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5"/>
  <workbookPr/>
  <xr:revisionPtr revIDLastSave="84" documentId="11_D73DF7AA7F2AED514C1820C510CEF026C644EC26" xr6:coauthVersionLast="47" xr6:coauthVersionMax="47" xr10:uidLastSave="{81DCF48C-1560-48AA-9113-4144B355D602}"/>
  <bookViews>
    <workbookView xWindow="0" yWindow="0" windowWidth="0" windowHeight="0" firstSheet="2" activeTab="2" xr2:uid="{00000000-000D-0000-FFFF-FFFF00000000}"/>
  </bookViews>
  <sheets>
    <sheet name="2. Reglas de Calidad (2)" sheetId="1" state="hidden" r:id="rId1"/>
    <sheet name="0. Leyenda del Diccionario" sheetId="2" r:id="rId2"/>
    <sheet name="1. Conceptos de Negocio" sheetId="3" r:id="rId3"/>
    <sheet name="2. Reglas de Calidad" sheetId="4" r:id="rId4"/>
    <sheet name="3.Trazabilidad" sheetId="5" r:id="rId5"/>
    <sheet name="LAKEHOUSE" sheetId="6" state="hidden" r:id="rId6"/>
    <sheet name="REPORTE (Tbl Campo)" sheetId="7" r:id="rId7"/>
    <sheet name="3. Reportes" sheetId="8" state="hidden" r:id="rId8"/>
    <sheet name="Resumen_01" sheetId="9" state="hidden" r:id="rId9"/>
    <sheet name="Resumen_02" sheetId="10" state="hidden" r:id="rId10"/>
    <sheet name="LAKEHOUSE (Tbl Campos)" sheetId="11" state="hidden" r:id="rId11"/>
    <sheet name="REPORTE" sheetId="12" state="hidden" r:id="rId12"/>
    <sheet name="Hoja1" sheetId="13" state="hidden" r:id="rId13"/>
    <sheet name="Copia de 4.Trazabilidad" sheetId="14" state="hidden" r:id="rId14"/>
    <sheet name="Hoja3" sheetId="15" r:id="rId15"/>
  </sheets>
  <definedNames>
    <definedName name="_xlnm._FilterDatabase" localSheetId="4" hidden="1">'3.Trazabilidad'!$A$1:$AD$563</definedName>
    <definedName name="_xlnm._FilterDatabase" localSheetId="5" hidden="1">LAKEHOUSE!$A$1:$D$13372</definedName>
    <definedName name="_xlnm._FilterDatabase" localSheetId="6" hidden="1">'REPORTE (Tbl Campo)'!$B$2:$AF$75</definedName>
    <definedName name="_xlnm._FilterDatabase" localSheetId="7" hidden="1">'3. Reportes'!$A$1:$Q$21</definedName>
    <definedName name="_xlnm._FilterDatabase" localSheetId="8" hidden="1">Resumen_01!$B$1:$G$118</definedName>
    <definedName name="_xlnm._FilterDatabase" localSheetId="10" hidden="1">'LAKEHOUSE (Tbl Campos)'!$A$1:$E$13372</definedName>
    <definedName name="_xlnm._FilterDatabase" localSheetId="11" hidden="1">REPORTE!$B$2:$J$65</definedName>
    <definedName name="_xlnm._FilterDatabase" localSheetId="13" hidden="1">'Copia de 4.Trazabilidad'!$A$1:$AD$11</definedName>
    <definedName name="_xlnm._FilterDatabase" localSheetId="3" hidden="1">'2. Reglas de Calidad'!$A$1:$Q$585</definedName>
    <definedName name="_xlnm._FilterDatabase" localSheetId="2" hidden="1">'1. Conceptos de Negocio'!$A$1:$Z$41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1" roundtripDataChecksum="HrRrw2dE/FR1Tju8DuN75fEuL3X/SkCxg7ocpVQUUhk="/>
    </ext>
  </extLst>
</workbook>
</file>

<file path=xl/calcChain.xml><?xml version="1.0" encoding="utf-8"?>
<calcChain xmlns="http://schemas.openxmlformats.org/spreadsheetml/2006/main">
  <c r="J65" i="12" l="1" a="1"/>
  <c r="J65" i="12"/>
  <c r="F65" i="12"/>
  <c r="J64" i="12" a="1"/>
  <c r="J64" i="12"/>
  <c r="F64" i="12"/>
  <c r="J63" i="12" a="1"/>
  <c r="J63" i="12"/>
  <c r="F63" i="12"/>
  <c r="J62" i="12" a="1"/>
  <c r="J62" i="12"/>
  <c r="F62" i="12"/>
  <c r="J61" i="12" a="1"/>
  <c r="J61" i="12"/>
  <c r="F61" i="12"/>
  <c r="J60" i="12" a="1"/>
  <c r="J60" i="12"/>
  <c r="F60" i="12"/>
  <c r="J59" i="12" a="1"/>
  <c r="J59" i="12"/>
  <c r="F59" i="12"/>
  <c r="J58" i="12" a="1"/>
  <c r="J58" i="12"/>
  <c r="F58" i="12"/>
  <c r="J57" i="12" a="1"/>
  <c r="J57" i="12"/>
  <c r="F57" i="12"/>
  <c r="J56" i="12" a="1"/>
  <c r="J56" i="12"/>
  <c r="F56" i="12"/>
  <c r="J55" i="12" a="1"/>
  <c r="J55" i="12"/>
  <c r="F55" i="12"/>
  <c r="J54" i="12" a="1"/>
  <c r="J54" i="12"/>
  <c r="F54" i="12"/>
  <c r="J53" i="12" a="1"/>
  <c r="J53" i="12"/>
  <c r="F53" i="12"/>
  <c r="J52" i="12" a="1"/>
  <c r="J52" i="12"/>
  <c r="F52" i="12"/>
  <c r="J51" i="12" a="1"/>
  <c r="J51" i="12"/>
  <c r="F51" i="12"/>
  <c r="J50" i="12" a="1"/>
  <c r="J50" i="12"/>
  <c r="F50" i="12"/>
  <c r="J49" i="12" a="1"/>
  <c r="J49" i="12"/>
  <c r="F49" i="12"/>
  <c r="J48" i="12" a="1"/>
  <c r="J48" i="12"/>
  <c r="F48" i="12"/>
  <c r="J47" i="12" a="1"/>
  <c r="J47" i="12"/>
  <c r="F47" i="12"/>
  <c r="J46" i="12" a="1"/>
  <c r="J46" i="12"/>
  <c r="F46" i="12"/>
  <c r="J45" i="12" a="1"/>
  <c r="J45" i="12"/>
  <c r="F45" i="12"/>
  <c r="J44" i="12" a="1"/>
  <c r="J44" i="12"/>
  <c r="F44" i="12"/>
  <c r="J43" i="12" a="1"/>
  <c r="J43" i="12"/>
  <c r="F43" i="12"/>
  <c r="J42" i="12" a="1"/>
  <c r="J42" i="12"/>
  <c r="F42" i="12"/>
  <c r="J41" i="12" a="1"/>
  <c r="J41" i="12"/>
  <c r="F41" i="12"/>
  <c r="J40" i="12" a="1"/>
  <c r="J40" i="12"/>
  <c r="F40" i="12"/>
  <c r="J39" i="12" a="1"/>
  <c r="J39" i="12"/>
  <c r="F39" i="12"/>
  <c r="J38" i="12" a="1"/>
  <c r="J38" i="12"/>
  <c r="F38" i="12"/>
  <c r="J37" i="12" a="1"/>
  <c r="J37" i="12" s="1"/>
  <c r="F37" i="12"/>
  <c r="J36" i="12" a="1"/>
  <c r="J36" i="12" s="1"/>
  <c r="F36" i="12"/>
  <c r="J35" i="12" a="1"/>
  <c r="J35" i="12" s="1"/>
  <c r="F35" i="12"/>
  <c r="J34" i="12" a="1"/>
  <c r="J34" i="12" s="1"/>
  <c r="F34" i="12"/>
  <c r="J33" i="12" a="1"/>
  <c r="J33" i="12" s="1"/>
  <c r="F33" i="12"/>
  <c r="J32" i="12" a="1"/>
  <c r="J32" i="12" s="1"/>
  <c r="F32" i="12"/>
  <c r="J31" i="12" a="1"/>
  <c r="J31" i="12" s="1"/>
  <c r="F31" i="12"/>
  <c r="J30" i="12" a="1"/>
  <c r="J30" i="12" s="1"/>
  <c r="F30" i="12"/>
  <c r="J29" i="12" a="1"/>
  <c r="J29" i="12" s="1"/>
  <c r="F29" i="12"/>
  <c r="J28" i="12" a="1"/>
  <c r="J28" i="12" s="1"/>
  <c r="F28" i="12"/>
  <c r="J27" i="12" a="1"/>
  <c r="J27" i="12" s="1"/>
  <c r="N7" i="12" s="1"/>
  <c r="F27" i="12"/>
  <c r="J26" i="12" a="1"/>
  <c r="J26" i="12" s="1"/>
  <c r="F26" i="12"/>
  <c r="J25" i="12" a="1"/>
  <c r="J25" i="12" s="1"/>
  <c r="F25" i="12"/>
  <c r="J24" i="12" a="1"/>
  <c r="J24" i="12" s="1"/>
  <c r="F24" i="12"/>
  <c r="J23" i="12" a="1"/>
  <c r="J23" i="12" s="1"/>
  <c r="F23" i="12"/>
  <c r="J22" i="12" a="1"/>
  <c r="J22" i="12" s="1"/>
  <c r="F22" i="12"/>
  <c r="J21" i="12" a="1"/>
  <c r="J21" i="12" s="1"/>
  <c r="F21" i="12"/>
  <c r="J20" i="12" a="1"/>
  <c r="J20" i="12" s="1"/>
  <c r="F20" i="12"/>
  <c r="J19" i="12" a="1"/>
  <c r="J19" i="12" s="1"/>
  <c r="F19" i="12"/>
  <c r="J18" i="12" a="1"/>
  <c r="J18" i="12" s="1"/>
  <c r="F18" i="12"/>
  <c r="J17" i="12" a="1"/>
  <c r="J17" i="12" s="1"/>
  <c r="F17" i="12"/>
  <c r="J16" i="12" a="1"/>
  <c r="J16" i="12" s="1"/>
  <c r="F16" i="12"/>
  <c r="J15" i="12" a="1"/>
  <c r="J15" i="12" s="1"/>
  <c r="F15" i="12"/>
  <c r="J14" i="12" a="1"/>
  <c r="J14" i="12" s="1"/>
  <c r="F14" i="12"/>
  <c r="J13" i="12" a="1"/>
  <c r="J13" i="12" s="1"/>
  <c r="F13" i="12"/>
  <c r="J12" i="12" a="1"/>
  <c r="J12" i="12" s="1"/>
  <c r="F12" i="12"/>
  <c r="J11" i="12" a="1"/>
  <c r="J11" i="12" s="1"/>
  <c r="F11" i="12"/>
  <c r="J10" i="12" a="1"/>
  <c r="J10" i="12" s="1"/>
  <c r="F10" i="12"/>
  <c r="J9" i="12" a="1"/>
  <c r="J9" i="12" s="1"/>
  <c r="F9" i="12"/>
  <c r="J8" i="12" a="1"/>
  <c r="J8" i="12" s="1"/>
  <c r="F8" i="12"/>
  <c r="O7" i="12"/>
  <c r="M7" i="12"/>
  <c r="P7" i="12" s="1"/>
  <c r="J7" i="12" a="1"/>
  <c r="J7" i="12" s="1"/>
  <c r="F7" i="12"/>
  <c r="O6" i="12"/>
  <c r="N6" i="12"/>
  <c r="J6" i="12" a="1"/>
  <c r="J6" i="12"/>
  <c r="F6" i="12"/>
  <c r="O5" i="12"/>
  <c r="N5" i="12"/>
  <c r="M5" i="12"/>
  <c r="P5" i="12" s="1"/>
  <c r="J5" i="12" a="1"/>
  <c r="J5" i="12" s="1"/>
  <c r="F5" i="12"/>
  <c r="J4" i="12" a="1"/>
  <c r="J4" i="12" s="1"/>
  <c r="F4" i="12"/>
  <c r="J3" i="12" a="1"/>
  <c r="J3" i="12" s="1"/>
  <c r="M6" i="12" s="1"/>
  <c r="P6" i="12" s="1"/>
  <c r="F3" i="12"/>
  <c r="F13372" i="11"/>
  <c r="F13371" i="11"/>
  <c r="F13370" i="11"/>
  <c r="F13369" i="11"/>
  <c r="F13368" i="11"/>
  <c r="F13367" i="11"/>
  <c r="F13366" i="11"/>
  <c r="F13365" i="11"/>
  <c r="F13364" i="11"/>
  <c r="F13363" i="11"/>
  <c r="F13362" i="11"/>
  <c r="F13361" i="11"/>
  <c r="F13360" i="11"/>
  <c r="F13359" i="11"/>
  <c r="F13358" i="11"/>
  <c r="F13357" i="11"/>
  <c r="F13356" i="11"/>
  <c r="F13355" i="11"/>
  <c r="F13354" i="11"/>
  <c r="F13353" i="11"/>
  <c r="F13352" i="11"/>
  <c r="F13351" i="11"/>
  <c r="F13350" i="11"/>
  <c r="F13349" i="11"/>
  <c r="F13348" i="11"/>
  <c r="F13347" i="11"/>
  <c r="F13346" i="11"/>
  <c r="F13345" i="11"/>
  <c r="F13344" i="11"/>
  <c r="F13343" i="11"/>
  <c r="F13342" i="11"/>
  <c r="F13341" i="11"/>
  <c r="F13340" i="11"/>
  <c r="F13339" i="11"/>
  <c r="F13338" i="11"/>
  <c r="F13337" i="11"/>
  <c r="F13336" i="11"/>
  <c r="F13335" i="11"/>
  <c r="F13334" i="11"/>
  <c r="F13333" i="11"/>
  <c r="F13332" i="11"/>
  <c r="F13331" i="11"/>
  <c r="F13330" i="11"/>
  <c r="F13329" i="11"/>
  <c r="F13328" i="11"/>
  <c r="F13327" i="11"/>
  <c r="F13326" i="11"/>
  <c r="F13325" i="11"/>
  <c r="F13324" i="11"/>
  <c r="F13323" i="11"/>
  <c r="F13322" i="11"/>
  <c r="F13321" i="11"/>
  <c r="F13320" i="11"/>
  <c r="F13319" i="11"/>
  <c r="F13318" i="11"/>
  <c r="F13317" i="11"/>
  <c r="F13316" i="11"/>
  <c r="F13315" i="11"/>
  <c r="F13314" i="11"/>
  <c r="F13313" i="11"/>
  <c r="F13312" i="11"/>
  <c r="F13311" i="11"/>
  <c r="F13310" i="11"/>
  <c r="F13309" i="11"/>
  <c r="F13308" i="11"/>
  <c r="F13307" i="11"/>
  <c r="F13306" i="11"/>
  <c r="F13305" i="11"/>
  <c r="F13304" i="11"/>
  <c r="F13303" i="11"/>
  <c r="F13302" i="11"/>
  <c r="F13301" i="11"/>
  <c r="F13300" i="11"/>
  <c r="F13299" i="11"/>
  <c r="F13298" i="11"/>
  <c r="F13297" i="11"/>
  <c r="F13296" i="11"/>
  <c r="F13295" i="11"/>
  <c r="F13294" i="11"/>
  <c r="F13293" i="11"/>
  <c r="F13292" i="11"/>
  <c r="F13291" i="11"/>
  <c r="F13290" i="11"/>
  <c r="F13289" i="11"/>
  <c r="F13288" i="11"/>
  <c r="F13287" i="11"/>
  <c r="F13286" i="11"/>
  <c r="F13285" i="11"/>
  <c r="F13284" i="11"/>
  <c r="F13283" i="11"/>
  <c r="F13282" i="11"/>
  <c r="F13281" i="11"/>
  <c r="F13280" i="11"/>
  <c r="F13279" i="11"/>
  <c r="F13278" i="11"/>
  <c r="F13277" i="11"/>
  <c r="F13276" i="11"/>
  <c r="F13275" i="11"/>
  <c r="F13274" i="11"/>
  <c r="F13273" i="11"/>
  <c r="F13272" i="11"/>
  <c r="F13271" i="11"/>
  <c r="F13270" i="11"/>
  <c r="F13269" i="11"/>
  <c r="F13268" i="11"/>
  <c r="F13267" i="11"/>
  <c r="F13266" i="11"/>
  <c r="F13265" i="11"/>
  <c r="F13264" i="11"/>
  <c r="F13263" i="11"/>
  <c r="F13262" i="11"/>
  <c r="F13261" i="11"/>
  <c r="F13260" i="11"/>
  <c r="F13259" i="11"/>
  <c r="F13258" i="11"/>
  <c r="F13257" i="11"/>
  <c r="F13256" i="11"/>
  <c r="F13255" i="11"/>
  <c r="F13254" i="11"/>
  <c r="F13253" i="11"/>
  <c r="F13252" i="11"/>
  <c r="F13251" i="11"/>
  <c r="F13250" i="11"/>
  <c r="F13249" i="11"/>
  <c r="F13248" i="11"/>
  <c r="F13247" i="11"/>
  <c r="F13246" i="11"/>
  <c r="F13245" i="11"/>
  <c r="F13244" i="11"/>
  <c r="F13243" i="11"/>
  <c r="F13242" i="11"/>
  <c r="F13241" i="11"/>
  <c r="F13240" i="11"/>
  <c r="F13239" i="11"/>
  <c r="F13238" i="11"/>
  <c r="F13237" i="11"/>
  <c r="F13236" i="11"/>
  <c r="F13235" i="11"/>
  <c r="F13234" i="11"/>
  <c r="F13233" i="11"/>
  <c r="F13232" i="11"/>
  <c r="F13231" i="11"/>
  <c r="F13230" i="11"/>
  <c r="F13229" i="11"/>
  <c r="F13228" i="11"/>
  <c r="F13227" i="11"/>
  <c r="F13226" i="11"/>
  <c r="F13225" i="11"/>
  <c r="F13224" i="11"/>
  <c r="F13223" i="11"/>
  <c r="F13222" i="11"/>
  <c r="F13221" i="11"/>
  <c r="F13220" i="11"/>
  <c r="F13219" i="11"/>
  <c r="F13218" i="11"/>
  <c r="F13217" i="11"/>
  <c r="F13216" i="11"/>
  <c r="F13215" i="11"/>
  <c r="F13214" i="11"/>
  <c r="F13213" i="11"/>
  <c r="F13212" i="11"/>
  <c r="F13211" i="11"/>
  <c r="F13210" i="11"/>
  <c r="F13209" i="11"/>
  <c r="F13208" i="11"/>
  <c r="F13207" i="11"/>
  <c r="F13206" i="11"/>
  <c r="F13205" i="11"/>
  <c r="F13204" i="11"/>
  <c r="F13203" i="11"/>
  <c r="F13202" i="11"/>
  <c r="F13201" i="11"/>
  <c r="F13200" i="11"/>
  <c r="F13199" i="11"/>
  <c r="F13198" i="11"/>
  <c r="F13197" i="11"/>
  <c r="F13196" i="11"/>
  <c r="F13195" i="11"/>
  <c r="F13194" i="11"/>
  <c r="F13193" i="11"/>
  <c r="F13192" i="11"/>
  <c r="F13191" i="11"/>
  <c r="F13190" i="11"/>
  <c r="F13189" i="11"/>
  <c r="F13188" i="11"/>
  <c r="F13187" i="11"/>
  <c r="F13186" i="11"/>
  <c r="F13185" i="11"/>
  <c r="F13184" i="11"/>
  <c r="F13183" i="11"/>
  <c r="F13182" i="11"/>
  <c r="F13181" i="11"/>
  <c r="F13180" i="11"/>
  <c r="F13179" i="11"/>
  <c r="F13178" i="11"/>
  <c r="F13177" i="11"/>
  <c r="F13176" i="11"/>
  <c r="F13175" i="11"/>
  <c r="F13174" i="11"/>
  <c r="F13173" i="11"/>
  <c r="F13172" i="11"/>
  <c r="F13171" i="11"/>
  <c r="F13170" i="11"/>
  <c r="F13169" i="11"/>
  <c r="F13168" i="11"/>
  <c r="F13167" i="11"/>
  <c r="F13166" i="11"/>
  <c r="F13165" i="11"/>
  <c r="F13164" i="11"/>
  <c r="F13163" i="11"/>
  <c r="F13162" i="11"/>
  <c r="F13161" i="11"/>
  <c r="F13160" i="11"/>
  <c r="F13159" i="11"/>
  <c r="F13158" i="11"/>
  <c r="F13157" i="11"/>
  <c r="F13156" i="11"/>
  <c r="F13155" i="11"/>
  <c r="F13154" i="11"/>
  <c r="F13153" i="11"/>
  <c r="F13152" i="11"/>
  <c r="F13151" i="11"/>
  <c r="F13150" i="11"/>
  <c r="F13149" i="11"/>
  <c r="F13148" i="11"/>
  <c r="F13147" i="11"/>
  <c r="F13146" i="11"/>
  <c r="F13145" i="11"/>
  <c r="F13144" i="11"/>
  <c r="F13143" i="11"/>
  <c r="F13142" i="11"/>
  <c r="F13141" i="11"/>
  <c r="F13140" i="11"/>
  <c r="F13139" i="11"/>
  <c r="F13138" i="11"/>
  <c r="F13137" i="11"/>
  <c r="F13136" i="11"/>
  <c r="F13135" i="11"/>
  <c r="F13134" i="11"/>
  <c r="F13133" i="11"/>
  <c r="F13132" i="11"/>
  <c r="F13131" i="11"/>
  <c r="F13130" i="11"/>
  <c r="F13129" i="11"/>
  <c r="F13128" i="11"/>
  <c r="F13127" i="11"/>
  <c r="F13126" i="11"/>
  <c r="F13125" i="11"/>
  <c r="F13124" i="11"/>
  <c r="F13123" i="11"/>
  <c r="F13122" i="11"/>
  <c r="F13121" i="11"/>
  <c r="F13120" i="11"/>
  <c r="F13119" i="11"/>
  <c r="F13118" i="11"/>
  <c r="F13117" i="11"/>
  <c r="F13116" i="11"/>
  <c r="F13115" i="11"/>
  <c r="F13114" i="11"/>
  <c r="F13113" i="11"/>
  <c r="F13112" i="11"/>
  <c r="F13111" i="11"/>
  <c r="F13110" i="11"/>
  <c r="F13109" i="11"/>
  <c r="F13108" i="11"/>
  <c r="F13107" i="11"/>
  <c r="F13106" i="11"/>
  <c r="F13105" i="11"/>
  <c r="F13104" i="11"/>
  <c r="F13103" i="11"/>
  <c r="F13102" i="11"/>
  <c r="F13101" i="11"/>
  <c r="F13100" i="11"/>
  <c r="F13099" i="11"/>
  <c r="F13098" i="11"/>
  <c r="F13097" i="11"/>
  <c r="F13096" i="11"/>
  <c r="F13095" i="11"/>
  <c r="F13094" i="11"/>
  <c r="F13093" i="11"/>
  <c r="F13092" i="11"/>
  <c r="F13091" i="11"/>
  <c r="F13090" i="11"/>
  <c r="F13089" i="11"/>
  <c r="F13088" i="11"/>
  <c r="F13087" i="11"/>
  <c r="F13086" i="11"/>
  <c r="F13085" i="11"/>
  <c r="F13084" i="11"/>
  <c r="F13083" i="11"/>
  <c r="F13082" i="11"/>
  <c r="F13081" i="11"/>
  <c r="F13080" i="11"/>
  <c r="F13079" i="11"/>
  <c r="F13078" i="11"/>
  <c r="F13077" i="11"/>
  <c r="F13076" i="11"/>
  <c r="F13075" i="11"/>
  <c r="F13074" i="11"/>
  <c r="F13073" i="11"/>
  <c r="F13072" i="11"/>
  <c r="F13071" i="11"/>
  <c r="F13070" i="11"/>
  <c r="F13069" i="11"/>
  <c r="F13068" i="11"/>
  <c r="F13067" i="11"/>
  <c r="F13066" i="11"/>
  <c r="F13065" i="11"/>
  <c r="F13064" i="11"/>
  <c r="F13063" i="11"/>
  <c r="F13062" i="11"/>
  <c r="F13061" i="11"/>
  <c r="F13060" i="11"/>
  <c r="F13059" i="11"/>
  <c r="F13058" i="11"/>
  <c r="F13057" i="11"/>
  <c r="F13056" i="11"/>
  <c r="F13055" i="11"/>
  <c r="F13054" i="11"/>
  <c r="F13053" i="11"/>
  <c r="F13052" i="11"/>
  <c r="F13051" i="11"/>
  <c r="F13050" i="11"/>
  <c r="F13049" i="11"/>
  <c r="F13048" i="11"/>
  <c r="F13047" i="11"/>
  <c r="F13046" i="11"/>
  <c r="F13045" i="11"/>
  <c r="F13044" i="11"/>
  <c r="F13043" i="11"/>
  <c r="F13042" i="11"/>
  <c r="F13041" i="11"/>
  <c r="F13040" i="11"/>
  <c r="F13039" i="11"/>
  <c r="F13038" i="11"/>
  <c r="F13037" i="11"/>
  <c r="F13036" i="11"/>
  <c r="F13035" i="11"/>
  <c r="F13034" i="11"/>
  <c r="F13033" i="11"/>
  <c r="F13032" i="11"/>
  <c r="F13031" i="11"/>
  <c r="F13030" i="11"/>
  <c r="F13029" i="11"/>
  <c r="F13028" i="11"/>
  <c r="F13027" i="11"/>
  <c r="F13026" i="11"/>
  <c r="F13025" i="11"/>
  <c r="F13024" i="11"/>
  <c r="F13023" i="11"/>
  <c r="F13022" i="11"/>
  <c r="F13021" i="11"/>
  <c r="F13020" i="11"/>
  <c r="F13019" i="11"/>
  <c r="F13018" i="11"/>
  <c r="F13017" i="11"/>
  <c r="F13016" i="11"/>
  <c r="F13015" i="11"/>
  <c r="F13014" i="11"/>
  <c r="F13013" i="11"/>
  <c r="F13012" i="11"/>
  <c r="F13011" i="11"/>
  <c r="F13010" i="11"/>
  <c r="F13009" i="11"/>
  <c r="F13008" i="11"/>
  <c r="F13007" i="11"/>
  <c r="F13006" i="11"/>
  <c r="F13005" i="11"/>
  <c r="F13004" i="11"/>
  <c r="F13003" i="11"/>
  <c r="F13002" i="11"/>
  <c r="F13001" i="11"/>
  <c r="F13000" i="11"/>
  <c r="F12999" i="11"/>
  <c r="F12998" i="11"/>
  <c r="F12997" i="11"/>
  <c r="F12996" i="11"/>
  <c r="F12995" i="11"/>
  <c r="F12994" i="11"/>
  <c r="F12993" i="11"/>
  <c r="F12992" i="11"/>
  <c r="F12991" i="11"/>
  <c r="F12990" i="11"/>
  <c r="F12989" i="11"/>
  <c r="F12988" i="11"/>
  <c r="F12987" i="11"/>
  <c r="F12986" i="11"/>
  <c r="F12985" i="11"/>
  <c r="F12984" i="11"/>
  <c r="F12983" i="11"/>
  <c r="F12982" i="11"/>
  <c r="F12981" i="11"/>
  <c r="F12980" i="11"/>
  <c r="F12979" i="11"/>
  <c r="F12978" i="11"/>
  <c r="F12977" i="11"/>
  <c r="F12976" i="11"/>
  <c r="F12975" i="11"/>
  <c r="F12974" i="11"/>
  <c r="F12973" i="11"/>
  <c r="F12972" i="11"/>
  <c r="F12971" i="11"/>
  <c r="F12970" i="11"/>
  <c r="F12969" i="11"/>
  <c r="F12968" i="11"/>
  <c r="F12967" i="11"/>
  <c r="F12966" i="11"/>
  <c r="F12965" i="11"/>
  <c r="F12964" i="11"/>
  <c r="F12963" i="11"/>
  <c r="F12962" i="11"/>
  <c r="F12961" i="11"/>
  <c r="F12960" i="11"/>
  <c r="F12959" i="11"/>
  <c r="F12958" i="11"/>
  <c r="F12957" i="11"/>
  <c r="F12956" i="11"/>
  <c r="F12955" i="11"/>
  <c r="F12954" i="11"/>
  <c r="F12953" i="11"/>
  <c r="F12952" i="11"/>
  <c r="F12951" i="11"/>
  <c r="F12950" i="11"/>
  <c r="F12949" i="11"/>
  <c r="F12948" i="11"/>
  <c r="F12947" i="11"/>
  <c r="F12946" i="11"/>
  <c r="F12945" i="11"/>
  <c r="F12944" i="11"/>
  <c r="F12943" i="11"/>
  <c r="F12942" i="11"/>
  <c r="F12941" i="11"/>
  <c r="F12940" i="11"/>
  <c r="F12939" i="11"/>
  <c r="F12938" i="11"/>
  <c r="F12937" i="11"/>
  <c r="F12936" i="11"/>
  <c r="F12935" i="11"/>
  <c r="F12934" i="11"/>
  <c r="F12933" i="11"/>
  <c r="F12932" i="11"/>
  <c r="F12931" i="11"/>
  <c r="F12930" i="11"/>
  <c r="F12929" i="11"/>
  <c r="F12928" i="11"/>
  <c r="F12927" i="11"/>
  <c r="F12926" i="11"/>
  <c r="F12925" i="11"/>
  <c r="F12924" i="11"/>
  <c r="F12923" i="11"/>
  <c r="F12922" i="11"/>
  <c r="F12921" i="11"/>
  <c r="F12920" i="11"/>
  <c r="F12919" i="11"/>
  <c r="F12918" i="11"/>
  <c r="F12917" i="11"/>
  <c r="F12916" i="11"/>
  <c r="F12915" i="11"/>
  <c r="F12914" i="11"/>
  <c r="F12913" i="11"/>
  <c r="F12912" i="11"/>
  <c r="F12911" i="11"/>
  <c r="F12910" i="11"/>
  <c r="F12909" i="11"/>
  <c r="F12908" i="11"/>
  <c r="F12907" i="11"/>
  <c r="F12906" i="11"/>
  <c r="F12905" i="11"/>
  <c r="F12904" i="11"/>
  <c r="F12903" i="11"/>
  <c r="F12902" i="11"/>
  <c r="F12901" i="11"/>
  <c r="F12900" i="11"/>
  <c r="F12899" i="11"/>
  <c r="F12898" i="11"/>
  <c r="F12897" i="11"/>
  <c r="F12896" i="11"/>
  <c r="F12895" i="11"/>
  <c r="F12894" i="11"/>
  <c r="F12893" i="11"/>
  <c r="F12892" i="11"/>
  <c r="F12891" i="11"/>
  <c r="F12890" i="11"/>
  <c r="F12889" i="11"/>
  <c r="F12888" i="11"/>
  <c r="F12887" i="11"/>
  <c r="F12886" i="11"/>
  <c r="F12885" i="11"/>
  <c r="F12884" i="11"/>
  <c r="F12883" i="11"/>
  <c r="F12882" i="11"/>
  <c r="F12881" i="11"/>
  <c r="F12880" i="11"/>
  <c r="F12879" i="11"/>
  <c r="F12878" i="11"/>
  <c r="F12877" i="11"/>
  <c r="F12876" i="11"/>
  <c r="F12875" i="11"/>
  <c r="F12874" i="11"/>
  <c r="F12873" i="11"/>
  <c r="F12872" i="11"/>
  <c r="F12871" i="11"/>
  <c r="F12870" i="11"/>
  <c r="F12869" i="11"/>
  <c r="F12868" i="11"/>
  <c r="F12867" i="11"/>
  <c r="F12866" i="11"/>
  <c r="F12865" i="11"/>
  <c r="F12864" i="11"/>
  <c r="F12863" i="11"/>
  <c r="F12862" i="11"/>
  <c r="F12861" i="11"/>
  <c r="F12860" i="11"/>
  <c r="F12859" i="11"/>
  <c r="F12858" i="11"/>
  <c r="F12857" i="11"/>
  <c r="F12856" i="11"/>
  <c r="F12855" i="11"/>
  <c r="F12854" i="11"/>
  <c r="F12853" i="11"/>
  <c r="F12852" i="11"/>
  <c r="F12851" i="11"/>
  <c r="F12850" i="11"/>
  <c r="F12849" i="11"/>
  <c r="F12848" i="11"/>
  <c r="F12847" i="11"/>
  <c r="F12846" i="11"/>
  <c r="F12845" i="11"/>
  <c r="F12844" i="11"/>
  <c r="F12843" i="11"/>
  <c r="F12842" i="11"/>
  <c r="F12841" i="11"/>
  <c r="F12840" i="11"/>
  <c r="F12839" i="11"/>
  <c r="F12838" i="11"/>
  <c r="F12837" i="11"/>
  <c r="F12836" i="11"/>
  <c r="F12835" i="11"/>
  <c r="F12834" i="11"/>
  <c r="F12833" i="11"/>
  <c r="F12832" i="11"/>
  <c r="F12831" i="11"/>
  <c r="F12830" i="11"/>
  <c r="F12829" i="11"/>
  <c r="F12828" i="11"/>
  <c r="F12827" i="11"/>
  <c r="F12826" i="11"/>
  <c r="F12825" i="11"/>
  <c r="F12824" i="11"/>
  <c r="F12823" i="11"/>
  <c r="F12822" i="11"/>
  <c r="F12821" i="11"/>
  <c r="F12820" i="11"/>
  <c r="F12819" i="11"/>
  <c r="F12818" i="11"/>
  <c r="F12817" i="11"/>
  <c r="F12816" i="11"/>
  <c r="F12815" i="11"/>
  <c r="F12814" i="11"/>
  <c r="F12813" i="11"/>
  <c r="F12812" i="11"/>
  <c r="F12811" i="11"/>
  <c r="F12810" i="11"/>
  <c r="F12809" i="11"/>
  <c r="F12808" i="11"/>
  <c r="F12807" i="11"/>
  <c r="F12806" i="11"/>
  <c r="F12805" i="11"/>
  <c r="F12804" i="11"/>
  <c r="F12803" i="11"/>
  <c r="F12802" i="11"/>
  <c r="F12801" i="11"/>
  <c r="F12800" i="11"/>
  <c r="F12799" i="11"/>
  <c r="F12798" i="11"/>
  <c r="F12797" i="11"/>
  <c r="F12796" i="11"/>
  <c r="F12795" i="11"/>
  <c r="F12794" i="11"/>
  <c r="F12793" i="11"/>
  <c r="F12792" i="11"/>
  <c r="F12791" i="11"/>
  <c r="F12790" i="11"/>
  <c r="F12789" i="11"/>
  <c r="F12788" i="11"/>
  <c r="F12787" i="11"/>
  <c r="F12786" i="11"/>
  <c r="F12785" i="11"/>
  <c r="F12784" i="11"/>
  <c r="F12783" i="11"/>
  <c r="F12782" i="11"/>
  <c r="F12781" i="11"/>
  <c r="F12780" i="11"/>
  <c r="F12779" i="11"/>
  <c r="F12778" i="11"/>
  <c r="F12777" i="11"/>
  <c r="F12776" i="11"/>
  <c r="F12775" i="11"/>
  <c r="F12774" i="11"/>
  <c r="F12773" i="11"/>
  <c r="F12772" i="11"/>
  <c r="F12771" i="11"/>
  <c r="F12770" i="11"/>
  <c r="F12769" i="11"/>
  <c r="F12768" i="11"/>
  <c r="F12767" i="11"/>
  <c r="F12766" i="11"/>
  <c r="F12765" i="11"/>
  <c r="F12764" i="11"/>
  <c r="F12763" i="11"/>
  <c r="F12762" i="11"/>
  <c r="F12761" i="11"/>
  <c r="F12760" i="11"/>
  <c r="F12759" i="11"/>
  <c r="F12758" i="11"/>
  <c r="F12757" i="11"/>
  <c r="F12756" i="11"/>
  <c r="F12755" i="11"/>
  <c r="F12754" i="11"/>
  <c r="F12753" i="11"/>
  <c r="F12752" i="11"/>
  <c r="F12751" i="11"/>
  <c r="F12750" i="11"/>
  <c r="F12749" i="11"/>
  <c r="F12748" i="11"/>
  <c r="F12747" i="11"/>
  <c r="F12746" i="11"/>
  <c r="F12745" i="11"/>
  <c r="F12744" i="11"/>
  <c r="F12743" i="11"/>
  <c r="F12742" i="11"/>
  <c r="F12741" i="11"/>
  <c r="F12740" i="11"/>
  <c r="F12739" i="11"/>
  <c r="F12738" i="11"/>
  <c r="F12737" i="11"/>
  <c r="F12736" i="11"/>
  <c r="F12735" i="11"/>
  <c r="F12734" i="11"/>
  <c r="F12733" i="11"/>
  <c r="F12732" i="11"/>
  <c r="F12731" i="11"/>
  <c r="F12730" i="11"/>
  <c r="F12729" i="11"/>
  <c r="F12728" i="11"/>
  <c r="F12727" i="11"/>
  <c r="F12726" i="11"/>
  <c r="F12725" i="11"/>
  <c r="F12724" i="11"/>
  <c r="F12723" i="11"/>
  <c r="F12722" i="11"/>
  <c r="F12721" i="11"/>
  <c r="F12720" i="11"/>
  <c r="F12719" i="11"/>
  <c r="F12718" i="11"/>
  <c r="F12717" i="11"/>
  <c r="F12716" i="11"/>
  <c r="F12715" i="11"/>
  <c r="F12714" i="11"/>
  <c r="F12713" i="11"/>
  <c r="F12712" i="11"/>
  <c r="F12711" i="11"/>
  <c r="F12710" i="11"/>
  <c r="F12709" i="11"/>
  <c r="F12708" i="11"/>
  <c r="F12707" i="11"/>
  <c r="F12706" i="11"/>
  <c r="F12705" i="11"/>
  <c r="F12704" i="11"/>
  <c r="F12703" i="11"/>
  <c r="F12702" i="11"/>
  <c r="F12701" i="11"/>
  <c r="F12700" i="11"/>
  <c r="F12699" i="11"/>
  <c r="F12698" i="11"/>
  <c r="F12697" i="11"/>
  <c r="F12696" i="11"/>
  <c r="F12695" i="11"/>
  <c r="F12694" i="11"/>
  <c r="F12693" i="11"/>
  <c r="F12692" i="11"/>
  <c r="F12691" i="11"/>
  <c r="F12690" i="11"/>
  <c r="F12689" i="11"/>
  <c r="F12688" i="11"/>
  <c r="F12687" i="11"/>
  <c r="F12686" i="11"/>
  <c r="F12685" i="11"/>
  <c r="F12684" i="11"/>
  <c r="F12683" i="11"/>
  <c r="F12682" i="11"/>
  <c r="F12681" i="11"/>
  <c r="F12680" i="11"/>
  <c r="F12679" i="11"/>
  <c r="F12678" i="11"/>
  <c r="F12677" i="11"/>
  <c r="F12676" i="11"/>
  <c r="F12675" i="11"/>
  <c r="F12674" i="11"/>
  <c r="F12673" i="11"/>
  <c r="F12672" i="11"/>
  <c r="F12671" i="11"/>
  <c r="F12670" i="11"/>
  <c r="F12669" i="11"/>
  <c r="F12668" i="11"/>
  <c r="F12667" i="11"/>
  <c r="F12666" i="11"/>
  <c r="F12665" i="11"/>
  <c r="F12664" i="11"/>
  <c r="F12663" i="11"/>
  <c r="F12662" i="11"/>
  <c r="F12661" i="11"/>
  <c r="F12660" i="11"/>
  <c r="F12659" i="11"/>
  <c r="F12658" i="11"/>
  <c r="F12657" i="11"/>
  <c r="F12656" i="11"/>
  <c r="F12655" i="11"/>
  <c r="F12654" i="11"/>
  <c r="F12653" i="11"/>
  <c r="F12652" i="11"/>
  <c r="F12651" i="11"/>
  <c r="F12650" i="11"/>
  <c r="F12649" i="11"/>
  <c r="F12648" i="11"/>
  <c r="F12647" i="11"/>
  <c r="F12646" i="11"/>
  <c r="F12645" i="11"/>
  <c r="F12644" i="11"/>
  <c r="F12643" i="11"/>
  <c r="F12642" i="11"/>
  <c r="F12641" i="11"/>
  <c r="F12640" i="11"/>
  <c r="F12639" i="11"/>
  <c r="F12638" i="11"/>
  <c r="F12637" i="11"/>
  <c r="F12636" i="11"/>
  <c r="F12635" i="11"/>
  <c r="F12634" i="11"/>
  <c r="F12633" i="11"/>
  <c r="F12632" i="11"/>
  <c r="F12631" i="11"/>
  <c r="F12630" i="11"/>
  <c r="F12629" i="11"/>
  <c r="F12628" i="11"/>
  <c r="F12627" i="11"/>
  <c r="F12626" i="11"/>
  <c r="F12625" i="11"/>
  <c r="F12624" i="11"/>
  <c r="F12623" i="11"/>
  <c r="F12622" i="11"/>
  <c r="F12621" i="11"/>
  <c r="F12620" i="11"/>
  <c r="F12619" i="11"/>
  <c r="F12618" i="11"/>
  <c r="F12617" i="11"/>
  <c r="F12616" i="11"/>
  <c r="F12615" i="11"/>
  <c r="F12614" i="11"/>
  <c r="F12613" i="11"/>
  <c r="F12612" i="11"/>
  <c r="F12611" i="11"/>
  <c r="F12610" i="11"/>
  <c r="F12609" i="11"/>
  <c r="F12608" i="11"/>
  <c r="F12607" i="11"/>
  <c r="F12606" i="11"/>
  <c r="F12605" i="11"/>
  <c r="F12604" i="11"/>
  <c r="F12603" i="11"/>
  <c r="F12602" i="11"/>
  <c r="F12601" i="11"/>
  <c r="F12600" i="11"/>
  <c r="F12599" i="11"/>
  <c r="F12598" i="11"/>
  <c r="F12597" i="11"/>
  <c r="F12596" i="11"/>
  <c r="F12595" i="11"/>
  <c r="F12594" i="11"/>
  <c r="F12593" i="11"/>
  <c r="F12592" i="11"/>
  <c r="F12591" i="11"/>
  <c r="F12590" i="11"/>
  <c r="F12589" i="11"/>
  <c r="F12588" i="11"/>
  <c r="F12587" i="11"/>
  <c r="F12586" i="11"/>
  <c r="F12585" i="11"/>
  <c r="F12584" i="11"/>
  <c r="F12583" i="11"/>
  <c r="F12582" i="11"/>
  <c r="F12581" i="11"/>
  <c r="F12580" i="11"/>
  <c r="F12579" i="11"/>
  <c r="F12578" i="11"/>
  <c r="F12577" i="11"/>
  <c r="F12576" i="11"/>
  <c r="F12575" i="11"/>
  <c r="F12574" i="11"/>
  <c r="F12573" i="11"/>
  <c r="F12572" i="11"/>
  <c r="F12571" i="11"/>
  <c r="F12570" i="11"/>
  <c r="F12569" i="11"/>
  <c r="F12568" i="11"/>
  <c r="F12567" i="11"/>
  <c r="F12566" i="11"/>
  <c r="F12565" i="11"/>
  <c r="F12564" i="11"/>
  <c r="F12563" i="11"/>
  <c r="F12562" i="11"/>
  <c r="F12561" i="11"/>
  <c r="F12560" i="11"/>
  <c r="F12559" i="11"/>
  <c r="F12558" i="11"/>
  <c r="F12557" i="11"/>
  <c r="F12556" i="11"/>
  <c r="F12555" i="11"/>
  <c r="F12554" i="11"/>
  <c r="F12553" i="11"/>
  <c r="F12552" i="11"/>
  <c r="F12551" i="11"/>
  <c r="F12550" i="11"/>
  <c r="F12549" i="11"/>
  <c r="F12548" i="11"/>
  <c r="F12547" i="11"/>
  <c r="F12546" i="11"/>
  <c r="F12545" i="11"/>
  <c r="F12544" i="11"/>
  <c r="F12543" i="11"/>
  <c r="F12542" i="11"/>
  <c r="F12541" i="11"/>
  <c r="F12540" i="11"/>
  <c r="F12539" i="11"/>
  <c r="F12538" i="11"/>
  <c r="F12537" i="11"/>
  <c r="F12536" i="11"/>
  <c r="F12535" i="11"/>
  <c r="F12534" i="11"/>
  <c r="F12533" i="11"/>
  <c r="F12532" i="11"/>
  <c r="F12531" i="11"/>
  <c r="F12530" i="11"/>
  <c r="F12529" i="11"/>
  <c r="F12528" i="11"/>
  <c r="F12527" i="11"/>
  <c r="F12526" i="11"/>
  <c r="F12525" i="11"/>
  <c r="F12524" i="11"/>
  <c r="F12523" i="11"/>
  <c r="F12522" i="11"/>
  <c r="F12521" i="11"/>
  <c r="F12520" i="11"/>
  <c r="F12519" i="11"/>
  <c r="F12518" i="11"/>
  <c r="F12517" i="11"/>
  <c r="F12516" i="11"/>
  <c r="F12515" i="11"/>
  <c r="F12514" i="11"/>
  <c r="F12513" i="11"/>
  <c r="F12512" i="11"/>
  <c r="F12511" i="11"/>
  <c r="F12510" i="11"/>
  <c r="F12509" i="11"/>
  <c r="F12508" i="11"/>
  <c r="F12507" i="11"/>
  <c r="F12506" i="11"/>
  <c r="F12505" i="11"/>
  <c r="F12504" i="11"/>
  <c r="F12503" i="11"/>
  <c r="F12502" i="11"/>
  <c r="F12501" i="11"/>
  <c r="F12500" i="11"/>
  <c r="F12499" i="11"/>
  <c r="F12498" i="11"/>
  <c r="F12497" i="11"/>
  <c r="F12496" i="11"/>
  <c r="F12495" i="11"/>
  <c r="F12494" i="11"/>
  <c r="F12493" i="11"/>
  <c r="F12492" i="11"/>
  <c r="F12491" i="11"/>
  <c r="F12490" i="11"/>
  <c r="F12489" i="11"/>
  <c r="F12488" i="11"/>
  <c r="F12487" i="11"/>
  <c r="F12486" i="11"/>
  <c r="F12485" i="11"/>
  <c r="F12484" i="11"/>
  <c r="F12483" i="11"/>
  <c r="F12482" i="11"/>
  <c r="F12481" i="11"/>
  <c r="F12480" i="11"/>
  <c r="F12479" i="11"/>
  <c r="F12478" i="11"/>
  <c r="F12477" i="11"/>
  <c r="F12476" i="11"/>
  <c r="F12475" i="11"/>
  <c r="F12474" i="11"/>
  <c r="F12473" i="11"/>
  <c r="F12472" i="11"/>
  <c r="F12471" i="11"/>
  <c r="F12470" i="11"/>
  <c r="F12469" i="11"/>
  <c r="F12468" i="11"/>
  <c r="F12467" i="11"/>
  <c r="F12466" i="11"/>
  <c r="F12465" i="11"/>
  <c r="F12464" i="11"/>
  <c r="F12463" i="11"/>
  <c r="F12462" i="11"/>
  <c r="F12461" i="11"/>
  <c r="F12460" i="11"/>
  <c r="F12459" i="11"/>
  <c r="F12458" i="11"/>
  <c r="F12457" i="11"/>
  <c r="F12456" i="11"/>
  <c r="F12455" i="11"/>
  <c r="F12454" i="11"/>
  <c r="F12453" i="11"/>
  <c r="F12452" i="11"/>
  <c r="F12451" i="11"/>
  <c r="F12450" i="11"/>
  <c r="F12449" i="11"/>
  <c r="F12448" i="11"/>
  <c r="F12447" i="11"/>
  <c r="F12446" i="11"/>
  <c r="F12445" i="11"/>
  <c r="F12444" i="11"/>
  <c r="F12443" i="11"/>
  <c r="F12442" i="11"/>
  <c r="F12441" i="11"/>
  <c r="F12440" i="11"/>
  <c r="F12439" i="11"/>
  <c r="F12438" i="11"/>
  <c r="F12437" i="11"/>
  <c r="F12436" i="11"/>
  <c r="F12435" i="11"/>
  <c r="F12434" i="11"/>
  <c r="F12433" i="11"/>
  <c r="F12432" i="11"/>
  <c r="F12431" i="11"/>
  <c r="F12430" i="11"/>
  <c r="F12429" i="11"/>
  <c r="F12428" i="11"/>
  <c r="F12427" i="11"/>
  <c r="F12426" i="11"/>
  <c r="F12425" i="11"/>
  <c r="F12424" i="11"/>
  <c r="F12423" i="11"/>
  <c r="F12422" i="11"/>
  <c r="F12421" i="11"/>
  <c r="F12420" i="11"/>
  <c r="F12419" i="11"/>
  <c r="F12418" i="11"/>
  <c r="F12417" i="11"/>
  <c r="F12416" i="11"/>
  <c r="F12415" i="11"/>
  <c r="F12414" i="11"/>
  <c r="F12413" i="11"/>
  <c r="F12412" i="11"/>
  <c r="F12411" i="11"/>
  <c r="F12410" i="11"/>
  <c r="F12409" i="11"/>
  <c r="F12408" i="11"/>
  <c r="F12407" i="11"/>
  <c r="F12406" i="11"/>
  <c r="F12405" i="11"/>
  <c r="F12404" i="11"/>
  <c r="F12403" i="11"/>
  <c r="F12402" i="11"/>
  <c r="F12401" i="11"/>
  <c r="F12400" i="11"/>
  <c r="F12399" i="11"/>
  <c r="F12398" i="11"/>
  <c r="F12397" i="11"/>
  <c r="F12396" i="11"/>
  <c r="F12395" i="11"/>
  <c r="F12394" i="11"/>
  <c r="F12393" i="11"/>
  <c r="F12392" i="11"/>
  <c r="F12391" i="11"/>
  <c r="F12390" i="11"/>
  <c r="F12389" i="11"/>
  <c r="F12388" i="11"/>
  <c r="F12387" i="11"/>
  <c r="F12386" i="11"/>
  <c r="F12385" i="11"/>
  <c r="F12384" i="11"/>
  <c r="F12383" i="11"/>
  <c r="F12382" i="11"/>
  <c r="F12381" i="11"/>
  <c r="F12380" i="11"/>
  <c r="F12379" i="11"/>
  <c r="F12378" i="11"/>
  <c r="F12377" i="11"/>
  <c r="F12376" i="11"/>
  <c r="F12375" i="11"/>
  <c r="F12374" i="11"/>
  <c r="F12373" i="11"/>
  <c r="F12372" i="11"/>
  <c r="F12371" i="11"/>
  <c r="F12370" i="11"/>
  <c r="F12369" i="11"/>
  <c r="F12368" i="11"/>
  <c r="F12367" i="11"/>
  <c r="F12366" i="11"/>
  <c r="F12365" i="11"/>
  <c r="F12364" i="11"/>
  <c r="F12363" i="11"/>
  <c r="F12362" i="11"/>
  <c r="F12361" i="11"/>
  <c r="F12360" i="11"/>
  <c r="F12359" i="11"/>
  <c r="F12358" i="11"/>
  <c r="F12357" i="11"/>
  <c r="F12356" i="11"/>
  <c r="F12355" i="11"/>
  <c r="F12354" i="11"/>
  <c r="F12353" i="11"/>
  <c r="F12352" i="11"/>
  <c r="F12351" i="11"/>
  <c r="F12350" i="11"/>
  <c r="F12349" i="11"/>
  <c r="F12348" i="11"/>
  <c r="F12347" i="11"/>
  <c r="F12346" i="11"/>
  <c r="F12345" i="11"/>
  <c r="F12344" i="11"/>
  <c r="F12343" i="11"/>
  <c r="F12342" i="11"/>
  <c r="F12341" i="11"/>
  <c r="F12340" i="11"/>
  <c r="F12339" i="11"/>
  <c r="F12338" i="11"/>
  <c r="F12337" i="11"/>
  <c r="F12336" i="11"/>
  <c r="F12335" i="11"/>
  <c r="F12334" i="11"/>
  <c r="F12333" i="11"/>
  <c r="F12332" i="11"/>
  <c r="F12331" i="11"/>
  <c r="F12330" i="11"/>
  <c r="F12329" i="11"/>
  <c r="F12328" i="11"/>
  <c r="F12327" i="11"/>
  <c r="F12326" i="11"/>
  <c r="F12325" i="11"/>
  <c r="F12324" i="11"/>
  <c r="F12323" i="11"/>
  <c r="F12322" i="11"/>
  <c r="F12321" i="11"/>
  <c r="F12320" i="11"/>
  <c r="F12319" i="11"/>
  <c r="F12318" i="11"/>
  <c r="F12317" i="11"/>
  <c r="F12316" i="11"/>
  <c r="F12315" i="11"/>
  <c r="F12314" i="11"/>
  <c r="F12313" i="11"/>
  <c r="F12312" i="11"/>
  <c r="F12311" i="11"/>
  <c r="F12310" i="11"/>
  <c r="F12309" i="11"/>
  <c r="F12308" i="11"/>
  <c r="F12307" i="11"/>
  <c r="F12306" i="11"/>
  <c r="F12305" i="11"/>
  <c r="F12304" i="11"/>
  <c r="F12303" i="11"/>
  <c r="F12302" i="11"/>
  <c r="F12301" i="11"/>
  <c r="F12300" i="11"/>
  <c r="F12299" i="11"/>
  <c r="F12298" i="11"/>
  <c r="F12297" i="11"/>
  <c r="F12296" i="11"/>
  <c r="F12295" i="11"/>
  <c r="F12294" i="11"/>
  <c r="F12293" i="11"/>
  <c r="F12292" i="11"/>
  <c r="F12291" i="11"/>
  <c r="F12290" i="11"/>
  <c r="F12289" i="11"/>
  <c r="F12288" i="11"/>
  <c r="F12287" i="11"/>
  <c r="F12286" i="11"/>
  <c r="F12285" i="11"/>
  <c r="F12284" i="11"/>
  <c r="F12283" i="11"/>
  <c r="F12282" i="11"/>
  <c r="F12281" i="11"/>
  <c r="F12280" i="11"/>
  <c r="F12279" i="11"/>
  <c r="F12278" i="11"/>
  <c r="F12277" i="11"/>
  <c r="F12276" i="11"/>
  <c r="F12275" i="11"/>
  <c r="F12274" i="11"/>
  <c r="F12273" i="11"/>
  <c r="F12272" i="11"/>
  <c r="F12271" i="11"/>
  <c r="F12270" i="11"/>
  <c r="F12269" i="11"/>
  <c r="F12268" i="11"/>
  <c r="F12267" i="11"/>
  <c r="F12266" i="11"/>
  <c r="F12265" i="11"/>
  <c r="F12264" i="11"/>
  <c r="F12263" i="11"/>
  <c r="F12262" i="11"/>
  <c r="F12261" i="11"/>
  <c r="F12260" i="11"/>
  <c r="F12259" i="11"/>
  <c r="F12258" i="11"/>
  <c r="F12257" i="11"/>
  <c r="F12256" i="11"/>
  <c r="F12255" i="11"/>
  <c r="F12254" i="11"/>
  <c r="F12253" i="11"/>
  <c r="F12252" i="11"/>
  <c r="F12251" i="11"/>
  <c r="F12250" i="11"/>
  <c r="F12249" i="11"/>
  <c r="F12248" i="11"/>
  <c r="F12247" i="11"/>
  <c r="F12246" i="11"/>
  <c r="F12245" i="11"/>
  <c r="F12244" i="11"/>
  <c r="F12243" i="11"/>
  <c r="F12242" i="11"/>
  <c r="F12241" i="11"/>
  <c r="F12240" i="11"/>
  <c r="F12239" i="11"/>
  <c r="F12238" i="11"/>
  <c r="F12237" i="11"/>
  <c r="F12236" i="11"/>
  <c r="F12235" i="11"/>
  <c r="F12234" i="11"/>
  <c r="F12233" i="11"/>
  <c r="F12232" i="11"/>
  <c r="F12231" i="11"/>
  <c r="F12230" i="11"/>
  <c r="F12229" i="11"/>
  <c r="F12228" i="11"/>
  <c r="F12227" i="11"/>
  <c r="F12226" i="11"/>
  <c r="F12225" i="11"/>
  <c r="F12224" i="11"/>
  <c r="F12223" i="11"/>
  <c r="F12222" i="11"/>
  <c r="F12221" i="11"/>
  <c r="F12220" i="11"/>
  <c r="F12219" i="11"/>
  <c r="F12218" i="11"/>
  <c r="F12217" i="11"/>
  <c r="F12216" i="11"/>
  <c r="F12215" i="11"/>
  <c r="F12214" i="11"/>
  <c r="F12213" i="11"/>
  <c r="F12212" i="11"/>
  <c r="F12211" i="11"/>
  <c r="F12210" i="11"/>
  <c r="F12209" i="11"/>
  <c r="F12208" i="11"/>
  <c r="F12207" i="11"/>
  <c r="F12206" i="11"/>
  <c r="F12205" i="11"/>
  <c r="F12204" i="11"/>
  <c r="F12203" i="11"/>
  <c r="F12202" i="11"/>
  <c r="F12201" i="11"/>
  <c r="F12200" i="11"/>
  <c r="F12199" i="11"/>
  <c r="F12198" i="11"/>
  <c r="F12197" i="11"/>
  <c r="F12196" i="11"/>
  <c r="F12195" i="11"/>
  <c r="F12194" i="11"/>
  <c r="F12193" i="11"/>
  <c r="F12192" i="11"/>
  <c r="F12191" i="11"/>
  <c r="F12190" i="11"/>
  <c r="F12189" i="11"/>
  <c r="F12188" i="11"/>
  <c r="F12187" i="11"/>
  <c r="F12186" i="11"/>
  <c r="F12185" i="11"/>
  <c r="F12184" i="11"/>
  <c r="F12183" i="11"/>
  <c r="F12182" i="11"/>
  <c r="F12181" i="11"/>
  <c r="F12180" i="11"/>
  <c r="F12179" i="11"/>
  <c r="F12178" i="11"/>
  <c r="F12177" i="11"/>
  <c r="F12176" i="11"/>
  <c r="F12175" i="11"/>
  <c r="F12174" i="11"/>
  <c r="F12173" i="11"/>
  <c r="F12172" i="11"/>
  <c r="F12171" i="11"/>
  <c r="F12170" i="11"/>
  <c r="F12169" i="11"/>
  <c r="F12168" i="11"/>
  <c r="F12167" i="11"/>
  <c r="F12166" i="11"/>
  <c r="F12165" i="11"/>
  <c r="F12164" i="11"/>
  <c r="F12163" i="11"/>
  <c r="F12162" i="11"/>
  <c r="F12161" i="11"/>
  <c r="F12160" i="11"/>
  <c r="F12159" i="11"/>
  <c r="F12158" i="11"/>
  <c r="F12157" i="11"/>
  <c r="F12156" i="11"/>
  <c r="F12155" i="11"/>
  <c r="F12154" i="11"/>
  <c r="F12153" i="11"/>
  <c r="F12152" i="11"/>
  <c r="F12151" i="11"/>
  <c r="F12150" i="11"/>
  <c r="F12149" i="11"/>
  <c r="F12148" i="11"/>
  <c r="F12147" i="11"/>
  <c r="F12146" i="11"/>
  <c r="F12145" i="11"/>
  <c r="F12144" i="11"/>
  <c r="F12143" i="11"/>
  <c r="F12142" i="11"/>
  <c r="F12141" i="11"/>
  <c r="F12140" i="11"/>
  <c r="F12139" i="11"/>
  <c r="F12138" i="11"/>
  <c r="F12137" i="11"/>
  <c r="F12136" i="11"/>
  <c r="F12135" i="11"/>
  <c r="F12134" i="11"/>
  <c r="F12133" i="11"/>
  <c r="F12132" i="11"/>
  <c r="F12131" i="11"/>
  <c r="F12130" i="11"/>
  <c r="F12129" i="11"/>
  <c r="F12128" i="11"/>
  <c r="F12127" i="11"/>
  <c r="F12126" i="11"/>
  <c r="F12125" i="11"/>
  <c r="F12124" i="11"/>
  <c r="F12123" i="11"/>
  <c r="F12122" i="11"/>
  <c r="F12121" i="11"/>
  <c r="F12120" i="11"/>
  <c r="F12119" i="11"/>
  <c r="F12118" i="11"/>
  <c r="F12117" i="11"/>
  <c r="F12116" i="11"/>
  <c r="F12115" i="11"/>
  <c r="F12114" i="11"/>
  <c r="F12113" i="11"/>
  <c r="F12112" i="11"/>
  <c r="F12111" i="11"/>
  <c r="F12110" i="11"/>
  <c r="F12109" i="11"/>
  <c r="F12108" i="11"/>
  <c r="F12107" i="11"/>
  <c r="F12106" i="11"/>
  <c r="F12105" i="11"/>
  <c r="F12104" i="11"/>
  <c r="F12103" i="11"/>
  <c r="F12102" i="11"/>
  <c r="F12101" i="11"/>
  <c r="F12100" i="11"/>
  <c r="F12099" i="11"/>
  <c r="F12098" i="11"/>
  <c r="F12097" i="11"/>
  <c r="F12096" i="11"/>
  <c r="F12095" i="11"/>
  <c r="F12094" i="11"/>
  <c r="F12093" i="11"/>
  <c r="F12092" i="11"/>
  <c r="F12091" i="11"/>
  <c r="F12090" i="11"/>
  <c r="F12089" i="11"/>
  <c r="F12088" i="11"/>
  <c r="F12087" i="11"/>
  <c r="F12086" i="11"/>
  <c r="F12085" i="11"/>
  <c r="F12084" i="11"/>
  <c r="F12083" i="11"/>
  <c r="F12082" i="11"/>
  <c r="F12081" i="11"/>
  <c r="F12080" i="11"/>
  <c r="F12079" i="11"/>
  <c r="F12078" i="11"/>
  <c r="F12077" i="11"/>
  <c r="F12076" i="11"/>
  <c r="F12075" i="11"/>
  <c r="F12074" i="11"/>
  <c r="F12073" i="11"/>
  <c r="F12072" i="11"/>
  <c r="F12071" i="11"/>
  <c r="F12070" i="11"/>
  <c r="F12069" i="11"/>
  <c r="F12068" i="11"/>
  <c r="F12067" i="11"/>
  <c r="F12066" i="11"/>
  <c r="F12065" i="11"/>
  <c r="F12064" i="11"/>
  <c r="F12063" i="11"/>
  <c r="F12062" i="11"/>
  <c r="F12061" i="11"/>
  <c r="F12060" i="11"/>
  <c r="F12059" i="11"/>
  <c r="F12058" i="11"/>
  <c r="F12057" i="11"/>
  <c r="F12056" i="11"/>
  <c r="F12055" i="11"/>
  <c r="F12054" i="11"/>
  <c r="F12053" i="11"/>
  <c r="F12052" i="11"/>
  <c r="F12051" i="11"/>
  <c r="F12050" i="11"/>
  <c r="F12049" i="11"/>
  <c r="F12048" i="11"/>
  <c r="F12047" i="11"/>
  <c r="F12046" i="11"/>
  <c r="F12045" i="11"/>
  <c r="F12044" i="11"/>
  <c r="F12043" i="11"/>
  <c r="F12042" i="11"/>
  <c r="F12041" i="11"/>
  <c r="F12040" i="11"/>
  <c r="F12039" i="11"/>
  <c r="F12038" i="11"/>
  <c r="F12037" i="11"/>
  <c r="F12036" i="11"/>
  <c r="F12035" i="11"/>
  <c r="F12034" i="11"/>
  <c r="F12033" i="11"/>
  <c r="F12032" i="11"/>
  <c r="F12031" i="11"/>
  <c r="F12030" i="11"/>
  <c r="F12029" i="11"/>
  <c r="F12028" i="11"/>
  <c r="F12027" i="11"/>
  <c r="F12026" i="11"/>
  <c r="F12025" i="11"/>
  <c r="F12024" i="11"/>
  <c r="F12023" i="11"/>
  <c r="F12022" i="11"/>
  <c r="F12021" i="11"/>
  <c r="F12020" i="11"/>
  <c r="F12019" i="11"/>
  <c r="F12018" i="11"/>
  <c r="F12017" i="11"/>
  <c r="F12016" i="11"/>
  <c r="F12015" i="11"/>
  <c r="F12014" i="11"/>
  <c r="F12013" i="11"/>
  <c r="F12012" i="11"/>
  <c r="F12011" i="11"/>
  <c r="F12010" i="11"/>
  <c r="F12009" i="11"/>
  <c r="F12008" i="11"/>
  <c r="F12007" i="11"/>
  <c r="F12006" i="11"/>
  <c r="F12005" i="11"/>
  <c r="F12004" i="11"/>
  <c r="F12003" i="11"/>
  <c r="F12002" i="11"/>
  <c r="F12001" i="11"/>
  <c r="F12000" i="11"/>
  <c r="F11999" i="11"/>
  <c r="F11998" i="11"/>
  <c r="F11997" i="11"/>
  <c r="F11996" i="11"/>
  <c r="F11995" i="11"/>
  <c r="F11994" i="11"/>
  <c r="F11993" i="11"/>
  <c r="F11992" i="11"/>
  <c r="F11991" i="11"/>
  <c r="F11990" i="11"/>
  <c r="F11989" i="11"/>
  <c r="F11988" i="11"/>
  <c r="F11987" i="11"/>
  <c r="F11986" i="11"/>
  <c r="F11985" i="11"/>
  <c r="F11984" i="11"/>
  <c r="F11983" i="11"/>
  <c r="F11982" i="11"/>
  <c r="F11981" i="11"/>
  <c r="F11980" i="11"/>
  <c r="F11979" i="11"/>
  <c r="F11978" i="11"/>
  <c r="F11977" i="11"/>
  <c r="F11976" i="11"/>
  <c r="F11975" i="11"/>
  <c r="F11974" i="11"/>
  <c r="F11973" i="11"/>
  <c r="F11972" i="11"/>
  <c r="F11971" i="11"/>
  <c r="F11970" i="11"/>
  <c r="F11969" i="11"/>
  <c r="F11968" i="11"/>
  <c r="F11967" i="11"/>
  <c r="F11966" i="11"/>
  <c r="F11965" i="11"/>
  <c r="F11964" i="11"/>
  <c r="F11963" i="11"/>
  <c r="F11962" i="11"/>
  <c r="F11961" i="11"/>
  <c r="F11960" i="11"/>
  <c r="F11959" i="11"/>
  <c r="F11958" i="11"/>
  <c r="F11957" i="11"/>
  <c r="F11956" i="11"/>
  <c r="F11955" i="11"/>
  <c r="F11954" i="11"/>
  <c r="F11953" i="11"/>
  <c r="F11952" i="11"/>
  <c r="F11951" i="11"/>
  <c r="F11950" i="11"/>
  <c r="F11949" i="11"/>
  <c r="F11948" i="11"/>
  <c r="F11947" i="11"/>
  <c r="F11946" i="11"/>
  <c r="F11945" i="11"/>
  <c r="F11944" i="11"/>
  <c r="F11943" i="11"/>
  <c r="F11942" i="11"/>
  <c r="F11941" i="11"/>
  <c r="F11940" i="11"/>
  <c r="F11939" i="11"/>
  <c r="F11938" i="11"/>
  <c r="F11937" i="11"/>
  <c r="F11936" i="11"/>
  <c r="F11935" i="11"/>
  <c r="F11934" i="11"/>
  <c r="F11933" i="11"/>
  <c r="F11932" i="11"/>
  <c r="F11931" i="11"/>
  <c r="F11930" i="11"/>
  <c r="F11929" i="11"/>
  <c r="F11928" i="11"/>
  <c r="F11927" i="11"/>
  <c r="F11926" i="11"/>
  <c r="F11925" i="11"/>
  <c r="F11924" i="11"/>
  <c r="F11923" i="11"/>
  <c r="F11922" i="11"/>
  <c r="F11921" i="11"/>
  <c r="F11920" i="11"/>
  <c r="F11919" i="11"/>
  <c r="F11918" i="11"/>
  <c r="F11917" i="11"/>
  <c r="F11916" i="11"/>
  <c r="F11915" i="11"/>
  <c r="F11914" i="11"/>
  <c r="F11913" i="11"/>
  <c r="F11912" i="11"/>
  <c r="F11911" i="11"/>
  <c r="F11910" i="11"/>
  <c r="F11909" i="11"/>
  <c r="F11908" i="11"/>
  <c r="F11907" i="11"/>
  <c r="F11906" i="11"/>
  <c r="F11905" i="11"/>
  <c r="F11904" i="11"/>
  <c r="F11903" i="11"/>
  <c r="F11902" i="11"/>
  <c r="F11901" i="11"/>
  <c r="F11900" i="11"/>
  <c r="F11899" i="11"/>
  <c r="F11898" i="11"/>
  <c r="F11897" i="11"/>
  <c r="F11896" i="11"/>
  <c r="F11895" i="11"/>
  <c r="F11894" i="11"/>
  <c r="F11893" i="11"/>
  <c r="F11892" i="11"/>
  <c r="F11891" i="11"/>
  <c r="F11890" i="11"/>
  <c r="F11889" i="11"/>
  <c r="F11888" i="11"/>
  <c r="F11887" i="11"/>
  <c r="F11886" i="11"/>
  <c r="F11885" i="11"/>
  <c r="F11884" i="11"/>
  <c r="F11883" i="11"/>
  <c r="F11882" i="11"/>
  <c r="F11881" i="11"/>
  <c r="F11880" i="11"/>
  <c r="F11879" i="11"/>
  <c r="F11878" i="11"/>
  <c r="F11877" i="11"/>
  <c r="F11876" i="11"/>
  <c r="F11875" i="11"/>
  <c r="F11874" i="11"/>
  <c r="F11873" i="11"/>
  <c r="F11872" i="11"/>
  <c r="F11871" i="11"/>
  <c r="F11870" i="11"/>
  <c r="F11869" i="11"/>
  <c r="F11868" i="11"/>
  <c r="F11867" i="11"/>
  <c r="F11866" i="11"/>
  <c r="F11865" i="11"/>
  <c r="F11864" i="11"/>
  <c r="F11863" i="11"/>
  <c r="F11862" i="11"/>
  <c r="F11861" i="11"/>
  <c r="F11860" i="11"/>
  <c r="F11859" i="11"/>
  <c r="F11858" i="11"/>
  <c r="F11857" i="11"/>
  <c r="F11856" i="11"/>
  <c r="F11855" i="11"/>
  <c r="F11854" i="11"/>
  <c r="F11853" i="11"/>
  <c r="F11852" i="11"/>
  <c r="F11851" i="11"/>
  <c r="F11850" i="11"/>
  <c r="F11849" i="11"/>
  <c r="F11848" i="11"/>
  <c r="F11847" i="11"/>
  <c r="F11846" i="11"/>
  <c r="F11845" i="11"/>
  <c r="F11844" i="11"/>
  <c r="F11843" i="11"/>
  <c r="F11842" i="11"/>
  <c r="F11841" i="11"/>
  <c r="F11840" i="11"/>
  <c r="F11839" i="11"/>
  <c r="F11838" i="11"/>
  <c r="F11837" i="11"/>
  <c r="F11836" i="11"/>
  <c r="F11835" i="11"/>
  <c r="F11834" i="11"/>
  <c r="F11833" i="11"/>
  <c r="F11832" i="11"/>
  <c r="F11831" i="11"/>
  <c r="F11830" i="11"/>
  <c r="F11829" i="11"/>
  <c r="F11828" i="11"/>
  <c r="F11827" i="11"/>
  <c r="F11826" i="11"/>
  <c r="F11825" i="11"/>
  <c r="F11824" i="11"/>
  <c r="F11823" i="11"/>
  <c r="F11822" i="11"/>
  <c r="F11821" i="11"/>
  <c r="F11820" i="11"/>
  <c r="F11819" i="11"/>
  <c r="F11818" i="11"/>
  <c r="F11817" i="11"/>
  <c r="F11816" i="11"/>
  <c r="F11815" i="11"/>
  <c r="F11814" i="11"/>
  <c r="F11813" i="11"/>
  <c r="F11812" i="11"/>
  <c r="F11811" i="11"/>
  <c r="F11810" i="11"/>
  <c r="F11809" i="11"/>
  <c r="F11808" i="11"/>
  <c r="F11807" i="11"/>
  <c r="F11806" i="11"/>
  <c r="F11805" i="11"/>
  <c r="F11804" i="11"/>
  <c r="F11803" i="11"/>
  <c r="F11802" i="11"/>
  <c r="F11801" i="11"/>
  <c r="F11800" i="11"/>
  <c r="F11799" i="11"/>
  <c r="F11798" i="11"/>
  <c r="F11797" i="11"/>
  <c r="F11796" i="11"/>
  <c r="F11795" i="11"/>
  <c r="F11794" i="11"/>
  <c r="F11793" i="11"/>
  <c r="F11792" i="11"/>
  <c r="F11791" i="11"/>
  <c r="F11790" i="11"/>
  <c r="F11789" i="11"/>
  <c r="F11788" i="11"/>
  <c r="F11787" i="11"/>
  <c r="F11786" i="11"/>
  <c r="F11785" i="11"/>
  <c r="F11784" i="11"/>
  <c r="F11783" i="11"/>
  <c r="F11782" i="11"/>
  <c r="F11781" i="11"/>
  <c r="F11780" i="11"/>
  <c r="F11779" i="11"/>
  <c r="F11778" i="11"/>
  <c r="F11777" i="11"/>
  <c r="F11776" i="11"/>
  <c r="F11775" i="11"/>
  <c r="F11774" i="11"/>
  <c r="F11773" i="11"/>
  <c r="F11772" i="11"/>
  <c r="F11771" i="11"/>
  <c r="F11770" i="11"/>
  <c r="F11769" i="11"/>
  <c r="F11768" i="11"/>
  <c r="F11767" i="11"/>
  <c r="F11766" i="11"/>
  <c r="F11765" i="11"/>
  <c r="F11764" i="11"/>
  <c r="F11763" i="11"/>
  <c r="F11762" i="11"/>
  <c r="F11761" i="11"/>
  <c r="F11760" i="11"/>
  <c r="F11759" i="11"/>
  <c r="F11758" i="11"/>
  <c r="F11757" i="11"/>
  <c r="F11756" i="11"/>
  <c r="F11755" i="11"/>
  <c r="F11754" i="11"/>
  <c r="F11753" i="11"/>
  <c r="F11752" i="11"/>
  <c r="F11751" i="11"/>
  <c r="F11750" i="11"/>
  <c r="F11749" i="11"/>
  <c r="F11748" i="11"/>
  <c r="F11747" i="11"/>
  <c r="F11746" i="11"/>
  <c r="F11745" i="11"/>
  <c r="F11744" i="11"/>
  <c r="F11743" i="11"/>
  <c r="F11742" i="11"/>
  <c r="F11741" i="11"/>
  <c r="F11740" i="11"/>
  <c r="F11739" i="11"/>
  <c r="F11738" i="11"/>
  <c r="F11737" i="11"/>
  <c r="F11736" i="11"/>
  <c r="F11735" i="11"/>
  <c r="F11734" i="11"/>
  <c r="F11733" i="11"/>
  <c r="F11732" i="11"/>
  <c r="F11731" i="11"/>
  <c r="F11730" i="11"/>
  <c r="F11729" i="11"/>
  <c r="F11728" i="11"/>
  <c r="F11727" i="11"/>
  <c r="F11726" i="11"/>
  <c r="F11725" i="11"/>
  <c r="F11724" i="11"/>
  <c r="F11723" i="11"/>
  <c r="F11722" i="11"/>
  <c r="F11721" i="11"/>
  <c r="F11720" i="11"/>
  <c r="F11719" i="11"/>
  <c r="F11718" i="11"/>
  <c r="F11717" i="11"/>
  <c r="F11716" i="11"/>
  <c r="F11715" i="11"/>
  <c r="F11714" i="11"/>
  <c r="F11713" i="11"/>
  <c r="F11712" i="11"/>
  <c r="F11711" i="11"/>
  <c r="F11710" i="11"/>
  <c r="F11709" i="11"/>
  <c r="F11708" i="11"/>
  <c r="F11707" i="11"/>
  <c r="F11706" i="11"/>
  <c r="F11705" i="11"/>
  <c r="F11704" i="11"/>
  <c r="F11703" i="11"/>
  <c r="F11702" i="11"/>
  <c r="F11701" i="11"/>
  <c r="F11700" i="11"/>
  <c r="F11699" i="11"/>
  <c r="F11698" i="11"/>
  <c r="F11697" i="11"/>
  <c r="F11696" i="11"/>
  <c r="F11695" i="11"/>
  <c r="F11694" i="11"/>
  <c r="F11693" i="11"/>
  <c r="F11692" i="11"/>
  <c r="F11691" i="11"/>
  <c r="F11690" i="11"/>
  <c r="F11689" i="11"/>
  <c r="F11688" i="11"/>
  <c r="F11687" i="11"/>
  <c r="F11686" i="11"/>
  <c r="F11685" i="11"/>
  <c r="F11684" i="11"/>
  <c r="F11683" i="11"/>
  <c r="F11682" i="11"/>
  <c r="F11681" i="11"/>
  <c r="F11680" i="11"/>
  <c r="F11679" i="11"/>
  <c r="F11678" i="11"/>
  <c r="F11677" i="11"/>
  <c r="F11676" i="11"/>
  <c r="F11675" i="11"/>
  <c r="F11674" i="11"/>
  <c r="F11673" i="11"/>
  <c r="F11672" i="11"/>
  <c r="F11671" i="11"/>
  <c r="F11670" i="11"/>
  <c r="F11669" i="11"/>
  <c r="F11668" i="11"/>
  <c r="F11667" i="11"/>
  <c r="F11666" i="11"/>
  <c r="F11665" i="11"/>
  <c r="F11664" i="11"/>
  <c r="F11663" i="11"/>
  <c r="F11662" i="11"/>
  <c r="F11661" i="11"/>
  <c r="F11660" i="11"/>
  <c r="F11659" i="11"/>
  <c r="F11658" i="11"/>
  <c r="F11657" i="11"/>
  <c r="F11656" i="11"/>
  <c r="F11655" i="11"/>
  <c r="F11654" i="11"/>
  <c r="F11653" i="11"/>
  <c r="F11652" i="11"/>
  <c r="F11651" i="11"/>
  <c r="F11650" i="11"/>
  <c r="F11649" i="11"/>
  <c r="F11648" i="11"/>
  <c r="F11647" i="11"/>
  <c r="F11646" i="11"/>
  <c r="F11645" i="11"/>
  <c r="F11644" i="11"/>
  <c r="F11643" i="11"/>
  <c r="F11642" i="11"/>
  <c r="F11641" i="11"/>
  <c r="F11640" i="11"/>
  <c r="F11639" i="11"/>
  <c r="F11638" i="11"/>
  <c r="F11637" i="11"/>
  <c r="F11636" i="11"/>
  <c r="F11635" i="11"/>
  <c r="F11634" i="11"/>
  <c r="F11633" i="11"/>
  <c r="F11632" i="11"/>
  <c r="F11631" i="11"/>
  <c r="F11630" i="11"/>
  <c r="F11629" i="11"/>
  <c r="F11628" i="11"/>
  <c r="F11627" i="11"/>
  <c r="F11626" i="11"/>
  <c r="F11625" i="11"/>
  <c r="F11624" i="11"/>
  <c r="F11623" i="11"/>
  <c r="F11622" i="11"/>
  <c r="F11621" i="11"/>
  <c r="F11620" i="11"/>
  <c r="F11619" i="11"/>
  <c r="F11618" i="11"/>
  <c r="F11617" i="11"/>
  <c r="F11616" i="11"/>
  <c r="F11615" i="11"/>
  <c r="F11614" i="11"/>
  <c r="F11613" i="11"/>
  <c r="F11612" i="11"/>
  <c r="F11611" i="11"/>
  <c r="F11610" i="11"/>
  <c r="F11609" i="11"/>
  <c r="F11608" i="11"/>
  <c r="F11607" i="11"/>
  <c r="F11606" i="11"/>
  <c r="F11605" i="11"/>
  <c r="F11604" i="11"/>
  <c r="F11603" i="11"/>
  <c r="F11602" i="11"/>
  <c r="F11601" i="11"/>
  <c r="F11600" i="11"/>
  <c r="F11599" i="11"/>
  <c r="F11598" i="11"/>
  <c r="F11597" i="11"/>
  <c r="F11596" i="11"/>
  <c r="F11595" i="11"/>
  <c r="F11594" i="11"/>
  <c r="F11593" i="11"/>
  <c r="F11592" i="11"/>
  <c r="F11591" i="11"/>
  <c r="F11590" i="11"/>
  <c r="F11589" i="11"/>
  <c r="F11588" i="11"/>
  <c r="F11587" i="11"/>
  <c r="F11586" i="11"/>
  <c r="F11585" i="11"/>
  <c r="F11584" i="11"/>
  <c r="F11583" i="11"/>
  <c r="F11582" i="11"/>
  <c r="F11581" i="11"/>
  <c r="F11580" i="11"/>
  <c r="F11579" i="11"/>
  <c r="F11578" i="11"/>
  <c r="F11577" i="11"/>
  <c r="F11576" i="11"/>
  <c r="F11575" i="11"/>
  <c r="F11574" i="11"/>
  <c r="F11573" i="11"/>
  <c r="F11572" i="11"/>
  <c r="F11571" i="11"/>
  <c r="F11570" i="11"/>
  <c r="F11569" i="11"/>
  <c r="F11568" i="11"/>
  <c r="F11567" i="11"/>
  <c r="F11566" i="11"/>
  <c r="F11565" i="11"/>
  <c r="F11564" i="11"/>
  <c r="F11563" i="11"/>
  <c r="F11562" i="11"/>
  <c r="F11561" i="11"/>
  <c r="F11560" i="11"/>
  <c r="F11559" i="11"/>
  <c r="F11558" i="11"/>
  <c r="F11557" i="11"/>
  <c r="F11556" i="11"/>
  <c r="F11555" i="11"/>
  <c r="F11554" i="11"/>
  <c r="F11553" i="11"/>
  <c r="F11552" i="11"/>
  <c r="F11551" i="11"/>
  <c r="F11550" i="11"/>
  <c r="F11549" i="11"/>
  <c r="F11548" i="11"/>
  <c r="F11547" i="11"/>
  <c r="F11546" i="11"/>
  <c r="F11545" i="11"/>
  <c r="F11544" i="11"/>
  <c r="F11543" i="11"/>
  <c r="F11542" i="11"/>
  <c r="F11541" i="11"/>
  <c r="F11540" i="11"/>
  <c r="F11539" i="11"/>
  <c r="F11538" i="11"/>
  <c r="F11537" i="11"/>
  <c r="F11536" i="11"/>
  <c r="F11535" i="11"/>
  <c r="F11534" i="11"/>
  <c r="F11533" i="11"/>
  <c r="F11532" i="11"/>
  <c r="F11531" i="11"/>
  <c r="F11530" i="11"/>
  <c r="F11529" i="11"/>
  <c r="F11528" i="11"/>
  <c r="F11527" i="11"/>
  <c r="F11526" i="11"/>
  <c r="F11525" i="11"/>
  <c r="F11524" i="11"/>
  <c r="F11523" i="11"/>
  <c r="F11522" i="11"/>
  <c r="F11521" i="11"/>
  <c r="F11520" i="11"/>
  <c r="F11519" i="11"/>
  <c r="F11518" i="11"/>
  <c r="F11517" i="11"/>
  <c r="F11516" i="11"/>
  <c r="F11515" i="11"/>
  <c r="F11514" i="11"/>
  <c r="F11513" i="11"/>
  <c r="F11512" i="11"/>
  <c r="F11511" i="11"/>
  <c r="F11510" i="11"/>
  <c r="F11509" i="11"/>
  <c r="F11508" i="11"/>
  <c r="F11507" i="11"/>
  <c r="F11506" i="11"/>
  <c r="F11505" i="11"/>
  <c r="F11504" i="11"/>
  <c r="F11503" i="11"/>
  <c r="F11502" i="11"/>
  <c r="F11501" i="11"/>
  <c r="F11500" i="11"/>
  <c r="F11499" i="11"/>
  <c r="F11498" i="11"/>
  <c r="F11497" i="11"/>
  <c r="F11496" i="11"/>
  <c r="F11495" i="11"/>
  <c r="F11494" i="11"/>
  <c r="F11493" i="11"/>
  <c r="F11492" i="11"/>
  <c r="F11491" i="11"/>
  <c r="F11490" i="11"/>
  <c r="F11489" i="11"/>
  <c r="F11488" i="11"/>
  <c r="F11487" i="11"/>
  <c r="F11486" i="11"/>
  <c r="F11485" i="11"/>
  <c r="F11484" i="11"/>
  <c r="F11483" i="11"/>
  <c r="F11482" i="11"/>
  <c r="F11481" i="11"/>
  <c r="F11480" i="11"/>
  <c r="F11479" i="11"/>
  <c r="F11478" i="11"/>
  <c r="F11477" i="11"/>
  <c r="F11476" i="11"/>
  <c r="F11475" i="11"/>
  <c r="F11474" i="11"/>
  <c r="F11473" i="11"/>
  <c r="F11472" i="11"/>
  <c r="F11471" i="11"/>
  <c r="F11470" i="11"/>
  <c r="F11469" i="11"/>
  <c r="F11468" i="11"/>
  <c r="F11467" i="11"/>
  <c r="F11466" i="11"/>
  <c r="F11465" i="11"/>
  <c r="F11464" i="11"/>
  <c r="F11463" i="11"/>
  <c r="F11462" i="11"/>
  <c r="F11461" i="11"/>
  <c r="F11460" i="11"/>
  <c r="F11459" i="11"/>
  <c r="F11458" i="11"/>
  <c r="F11457" i="11"/>
  <c r="F11456" i="11"/>
  <c r="F11455" i="11"/>
  <c r="F11454" i="11"/>
  <c r="F11453" i="11"/>
  <c r="F11452" i="11"/>
  <c r="F11451" i="11"/>
  <c r="F11450" i="11"/>
  <c r="F11449" i="11"/>
  <c r="F11448" i="11"/>
  <c r="F11447" i="11"/>
  <c r="F11446" i="11"/>
  <c r="F11445" i="11"/>
  <c r="F11444" i="11"/>
  <c r="F11443" i="11"/>
  <c r="F11442" i="11"/>
  <c r="F11441" i="11"/>
  <c r="F11440" i="11"/>
  <c r="F11439" i="11"/>
  <c r="F11438" i="11"/>
  <c r="F11437" i="11"/>
  <c r="F11436" i="11"/>
  <c r="F11435" i="11"/>
  <c r="F11434" i="11"/>
  <c r="F11433" i="11"/>
  <c r="F11432" i="11"/>
  <c r="F11431" i="11"/>
  <c r="F11430" i="11"/>
  <c r="F11429" i="11"/>
  <c r="F11428" i="11"/>
  <c r="F11427" i="11"/>
  <c r="F11426" i="11"/>
  <c r="F11425" i="11"/>
  <c r="F11424" i="11"/>
  <c r="F11423" i="11"/>
  <c r="F11422" i="11"/>
  <c r="F11421" i="11"/>
  <c r="F11420" i="11"/>
  <c r="F11419" i="11"/>
  <c r="F11418" i="11"/>
  <c r="F11417" i="11"/>
  <c r="F11416" i="11"/>
  <c r="F11415" i="11"/>
  <c r="F11414" i="11"/>
  <c r="F11413" i="11"/>
  <c r="F11412" i="11"/>
  <c r="F11411" i="11"/>
  <c r="F11410" i="11"/>
  <c r="F11409" i="11"/>
  <c r="F11408" i="11"/>
  <c r="F11407" i="11"/>
  <c r="F11406" i="11"/>
  <c r="F11405" i="11"/>
  <c r="F11404" i="11"/>
  <c r="F11403" i="11"/>
  <c r="F11402" i="11"/>
  <c r="F11401" i="11"/>
  <c r="F11400" i="11"/>
  <c r="F11399" i="11"/>
  <c r="F11398" i="11"/>
  <c r="F11397" i="11"/>
  <c r="F11396" i="11"/>
  <c r="F11395" i="11"/>
  <c r="F11394" i="11"/>
  <c r="F11393" i="11"/>
  <c r="F11392" i="11"/>
  <c r="F11391" i="11"/>
  <c r="F11390" i="11"/>
  <c r="F11389" i="11"/>
  <c r="F11388" i="11"/>
  <c r="F11387" i="11"/>
  <c r="F11386" i="11"/>
  <c r="F11385" i="11"/>
  <c r="F11384" i="11"/>
  <c r="F11383" i="11"/>
  <c r="F11382" i="11"/>
  <c r="F11381" i="11"/>
  <c r="F11380" i="11"/>
  <c r="F11379" i="11"/>
  <c r="F11378" i="11"/>
  <c r="F11377" i="11"/>
  <c r="F11376" i="11"/>
  <c r="F11375" i="11"/>
  <c r="F11374" i="11"/>
  <c r="F11373" i="11"/>
  <c r="F11372" i="11"/>
  <c r="F11371" i="11"/>
  <c r="F11370" i="11"/>
  <c r="F11369" i="11"/>
  <c r="F11368" i="11"/>
  <c r="F11367" i="11"/>
  <c r="F11366" i="11"/>
  <c r="F11365" i="11"/>
  <c r="F11364" i="11"/>
  <c r="F11363" i="11"/>
  <c r="F11362" i="11"/>
  <c r="F11361" i="11"/>
  <c r="F11360" i="11"/>
  <c r="F11359" i="11"/>
  <c r="F11358" i="11"/>
  <c r="F11357" i="11"/>
  <c r="F11356" i="11"/>
  <c r="F11355" i="11"/>
  <c r="F11354" i="11"/>
  <c r="F11353" i="11"/>
  <c r="F11352" i="11"/>
  <c r="F11351" i="11"/>
  <c r="F11350" i="11"/>
  <c r="F11349" i="11"/>
  <c r="F11348" i="11"/>
  <c r="F11347" i="11"/>
  <c r="F11346" i="11"/>
  <c r="F11345" i="11"/>
  <c r="F11344" i="11"/>
  <c r="F11343" i="11"/>
  <c r="F11342" i="11"/>
  <c r="F11341" i="11"/>
  <c r="F11340" i="11"/>
  <c r="F11339" i="11"/>
  <c r="F11338" i="11"/>
  <c r="F11337" i="11"/>
  <c r="F11336" i="11"/>
  <c r="F11335" i="11"/>
  <c r="F11334" i="11"/>
  <c r="F11333" i="11"/>
  <c r="F11332" i="11"/>
  <c r="F11331" i="11"/>
  <c r="F11330" i="11"/>
  <c r="F11329" i="11"/>
  <c r="F11328" i="11"/>
  <c r="F11327" i="11"/>
  <c r="F11326" i="11"/>
  <c r="F11325" i="11"/>
  <c r="F11324" i="11"/>
  <c r="F11323" i="11"/>
  <c r="F11322" i="11"/>
  <c r="F11321" i="11"/>
  <c r="F11320" i="11"/>
  <c r="F11319" i="11"/>
  <c r="F11318" i="11"/>
  <c r="F11317" i="11"/>
  <c r="F11316" i="11"/>
  <c r="F11315" i="11"/>
  <c r="F11314" i="11"/>
  <c r="F11313" i="11"/>
  <c r="F11312" i="11"/>
  <c r="F11311" i="11"/>
  <c r="F11310" i="11"/>
  <c r="F11309" i="11"/>
  <c r="F11308" i="11"/>
  <c r="F11307" i="11"/>
  <c r="F11306" i="11"/>
  <c r="F11305" i="11"/>
  <c r="F11304" i="11"/>
  <c r="F11303" i="11"/>
  <c r="F11302" i="11"/>
  <c r="F11301" i="11"/>
  <c r="F11300" i="11"/>
  <c r="F11299" i="11"/>
  <c r="F11298" i="11"/>
  <c r="F11297" i="11"/>
  <c r="F11296" i="11"/>
  <c r="F11295" i="11"/>
  <c r="F11294" i="11"/>
  <c r="F11293" i="11"/>
  <c r="F11292" i="11"/>
  <c r="F11291" i="11"/>
  <c r="F11290" i="11"/>
  <c r="F11289" i="11"/>
  <c r="F11288" i="11"/>
  <c r="F11287" i="11"/>
  <c r="F11286" i="11"/>
  <c r="F11285" i="11"/>
  <c r="F11284" i="11"/>
  <c r="F11283" i="11"/>
  <c r="F11282" i="11"/>
  <c r="F11281" i="11"/>
  <c r="F11280" i="11"/>
  <c r="F11279" i="11"/>
  <c r="F11278" i="11"/>
  <c r="F11277" i="11"/>
  <c r="F11276" i="11"/>
  <c r="F11275" i="11"/>
  <c r="F11274" i="11"/>
  <c r="F11273" i="11"/>
  <c r="F11272" i="11"/>
  <c r="F11271" i="11"/>
  <c r="F11270" i="11"/>
  <c r="F11269" i="11"/>
  <c r="F11268" i="11"/>
  <c r="F11267" i="11"/>
  <c r="F11266" i="11"/>
  <c r="F11265" i="11"/>
  <c r="F11264" i="11"/>
  <c r="F11263" i="11"/>
  <c r="F11262" i="11"/>
  <c r="F11261" i="11"/>
  <c r="F11260" i="11"/>
  <c r="F11259" i="11"/>
  <c r="F11258" i="11"/>
  <c r="F11257" i="11"/>
  <c r="F11256" i="11"/>
  <c r="F11255" i="11"/>
  <c r="F11254" i="11"/>
  <c r="F11253" i="11"/>
  <c r="F11252" i="11"/>
  <c r="F11251" i="11"/>
  <c r="F11250" i="11"/>
  <c r="F11249" i="11"/>
  <c r="F11248" i="11"/>
  <c r="F11247" i="11"/>
  <c r="F11246" i="11"/>
  <c r="F11245" i="11"/>
  <c r="F11244" i="11"/>
  <c r="F11243" i="11"/>
  <c r="F11242" i="11"/>
  <c r="F11241" i="11"/>
  <c r="F11240" i="11"/>
  <c r="F11239" i="11"/>
  <c r="F11238" i="11"/>
  <c r="F11237" i="11"/>
  <c r="F11236" i="11"/>
  <c r="F11235" i="11"/>
  <c r="F11234" i="11"/>
  <c r="F11233" i="11"/>
  <c r="F11232" i="11"/>
  <c r="F11231" i="11"/>
  <c r="F11230" i="11"/>
  <c r="F11229" i="11"/>
  <c r="F11228" i="11"/>
  <c r="F11227" i="11"/>
  <c r="F11226" i="11"/>
  <c r="F11225" i="11"/>
  <c r="F11224" i="11"/>
  <c r="F11223" i="11"/>
  <c r="F11222" i="11"/>
  <c r="F11221" i="11"/>
  <c r="F11220" i="11"/>
  <c r="F11219" i="11"/>
  <c r="F11218" i="11"/>
  <c r="F11217" i="11"/>
  <c r="F11216" i="11"/>
  <c r="F11215" i="11"/>
  <c r="F11214" i="11"/>
  <c r="F11213" i="11"/>
  <c r="F11212" i="11"/>
  <c r="F11211" i="11"/>
  <c r="F11210" i="11"/>
  <c r="F11209" i="11"/>
  <c r="F11208" i="11"/>
  <c r="F11207" i="11"/>
  <c r="F11206" i="11"/>
  <c r="F11205" i="11"/>
  <c r="F11204" i="11"/>
  <c r="F11203" i="11"/>
  <c r="F11202" i="11"/>
  <c r="F11201" i="11"/>
  <c r="F11200" i="11"/>
  <c r="F11199" i="11"/>
  <c r="F11198" i="11"/>
  <c r="F11197" i="11"/>
  <c r="F11196" i="11"/>
  <c r="F11195" i="11"/>
  <c r="F11194" i="11"/>
  <c r="F11193" i="11"/>
  <c r="F11192" i="11"/>
  <c r="F11191" i="11"/>
  <c r="F11190" i="11"/>
  <c r="F11189" i="11"/>
  <c r="F11188" i="11"/>
  <c r="F11187" i="11"/>
  <c r="F11186" i="11"/>
  <c r="F11185" i="11"/>
  <c r="F11184" i="11"/>
  <c r="F11183" i="11"/>
  <c r="F11182" i="11"/>
  <c r="F11181" i="11"/>
  <c r="F11180" i="11"/>
  <c r="F11179" i="11"/>
  <c r="F11178" i="11"/>
  <c r="F11177" i="11"/>
  <c r="F11176" i="11"/>
  <c r="F11175" i="11"/>
  <c r="F11174" i="11"/>
  <c r="F11173" i="11"/>
  <c r="F11172" i="11"/>
  <c r="F11171" i="11"/>
  <c r="F11170" i="11"/>
  <c r="F11169" i="11"/>
  <c r="F11168" i="11"/>
  <c r="F11167" i="11"/>
  <c r="F11166" i="11"/>
  <c r="F11165" i="11"/>
  <c r="F11164" i="11"/>
  <c r="F11163" i="11"/>
  <c r="F11162" i="11"/>
  <c r="F11161" i="11"/>
  <c r="F11160" i="11"/>
  <c r="F11159" i="11"/>
  <c r="F11158" i="11"/>
  <c r="F11157" i="11"/>
  <c r="F11156" i="11"/>
  <c r="F11155" i="11"/>
  <c r="F11154" i="11"/>
  <c r="F11153" i="11"/>
  <c r="F11152" i="11"/>
  <c r="F11151" i="11"/>
  <c r="F11150" i="11"/>
  <c r="F11149" i="11"/>
  <c r="F11148" i="11"/>
  <c r="F11147" i="11"/>
  <c r="F11146" i="11"/>
  <c r="F11145" i="11"/>
  <c r="F11144" i="11"/>
  <c r="F11143" i="11"/>
  <c r="F11142" i="11"/>
  <c r="F11141" i="11"/>
  <c r="F11140" i="11"/>
  <c r="F11139" i="11"/>
  <c r="F11138" i="11"/>
  <c r="F11137" i="11"/>
  <c r="F11136" i="11"/>
  <c r="F11135" i="11"/>
  <c r="F11134" i="11"/>
  <c r="F11133" i="11"/>
  <c r="F11132" i="11"/>
  <c r="F11131" i="11"/>
  <c r="F11130" i="11"/>
  <c r="F11129" i="11"/>
  <c r="F11128" i="11"/>
  <c r="F11127" i="11"/>
  <c r="F11126" i="11"/>
  <c r="F11125" i="11"/>
  <c r="F11124" i="11"/>
  <c r="F11123" i="11"/>
  <c r="F11122" i="11"/>
  <c r="F11121" i="11"/>
  <c r="F11120" i="11"/>
  <c r="F11119" i="11"/>
  <c r="F11118" i="11"/>
  <c r="F11117" i="11"/>
  <c r="F11116" i="11"/>
  <c r="F11115" i="11"/>
  <c r="F11114" i="11"/>
  <c r="F11113" i="11"/>
  <c r="F11112" i="11"/>
  <c r="F11111" i="11"/>
  <c r="F11110" i="11"/>
  <c r="F11109" i="11"/>
  <c r="F11108" i="11"/>
  <c r="F11107" i="11"/>
  <c r="F11106" i="11"/>
  <c r="F11105" i="11"/>
  <c r="F11104" i="11"/>
  <c r="F11103" i="11"/>
  <c r="F11102" i="11"/>
  <c r="F11101" i="11"/>
  <c r="F11100" i="11"/>
  <c r="F11099" i="11"/>
  <c r="F11098" i="11"/>
  <c r="F11097" i="11"/>
  <c r="F11096" i="11"/>
  <c r="F11095" i="11"/>
  <c r="F11094" i="11"/>
  <c r="F11093" i="11"/>
  <c r="F11092" i="11"/>
  <c r="F11091" i="11"/>
  <c r="F11090" i="11"/>
  <c r="F11089" i="11"/>
  <c r="F11088" i="11"/>
  <c r="F11087" i="11"/>
  <c r="F11086" i="11"/>
  <c r="F11085" i="11"/>
  <c r="F11084" i="11"/>
  <c r="F11083" i="11"/>
  <c r="F11082" i="11"/>
  <c r="F11081" i="11"/>
  <c r="F11080" i="11"/>
  <c r="F11079" i="11"/>
  <c r="F11078" i="11"/>
  <c r="F11077" i="11"/>
  <c r="F11076" i="11"/>
  <c r="F11075" i="11"/>
  <c r="F11074" i="11"/>
  <c r="F11073" i="11"/>
  <c r="F11072" i="11"/>
  <c r="F11071" i="11"/>
  <c r="F11070" i="11"/>
  <c r="F11069" i="11"/>
  <c r="F11068" i="11"/>
  <c r="F11067" i="11"/>
  <c r="F11066" i="11"/>
  <c r="F11065" i="11"/>
  <c r="F11064" i="11"/>
  <c r="F11063" i="11"/>
  <c r="F11062" i="11"/>
  <c r="F11061" i="11"/>
  <c r="F11060" i="11"/>
  <c r="F11059" i="11"/>
  <c r="F11058" i="11"/>
  <c r="F11057" i="11"/>
  <c r="F11056" i="11"/>
  <c r="F11055" i="11"/>
  <c r="F11054" i="11"/>
  <c r="F11053" i="11"/>
  <c r="F11052" i="11"/>
  <c r="F11051" i="11"/>
  <c r="F11050" i="11"/>
  <c r="F11049" i="11"/>
  <c r="F11048" i="11"/>
  <c r="F11047" i="11"/>
  <c r="F11046" i="11"/>
  <c r="F11045" i="11"/>
  <c r="F11044" i="11"/>
  <c r="F11043" i="11"/>
  <c r="F11042" i="11"/>
  <c r="F11041" i="11"/>
  <c r="F11040" i="11"/>
  <c r="F11039" i="11"/>
  <c r="F11038" i="11"/>
  <c r="F11037" i="11"/>
  <c r="F11036" i="11"/>
  <c r="F11035" i="11"/>
  <c r="F11034" i="11"/>
  <c r="F11033" i="11"/>
  <c r="F11032" i="11"/>
  <c r="F11031" i="11"/>
  <c r="F11030" i="11"/>
  <c r="F11029" i="11"/>
  <c r="F11028" i="11"/>
  <c r="F11027" i="11"/>
  <c r="F11026" i="11"/>
  <c r="F11025" i="11"/>
  <c r="F11024" i="11"/>
  <c r="F11023" i="11"/>
  <c r="F11022" i="11"/>
  <c r="F11021" i="11"/>
  <c r="F11020" i="11"/>
  <c r="F11019" i="11"/>
  <c r="F11018" i="11"/>
  <c r="F11017" i="11"/>
  <c r="F11016" i="11"/>
  <c r="F11015" i="11"/>
  <c r="F11014" i="11"/>
  <c r="F11013" i="11"/>
  <c r="F11012" i="11"/>
  <c r="F11011" i="11"/>
  <c r="F11010" i="11"/>
  <c r="F11009" i="11"/>
  <c r="F11008" i="11"/>
  <c r="F11007" i="11"/>
  <c r="F11006" i="11"/>
  <c r="F11005" i="11"/>
  <c r="F11004" i="11"/>
  <c r="F11003" i="11"/>
  <c r="F11002" i="11"/>
  <c r="F11001" i="11"/>
  <c r="F11000" i="11"/>
  <c r="F10999" i="11"/>
  <c r="F10998" i="11"/>
  <c r="F10997" i="11"/>
  <c r="F10996" i="11"/>
  <c r="F10995" i="11"/>
  <c r="F10994" i="11"/>
  <c r="F10993" i="11"/>
  <c r="F10992" i="11"/>
  <c r="F10991" i="11"/>
  <c r="F10990" i="11"/>
  <c r="F10989" i="11"/>
  <c r="F10988" i="11"/>
  <c r="F10987" i="11"/>
  <c r="F10986" i="11"/>
  <c r="F10985" i="11"/>
  <c r="F10984" i="11"/>
  <c r="F10983" i="11"/>
  <c r="F10982" i="11"/>
  <c r="F10981" i="11"/>
  <c r="F10980" i="11"/>
  <c r="F10979" i="11"/>
  <c r="F10978" i="11"/>
  <c r="F10977" i="11"/>
  <c r="F10976" i="11"/>
  <c r="F10975" i="11"/>
  <c r="F10974" i="11"/>
  <c r="F10973" i="11"/>
  <c r="F10972" i="11"/>
  <c r="F10971" i="11"/>
  <c r="F10970" i="11"/>
  <c r="F10969" i="11"/>
  <c r="F10968" i="11"/>
  <c r="F10967" i="11"/>
  <c r="F10966" i="11"/>
  <c r="F10965" i="11"/>
  <c r="F10964" i="11"/>
  <c r="F10963" i="11"/>
  <c r="F10962" i="11"/>
  <c r="F10961" i="11"/>
  <c r="F10960" i="11"/>
  <c r="F10959" i="11"/>
  <c r="F10958" i="11"/>
  <c r="F10957" i="11"/>
  <c r="F10956" i="11"/>
  <c r="F10955" i="11"/>
  <c r="F10954" i="11"/>
  <c r="F10953" i="11"/>
  <c r="F10952" i="11"/>
  <c r="F10951" i="11"/>
  <c r="F10950" i="11"/>
  <c r="F10949" i="11"/>
  <c r="F10948" i="11"/>
  <c r="F10947" i="11"/>
  <c r="F10946" i="11"/>
  <c r="F10945" i="11"/>
  <c r="F10944" i="11"/>
  <c r="F10943" i="11"/>
  <c r="F10942" i="11"/>
  <c r="F10941" i="11"/>
  <c r="F10940" i="11"/>
  <c r="F10939" i="11"/>
  <c r="F10938" i="11"/>
  <c r="F10937" i="11"/>
  <c r="F10936" i="11"/>
  <c r="F10935" i="11"/>
  <c r="F10934" i="11"/>
  <c r="F10933" i="11"/>
  <c r="F10932" i="11"/>
  <c r="F10931" i="11"/>
  <c r="F10930" i="11"/>
  <c r="F10929" i="11"/>
  <c r="F10928" i="11"/>
  <c r="F10927" i="11"/>
  <c r="F10926" i="11"/>
  <c r="F10925" i="11"/>
  <c r="F10924" i="11"/>
  <c r="F10923" i="11"/>
  <c r="F10922" i="11"/>
  <c r="F10921" i="11"/>
  <c r="F10920" i="11"/>
  <c r="F10919" i="11"/>
  <c r="F10918" i="11"/>
  <c r="F10917" i="11"/>
  <c r="F10916" i="11"/>
  <c r="F10915" i="11"/>
  <c r="F10914" i="11"/>
  <c r="F10913" i="11"/>
  <c r="F10912" i="11"/>
  <c r="F10911" i="11"/>
  <c r="F10910" i="11"/>
  <c r="F10909" i="11"/>
  <c r="F10908" i="11"/>
  <c r="F10907" i="11"/>
  <c r="F10906" i="11"/>
  <c r="F10905" i="11"/>
  <c r="F10904" i="11"/>
  <c r="F10903" i="11"/>
  <c r="F10902" i="11"/>
  <c r="F10901" i="11"/>
  <c r="F10900" i="11"/>
  <c r="F10899" i="11"/>
  <c r="F10898" i="11"/>
  <c r="F10897" i="11"/>
  <c r="F10896" i="11"/>
  <c r="F10895" i="11"/>
  <c r="F10894" i="11"/>
  <c r="F10893" i="11"/>
  <c r="F10892" i="11"/>
  <c r="F10891" i="11"/>
  <c r="F10890" i="11"/>
  <c r="F10889" i="11"/>
  <c r="F10888" i="11"/>
  <c r="F10887" i="11"/>
  <c r="F10886" i="11"/>
  <c r="F10885" i="11"/>
  <c r="F10884" i="11"/>
  <c r="F10883" i="11"/>
  <c r="F10882" i="11"/>
  <c r="F10881" i="11"/>
  <c r="F10880" i="11"/>
  <c r="F10879" i="11"/>
  <c r="F10878" i="11"/>
  <c r="F10877" i="11"/>
  <c r="F10876" i="11"/>
  <c r="F10875" i="11"/>
  <c r="F10874" i="11"/>
  <c r="F10873" i="11"/>
  <c r="F10872" i="11"/>
  <c r="F10871" i="11"/>
  <c r="F10870" i="11"/>
  <c r="F10869" i="11"/>
  <c r="F10868" i="11"/>
  <c r="F10867" i="11"/>
  <c r="F10866" i="11"/>
  <c r="F10865" i="11"/>
  <c r="F10864" i="11"/>
  <c r="F10863" i="11"/>
  <c r="F10862" i="11"/>
  <c r="F10861" i="11"/>
  <c r="F10860" i="11"/>
  <c r="F10859" i="11"/>
  <c r="F10858" i="11"/>
  <c r="F10857" i="11"/>
  <c r="F10856" i="11"/>
  <c r="F10855" i="11"/>
  <c r="F10854" i="11"/>
  <c r="F10853" i="11"/>
  <c r="F10852" i="11"/>
  <c r="F10851" i="11"/>
  <c r="F10850" i="11"/>
  <c r="F10849" i="11"/>
  <c r="F10848" i="11"/>
  <c r="F10847" i="11"/>
  <c r="F10846" i="11"/>
  <c r="F10845" i="11"/>
  <c r="F10844" i="11"/>
  <c r="F10843" i="11"/>
  <c r="F10842" i="11"/>
  <c r="F10841" i="11"/>
  <c r="F10840" i="11"/>
  <c r="F10839" i="11"/>
  <c r="F10838" i="11"/>
  <c r="F10837" i="11"/>
  <c r="F10836" i="11"/>
  <c r="F10835" i="11"/>
  <c r="F10834" i="11"/>
  <c r="F10833" i="11"/>
  <c r="F10832" i="11"/>
  <c r="F10831" i="11"/>
  <c r="F10830" i="11"/>
  <c r="F10829" i="11"/>
  <c r="F10828" i="11"/>
  <c r="F10827" i="11"/>
  <c r="F10826" i="11"/>
  <c r="F10825" i="11"/>
  <c r="F10824" i="11"/>
  <c r="F10823" i="11"/>
  <c r="F10822" i="11"/>
  <c r="F10821" i="11"/>
  <c r="F10820" i="11"/>
  <c r="F10819" i="11"/>
  <c r="F10818" i="11"/>
  <c r="F10817" i="11"/>
  <c r="F10816" i="11"/>
  <c r="F10815" i="11"/>
  <c r="F10814" i="11"/>
  <c r="F10813" i="11"/>
  <c r="F10812" i="11"/>
  <c r="F10811" i="11"/>
  <c r="F10810" i="11"/>
  <c r="F10809" i="11"/>
  <c r="F10808" i="11"/>
  <c r="F10807" i="11"/>
  <c r="F10806" i="11"/>
  <c r="F10805" i="11"/>
  <c r="F10804" i="11"/>
  <c r="F10803" i="11"/>
  <c r="F10802" i="11"/>
  <c r="F10801" i="11"/>
  <c r="F10800" i="11"/>
  <c r="F10799" i="11"/>
  <c r="F10798" i="11"/>
  <c r="F10797" i="11"/>
  <c r="F10796" i="11"/>
  <c r="F10795" i="11"/>
  <c r="F10794" i="11"/>
  <c r="F10793" i="11"/>
  <c r="F10792" i="11"/>
  <c r="F10791" i="11"/>
  <c r="F10790" i="11"/>
  <c r="F10789" i="11"/>
  <c r="F10788" i="11"/>
  <c r="F10787" i="11"/>
  <c r="F10786" i="11"/>
  <c r="F10785" i="11"/>
  <c r="F10784" i="11"/>
  <c r="F10783" i="11"/>
  <c r="F10782" i="11"/>
  <c r="F10781" i="11"/>
  <c r="F10780" i="11"/>
  <c r="F10779" i="11"/>
  <c r="F10778" i="11"/>
  <c r="F10777" i="11"/>
  <c r="F10776" i="11"/>
  <c r="F10775" i="11"/>
  <c r="F10774" i="11"/>
  <c r="F10773" i="11"/>
  <c r="F10772" i="11"/>
  <c r="F10771" i="11"/>
  <c r="F10770" i="11"/>
  <c r="F10769" i="11"/>
  <c r="F10768" i="11"/>
  <c r="F10767" i="11"/>
  <c r="F10766" i="11"/>
  <c r="F10765" i="11"/>
  <c r="F10764" i="11"/>
  <c r="F10763" i="11"/>
  <c r="F10762" i="11"/>
  <c r="F10761" i="11"/>
  <c r="F10760" i="11"/>
  <c r="F10759" i="11"/>
  <c r="F10758" i="11"/>
  <c r="F10757" i="11"/>
  <c r="F10756" i="11"/>
  <c r="F10755" i="11"/>
  <c r="F10754" i="11"/>
  <c r="F10753" i="11"/>
  <c r="F10752" i="11"/>
  <c r="F10751" i="11"/>
  <c r="F10750" i="11"/>
  <c r="F10749" i="11"/>
  <c r="F10748" i="11"/>
  <c r="F10747" i="11"/>
  <c r="F10746" i="11"/>
  <c r="F10745" i="11"/>
  <c r="F10744" i="11"/>
  <c r="F10743" i="11"/>
  <c r="F10742" i="11"/>
  <c r="F10741" i="11"/>
  <c r="F10740" i="11"/>
  <c r="F10739" i="11"/>
  <c r="F10738" i="11"/>
  <c r="F10737" i="11"/>
  <c r="F10736" i="11"/>
  <c r="F10735" i="11"/>
  <c r="F10734" i="11"/>
  <c r="F10733" i="11"/>
  <c r="F10732" i="11"/>
  <c r="F10731" i="11"/>
  <c r="F10730" i="11"/>
  <c r="F10729" i="11"/>
  <c r="F10728" i="11"/>
  <c r="F10727" i="11"/>
  <c r="F10726" i="11"/>
  <c r="F10725" i="11"/>
  <c r="F10724" i="11"/>
  <c r="F10723" i="11"/>
  <c r="F10722" i="11"/>
  <c r="F10721" i="11"/>
  <c r="F10720" i="11"/>
  <c r="F10719" i="11"/>
  <c r="F10718" i="11"/>
  <c r="F10717" i="11"/>
  <c r="F10716" i="11"/>
  <c r="F10715" i="11"/>
  <c r="F10714" i="11"/>
  <c r="F10713" i="11"/>
  <c r="F10712" i="11"/>
  <c r="F10711" i="11"/>
  <c r="F10710" i="11"/>
  <c r="F10709" i="11"/>
  <c r="F10708" i="11"/>
  <c r="F10707" i="11"/>
  <c r="F10706" i="11"/>
  <c r="F10705" i="11"/>
  <c r="F10704" i="11"/>
  <c r="F10703" i="11"/>
  <c r="F10702" i="11"/>
  <c r="F10701" i="11"/>
  <c r="F10700" i="11"/>
  <c r="F10699" i="11"/>
  <c r="F10698" i="11"/>
  <c r="F10697" i="11"/>
  <c r="F10696" i="11"/>
  <c r="F10695" i="11"/>
  <c r="F10694" i="11"/>
  <c r="F10693" i="11"/>
  <c r="F10692" i="11"/>
  <c r="F10691" i="11"/>
  <c r="F10690" i="11"/>
  <c r="F10689" i="11"/>
  <c r="F10688" i="11"/>
  <c r="F10687" i="11"/>
  <c r="F10686" i="11"/>
  <c r="F10685" i="11"/>
  <c r="F10684" i="11"/>
  <c r="F10683" i="11"/>
  <c r="F10682" i="11"/>
  <c r="F10681" i="11"/>
  <c r="F10680" i="11"/>
  <c r="F10679" i="11"/>
  <c r="F10678" i="11"/>
  <c r="F10677" i="11"/>
  <c r="F10676" i="11"/>
  <c r="F10675" i="11"/>
  <c r="F10674" i="11"/>
  <c r="F10673" i="11"/>
  <c r="F10672" i="11"/>
  <c r="F10671" i="11"/>
  <c r="F10670" i="11"/>
  <c r="F10669" i="11"/>
  <c r="F10668" i="11"/>
  <c r="F10667" i="11"/>
  <c r="F10666" i="11"/>
  <c r="F10665" i="11"/>
  <c r="F10664" i="11"/>
  <c r="F10663" i="11"/>
  <c r="F10662" i="11"/>
  <c r="F10661" i="11"/>
  <c r="F10660" i="11"/>
  <c r="F10659" i="11"/>
  <c r="F10658" i="11"/>
  <c r="F10657" i="11"/>
  <c r="F10656" i="11"/>
  <c r="F10655" i="11"/>
  <c r="F10654" i="11"/>
  <c r="F10653" i="11"/>
  <c r="F10652" i="11"/>
  <c r="F10651" i="11"/>
  <c r="F10650" i="11"/>
  <c r="F10649" i="11"/>
  <c r="F10648" i="11"/>
  <c r="F10647" i="11"/>
  <c r="F10646" i="11"/>
  <c r="F10645" i="11"/>
  <c r="F10644" i="11"/>
  <c r="F10643" i="11"/>
  <c r="F10642" i="11"/>
  <c r="F10641" i="11"/>
  <c r="F10640" i="11"/>
  <c r="F10639" i="11"/>
  <c r="F10638" i="11"/>
  <c r="F10637" i="11"/>
  <c r="F10636" i="11"/>
  <c r="F10635" i="11"/>
  <c r="F10634" i="11"/>
  <c r="F10633" i="11"/>
  <c r="F10632" i="11"/>
  <c r="F10631" i="11"/>
  <c r="F10630" i="11"/>
  <c r="F10629" i="11"/>
  <c r="F10628" i="11"/>
  <c r="F10627" i="11"/>
  <c r="F10626" i="11"/>
  <c r="F10625" i="11"/>
  <c r="F10624" i="11"/>
  <c r="F10623" i="11"/>
  <c r="F10622" i="11"/>
  <c r="F10621" i="11"/>
  <c r="F10620" i="11"/>
  <c r="F10619" i="11"/>
  <c r="F10618" i="11"/>
  <c r="F10617" i="11"/>
  <c r="F10616" i="11"/>
  <c r="F10615" i="11"/>
  <c r="F10614" i="11"/>
  <c r="F10613" i="11"/>
  <c r="F10612" i="11"/>
  <c r="F10611" i="11"/>
  <c r="F10610" i="11"/>
  <c r="F10609" i="11"/>
  <c r="F10608" i="11"/>
  <c r="F10607" i="11"/>
  <c r="F10606" i="11"/>
  <c r="F10605" i="11"/>
  <c r="F10604" i="11"/>
  <c r="F10603" i="11"/>
  <c r="F10602" i="11"/>
  <c r="F10601" i="11"/>
  <c r="F10600" i="11"/>
  <c r="F10599" i="11"/>
  <c r="F10598" i="11"/>
  <c r="F10597" i="11"/>
  <c r="F10596" i="11"/>
  <c r="F10595" i="11"/>
  <c r="F10594" i="11"/>
  <c r="F10593" i="11"/>
  <c r="F10592" i="11"/>
  <c r="F10591" i="11"/>
  <c r="F10590" i="11"/>
  <c r="F10589" i="11"/>
  <c r="F10588" i="11"/>
  <c r="F10587" i="11"/>
  <c r="F10586" i="11"/>
  <c r="F10585" i="11"/>
  <c r="F10584" i="11"/>
  <c r="F10583" i="11"/>
  <c r="F10582" i="11"/>
  <c r="F10581" i="11"/>
  <c r="F10580" i="11"/>
  <c r="F10579" i="11"/>
  <c r="F10578" i="11"/>
  <c r="F10577" i="11"/>
  <c r="F10576" i="11"/>
  <c r="F10575" i="11"/>
  <c r="F10574" i="11"/>
  <c r="F10573" i="11"/>
  <c r="F10572" i="11"/>
  <c r="F10571" i="11"/>
  <c r="F10570" i="11"/>
  <c r="F10569" i="11"/>
  <c r="F10568" i="11"/>
  <c r="F10567" i="11"/>
  <c r="F10566" i="11"/>
  <c r="F10565" i="11"/>
  <c r="F10564" i="11"/>
  <c r="F10563" i="11"/>
  <c r="F10562" i="11"/>
  <c r="F10561" i="11"/>
  <c r="F10560" i="11"/>
  <c r="F10559" i="11"/>
  <c r="F10558" i="11"/>
  <c r="F10557" i="11"/>
  <c r="F10556" i="11"/>
  <c r="F10555" i="11"/>
  <c r="F10554" i="11"/>
  <c r="F10553" i="11"/>
  <c r="F10552" i="11"/>
  <c r="F10551" i="11"/>
  <c r="F10550" i="11"/>
  <c r="F10549" i="11"/>
  <c r="F10548" i="11"/>
  <c r="F10547" i="11"/>
  <c r="F10546" i="11"/>
  <c r="F10545" i="11"/>
  <c r="F10544" i="11"/>
  <c r="F10543" i="11"/>
  <c r="F10542" i="11"/>
  <c r="F10541" i="11"/>
  <c r="F10540" i="11"/>
  <c r="F10539" i="11"/>
  <c r="F10538" i="11"/>
  <c r="F10537" i="11"/>
  <c r="F10536" i="11"/>
  <c r="F10535" i="11"/>
  <c r="F10534" i="11"/>
  <c r="F10533" i="11"/>
  <c r="F10532" i="11"/>
  <c r="F10531" i="11"/>
  <c r="F10530" i="11"/>
  <c r="F10529" i="11"/>
  <c r="F10528" i="11"/>
  <c r="F10527" i="11"/>
  <c r="F10526" i="11"/>
  <c r="F10525" i="11"/>
  <c r="F10524" i="11"/>
  <c r="F10523" i="11"/>
  <c r="F10522" i="11"/>
  <c r="F10521" i="11"/>
  <c r="F10520" i="11"/>
  <c r="F10519" i="11"/>
  <c r="F10518" i="11"/>
  <c r="F10517" i="11"/>
  <c r="F10516" i="11"/>
  <c r="F10515" i="11"/>
  <c r="F10514" i="11"/>
  <c r="F10513" i="11"/>
  <c r="F10512" i="11"/>
  <c r="F10511" i="11"/>
  <c r="F10510" i="11"/>
  <c r="F10509" i="11"/>
  <c r="F10508" i="11"/>
  <c r="F10507" i="11"/>
  <c r="F10506" i="11"/>
  <c r="F10505" i="11"/>
  <c r="F10504" i="11"/>
  <c r="F10503" i="11"/>
  <c r="F10502" i="11"/>
  <c r="F10501" i="11"/>
  <c r="F10500" i="11"/>
  <c r="F10499" i="11"/>
  <c r="F10498" i="11"/>
  <c r="F10497" i="11"/>
  <c r="F10496" i="11"/>
  <c r="F10495" i="11"/>
  <c r="F10494" i="11"/>
  <c r="F10493" i="11"/>
  <c r="F10492" i="11"/>
  <c r="F10491" i="11"/>
  <c r="F10490" i="11"/>
  <c r="F10489" i="11"/>
  <c r="F10488" i="11"/>
  <c r="F10487" i="11"/>
  <c r="F10486" i="11"/>
  <c r="F10485" i="11"/>
  <c r="F10484" i="11"/>
  <c r="F10483" i="11"/>
  <c r="F10482" i="11"/>
  <c r="F10481" i="11"/>
  <c r="F10480" i="11"/>
  <c r="F10479" i="11"/>
  <c r="F10478" i="11"/>
  <c r="F10477" i="11"/>
  <c r="F10476" i="11"/>
  <c r="F10475" i="11"/>
  <c r="F10474" i="11"/>
  <c r="F10473" i="11"/>
  <c r="F10472" i="11"/>
  <c r="F10471" i="11"/>
  <c r="F10470" i="11"/>
  <c r="F10469" i="11"/>
  <c r="F10468" i="11"/>
  <c r="F10467" i="11"/>
  <c r="F10466" i="11"/>
  <c r="F10465" i="11"/>
  <c r="F10464" i="11"/>
  <c r="F10463" i="11"/>
  <c r="F10462" i="11"/>
  <c r="F10461" i="11"/>
  <c r="F10460" i="11"/>
  <c r="F10459" i="11"/>
  <c r="F10458" i="11"/>
  <c r="F10457" i="11"/>
  <c r="F10456" i="11"/>
  <c r="F10455" i="11"/>
  <c r="F10454" i="11"/>
  <c r="F10453" i="11"/>
  <c r="F10452" i="11"/>
  <c r="F10451" i="11"/>
  <c r="F10450" i="11"/>
  <c r="F10449" i="11"/>
  <c r="F10448" i="11"/>
  <c r="F10447" i="11"/>
  <c r="F10446" i="11"/>
  <c r="F10445" i="11"/>
  <c r="F10444" i="11"/>
  <c r="F10443" i="11"/>
  <c r="F10442" i="11"/>
  <c r="F10441" i="11"/>
  <c r="F10440" i="11"/>
  <c r="F10439" i="11"/>
  <c r="F10438" i="11"/>
  <c r="F10437" i="11"/>
  <c r="F10436" i="11"/>
  <c r="F10435" i="11"/>
  <c r="F10434" i="11"/>
  <c r="F10433" i="11"/>
  <c r="F10432" i="11"/>
  <c r="F10431" i="11"/>
  <c r="F10430" i="11"/>
  <c r="F10429" i="11"/>
  <c r="F10428" i="11"/>
  <c r="F10427" i="11"/>
  <c r="F10426" i="11"/>
  <c r="F10425" i="11"/>
  <c r="F10424" i="11"/>
  <c r="F10423" i="11"/>
  <c r="F10422" i="11"/>
  <c r="F10421" i="11"/>
  <c r="F10420" i="11"/>
  <c r="F10419" i="11"/>
  <c r="F10418" i="11"/>
  <c r="F10417" i="11"/>
  <c r="F10416" i="11"/>
  <c r="F10415" i="11"/>
  <c r="F10414" i="11"/>
  <c r="F10413" i="11"/>
  <c r="F10412" i="11"/>
  <c r="F10411" i="11"/>
  <c r="F10410" i="11"/>
  <c r="F10409" i="11"/>
  <c r="F10408" i="11"/>
  <c r="F10407" i="11"/>
  <c r="F10406" i="11"/>
  <c r="F10405" i="11"/>
  <c r="F10404" i="11"/>
  <c r="F10403" i="11"/>
  <c r="F10402" i="11"/>
  <c r="F10401" i="11"/>
  <c r="F10400" i="11"/>
  <c r="F10399" i="11"/>
  <c r="F10398" i="11"/>
  <c r="F10397" i="11"/>
  <c r="F10396" i="11"/>
  <c r="F10395" i="11"/>
  <c r="F10394" i="11"/>
  <c r="F10393" i="11"/>
  <c r="F10392" i="11"/>
  <c r="F10391" i="11"/>
  <c r="F10390" i="11"/>
  <c r="F10389" i="11"/>
  <c r="F10388" i="11"/>
  <c r="F10387" i="11"/>
  <c r="F10386" i="11"/>
  <c r="F10385" i="11"/>
  <c r="F10384" i="11"/>
  <c r="F10383" i="11"/>
  <c r="F10382" i="11"/>
  <c r="F10381" i="11"/>
  <c r="F10380" i="11"/>
  <c r="F10379" i="11"/>
  <c r="F10378" i="11"/>
  <c r="F10377" i="11"/>
  <c r="F10376" i="11"/>
  <c r="F10375" i="11"/>
  <c r="F10374" i="11"/>
  <c r="F10373" i="11"/>
  <c r="F10372" i="11"/>
  <c r="F10371" i="11"/>
  <c r="F10370" i="11"/>
  <c r="F10369" i="11"/>
  <c r="F10368" i="11"/>
  <c r="F10367" i="11"/>
  <c r="F10366" i="11"/>
  <c r="F10365" i="11"/>
  <c r="F10364" i="11"/>
  <c r="F10363" i="11"/>
  <c r="F10362" i="11"/>
  <c r="F10361" i="11"/>
  <c r="F10360" i="11"/>
  <c r="F10359" i="11"/>
  <c r="F10358" i="11"/>
  <c r="F10357" i="11"/>
  <c r="F10356" i="11"/>
  <c r="F10355" i="11"/>
  <c r="F10354" i="11"/>
  <c r="F10353" i="11"/>
  <c r="F10352" i="11"/>
  <c r="F10351" i="11"/>
  <c r="F10350" i="11"/>
  <c r="F10349" i="11"/>
  <c r="F10348" i="11"/>
  <c r="F10347" i="11"/>
  <c r="F10346" i="11"/>
  <c r="F10345" i="11"/>
  <c r="F10344" i="11"/>
  <c r="F10343" i="11"/>
  <c r="F10342" i="11"/>
  <c r="F10341" i="11"/>
  <c r="F10340" i="11"/>
  <c r="F10339" i="11"/>
  <c r="F10338" i="11"/>
  <c r="F10337" i="11"/>
  <c r="F10336" i="11"/>
  <c r="F10335" i="11"/>
  <c r="F10334" i="11"/>
  <c r="F10333" i="11"/>
  <c r="F10332" i="11"/>
  <c r="F10331" i="11"/>
  <c r="F10330" i="11"/>
  <c r="F10329" i="11"/>
  <c r="F10328" i="11"/>
  <c r="F10327" i="11"/>
  <c r="F10326" i="11"/>
  <c r="F10325" i="11"/>
  <c r="F10324" i="11"/>
  <c r="F10323" i="11"/>
  <c r="F10322" i="11"/>
  <c r="F10321" i="11"/>
  <c r="F10320" i="11"/>
  <c r="F10319" i="11"/>
  <c r="F10318" i="11"/>
  <c r="F10317" i="11"/>
  <c r="F10316" i="11"/>
  <c r="F10315" i="11"/>
  <c r="F10314" i="11"/>
  <c r="F10313" i="11"/>
  <c r="F10312" i="11"/>
  <c r="F10311" i="11"/>
  <c r="F10310" i="11"/>
  <c r="F10309" i="11"/>
  <c r="F10308" i="11"/>
  <c r="F10307" i="11"/>
  <c r="F10306" i="11"/>
  <c r="F10305" i="11"/>
  <c r="F10304" i="11"/>
  <c r="F10303" i="11"/>
  <c r="F10302" i="11"/>
  <c r="F10301" i="11"/>
  <c r="F10300" i="11"/>
  <c r="F10299" i="11"/>
  <c r="F10298" i="11"/>
  <c r="F10297" i="11"/>
  <c r="F10296" i="11"/>
  <c r="F10295" i="11"/>
  <c r="F10294" i="11"/>
  <c r="F10293" i="11"/>
  <c r="F10292" i="11"/>
  <c r="F10291" i="11"/>
  <c r="F10290" i="11"/>
  <c r="F10289" i="11"/>
  <c r="F10288" i="11"/>
  <c r="F10287" i="11"/>
  <c r="F10286" i="11"/>
  <c r="F10285" i="11"/>
  <c r="F10284" i="11"/>
  <c r="F10283" i="11"/>
  <c r="F10282" i="11"/>
  <c r="F10281" i="11"/>
  <c r="F10280" i="11"/>
  <c r="F10279" i="11"/>
  <c r="F10278" i="11"/>
  <c r="F10277" i="11"/>
  <c r="F10276" i="11"/>
  <c r="F10275" i="11"/>
  <c r="F10274" i="11"/>
  <c r="F10273" i="11"/>
  <c r="F10272" i="11"/>
  <c r="F10271" i="11"/>
  <c r="F10270" i="11"/>
  <c r="F10269" i="11"/>
  <c r="F10268" i="11"/>
  <c r="F10267" i="11"/>
  <c r="F10266" i="11"/>
  <c r="F10265" i="11"/>
  <c r="F10264" i="11"/>
  <c r="F10263" i="11"/>
  <c r="F10262" i="11"/>
  <c r="F10261" i="11"/>
  <c r="F10260" i="11"/>
  <c r="F10259" i="11"/>
  <c r="F10258" i="11"/>
  <c r="F10257" i="11"/>
  <c r="F10256" i="11"/>
  <c r="F10255" i="11"/>
  <c r="F10254" i="11"/>
  <c r="F10253" i="11"/>
  <c r="F10252" i="11"/>
  <c r="F10251" i="11"/>
  <c r="F10250" i="11"/>
  <c r="F10249" i="11"/>
  <c r="F10248" i="11"/>
  <c r="F10247" i="11"/>
  <c r="F10246" i="11"/>
  <c r="F10245" i="11"/>
  <c r="F10244" i="11"/>
  <c r="F10243" i="11"/>
  <c r="F10242" i="11"/>
  <c r="F10241" i="11"/>
  <c r="F10240" i="11"/>
  <c r="F10239" i="11"/>
  <c r="F10238" i="11"/>
  <c r="F10237" i="11"/>
  <c r="F10236" i="11"/>
  <c r="F10235" i="11"/>
  <c r="F10234" i="11"/>
  <c r="F10233" i="11"/>
  <c r="F10232" i="11"/>
  <c r="F10231" i="11"/>
  <c r="F10230" i="11"/>
  <c r="F10229" i="11"/>
  <c r="F10228" i="11"/>
  <c r="F10227" i="11"/>
  <c r="F10226" i="11"/>
  <c r="F10225" i="11"/>
  <c r="F10224" i="11"/>
  <c r="F10223" i="11"/>
  <c r="F10222" i="11"/>
  <c r="F10221" i="11"/>
  <c r="F10220" i="11"/>
  <c r="F10219" i="11"/>
  <c r="F10218" i="11"/>
  <c r="F10217" i="11"/>
  <c r="F10216" i="11"/>
  <c r="F10215" i="11"/>
  <c r="F10214" i="11"/>
  <c r="F10213" i="11"/>
  <c r="F10212" i="11"/>
  <c r="F10211" i="11"/>
  <c r="F10210" i="11"/>
  <c r="F10209" i="11"/>
  <c r="F10208" i="11"/>
  <c r="F10207" i="11"/>
  <c r="F10206" i="11"/>
  <c r="F10205" i="11"/>
  <c r="F10204" i="11"/>
  <c r="F10203" i="11"/>
  <c r="F10202" i="11"/>
  <c r="F10201" i="11"/>
  <c r="F10200" i="11"/>
  <c r="F10199" i="11"/>
  <c r="F10198" i="11"/>
  <c r="F10197" i="11"/>
  <c r="F10196" i="11"/>
  <c r="F10195" i="11"/>
  <c r="F10194" i="11"/>
  <c r="F10193" i="11"/>
  <c r="F10192" i="11"/>
  <c r="F10191" i="11"/>
  <c r="F10190" i="11"/>
  <c r="F10189" i="11"/>
  <c r="F10188" i="11"/>
  <c r="F10187" i="11"/>
  <c r="F10186" i="11"/>
  <c r="F10185" i="11"/>
  <c r="F10184" i="11"/>
  <c r="F10183" i="11"/>
  <c r="F10182" i="11"/>
  <c r="F10181" i="11"/>
  <c r="F10180" i="11"/>
  <c r="F10179" i="11"/>
  <c r="F10178" i="11"/>
  <c r="F10177" i="11"/>
  <c r="F10176" i="11"/>
  <c r="F10175" i="11"/>
  <c r="F10174" i="11"/>
  <c r="F10173" i="11"/>
  <c r="F10172" i="11"/>
  <c r="F10171" i="11"/>
  <c r="F10170" i="11"/>
  <c r="F10169" i="11"/>
  <c r="F10168" i="11"/>
  <c r="F10167" i="11"/>
  <c r="F10166" i="11"/>
  <c r="F10165" i="11"/>
  <c r="F10164" i="11"/>
  <c r="F10163" i="11"/>
  <c r="F10162" i="11"/>
  <c r="F10161" i="11"/>
  <c r="F10160" i="11"/>
  <c r="F10159" i="11"/>
  <c r="F10158" i="11"/>
  <c r="F10157" i="11"/>
  <c r="F10156" i="11"/>
  <c r="F10155" i="11"/>
  <c r="F10154" i="11"/>
  <c r="F10153" i="11"/>
  <c r="F10152" i="11"/>
  <c r="F10151" i="11"/>
  <c r="F10150" i="11"/>
  <c r="F10149" i="11"/>
  <c r="F10148" i="11"/>
  <c r="F10147" i="11"/>
  <c r="F10146" i="11"/>
  <c r="F10145" i="11"/>
  <c r="F10144" i="11"/>
  <c r="F10143" i="11"/>
  <c r="F10142" i="11"/>
  <c r="F10141" i="11"/>
  <c r="F10140" i="11"/>
  <c r="F10139" i="11"/>
  <c r="F10138" i="11"/>
  <c r="F10137" i="11"/>
  <c r="F10136" i="11"/>
  <c r="F10135" i="11"/>
  <c r="F10134" i="11"/>
  <c r="F10133" i="11"/>
  <c r="F10132" i="11"/>
  <c r="F10131" i="11"/>
  <c r="F10130" i="11"/>
  <c r="F10129" i="11"/>
  <c r="F10128" i="11"/>
  <c r="F10127" i="11"/>
  <c r="F10126" i="11"/>
  <c r="F10125" i="11"/>
  <c r="F10124" i="11"/>
  <c r="F10123" i="11"/>
  <c r="F10122" i="11"/>
  <c r="F10121" i="11"/>
  <c r="F10120" i="11"/>
  <c r="F10119" i="11"/>
  <c r="F10118" i="11"/>
  <c r="F10117" i="11"/>
  <c r="F10116" i="11"/>
  <c r="F10115" i="11"/>
  <c r="F10114" i="11"/>
  <c r="F10113" i="11"/>
  <c r="F10112" i="11"/>
  <c r="F10111" i="11"/>
  <c r="F10110" i="11"/>
  <c r="F10109" i="11"/>
  <c r="F10108" i="11"/>
  <c r="F10107" i="11"/>
  <c r="F10106" i="11"/>
  <c r="F10105" i="11"/>
  <c r="F10104" i="11"/>
  <c r="F10103" i="11"/>
  <c r="F10102" i="11"/>
  <c r="F10101" i="11"/>
  <c r="F10100" i="11"/>
  <c r="F10099" i="11"/>
  <c r="F10098" i="11"/>
  <c r="F10097" i="11"/>
  <c r="F10096" i="11"/>
  <c r="F10095" i="11"/>
  <c r="F10094" i="11"/>
  <c r="F10093" i="11"/>
  <c r="F10092" i="11"/>
  <c r="F10091" i="11"/>
  <c r="F10090" i="11"/>
  <c r="F10089" i="11"/>
  <c r="F10088" i="11"/>
  <c r="F10087" i="11"/>
  <c r="F10086" i="11"/>
  <c r="F10085" i="11"/>
  <c r="F10084" i="11"/>
  <c r="F10083" i="11"/>
  <c r="F10082" i="11"/>
  <c r="F10081" i="11"/>
  <c r="F10080" i="11"/>
  <c r="F10079" i="11"/>
  <c r="F10078" i="11"/>
  <c r="F10077" i="11"/>
  <c r="F10076" i="11"/>
  <c r="F10075" i="11"/>
  <c r="F10074" i="11"/>
  <c r="F10073" i="11"/>
  <c r="F10072" i="11"/>
  <c r="F10071" i="11"/>
  <c r="F10070" i="11"/>
  <c r="F10069" i="11"/>
  <c r="F10068" i="11"/>
  <c r="F10067" i="11"/>
  <c r="F10066" i="11"/>
  <c r="F10065" i="11"/>
  <c r="F10064" i="11"/>
  <c r="F10063" i="11"/>
  <c r="F10062" i="11"/>
  <c r="F10061" i="11"/>
  <c r="F10060" i="11"/>
  <c r="F10059" i="11"/>
  <c r="F10058" i="11"/>
  <c r="F10057" i="11"/>
  <c r="F10056" i="11"/>
  <c r="F10055" i="11"/>
  <c r="F10054" i="11"/>
  <c r="F10053" i="11"/>
  <c r="F10052" i="11"/>
  <c r="F10051" i="11"/>
  <c r="F10050" i="11"/>
  <c r="F10049" i="11"/>
  <c r="F10048" i="11"/>
  <c r="F10047" i="11"/>
  <c r="F10046" i="11"/>
  <c r="F10045" i="11"/>
  <c r="F10044" i="11"/>
  <c r="F10043" i="11"/>
  <c r="F10042" i="11"/>
  <c r="F10041" i="11"/>
  <c r="F10040" i="11"/>
  <c r="F10039" i="11"/>
  <c r="F10038" i="11"/>
  <c r="F10037" i="11"/>
  <c r="F10036" i="11"/>
  <c r="F10035" i="11"/>
  <c r="F10034" i="11"/>
  <c r="F10033" i="11"/>
  <c r="F10032" i="11"/>
  <c r="F10031" i="11"/>
  <c r="F10030" i="11"/>
  <c r="F10029" i="11"/>
  <c r="F10028" i="11"/>
  <c r="F10027" i="11"/>
  <c r="F10026" i="11"/>
  <c r="F10025" i="11"/>
  <c r="F10024" i="11"/>
  <c r="F10023" i="11"/>
  <c r="F10022" i="11"/>
  <c r="F10021" i="11"/>
  <c r="F10020" i="11"/>
  <c r="F10019" i="11"/>
  <c r="F10018" i="11"/>
  <c r="F10017" i="11"/>
  <c r="F10016" i="11"/>
  <c r="F10015" i="11"/>
  <c r="F10014" i="11"/>
  <c r="F10013" i="11"/>
  <c r="F10012" i="11"/>
  <c r="F10011" i="11"/>
  <c r="F10010" i="11"/>
  <c r="F10009" i="11"/>
  <c r="F10008" i="11"/>
  <c r="F10007" i="11"/>
  <c r="F10006" i="11"/>
  <c r="F10005" i="11"/>
  <c r="F10004" i="11"/>
  <c r="F10003" i="11"/>
  <c r="F10002" i="11"/>
  <c r="F10001" i="11"/>
  <c r="F10000" i="11"/>
  <c r="F9999" i="11"/>
  <c r="F9998" i="11"/>
  <c r="F9997" i="11"/>
  <c r="F9996" i="11"/>
  <c r="F9995" i="11"/>
  <c r="F9994" i="11"/>
  <c r="F9993" i="11"/>
  <c r="F9992" i="11"/>
  <c r="F9991" i="11"/>
  <c r="F9990" i="11"/>
  <c r="F9989" i="11"/>
  <c r="F9988" i="11"/>
  <c r="F9987" i="11"/>
  <c r="F9986" i="11"/>
  <c r="F9985" i="11"/>
  <c r="F9984" i="11"/>
  <c r="F9983" i="11"/>
  <c r="F9982" i="11"/>
  <c r="F9981" i="11"/>
  <c r="F9980" i="11"/>
  <c r="F9979" i="11"/>
  <c r="F9978" i="11"/>
  <c r="F9977" i="11"/>
  <c r="F9976" i="11"/>
  <c r="F9975" i="11"/>
  <c r="F9974" i="11"/>
  <c r="F9973" i="11"/>
  <c r="F9972" i="11"/>
  <c r="F9971" i="11"/>
  <c r="F9970" i="11"/>
  <c r="F9969" i="11"/>
  <c r="F9968" i="11"/>
  <c r="F9967" i="11"/>
  <c r="F9966" i="11"/>
  <c r="F9965" i="11"/>
  <c r="F9964" i="11"/>
  <c r="F9963" i="11"/>
  <c r="F9962" i="11"/>
  <c r="F9961" i="11"/>
  <c r="F9960" i="11"/>
  <c r="F9959" i="11"/>
  <c r="F9958" i="11"/>
  <c r="F9957" i="11"/>
  <c r="F9956" i="11"/>
  <c r="F9955" i="11"/>
  <c r="F9954" i="11"/>
  <c r="F9953" i="11"/>
  <c r="F9952" i="11"/>
  <c r="F9951" i="11"/>
  <c r="F9950" i="11"/>
  <c r="F9949" i="11"/>
  <c r="F9948" i="11"/>
  <c r="F9947" i="11"/>
  <c r="F9946" i="11"/>
  <c r="F9945" i="11"/>
  <c r="F9944" i="11"/>
  <c r="F9943" i="11"/>
  <c r="F9942" i="11"/>
  <c r="F9941" i="11"/>
  <c r="F9940" i="11"/>
  <c r="F9939" i="11"/>
  <c r="F9938" i="11"/>
  <c r="F9937" i="11"/>
  <c r="F9936" i="11"/>
  <c r="F9935" i="11"/>
  <c r="F9934" i="11"/>
  <c r="F9933" i="11"/>
  <c r="F9932" i="11"/>
  <c r="F9931" i="11"/>
  <c r="F9930" i="11"/>
  <c r="F9929" i="11"/>
  <c r="F9928" i="11"/>
  <c r="F9927" i="11"/>
  <c r="F9926" i="11"/>
  <c r="F9925" i="11"/>
  <c r="F9924" i="11"/>
  <c r="F9923" i="11"/>
  <c r="F9922" i="11"/>
  <c r="F9921" i="11"/>
  <c r="F9920" i="11"/>
  <c r="F9919" i="11"/>
  <c r="F9918" i="11"/>
  <c r="F9917" i="11"/>
  <c r="F9916" i="11"/>
  <c r="F9915" i="11"/>
  <c r="F9914" i="11"/>
  <c r="F9913" i="11"/>
  <c r="F9912" i="11"/>
  <c r="F9911" i="11"/>
  <c r="F9910" i="11"/>
  <c r="F9909" i="11"/>
  <c r="F9908" i="11"/>
  <c r="F9907" i="11"/>
  <c r="F9906" i="11"/>
  <c r="F9905" i="11"/>
  <c r="F9904" i="11"/>
  <c r="F9903" i="11"/>
  <c r="F9902" i="11"/>
  <c r="F9901" i="11"/>
  <c r="F9900" i="11"/>
  <c r="F9899" i="11"/>
  <c r="F9898" i="11"/>
  <c r="F9897" i="11"/>
  <c r="F9896" i="11"/>
  <c r="F9895" i="11"/>
  <c r="F9894" i="11"/>
  <c r="F9893" i="11"/>
  <c r="F9892" i="11"/>
  <c r="F9891" i="11"/>
  <c r="F9890" i="11"/>
  <c r="F9889" i="11"/>
  <c r="F9888" i="11"/>
  <c r="F9887" i="11"/>
  <c r="F9886" i="11"/>
  <c r="F9885" i="11"/>
  <c r="F9884" i="11"/>
  <c r="F9883" i="11"/>
  <c r="F9882" i="11"/>
  <c r="F9881" i="11"/>
  <c r="F9880" i="11"/>
  <c r="F9879" i="11"/>
  <c r="F9878" i="11"/>
  <c r="F9877" i="11"/>
  <c r="F9876" i="11"/>
  <c r="F9875" i="11"/>
  <c r="F9874" i="11"/>
  <c r="F9873" i="11"/>
  <c r="F9872" i="11"/>
  <c r="F9871" i="11"/>
  <c r="F9870" i="11"/>
  <c r="F9869" i="11"/>
  <c r="F9868" i="11"/>
  <c r="F9867" i="11"/>
  <c r="F9866" i="11"/>
  <c r="F9865" i="11"/>
  <c r="F9864" i="11"/>
  <c r="F9863" i="11"/>
  <c r="F9862" i="11"/>
  <c r="F9861" i="11"/>
  <c r="F9860" i="11"/>
  <c r="F9859" i="11"/>
  <c r="F9858" i="11"/>
  <c r="F9857" i="11"/>
  <c r="F9856" i="11"/>
  <c r="F9855" i="11"/>
  <c r="F9854" i="11"/>
  <c r="F9853" i="11"/>
  <c r="F9852" i="11"/>
  <c r="F9851" i="11"/>
  <c r="F9850" i="11"/>
  <c r="F9849" i="11"/>
  <c r="F9848" i="11"/>
  <c r="F9847" i="11"/>
  <c r="F9846" i="11"/>
  <c r="F9845" i="11"/>
  <c r="F9844" i="11"/>
  <c r="F9843" i="11"/>
  <c r="F9842" i="11"/>
  <c r="F9841" i="11"/>
  <c r="F9840" i="11"/>
  <c r="F9839" i="11"/>
  <c r="F9838" i="11"/>
  <c r="F9837" i="11"/>
  <c r="F9836" i="11"/>
  <c r="F9835" i="11"/>
  <c r="F9834" i="11"/>
  <c r="F9833" i="11"/>
  <c r="F9832" i="11"/>
  <c r="F9831" i="11"/>
  <c r="F9830" i="11"/>
  <c r="F9829" i="11"/>
  <c r="F9828" i="11"/>
  <c r="F9827" i="11"/>
  <c r="F9826" i="11"/>
  <c r="F9825" i="11"/>
  <c r="F9824" i="11"/>
  <c r="F9823" i="11"/>
  <c r="F9822" i="11"/>
  <c r="F9821" i="11"/>
  <c r="F9820" i="11"/>
  <c r="F9819" i="11"/>
  <c r="F9818" i="11"/>
  <c r="F9817" i="11"/>
  <c r="F9816" i="11"/>
  <c r="F9815" i="11"/>
  <c r="F9814" i="11"/>
  <c r="F9813" i="11"/>
  <c r="F9812" i="11"/>
  <c r="F9811" i="11"/>
  <c r="F9810" i="11"/>
  <c r="F9809" i="11"/>
  <c r="F9808" i="11"/>
  <c r="F9807" i="11"/>
  <c r="F9806" i="11"/>
  <c r="F9805" i="11"/>
  <c r="F9804" i="11"/>
  <c r="F9803" i="11"/>
  <c r="F9802" i="11"/>
  <c r="F9801" i="11"/>
  <c r="F9800" i="11"/>
  <c r="F9799" i="11"/>
  <c r="F9798" i="11"/>
  <c r="F9797" i="11"/>
  <c r="F9796" i="11"/>
  <c r="F9795" i="11"/>
  <c r="F9794" i="11"/>
  <c r="F9793" i="11"/>
  <c r="F9792" i="11"/>
  <c r="F9791" i="11"/>
  <c r="F9790" i="11"/>
  <c r="F9789" i="11"/>
  <c r="F9788" i="11"/>
  <c r="F9787" i="11"/>
  <c r="F9786" i="11"/>
  <c r="F9785" i="11"/>
  <c r="F9784" i="11"/>
  <c r="F9783" i="11"/>
  <c r="F9782" i="11"/>
  <c r="F9781" i="11"/>
  <c r="F9780" i="11"/>
  <c r="F9779" i="11"/>
  <c r="F9778" i="11"/>
  <c r="F9777" i="11"/>
  <c r="F9776" i="11"/>
  <c r="F9775" i="11"/>
  <c r="F9774" i="11"/>
  <c r="F9773" i="11"/>
  <c r="F9772" i="11"/>
  <c r="F9771" i="11"/>
  <c r="F9770" i="11"/>
  <c r="F9769" i="11"/>
  <c r="F9768" i="11"/>
  <c r="F9767" i="11"/>
  <c r="F9766" i="11"/>
  <c r="F9765" i="11"/>
  <c r="F9764" i="11"/>
  <c r="F9763" i="11"/>
  <c r="F9762" i="11"/>
  <c r="F9761" i="11"/>
  <c r="F9760" i="11"/>
  <c r="F9759" i="11"/>
  <c r="F9758" i="11"/>
  <c r="F9757" i="11"/>
  <c r="F9756" i="11"/>
  <c r="F9755" i="11"/>
  <c r="F9754" i="11"/>
  <c r="F9753" i="11"/>
  <c r="F9752" i="11"/>
  <c r="F9751" i="11"/>
  <c r="F9750" i="11"/>
  <c r="F9749" i="11"/>
  <c r="F9748" i="11"/>
  <c r="F9747" i="11"/>
  <c r="F9746" i="11"/>
  <c r="F9745" i="11"/>
  <c r="F9744" i="11"/>
  <c r="F9743" i="11"/>
  <c r="F9742" i="11"/>
  <c r="F9741" i="11"/>
  <c r="F9740" i="11"/>
  <c r="F9739" i="11"/>
  <c r="F9738" i="11"/>
  <c r="F9737" i="11"/>
  <c r="F9736" i="11"/>
  <c r="F9735" i="11"/>
  <c r="F9734" i="11"/>
  <c r="F9733" i="11"/>
  <c r="F9732" i="11"/>
  <c r="F9731" i="11"/>
  <c r="F9730" i="11"/>
  <c r="F9729" i="11"/>
  <c r="F9728" i="11"/>
  <c r="F9727" i="11"/>
  <c r="F9726" i="11"/>
  <c r="F9725" i="11"/>
  <c r="F9724" i="11"/>
  <c r="F9723" i="11"/>
  <c r="F9722" i="11"/>
  <c r="F9721" i="11"/>
  <c r="F9720" i="11"/>
  <c r="F9719" i="11"/>
  <c r="F9718" i="11"/>
  <c r="F9717" i="11"/>
  <c r="F9716" i="11"/>
  <c r="F9715" i="11"/>
  <c r="F9714" i="11"/>
  <c r="F9713" i="11"/>
  <c r="F9712" i="11"/>
  <c r="F9711" i="11"/>
  <c r="F9710" i="11"/>
  <c r="F9709" i="11"/>
  <c r="F9708" i="11"/>
  <c r="F9707" i="11"/>
  <c r="F9706" i="11"/>
  <c r="F9705" i="11"/>
  <c r="F9704" i="11"/>
  <c r="F9703" i="11"/>
  <c r="F9702" i="11"/>
  <c r="F9701" i="11"/>
  <c r="F9700" i="11"/>
  <c r="F9699" i="11"/>
  <c r="F9698" i="11"/>
  <c r="F9697" i="11"/>
  <c r="F9696" i="11"/>
  <c r="F9695" i="11"/>
  <c r="F9694" i="11"/>
  <c r="F9693" i="11"/>
  <c r="F9692" i="11"/>
  <c r="F9691" i="11"/>
  <c r="F9690" i="11"/>
  <c r="F9689" i="11"/>
  <c r="F9688" i="11"/>
  <c r="F9687" i="11"/>
  <c r="F9686" i="11"/>
  <c r="F9685" i="11"/>
  <c r="F9684" i="11"/>
  <c r="F9683" i="11"/>
  <c r="F9682" i="11"/>
  <c r="F9681" i="11"/>
  <c r="F9680" i="11"/>
  <c r="F9679" i="11"/>
  <c r="F9678" i="11"/>
  <c r="F9677" i="11"/>
  <c r="F9676" i="11"/>
  <c r="F9675" i="11"/>
  <c r="F9674" i="11"/>
  <c r="F9673" i="11"/>
  <c r="F9672" i="11"/>
  <c r="F9671" i="11"/>
  <c r="F9670" i="11"/>
  <c r="F9669" i="11"/>
  <c r="F9668" i="11"/>
  <c r="F9667" i="11"/>
  <c r="F9666" i="11"/>
  <c r="F9665" i="11"/>
  <c r="F9664" i="11"/>
  <c r="F9663" i="11"/>
  <c r="F9662" i="11"/>
  <c r="F9661" i="11"/>
  <c r="F9660" i="11"/>
  <c r="F9659" i="11"/>
  <c r="F9658" i="11"/>
  <c r="F9657" i="11"/>
  <c r="F9656" i="11"/>
  <c r="F9655" i="11"/>
  <c r="F9654" i="11"/>
  <c r="F9653" i="11"/>
  <c r="F9652" i="11"/>
  <c r="F9651" i="11"/>
  <c r="F9650" i="11"/>
  <c r="F9649" i="11"/>
  <c r="F9648" i="11"/>
  <c r="F9647" i="11"/>
  <c r="F9646" i="11"/>
  <c r="F9645" i="11"/>
  <c r="F9644" i="11"/>
  <c r="F9643" i="11"/>
  <c r="F9642" i="11"/>
  <c r="F9641" i="11"/>
  <c r="F9640" i="11"/>
  <c r="F9639" i="11"/>
  <c r="F9638" i="11"/>
  <c r="F9637" i="11"/>
  <c r="F9636" i="11"/>
  <c r="F9635" i="11"/>
  <c r="F9634" i="11"/>
  <c r="F9633" i="11"/>
  <c r="F9632" i="11"/>
  <c r="F9631" i="11"/>
  <c r="F9630" i="11"/>
  <c r="F9629" i="11"/>
  <c r="F9628" i="11"/>
  <c r="F9627" i="11"/>
  <c r="F9626" i="11"/>
  <c r="F9625" i="11"/>
  <c r="F9624" i="11"/>
  <c r="F9623" i="11"/>
  <c r="F9622" i="11"/>
  <c r="F9621" i="11"/>
  <c r="F9620" i="11"/>
  <c r="F9619" i="11"/>
  <c r="F9618" i="11"/>
  <c r="F9617" i="11"/>
  <c r="F9616" i="11"/>
  <c r="F9615" i="11"/>
  <c r="F9614" i="11"/>
  <c r="F9613" i="11"/>
  <c r="F9612" i="11"/>
  <c r="F9611" i="11"/>
  <c r="F9610" i="11"/>
  <c r="F9609" i="11"/>
  <c r="F9608" i="11"/>
  <c r="F9607" i="11"/>
  <c r="F9606" i="11"/>
  <c r="F9605" i="11"/>
  <c r="F9604" i="11"/>
  <c r="F9603" i="11"/>
  <c r="F9602" i="11"/>
  <c r="F9601" i="11"/>
  <c r="F9600" i="11"/>
  <c r="F9599" i="11"/>
  <c r="F9598" i="11"/>
  <c r="F9597" i="11"/>
  <c r="F9596" i="11"/>
  <c r="F9595" i="11"/>
  <c r="F9594" i="11"/>
  <c r="F9593" i="11"/>
  <c r="F9592" i="11"/>
  <c r="F9591" i="11"/>
  <c r="F9590" i="11"/>
  <c r="F9589" i="11"/>
  <c r="F9588" i="11"/>
  <c r="F9587" i="11"/>
  <c r="F9586" i="11"/>
  <c r="F9585" i="11"/>
  <c r="F9584" i="11"/>
  <c r="F9583" i="11"/>
  <c r="F9582" i="11"/>
  <c r="F9581" i="11"/>
  <c r="F9580" i="11"/>
  <c r="F9579" i="11"/>
  <c r="F9578" i="11"/>
  <c r="F9577" i="11"/>
  <c r="F9576" i="11"/>
  <c r="F9575" i="11"/>
  <c r="F9574" i="11"/>
  <c r="F9573" i="11"/>
  <c r="F9572" i="11"/>
  <c r="F9571" i="11"/>
  <c r="F9570" i="11"/>
  <c r="F9569" i="11"/>
  <c r="F9568" i="11"/>
  <c r="F9567" i="11"/>
  <c r="F9566" i="11"/>
  <c r="F9565" i="11"/>
  <c r="F9564" i="11"/>
  <c r="F9563" i="11"/>
  <c r="F9562" i="11"/>
  <c r="F9561" i="11"/>
  <c r="F9560" i="11"/>
  <c r="F9559" i="11"/>
  <c r="F9558" i="11"/>
  <c r="F9557" i="11"/>
  <c r="F9556" i="11"/>
  <c r="F9555" i="11"/>
  <c r="F9554" i="11"/>
  <c r="F9553" i="11"/>
  <c r="F9552" i="11"/>
  <c r="F9551" i="11"/>
  <c r="F9550" i="11"/>
  <c r="F9549" i="11"/>
  <c r="F9548" i="11"/>
  <c r="F9547" i="11"/>
  <c r="F9546" i="11"/>
  <c r="F9545" i="11"/>
  <c r="F9544" i="11"/>
  <c r="F9543" i="11"/>
  <c r="F9542" i="11"/>
  <c r="F9541" i="11"/>
  <c r="F9540" i="11"/>
  <c r="F9539" i="11"/>
  <c r="F9538" i="11"/>
  <c r="F9537" i="11"/>
  <c r="F9536" i="11"/>
  <c r="F9535" i="11"/>
  <c r="F9534" i="11"/>
  <c r="F9533" i="11"/>
  <c r="F9532" i="11"/>
  <c r="F9531" i="11"/>
  <c r="F9530" i="11"/>
  <c r="F9529" i="11"/>
  <c r="F9528" i="11"/>
  <c r="F9527" i="11"/>
  <c r="F9526" i="11"/>
  <c r="F9525" i="11"/>
  <c r="F9524" i="11"/>
  <c r="F9523" i="11"/>
  <c r="F9522" i="11"/>
  <c r="F9521" i="11"/>
  <c r="F9520" i="11"/>
  <c r="F9519" i="11"/>
  <c r="F9518" i="11"/>
  <c r="F9517" i="11"/>
  <c r="F9516" i="11"/>
  <c r="F9515" i="11"/>
  <c r="F9514" i="11"/>
  <c r="F9513" i="11"/>
  <c r="F9512" i="11"/>
  <c r="F9511" i="11"/>
  <c r="F9510" i="11"/>
  <c r="F9509" i="11"/>
  <c r="F9508" i="11"/>
  <c r="F9507" i="11"/>
  <c r="F9506" i="11"/>
  <c r="F9505" i="11"/>
  <c r="F9504" i="11"/>
  <c r="F9503" i="11"/>
  <c r="F9502" i="11"/>
  <c r="F9501" i="11"/>
  <c r="F9500" i="11"/>
  <c r="F9499" i="11"/>
  <c r="F9498" i="11"/>
  <c r="F9497" i="11"/>
  <c r="F9496" i="11"/>
  <c r="F9495" i="11"/>
  <c r="F9494" i="11"/>
  <c r="F9493" i="11"/>
  <c r="F9492" i="11"/>
  <c r="F9491" i="11"/>
  <c r="F9490" i="11"/>
  <c r="F9489" i="11"/>
  <c r="F9488" i="11"/>
  <c r="F9487" i="11"/>
  <c r="F9486" i="11"/>
  <c r="F9485" i="11"/>
  <c r="F9484" i="11"/>
  <c r="F9483" i="11"/>
  <c r="F9482" i="11"/>
  <c r="F9481" i="11"/>
  <c r="F9480" i="11"/>
  <c r="F9479" i="11"/>
  <c r="F9478" i="11"/>
  <c r="F9477" i="11"/>
  <c r="F9476" i="11"/>
  <c r="F9475" i="11"/>
  <c r="F9474" i="11"/>
  <c r="F9473" i="11"/>
  <c r="F9472" i="11"/>
  <c r="F9471" i="11"/>
  <c r="F9470" i="11"/>
  <c r="F9469" i="11"/>
  <c r="F9468" i="11"/>
  <c r="F9467" i="11"/>
  <c r="F9466" i="11"/>
  <c r="F9465" i="11"/>
  <c r="F9464" i="11"/>
  <c r="F9463" i="11"/>
  <c r="F9462" i="11"/>
  <c r="F9461" i="11"/>
  <c r="F9460" i="11"/>
  <c r="F9459" i="11"/>
  <c r="F9458" i="11"/>
  <c r="F9457" i="11"/>
  <c r="F9456" i="11"/>
  <c r="F9455" i="11"/>
  <c r="F9454" i="11"/>
  <c r="F9453" i="11"/>
  <c r="F9452" i="11"/>
  <c r="F9451" i="11"/>
  <c r="F9450" i="11"/>
  <c r="F9449" i="11"/>
  <c r="F9448" i="11"/>
  <c r="F9447" i="11"/>
  <c r="F9446" i="11"/>
  <c r="F9445" i="11"/>
  <c r="F9444" i="11"/>
  <c r="F9443" i="11"/>
  <c r="F9442" i="11"/>
  <c r="F9441" i="11"/>
  <c r="F9440" i="11"/>
  <c r="F9439" i="11"/>
  <c r="F9438" i="11"/>
  <c r="F9437" i="11"/>
  <c r="F9436" i="11"/>
  <c r="F9435" i="11"/>
  <c r="F9434" i="11"/>
  <c r="F9433" i="11"/>
  <c r="F9432" i="11"/>
  <c r="F9431" i="11"/>
  <c r="F9430" i="11"/>
  <c r="F9429" i="11"/>
  <c r="F9428" i="11"/>
  <c r="F9427" i="11"/>
  <c r="F9426" i="11"/>
  <c r="F9425" i="11"/>
  <c r="F9424" i="11"/>
  <c r="F9423" i="11"/>
  <c r="F9422" i="11"/>
  <c r="F9421" i="11"/>
  <c r="F9420" i="11"/>
  <c r="F9419" i="11"/>
  <c r="F9418" i="11"/>
  <c r="F9417" i="11"/>
  <c r="F9416" i="11"/>
  <c r="F9415" i="11"/>
  <c r="F9414" i="11"/>
  <c r="F9413" i="11"/>
  <c r="F9412" i="11"/>
  <c r="F9411" i="11"/>
  <c r="F9410" i="11"/>
  <c r="F9409" i="11"/>
  <c r="F9408" i="11"/>
  <c r="F9407" i="11"/>
  <c r="F9406" i="11"/>
  <c r="F9405" i="11"/>
  <c r="F9404" i="11"/>
  <c r="F9403" i="11"/>
  <c r="F9402" i="11"/>
  <c r="F9401" i="11"/>
  <c r="F9400" i="11"/>
  <c r="F9399" i="11"/>
  <c r="F9398" i="11"/>
  <c r="F9397" i="11"/>
  <c r="F9396" i="11"/>
  <c r="F9395" i="11"/>
  <c r="F9394" i="11"/>
  <c r="F9393" i="11"/>
  <c r="F9392" i="11"/>
  <c r="F9391" i="11"/>
  <c r="F9390" i="11"/>
  <c r="F9389" i="11"/>
  <c r="F9388" i="11"/>
  <c r="F9387" i="11"/>
  <c r="F9386" i="11"/>
  <c r="F9385" i="11"/>
  <c r="F9384" i="11"/>
  <c r="F9383" i="11"/>
  <c r="F9382" i="11"/>
  <c r="F9381" i="11"/>
  <c r="F9380" i="11"/>
  <c r="F9379" i="11"/>
  <c r="F9378" i="11"/>
  <c r="F9377" i="11"/>
  <c r="F9376" i="11"/>
  <c r="F9375" i="11"/>
  <c r="F9374" i="11"/>
  <c r="F9373" i="11"/>
  <c r="F9372" i="11"/>
  <c r="F9371" i="11"/>
  <c r="F9370" i="11"/>
  <c r="F9369" i="11"/>
  <c r="F9368" i="11"/>
  <c r="F9367" i="11"/>
  <c r="F9366" i="11"/>
  <c r="F9365" i="11"/>
  <c r="F9364" i="11"/>
  <c r="F9363" i="11"/>
  <c r="F9362" i="11"/>
  <c r="F9361" i="11"/>
  <c r="F9360" i="11"/>
  <c r="F9359" i="11"/>
  <c r="F9358" i="11"/>
  <c r="F9357" i="11"/>
  <c r="F9356" i="11"/>
  <c r="F9355" i="11"/>
  <c r="F9354" i="11"/>
  <c r="F9353" i="11"/>
  <c r="F9352" i="11"/>
  <c r="F9351" i="11"/>
  <c r="F9350" i="11"/>
  <c r="F9349" i="11"/>
  <c r="F9348" i="11"/>
  <c r="F9347" i="11"/>
  <c r="F9346" i="11"/>
  <c r="F9345" i="11"/>
  <c r="F9344" i="11"/>
  <c r="F9343" i="11"/>
  <c r="F9342" i="11"/>
  <c r="F9341" i="11"/>
  <c r="F9340" i="11"/>
  <c r="F9339" i="11"/>
  <c r="F9338" i="11"/>
  <c r="F9337" i="11"/>
  <c r="F9336" i="11"/>
  <c r="F9335" i="11"/>
  <c r="F9334" i="11"/>
  <c r="F9333" i="11"/>
  <c r="F9332" i="11"/>
  <c r="F9331" i="11"/>
  <c r="F9330" i="11"/>
  <c r="F9329" i="11"/>
  <c r="F9328" i="11"/>
  <c r="F9327" i="11"/>
  <c r="F9326" i="11"/>
  <c r="F9325" i="11"/>
  <c r="F9324" i="11"/>
  <c r="F9323" i="11"/>
  <c r="F9322" i="11"/>
  <c r="F9321" i="11"/>
  <c r="F9320" i="11"/>
  <c r="F9319" i="11"/>
  <c r="F9318" i="11"/>
  <c r="F9317" i="11"/>
  <c r="F9316" i="11"/>
  <c r="F9315" i="11"/>
  <c r="F9314" i="11"/>
  <c r="F9313" i="11"/>
  <c r="F9312" i="11"/>
  <c r="F9311" i="11"/>
  <c r="F9310" i="11"/>
  <c r="F9309" i="11"/>
  <c r="F9308" i="11"/>
  <c r="F9307" i="11"/>
  <c r="F9306" i="11"/>
  <c r="F9305" i="11"/>
  <c r="F9304" i="11"/>
  <c r="F9303" i="11"/>
  <c r="F9302" i="11"/>
  <c r="F9301" i="11"/>
  <c r="F9300" i="11"/>
  <c r="F9299" i="11"/>
  <c r="F9298" i="11"/>
  <c r="F9297" i="11"/>
  <c r="F9296" i="11"/>
  <c r="F9295" i="11"/>
  <c r="F9294" i="11"/>
  <c r="F9293" i="11"/>
  <c r="F9292" i="11"/>
  <c r="F9291" i="11"/>
  <c r="F9290" i="11"/>
  <c r="F9289" i="11"/>
  <c r="F9288" i="11"/>
  <c r="F9287" i="11"/>
  <c r="F9286" i="11"/>
  <c r="F9285" i="11"/>
  <c r="F9284" i="11"/>
  <c r="F9283" i="11"/>
  <c r="F9282" i="11"/>
  <c r="F9281" i="11"/>
  <c r="F9280" i="11"/>
  <c r="F9279" i="11"/>
  <c r="F9278" i="11"/>
  <c r="F9277" i="11"/>
  <c r="F9276" i="11"/>
  <c r="F9275" i="11"/>
  <c r="F9274" i="11"/>
  <c r="F9273" i="11"/>
  <c r="F9272" i="11"/>
  <c r="F9271" i="11"/>
  <c r="F9270" i="11"/>
  <c r="F9269" i="11"/>
  <c r="F9268" i="11"/>
  <c r="F9267" i="11"/>
  <c r="F9266" i="11"/>
  <c r="F9265" i="11"/>
  <c r="F9264" i="11"/>
  <c r="F9263" i="11"/>
  <c r="F9262" i="11"/>
  <c r="F9261" i="11"/>
  <c r="F9260" i="11"/>
  <c r="F9259" i="11"/>
  <c r="F9258" i="11"/>
  <c r="F9257" i="11"/>
  <c r="F9256" i="11"/>
  <c r="F9255" i="11"/>
  <c r="F9254" i="11"/>
  <c r="F9253" i="11"/>
  <c r="F9252" i="11"/>
  <c r="F9251" i="11"/>
  <c r="F9250" i="11"/>
  <c r="F9249" i="11"/>
  <c r="F9248" i="11"/>
  <c r="F9247" i="11"/>
  <c r="F9246" i="11"/>
  <c r="F9245" i="11"/>
  <c r="F9244" i="11"/>
  <c r="F9243" i="11"/>
  <c r="F9242" i="11"/>
  <c r="F9241" i="11"/>
  <c r="F9240" i="11"/>
  <c r="F9239" i="11"/>
  <c r="F9238" i="11"/>
  <c r="F9237" i="11"/>
  <c r="F9236" i="11"/>
  <c r="F9235" i="11"/>
  <c r="F9234" i="11"/>
  <c r="F9233" i="11"/>
  <c r="F9232" i="11"/>
  <c r="F9231" i="11"/>
  <c r="F9230" i="11"/>
  <c r="F9229" i="11"/>
  <c r="F9228" i="11"/>
  <c r="F9227" i="11"/>
  <c r="F9226" i="11"/>
  <c r="F9225" i="11"/>
  <c r="F9224" i="11"/>
  <c r="F9223" i="11"/>
  <c r="F9222" i="11"/>
  <c r="F9221" i="11"/>
  <c r="F9220" i="11"/>
  <c r="F9219" i="11"/>
  <c r="F9218" i="11"/>
  <c r="F9217" i="11"/>
  <c r="F9216" i="11"/>
  <c r="F9215" i="11"/>
  <c r="F9214" i="11"/>
  <c r="F9213" i="11"/>
  <c r="F9212" i="11"/>
  <c r="F9211" i="11"/>
  <c r="F9210" i="11"/>
  <c r="F9209" i="11"/>
  <c r="F9208" i="11"/>
  <c r="F9207" i="11"/>
  <c r="F9206" i="11"/>
  <c r="F9205" i="11"/>
  <c r="F9204" i="11"/>
  <c r="F9203" i="11"/>
  <c r="F9202" i="11"/>
  <c r="F9201" i="11"/>
  <c r="F9200" i="11"/>
  <c r="F9199" i="11"/>
  <c r="F9198" i="11"/>
  <c r="F9197" i="11"/>
  <c r="F9196" i="11"/>
  <c r="F9195" i="11"/>
  <c r="F9194" i="11"/>
  <c r="F9193" i="11"/>
  <c r="F9192" i="11"/>
  <c r="F9191" i="11"/>
  <c r="F9190" i="11"/>
  <c r="F9189" i="11"/>
  <c r="F9188" i="11"/>
  <c r="F9187" i="11"/>
  <c r="F9186" i="11"/>
  <c r="F9185" i="11"/>
  <c r="F9184" i="11"/>
  <c r="F9183" i="11"/>
  <c r="F9182" i="11"/>
  <c r="F9181" i="11"/>
  <c r="F9180" i="11"/>
  <c r="F9179" i="11"/>
  <c r="F9178" i="11"/>
  <c r="F9177" i="11"/>
  <c r="F9176" i="11"/>
  <c r="F9175" i="11"/>
  <c r="F9174" i="11"/>
  <c r="F9173" i="11"/>
  <c r="F9172" i="11"/>
  <c r="F9171" i="11"/>
  <c r="F9170" i="11"/>
  <c r="F9169" i="11"/>
  <c r="F9168" i="11"/>
  <c r="F9167" i="11"/>
  <c r="F9166" i="11"/>
  <c r="F9165" i="11"/>
  <c r="F9164" i="11"/>
  <c r="F9163" i="11"/>
  <c r="F9162" i="11"/>
  <c r="F9161" i="11"/>
  <c r="F9160" i="11"/>
  <c r="F9159" i="11"/>
  <c r="F9158" i="11"/>
  <c r="F9157" i="11"/>
  <c r="F9156" i="11"/>
  <c r="F9155" i="11"/>
  <c r="F9154" i="11"/>
  <c r="F9153" i="11"/>
  <c r="F9152" i="11"/>
  <c r="F9151" i="11"/>
  <c r="F9150" i="11"/>
  <c r="F9149" i="11"/>
  <c r="F9148" i="11"/>
  <c r="F9147" i="11"/>
  <c r="F9146" i="11"/>
  <c r="F9145" i="11"/>
  <c r="F9144" i="11"/>
  <c r="F9143" i="11"/>
  <c r="F9142" i="11"/>
  <c r="F9141" i="11"/>
  <c r="F9140" i="11"/>
  <c r="F9139" i="11"/>
  <c r="F9138" i="11"/>
  <c r="F9137" i="11"/>
  <c r="F9136" i="11"/>
  <c r="F9135" i="11"/>
  <c r="F9134" i="11"/>
  <c r="F9133" i="11"/>
  <c r="F9132" i="11"/>
  <c r="F9131" i="11"/>
  <c r="F9130" i="11"/>
  <c r="F9129" i="11"/>
  <c r="F9128" i="11"/>
  <c r="F9127" i="11"/>
  <c r="F9126" i="11"/>
  <c r="F9125" i="11"/>
  <c r="F9124" i="11"/>
  <c r="F9123" i="11"/>
  <c r="F9122" i="11"/>
  <c r="F9121" i="11"/>
  <c r="F9120" i="11"/>
  <c r="F9119" i="11"/>
  <c r="F9118" i="11"/>
  <c r="F9117" i="11"/>
  <c r="F9116" i="11"/>
  <c r="F9115" i="11"/>
  <c r="F9114" i="11"/>
  <c r="F9113" i="11"/>
  <c r="F9112" i="11"/>
  <c r="F9111" i="11"/>
  <c r="F9110" i="11"/>
  <c r="F9109" i="11"/>
  <c r="F9108" i="11"/>
  <c r="F9107" i="11"/>
  <c r="F9106" i="11"/>
  <c r="F9105" i="11"/>
  <c r="F9104" i="11"/>
  <c r="F9103" i="11"/>
  <c r="F9102" i="11"/>
  <c r="F9101" i="11"/>
  <c r="F9100" i="11"/>
  <c r="F9099" i="11"/>
  <c r="F9098" i="11"/>
  <c r="F9097" i="11"/>
  <c r="F9096" i="11"/>
  <c r="F9095" i="11"/>
  <c r="F9094" i="11"/>
  <c r="F9093" i="11"/>
  <c r="F9092" i="11"/>
  <c r="F9091" i="11"/>
  <c r="F9090" i="11"/>
  <c r="F9089" i="11"/>
  <c r="F9088" i="11"/>
  <c r="F9087" i="11"/>
  <c r="F9086" i="11"/>
  <c r="F9085" i="11"/>
  <c r="F9084" i="11"/>
  <c r="F9083" i="11"/>
  <c r="F9082" i="11"/>
  <c r="F9081" i="11"/>
  <c r="F9080" i="11"/>
  <c r="F9079" i="11"/>
  <c r="F9078" i="11"/>
  <c r="F9077" i="11"/>
  <c r="F9076" i="11"/>
  <c r="F9075" i="11"/>
  <c r="F9074" i="11"/>
  <c r="F9073" i="11"/>
  <c r="F9072" i="11"/>
  <c r="F9071" i="11"/>
  <c r="F9070" i="11"/>
  <c r="F9069" i="11"/>
  <c r="F9068" i="11"/>
  <c r="F9067" i="11"/>
  <c r="F9066" i="11"/>
  <c r="F9065" i="11"/>
  <c r="F9064" i="11"/>
  <c r="F9063" i="11"/>
  <c r="F9062" i="11"/>
  <c r="F9061" i="11"/>
  <c r="F9060" i="11"/>
  <c r="F9059" i="11"/>
  <c r="F9058" i="11"/>
  <c r="F9057" i="11"/>
  <c r="F9056" i="11"/>
  <c r="F9055" i="11"/>
  <c r="F9054" i="11"/>
  <c r="F9053" i="11"/>
  <c r="F9052" i="11"/>
  <c r="F9051" i="11"/>
  <c r="F9050" i="11"/>
  <c r="F9049" i="11"/>
  <c r="F9048" i="11"/>
  <c r="F9047" i="11"/>
  <c r="F9046" i="11"/>
  <c r="F9045" i="11"/>
  <c r="F9044" i="11"/>
  <c r="F9043" i="11"/>
  <c r="F9042" i="11"/>
  <c r="F9041" i="11"/>
  <c r="F9040" i="11"/>
  <c r="F9039" i="11"/>
  <c r="F9038" i="11"/>
  <c r="F9037" i="11"/>
  <c r="F9036" i="11"/>
  <c r="F9035" i="11"/>
  <c r="F9034" i="11"/>
  <c r="F9033" i="11"/>
  <c r="F9032" i="11"/>
  <c r="F9031" i="11"/>
  <c r="F9030" i="11"/>
  <c r="F9029" i="11"/>
  <c r="F9028" i="11"/>
  <c r="F9027" i="11"/>
  <c r="F9026" i="11"/>
  <c r="F9025" i="11"/>
  <c r="F9024" i="11"/>
  <c r="F9023" i="11"/>
  <c r="F9022" i="11"/>
  <c r="F9021" i="11"/>
  <c r="F9020" i="11"/>
  <c r="F9019" i="11"/>
  <c r="F9018" i="11"/>
  <c r="F9017" i="11"/>
  <c r="F9016" i="11"/>
  <c r="F9015" i="11"/>
  <c r="F9014" i="11"/>
  <c r="F9013" i="11"/>
  <c r="F9012" i="11"/>
  <c r="F9011" i="11"/>
  <c r="F9010" i="11"/>
  <c r="F9009" i="11"/>
  <c r="F9008" i="11"/>
  <c r="F9007" i="11"/>
  <c r="F9006" i="11"/>
  <c r="F9005" i="11"/>
  <c r="F9004" i="11"/>
  <c r="F9003" i="11"/>
  <c r="F9002" i="11"/>
  <c r="F9001" i="11"/>
  <c r="F9000" i="11"/>
  <c r="F8999" i="11"/>
  <c r="F8998" i="11"/>
  <c r="F8997" i="11"/>
  <c r="F8996" i="11"/>
  <c r="F8995" i="11"/>
  <c r="F8994" i="11"/>
  <c r="F8993" i="11"/>
  <c r="F8992" i="11"/>
  <c r="F8991" i="11"/>
  <c r="F8990" i="11"/>
  <c r="F8989" i="11"/>
  <c r="F8988" i="11"/>
  <c r="F8987" i="11"/>
  <c r="F8986" i="11"/>
  <c r="F8985" i="11"/>
  <c r="F8984" i="11"/>
  <c r="F8983" i="11"/>
  <c r="F8982" i="11"/>
  <c r="F8981" i="11"/>
  <c r="F8980" i="11"/>
  <c r="F8979" i="11"/>
  <c r="F8978" i="11"/>
  <c r="F8977" i="11"/>
  <c r="F8976" i="11"/>
  <c r="F8975" i="11"/>
  <c r="F8974" i="11"/>
  <c r="F8973" i="11"/>
  <c r="F8972" i="11"/>
  <c r="F8971" i="11"/>
  <c r="F8970" i="11"/>
  <c r="F8969" i="11"/>
  <c r="F8968" i="11"/>
  <c r="F8967" i="11"/>
  <c r="F8966" i="11"/>
  <c r="F8965" i="11"/>
  <c r="F8964" i="11"/>
  <c r="F8963" i="11"/>
  <c r="F8962" i="11"/>
  <c r="F8961" i="11"/>
  <c r="F8960" i="11"/>
  <c r="F8959" i="11"/>
  <c r="F8958" i="11"/>
  <c r="F8957" i="11"/>
  <c r="F8956" i="11"/>
  <c r="F8955" i="11"/>
  <c r="F8954" i="11"/>
  <c r="F8953" i="11"/>
  <c r="F8952" i="11"/>
  <c r="F8951" i="11"/>
  <c r="F8950" i="11"/>
  <c r="F8949" i="11"/>
  <c r="F8948" i="11"/>
  <c r="F8947" i="11"/>
  <c r="F8946" i="11"/>
  <c r="F8945" i="11"/>
  <c r="F8944" i="11"/>
  <c r="F8943" i="11"/>
  <c r="F8942" i="11"/>
  <c r="F8941" i="11"/>
  <c r="F8940" i="11"/>
  <c r="F8939" i="11"/>
  <c r="F8938" i="11"/>
  <c r="F8937" i="11"/>
  <c r="F8936" i="11"/>
  <c r="F8935" i="11"/>
  <c r="F8934" i="11"/>
  <c r="F8933" i="11"/>
  <c r="F8932" i="11"/>
  <c r="F8931" i="11"/>
  <c r="F8930" i="11"/>
  <c r="F8929" i="11"/>
  <c r="F8928" i="11"/>
  <c r="F8927" i="11"/>
  <c r="F8926" i="11"/>
  <c r="F8925" i="11"/>
  <c r="F8924" i="11"/>
  <c r="F8923" i="11"/>
  <c r="F8922" i="11"/>
  <c r="F8921" i="11"/>
  <c r="F8920" i="11"/>
  <c r="F8919" i="11"/>
  <c r="F8918" i="11"/>
  <c r="F8917" i="11"/>
  <c r="F8916" i="11"/>
  <c r="F8915" i="11"/>
  <c r="F8914" i="11"/>
  <c r="F8913" i="11"/>
  <c r="F8912" i="11"/>
  <c r="F8911" i="11"/>
  <c r="F8910" i="11"/>
  <c r="F8909" i="11"/>
  <c r="F8908" i="11"/>
  <c r="F8907" i="11"/>
  <c r="F8906" i="11"/>
  <c r="F8905" i="11"/>
  <c r="F8904" i="11"/>
  <c r="F8903" i="11"/>
  <c r="F8902" i="11"/>
  <c r="F8901" i="11"/>
  <c r="F8900" i="11"/>
  <c r="F8899" i="11"/>
  <c r="F8898" i="11"/>
  <c r="F8897" i="11"/>
  <c r="F8896" i="11"/>
  <c r="F8895" i="11"/>
  <c r="F8894" i="11"/>
  <c r="F8893" i="11"/>
  <c r="F8892" i="11"/>
  <c r="F8891" i="11"/>
  <c r="F8890" i="11"/>
  <c r="F8889" i="11"/>
  <c r="F8888" i="11"/>
  <c r="F8887" i="11"/>
  <c r="F8886" i="11"/>
  <c r="F8885" i="11"/>
  <c r="F8884" i="11"/>
  <c r="F8883" i="11"/>
  <c r="F8882" i="11"/>
  <c r="F8881" i="11"/>
  <c r="F8880" i="11"/>
  <c r="F8879" i="11"/>
  <c r="F8878" i="11"/>
  <c r="F8877" i="11"/>
  <c r="F8876" i="11"/>
  <c r="F8875" i="11"/>
  <c r="F8874" i="11"/>
  <c r="F8873" i="11"/>
  <c r="F8872" i="11"/>
  <c r="F8871" i="11"/>
  <c r="F8870" i="11"/>
  <c r="F8869" i="11"/>
  <c r="F8868" i="11"/>
  <c r="F8867" i="11"/>
  <c r="F8866" i="11"/>
  <c r="F8865" i="11"/>
  <c r="F8864" i="11"/>
  <c r="F8863" i="11"/>
  <c r="F8862" i="11"/>
  <c r="F8861" i="11"/>
  <c r="F8860" i="11"/>
  <c r="F8859" i="11"/>
  <c r="F8858" i="11"/>
  <c r="F8857" i="11"/>
  <c r="F8856" i="11"/>
  <c r="F8855" i="11"/>
  <c r="F8854" i="11"/>
  <c r="F8853" i="11"/>
  <c r="F8852" i="11"/>
  <c r="F8851" i="11"/>
  <c r="F8850" i="11"/>
  <c r="F8849" i="11"/>
  <c r="F8848" i="11"/>
  <c r="F8847" i="11"/>
  <c r="F8846" i="11"/>
  <c r="F8845" i="11"/>
  <c r="F8844" i="11"/>
  <c r="F8843" i="11"/>
  <c r="F8842" i="11"/>
  <c r="F8841" i="11"/>
  <c r="F8840" i="11"/>
  <c r="F8839" i="11"/>
  <c r="F8838" i="11"/>
  <c r="F8837" i="11"/>
  <c r="F8836" i="11"/>
  <c r="F8835" i="11"/>
  <c r="F8834" i="11"/>
  <c r="F8833" i="11"/>
  <c r="F8832" i="11"/>
  <c r="F8831" i="11"/>
  <c r="F8830" i="11"/>
  <c r="F8829" i="11"/>
  <c r="F8828" i="11"/>
  <c r="F8827" i="11"/>
  <c r="F8826" i="11"/>
  <c r="F8825" i="11"/>
  <c r="F8824" i="11"/>
  <c r="F8823" i="11"/>
  <c r="F8822" i="11"/>
  <c r="F8821" i="11"/>
  <c r="F8820" i="11"/>
  <c r="F8819" i="11"/>
  <c r="F8818" i="11"/>
  <c r="F8817" i="11"/>
  <c r="F8816" i="11"/>
  <c r="F8815" i="11"/>
  <c r="F8814" i="11"/>
  <c r="F8813" i="11"/>
  <c r="F8812" i="11"/>
  <c r="F8811" i="11"/>
  <c r="F8810" i="11"/>
  <c r="F8809" i="11"/>
  <c r="F8808" i="11"/>
  <c r="F8807" i="11"/>
  <c r="F8806" i="11"/>
  <c r="F8805" i="11"/>
  <c r="F8804" i="11"/>
  <c r="F8803" i="11"/>
  <c r="F8802" i="11"/>
  <c r="F8801" i="11"/>
  <c r="F8800" i="11"/>
  <c r="F8799" i="11"/>
  <c r="F8798" i="11"/>
  <c r="F8797" i="11"/>
  <c r="F8796" i="11"/>
  <c r="F8795" i="11"/>
  <c r="F8794" i="11"/>
  <c r="F8793" i="11"/>
  <c r="F8792" i="11"/>
  <c r="F8791" i="11"/>
  <c r="F8790" i="11"/>
  <c r="F8789" i="11"/>
  <c r="F8788" i="11"/>
  <c r="F8787" i="11"/>
  <c r="F8786" i="11"/>
  <c r="F8785" i="11"/>
  <c r="F8784" i="11"/>
  <c r="F8783" i="11"/>
  <c r="F8782" i="11"/>
  <c r="F8781" i="11"/>
  <c r="F8780" i="11"/>
  <c r="F8779" i="11"/>
  <c r="F8778" i="11"/>
  <c r="F8777" i="11"/>
  <c r="F8776" i="11"/>
  <c r="F8775" i="11"/>
  <c r="F8774" i="11"/>
  <c r="F8773" i="11"/>
  <c r="F8772" i="11"/>
  <c r="F8771" i="11"/>
  <c r="F8770" i="11"/>
  <c r="F8769" i="11"/>
  <c r="F8768" i="11"/>
  <c r="F8767" i="11"/>
  <c r="F8766" i="11"/>
  <c r="F8765" i="11"/>
  <c r="F8764" i="11"/>
  <c r="F8763" i="11"/>
  <c r="F8762" i="11"/>
  <c r="F8761" i="11"/>
  <c r="F8760" i="11"/>
  <c r="F8759" i="11"/>
  <c r="F8758" i="11"/>
  <c r="F8757" i="11"/>
  <c r="F8756" i="11"/>
  <c r="F8755" i="11"/>
  <c r="F8754" i="11"/>
  <c r="F8753" i="11"/>
  <c r="F8752" i="11"/>
  <c r="F8751" i="11"/>
  <c r="F8750" i="11"/>
  <c r="F8749" i="11"/>
  <c r="F8748" i="11"/>
  <c r="F8747" i="11"/>
  <c r="F8746" i="11"/>
  <c r="F8745" i="11"/>
  <c r="F8744" i="11"/>
  <c r="F8743" i="11"/>
  <c r="F8742" i="11"/>
  <c r="F8741" i="11"/>
  <c r="F8740" i="11"/>
  <c r="F8739" i="11"/>
  <c r="F8738" i="11"/>
  <c r="F8737" i="11"/>
  <c r="F8736" i="11"/>
  <c r="F8735" i="11"/>
  <c r="F8734" i="11"/>
  <c r="F8733" i="11"/>
  <c r="F8732" i="11"/>
  <c r="F8731" i="11"/>
  <c r="F8730" i="11"/>
  <c r="F8729" i="11"/>
  <c r="F8728" i="11"/>
  <c r="F8727" i="11"/>
  <c r="F8726" i="11"/>
  <c r="F8725" i="11"/>
  <c r="F8724" i="11"/>
  <c r="F8723" i="11"/>
  <c r="F8722" i="11"/>
  <c r="F8721" i="11"/>
  <c r="F8720" i="11"/>
  <c r="F8719" i="11"/>
  <c r="F8718" i="11"/>
  <c r="F8717" i="11"/>
  <c r="F8716" i="11"/>
  <c r="F8715" i="11"/>
  <c r="F8714" i="11"/>
  <c r="F8713" i="11"/>
  <c r="F8712" i="11"/>
  <c r="F8711" i="11"/>
  <c r="F8710" i="11"/>
  <c r="F8709" i="11"/>
  <c r="F8708" i="11"/>
  <c r="F8707" i="11"/>
  <c r="F8706" i="11"/>
  <c r="F8705" i="11"/>
  <c r="F8704" i="11"/>
  <c r="F8703" i="11"/>
  <c r="F8702" i="11"/>
  <c r="F8701" i="11"/>
  <c r="F8700" i="11"/>
  <c r="F8699" i="11"/>
  <c r="F8698" i="11"/>
  <c r="F8697" i="11"/>
  <c r="F8696" i="11"/>
  <c r="F8695" i="11"/>
  <c r="F8694" i="11"/>
  <c r="F8693" i="11"/>
  <c r="F8692" i="11"/>
  <c r="F8691" i="11"/>
  <c r="F8690" i="11"/>
  <c r="F8689" i="11"/>
  <c r="F8688" i="11"/>
  <c r="F8687" i="11"/>
  <c r="F8686" i="11"/>
  <c r="F8685" i="11"/>
  <c r="F8684" i="11"/>
  <c r="F8683" i="11"/>
  <c r="F8682" i="11"/>
  <c r="F8681" i="11"/>
  <c r="F8680" i="11"/>
  <c r="F8679" i="11"/>
  <c r="F8678" i="11"/>
  <c r="F8677" i="11"/>
  <c r="F8676" i="11"/>
  <c r="F8675" i="11"/>
  <c r="F8674" i="11"/>
  <c r="F8673" i="11"/>
  <c r="F8672" i="11"/>
  <c r="F8671" i="11"/>
  <c r="F8670" i="11"/>
  <c r="F8669" i="11"/>
  <c r="F8668" i="11"/>
  <c r="F8667" i="11"/>
  <c r="F8666" i="11"/>
  <c r="F8665" i="11"/>
  <c r="F8664" i="11"/>
  <c r="F8663" i="11"/>
  <c r="F8662" i="11"/>
  <c r="F8661" i="11"/>
  <c r="F8660" i="11"/>
  <c r="F8659" i="11"/>
  <c r="F8658" i="11"/>
  <c r="F8657" i="11"/>
  <c r="F8656" i="11"/>
  <c r="F8655" i="11"/>
  <c r="F8654" i="11"/>
  <c r="F8653" i="11"/>
  <c r="F8652" i="11"/>
  <c r="F8651" i="11"/>
  <c r="F8650" i="11"/>
  <c r="F8649" i="11"/>
  <c r="F8648" i="11"/>
  <c r="F8647" i="11"/>
  <c r="F8646" i="11"/>
  <c r="F8645" i="11"/>
  <c r="F8644" i="11"/>
  <c r="F8643" i="11"/>
  <c r="F8642" i="11"/>
  <c r="F8641" i="11"/>
  <c r="F8640" i="11"/>
  <c r="F8639" i="11"/>
  <c r="F8638" i="11"/>
  <c r="F8637" i="11"/>
  <c r="F8636" i="11"/>
  <c r="F8635" i="11"/>
  <c r="F8634" i="11"/>
  <c r="F8633" i="11"/>
  <c r="F8632" i="11"/>
  <c r="F8631" i="11"/>
  <c r="F8630" i="11"/>
  <c r="F8629" i="11"/>
  <c r="F8628" i="11"/>
  <c r="F8627" i="11"/>
  <c r="F8626" i="11"/>
  <c r="F8625" i="11"/>
  <c r="F8624" i="11"/>
  <c r="F8623" i="11"/>
  <c r="F8622" i="11"/>
  <c r="F8621" i="11"/>
  <c r="F8620" i="11"/>
  <c r="F8619" i="11"/>
  <c r="F8618" i="11"/>
  <c r="F8617" i="11"/>
  <c r="F8616" i="11"/>
  <c r="F8615" i="11"/>
  <c r="F8614" i="11"/>
  <c r="F8613" i="11"/>
  <c r="F8612" i="11"/>
  <c r="F8611" i="11"/>
  <c r="F8610" i="11"/>
  <c r="F8609" i="11"/>
  <c r="F8608" i="11"/>
  <c r="F8607" i="11"/>
  <c r="F8606" i="11"/>
  <c r="F8605" i="11"/>
  <c r="F8604" i="11"/>
  <c r="F8603" i="11"/>
  <c r="F8602" i="11"/>
  <c r="F8601" i="11"/>
  <c r="F8600" i="11"/>
  <c r="F8599" i="11"/>
  <c r="F8598" i="11"/>
  <c r="F8597" i="11"/>
  <c r="F8596" i="11"/>
  <c r="F8595" i="11"/>
  <c r="F8594" i="11"/>
  <c r="F8593" i="11"/>
  <c r="F8592" i="11"/>
  <c r="F8591" i="11"/>
  <c r="F8590" i="11"/>
  <c r="F8589" i="11"/>
  <c r="F8588" i="11"/>
  <c r="F8587" i="11"/>
  <c r="F8586" i="11"/>
  <c r="F8585" i="11"/>
  <c r="F8584" i="11"/>
  <c r="F8583" i="11"/>
  <c r="F8582" i="11"/>
  <c r="F8581" i="11"/>
  <c r="F8580" i="11"/>
  <c r="F8579" i="11"/>
  <c r="F8578" i="11"/>
  <c r="F8577" i="11"/>
  <c r="F8576" i="11"/>
  <c r="F8575" i="11"/>
  <c r="F8574" i="11"/>
  <c r="F8573" i="11"/>
  <c r="F8572" i="11"/>
  <c r="F8571" i="11"/>
  <c r="F8570" i="11"/>
  <c r="F8569" i="11"/>
  <c r="F8568" i="11"/>
  <c r="F8567" i="11"/>
  <c r="F8566" i="11"/>
  <c r="F8565" i="11"/>
  <c r="F8564" i="11"/>
  <c r="F8563" i="11"/>
  <c r="F8562" i="11"/>
  <c r="F8561" i="11"/>
  <c r="F8560" i="11"/>
  <c r="F8559" i="11"/>
  <c r="F8558" i="11"/>
  <c r="F8557" i="11"/>
  <c r="F8556" i="11"/>
  <c r="F8555" i="11"/>
  <c r="F8554" i="11"/>
  <c r="F8553" i="11"/>
  <c r="F8552" i="11"/>
  <c r="F8551" i="11"/>
  <c r="F8550" i="11"/>
  <c r="F8549" i="11"/>
  <c r="F8548" i="11"/>
  <c r="F8547" i="11"/>
  <c r="F8546" i="11"/>
  <c r="F8545" i="11"/>
  <c r="F8544" i="11"/>
  <c r="F8543" i="11"/>
  <c r="F8542" i="11"/>
  <c r="F8541" i="11"/>
  <c r="F8540" i="11"/>
  <c r="F8539" i="11"/>
  <c r="F8538" i="11"/>
  <c r="F8537" i="11"/>
  <c r="F8536" i="11"/>
  <c r="F8535" i="11"/>
  <c r="F8534" i="11"/>
  <c r="F8533" i="11"/>
  <c r="F8532" i="11"/>
  <c r="F8531" i="11"/>
  <c r="F8530" i="11"/>
  <c r="F8529" i="11"/>
  <c r="F8528" i="11"/>
  <c r="F8527" i="11"/>
  <c r="F8526" i="11"/>
  <c r="F8525" i="11"/>
  <c r="F8524" i="11"/>
  <c r="F8523" i="11"/>
  <c r="F8522" i="11"/>
  <c r="F8521" i="11"/>
  <c r="F8520" i="11"/>
  <c r="F8519" i="11"/>
  <c r="F8518" i="11"/>
  <c r="F8517" i="11"/>
  <c r="F8516" i="11"/>
  <c r="F8515" i="11"/>
  <c r="F8514" i="11"/>
  <c r="F8513" i="11"/>
  <c r="F8512" i="11"/>
  <c r="F8511" i="11"/>
  <c r="F8510" i="11"/>
  <c r="F8509" i="11"/>
  <c r="F8508" i="11"/>
  <c r="F8507" i="11"/>
  <c r="F8506" i="11"/>
  <c r="F8505" i="11"/>
  <c r="F8504" i="11"/>
  <c r="F8503" i="11"/>
  <c r="F8502" i="11"/>
  <c r="F8501" i="11"/>
  <c r="F8500" i="11"/>
  <c r="F8499" i="11"/>
  <c r="F8498" i="11"/>
  <c r="F8497" i="11"/>
  <c r="F8496" i="11"/>
  <c r="F8495" i="11"/>
  <c r="F8494" i="11"/>
  <c r="F8493" i="11"/>
  <c r="F8492" i="11"/>
  <c r="F8491" i="11"/>
  <c r="F8490" i="11"/>
  <c r="F8489" i="11"/>
  <c r="F8488" i="11"/>
  <c r="F8487" i="11"/>
  <c r="F8486" i="11"/>
  <c r="F8485" i="11"/>
  <c r="F8484" i="11"/>
  <c r="F8483" i="11"/>
  <c r="F8482" i="11"/>
  <c r="F8481" i="11"/>
  <c r="F8480" i="11"/>
  <c r="F8479" i="11"/>
  <c r="F8478" i="11"/>
  <c r="F8477" i="11"/>
  <c r="F8476" i="11"/>
  <c r="F8475" i="11"/>
  <c r="F8474" i="11"/>
  <c r="F8473" i="11"/>
  <c r="F8472" i="11"/>
  <c r="F8471" i="11"/>
  <c r="F8470" i="11"/>
  <c r="F8469" i="11"/>
  <c r="F8468" i="11"/>
  <c r="F8467" i="11"/>
  <c r="F8466" i="11"/>
  <c r="F8465" i="11"/>
  <c r="F8464" i="11"/>
  <c r="F8463" i="11"/>
  <c r="F8462" i="11"/>
  <c r="F8461" i="11"/>
  <c r="F8460" i="11"/>
  <c r="F8459" i="11"/>
  <c r="F8458" i="11"/>
  <c r="F8457" i="11"/>
  <c r="F8456" i="11"/>
  <c r="F8455" i="11"/>
  <c r="F8454" i="11"/>
  <c r="F8453" i="11"/>
  <c r="F8452" i="11"/>
  <c r="F8451" i="11"/>
  <c r="F8450" i="11"/>
  <c r="F8449" i="11"/>
  <c r="F8448" i="11"/>
  <c r="F8447" i="11"/>
  <c r="F8446" i="11"/>
  <c r="F8445" i="11"/>
  <c r="F8444" i="11"/>
  <c r="F8443" i="11"/>
  <c r="F8442" i="11"/>
  <c r="F8441" i="11"/>
  <c r="F8440" i="11"/>
  <c r="F8439" i="11"/>
  <c r="F8438" i="11"/>
  <c r="F8437" i="11"/>
  <c r="F8436" i="11"/>
  <c r="F8435" i="11"/>
  <c r="F8434" i="11"/>
  <c r="F8433" i="11"/>
  <c r="F8432" i="11"/>
  <c r="F8431" i="11"/>
  <c r="F8430" i="11"/>
  <c r="F8429" i="11"/>
  <c r="F8428" i="11"/>
  <c r="F8427" i="11"/>
  <c r="F8426" i="11"/>
  <c r="F8425" i="11"/>
  <c r="F8424" i="11"/>
  <c r="F8423" i="11"/>
  <c r="F8422" i="11"/>
  <c r="F8421" i="11"/>
  <c r="F8420" i="11"/>
  <c r="F8419" i="11"/>
  <c r="F8418" i="11"/>
  <c r="F8417" i="11"/>
  <c r="F8416" i="11"/>
  <c r="F8415" i="11"/>
  <c r="F8414" i="11"/>
  <c r="F8413" i="11"/>
  <c r="F8412" i="11"/>
  <c r="F8411" i="11"/>
  <c r="F8410" i="11"/>
  <c r="F8409" i="11"/>
  <c r="F8408" i="11"/>
  <c r="F8407" i="11"/>
  <c r="F8406" i="11"/>
  <c r="F8405" i="11"/>
  <c r="F8404" i="11"/>
  <c r="F8403" i="11"/>
  <c r="F8402" i="11"/>
  <c r="F8401" i="11"/>
  <c r="F8400" i="11"/>
  <c r="F8399" i="11"/>
  <c r="F8398" i="11"/>
  <c r="F8397" i="11"/>
  <c r="F8396" i="11"/>
  <c r="F8395" i="11"/>
  <c r="F8394" i="11"/>
  <c r="F8393" i="11"/>
  <c r="F8392" i="11"/>
  <c r="F8391" i="11"/>
  <c r="F8390" i="11"/>
  <c r="F8389" i="11"/>
  <c r="F8388" i="11"/>
  <c r="F8387" i="11"/>
  <c r="F8386" i="11"/>
  <c r="F8385" i="11"/>
  <c r="F8384" i="11"/>
  <c r="F8383" i="11"/>
  <c r="F8382" i="11"/>
  <c r="F8381" i="11"/>
  <c r="F8380" i="11"/>
  <c r="F8379" i="11"/>
  <c r="F8378" i="11"/>
  <c r="F8377" i="11"/>
  <c r="F8376" i="11"/>
  <c r="F8375" i="11"/>
  <c r="F8374" i="11"/>
  <c r="F8373" i="11"/>
  <c r="F8372" i="11"/>
  <c r="F8371" i="11"/>
  <c r="F8370" i="11"/>
  <c r="F8369" i="11"/>
  <c r="F8368" i="11"/>
  <c r="F8367" i="11"/>
  <c r="F8366" i="11"/>
  <c r="F8365" i="11"/>
  <c r="F8364" i="11"/>
  <c r="F8363" i="11"/>
  <c r="F8362" i="11"/>
  <c r="F8361" i="11"/>
  <c r="F8360" i="11"/>
  <c r="F8359" i="11"/>
  <c r="F8358" i="11"/>
  <c r="F8357" i="11"/>
  <c r="F8356" i="11"/>
  <c r="F8355" i="11"/>
  <c r="F8354" i="11"/>
  <c r="F8353" i="11"/>
  <c r="F8352" i="11"/>
  <c r="F8351" i="11"/>
  <c r="F8350" i="11"/>
  <c r="F8349" i="11"/>
  <c r="F8348" i="11"/>
  <c r="F8347" i="11"/>
  <c r="F8346" i="11"/>
  <c r="F8345" i="11"/>
  <c r="F8344" i="11"/>
  <c r="F8343" i="11"/>
  <c r="F8342" i="11"/>
  <c r="F8341" i="11"/>
  <c r="F8340" i="11"/>
  <c r="F8339" i="11"/>
  <c r="F8338" i="11"/>
  <c r="F8337" i="11"/>
  <c r="F8336" i="11"/>
  <c r="F8335" i="11"/>
  <c r="F8334" i="11"/>
  <c r="F8333" i="11"/>
  <c r="F8332" i="11"/>
  <c r="F8331" i="11"/>
  <c r="F8330" i="11"/>
  <c r="F8329" i="11"/>
  <c r="F8328" i="11"/>
  <c r="F8327" i="11"/>
  <c r="F8326" i="11"/>
  <c r="F8325" i="11"/>
  <c r="F8324" i="11"/>
  <c r="F8323" i="11"/>
  <c r="F8322" i="11"/>
  <c r="F8321" i="11"/>
  <c r="F8320" i="11"/>
  <c r="F8319" i="11"/>
  <c r="F8318" i="11"/>
  <c r="F8317" i="11"/>
  <c r="F8316" i="11"/>
  <c r="F8315" i="11"/>
  <c r="F8314" i="11"/>
  <c r="F8313" i="11"/>
  <c r="F8312" i="11"/>
  <c r="F8311" i="11"/>
  <c r="F8310" i="11"/>
  <c r="F8309" i="11"/>
  <c r="F8308" i="11"/>
  <c r="F8307" i="11"/>
  <c r="F8306" i="11"/>
  <c r="F8305" i="11"/>
  <c r="F8304" i="11"/>
  <c r="F8303" i="11"/>
  <c r="F8302" i="11"/>
  <c r="F8301" i="11"/>
  <c r="F8300" i="11"/>
  <c r="F8299" i="11"/>
  <c r="F8298" i="11"/>
  <c r="F8297" i="11"/>
  <c r="F8296" i="11"/>
  <c r="F8295" i="11"/>
  <c r="F8294" i="11"/>
  <c r="F8293" i="11"/>
  <c r="F8292" i="11"/>
  <c r="F8291" i="11"/>
  <c r="F8290" i="11"/>
  <c r="F8289" i="11"/>
  <c r="F8288" i="11"/>
  <c r="F8287" i="11"/>
  <c r="F8286" i="11"/>
  <c r="F8285" i="11"/>
  <c r="F8284" i="11"/>
  <c r="F8283" i="11"/>
  <c r="F8282" i="11"/>
  <c r="F8281" i="11"/>
  <c r="F8280" i="11"/>
  <c r="F8279" i="11"/>
  <c r="F8278" i="11"/>
  <c r="F8277" i="11"/>
  <c r="F8276" i="11"/>
  <c r="F8275" i="11"/>
  <c r="F8274" i="11"/>
  <c r="F8273" i="11"/>
  <c r="F8272" i="11"/>
  <c r="F8271" i="11"/>
  <c r="F8270" i="11"/>
  <c r="F8269" i="11"/>
  <c r="F8268" i="11"/>
  <c r="F8267" i="11"/>
  <c r="F8266" i="11"/>
  <c r="F8265" i="11"/>
  <c r="F8264" i="11"/>
  <c r="F8263" i="11"/>
  <c r="F8262" i="11"/>
  <c r="F8261" i="11"/>
  <c r="F8260" i="11"/>
  <c r="F8259" i="11"/>
  <c r="F8258" i="11"/>
  <c r="F8257" i="11"/>
  <c r="F8256" i="11"/>
  <c r="F8255" i="11"/>
  <c r="F8254" i="11"/>
  <c r="F8253" i="11"/>
  <c r="F8252" i="11"/>
  <c r="F8251" i="11"/>
  <c r="F8250" i="11"/>
  <c r="F8249" i="11"/>
  <c r="F8248" i="11"/>
  <c r="F8247" i="11"/>
  <c r="F8246" i="11"/>
  <c r="F8245" i="11"/>
  <c r="F8244" i="11"/>
  <c r="F8243" i="11"/>
  <c r="F8242" i="11"/>
  <c r="F8241" i="11"/>
  <c r="F8240" i="11"/>
  <c r="F8239" i="11"/>
  <c r="F8238" i="11"/>
  <c r="F8237" i="11"/>
  <c r="F8236" i="11"/>
  <c r="F8235" i="11"/>
  <c r="F8234" i="11"/>
  <c r="F8233" i="11"/>
  <c r="F8232" i="11"/>
  <c r="F8231" i="11"/>
  <c r="F8230" i="11"/>
  <c r="F8229" i="11"/>
  <c r="F8228" i="11"/>
  <c r="F8227" i="11"/>
  <c r="F8226" i="11"/>
  <c r="F8225" i="11"/>
  <c r="F8224" i="11"/>
  <c r="F8223" i="11"/>
  <c r="F8222" i="11"/>
  <c r="F8221" i="11"/>
  <c r="F8220" i="11"/>
  <c r="F8219" i="11"/>
  <c r="F8218" i="11"/>
  <c r="F8217" i="11"/>
  <c r="F8216" i="11"/>
  <c r="F8215" i="11"/>
  <c r="F8214" i="11"/>
  <c r="F8213" i="11"/>
  <c r="F8212" i="11"/>
  <c r="F8211" i="11"/>
  <c r="F8210" i="11"/>
  <c r="F8209" i="11"/>
  <c r="F8208" i="11"/>
  <c r="F8207" i="11"/>
  <c r="F8206" i="11"/>
  <c r="F8205" i="11"/>
  <c r="F8204" i="11"/>
  <c r="F8203" i="11"/>
  <c r="F8202" i="11"/>
  <c r="F8201" i="11"/>
  <c r="F8200" i="11"/>
  <c r="F8199" i="11"/>
  <c r="F8198" i="11"/>
  <c r="F8197" i="11"/>
  <c r="F8196" i="11"/>
  <c r="F8195" i="11"/>
  <c r="F8194" i="11"/>
  <c r="F8193" i="11"/>
  <c r="F8192" i="11"/>
  <c r="F8191" i="11"/>
  <c r="F8190" i="11"/>
  <c r="F8189" i="11"/>
  <c r="F8188" i="11"/>
  <c r="F8187" i="11"/>
  <c r="F8186" i="11"/>
  <c r="F8185" i="11"/>
  <c r="F8184" i="11"/>
  <c r="F8183" i="11"/>
  <c r="F8182" i="11"/>
  <c r="F8181" i="11"/>
  <c r="F8180" i="11"/>
  <c r="F8179" i="11"/>
  <c r="F8178" i="11"/>
  <c r="F8177" i="11"/>
  <c r="F8176" i="11"/>
  <c r="F8175" i="11"/>
  <c r="F8174" i="11"/>
  <c r="F8173" i="11"/>
  <c r="F8172" i="11"/>
  <c r="F8171" i="11"/>
  <c r="F8170" i="11"/>
  <c r="F8169" i="11"/>
  <c r="F8168" i="11"/>
  <c r="F8167" i="11"/>
  <c r="F8166" i="11"/>
  <c r="F8165" i="11"/>
  <c r="F8164" i="11"/>
  <c r="F8163" i="11"/>
  <c r="F8162" i="11"/>
  <c r="F8161" i="11"/>
  <c r="F8160" i="11"/>
  <c r="F8159" i="11"/>
  <c r="F8158" i="11"/>
  <c r="F8157" i="11"/>
  <c r="F8156" i="11"/>
  <c r="F8155" i="11"/>
  <c r="F8154" i="11"/>
  <c r="F8153" i="11"/>
  <c r="F8152" i="11"/>
  <c r="F8151" i="11"/>
  <c r="F8150" i="11"/>
  <c r="F8149" i="11"/>
  <c r="F8148" i="11"/>
  <c r="F8147" i="11"/>
  <c r="F8146" i="11"/>
  <c r="F8145" i="11"/>
  <c r="F8144" i="11"/>
  <c r="F8143" i="11"/>
  <c r="F8142" i="11"/>
  <c r="F8141" i="11"/>
  <c r="F8140" i="11"/>
  <c r="F8139" i="11"/>
  <c r="F8138" i="11"/>
  <c r="F8137" i="11"/>
  <c r="F8136" i="11"/>
  <c r="F8135" i="11"/>
  <c r="F8134" i="11"/>
  <c r="F8133" i="11"/>
  <c r="F8132" i="11"/>
  <c r="F8131" i="11"/>
  <c r="F8130" i="11"/>
  <c r="F8129" i="11"/>
  <c r="F8128" i="11"/>
  <c r="F8127" i="11"/>
  <c r="F8126" i="11"/>
  <c r="F8125" i="11"/>
  <c r="F8124" i="11"/>
  <c r="F8123" i="11"/>
  <c r="F8122" i="11"/>
  <c r="F8121" i="11"/>
  <c r="F8120" i="11"/>
  <c r="F8119" i="11"/>
  <c r="F8118" i="11"/>
  <c r="F8117" i="11"/>
  <c r="F8116" i="11"/>
  <c r="F8115" i="11"/>
  <c r="F8114" i="11"/>
  <c r="F8113" i="11"/>
  <c r="F8112" i="11"/>
  <c r="F8111" i="11"/>
  <c r="F8110" i="11"/>
  <c r="F8109" i="11"/>
  <c r="F8108" i="11"/>
  <c r="F8107" i="11"/>
  <c r="F8106" i="11"/>
  <c r="F8105" i="11"/>
  <c r="F8104" i="11"/>
  <c r="F8103" i="11"/>
  <c r="F8102" i="11"/>
  <c r="F8101" i="11"/>
  <c r="F8100" i="11"/>
  <c r="F8099" i="11"/>
  <c r="F8098" i="11"/>
  <c r="F8097" i="11"/>
  <c r="F8096" i="11"/>
  <c r="F8095" i="11"/>
  <c r="F8094" i="11"/>
  <c r="F8093" i="11"/>
  <c r="F8092" i="11"/>
  <c r="F8091" i="11"/>
  <c r="F8090" i="11"/>
  <c r="F8089" i="11"/>
  <c r="F8088" i="11"/>
  <c r="F8087" i="11"/>
  <c r="F8086" i="11"/>
  <c r="F8085" i="11"/>
  <c r="F8084" i="11"/>
  <c r="F8083" i="11"/>
  <c r="F8082" i="11"/>
  <c r="F8081" i="11"/>
  <c r="F8080" i="11"/>
  <c r="F8079" i="11"/>
  <c r="F8078" i="11"/>
  <c r="F8077" i="11"/>
  <c r="F8076" i="11"/>
  <c r="F8075" i="11"/>
  <c r="F8074" i="11"/>
  <c r="F8073" i="11"/>
  <c r="F8072" i="11"/>
  <c r="F8071" i="11"/>
  <c r="F8070" i="11"/>
  <c r="F8069" i="11"/>
  <c r="F8068" i="11"/>
  <c r="F8067" i="11"/>
  <c r="F8066" i="11"/>
  <c r="F8065" i="11"/>
  <c r="F8064" i="11"/>
  <c r="F8063" i="11"/>
  <c r="F8062" i="11"/>
  <c r="F8061" i="11"/>
  <c r="F8060" i="11"/>
  <c r="F8059" i="11"/>
  <c r="F8058" i="11"/>
  <c r="F8057" i="11"/>
  <c r="F8056" i="11"/>
  <c r="F8055" i="11"/>
  <c r="F8054" i="11"/>
  <c r="F8053" i="11"/>
  <c r="F8052" i="11"/>
  <c r="F8051" i="11"/>
  <c r="F8050" i="11"/>
  <c r="F8049" i="11"/>
  <c r="F8048" i="11"/>
  <c r="F8047" i="11"/>
  <c r="F8046" i="11"/>
  <c r="F8045" i="11"/>
  <c r="F8044" i="11"/>
  <c r="F8043" i="11"/>
  <c r="F8042" i="11"/>
  <c r="F8041" i="11"/>
  <c r="F8040" i="11"/>
  <c r="F8039" i="11"/>
  <c r="F8038" i="11"/>
  <c r="F8037" i="11"/>
  <c r="F8036" i="11"/>
  <c r="F8035" i="11"/>
  <c r="F8034" i="11"/>
  <c r="F8033" i="11"/>
  <c r="F8032" i="11"/>
  <c r="F8031" i="11"/>
  <c r="F8030" i="11"/>
  <c r="F8029" i="11"/>
  <c r="F8028" i="11"/>
  <c r="F8027" i="11"/>
  <c r="F8026" i="11"/>
  <c r="F8025" i="11"/>
  <c r="F8024" i="11"/>
  <c r="F8023" i="11"/>
  <c r="F8022" i="11"/>
  <c r="F8021" i="11"/>
  <c r="F8020" i="11"/>
  <c r="F8019" i="11"/>
  <c r="F8018" i="11"/>
  <c r="F8017" i="11"/>
  <c r="F8016" i="11"/>
  <c r="F8015" i="11"/>
  <c r="F8014" i="11"/>
  <c r="F8013" i="11"/>
  <c r="F8012" i="11"/>
  <c r="F8011" i="11"/>
  <c r="F8010" i="11"/>
  <c r="F8009" i="11"/>
  <c r="F8008" i="11"/>
  <c r="F8007" i="11"/>
  <c r="F8006" i="11"/>
  <c r="F8005" i="11"/>
  <c r="F8004" i="11"/>
  <c r="F8003" i="11"/>
  <c r="F8002" i="11"/>
  <c r="F8001" i="11"/>
  <c r="F8000" i="11"/>
  <c r="F7999" i="11"/>
  <c r="F7998" i="11"/>
  <c r="F7997" i="11"/>
  <c r="F7996" i="11"/>
  <c r="F7995" i="11"/>
  <c r="F7994" i="11"/>
  <c r="F7993" i="11"/>
  <c r="F7992" i="11"/>
  <c r="F7991" i="11"/>
  <c r="F7990" i="11"/>
  <c r="F7989" i="11"/>
  <c r="F7988" i="11"/>
  <c r="F7987" i="11"/>
  <c r="F7986" i="11"/>
  <c r="F7985" i="11"/>
  <c r="F7984" i="11"/>
  <c r="F7983" i="11"/>
  <c r="F7982" i="11"/>
  <c r="F7981" i="11"/>
  <c r="F7980" i="11"/>
  <c r="F7979" i="11"/>
  <c r="F7978" i="11"/>
  <c r="F7977" i="11"/>
  <c r="F7976" i="11"/>
  <c r="F7975" i="11"/>
  <c r="F7974" i="11"/>
  <c r="F7973" i="11"/>
  <c r="F7972" i="11"/>
  <c r="F7971" i="11"/>
  <c r="F7970" i="11"/>
  <c r="F7969" i="11"/>
  <c r="F7968" i="11"/>
  <c r="F7967" i="11"/>
  <c r="F7966" i="11"/>
  <c r="F7965" i="11"/>
  <c r="F7964" i="11"/>
  <c r="F7963" i="11"/>
  <c r="F7962" i="11"/>
  <c r="F7961" i="11"/>
  <c r="F7960" i="11"/>
  <c r="F7959" i="11"/>
  <c r="F7958" i="11"/>
  <c r="F7957" i="11"/>
  <c r="F7956" i="11"/>
  <c r="F7955" i="11"/>
  <c r="F7954" i="11"/>
  <c r="F7953" i="11"/>
  <c r="F7952" i="11"/>
  <c r="F7951" i="11"/>
  <c r="F7950" i="11"/>
  <c r="F7949" i="11"/>
  <c r="F7948" i="11"/>
  <c r="F7947" i="11"/>
  <c r="F7946" i="11"/>
  <c r="F7945" i="11"/>
  <c r="F7944" i="11"/>
  <c r="F7943" i="11"/>
  <c r="F7942" i="11"/>
  <c r="F7941" i="11"/>
  <c r="F7940" i="11"/>
  <c r="F7939" i="11"/>
  <c r="F7938" i="11"/>
  <c r="F7937" i="11"/>
  <c r="F7936" i="11"/>
  <c r="F7935" i="11"/>
  <c r="F7934" i="11"/>
  <c r="F7933" i="11"/>
  <c r="F7932" i="11"/>
  <c r="F7931" i="11"/>
  <c r="F7930" i="11"/>
  <c r="F7929" i="11"/>
  <c r="F7928" i="11"/>
  <c r="F7927" i="11"/>
  <c r="F7926" i="11"/>
  <c r="F7925" i="11"/>
  <c r="F7924" i="11"/>
  <c r="F7923" i="11"/>
  <c r="F7922" i="11"/>
  <c r="F7921" i="11"/>
  <c r="F7920" i="11"/>
  <c r="F7919" i="11"/>
  <c r="F7918" i="11"/>
  <c r="F7917" i="11"/>
  <c r="F7916" i="11"/>
  <c r="F7915" i="11"/>
  <c r="F7914" i="11"/>
  <c r="F7913" i="11"/>
  <c r="F7912" i="11"/>
  <c r="F7911" i="11"/>
  <c r="F7910" i="11"/>
  <c r="F7909" i="11"/>
  <c r="F7908" i="11"/>
  <c r="F7907" i="11"/>
  <c r="F7906" i="11"/>
  <c r="F7905" i="11"/>
  <c r="F7904" i="11"/>
  <c r="F7903" i="11"/>
  <c r="F7902" i="11"/>
  <c r="F7901" i="11"/>
  <c r="F7900" i="11"/>
  <c r="F7899" i="11"/>
  <c r="F7898" i="11"/>
  <c r="F7897" i="11"/>
  <c r="F7896" i="11"/>
  <c r="F7895" i="11"/>
  <c r="F7894" i="11"/>
  <c r="F7893" i="11"/>
  <c r="F7892" i="11"/>
  <c r="F7891" i="11"/>
  <c r="F7890" i="11"/>
  <c r="F7889" i="11"/>
  <c r="F7888" i="11"/>
  <c r="F7887" i="11"/>
  <c r="F7886" i="11"/>
  <c r="F7885" i="11"/>
  <c r="F7884" i="11"/>
  <c r="F7883" i="11"/>
  <c r="F7882" i="11"/>
  <c r="F7881" i="11"/>
  <c r="F7880" i="11"/>
  <c r="F7879" i="11"/>
  <c r="F7878" i="11"/>
  <c r="F7877" i="11"/>
  <c r="F7876" i="11"/>
  <c r="F7875" i="11"/>
  <c r="F7874" i="11"/>
  <c r="F7873" i="11"/>
  <c r="F7872" i="11"/>
  <c r="F7871" i="11"/>
  <c r="F7870" i="11"/>
  <c r="F7869" i="11"/>
  <c r="F7868" i="11"/>
  <c r="F7867" i="11"/>
  <c r="F7866" i="11"/>
  <c r="F7865" i="11"/>
  <c r="F7864" i="11"/>
  <c r="F7863" i="11"/>
  <c r="F7862" i="11"/>
  <c r="F7861" i="11"/>
  <c r="F7860" i="11"/>
  <c r="F7859" i="11"/>
  <c r="F7858" i="11"/>
  <c r="F7857" i="11"/>
  <c r="F7856" i="11"/>
  <c r="F7855" i="11"/>
  <c r="F7854" i="11"/>
  <c r="F7853" i="11"/>
  <c r="F7852" i="11"/>
  <c r="F7851" i="11"/>
  <c r="F7850" i="11"/>
  <c r="F7849" i="11"/>
  <c r="F7848" i="11"/>
  <c r="F7847" i="11"/>
  <c r="F7846" i="11"/>
  <c r="F7845" i="11"/>
  <c r="F7844" i="11"/>
  <c r="F7843" i="11"/>
  <c r="F7842" i="11"/>
  <c r="F7841" i="11"/>
  <c r="F7840" i="11"/>
  <c r="F7839" i="11"/>
  <c r="F7838" i="11"/>
  <c r="F7837" i="11"/>
  <c r="F7836" i="11"/>
  <c r="F7835" i="11"/>
  <c r="F7834" i="11"/>
  <c r="F7833" i="11"/>
  <c r="F7832" i="11"/>
  <c r="F7831" i="11"/>
  <c r="F7830" i="11"/>
  <c r="F7829" i="11"/>
  <c r="F7828" i="11"/>
  <c r="F7827" i="11"/>
  <c r="F7826" i="11"/>
  <c r="F7825" i="11"/>
  <c r="F7824" i="11"/>
  <c r="F7823" i="11"/>
  <c r="F7822" i="11"/>
  <c r="F7821" i="11"/>
  <c r="F7820" i="11"/>
  <c r="F7819" i="11"/>
  <c r="F7818" i="11"/>
  <c r="F7817" i="11"/>
  <c r="F7816" i="11"/>
  <c r="F7815" i="11"/>
  <c r="F7814" i="11"/>
  <c r="F7813" i="11"/>
  <c r="F7812" i="11"/>
  <c r="F7811" i="11"/>
  <c r="F7810" i="11"/>
  <c r="F7809" i="11"/>
  <c r="F7808" i="11"/>
  <c r="F7807" i="11"/>
  <c r="F7806" i="11"/>
  <c r="F7805" i="11"/>
  <c r="F7804" i="11"/>
  <c r="F7803" i="11"/>
  <c r="F7802" i="11"/>
  <c r="F7801" i="11"/>
  <c r="F7800" i="11"/>
  <c r="F7799" i="11"/>
  <c r="F7798" i="11"/>
  <c r="F7797" i="11"/>
  <c r="F7796" i="11"/>
  <c r="F7795" i="11"/>
  <c r="F7794" i="11"/>
  <c r="F7793" i="11"/>
  <c r="F7792" i="11"/>
  <c r="F7791" i="11"/>
  <c r="F7790" i="11"/>
  <c r="F7789" i="11"/>
  <c r="F7788" i="11"/>
  <c r="F7787" i="11"/>
  <c r="F7786" i="11"/>
  <c r="F7785" i="11"/>
  <c r="F7784" i="11"/>
  <c r="F7783" i="11"/>
  <c r="F7782" i="11"/>
  <c r="F7781" i="11"/>
  <c r="F7780" i="11"/>
  <c r="F7779" i="11"/>
  <c r="F7778" i="11"/>
  <c r="F7777" i="11"/>
  <c r="F7776" i="11"/>
  <c r="F7775" i="11"/>
  <c r="F7774" i="11"/>
  <c r="F7773" i="11"/>
  <c r="F7772" i="11"/>
  <c r="F7771" i="11"/>
  <c r="F7770" i="11"/>
  <c r="F7769" i="11"/>
  <c r="F7768" i="11"/>
  <c r="F7767" i="11"/>
  <c r="F7766" i="11"/>
  <c r="F7765" i="11"/>
  <c r="F7764" i="11"/>
  <c r="F7763" i="11"/>
  <c r="F7762" i="11"/>
  <c r="F7761" i="11"/>
  <c r="F7760" i="11"/>
  <c r="F7759" i="11"/>
  <c r="F7758" i="11"/>
  <c r="F7757" i="11"/>
  <c r="F7756" i="11"/>
  <c r="F7755" i="11"/>
  <c r="F7754" i="11"/>
  <c r="F7753" i="11"/>
  <c r="F7752" i="11"/>
  <c r="F7751" i="11"/>
  <c r="F7750" i="11"/>
  <c r="F7749" i="11"/>
  <c r="F7748" i="11"/>
  <c r="F7747" i="11"/>
  <c r="F7746" i="11"/>
  <c r="F7745" i="11"/>
  <c r="F7744" i="11"/>
  <c r="F7743" i="11"/>
  <c r="F7742" i="11"/>
  <c r="F7741" i="11"/>
  <c r="F7740" i="11"/>
  <c r="F7739" i="11"/>
  <c r="F7738" i="11"/>
  <c r="F7737" i="11"/>
  <c r="F7736" i="11"/>
  <c r="F7735" i="11"/>
  <c r="F7734" i="11"/>
  <c r="F7733" i="11"/>
  <c r="F7732" i="11"/>
  <c r="F7731" i="11"/>
  <c r="F7730" i="11"/>
  <c r="F7729" i="11"/>
  <c r="F7728" i="11"/>
  <c r="F7727" i="11"/>
  <c r="F7726" i="11"/>
  <c r="F7725" i="11"/>
  <c r="F7724" i="11"/>
  <c r="F7723" i="11"/>
  <c r="F7722" i="11"/>
  <c r="F7721" i="11"/>
  <c r="F7720" i="11"/>
  <c r="F7719" i="11"/>
  <c r="F7718" i="11"/>
  <c r="F7717" i="11"/>
  <c r="F7716" i="11"/>
  <c r="F7715" i="11"/>
  <c r="F7714" i="11"/>
  <c r="F7713" i="11"/>
  <c r="F7712" i="11"/>
  <c r="F7711" i="11"/>
  <c r="F7710" i="11"/>
  <c r="F7709" i="11"/>
  <c r="F7708" i="11"/>
  <c r="F7707" i="11"/>
  <c r="F7706" i="11"/>
  <c r="F7705" i="11"/>
  <c r="F7704" i="11"/>
  <c r="F7703" i="11"/>
  <c r="F7702" i="11"/>
  <c r="F7701" i="11"/>
  <c r="F7700" i="11"/>
  <c r="F7699" i="11"/>
  <c r="F7698" i="11"/>
  <c r="F7697" i="11"/>
  <c r="F7696" i="11"/>
  <c r="F7695" i="11"/>
  <c r="F7694" i="11"/>
  <c r="F7693" i="11"/>
  <c r="F7692" i="11"/>
  <c r="F7691" i="11"/>
  <c r="F7690" i="11"/>
  <c r="F7689" i="11"/>
  <c r="F7688" i="11"/>
  <c r="F7687" i="11"/>
  <c r="F7686" i="11"/>
  <c r="F7685" i="11"/>
  <c r="F7684" i="11"/>
  <c r="F7683" i="11"/>
  <c r="F7682" i="11"/>
  <c r="F7681" i="11"/>
  <c r="F7680" i="11"/>
  <c r="F7679" i="11"/>
  <c r="F7678" i="11"/>
  <c r="F7677" i="11"/>
  <c r="F7676" i="11"/>
  <c r="F7675" i="11"/>
  <c r="F7674" i="11"/>
  <c r="F7673" i="11"/>
  <c r="F7672" i="11"/>
  <c r="F7671" i="11"/>
  <c r="F7670" i="11"/>
  <c r="F7669" i="11"/>
  <c r="F7668" i="11"/>
  <c r="F7667" i="11"/>
  <c r="F7666" i="11"/>
  <c r="F7665" i="11"/>
  <c r="F7664" i="11"/>
  <c r="F7663" i="11"/>
  <c r="F7662" i="11"/>
  <c r="F7661" i="11"/>
  <c r="F7660" i="11"/>
  <c r="F7659" i="11"/>
  <c r="F7658" i="11"/>
  <c r="F7657" i="11"/>
  <c r="F7656" i="11"/>
  <c r="F7655" i="11"/>
  <c r="F7654" i="11"/>
  <c r="F7653" i="11"/>
  <c r="F7652" i="11"/>
  <c r="F7651" i="11"/>
  <c r="F7650" i="11"/>
  <c r="F7649" i="11"/>
  <c r="F7648" i="11"/>
  <c r="F7647" i="11"/>
  <c r="F7646" i="11"/>
  <c r="F7645" i="11"/>
  <c r="F7644" i="11"/>
  <c r="F7643" i="11"/>
  <c r="F7642" i="11"/>
  <c r="F7641" i="11"/>
  <c r="F7640" i="11"/>
  <c r="F7639" i="11"/>
  <c r="F7638" i="11"/>
  <c r="F7637" i="11"/>
  <c r="F7636" i="11"/>
  <c r="F7635" i="11"/>
  <c r="F7634" i="11"/>
  <c r="F7633" i="11"/>
  <c r="F7632" i="11"/>
  <c r="F7631" i="11"/>
  <c r="F7630" i="11"/>
  <c r="F7629" i="11"/>
  <c r="F7628" i="11"/>
  <c r="F7627" i="11"/>
  <c r="F7626" i="11"/>
  <c r="F7625" i="11"/>
  <c r="F7624" i="11"/>
  <c r="F7623" i="11"/>
  <c r="F7622" i="11"/>
  <c r="F7621" i="11"/>
  <c r="F7620" i="11"/>
  <c r="F7619" i="11"/>
  <c r="F7618" i="11"/>
  <c r="F7617" i="11"/>
  <c r="F7616" i="11"/>
  <c r="F7615" i="11"/>
  <c r="F7614" i="11"/>
  <c r="F7613" i="11"/>
  <c r="F7612" i="11"/>
  <c r="F7611" i="11"/>
  <c r="F7610" i="11"/>
  <c r="F7609" i="11"/>
  <c r="F7608" i="11"/>
  <c r="F7607" i="11"/>
  <c r="F7606" i="11"/>
  <c r="F7605" i="11"/>
  <c r="F7604" i="11"/>
  <c r="F7603" i="11"/>
  <c r="F7602" i="11"/>
  <c r="F7601" i="11"/>
  <c r="F7600" i="11"/>
  <c r="F7599" i="11"/>
  <c r="F7598" i="11"/>
  <c r="F7597" i="11"/>
  <c r="F7596" i="11"/>
  <c r="F7595" i="11"/>
  <c r="F7594" i="11"/>
  <c r="F7593" i="11"/>
  <c r="F7592" i="11"/>
  <c r="F7591" i="11"/>
  <c r="F7590" i="11"/>
  <c r="F7589" i="11"/>
  <c r="F7588" i="11"/>
  <c r="F7587" i="11"/>
  <c r="F7586" i="11"/>
  <c r="F7585" i="11"/>
  <c r="F7584" i="11"/>
  <c r="F7583" i="11"/>
  <c r="F7582" i="11"/>
  <c r="F7581" i="11"/>
  <c r="F7580" i="11"/>
  <c r="F7579" i="11"/>
  <c r="F7578" i="11"/>
  <c r="F7577" i="11"/>
  <c r="F7576" i="11"/>
  <c r="F7575" i="11"/>
  <c r="F7574" i="11"/>
  <c r="F7573" i="11"/>
  <c r="F7572" i="11"/>
  <c r="F7571" i="11"/>
  <c r="F7570" i="11"/>
  <c r="F7569" i="11"/>
  <c r="F7568" i="11"/>
  <c r="F7567" i="11"/>
  <c r="F7566" i="11"/>
  <c r="F7565" i="11"/>
  <c r="F7564" i="11"/>
  <c r="F7563" i="11"/>
  <c r="F7562" i="11"/>
  <c r="F7561" i="11"/>
  <c r="F7560" i="11"/>
  <c r="F7559" i="11"/>
  <c r="F7558" i="11"/>
  <c r="F7557" i="11"/>
  <c r="F7556" i="11"/>
  <c r="F7555" i="11"/>
  <c r="F7554" i="11"/>
  <c r="F7553" i="11"/>
  <c r="F7552" i="11"/>
  <c r="F7551" i="11"/>
  <c r="F7550" i="11"/>
  <c r="F7549" i="11"/>
  <c r="F7548" i="11"/>
  <c r="F7547" i="11"/>
  <c r="F7546" i="11"/>
  <c r="F7545" i="11"/>
  <c r="F7544" i="11"/>
  <c r="F7543" i="11"/>
  <c r="F7542" i="11"/>
  <c r="F7541" i="11"/>
  <c r="F7540" i="11"/>
  <c r="F7539" i="11"/>
  <c r="F7538" i="11"/>
  <c r="F7537" i="11"/>
  <c r="F7536" i="11"/>
  <c r="F7535" i="11"/>
  <c r="F7534" i="11"/>
  <c r="F7533" i="11"/>
  <c r="F7532" i="11"/>
  <c r="F7531" i="11"/>
  <c r="F7530" i="11"/>
  <c r="F7529" i="11"/>
  <c r="F7528" i="11"/>
  <c r="F7527" i="11"/>
  <c r="F7526" i="11"/>
  <c r="F7525" i="11"/>
  <c r="F7524" i="11"/>
  <c r="F7523" i="11"/>
  <c r="F7522" i="11"/>
  <c r="F7521" i="11"/>
  <c r="F7520" i="11"/>
  <c r="F7519" i="11"/>
  <c r="F7518" i="11"/>
  <c r="F7517" i="11"/>
  <c r="F7516" i="11"/>
  <c r="F7515" i="11"/>
  <c r="F7514" i="11"/>
  <c r="F7513" i="11"/>
  <c r="F7512" i="11"/>
  <c r="F7511" i="11"/>
  <c r="F7510" i="11"/>
  <c r="F7509" i="11"/>
  <c r="F7508" i="11"/>
  <c r="F7507" i="11"/>
  <c r="F7506" i="11"/>
  <c r="F7505" i="11"/>
  <c r="F7504" i="11"/>
  <c r="F7503" i="11"/>
  <c r="F7502" i="11"/>
  <c r="F7501" i="11"/>
  <c r="F7500" i="11"/>
  <c r="F7499" i="11"/>
  <c r="F7498" i="11"/>
  <c r="F7497" i="11"/>
  <c r="F7496" i="11"/>
  <c r="F7495" i="11"/>
  <c r="F7494" i="11"/>
  <c r="F7493" i="11"/>
  <c r="F7492" i="11"/>
  <c r="F7491" i="11"/>
  <c r="F7490" i="11"/>
  <c r="F7489" i="11"/>
  <c r="F7488" i="11"/>
  <c r="F7487" i="11"/>
  <c r="F7486" i="11"/>
  <c r="F7485" i="11"/>
  <c r="F7484" i="11"/>
  <c r="F7483" i="11"/>
  <c r="F7482" i="11"/>
  <c r="F7481" i="11"/>
  <c r="F7480" i="11"/>
  <c r="F7479" i="11"/>
  <c r="F7478" i="11"/>
  <c r="F7477" i="11"/>
  <c r="F7476" i="11"/>
  <c r="F7475" i="11"/>
  <c r="F7474" i="11"/>
  <c r="F7473" i="11"/>
  <c r="F7472" i="11"/>
  <c r="F7471" i="11"/>
  <c r="F7470" i="11"/>
  <c r="F7469" i="11"/>
  <c r="F7468" i="11"/>
  <c r="F7467" i="11"/>
  <c r="F7466" i="11"/>
  <c r="F7465" i="11"/>
  <c r="F7464" i="11"/>
  <c r="F7463" i="11"/>
  <c r="F7462" i="11"/>
  <c r="F7461" i="11"/>
  <c r="F7460" i="11"/>
  <c r="F7459" i="11"/>
  <c r="F7458" i="11"/>
  <c r="F7457" i="11"/>
  <c r="F7456" i="11"/>
  <c r="F7455" i="11"/>
  <c r="F7454" i="11"/>
  <c r="F7453" i="11"/>
  <c r="F7452" i="11"/>
  <c r="F7451" i="11"/>
  <c r="F7450" i="11"/>
  <c r="F7449" i="11"/>
  <c r="F7448" i="11"/>
  <c r="F7447" i="11"/>
  <c r="F7446" i="11"/>
  <c r="F7445" i="11"/>
  <c r="F7444" i="11"/>
  <c r="F7443" i="11"/>
  <c r="F7442" i="11"/>
  <c r="F7441" i="11"/>
  <c r="F7440" i="11"/>
  <c r="F7439" i="11"/>
  <c r="F7438" i="11"/>
  <c r="F7437" i="11"/>
  <c r="F7436" i="11"/>
  <c r="F7435" i="11"/>
  <c r="F7434" i="11"/>
  <c r="F7433" i="11"/>
  <c r="F7432" i="11"/>
  <c r="F7431" i="11"/>
  <c r="F7430" i="11"/>
  <c r="F7429" i="11"/>
  <c r="F7428" i="11"/>
  <c r="F7427" i="11"/>
  <c r="F7426" i="11"/>
  <c r="F7425" i="11"/>
  <c r="F7424" i="11"/>
  <c r="F7423" i="11"/>
  <c r="F7422" i="11"/>
  <c r="F7421" i="11"/>
  <c r="F7420" i="11"/>
  <c r="F7419" i="11"/>
  <c r="F7418" i="11"/>
  <c r="F7417" i="11"/>
  <c r="F7416" i="11"/>
  <c r="F7415" i="11"/>
  <c r="F7414" i="11"/>
  <c r="F7413" i="11"/>
  <c r="F7412" i="11"/>
  <c r="F7411" i="11"/>
  <c r="F7410" i="11"/>
  <c r="F7409" i="11"/>
  <c r="F7408" i="11"/>
  <c r="F7407" i="11"/>
  <c r="F7406" i="11"/>
  <c r="F7405" i="11"/>
  <c r="F7404" i="11"/>
  <c r="F7403" i="11"/>
  <c r="F7402" i="11"/>
  <c r="F7401" i="11"/>
  <c r="F7400" i="11"/>
  <c r="F7399" i="11"/>
  <c r="F7398" i="11"/>
  <c r="F7397" i="11"/>
  <c r="F7396" i="11"/>
  <c r="F7395" i="11"/>
  <c r="F7394" i="11"/>
  <c r="F7393" i="11"/>
  <c r="F7392" i="11"/>
  <c r="F7391" i="11"/>
  <c r="F7390" i="11"/>
  <c r="F7389" i="11"/>
  <c r="F7388" i="11"/>
  <c r="F7387" i="11"/>
  <c r="F7386" i="11"/>
  <c r="F7385" i="11"/>
  <c r="F7384" i="11"/>
  <c r="F7383" i="11"/>
  <c r="F7382" i="11"/>
  <c r="F7381" i="11"/>
  <c r="F7380" i="11"/>
  <c r="F7379" i="11"/>
  <c r="F7378" i="11"/>
  <c r="F7377" i="11"/>
  <c r="F7376" i="11"/>
  <c r="F7375" i="11"/>
  <c r="F7374" i="11"/>
  <c r="F7373" i="11"/>
  <c r="F7372" i="11"/>
  <c r="F7371" i="11"/>
  <c r="F7370" i="11"/>
  <c r="F7369" i="11"/>
  <c r="F7368" i="11"/>
  <c r="F7367" i="11"/>
  <c r="F7366" i="11"/>
  <c r="F7365" i="11"/>
  <c r="F7364" i="11"/>
  <c r="F7363" i="11"/>
  <c r="F7362" i="11"/>
  <c r="F7361" i="11"/>
  <c r="F7360" i="11"/>
  <c r="F7359" i="11"/>
  <c r="F7358" i="11"/>
  <c r="F7357" i="11"/>
  <c r="F7356" i="11"/>
  <c r="F7355" i="11"/>
  <c r="F7354" i="11"/>
  <c r="F7353" i="11"/>
  <c r="F7352" i="11"/>
  <c r="F7351" i="11"/>
  <c r="F7350" i="11"/>
  <c r="F7349" i="11"/>
  <c r="F7348" i="11"/>
  <c r="F7347" i="11"/>
  <c r="F7346" i="11"/>
  <c r="F7345" i="11"/>
  <c r="F7344" i="11"/>
  <c r="F7343" i="11"/>
  <c r="F7342" i="11"/>
  <c r="F7341" i="11"/>
  <c r="F7340" i="11"/>
  <c r="F7339" i="11"/>
  <c r="F7338" i="11"/>
  <c r="F7337" i="11"/>
  <c r="F7336" i="11"/>
  <c r="F7335" i="11"/>
  <c r="F7334" i="11"/>
  <c r="F7333" i="11"/>
  <c r="F7332" i="11"/>
  <c r="F7331" i="11"/>
  <c r="F7330" i="11"/>
  <c r="F7329" i="11"/>
  <c r="F7328" i="11"/>
  <c r="F7327" i="11"/>
  <c r="F7326" i="11"/>
  <c r="F7325" i="11"/>
  <c r="F7324" i="11"/>
  <c r="F7323" i="11"/>
  <c r="F7322" i="11"/>
  <c r="F7321" i="11"/>
  <c r="F7320" i="11"/>
  <c r="F7319" i="11"/>
  <c r="F7318" i="11"/>
  <c r="F7317" i="11"/>
  <c r="F7316" i="11"/>
  <c r="F7315" i="11"/>
  <c r="F7314" i="11"/>
  <c r="F7313" i="11"/>
  <c r="F7312" i="11"/>
  <c r="F7311" i="11"/>
  <c r="F7310" i="11"/>
  <c r="F7309" i="11"/>
  <c r="F7308" i="11"/>
  <c r="F7307" i="11"/>
  <c r="F7306" i="11"/>
  <c r="F7305" i="11"/>
  <c r="F7304" i="11"/>
  <c r="F7303" i="11"/>
  <c r="F7302" i="11"/>
  <c r="F7301" i="11"/>
  <c r="F7300" i="11"/>
  <c r="F7299" i="11"/>
  <c r="F7298" i="11"/>
  <c r="F7297" i="11"/>
  <c r="F7296" i="11"/>
  <c r="F7295" i="11"/>
  <c r="F7294" i="11"/>
  <c r="F7293" i="11"/>
  <c r="F7292" i="11"/>
  <c r="F7291" i="11"/>
  <c r="F7290" i="11"/>
  <c r="F7289" i="11"/>
  <c r="F7288" i="11"/>
  <c r="F7287" i="11"/>
  <c r="F7286" i="11"/>
  <c r="F7285" i="11"/>
  <c r="F7284" i="11"/>
  <c r="F7283" i="11"/>
  <c r="F7282" i="11"/>
  <c r="F7281" i="11"/>
  <c r="F7280" i="11"/>
  <c r="F7279" i="11"/>
  <c r="F7278" i="11"/>
  <c r="F7277" i="11"/>
  <c r="F7276" i="11"/>
  <c r="F7275" i="11"/>
  <c r="F7274" i="11"/>
  <c r="F7273" i="11"/>
  <c r="F7272" i="11"/>
  <c r="F7271" i="11"/>
  <c r="F7270" i="11"/>
  <c r="F7269" i="11"/>
  <c r="F7268" i="11"/>
  <c r="F7267" i="11"/>
  <c r="F7266" i="11"/>
  <c r="F7265" i="11"/>
  <c r="F7264" i="11"/>
  <c r="F7263" i="11"/>
  <c r="F7262" i="11"/>
  <c r="F7261" i="11"/>
  <c r="F7260" i="11"/>
  <c r="F7259" i="11"/>
  <c r="F7258" i="11"/>
  <c r="F7257" i="11"/>
  <c r="F7256" i="11"/>
  <c r="F7255" i="11"/>
  <c r="F7254" i="11"/>
  <c r="F7253" i="11"/>
  <c r="F7252" i="11"/>
  <c r="F7251" i="11"/>
  <c r="F7250" i="11"/>
  <c r="F7249" i="11"/>
  <c r="F7248" i="11"/>
  <c r="F7247" i="11"/>
  <c r="F7246" i="11"/>
  <c r="F7245" i="11"/>
  <c r="F7244" i="11"/>
  <c r="F7243" i="11"/>
  <c r="F7242" i="11"/>
  <c r="F7241" i="11"/>
  <c r="F7240" i="11"/>
  <c r="F7239" i="11"/>
  <c r="F7238" i="11"/>
  <c r="F7237" i="11"/>
  <c r="F7236" i="11"/>
  <c r="F7235" i="11"/>
  <c r="F7234" i="11"/>
  <c r="F7233" i="11"/>
  <c r="F7232" i="11"/>
  <c r="F7231" i="11"/>
  <c r="F7230" i="11"/>
  <c r="F7229" i="11"/>
  <c r="F7228" i="11"/>
  <c r="F7227" i="11"/>
  <c r="F7226" i="11"/>
  <c r="F7225" i="11"/>
  <c r="F7224" i="11"/>
  <c r="F7223" i="11"/>
  <c r="F7222" i="11"/>
  <c r="F7221" i="11"/>
  <c r="F7220" i="11"/>
  <c r="F7219" i="11"/>
  <c r="F7218" i="11"/>
  <c r="F7217" i="11"/>
  <c r="F7216" i="11"/>
  <c r="F7215" i="11"/>
  <c r="F7214" i="11"/>
  <c r="F7213" i="11"/>
  <c r="F7212" i="11"/>
  <c r="F7211" i="11"/>
  <c r="F7210" i="11"/>
  <c r="F7209" i="11"/>
  <c r="F7208" i="11"/>
  <c r="F7207" i="11"/>
  <c r="F7206" i="11"/>
  <c r="F7205" i="11"/>
  <c r="F7204" i="11"/>
  <c r="F7203" i="11"/>
  <c r="F7202" i="11"/>
  <c r="F7201" i="11"/>
  <c r="F7200" i="11"/>
  <c r="F7199" i="11"/>
  <c r="F7198" i="11"/>
  <c r="F7197" i="11"/>
  <c r="F7196" i="11"/>
  <c r="F7195" i="11"/>
  <c r="F7194" i="11"/>
  <c r="F7193" i="11"/>
  <c r="F7192" i="11"/>
  <c r="F7191" i="11"/>
  <c r="F7190" i="11"/>
  <c r="F7189" i="11"/>
  <c r="F7188" i="11"/>
  <c r="F7187" i="11"/>
  <c r="F7186" i="11"/>
  <c r="F7185" i="11"/>
  <c r="F7184" i="11"/>
  <c r="F7183" i="11"/>
  <c r="F7182" i="11"/>
  <c r="F7181" i="11"/>
  <c r="F7180" i="11"/>
  <c r="F7179" i="11"/>
  <c r="F7178" i="11"/>
  <c r="F7177" i="11"/>
  <c r="F7176" i="11"/>
  <c r="F7175" i="11"/>
  <c r="F7174" i="11"/>
  <c r="F7173" i="11"/>
  <c r="F7172" i="11"/>
  <c r="F7171" i="11"/>
  <c r="F7170" i="11"/>
  <c r="F7169" i="11"/>
  <c r="F7168" i="11"/>
  <c r="F7167" i="11"/>
  <c r="F7166" i="11"/>
  <c r="F7165" i="11"/>
  <c r="F7164" i="11"/>
  <c r="F7163" i="11"/>
  <c r="F7162" i="11"/>
  <c r="F7161" i="11"/>
  <c r="F7160" i="11"/>
  <c r="F7159" i="11"/>
  <c r="F7158" i="11"/>
  <c r="F7157" i="11"/>
  <c r="F7156" i="11"/>
  <c r="F7155" i="11"/>
  <c r="F7154" i="11"/>
  <c r="F7153" i="11"/>
  <c r="F7152" i="11"/>
  <c r="F7151" i="11"/>
  <c r="F7150" i="11"/>
  <c r="F7149" i="11"/>
  <c r="F7148" i="11"/>
  <c r="F7147" i="11"/>
  <c r="F7146" i="11"/>
  <c r="F7145" i="11"/>
  <c r="F7144" i="11"/>
  <c r="F7143" i="11"/>
  <c r="F7142" i="11"/>
  <c r="F7141" i="11"/>
  <c r="F7140" i="11"/>
  <c r="F7139" i="11"/>
  <c r="F7138" i="11"/>
  <c r="F7137" i="11"/>
  <c r="F7136" i="11"/>
  <c r="F7135" i="11"/>
  <c r="F7134" i="11"/>
  <c r="F7133" i="11"/>
  <c r="F7132" i="11"/>
  <c r="F7131" i="11"/>
  <c r="F7130" i="11"/>
  <c r="F7129" i="11"/>
  <c r="F7128" i="11"/>
  <c r="F7127" i="11"/>
  <c r="F7126" i="11"/>
  <c r="F7125" i="11"/>
  <c r="F7124" i="11"/>
  <c r="F7123" i="11"/>
  <c r="F7122" i="11"/>
  <c r="F7121" i="11"/>
  <c r="F7120" i="11"/>
  <c r="F7119" i="11"/>
  <c r="F7118" i="11"/>
  <c r="F7117" i="11"/>
  <c r="F7116" i="11"/>
  <c r="F7115" i="11"/>
  <c r="F7114" i="11"/>
  <c r="F7113" i="11"/>
  <c r="F7112" i="11"/>
  <c r="F7111" i="11"/>
  <c r="F7110" i="11"/>
  <c r="F7109" i="11"/>
  <c r="F7108" i="11"/>
  <c r="F7107" i="11"/>
  <c r="F7106" i="11"/>
  <c r="F7105" i="11"/>
  <c r="F7104" i="11"/>
  <c r="F7103" i="11"/>
  <c r="F7102" i="11"/>
  <c r="F7101" i="11"/>
  <c r="F7100" i="11"/>
  <c r="F7099" i="11"/>
  <c r="F7098" i="11"/>
  <c r="F7097" i="11"/>
  <c r="F7096" i="11"/>
  <c r="F7095" i="11"/>
  <c r="F7094" i="11"/>
  <c r="F7093" i="11"/>
  <c r="F7092" i="11"/>
  <c r="F7091" i="11"/>
  <c r="F7090" i="11"/>
  <c r="F7089" i="11"/>
  <c r="F7088" i="11"/>
  <c r="F7087" i="11"/>
  <c r="F7086" i="11"/>
  <c r="F7085" i="11"/>
  <c r="F7084" i="11"/>
  <c r="F7083" i="11"/>
  <c r="F7082" i="11"/>
  <c r="F7081" i="11"/>
  <c r="F7080" i="11"/>
  <c r="F7079" i="11"/>
  <c r="F7078" i="11"/>
  <c r="F7077" i="11"/>
  <c r="F7076" i="11"/>
  <c r="F7075" i="11"/>
  <c r="F7074" i="11"/>
  <c r="F7073" i="11"/>
  <c r="F7072" i="11"/>
  <c r="F7071" i="11"/>
  <c r="F7070" i="11"/>
  <c r="F7069" i="11"/>
  <c r="F7068" i="11"/>
  <c r="F7067" i="11"/>
  <c r="F7066" i="11"/>
  <c r="F7065" i="11"/>
  <c r="F7064" i="11"/>
  <c r="F7063" i="11"/>
  <c r="F7062" i="11"/>
  <c r="F7061" i="11"/>
  <c r="F7060" i="11"/>
  <c r="F7059" i="11"/>
  <c r="F7058" i="11"/>
  <c r="F7057" i="11"/>
  <c r="F7056" i="11"/>
  <c r="F7055" i="11"/>
  <c r="F7054" i="11"/>
  <c r="F7053" i="11"/>
  <c r="F7052" i="11"/>
  <c r="F7051" i="11"/>
  <c r="F7050" i="11"/>
  <c r="F7049" i="11"/>
  <c r="F7048" i="11"/>
  <c r="F7047" i="11"/>
  <c r="F7046" i="11"/>
  <c r="F7045" i="11"/>
  <c r="F7044" i="11"/>
  <c r="F7043" i="11"/>
  <c r="F7042" i="11"/>
  <c r="F7041" i="11"/>
  <c r="F7040" i="11"/>
  <c r="F7039" i="11"/>
  <c r="F7038" i="11"/>
  <c r="F7037" i="11"/>
  <c r="F7036" i="11"/>
  <c r="F7035" i="11"/>
  <c r="F7034" i="11"/>
  <c r="F7033" i="11"/>
  <c r="F7032" i="11"/>
  <c r="F7031" i="11"/>
  <c r="F7030" i="11"/>
  <c r="F7029" i="11"/>
  <c r="F7028" i="11"/>
  <c r="F7027" i="11"/>
  <c r="F7026" i="11"/>
  <c r="F7025" i="11"/>
  <c r="F7024" i="11"/>
  <c r="F7023" i="11"/>
  <c r="F7022" i="11"/>
  <c r="F7021" i="11"/>
  <c r="F7020" i="11"/>
  <c r="F7019" i="11"/>
  <c r="F7018" i="11"/>
  <c r="F7017" i="11"/>
  <c r="F7016" i="11"/>
  <c r="F7015" i="11"/>
  <c r="F7014" i="11"/>
  <c r="F7013" i="11"/>
  <c r="F7012" i="11"/>
  <c r="F7011" i="11"/>
  <c r="F7010" i="11"/>
  <c r="F7009" i="11"/>
  <c r="F7008" i="11"/>
  <c r="F7007" i="11"/>
  <c r="F7006" i="11"/>
  <c r="F7005" i="11"/>
  <c r="F7004" i="11"/>
  <c r="F7003" i="11"/>
  <c r="F7002" i="11"/>
  <c r="F7001" i="11"/>
  <c r="F7000" i="11"/>
  <c r="F6999" i="11"/>
  <c r="F6998" i="11"/>
  <c r="F6997" i="11"/>
  <c r="F6996" i="11"/>
  <c r="F6995" i="11"/>
  <c r="F6994" i="11"/>
  <c r="F6993" i="11"/>
  <c r="F6992" i="11"/>
  <c r="F6991" i="11"/>
  <c r="F6990" i="11"/>
  <c r="F6989" i="11"/>
  <c r="F6988" i="11"/>
  <c r="F6987" i="11"/>
  <c r="F6986" i="11"/>
  <c r="F6985" i="11"/>
  <c r="F6984" i="11"/>
  <c r="F6983" i="11"/>
  <c r="F6982" i="11"/>
  <c r="F6981" i="11"/>
  <c r="F6980" i="11"/>
  <c r="F6979" i="11"/>
  <c r="F6978" i="11"/>
  <c r="F6977" i="11"/>
  <c r="F6976" i="11"/>
  <c r="F6975" i="11"/>
  <c r="F6974" i="11"/>
  <c r="F6973" i="11"/>
  <c r="F6972" i="11"/>
  <c r="F6971" i="11"/>
  <c r="F6970" i="11"/>
  <c r="F6969" i="11"/>
  <c r="F6968" i="11"/>
  <c r="F6967" i="11"/>
  <c r="F6966" i="11"/>
  <c r="F6965" i="11"/>
  <c r="F6964" i="11"/>
  <c r="F6963" i="11"/>
  <c r="F6962" i="11"/>
  <c r="F6961" i="11"/>
  <c r="F6960" i="11"/>
  <c r="F6959" i="11"/>
  <c r="F6958" i="11"/>
  <c r="F6957" i="11"/>
  <c r="F6956" i="11"/>
  <c r="F6955" i="11"/>
  <c r="F6954" i="11"/>
  <c r="F6953" i="11"/>
  <c r="F6952" i="11"/>
  <c r="F6951" i="11"/>
  <c r="F6950" i="11"/>
  <c r="F6949" i="11"/>
  <c r="F6948" i="11"/>
  <c r="F6947" i="11"/>
  <c r="F6946" i="11"/>
  <c r="F6945" i="11"/>
  <c r="F6944" i="11"/>
  <c r="F6943" i="11"/>
  <c r="F6942" i="11"/>
  <c r="F6941" i="11"/>
  <c r="F6940" i="11"/>
  <c r="F6939" i="11"/>
  <c r="F6938" i="11"/>
  <c r="F6937" i="11"/>
  <c r="F6936" i="11"/>
  <c r="F6935" i="11"/>
  <c r="F6934" i="11"/>
  <c r="F6933" i="11"/>
  <c r="F6932" i="11"/>
  <c r="F6931" i="11"/>
  <c r="F6930" i="11"/>
  <c r="F6929" i="11"/>
  <c r="F6928" i="11"/>
  <c r="F6927" i="11"/>
  <c r="F6926" i="11"/>
  <c r="F6925" i="11"/>
  <c r="F6924" i="11"/>
  <c r="F6923" i="11"/>
  <c r="F6922" i="11"/>
  <c r="F6921" i="11"/>
  <c r="F6920" i="11"/>
  <c r="F6919" i="11"/>
  <c r="F6918" i="11"/>
  <c r="F6917" i="11"/>
  <c r="F6916" i="11"/>
  <c r="F6915" i="11"/>
  <c r="F6914" i="11"/>
  <c r="F6913" i="11"/>
  <c r="F6912" i="11"/>
  <c r="F6911" i="11"/>
  <c r="F6910" i="11"/>
  <c r="F6909" i="11"/>
  <c r="F6908" i="11"/>
  <c r="F6907" i="11"/>
  <c r="F6906" i="11"/>
  <c r="F6905" i="11"/>
  <c r="F6904" i="11"/>
  <c r="F6903" i="11"/>
  <c r="F6902" i="11"/>
  <c r="F6901" i="11"/>
  <c r="F6900" i="11"/>
  <c r="F6899" i="11"/>
  <c r="F6898" i="11"/>
  <c r="F6897" i="11"/>
  <c r="F6896" i="11"/>
  <c r="F6895" i="11"/>
  <c r="F6894" i="11"/>
  <c r="F6893" i="11"/>
  <c r="F6892" i="11"/>
  <c r="F6891" i="11"/>
  <c r="F6890" i="11"/>
  <c r="F6889" i="11"/>
  <c r="F6888" i="11"/>
  <c r="F6887" i="11"/>
  <c r="F6886" i="11"/>
  <c r="F6885" i="11"/>
  <c r="F6884" i="11"/>
  <c r="F6883" i="11"/>
  <c r="F6882" i="11"/>
  <c r="F6881" i="11"/>
  <c r="F6880" i="11"/>
  <c r="F6879" i="11"/>
  <c r="F6878" i="11"/>
  <c r="F6877" i="11"/>
  <c r="F6876" i="11"/>
  <c r="F6875" i="11"/>
  <c r="F6874" i="11"/>
  <c r="F6873" i="11"/>
  <c r="F6872" i="11"/>
  <c r="F6871" i="11"/>
  <c r="F6870" i="11"/>
  <c r="F6869" i="11"/>
  <c r="F6868" i="11"/>
  <c r="F6867" i="11"/>
  <c r="F6866" i="11"/>
  <c r="F6865" i="11"/>
  <c r="F6864" i="11"/>
  <c r="F6863" i="11"/>
  <c r="F6862" i="11"/>
  <c r="F6861" i="11"/>
  <c r="F6860" i="11"/>
  <c r="F6859" i="11"/>
  <c r="F6858" i="11"/>
  <c r="F6857" i="11"/>
  <c r="F6856" i="11"/>
  <c r="F6855" i="11"/>
  <c r="F6854" i="11"/>
  <c r="F6853" i="11"/>
  <c r="F6852" i="11"/>
  <c r="F6851" i="11"/>
  <c r="F6850" i="11"/>
  <c r="F6849" i="11"/>
  <c r="F6848" i="11"/>
  <c r="F6847" i="11"/>
  <c r="F6846" i="11"/>
  <c r="F6845" i="11"/>
  <c r="F6844" i="11"/>
  <c r="F6843" i="11"/>
  <c r="F6842" i="11"/>
  <c r="F6841" i="11"/>
  <c r="F6840" i="11"/>
  <c r="F6839" i="11"/>
  <c r="F6838" i="11"/>
  <c r="F6837" i="11"/>
  <c r="F6836" i="11"/>
  <c r="F6835" i="11"/>
  <c r="F6834" i="11"/>
  <c r="F6833" i="11"/>
  <c r="F6832" i="11"/>
  <c r="F6831" i="11"/>
  <c r="F6830" i="11"/>
  <c r="F6829" i="11"/>
  <c r="F6828" i="11"/>
  <c r="F6827" i="11"/>
  <c r="F6826" i="11"/>
  <c r="F6825" i="11"/>
  <c r="F6824" i="11"/>
  <c r="F6823" i="11"/>
  <c r="F6822" i="11"/>
  <c r="F6821" i="11"/>
  <c r="F6820" i="11"/>
  <c r="F6819" i="11"/>
  <c r="F6818" i="11"/>
  <c r="F6817" i="11"/>
  <c r="F6816" i="11"/>
  <c r="F6815" i="11"/>
  <c r="F6814" i="11"/>
  <c r="F6813" i="11"/>
  <c r="F6812" i="11"/>
  <c r="F6811" i="11"/>
  <c r="F6810" i="11"/>
  <c r="F6809" i="11"/>
  <c r="F6808" i="11"/>
  <c r="F6807" i="11"/>
  <c r="F6806" i="11"/>
  <c r="F6805" i="11"/>
  <c r="F6804" i="11"/>
  <c r="F6803" i="11"/>
  <c r="F6802" i="11"/>
  <c r="F6801" i="11"/>
  <c r="F6800" i="11"/>
  <c r="F6799" i="11"/>
  <c r="F6798" i="11"/>
  <c r="F6797" i="11"/>
  <c r="F6796" i="11"/>
  <c r="F6795" i="11"/>
  <c r="F6794" i="11"/>
  <c r="F6793" i="11"/>
  <c r="F6792" i="11"/>
  <c r="F6791" i="11"/>
  <c r="F6790" i="11"/>
  <c r="F6789" i="11"/>
  <c r="F6788" i="11"/>
  <c r="F6787" i="11"/>
  <c r="F6786" i="11"/>
  <c r="F6785" i="11"/>
  <c r="F6784" i="11"/>
  <c r="F6783" i="11"/>
  <c r="F6782" i="11"/>
  <c r="F6781" i="11"/>
  <c r="F6780" i="11"/>
  <c r="F6779" i="11"/>
  <c r="F6778" i="11"/>
  <c r="F6777" i="11"/>
  <c r="F6776" i="11"/>
  <c r="F6775" i="11"/>
  <c r="F6774" i="11"/>
  <c r="F6773" i="11"/>
  <c r="F6772" i="11"/>
  <c r="F6771" i="11"/>
  <c r="F6770" i="11"/>
  <c r="F6769" i="11"/>
  <c r="F6768" i="11"/>
  <c r="F6767" i="11"/>
  <c r="F6766" i="11"/>
  <c r="F6765" i="11"/>
  <c r="F6764" i="11"/>
  <c r="F6763" i="11"/>
  <c r="F6762" i="11"/>
  <c r="F6761" i="11"/>
  <c r="F6760" i="11"/>
  <c r="F6759" i="11"/>
  <c r="F6758" i="11"/>
  <c r="F6757" i="11"/>
  <c r="F6756" i="11"/>
  <c r="F6755" i="11"/>
  <c r="F6754" i="11"/>
  <c r="F6753" i="11"/>
  <c r="F6752" i="11"/>
  <c r="F6751" i="11"/>
  <c r="F6750" i="11"/>
  <c r="F6749" i="11"/>
  <c r="F6748" i="11"/>
  <c r="F6747" i="11"/>
  <c r="F6746" i="11"/>
  <c r="F6745" i="11"/>
  <c r="F6744" i="11"/>
  <c r="F6743" i="11"/>
  <c r="F6742" i="11"/>
  <c r="F6741" i="11"/>
  <c r="F6740" i="11"/>
  <c r="F6739" i="11"/>
  <c r="F6738" i="11"/>
  <c r="F6737" i="11"/>
  <c r="F6736" i="11"/>
  <c r="F6735" i="11"/>
  <c r="F6734" i="11"/>
  <c r="F6733" i="11"/>
  <c r="F6732" i="11"/>
  <c r="F6731" i="11"/>
  <c r="F6730" i="11"/>
  <c r="F6729" i="11"/>
  <c r="F6728" i="11"/>
  <c r="F6727" i="11"/>
  <c r="F6726" i="11"/>
  <c r="F6725" i="11"/>
  <c r="F6724" i="11"/>
  <c r="F6723" i="11"/>
  <c r="F6722" i="11"/>
  <c r="F6721" i="11"/>
  <c r="F6720" i="11"/>
  <c r="F6719" i="11"/>
  <c r="F6718" i="11"/>
  <c r="F6717" i="11"/>
  <c r="F6716" i="11"/>
  <c r="F6715" i="11"/>
  <c r="F6714" i="11"/>
  <c r="F6713" i="11"/>
  <c r="F6712" i="11"/>
  <c r="F6711" i="11"/>
  <c r="F6710" i="11"/>
  <c r="F6709" i="11"/>
  <c r="F6708" i="11"/>
  <c r="F6707" i="11"/>
  <c r="F6706" i="11"/>
  <c r="F6705" i="11"/>
  <c r="F6704" i="11"/>
  <c r="F6703" i="11"/>
  <c r="F6702" i="11"/>
  <c r="F6701" i="11"/>
  <c r="F6700" i="11"/>
  <c r="F6699" i="11"/>
  <c r="F6698" i="11"/>
  <c r="F6697" i="11"/>
  <c r="F6696" i="11"/>
  <c r="F6695" i="11"/>
  <c r="F6694" i="11"/>
  <c r="F6693" i="11"/>
  <c r="F6692" i="11"/>
  <c r="F6691" i="11"/>
  <c r="F6690" i="11"/>
  <c r="F6689" i="11"/>
  <c r="F6688" i="11"/>
  <c r="F6687" i="11"/>
  <c r="F6686" i="11"/>
  <c r="F6685" i="11"/>
  <c r="F6684" i="11"/>
  <c r="F6683" i="11"/>
  <c r="F6682" i="11"/>
  <c r="F6681" i="11"/>
  <c r="F6680" i="11"/>
  <c r="F6679" i="11"/>
  <c r="F6678" i="11"/>
  <c r="F6677" i="11"/>
  <c r="F6676" i="11"/>
  <c r="F6675" i="11"/>
  <c r="F6674" i="11"/>
  <c r="F6673" i="11"/>
  <c r="F6672" i="11"/>
  <c r="F6671" i="11"/>
  <c r="F6670" i="11"/>
  <c r="F6669" i="11"/>
  <c r="F6668" i="11"/>
  <c r="F6667" i="11"/>
  <c r="F6666" i="11"/>
  <c r="F6665" i="11"/>
  <c r="F6664" i="11"/>
  <c r="F6663" i="11"/>
  <c r="F6662" i="11"/>
  <c r="F6661" i="11"/>
  <c r="F6660" i="11"/>
  <c r="F6659" i="11"/>
  <c r="F6658" i="11"/>
  <c r="F6657" i="11"/>
  <c r="F6656" i="11"/>
  <c r="F6655" i="11"/>
  <c r="F6654" i="11"/>
  <c r="F6653" i="11"/>
  <c r="F6652" i="11"/>
  <c r="F6651" i="11"/>
  <c r="F6650" i="11"/>
  <c r="F6649" i="11"/>
  <c r="F6648" i="11"/>
  <c r="F6647" i="11"/>
  <c r="F6646" i="11"/>
  <c r="F6645" i="11"/>
  <c r="F6644" i="11"/>
  <c r="F6643" i="11"/>
  <c r="F6642" i="11"/>
  <c r="F6641" i="11"/>
  <c r="F6640" i="11"/>
  <c r="F6639" i="11"/>
  <c r="F6638" i="11"/>
  <c r="F6637" i="11"/>
  <c r="F6636" i="11"/>
  <c r="F6635" i="11"/>
  <c r="F6634" i="11"/>
  <c r="F6633" i="11"/>
  <c r="F6632" i="11"/>
  <c r="F6631" i="11"/>
  <c r="F6630" i="11"/>
  <c r="F6629" i="11"/>
  <c r="F6628" i="11"/>
  <c r="F6627" i="11"/>
  <c r="F6626" i="11"/>
  <c r="F6625" i="11"/>
  <c r="F6624" i="11"/>
  <c r="F6623" i="11"/>
  <c r="F6622" i="11"/>
  <c r="F6621" i="11"/>
  <c r="F6620" i="11"/>
  <c r="F6619" i="11"/>
  <c r="F6618" i="11"/>
  <c r="F6617" i="11"/>
  <c r="F6616" i="11"/>
  <c r="F6615" i="11"/>
  <c r="F6614" i="11"/>
  <c r="F6613" i="11"/>
  <c r="F6612" i="11"/>
  <c r="F6611" i="11"/>
  <c r="F6610" i="11"/>
  <c r="F6609" i="11"/>
  <c r="F6608" i="11"/>
  <c r="F6607" i="11"/>
  <c r="F6606" i="11"/>
  <c r="F6605" i="11"/>
  <c r="F6604" i="11"/>
  <c r="F6603" i="11"/>
  <c r="F6602" i="11"/>
  <c r="F6601" i="11"/>
  <c r="F6600" i="11"/>
  <c r="F6599" i="11"/>
  <c r="F6598" i="11"/>
  <c r="F6597" i="11"/>
  <c r="F6596" i="11"/>
  <c r="F6595" i="11"/>
  <c r="F6594" i="11"/>
  <c r="F6593" i="11"/>
  <c r="F6592" i="11"/>
  <c r="F6591" i="11"/>
  <c r="F6590" i="11"/>
  <c r="F6589" i="11"/>
  <c r="F6588" i="11"/>
  <c r="F6587" i="11"/>
  <c r="F6586" i="11"/>
  <c r="F6585" i="11"/>
  <c r="F6584" i="11"/>
  <c r="F6583" i="11"/>
  <c r="F6582" i="11"/>
  <c r="F6581" i="11"/>
  <c r="F6580" i="11"/>
  <c r="F6579" i="11"/>
  <c r="F6578" i="11"/>
  <c r="F6577" i="11"/>
  <c r="F6576" i="11"/>
  <c r="F6575" i="11"/>
  <c r="F6574" i="11"/>
  <c r="F6573" i="11"/>
  <c r="F6572" i="11"/>
  <c r="F6571" i="11"/>
  <c r="F6570" i="11"/>
  <c r="F6569" i="11"/>
  <c r="F6568" i="11"/>
  <c r="F6567" i="11"/>
  <c r="F6566" i="11"/>
  <c r="F6565" i="11"/>
  <c r="F6564" i="11"/>
  <c r="F6563" i="11"/>
  <c r="F6562" i="11"/>
  <c r="F6561" i="11"/>
  <c r="F6560" i="11"/>
  <c r="F6559" i="11"/>
  <c r="F6558" i="11"/>
  <c r="F6557" i="11"/>
  <c r="F6556" i="11"/>
  <c r="F6555" i="11"/>
  <c r="F6554" i="11"/>
  <c r="F6553" i="11"/>
  <c r="F6552" i="11"/>
  <c r="F6551" i="11"/>
  <c r="F6550" i="11"/>
  <c r="F6549" i="11"/>
  <c r="F6548" i="11"/>
  <c r="F6547" i="11"/>
  <c r="F6546" i="11"/>
  <c r="F6545" i="11"/>
  <c r="F6544" i="11"/>
  <c r="F6543" i="11"/>
  <c r="F6542" i="11"/>
  <c r="F6541" i="11"/>
  <c r="F6540" i="11"/>
  <c r="F6539" i="11"/>
  <c r="F6538" i="11"/>
  <c r="F6537" i="11"/>
  <c r="F6536" i="11"/>
  <c r="F6535" i="11"/>
  <c r="F6534" i="11"/>
  <c r="F6533" i="11"/>
  <c r="F6532" i="11"/>
  <c r="F6531" i="11"/>
  <c r="F6530" i="11"/>
  <c r="F6529" i="11"/>
  <c r="F6528" i="11"/>
  <c r="F6527" i="11"/>
  <c r="F6526" i="11"/>
  <c r="F6525" i="11"/>
  <c r="F6524" i="11"/>
  <c r="F6523" i="11"/>
  <c r="F6522" i="11"/>
  <c r="F6521" i="11"/>
  <c r="F6520" i="11"/>
  <c r="F6519" i="11"/>
  <c r="F6518" i="11"/>
  <c r="F6517" i="11"/>
  <c r="F6516" i="11"/>
  <c r="F6515" i="11"/>
  <c r="F6514" i="11"/>
  <c r="F6513" i="11"/>
  <c r="F6512" i="11"/>
  <c r="F6511" i="11"/>
  <c r="F6510" i="11"/>
  <c r="F6509" i="11"/>
  <c r="F6508" i="11"/>
  <c r="F6507" i="11"/>
  <c r="F6506" i="11"/>
  <c r="F6505" i="11"/>
  <c r="F6504" i="11"/>
  <c r="F6503" i="11"/>
  <c r="F6502" i="11"/>
  <c r="F6501" i="11"/>
  <c r="F6500" i="11"/>
  <c r="F6499" i="11"/>
  <c r="F6498" i="11"/>
  <c r="F6497" i="11"/>
  <c r="F6496" i="11"/>
  <c r="F6495" i="11"/>
  <c r="F6494" i="11"/>
  <c r="F6493" i="11"/>
  <c r="F6492" i="11"/>
  <c r="F6491" i="11"/>
  <c r="F6490" i="11"/>
  <c r="F6489" i="11"/>
  <c r="F6488" i="11"/>
  <c r="F6487" i="11"/>
  <c r="F6486" i="11"/>
  <c r="F6485" i="11"/>
  <c r="F6484" i="11"/>
  <c r="F6483" i="11"/>
  <c r="F6482" i="11"/>
  <c r="F6481" i="11"/>
  <c r="F6480" i="11"/>
  <c r="F6479" i="11"/>
  <c r="F6478" i="11"/>
  <c r="F6477" i="11"/>
  <c r="F6476" i="11"/>
  <c r="F6475" i="11"/>
  <c r="F6474" i="11"/>
  <c r="F6473" i="11"/>
  <c r="F6472" i="11"/>
  <c r="F6471" i="11"/>
  <c r="F6470" i="11"/>
  <c r="F6469" i="11"/>
  <c r="F6468" i="11"/>
  <c r="F6467" i="11"/>
  <c r="F6466" i="11"/>
  <c r="F6465" i="11"/>
  <c r="F6464" i="11"/>
  <c r="F6463" i="11"/>
  <c r="F6462" i="11"/>
  <c r="F6461" i="11"/>
  <c r="F6460" i="11"/>
  <c r="F6459" i="11"/>
  <c r="F6458" i="11"/>
  <c r="F6457" i="11"/>
  <c r="F6456" i="11"/>
  <c r="F6455" i="11"/>
  <c r="F6454" i="11"/>
  <c r="F6453" i="11"/>
  <c r="F6452" i="11"/>
  <c r="F6451" i="11"/>
  <c r="F6450" i="11"/>
  <c r="F6449" i="11"/>
  <c r="F6448" i="11"/>
  <c r="F6447" i="11"/>
  <c r="F6446" i="11"/>
  <c r="F6445" i="11"/>
  <c r="F6444" i="11"/>
  <c r="F6443" i="11"/>
  <c r="F6442" i="11"/>
  <c r="F6441" i="11"/>
  <c r="F6440" i="11"/>
  <c r="F6439" i="11"/>
  <c r="F6438" i="11"/>
  <c r="F6437" i="11"/>
  <c r="F6436" i="11"/>
  <c r="F6435" i="11"/>
  <c r="F6434" i="11"/>
  <c r="F6433" i="11"/>
  <c r="F6432" i="11"/>
  <c r="F6431" i="11"/>
  <c r="F6430" i="11"/>
  <c r="F6429" i="11"/>
  <c r="F6428" i="11"/>
  <c r="F6427" i="11"/>
  <c r="F6426" i="11"/>
  <c r="F6425" i="11"/>
  <c r="F6424" i="11"/>
  <c r="F6423" i="11"/>
  <c r="F6422" i="11"/>
  <c r="F6421" i="11"/>
  <c r="F6420" i="11"/>
  <c r="F6419" i="11"/>
  <c r="F6418" i="11"/>
  <c r="F6417" i="11"/>
  <c r="F6416" i="11"/>
  <c r="F6415" i="11"/>
  <c r="F6414" i="11"/>
  <c r="F6413" i="11"/>
  <c r="F6412" i="11"/>
  <c r="F6411" i="11"/>
  <c r="F6410" i="11"/>
  <c r="F6409" i="11"/>
  <c r="F6408" i="11"/>
  <c r="F6407" i="11"/>
  <c r="F6406" i="11"/>
  <c r="F6405" i="11"/>
  <c r="F6404" i="11"/>
  <c r="F6403" i="11"/>
  <c r="F6402" i="11"/>
  <c r="F6401" i="11"/>
  <c r="F6400" i="11"/>
  <c r="F6399" i="11"/>
  <c r="F6398" i="11"/>
  <c r="F6397" i="11"/>
  <c r="F6396" i="11"/>
  <c r="F6395" i="11"/>
  <c r="F6394" i="11"/>
  <c r="F6393" i="11"/>
  <c r="F6392" i="11"/>
  <c r="F6391" i="11"/>
  <c r="F6390" i="11"/>
  <c r="F6389" i="11"/>
  <c r="F6388" i="11"/>
  <c r="F6387" i="11"/>
  <c r="F6386" i="11"/>
  <c r="F6385" i="11"/>
  <c r="F6384" i="11"/>
  <c r="F6383" i="11"/>
  <c r="F6382" i="11"/>
  <c r="F6381" i="11"/>
  <c r="F6380" i="11"/>
  <c r="F6379" i="11"/>
  <c r="F6378" i="11"/>
  <c r="F6377" i="11"/>
  <c r="F6376" i="11"/>
  <c r="F6375" i="11"/>
  <c r="F6374" i="11"/>
  <c r="F6373" i="11"/>
  <c r="F6372" i="11"/>
  <c r="F6371" i="11"/>
  <c r="F6370" i="11"/>
  <c r="F6369" i="11"/>
  <c r="F6368" i="11"/>
  <c r="F6367" i="11"/>
  <c r="F6366" i="11"/>
  <c r="F6365" i="11"/>
  <c r="F6364" i="11"/>
  <c r="F6363" i="11"/>
  <c r="F6362" i="11"/>
  <c r="F6361" i="11"/>
  <c r="F6360" i="11"/>
  <c r="F6359" i="11"/>
  <c r="F6358" i="11"/>
  <c r="F6357" i="11"/>
  <c r="F6356" i="11"/>
  <c r="F6355" i="11"/>
  <c r="F6354" i="11"/>
  <c r="F6353" i="11"/>
  <c r="F6352" i="11"/>
  <c r="F6351" i="11"/>
  <c r="F6350" i="11"/>
  <c r="F6349" i="11"/>
  <c r="F6348" i="11"/>
  <c r="F6347" i="11"/>
  <c r="F6346" i="11"/>
  <c r="F6345" i="11"/>
  <c r="F6344" i="11"/>
  <c r="F6343" i="11"/>
  <c r="F6342" i="11"/>
  <c r="F6341" i="11"/>
  <c r="F6340" i="11"/>
  <c r="F6339" i="11"/>
  <c r="F6338" i="11"/>
  <c r="F6337" i="11"/>
  <c r="F6336" i="11"/>
  <c r="F6335" i="11"/>
  <c r="F6334" i="11"/>
  <c r="F6333" i="11"/>
  <c r="F6332" i="11"/>
  <c r="F6331" i="11"/>
  <c r="F6330" i="11"/>
  <c r="F6329" i="11"/>
  <c r="F6328" i="11"/>
  <c r="F6327" i="11"/>
  <c r="F6326" i="11"/>
  <c r="F6325" i="11"/>
  <c r="F6324" i="11"/>
  <c r="F6323" i="11"/>
  <c r="F6322" i="11"/>
  <c r="F6321" i="11"/>
  <c r="F6320" i="11"/>
  <c r="F6319" i="11"/>
  <c r="F6318" i="11"/>
  <c r="F6317" i="11"/>
  <c r="F6316" i="11"/>
  <c r="F6315" i="11"/>
  <c r="F6314" i="11"/>
  <c r="F6313" i="11"/>
  <c r="F6312" i="11"/>
  <c r="F6311" i="11"/>
  <c r="F6310" i="11"/>
  <c r="F6309" i="11"/>
  <c r="F6308" i="11"/>
  <c r="F6307" i="11"/>
  <c r="F6306" i="11"/>
  <c r="F6305" i="11"/>
  <c r="F6304" i="11"/>
  <c r="F6303" i="11"/>
  <c r="F6302" i="11"/>
  <c r="F6301" i="11"/>
  <c r="F6300" i="11"/>
  <c r="F6299" i="11"/>
  <c r="F6298" i="11"/>
  <c r="F6297" i="11"/>
  <c r="F6296" i="11"/>
  <c r="F6295" i="11"/>
  <c r="F6294" i="11"/>
  <c r="F6293" i="11"/>
  <c r="F6292" i="11"/>
  <c r="F6291" i="11"/>
  <c r="F6290" i="11"/>
  <c r="F6289" i="11"/>
  <c r="F6288" i="11"/>
  <c r="F6287" i="11"/>
  <c r="F6286" i="11"/>
  <c r="F6285" i="11"/>
  <c r="F6284" i="11"/>
  <c r="F6283" i="11"/>
  <c r="F6282" i="11"/>
  <c r="F6281" i="11"/>
  <c r="F6280" i="11"/>
  <c r="F6279" i="11"/>
  <c r="F6278" i="11"/>
  <c r="F6277" i="11"/>
  <c r="F6276" i="11"/>
  <c r="F6275" i="11"/>
  <c r="F6274" i="11"/>
  <c r="F6273" i="11"/>
  <c r="F6272" i="11"/>
  <c r="F6271" i="11"/>
  <c r="F6270" i="11"/>
  <c r="F6269" i="11"/>
  <c r="F6268" i="11"/>
  <c r="F6267" i="11"/>
  <c r="F6266" i="11"/>
  <c r="F6265" i="11"/>
  <c r="F6264" i="11"/>
  <c r="F6263" i="11"/>
  <c r="F6262" i="11"/>
  <c r="F6261" i="11"/>
  <c r="F6260" i="11"/>
  <c r="F6259" i="11"/>
  <c r="F6258" i="11"/>
  <c r="F6257" i="11"/>
  <c r="F6256" i="11"/>
  <c r="F6255" i="11"/>
  <c r="F6254" i="11"/>
  <c r="F6253" i="11"/>
  <c r="F6252" i="11"/>
  <c r="F6251" i="11"/>
  <c r="F6250" i="11"/>
  <c r="F6249" i="11"/>
  <c r="F6248" i="11"/>
  <c r="F6247" i="11"/>
  <c r="F6246" i="11"/>
  <c r="F6245" i="11"/>
  <c r="F6244" i="11"/>
  <c r="F6243" i="11"/>
  <c r="F6242" i="11"/>
  <c r="F6241" i="11"/>
  <c r="F6240" i="11"/>
  <c r="F6239" i="11"/>
  <c r="F6238" i="11"/>
  <c r="F6237" i="11"/>
  <c r="F6236" i="11"/>
  <c r="F6235" i="11"/>
  <c r="F6234" i="11"/>
  <c r="F6233" i="11"/>
  <c r="F6232" i="11"/>
  <c r="F6231" i="11"/>
  <c r="F6230" i="11"/>
  <c r="F6229" i="11"/>
  <c r="F6228" i="11"/>
  <c r="F6227" i="11"/>
  <c r="F6226" i="11"/>
  <c r="F6225" i="11"/>
  <c r="F6224" i="11"/>
  <c r="F6223" i="11"/>
  <c r="F6222" i="11"/>
  <c r="F6221" i="11"/>
  <c r="F6220" i="11"/>
  <c r="F6219" i="11"/>
  <c r="F6218" i="11"/>
  <c r="F6217" i="11"/>
  <c r="F6216" i="11"/>
  <c r="F6215" i="11"/>
  <c r="F6214" i="11"/>
  <c r="F6213" i="11"/>
  <c r="F6212" i="11"/>
  <c r="F6211" i="11"/>
  <c r="F6210" i="11"/>
  <c r="F6209" i="11"/>
  <c r="F6208" i="11"/>
  <c r="F6207" i="11"/>
  <c r="F6206" i="11"/>
  <c r="F6205" i="11"/>
  <c r="F6204" i="11"/>
  <c r="F6203" i="11"/>
  <c r="F6202" i="11"/>
  <c r="F6201" i="11"/>
  <c r="F6200" i="11"/>
  <c r="F6199" i="11"/>
  <c r="F6198" i="11"/>
  <c r="F6197" i="11"/>
  <c r="F6196" i="11"/>
  <c r="F6195" i="11"/>
  <c r="F6194" i="11"/>
  <c r="F6193" i="11"/>
  <c r="F6192" i="11"/>
  <c r="F6191" i="11"/>
  <c r="F6190" i="11"/>
  <c r="F6189" i="11"/>
  <c r="F6188" i="11"/>
  <c r="F6187" i="11"/>
  <c r="F6186" i="11"/>
  <c r="F6185" i="11"/>
  <c r="F6184" i="11"/>
  <c r="F6183" i="11"/>
  <c r="F6182" i="11"/>
  <c r="F6181" i="11"/>
  <c r="F6180" i="11"/>
  <c r="F6179" i="11"/>
  <c r="F6178" i="11"/>
  <c r="F6177" i="11"/>
  <c r="F6176" i="11"/>
  <c r="F6175" i="11"/>
  <c r="F6174" i="11"/>
  <c r="F6173" i="11"/>
  <c r="F6172" i="11"/>
  <c r="F6171" i="11"/>
  <c r="F6170" i="11"/>
  <c r="F6169" i="11"/>
  <c r="F6168" i="11"/>
  <c r="F6167" i="11"/>
  <c r="F6166" i="11"/>
  <c r="F6165" i="11"/>
  <c r="F6164" i="11"/>
  <c r="F6163" i="11"/>
  <c r="F6162" i="11"/>
  <c r="F6161" i="11"/>
  <c r="F6160" i="11"/>
  <c r="F6159" i="11"/>
  <c r="F6158" i="11"/>
  <c r="F6157" i="11"/>
  <c r="F6156" i="11"/>
  <c r="F6155" i="11"/>
  <c r="F6154" i="11"/>
  <c r="F6153" i="11"/>
  <c r="F6152" i="11"/>
  <c r="F6151" i="11"/>
  <c r="F6150" i="11"/>
  <c r="F6149" i="11"/>
  <c r="F6148" i="11"/>
  <c r="F6147" i="11"/>
  <c r="F6146" i="11"/>
  <c r="F6145" i="11"/>
  <c r="F6144" i="11"/>
  <c r="F6143" i="11"/>
  <c r="F6142" i="11"/>
  <c r="F6141" i="11"/>
  <c r="F6140" i="11"/>
  <c r="F6139" i="11"/>
  <c r="F6138" i="11"/>
  <c r="F6137" i="11"/>
  <c r="F6136" i="11"/>
  <c r="F6135" i="11"/>
  <c r="F6134" i="11"/>
  <c r="F6133" i="11"/>
  <c r="F6132" i="11"/>
  <c r="F6131" i="11"/>
  <c r="F6130" i="11"/>
  <c r="F6129" i="11"/>
  <c r="F6128" i="11"/>
  <c r="F6127" i="11"/>
  <c r="F6126" i="11"/>
  <c r="F6125" i="11"/>
  <c r="F6124" i="11"/>
  <c r="F6123" i="11"/>
  <c r="F6122" i="11"/>
  <c r="F6121" i="11"/>
  <c r="F6120" i="11"/>
  <c r="F6119" i="11"/>
  <c r="F6118" i="11"/>
  <c r="F6117" i="11"/>
  <c r="F6116" i="11"/>
  <c r="F6115" i="11"/>
  <c r="F6114" i="11"/>
  <c r="F6113" i="11"/>
  <c r="F6112" i="11"/>
  <c r="F6111" i="11"/>
  <c r="F6110" i="11"/>
  <c r="F6109" i="11"/>
  <c r="F6108" i="11"/>
  <c r="F6107" i="11"/>
  <c r="F6106" i="11"/>
  <c r="F6105" i="11"/>
  <c r="F6104" i="11"/>
  <c r="F6103" i="11"/>
  <c r="F6102" i="11"/>
  <c r="F6101" i="11"/>
  <c r="F6100" i="11"/>
  <c r="F6099" i="11"/>
  <c r="F6098" i="11"/>
  <c r="F6097" i="11"/>
  <c r="F6096" i="11"/>
  <c r="F6095" i="11"/>
  <c r="F6094" i="11"/>
  <c r="F6093" i="11"/>
  <c r="F6092" i="11"/>
  <c r="F6091" i="11"/>
  <c r="F6090" i="11"/>
  <c r="F6089" i="11"/>
  <c r="F6088" i="11"/>
  <c r="F6087" i="11"/>
  <c r="F6086" i="11"/>
  <c r="F6085" i="11"/>
  <c r="F6084" i="11"/>
  <c r="F6083" i="11"/>
  <c r="F6082" i="11"/>
  <c r="F6081" i="11"/>
  <c r="F6080" i="11"/>
  <c r="F6079" i="11"/>
  <c r="F6078" i="11"/>
  <c r="F6077" i="11"/>
  <c r="F6076" i="11"/>
  <c r="F6075" i="11"/>
  <c r="F6074" i="11"/>
  <c r="F6073" i="11"/>
  <c r="F6072" i="11"/>
  <c r="F6071" i="11"/>
  <c r="F6070" i="11"/>
  <c r="F6069" i="11"/>
  <c r="F6068" i="11"/>
  <c r="F6067" i="11"/>
  <c r="F6066" i="11"/>
  <c r="F6065" i="11"/>
  <c r="F6064" i="11"/>
  <c r="F6063" i="11"/>
  <c r="F6062" i="11"/>
  <c r="F6061" i="11"/>
  <c r="F6060" i="11"/>
  <c r="F6059" i="11"/>
  <c r="F6058" i="11"/>
  <c r="F6057" i="11"/>
  <c r="F6056" i="11"/>
  <c r="F6055" i="11"/>
  <c r="F6054" i="11"/>
  <c r="F6053" i="11"/>
  <c r="F6052" i="11"/>
  <c r="F6051" i="11"/>
  <c r="F6050" i="11"/>
  <c r="F6049" i="11"/>
  <c r="F6048" i="11"/>
  <c r="F6047" i="11"/>
  <c r="F6046" i="11"/>
  <c r="F6045" i="11"/>
  <c r="F6044" i="11"/>
  <c r="F6043" i="11"/>
  <c r="F6042" i="11"/>
  <c r="F6041" i="11"/>
  <c r="F6040" i="11"/>
  <c r="F6039" i="11"/>
  <c r="F6038" i="11"/>
  <c r="F6037" i="11"/>
  <c r="F6036" i="11"/>
  <c r="F6035" i="11"/>
  <c r="F6034" i="11"/>
  <c r="F6033" i="11"/>
  <c r="F6032" i="11"/>
  <c r="F6031" i="11"/>
  <c r="F6030" i="11"/>
  <c r="F6029" i="11"/>
  <c r="F6028" i="11"/>
  <c r="F6027" i="11"/>
  <c r="F6026" i="11"/>
  <c r="F6025" i="11"/>
  <c r="F6024" i="11"/>
  <c r="F6023" i="11"/>
  <c r="F6022" i="11"/>
  <c r="F6021" i="11"/>
  <c r="F6020" i="11"/>
  <c r="F6019" i="11"/>
  <c r="F6018" i="11"/>
  <c r="F6017" i="11"/>
  <c r="F6016" i="11"/>
  <c r="F6015" i="11"/>
  <c r="F6014" i="11"/>
  <c r="F6013" i="11"/>
  <c r="F6012" i="11"/>
  <c r="F6011" i="11"/>
  <c r="F6010" i="11"/>
  <c r="F6009" i="11"/>
  <c r="F6008" i="11"/>
  <c r="F6007" i="11"/>
  <c r="F6006" i="11"/>
  <c r="F6005" i="11"/>
  <c r="F6004" i="11"/>
  <c r="F6003" i="11"/>
  <c r="F6002" i="11"/>
  <c r="F6001" i="11"/>
  <c r="F6000" i="11"/>
  <c r="F5999" i="11"/>
  <c r="F5998" i="11"/>
  <c r="F5997" i="11"/>
  <c r="F5996" i="11"/>
  <c r="F5995" i="11"/>
  <c r="F5994" i="11"/>
  <c r="F5993" i="11"/>
  <c r="F5992" i="11"/>
  <c r="F5991" i="11"/>
  <c r="F5990" i="11"/>
  <c r="F5989" i="11"/>
  <c r="F5988" i="11"/>
  <c r="F5987" i="11"/>
  <c r="F5986" i="11"/>
  <c r="F5985" i="11"/>
  <c r="F5984" i="11"/>
  <c r="F5983" i="11"/>
  <c r="F5982" i="11"/>
  <c r="F5981" i="11"/>
  <c r="F5980" i="11"/>
  <c r="F5979" i="11"/>
  <c r="F5978" i="11"/>
  <c r="F5977" i="11"/>
  <c r="F5976" i="11"/>
  <c r="F5975" i="11"/>
  <c r="F5974" i="11"/>
  <c r="F5973" i="11"/>
  <c r="F5972" i="11"/>
  <c r="F5971" i="11"/>
  <c r="F5970" i="11"/>
  <c r="F5969" i="11"/>
  <c r="F5968" i="11"/>
  <c r="F5967" i="11"/>
  <c r="F5966" i="11"/>
  <c r="F5965" i="11"/>
  <c r="F5964" i="11"/>
  <c r="F5963" i="11"/>
  <c r="F5962" i="11"/>
  <c r="F5961" i="11"/>
  <c r="F5960" i="11"/>
  <c r="F5959" i="11"/>
  <c r="F5958" i="11"/>
  <c r="F5957" i="11"/>
  <c r="F5956" i="11"/>
  <c r="F5955" i="11"/>
  <c r="F5954" i="11"/>
  <c r="F5953" i="11"/>
  <c r="F5952" i="11"/>
  <c r="F5951" i="11"/>
  <c r="F5950" i="11"/>
  <c r="F5949" i="11"/>
  <c r="F5948" i="11"/>
  <c r="F5947" i="11"/>
  <c r="F5946" i="11"/>
  <c r="F5945" i="11"/>
  <c r="F5944" i="11"/>
  <c r="F5943" i="11"/>
  <c r="F5942" i="11"/>
  <c r="F5941" i="11"/>
  <c r="F5940" i="11"/>
  <c r="F5939" i="11"/>
  <c r="F5938" i="11"/>
  <c r="F5937" i="11"/>
  <c r="F5936" i="11"/>
  <c r="F5935" i="11"/>
  <c r="F5934" i="11"/>
  <c r="F5933" i="11"/>
  <c r="F5932" i="11"/>
  <c r="F5931" i="11"/>
  <c r="F5930" i="11"/>
  <c r="F5929" i="11"/>
  <c r="F5928" i="11"/>
  <c r="F5927" i="11"/>
  <c r="F5926" i="11"/>
  <c r="F5925" i="11"/>
  <c r="F5924" i="11"/>
  <c r="F5923" i="11"/>
  <c r="F5922" i="11"/>
  <c r="F5921" i="11"/>
  <c r="F5920" i="11"/>
  <c r="F5919" i="11"/>
  <c r="F5918" i="11"/>
  <c r="F5917" i="11"/>
  <c r="F5916" i="11"/>
  <c r="F5915" i="11"/>
  <c r="F5914" i="11"/>
  <c r="F5913" i="11"/>
  <c r="F5912" i="11"/>
  <c r="F5911" i="11"/>
  <c r="F5910" i="11"/>
  <c r="F5909" i="11"/>
  <c r="F5908" i="11"/>
  <c r="F5907" i="11"/>
  <c r="F5906" i="11"/>
  <c r="F5905" i="11"/>
  <c r="F5904" i="11"/>
  <c r="F5903" i="11"/>
  <c r="F5902" i="11"/>
  <c r="F5901" i="11"/>
  <c r="F5900" i="11"/>
  <c r="F5899" i="11"/>
  <c r="F5898" i="11"/>
  <c r="F5897" i="11"/>
  <c r="F5896" i="11"/>
  <c r="F5895" i="11"/>
  <c r="F5894" i="11"/>
  <c r="F5893" i="11"/>
  <c r="F5892" i="11"/>
  <c r="F5891" i="11"/>
  <c r="F5890" i="11"/>
  <c r="F5889" i="11"/>
  <c r="F5888" i="11"/>
  <c r="F5887" i="11"/>
  <c r="F5886" i="11"/>
  <c r="F5885" i="11"/>
  <c r="F5884" i="11"/>
  <c r="F5883" i="11"/>
  <c r="F5882" i="11"/>
  <c r="F5881" i="11"/>
  <c r="F5880" i="11"/>
  <c r="F5879" i="11"/>
  <c r="F5878" i="11"/>
  <c r="F5877" i="11"/>
  <c r="F5876" i="11"/>
  <c r="F5875" i="11"/>
  <c r="F5874" i="11"/>
  <c r="F5873" i="11"/>
  <c r="F5872" i="11"/>
  <c r="F5871" i="11"/>
  <c r="F5870" i="11"/>
  <c r="F5869" i="11"/>
  <c r="F5868" i="11"/>
  <c r="F5867" i="11"/>
  <c r="F5866" i="11"/>
  <c r="F5865" i="11"/>
  <c r="F5864" i="11"/>
  <c r="F5863" i="11"/>
  <c r="F5862" i="11"/>
  <c r="F5861" i="11"/>
  <c r="F5860" i="11"/>
  <c r="F5859" i="11"/>
  <c r="F5858" i="11"/>
  <c r="F5857" i="11"/>
  <c r="F5856" i="11"/>
  <c r="F5855" i="11"/>
  <c r="F5854" i="11"/>
  <c r="F5853" i="11"/>
  <c r="F5852" i="11"/>
  <c r="F5851" i="11"/>
  <c r="F5850" i="11"/>
  <c r="F5849" i="11"/>
  <c r="F5848" i="11"/>
  <c r="F5847" i="11"/>
  <c r="F5846" i="11"/>
  <c r="F5845" i="11"/>
  <c r="F5844" i="11"/>
  <c r="F5843" i="11"/>
  <c r="F5842" i="11"/>
  <c r="F5841" i="11"/>
  <c r="F5840" i="11"/>
  <c r="F5839" i="11"/>
  <c r="F5838" i="11"/>
  <c r="F5837" i="11"/>
  <c r="F5836" i="11"/>
  <c r="F5835" i="11"/>
  <c r="F5834" i="11"/>
  <c r="F5833" i="11"/>
  <c r="F5832" i="11"/>
  <c r="F5831" i="11"/>
  <c r="F5830" i="11"/>
  <c r="F5829" i="11"/>
  <c r="F5828" i="11"/>
  <c r="F5827" i="11"/>
  <c r="F5826" i="11"/>
  <c r="F5825" i="11"/>
  <c r="F5824" i="11"/>
  <c r="F5823" i="11"/>
  <c r="F5822" i="11"/>
  <c r="F5821" i="11"/>
  <c r="F5820" i="11"/>
  <c r="F5819" i="11"/>
  <c r="F5818" i="11"/>
  <c r="F5817" i="11"/>
  <c r="F5816" i="11"/>
  <c r="F5815" i="11"/>
  <c r="F5814" i="11"/>
  <c r="F5813" i="11"/>
  <c r="F5812" i="11"/>
  <c r="F5811" i="11"/>
  <c r="F5810" i="11"/>
  <c r="F5809" i="11"/>
  <c r="F5808" i="11"/>
  <c r="F5807" i="11"/>
  <c r="F5806" i="11"/>
  <c r="F5805" i="11"/>
  <c r="F5804" i="11"/>
  <c r="F5803" i="11"/>
  <c r="F5802" i="11"/>
  <c r="F5801" i="11"/>
  <c r="F5800" i="11"/>
  <c r="F5799" i="11"/>
  <c r="F5798" i="11"/>
  <c r="F5797" i="11"/>
  <c r="F5796" i="11"/>
  <c r="F5795" i="11"/>
  <c r="F5794" i="11"/>
  <c r="F5793" i="11"/>
  <c r="F5792" i="11"/>
  <c r="F5791" i="11"/>
  <c r="F5790" i="11"/>
  <c r="F5789" i="11"/>
  <c r="F5788" i="11"/>
  <c r="F5787" i="11"/>
  <c r="F5786" i="11"/>
  <c r="F5785" i="11"/>
  <c r="F5784" i="11"/>
  <c r="F5783" i="11"/>
  <c r="F5782" i="11"/>
  <c r="F5781" i="11"/>
  <c r="F5780" i="11"/>
  <c r="F5779" i="11"/>
  <c r="F5778" i="11"/>
  <c r="F5777" i="11"/>
  <c r="F5776" i="11"/>
  <c r="F5775" i="11"/>
  <c r="F5774" i="11"/>
  <c r="F5773" i="11"/>
  <c r="F5772" i="11"/>
  <c r="F5771" i="11"/>
  <c r="F5770" i="11"/>
  <c r="F5769" i="11"/>
  <c r="F5768" i="11"/>
  <c r="F5767" i="11"/>
  <c r="F5766" i="11"/>
  <c r="F5765" i="11"/>
  <c r="F5764" i="11"/>
  <c r="F5763" i="11"/>
  <c r="F5762" i="11"/>
  <c r="F5761" i="11"/>
  <c r="F5760" i="11"/>
  <c r="F5759" i="11"/>
  <c r="F5758" i="11"/>
  <c r="F5757" i="11"/>
  <c r="F5756" i="11"/>
  <c r="F5755" i="11"/>
  <c r="F5754" i="11"/>
  <c r="F5753" i="11"/>
  <c r="F5752" i="11"/>
  <c r="F5751" i="11"/>
  <c r="F5750" i="11"/>
  <c r="F5749" i="11"/>
  <c r="F5748" i="11"/>
  <c r="F5747" i="11"/>
  <c r="F5746" i="11"/>
  <c r="F5745" i="11"/>
  <c r="F5744" i="11"/>
  <c r="F5743" i="11"/>
  <c r="F5742" i="11"/>
  <c r="F5741" i="11"/>
  <c r="F5740" i="11"/>
  <c r="F5739" i="11"/>
  <c r="F5738" i="11"/>
  <c r="F5737" i="11"/>
  <c r="F5736" i="11"/>
  <c r="F5735" i="11"/>
  <c r="F5734" i="11"/>
  <c r="F5733" i="11"/>
  <c r="F5732" i="11"/>
  <c r="F5731" i="11"/>
  <c r="F5730" i="11"/>
  <c r="F5729" i="11"/>
  <c r="F5728" i="11"/>
  <c r="F5727" i="11"/>
  <c r="F5726" i="11"/>
  <c r="F5725" i="11"/>
  <c r="F5724" i="11"/>
  <c r="F5723" i="11"/>
  <c r="F5722" i="11"/>
  <c r="F5721" i="11"/>
  <c r="F5720" i="11"/>
  <c r="F5719" i="11"/>
  <c r="F5718" i="11"/>
  <c r="F5717" i="11"/>
  <c r="F5716" i="11"/>
  <c r="F5715" i="11"/>
  <c r="F5714" i="11"/>
  <c r="F5713" i="11"/>
  <c r="F5712" i="11"/>
  <c r="F5711" i="11"/>
  <c r="F5710" i="11"/>
  <c r="F5709" i="11"/>
  <c r="F5708" i="11"/>
  <c r="F5707" i="11"/>
  <c r="F5706" i="11"/>
  <c r="F5705" i="11"/>
  <c r="F5704" i="11"/>
  <c r="F5703" i="11"/>
  <c r="F5702" i="11"/>
  <c r="F5701" i="11"/>
  <c r="F5700" i="11"/>
  <c r="F5699" i="11"/>
  <c r="F5698" i="11"/>
  <c r="F5697" i="11"/>
  <c r="F5696" i="11"/>
  <c r="F5695" i="11"/>
  <c r="F5694" i="11"/>
  <c r="F5693" i="11"/>
  <c r="F5692" i="11"/>
  <c r="F5691" i="11"/>
  <c r="F5690" i="11"/>
  <c r="F5689" i="11"/>
  <c r="F5688" i="11"/>
  <c r="F5687" i="11"/>
  <c r="F5686" i="11"/>
  <c r="F5685" i="11"/>
  <c r="F5684" i="11"/>
  <c r="F5683" i="11"/>
  <c r="F5682" i="11"/>
  <c r="F5681" i="11"/>
  <c r="F5680" i="11"/>
  <c r="F5679" i="11"/>
  <c r="F5678" i="11"/>
  <c r="F5677" i="11"/>
  <c r="F5676" i="11"/>
  <c r="F5675" i="11"/>
  <c r="F5674" i="11"/>
  <c r="F5673" i="11"/>
  <c r="F5672" i="11"/>
  <c r="F5671" i="11"/>
  <c r="F5670" i="11"/>
  <c r="F5669" i="11"/>
  <c r="F5668" i="11"/>
  <c r="F5667" i="11"/>
  <c r="F5666" i="11"/>
  <c r="F5665" i="11"/>
  <c r="F5664" i="11"/>
  <c r="F5663" i="11"/>
  <c r="F5662" i="11"/>
  <c r="F5661" i="11"/>
  <c r="F5660" i="11"/>
  <c r="F5659" i="11"/>
  <c r="F5658" i="11"/>
  <c r="F5657" i="11"/>
  <c r="F5656" i="11"/>
  <c r="F5655" i="11"/>
  <c r="F5654" i="11"/>
  <c r="F5653" i="11"/>
  <c r="F5652" i="11"/>
  <c r="F5651" i="11"/>
  <c r="F5650" i="11"/>
  <c r="F5649" i="11"/>
  <c r="F5648" i="11"/>
  <c r="F5647" i="11"/>
  <c r="F5646" i="11"/>
  <c r="F5645" i="11"/>
  <c r="F5644" i="11"/>
  <c r="F5643" i="11"/>
  <c r="F5642" i="11"/>
  <c r="F5641" i="11"/>
  <c r="F5640" i="11"/>
  <c r="F5639" i="11"/>
  <c r="F5638" i="11"/>
  <c r="F5637" i="11"/>
  <c r="F5636" i="11"/>
  <c r="F5635" i="11"/>
  <c r="F5634" i="11"/>
  <c r="F5633" i="11"/>
  <c r="F5632" i="11"/>
  <c r="F5631" i="11"/>
  <c r="F5630" i="11"/>
  <c r="F5629" i="11"/>
  <c r="F5628" i="11"/>
  <c r="F5627" i="11"/>
  <c r="F5626" i="11"/>
  <c r="F5625" i="11"/>
  <c r="F5624" i="11"/>
  <c r="F5623" i="11"/>
  <c r="F5622" i="11"/>
  <c r="F5621" i="11"/>
  <c r="F5620" i="11"/>
  <c r="F5619" i="11"/>
  <c r="F5618" i="11"/>
  <c r="F5617" i="11"/>
  <c r="F5616" i="11"/>
  <c r="F5615" i="11"/>
  <c r="F5614" i="11"/>
  <c r="F5613" i="11"/>
  <c r="F5612" i="11"/>
  <c r="F5611" i="11"/>
  <c r="F5610" i="11"/>
  <c r="F5609" i="11"/>
  <c r="F5608" i="11"/>
  <c r="F5607" i="11"/>
  <c r="F5606" i="11"/>
  <c r="F5605" i="11"/>
  <c r="F5604" i="11"/>
  <c r="F5603" i="11"/>
  <c r="F5602" i="11"/>
  <c r="F5601" i="11"/>
  <c r="F5600" i="11"/>
  <c r="F5599" i="11"/>
  <c r="F5598" i="11"/>
  <c r="F5597" i="11"/>
  <c r="F5596" i="11"/>
  <c r="F5595" i="11"/>
  <c r="F5594" i="11"/>
  <c r="F5593" i="11"/>
  <c r="F5592" i="11"/>
  <c r="F5591" i="11"/>
  <c r="F5590" i="11"/>
  <c r="F5589" i="11"/>
  <c r="F5588" i="11"/>
  <c r="F5587" i="11"/>
  <c r="F5586" i="11"/>
  <c r="F5585" i="11"/>
  <c r="F5584" i="11"/>
  <c r="F5583" i="11"/>
  <c r="F5582" i="11"/>
  <c r="F5581" i="11"/>
  <c r="F5580" i="11"/>
  <c r="F5579" i="11"/>
  <c r="F5578" i="11"/>
  <c r="F5577" i="11"/>
  <c r="F5576" i="11"/>
  <c r="F5575" i="11"/>
  <c r="F5574" i="11"/>
  <c r="F5573" i="11"/>
  <c r="F5572" i="11"/>
  <c r="F5571" i="11"/>
  <c r="F5570" i="11"/>
  <c r="F5569" i="11"/>
  <c r="F5568" i="11"/>
  <c r="F5567" i="11"/>
  <c r="F5566" i="11"/>
  <c r="F5565" i="11"/>
  <c r="F5564" i="11"/>
  <c r="F5563" i="11"/>
  <c r="F5562" i="11"/>
  <c r="F5561" i="11"/>
  <c r="F5560" i="11"/>
  <c r="F5559" i="11"/>
  <c r="F5558" i="11"/>
  <c r="F5557" i="11"/>
  <c r="F5556" i="11"/>
  <c r="F5555" i="11"/>
  <c r="F5554" i="11"/>
  <c r="F5553" i="11"/>
  <c r="F5552" i="11"/>
  <c r="F5551" i="11"/>
  <c r="F5550" i="11"/>
  <c r="F5549" i="11"/>
  <c r="F5548" i="11"/>
  <c r="F5547" i="11"/>
  <c r="F5546" i="11"/>
  <c r="F5545" i="11"/>
  <c r="F5544" i="11"/>
  <c r="F5543" i="11"/>
  <c r="F5542" i="11"/>
  <c r="F5541" i="11"/>
  <c r="F5540" i="11"/>
  <c r="F5539" i="11"/>
  <c r="F5538" i="11"/>
  <c r="F5537" i="11"/>
  <c r="F5536" i="11"/>
  <c r="F5535" i="11"/>
  <c r="F5534" i="11"/>
  <c r="F5533" i="11"/>
  <c r="F5532" i="11"/>
  <c r="F5531" i="11"/>
  <c r="F5530" i="11"/>
  <c r="F5529" i="11"/>
  <c r="F5528" i="11"/>
  <c r="F5527" i="11"/>
  <c r="F5526" i="11"/>
  <c r="F5525" i="11"/>
  <c r="F5524" i="11"/>
  <c r="F5523" i="11"/>
  <c r="F5522" i="11"/>
  <c r="F5521" i="11"/>
  <c r="F5520" i="11"/>
  <c r="F5519" i="11"/>
  <c r="F5518" i="11"/>
  <c r="F5517" i="11"/>
  <c r="F5516" i="11"/>
  <c r="F5515" i="11"/>
  <c r="F5514" i="11"/>
  <c r="F5513" i="11"/>
  <c r="F5512" i="11"/>
  <c r="F5511" i="11"/>
  <c r="F5510" i="11"/>
  <c r="F5509" i="11"/>
  <c r="F5508" i="11"/>
  <c r="F5507" i="11"/>
  <c r="F5506" i="11"/>
  <c r="F5505" i="11"/>
  <c r="F5504" i="11"/>
  <c r="F5503" i="11"/>
  <c r="F5502" i="11"/>
  <c r="F5501" i="11"/>
  <c r="F5500" i="11"/>
  <c r="F5499" i="11"/>
  <c r="F5498" i="11"/>
  <c r="F5497" i="11"/>
  <c r="F5496" i="11"/>
  <c r="F5495" i="11"/>
  <c r="F5494" i="11"/>
  <c r="F5493" i="11"/>
  <c r="F5492" i="11"/>
  <c r="F5491" i="11"/>
  <c r="F5490" i="11"/>
  <c r="F5489" i="11"/>
  <c r="F5488" i="11"/>
  <c r="F5487" i="11"/>
  <c r="F5486" i="11"/>
  <c r="F5485" i="11"/>
  <c r="F5484" i="11"/>
  <c r="F5483" i="11"/>
  <c r="F5482" i="11"/>
  <c r="F5481" i="11"/>
  <c r="F5480" i="11"/>
  <c r="F5479" i="11"/>
  <c r="F5478" i="11"/>
  <c r="F5477" i="11"/>
  <c r="F5476" i="11"/>
  <c r="F5475" i="11"/>
  <c r="F5474" i="11"/>
  <c r="F5473" i="11"/>
  <c r="F5472" i="11"/>
  <c r="F5471" i="11"/>
  <c r="F5470" i="11"/>
  <c r="F5469" i="11"/>
  <c r="F5468" i="11"/>
  <c r="F5467" i="11"/>
  <c r="F5466" i="11"/>
  <c r="F5465" i="11"/>
  <c r="F5464" i="11"/>
  <c r="F5463" i="11"/>
  <c r="F5462" i="11"/>
  <c r="F5461" i="11"/>
  <c r="F5460" i="11"/>
  <c r="F5459" i="11"/>
  <c r="F5458" i="11"/>
  <c r="F5457" i="11"/>
  <c r="F5456" i="11"/>
  <c r="F5455" i="11"/>
  <c r="F5454" i="11"/>
  <c r="F5453" i="11"/>
  <c r="F5452" i="11"/>
  <c r="F5451" i="11"/>
  <c r="F5450" i="11"/>
  <c r="F5449" i="11"/>
  <c r="F5448" i="11"/>
  <c r="F5447" i="11"/>
  <c r="F5446" i="11"/>
  <c r="F5445" i="11"/>
  <c r="F5444" i="11"/>
  <c r="F5443" i="11"/>
  <c r="F5442" i="11"/>
  <c r="F5441" i="11"/>
  <c r="F5440" i="11"/>
  <c r="F5439" i="11"/>
  <c r="F5438" i="11"/>
  <c r="F5437" i="11"/>
  <c r="F5436" i="11"/>
  <c r="F5435" i="11"/>
  <c r="F5434" i="11"/>
  <c r="F5433" i="11"/>
  <c r="F5432" i="11"/>
  <c r="F5431" i="11"/>
  <c r="F5430" i="11"/>
  <c r="F5429" i="11"/>
  <c r="F5428" i="11"/>
  <c r="F5427" i="11"/>
  <c r="F5426" i="11"/>
  <c r="F5425" i="11"/>
  <c r="F5424" i="11"/>
  <c r="F5423" i="11"/>
  <c r="F5422" i="11"/>
  <c r="F5421" i="11"/>
  <c r="F5420" i="11"/>
  <c r="F5419" i="11"/>
  <c r="F5418" i="11"/>
  <c r="F5417" i="11"/>
  <c r="F5416" i="11"/>
  <c r="F5415" i="11"/>
  <c r="F5414" i="11"/>
  <c r="F5413" i="11"/>
  <c r="F5412" i="11"/>
  <c r="F5411" i="11"/>
  <c r="F5410" i="11"/>
  <c r="F5409" i="11"/>
  <c r="F5408" i="11"/>
  <c r="F5407" i="11"/>
  <c r="F5406" i="11"/>
  <c r="F5405" i="11"/>
  <c r="F5404" i="11"/>
  <c r="F5403" i="11"/>
  <c r="F5402" i="11"/>
  <c r="F5401" i="11"/>
  <c r="F5400" i="11"/>
  <c r="F5399" i="11"/>
  <c r="F5398" i="11"/>
  <c r="F5397" i="11"/>
  <c r="F5396" i="11"/>
  <c r="F5395" i="11"/>
  <c r="F5394" i="11"/>
  <c r="F5393" i="11"/>
  <c r="F5392" i="11"/>
  <c r="F5391" i="11"/>
  <c r="F5390" i="11"/>
  <c r="F5389" i="11"/>
  <c r="F5388" i="11"/>
  <c r="F5387" i="11"/>
  <c r="F5386" i="11"/>
  <c r="F5385" i="11"/>
  <c r="F5384" i="11"/>
  <c r="F5383" i="11"/>
  <c r="F5382" i="11"/>
  <c r="F5381" i="11"/>
  <c r="F5380" i="11"/>
  <c r="F5379" i="11"/>
  <c r="F5378" i="11"/>
  <c r="F5377" i="11"/>
  <c r="F5376" i="11"/>
  <c r="F5375" i="11"/>
  <c r="F5374" i="11"/>
  <c r="F5373" i="11"/>
  <c r="F5372" i="11"/>
  <c r="F5371" i="11"/>
  <c r="F5370" i="11"/>
  <c r="F5369" i="11"/>
  <c r="F5368" i="11"/>
  <c r="F5367" i="11"/>
  <c r="F5366" i="11"/>
  <c r="F5365" i="11"/>
  <c r="F5364" i="11"/>
  <c r="F5363" i="11"/>
  <c r="F5362" i="11"/>
  <c r="F5361" i="11"/>
  <c r="F5360" i="11"/>
  <c r="F5359" i="11"/>
  <c r="F5358" i="11"/>
  <c r="F5357" i="11"/>
  <c r="F5356" i="11"/>
  <c r="F5355" i="11"/>
  <c r="F5354" i="11"/>
  <c r="F5353" i="11"/>
  <c r="F5352" i="11"/>
  <c r="F5351" i="11"/>
  <c r="F5350" i="11"/>
  <c r="F5349" i="11"/>
  <c r="F5348" i="11"/>
  <c r="F5347" i="11"/>
  <c r="F5346" i="11"/>
  <c r="F5345" i="11"/>
  <c r="F5344" i="11"/>
  <c r="F5343" i="11"/>
  <c r="F5342" i="11"/>
  <c r="F5341" i="11"/>
  <c r="F5340" i="11"/>
  <c r="F5339" i="11"/>
  <c r="F5338" i="11"/>
  <c r="F5337" i="11"/>
  <c r="F5336" i="11"/>
  <c r="F5335" i="11"/>
  <c r="F5334" i="11"/>
  <c r="F5333" i="11"/>
  <c r="F5332" i="11"/>
  <c r="F5331" i="11"/>
  <c r="F5330" i="11"/>
  <c r="F5329" i="11"/>
  <c r="F5328" i="11"/>
  <c r="F5327" i="11"/>
  <c r="F5326" i="11"/>
  <c r="F5325" i="11"/>
  <c r="F5324" i="11"/>
  <c r="F5323" i="11"/>
  <c r="F5322" i="11"/>
  <c r="F5321" i="11"/>
  <c r="F5320" i="11"/>
  <c r="F5319" i="11"/>
  <c r="F5318" i="11"/>
  <c r="F5317" i="11"/>
  <c r="F5316" i="11"/>
  <c r="F5315" i="11"/>
  <c r="F5314" i="11"/>
  <c r="F5313" i="11"/>
  <c r="F5312" i="11"/>
  <c r="F5311" i="11"/>
  <c r="F5310" i="11"/>
  <c r="F5309" i="11"/>
  <c r="F5308" i="11"/>
  <c r="F5307" i="11"/>
  <c r="F5306" i="11"/>
  <c r="F5305" i="11"/>
  <c r="F5304" i="11"/>
  <c r="F5303" i="11"/>
  <c r="F5302" i="11"/>
  <c r="F5301" i="11"/>
  <c r="F5300" i="11"/>
  <c r="F5299" i="11"/>
  <c r="F5298" i="11"/>
  <c r="F5297" i="11"/>
  <c r="F5296" i="11"/>
  <c r="F5295" i="11"/>
  <c r="F5294" i="11"/>
  <c r="F5293" i="11"/>
  <c r="F5292" i="11"/>
  <c r="F5291" i="11"/>
  <c r="F5290" i="11"/>
  <c r="F5289" i="11"/>
  <c r="F5288" i="11"/>
  <c r="F5287" i="11"/>
  <c r="F5286" i="11"/>
  <c r="F5285" i="11"/>
  <c r="F5284" i="11"/>
  <c r="F5283" i="11"/>
  <c r="F5282" i="11"/>
  <c r="F5281" i="11"/>
  <c r="F5280" i="11"/>
  <c r="F5279" i="11"/>
  <c r="F5278" i="11"/>
  <c r="F5277" i="11"/>
  <c r="F5276" i="11"/>
  <c r="F5275" i="11"/>
  <c r="F5274" i="11"/>
  <c r="F5273" i="11"/>
  <c r="F5272" i="11"/>
  <c r="F5271" i="11"/>
  <c r="F5270" i="11"/>
  <c r="F5269" i="11"/>
  <c r="F5268" i="11"/>
  <c r="F5267" i="11"/>
  <c r="F5266" i="11"/>
  <c r="F5265" i="11"/>
  <c r="F5264" i="11"/>
  <c r="F5263" i="11"/>
  <c r="F5262" i="11"/>
  <c r="F5261" i="11"/>
  <c r="F5260" i="11"/>
  <c r="F5259" i="11"/>
  <c r="F5258" i="11"/>
  <c r="F5257" i="11"/>
  <c r="F5256" i="11"/>
  <c r="F5255" i="11"/>
  <c r="F5254" i="11"/>
  <c r="F5253" i="11"/>
  <c r="F5252" i="11"/>
  <c r="F5251" i="11"/>
  <c r="F5250" i="11"/>
  <c r="F5249" i="11"/>
  <c r="F5248" i="11"/>
  <c r="F5247" i="11"/>
  <c r="F5246" i="11"/>
  <c r="F5245" i="11"/>
  <c r="F5244" i="11"/>
  <c r="F5243" i="11"/>
  <c r="F5242" i="11"/>
  <c r="F5241" i="11"/>
  <c r="F5240" i="11"/>
  <c r="F5239" i="11"/>
  <c r="F5238" i="11"/>
  <c r="F5237" i="11"/>
  <c r="F5236" i="11"/>
  <c r="F5235" i="11"/>
  <c r="F5234" i="11"/>
  <c r="F5233" i="11"/>
  <c r="F5232" i="11"/>
  <c r="F5231" i="11"/>
  <c r="F5230" i="11"/>
  <c r="F5229" i="11"/>
  <c r="F5228" i="11"/>
  <c r="F5227" i="11"/>
  <c r="F5226" i="11"/>
  <c r="F5225" i="11"/>
  <c r="F5224" i="11"/>
  <c r="F5223" i="11"/>
  <c r="F5222" i="11"/>
  <c r="F5221" i="11"/>
  <c r="F5220" i="11"/>
  <c r="F5219" i="11"/>
  <c r="F5218" i="11"/>
  <c r="F5217" i="11"/>
  <c r="F5216" i="11"/>
  <c r="F5215" i="11"/>
  <c r="F5214" i="11"/>
  <c r="F5213" i="11"/>
  <c r="F5212" i="11"/>
  <c r="F5211" i="11"/>
  <c r="F5210" i="11"/>
  <c r="F5209" i="11"/>
  <c r="F5208" i="11"/>
  <c r="F5207" i="11"/>
  <c r="F5206" i="11"/>
  <c r="F5205" i="11"/>
  <c r="F5204" i="11"/>
  <c r="F5203" i="11"/>
  <c r="F5202" i="11"/>
  <c r="F5201" i="11"/>
  <c r="F5200" i="11"/>
  <c r="F5199" i="11"/>
  <c r="F5198" i="11"/>
  <c r="F5197" i="11"/>
  <c r="F5196" i="11"/>
  <c r="F5195" i="11"/>
  <c r="F5194" i="11"/>
  <c r="F5193" i="11"/>
  <c r="F5192" i="11"/>
  <c r="F5191" i="11"/>
  <c r="F5190" i="11"/>
  <c r="F5189" i="11"/>
  <c r="F5188" i="11"/>
  <c r="F5187" i="11"/>
  <c r="F5186" i="11"/>
  <c r="F5185" i="11"/>
  <c r="F5184" i="11"/>
  <c r="F5183" i="11"/>
  <c r="F5182" i="11"/>
  <c r="F5181" i="11"/>
  <c r="F5180" i="11"/>
  <c r="F5179" i="11"/>
  <c r="F5178" i="11"/>
  <c r="F5177" i="11"/>
  <c r="F5176" i="11"/>
  <c r="F5175" i="11"/>
  <c r="F5174" i="11"/>
  <c r="F5173" i="11"/>
  <c r="F5172" i="11"/>
  <c r="F5171" i="11"/>
  <c r="F5170" i="11"/>
  <c r="F5169" i="11"/>
  <c r="F5168" i="11"/>
  <c r="F5167" i="11"/>
  <c r="F5166" i="11"/>
  <c r="F5165" i="11"/>
  <c r="F5164" i="11"/>
  <c r="F5163" i="11"/>
  <c r="F5162" i="11"/>
  <c r="F5161" i="11"/>
  <c r="F5160" i="11"/>
  <c r="F5159" i="11"/>
  <c r="F5158" i="11"/>
  <c r="F5157" i="11"/>
  <c r="F5156" i="11"/>
  <c r="F5155" i="11"/>
  <c r="F5154" i="11"/>
  <c r="F5153" i="11"/>
  <c r="F5152" i="11"/>
  <c r="F5151" i="11"/>
  <c r="F5150" i="11"/>
  <c r="F5149" i="11"/>
  <c r="F5148" i="11"/>
  <c r="F5147" i="11"/>
  <c r="F5146" i="11"/>
  <c r="F5145" i="11"/>
  <c r="F5144" i="11"/>
  <c r="F5143" i="11"/>
  <c r="F5142" i="11"/>
  <c r="F5141" i="11"/>
  <c r="F5140" i="11"/>
  <c r="F5139" i="11"/>
  <c r="F5138" i="11"/>
  <c r="F5137" i="11"/>
  <c r="F5136" i="11"/>
  <c r="F5135" i="11"/>
  <c r="F5134" i="11"/>
  <c r="F5133" i="11"/>
  <c r="F5132" i="11"/>
  <c r="F5131" i="11"/>
  <c r="F5130" i="11"/>
  <c r="F5129" i="11"/>
  <c r="F5128" i="11"/>
  <c r="F5127" i="11"/>
  <c r="F5126" i="11"/>
  <c r="F5125" i="11"/>
  <c r="F5124" i="11"/>
  <c r="F5123" i="11"/>
  <c r="F5122" i="11"/>
  <c r="F5121" i="11"/>
  <c r="F5120" i="11"/>
  <c r="F5119" i="11"/>
  <c r="F5118" i="11"/>
  <c r="F5117" i="11"/>
  <c r="F5116" i="11"/>
  <c r="F5115" i="11"/>
  <c r="F5114" i="11"/>
  <c r="F5113" i="11"/>
  <c r="F5112" i="11"/>
  <c r="F5111" i="11"/>
  <c r="F5110" i="11"/>
  <c r="F5109" i="11"/>
  <c r="F5108" i="11"/>
  <c r="F5107" i="11"/>
  <c r="F5106" i="11"/>
  <c r="F5105" i="11"/>
  <c r="F5104" i="11"/>
  <c r="F5103" i="11"/>
  <c r="F5102" i="11"/>
  <c r="F5101" i="11"/>
  <c r="F5100" i="11"/>
  <c r="F5099" i="11"/>
  <c r="F5098" i="11"/>
  <c r="F5097" i="11"/>
  <c r="F5096" i="11"/>
  <c r="F5095" i="11"/>
  <c r="F5094" i="11"/>
  <c r="F5093" i="11"/>
  <c r="F5092" i="11"/>
  <c r="F5091" i="11"/>
  <c r="F5090" i="11"/>
  <c r="F5089" i="11"/>
  <c r="F5088" i="11"/>
  <c r="F5087" i="11"/>
  <c r="F5086" i="11"/>
  <c r="F5085" i="11"/>
  <c r="F5084" i="11"/>
  <c r="F5083" i="11"/>
  <c r="F5082" i="11"/>
  <c r="F5081" i="11"/>
  <c r="F5080" i="11"/>
  <c r="F5079" i="11"/>
  <c r="F5078" i="11"/>
  <c r="F5077" i="11"/>
  <c r="F5076" i="11"/>
  <c r="F5075" i="11"/>
  <c r="F5074" i="11"/>
  <c r="F5073" i="11"/>
  <c r="F5072" i="11"/>
  <c r="F5071" i="11"/>
  <c r="F5070" i="11"/>
  <c r="F5069" i="11"/>
  <c r="F5068" i="11"/>
  <c r="F5067" i="11"/>
  <c r="F5066" i="11"/>
  <c r="F5065" i="11"/>
  <c r="F5064" i="11"/>
  <c r="F5063" i="11"/>
  <c r="F5062" i="11"/>
  <c r="F5061" i="11"/>
  <c r="F5060" i="11"/>
  <c r="F5059" i="11"/>
  <c r="F5058" i="11"/>
  <c r="F5057" i="11"/>
  <c r="F5056" i="11"/>
  <c r="F5055" i="11"/>
  <c r="F5054" i="11"/>
  <c r="F5053" i="11"/>
  <c r="F5052" i="11"/>
  <c r="F5051" i="11"/>
  <c r="F5050" i="11"/>
  <c r="F5049" i="11"/>
  <c r="F5048" i="11"/>
  <c r="F5047" i="11"/>
  <c r="F5046" i="11"/>
  <c r="F5045" i="11"/>
  <c r="F5044" i="11"/>
  <c r="F5043" i="11"/>
  <c r="F5042" i="11"/>
  <c r="F5041" i="11"/>
  <c r="F5040" i="11"/>
  <c r="F5039" i="11"/>
  <c r="F5038" i="11"/>
  <c r="F5037" i="11"/>
  <c r="F5036" i="11"/>
  <c r="F5035" i="11"/>
  <c r="F5034" i="11"/>
  <c r="F5033" i="11"/>
  <c r="F5032" i="11"/>
  <c r="F5031" i="11"/>
  <c r="F5030" i="11"/>
  <c r="F5029" i="11"/>
  <c r="F5028" i="11"/>
  <c r="F5027" i="11"/>
  <c r="F5026" i="11"/>
  <c r="F5025" i="11"/>
  <c r="F5024" i="11"/>
  <c r="F5023" i="11"/>
  <c r="F5022" i="11"/>
  <c r="F5021" i="11"/>
  <c r="F5020" i="11"/>
  <c r="F5019" i="11"/>
  <c r="F5018" i="11"/>
  <c r="F5017" i="11"/>
  <c r="F5016" i="11"/>
  <c r="F5015" i="11"/>
  <c r="F5014" i="11"/>
  <c r="F5013" i="11"/>
  <c r="F5012" i="11"/>
  <c r="F5011" i="11"/>
  <c r="F5010" i="11"/>
  <c r="F5009" i="11"/>
  <c r="F5008" i="11"/>
  <c r="F5007" i="11"/>
  <c r="F5006" i="11"/>
  <c r="F5005" i="11"/>
  <c r="F5004" i="11"/>
  <c r="F5003" i="11"/>
  <c r="F5002" i="11"/>
  <c r="F5001" i="11"/>
  <c r="F5000" i="11"/>
  <c r="F4999" i="11"/>
  <c r="F4998" i="11"/>
  <c r="F4997" i="11"/>
  <c r="F4996" i="11"/>
  <c r="F4995" i="11"/>
  <c r="F4994" i="11"/>
  <c r="F4993" i="11"/>
  <c r="F4992" i="11"/>
  <c r="F4991" i="11"/>
  <c r="F4990" i="11"/>
  <c r="F4989" i="11"/>
  <c r="F4988" i="11"/>
  <c r="F4987" i="11"/>
  <c r="F4986" i="11"/>
  <c r="F4985" i="11"/>
  <c r="F4984" i="11"/>
  <c r="F4983" i="11"/>
  <c r="F4982" i="11"/>
  <c r="F4981" i="11"/>
  <c r="F4980" i="11"/>
  <c r="F4979" i="11"/>
  <c r="F4978" i="11"/>
  <c r="F4977" i="11"/>
  <c r="F4976" i="11"/>
  <c r="F4975" i="11"/>
  <c r="F4974" i="11"/>
  <c r="F4973" i="11"/>
  <c r="F4972" i="11"/>
  <c r="F4971" i="11"/>
  <c r="F4970" i="11"/>
  <c r="F4969" i="11"/>
  <c r="F4968" i="11"/>
  <c r="F4967" i="11"/>
  <c r="F4966" i="11"/>
  <c r="F4965" i="11"/>
  <c r="F4964" i="11"/>
  <c r="F4963" i="11"/>
  <c r="F4962" i="11"/>
  <c r="F4961" i="11"/>
  <c r="F4960" i="11"/>
  <c r="F4959" i="11"/>
  <c r="F4958" i="11"/>
  <c r="F4957" i="11"/>
  <c r="F4956" i="11"/>
  <c r="F4955" i="11"/>
  <c r="F4954" i="11"/>
  <c r="F4953" i="11"/>
  <c r="F4952" i="11"/>
  <c r="F4951" i="11"/>
  <c r="F4950" i="11"/>
  <c r="F4949" i="11"/>
  <c r="F4948" i="11"/>
  <c r="F4947" i="11"/>
  <c r="F4946" i="11"/>
  <c r="F4945" i="11"/>
  <c r="F4944" i="11"/>
  <c r="F4943" i="11"/>
  <c r="F4942" i="11"/>
  <c r="F4941" i="11"/>
  <c r="F4940" i="11"/>
  <c r="F4939" i="11"/>
  <c r="F4938" i="11"/>
  <c r="F4937" i="11"/>
  <c r="F4936" i="11"/>
  <c r="F4935" i="11"/>
  <c r="F4934" i="11"/>
  <c r="F4933" i="11"/>
  <c r="F4932" i="11"/>
  <c r="F4931" i="11"/>
  <c r="F4930" i="11"/>
  <c r="F4929" i="11"/>
  <c r="F4928" i="11"/>
  <c r="F4927" i="11"/>
  <c r="F4926" i="11"/>
  <c r="F4925" i="11"/>
  <c r="F4924" i="11"/>
  <c r="F4923" i="11"/>
  <c r="F4922" i="11"/>
  <c r="F4921" i="11"/>
  <c r="F4920" i="11"/>
  <c r="F4919" i="11"/>
  <c r="F4918" i="11"/>
  <c r="F4917" i="11"/>
  <c r="F4916" i="11"/>
  <c r="F4915" i="11"/>
  <c r="F4914" i="11"/>
  <c r="F4913" i="11"/>
  <c r="F4912" i="11"/>
  <c r="F4911" i="11"/>
  <c r="F4910" i="11"/>
  <c r="F4909" i="11"/>
  <c r="F4908" i="11"/>
  <c r="F4907" i="11"/>
  <c r="F4906" i="11"/>
  <c r="F4905" i="11"/>
  <c r="F4904" i="11"/>
  <c r="F4903" i="11"/>
  <c r="F4902" i="11"/>
  <c r="F4901" i="11"/>
  <c r="F4900" i="11"/>
  <c r="F4899" i="11"/>
  <c r="F4898" i="11"/>
  <c r="F4897" i="11"/>
  <c r="F4896" i="11"/>
  <c r="F4895" i="11"/>
  <c r="F4894" i="11"/>
  <c r="F4893" i="11"/>
  <c r="F4892" i="11"/>
  <c r="F4891" i="11"/>
  <c r="F4890" i="11"/>
  <c r="F4889" i="11"/>
  <c r="F4888" i="11"/>
  <c r="F4887" i="11"/>
  <c r="F4886" i="11"/>
  <c r="F4885" i="11"/>
  <c r="F4884" i="11"/>
  <c r="F4883" i="11"/>
  <c r="F4882" i="11"/>
  <c r="F4881" i="11"/>
  <c r="F4880" i="11"/>
  <c r="F4879" i="11"/>
  <c r="F4878" i="11"/>
  <c r="F4877" i="11"/>
  <c r="F4876" i="11"/>
  <c r="F4875" i="11"/>
  <c r="F4874" i="11"/>
  <c r="F4873" i="11"/>
  <c r="F4872" i="11"/>
  <c r="F4871" i="11"/>
  <c r="F4870" i="11"/>
  <c r="F4869" i="11"/>
  <c r="F4868" i="11"/>
  <c r="F4867" i="11"/>
  <c r="F4866" i="11"/>
  <c r="F4865" i="11"/>
  <c r="F4864" i="11"/>
  <c r="F4863" i="11"/>
  <c r="F4862" i="11"/>
  <c r="F4861" i="11"/>
  <c r="F4860" i="11"/>
  <c r="F4859" i="11"/>
  <c r="F4858" i="11"/>
  <c r="F4857" i="11"/>
  <c r="F4856" i="11"/>
  <c r="F4855" i="11"/>
  <c r="F4854" i="11"/>
  <c r="F4853" i="11"/>
  <c r="F4852" i="11"/>
  <c r="F4851" i="11"/>
  <c r="F4850" i="11"/>
  <c r="F4849" i="11"/>
  <c r="F4848" i="11"/>
  <c r="F4847" i="11"/>
  <c r="F4846" i="11"/>
  <c r="F4845" i="11"/>
  <c r="F4844" i="11"/>
  <c r="F4843" i="11"/>
  <c r="F4842" i="11"/>
  <c r="F4841" i="11"/>
  <c r="F4840" i="11"/>
  <c r="F4839" i="11"/>
  <c r="F4838" i="11"/>
  <c r="F4837" i="11"/>
  <c r="F4836" i="11"/>
  <c r="F4835" i="11"/>
  <c r="F4834" i="11"/>
  <c r="F4833" i="11"/>
  <c r="F4832" i="11"/>
  <c r="F4831" i="11"/>
  <c r="F4830" i="11"/>
  <c r="F4829" i="11"/>
  <c r="F4828" i="11"/>
  <c r="F4827" i="11"/>
  <c r="F4826" i="11"/>
  <c r="F4825" i="11"/>
  <c r="F4824" i="11"/>
  <c r="F4823" i="11"/>
  <c r="F4822" i="11"/>
  <c r="F4821" i="11"/>
  <c r="F4820" i="11"/>
  <c r="F4819" i="11"/>
  <c r="F4818" i="11"/>
  <c r="F4817" i="11"/>
  <c r="F4816" i="11"/>
  <c r="F4815" i="11"/>
  <c r="F4814" i="11"/>
  <c r="F4813" i="11"/>
  <c r="F4812" i="11"/>
  <c r="F4811" i="11"/>
  <c r="F4810" i="11"/>
  <c r="F4809" i="11"/>
  <c r="F4808" i="11"/>
  <c r="F4807" i="11"/>
  <c r="F4806" i="11"/>
  <c r="F4805" i="11"/>
  <c r="F4804" i="11"/>
  <c r="F4803" i="11"/>
  <c r="F4802" i="11"/>
  <c r="F4801" i="11"/>
  <c r="F4800" i="11"/>
  <c r="F4799" i="11"/>
  <c r="F4798" i="11"/>
  <c r="F4797" i="11"/>
  <c r="F4796" i="11"/>
  <c r="F4795" i="11"/>
  <c r="F4794" i="11"/>
  <c r="F4793" i="11"/>
  <c r="F4792" i="11"/>
  <c r="F4791" i="11"/>
  <c r="F4790" i="11"/>
  <c r="F4789" i="11"/>
  <c r="F4788" i="11"/>
  <c r="F4787" i="11"/>
  <c r="F4786" i="11"/>
  <c r="F4785" i="11"/>
  <c r="F4784" i="11"/>
  <c r="F4783" i="11"/>
  <c r="F4782" i="11"/>
  <c r="F4781" i="11"/>
  <c r="F4780" i="11"/>
  <c r="F4779" i="11"/>
  <c r="F4778" i="11"/>
  <c r="F4777" i="11"/>
  <c r="F4776" i="11"/>
  <c r="F4775" i="11"/>
  <c r="F4774" i="11"/>
  <c r="F4773" i="11"/>
  <c r="F4772" i="11"/>
  <c r="F4771" i="11"/>
  <c r="F4770" i="11"/>
  <c r="F4769" i="11"/>
  <c r="F4768" i="11"/>
  <c r="F4767" i="11"/>
  <c r="F4766" i="11"/>
  <c r="F4765" i="11"/>
  <c r="F4764" i="11"/>
  <c r="F4763" i="11"/>
  <c r="F4762" i="11"/>
  <c r="F4761" i="11"/>
  <c r="F4760" i="11"/>
  <c r="F4759" i="11"/>
  <c r="F4758" i="11"/>
  <c r="F4757" i="11"/>
  <c r="F4756" i="11"/>
  <c r="F4755" i="11"/>
  <c r="F4754" i="11"/>
  <c r="F4753" i="11"/>
  <c r="F4752" i="11"/>
  <c r="F4751" i="11"/>
  <c r="F4750" i="11"/>
  <c r="F4749" i="11"/>
  <c r="F4748" i="11"/>
  <c r="F4747" i="11"/>
  <c r="F4746" i="11"/>
  <c r="F4745" i="11"/>
  <c r="F4744" i="11"/>
  <c r="F4743" i="11"/>
  <c r="F4742" i="11"/>
  <c r="F4741" i="11"/>
  <c r="F4740" i="11"/>
  <c r="F4739" i="11"/>
  <c r="F4738" i="11"/>
  <c r="F4737" i="11"/>
  <c r="F4736" i="11"/>
  <c r="F4735" i="11"/>
  <c r="F4734" i="11"/>
  <c r="F4733" i="11"/>
  <c r="F4732" i="11"/>
  <c r="F4731" i="11"/>
  <c r="F4730" i="11"/>
  <c r="F4729" i="11"/>
  <c r="F4728" i="11"/>
  <c r="F4727" i="11"/>
  <c r="F4726" i="11"/>
  <c r="F4725" i="11"/>
  <c r="F4724" i="11"/>
  <c r="F4723" i="11"/>
  <c r="F4722" i="11"/>
  <c r="F4721" i="11"/>
  <c r="F4720" i="11"/>
  <c r="F4719" i="11"/>
  <c r="F4718" i="11"/>
  <c r="F4717" i="11"/>
  <c r="F4716" i="11"/>
  <c r="F4715" i="11"/>
  <c r="F4714" i="11"/>
  <c r="F4713" i="11"/>
  <c r="F4712" i="11"/>
  <c r="F4711" i="11"/>
  <c r="F4710" i="11"/>
  <c r="F4709" i="11"/>
  <c r="F4708" i="11"/>
  <c r="F4707" i="11"/>
  <c r="F4706" i="11"/>
  <c r="F4705" i="11"/>
  <c r="F4704" i="11"/>
  <c r="F4703" i="11"/>
  <c r="F4702" i="11"/>
  <c r="F4701" i="11"/>
  <c r="F4700" i="11"/>
  <c r="F4699" i="11"/>
  <c r="F4698" i="11"/>
  <c r="F4697" i="11"/>
  <c r="F4696" i="11"/>
  <c r="F4695" i="11"/>
  <c r="F4694" i="11"/>
  <c r="F4693" i="11"/>
  <c r="F4692" i="11"/>
  <c r="F4691" i="11"/>
  <c r="F4690" i="11"/>
  <c r="F4689" i="11"/>
  <c r="F4688" i="11"/>
  <c r="F4687" i="11"/>
  <c r="F4686" i="11"/>
  <c r="F4685" i="11"/>
  <c r="F4684" i="11"/>
  <c r="F4683" i="11"/>
  <c r="F4682" i="11"/>
  <c r="F4681" i="11"/>
  <c r="F4680" i="11"/>
  <c r="F4679" i="11"/>
  <c r="F4678" i="11"/>
  <c r="F4677" i="11"/>
  <c r="F4676" i="11"/>
  <c r="F4675" i="11"/>
  <c r="F4674" i="11"/>
  <c r="F4673" i="11"/>
  <c r="F4672" i="11"/>
  <c r="F4671" i="11"/>
  <c r="F4670" i="11"/>
  <c r="F4669" i="11"/>
  <c r="F4668" i="11"/>
  <c r="F4667" i="11"/>
  <c r="F4666" i="11"/>
  <c r="F4665" i="11"/>
  <c r="F4664" i="11"/>
  <c r="F4663" i="11"/>
  <c r="F4662" i="11"/>
  <c r="F4661" i="11"/>
  <c r="F4660" i="11"/>
  <c r="F4659" i="11"/>
  <c r="F4658" i="11"/>
  <c r="F4657" i="11"/>
  <c r="F4656" i="11"/>
  <c r="F4655" i="11"/>
  <c r="F4654" i="11"/>
  <c r="F4653" i="11"/>
  <c r="F4652" i="11"/>
  <c r="F4651" i="11"/>
  <c r="F4650" i="11"/>
  <c r="F4649" i="11"/>
  <c r="F4648" i="11"/>
  <c r="F4647" i="11"/>
  <c r="F4646" i="11"/>
  <c r="F4645" i="11"/>
  <c r="F4644" i="11"/>
  <c r="F4643" i="11"/>
  <c r="F4642" i="11"/>
  <c r="F4641" i="11"/>
  <c r="F4640" i="11"/>
  <c r="F4639" i="11"/>
  <c r="F4638" i="11"/>
  <c r="F4637" i="11"/>
  <c r="F4636" i="11"/>
  <c r="F4635" i="11"/>
  <c r="F4634" i="11"/>
  <c r="F4633" i="11"/>
  <c r="F4632" i="11"/>
  <c r="F4631" i="11"/>
  <c r="F4630" i="11"/>
  <c r="F4629" i="11"/>
  <c r="F4628" i="11"/>
  <c r="F4627" i="11"/>
  <c r="F4626" i="11"/>
  <c r="F4625" i="11"/>
  <c r="F4624" i="11"/>
  <c r="F4623" i="11"/>
  <c r="F4622" i="11"/>
  <c r="F4621" i="11"/>
  <c r="F4620" i="11"/>
  <c r="F4619" i="11"/>
  <c r="F4618" i="11"/>
  <c r="F4617" i="11"/>
  <c r="F4616" i="11"/>
  <c r="F4615" i="11"/>
  <c r="F4614" i="11"/>
  <c r="F4613" i="11"/>
  <c r="F4612" i="11"/>
  <c r="F4611" i="11"/>
  <c r="F4610" i="11"/>
  <c r="F4609" i="11"/>
  <c r="F4608" i="11"/>
  <c r="F4607" i="11"/>
  <c r="F4606" i="11"/>
  <c r="F4605" i="11"/>
  <c r="F4604" i="11"/>
  <c r="F4603" i="11"/>
  <c r="F4602" i="11"/>
  <c r="F4601" i="11"/>
  <c r="F4600" i="11"/>
  <c r="F4599" i="11"/>
  <c r="F4598" i="11"/>
  <c r="F4597" i="11"/>
  <c r="F4596" i="11"/>
  <c r="F4595" i="11"/>
  <c r="F4594" i="11"/>
  <c r="F4593" i="11"/>
  <c r="F4592" i="11"/>
  <c r="F4591" i="11"/>
  <c r="F4590" i="11"/>
  <c r="F4589" i="11"/>
  <c r="F4588" i="11"/>
  <c r="F4587" i="11"/>
  <c r="F4586" i="11"/>
  <c r="F4585" i="11"/>
  <c r="F4584" i="11"/>
  <c r="F4583" i="11"/>
  <c r="F4582" i="11"/>
  <c r="F4581" i="11"/>
  <c r="F4580" i="11"/>
  <c r="F4579" i="11"/>
  <c r="F4578" i="11"/>
  <c r="F4577" i="11"/>
  <c r="F4576" i="11"/>
  <c r="F4575" i="11"/>
  <c r="F4574" i="11"/>
  <c r="F4573" i="11"/>
  <c r="F4572" i="11"/>
  <c r="F4571" i="11"/>
  <c r="F4570" i="11"/>
  <c r="F4569" i="11"/>
  <c r="F4568" i="11"/>
  <c r="F4567" i="11"/>
  <c r="F4566" i="11"/>
  <c r="F4565" i="11"/>
  <c r="F4564" i="11"/>
  <c r="F4563" i="11"/>
  <c r="F4562" i="11"/>
  <c r="F4561" i="11"/>
  <c r="F4560" i="11"/>
  <c r="F4559" i="11"/>
  <c r="F4558" i="11"/>
  <c r="F4557" i="11"/>
  <c r="F4556" i="11"/>
  <c r="F4555" i="11"/>
  <c r="F4554" i="11"/>
  <c r="F4553" i="11"/>
  <c r="F4552" i="11"/>
  <c r="F4551" i="11"/>
  <c r="F4550" i="11"/>
  <c r="F4549" i="11"/>
  <c r="F4548" i="11"/>
  <c r="F4547" i="11"/>
  <c r="F4546" i="11"/>
  <c r="F4545" i="11"/>
  <c r="F4544" i="11"/>
  <c r="F4543" i="11"/>
  <c r="F4542" i="11"/>
  <c r="F4541" i="11"/>
  <c r="F4540" i="11"/>
  <c r="F4539" i="11"/>
  <c r="F4538" i="11"/>
  <c r="F4537" i="11"/>
  <c r="F4536" i="11"/>
  <c r="F4535" i="11"/>
  <c r="F4534" i="11"/>
  <c r="F4533" i="11"/>
  <c r="F4532" i="11"/>
  <c r="F4531" i="11"/>
  <c r="F4530" i="11"/>
  <c r="F4529" i="11"/>
  <c r="F4528" i="11"/>
  <c r="F4527" i="11"/>
  <c r="F4526" i="11"/>
  <c r="F4525" i="11"/>
  <c r="F4524" i="11"/>
  <c r="F4523" i="11"/>
  <c r="F4522" i="11"/>
  <c r="F4521" i="11"/>
  <c r="F4520" i="11"/>
  <c r="F4519" i="11"/>
  <c r="F4518" i="11"/>
  <c r="F4517" i="11"/>
  <c r="F4516" i="11"/>
  <c r="F4515" i="11"/>
  <c r="F4514" i="11"/>
  <c r="F4513" i="11"/>
  <c r="F4512" i="11"/>
  <c r="F4511" i="11"/>
  <c r="F4510" i="11"/>
  <c r="F4509" i="11"/>
  <c r="F4508" i="11"/>
  <c r="F4507" i="11"/>
  <c r="F4506" i="11"/>
  <c r="F4505" i="11"/>
  <c r="F4504" i="11"/>
  <c r="F4503" i="11"/>
  <c r="F4502" i="11"/>
  <c r="F4501" i="11"/>
  <c r="F4500" i="11"/>
  <c r="F4499" i="11"/>
  <c r="F4498" i="11"/>
  <c r="F4497" i="11"/>
  <c r="F4496" i="11"/>
  <c r="F4495" i="11"/>
  <c r="F4494" i="11"/>
  <c r="F4493" i="11"/>
  <c r="F4492" i="11"/>
  <c r="F4491" i="11"/>
  <c r="F4490" i="11"/>
  <c r="F4489" i="11"/>
  <c r="F4488" i="11"/>
  <c r="F4487" i="11"/>
  <c r="F4486" i="11"/>
  <c r="F4485" i="11"/>
  <c r="F4484" i="11"/>
  <c r="F4483" i="11"/>
  <c r="F4482" i="11"/>
  <c r="F4481" i="11"/>
  <c r="F4480" i="11"/>
  <c r="F4479" i="11"/>
  <c r="F4478" i="11"/>
  <c r="F4477" i="11"/>
  <c r="F4476" i="11"/>
  <c r="F4475" i="11"/>
  <c r="F4474" i="11"/>
  <c r="F4473" i="11"/>
  <c r="F4472" i="11"/>
  <c r="F4471" i="11"/>
  <c r="F4470" i="11"/>
  <c r="F4469" i="11"/>
  <c r="F4468" i="11"/>
  <c r="F4467" i="11"/>
  <c r="F4466" i="11"/>
  <c r="F4465" i="11"/>
  <c r="F4464" i="11"/>
  <c r="F4463" i="11"/>
  <c r="F4462" i="11"/>
  <c r="F4461" i="11"/>
  <c r="F4460" i="11"/>
  <c r="F4459" i="11"/>
  <c r="F4458" i="11"/>
  <c r="F4457" i="11"/>
  <c r="F4456" i="11"/>
  <c r="F4455" i="11"/>
  <c r="F4454" i="11"/>
  <c r="F4453" i="11"/>
  <c r="F4452" i="11"/>
  <c r="F4451" i="11"/>
  <c r="F4450" i="11"/>
  <c r="F4449" i="11"/>
  <c r="F4448" i="11"/>
  <c r="F4447" i="11"/>
  <c r="F4446" i="11"/>
  <c r="F4445" i="11"/>
  <c r="F4444" i="11"/>
  <c r="F4443" i="11"/>
  <c r="F4442" i="11"/>
  <c r="F4441" i="11"/>
  <c r="F4440" i="11"/>
  <c r="F4439" i="11"/>
  <c r="F4438" i="11"/>
  <c r="F4437" i="11"/>
  <c r="F4436" i="11"/>
  <c r="F4435" i="11"/>
  <c r="F4434" i="11"/>
  <c r="F4433" i="11"/>
  <c r="F4432" i="11"/>
  <c r="F4431" i="11"/>
  <c r="F4430" i="11"/>
  <c r="F4429" i="11"/>
  <c r="F4428" i="11"/>
  <c r="F4427" i="11"/>
  <c r="F4426" i="11"/>
  <c r="F4425" i="11"/>
  <c r="F4424" i="11"/>
  <c r="F4423" i="11"/>
  <c r="F4422" i="11"/>
  <c r="F4421" i="11"/>
  <c r="F4420" i="11"/>
  <c r="F4419" i="11"/>
  <c r="F4418" i="11"/>
  <c r="F4417" i="11"/>
  <c r="F4416" i="11"/>
  <c r="F4415" i="11"/>
  <c r="F4414" i="11"/>
  <c r="F4413" i="11"/>
  <c r="F4412" i="11"/>
  <c r="F4411" i="11"/>
  <c r="F4410" i="11"/>
  <c r="F4409" i="11"/>
  <c r="F4408" i="11"/>
  <c r="F4407" i="11"/>
  <c r="F4406" i="11"/>
  <c r="F4405" i="11"/>
  <c r="F4404" i="11"/>
  <c r="F4403" i="11"/>
  <c r="F4402" i="11"/>
  <c r="F4401" i="11"/>
  <c r="F4400" i="11"/>
  <c r="F4399" i="11"/>
  <c r="F4398" i="11"/>
  <c r="F4397" i="11"/>
  <c r="F4396" i="11"/>
  <c r="F4395" i="11"/>
  <c r="F4394" i="11"/>
  <c r="F4393" i="11"/>
  <c r="F4392" i="11"/>
  <c r="F4391" i="11"/>
  <c r="F4390" i="11"/>
  <c r="F4389" i="11"/>
  <c r="F4388" i="11"/>
  <c r="F4387" i="11"/>
  <c r="F4386" i="11"/>
  <c r="F4385" i="11"/>
  <c r="F4384" i="11"/>
  <c r="F4383" i="11"/>
  <c r="F4382" i="11"/>
  <c r="F4381" i="11"/>
  <c r="F4380" i="11"/>
  <c r="F4379" i="11"/>
  <c r="F4378" i="11"/>
  <c r="F4377" i="11"/>
  <c r="F4376" i="11"/>
  <c r="F4375" i="11"/>
  <c r="F4374" i="11"/>
  <c r="F4373" i="11"/>
  <c r="F4372" i="11"/>
  <c r="F4371" i="11"/>
  <c r="F4370" i="11"/>
  <c r="F4369" i="11"/>
  <c r="F4368" i="11"/>
  <c r="F4367" i="11"/>
  <c r="F4366" i="11"/>
  <c r="F4365" i="11"/>
  <c r="F4364" i="11"/>
  <c r="F4363" i="11"/>
  <c r="F4362" i="11"/>
  <c r="F4361" i="11"/>
  <c r="F4360" i="11"/>
  <c r="F4359" i="11"/>
  <c r="F4358" i="11"/>
  <c r="F4357" i="11"/>
  <c r="F4356" i="11"/>
  <c r="F4355" i="11"/>
  <c r="F4354" i="11"/>
  <c r="F4353" i="11"/>
  <c r="F4352" i="11"/>
  <c r="F4351" i="11"/>
  <c r="F4350" i="11"/>
  <c r="F4349" i="11"/>
  <c r="F4348" i="11"/>
  <c r="F4347" i="11"/>
  <c r="F4346" i="11"/>
  <c r="F4345" i="11"/>
  <c r="F4344" i="11"/>
  <c r="F4343" i="11"/>
  <c r="F4342" i="11"/>
  <c r="F4341" i="11"/>
  <c r="F4340" i="11"/>
  <c r="F4339" i="11"/>
  <c r="F4338" i="11"/>
  <c r="F4337" i="11"/>
  <c r="F4336" i="11"/>
  <c r="F4335" i="11"/>
  <c r="F4334" i="11"/>
  <c r="F4333" i="11"/>
  <c r="F4332" i="11"/>
  <c r="F4331" i="11"/>
  <c r="F4330" i="11"/>
  <c r="F4329" i="11"/>
  <c r="F4328" i="11"/>
  <c r="F4327" i="11"/>
  <c r="F4326" i="11"/>
  <c r="F4325" i="11"/>
  <c r="F4324" i="11"/>
  <c r="F4323" i="11"/>
  <c r="F4322" i="11"/>
  <c r="F4321" i="11"/>
  <c r="F4320" i="11"/>
  <c r="F4319" i="11"/>
  <c r="F4318" i="11"/>
  <c r="F4317" i="11"/>
  <c r="F4316" i="11"/>
  <c r="F4315" i="11"/>
  <c r="F4314" i="11"/>
  <c r="F4313" i="11"/>
  <c r="F4312" i="11"/>
  <c r="F4311" i="11"/>
  <c r="F4310" i="11"/>
  <c r="F4309" i="11"/>
  <c r="F4308" i="11"/>
  <c r="F4307" i="11"/>
  <c r="F4306" i="11"/>
  <c r="F4305" i="11"/>
  <c r="F4304" i="11"/>
  <c r="F4303" i="11"/>
  <c r="F4302" i="11"/>
  <c r="F4301" i="11"/>
  <c r="F4300" i="11"/>
  <c r="F4299" i="11"/>
  <c r="F4298" i="11"/>
  <c r="F4297" i="11"/>
  <c r="F4296" i="11"/>
  <c r="F4295" i="11"/>
  <c r="F4294" i="11"/>
  <c r="F4293" i="11"/>
  <c r="F4292" i="11"/>
  <c r="F4291" i="11"/>
  <c r="F4290" i="11"/>
  <c r="F4289" i="11"/>
  <c r="F4288" i="11"/>
  <c r="F4287" i="11"/>
  <c r="F4286" i="11"/>
  <c r="F4285" i="11"/>
  <c r="F4284" i="11"/>
  <c r="F4283" i="11"/>
  <c r="F4282" i="11"/>
  <c r="F4281" i="11"/>
  <c r="F4280" i="11"/>
  <c r="F4279" i="11"/>
  <c r="F4278" i="11"/>
  <c r="F4277" i="11"/>
  <c r="F4276" i="11"/>
  <c r="F4275" i="11"/>
  <c r="F4274" i="11"/>
  <c r="F4273" i="11"/>
  <c r="F4272" i="11"/>
  <c r="F4271" i="11"/>
  <c r="F4270" i="11"/>
  <c r="F4269" i="11"/>
  <c r="F4268" i="11"/>
  <c r="F4267" i="11"/>
  <c r="F4266" i="11"/>
  <c r="F4265" i="11"/>
  <c r="F4264" i="11"/>
  <c r="F4263" i="11"/>
  <c r="F4262" i="11"/>
  <c r="F4261" i="11"/>
  <c r="F4260" i="11"/>
  <c r="F4259" i="11"/>
  <c r="F4258" i="11"/>
  <c r="F4257" i="11"/>
  <c r="F4256" i="11"/>
  <c r="F4255" i="11"/>
  <c r="F4254" i="11"/>
  <c r="F4253" i="11"/>
  <c r="F4252" i="11"/>
  <c r="F4251" i="11"/>
  <c r="F4250" i="11"/>
  <c r="F4249" i="11"/>
  <c r="F4248" i="11"/>
  <c r="F4247" i="11"/>
  <c r="F4246" i="11"/>
  <c r="F4245" i="11"/>
  <c r="F4244" i="11"/>
  <c r="F4243" i="11"/>
  <c r="F4242" i="11"/>
  <c r="F4241" i="11"/>
  <c r="F4240" i="11"/>
  <c r="F4239" i="11"/>
  <c r="F4238" i="11"/>
  <c r="F4237" i="11"/>
  <c r="F4236" i="11"/>
  <c r="F4235" i="11"/>
  <c r="F4234" i="11"/>
  <c r="F4233" i="11"/>
  <c r="F4232" i="11"/>
  <c r="F4231" i="11"/>
  <c r="F4230" i="11"/>
  <c r="F4229" i="11"/>
  <c r="F4228" i="11"/>
  <c r="F4227" i="11"/>
  <c r="F4226" i="11"/>
  <c r="F4225" i="11"/>
  <c r="F4224" i="11"/>
  <c r="F4223" i="11"/>
  <c r="F4222" i="11"/>
  <c r="F4221" i="11"/>
  <c r="F4220" i="11"/>
  <c r="F4219" i="11"/>
  <c r="F4218" i="11"/>
  <c r="F4217" i="11"/>
  <c r="F4216" i="11"/>
  <c r="F4215" i="11"/>
  <c r="F4214" i="11"/>
  <c r="F4213" i="11"/>
  <c r="F4212" i="11"/>
  <c r="F4211" i="11"/>
  <c r="F4210" i="11"/>
  <c r="F4209" i="11"/>
  <c r="F4208" i="11"/>
  <c r="F4207" i="11"/>
  <c r="F4206" i="11"/>
  <c r="F4205" i="11"/>
  <c r="F4204" i="11"/>
  <c r="F4203" i="11"/>
  <c r="F4202" i="11"/>
  <c r="F4201" i="11"/>
  <c r="F4200" i="11"/>
  <c r="F4199" i="11"/>
  <c r="F4198" i="11"/>
  <c r="F4197" i="11"/>
  <c r="F4196" i="11"/>
  <c r="F4195" i="11"/>
  <c r="F4194" i="11"/>
  <c r="F4193" i="11"/>
  <c r="F4192" i="11"/>
  <c r="F4191" i="11"/>
  <c r="F4190" i="11"/>
  <c r="F4189" i="11"/>
  <c r="F4188" i="11"/>
  <c r="F4187" i="11"/>
  <c r="F4186" i="11"/>
  <c r="F4185" i="11"/>
  <c r="F4184" i="11"/>
  <c r="F4183" i="11"/>
  <c r="F4182" i="11"/>
  <c r="F4181" i="11"/>
  <c r="F4180" i="11"/>
  <c r="F4179" i="11"/>
  <c r="F4178" i="11"/>
  <c r="F4177" i="11"/>
  <c r="F4176" i="11"/>
  <c r="F4175" i="11"/>
  <c r="F4174" i="11"/>
  <c r="F4173" i="11"/>
  <c r="F4172" i="11"/>
  <c r="F4171" i="11"/>
  <c r="F4170" i="11"/>
  <c r="F4169" i="11"/>
  <c r="F4168" i="11"/>
  <c r="F4167" i="11"/>
  <c r="F4166" i="11"/>
  <c r="F4165" i="11"/>
  <c r="F4164" i="11"/>
  <c r="F4163" i="11"/>
  <c r="F4162" i="11"/>
  <c r="F4161" i="11"/>
  <c r="F4160" i="11"/>
  <c r="F4159" i="11"/>
  <c r="F4158" i="11"/>
  <c r="F4157" i="11"/>
  <c r="F4156" i="11"/>
  <c r="F4155" i="11"/>
  <c r="F4154" i="11"/>
  <c r="F4153" i="11"/>
  <c r="F4152" i="11"/>
  <c r="F4151" i="11"/>
  <c r="F4150" i="11"/>
  <c r="F4149" i="11"/>
  <c r="F4148" i="11"/>
  <c r="F4147" i="11"/>
  <c r="F4146" i="11"/>
  <c r="F4145" i="11"/>
  <c r="F4144" i="11"/>
  <c r="F4143" i="11"/>
  <c r="F4142" i="11"/>
  <c r="F4141" i="11"/>
  <c r="F4140" i="11"/>
  <c r="F4139" i="11"/>
  <c r="F4138" i="11"/>
  <c r="F4137" i="11"/>
  <c r="F4136" i="11"/>
  <c r="F4135" i="11"/>
  <c r="F4134" i="11"/>
  <c r="F4133" i="11"/>
  <c r="F4132" i="11"/>
  <c r="F4131" i="11"/>
  <c r="F4130" i="11"/>
  <c r="F4129" i="11"/>
  <c r="F4128" i="11"/>
  <c r="F4127" i="11"/>
  <c r="F4126" i="11"/>
  <c r="F4125" i="11"/>
  <c r="F4124" i="11"/>
  <c r="F4123" i="11"/>
  <c r="F4122" i="11"/>
  <c r="F4121" i="11"/>
  <c r="F4120" i="11"/>
  <c r="F4119" i="11"/>
  <c r="F4118" i="11"/>
  <c r="F4117" i="11"/>
  <c r="F4116" i="11"/>
  <c r="F4115" i="11"/>
  <c r="F4114" i="11"/>
  <c r="F4113" i="11"/>
  <c r="F4112" i="11"/>
  <c r="F4111" i="11"/>
  <c r="F4110" i="11"/>
  <c r="F4109" i="11"/>
  <c r="F4108" i="11"/>
  <c r="F4107" i="11"/>
  <c r="F4106" i="11"/>
  <c r="F4105" i="11"/>
  <c r="F4104" i="11"/>
  <c r="F4103" i="11"/>
  <c r="F4102" i="11"/>
  <c r="F4101" i="11"/>
  <c r="F4100" i="11"/>
  <c r="F4099" i="11"/>
  <c r="F4098" i="11"/>
  <c r="F4097" i="11"/>
  <c r="F4096" i="11"/>
  <c r="F4095" i="11"/>
  <c r="F4094" i="11"/>
  <c r="F4093" i="11"/>
  <c r="F4092" i="11"/>
  <c r="F4091" i="11"/>
  <c r="F4090" i="11"/>
  <c r="F4089" i="11"/>
  <c r="F4088" i="11"/>
  <c r="F4087" i="11"/>
  <c r="F4086" i="11"/>
  <c r="F4085" i="11"/>
  <c r="F4084" i="11"/>
  <c r="F4083" i="11"/>
  <c r="F4082" i="11"/>
  <c r="F4081" i="11"/>
  <c r="F4080" i="11"/>
  <c r="F4079" i="11"/>
  <c r="F4078" i="11"/>
  <c r="F4077" i="11"/>
  <c r="F4076" i="11"/>
  <c r="F4075" i="11"/>
  <c r="F4074" i="11"/>
  <c r="F4073" i="11"/>
  <c r="F4072" i="11"/>
  <c r="F4071" i="11"/>
  <c r="F4070" i="11"/>
  <c r="F4069" i="11"/>
  <c r="F4068" i="11"/>
  <c r="F4067" i="11"/>
  <c r="F4066" i="11"/>
  <c r="F4065" i="11"/>
  <c r="F4064" i="11"/>
  <c r="F4063" i="11"/>
  <c r="F4062" i="11"/>
  <c r="F4061" i="11"/>
  <c r="F4060" i="11"/>
  <c r="F4059" i="11"/>
  <c r="F4058" i="11"/>
  <c r="F4057" i="11"/>
  <c r="F4056" i="11"/>
  <c r="F4055" i="11"/>
  <c r="F4054" i="11"/>
  <c r="F4053" i="11"/>
  <c r="F4052" i="11"/>
  <c r="F4051" i="11"/>
  <c r="F4050" i="11"/>
  <c r="F4049" i="11"/>
  <c r="F4048" i="11"/>
  <c r="F4047" i="11"/>
  <c r="F4046" i="11"/>
  <c r="F4045" i="11"/>
  <c r="F4044" i="11"/>
  <c r="F4043" i="11"/>
  <c r="F4042" i="11"/>
  <c r="F4041" i="11"/>
  <c r="F4040" i="11"/>
  <c r="F4039" i="11"/>
  <c r="F4038" i="11"/>
  <c r="F4037" i="11"/>
  <c r="F4036" i="11"/>
  <c r="F4035" i="11"/>
  <c r="F4034" i="11"/>
  <c r="F4033" i="11"/>
  <c r="F4032" i="11"/>
  <c r="F4031" i="11"/>
  <c r="F4030" i="11"/>
  <c r="F4029" i="11"/>
  <c r="F4028" i="11"/>
  <c r="F4027" i="11"/>
  <c r="F4026" i="11"/>
  <c r="F4025" i="11"/>
  <c r="F4024" i="11"/>
  <c r="F4023" i="11"/>
  <c r="F4022" i="11"/>
  <c r="F4021" i="11"/>
  <c r="F4020" i="11"/>
  <c r="F4019" i="11"/>
  <c r="F4018" i="11"/>
  <c r="F4017" i="11"/>
  <c r="F4016" i="11"/>
  <c r="F4015" i="11"/>
  <c r="F4014" i="11"/>
  <c r="F4013" i="11"/>
  <c r="F4012" i="11"/>
  <c r="F4011" i="11"/>
  <c r="F4010" i="11"/>
  <c r="F4009" i="11"/>
  <c r="F4008" i="11"/>
  <c r="F4007" i="11"/>
  <c r="F4006" i="11"/>
  <c r="F4005" i="11"/>
  <c r="F4004" i="11"/>
  <c r="F4003" i="11"/>
  <c r="F4002" i="11"/>
  <c r="F4001" i="11"/>
  <c r="F4000" i="11"/>
  <c r="F3999" i="11"/>
  <c r="F3998" i="11"/>
  <c r="F3997" i="11"/>
  <c r="F3996" i="11"/>
  <c r="F3995" i="11"/>
  <c r="F3994" i="11"/>
  <c r="F3993" i="11"/>
  <c r="F3992" i="11"/>
  <c r="F3991" i="11"/>
  <c r="F3990" i="11"/>
  <c r="F3989" i="11"/>
  <c r="F3988" i="11"/>
  <c r="F3987" i="11"/>
  <c r="F3986" i="11"/>
  <c r="F3985" i="11"/>
  <c r="F3984" i="11"/>
  <c r="F3983" i="11"/>
  <c r="F3982" i="11"/>
  <c r="F3981" i="11"/>
  <c r="F3980" i="11"/>
  <c r="F3979" i="11"/>
  <c r="F3978" i="11"/>
  <c r="F3977" i="11"/>
  <c r="F3976" i="11"/>
  <c r="F3975" i="11"/>
  <c r="F3974" i="11"/>
  <c r="F3973" i="11"/>
  <c r="F3972" i="11"/>
  <c r="F3971" i="11"/>
  <c r="F3970" i="11"/>
  <c r="F3969" i="11"/>
  <c r="F3968" i="11"/>
  <c r="F3967" i="11"/>
  <c r="F3966" i="11"/>
  <c r="F3965" i="11"/>
  <c r="F3964" i="11"/>
  <c r="F3963" i="11"/>
  <c r="F3962" i="11"/>
  <c r="F3961" i="11"/>
  <c r="F3960" i="11"/>
  <c r="F3959" i="11"/>
  <c r="F3958" i="11"/>
  <c r="F3957" i="11"/>
  <c r="F3956" i="11"/>
  <c r="F3955" i="11"/>
  <c r="F3954" i="11"/>
  <c r="F3953" i="11"/>
  <c r="F3952" i="11"/>
  <c r="F3951" i="11"/>
  <c r="F3950" i="11"/>
  <c r="F3949" i="11"/>
  <c r="F3948" i="11"/>
  <c r="F3947" i="11"/>
  <c r="F3946" i="11"/>
  <c r="F3945" i="11"/>
  <c r="F3944" i="11"/>
  <c r="F3943" i="11"/>
  <c r="F3942" i="11"/>
  <c r="F3941" i="11"/>
  <c r="F3940" i="11"/>
  <c r="F3939" i="11"/>
  <c r="F3938" i="11"/>
  <c r="F3937" i="11"/>
  <c r="F3936" i="11"/>
  <c r="F3935" i="11"/>
  <c r="F3934" i="11"/>
  <c r="F3933" i="11"/>
  <c r="F3932" i="11"/>
  <c r="F3931" i="11"/>
  <c r="F3930" i="11"/>
  <c r="F3929" i="11"/>
  <c r="F3928" i="11"/>
  <c r="F3927" i="11"/>
  <c r="F3926" i="11"/>
  <c r="F3925" i="11"/>
  <c r="F3924" i="11"/>
  <c r="F3923" i="11"/>
  <c r="F3922" i="11"/>
  <c r="F3921" i="11"/>
  <c r="F3920" i="11"/>
  <c r="F3919" i="11"/>
  <c r="F3918" i="11"/>
  <c r="F3917" i="11"/>
  <c r="F3916" i="11"/>
  <c r="F3915" i="11"/>
  <c r="F3914" i="11"/>
  <c r="F3913" i="11"/>
  <c r="F3912" i="11"/>
  <c r="F3911" i="11"/>
  <c r="F3910" i="11"/>
  <c r="F3909" i="11"/>
  <c r="F3908" i="11"/>
  <c r="F3907" i="11"/>
  <c r="F3906" i="11"/>
  <c r="F3905" i="11"/>
  <c r="F3904" i="11"/>
  <c r="F3903" i="11"/>
  <c r="F3902" i="11"/>
  <c r="F3901" i="11"/>
  <c r="F3900" i="11"/>
  <c r="F3899" i="11"/>
  <c r="F3898" i="11"/>
  <c r="F3897" i="11"/>
  <c r="F3896" i="11"/>
  <c r="F3895" i="11"/>
  <c r="F3894" i="11"/>
  <c r="F3893" i="11"/>
  <c r="F3892" i="11"/>
  <c r="F3891" i="11"/>
  <c r="F3890" i="11"/>
  <c r="F3889" i="11"/>
  <c r="F3888" i="11"/>
  <c r="F3887" i="11"/>
  <c r="F3886" i="11"/>
  <c r="F3885" i="11"/>
  <c r="F3884" i="11"/>
  <c r="F3883" i="11"/>
  <c r="F3882" i="11"/>
  <c r="F3881" i="11"/>
  <c r="F3880" i="11"/>
  <c r="F3879" i="11"/>
  <c r="F3878" i="11"/>
  <c r="F3877" i="11"/>
  <c r="F3876" i="11"/>
  <c r="F3875" i="11"/>
  <c r="F3874" i="11"/>
  <c r="F3873" i="11"/>
  <c r="F3872" i="11"/>
  <c r="F3871" i="11"/>
  <c r="F3870" i="11"/>
  <c r="F3869" i="11"/>
  <c r="F3868" i="11"/>
  <c r="F3867" i="11"/>
  <c r="F3866" i="11"/>
  <c r="F3865" i="11"/>
  <c r="F3864" i="11"/>
  <c r="F3863" i="11"/>
  <c r="F3862" i="11"/>
  <c r="F3861" i="11"/>
  <c r="F3860" i="11"/>
  <c r="F3859" i="11"/>
  <c r="F3858" i="11"/>
  <c r="F3857" i="11"/>
  <c r="F3856" i="11"/>
  <c r="F3855" i="11"/>
  <c r="F3854" i="11"/>
  <c r="F3853" i="11"/>
  <c r="F3852" i="11"/>
  <c r="F3851" i="11"/>
  <c r="F3850" i="11"/>
  <c r="F3849" i="11"/>
  <c r="F3848" i="11"/>
  <c r="F3847" i="11"/>
  <c r="F3846" i="11"/>
  <c r="F3845" i="11"/>
  <c r="F3844" i="11"/>
  <c r="F3843" i="11"/>
  <c r="F3842" i="11"/>
  <c r="F3841" i="11"/>
  <c r="F3840" i="11"/>
  <c r="F3839" i="11"/>
  <c r="F3838" i="11"/>
  <c r="F3837" i="11"/>
  <c r="F3836" i="11"/>
  <c r="F3835" i="11"/>
  <c r="F3834" i="11"/>
  <c r="F3833" i="11"/>
  <c r="F3832" i="11"/>
  <c r="F3831" i="11"/>
  <c r="F3830" i="11"/>
  <c r="F3829" i="11"/>
  <c r="F3828" i="11"/>
  <c r="F3827" i="11"/>
  <c r="F3826" i="11"/>
  <c r="F3825" i="11"/>
  <c r="F3824" i="11"/>
  <c r="F3823" i="11"/>
  <c r="F3822" i="11"/>
  <c r="F3821" i="11"/>
  <c r="F3820" i="11"/>
  <c r="F3819" i="11"/>
  <c r="F3818" i="11"/>
  <c r="F3817" i="11"/>
  <c r="F3816" i="11"/>
  <c r="F3815" i="11"/>
  <c r="F3814" i="11"/>
  <c r="F3813" i="11"/>
  <c r="F3812" i="11"/>
  <c r="F3811" i="11"/>
  <c r="F3810" i="11"/>
  <c r="F3809" i="11"/>
  <c r="F3808" i="11"/>
  <c r="F3807" i="11"/>
  <c r="F3806" i="11"/>
  <c r="F3805" i="11"/>
  <c r="F3804" i="11"/>
  <c r="F3803" i="11"/>
  <c r="F3802" i="11"/>
  <c r="F3801" i="11"/>
  <c r="F3800" i="11"/>
  <c r="F3799" i="11"/>
  <c r="F3798" i="11"/>
  <c r="F3797" i="11"/>
  <c r="F3796" i="11"/>
  <c r="F3795" i="11"/>
  <c r="F3794" i="11"/>
  <c r="F3793" i="11"/>
  <c r="F3792" i="11"/>
  <c r="F3791" i="11"/>
  <c r="F3790" i="11"/>
  <c r="F3789" i="11"/>
  <c r="F3788" i="11"/>
  <c r="F3787" i="11"/>
  <c r="F3786" i="11"/>
  <c r="F3785" i="11"/>
  <c r="F3784" i="11"/>
  <c r="F3783" i="11"/>
  <c r="F3782" i="11"/>
  <c r="F3781" i="11"/>
  <c r="F3780" i="11"/>
  <c r="F3779" i="11"/>
  <c r="F3778" i="11"/>
  <c r="F3777" i="11"/>
  <c r="F3776" i="11"/>
  <c r="F3775" i="11"/>
  <c r="F3774" i="11"/>
  <c r="F3773" i="11"/>
  <c r="F3772" i="11"/>
  <c r="F3771" i="11"/>
  <c r="F3770" i="11"/>
  <c r="F3769" i="11"/>
  <c r="F3768" i="11"/>
  <c r="F3767" i="11"/>
  <c r="F3766" i="11"/>
  <c r="F3765" i="11"/>
  <c r="F3764" i="11"/>
  <c r="F3763" i="11"/>
  <c r="F3762" i="11"/>
  <c r="F3761" i="11"/>
  <c r="F3760" i="11"/>
  <c r="F3759" i="11"/>
  <c r="F3758" i="11"/>
  <c r="F3757" i="11"/>
  <c r="F3756" i="11"/>
  <c r="F3755" i="11"/>
  <c r="F3754" i="11"/>
  <c r="F3753" i="11"/>
  <c r="F3752" i="11"/>
  <c r="F3751" i="11"/>
  <c r="F3750" i="11"/>
  <c r="F3749" i="11"/>
  <c r="F3748" i="11"/>
  <c r="F3747" i="11"/>
  <c r="F3746" i="11"/>
  <c r="F3745" i="11"/>
  <c r="F3744" i="11"/>
  <c r="F3743" i="11"/>
  <c r="F3742" i="11"/>
  <c r="F3741" i="11"/>
  <c r="F3740" i="11"/>
  <c r="F3739" i="11"/>
  <c r="F3738" i="11"/>
  <c r="F3737" i="11"/>
  <c r="F3736" i="11"/>
  <c r="F3735" i="11"/>
  <c r="F3734" i="11"/>
  <c r="F3733" i="11"/>
  <c r="F3732" i="11"/>
  <c r="F3731" i="11"/>
  <c r="F3730" i="11"/>
  <c r="F3729" i="11"/>
  <c r="F3728" i="11"/>
  <c r="F3727" i="11"/>
  <c r="F3726" i="11"/>
  <c r="F3725" i="11"/>
  <c r="F3724" i="11"/>
  <c r="F3723" i="11"/>
  <c r="F3722" i="11"/>
  <c r="F3721" i="11"/>
  <c r="F3720" i="11"/>
  <c r="F3719" i="11"/>
  <c r="F3718" i="11"/>
  <c r="F3717" i="11"/>
  <c r="F3716" i="11"/>
  <c r="F3715" i="11"/>
  <c r="F3714" i="11"/>
  <c r="F3713" i="11"/>
  <c r="F3712" i="11"/>
  <c r="F3711" i="11"/>
  <c r="F3710" i="11"/>
  <c r="F3709" i="11"/>
  <c r="F3708" i="11"/>
  <c r="F3707" i="11"/>
  <c r="F3706" i="11"/>
  <c r="F3705" i="11"/>
  <c r="F3704" i="11"/>
  <c r="F3703" i="11"/>
  <c r="F3702" i="11"/>
  <c r="F3701" i="11"/>
  <c r="F3700" i="11"/>
  <c r="F3699" i="11"/>
  <c r="F3698" i="11"/>
  <c r="F3697" i="11"/>
  <c r="F3696" i="11"/>
  <c r="F3695" i="11"/>
  <c r="F3694" i="11"/>
  <c r="F3693" i="11"/>
  <c r="F3692" i="11"/>
  <c r="F3691" i="11"/>
  <c r="F3690" i="11"/>
  <c r="F3689" i="11"/>
  <c r="F3688" i="11"/>
  <c r="F3687" i="11"/>
  <c r="F3686" i="11"/>
  <c r="F3685" i="11"/>
  <c r="F3684" i="11"/>
  <c r="F3683" i="11"/>
  <c r="F3682" i="11"/>
  <c r="F3681" i="11"/>
  <c r="F3680" i="11"/>
  <c r="F3679" i="11"/>
  <c r="F3678" i="11"/>
  <c r="F3677" i="11"/>
  <c r="F3676" i="11"/>
  <c r="F3675" i="11"/>
  <c r="F3674" i="11"/>
  <c r="F3673" i="11"/>
  <c r="F3672" i="11"/>
  <c r="F3671" i="11"/>
  <c r="F3670" i="11"/>
  <c r="F3669" i="11"/>
  <c r="F3668" i="11"/>
  <c r="F3667" i="11"/>
  <c r="F3666" i="11"/>
  <c r="F3665" i="11"/>
  <c r="F3664" i="11"/>
  <c r="F3663" i="11"/>
  <c r="F3662" i="11"/>
  <c r="F3661" i="11"/>
  <c r="F3660" i="11"/>
  <c r="F3659" i="11"/>
  <c r="F3658" i="11"/>
  <c r="F3657" i="11"/>
  <c r="F3656" i="11"/>
  <c r="F3655" i="11"/>
  <c r="F3654" i="11"/>
  <c r="F3653" i="11"/>
  <c r="F3652" i="11"/>
  <c r="F3651" i="11"/>
  <c r="F3650" i="11"/>
  <c r="F3649" i="11"/>
  <c r="F3648" i="11"/>
  <c r="F3647" i="11"/>
  <c r="F3646" i="11"/>
  <c r="F3645" i="11"/>
  <c r="F3644" i="11"/>
  <c r="F3643" i="11"/>
  <c r="F3642" i="11"/>
  <c r="F3641" i="11"/>
  <c r="F3640" i="11"/>
  <c r="F3639" i="11"/>
  <c r="F3638" i="11"/>
  <c r="F3637" i="11"/>
  <c r="F3636" i="11"/>
  <c r="F3635" i="11"/>
  <c r="F3634" i="11"/>
  <c r="F3633" i="11"/>
  <c r="F3632" i="11"/>
  <c r="F3631" i="11"/>
  <c r="F3630" i="11"/>
  <c r="F3629" i="11"/>
  <c r="F3628" i="11"/>
  <c r="F3627" i="11"/>
  <c r="F3626" i="11"/>
  <c r="F3625" i="11"/>
  <c r="F3624" i="11"/>
  <c r="F3623" i="11"/>
  <c r="F3622" i="11"/>
  <c r="F3621" i="11"/>
  <c r="F3620" i="11"/>
  <c r="F3619" i="11"/>
  <c r="F3618" i="11"/>
  <c r="F3617" i="11"/>
  <c r="F3616" i="11"/>
  <c r="F3615" i="11"/>
  <c r="F3614" i="11"/>
  <c r="F3613" i="11"/>
  <c r="F3612" i="11"/>
  <c r="F3611" i="11"/>
  <c r="F3610" i="11"/>
  <c r="F3609" i="11"/>
  <c r="F3608" i="11"/>
  <c r="F3607" i="11"/>
  <c r="F3606" i="11"/>
  <c r="F3605" i="11"/>
  <c r="F3604" i="11"/>
  <c r="F3603" i="11"/>
  <c r="F3602" i="11"/>
  <c r="F3601" i="11"/>
  <c r="F3600" i="11"/>
  <c r="F3599" i="11"/>
  <c r="F3598" i="11"/>
  <c r="F3597" i="11"/>
  <c r="F3596" i="11"/>
  <c r="F3595" i="11"/>
  <c r="F3594" i="11"/>
  <c r="F3593" i="11"/>
  <c r="F3592" i="11"/>
  <c r="F3591" i="11"/>
  <c r="F3590" i="11"/>
  <c r="F3589" i="11"/>
  <c r="F3588" i="11"/>
  <c r="F3587" i="11"/>
  <c r="F3586" i="11"/>
  <c r="F3585" i="11"/>
  <c r="F3584" i="11"/>
  <c r="F3583" i="11"/>
  <c r="F3582" i="11"/>
  <c r="F3581" i="11"/>
  <c r="F3580" i="11"/>
  <c r="F3579" i="11"/>
  <c r="F3578" i="11"/>
  <c r="F3577" i="11"/>
  <c r="F3576" i="11"/>
  <c r="F3575" i="11"/>
  <c r="F3574" i="11"/>
  <c r="F3573" i="11"/>
  <c r="F3572" i="11"/>
  <c r="F3571" i="11"/>
  <c r="F3570" i="11"/>
  <c r="F3569" i="11"/>
  <c r="F3568" i="11"/>
  <c r="F3567" i="11"/>
  <c r="F3566" i="11"/>
  <c r="F3565" i="11"/>
  <c r="F3564" i="11"/>
  <c r="F3563" i="11"/>
  <c r="F3562" i="11"/>
  <c r="F3561" i="11"/>
  <c r="F3560" i="11"/>
  <c r="F3559" i="11"/>
  <c r="F3558" i="11"/>
  <c r="F3557" i="11"/>
  <c r="F3556" i="11"/>
  <c r="F3555" i="11"/>
  <c r="F3554" i="11"/>
  <c r="F3553" i="11"/>
  <c r="F3552" i="11"/>
  <c r="F3551" i="11"/>
  <c r="F3550" i="11"/>
  <c r="F3549" i="11"/>
  <c r="F3548" i="11"/>
  <c r="F3547" i="11"/>
  <c r="F3546" i="11"/>
  <c r="F3545" i="11"/>
  <c r="F3544" i="11"/>
  <c r="F3543" i="11"/>
  <c r="F3542" i="11"/>
  <c r="F3541" i="11"/>
  <c r="F3540" i="11"/>
  <c r="F3539" i="11"/>
  <c r="F3538" i="11"/>
  <c r="F3537" i="11"/>
  <c r="F3536" i="11"/>
  <c r="F3535" i="11"/>
  <c r="F3534" i="11"/>
  <c r="F3533" i="11"/>
  <c r="F3532" i="11"/>
  <c r="F3531" i="11"/>
  <c r="F3530" i="11"/>
  <c r="F3529" i="11"/>
  <c r="F3528" i="11"/>
  <c r="F3527" i="11"/>
  <c r="F3526" i="11"/>
  <c r="F3525" i="11"/>
  <c r="F3524" i="11"/>
  <c r="F3523" i="11"/>
  <c r="F3522" i="11"/>
  <c r="F3521" i="11"/>
  <c r="F3520" i="11"/>
  <c r="F3519" i="11"/>
  <c r="F3518" i="11"/>
  <c r="F3517" i="11"/>
  <c r="F3516" i="11"/>
  <c r="F3515" i="11"/>
  <c r="F3514" i="11"/>
  <c r="F3513" i="11"/>
  <c r="F3512" i="11"/>
  <c r="F3511" i="11"/>
  <c r="F3510" i="11"/>
  <c r="F3509" i="11"/>
  <c r="F3508" i="11"/>
  <c r="F3507" i="11"/>
  <c r="F3506" i="11"/>
  <c r="F3505" i="11"/>
  <c r="F3504" i="11"/>
  <c r="F3503" i="11"/>
  <c r="F3502" i="11"/>
  <c r="F3501" i="11"/>
  <c r="F3500" i="11"/>
  <c r="F3499" i="11"/>
  <c r="F3498" i="11"/>
  <c r="F3497" i="11"/>
  <c r="F3496" i="11"/>
  <c r="F3495" i="11"/>
  <c r="F3494" i="11"/>
  <c r="F3493" i="11"/>
  <c r="F3492" i="11"/>
  <c r="F3491" i="11"/>
  <c r="F3490" i="11"/>
  <c r="F3489" i="11"/>
  <c r="F3488" i="11"/>
  <c r="F3487" i="11"/>
  <c r="F3486" i="11"/>
  <c r="F3485" i="11"/>
  <c r="F3484" i="11"/>
  <c r="F3483" i="11"/>
  <c r="F3482" i="11"/>
  <c r="F3481" i="11"/>
  <c r="F3480" i="11"/>
  <c r="F3479" i="11"/>
  <c r="F3478" i="11"/>
  <c r="F3477" i="11"/>
  <c r="F3476" i="11"/>
  <c r="F3475" i="11"/>
  <c r="F3474" i="11"/>
  <c r="F3473" i="11"/>
  <c r="F3472" i="11"/>
  <c r="F3471" i="11"/>
  <c r="F3470" i="11"/>
  <c r="F3469" i="11"/>
  <c r="F3468" i="11"/>
  <c r="F3467" i="11"/>
  <c r="F3466" i="11"/>
  <c r="F3465" i="11"/>
  <c r="F3464" i="11"/>
  <c r="F3463" i="11"/>
  <c r="F3462" i="11"/>
  <c r="F3461" i="11"/>
  <c r="F3460" i="11"/>
  <c r="F3459" i="11"/>
  <c r="F3458" i="11"/>
  <c r="F3457" i="11"/>
  <c r="F3456" i="11"/>
  <c r="F3455" i="11"/>
  <c r="F3454" i="11"/>
  <c r="F3453" i="11"/>
  <c r="F3452" i="11"/>
  <c r="F3451" i="11"/>
  <c r="F3450" i="11"/>
  <c r="F3449" i="11"/>
  <c r="F3448" i="11"/>
  <c r="F3447" i="11"/>
  <c r="F3446" i="11"/>
  <c r="F3445" i="11"/>
  <c r="F3444" i="11"/>
  <c r="F3443" i="11"/>
  <c r="F3442" i="11"/>
  <c r="F3441" i="11"/>
  <c r="F3440" i="11"/>
  <c r="F3439" i="11"/>
  <c r="F3438" i="11"/>
  <c r="F3437" i="11"/>
  <c r="F3436" i="11"/>
  <c r="F3435" i="11"/>
  <c r="F3434" i="11"/>
  <c r="F3433" i="11"/>
  <c r="F3432" i="11"/>
  <c r="F3431" i="11"/>
  <c r="F3430" i="11"/>
  <c r="F3429" i="11"/>
  <c r="F3428" i="11"/>
  <c r="F3427" i="11"/>
  <c r="F3426" i="11"/>
  <c r="F3425" i="11"/>
  <c r="F3424" i="11"/>
  <c r="F3423" i="11"/>
  <c r="F3422" i="11"/>
  <c r="F3421" i="11"/>
  <c r="F3420" i="11"/>
  <c r="F3419" i="11"/>
  <c r="F3418" i="11"/>
  <c r="F3417" i="11"/>
  <c r="F3416" i="11"/>
  <c r="F3415" i="11"/>
  <c r="F3414" i="11"/>
  <c r="F3413" i="11"/>
  <c r="F3412" i="11"/>
  <c r="F3411" i="11"/>
  <c r="F3410" i="11"/>
  <c r="F3409" i="11"/>
  <c r="F3408" i="11"/>
  <c r="F3407" i="11"/>
  <c r="F3406" i="11"/>
  <c r="F3405" i="11"/>
  <c r="F3404" i="11"/>
  <c r="F3403" i="11"/>
  <c r="F3402" i="11"/>
  <c r="F3401" i="11"/>
  <c r="F3400" i="11"/>
  <c r="F3399" i="11"/>
  <c r="F3398" i="11"/>
  <c r="F3397" i="11"/>
  <c r="F3396" i="11"/>
  <c r="F3395" i="11"/>
  <c r="F3394" i="11"/>
  <c r="F3393" i="11"/>
  <c r="F3392" i="11"/>
  <c r="F3391" i="11"/>
  <c r="F3390" i="11"/>
  <c r="F3389" i="11"/>
  <c r="F3388" i="11"/>
  <c r="F3387" i="11"/>
  <c r="F3386" i="11"/>
  <c r="F3385" i="11"/>
  <c r="F3384" i="11"/>
  <c r="F3383" i="11"/>
  <c r="F3382" i="11"/>
  <c r="F3381" i="11"/>
  <c r="F3380" i="11"/>
  <c r="F3379" i="11"/>
  <c r="F3378" i="11"/>
  <c r="F3377" i="11"/>
  <c r="F3376" i="11"/>
  <c r="F3375" i="11"/>
  <c r="F3374" i="11"/>
  <c r="F3373" i="11"/>
  <c r="F3372" i="11"/>
  <c r="F3371" i="11"/>
  <c r="F3370" i="11"/>
  <c r="F3369" i="11"/>
  <c r="F3368" i="11"/>
  <c r="F3367" i="11"/>
  <c r="F3366" i="11"/>
  <c r="F3365" i="11"/>
  <c r="F3364" i="11"/>
  <c r="F3363" i="11"/>
  <c r="F3362" i="11"/>
  <c r="F3361" i="11"/>
  <c r="F3360" i="11"/>
  <c r="F3359" i="11"/>
  <c r="F3358" i="11"/>
  <c r="F3357" i="11"/>
  <c r="F3356" i="11"/>
  <c r="F3355" i="11"/>
  <c r="F3354" i="11"/>
  <c r="F3353" i="11"/>
  <c r="F3352" i="11"/>
  <c r="F3351" i="11"/>
  <c r="F3350" i="11"/>
  <c r="F3349" i="11"/>
  <c r="F3348" i="11"/>
  <c r="F3347" i="11"/>
  <c r="F3346" i="11"/>
  <c r="F3345" i="11"/>
  <c r="F3344" i="11"/>
  <c r="F3343" i="11"/>
  <c r="F3342" i="11"/>
  <c r="F3341" i="11"/>
  <c r="F3340" i="11"/>
  <c r="F3339" i="11"/>
  <c r="F3338" i="11"/>
  <c r="F3337" i="11"/>
  <c r="F3336" i="11"/>
  <c r="F3335" i="11"/>
  <c r="F3334" i="11"/>
  <c r="F3333" i="11"/>
  <c r="F3332" i="11"/>
  <c r="F3331" i="11"/>
  <c r="F3330" i="11"/>
  <c r="F3329" i="11"/>
  <c r="F3328" i="11"/>
  <c r="F3327" i="11"/>
  <c r="F3326" i="11"/>
  <c r="F3325" i="11"/>
  <c r="F3324" i="11"/>
  <c r="F3323" i="11"/>
  <c r="F3322" i="11"/>
  <c r="F3321" i="11"/>
  <c r="F3320" i="11"/>
  <c r="F3319" i="11"/>
  <c r="F3318" i="11"/>
  <c r="F3317" i="11"/>
  <c r="F3316" i="11"/>
  <c r="F3315" i="11"/>
  <c r="F3314" i="11"/>
  <c r="F3313" i="11"/>
  <c r="F3312" i="11"/>
  <c r="F3311" i="11"/>
  <c r="F3310" i="11"/>
  <c r="F3309" i="11"/>
  <c r="F3308" i="11"/>
  <c r="F3307" i="11"/>
  <c r="F3306" i="11"/>
  <c r="F3305" i="11"/>
  <c r="F3304" i="11"/>
  <c r="F3303" i="11"/>
  <c r="F3302" i="11"/>
  <c r="F3301" i="11"/>
  <c r="F3300" i="11"/>
  <c r="F3299" i="11"/>
  <c r="F3298" i="11"/>
  <c r="F3297" i="11"/>
  <c r="F3296" i="11"/>
  <c r="F3295" i="11"/>
  <c r="F3294" i="11"/>
  <c r="F3293" i="11"/>
  <c r="F3292" i="11"/>
  <c r="F3291" i="11"/>
  <c r="F3290" i="11"/>
  <c r="F3289" i="11"/>
  <c r="F3288" i="11"/>
  <c r="F3287" i="11"/>
  <c r="F3286" i="11"/>
  <c r="F3285" i="11"/>
  <c r="F3284" i="11"/>
  <c r="F3283" i="11"/>
  <c r="F3282" i="11"/>
  <c r="F3281" i="11"/>
  <c r="F3280" i="11"/>
  <c r="F3279" i="11"/>
  <c r="F3278" i="11"/>
  <c r="F3277" i="11"/>
  <c r="F3276" i="11"/>
  <c r="F3275" i="11"/>
  <c r="F3274" i="11"/>
  <c r="F3273" i="11"/>
  <c r="F3272" i="11"/>
  <c r="F3271" i="11"/>
  <c r="F3270" i="11"/>
  <c r="F3269" i="11"/>
  <c r="F3268" i="11"/>
  <c r="F3267" i="11"/>
  <c r="F3266" i="11"/>
  <c r="F3265" i="11"/>
  <c r="F3264" i="11"/>
  <c r="F3263" i="11"/>
  <c r="F3262" i="11"/>
  <c r="F3261" i="11"/>
  <c r="F3260" i="11"/>
  <c r="F3259" i="11"/>
  <c r="F3258" i="11"/>
  <c r="F3257" i="11"/>
  <c r="F3256" i="11"/>
  <c r="F3255" i="11"/>
  <c r="F3254" i="11"/>
  <c r="F3253" i="11"/>
  <c r="F3252" i="11"/>
  <c r="F3251" i="11"/>
  <c r="F3250" i="11"/>
  <c r="F3249" i="11"/>
  <c r="F3248" i="11"/>
  <c r="F3247" i="11"/>
  <c r="F3246" i="11"/>
  <c r="F3245" i="11"/>
  <c r="F3244" i="11"/>
  <c r="F3243" i="11"/>
  <c r="F3242" i="11"/>
  <c r="F3241" i="11"/>
  <c r="F3240" i="11"/>
  <c r="F3239" i="11"/>
  <c r="F3238" i="11"/>
  <c r="F3237" i="11"/>
  <c r="F3236" i="11"/>
  <c r="F3235" i="11"/>
  <c r="F3234" i="11"/>
  <c r="F3233" i="11"/>
  <c r="F3232" i="11"/>
  <c r="F3231" i="11"/>
  <c r="F3230" i="11"/>
  <c r="F3229" i="11"/>
  <c r="F3228" i="11"/>
  <c r="F3227" i="11"/>
  <c r="F3226" i="11"/>
  <c r="F3225" i="11"/>
  <c r="F3224" i="11"/>
  <c r="F3223" i="11"/>
  <c r="F3222" i="11"/>
  <c r="F3221" i="11"/>
  <c r="F3220" i="11"/>
  <c r="F3219" i="11"/>
  <c r="F3218" i="11"/>
  <c r="F3217" i="11"/>
  <c r="F3216" i="11"/>
  <c r="F3215" i="11"/>
  <c r="F3214" i="11"/>
  <c r="F3213" i="11"/>
  <c r="F3212" i="11"/>
  <c r="F3211" i="11"/>
  <c r="F3210" i="11"/>
  <c r="F3209" i="11"/>
  <c r="F3208" i="11"/>
  <c r="F3207" i="11"/>
  <c r="F3206" i="11"/>
  <c r="F3205" i="11"/>
  <c r="F3204" i="11"/>
  <c r="F3203" i="11"/>
  <c r="F3202" i="11"/>
  <c r="F3201" i="11"/>
  <c r="F3200" i="11"/>
  <c r="F3199" i="11"/>
  <c r="F3198" i="11"/>
  <c r="F3197" i="11"/>
  <c r="F3196" i="11"/>
  <c r="F3195" i="11"/>
  <c r="F3194" i="11"/>
  <c r="F3193" i="11"/>
  <c r="F3192" i="11"/>
  <c r="F3191" i="11"/>
  <c r="F3190" i="11"/>
  <c r="F3189" i="11"/>
  <c r="F3188" i="11"/>
  <c r="F3187" i="11"/>
  <c r="F3186" i="11"/>
  <c r="F3185" i="11"/>
  <c r="F3184" i="11"/>
  <c r="F3183" i="11"/>
  <c r="F3182" i="11"/>
  <c r="F3181" i="11"/>
  <c r="F3180" i="11"/>
  <c r="F3179" i="11"/>
  <c r="F3178" i="11"/>
  <c r="F3177" i="11"/>
  <c r="F3176" i="11"/>
  <c r="F3175" i="11"/>
  <c r="F3174" i="11"/>
  <c r="F3173" i="11"/>
  <c r="F3172" i="11"/>
  <c r="F3171" i="11"/>
  <c r="F3170" i="11"/>
  <c r="F3169" i="11"/>
  <c r="F3168" i="11"/>
  <c r="F3167" i="11"/>
  <c r="F3166" i="11"/>
  <c r="F3165" i="11"/>
  <c r="F3164" i="11"/>
  <c r="F3163" i="11"/>
  <c r="F3162" i="11"/>
  <c r="F3161" i="11"/>
  <c r="F3160" i="11"/>
  <c r="F3159" i="11"/>
  <c r="F3158" i="11"/>
  <c r="F3157" i="11"/>
  <c r="F3156" i="11"/>
  <c r="F3155" i="11"/>
  <c r="F3154" i="11"/>
  <c r="F3153" i="11"/>
  <c r="F3152" i="11"/>
  <c r="F3151" i="11"/>
  <c r="F3150" i="11"/>
  <c r="F3149" i="11"/>
  <c r="F3148" i="11"/>
  <c r="F3147" i="11"/>
  <c r="F3146" i="11"/>
  <c r="F3145" i="11"/>
  <c r="F3144" i="11"/>
  <c r="F3143" i="11"/>
  <c r="F3142" i="11"/>
  <c r="F3141" i="11"/>
  <c r="F3140" i="11"/>
  <c r="F3139" i="11"/>
  <c r="F3138" i="11"/>
  <c r="F3137" i="11"/>
  <c r="F3136" i="11"/>
  <c r="F3135" i="11"/>
  <c r="F3134" i="11"/>
  <c r="F3133" i="11"/>
  <c r="F3132" i="11"/>
  <c r="F3131" i="11"/>
  <c r="F3130" i="11"/>
  <c r="F3129" i="11"/>
  <c r="F3128" i="11"/>
  <c r="F3127" i="11"/>
  <c r="F3126" i="11"/>
  <c r="F3125" i="11"/>
  <c r="F3124" i="11"/>
  <c r="F3123" i="11"/>
  <c r="F3122" i="11"/>
  <c r="F3121" i="11"/>
  <c r="F3120" i="11"/>
  <c r="F3119" i="11"/>
  <c r="F3118" i="11"/>
  <c r="F3117" i="11"/>
  <c r="F3116" i="11"/>
  <c r="F3115" i="11"/>
  <c r="F3114" i="11"/>
  <c r="F3113" i="11"/>
  <c r="F3112" i="11"/>
  <c r="F3111" i="11"/>
  <c r="F3110" i="11"/>
  <c r="F3109" i="11"/>
  <c r="F3108" i="11"/>
  <c r="F3107" i="11"/>
  <c r="F3106" i="11"/>
  <c r="F3105" i="11"/>
  <c r="F3104" i="11"/>
  <c r="F3103" i="11"/>
  <c r="F3102" i="11"/>
  <c r="F3101" i="11"/>
  <c r="F3100" i="11"/>
  <c r="F3099" i="11"/>
  <c r="F3098" i="11"/>
  <c r="F3097" i="11"/>
  <c r="F3096" i="11"/>
  <c r="F3095" i="11"/>
  <c r="F3094" i="11"/>
  <c r="F3093" i="11"/>
  <c r="F3092" i="11"/>
  <c r="F3091" i="11"/>
  <c r="F3090" i="11"/>
  <c r="F3089" i="11"/>
  <c r="F3088" i="11"/>
  <c r="F3087" i="11"/>
  <c r="F3086" i="11"/>
  <c r="F3085" i="11"/>
  <c r="F3084" i="11"/>
  <c r="F3083" i="11"/>
  <c r="F3082" i="11"/>
  <c r="F3081" i="11"/>
  <c r="F3080" i="11"/>
  <c r="F3079" i="11"/>
  <c r="F3078" i="11"/>
  <c r="F3077" i="11"/>
  <c r="F3076" i="11"/>
  <c r="F3075" i="11"/>
  <c r="F3074" i="11"/>
  <c r="F3073" i="11"/>
  <c r="F3072" i="11"/>
  <c r="F3071" i="11"/>
  <c r="F3070" i="11"/>
  <c r="F3069" i="11"/>
  <c r="F3068" i="11"/>
  <c r="F3067" i="11"/>
  <c r="F3066" i="11"/>
  <c r="F3065" i="11"/>
  <c r="F3064" i="11"/>
  <c r="F3063" i="11"/>
  <c r="F3062" i="11"/>
  <c r="F3061" i="11"/>
  <c r="F3060" i="11"/>
  <c r="F3059" i="11"/>
  <c r="F3058" i="11"/>
  <c r="F3057" i="11"/>
  <c r="F3056" i="11"/>
  <c r="F3055" i="11"/>
  <c r="F3054" i="11"/>
  <c r="F3053" i="11"/>
  <c r="F3052" i="11"/>
  <c r="F3051" i="11"/>
  <c r="F3050" i="11"/>
  <c r="F3049" i="11"/>
  <c r="F3048" i="11"/>
  <c r="F3047" i="11"/>
  <c r="F3046" i="11"/>
  <c r="F3045" i="11"/>
  <c r="F3044" i="11"/>
  <c r="F3043" i="11"/>
  <c r="F3042" i="11"/>
  <c r="F3041" i="11"/>
  <c r="F3040" i="11"/>
  <c r="F3039" i="11"/>
  <c r="F3038" i="11"/>
  <c r="F3037" i="11"/>
  <c r="F3036" i="11"/>
  <c r="F3035" i="11"/>
  <c r="F3034" i="11"/>
  <c r="F3033" i="11"/>
  <c r="F3032" i="11"/>
  <c r="F3031" i="11"/>
  <c r="F3030" i="11"/>
  <c r="F3029" i="11"/>
  <c r="F3028" i="11"/>
  <c r="F3027" i="11"/>
  <c r="F3026" i="11"/>
  <c r="F3025" i="11"/>
  <c r="F3024" i="11"/>
  <c r="F3023" i="11"/>
  <c r="F3022" i="11"/>
  <c r="F3021" i="11"/>
  <c r="F3020" i="11"/>
  <c r="F3019" i="11"/>
  <c r="F3018" i="11"/>
  <c r="F3017" i="11"/>
  <c r="F3016" i="11"/>
  <c r="F3015" i="11"/>
  <c r="F3014" i="11"/>
  <c r="F3013" i="11"/>
  <c r="F3012" i="11"/>
  <c r="F3011" i="11"/>
  <c r="F3010" i="11"/>
  <c r="F3009" i="11"/>
  <c r="F3008" i="11"/>
  <c r="F3007" i="11"/>
  <c r="F3006" i="11"/>
  <c r="F3005" i="11"/>
  <c r="F3004" i="11"/>
  <c r="F3003" i="11"/>
  <c r="F3002" i="11"/>
  <c r="F3001" i="11"/>
  <c r="F3000" i="11"/>
  <c r="F2999" i="11"/>
  <c r="F2998" i="11"/>
  <c r="F2997" i="11"/>
  <c r="F2996" i="11"/>
  <c r="F2995" i="11"/>
  <c r="F2994" i="11"/>
  <c r="F2993" i="11"/>
  <c r="F2992" i="11"/>
  <c r="F2991" i="11"/>
  <c r="F2990" i="11"/>
  <c r="F2989" i="11"/>
  <c r="F2988" i="11"/>
  <c r="F2987" i="11"/>
  <c r="F2986" i="11"/>
  <c r="F2985" i="11"/>
  <c r="F2984" i="11"/>
  <c r="F2983" i="11"/>
  <c r="F2982" i="11"/>
  <c r="F2981" i="11"/>
  <c r="F2980" i="11"/>
  <c r="F2979" i="11"/>
  <c r="F2978" i="11"/>
  <c r="F2977" i="11"/>
  <c r="F2976" i="11"/>
  <c r="F2975" i="11"/>
  <c r="F2974" i="11"/>
  <c r="F2973" i="11"/>
  <c r="F2972" i="11"/>
  <c r="F2971" i="11"/>
  <c r="F2970" i="11"/>
  <c r="F2969" i="11"/>
  <c r="F2968" i="11"/>
  <c r="F2967" i="11"/>
  <c r="F2966" i="11"/>
  <c r="F2965" i="11"/>
  <c r="F2964" i="11"/>
  <c r="F2963" i="11"/>
  <c r="F2962" i="11"/>
  <c r="F2961" i="11"/>
  <c r="F2960" i="11"/>
  <c r="F2959" i="11"/>
  <c r="F2958" i="11"/>
  <c r="F2957" i="11"/>
  <c r="F2956" i="11"/>
  <c r="F2955" i="11"/>
  <c r="F2954" i="11"/>
  <c r="F2953" i="11"/>
  <c r="F2952" i="11"/>
  <c r="F2951" i="11"/>
  <c r="F2950" i="11"/>
  <c r="F2949" i="11"/>
  <c r="F2948" i="11"/>
  <c r="F2947" i="11"/>
  <c r="F2946" i="11"/>
  <c r="F2945" i="11"/>
  <c r="F2944" i="11"/>
  <c r="F2943" i="11"/>
  <c r="F2942" i="11"/>
  <c r="F2941" i="11"/>
  <c r="F2940" i="11"/>
  <c r="F2939" i="11"/>
  <c r="F2938" i="11"/>
  <c r="F2937" i="11"/>
  <c r="F2936" i="11"/>
  <c r="F2935" i="11"/>
  <c r="F2934" i="11"/>
  <c r="F2933" i="11"/>
  <c r="F2932" i="11"/>
  <c r="F2931" i="11"/>
  <c r="F2930" i="11"/>
  <c r="F2929" i="11"/>
  <c r="F2928" i="11"/>
  <c r="F2927" i="11"/>
  <c r="F2926" i="11"/>
  <c r="F2925" i="11"/>
  <c r="F2924" i="11"/>
  <c r="F2923" i="11"/>
  <c r="F2922" i="11"/>
  <c r="F2921" i="11"/>
  <c r="F2920" i="11"/>
  <c r="F2919" i="11"/>
  <c r="F2918" i="11"/>
  <c r="F2917" i="11"/>
  <c r="F2916" i="11"/>
  <c r="F2915" i="11"/>
  <c r="F2914" i="11"/>
  <c r="F2913" i="11"/>
  <c r="F2912" i="11"/>
  <c r="F2911" i="11"/>
  <c r="F2910" i="11"/>
  <c r="F2909" i="11"/>
  <c r="F2908" i="11"/>
  <c r="F2907" i="11"/>
  <c r="F2906" i="11"/>
  <c r="F2905" i="11"/>
  <c r="F2904" i="11"/>
  <c r="F2903" i="11"/>
  <c r="F2902" i="11"/>
  <c r="F2901" i="11"/>
  <c r="F2900" i="11"/>
  <c r="F2899" i="11"/>
  <c r="F2898" i="11"/>
  <c r="F2897" i="11"/>
  <c r="F2896" i="11"/>
  <c r="F2895" i="11"/>
  <c r="F2894" i="11"/>
  <c r="F2893" i="11"/>
  <c r="F2892" i="11"/>
  <c r="F2891" i="11"/>
  <c r="F2890" i="11"/>
  <c r="F2889" i="11"/>
  <c r="F2888" i="11"/>
  <c r="F2887" i="11"/>
  <c r="F2886" i="11"/>
  <c r="F2885" i="11"/>
  <c r="F2884" i="11"/>
  <c r="F2883" i="11"/>
  <c r="F2882" i="11"/>
  <c r="F2881" i="11"/>
  <c r="F2880" i="11"/>
  <c r="F2879" i="11"/>
  <c r="F2878" i="11"/>
  <c r="F2877" i="11"/>
  <c r="F2876" i="11"/>
  <c r="F2875" i="11"/>
  <c r="F2874" i="11"/>
  <c r="F2873" i="11"/>
  <c r="F2872" i="11"/>
  <c r="F2871" i="11"/>
  <c r="F2870" i="11"/>
  <c r="F2869" i="11"/>
  <c r="F2868" i="11"/>
  <c r="F2867" i="11"/>
  <c r="F2866" i="11"/>
  <c r="F2865" i="11"/>
  <c r="F2864" i="11"/>
  <c r="F2863" i="11"/>
  <c r="F2862" i="11"/>
  <c r="F2861" i="11"/>
  <c r="F2860" i="11"/>
  <c r="F2859" i="11"/>
  <c r="F2858" i="11"/>
  <c r="F2857" i="11"/>
  <c r="F2856" i="11"/>
  <c r="F2855" i="11"/>
  <c r="F2854" i="11"/>
  <c r="F2853" i="11"/>
  <c r="F2852" i="11"/>
  <c r="F2851" i="11"/>
  <c r="F2850" i="11"/>
  <c r="F2849" i="11"/>
  <c r="F2848" i="11"/>
  <c r="F2847" i="11"/>
  <c r="F2846" i="11"/>
  <c r="F2845" i="11"/>
  <c r="F2844" i="11"/>
  <c r="F2843" i="11"/>
  <c r="F2842" i="11"/>
  <c r="F2841" i="11"/>
  <c r="F2840" i="11"/>
  <c r="F2839" i="11"/>
  <c r="F2838" i="11"/>
  <c r="F2837" i="11"/>
  <c r="F2836" i="11"/>
  <c r="F2835" i="11"/>
  <c r="F2834" i="11"/>
  <c r="F2833" i="11"/>
  <c r="F2832" i="11"/>
  <c r="F2831" i="11"/>
  <c r="F2830" i="11"/>
  <c r="F2829" i="11"/>
  <c r="F2828" i="11"/>
  <c r="F2827" i="11"/>
  <c r="F2826" i="11"/>
  <c r="F2825" i="11"/>
  <c r="F2824" i="11"/>
  <c r="F2823" i="11"/>
  <c r="F2822" i="11"/>
  <c r="F2821" i="11"/>
  <c r="F2820" i="11"/>
  <c r="F2819" i="11"/>
  <c r="F2818" i="11"/>
  <c r="F2817" i="11"/>
  <c r="F2816" i="11"/>
  <c r="F2815" i="11"/>
  <c r="F2814" i="11"/>
  <c r="F2813" i="11"/>
  <c r="F2812" i="11"/>
  <c r="F2811" i="11"/>
  <c r="F2810" i="11"/>
  <c r="F2809" i="11"/>
  <c r="F2808" i="11"/>
  <c r="F2807" i="11"/>
  <c r="F2806" i="11"/>
  <c r="F2805" i="11"/>
  <c r="F2804" i="11"/>
  <c r="F2803" i="11"/>
  <c r="F2802" i="11"/>
  <c r="F2801" i="11"/>
  <c r="F2800" i="11"/>
  <c r="F2799" i="11"/>
  <c r="F2798" i="11"/>
  <c r="F2797" i="11"/>
  <c r="F2796" i="11"/>
  <c r="F2795" i="11"/>
  <c r="F2794" i="11"/>
  <c r="F2793" i="11"/>
  <c r="F2792" i="11"/>
  <c r="F2791" i="11"/>
  <c r="F2790" i="11"/>
  <c r="F2789" i="11"/>
  <c r="F2788" i="11"/>
  <c r="F2787" i="11"/>
  <c r="F2786" i="11"/>
  <c r="F2785" i="11"/>
  <c r="F2784" i="11"/>
  <c r="F2783" i="11"/>
  <c r="F2782" i="11"/>
  <c r="F2781" i="11"/>
  <c r="F2780" i="11"/>
  <c r="F2779" i="11"/>
  <c r="F2778" i="11"/>
  <c r="F2777" i="11"/>
  <c r="F2776" i="11"/>
  <c r="F2775" i="11"/>
  <c r="F2774" i="11"/>
  <c r="F2773" i="11"/>
  <c r="F2772" i="11"/>
  <c r="F2771" i="11"/>
  <c r="F2770" i="11"/>
  <c r="F2769" i="11"/>
  <c r="F2768" i="11"/>
  <c r="F2767" i="11"/>
  <c r="F2766" i="11"/>
  <c r="F2765" i="11"/>
  <c r="F2764" i="11"/>
  <c r="F2763" i="11"/>
  <c r="F2762" i="11"/>
  <c r="F2761" i="11"/>
  <c r="F2760" i="11"/>
  <c r="F2759" i="11"/>
  <c r="F2758" i="11"/>
  <c r="F2757" i="11"/>
  <c r="F2756" i="11"/>
  <c r="F2755" i="11"/>
  <c r="F2754" i="11"/>
  <c r="F2753" i="11"/>
  <c r="F2752" i="11"/>
  <c r="F2751" i="11"/>
  <c r="F2750" i="11"/>
  <c r="F2749" i="11"/>
  <c r="F2748" i="11"/>
  <c r="F2747" i="11"/>
  <c r="F2746" i="11"/>
  <c r="F2745" i="11"/>
  <c r="F2744" i="11"/>
  <c r="F2743" i="11"/>
  <c r="F2742" i="11"/>
  <c r="F2741" i="11"/>
  <c r="F2740" i="11"/>
  <c r="F2739" i="11"/>
  <c r="F2738" i="11"/>
  <c r="F2737" i="11"/>
  <c r="F2736" i="11"/>
  <c r="F2735" i="11"/>
  <c r="F2734" i="11"/>
  <c r="F2733" i="11"/>
  <c r="F2732" i="11"/>
  <c r="F2731" i="11"/>
  <c r="F2730" i="11"/>
  <c r="F2729" i="11"/>
  <c r="F2728" i="11"/>
  <c r="F2727" i="11"/>
  <c r="F2726" i="11"/>
  <c r="F2725" i="11"/>
  <c r="F2724" i="11"/>
  <c r="F2723" i="11"/>
  <c r="F2722" i="11"/>
  <c r="F2721" i="11"/>
  <c r="F2720" i="11"/>
  <c r="F2719" i="11"/>
  <c r="F2718" i="11"/>
  <c r="F2717" i="11"/>
  <c r="F2716" i="11"/>
  <c r="F2715" i="11"/>
  <c r="F2714" i="11"/>
  <c r="F2713" i="11"/>
  <c r="F2712" i="11"/>
  <c r="F2711" i="11"/>
  <c r="F2710" i="11"/>
  <c r="F2709" i="11"/>
  <c r="F2708" i="11"/>
  <c r="F2707" i="11"/>
  <c r="F2706" i="11"/>
  <c r="F2705" i="11"/>
  <c r="F2704" i="11"/>
  <c r="F2703" i="11"/>
  <c r="F2702" i="11"/>
  <c r="F2701" i="11"/>
  <c r="F2700" i="11"/>
  <c r="F2699" i="11"/>
  <c r="F2698" i="11"/>
  <c r="F2697" i="11"/>
  <c r="F2696" i="11"/>
  <c r="F2695" i="11"/>
  <c r="F2694" i="11"/>
  <c r="F2693" i="11"/>
  <c r="F2692" i="11"/>
  <c r="F2691" i="11"/>
  <c r="F2690" i="11"/>
  <c r="F2689" i="11"/>
  <c r="F2688" i="11"/>
  <c r="F2687" i="11"/>
  <c r="F2686" i="11"/>
  <c r="F2685" i="11"/>
  <c r="F2684" i="11"/>
  <c r="F2683" i="11"/>
  <c r="F2682" i="11"/>
  <c r="F2681" i="11"/>
  <c r="F2680" i="11"/>
  <c r="F2679" i="11"/>
  <c r="F2678" i="11"/>
  <c r="F2677" i="11"/>
  <c r="F2676" i="11"/>
  <c r="F2675" i="11"/>
  <c r="F2674" i="11"/>
  <c r="F2673" i="11"/>
  <c r="F2672" i="11"/>
  <c r="F2671" i="11"/>
  <c r="F2670" i="11"/>
  <c r="F2669" i="11"/>
  <c r="F2668" i="11"/>
  <c r="F2667" i="11"/>
  <c r="F2666" i="11"/>
  <c r="F2665" i="11"/>
  <c r="F2664" i="11"/>
  <c r="F2663" i="11"/>
  <c r="F2662" i="11"/>
  <c r="F2661" i="11"/>
  <c r="F2660" i="11"/>
  <c r="F2659" i="11"/>
  <c r="F2658" i="11"/>
  <c r="F2657" i="11"/>
  <c r="F2656" i="11"/>
  <c r="F2655" i="11"/>
  <c r="F2654" i="11"/>
  <c r="F2653" i="11"/>
  <c r="F2652" i="11"/>
  <c r="F2651" i="11"/>
  <c r="F2650" i="11"/>
  <c r="F2649" i="11"/>
  <c r="F2648" i="11"/>
  <c r="F2647" i="11"/>
  <c r="F2646" i="11"/>
  <c r="F2645" i="11"/>
  <c r="F2644" i="11"/>
  <c r="F2643" i="11"/>
  <c r="F2642" i="11"/>
  <c r="F2641" i="11"/>
  <c r="F2640" i="11"/>
  <c r="F2639" i="11"/>
  <c r="F2638" i="11"/>
  <c r="F2637" i="11"/>
  <c r="F2636" i="11"/>
  <c r="F2635" i="11"/>
  <c r="F2634" i="11"/>
  <c r="F2633" i="11"/>
  <c r="F2632" i="11"/>
  <c r="F2631" i="11"/>
  <c r="F2630" i="11"/>
  <c r="F2629" i="11"/>
  <c r="F2628" i="11"/>
  <c r="F2627" i="11"/>
  <c r="F2626" i="11"/>
  <c r="F2625" i="11"/>
  <c r="F2624" i="11"/>
  <c r="F2623" i="11"/>
  <c r="F2622" i="11"/>
  <c r="F2621" i="11"/>
  <c r="F2620" i="11"/>
  <c r="F2619" i="11"/>
  <c r="F2618" i="11"/>
  <c r="F2617" i="11"/>
  <c r="F2616" i="11"/>
  <c r="F2615" i="11"/>
  <c r="F2614" i="11"/>
  <c r="F2613" i="11"/>
  <c r="F2612" i="11"/>
  <c r="F2611" i="11"/>
  <c r="F2610" i="11"/>
  <c r="F2609" i="11"/>
  <c r="F2608" i="11"/>
  <c r="F2607" i="11"/>
  <c r="F2606" i="11"/>
  <c r="F2605" i="11"/>
  <c r="F2604" i="11"/>
  <c r="F2603" i="11"/>
  <c r="F2602" i="11"/>
  <c r="F2601" i="11"/>
  <c r="F2600" i="11"/>
  <c r="F2599" i="11"/>
  <c r="F2598" i="11"/>
  <c r="F2597" i="11"/>
  <c r="F2596" i="11"/>
  <c r="F2595" i="11"/>
  <c r="F2594" i="11"/>
  <c r="F2593" i="11"/>
  <c r="F2592" i="11"/>
  <c r="F2591" i="11"/>
  <c r="F2590" i="11"/>
  <c r="F2589" i="11"/>
  <c r="F2588" i="11"/>
  <c r="F2587" i="11"/>
  <c r="F2586" i="11"/>
  <c r="F2585" i="11"/>
  <c r="F2584" i="11"/>
  <c r="F2583" i="11"/>
  <c r="F2582" i="11"/>
  <c r="F2581" i="11"/>
  <c r="F2580" i="11"/>
  <c r="F2579" i="11"/>
  <c r="F2578" i="11"/>
  <c r="F2577" i="11"/>
  <c r="F2576" i="11"/>
  <c r="F2575" i="11"/>
  <c r="F2574" i="11"/>
  <c r="F2573" i="11"/>
  <c r="F2572" i="11"/>
  <c r="F2571" i="11"/>
  <c r="F2570" i="11"/>
  <c r="F2569" i="11"/>
  <c r="F2568" i="11"/>
  <c r="F2567" i="11"/>
  <c r="F2566" i="11"/>
  <c r="F2565" i="11"/>
  <c r="F2564" i="11"/>
  <c r="F2563" i="11"/>
  <c r="F2562" i="11"/>
  <c r="F2561" i="11"/>
  <c r="F2560" i="11"/>
  <c r="F2559" i="11"/>
  <c r="F2558" i="11"/>
  <c r="F2557" i="11"/>
  <c r="F2556" i="11"/>
  <c r="F2555" i="11"/>
  <c r="F2554" i="11"/>
  <c r="F2553" i="11"/>
  <c r="F2552" i="11"/>
  <c r="F2551" i="11"/>
  <c r="F2550" i="11"/>
  <c r="F2549" i="11"/>
  <c r="F2548" i="11"/>
  <c r="F2547" i="11"/>
  <c r="F2546" i="11"/>
  <c r="F2545" i="11"/>
  <c r="F2544" i="11"/>
  <c r="F2543" i="11"/>
  <c r="F2542" i="11"/>
  <c r="F2541" i="11"/>
  <c r="F2540" i="11"/>
  <c r="F2539" i="11"/>
  <c r="F2538" i="11"/>
  <c r="F2537" i="11"/>
  <c r="F2536" i="11"/>
  <c r="F2535" i="11"/>
  <c r="F2534" i="11"/>
  <c r="F2533" i="11"/>
  <c r="F2532" i="11"/>
  <c r="F2531" i="11"/>
  <c r="F2530" i="11"/>
  <c r="F2529" i="11"/>
  <c r="F2528" i="11"/>
  <c r="F2527" i="11"/>
  <c r="F2526" i="11"/>
  <c r="F2525" i="11"/>
  <c r="F2524" i="11"/>
  <c r="F2523" i="11"/>
  <c r="F2522" i="11"/>
  <c r="F2521" i="11"/>
  <c r="F2520" i="11"/>
  <c r="F2519" i="11"/>
  <c r="F2518" i="11"/>
  <c r="F2517" i="11"/>
  <c r="F2516" i="11"/>
  <c r="F2515" i="11"/>
  <c r="F2514" i="11"/>
  <c r="F2513" i="11"/>
  <c r="F2512" i="11"/>
  <c r="F2511" i="11"/>
  <c r="F2510" i="11"/>
  <c r="F2509" i="11"/>
  <c r="F2508" i="11"/>
  <c r="F2507" i="11"/>
  <c r="F2506" i="11"/>
  <c r="F2505" i="11"/>
  <c r="F2504" i="11"/>
  <c r="F2503" i="11"/>
  <c r="F2502" i="11"/>
  <c r="F2501" i="11"/>
  <c r="F2500" i="11"/>
  <c r="F2499" i="11"/>
  <c r="F2498" i="11"/>
  <c r="F2497" i="11"/>
  <c r="F2496" i="11"/>
  <c r="F2495" i="11"/>
  <c r="F2494" i="11"/>
  <c r="F2493" i="11"/>
  <c r="F2492" i="11"/>
  <c r="F2491" i="11"/>
  <c r="F2490" i="11"/>
  <c r="F2489" i="11"/>
  <c r="F2488" i="11"/>
  <c r="F2487" i="11"/>
  <c r="F2486" i="11"/>
  <c r="F2485" i="11"/>
  <c r="F2484" i="11"/>
  <c r="F2483" i="11"/>
  <c r="F2482" i="11"/>
  <c r="F2481" i="11"/>
  <c r="F2480" i="11"/>
  <c r="F2479" i="11"/>
  <c r="F2478" i="11"/>
  <c r="F2477" i="11"/>
  <c r="F2476" i="11"/>
  <c r="F2475" i="11"/>
  <c r="F2474" i="11"/>
  <c r="F2473" i="11"/>
  <c r="F2472" i="11"/>
  <c r="F2471" i="11"/>
  <c r="F2470" i="11"/>
  <c r="F2469" i="11"/>
  <c r="F2468" i="11"/>
  <c r="F2467" i="11"/>
  <c r="F2466" i="11"/>
  <c r="F2465" i="11"/>
  <c r="F2464" i="11"/>
  <c r="F2463" i="11"/>
  <c r="F2462" i="11"/>
  <c r="F2461" i="11"/>
  <c r="F2460" i="11"/>
  <c r="F2459" i="11"/>
  <c r="F2458" i="11"/>
  <c r="F2457" i="11"/>
  <c r="F2456" i="11"/>
  <c r="F2455" i="11"/>
  <c r="F2454" i="11"/>
  <c r="F2453" i="11"/>
  <c r="F2452" i="11"/>
  <c r="F2451" i="11"/>
  <c r="F2450" i="11"/>
  <c r="F2449" i="11"/>
  <c r="F2448" i="11"/>
  <c r="F2447" i="11"/>
  <c r="F2446" i="11"/>
  <c r="F2445" i="11"/>
  <c r="F2444" i="11"/>
  <c r="F2443" i="11"/>
  <c r="F2442" i="11"/>
  <c r="F2441" i="11"/>
  <c r="F2440" i="11"/>
  <c r="F2439" i="11"/>
  <c r="F2438" i="11"/>
  <c r="F2437" i="11"/>
  <c r="F2436" i="11"/>
  <c r="F2435" i="11"/>
  <c r="F2434" i="11"/>
  <c r="F2433" i="11"/>
  <c r="F2432" i="11"/>
  <c r="F2431" i="11"/>
  <c r="F2430" i="11"/>
  <c r="F2429" i="11"/>
  <c r="F2428" i="11"/>
  <c r="F2427" i="11"/>
  <c r="F2426" i="11"/>
  <c r="F2425" i="11"/>
  <c r="F2424" i="11"/>
  <c r="F2423" i="11"/>
  <c r="F2422" i="11"/>
  <c r="F2421" i="11"/>
  <c r="F2420" i="11"/>
  <c r="F2419" i="11"/>
  <c r="F2418" i="11"/>
  <c r="F2417" i="11"/>
  <c r="F2416" i="11"/>
  <c r="F2415" i="11"/>
  <c r="F2414" i="11"/>
  <c r="F2413" i="11"/>
  <c r="F2412" i="11"/>
  <c r="F2411" i="11"/>
  <c r="F2410" i="11"/>
  <c r="F2409" i="11"/>
  <c r="F2408" i="11"/>
  <c r="F2407" i="11"/>
  <c r="F2406" i="11"/>
  <c r="F2405" i="11"/>
  <c r="F2404" i="11"/>
  <c r="F2403" i="11"/>
  <c r="F2402" i="11"/>
  <c r="F2401" i="11"/>
  <c r="F2400" i="11"/>
  <c r="F2399" i="11"/>
  <c r="F2398" i="11"/>
  <c r="F2397" i="11"/>
  <c r="F2396" i="11"/>
  <c r="F2395" i="11"/>
  <c r="F2394" i="11"/>
  <c r="F2393" i="11"/>
  <c r="F2392" i="11"/>
  <c r="F2391" i="11"/>
  <c r="F2390" i="11"/>
  <c r="F2389" i="11"/>
  <c r="F2388" i="11"/>
  <c r="F2387" i="11"/>
  <c r="F2386" i="11"/>
  <c r="F2385" i="11"/>
  <c r="F2384" i="11"/>
  <c r="F2383" i="11"/>
  <c r="F2382" i="11"/>
  <c r="F2381" i="11"/>
  <c r="F2380" i="11"/>
  <c r="F2379" i="11"/>
  <c r="F2378" i="11"/>
  <c r="F2377" i="11"/>
  <c r="F2376" i="11"/>
  <c r="F2375" i="11"/>
  <c r="F2374" i="11"/>
  <c r="F2373" i="11"/>
  <c r="F2372" i="11"/>
  <c r="F2371" i="11"/>
  <c r="F2370" i="11"/>
  <c r="F2369" i="11"/>
  <c r="F2368" i="11"/>
  <c r="F2367" i="11"/>
  <c r="F2366" i="11"/>
  <c r="F2365" i="11"/>
  <c r="F2364" i="11"/>
  <c r="F2363" i="11"/>
  <c r="F2362" i="11"/>
  <c r="F2361" i="11"/>
  <c r="F2360" i="11"/>
  <c r="F2359" i="11"/>
  <c r="F2358" i="11"/>
  <c r="F2357" i="11"/>
  <c r="F2356" i="11"/>
  <c r="F2355" i="11"/>
  <c r="F2354" i="11"/>
  <c r="F2353" i="11"/>
  <c r="F2352" i="11"/>
  <c r="F2351" i="11"/>
  <c r="F2350" i="11"/>
  <c r="F2349" i="11"/>
  <c r="F2348" i="11"/>
  <c r="F2347" i="11"/>
  <c r="F2346" i="11"/>
  <c r="F2345" i="11"/>
  <c r="F2344" i="11"/>
  <c r="F2343" i="11"/>
  <c r="F2342" i="11"/>
  <c r="F2341" i="11"/>
  <c r="F2340" i="11"/>
  <c r="F2339" i="11"/>
  <c r="F2338" i="11"/>
  <c r="F2337" i="11"/>
  <c r="F2336" i="11"/>
  <c r="F2335" i="11"/>
  <c r="F2334" i="11"/>
  <c r="F2333" i="11"/>
  <c r="F2332" i="11"/>
  <c r="F2331" i="11"/>
  <c r="F2330" i="11"/>
  <c r="F2329" i="11"/>
  <c r="F2328" i="11"/>
  <c r="F2327" i="11"/>
  <c r="F2326" i="11"/>
  <c r="F2325" i="11"/>
  <c r="F2324" i="11"/>
  <c r="F2323" i="11"/>
  <c r="F2322" i="11"/>
  <c r="F2321" i="11"/>
  <c r="F2320" i="11"/>
  <c r="F2319" i="11"/>
  <c r="F2318" i="11"/>
  <c r="F2317" i="11"/>
  <c r="F2316" i="11"/>
  <c r="F2315" i="11"/>
  <c r="F2314" i="11"/>
  <c r="F2313" i="11"/>
  <c r="F2312" i="11"/>
  <c r="F2311" i="11"/>
  <c r="F2310" i="11"/>
  <c r="F2309" i="11"/>
  <c r="F2308" i="11"/>
  <c r="F2307" i="11"/>
  <c r="F2306" i="11"/>
  <c r="F2305" i="11"/>
  <c r="F2304" i="11"/>
  <c r="F2303" i="11"/>
  <c r="F2302" i="11"/>
  <c r="F2301" i="11"/>
  <c r="F2300" i="11"/>
  <c r="F2299" i="11"/>
  <c r="F2298" i="11"/>
  <c r="F2297" i="11"/>
  <c r="F2296" i="11"/>
  <c r="F2295" i="11"/>
  <c r="F2294" i="11"/>
  <c r="F2293" i="11"/>
  <c r="F2292" i="11"/>
  <c r="F2291" i="11"/>
  <c r="F2290" i="11"/>
  <c r="F2289" i="11"/>
  <c r="F2288" i="11"/>
  <c r="F2287" i="11"/>
  <c r="F2286" i="11"/>
  <c r="F2285" i="11"/>
  <c r="F2284" i="11"/>
  <c r="F2283" i="11"/>
  <c r="F2282" i="11"/>
  <c r="F2281" i="11"/>
  <c r="F2280" i="11"/>
  <c r="F2279" i="11"/>
  <c r="F2278" i="11"/>
  <c r="F2277" i="11"/>
  <c r="F2276" i="11"/>
  <c r="F2275" i="11"/>
  <c r="F2274" i="11"/>
  <c r="F2273" i="11"/>
  <c r="F2272" i="11"/>
  <c r="F2271" i="11"/>
  <c r="F2270" i="11"/>
  <c r="F2269" i="11"/>
  <c r="F2268" i="11"/>
  <c r="F2267" i="11"/>
  <c r="F2266" i="11"/>
  <c r="F2265" i="11"/>
  <c r="F2264" i="11"/>
  <c r="F2263" i="11"/>
  <c r="F2262" i="11"/>
  <c r="F2261" i="11"/>
  <c r="F2260" i="11"/>
  <c r="F2259" i="11"/>
  <c r="F2258" i="11"/>
  <c r="F2257" i="11"/>
  <c r="F2256" i="11"/>
  <c r="F2255" i="11"/>
  <c r="F2254" i="11"/>
  <c r="F2253" i="11"/>
  <c r="F2252" i="11"/>
  <c r="F2251" i="11"/>
  <c r="F2250" i="11"/>
  <c r="F2249" i="11"/>
  <c r="F2248" i="11"/>
  <c r="F2247" i="11"/>
  <c r="F2246" i="11"/>
  <c r="F2245" i="11"/>
  <c r="F2244" i="11"/>
  <c r="F2243" i="11"/>
  <c r="F2242" i="11"/>
  <c r="F2241" i="11"/>
  <c r="F2240" i="11"/>
  <c r="F2239" i="11"/>
  <c r="F2238" i="11"/>
  <c r="F2237" i="11"/>
  <c r="F2236" i="11"/>
  <c r="F2235" i="11"/>
  <c r="F2234" i="11"/>
  <c r="F2233" i="11"/>
  <c r="F2232" i="11"/>
  <c r="F2231" i="11"/>
  <c r="F2230" i="11"/>
  <c r="F2229" i="11"/>
  <c r="F2228" i="11"/>
  <c r="F2227" i="11"/>
  <c r="F2226" i="11"/>
  <c r="F2225" i="11"/>
  <c r="F2224" i="11"/>
  <c r="F2223" i="11"/>
  <c r="F2222" i="11"/>
  <c r="F2221" i="11"/>
  <c r="F2220" i="11"/>
  <c r="F2219" i="11"/>
  <c r="F2218" i="11"/>
  <c r="F2217" i="11"/>
  <c r="F2216" i="11"/>
  <c r="F2215" i="11"/>
  <c r="F2214" i="11"/>
  <c r="F2213" i="11"/>
  <c r="F2212" i="11"/>
  <c r="F2211" i="11"/>
  <c r="F2210" i="11"/>
  <c r="F2209" i="11"/>
  <c r="F2208" i="11"/>
  <c r="F2207" i="11"/>
  <c r="F2206" i="11"/>
  <c r="F2205" i="11"/>
  <c r="F2204" i="11"/>
  <c r="F2203" i="11"/>
  <c r="F2202" i="11"/>
  <c r="F2201" i="11"/>
  <c r="F2200" i="11"/>
  <c r="F2199" i="11"/>
  <c r="F2198" i="11"/>
  <c r="F2197" i="11"/>
  <c r="F2196" i="11"/>
  <c r="F2195" i="11"/>
  <c r="F2194" i="11"/>
  <c r="F2193" i="11"/>
  <c r="F2192" i="11"/>
  <c r="F2191" i="11"/>
  <c r="F2190" i="11"/>
  <c r="F2189" i="11"/>
  <c r="F2188" i="11"/>
  <c r="F2187" i="11"/>
  <c r="F2186" i="11"/>
  <c r="F2185" i="11"/>
  <c r="F2184" i="11"/>
  <c r="F2183" i="11"/>
  <c r="F2182" i="11"/>
  <c r="F2181" i="11"/>
  <c r="F2180" i="11"/>
  <c r="F2179" i="11"/>
  <c r="F2178" i="11"/>
  <c r="F2177" i="11"/>
  <c r="F2176" i="11"/>
  <c r="F2175" i="11"/>
  <c r="F2174" i="11"/>
  <c r="F2173" i="11"/>
  <c r="F2172" i="11"/>
  <c r="F2171" i="11"/>
  <c r="F2170" i="11"/>
  <c r="F2169" i="11"/>
  <c r="F2168" i="11"/>
  <c r="F2167" i="11"/>
  <c r="F2166" i="11"/>
  <c r="F2165" i="11"/>
  <c r="F2164" i="11"/>
  <c r="F2163" i="11"/>
  <c r="F2162" i="11"/>
  <c r="F2161" i="11"/>
  <c r="F2160" i="11"/>
  <c r="F2159" i="11"/>
  <c r="F2158" i="11"/>
  <c r="F2157" i="11"/>
  <c r="F2156" i="11"/>
  <c r="F2155" i="11"/>
  <c r="F2154" i="11"/>
  <c r="F2153" i="11"/>
  <c r="F2152" i="11"/>
  <c r="F2151" i="11"/>
  <c r="F2150" i="11"/>
  <c r="F2149" i="11"/>
  <c r="F2148" i="11"/>
  <c r="F2147" i="11"/>
  <c r="F2146" i="11"/>
  <c r="F2145" i="11"/>
  <c r="F2144" i="11"/>
  <c r="F2143" i="11"/>
  <c r="F2142" i="11"/>
  <c r="F2141" i="11"/>
  <c r="F2140" i="11"/>
  <c r="F2139" i="11"/>
  <c r="F2138" i="11"/>
  <c r="F2137" i="11"/>
  <c r="F2136" i="11"/>
  <c r="F2135" i="11"/>
  <c r="F2134" i="11"/>
  <c r="F2133" i="11"/>
  <c r="F2132" i="11"/>
  <c r="F2131" i="11"/>
  <c r="F2130" i="11"/>
  <c r="F2129" i="11"/>
  <c r="F2128" i="11"/>
  <c r="F2127" i="11"/>
  <c r="F2126" i="11"/>
  <c r="F2125" i="11"/>
  <c r="F2124" i="11"/>
  <c r="F2123" i="11"/>
  <c r="F2122" i="11"/>
  <c r="F2121" i="11"/>
  <c r="F2120" i="11"/>
  <c r="F2119" i="11"/>
  <c r="F2118" i="11"/>
  <c r="F2117" i="11"/>
  <c r="F2116" i="11"/>
  <c r="F2115" i="11"/>
  <c r="F2114" i="11"/>
  <c r="F2113" i="11"/>
  <c r="F2112" i="11"/>
  <c r="F2111" i="11"/>
  <c r="F2110" i="11"/>
  <c r="F2109" i="11"/>
  <c r="F2108" i="11"/>
  <c r="F2107" i="11"/>
  <c r="F2106" i="11"/>
  <c r="F2105" i="11"/>
  <c r="F2104" i="11"/>
  <c r="F2103" i="11"/>
  <c r="F2102" i="11"/>
  <c r="F2101" i="11"/>
  <c r="F2100" i="11"/>
  <c r="F2099" i="11"/>
  <c r="F2098" i="11"/>
  <c r="F2097" i="11"/>
  <c r="F2096" i="11"/>
  <c r="F2095" i="11"/>
  <c r="F2094" i="11"/>
  <c r="F2093" i="11"/>
  <c r="F2092" i="11"/>
  <c r="F2091" i="11"/>
  <c r="F2090" i="11"/>
  <c r="F2089" i="11"/>
  <c r="F2088" i="11"/>
  <c r="F2087" i="11"/>
  <c r="F2086" i="11"/>
  <c r="F2085" i="11"/>
  <c r="F2084" i="11"/>
  <c r="F2083" i="11"/>
  <c r="F2082" i="11"/>
  <c r="F2081" i="11"/>
  <c r="F2080" i="11"/>
  <c r="F2079" i="11"/>
  <c r="F2078" i="11"/>
  <c r="F2077" i="11"/>
  <c r="F2076" i="11"/>
  <c r="F2075" i="11"/>
  <c r="F2074" i="11"/>
  <c r="F2073" i="11"/>
  <c r="F2072" i="11"/>
  <c r="F2071" i="11"/>
  <c r="F2070" i="11"/>
  <c r="F2069" i="11"/>
  <c r="F2068" i="11"/>
  <c r="F2067" i="11"/>
  <c r="F2066" i="11"/>
  <c r="F2065" i="11"/>
  <c r="F2064" i="11"/>
  <c r="F2063" i="11"/>
  <c r="F2062" i="11"/>
  <c r="F2061" i="11"/>
  <c r="F2060" i="11"/>
  <c r="F2059" i="11"/>
  <c r="F2058" i="11"/>
  <c r="F2057" i="11"/>
  <c r="F2056" i="11"/>
  <c r="F2055" i="11"/>
  <c r="F2054" i="11"/>
  <c r="F2053" i="11"/>
  <c r="F2052" i="11"/>
  <c r="F2051" i="11"/>
  <c r="F2050" i="11"/>
  <c r="F2049" i="11"/>
  <c r="F2048" i="11"/>
  <c r="F2047" i="11"/>
  <c r="F2046" i="11"/>
  <c r="F2045" i="11"/>
  <c r="F2044" i="11"/>
  <c r="F2043" i="11"/>
  <c r="F2042" i="11"/>
  <c r="F2041" i="11"/>
  <c r="F2040" i="11"/>
  <c r="F2039" i="11"/>
  <c r="F2038" i="11"/>
  <c r="F2037" i="11"/>
  <c r="F2036" i="11"/>
  <c r="F2035" i="11"/>
  <c r="F2034" i="11"/>
  <c r="F2033" i="11"/>
  <c r="F2032" i="11"/>
  <c r="F2031" i="11"/>
  <c r="F2030" i="11"/>
  <c r="F2029" i="11"/>
  <c r="F2028" i="11"/>
  <c r="F2027" i="11"/>
  <c r="F2026" i="11"/>
  <c r="F2025" i="11"/>
  <c r="F2024" i="11"/>
  <c r="F2023" i="11"/>
  <c r="F2022" i="11"/>
  <c r="F2021" i="11"/>
  <c r="F2020" i="11"/>
  <c r="F2019" i="11"/>
  <c r="F2018" i="11"/>
  <c r="F2017" i="11"/>
  <c r="F2016" i="11"/>
  <c r="F2015" i="11"/>
  <c r="F2014" i="11"/>
  <c r="F2013" i="11"/>
  <c r="F2012" i="11"/>
  <c r="F2011" i="11"/>
  <c r="F2010" i="11"/>
  <c r="F2009" i="11"/>
  <c r="F2008" i="11"/>
  <c r="F2007" i="11"/>
  <c r="F2006" i="11"/>
  <c r="F2005" i="11"/>
  <c r="F2004" i="11"/>
  <c r="F2003" i="11"/>
  <c r="F2002" i="11"/>
  <c r="F2001" i="11"/>
  <c r="F2000" i="11"/>
  <c r="F1999" i="11"/>
  <c r="F1998" i="11"/>
  <c r="F1997" i="11"/>
  <c r="F1996" i="11"/>
  <c r="F1995" i="11"/>
  <c r="F1994" i="11"/>
  <c r="F1993" i="11"/>
  <c r="F1992" i="11"/>
  <c r="F1991" i="11"/>
  <c r="F1990" i="11"/>
  <c r="F1989" i="11"/>
  <c r="F1988" i="11"/>
  <c r="F1987" i="11"/>
  <c r="F1986" i="11"/>
  <c r="F1985" i="11"/>
  <c r="F1984" i="11"/>
  <c r="F1983" i="11"/>
  <c r="F1982" i="11"/>
  <c r="F1981" i="11"/>
  <c r="F1980" i="11"/>
  <c r="F1979" i="11"/>
  <c r="F1978" i="11"/>
  <c r="F1977" i="11"/>
  <c r="F1976" i="11"/>
  <c r="F1975" i="11"/>
  <c r="F1974" i="11"/>
  <c r="F1973" i="11"/>
  <c r="F1972" i="11"/>
  <c r="F1971" i="11"/>
  <c r="F1970" i="11"/>
  <c r="F1969" i="11"/>
  <c r="F1968" i="11"/>
  <c r="F1967" i="11"/>
  <c r="F1966" i="11"/>
  <c r="F1965" i="11"/>
  <c r="F1964" i="11"/>
  <c r="F1963" i="11"/>
  <c r="F1962" i="11"/>
  <c r="F1961" i="11"/>
  <c r="F1960" i="11"/>
  <c r="F1959" i="11"/>
  <c r="F1958" i="11"/>
  <c r="F1957" i="11"/>
  <c r="F1956" i="11"/>
  <c r="F1955" i="11"/>
  <c r="F1954" i="11"/>
  <c r="F1953" i="11"/>
  <c r="F1952" i="11"/>
  <c r="F1951" i="11"/>
  <c r="F1950" i="11"/>
  <c r="F1949" i="11"/>
  <c r="F1948" i="11"/>
  <c r="F1947" i="11"/>
  <c r="F1946" i="11"/>
  <c r="F1945" i="11"/>
  <c r="F1944" i="11"/>
  <c r="F1943" i="11"/>
  <c r="F1942" i="11"/>
  <c r="F1941" i="11"/>
  <c r="F1940" i="11"/>
  <c r="F1939" i="11"/>
  <c r="F1938" i="11"/>
  <c r="F1937" i="11"/>
  <c r="F1936" i="11"/>
  <c r="F1935" i="11"/>
  <c r="F1934" i="11"/>
  <c r="F1933" i="11"/>
  <c r="F1932" i="11"/>
  <c r="F1931" i="11"/>
  <c r="F1930" i="11"/>
  <c r="F1929" i="11"/>
  <c r="F1928" i="11"/>
  <c r="F1927" i="11"/>
  <c r="F1926" i="11"/>
  <c r="F1925" i="11"/>
  <c r="F1924" i="11"/>
  <c r="F1923" i="11"/>
  <c r="F1922" i="11"/>
  <c r="F1921" i="11"/>
  <c r="F1920" i="11"/>
  <c r="F1919" i="11"/>
  <c r="F1918" i="11"/>
  <c r="F1917" i="11"/>
  <c r="F1916" i="11"/>
  <c r="F1915" i="11"/>
  <c r="F1914" i="11"/>
  <c r="F1913" i="11"/>
  <c r="F1912" i="11"/>
  <c r="F1911" i="11"/>
  <c r="F1910" i="11"/>
  <c r="F1909" i="11"/>
  <c r="F1908" i="11"/>
  <c r="F1907" i="11"/>
  <c r="F1906" i="11"/>
  <c r="F1905" i="11"/>
  <c r="F1904" i="11"/>
  <c r="F1903" i="11"/>
  <c r="F1902" i="11"/>
  <c r="F1901" i="11"/>
  <c r="F1900" i="11"/>
  <c r="F1899" i="11"/>
  <c r="F1898" i="11"/>
  <c r="F1897" i="11"/>
  <c r="F1896" i="11"/>
  <c r="F1895" i="11"/>
  <c r="F1894" i="11"/>
  <c r="F1893" i="11"/>
  <c r="F1892" i="11"/>
  <c r="F1891" i="11"/>
  <c r="F1890" i="11"/>
  <c r="F1889" i="11"/>
  <c r="F1888" i="11"/>
  <c r="F1887" i="11"/>
  <c r="F1886" i="11"/>
  <c r="F1885" i="11"/>
  <c r="F1884" i="11"/>
  <c r="F1883" i="11"/>
  <c r="F1882" i="11"/>
  <c r="F1881" i="11"/>
  <c r="F1880" i="11"/>
  <c r="F1879" i="11"/>
  <c r="F1878" i="11"/>
  <c r="F1877" i="11"/>
  <c r="F1876" i="11"/>
  <c r="F1875" i="11"/>
  <c r="F1874" i="11"/>
  <c r="F1873" i="11"/>
  <c r="F1872" i="11"/>
  <c r="F1871" i="11"/>
  <c r="F1870" i="11"/>
  <c r="F1869" i="11"/>
  <c r="F1868" i="11"/>
  <c r="F1867" i="11"/>
  <c r="F1866" i="11"/>
  <c r="F1865" i="11"/>
  <c r="F1864" i="11"/>
  <c r="F1863" i="11"/>
  <c r="F1862" i="11"/>
  <c r="F1861" i="11"/>
  <c r="F1860" i="11"/>
  <c r="F1859" i="11"/>
  <c r="F1858" i="11"/>
  <c r="F1857" i="11"/>
  <c r="F1856" i="11"/>
  <c r="F1855" i="11"/>
  <c r="F1854" i="11"/>
  <c r="F1853" i="11"/>
  <c r="F1852" i="11"/>
  <c r="F1851" i="11"/>
  <c r="F1850" i="11"/>
  <c r="F1849" i="11"/>
  <c r="F1848" i="11"/>
  <c r="F1847" i="11"/>
  <c r="F1846" i="11"/>
  <c r="F1845" i="11"/>
  <c r="F1844" i="11"/>
  <c r="F1843" i="11"/>
  <c r="F1842" i="11"/>
  <c r="F1841" i="11"/>
  <c r="F1840" i="11"/>
  <c r="F1839" i="11"/>
  <c r="F1838" i="11"/>
  <c r="F1837" i="11"/>
  <c r="F1836" i="11"/>
  <c r="F1835" i="11"/>
  <c r="F1834" i="11"/>
  <c r="F1833" i="11"/>
  <c r="F1832" i="11"/>
  <c r="F1831" i="11"/>
  <c r="F1830" i="11"/>
  <c r="F1829" i="11"/>
  <c r="F1828" i="11"/>
  <c r="F1827" i="11"/>
  <c r="F1826" i="11"/>
  <c r="F1825" i="11"/>
  <c r="F1824" i="11"/>
  <c r="F1823" i="11"/>
  <c r="F1822" i="11"/>
  <c r="F1821" i="11"/>
  <c r="F1820" i="11"/>
  <c r="F1819" i="11"/>
  <c r="F1818" i="11"/>
  <c r="F1817" i="11"/>
  <c r="F1816" i="11"/>
  <c r="F1815" i="11"/>
  <c r="F1814" i="11"/>
  <c r="F1813" i="11"/>
  <c r="F1812" i="11"/>
  <c r="F1811" i="11"/>
  <c r="F1810" i="11"/>
  <c r="F1809" i="11"/>
  <c r="F1808" i="11"/>
  <c r="F1807" i="11"/>
  <c r="F1806" i="11"/>
  <c r="F1805" i="11"/>
  <c r="F1804" i="11"/>
  <c r="F1803" i="11"/>
  <c r="F1802" i="11"/>
  <c r="F1801" i="11"/>
  <c r="F1800" i="11"/>
  <c r="F1799" i="11"/>
  <c r="F1798" i="11"/>
  <c r="F1797" i="11"/>
  <c r="F1796" i="11"/>
  <c r="F1795" i="11"/>
  <c r="F1794" i="11"/>
  <c r="F1793" i="11"/>
  <c r="F1792" i="11"/>
  <c r="F1791" i="11"/>
  <c r="F1790" i="11"/>
  <c r="F1789" i="11"/>
  <c r="F1788" i="11"/>
  <c r="F1787" i="11"/>
  <c r="F1786" i="11"/>
  <c r="F1785" i="11"/>
  <c r="F1784" i="11"/>
  <c r="F1783" i="11"/>
  <c r="F1782" i="11"/>
  <c r="F1781" i="11"/>
  <c r="F1780" i="11"/>
  <c r="F1779" i="11"/>
  <c r="F1778" i="11"/>
  <c r="F1777" i="11"/>
  <c r="F1776" i="11"/>
  <c r="F1775" i="11"/>
  <c r="F1774" i="11"/>
  <c r="F1773" i="11"/>
  <c r="F1772" i="11"/>
  <c r="F1771" i="11"/>
  <c r="F1770" i="11"/>
  <c r="F1769" i="11"/>
  <c r="F1768" i="11"/>
  <c r="F1767" i="11"/>
  <c r="F1766" i="11"/>
  <c r="F1765" i="11"/>
  <c r="F1764" i="11"/>
  <c r="F1763" i="11"/>
  <c r="F1762" i="11"/>
  <c r="F1761" i="11"/>
  <c r="F1760" i="11"/>
  <c r="F1759" i="11"/>
  <c r="F1758" i="11"/>
  <c r="F1757" i="11"/>
  <c r="F1756" i="11"/>
  <c r="F1755" i="11"/>
  <c r="F1754" i="11"/>
  <c r="F1753" i="11"/>
  <c r="F1752" i="11"/>
  <c r="F1751" i="11"/>
  <c r="F1750" i="11"/>
  <c r="F1749" i="11"/>
  <c r="F1748" i="11"/>
  <c r="F1747" i="11"/>
  <c r="F1746" i="11"/>
  <c r="F1745" i="11"/>
  <c r="F1744" i="11"/>
  <c r="F1743" i="11"/>
  <c r="F1742" i="11"/>
  <c r="F1741" i="11"/>
  <c r="F1740" i="11"/>
  <c r="F1739" i="11"/>
  <c r="F1738" i="11"/>
  <c r="F1737" i="11"/>
  <c r="F1736" i="11"/>
  <c r="F1735" i="11"/>
  <c r="F1734" i="11"/>
  <c r="F1733" i="11"/>
  <c r="F1732" i="11"/>
  <c r="F1731" i="11"/>
  <c r="F1730" i="11"/>
  <c r="F1729" i="11"/>
  <c r="F1728" i="11"/>
  <c r="F1727" i="11"/>
  <c r="F1726" i="11"/>
  <c r="F1725" i="11"/>
  <c r="F1724" i="11"/>
  <c r="F1723" i="11"/>
  <c r="F1722" i="11"/>
  <c r="F1721" i="11"/>
  <c r="F1720" i="11"/>
  <c r="F1719" i="11"/>
  <c r="F1718" i="11"/>
  <c r="F1717" i="11"/>
  <c r="F1716" i="11"/>
  <c r="F1715" i="11"/>
  <c r="F1714" i="11"/>
  <c r="F1713" i="11"/>
  <c r="F1712" i="11"/>
  <c r="F1711" i="11"/>
  <c r="F1710" i="11"/>
  <c r="F1709" i="11"/>
  <c r="F1708" i="11"/>
  <c r="F1707" i="11"/>
  <c r="F1706" i="11"/>
  <c r="F1705" i="11"/>
  <c r="F1704" i="11"/>
  <c r="F1703" i="11"/>
  <c r="F1702" i="11"/>
  <c r="F1701" i="11"/>
  <c r="F1700" i="11"/>
  <c r="F1699" i="11"/>
  <c r="F1698" i="11"/>
  <c r="F1697" i="11"/>
  <c r="F1696" i="11"/>
  <c r="F1695" i="11"/>
  <c r="F1694" i="11"/>
  <c r="F1693" i="11"/>
  <c r="F1692" i="11"/>
  <c r="F1691" i="11"/>
  <c r="F1690" i="11"/>
  <c r="F1689" i="11"/>
  <c r="F1688" i="11"/>
  <c r="F1687" i="11"/>
  <c r="F1686" i="11"/>
  <c r="F1685" i="11"/>
  <c r="F1684" i="11"/>
  <c r="F1683" i="11"/>
  <c r="F1682" i="11"/>
  <c r="F1681" i="11"/>
  <c r="F1680" i="11"/>
  <c r="F1679" i="11"/>
  <c r="F1678" i="11"/>
  <c r="F1677" i="11"/>
  <c r="F1676" i="11"/>
  <c r="F1675" i="11"/>
  <c r="F1674" i="11"/>
  <c r="F1673" i="11"/>
  <c r="F1672" i="11"/>
  <c r="F1671" i="11"/>
  <c r="F1670" i="11"/>
  <c r="F1669" i="11"/>
  <c r="F1668" i="11"/>
  <c r="F1667" i="11"/>
  <c r="F1666" i="11"/>
  <c r="F1665" i="11"/>
  <c r="F1664" i="11"/>
  <c r="F1663" i="11"/>
  <c r="F1662" i="11"/>
  <c r="F1661" i="11"/>
  <c r="F1660" i="11"/>
  <c r="F1659" i="11"/>
  <c r="F1658" i="11"/>
  <c r="F1657" i="11"/>
  <c r="F1656" i="11"/>
  <c r="F1655" i="11"/>
  <c r="F1654" i="11"/>
  <c r="F1653" i="11"/>
  <c r="F1652" i="11"/>
  <c r="F1651" i="11"/>
  <c r="F1650" i="11"/>
  <c r="F1649" i="11"/>
  <c r="F1648" i="11"/>
  <c r="F1647" i="11"/>
  <c r="F1646" i="11"/>
  <c r="F1645" i="11"/>
  <c r="F1644" i="11"/>
  <c r="F1643" i="11"/>
  <c r="F1642" i="11"/>
  <c r="F1641" i="11"/>
  <c r="F1640" i="11"/>
  <c r="F1639" i="11"/>
  <c r="F1638" i="11"/>
  <c r="F1637" i="11"/>
  <c r="F1636" i="11"/>
  <c r="F1635" i="11"/>
  <c r="F1634" i="11"/>
  <c r="F1633" i="11"/>
  <c r="F1632" i="11"/>
  <c r="F1631" i="11"/>
  <c r="F1630" i="11"/>
  <c r="F1629" i="11"/>
  <c r="F1628" i="11"/>
  <c r="F1627" i="11"/>
  <c r="F1626" i="11"/>
  <c r="F1625" i="11"/>
  <c r="F1624" i="11"/>
  <c r="F1623" i="11"/>
  <c r="F1622" i="11"/>
  <c r="F1621" i="11"/>
  <c r="F1620" i="11"/>
  <c r="F1619" i="11"/>
  <c r="F1618" i="11"/>
  <c r="F1617" i="11"/>
  <c r="F1616" i="11"/>
  <c r="F1615" i="11"/>
  <c r="F1614" i="11"/>
  <c r="F1613" i="11"/>
  <c r="F1612" i="11"/>
  <c r="F1611" i="11"/>
  <c r="F1610" i="11"/>
  <c r="F1609" i="11"/>
  <c r="F1608" i="11"/>
  <c r="F1607" i="11"/>
  <c r="F1606" i="11"/>
  <c r="F1605" i="11"/>
  <c r="F1604" i="11"/>
  <c r="F1603" i="11"/>
  <c r="F1602" i="11"/>
  <c r="F1601" i="11"/>
  <c r="F1600" i="11"/>
  <c r="F1599" i="11"/>
  <c r="F1598" i="11"/>
  <c r="F1597" i="11"/>
  <c r="F1596" i="11"/>
  <c r="F1595" i="11"/>
  <c r="F1594" i="11"/>
  <c r="F1593" i="11"/>
  <c r="F1592" i="11"/>
  <c r="F1591" i="11"/>
  <c r="F1590" i="11"/>
  <c r="F1589" i="11"/>
  <c r="F1588" i="11"/>
  <c r="F1587" i="11"/>
  <c r="F1586" i="11"/>
  <c r="F1585" i="11"/>
  <c r="F1584" i="11"/>
  <c r="F1583" i="11"/>
  <c r="F1582" i="11"/>
  <c r="F1581" i="11"/>
  <c r="F1580" i="11"/>
  <c r="F1579" i="11"/>
  <c r="F1578" i="11"/>
  <c r="F1577" i="11"/>
  <c r="F1576" i="11"/>
  <c r="F1575" i="11"/>
  <c r="F1574" i="11"/>
  <c r="F1573" i="11"/>
  <c r="F1572" i="11"/>
  <c r="F1571" i="11"/>
  <c r="F1570" i="11"/>
  <c r="F1569" i="11"/>
  <c r="F1568" i="11"/>
  <c r="F1567" i="11"/>
  <c r="F1566" i="11"/>
  <c r="F1565" i="11"/>
  <c r="F1564" i="11"/>
  <c r="F1563" i="11"/>
  <c r="F1562" i="11"/>
  <c r="F1561" i="11"/>
  <c r="F1560" i="11"/>
  <c r="F1559" i="11"/>
  <c r="F1558" i="11"/>
  <c r="F1557" i="11"/>
  <c r="F1556" i="11"/>
  <c r="F1555" i="11"/>
  <c r="F1554" i="11"/>
  <c r="F1553" i="11"/>
  <c r="F1552" i="11"/>
  <c r="F1551" i="11"/>
  <c r="F1550" i="11"/>
  <c r="F1549" i="11"/>
  <c r="F1548" i="11"/>
  <c r="F1547" i="11"/>
  <c r="F1546" i="11"/>
  <c r="F1545" i="11"/>
  <c r="F1544" i="11"/>
  <c r="F1543" i="11"/>
  <c r="F1542" i="11"/>
  <c r="F1541" i="11"/>
  <c r="F1540" i="11"/>
  <c r="F1539" i="11"/>
  <c r="F1538" i="11"/>
  <c r="F1537" i="11"/>
  <c r="F1536" i="11"/>
  <c r="F1535" i="11"/>
  <c r="F1534" i="11"/>
  <c r="F1533" i="11"/>
  <c r="F1532" i="11"/>
  <c r="F1531" i="11"/>
  <c r="F1530" i="11"/>
  <c r="F1529" i="11"/>
  <c r="F1528" i="11"/>
  <c r="F1527" i="11"/>
  <c r="F1526" i="11"/>
  <c r="F1525" i="11"/>
  <c r="F1524" i="11"/>
  <c r="F1523" i="11"/>
  <c r="F1522" i="11"/>
  <c r="F1521" i="11"/>
  <c r="F1520" i="11"/>
  <c r="F1519" i="11"/>
  <c r="F1518" i="11"/>
  <c r="F1517" i="11"/>
  <c r="F1516" i="11"/>
  <c r="F1515" i="11"/>
  <c r="F1514" i="11"/>
  <c r="F1513" i="11"/>
  <c r="F1512" i="11"/>
  <c r="F1511" i="11"/>
  <c r="F1510" i="11"/>
  <c r="F1509" i="11"/>
  <c r="F1508" i="11"/>
  <c r="F1507" i="11"/>
  <c r="F1506" i="11"/>
  <c r="F1505" i="11"/>
  <c r="F1504" i="11"/>
  <c r="F1503" i="11"/>
  <c r="F1502" i="11"/>
  <c r="F1501" i="11"/>
  <c r="F1500" i="11"/>
  <c r="F1499" i="11"/>
  <c r="F1498" i="11"/>
  <c r="F1497" i="11"/>
  <c r="F1496" i="11"/>
  <c r="F1495" i="11"/>
  <c r="F1494" i="11"/>
  <c r="F1493" i="11"/>
  <c r="F1492" i="11"/>
  <c r="F1491" i="11"/>
  <c r="F1490" i="11"/>
  <c r="F1489" i="11"/>
  <c r="F1488" i="11"/>
  <c r="F1487" i="11"/>
  <c r="F1486" i="11"/>
  <c r="F1485" i="11"/>
  <c r="F1484" i="11"/>
  <c r="F1483" i="11"/>
  <c r="F1482" i="11"/>
  <c r="F1481" i="11"/>
  <c r="F1480" i="11"/>
  <c r="F1479" i="11"/>
  <c r="F1478" i="11"/>
  <c r="F1477" i="11"/>
  <c r="F1476" i="11"/>
  <c r="F1475" i="11"/>
  <c r="F1474" i="11"/>
  <c r="F1473" i="11"/>
  <c r="F1472" i="11"/>
  <c r="F1471" i="11"/>
  <c r="F1470" i="11"/>
  <c r="F1469" i="11"/>
  <c r="F1468" i="11"/>
  <c r="F1467" i="11"/>
  <c r="F1466" i="11"/>
  <c r="F1465" i="11"/>
  <c r="F1464" i="11"/>
  <c r="F1463" i="11"/>
  <c r="F1462" i="11"/>
  <c r="F1461" i="11"/>
  <c r="F1460" i="11"/>
  <c r="F1459" i="11"/>
  <c r="F1458" i="11"/>
  <c r="F1457" i="11"/>
  <c r="F1456" i="11"/>
  <c r="F1455" i="11"/>
  <c r="F1454" i="11"/>
  <c r="F1453" i="11"/>
  <c r="F1452" i="11"/>
  <c r="F1451" i="11"/>
  <c r="F1450" i="11"/>
  <c r="F1449" i="11"/>
  <c r="F1448" i="11"/>
  <c r="F1447" i="11"/>
  <c r="F1446" i="11"/>
  <c r="F1445" i="11"/>
  <c r="F1444" i="11"/>
  <c r="F1443" i="11"/>
  <c r="F1442" i="11"/>
  <c r="F1441" i="11"/>
  <c r="F1440" i="11"/>
  <c r="F1439" i="11"/>
  <c r="F1438" i="11"/>
  <c r="F1437" i="11"/>
  <c r="F1436" i="11"/>
  <c r="F1435" i="11"/>
  <c r="F1434" i="11"/>
  <c r="F1433" i="11"/>
  <c r="F1432" i="11"/>
  <c r="F1431" i="11"/>
  <c r="F1430" i="11"/>
  <c r="F1429" i="11"/>
  <c r="F1428" i="11"/>
  <c r="F1427" i="11"/>
  <c r="F1426" i="11"/>
  <c r="F1425" i="11"/>
  <c r="F1424" i="11"/>
  <c r="F1423" i="11"/>
  <c r="F1422" i="11"/>
  <c r="F1421" i="11"/>
  <c r="F1420" i="11"/>
  <c r="F1419" i="11"/>
  <c r="F1418" i="11"/>
  <c r="F1417" i="11"/>
  <c r="F1416" i="11"/>
  <c r="F1415" i="11"/>
  <c r="F1414" i="11"/>
  <c r="F1413" i="11"/>
  <c r="F1412" i="11"/>
  <c r="F1411" i="11"/>
  <c r="F1410" i="11"/>
  <c r="F1409" i="11"/>
  <c r="F1408" i="11"/>
  <c r="F1407" i="11"/>
  <c r="F1406" i="11"/>
  <c r="F1405" i="11"/>
  <c r="F1404" i="11"/>
  <c r="F1403" i="11"/>
  <c r="F1402" i="11"/>
  <c r="F1401" i="11"/>
  <c r="F1400" i="11"/>
  <c r="F1399" i="11"/>
  <c r="F1398" i="11"/>
  <c r="F1397" i="11"/>
  <c r="F1396" i="11"/>
  <c r="F1395" i="11"/>
  <c r="F1394" i="11"/>
  <c r="F1393" i="11"/>
  <c r="F1392" i="11"/>
  <c r="F1391" i="11"/>
  <c r="F1390" i="11"/>
  <c r="F1389" i="11"/>
  <c r="F1388" i="11"/>
  <c r="F1387" i="11"/>
  <c r="F1386" i="11"/>
  <c r="F1385" i="11"/>
  <c r="F1384" i="11"/>
  <c r="F1383" i="11"/>
  <c r="F1382" i="11"/>
  <c r="F1381" i="11"/>
  <c r="F1380" i="11"/>
  <c r="F1379" i="11"/>
  <c r="F1378" i="11"/>
  <c r="F1377" i="11"/>
  <c r="F1376" i="11"/>
  <c r="F1375" i="11"/>
  <c r="F1374" i="11"/>
  <c r="F1373" i="11"/>
  <c r="F1372" i="11"/>
  <c r="F1371" i="11"/>
  <c r="F1370" i="11"/>
  <c r="F1369" i="11"/>
  <c r="F1368" i="11"/>
  <c r="F1367" i="11"/>
  <c r="F1366" i="11"/>
  <c r="F1365" i="11"/>
  <c r="F1364" i="11"/>
  <c r="F1363" i="11"/>
  <c r="F1362" i="11"/>
  <c r="F1361" i="11"/>
  <c r="F1360" i="11"/>
  <c r="F1359" i="11"/>
  <c r="F1358" i="11"/>
  <c r="F1357" i="11"/>
  <c r="F1356" i="11"/>
  <c r="F1355" i="11"/>
  <c r="F1354" i="11"/>
  <c r="F1353" i="11"/>
  <c r="F1352" i="11"/>
  <c r="F1351" i="11"/>
  <c r="F1350" i="11"/>
  <c r="F1349" i="11"/>
  <c r="F1348" i="11"/>
  <c r="F1347" i="11"/>
  <c r="F1346" i="11"/>
  <c r="F1345" i="11"/>
  <c r="F1344" i="11"/>
  <c r="F1343" i="11"/>
  <c r="F1342" i="11"/>
  <c r="F1341" i="11"/>
  <c r="F1340" i="11"/>
  <c r="F1339" i="11"/>
  <c r="F1338" i="11"/>
  <c r="F1337" i="11"/>
  <c r="F1336" i="11"/>
  <c r="F1335" i="11"/>
  <c r="F1334" i="11"/>
  <c r="F1333" i="11"/>
  <c r="F1332" i="11"/>
  <c r="F1331" i="11"/>
  <c r="F1330" i="11"/>
  <c r="F1329" i="11"/>
  <c r="F1328" i="11"/>
  <c r="F1327" i="11"/>
  <c r="F1326" i="11"/>
  <c r="F1325" i="11"/>
  <c r="F1324" i="11"/>
  <c r="F1323" i="11"/>
  <c r="F1322" i="11"/>
  <c r="F1321" i="11"/>
  <c r="F1320" i="11"/>
  <c r="F1319" i="11"/>
  <c r="F1318" i="11"/>
  <c r="F1317" i="11"/>
  <c r="F1316" i="11"/>
  <c r="F1315" i="11"/>
  <c r="F1314" i="11"/>
  <c r="F1313" i="11"/>
  <c r="F1312" i="11"/>
  <c r="F1311" i="11"/>
  <c r="F1310" i="11"/>
  <c r="F1309" i="11"/>
  <c r="F1308" i="11"/>
  <c r="F1307" i="11"/>
  <c r="F1306" i="11"/>
  <c r="F1305" i="11"/>
  <c r="F1304" i="11"/>
  <c r="F1303" i="11"/>
  <c r="F1302" i="11"/>
  <c r="F1301" i="11"/>
  <c r="F1300" i="11"/>
  <c r="F1299" i="11"/>
  <c r="F1298" i="11"/>
  <c r="F1297" i="11"/>
  <c r="F1296" i="11"/>
  <c r="F1295" i="11"/>
  <c r="F1294" i="11"/>
  <c r="F1293" i="11"/>
  <c r="F1292" i="11"/>
  <c r="F1291" i="11"/>
  <c r="F1290" i="11"/>
  <c r="F1289" i="11"/>
  <c r="F1288" i="11"/>
  <c r="F1287" i="11"/>
  <c r="F1286" i="11"/>
  <c r="F1285" i="11"/>
  <c r="F1284" i="11"/>
  <c r="F1283" i="11"/>
  <c r="F1282" i="11"/>
  <c r="F1281" i="11"/>
  <c r="F1280" i="11"/>
  <c r="F1279" i="11"/>
  <c r="F1278" i="11"/>
  <c r="F1277" i="11"/>
  <c r="F1276" i="11"/>
  <c r="F1275" i="11"/>
  <c r="F1274" i="11"/>
  <c r="F1273" i="11"/>
  <c r="F1272" i="11"/>
  <c r="F1271" i="11"/>
  <c r="F1270" i="11"/>
  <c r="F1269" i="11"/>
  <c r="F1268" i="11"/>
  <c r="F1267" i="11"/>
  <c r="F1266" i="11"/>
  <c r="F1265" i="11"/>
  <c r="F1264" i="11"/>
  <c r="F1263" i="11"/>
  <c r="F1262" i="11"/>
  <c r="F1261" i="11"/>
  <c r="F1260" i="11"/>
  <c r="F1259" i="11"/>
  <c r="F1258" i="11"/>
  <c r="F1257" i="11"/>
  <c r="F1256" i="11"/>
  <c r="F1255" i="11"/>
  <c r="F1254" i="11"/>
  <c r="F1253" i="11"/>
  <c r="F1252" i="11"/>
  <c r="F1251" i="11"/>
  <c r="F1250" i="11"/>
  <c r="F1249" i="11"/>
  <c r="F1248" i="11"/>
  <c r="F1247" i="11"/>
  <c r="F1246" i="11"/>
  <c r="F1245" i="11"/>
  <c r="F1244" i="11"/>
  <c r="F1243" i="11"/>
  <c r="F1242" i="11"/>
  <c r="F1241" i="11"/>
  <c r="F1240" i="11"/>
  <c r="F1239" i="11"/>
  <c r="F1238" i="11"/>
  <c r="F1237" i="11"/>
  <c r="F1236" i="11"/>
  <c r="F1235" i="11"/>
  <c r="F1234" i="11"/>
  <c r="F1233" i="11"/>
  <c r="F1232" i="11"/>
  <c r="F1231" i="11"/>
  <c r="F1230" i="11"/>
  <c r="F1229" i="11"/>
  <c r="F1228" i="11"/>
  <c r="F1227" i="11"/>
  <c r="F1226" i="11"/>
  <c r="F1225" i="11"/>
  <c r="F1224" i="11"/>
  <c r="F1223" i="11"/>
  <c r="F1222" i="11"/>
  <c r="F1221" i="11"/>
  <c r="F1220" i="11"/>
  <c r="F1219" i="11"/>
  <c r="F1218" i="11"/>
  <c r="F1217" i="11"/>
  <c r="F1216" i="11"/>
  <c r="F1215" i="11"/>
  <c r="F1214" i="11"/>
  <c r="F1213" i="11"/>
  <c r="F1212" i="11"/>
  <c r="F1211" i="11"/>
  <c r="F1210" i="11"/>
  <c r="F1209" i="11"/>
  <c r="F1208" i="11"/>
  <c r="F1207" i="11"/>
  <c r="F1206" i="11"/>
  <c r="F1205" i="11"/>
  <c r="F1204" i="11"/>
  <c r="F1203" i="11"/>
  <c r="F1202" i="11"/>
  <c r="F1201" i="11"/>
  <c r="F1200" i="11"/>
  <c r="F1199" i="11"/>
  <c r="F1198" i="11"/>
  <c r="F1197" i="11"/>
  <c r="F1196" i="11"/>
  <c r="F1195" i="11"/>
  <c r="F1194" i="11"/>
  <c r="F1193" i="11"/>
  <c r="F1192" i="11"/>
  <c r="F1191" i="11"/>
  <c r="F1190" i="11"/>
  <c r="F1189" i="11"/>
  <c r="F1188" i="11"/>
  <c r="F1187" i="11"/>
  <c r="F1186" i="11"/>
  <c r="F1185" i="11"/>
  <c r="F1184" i="11"/>
  <c r="F1183" i="11"/>
  <c r="F1182" i="11"/>
  <c r="F1181" i="11"/>
  <c r="F1180" i="11"/>
  <c r="F1179" i="11"/>
  <c r="F1178" i="11"/>
  <c r="F1177" i="11"/>
  <c r="F1176" i="11"/>
  <c r="F1175" i="11"/>
  <c r="F1174" i="11"/>
  <c r="F1173" i="11"/>
  <c r="F1172" i="11"/>
  <c r="F1171" i="11"/>
  <c r="F1170" i="11"/>
  <c r="F1169" i="11"/>
  <c r="F1168" i="11"/>
  <c r="F1167" i="11"/>
  <c r="F1166" i="11"/>
  <c r="F1165" i="11"/>
  <c r="F1164" i="11"/>
  <c r="F1163" i="11"/>
  <c r="F1162" i="11"/>
  <c r="F1161" i="11"/>
  <c r="F1160" i="11"/>
  <c r="F1159" i="11"/>
  <c r="F1158" i="11"/>
  <c r="F1157" i="11"/>
  <c r="F1156" i="11"/>
  <c r="F1155" i="11"/>
  <c r="F1154" i="11"/>
  <c r="F1153" i="11"/>
  <c r="F1152" i="11"/>
  <c r="F1151" i="11"/>
  <c r="F1150" i="11"/>
  <c r="F1149" i="11"/>
  <c r="F1148" i="11"/>
  <c r="F1147" i="11"/>
  <c r="F1146" i="11"/>
  <c r="F1145" i="11"/>
  <c r="F1144" i="11"/>
  <c r="F1143" i="11"/>
  <c r="F1142" i="11"/>
  <c r="F1141" i="11"/>
  <c r="F1140" i="11"/>
  <c r="F1139" i="11"/>
  <c r="F1138" i="11"/>
  <c r="F1137" i="11"/>
  <c r="F1136" i="11"/>
  <c r="F1135" i="11"/>
  <c r="F1134" i="11"/>
  <c r="F1133" i="11"/>
  <c r="F1132" i="11"/>
  <c r="F1131" i="11"/>
  <c r="F1130" i="11"/>
  <c r="F1129" i="11"/>
  <c r="F1128" i="11"/>
  <c r="F1127" i="11"/>
  <c r="F1126" i="11"/>
  <c r="F1125" i="11"/>
  <c r="F1124" i="11"/>
  <c r="F1123" i="11"/>
  <c r="F1122" i="11"/>
  <c r="F1121" i="11"/>
  <c r="F1120" i="11"/>
  <c r="F1119" i="11"/>
  <c r="F1118" i="11"/>
  <c r="F1117" i="11"/>
  <c r="F1116" i="11"/>
  <c r="F1115" i="11"/>
  <c r="F1114" i="11"/>
  <c r="F1113" i="11"/>
  <c r="F1112" i="11"/>
  <c r="F1111" i="11"/>
  <c r="F1110" i="11"/>
  <c r="F1109" i="11"/>
  <c r="F1108" i="11"/>
  <c r="F1107" i="11"/>
  <c r="F1106" i="11"/>
  <c r="F1105" i="11"/>
  <c r="F1104" i="11"/>
  <c r="F1103" i="11"/>
  <c r="F1102" i="11"/>
  <c r="F1101" i="11"/>
  <c r="F1100" i="11"/>
  <c r="F1099" i="11"/>
  <c r="F1098" i="11"/>
  <c r="F1097" i="11"/>
  <c r="F1096" i="11"/>
  <c r="F1095" i="11"/>
  <c r="F1094" i="11"/>
  <c r="F1093" i="11"/>
  <c r="F1092" i="11"/>
  <c r="F1091" i="11"/>
  <c r="F1090" i="11"/>
  <c r="F1089" i="11"/>
  <c r="F1088" i="11"/>
  <c r="F1087" i="11"/>
  <c r="F1086" i="11"/>
  <c r="F1085" i="11"/>
  <c r="F1084" i="11"/>
  <c r="F1083" i="11"/>
  <c r="F1082" i="11"/>
  <c r="F1081" i="11"/>
  <c r="F1080" i="11"/>
  <c r="F1079" i="11"/>
  <c r="F1078" i="11"/>
  <c r="F1077" i="11"/>
  <c r="F1076" i="11"/>
  <c r="F1075" i="11"/>
  <c r="F1074" i="11"/>
  <c r="F1073" i="11"/>
  <c r="F1072" i="11"/>
  <c r="F1071" i="11"/>
  <c r="F1070" i="11"/>
  <c r="F1069" i="11"/>
  <c r="F1068" i="11"/>
  <c r="F1067" i="11"/>
  <c r="F1066" i="11"/>
  <c r="F1065" i="11"/>
  <c r="F1064" i="11"/>
  <c r="F1063" i="11"/>
  <c r="F1062" i="11"/>
  <c r="F1061" i="11"/>
  <c r="F1060" i="11"/>
  <c r="F1059" i="11"/>
  <c r="F1058" i="11"/>
  <c r="F1057" i="11"/>
  <c r="F1056" i="11"/>
  <c r="F1055" i="11"/>
  <c r="F1054" i="11"/>
  <c r="F1053" i="11"/>
  <c r="F1052" i="11"/>
  <c r="F1051" i="11"/>
  <c r="F1050" i="11"/>
  <c r="F1049" i="11"/>
  <c r="F1048" i="11"/>
  <c r="F1047" i="11"/>
  <c r="F1046" i="11"/>
  <c r="F1045" i="11"/>
  <c r="F1044" i="11"/>
  <c r="F1043" i="11"/>
  <c r="F1042" i="11"/>
  <c r="F1041" i="11"/>
  <c r="F1040" i="11"/>
  <c r="F1039" i="11"/>
  <c r="F1038" i="11"/>
  <c r="F1037" i="11"/>
  <c r="F1036" i="11"/>
  <c r="F1035" i="11"/>
  <c r="F1034" i="11"/>
  <c r="F1033" i="11"/>
  <c r="F1032" i="11"/>
  <c r="F1031" i="11"/>
  <c r="F1030" i="11"/>
  <c r="F1029" i="11"/>
  <c r="F1028" i="11"/>
  <c r="F1027" i="11"/>
  <c r="F1026" i="11"/>
  <c r="F1025" i="11"/>
  <c r="F1024" i="11"/>
  <c r="F1023" i="11"/>
  <c r="F1022" i="11"/>
  <c r="F1021" i="11"/>
  <c r="F1020" i="11"/>
  <c r="F1019" i="11"/>
  <c r="F1018" i="11"/>
  <c r="F1017" i="11"/>
  <c r="F1016" i="11"/>
  <c r="F1015" i="11"/>
  <c r="F1014" i="11"/>
  <c r="F1013" i="11"/>
  <c r="F1012" i="11"/>
  <c r="F1011" i="11"/>
  <c r="F1010" i="11"/>
  <c r="F1009" i="11"/>
  <c r="F1008" i="11"/>
  <c r="F1007" i="11"/>
  <c r="F1006" i="11"/>
  <c r="F1005" i="11"/>
  <c r="F1004" i="11"/>
  <c r="F1003" i="11"/>
  <c r="F1002" i="11"/>
  <c r="F1001" i="11"/>
  <c r="F1000" i="11"/>
  <c r="F999" i="11"/>
  <c r="F998" i="11"/>
  <c r="F997" i="11"/>
  <c r="F996" i="11"/>
  <c r="F995" i="11"/>
  <c r="F994" i="11"/>
  <c r="F993" i="11"/>
  <c r="F992" i="11"/>
  <c r="F991" i="11"/>
  <c r="F990" i="11"/>
  <c r="F989" i="11"/>
  <c r="F988" i="11"/>
  <c r="F987" i="11"/>
  <c r="F986" i="11"/>
  <c r="F985" i="11"/>
  <c r="F984" i="11"/>
  <c r="F983" i="11"/>
  <c r="F982" i="11"/>
  <c r="F981" i="11"/>
  <c r="F980" i="11"/>
  <c r="F979" i="11"/>
  <c r="F978" i="11"/>
  <c r="F977" i="11"/>
  <c r="F976" i="11"/>
  <c r="F975" i="11"/>
  <c r="F974" i="11"/>
  <c r="F973" i="11"/>
  <c r="F972" i="11"/>
  <c r="F971" i="11"/>
  <c r="F970" i="11"/>
  <c r="F969" i="11"/>
  <c r="F968" i="11"/>
  <c r="F967" i="11"/>
  <c r="F966" i="11"/>
  <c r="F965" i="11"/>
  <c r="F964" i="11"/>
  <c r="F963" i="11"/>
  <c r="F962" i="11"/>
  <c r="F961" i="11"/>
  <c r="F960" i="11"/>
  <c r="F959" i="11"/>
  <c r="F958" i="11"/>
  <c r="F957" i="11"/>
  <c r="F956" i="11"/>
  <c r="F955" i="11"/>
  <c r="F954" i="11"/>
  <c r="F953" i="11"/>
  <c r="F952" i="11"/>
  <c r="F951" i="11"/>
  <c r="F950" i="11"/>
  <c r="F949" i="11"/>
  <c r="F948" i="11"/>
  <c r="F947" i="11"/>
  <c r="F946" i="11"/>
  <c r="F945" i="11"/>
  <c r="F944" i="11"/>
  <c r="F943" i="11"/>
  <c r="F942" i="11"/>
  <c r="F941" i="11"/>
  <c r="F940" i="11"/>
  <c r="F939" i="11"/>
  <c r="F938" i="11"/>
  <c r="F937" i="11"/>
  <c r="F936" i="11"/>
  <c r="F935" i="11"/>
  <c r="F934" i="11"/>
  <c r="F933" i="11"/>
  <c r="F932" i="11"/>
  <c r="F931" i="11"/>
  <c r="F930" i="11"/>
  <c r="F929" i="11"/>
  <c r="F928" i="11"/>
  <c r="F927" i="11"/>
  <c r="F926" i="11"/>
  <c r="F925" i="11"/>
  <c r="F924" i="11"/>
  <c r="F923" i="11"/>
  <c r="F922" i="11"/>
  <c r="F921" i="11"/>
  <c r="F920" i="11"/>
  <c r="F919" i="11"/>
  <c r="F918" i="11"/>
  <c r="F917" i="11"/>
  <c r="F916" i="11"/>
  <c r="F915" i="11"/>
  <c r="F914" i="11"/>
  <c r="F913" i="11"/>
  <c r="F912" i="11"/>
  <c r="F911" i="11"/>
  <c r="F910" i="11"/>
  <c r="F909" i="11"/>
  <c r="F908" i="11"/>
  <c r="F907" i="11"/>
  <c r="F906" i="11"/>
  <c r="F905" i="11"/>
  <c r="F904" i="11"/>
  <c r="F903" i="11"/>
  <c r="F902" i="11"/>
  <c r="F901" i="11"/>
  <c r="F900" i="11"/>
  <c r="F899" i="11"/>
  <c r="F898" i="11"/>
  <c r="F897" i="11"/>
  <c r="F896" i="11"/>
  <c r="F895" i="11"/>
  <c r="F894" i="11"/>
  <c r="F893" i="11"/>
  <c r="F892" i="11"/>
  <c r="F891" i="11"/>
  <c r="F890" i="11"/>
  <c r="F889" i="11"/>
  <c r="F888" i="11"/>
  <c r="F887" i="11"/>
  <c r="F886" i="11"/>
  <c r="F885" i="11"/>
  <c r="F884" i="11"/>
  <c r="F883" i="11"/>
  <c r="F882" i="11"/>
  <c r="F881" i="11"/>
  <c r="F880" i="11"/>
  <c r="F879" i="11"/>
  <c r="F878" i="11"/>
  <c r="F877" i="11"/>
  <c r="F876" i="11"/>
  <c r="F875" i="11"/>
  <c r="F874" i="11"/>
  <c r="F873" i="11"/>
  <c r="F872" i="11"/>
  <c r="F871" i="11"/>
  <c r="F870" i="11"/>
  <c r="F869" i="11"/>
  <c r="F868" i="11"/>
  <c r="F867" i="11"/>
  <c r="F866" i="11"/>
  <c r="F865" i="11"/>
  <c r="F864" i="11"/>
  <c r="F863" i="11"/>
  <c r="F862" i="11"/>
  <c r="F861" i="11"/>
  <c r="F860" i="11"/>
  <c r="F859" i="11"/>
  <c r="F858" i="11"/>
  <c r="F857" i="11"/>
  <c r="F856" i="11"/>
  <c r="F855" i="11"/>
  <c r="F854" i="11"/>
  <c r="F853" i="11"/>
  <c r="F852" i="11"/>
  <c r="F851" i="11"/>
  <c r="F850" i="11"/>
  <c r="F849" i="11"/>
  <c r="F848" i="11"/>
  <c r="F847" i="11"/>
  <c r="F846" i="11"/>
  <c r="F845" i="11"/>
  <c r="F844" i="11"/>
  <c r="F843" i="11"/>
  <c r="F842" i="11"/>
  <c r="F841" i="11"/>
  <c r="F840" i="11"/>
  <c r="F839" i="11"/>
  <c r="F838" i="11"/>
  <c r="F837" i="11"/>
  <c r="F836" i="11"/>
  <c r="F835" i="11"/>
  <c r="F834" i="11"/>
  <c r="F833" i="11"/>
  <c r="F832" i="11"/>
  <c r="F831" i="11"/>
  <c r="F830" i="11"/>
  <c r="F829" i="11"/>
  <c r="F828" i="11"/>
  <c r="F827" i="11"/>
  <c r="F826" i="11"/>
  <c r="F825" i="11"/>
  <c r="F824" i="11"/>
  <c r="F823" i="11"/>
  <c r="F822" i="11"/>
  <c r="F821" i="11"/>
  <c r="F820" i="11"/>
  <c r="F819" i="11"/>
  <c r="F818" i="11"/>
  <c r="F817" i="11"/>
  <c r="F816" i="11"/>
  <c r="F815" i="11"/>
  <c r="F814" i="11"/>
  <c r="F813" i="11"/>
  <c r="F812" i="11"/>
  <c r="F811" i="11"/>
  <c r="F810" i="11"/>
  <c r="F809" i="11"/>
  <c r="F808" i="11"/>
  <c r="F807" i="11"/>
  <c r="F806" i="11"/>
  <c r="F805" i="11"/>
  <c r="F804" i="11"/>
  <c r="F803" i="11"/>
  <c r="F802" i="11"/>
  <c r="F801" i="11"/>
  <c r="F800" i="11"/>
  <c r="F799" i="11"/>
  <c r="F798" i="11"/>
  <c r="F797" i="11"/>
  <c r="F796" i="11"/>
  <c r="F795" i="11"/>
  <c r="F794" i="11"/>
  <c r="F793" i="11"/>
  <c r="F792" i="11"/>
  <c r="F791" i="11"/>
  <c r="F790" i="11"/>
  <c r="F789" i="11"/>
  <c r="F788" i="11"/>
  <c r="F787" i="11"/>
  <c r="F786" i="11"/>
  <c r="F785" i="11"/>
  <c r="F784" i="11"/>
  <c r="F783" i="11"/>
  <c r="F782" i="11"/>
  <c r="F781" i="11"/>
  <c r="F780" i="11"/>
  <c r="F779" i="11"/>
  <c r="F778" i="11"/>
  <c r="F777" i="11"/>
  <c r="F776" i="11"/>
  <c r="F775" i="11"/>
  <c r="F774" i="11"/>
  <c r="F773" i="11"/>
  <c r="F772" i="11"/>
  <c r="F771" i="11"/>
  <c r="F770" i="11"/>
  <c r="F769" i="11"/>
  <c r="F768" i="11"/>
  <c r="F767" i="11"/>
  <c r="F766" i="11"/>
  <c r="F765" i="11"/>
  <c r="F764" i="11"/>
  <c r="F763" i="11"/>
  <c r="F762" i="11"/>
  <c r="F761" i="11"/>
  <c r="F760" i="11"/>
  <c r="F759" i="11"/>
  <c r="F758" i="11"/>
  <c r="F757" i="11"/>
  <c r="F756" i="11"/>
  <c r="F755" i="11"/>
  <c r="F754" i="11"/>
  <c r="F753" i="11"/>
  <c r="F752" i="11"/>
  <c r="F751" i="11"/>
  <c r="F750" i="11"/>
  <c r="F749" i="11"/>
  <c r="F748" i="11"/>
  <c r="F747" i="11"/>
  <c r="F746" i="11"/>
  <c r="F745" i="11"/>
  <c r="F744" i="11"/>
  <c r="F743" i="11"/>
  <c r="F742" i="11"/>
  <c r="F741" i="11"/>
  <c r="F740" i="11"/>
  <c r="F739" i="11"/>
  <c r="F738" i="11"/>
  <c r="F737" i="11"/>
  <c r="F736" i="11"/>
  <c r="F735" i="11"/>
  <c r="F734" i="11"/>
  <c r="F733" i="11"/>
  <c r="F732" i="11"/>
  <c r="F731" i="11"/>
  <c r="F730" i="11"/>
  <c r="F729" i="11"/>
  <c r="F728" i="11"/>
  <c r="F727" i="11"/>
  <c r="F726" i="11"/>
  <c r="F725" i="11"/>
  <c r="F724" i="11"/>
  <c r="F723" i="11"/>
  <c r="F722" i="11"/>
  <c r="F721" i="11"/>
  <c r="F720" i="11"/>
  <c r="F719" i="11"/>
  <c r="F718" i="11"/>
  <c r="F717" i="11"/>
  <c r="F716" i="11"/>
  <c r="F715" i="11"/>
  <c r="F714" i="11"/>
  <c r="F713" i="11"/>
  <c r="F712" i="11"/>
  <c r="F711" i="11"/>
  <c r="F710" i="11"/>
  <c r="F709" i="11"/>
  <c r="F708" i="11"/>
  <c r="F707" i="11"/>
  <c r="F706" i="11"/>
  <c r="F705" i="11"/>
  <c r="F704" i="11"/>
  <c r="F703" i="11"/>
  <c r="F702" i="11"/>
  <c r="F701" i="11"/>
  <c r="F700" i="11"/>
  <c r="F699" i="11"/>
  <c r="F698" i="11"/>
  <c r="F697" i="11"/>
  <c r="F696" i="11"/>
  <c r="F695" i="11"/>
  <c r="F694" i="11"/>
  <c r="F693" i="11"/>
  <c r="F692" i="11"/>
  <c r="F691" i="11"/>
  <c r="F690" i="11"/>
  <c r="F689" i="11"/>
  <c r="F688" i="11"/>
  <c r="F687" i="11"/>
  <c r="F686" i="11"/>
  <c r="F685" i="11"/>
  <c r="F684" i="11"/>
  <c r="F683" i="11"/>
  <c r="F682" i="11"/>
  <c r="F681" i="11"/>
  <c r="F680" i="11"/>
  <c r="F679" i="11"/>
  <c r="F678" i="11"/>
  <c r="F677" i="11"/>
  <c r="F676" i="11"/>
  <c r="F675" i="11"/>
  <c r="F674" i="11"/>
  <c r="F673" i="11"/>
  <c r="F672" i="11"/>
  <c r="F671" i="11"/>
  <c r="F670" i="11"/>
  <c r="F669" i="11"/>
  <c r="F668" i="11"/>
  <c r="F667" i="11"/>
  <c r="F666" i="11"/>
  <c r="F665" i="11"/>
  <c r="F664" i="11"/>
  <c r="F663" i="11"/>
  <c r="F662" i="11"/>
  <c r="F661" i="11"/>
  <c r="F660" i="11"/>
  <c r="F659" i="11"/>
  <c r="F658" i="11"/>
  <c r="F657" i="11"/>
  <c r="F656" i="11"/>
  <c r="F655" i="11"/>
  <c r="F654" i="11"/>
  <c r="F653" i="11"/>
  <c r="F652" i="11"/>
  <c r="F651" i="11"/>
  <c r="F650" i="11"/>
  <c r="F649" i="11"/>
  <c r="F648" i="11"/>
  <c r="F647" i="11"/>
  <c r="F646" i="11"/>
  <c r="F645" i="11"/>
  <c r="F644" i="11"/>
  <c r="F643" i="11"/>
  <c r="F642" i="11"/>
  <c r="F641" i="11"/>
  <c r="F640" i="11"/>
  <c r="F639" i="11"/>
  <c r="F638" i="11"/>
  <c r="F637" i="11"/>
  <c r="F636" i="11"/>
  <c r="F635" i="11"/>
  <c r="F634" i="11"/>
  <c r="F633" i="11"/>
  <c r="F632" i="11"/>
  <c r="F631" i="11"/>
  <c r="F630" i="11"/>
  <c r="F629" i="11"/>
  <c r="F628" i="11"/>
  <c r="F627" i="11"/>
  <c r="F626" i="11"/>
  <c r="F625" i="11"/>
  <c r="F624" i="11"/>
  <c r="F623" i="11"/>
  <c r="F622" i="11"/>
  <c r="F621" i="11"/>
  <c r="F620" i="11"/>
  <c r="F619" i="11"/>
  <c r="F618" i="11"/>
  <c r="F617" i="11"/>
  <c r="F616" i="11"/>
  <c r="F615" i="11"/>
  <c r="F614" i="11"/>
  <c r="F613" i="11"/>
  <c r="F612" i="11"/>
  <c r="F611" i="11"/>
  <c r="F610" i="11"/>
  <c r="F609" i="11"/>
  <c r="F608" i="11"/>
  <c r="F607" i="11"/>
  <c r="F606" i="11"/>
  <c r="F605" i="11"/>
  <c r="F604" i="11"/>
  <c r="F603" i="11"/>
  <c r="F602" i="11"/>
  <c r="F601" i="11"/>
  <c r="F600" i="11"/>
  <c r="F599" i="11"/>
  <c r="F598" i="11"/>
  <c r="F597" i="11"/>
  <c r="F596" i="11"/>
  <c r="F595" i="11"/>
  <c r="F594" i="11"/>
  <c r="F593" i="11"/>
  <c r="F592" i="11"/>
  <c r="F591" i="11"/>
  <c r="F590" i="11"/>
  <c r="F589" i="11"/>
  <c r="F588" i="11"/>
  <c r="F587" i="11"/>
  <c r="F586" i="11"/>
  <c r="F585" i="11"/>
  <c r="F584" i="11"/>
  <c r="F583" i="11"/>
  <c r="F582" i="11"/>
  <c r="F581" i="11"/>
  <c r="F580" i="11"/>
  <c r="F579" i="11"/>
  <c r="F578" i="11"/>
  <c r="F577" i="11"/>
  <c r="F576" i="11"/>
  <c r="F575" i="11"/>
  <c r="F574" i="11"/>
  <c r="F573" i="11"/>
  <c r="F572" i="11"/>
  <c r="F571" i="11"/>
  <c r="F570" i="11"/>
  <c r="F569" i="11"/>
  <c r="F568" i="11"/>
  <c r="F567" i="11"/>
  <c r="F566" i="11"/>
  <c r="F565" i="11"/>
  <c r="F564" i="11"/>
  <c r="F563" i="11"/>
  <c r="F562" i="11"/>
  <c r="F561" i="11"/>
  <c r="F560" i="11"/>
  <c r="F559" i="11"/>
  <c r="F558" i="11"/>
  <c r="F557" i="11"/>
  <c r="F556" i="11"/>
  <c r="F555" i="11"/>
  <c r="F554" i="11"/>
  <c r="F553" i="11"/>
  <c r="F552" i="11"/>
  <c r="F551" i="11"/>
  <c r="F550" i="11"/>
  <c r="F549" i="11"/>
  <c r="F548" i="11"/>
  <c r="F547" i="11"/>
  <c r="F546" i="11"/>
  <c r="F545" i="11"/>
  <c r="F544" i="11"/>
  <c r="F543" i="11"/>
  <c r="F542" i="11"/>
  <c r="F541" i="11"/>
  <c r="F540" i="11"/>
  <c r="F539" i="11"/>
  <c r="F538" i="11"/>
  <c r="F537" i="11"/>
  <c r="F536" i="11"/>
  <c r="F535" i="11"/>
  <c r="F534" i="11"/>
  <c r="F533" i="11"/>
  <c r="F532" i="11"/>
  <c r="F531" i="11"/>
  <c r="F530" i="11"/>
  <c r="F529" i="11"/>
  <c r="F528" i="11"/>
  <c r="F527" i="11"/>
  <c r="F526" i="11"/>
  <c r="F525" i="11"/>
  <c r="F524" i="11"/>
  <c r="F523" i="11"/>
  <c r="F522" i="11"/>
  <c r="F521" i="11"/>
  <c r="F520" i="11"/>
  <c r="F519" i="11"/>
  <c r="F518" i="11"/>
  <c r="F517" i="11"/>
  <c r="F516" i="11"/>
  <c r="F515" i="11"/>
  <c r="F514" i="11"/>
  <c r="F513" i="11"/>
  <c r="F512" i="11"/>
  <c r="F511" i="11"/>
  <c r="F510" i="11"/>
  <c r="F509" i="11"/>
  <c r="F508" i="11"/>
  <c r="F507" i="11"/>
  <c r="F506" i="11"/>
  <c r="F505" i="11"/>
  <c r="F504" i="11"/>
  <c r="F503" i="11"/>
  <c r="F502" i="11"/>
  <c r="F501" i="11"/>
  <c r="F500" i="11"/>
  <c r="F499" i="11"/>
  <c r="F498" i="11"/>
  <c r="F497" i="11"/>
  <c r="F496" i="11"/>
  <c r="F495" i="11"/>
  <c r="F494" i="11"/>
  <c r="F493" i="11"/>
  <c r="F492" i="11"/>
  <c r="F491" i="11"/>
  <c r="F490" i="11"/>
  <c r="F489" i="11"/>
  <c r="F488" i="11"/>
  <c r="F487" i="11"/>
  <c r="F486" i="11"/>
  <c r="F485" i="11"/>
  <c r="F484" i="11"/>
  <c r="F483" i="11"/>
  <c r="F482" i="11"/>
  <c r="F481" i="11"/>
  <c r="F480" i="11"/>
  <c r="F479" i="11"/>
  <c r="F478" i="11"/>
  <c r="F477" i="11"/>
  <c r="F476" i="11"/>
  <c r="F475" i="11"/>
  <c r="F474" i="11"/>
  <c r="F473" i="11"/>
  <c r="F472" i="11"/>
  <c r="F471" i="11"/>
  <c r="F470" i="11"/>
  <c r="F469" i="11"/>
  <c r="F468" i="11"/>
  <c r="F467" i="11"/>
  <c r="F466" i="11"/>
  <c r="F465" i="11"/>
  <c r="F464" i="11"/>
  <c r="F463" i="11"/>
  <c r="F462" i="11"/>
  <c r="F461" i="11"/>
  <c r="F460" i="11"/>
  <c r="F459" i="11"/>
  <c r="F458" i="11"/>
  <c r="F457" i="11"/>
  <c r="F456" i="11"/>
  <c r="F455" i="11"/>
  <c r="F454" i="11"/>
  <c r="F453" i="11"/>
  <c r="F452" i="11"/>
  <c r="F451" i="11"/>
  <c r="F450" i="11"/>
  <c r="F449" i="11"/>
  <c r="F448" i="11"/>
  <c r="F447" i="11"/>
  <c r="F446" i="11"/>
  <c r="F445" i="11"/>
  <c r="F444" i="11"/>
  <c r="F443" i="11"/>
  <c r="F442" i="11"/>
  <c r="F441" i="11"/>
  <c r="F440" i="11"/>
  <c r="F439" i="11"/>
  <c r="F438" i="11"/>
  <c r="F437" i="11"/>
  <c r="F436" i="11"/>
  <c r="F435" i="11"/>
  <c r="F434" i="11"/>
  <c r="F433" i="11"/>
  <c r="F432" i="11"/>
  <c r="F431" i="11"/>
  <c r="F430" i="11"/>
  <c r="F429" i="11"/>
  <c r="F428" i="11"/>
  <c r="F427" i="11"/>
  <c r="F426" i="11"/>
  <c r="F425" i="11"/>
  <c r="F424" i="11"/>
  <c r="F423" i="11"/>
  <c r="F422" i="11"/>
  <c r="F421" i="11"/>
  <c r="F420" i="11"/>
  <c r="F419" i="11"/>
  <c r="F418" i="11"/>
  <c r="F417" i="11"/>
  <c r="F416" i="11"/>
  <c r="F415" i="11"/>
  <c r="F414" i="11"/>
  <c r="F413" i="11"/>
  <c r="F412" i="11"/>
  <c r="F411" i="11"/>
  <c r="F410" i="11"/>
  <c r="F409" i="11"/>
  <c r="F408" i="11"/>
  <c r="F407" i="11"/>
  <c r="F406" i="11"/>
  <c r="F405" i="11"/>
  <c r="F404" i="11"/>
  <c r="F403" i="11"/>
  <c r="F402" i="11"/>
  <c r="F401" i="11"/>
  <c r="F400" i="11"/>
  <c r="F399" i="11"/>
  <c r="F398" i="11"/>
  <c r="F397" i="11"/>
  <c r="F396" i="11"/>
  <c r="F395" i="11"/>
  <c r="F394" i="11"/>
  <c r="F393" i="11"/>
  <c r="F392" i="11"/>
  <c r="F391" i="11"/>
  <c r="F390" i="11"/>
  <c r="F389" i="11"/>
  <c r="F388" i="11"/>
  <c r="F387" i="11"/>
  <c r="F386" i="11"/>
  <c r="F385" i="11"/>
  <c r="F384" i="11"/>
  <c r="F383" i="11"/>
  <c r="F382" i="11"/>
  <c r="F381" i="11"/>
  <c r="F380" i="11"/>
  <c r="F379" i="11"/>
  <c r="F378" i="11"/>
  <c r="F377" i="11"/>
  <c r="F376" i="11"/>
  <c r="F375" i="11"/>
  <c r="F374" i="11"/>
  <c r="F373" i="11"/>
  <c r="F372" i="11"/>
  <c r="F371" i="11"/>
  <c r="F370" i="11"/>
  <c r="F369" i="11"/>
  <c r="F368" i="11"/>
  <c r="F367" i="11"/>
  <c r="F366" i="11"/>
  <c r="F365" i="11"/>
  <c r="F364" i="11"/>
  <c r="F363" i="11"/>
  <c r="F362" i="11"/>
  <c r="F361" i="11"/>
  <c r="F360" i="11"/>
  <c r="F359" i="11"/>
  <c r="F358" i="11"/>
  <c r="F357" i="11"/>
  <c r="F356" i="11"/>
  <c r="F355" i="11"/>
  <c r="F354" i="11"/>
  <c r="F353" i="11"/>
  <c r="F352" i="11"/>
  <c r="F351" i="11"/>
  <c r="F350" i="11"/>
  <c r="F349" i="11"/>
  <c r="F348" i="11"/>
  <c r="F347" i="11"/>
  <c r="F346" i="11"/>
  <c r="F345" i="11"/>
  <c r="F344" i="11"/>
  <c r="F343" i="11"/>
  <c r="F342" i="11"/>
  <c r="F341" i="11"/>
  <c r="F340" i="11"/>
  <c r="F339" i="11"/>
  <c r="F338" i="11"/>
  <c r="F337" i="11"/>
  <c r="F336" i="11"/>
  <c r="F335" i="11"/>
  <c r="F334" i="11"/>
  <c r="F333" i="11"/>
  <c r="F332" i="11"/>
  <c r="F331" i="11"/>
  <c r="F330" i="11"/>
  <c r="F329" i="11"/>
  <c r="F328" i="11"/>
  <c r="F327" i="11"/>
  <c r="F326" i="11"/>
  <c r="F325" i="11"/>
  <c r="F324" i="11"/>
  <c r="F323" i="11"/>
  <c r="F322" i="11"/>
  <c r="F321" i="11"/>
  <c r="F320" i="11"/>
  <c r="F319" i="11"/>
  <c r="F318" i="11"/>
  <c r="F317" i="11"/>
  <c r="F316" i="11"/>
  <c r="F315" i="11"/>
  <c r="F314" i="11"/>
  <c r="F313" i="11"/>
  <c r="F312" i="11"/>
  <c r="F311" i="11"/>
  <c r="F310" i="11"/>
  <c r="F309" i="11"/>
  <c r="F308" i="11"/>
  <c r="F307" i="11"/>
  <c r="F306" i="11"/>
  <c r="F305" i="11"/>
  <c r="F304" i="11"/>
  <c r="F303" i="11"/>
  <c r="F302" i="11"/>
  <c r="F301" i="11"/>
  <c r="F300" i="11"/>
  <c r="F299" i="11"/>
  <c r="F298" i="11"/>
  <c r="F297" i="11"/>
  <c r="F296" i="11"/>
  <c r="F295" i="11"/>
  <c r="F294" i="11"/>
  <c r="F293" i="11"/>
  <c r="F292" i="11"/>
  <c r="F291" i="11"/>
  <c r="F290" i="11"/>
  <c r="F289" i="11"/>
  <c r="F288" i="11"/>
  <c r="F287" i="11"/>
  <c r="F286" i="11"/>
  <c r="F285" i="11"/>
  <c r="F284" i="11"/>
  <c r="F283" i="11"/>
  <c r="F282" i="11"/>
  <c r="F281" i="11"/>
  <c r="F280" i="11"/>
  <c r="F279" i="11"/>
  <c r="F278" i="11"/>
  <c r="F277" i="11"/>
  <c r="F276" i="11"/>
  <c r="F275" i="11"/>
  <c r="F274" i="11"/>
  <c r="F273" i="11"/>
  <c r="F272" i="11"/>
  <c r="F271" i="11"/>
  <c r="F270" i="11"/>
  <c r="F269" i="11"/>
  <c r="F268" i="11"/>
  <c r="F267" i="11"/>
  <c r="F266" i="11"/>
  <c r="F265" i="11"/>
  <c r="F264" i="11"/>
  <c r="F263" i="11"/>
  <c r="F262" i="11"/>
  <c r="F261" i="11"/>
  <c r="F260" i="11"/>
  <c r="F259" i="11"/>
  <c r="F258" i="11"/>
  <c r="F257" i="11"/>
  <c r="F256" i="11"/>
  <c r="F255" i="11"/>
  <c r="F254" i="11"/>
  <c r="F253" i="11"/>
  <c r="F252" i="11"/>
  <c r="F251" i="11"/>
  <c r="F250" i="11"/>
  <c r="F249" i="11"/>
  <c r="F248" i="11"/>
  <c r="F247" i="11"/>
  <c r="F246" i="11"/>
  <c r="F245" i="11"/>
  <c r="F244" i="11"/>
  <c r="F243" i="11"/>
  <c r="F242" i="11"/>
  <c r="F241" i="11"/>
  <c r="F240" i="11"/>
  <c r="F239" i="11"/>
  <c r="F238" i="11"/>
  <c r="F237" i="11"/>
  <c r="F236" i="11"/>
  <c r="F235" i="11"/>
  <c r="F234" i="11"/>
  <c r="F233" i="11"/>
  <c r="F232" i="11"/>
  <c r="F231" i="11"/>
  <c r="F230" i="11"/>
  <c r="F229" i="11"/>
  <c r="F228" i="11"/>
  <c r="F227" i="11"/>
  <c r="F226" i="11"/>
  <c r="F225" i="11"/>
  <c r="F224" i="11"/>
  <c r="F223" i="11"/>
  <c r="F222" i="11"/>
  <c r="F221" i="11"/>
  <c r="F220" i="11"/>
  <c r="F219" i="11"/>
  <c r="F218" i="11"/>
  <c r="F217" i="11"/>
  <c r="F216" i="11"/>
  <c r="F215" i="11"/>
  <c r="F214" i="11"/>
  <c r="F213" i="11"/>
  <c r="F212" i="11"/>
  <c r="F211" i="11"/>
  <c r="F210" i="11"/>
  <c r="F209" i="11"/>
  <c r="F208" i="11"/>
  <c r="F207" i="11"/>
  <c r="F206" i="11"/>
  <c r="F205" i="11"/>
  <c r="F204" i="11"/>
  <c r="F203" i="11"/>
  <c r="F202" i="11"/>
  <c r="F201" i="11"/>
  <c r="F200" i="11"/>
  <c r="F199" i="11"/>
  <c r="F198" i="11"/>
  <c r="F197" i="11"/>
  <c r="F196" i="11"/>
  <c r="F195" i="11"/>
  <c r="F194" i="11"/>
  <c r="F193" i="11"/>
  <c r="F192" i="11"/>
  <c r="F191" i="11"/>
  <c r="F190" i="11"/>
  <c r="F189" i="11"/>
  <c r="F188" i="11"/>
  <c r="F187" i="11"/>
  <c r="F186" i="11"/>
  <c r="F185" i="11"/>
  <c r="F184" i="11"/>
  <c r="F183" i="11"/>
  <c r="F182" i="11"/>
  <c r="F181" i="11"/>
  <c r="F180" i="11"/>
  <c r="F179" i="11"/>
  <c r="F178" i="11"/>
  <c r="F177" i="11"/>
  <c r="F176" i="11"/>
  <c r="F175" i="11"/>
  <c r="F174" i="11"/>
  <c r="F173" i="11"/>
  <c r="F172" i="11"/>
  <c r="F171" i="11"/>
  <c r="F170" i="11"/>
  <c r="F169" i="11"/>
  <c r="F168" i="11"/>
  <c r="F167" i="11"/>
  <c r="F166" i="11"/>
  <c r="F165" i="11"/>
  <c r="F164" i="11"/>
  <c r="F163" i="11"/>
  <c r="F162" i="11"/>
  <c r="F161" i="11"/>
  <c r="F160" i="11"/>
  <c r="F159" i="11"/>
  <c r="F158" i="11"/>
  <c r="F157" i="11"/>
  <c r="F156" i="11"/>
  <c r="F155" i="11"/>
  <c r="F154" i="11"/>
  <c r="F153" i="11"/>
  <c r="F152" i="11"/>
  <c r="F151" i="11"/>
  <c r="F150" i="11"/>
  <c r="F149" i="11"/>
  <c r="F148" i="11"/>
  <c r="F147" i="11"/>
  <c r="F146" i="11"/>
  <c r="F145" i="11"/>
  <c r="F144" i="11"/>
  <c r="F143" i="11"/>
  <c r="F142" i="11"/>
  <c r="F141" i="11"/>
  <c r="F140" i="11"/>
  <c r="F139" i="11"/>
  <c r="F138" i="11"/>
  <c r="F137" i="11"/>
  <c r="F136" i="11"/>
  <c r="F135" i="11"/>
  <c r="F134" i="11"/>
  <c r="F133" i="11"/>
  <c r="F132" i="11"/>
  <c r="F131" i="11"/>
  <c r="F130" i="11"/>
  <c r="F129" i="11"/>
  <c r="F128" i="11"/>
  <c r="F127" i="11"/>
  <c r="F126" i="11"/>
  <c r="F125" i="11"/>
  <c r="F124" i="11"/>
  <c r="F123" i="11"/>
  <c r="F122" i="11"/>
  <c r="F121" i="11"/>
  <c r="F120" i="11"/>
  <c r="F119" i="11"/>
  <c r="F118" i="11"/>
  <c r="F117" i="11"/>
  <c r="F116" i="11"/>
  <c r="F115" i="11"/>
  <c r="F114" i="11"/>
  <c r="F113" i="11"/>
  <c r="F112" i="11"/>
  <c r="F111" i="11"/>
  <c r="F110" i="11"/>
  <c r="F109" i="11"/>
  <c r="F108" i="11"/>
  <c r="F107" i="11"/>
  <c r="F106" i="11"/>
  <c r="F105" i="11"/>
  <c r="F104" i="11"/>
  <c r="F103" i="11"/>
  <c r="F102" i="11"/>
  <c r="F101" i="11"/>
  <c r="F100" i="11"/>
  <c r="F99" i="11"/>
  <c r="F98" i="11"/>
  <c r="F97" i="11"/>
  <c r="F96" i="11"/>
  <c r="F95" i="11"/>
  <c r="F94" i="11"/>
  <c r="F93" i="11"/>
  <c r="F92" i="11"/>
  <c r="F91" i="11"/>
  <c r="F90" i="11"/>
  <c r="F89" i="11"/>
  <c r="F88" i="11"/>
  <c r="F87" i="11"/>
  <c r="F86" i="11"/>
  <c r="F85" i="11"/>
  <c r="F84" i="11"/>
  <c r="F83" i="11"/>
  <c r="F82" i="11"/>
  <c r="F81" i="11"/>
  <c r="F80" i="11"/>
  <c r="F79" i="11"/>
  <c r="F78" i="11"/>
  <c r="F77" i="11"/>
  <c r="F76" i="11"/>
  <c r="F75" i="11"/>
  <c r="F74" i="11"/>
  <c r="F73" i="11"/>
  <c r="F72" i="11"/>
  <c r="F71" i="11"/>
  <c r="F70" i="11"/>
  <c r="F69" i="11"/>
  <c r="F68" i="11"/>
  <c r="F67" i="11"/>
  <c r="F66" i="11"/>
  <c r="F65" i="11"/>
  <c r="F64" i="11"/>
  <c r="F63" i="11"/>
  <c r="F62" i="11"/>
  <c r="F61" i="11"/>
  <c r="F60" i="11"/>
  <c r="F59" i="11"/>
  <c r="F58" i="11"/>
  <c r="F57" i="11"/>
  <c r="F56" i="11"/>
  <c r="F55" i="11"/>
  <c r="F54" i="11"/>
  <c r="F53" i="11"/>
  <c r="F52" i="11"/>
  <c r="F51" i="11"/>
  <c r="F50" i="11"/>
  <c r="F49" i="11"/>
  <c r="F48" i="11"/>
  <c r="F47" i="11"/>
  <c r="F46" i="11"/>
  <c r="F45" i="11"/>
  <c r="F44" i="11"/>
  <c r="F43" i="11"/>
  <c r="F42" i="11"/>
  <c r="F41" i="11"/>
  <c r="F40" i="11"/>
  <c r="F39" i="11"/>
  <c r="F38" i="11"/>
  <c r="F37" i="11"/>
  <c r="F36" i="11"/>
  <c r="F35" i="11"/>
  <c r="F34" i="11"/>
  <c r="F33" i="11"/>
  <c r="F32" i="11"/>
  <c r="F31" i="11"/>
  <c r="F30" i="11"/>
  <c r="F29" i="11"/>
  <c r="F28" i="11"/>
  <c r="F27" i="11"/>
  <c r="F26" i="11"/>
  <c r="F25" i="11"/>
  <c r="F24" i="11"/>
  <c r="F23" i="11"/>
  <c r="F22" i="11"/>
  <c r="F21" i="11"/>
  <c r="F20" i="11"/>
  <c r="F19" i="11"/>
  <c r="F18" i="11"/>
  <c r="F17" i="11"/>
  <c r="F16" i="11"/>
  <c r="F15" i="11"/>
  <c r="F14" i="11"/>
  <c r="F13" i="11"/>
  <c r="F12" i="11"/>
  <c r="F11" i="11"/>
  <c r="F10" i="11"/>
  <c r="F9" i="11"/>
  <c r="F8" i="11"/>
  <c r="F7" i="11"/>
  <c r="F6" i="11"/>
  <c r="F5" i="11"/>
  <c r="F4" i="11"/>
  <c r="F3" i="11"/>
  <c r="F2" i="11"/>
  <c r="D82" i="10"/>
  <c r="G3" i="10" s="1"/>
  <c r="C82" i="10"/>
  <c r="G8" i="10"/>
  <c r="G7" i="10"/>
  <c r="G5" i="10"/>
  <c r="G4" i="10"/>
  <c r="G118" i="9"/>
  <c r="G6" i="10" s="1"/>
  <c r="F118" i="9"/>
  <c r="E118" i="9"/>
  <c r="B21" i="8"/>
  <c r="B20" i="8"/>
  <c r="B19" i="8"/>
  <c r="B18" i="8"/>
  <c r="B17" i="8"/>
  <c r="B16" i="8"/>
  <c r="B15" i="8"/>
  <c r="B14" i="8"/>
  <c r="B13" i="8"/>
  <c r="B12" i="8"/>
  <c r="B11" i="8"/>
  <c r="B10" i="8"/>
  <c r="B9" i="8"/>
  <c r="B8" i="8"/>
  <c r="B7" i="8"/>
  <c r="B6" i="8"/>
  <c r="B5" i="8"/>
  <c r="B4" i="8"/>
  <c r="B3" i="8"/>
  <c r="S151" i="7"/>
  <c r="S150" i="7"/>
  <c r="S149" i="7"/>
  <c r="S148" i="7"/>
  <c r="S147" i="7"/>
  <c r="S146" i="7"/>
  <c r="S145" i="7"/>
  <c r="S144" i="7"/>
  <c r="S143" i="7"/>
  <c r="S142" i="7"/>
  <c r="S141" i="7"/>
  <c r="S140" i="7"/>
  <c r="S139" i="7"/>
  <c r="S138" i="7"/>
  <c r="S137" i="7"/>
  <c r="S136" i="7"/>
  <c r="S135" i="7"/>
  <c r="S134" i="7"/>
  <c r="S133" i="7"/>
  <c r="S132" i="7"/>
  <c r="S131" i="7"/>
  <c r="S130" i="7"/>
  <c r="S129" i="7"/>
  <c r="S128" i="7"/>
  <c r="S127" i="7"/>
  <c r="S126" i="7"/>
  <c r="S125" i="7"/>
  <c r="S124" i="7"/>
  <c r="S123" i="7"/>
  <c r="S122" i="7"/>
  <c r="S121" i="7"/>
  <c r="S120" i="7"/>
  <c r="S119" i="7"/>
  <c r="S118" i="7"/>
  <c r="S117" i="7"/>
  <c r="S116" i="7"/>
  <c r="S115" i="7"/>
  <c r="S114" i="7"/>
  <c r="S113" i="7"/>
  <c r="S112" i="7"/>
  <c r="S111" i="7"/>
  <c r="S110" i="7"/>
  <c r="S109" i="7"/>
  <c r="S108" i="7"/>
  <c r="S107" i="7"/>
  <c r="S106" i="7"/>
  <c r="S105" i="7"/>
  <c r="S104" i="7"/>
  <c r="S103" i="7"/>
  <c r="S102" i="7"/>
  <c r="S101" i="7"/>
  <c r="S100" i="7"/>
  <c r="S99" i="7"/>
  <c r="S98" i="7"/>
  <c r="S97" i="7"/>
  <c r="S96" i="7"/>
  <c r="S95" i="7"/>
  <c r="S94" i="7"/>
  <c r="S93" i="7"/>
  <c r="S92" i="7"/>
  <c r="S91" i="7"/>
  <c r="S90" i="7"/>
  <c r="S89" i="7"/>
  <c r="S88" i="7"/>
  <c r="S87" i="7"/>
  <c r="S86" i="7"/>
  <c r="S85" i="7"/>
  <c r="S84" i="7"/>
  <c r="S83" i="7"/>
  <c r="S82" i="7"/>
  <c r="S81" i="7"/>
  <c r="S80" i="7"/>
  <c r="S79" i="7"/>
  <c r="S78" i="7"/>
  <c r="S77" i="7"/>
  <c r="S76" i="7"/>
  <c r="S75" i="7"/>
  <c r="S74" i="7"/>
  <c r="J74" i="7"/>
  <c r="F74" i="7"/>
  <c r="S73" i="7"/>
  <c r="J73" i="7"/>
  <c r="F73" i="7"/>
  <c r="S72" i="7"/>
  <c r="J72" i="7"/>
  <c r="F72" i="7"/>
  <c r="S71" i="7"/>
  <c r="J71" i="7"/>
  <c r="F71" i="7"/>
  <c r="S70" i="7"/>
  <c r="J70" i="7"/>
  <c r="F70" i="7"/>
  <c r="S69" i="7"/>
  <c r="J69" i="7"/>
  <c r="F69" i="7"/>
  <c r="S68" i="7"/>
  <c r="J68" i="7"/>
  <c r="F68" i="7"/>
  <c r="S67" i="7"/>
  <c r="J67" i="7"/>
  <c r="F67" i="7"/>
  <c r="S66" i="7"/>
  <c r="J66" i="7"/>
  <c r="F66" i="7"/>
  <c r="S65" i="7"/>
  <c r="J65" i="7"/>
  <c r="F65" i="7"/>
  <c r="S64" i="7"/>
  <c r="J64" i="7"/>
  <c r="F64" i="7"/>
  <c r="S63" i="7"/>
  <c r="J63" i="7"/>
  <c r="F63" i="7"/>
  <c r="S62" i="7"/>
  <c r="J62" i="7"/>
  <c r="F62" i="7"/>
  <c r="S61" i="7"/>
  <c r="J61" i="7"/>
  <c r="F61" i="7"/>
  <c r="S60" i="7"/>
  <c r="J60" i="7"/>
  <c r="F60" i="7"/>
  <c r="S59" i="7"/>
  <c r="J59" i="7"/>
  <c r="F59" i="7"/>
  <c r="S58" i="7"/>
  <c r="J58" i="7"/>
  <c r="F58" i="7"/>
  <c r="S57" i="7"/>
  <c r="J57" i="7"/>
  <c r="F57" i="7"/>
  <c r="S56" i="7"/>
  <c r="J56" i="7"/>
  <c r="F56" i="7"/>
  <c r="S55" i="7"/>
  <c r="J55" i="7"/>
  <c r="F55" i="7"/>
  <c r="S54" i="7"/>
  <c r="J54" i="7"/>
  <c r="F54" i="7"/>
  <c r="S53" i="7"/>
  <c r="J53" i="7"/>
  <c r="F53" i="7"/>
  <c r="S52" i="7"/>
  <c r="J52" i="7"/>
  <c r="F52" i="7"/>
  <c r="S51" i="7"/>
  <c r="J51" i="7"/>
  <c r="F51" i="7"/>
  <c r="S50" i="7"/>
  <c r="J50" i="7"/>
  <c r="F50" i="7"/>
  <c r="S49" i="7"/>
  <c r="J49" i="7"/>
  <c r="F49" i="7"/>
  <c r="S48" i="7"/>
  <c r="J48" i="7"/>
  <c r="F48" i="7"/>
  <c r="S47" i="7"/>
  <c r="J47" i="7"/>
  <c r="F47" i="7"/>
  <c r="S46" i="7"/>
  <c r="J46" i="7"/>
  <c r="F46" i="7"/>
  <c r="S45" i="7"/>
  <c r="J45" i="7"/>
  <c r="F45" i="7"/>
  <c r="S44" i="7"/>
  <c r="J44" i="7"/>
  <c r="F44" i="7"/>
  <c r="S43" i="7"/>
  <c r="J43" i="7"/>
  <c r="F43" i="7"/>
  <c r="S42" i="7"/>
  <c r="J42" i="7"/>
  <c r="F42" i="7"/>
  <c r="S41" i="7"/>
  <c r="J41" i="7"/>
  <c r="F41" i="7"/>
  <c r="S40" i="7"/>
  <c r="J40" i="7"/>
  <c r="F40" i="7"/>
  <c r="S39" i="7"/>
  <c r="J39" i="7"/>
  <c r="F39" i="7"/>
  <c r="S38" i="7"/>
  <c r="J38" i="7"/>
  <c r="F38" i="7"/>
  <c r="S37" i="7"/>
  <c r="J37" i="7"/>
  <c r="F37" i="7"/>
  <c r="S36" i="7"/>
  <c r="J36" i="7"/>
  <c r="F36" i="7"/>
  <c r="S35" i="7"/>
  <c r="J35" i="7"/>
  <c r="F35" i="7"/>
  <c r="S34" i="7"/>
  <c r="J34" i="7"/>
  <c r="F34" i="7"/>
  <c r="S33" i="7"/>
  <c r="J33" i="7"/>
  <c r="F33" i="7"/>
  <c r="S32" i="7"/>
  <c r="J32" i="7"/>
  <c r="F32" i="7"/>
  <c r="S31" i="7"/>
  <c r="J31" i="7"/>
  <c r="F31" i="7"/>
  <c r="S30" i="7"/>
  <c r="J30" i="7"/>
  <c r="F30" i="7"/>
  <c r="S29" i="7"/>
  <c r="J29" i="7"/>
  <c r="F29" i="7"/>
  <c r="S28" i="7"/>
  <c r="J28" i="7"/>
  <c r="F28" i="7"/>
  <c r="S27" i="7"/>
  <c r="J27" i="7"/>
  <c r="F27" i="7"/>
  <c r="S26" i="7"/>
  <c r="J26" i="7"/>
  <c r="F26" i="7"/>
  <c r="S25" i="7"/>
  <c r="J25" i="7"/>
  <c r="F25" i="7"/>
  <c r="S24" i="7"/>
  <c r="J24" i="7"/>
  <c r="F24" i="7"/>
  <c r="S23" i="7"/>
  <c r="J23" i="7"/>
  <c r="F23" i="7"/>
  <c r="S22" i="7"/>
  <c r="J22" i="7"/>
  <c r="F22" i="7"/>
  <c r="AB21" i="7"/>
  <c r="AC21" i="7" s="1"/>
  <c r="AA21" i="7"/>
  <c r="Z21" i="7"/>
  <c r="S21" i="7"/>
  <c r="J21" i="7"/>
  <c r="F21" i="7"/>
  <c r="S20" i="7"/>
  <c r="J20" i="7"/>
  <c r="F20" i="7"/>
  <c r="S19" i="7"/>
  <c r="J19" i="7"/>
  <c r="F19" i="7"/>
  <c r="S18" i="7"/>
  <c r="J18" i="7"/>
  <c r="F18" i="7"/>
  <c r="S17" i="7"/>
  <c r="J17" i="7"/>
  <c r="F17" i="7"/>
  <c r="S16" i="7"/>
  <c r="J16" i="7"/>
  <c r="F16" i="7"/>
  <c r="S15" i="7"/>
  <c r="J15" i="7"/>
  <c r="F15" i="7"/>
  <c r="S14" i="7"/>
  <c r="J14" i="7"/>
  <c r="F14" i="7"/>
  <c r="S13" i="7"/>
  <c r="J13" i="7"/>
  <c r="F13" i="7"/>
  <c r="S12" i="7"/>
  <c r="J12" i="7"/>
  <c r="F12" i="7"/>
  <c r="S11" i="7"/>
  <c r="J11" i="7"/>
  <c r="F11" i="7"/>
  <c r="S10" i="7"/>
  <c r="J10" i="7"/>
  <c r="F10" i="7"/>
  <c r="S9" i="7"/>
  <c r="J9" i="7"/>
  <c r="F9" i="7"/>
  <c r="AC8" i="7"/>
  <c r="S8" i="7"/>
  <c r="J8" i="7"/>
  <c r="F8" i="7"/>
  <c r="S7" i="7"/>
  <c r="J7" i="7"/>
  <c r="F7" i="7"/>
  <c r="S6" i="7"/>
  <c r="J6" i="7"/>
  <c r="F6" i="7"/>
  <c r="AB5" i="7"/>
  <c r="AA5" i="7"/>
  <c r="Z5" i="7"/>
  <c r="AC5" i="7" s="1"/>
  <c r="S5" i="7"/>
  <c r="J5" i="7"/>
  <c r="F5" i="7"/>
  <c r="S4" i="7"/>
  <c r="J4" i="7"/>
  <c r="F4" i="7"/>
  <c r="S3" i="7"/>
  <c r="J3" i="7"/>
  <c r="F3" i="7"/>
  <c r="E13372" i="6"/>
  <c r="E13371" i="6"/>
  <c r="E13370" i="6"/>
  <c r="E13369" i="6"/>
  <c r="E13368" i="6"/>
  <c r="E13367" i="6"/>
  <c r="E13366" i="6"/>
  <c r="E13365" i="6"/>
  <c r="E13364" i="6"/>
  <c r="E13363" i="6"/>
  <c r="E13362" i="6"/>
  <c r="E13361" i="6"/>
  <c r="E13360" i="6"/>
  <c r="E13359" i="6"/>
  <c r="E13358" i="6"/>
  <c r="E13357" i="6"/>
  <c r="E13356" i="6"/>
  <c r="E13355" i="6"/>
  <c r="E13354" i="6"/>
  <c r="E13353" i="6"/>
  <c r="E13352" i="6"/>
  <c r="E13351" i="6"/>
  <c r="E13350" i="6"/>
  <c r="E13349" i="6"/>
  <c r="E13348" i="6"/>
  <c r="E13347" i="6"/>
  <c r="E13346" i="6"/>
  <c r="E13345" i="6"/>
  <c r="E13344" i="6"/>
  <c r="E13343" i="6"/>
  <c r="E13342" i="6"/>
  <c r="E13341" i="6"/>
  <c r="E13340" i="6"/>
  <c r="E13339" i="6"/>
  <c r="E13338" i="6"/>
  <c r="E13337" i="6"/>
  <c r="E13336" i="6"/>
  <c r="E13335" i="6"/>
  <c r="E13334" i="6"/>
  <c r="E13333" i="6"/>
  <c r="E13332" i="6"/>
  <c r="E13331" i="6"/>
  <c r="E13330" i="6"/>
  <c r="E13329" i="6"/>
  <c r="E13328" i="6"/>
  <c r="E13327" i="6"/>
  <c r="E13326" i="6"/>
  <c r="E13325" i="6"/>
  <c r="E13324" i="6"/>
  <c r="E13323" i="6"/>
  <c r="E13322" i="6"/>
  <c r="E13321" i="6"/>
  <c r="E13320" i="6"/>
  <c r="E13319" i="6"/>
  <c r="E13318" i="6"/>
  <c r="E13317" i="6"/>
  <c r="E13316" i="6"/>
  <c r="E13315" i="6"/>
  <c r="E13314" i="6"/>
  <c r="E13313" i="6"/>
  <c r="E13312" i="6"/>
  <c r="E13311" i="6"/>
  <c r="E13310" i="6"/>
  <c r="E13309" i="6"/>
  <c r="E13308" i="6"/>
  <c r="E13307" i="6"/>
  <c r="E13306" i="6"/>
  <c r="E13305" i="6"/>
  <c r="E13304" i="6"/>
  <c r="E13303" i="6"/>
  <c r="E13302" i="6"/>
  <c r="E13301" i="6"/>
  <c r="E13300" i="6"/>
  <c r="E13299" i="6"/>
  <c r="E13298" i="6"/>
  <c r="E13297" i="6"/>
  <c r="E13296" i="6"/>
  <c r="E13295" i="6"/>
  <c r="E13294" i="6"/>
  <c r="E13293" i="6"/>
  <c r="E13292" i="6"/>
  <c r="E13291" i="6"/>
  <c r="E13290" i="6"/>
  <c r="E13289" i="6"/>
  <c r="E13288" i="6"/>
  <c r="E13287" i="6"/>
  <c r="E13286" i="6"/>
  <c r="E13285" i="6"/>
  <c r="E13284" i="6"/>
  <c r="E13283" i="6"/>
  <c r="E13282" i="6"/>
  <c r="E13281" i="6"/>
  <c r="E13280" i="6"/>
  <c r="E13279" i="6"/>
  <c r="E13278" i="6"/>
  <c r="E13277" i="6"/>
  <c r="E13276" i="6"/>
  <c r="E13275" i="6"/>
  <c r="E13274" i="6"/>
  <c r="E13273" i="6"/>
  <c r="E13272" i="6"/>
  <c r="E13271" i="6"/>
  <c r="E13270" i="6"/>
  <c r="E13269" i="6"/>
  <c r="E13268" i="6"/>
  <c r="E13267" i="6"/>
  <c r="E13266" i="6"/>
  <c r="E13265" i="6"/>
  <c r="E13264" i="6"/>
  <c r="E13263" i="6"/>
  <c r="E13262" i="6"/>
  <c r="E13261" i="6"/>
  <c r="E13260" i="6"/>
  <c r="E13259" i="6"/>
  <c r="E13258" i="6"/>
  <c r="E13257" i="6"/>
  <c r="E13256" i="6"/>
  <c r="E13255" i="6"/>
  <c r="E13254" i="6"/>
  <c r="E13253" i="6"/>
  <c r="E13252" i="6"/>
  <c r="E13251" i="6"/>
  <c r="E13250" i="6"/>
  <c r="E13249" i="6"/>
  <c r="E13248" i="6"/>
  <c r="E13247" i="6"/>
  <c r="E13246" i="6"/>
  <c r="E13245" i="6"/>
  <c r="E13244" i="6"/>
  <c r="E13243" i="6"/>
  <c r="E13242" i="6"/>
  <c r="E13241" i="6"/>
  <c r="E13240" i="6"/>
  <c r="E13239" i="6"/>
  <c r="E13238" i="6"/>
  <c r="E13237" i="6"/>
  <c r="E13236" i="6"/>
  <c r="E13235" i="6"/>
  <c r="E13234" i="6"/>
  <c r="E13233" i="6"/>
  <c r="E13232" i="6"/>
  <c r="E13231" i="6"/>
  <c r="E13230" i="6"/>
  <c r="E13229" i="6"/>
  <c r="E13228" i="6"/>
  <c r="E13227" i="6"/>
  <c r="E13226" i="6"/>
  <c r="E13225" i="6"/>
  <c r="E13224" i="6"/>
  <c r="E13223" i="6"/>
  <c r="E13222" i="6"/>
  <c r="E13221" i="6"/>
  <c r="E13220" i="6"/>
  <c r="E13219" i="6"/>
  <c r="E13218" i="6"/>
  <c r="E13217" i="6"/>
  <c r="E13216" i="6"/>
  <c r="E13215" i="6"/>
  <c r="E13214" i="6"/>
  <c r="E13213" i="6"/>
  <c r="E13212" i="6"/>
  <c r="E13211" i="6"/>
  <c r="E13210" i="6"/>
  <c r="E13209" i="6"/>
  <c r="E13208" i="6"/>
  <c r="E13207" i="6"/>
  <c r="E13206" i="6"/>
  <c r="E13205" i="6"/>
  <c r="E13204" i="6"/>
  <c r="E13203" i="6"/>
  <c r="E13202" i="6"/>
  <c r="E13201" i="6"/>
  <c r="E13200" i="6"/>
  <c r="E13199" i="6"/>
  <c r="E13198" i="6"/>
  <c r="E13197" i="6"/>
  <c r="E13196" i="6"/>
  <c r="E13195" i="6"/>
  <c r="E13194" i="6"/>
  <c r="E13193" i="6"/>
  <c r="E13192" i="6"/>
  <c r="E13191" i="6"/>
  <c r="E13190" i="6"/>
  <c r="E13189" i="6"/>
  <c r="E13188" i="6"/>
  <c r="E13187" i="6"/>
  <c r="E13186" i="6"/>
  <c r="E13185" i="6"/>
  <c r="E13184" i="6"/>
  <c r="E13183" i="6"/>
  <c r="E13182" i="6"/>
  <c r="E13181" i="6"/>
  <c r="E13180" i="6"/>
  <c r="E13179" i="6"/>
  <c r="E13178" i="6"/>
  <c r="E13177" i="6"/>
  <c r="E13176" i="6"/>
  <c r="E13175" i="6"/>
  <c r="E13174" i="6"/>
  <c r="E13173" i="6"/>
  <c r="E13172" i="6"/>
  <c r="E13171" i="6"/>
  <c r="E13170" i="6"/>
  <c r="E13169" i="6"/>
  <c r="E13168" i="6"/>
  <c r="E13167" i="6"/>
  <c r="E13166" i="6"/>
  <c r="E13165" i="6"/>
  <c r="E13164" i="6"/>
  <c r="E13163" i="6"/>
  <c r="E13162" i="6"/>
  <c r="E13161" i="6"/>
  <c r="E13160" i="6"/>
  <c r="E13159" i="6"/>
  <c r="E13158" i="6"/>
  <c r="E13157" i="6"/>
  <c r="E13156" i="6"/>
  <c r="E13155" i="6"/>
  <c r="E13154" i="6"/>
  <c r="E13153" i="6"/>
  <c r="E13152" i="6"/>
  <c r="E13151" i="6"/>
  <c r="E13150" i="6"/>
  <c r="E13149" i="6"/>
  <c r="E13148" i="6"/>
  <c r="E13147" i="6"/>
  <c r="E13146" i="6"/>
  <c r="E13145" i="6"/>
  <c r="E13144" i="6"/>
  <c r="E13143" i="6"/>
  <c r="E13142" i="6"/>
  <c r="E13141" i="6"/>
  <c r="E13140" i="6"/>
  <c r="E13139" i="6"/>
  <c r="E13138" i="6"/>
  <c r="E13137" i="6"/>
  <c r="E13136" i="6"/>
  <c r="E13135" i="6"/>
  <c r="E13134" i="6"/>
  <c r="E13133" i="6"/>
  <c r="E13132" i="6"/>
  <c r="E13131" i="6"/>
  <c r="E13130" i="6"/>
  <c r="E13129" i="6"/>
  <c r="E13128" i="6"/>
  <c r="E13127" i="6"/>
  <c r="E13126" i="6"/>
  <c r="E13125" i="6"/>
  <c r="E13124" i="6"/>
  <c r="E13123" i="6"/>
  <c r="E13122" i="6"/>
  <c r="E13121" i="6"/>
  <c r="E13120" i="6"/>
  <c r="E13119" i="6"/>
  <c r="E13118" i="6"/>
  <c r="E13117" i="6"/>
  <c r="E13116" i="6"/>
  <c r="E13115" i="6"/>
  <c r="E13114" i="6"/>
  <c r="E13113" i="6"/>
  <c r="E13112" i="6"/>
  <c r="E13111" i="6"/>
  <c r="E13110" i="6"/>
  <c r="E13109" i="6"/>
  <c r="E13108" i="6"/>
  <c r="E13107" i="6"/>
  <c r="E13106" i="6"/>
  <c r="E13105" i="6"/>
  <c r="E13104" i="6"/>
  <c r="E13103" i="6"/>
  <c r="E13102" i="6"/>
  <c r="E13101" i="6"/>
  <c r="E13100" i="6"/>
  <c r="E13099" i="6"/>
  <c r="E13098" i="6"/>
  <c r="E13097" i="6"/>
  <c r="E13096" i="6"/>
  <c r="E13095" i="6"/>
  <c r="E13094" i="6"/>
  <c r="E13093" i="6"/>
  <c r="E13092" i="6"/>
  <c r="E13091" i="6"/>
  <c r="E13090" i="6"/>
  <c r="E13089" i="6"/>
  <c r="E13088" i="6"/>
  <c r="E13087" i="6"/>
  <c r="E13086" i="6"/>
  <c r="E13085" i="6"/>
  <c r="E13084" i="6"/>
  <c r="E13083" i="6"/>
  <c r="E13082" i="6"/>
  <c r="E13081" i="6"/>
  <c r="E13080" i="6"/>
  <c r="E13079" i="6"/>
  <c r="E13078" i="6"/>
  <c r="E13077" i="6"/>
  <c r="E13076" i="6"/>
  <c r="E13075" i="6"/>
  <c r="E13074" i="6"/>
  <c r="E13073" i="6"/>
  <c r="E13072" i="6"/>
  <c r="E13071" i="6"/>
  <c r="E13070" i="6"/>
  <c r="E13069" i="6"/>
  <c r="E13068" i="6"/>
  <c r="E13067" i="6"/>
  <c r="E13066" i="6"/>
  <c r="E13065" i="6"/>
  <c r="E13064" i="6"/>
  <c r="E13063" i="6"/>
  <c r="E13062" i="6"/>
  <c r="E13061" i="6"/>
  <c r="E13060" i="6"/>
  <c r="E13059" i="6"/>
  <c r="E13058" i="6"/>
  <c r="E13057" i="6"/>
  <c r="E13056" i="6"/>
  <c r="E13055" i="6"/>
  <c r="E13054" i="6"/>
  <c r="E13053" i="6"/>
  <c r="E13052" i="6"/>
  <c r="E13051" i="6"/>
  <c r="E13050" i="6"/>
  <c r="E13049" i="6"/>
  <c r="E13048" i="6"/>
  <c r="E13047" i="6"/>
  <c r="E13046" i="6"/>
  <c r="E13045" i="6"/>
  <c r="E13044" i="6"/>
  <c r="E13043" i="6"/>
  <c r="E13042" i="6"/>
  <c r="E13041" i="6"/>
  <c r="E13040" i="6"/>
  <c r="E13039" i="6"/>
  <c r="E13038" i="6"/>
  <c r="E13037" i="6"/>
  <c r="E13036" i="6"/>
  <c r="E13035" i="6"/>
  <c r="E13034" i="6"/>
  <c r="E13033" i="6"/>
  <c r="E13032" i="6"/>
  <c r="E13031" i="6"/>
  <c r="E13030" i="6"/>
  <c r="E13029" i="6"/>
  <c r="E13028" i="6"/>
  <c r="E13027" i="6"/>
  <c r="E13026" i="6"/>
  <c r="E13025" i="6"/>
  <c r="E13024" i="6"/>
  <c r="E13023" i="6"/>
  <c r="E13022" i="6"/>
  <c r="E13021" i="6"/>
  <c r="E13020" i="6"/>
  <c r="E13019" i="6"/>
  <c r="E13018" i="6"/>
  <c r="E13017" i="6"/>
  <c r="E13016" i="6"/>
  <c r="E13015" i="6"/>
  <c r="E13014" i="6"/>
  <c r="E13013" i="6"/>
  <c r="E13012" i="6"/>
  <c r="E13011" i="6"/>
  <c r="E13010" i="6"/>
  <c r="E13009" i="6"/>
  <c r="E13008" i="6"/>
  <c r="E13007" i="6"/>
  <c r="E13006" i="6"/>
  <c r="E13005" i="6"/>
  <c r="E13004" i="6"/>
  <c r="E13003" i="6"/>
  <c r="E13002" i="6"/>
  <c r="E13001" i="6"/>
  <c r="E13000" i="6"/>
  <c r="E12999" i="6"/>
  <c r="E12998" i="6"/>
  <c r="E12997" i="6"/>
  <c r="E12996" i="6"/>
  <c r="E12995" i="6"/>
  <c r="E12994" i="6"/>
  <c r="E12993" i="6"/>
  <c r="E12992" i="6"/>
  <c r="E12991" i="6"/>
  <c r="E12990" i="6"/>
  <c r="E12989" i="6"/>
  <c r="E12988" i="6"/>
  <c r="E12987" i="6"/>
  <c r="E12986" i="6"/>
  <c r="E12985" i="6"/>
  <c r="E12984" i="6"/>
  <c r="E12983" i="6"/>
  <c r="E12982" i="6"/>
  <c r="E12981" i="6"/>
  <c r="E12980" i="6"/>
  <c r="E12979" i="6"/>
  <c r="E12978" i="6"/>
  <c r="E12977" i="6"/>
  <c r="E12976" i="6"/>
  <c r="E12975" i="6"/>
  <c r="E12974" i="6"/>
  <c r="E12973" i="6"/>
  <c r="E12972" i="6"/>
  <c r="E12971" i="6"/>
  <c r="E12970" i="6"/>
  <c r="E12969" i="6"/>
  <c r="E12968" i="6"/>
  <c r="E12967" i="6"/>
  <c r="E12966" i="6"/>
  <c r="E12965" i="6"/>
  <c r="E12964" i="6"/>
  <c r="E12963" i="6"/>
  <c r="E12962" i="6"/>
  <c r="E12961" i="6"/>
  <c r="E12960" i="6"/>
  <c r="E12959" i="6"/>
  <c r="E12958" i="6"/>
  <c r="E12957" i="6"/>
  <c r="E12956" i="6"/>
  <c r="E12955" i="6"/>
  <c r="E12954" i="6"/>
  <c r="E12953" i="6"/>
  <c r="E12952" i="6"/>
  <c r="E12951" i="6"/>
  <c r="E12950" i="6"/>
  <c r="E12949" i="6"/>
  <c r="E12948" i="6"/>
  <c r="E12947" i="6"/>
  <c r="E12946" i="6"/>
  <c r="E12945" i="6"/>
  <c r="E12944" i="6"/>
  <c r="E12943" i="6"/>
  <c r="E12942" i="6"/>
  <c r="E12941" i="6"/>
  <c r="E12940" i="6"/>
  <c r="E12939" i="6"/>
  <c r="E12938" i="6"/>
  <c r="E12937" i="6"/>
  <c r="E12936" i="6"/>
  <c r="E12935" i="6"/>
  <c r="E12934" i="6"/>
  <c r="E12933" i="6"/>
  <c r="E12932" i="6"/>
  <c r="E12931" i="6"/>
  <c r="E12930" i="6"/>
  <c r="E12929" i="6"/>
  <c r="E12928" i="6"/>
  <c r="E12927" i="6"/>
  <c r="E12926" i="6"/>
  <c r="E12925" i="6"/>
  <c r="E12924" i="6"/>
  <c r="E12923" i="6"/>
  <c r="E12922" i="6"/>
  <c r="E12921" i="6"/>
  <c r="E12920" i="6"/>
  <c r="E12919" i="6"/>
  <c r="E12918" i="6"/>
  <c r="E12917" i="6"/>
  <c r="E12916" i="6"/>
  <c r="E12915" i="6"/>
  <c r="E12914" i="6"/>
  <c r="E12913" i="6"/>
  <c r="E12912" i="6"/>
  <c r="E12911" i="6"/>
  <c r="E12910" i="6"/>
  <c r="E12909" i="6"/>
  <c r="E12908" i="6"/>
  <c r="E12907" i="6"/>
  <c r="E12906" i="6"/>
  <c r="E12905" i="6"/>
  <c r="E12904" i="6"/>
  <c r="E12903" i="6"/>
  <c r="E12902" i="6"/>
  <c r="E12901" i="6"/>
  <c r="E12900" i="6"/>
  <c r="E12899" i="6"/>
  <c r="E12898" i="6"/>
  <c r="E12897" i="6"/>
  <c r="E12896" i="6"/>
  <c r="E12895" i="6"/>
  <c r="E12894" i="6"/>
  <c r="E12893" i="6"/>
  <c r="E12892" i="6"/>
  <c r="E12891" i="6"/>
  <c r="E12890" i="6"/>
  <c r="E12889" i="6"/>
  <c r="E12888" i="6"/>
  <c r="E12887" i="6"/>
  <c r="E12886" i="6"/>
  <c r="E12885" i="6"/>
  <c r="E12884" i="6"/>
  <c r="E12883" i="6"/>
  <c r="E12882" i="6"/>
  <c r="E12881" i="6"/>
  <c r="E12880" i="6"/>
  <c r="E12879" i="6"/>
  <c r="E12878" i="6"/>
  <c r="E12877" i="6"/>
  <c r="E12876" i="6"/>
  <c r="E12875" i="6"/>
  <c r="E12874" i="6"/>
  <c r="E12873" i="6"/>
  <c r="E12872" i="6"/>
  <c r="E12871" i="6"/>
  <c r="E12870" i="6"/>
  <c r="E12869" i="6"/>
  <c r="E12868" i="6"/>
  <c r="E12867" i="6"/>
  <c r="E12866" i="6"/>
  <c r="E12865" i="6"/>
  <c r="E12864" i="6"/>
  <c r="E12863" i="6"/>
  <c r="E12862" i="6"/>
  <c r="E12861" i="6"/>
  <c r="E12860" i="6"/>
  <c r="E12859" i="6"/>
  <c r="E12858" i="6"/>
  <c r="E12857" i="6"/>
  <c r="E12856" i="6"/>
  <c r="E12855" i="6"/>
  <c r="E12854" i="6"/>
  <c r="E12853" i="6"/>
  <c r="E12852" i="6"/>
  <c r="E12851" i="6"/>
  <c r="E12850" i="6"/>
  <c r="E12849" i="6"/>
  <c r="E12848" i="6"/>
  <c r="E12847" i="6"/>
  <c r="E12846" i="6"/>
  <c r="E12845" i="6"/>
  <c r="E12844" i="6"/>
  <c r="E12843" i="6"/>
  <c r="E12842" i="6"/>
  <c r="E12841" i="6"/>
  <c r="E12840" i="6"/>
  <c r="E12839" i="6"/>
  <c r="E12838" i="6"/>
  <c r="E12837" i="6"/>
  <c r="E12836" i="6"/>
  <c r="E12835" i="6"/>
  <c r="E12834" i="6"/>
  <c r="E12833" i="6"/>
  <c r="E12832" i="6"/>
  <c r="E12831" i="6"/>
  <c r="E12830" i="6"/>
  <c r="E12829" i="6"/>
  <c r="E12828" i="6"/>
  <c r="E12827" i="6"/>
  <c r="E12826" i="6"/>
  <c r="E12825" i="6"/>
  <c r="E12824" i="6"/>
  <c r="E12823" i="6"/>
  <c r="E12822" i="6"/>
  <c r="E12821" i="6"/>
  <c r="E12820" i="6"/>
  <c r="E12819" i="6"/>
  <c r="E12818" i="6"/>
  <c r="E12817" i="6"/>
  <c r="E12816" i="6"/>
  <c r="E12815" i="6"/>
  <c r="E12814" i="6"/>
  <c r="E12813" i="6"/>
  <c r="E12812" i="6"/>
  <c r="E12811" i="6"/>
  <c r="E12810" i="6"/>
  <c r="E12809" i="6"/>
  <c r="E12808" i="6"/>
  <c r="E12807" i="6"/>
  <c r="E12806" i="6"/>
  <c r="E12805" i="6"/>
  <c r="E12804" i="6"/>
  <c r="E12803" i="6"/>
  <c r="E12802" i="6"/>
  <c r="E12801" i="6"/>
  <c r="E12800" i="6"/>
  <c r="E12799" i="6"/>
  <c r="E12798" i="6"/>
  <c r="E12797" i="6"/>
  <c r="E12796" i="6"/>
  <c r="E12795" i="6"/>
  <c r="E12794" i="6"/>
  <c r="E12793" i="6"/>
  <c r="E12792" i="6"/>
  <c r="E12791" i="6"/>
  <c r="E12790" i="6"/>
  <c r="E12789" i="6"/>
  <c r="E12788" i="6"/>
  <c r="E12787" i="6"/>
  <c r="E12786" i="6"/>
  <c r="E12785" i="6"/>
  <c r="E12784" i="6"/>
  <c r="E12783" i="6"/>
  <c r="E12782" i="6"/>
  <c r="E12781" i="6"/>
  <c r="E12780" i="6"/>
  <c r="E12779" i="6"/>
  <c r="E12778" i="6"/>
  <c r="E12777" i="6"/>
  <c r="E12776" i="6"/>
  <c r="E12775" i="6"/>
  <c r="E12774" i="6"/>
  <c r="E12773" i="6"/>
  <c r="E12772" i="6"/>
  <c r="E12771" i="6"/>
  <c r="E12770" i="6"/>
  <c r="E12769" i="6"/>
  <c r="E12768" i="6"/>
  <c r="E12767" i="6"/>
  <c r="E12766" i="6"/>
  <c r="E12765" i="6"/>
  <c r="E12764" i="6"/>
  <c r="E12763" i="6"/>
  <c r="E12762" i="6"/>
  <c r="E12761" i="6"/>
  <c r="E12760" i="6"/>
  <c r="E12759" i="6"/>
  <c r="E12758" i="6"/>
  <c r="E12757" i="6"/>
  <c r="E12756" i="6"/>
  <c r="E12755" i="6"/>
  <c r="E12754" i="6"/>
  <c r="E12753" i="6"/>
  <c r="E12752" i="6"/>
  <c r="E12751" i="6"/>
  <c r="E12750" i="6"/>
  <c r="E12749" i="6"/>
  <c r="E12748" i="6"/>
  <c r="E12747" i="6"/>
  <c r="E12746" i="6"/>
  <c r="E12745" i="6"/>
  <c r="E12744" i="6"/>
  <c r="E12743" i="6"/>
  <c r="E12742" i="6"/>
  <c r="E12741" i="6"/>
  <c r="E12740" i="6"/>
  <c r="E12739" i="6"/>
  <c r="E12738" i="6"/>
  <c r="E12737" i="6"/>
  <c r="E12736" i="6"/>
  <c r="E12735" i="6"/>
  <c r="E12734" i="6"/>
  <c r="E12733" i="6"/>
  <c r="E12732" i="6"/>
  <c r="E12731" i="6"/>
  <c r="E12730" i="6"/>
  <c r="E12729" i="6"/>
  <c r="E12728" i="6"/>
  <c r="E12727" i="6"/>
  <c r="E12726" i="6"/>
  <c r="E12725" i="6"/>
  <c r="E12724" i="6"/>
  <c r="E12723" i="6"/>
  <c r="E12722" i="6"/>
  <c r="E12721" i="6"/>
  <c r="E12720" i="6"/>
  <c r="E12719" i="6"/>
  <c r="E12718" i="6"/>
  <c r="E12717" i="6"/>
  <c r="E12716" i="6"/>
  <c r="E12715" i="6"/>
  <c r="E12714" i="6"/>
  <c r="E12713" i="6"/>
  <c r="E12712" i="6"/>
  <c r="E12711" i="6"/>
  <c r="E12710" i="6"/>
  <c r="E12709" i="6"/>
  <c r="E12708" i="6"/>
  <c r="E12707" i="6"/>
  <c r="E12706" i="6"/>
  <c r="E12705" i="6"/>
  <c r="E12704" i="6"/>
  <c r="E12703" i="6"/>
  <c r="E12702" i="6"/>
  <c r="E12701" i="6"/>
  <c r="E12700" i="6"/>
  <c r="E12699" i="6"/>
  <c r="E12698" i="6"/>
  <c r="E12697" i="6"/>
  <c r="E12696" i="6"/>
  <c r="E12695" i="6"/>
  <c r="E12694" i="6"/>
  <c r="E12693" i="6"/>
  <c r="E12692" i="6"/>
  <c r="E12691" i="6"/>
  <c r="E12690" i="6"/>
  <c r="E12689" i="6"/>
  <c r="E12688" i="6"/>
  <c r="E12687" i="6"/>
  <c r="E12686" i="6"/>
  <c r="E12685" i="6"/>
  <c r="E12684" i="6"/>
  <c r="E12683" i="6"/>
  <c r="E12682" i="6"/>
  <c r="E12681" i="6"/>
  <c r="E12680" i="6"/>
  <c r="E12679" i="6"/>
  <c r="E12678" i="6"/>
  <c r="E12677" i="6"/>
  <c r="E12676" i="6"/>
  <c r="E12675" i="6"/>
  <c r="E12674" i="6"/>
  <c r="E12673" i="6"/>
  <c r="E12672" i="6"/>
  <c r="E12671" i="6"/>
  <c r="E12670" i="6"/>
  <c r="E12669" i="6"/>
  <c r="E12668" i="6"/>
  <c r="E12667" i="6"/>
  <c r="E12666" i="6"/>
  <c r="E12665" i="6"/>
  <c r="E12664" i="6"/>
  <c r="E12663" i="6"/>
  <c r="E12662" i="6"/>
  <c r="E12661" i="6"/>
  <c r="E12660" i="6"/>
  <c r="E12659" i="6"/>
  <c r="E12658" i="6"/>
  <c r="E12657" i="6"/>
  <c r="E12656" i="6"/>
  <c r="E12655" i="6"/>
  <c r="E12654" i="6"/>
  <c r="E12653" i="6"/>
  <c r="E12652" i="6"/>
  <c r="E12651" i="6"/>
  <c r="E12650" i="6"/>
  <c r="E12649" i="6"/>
  <c r="E12648" i="6"/>
  <c r="E12647" i="6"/>
  <c r="E12646" i="6"/>
  <c r="E12645" i="6"/>
  <c r="E12644" i="6"/>
  <c r="E12643" i="6"/>
  <c r="E12642" i="6"/>
  <c r="E12641" i="6"/>
  <c r="E12640" i="6"/>
  <c r="E12639" i="6"/>
  <c r="E12638" i="6"/>
  <c r="E12637" i="6"/>
  <c r="E12636" i="6"/>
  <c r="E12635" i="6"/>
  <c r="E12634" i="6"/>
  <c r="E12633" i="6"/>
  <c r="E12632" i="6"/>
  <c r="E12631" i="6"/>
  <c r="E12630" i="6"/>
  <c r="E12629" i="6"/>
  <c r="E12628" i="6"/>
  <c r="E12627" i="6"/>
  <c r="E12626" i="6"/>
  <c r="E12625" i="6"/>
  <c r="E12624" i="6"/>
  <c r="E12623" i="6"/>
  <c r="E12622" i="6"/>
  <c r="E12621" i="6"/>
  <c r="E12620" i="6"/>
  <c r="E12619" i="6"/>
  <c r="E12618" i="6"/>
  <c r="E12617" i="6"/>
  <c r="E12616" i="6"/>
  <c r="E12615" i="6"/>
  <c r="E12614" i="6"/>
  <c r="E12613" i="6"/>
  <c r="E12612" i="6"/>
  <c r="E12611" i="6"/>
  <c r="E12610" i="6"/>
  <c r="E12609" i="6"/>
  <c r="E12608" i="6"/>
  <c r="E12607" i="6"/>
  <c r="E12606" i="6"/>
  <c r="E12605" i="6"/>
  <c r="E12604" i="6"/>
  <c r="E12603" i="6"/>
  <c r="E12602" i="6"/>
  <c r="E12601" i="6"/>
  <c r="E12600" i="6"/>
  <c r="E12599" i="6"/>
  <c r="E12598" i="6"/>
  <c r="E12597" i="6"/>
  <c r="E12596" i="6"/>
  <c r="E12595" i="6"/>
  <c r="E12594" i="6"/>
  <c r="E12593" i="6"/>
  <c r="E12592" i="6"/>
  <c r="E12591" i="6"/>
  <c r="E12590" i="6"/>
  <c r="E12589" i="6"/>
  <c r="E12588" i="6"/>
  <c r="E12587" i="6"/>
  <c r="E12586" i="6"/>
  <c r="E12585" i="6"/>
  <c r="E12584" i="6"/>
  <c r="E12583" i="6"/>
  <c r="E12582" i="6"/>
  <c r="E12581" i="6"/>
  <c r="E12580" i="6"/>
  <c r="E12579" i="6"/>
  <c r="E12578" i="6"/>
  <c r="E12577" i="6"/>
  <c r="E12576" i="6"/>
  <c r="E12575" i="6"/>
  <c r="E12574" i="6"/>
  <c r="E12573" i="6"/>
  <c r="E12572" i="6"/>
  <c r="E12571" i="6"/>
  <c r="E12570" i="6"/>
  <c r="E12569" i="6"/>
  <c r="E12568" i="6"/>
  <c r="E12567" i="6"/>
  <c r="E12566" i="6"/>
  <c r="E12565" i="6"/>
  <c r="E12564" i="6"/>
  <c r="E12563" i="6"/>
  <c r="E12562" i="6"/>
  <c r="E12561" i="6"/>
  <c r="E12560" i="6"/>
  <c r="E12559" i="6"/>
  <c r="E12558" i="6"/>
  <c r="E12557" i="6"/>
  <c r="E12556" i="6"/>
  <c r="E12555" i="6"/>
  <c r="E12554" i="6"/>
  <c r="E12553" i="6"/>
  <c r="E12552" i="6"/>
  <c r="E12551" i="6"/>
  <c r="E12550" i="6"/>
  <c r="E12549" i="6"/>
  <c r="E12548" i="6"/>
  <c r="E12547" i="6"/>
  <c r="E12546" i="6"/>
  <c r="E12545" i="6"/>
  <c r="E12544" i="6"/>
  <c r="E12543" i="6"/>
  <c r="E12542" i="6"/>
  <c r="E12541" i="6"/>
  <c r="E12540" i="6"/>
  <c r="E12539" i="6"/>
  <c r="E12538" i="6"/>
  <c r="E12537" i="6"/>
  <c r="E12536" i="6"/>
  <c r="E12535" i="6"/>
  <c r="E12534" i="6"/>
  <c r="E12533" i="6"/>
  <c r="E12532" i="6"/>
  <c r="E12531" i="6"/>
  <c r="E12530" i="6"/>
  <c r="E12529" i="6"/>
  <c r="E12528" i="6"/>
  <c r="E12527" i="6"/>
  <c r="E12526" i="6"/>
  <c r="E12525" i="6"/>
  <c r="E12524" i="6"/>
  <c r="E12523" i="6"/>
  <c r="E12522" i="6"/>
  <c r="E12521" i="6"/>
  <c r="E12520" i="6"/>
  <c r="E12519" i="6"/>
  <c r="E12518" i="6"/>
  <c r="E12517" i="6"/>
  <c r="E12516" i="6"/>
  <c r="E12515" i="6"/>
  <c r="E12514" i="6"/>
  <c r="E12513" i="6"/>
  <c r="E12512" i="6"/>
  <c r="E12511" i="6"/>
  <c r="E12510" i="6"/>
  <c r="E12509" i="6"/>
  <c r="E12508" i="6"/>
  <c r="E12507" i="6"/>
  <c r="E12506" i="6"/>
  <c r="E12505" i="6"/>
  <c r="E12504" i="6"/>
  <c r="E12503" i="6"/>
  <c r="E12502" i="6"/>
  <c r="E12501" i="6"/>
  <c r="E12500" i="6"/>
  <c r="E12499" i="6"/>
  <c r="E12498" i="6"/>
  <c r="E12497" i="6"/>
  <c r="E12496" i="6"/>
  <c r="E12495" i="6"/>
  <c r="E12494" i="6"/>
  <c r="E12493" i="6"/>
  <c r="E12492" i="6"/>
  <c r="E12491" i="6"/>
  <c r="E12490" i="6"/>
  <c r="E12489" i="6"/>
  <c r="E12488" i="6"/>
  <c r="E12487" i="6"/>
  <c r="E12486" i="6"/>
  <c r="E12485" i="6"/>
  <c r="E12484" i="6"/>
  <c r="E12483" i="6"/>
  <c r="E12482" i="6"/>
  <c r="E12481" i="6"/>
  <c r="E12480" i="6"/>
  <c r="E12479" i="6"/>
  <c r="E12478" i="6"/>
  <c r="E12477" i="6"/>
  <c r="E12476" i="6"/>
  <c r="E12475" i="6"/>
  <c r="E12474" i="6"/>
  <c r="E12473" i="6"/>
  <c r="E12472" i="6"/>
  <c r="E12471" i="6"/>
  <c r="E12470" i="6"/>
  <c r="E12469" i="6"/>
  <c r="E12468" i="6"/>
  <c r="E12467" i="6"/>
  <c r="E12466" i="6"/>
  <c r="E12465" i="6"/>
  <c r="E12464" i="6"/>
  <c r="E12463" i="6"/>
  <c r="E12462" i="6"/>
  <c r="E12461" i="6"/>
  <c r="E12460" i="6"/>
  <c r="E12459" i="6"/>
  <c r="E12458" i="6"/>
  <c r="E12457" i="6"/>
  <c r="E12456" i="6"/>
  <c r="E12455" i="6"/>
  <c r="E12454" i="6"/>
  <c r="E12453" i="6"/>
  <c r="E12452" i="6"/>
  <c r="E12451" i="6"/>
  <c r="E12450" i="6"/>
  <c r="E12449" i="6"/>
  <c r="E12448" i="6"/>
  <c r="E12447" i="6"/>
  <c r="E12446" i="6"/>
  <c r="E12445" i="6"/>
  <c r="E12444" i="6"/>
  <c r="E12443" i="6"/>
  <c r="E12442" i="6"/>
  <c r="E12441" i="6"/>
  <c r="E12440" i="6"/>
  <c r="E12439" i="6"/>
  <c r="E12438" i="6"/>
  <c r="E12437" i="6"/>
  <c r="E12436" i="6"/>
  <c r="E12435" i="6"/>
  <c r="E12434" i="6"/>
  <c r="E12433" i="6"/>
  <c r="E12432" i="6"/>
  <c r="E12431" i="6"/>
  <c r="E12430" i="6"/>
  <c r="E12429" i="6"/>
  <c r="E12428" i="6"/>
  <c r="E12427" i="6"/>
  <c r="E12426" i="6"/>
  <c r="E12425" i="6"/>
  <c r="E12424" i="6"/>
  <c r="E12423" i="6"/>
  <c r="E12422" i="6"/>
  <c r="E12421" i="6"/>
  <c r="E12420" i="6"/>
  <c r="E12419" i="6"/>
  <c r="E12418" i="6"/>
  <c r="E12417" i="6"/>
  <c r="E12416" i="6"/>
  <c r="E12415" i="6"/>
  <c r="E12414" i="6"/>
  <c r="E12413" i="6"/>
  <c r="E12412" i="6"/>
  <c r="E12411" i="6"/>
  <c r="E12410" i="6"/>
  <c r="E12409" i="6"/>
  <c r="E12408" i="6"/>
  <c r="E12407" i="6"/>
  <c r="E12406" i="6"/>
  <c r="E12405" i="6"/>
  <c r="E12404" i="6"/>
  <c r="E12403" i="6"/>
  <c r="E12402" i="6"/>
  <c r="E12401" i="6"/>
  <c r="E12400" i="6"/>
  <c r="E12399" i="6"/>
  <c r="E12398" i="6"/>
  <c r="E12397" i="6"/>
  <c r="E12396" i="6"/>
  <c r="E12395" i="6"/>
  <c r="E12394" i="6"/>
  <c r="E12393" i="6"/>
  <c r="E12392" i="6"/>
  <c r="E12391" i="6"/>
  <c r="E12390" i="6"/>
  <c r="E12389" i="6"/>
  <c r="E12388" i="6"/>
  <c r="E12387" i="6"/>
  <c r="E12386" i="6"/>
  <c r="E12385" i="6"/>
  <c r="E12384" i="6"/>
  <c r="E12383" i="6"/>
  <c r="E12382" i="6"/>
  <c r="E12381" i="6"/>
  <c r="E12380" i="6"/>
  <c r="E12379" i="6"/>
  <c r="E12378" i="6"/>
  <c r="E12377" i="6"/>
  <c r="E12376" i="6"/>
  <c r="E12375" i="6"/>
  <c r="E12374" i="6"/>
  <c r="E12373" i="6"/>
  <c r="E12372" i="6"/>
  <c r="E12371" i="6"/>
  <c r="E12370" i="6"/>
  <c r="E12369" i="6"/>
  <c r="E12368" i="6"/>
  <c r="E12367" i="6"/>
  <c r="E12366" i="6"/>
  <c r="E12365" i="6"/>
  <c r="E12364" i="6"/>
  <c r="E12363" i="6"/>
  <c r="E12362" i="6"/>
  <c r="E12361" i="6"/>
  <c r="E12360" i="6"/>
  <c r="E12359" i="6"/>
  <c r="E12358" i="6"/>
  <c r="E12357" i="6"/>
  <c r="E12356" i="6"/>
  <c r="E12355" i="6"/>
  <c r="E12354" i="6"/>
  <c r="E12353" i="6"/>
  <c r="E12352" i="6"/>
  <c r="E12351" i="6"/>
  <c r="E12350" i="6"/>
  <c r="E12349" i="6"/>
  <c r="E12348" i="6"/>
  <c r="E12347" i="6"/>
  <c r="E12346" i="6"/>
  <c r="E12345" i="6"/>
  <c r="E12344" i="6"/>
  <c r="E12343" i="6"/>
  <c r="E12342" i="6"/>
  <c r="E12341" i="6"/>
  <c r="E12340" i="6"/>
  <c r="E12339" i="6"/>
  <c r="E12338" i="6"/>
  <c r="E12337" i="6"/>
  <c r="E12336" i="6"/>
  <c r="E12335" i="6"/>
  <c r="E12334" i="6"/>
  <c r="E12333" i="6"/>
  <c r="E12332" i="6"/>
  <c r="E12331" i="6"/>
  <c r="E12330" i="6"/>
  <c r="E12329" i="6"/>
  <c r="E12328" i="6"/>
  <c r="E12327" i="6"/>
  <c r="E12326" i="6"/>
  <c r="E12325" i="6"/>
  <c r="E12324" i="6"/>
  <c r="E12323" i="6"/>
  <c r="E12322" i="6"/>
  <c r="E12321" i="6"/>
  <c r="E12320" i="6"/>
  <c r="E12319" i="6"/>
  <c r="E12318" i="6"/>
  <c r="E12317" i="6"/>
  <c r="E12316" i="6"/>
  <c r="E12315" i="6"/>
  <c r="E12314" i="6"/>
  <c r="E12313" i="6"/>
  <c r="E12312" i="6"/>
  <c r="E12311" i="6"/>
  <c r="E12310" i="6"/>
  <c r="E12309" i="6"/>
  <c r="E12308" i="6"/>
  <c r="E12307" i="6"/>
  <c r="E12306" i="6"/>
  <c r="E12305" i="6"/>
  <c r="E12304" i="6"/>
  <c r="E12303" i="6"/>
  <c r="E12302" i="6"/>
  <c r="E12301" i="6"/>
  <c r="E12300" i="6"/>
  <c r="E12299" i="6"/>
  <c r="E12298" i="6"/>
  <c r="E12297" i="6"/>
  <c r="E12296" i="6"/>
  <c r="E12295" i="6"/>
  <c r="E12294" i="6"/>
  <c r="E12293" i="6"/>
  <c r="E12292" i="6"/>
  <c r="E12291" i="6"/>
  <c r="E12290" i="6"/>
  <c r="E12289" i="6"/>
  <c r="E12288" i="6"/>
  <c r="E12287" i="6"/>
  <c r="E12286" i="6"/>
  <c r="E12285" i="6"/>
  <c r="E12284" i="6"/>
  <c r="E12283" i="6"/>
  <c r="E12282" i="6"/>
  <c r="E12281" i="6"/>
  <c r="E12280" i="6"/>
  <c r="E12279" i="6"/>
  <c r="E12278" i="6"/>
  <c r="E12277" i="6"/>
  <c r="E12276" i="6"/>
  <c r="E12275" i="6"/>
  <c r="E12274" i="6"/>
  <c r="E12273" i="6"/>
  <c r="E12272" i="6"/>
  <c r="E12271" i="6"/>
  <c r="E12270" i="6"/>
  <c r="E12269" i="6"/>
  <c r="E12268" i="6"/>
  <c r="E12267" i="6"/>
  <c r="E12266" i="6"/>
  <c r="E12265" i="6"/>
  <c r="E12264" i="6"/>
  <c r="E12263" i="6"/>
  <c r="E12262" i="6"/>
  <c r="E12261" i="6"/>
  <c r="E12260" i="6"/>
  <c r="E12259" i="6"/>
  <c r="E12258" i="6"/>
  <c r="E12257" i="6"/>
  <c r="E12256" i="6"/>
  <c r="E12255" i="6"/>
  <c r="E12254" i="6"/>
  <c r="E12253" i="6"/>
  <c r="E12252" i="6"/>
  <c r="E12251" i="6"/>
  <c r="E12250" i="6"/>
  <c r="E12249" i="6"/>
  <c r="E12248" i="6"/>
  <c r="E12247" i="6"/>
  <c r="E12246" i="6"/>
  <c r="E12245" i="6"/>
  <c r="E12244" i="6"/>
  <c r="E12243" i="6"/>
  <c r="E12242" i="6"/>
  <c r="E12241" i="6"/>
  <c r="E12240" i="6"/>
  <c r="E12239" i="6"/>
  <c r="E12238" i="6"/>
  <c r="E12237" i="6"/>
  <c r="E12236" i="6"/>
  <c r="E12235" i="6"/>
  <c r="E12234" i="6"/>
  <c r="E12233" i="6"/>
  <c r="E12232" i="6"/>
  <c r="E12231" i="6"/>
  <c r="E12230" i="6"/>
  <c r="E12229" i="6"/>
  <c r="E12228" i="6"/>
  <c r="E12227" i="6"/>
  <c r="E12226" i="6"/>
  <c r="E12225" i="6"/>
  <c r="E12224" i="6"/>
  <c r="E12223" i="6"/>
  <c r="E12222" i="6"/>
  <c r="E12221" i="6"/>
  <c r="E12220" i="6"/>
  <c r="E12219" i="6"/>
  <c r="E12218" i="6"/>
  <c r="E12217" i="6"/>
  <c r="E12216" i="6"/>
  <c r="E12215" i="6"/>
  <c r="E12214" i="6"/>
  <c r="E12213" i="6"/>
  <c r="E12212" i="6"/>
  <c r="E12211" i="6"/>
  <c r="E12210" i="6"/>
  <c r="E12209" i="6"/>
  <c r="E12208" i="6"/>
  <c r="E12207" i="6"/>
  <c r="E12206" i="6"/>
  <c r="E12205" i="6"/>
  <c r="E12204" i="6"/>
  <c r="E12203" i="6"/>
  <c r="E12202" i="6"/>
  <c r="E12201" i="6"/>
  <c r="E12200" i="6"/>
  <c r="E12199" i="6"/>
  <c r="E12198" i="6"/>
  <c r="E12197" i="6"/>
  <c r="E12196" i="6"/>
  <c r="E12195" i="6"/>
  <c r="E12194" i="6"/>
  <c r="E12193" i="6"/>
  <c r="E12192" i="6"/>
  <c r="E12191" i="6"/>
  <c r="E12190" i="6"/>
  <c r="E12189" i="6"/>
  <c r="E12188" i="6"/>
  <c r="E12187" i="6"/>
  <c r="E12186" i="6"/>
  <c r="E12185" i="6"/>
  <c r="E12184" i="6"/>
  <c r="E12183" i="6"/>
  <c r="E12182" i="6"/>
  <c r="E12181" i="6"/>
  <c r="E12180" i="6"/>
  <c r="E12179" i="6"/>
  <c r="E12178" i="6"/>
  <c r="E12177" i="6"/>
  <c r="E12176" i="6"/>
  <c r="E12175" i="6"/>
  <c r="E12174" i="6"/>
  <c r="E12173" i="6"/>
  <c r="E12172" i="6"/>
  <c r="E12171" i="6"/>
  <c r="E12170" i="6"/>
  <c r="E12169" i="6"/>
  <c r="E12168" i="6"/>
  <c r="E12167" i="6"/>
  <c r="E12166" i="6"/>
  <c r="E12165" i="6"/>
  <c r="E12164" i="6"/>
  <c r="E12163" i="6"/>
  <c r="E12162" i="6"/>
  <c r="E12161" i="6"/>
  <c r="E12160" i="6"/>
  <c r="E12159" i="6"/>
  <c r="E12158" i="6"/>
  <c r="E12157" i="6"/>
  <c r="E12156" i="6"/>
  <c r="E12155" i="6"/>
  <c r="E12154" i="6"/>
  <c r="E12153" i="6"/>
  <c r="E12152" i="6"/>
  <c r="E12151" i="6"/>
  <c r="E12150" i="6"/>
  <c r="E12149" i="6"/>
  <c r="E12148" i="6"/>
  <c r="E12147" i="6"/>
  <c r="E12146" i="6"/>
  <c r="E12145" i="6"/>
  <c r="E12144" i="6"/>
  <c r="E12143" i="6"/>
  <c r="E12142" i="6"/>
  <c r="E12141" i="6"/>
  <c r="E12140" i="6"/>
  <c r="E12139" i="6"/>
  <c r="E12138" i="6"/>
  <c r="E12137" i="6"/>
  <c r="E12136" i="6"/>
  <c r="E12135" i="6"/>
  <c r="E12134" i="6"/>
  <c r="E12133" i="6"/>
  <c r="E12132" i="6"/>
  <c r="E12131" i="6"/>
  <c r="E12130" i="6"/>
  <c r="E12129" i="6"/>
  <c r="E12128" i="6"/>
  <c r="E12127" i="6"/>
  <c r="E12126" i="6"/>
  <c r="E12125" i="6"/>
  <c r="E12124" i="6"/>
  <c r="E12123" i="6"/>
  <c r="E12122" i="6"/>
  <c r="E12121" i="6"/>
  <c r="E12120" i="6"/>
  <c r="E12119" i="6"/>
  <c r="E12118" i="6"/>
  <c r="E12117" i="6"/>
  <c r="E12116" i="6"/>
  <c r="E12115" i="6"/>
  <c r="E12114" i="6"/>
  <c r="E12113" i="6"/>
  <c r="E12112" i="6"/>
  <c r="E12111" i="6"/>
  <c r="E12110" i="6"/>
  <c r="E12109" i="6"/>
  <c r="E12108" i="6"/>
  <c r="E12107" i="6"/>
  <c r="E12106" i="6"/>
  <c r="E12105" i="6"/>
  <c r="E12104" i="6"/>
  <c r="E12103" i="6"/>
  <c r="E12102" i="6"/>
  <c r="E12101" i="6"/>
  <c r="E12100" i="6"/>
  <c r="E12099" i="6"/>
  <c r="E12098" i="6"/>
  <c r="E12097" i="6"/>
  <c r="E12096" i="6"/>
  <c r="E12095" i="6"/>
  <c r="E12094" i="6"/>
  <c r="E12093" i="6"/>
  <c r="E12092" i="6"/>
  <c r="E12091" i="6"/>
  <c r="E12090" i="6"/>
  <c r="E12089" i="6"/>
  <c r="E12088" i="6"/>
  <c r="E12087" i="6"/>
  <c r="E12086" i="6"/>
  <c r="E12085" i="6"/>
  <c r="E12084" i="6"/>
  <c r="E12083" i="6"/>
  <c r="E12082" i="6"/>
  <c r="E12081" i="6"/>
  <c r="E12080" i="6"/>
  <c r="E12079" i="6"/>
  <c r="E12078" i="6"/>
  <c r="E12077" i="6"/>
  <c r="E12076" i="6"/>
  <c r="E12075" i="6"/>
  <c r="E12074" i="6"/>
  <c r="E12073" i="6"/>
  <c r="E12072" i="6"/>
  <c r="E12071" i="6"/>
  <c r="E12070" i="6"/>
  <c r="E12069" i="6"/>
  <c r="E12068" i="6"/>
  <c r="E12067" i="6"/>
  <c r="E12066" i="6"/>
  <c r="E12065" i="6"/>
  <c r="E12064" i="6"/>
  <c r="E12063" i="6"/>
  <c r="E12062" i="6"/>
  <c r="E12061" i="6"/>
  <c r="E12060" i="6"/>
  <c r="E12059" i="6"/>
  <c r="E12058" i="6"/>
  <c r="E12057" i="6"/>
  <c r="E12056" i="6"/>
  <c r="E12055" i="6"/>
  <c r="E12054" i="6"/>
  <c r="E12053" i="6"/>
  <c r="E12052" i="6"/>
  <c r="E12051" i="6"/>
  <c r="E12050" i="6"/>
  <c r="E12049" i="6"/>
  <c r="E12048" i="6"/>
  <c r="E12047" i="6"/>
  <c r="E12046" i="6"/>
  <c r="E12045" i="6"/>
  <c r="E12044" i="6"/>
  <c r="E12043" i="6"/>
  <c r="E12042" i="6"/>
  <c r="E12041" i="6"/>
  <c r="E12040" i="6"/>
  <c r="E12039" i="6"/>
  <c r="E12038" i="6"/>
  <c r="E12037" i="6"/>
  <c r="E12036" i="6"/>
  <c r="E12035" i="6"/>
  <c r="E12034" i="6"/>
  <c r="E12033" i="6"/>
  <c r="E12032" i="6"/>
  <c r="E12031" i="6"/>
  <c r="E12030" i="6"/>
  <c r="E12029" i="6"/>
  <c r="E12028" i="6"/>
  <c r="E12027" i="6"/>
  <c r="E12026" i="6"/>
  <c r="E12025" i="6"/>
  <c r="E12024" i="6"/>
  <c r="E12023" i="6"/>
  <c r="E12022" i="6"/>
  <c r="E12021" i="6"/>
  <c r="E12020" i="6"/>
  <c r="E12019" i="6"/>
  <c r="E12018" i="6"/>
  <c r="E12017" i="6"/>
  <c r="E12016" i="6"/>
  <c r="E12015" i="6"/>
  <c r="E12014" i="6"/>
  <c r="E12013" i="6"/>
  <c r="E12012" i="6"/>
  <c r="E12011" i="6"/>
  <c r="E12010" i="6"/>
  <c r="E12009" i="6"/>
  <c r="E12008" i="6"/>
  <c r="E12007" i="6"/>
  <c r="E12006" i="6"/>
  <c r="E12005" i="6"/>
  <c r="E12004" i="6"/>
  <c r="E12003" i="6"/>
  <c r="E12002" i="6"/>
  <c r="E12001" i="6"/>
  <c r="E12000" i="6"/>
  <c r="E11999" i="6"/>
  <c r="E11998" i="6"/>
  <c r="E11997" i="6"/>
  <c r="E11996" i="6"/>
  <c r="E11995" i="6"/>
  <c r="E11994" i="6"/>
  <c r="E11993" i="6"/>
  <c r="E11992" i="6"/>
  <c r="E11991" i="6"/>
  <c r="E11990" i="6"/>
  <c r="E11989" i="6"/>
  <c r="E11988" i="6"/>
  <c r="E11987" i="6"/>
  <c r="E11986" i="6"/>
  <c r="E11985" i="6"/>
  <c r="E11984" i="6"/>
  <c r="E11983" i="6"/>
  <c r="E11982" i="6"/>
  <c r="E11981" i="6"/>
  <c r="E11980" i="6"/>
  <c r="E11979" i="6"/>
  <c r="E11978" i="6"/>
  <c r="E11977" i="6"/>
  <c r="E11976" i="6"/>
  <c r="E11975" i="6"/>
  <c r="E11974" i="6"/>
  <c r="E11973" i="6"/>
  <c r="E11972" i="6"/>
  <c r="E11971" i="6"/>
  <c r="E11970" i="6"/>
  <c r="E11969" i="6"/>
  <c r="E11968" i="6"/>
  <c r="E11967" i="6"/>
  <c r="E11966" i="6"/>
  <c r="E11965" i="6"/>
  <c r="E11964" i="6"/>
  <c r="E11963" i="6"/>
  <c r="E11962" i="6"/>
  <c r="E11961" i="6"/>
  <c r="E11960" i="6"/>
  <c r="E11959" i="6"/>
  <c r="E11958" i="6"/>
  <c r="E11957" i="6"/>
  <c r="E11956" i="6"/>
  <c r="E11955" i="6"/>
  <c r="E11954" i="6"/>
  <c r="E11953" i="6"/>
  <c r="E11952" i="6"/>
  <c r="E11951" i="6"/>
  <c r="E11950" i="6"/>
  <c r="E11949" i="6"/>
  <c r="E11948" i="6"/>
  <c r="E11947" i="6"/>
  <c r="E11946" i="6"/>
  <c r="E11945" i="6"/>
  <c r="E11944" i="6"/>
  <c r="E11943" i="6"/>
  <c r="E11942" i="6"/>
  <c r="E11941" i="6"/>
  <c r="E11940" i="6"/>
  <c r="E11939" i="6"/>
  <c r="E11938" i="6"/>
  <c r="E11937" i="6"/>
  <c r="E11936" i="6"/>
  <c r="E11935" i="6"/>
  <c r="E11934" i="6"/>
  <c r="E11933" i="6"/>
  <c r="E11932" i="6"/>
  <c r="E11931" i="6"/>
  <c r="E11930" i="6"/>
  <c r="E11929" i="6"/>
  <c r="E11928" i="6"/>
  <c r="E11927" i="6"/>
  <c r="E11926" i="6"/>
  <c r="E11925" i="6"/>
  <c r="E11924" i="6"/>
  <c r="E11923" i="6"/>
  <c r="E11922" i="6"/>
  <c r="E11921" i="6"/>
  <c r="E11920" i="6"/>
  <c r="E11919" i="6"/>
  <c r="E11918" i="6"/>
  <c r="E11917" i="6"/>
  <c r="E11916" i="6"/>
  <c r="E11915" i="6"/>
  <c r="E11914" i="6"/>
  <c r="E11913" i="6"/>
  <c r="E11912" i="6"/>
  <c r="E11911" i="6"/>
  <c r="E11910" i="6"/>
  <c r="E11909" i="6"/>
  <c r="E11908" i="6"/>
  <c r="E11907" i="6"/>
  <c r="E11906" i="6"/>
  <c r="E11905" i="6"/>
  <c r="E11904" i="6"/>
  <c r="E11903" i="6"/>
  <c r="E11902" i="6"/>
  <c r="E11901" i="6"/>
  <c r="E11900" i="6"/>
  <c r="E11899" i="6"/>
  <c r="E11898" i="6"/>
  <c r="E11897" i="6"/>
  <c r="E11896" i="6"/>
  <c r="E11895" i="6"/>
  <c r="E11894" i="6"/>
  <c r="E11893" i="6"/>
  <c r="E11892" i="6"/>
  <c r="E11891" i="6"/>
  <c r="E11890" i="6"/>
  <c r="E11889" i="6"/>
  <c r="E11888" i="6"/>
  <c r="E11887" i="6"/>
  <c r="E11886" i="6"/>
  <c r="E11885" i="6"/>
  <c r="E11884" i="6"/>
  <c r="E11883" i="6"/>
  <c r="E11882" i="6"/>
  <c r="E11881" i="6"/>
  <c r="E11880" i="6"/>
  <c r="E11879" i="6"/>
  <c r="E11878" i="6"/>
  <c r="E11877" i="6"/>
  <c r="E11876" i="6"/>
  <c r="E11875" i="6"/>
  <c r="E11874" i="6"/>
  <c r="E11873" i="6"/>
  <c r="E11872" i="6"/>
  <c r="E11871" i="6"/>
  <c r="E11870" i="6"/>
  <c r="E11869" i="6"/>
  <c r="E11868" i="6"/>
  <c r="E11867" i="6"/>
  <c r="E11866" i="6"/>
  <c r="E11865" i="6"/>
  <c r="E11864" i="6"/>
  <c r="E11863" i="6"/>
  <c r="E11862" i="6"/>
  <c r="E11861" i="6"/>
  <c r="E11860" i="6"/>
  <c r="E11859" i="6"/>
  <c r="E11858" i="6"/>
  <c r="E11857" i="6"/>
  <c r="E11856" i="6"/>
  <c r="E11855" i="6"/>
  <c r="E11854" i="6"/>
  <c r="E11853" i="6"/>
  <c r="E11852" i="6"/>
  <c r="E11851" i="6"/>
  <c r="E11850" i="6"/>
  <c r="E11849" i="6"/>
  <c r="E11848" i="6"/>
  <c r="E11847" i="6"/>
  <c r="E11846" i="6"/>
  <c r="E11845" i="6"/>
  <c r="E11844" i="6"/>
  <c r="E11843" i="6"/>
  <c r="E11842" i="6"/>
  <c r="E11841" i="6"/>
  <c r="E11840" i="6"/>
  <c r="E11839" i="6"/>
  <c r="E11838" i="6"/>
  <c r="E11837" i="6"/>
  <c r="E11836" i="6"/>
  <c r="E11835" i="6"/>
  <c r="E11834" i="6"/>
  <c r="E11833" i="6"/>
  <c r="E11832" i="6"/>
  <c r="E11831" i="6"/>
  <c r="E11830" i="6"/>
  <c r="E11829" i="6"/>
  <c r="E11828" i="6"/>
  <c r="E11827" i="6"/>
  <c r="E11826" i="6"/>
  <c r="E11825" i="6"/>
  <c r="E11824" i="6"/>
  <c r="E11823" i="6"/>
  <c r="E11822" i="6"/>
  <c r="E11821" i="6"/>
  <c r="E11820" i="6"/>
  <c r="E11819" i="6"/>
  <c r="E11818" i="6"/>
  <c r="E11817" i="6"/>
  <c r="E11816" i="6"/>
  <c r="E11815" i="6"/>
  <c r="E11814" i="6"/>
  <c r="E11813" i="6"/>
  <c r="E11812" i="6"/>
  <c r="E11811" i="6"/>
  <c r="E11810" i="6"/>
  <c r="E11809" i="6"/>
  <c r="E11808" i="6"/>
  <c r="E11807" i="6"/>
  <c r="E11806" i="6"/>
  <c r="E11805" i="6"/>
  <c r="E11804" i="6"/>
  <c r="E11803" i="6"/>
  <c r="E11802" i="6"/>
  <c r="E11801" i="6"/>
  <c r="E11800" i="6"/>
  <c r="E11799" i="6"/>
  <c r="E11798" i="6"/>
  <c r="E11797" i="6"/>
  <c r="E11796" i="6"/>
  <c r="E11795" i="6"/>
  <c r="E11794" i="6"/>
  <c r="E11793" i="6"/>
  <c r="E11792" i="6"/>
  <c r="E11791" i="6"/>
  <c r="E11790" i="6"/>
  <c r="E11789" i="6"/>
  <c r="E11788" i="6"/>
  <c r="E11787" i="6"/>
  <c r="E11786" i="6"/>
  <c r="E11785" i="6"/>
  <c r="E11784" i="6"/>
  <c r="E11783" i="6"/>
  <c r="E11782" i="6"/>
  <c r="E11781" i="6"/>
  <c r="E11780" i="6"/>
  <c r="E11779" i="6"/>
  <c r="E11778" i="6"/>
  <c r="E11777" i="6"/>
  <c r="E11776" i="6"/>
  <c r="E11775" i="6"/>
  <c r="E11774" i="6"/>
  <c r="E11773" i="6"/>
  <c r="E11772" i="6"/>
  <c r="E11771" i="6"/>
  <c r="E11770" i="6"/>
  <c r="E11769" i="6"/>
  <c r="E11768" i="6"/>
  <c r="E11767" i="6"/>
  <c r="E11766" i="6"/>
  <c r="E11765" i="6"/>
  <c r="E11764" i="6"/>
  <c r="E11763" i="6"/>
  <c r="E11762" i="6"/>
  <c r="E11761" i="6"/>
  <c r="E11760" i="6"/>
  <c r="E11759" i="6"/>
  <c r="E11758" i="6"/>
  <c r="E11757" i="6"/>
  <c r="E11756" i="6"/>
  <c r="E11755" i="6"/>
  <c r="E11754" i="6"/>
  <c r="E11753" i="6"/>
  <c r="E11752" i="6"/>
  <c r="E11751" i="6"/>
  <c r="E11750" i="6"/>
  <c r="E11749" i="6"/>
  <c r="E11748" i="6"/>
  <c r="E11747" i="6"/>
  <c r="E11746" i="6"/>
  <c r="E11745" i="6"/>
  <c r="E11744" i="6"/>
  <c r="E11743" i="6"/>
  <c r="E11742" i="6"/>
  <c r="E11741" i="6"/>
  <c r="E11740" i="6"/>
  <c r="E11739" i="6"/>
  <c r="E11738" i="6"/>
  <c r="E11737" i="6"/>
  <c r="E11736" i="6"/>
  <c r="E11735" i="6"/>
  <c r="E11734" i="6"/>
  <c r="E11733" i="6"/>
  <c r="E11732" i="6"/>
  <c r="E11731" i="6"/>
  <c r="E11730" i="6"/>
  <c r="E11729" i="6"/>
  <c r="E11728" i="6"/>
  <c r="E11727" i="6"/>
  <c r="E11726" i="6"/>
  <c r="E11725" i="6"/>
  <c r="E11724" i="6"/>
  <c r="E11723" i="6"/>
  <c r="E11722" i="6"/>
  <c r="E11721" i="6"/>
  <c r="E11720" i="6"/>
  <c r="E11719" i="6"/>
  <c r="E11718" i="6"/>
  <c r="E11717" i="6"/>
  <c r="E11716" i="6"/>
  <c r="E11715" i="6"/>
  <c r="E11714" i="6"/>
  <c r="E11713" i="6"/>
  <c r="E11712" i="6"/>
  <c r="E11711" i="6"/>
  <c r="E11710" i="6"/>
  <c r="E11709" i="6"/>
  <c r="E11708" i="6"/>
  <c r="E11707" i="6"/>
  <c r="E11706" i="6"/>
  <c r="E11705" i="6"/>
  <c r="E11704" i="6"/>
  <c r="E11703" i="6"/>
  <c r="E11702" i="6"/>
  <c r="E11701" i="6"/>
  <c r="E11700" i="6"/>
  <c r="E11699" i="6"/>
  <c r="E11698" i="6"/>
  <c r="E11697" i="6"/>
  <c r="E11696" i="6"/>
  <c r="E11695" i="6"/>
  <c r="E11694" i="6"/>
  <c r="E11693" i="6"/>
  <c r="E11692" i="6"/>
  <c r="E11691" i="6"/>
  <c r="E11690" i="6"/>
  <c r="E11689" i="6"/>
  <c r="E11688" i="6"/>
  <c r="E11687" i="6"/>
  <c r="E11686" i="6"/>
  <c r="E11685" i="6"/>
  <c r="E11684" i="6"/>
  <c r="E11683" i="6"/>
  <c r="E11682" i="6"/>
  <c r="E11681" i="6"/>
  <c r="E11680" i="6"/>
  <c r="E11679" i="6"/>
  <c r="E11678" i="6"/>
  <c r="E11677" i="6"/>
  <c r="E11676" i="6"/>
  <c r="E11675" i="6"/>
  <c r="E11674" i="6"/>
  <c r="E11673" i="6"/>
  <c r="E11672" i="6"/>
  <c r="E11671" i="6"/>
  <c r="E11670" i="6"/>
  <c r="E11669" i="6"/>
  <c r="E11668" i="6"/>
  <c r="E11667" i="6"/>
  <c r="E11666" i="6"/>
  <c r="E11665" i="6"/>
  <c r="E11664" i="6"/>
  <c r="E11663" i="6"/>
  <c r="E11662" i="6"/>
  <c r="E11661" i="6"/>
  <c r="E11660" i="6"/>
  <c r="E11659" i="6"/>
  <c r="E11658" i="6"/>
  <c r="E11657" i="6"/>
  <c r="E11656" i="6"/>
  <c r="E11655" i="6"/>
  <c r="E11654" i="6"/>
  <c r="E11653" i="6"/>
  <c r="E11652" i="6"/>
  <c r="E11651" i="6"/>
  <c r="E11650" i="6"/>
  <c r="E11649" i="6"/>
  <c r="E11648" i="6"/>
  <c r="E11647" i="6"/>
  <c r="E11646" i="6"/>
  <c r="E11645" i="6"/>
  <c r="E11644" i="6"/>
  <c r="E11643" i="6"/>
  <c r="E11642" i="6"/>
  <c r="E11641" i="6"/>
  <c r="E11640" i="6"/>
  <c r="E11639" i="6"/>
  <c r="E11638" i="6"/>
  <c r="E11637" i="6"/>
  <c r="E11636" i="6"/>
  <c r="E11635" i="6"/>
  <c r="E11634" i="6"/>
  <c r="E11633" i="6"/>
  <c r="E11632" i="6"/>
  <c r="E11631" i="6"/>
  <c r="E11630" i="6"/>
  <c r="E11629" i="6"/>
  <c r="E11628" i="6"/>
  <c r="E11627" i="6"/>
  <c r="E11626" i="6"/>
  <c r="E11625" i="6"/>
  <c r="E11624" i="6"/>
  <c r="E11623" i="6"/>
  <c r="E11622" i="6"/>
  <c r="E11621" i="6"/>
  <c r="E11620" i="6"/>
  <c r="E11619" i="6"/>
  <c r="E11618" i="6"/>
  <c r="E11617" i="6"/>
  <c r="E11616" i="6"/>
  <c r="E11615" i="6"/>
  <c r="E11614" i="6"/>
  <c r="E11613" i="6"/>
  <c r="E11612" i="6"/>
  <c r="E11611" i="6"/>
  <c r="E11610" i="6"/>
  <c r="E11609" i="6"/>
  <c r="E11608" i="6"/>
  <c r="E11607" i="6"/>
  <c r="E11606" i="6"/>
  <c r="E11605" i="6"/>
  <c r="E11604" i="6"/>
  <c r="E11603" i="6"/>
  <c r="E11602" i="6"/>
  <c r="E11601" i="6"/>
  <c r="E11600" i="6"/>
  <c r="E11599" i="6"/>
  <c r="E11598" i="6"/>
  <c r="E11597" i="6"/>
  <c r="E11596" i="6"/>
  <c r="E11595" i="6"/>
  <c r="E11594" i="6"/>
  <c r="E11593" i="6"/>
  <c r="E11592" i="6"/>
  <c r="E11591" i="6"/>
  <c r="E11590" i="6"/>
  <c r="E11589" i="6"/>
  <c r="E11588" i="6"/>
  <c r="E11587" i="6"/>
  <c r="E11586" i="6"/>
  <c r="E11585" i="6"/>
  <c r="E11584" i="6"/>
  <c r="E11583" i="6"/>
  <c r="E11582" i="6"/>
  <c r="E11581" i="6"/>
  <c r="E11580" i="6"/>
  <c r="E11579" i="6"/>
  <c r="E11578" i="6"/>
  <c r="E11577" i="6"/>
  <c r="E11576" i="6"/>
  <c r="E11575" i="6"/>
  <c r="E11574" i="6"/>
  <c r="E11573" i="6"/>
  <c r="E11572" i="6"/>
  <c r="E11571" i="6"/>
  <c r="E11570" i="6"/>
  <c r="E11569" i="6"/>
  <c r="E11568" i="6"/>
  <c r="E11567" i="6"/>
  <c r="E11566" i="6"/>
  <c r="E11565" i="6"/>
  <c r="E11564" i="6"/>
  <c r="E11563" i="6"/>
  <c r="E11562" i="6"/>
  <c r="E11561" i="6"/>
  <c r="E11560" i="6"/>
  <c r="E11559" i="6"/>
  <c r="E11558" i="6"/>
  <c r="E11557" i="6"/>
  <c r="E11556" i="6"/>
  <c r="E11555" i="6"/>
  <c r="E11554" i="6"/>
  <c r="E11553" i="6"/>
  <c r="E11552" i="6"/>
  <c r="E11551" i="6"/>
  <c r="E11550" i="6"/>
  <c r="E11549" i="6"/>
  <c r="E11548" i="6"/>
  <c r="E11547" i="6"/>
  <c r="E11546" i="6"/>
  <c r="E11545" i="6"/>
  <c r="E11544" i="6"/>
  <c r="E11543" i="6"/>
  <c r="E11542" i="6"/>
  <c r="E11541" i="6"/>
  <c r="E11540" i="6"/>
  <c r="E11539" i="6"/>
  <c r="E11538" i="6"/>
  <c r="E11537" i="6"/>
  <c r="E11536" i="6"/>
  <c r="E11535" i="6"/>
  <c r="E11534" i="6"/>
  <c r="E11533" i="6"/>
  <c r="E11532" i="6"/>
  <c r="E11531" i="6"/>
  <c r="E11530" i="6"/>
  <c r="E11529" i="6"/>
  <c r="E11528" i="6"/>
  <c r="E11527" i="6"/>
  <c r="E11526" i="6"/>
  <c r="E11525" i="6"/>
  <c r="E11524" i="6"/>
  <c r="E11523" i="6"/>
  <c r="E11522" i="6"/>
  <c r="E11521" i="6"/>
  <c r="E11520" i="6"/>
  <c r="E11519" i="6"/>
  <c r="E11518" i="6"/>
  <c r="E11517" i="6"/>
  <c r="E11516" i="6"/>
  <c r="E11515" i="6"/>
  <c r="E11514" i="6"/>
  <c r="E11513" i="6"/>
  <c r="E11512" i="6"/>
  <c r="E11511" i="6"/>
  <c r="E11510" i="6"/>
  <c r="E11509" i="6"/>
  <c r="E11508" i="6"/>
  <c r="E11507" i="6"/>
  <c r="E11506" i="6"/>
  <c r="E11505" i="6"/>
  <c r="E11504" i="6"/>
  <c r="E11503" i="6"/>
  <c r="E11502" i="6"/>
  <c r="E11501" i="6"/>
  <c r="E11500" i="6"/>
  <c r="E11499" i="6"/>
  <c r="E11498" i="6"/>
  <c r="E11497" i="6"/>
  <c r="E11496" i="6"/>
  <c r="E11495" i="6"/>
  <c r="E11494" i="6"/>
  <c r="E11493" i="6"/>
  <c r="E11492" i="6"/>
  <c r="E11491" i="6"/>
  <c r="E11490" i="6"/>
  <c r="E11489" i="6"/>
  <c r="E11488" i="6"/>
  <c r="E11487" i="6"/>
  <c r="E11486" i="6"/>
  <c r="E11485" i="6"/>
  <c r="E11484" i="6"/>
  <c r="E11483" i="6"/>
  <c r="E11482" i="6"/>
  <c r="E11481" i="6"/>
  <c r="E11480" i="6"/>
  <c r="E11479" i="6"/>
  <c r="E11478" i="6"/>
  <c r="E11477" i="6"/>
  <c r="E11476" i="6"/>
  <c r="E11475" i="6"/>
  <c r="E11474" i="6"/>
  <c r="E11473" i="6"/>
  <c r="E11472" i="6"/>
  <c r="E11471" i="6"/>
  <c r="E11470" i="6"/>
  <c r="E11469" i="6"/>
  <c r="E11468" i="6"/>
  <c r="E11467" i="6"/>
  <c r="E11466" i="6"/>
  <c r="E11465" i="6"/>
  <c r="E11464" i="6"/>
  <c r="E11463" i="6"/>
  <c r="E11462" i="6"/>
  <c r="E11461" i="6"/>
  <c r="E11460" i="6"/>
  <c r="E11459" i="6"/>
  <c r="E11458" i="6"/>
  <c r="E11457" i="6"/>
  <c r="E11456" i="6"/>
  <c r="E11455" i="6"/>
  <c r="E11454" i="6"/>
  <c r="E11453" i="6"/>
  <c r="E11452" i="6"/>
  <c r="E11451" i="6"/>
  <c r="E11450" i="6"/>
  <c r="E11449" i="6"/>
  <c r="E11448" i="6"/>
  <c r="E11447" i="6"/>
  <c r="E11446" i="6"/>
  <c r="E11445" i="6"/>
  <c r="E11444" i="6"/>
  <c r="E11443" i="6"/>
  <c r="E11442" i="6"/>
  <c r="E11441" i="6"/>
  <c r="E11440" i="6"/>
  <c r="E11439" i="6"/>
  <c r="E11438" i="6"/>
  <c r="E11437" i="6"/>
  <c r="E11436" i="6"/>
  <c r="E11435" i="6"/>
  <c r="E11434" i="6"/>
  <c r="E11433" i="6"/>
  <c r="E11432" i="6"/>
  <c r="E11431" i="6"/>
  <c r="E11430" i="6"/>
  <c r="E11429" i="6"/>
  <c r="E11428" i="6"/>
  <c r="E11427" i="6"/>
  <c r="E11426" i="6"/>
  <c r="E11425" i="6"/>
  <c r="E11424" i="6"/>
  <c r="E11423" i="6"/>
  <c r="E11422" i="6"/>
  <c r="E11421" i="6"/>
  <c r="E11420" i="6"/>
  <c r="E11419" i="6"/>
  <c r="E11418" i="6"/>
  <c r="E11417" i="6"/>
  <c r="E11416" i="6"/>
  <c r="E11415" i="6"/>
  <c r="E11414" i="6"/>
  <c r="E11413" i="6"/>
  <c r="E11412" i="6"/>
  <c r="E11411" i="6"/>
  <c r="E11410" i="6"/>
  <c r="E11409" i="6"/>
  <c r="E11408" i="6"/>
  <c r="E11407" i="6"/>
  <c r="E11406" i="6"/>
  <c r="E11405" i="6"/>
  <c r="E11404" i="6"/>
  <c r="E11403" i="6"/>
  <c r="E11402" i="6"/>
  <c r="E11401" i="6"/>
  <c r="E11400" i="6"/>
  <c r="E11399" i="6"/>
  <c r="E11398" i="6"/>
  <c r="E11397" i="6"/>
  <c r="E11396" i="6"/>
  <c r="E11395" i="6"/>
  <c r="E11394" i="6"/>
  <c r="E11393" i="6"/>
  <c r="E11392" i="6"/>
  <c r="E11391" i="6"/>
  <c r="E11390" i="6"/>
  <c r="E11389" i="6"/>
  <c r="E11388" i="6"/>
  <c r="E11387" i="6"/>
  <c r="E11386" i="6"/>
  <c r="E11385" i="6"/>
  <c r="E11384" i="6"/>
  <c r="E11383" i="6"/>
  <c r="E11382" i="6"/>
  <c r="E11381" i="6"/>
  <c r="E11380" i="6"/>
  <c r="E11379" i="6"/>
  <c r="E11378" i="6"/>
  <c r="E11377" i="6"/>
  <c r="E11376" i="6"/>
  <c r="E11375" i="6"/>
  <c r="E11374" i="6"/>
  <c r="E11373" i="6"/>
  <c r="E11372" i="6"/>
  <c r="E11371" i="6"/>
  <c r="E11370" i="6"/>
  <c r="E11369" i="6"/>
  <c r="E11368" i="6"/>
  <c r="E11367" i="6"/>
  <c r="E11366" i="6"/>
  <c r="E11365" i="6"/>
  <c r="E11364" i="6"/>
  <c r="E11363" i="6"/>
  <c r="E11362" i="6"/>
  <c r="E11361" i="6"/>
  <c r="E11360" i="6"/>
  <c r="E11359" i="6"/>
  <c r="E11358" i="6"/>
  <c r="E11357" i="6"/>
  <c r="E11356" i="6"/>
  <c r="E11355" i="6"/>
  <c r="E11354" i="6"/>
  <c r="E11353" i="6"/>
  <c r="E11352" i="6"/>
  <c r="E11351" i="6"/>
  <c r="E11350" i="6"/>
  <c r="E11349" i="6"/>
  <c r="E11348" i="6"/>
  <c r="E11347" i="6"/>
  <c r="E11346" i="6"/>
  <c r="E11345" i="6"/>
  <c r="E11344" i="6"/>
  <c r="E11343" i="6"/>
  <c r="E11342" i="6"/>
  <c r="E11341" i="6"/>
  <c r="E11340" i="6"/>
  <c r="E11339" i="6"/>
  <c r="E11338" i="6"/>
  <c r="E11337" i="6"/>
  <c r="E11336" i="6"/>
  <c r="E11335" i="6"/>
  <c r="E11334" i="6"/>
  <c r="E11333" i="6"/>
  <c r="E11332" i="6"/>
  <c r="E11331" i="6"/>
  <c r="E11330" i="6"/>
  <c r="E11329" i="6"/>
  <c r="E11328" i="6"/>
  <c r="E11327" i="6"/>
  <c r="E11326" i="6"/>
  <c r="E11325" i="6"/>
  <c r="E11324" i="6"/>
  <c r="E11323" i="6"/>
  <c r="E11322" i="6"/>
  <c r="E11321" i="6"/>
  <c r="E11320" i="6"/>
  <c r="E11319" i="6"/>
  <c r="E11318" i="6"/>
  <c r="E11317" i="6"/>
  <c r="E11316" i="6"/>
  <c r="E11315" i="6"/>
  <c r="E11314" i="6"/>
  <c r="E11313" i="6"/>
  <c r="E11312" i="6"/>
  <c r="E11311" i="6"/>
  <c r="E11310" i="6"/>
  <c r="E11309" i="6"/>
  <c r="E11308" i="6"/>
  <c r="E11307" i="6"/>
  <c r="E11306" i="6"/>
  <c r="E11305" i="6"/>
  <c r="E11304" i="6"/>
  <c r="E11303" i="6"/>
  <c r="E11302" i="6"/>
  <c r="E11301" i="6"/>
  <c r="E11300" i="6"/>
  <c r="E11299" i="6"/>
  <c r="E11298" i="6"/>
  <c r="E11297" i="6"/>
  <c r="E11296" i="6"/>
  <c r="E11295" i="6"/>
  <c r="E11294" i="6"/>
  <c r="E11293" i="6"/>
  <c r="E11292" i="6"/>
  <c r="E11291" i="6"/>
  <c r="E11290" i="6"/>
  <c r="E11289" i="6"/>
  <c r="E11288" i="6"/>
  <c r="E11287" i="6"/>
  <c r="E11286" i="6"/>
  <c r="E11285" i="6"/>
  <c r="E11284" i="6"/>
  <c r="E11283" i="6"/>
  <c r="E11282" i="6"/>
  <c r="E11281" i="6"/>
  <c r="E11280" i="6"/>
  <c r="E11279" i="6"/>
  <c r="E11278" i="6"/>
  <c r="E11277" i="6"/>
  <c r="E11276" i="6"/>
  <c r="E11275" i="6"/>
  <c r="E11274" i="6"/>
  <c r="E11273" i="6"/>
  <c r="E11272" i="6"/>
  <c r="E11271" i="6"/>
  <c r="E11270" i="6"/>
  <c r="E11269" i="6"/>
  <c r="E11268" i="6"/>
  <c r="E11267" i="6"/>
  <c r="E11266" i="6"/>
  <c r="E11265" i="6"/>
  <c r="E11264" i="6"/>
  <c r="E11263" i="6"/>
  <c r="E11262" i="6"/>
  <c r="E11261" i="6"/>
  <c r="E11260" i="6"/>
  <c r="E11259" i="6"/>
  <c r="E11258" i="6"/>
  <c r="E11257" i="6"/>
  <c r="E11256" i="6"/>
  <c r="E11255" i="6"/>
  <c r="E11254" i="6"/>
  <c r="E11253" i="6"/>
  <c r="E11252" i="6"/>
  <c r="E11251" i="6"/>
  <c r="E11250" i="6"/>
  <c r="E11249" i="6"/>
  <c r="E11248" i="6"/>
  <c r="E11247" i="6"/>
  <c r="E11246" i="6"/>
  <c r="E11245" i="6"/>
  <c r="E11244" i="6"/>
  <c r="E11243" i="6"/>
  <c r="E11242" i="6"/>
  <c r="E11241" i="6"/>
  <c r="E11240" i="6"/>
  <c r="E11239" i="6"/>
  <c r="E11238" i="6"/>
  <c r="E11237" i="6"/>
  <c r="E11236" i="6"/>
  <c r="E11235" i="6"/>
  <c r="E11234" i="6"/>
  <c r="E11233" i="6"/>
  <c r="E11232" i="6"/>
  <c r="E11231" i="6"/>
  <c r="E11230" i="6"/>
  <c r="E11229" i="6"/>
  <c r="E11228" i="6"/>
  <c r="E11227" i="6"/>
  <c r="E11226" i="6"/>
  <c r="E11225" i="6"/>
  <c r="E11224" i="6"/>
  <c r="E11223" i="6"/>
  <c r="E11222" i="6"/>
  <c r="E11221" i="6"/>
  <c r="E11220" i="6"/>
  <c r="E11219" i="6"/>
  <c r="E11218" i="6"/>
  <c r="E11217" i="6"/>
  <c r="E11216" i="6"/>
  <c r="E11215" i="6"/>
  <c r="E11214" i="6"/>
  <c r="E11213" i="6"/>
  <c r="E11212" i="6"/>
  <c r="E11211" i="6"/>
  <c r="E11210" i="6"/>
  <c r="E11209" i="6"/>
  <c r="E11208" i="6"/>
  <c r="E11207" i="6"/>
  <c r="E11206" i="6"/>
  <c r="E11205" i="6"/>
  <c r="E11204" i="6"/>
  <c r="E11203" i="6"/>
  <c r="E11202" i="6"/>
  <c r="E11201" i="6"/>
  <c r="E11200" i="6"/>
  <c r="E11199" i="6"/>
  <c r="E11198" i="6"/>
  <c r="E11197" i="6"/>
  <c r="E11196" i="6"/>
  <c r="E11195" i="6"/>
  <c r="E11194" i="6"/>
  <c r="E11193" i="6"/>
  <c r="E11192" i="6"/>
  <c r="E11191" i="6"/>
  <c r="E11190" i="6"/>
  <c r="E11189" i="6"/>
  <c r="E11188" i="6"/>
  <c r="E11187" i="6"/>
  <c r="E11186" i="6"/>
  <c r="E11185" i="6"/>
  <c r="E11184" i="6"/>
  <c r="E11183" i="6"/>
  <c r="E11182" i="6"/>
  <c r="E11181" i="6"/>
  <c r="E11180" i="6"/>
  <c r="E11179" i="6"/>
  <c r="E11178" i="6"/>
  <c r="E11177" i="6"/>
  <c r="E11176" i="6"/>
  <c r="E11175" i="6"/>
  <c r="E11174" i="6"/>
  <c r="E11173" i="6"/>
  <c r="E11172" i="6"/>
  <c r="E11171" i="6"/>
  <c r="E11170" i="6"/>
  <c r="E11169" i="6"/>
  <c r="E11168" i="6"/>
  <c r="E11167" i="6"/>
  <c r="E11166" i="6"/>
  <c r="E11165" i="6"/>
  <c r="E11164" i="6"/>
  <c r="E11163" i="6"/>
  <c r="E11162" i="6"/>
  <c r="E11161" i="6"/>
  <c r="E11160" i="6"/>
  <c r="E11159" i="6"/>
  <c r="E11158" i="6"/>
  <c r="E11157" i="6"/>
  <c r="E11156" i="6"/>
  <c r="E11155" i="6"/>
  <c r="E11154" i="6"/>
  <c r="E11153" i="6"/>
  <c r="E11152" i="6"/>
  <c r="E11151" i="6"/>
  <c r="E11150" i="6"/>
  <c r="E11149" i="6"/>
  <c r="E11148" i="6"/>
  <c r="E11147" i="6"/>
  <c r="E11146" i="6"/>
  <c r="E11145" i="6"/>
  <c r="E11144" i="6"/>
  <c r="E11143" i="6"/>
  <c r="E11142" i="6"/>
  <c r="E11141" i="6"/>
  <c r="E11140" i="6"/>
  <c r="E11139" i="6"/>
  <c r="E11138" i="6"/>
  <c r="E11137" i="6"/>
  <c r="E11136" i="6"/>
  <c r="E11135" i="6"/>
  <c r="E11134" i="6"/>
  <c r="E11133" i="6"/>
  <c r="E11132" i="6"/>
  <c r="E11131" i="6"/>
  <c r="E11130" i="6"/>
  <c r="E11129" i="6"/>
  <c r="E11128" i="6"/>
  <c r="E11127" i="6"/>
  <c r="E11126" i="6"/>
  <c r="E11125" i="6"/>
  <c r="E11124" i="6"/>
  <c r="E11123" i="6"/>
  <c r="E11122" i="6"/>
  <c r="E11121" i="6"/>
  <c r="E11120" i="6"/>
  <c r="E11119" i="6"/>
  <c r="E11118" i="6"/>
  <c r="E11117" i="6"/>
  <c r="E11116" i="6"/>
  <c r="E11115" i="6"/>
  <c r="E11114" i="6"/>
  <c r="E11113" i="6"/>
  <c r="E11112" i="6"/>
  <c r="E11111" i="6"/>
  <c r="E11110" i="6"/>
  <c r="E11109" i="6"/>
  <c r="E11108" i="6"/>
  <c r="E11107" i="6"/>
  <c r="E11106" i="6"/>
  <c r="E11105" i="6"/>
  <c r="E11104" i="6"/>
  <c r="E11103" i="6"/>
  <c r="E11102" i="6"/>
  <c r="E11101" i="6"/>
  <c r="E11100" i="6"/>
  <c r="E11099" i="6"/>
  <c r="E11098" i="6"/>
  <c r="E11097" i="6"/>
  <c r="E11096" i="6"/>
  <c r="E11095" i="6"/>
  <c r="E11094" i="6"/>
  <c r="E11093" i="6"/>
  <c r="E11092" i="6"/>
  <c r="E11091" i="6"/>
  <c r="E11090" i="6"/>
  <c r="E11089" i="6"/>
  <c r="E11088" i="6"/>
  <c r="E11087" i="6"/>
  <c r="E11086" i="6"/>
  <c r="E11085" i="6"/>
  <c r="E11084" i="6"/>
  <c r="E11083" i="6"/>
  <c r="E11082" i="6"/>
  <c r="E11081" i="6"/>
  <c r="E11080" i="6"/>
  <c r="E11079" i="6"/>
  <c r="E11078" i="6"/>
  <c r="E11077" i="6"/>
  <c r="E11076" i="6"/>
  <c r="E11075" i="6"/>
  <c r="E11074" i="6"/>
  <c r="E11073" i="6"/>
  <c r="E11072" i="6"/>
  <c r="E11071" i="6"/>
  <c r="E11070" i="6"/>
  <c r="E11069" i="6"/>
  <c r="E11068" i="6"/>
  <c r="E11067" i="6"/>
  <c r="E11066" i="6"/>
  <c r="E11065" i="6"/>
  <c r="E11064" i="6"/>
  <c r="E11063" i="6"/>
  <c r="E11062" i="6"/>
  <c r="E11061" i="6"/>
  <c r="E11060" i="6"/>
  <c r="E11059" i="6"/>
  <c r="E11058" i="6"/>
  <c r="E11057" i="6"/>
  <c r="E11056" i="6"/>
  <c r="E11055" i="6"/>
  <c r="E11054" i="6"/>
  <c r="E11053" i="6"/>
  <c r="E11052" i="6"/>
  <c r="E11051" i="6"/>
  <c r="E11050" i="6"/>
  <c r="E11049" i="6"/>
  <c r="E11048" i="6"/>
  <c r="E11047" i="6"/>
  <c r="E11046" i="6"/>
  <c r="E11045" i="6"/>
  <c r="E11044" i="6"/>
  <c r="E11043" i="6"/>
  <c r="E11042" i="6"/>
  <c r="E11041" i="6"/>
  <c r="E11040" i="6"/>
  <c r="E11039" i="6"/>
  <c r="E11038" i="6"/>
  <c r="E11037" i="6"/>
  <c r="E11036" i="6"/>
  <c r="E11035" i="6"/>
  <c r="E11034" i="6"/>
  <c r="E11033" i="6"/>
  <c r="E11032" i="6"/>
  <c r="E11031" i="6"/>
  <c r="E11030" i="6"/>
  <c r="E11029" i="6"/>
  <c r="E11028" i="6"/>
  <c r="E11027" i="6"/>
  <c r="E11026" i="6"/>
  <c r="E11025" i="6"/>
  <c r="E11024" i="6"/>
  <c r="E11023" i="6"/>
  <c r="E11022" i="6"/>
  <c r="E11021" i="6"/>
  <c r="E11020" i="6"/>
  <c r="E11019" i="6"/>
  <c r="E11018" i="6"/>
  <c r="E11017" i="6"/>
  <c r="E11016" i="6"/>
  <c r="E11015" i="6"/>
  <c r="E11014" i="6"/>
  <c r="E11013" i="6"/>
  <c r="E11012" i="6"/>
  <c r="E11011" i="6"/>
  <c r="E11010" i="6"/>
  <c r="E11009" i="6"/>
  <c r="E11008" i="6"/>
  <c r="E11007" i="6"/>
  <c r="E11006" i="6"/>
  <c r="E11005" i="6"/>
  <c r="E11004" i="6"/>
  <c r="E11003" i="6"/>
  <c r="E11002" i="6"/>
  <c r="E11001" i="6"/>
  <c r="E11000" i="6"/>
  <c r="E10999" i="6"/>
  <c r="E10998" i="6"/>
  <c r="E10997" i="6"/>
  <c r="E10996" i="6"/>
  <c r="E10995" i="6"/>
  <c r="E10994" i="6"/>
  <c r="E10993" i="6"/>
  <c r="E10992" i="6"/>
  <c r="E10991" i="6"/>
  <c r="E10990" i="6"/>
  <c r="E10989" i="6"/>
  <c r="E10988" i="6"/>
  <c r="E10987" i="6"/>
  <c r="E10986" i="6"/>
  <c r="E10985" i="6"/>
  <c r="E10984" i="6"/>
  <c r="E10983" i="6"/>
  <c r="E10982" i="6"/>
  <c r="E10981" i="6"/>
  <c r="E10980" i="6"/>
  <c r="E10979" i="6"/>
  <c r="E10978" i="6"/>
  <c r="E10977" i="6"/>
  <c r="E10976" i="6"/>
  <c r="E10975" i="6"/>
  <c r="E10974" i="6"/>
  <c r="E10973" i="6"/>
  <c r="E10972" i="6"/>
  <c r="E10971" i="6"/>
  <c r="E10970" i="6"/>
  <c r="E10969" i="6"/>
  <c r="E10968" i="6"/>
  <c r="E10967" i="6"/>
  <c r="E10966" i="6"/>
  <c r="E10965" i="6"/>
  <c r="E10964" i="6"/>
  <c r="E10963" i="6"/>
  <c r="E10962" i="6"/>
  <c r="E10961" i="6"/>
  <c r="E10960" i="6"/>
  <c r="E10959" i="6"/>
  <c r="E10958" i="6"/>
  <c r="E10957" i="6"/>
  <c r="E10956" i="6"/>
  <c r="E10955" i="6"/>
  <c r="E10954" i="6"/>
  <c r="E10953" i="6"/>
  <c r="E10952" i="6"/>
  <c r="E10951" i="6"/>
  <c r="E10950" i="6"/>
  <c r="E10949" i="6"/>
  <c r="E10948" i="6"/>
  <c r="E10947" i="6"/>
  <c r="E10946" i="6"/>
  <c r="E10945" i="6"/>
  <c r="E10944" i="6"/>
  <c r="E10943" i="6"/>
  <c r="E10942" i="6"/>
  <c r="E10941" i="6"/>
  <c r="E10940" i="6"/>
  <c r="E10939" i="6"/>
  <c r="E10938" i="6"/>
  <c r="E10937" i="6"/>
  <c r="E10936" i="6"/>
  <c r="E10935" i="6"/>
  <c r="E10934" i="6"/>
  <c r="E10933" i="6"/>
  <c r="E10932" i="6"/>
  <c r="E10931" i="6"/>
  <c r="E10930" i="6"/>
  <c r="E10929" i="6"/>
  <c r="E10928" i="6"/>
  <c r="E10927" i="6"/>
  <c r="E10926" i="6"/>
  <c r="E10925" i="6"/>
  <c r="E10924" i="6"/>
  <c r="E10923" i="6"/>
  <c r="E10922" i="6"/>
  <c r="E10921" i="6"/>
  <c r="E10920" i="6"/>
  <c r="E10919" i="6"/>
  <c r="E10918" i="6"/>
  <c r="E10917" i="6"/>
  <c r="E10916" i="6"/>
  <c r="E10915" i="6"/>
  <c r="E10914" i="6"/>
  <c r="E10913" i="6"/>
  <c r="E10912" i="6"/>
  <c r="E10911" i="6"/>
  <c r="E10910" i="6"/>
  <c r="E10909" i="6"/>
  <c r="E10908" i="6"/>
  <c r="E10907" i="6"/>
  <c r="E10906" i="6"/>
  <c r="E10905" i="6"/>
  <c r="E10904" i="6"/>
  <c r="E10903" i="6"/>
  <c r="E10902" i="6"/>
  <c r="E10901" i="6"/>
  <c r="E10900" i="6"/>
  <c r="E10899" i="6"/>
  <c r="E10898" i="6"/>
  <c r="E10897" i="6"/>
  <c r="E10896" i="6"/>
  <c r="E10895" i="6"/>
  <c r="E10894" i="6"/>
  <c r="E10893" i="6"/>
  <c r="E10892" i="6"/>
  <c r="E10891" i="6"/>
  <c r="E10890" i="6"/>
  <c r="E10889" i="6"/>
  <c r="E10888" i="6"/>
  <c r="E10887" i="6"/>
  <c r="E10886" i="6"/>
  <c r="E10885" i="6"/>
  <c r="E10884" i="6"/>
  <c r="E10883" i="6"/>
  <c r="E10882" i="6"/>
  <c r="E10881" i="6"/>
  <c r="E10880" i="6"/>
  <c r="E10879" i="6"/>
  <c r="E10878" i="6"/>
  <c r="E10877" i="6"/>
  <c r="E10876" i="6"/>
  <c r="E10875" i="6"/>
  <c r="E10874" i="6"/>
  <c r="E10873" i="6"/>
  <c r="E10872" i="6"/>
  <c r="E10871" i="6"/>
  <c r="E10870" i="6"/>
  <c r="E10869" i="6"/>
  <c r="E10868" i="6"/>
  <c r="E10867" i="6"/>
  <c r="E10866" i="6"/>
  <c r="E10865" i="6"/>
  <c r="E10864" i="6"/>
  <c r="E10863" i="6"/>
  <c r="E10862" i="6"/>
  <c r="E10861" i="6"/>
  <c r="E10860" i="6"/>
  <c r="E10859" i="6"/>
  <c r="E10858" i="6"/>
  <c r="E10857" i="6"/>
  <c r="E10856" i="6"/>
  <c r="E10855" i="6"/>
  <c r="E10854" i="6"/>
  <c r="E10853" i="6"/>
  <c r="E10852" i="6"/>
  <c r="E10851" i="6"/>
  <c r="E10850" i="6"/>
  <c r="E10849" i="6"/>
  <c r="E10848" i="6"/>
  <c r="E10847" i="6"/>
  <c r="E10846" i="6"/>
  <c r="E10845" i="6"/>
  <c r="E10844" i="6"/>
  <c r="E10843" i="6"/>
  <c r="E10842" i="6"/>
  <c r="E10841" i="6"/>
  <c r="E10840" i="6"/>
  <c r="E10839" i="6"/>
  <c r="E10838" i="6"/>
  <c r="E10837" i="6"/>
  <c r="E10836" i="6"/>
  <c r="E10835" i="6"/>
  <c r="E10834" i="6"/>
  <c r="E10833" i="6"/>
  <c r="E10832" i="6"/>
  <c r="E10831" i="6"/>
  <c r="E10830" i="6"/>
  <c r="E10829" i="6"/>
  <c r="E10828" i="6"/>
  <c r="E10827" i="6"/>
  <c r="E10826" i="6"/>
  <c r="E10825" i="6"/>
  <c r="E10824" i="6"/>
  <c r="E10823" i="6"/>
  <c r="E10822" i="6"/>
  <c r="E10821" i="6"/>
  <c r="E10820" i="6"/>
  <c r="E10819" i="6"/>
  <c r="E10818" i="6"/>
  <c r="E10817" i="6"/>
  <c r="E10816" i="6"/>
  <c r="E10815" i="6"/>
  <c r="E10814" i="6"/>
  <c r="E10813" i="6"/>
  <c r="E10812" i="6"/>
  <c r="E10811" i="6"/>
  <c r="E10810" i="6"/>
  <c r="E10809" i="6"/>
  <c r="E10808" i="6"/>
  <c r="E10807" i="6"/>
  <c r="E10806" i="6"/>
  <c r="E10805" i="6"/>
  <c r="E10804" i="6"/>
  <c r="E10803" i="6"/>
  <c r="E10802" i="6"/>
  <c r="E10801" i="6"/>
  <c r="E10800" i="6"/>
  <c r="E10799" i="6"/>
  <c r="E10798" i="6"/>
  <c r="E10797" i="6"/>
  <c r="E10796" i="6"/>
  <c r="E10795" i="6"/>
  <c r="E10794" i="6"/>
  <c r="E10793" i="6"/>
  <c r="E10792" i="6"/>
  <c r="E10791" i="6"/>
  <c r="E10790" i="6"/>
  <c r="E10789" i="6"/>
  <c r="E10788" i="6"/>
  <c r="E10787" i="6"/>
  <c r="E10786" i="6"/>
  <c r="E10785" i="6"/>
  <c r="E10784" i="6"/>
  <c r="E10783" i="6"/>
  <c r="E10782" i="6"/>
  <c r="E10781" i="6"/>
  <c r="E10780" i="6"/>
  <c r="E10779" i="6"/>
  <c r="E10778" i="6"/>
  <c r="E10777" i="6"/>
  <c r="E10776" i="6"/>
  <c r="E10775" i="6"/>
  <c r="E10774" i="6"/>
  <c r="E10773" i="6"/>
  <c r="E10772" i="6"/>
  <c r="E10771" i="6"/>
  <c r="E10770" i="6"/>
  <c r="E10769" i="6"/>
  <c r="E10768" i="6"/>
  <c r="E10767" i="6"/>
  <c r="E10766" i="6"/>
  <c r="E10765" i="6"/>
  <c r="E10764" i="6"/>
  <c r="E10763" i="6"/>
  <c r="E10762" i="6"/>
  <c r="E10761" i="6"/>
  <c r="E10760" i="6"/>
  <c r="E10759" i="6"/>
  <c r="E10758" i="6"/>
  <c r="E10757" i="6"/>
  <c r="E10756" i="6"/>
  <c r="E10755" i="6"/>
  <c r="E10754" i="6"/>
  <c r="E10753" i="6"/>
  <c r="E10752" i="6"/>
  <c r="E10751" i="6"/>
  <c r="E10750" i="6"/>
  <c r="E10749" i="6"/>
  <c r="E10748" i="6"/>
  <c r="E10747" i="6"/>
  <c r="E10746" i="6"/>
  <c r="E10745" i="6"/>
  <c r="E10744" i="6"/>
  <c r="E10743" i="6"/>
  <c r="E10742" i="6"/>
  <c r="E10741" i="6"/>
  <c r="E10740" i="6"/>
  <c r="E10739" i="6"/>
  <c r="E10738" i="6"/>
  <c r="E10737" i="6"/>
  <c r="E10736" i="6"/>
  <c r="E10735" i="6"/>
  <c r="E10734" i="6"/>
  <c r="E10733" i="6"/>
  <c r="E10732" i="6"/>
  <c r="E10731" i="6"/>
  <c r="E10730" i="6"/>
  <c r="E10729" i="6"/>
  <c r="E10728" i="6"/>
  <c r="E10727" i="6"/>
  <c r="E10726" i="6"/>
  <c r="E10725" i="6"/>
  <c r="E10724" i="6"/>
  <c r="E10723" i="6"/>
  <c r="E10722" i="6"/>
  <c r="E10721" i="6"/>
  <c r="E10720" i="6"/>
  <c r="E10719" i="6"/>
  <c r="E10718" i="6"/>
  <c r="E10717" i="6"/>
  <c r="E10716" i="6"/>
  <c r="E10715" i="6"/>
  <c r="E10714" i="6"/>
  <c r="E10713" i="6"/>
  <c r="E10712" i="6"/>
  <c r="E10711" i="6"/>
  <c r="E10710" i="6"/>
  <c r="E10709" i="6"/>
  <c r="E10708" i="6"/>
  <c r="E10707" i="6"/>
  <c r="E10706" i="6"/>
  <c r="E10705" i="6"/>
  <c r="E10704" i="6"/>
  <c r="E10703" i="6"/>
  <c r="E10702" i="6"/>
  <c r="E10701" i="6"/>
  <c r="E10700" i="6"/>
  <c r="E10699" i="6"/>
  <c r="E10698" i="6"/>
  <c r="E10697" i="6"/>
  <c r="E10696" i="6"/>
  <c r="E10695" i="6"/>
  <c r="E10694" i="6"/>
  <c r="E10693" i="6"/>
  <c r="E10692" i="6"/>
  <c r="E10691" i="6"/>
  <c r="E10690" i="6"/>
  <c r="E10689" i="6"/>
  <c r="E10688" i="6"/>
  <c r="E10687" i="6"/>
  <c r="E10686" i="6"/>
  <c r="E10685" i="6"/>
  <c r="E10684" i="6"/>
  <c r="E10683" i="6"/>
  <c r="E10682" i="6"/>
  <c r="E10681" i="6"/>
  <c r="E10680" i="6"/>
  <c r="E10679" i="6"/>
  <c r="E10678" i="6"/>
  <c r="E10677" i="6"/>
  <c r="E10676" i="6"/>
  <c r="E10675" i="6"/>
  <c r="E10674" i="6"/>
  <c r="E10673" i="6"/>
  <c r="E10672" i="6"/>
  <c r="E10671" i="6"/>
  <c r="E10670" i="6"/>
  <c r="E10669" i="6"/>
  <c r="E10668" i="6"/>
  <c r="E10667" i="6"/>
  <c r="E10666" i="6"/>
  <c r="E10665" i="6"/>
  <c r="E10664" i="6"/>
  <c r="E10663" i="6"/>
  <c r="E10662" i="6"/>
  <c r="E10661" i="6"/>
  <c r="E10660" i="6"/>
  <c r="E10659" i="6"/>
  <c r="E10658" i="6"/>
  <c r="E10657" i="6"/>
  <c r="E10656" i="6"/>
  <c r="E10655" i="6"/>
  <c r="E10654" i="6"/>
  <c r="E10653" i="6"/>
  <c r="E10652" i="6"/>
  <c r="E10651" i="6"/>
  <c r="E10650" i="6"/>
  <c r="E10649" i="6"/>
  <c r="E10648" i="6"/>
  <c r="E10647" i="6"/>
  <c r="E10646" i="6"/>
  <c r="E10645" i="6"/>
  <c r="E10644" i="6"/>
  <c r="E10643" i="6"/>
  <c r="E10642" i="6"/>
  <c r="E10641" i="6"/>
  <c r="E10640" i="6"/>
  <c r="E10639" i="6"/>
  <c r="E10638" i="6"/>
  <c r="E10637" i="6"/>
  <c r="E10636" i="6"/>
  <c r="E10635" i="6"/>
  <c r="E10634" i="6"/>
  <c r="E10633" i="6"/>
  <c r="E10632" i="6"/>
  <c r="E10631" i="6"/>
  <c r="E10630" i="6"/>
  <c r="E10629" i="6"/>
  <c r="E10628" i="6"/>
  <c r="E10627" i="6"/>
  <c r="E10626" i="6"/>
  <c r="E10625" i="6"/>
  <c r="E10624" i="6"/>
  <c r="E10623" i="6"/>
  <c r="E10622" i="6"/>
  <c r="E10621" i="6"/>
  <c r="E10620" i="6"/>
  <c r="E10619" i="6"/>
  <c r="E10618" i="6"/>
  <c r="E10617" i="6"/>
  <c r="E10616" i="6"/>
  <c r="E10615" i="6"/>
  <c r="E10614" i="6"/>
  <c r="E10613" i="6"/>
  <c r="E10612" i="6"/>
  <c r="E10611" i="6"/>
  <c r="E10610" i="6"/>
  <c r="E10609" i="6"/>
  <c r="E10608" i="6"/>
  <c r="E10607" i="6"/>
  <c r="E10606" i="6"/>
  <c r="E10605" i="6"/>
  <c r="E10604" i="6"/>
  <c r="E10603" i="6"/>
  <c r="E10602" i="6"/>
  <c r="E10601" i="6"/>
  <c r="E10600" i="6"/>
  <c r="E10599" i="6"/>
  <c r="E10598" i="6"/>
  <c r="E10597" i="6"/>
  <c r="E10596" i="6"/>
  <c r="E10595" i="6"/>
  <c r="E10594" i="6"/>
  <c r="E10593" i="6"/>
  <c r="E10592" i="6"/>
  <c r="E10591" i="6"/>
  <c r="E10590" i="6"/>
  <c r="E10589" i="6"/>
  <c r="E10588" i="6"/>
  <c r="E10587" i="6"/>
  <c r="E10586" i="6"/>
  <c r="E10585" i="6"/>
  <c r="E10584" i="6"/>
  <c r="E10583" i="6"/>
  <c r="E10582" i="6"/>
  <c r="E10581" i="6"/>
  <c r="E10580" i="6"/>
  <c r="E10579" i="6"/>
  <c r="E10578" i="6"/>
  <c r="E10577" i="6"/>
  <c r="E10576" i="6"/>
  <c r="E10575" i="6"/>
  <c r="E10574" i="6"/>
  <c r="E10573" i="6"/>
  <c r="E10572" i="6"/>
  <c r="E10571" i="6"/>
  <c r="E10570" i="6"/>
  <c r="E10569" i="6"/>
  <c r="E10568" i="6"/>
  <c r="E10567" i="6"/>
  <c r="E10566" i="6"/>
  <c r="E10565" i="6"/>
  <c r="E10564" i="6"/>
  <c r="E10563" i="6"/>
  <c r="E10562" i="6"/>
  <c r="E10561" i="6"/>
  <c r="E10560" i="6"/>
  <c r="E10559" i="6"/>
  <c r="E10558" i="6"/>
  <c r="E10557" i="6"/>
  <c r="E10556" i="6"/>
  <c r="E10555" i="6"/>
  <c r="E10554" i="6"/>
  <c r="E10553" i="6"/>
  <c r="E10552" i="6"/>
  <c r="E10551" i="6"/>
  <c r="E10550" i="6"/>
  <c r="E10549" i="6"/>
  <c r="E10548" i="6"/>
  <c r="E10547" i="6"/>
  <c r="E10546" i="6"/>
  <c r="E10545" i="6"/>
  <c r="E10544" i="6"/>
  <c r="E10543" i="6"/>
  <c r="E10542" i="6"/>
  <c r="E10541" i="6"/>
  <c r="E10540" i="6"/>
  <c r="E10539" i="6"/>
  <c r="E10538" i="6"/>
  <c r="E10537" i="6"/>
  <c r="E10536" i="6"/>
  <c r="E10535" i="6"/>
  <c r="E10534" i="6"/>
  <c r="E10533" i="6"/>
  <c r="E10532" i="6"/>
  <c r="E10531" i="6"/>
  <c r="E10530" i="6"/>
  <c r="E10529" i="6"/>
  <c r="E10528" i="6"/>
  <c r="E10527" i="6"/>
  <c r="E10526" i="6"/>
  <c r="E10525" i="6"/>
  <c r="E10524" i="6"/>
  <c r="E10523" i="6"/>
  <c r="E10522" i="6"/>
  <c r="E10521" i="6"/>
  <c r="E10520" i="6"/>
  <c r="E10519" i="6"/>
  <c r="E10518" i="6"/>
  <c r="E10517" i="6"/>
  <c r="E10516" i="6"/>
  <c r="E10515" i="6"/>
  <c r="E10514" i="6"/>
  <c r="E10513" i="6"/>
  <c r="E10512" i="6"/>
  <c r="E10511" i="6"/>
  <c r="E10510" i="6"/>
  <c r="E10509" i="6"/>
  <c r="E10508" i="6"/>
  <c r="E10507" i="6"/>
  <c r="E10506" i="6"/>
  <c r="E10505" i="6"/>
  <c r="E10504" i="6"/>
  <c r="E10503" i="6"/>
  <c r="E10502" i="6"/>
  <c r="E10501" i="6"/>
  <c r="E10500" i="6"/>
  <c r="E10499" i="6"/>
  <c r="E10498" i="6"/>
  <c r="E10497" i="6"/>
  <c r="E10496" i="6"/>
  <c r="E10495" i="6"/>
  <c r="E10494" i="6"/>
  <c r="E10493" i="6"/>
  <c r="E10492" i="6"/>
  <c r="E10491" i="6"/>
  <c r="E10490" i="6"/>
  <c r="E10489" i="6"/>
  <c r="E10488" i="6"/>
  <c r="E10487" i="6"/>
  <c r="E10486" i="6"/>
  <c r="E10485" i="6"/>
  <c r="E10484" i="6"/>
  <c r="E10483" i="6"/>
  <c r="E10482" i="6"/>
  <c r="E10481" i="6"/>
  <c r="E10480" i="6"/>
  <c r="E10479" i="6"/>
  <c r="E10478" i="6"/>
  <c r="E10477" i="6"/>
  <c r="E10476" i="6"/>
  <c r="E10475" i="6"/>
  <c r="E10474" i="6"/>
  <c r="E10473" i="6"/>
  <c r="E10472" i="6"/>
  <c r="E10471" i="6"/>
  <c r="E10470" i="6"/>
  <c r="E10469" i="6"/>
  <c r="E10468" i="6"/>
  <c r="E10467" i="6"/>
  <c r="E10466" i="6"/>
  <c r="E10465" i="6"/>
  <c r="E10464" i="6"/>
  <c r="E10463" i="6"/>
  <c r="E10462" i="6"/>
  <c r="E10461" i="6"/>
  <c r="E10460" i="6"/>
  <c r="E10459" i="6"/>
  <c r="E10458" i="6"/>
  <c r="E10457" i="6"/>
  <c r="E10456" i="6"/>
  <c r="E10455" i="6"/>
  <c r="E10454" i="6"/>
  <c r="E10453" i="6"/>
  <c r="E10452" i="6"/>
  <c r="E10451" i="6"/>
  <c r="E10450" i="6"/>
  <c r="E10449" i="6"/>
  <c r="E10448" i="6"/>
  <c r="E10447" i="6"/>
  <c r="E10446" i="6"/>
  <c r="E10445" i="6"/>
  <c r="E10444" i="6"/>
  <c r="E10443" i="6"/>
  <c r="E10442" i="6"/>
  <c r="E10441" i="6"/>
  <c r="E10440" i="6"/>
  <c r="E10439" i="6"/>
  <c r="E10438" i="6"/>
  <c r="E10437" i="6"/>
  <c r="E10436" i="6"/>
  <c r="E10435" i="6"/>
  <c r="E10434" i="6"/>
  <c r="E10433" i="6"/>
  <c r="E10432" i="6"/>
  <c r="E10431" i="6"/>
  <c r="E10430" i="6"/>
  <c r="E10429" i="6"/>
  <c r="E10428" i="6"/>
  <c r="E10427" i="6"/>
  <c r="E10426" i="6"/>
  <c r="E10425" i="6"/>
  <c r="E10424" i="6"/>
  <c r="E10423" i="6"/>
  <c r="E10422" i="6"/>
  <c r="E10421" i="6"/>
  <c r="E10420" i="6"/>
  <c r="E10419" i="6"/>
  <c r="E10418" i="6"/>
  <c r="E10417" i="6"/>
  <c r="E10416" i="6"/>
  <c r="E10415" i="6"/>
  <c r="E10414" i="6"/>
  <c r="E10413" i="6"/>
  <c r="E10412" i="6"/>
  <c r="E10411" i="6"/>
  <c r="E10410" i="6"/>
  <c r="E10409" i="6"/>
  <c r="E10408" i="6"/>
  <c r="E10407" i="6"/>
  <c r="E10406" i="6"/>
  <c r="E10405" i="6"/>
  <c r="E10404" i="6"/>
  <c r="E10403" i="6"/>
  <c r="E10402" i="6"/>
  <c r="E10401" i="6"/>
  <c r="E10400" i="6"/>
  <c r="E10399" i="6"/>
  <c r="E10398" i="6"/>
  <c r="E10397" i="6"/>
  <c r="E10396" i="6"/>
  <c r="E10395" i="6"/>
  <c r="E10394" i="6"/>
  <c r="E10393" i="6"/>
  <c r="E10392" i="6"/>
  <c r="E10391" i="6"/>
  <c r="E10390" i="6"/>
  <c r="E10389" i="6"/>
  <c r="E10388" i="6"/>
  <c r="E10387" i="6"/>
  <c r="E10386" i="6"/>
  <c r="E10385" i="6"/>
  <c r="E10384" i="6"/>
  <c r="E10383" i="6"/>
  <c r="E10382" i="6"/>
  <c r="E10381" i="6"/>
  <c r="E10380" i="6"/>
  <c r="E10379" i="6"/>
  <c r="E10378" i="6"/>
  <c r="E10377" i="6"/>
  <c r="E10376" i="6"/>
  <c r="E10375" i="6"/>
  <c r="E10374" i="6"/>
  <c r="E10373" i="6"/>
  <c r="E10372" i="6"/>
  <c r="E10371" i="6"/>
  <c r="E10370" i="6"/>
  <c r="E10369" i="6"/>
  <c r="E10368" i="6"/>
  <c r="E10367" i="6"/>
  <c r="E10366" i="6"/>
  <c r="E10365" i="6"/>
  <c r="E10364" i="6"/>
  <c r="E10363" i="6"/>
  <c r="E10362" i="6"/>
  <c r="E10361" i="6"/>
  <c r="E10360" i="6"/>
  <c r="E10359" i="6"/>
  <c r="E10358" i="6"/>
  <c r="E10357" i="6"/>
  <c r="E10356" i="6"/>
  <c r="E10355" i="6"/>
  <c r="E10354" i="6"/>
  <c r="E10353" i="6"/>
  <c r="E10352" i="6"/>
  <c r="E10351" i="6"/>
  <c r="E10350" i="6"/>
  <c r="E10349" i="6"/>
  <c r="E10348" i="6"/>
  <c r="E10347" i="6"/>
  <c r="E10346" i="6"/>
  <c r="E10345" i="6"/>
  <c r="E10344" i="6"/>
  <c r="E10343" i="6"/>
  <c r="E10342" i="6"/>
  <c r="E10341" i="6"/>
  <c r="E10340" i="6"/>
  <c r="E10339" i="6"/>
  <c r="E10338" i="6"/>
  <c r="E10337" i="6"/>
  <c r="E10336" i="6"/>
  <c r="E10335" i="6"/>
  <c r="E10334" i="6"/>
  <c r="E10333" i="6"/>
  <c r="E10332" i="6"/>
  <c r="E10331" i="6"/>
  <c r="E10330" i="6"/>
  <c r="E10329" i="6"/>
  <c r="E10328" i="6"/>
  <c r="E10327" i="6"/>
  <c r="E10326" i="6"/>
  <c r="E10325" i="6"/>
  <c r="E10324" i="6"/>
  <c r="E10323" i="6"/>
  <c r="E10322" i="6"/>
  <c r="E10321" i="6"/>
  <c r="E10320" i="6"/>
  <c r="E10319" i="6"/>
  <c r="E10318" i="6"/>
  <c r="E10317" i="6"/>
  <c r="E10316" i="6"/>
  <c r="E10315" i="6"/>
  <c r="E10314" i="6"/>
  <c r="E10313" i="6"/>
  <c r="E10312" i="6"/>
  <c r="E10311" i="6"/>
  <c r="E10310" i="6"/>
  <c r="E10309" i="6"/>
  <c r="E10308" i="6"/>
  <c r="E10307" i="6"/>
  <c r="E10306" i="6"/>
  <c r="E10305" i="6"/>
  <c r="E10304" i="6"/>
  <c r="E10303" i="6"/>
  <c r="E10302" i="6"/>
  <c r="E10301" i="6"/>
  <c r="E10300" i="6"/>
  <c r="E10299" i="6"/>
  <c r="E10298" i="6"/>
  <c r="E10297" i="6"/>
  <c r="E10296" i="6"/>
  <c r="E10295" i="6"/>
  <c r="E10294" i="6"/>
  <c r="E10293" i="6"/>
  <c r="E10292" i="6"/>
  <c r="E10291" i="6"/>
  <c r="E10290" i="6"/>
  <c r="E10289" i="6"/>
  <c r="E10288" i="6"/>
  <c r="E10287" i="6"/>
  <c r="E10286" i="6"/>
  <c r="E10285" i="6"/>
  <c r="E10284" i="6"/>
  <c r="E10283" i="6"/>
  <c r="E10282" i="6"/>
  <c r="E10281" i="6"/>
  <c r="E10280" i="6"/>
  <c r="E10279" i="6"/>
  <c r="E10278" i="6"/>
  <c r="E10277" i="6"/>
  <c r="E10276" i="6"/>
  <c r="E10275" i="6"/>
  <c r="E10274" i="6"/>
  <c r="E10273" i="6"/>
  <c r="E10272" i="6"/>
  <c r="E10271" i="6"/>
  <c r="E10270" i="6"/>
  <c r="E10269" i="6"/>
  <c r="E10268" i="6"/>
  <c r="E10267" i="6"/>
  <c r="E10266" i="6"/>
  <c r="E10265" i="6"/>
  <c r="E10264" i="6"/>
  <c r="E10263" i="6"/>
  <c r="E10262" i="6"/>
  <c r="E10261" i="6"/>
  <c r="E10260" i="6"/>
  <c r="E10259" i="6"/>
  <c r="E10258" i="6"/>
  <c r="E10257" i="6"/>
  <c r="E10256" i="6"/>
  <c r="E10255" i="6"/>
  <c r="E10254" i="6"/>
  <c r="E10253" i="6"/>
  <c r="E10252" i="6"/>
  <c r="E10251" i="6"/>
  <c r="E10250" i="6"/>
  <c r="E10249" i="6"/>
  <c r="E10248" i="6"/>
  <c r="E10247" i="6"/>
  <c r="E10246" i="6"/>
  <c r="E10245" i="6"/>
  <c r="E10244" i="6"/>
  <c r="E10243" i="6"/>
  <c r="E10242" i="6"/>
  <c r="E10241" i="6"/>
  <c r="E10240" i="6"/>
  <c r="E10239" i="6"/>
  <c r="E10238" i="6"/>
  <c r="E10237" i="6"/>
  <c r="E10236" i="6"/>
  <c r="E10235" i="6"/>
  <c r="E10234" i="6"/>
  <c r="E10233" i="6"/>
  <c r="E10232" i="6"/>
  <c r="E10231" i="6"/>
  <c r="E10230" i="6"/>
  <c r="E10229" i="6"/>
  <c r="E10228" i="6"/>
  <c r="E10227" i="6"/>
  <c r="E10226" i="6"/>
  <c r="E10225" i="6"/>
  <c r="E10224" i="6"/>
  <c r="E10223" i="6"/>
  <c r="E10222" i="6"/>
  <c r="E10221" i="6"/>
  <c r="E10220" i="6"/>
  <c r="E10219" i="6"/>
  <c r="E10218" i="6"/>
  <c r="E10217" i="6"/>
  <c r="E10216" i="6"/>
  <c r="E10215" i="6"/>
  <c r="E10214" i="6"/>
  <c r="E10213" i="6"/>
  <c r="E10212" i="6"/>
  <c r="E10211" i="6"/>
  <c r="E10210" i="6"/>
  <c r="E10209" i="6"/>
  <c r="E10208" i="6"/>
  <c r="E10207" i="6"/>
  <c r="E10206" i="6"/>
  <c r="E10205" i="6"/>
  <c r="E10204" i="6"/>
  <c r="E10203" i="6"/>
  <c r="E10202" i="6"/>
  <c r="E10201" i="6"/>
  <c r="E10200" i="6"/>
  <c r="E10199" i="6"/>
  <c r="E10198" i="6"/>
  <c r="E10197" i="6"/>
  <c r="E10196" i="6"/>
  <c r="E10195" i="6"/>
  <c r="E10194" i="6"/>
  <c r="E10193" i="6"/>
  <c r="E10192" i="6"/>
  <c r="E10191" i="6"/>
  <c r="E10190" i="6"/>
  <c r="E10189" i="6"/>
  <c r="E10188" i="6"/>
  <c r="E10187" i="6"/>
  <c r="E10186" i="6"/>
  <c r="E10185" i="6"/>
  <c r="E10184" i="6"/>
  <c r="E10183" i="6"/>
  <c r="E10182" i="6"/>
  <c r="E10181" i="6"/>
  <c r="E10180" i="6"/>
  <c r="E10179" i="6"/>
  <c r="E10178" i="6"/>
  <c r="E10177" i="6"/>
  <c r="E10176" i="6"/>
  <c r="E10175" i="6"/>
  <c r="E10174" i="6"/>
  <c r="E10173" i="6"/>
  <c r="E10172" i="6"/>
  <c r="E10171" i="6"/>
  <c r="E10170" i="6"/>
  <c r="E10169" i="6"/>
  <c r="E10168" i="6"/>
  <c r="E10167" i="6"/>
  <c r="E10166" i="6"/>
  <c r="E10165" i="6"/>
  <c r="E10164" i="6"/>
  <c r="E10163" i="6"/>
  <c r="E10162" i="6"/>
  <c r="E10161" i="6"/>
  <c r="E10160" i="6"/>
  <c r="E10159" i="6"/>
  <c r="E10158" i="6"/>
  <c r="E10157" i="6"/>
  <c r="E10156" i="6"/>
  <c r="E10155" i="6"/>
  <c r="E10154" i="6"/>
  <c r="E10153" i="6"/>
  <c r="E10152" i="6"/>
  <c r="E10151" i="6"/>
  <c r="E10150" i="6"/>
  <c r="E10149" i="6"/>
  <c r="E10148" i="6"/>
  <c r="E10147" i="6"/>
  <c r="E10146" i="6"/>
  <c r="E10145" i="6"/>
  <c r="E10144" i="6"/>
  <c r="E10143" i="6"/>
  <c r="E10142" i="6"/>
  <c r="E10141" i="6"/>
  <c r="E10140" i="6"/>
  <c r="E10139" i="6"/>
  <c r="E10138" i="6"/>
  <c r="E10137" i="6"/>
  <c r="E10136" i="6"/>
  <c r="E10135" i="6"/>
  <c r="E10134" i="6"/>
  <c r="E10133" i="6"/>
  <c r="E10132" i="6"/>
  <c r="E10131" i="6"/>
  <c r="E10130" i="6"/>
  <c r="E10129" i="6"/>
  <c r="E10128" i="6"/>
  <c r="E10127" i="6"/>
  <c r="E10126" i="6"/>
  <c r="E10125" i="6"/>
  <c r="E10124" i="6"/>
  <c r="E10123" i="6"/>
  <c r="E10122" i="6"/>
  <c r="E10121" i="6"/>
  <c r="E10120" i="6"/>
  <c r="E10119" i="6"/>
  <c r="E10118" i="6"/>
  <c r="E10117" i="6"/>
  <c r="E10116" i="6"/>
  <c r="E10115" i="6"/>
  <c r="E10114" i="6"/>
  <c r="E10113" i="6"/>
  <c r="E10112" i="6"/>
  <c r="E10111" i="6"/>
  <c r="E10110" i="6"/>
  <c r="E10109" i="6"/>
  <c r="E10108" i="6"/>
  <c r="E10107" i="6"/>
  <c r="E10106" i="6"/>
  <c r="E10105" i="6"/>
  <c r="E10104" i="6"/>
  <c r="E10103" i="6"/>
  <c r="E10102" i="6"/>
  <c r="E10101" i="6"/>
  <c r="E10100" i="6"/>
  <c r="E10099" i="6"/>
  <c r="E10098" i="6"/>
  <c r="E10097" i="6"/>
  <c r="E10096" i="6"/>
  <c r="E10095" i="6"/>
  <c r="E10094" i="6"/>
  <c r="E10093" i="6"/>
  <c r="E10092" i="6"/>
  <c r="E10091" i="6"/>
  <c r="E10090" i="6"/>
  <c r="E10089" i="6"/>
  <c r="E10088" i="6"/>
  <c r="E10087" i="6"/>
  <c r="E10086" i="6"/>
  <c r="E10085" i="6"/>
  <c r="E10084" i="6"/>
  <c r="E10083" i="6"/>
  <c r="E10082" i="6"/>
  <c r="E10081" i="6"/>
  <c r="E10080" i="6"/>
  <c r="E10079" i="6"/>
  <c r="E10078" i="6"/>
  <c r="E10077" i="6"/>
  <c r="E10076" i="6"/>
  <c r="E10075" i="6"/>
  <c r="E10074" i="6"/>
  <c r="E10073" i="6"/>
  <c r="E10072" i="6"/>
  <c r="E10071" i="6"/>
  <c r="E10070" i="6"/>
  <c r="E10069" i="6"/>
  <c r="E10068" i="6"/>
  <c r="E10067" i="6"/>
  <c r="E10066" i="6"/>
  <c r="E10065" i="6"/>
  <c r="E10064" i="6"/>
  <c r="E10063" i="6"/>
  <c r="E10062" i="6"/>
  <c r="E10061" i="6"/>
  <c r="E10060" i="6"/>
  <c r="E10059" i="6"/>
  <c r="E10058" i="6"/>
  <c r="E10057" i="6"/>
  <c r="E10056" i="6"/>
  <c r="E10055" i="6"/>
  <c r="E10054" i="6"/>
  <c r="E10053" i="6"/>
  <c r="E10052" i="6"/>
  <c r="E10051" i="6"/>
  <c r="E10050" i="6"/>
  <c r="E10049" i="6"/>
  <c r="E10048" i="6"/>
  <c r="E10047" i="6"/>
  <c r="E10046" i="6"/>
  <c r="E10045" i="6"/>
  <c r="E10044" i="6"/>
  <c r="E10043" i="6"/>
  <c r="E10042" i="6"/>
  <c r="E10041" i="6"/>
  <c r="E10040" i="6"/>
  <c r="E10039" i="6"/>
  <c r="E10038" i="6"/>
  <c r="E10037" i="6"/>
  <c r="E10036" i="6"/>
  <c r="E10035" i="6"/>
  <c r="E10034" i="6"/>
  <c r="E10033" i="6"/>
  <c r="E10032" i="6"/>
  <c r="E10031" i="6"/>
  <c r="E10030" i="6"/>
  <c r="E10029" i="6"/>
  <c r="E10028" i="6"/>
  <c r="E10027" i="6"/>
  <c r="E10026" i="6"/>
  <c r="E10025" i="6"/>
  <c r="E10024" i="6"/>
  <c r="E10023" i="6"/>
  <c r="E10022" i="6"/>
  <c r="E10021" i="6"/>
  <c r="E10020" i="6"/>
  <c r="E10019" i="6"/>
  <c r="E10018" i="6"/>
  <c r="E10017" i="6"/>
  <c r="E10016" i="6"/>
  <c r="E10015" i="6"/>
  <c r="E10014" i="6"/>
  <c r="E10013" i="6"/>
  <c r="E10012" i="6"/>
  <c r="E10011" i="6"/>
  <c r="E10010" i="6"/>
  <c r="E10009" i="6"/>
  <c r="E10008" i="6"/>
  <c r="E10007" i="6"/>
  <c r="E10006" i="6"/>
  <c r="E10005" i="6"/>
  <c r="E10004" i="6"/>
  <c r="E10003" i="6"/>
  <c r="E10002" i="6"/>
  <c r="E10001" i="6"/>
  <c r="E10000" i="6"/>
  <c r="E9999" i="6"/>
  <c r="E9998" i="6"/>
  <c r="E9997" i="6"/>
  <c r="E9996" i="6"/>
  <c r="E9995" i="6"/>
  <c r="E9994" i="6"/>
  <c r="E9993" i="6"/>
  <c r="E9992" i="6"/>
  <c r="E9991" i="6"/>
  <c r="E9990" i="6"/>
  <c r="E9989" i="6"/>
  <c r="E9988" i="6"/>
  <c r="E9987" i="6"/>
  <c r="E9986" i="6"/>
  <c r="E9985" i="6"/>
  <c r="E9984" i="6"/>
  <c r="E9983" i="6"/>
  <c r="E9982" i="6"/>
  <c r="E9981" i="6"/>
  <c r="E9980" i="6"/>
  <c r="E9979" i="6"/>
  <c r="E9978" i="6"/>
  <c r="E9977" i="6"/>
  <c r="E9976" i="6"/>
  <c r="E9975" i="6"/>
  <c r="E9974" i="6"/>
  <c r="E9973" i="6"/>
  <c r="E9972" i="6"/>
  <c r="E9971" i="6"/>
  <c r="E9970" i="6"/>
  <c r="E9969" i="6"/>
  <c r="E9968" i="6"/>
  <c r="E9967" i="6"/>
  <c r="E9966" i="6"/>
  <c r="E9965" i="6"/>
  <c r="E9964" i="6"/>
  <c r="E9963" i="6"/>
  <c r="E9962" i="6"/>
  <c r="E9961" i="6"/>
  <c r="E9960" i="6"/>
  <c r="E9959" i="6"/>
  <c r="E9958" i="6"/>
  <c r="E9957" i="6"/>
  <c r="E9956" i="6"/>
  <c r="E9955" i="6"/>
  <c r="E9954" i="6"/>
  <c r="E9953" i="6"/>
  <c r="E9952" i="6"/>
  <c r="E9951" i="6"/>
  <c r="E9950" i="6"/>
  <c r="E9949" i="6"/>
  <c r="E9948" i="6"/>
  <c r="E9947" i="6"/>
  <c r="E9946" i="6"/>
  <c r="E9945" i="6"/>
  <c r="E9944" i="6"/>
  <c r="E9943" i="6"/>
  <c r="E9942" i="6"/>
  <c r="E9941" i="6"/>
  <c r="E9940" i="6"/>
  <c r="E9939" i="6"/>
  <c r="E9938" i="6"/>
  <c r="E9937" i="6"/>
  <c r="E9936" i="6"/>
  <c r="E9935" i="6"/>
  <c r="E9934" i="6"/>
  <c r="E9933" i="6"/>
  <c r="E9932" i="6"/>
  <c r="E9931" i="6"/>
  <c r="E9930" i="6"/>
  <c r="E9929" i="6"/>
  <c r="E9928" i="6"/>
  <c r="E9927" i="6"/>
  <c r="E9926" i="6"/>
  <c r="E9925" i="6"/>
  <c r="E9924" i="6"/>
  <c r="E9923" i="6"/>
  <c r="E9922" i="6"/>
  <c r="E9921" i="6"/>
  <c r="E9920" i="6"/>
  <c r="E9919" i="6"/>
  <c r="E9918" i="6"/>
  <c r="E9917" i="6"/>
  <c r="E9916" i="6"/>
  <c r="E9915" i="6"/>
  <c r="E9914" i="6"/>
  <c r="E9913" i="6"/>
  <c r="E9912" i="6"/>
  <c r="E9911" i="6"/>
  <c r="E9910" i="6"/>
  <c r="E9909" i="6"/>
  <c r="E9908" i="6"/>
  <c r="E9907" i="6"/>
  <c r="E9906" i="6"/>
  <c r="E9905" i="6"/>
  <c r="E9904" i="6"/>
  <c r="E9903" i="6"/>
  <c r="E9902" i="6"/>
  <c r="E9901" i="6"/>
  <c r="E9900" i="6"/>
  <c r="E9899" i="6"/>
  <c r="E9898" i="6"/>
  <c r="E9897" i="6"/>
  <c r="E9896" i="6"/>
  <c r="E9895" i="6"/>
  <c r="E9894" i="6"/>
  <c r="E9893" i="6"/>
  <c r="E9892" i="6"/>
  <c r="E9891" i="6"/>
  <c r="E9890" i="6"/>
  <c r="E9889" i="6"/>
  <c r="E9888" i="6"/>
  <c r="E9887" i="6"/>
  <c r="E9886" i="6"/>
  <c r="E9885" i="6"/>
  <c r="E9884" i="6"/>
  <c r="E9883" i="6"/>
  <c r="E9882" i="6"/>
  <c r="E9881" i="6"/>
  <c r="E9880" i="6"/>
  <c r="E9879" i="6"/>
  <c r="E9878" i="6"/>
  <c r="E9877" i="6"/>
  <c r="E9876" i="6"/>
  <c r="E9875" i="6"/>
  <c r="E9874" i="6"/>
  <c r="E9873" i="6"/>
  <c r="E9872" i="6"/>
  <c r="E9871" i="6"/>
  <c r="E9870" i="6"/>
  <c r="E9869" i="6"/>
  <c r="E9868" i="6"/>
  <c r="E9867" i="6"/>
  <c r="E9866" i="6"/>
  <c r="E9865" i="6"/>
  <c r="E9864" i="6"/>
  <c r="E9863" i="6"/>
  <c r="E9862" i="6"/>
  <c r="E9861" i="6"/>
  <c r="E9860" i="6"/>
  <c r="E9859" i="6"/>
  <c r="E9858" i="6"/>
  <c r="E9857" i="6"/>
  <c r="E9856" i="6"/>
  <c r="E9855" i="6"/>
  <c r="E9854" i="6"/>
  <c r="E9853" i="6"/>
  <c r="E9852" i="6"/>
  <c r="E9851" i="6"/>
  <c r="E9850" i="6"/>
  <c r="E9849" i="6"/>
  <c r="E9848" i="6"/>
  <c r="E9847" i="6"/>
  <c r="E9846" i="6"/>
  <c r="E9845" i="6"/>
  <c r="E9844" i="6"/>
  <c r="E9843" i="6"/>
  <c r="E9842" i="6"/>
  <c r="E9841" i="6"/>
  <c r="E9840" i="6"/>
  <c r="E9839" i="6"/>
  <c r="E9838" i="6"/>
  <c r="E9837" i="6"/>
  <c r="E9836" i="6"/>
  <c r="E9835" i="6"/>
  <c r="E9834" i="6"/>
  <c r="E9833" i="6"/>
  <c r="E9832" i="6"/>
  <c r="E9831" i="6"/>
  <c r="E9830" i="6"/>
  <c r="E9829" i="6"/>
  <c r="E9828" i="6"/>
  <c r="E9827" i="6"/>
  <c r="E9826" i="6"/>
  <c r="E9825" i="6"/>
  <c r="E9824" i="6"/>
  <c r="E9823" i="6"/>
  <c r="E9822" i="6"/>
  <c r="E9821" i="6"/>
  <c r="E9820" i="6"/>
  <c r="E9819" i="6"/>
  <c r="E9818" i="6"/>
  <c r="E9817" i="6"/>
  <c r="E9816" i="6"/>
  <c r="E9815" i="6"/>
  <c r="E9814" i="6"/>
  <c r="E9813" i="6"/>
  <c r="E9812" i="6"/>
  <c r="E9811" i="6"/>
  <c r="E9810" i="6"/>
  <c r="E9809" i="6"/>
  <c r="E9808" i="6"/>
  <c r="E9807" i="6"/>
  <c r="E9806" i="6"/>
  <c r="E9805" i="6"/>
  <c r="E9804" i="6"/>
  <c r="E9803" i="6"/>
  <c r="E9802" i="6"/>
  <c r="E9801" i="6"/>
  <c r="E9800" i="6"/>
  <c r="E9799" i="6"/>
  <c r="E9798" i="6"/>
  <c r="E9797" i="6"/>
  <c r="E9796" i="6"/>
  <c r="E9795" i="6"/>
  <c r="E9794" i="6"/>
  <c r="E9793" i="6"/>
  <c r="E9792" i="6"/>
  <c r="E9791" i="6"/>
  <c r="E9790" i="6"/>
  <c r="E9789" i="6"/>
  <c r="E9788" i="6"/>
  <c r="E9787" i="6"/>
  <c r="E9786" i="6"/>
  <c r="E9785" i="6"/>
  <c r="E9784" i="6"/>
  <c r="E9783" i="6"/>
  <c r="E9782" i="6"/>
  <c r="E9781" i="6"/>
  <c r="E9780" i="6"/>
  <c r="E9779" i="6"/>
  <c r="E9778" i="6"/>
  <c r="E9777" i="6"/>
  <c r="E9776" i="6"/>
  <c r="E9775" i="6"/>
  <c r="E9774" i="6"/>
  <c r="E9773" i="6"/>
  <c r="E9772" i="6"/>
  <c r="E9771" i="6"/>
  <c r="E9770" i="6"/>
  <c r="E9769" i="6"/>
  <c r="E9768" i="6"/>
  <c r="E9767" i="6"/>
  <c r="E9766" i="6"/>
  <c r="E9765" i="6"/>
  <c r="E9764" i="6"/>
  <c r="E9763" i="6"/>
  <c r="E9762" i="6"/>
  <c r="E9761" i="6"/>
  <c r="E9760" i="6"/>
  <c r="E9759" i="6"/>
  <c r="E9758" i="6"/>
  <c r="E9757" i="6"/>
  <c r="E9756" i="6"/>
  <c r="E9755" i="6"/>
  <c r="E9754" i="6"/>
  <c r="E9753" i="6"/>
  <c r="E9752" i="6"/>
  <c r="E9751" i="6"/>
  <c r="E9750" i="6"/>
  <c r="E9749" i="6"/>
  <c r="E9748" i="6"/>
  <c r="E9747" i="6"/>
  <c r="E9746" i="6"/>
  <c r="E9745" i="6"/>
  <c r="E9744" i="6"/>
  <c r="E9743" i="6"/>
  <c r="E9742" i="6"/>
  <c r="E9741" i="6"/>
  <c r="E9740" i="6"/>
  <c r="E9739" i="6"/>
  <c r="E9738" i="6"/>
  <c r="E9737" i="6"/>
  <c r="E9736" i="6"/>
  <c r="E9735" i="6"/>
  <c r="E9734" i="6"/>
  <c r="E9733" i="6"/>
  <c r="E9732" i="6"/>
  <c r="E9731" i="6"/>
  <c r="E9730" i="6"/>
  <c r="E9729" i="6"/>
  <c r="E9728" i="6"/>
  <c r="E9727" i="6"/>
  <c r="E9726" i="6"/>
  <c r="E9725" i="6"/>
  <c r="E9724" i="6"/>
  <c r="E9723" i="6"/>
  <c r="E9722" i="6"/>
  <c r="E9721" i="6"/>
  <c r="E9720" i="6"/>
  <c r="E9719" i="6"/>
  <c r="E9718" i="6"/>
  <c r="E9717" i="6"/>
  <c r="E9716" i="6"/>
  <c r="E9715" i="6"/>
  <c r="E9714" i="6"/>
  <c r="E9713" i="6"/>
  <c r="E9712" i="6"/>
  <c r="E9711" i="6"/>
  <c r="E9710" i="6"/>
  <c r="E9709" i="6"/>
  <c r="E9708" i="6"/>
  <c r="E9707" i="6"/>
  <c r="E9706" i="6"/>
  <c r="E9705" i="6"/>
  <c r="E9704" i="6"/>
  <c r="E9703" i="6"/>
  <c r="E9702" i="6"/>
  <c r="E9701" i="6"/>
  <c r="E9700" i="6"/>
  <c r="E9699" i="6"/>
  <c r="E9698" i="6"/>
  <c r="E9697" i="6"/>
  <c r="E9696" i="6"/>
  <c r="E9695" i="6"/>
  <c r="E9694" i="6"/>
  <c r="E9693" i="6"/>
  <c r="E9692" i="6"/>
  <c r="E9691" i="6"/>
  <c r="E9690" i="6"/>
  <c r="E9689" i="6"/>
  <c r="E9688" i="6"/>
  <c r="E9687" i="6"/>
  <c r="E9686" i="6"/>
  <c r="E9685" i="6"/>
  <c r="E9684" i="6"/>
  <c r="E9683" i="6"/>
  <c r="E9682" i="6"/>
  <c r="E9681" i="6"/>
  <c r="E9680" i="6"/>
  <c r="E9679" i="6"/>
  <c r="E9678" i="6"/>
  <c r="E9677" i="6"/>
  <c r="E9676" i="6"/>
  <c r="E9675" i="6"/>
  <c r="E9674" i="6"/>
  <c r="E9673" i="6"/>
  <c r="E9672" i="6"/>
  <c r="E9671" i="6"/>
  <c r="E9670" i="6"/>
  <c r="E9669" i="6"/>
  <c r="E9668" i="6"/>
  <c r="E9667" i="6"/>
  <c r="E9666" i="6"/>
  <c r="E9665" i="6"/>
  <c r="E9664" i="6"/>
  <c r="E9663" i="6"/>
  <c r="E9662" i="6"/>
  <c r="E9661" i="6"/>
  <c r="E9660" i="6"/>
  <c r="E9659" i="6"/>
  <c r="E9658" i="6"/>
  <c r="E9657" i="6"/>
  <c r="E9656" i="6"/>
  <c r="E9655" i="6"/>
  <c r="E9654" i="6"/>
  <c r="E9653" i="6"/>
  <c r="E9652" i="6"/>
  <c r="E9651" i="6"/>
  <c r="E9650" i="6"/>
  <c r="E9649" i="6"/>
  <c r="E9648" i="6"/>
  <c r="E9647" i="6"/>
  <c r="E9646" i="6"/>
  <c r="E9645" i="6"/>
  <c r="E9644" i="6"/>
  <c r="E9643" i="6"/>
  <c r="E9642" i="6"/>
  <c r="E9641" i="6"/>
  <c r="E9640" i="6"/>
  <c r="E9639" i="6"/>
  <c r="E9638" i="6"/>
  <c r="E9637" i="6"/>
  <c r="E9636" i="6"/>
  <c r="E9635" i="6"/>
  <c r="E9634" i="6"/>
  <c r="E9633" i="6"/>
  <c r="E9632" i="6"/>
  <c r="E9631" i="6"/>
  <c r="E9630" i="6"/>
  <c r="E9629" i="6"/>
  <c r="E9628" i="6"/>
  <c r="E9627" i="6"/>
  <c r="E9626" i="6"/>
  <c r="E9625" i="6"/>
  <c r="E9624" i="6"/>
  <c r="E9623" i="6"/>
  <c r="E9622" i="6"/>
  <c r="E9621" i="6"/>
  <c r="E9620" i="6"/>
  <c r="E9619" i="6"/>
  <c r="E9618" i="6"/>
  <c r="E9617" i="6"/>
  <c r="E9616" i="6"/>
  <c r="E9615" i="6"/>
  <c r="E9614" i="6"/>
  <c r="E9613" i="6"/>
  <c r="E9612" i="6"/>
  <c r="E9611" i="6"/>
  <c r="E9610" i="6"/>
  <c r="E9609" i="6"/>
  <c r="E9608" i="6"/>
  <c r="E9607" i="6"/>
  <c r="E9606" i="6"/>
  <c r="E9605" i="6"/>
  <c r="E9604" i="6"/>
  <c r="E9603" i="6"/>
  <c r="E9602" i="6"/>
  <c r="E9601" i="6"/>
  <c r="E9600" i="6"/>
  <c r="E9599" i="6"/>
  <c r="E9598" i="6"/>
  <c r="E9597" i="6"/>
  <c r="E9596" i="6"/>
  <c r="E9595" i="6"/>
  <c r="E9594" i="6"/>
  <c r="E9593" i="6"/>
  <c r="E9592" i="6"/>
  <c r="E9591" i="6"/>
  <c r="E9590" i="6"/>
  <c r="E9589" i="6"/>
  <c r="E9588" i="6"/>
  <c r="E9587" i="6"/>
  <c r="E9586" i="6"/>
  <c r="E9585" i="6"/>
  <c r="E9584" i="6"/>
  <c r="E9583" i="6"/>
  <c r="E9582" i="6"/>
  <c r="E9581" i="6"/>
  <c r="E9580" i="6"/>
  <c r="E9579" i="6"/>
  <c r="E9578" i="6"/>
  <c r="E9577" i="6"/>
  <c r="E9576" i="6"/>
  <c r="E9575" i="6"/>
  <c r="E9574" i="6"/>
  <c r="E9573" i="6"/>
  <c r="E9572" i="6"/>
  <c r="E9571" i="6"/>
  <c r="E9570" i="6"/>
  <c r="E9569" i="6"/>
  <c r="E9568" i="6"/>
  <c r="E9567" i="6"/>
  <c r="E9566" i="6"/>
  <c r="E9565" i="6"/>
  <c r="E9564" i="6"/>
  <c r="E9563" i="6"/>
  <c r="E9562" i="6"/>
  <c r="E9561" i="6"/>
  <c r="E9560" i="6"/>
  <c r="E9559" i="6"/>
  <c r="E9558" i="6"/>
  <c r="E9557" i="6"/>
  <c r="E9556" i="6"/>
  <c r="E9555" i="6"/>
  <c r="E9554" i="6"/>
  <c r="E9553" i="6"/>
  <c r="E9552" i="6"/>
  <c r="E9551" i="6"/>
  <c r="E9550" i="6"/>
  <c r="E9549" i="6"/>
  <c r="E9548" i="6"/>
  <c r="E9547" i="6"/>
  <c r="E9546" i="6"/>
  <c r="E9545" i="6"/>
  <c r="E9544" i="6"/>
  <c r="E9543" i="6"/>
  <c r="E9542" i="6"/>
  <c r="E9541" i="6"/>
  <c r="E9540" i="6"/>
  <c r="E9539" i="6"/>
  <c r="E9538" i="6"/>
  <c r="E9537" i="6"/>
  <c r="E9536" i="6"/>
  <c r="E9535" i="6"/>
  <c r="E9534" i="6"/>
  <c r="E9533" i="6"/>
  <c r="E9532" i="6"/>
  <c r="E9531" i="6"/>
  <c r="E9530" i="6"/>
  <c r="E9529" i="6"/>
  <c r="E9528" i="6"/>
  <c r="E9527" i="6"/>
  <c r="E9526" i="6"/>
  <c r="E9525" i="6"/>
  <c r="E9524" i="6"/>
  <c r="E9523" i="6"/>
  <c r="E9522" i="6"/>
  <c r="E9521" i="6"/>
  <c r="E9520" i="6"/>
  <c r="E9519" i="6"/>
  <c r="E9518" i="6"/>
  <c r="E9517" i="6"/>
  <c r="E9516" i="6"/>
  <c r="E9515" i="6"/>
  <c r="E9514" i="6"/>
  <c r="E9513" i="6"/>
  <c r="E9512" i="6"/>
  <c r="E9511" i="6"/>
  <c r="E9510" i="6"/>
  <c r="E9509" i="6"/>
  <c r="E9508" i="6"/>
  <c r="E9507" i="6"/>
  <c r="E9506" i="6"/>
  <c r="E9505" i="6"/>
  <c r="E9504" i="6"/>
  <c r="E9503" i="6"/>
  <c r="E9502" i="6"/>
  <c r="E9501" i="6"/>
  <c r="E9500" i="6"/>
  <c r="E9499" i="6"/>
  <c r="E9498" i="6"/>
  <c r="E9497" i="6"/>
  <c r="E9496" i="6"/>
  <c r="E9495" i="6"/>
  <c r="E9494" i="6"/>
  <c r="E9493" i="6"/>
  <c r="E9492" i="6"/>
  <c r="E9491" i="6"/>
  <c r="E9490" i="6"/>
  <c r="E9489" i="6"/>
  <c r="E9488" i="6"/>
  <c r="E9487" i="6"/>
  <c r="E9486" i="6"/>
  <c r="E9485" i="6"/>
  <c r="E9484" i="6"/>
  <c r="E9483" i="6"/>
  <c r="E9482" i="6"/>
  <c r="E9481" i="6"/>
  <c r="E9480" i="6"/>
  <c r="E9479" i="6"/>
  <c r="E9478" i="6"/>
  <c r="E9477" i="6"/>
  <c r="E9476" i="6"/>
  <c r="E9475" i="6"/>
  <c r="E9474" i="6"/>
  <c r="E9473" i="6"/>
  <c r="E9472" i="6"/>
  <c r="E9471" i="6"/>
  <c r="E9470" i="6"/>
  <c r="E9469" i="6"/>
  <c r="E9468" i="6"/>
  <c r="E9467" i="6"/>
  <c r="E9466" i="6"/>
  <c r="E9465" i="6"/>
  <c r="E9464" i="6"/>
  <c r="E9463" i="6"/>
  <c r="E9462" i="6"/>
  <c r="E9461" i="6"/>
  <c r="E9460" i="6"/>
  <c r="E9459" i="6"/>
  <c r="E9458" i="6"/>
  <c r="E9457" i="6"/>
  <c r="E9456" i="6"/>
  <c r="E9455" i="6"/>
  <c r="E9454" i="6"/>
  <c r="E9453" i="6"/>
  <c r="E9452" i="6"/>
  <c r="E9451" i="6"/>
  <c r="E9450" i="6"/>
  <c r="E9449" i="6"/>
  <c r="E9448" i="6"/>
  <c r="E9447" i="6"/>
  <c r="E9446" i="6"/>
  <c r="E9445" i="6"/>
  <c r="E9444" i="6"/>
  <c r="E9443" i="6"/>
  <c r="E9442" i="6"/>
  <c r="E9441" i="6"/>
  <c r="E9440" i="6"/>
  <c r="E9439" i="6"/>
  <c r="E9438" i="6"/>
  <c r="E9437" i="6"/>
  <c r="E9436" i="6"/>
  <c r="E9435" i="6"/>
  <c r="E9434" i="6"/>
  <c r="E9433" i="6"/>
  <c r="E9432" i="6"/>
  <c r="E9431" i="6"/>
  <c r="E9430" i="6"/>
  <c r="E9429" i="6"/>
  <c r="E9428" i="6"/>
  <c r="E9427" i="6"/>
  <c r="E9426" i="6"/>
  <c r="E9425" i="6"/>
  <c r="E9424" i="6"/>
  <c r="E9423" i="6"/>
  <c r="E9422" i="6"/>
  <c r="E9421" i="6"/>
  <c r="E9420" i="6"/>
  <c r="E9419" i="6"/>
  <c r="E9418" i="6"/>
  <c r="E9417" i="6"/>
  <c r="E9416" i="6"/>
  <c r="E9415" i="6"/>
  <c r="E9414" i="6"/>
  <c r="E9413" i="6"/>
  <c r="E9412" i="6"/>
  <c r="E9411" i="6"/>
  <c r="E9410" i="6"/>
  <c r="E9409" i="6"/>
  <c r="E9408" i="6"/>
  <c r="E9407" i="6"/>
  <c r="E9406" i="6"/>
  <c r="E9405" i="6"/>
  <c r="E9404" i="6"/>
  <c r="E9403" i="6"/>
  <c r="E9402" i="6"/>
  <c r="E9401" i="6"/>
  <c r="E9400" i="6"/>
  <c r="E9399" i="6"/>
  <c r="E9398" i="6"/>
  <c r="E9397" i="6"/>
  <c r="E9396" i="6"/>
  <c r="E9395" i="6"/>
  <c r="E9394" i="6"/>
  <c r="E9393" i="6"/>
  <c r="E9392" i="6"/>
  <c r="E9391" i="6"/>
  <c r="E9390" i="6"/>
  <c r="E9389" i="6"/>
  <c r="E9388" i="6"/>
  <c r="E9387" i="6"/>
  <c r="E9386" i="6"/>
  <c r="E9385" i="6"/>
  <c r="E9384" i="6"/>
  <c r="E9383" i="6"/>
  <c r="E9382" i="6"/>
  <c r="E9381" i="6"/>
  <c r="E9380" i="6"/>
  <c r="E9379" i="6"/>
  <c r="E9378" i="6"/>
  <c r="E9377" i="6"/>
  <c r="E9376" i="6"/>
  <c r="E9375" i="6"/>
  <c r="E9374" i="6"/>
  <c r="E9373" i="6"/>
  <c r="E9372" i="6"/>
  <c r="E9371" i="6"/>
  <c r="E9370" i="6"/>
  <c r="E9369" i="6"/>
  <c r="E9368" i="6"/>
  <c r="E9367" i="6"/>
  <c r="E9366" i="6"/>
  <c r="E9365" i="6"/>
  <c r="E9364" i="6"/>
  <c r="E9363" i="6"/>
  <c r="E9362" i="6"/>
  <c r="E9361" i="6"/>
  <c r="E9360" i="6"/>
  <c r="E9359" i="6"/>
  <c r="E9358" i="6"/>
  <c r="E9357" i="6"/>
  <c r="E9356" i="6"/>
  <c r="E9355" i="6"/>
  <c r="E9354" i="6"/>
  <c r="E9353" i="6"/>
  <c r="E9352" i="6"/>
  <c r="E9351" i="6"/>
  <c r="E9350" i="6"/>
  <c r="E9349" i="6"/>
  <c r="E9348" i="6"/>
  <c r="E9347" i="6"/>
  <c r="E9346" i="6"/>
  <c r="E9345" i="6"/>
  <c r="E9344" i="6"/>
  <c r="E9343" i="6"/>
  <c r="E9342" i="6"/>
  <c r="E9341" i="6"/>
  <c r="E9340" i="6"/>
  <c r="E9339" i="6"/>
  <c r="E9338" i="6"/>
  <c r="E9337" i="6"/>
  <c r="E9336" i="6"/>
  <c r="E9335" i="6"/>
  <c r="E9334" i="6"/>
  <c r="E9333" i="6"/>
  <c r="E9332" i="6"/>
  <c r="E9331" i="6"/>
  <c r="E9330" i="6"/>
  <c r="E9329" i="6"/>
  <c r="E9328" i="6"/>
  <c r="E9327" i="6"/>
  <c r="E9326" i="6"/>
  <c r="E9325" i="6"/>
  <c r="E9324" i="6"/>
  <c r="E9323" i="6"/>
  <c r="E9322" i="6"/>
  <c r="E9321" i="6"/>
  <c r="E9320" i="6"/>
  <c r="E9319" i="6"/>
  <c r="E9318" i="6"/>
  <c r="E9317" i="6"/>
  <c r="E9316" i="6"/>
  <c r="E9315" i="6"/>
  <c r="E9314" i="6"/>
  <c r="E9313" i="6"/>
  <c r="E9312" i="6"/>
  <c r="E9311" i="6"/>
  <c r="E9310" i="6"/>
  <c r="E9309" i="6"/>
  <c r="E9308" i="6"/>
  <c r="E9307" i="6"/>
  <c r="E9306" i="6"/>
  <c r="E9305" i="6"/>
  <c r="E9304" i="6"/>
  <c r="E9303" i="6"/>
  <c r="E9302" i="6"/>
  <c r="E9301" i="6"/>
  <c r="E9300" i="6"/>
  <c r="E9299" i="6"/>
  <c r="E9298" i="6"/>
  <c r="E9297" i="6"/>
  <c r="E9296" i="6"/>
  <c r="E9295" i="6"/>
  <c r="E9294" i="6"/>
  <c r="E9293" i="6"/>
  <c r="E9292" i="6"/>
  <c r="E9291" i="6"/>
  <c r="E9290" i="6"/>
  <c r="E9289" i="6"/>
  <c r="E9288" i="6"/>
  <c r="E9287" i="6"/>
  <c r="E9286" i="6"/>
  <c r="E9285" i="6"/>
  <c r="E9284" i="6"/>
  <c r="E9283" i="6"/>
  <c r="E9282" i="6"/>
  <c r="E9281" i="6"/>
  <c r="E9280" i="6"/>
  <c r="E9279" i="6"/>
  <c r="E9278" i="6"/>
  <c r="E9277" i="6"/>
  <c r="E9276" i="6"/>
  <c r="E9275" i="6"/>
  <c r="E9274" i="6"/>
  <c r="E9273" i="6"/>
  <c r="E9272" i="6"/>
  <c r="E9271" i="6"/>
  <c r="E9270" i="6"/>
  <c r="E9269" i="6"/>
  <c r="E9268" i="6"/>
  <c r="E9267" i="6"/>
  <c r="E9266" i="6"/>
  <c r="E9265" i="6"/>
  <c r="E9264" i="6"/>
  <c r="E9263" i="6"/>
  <c r="E9262" i="6"/>
  <c r="E9261" i="6"/>
  <c r="E9260" i="6"/>
  <c r="E9259" i="6"/>
  <c r="E9258" i="6"/>
  <c r="E9257" i="6"/>
  <c r="E9256" i="6"/>
  <c r="E9255" i="6"/>
  <c r="E9254" i="6"/>
  <c r="E9253" i="6"/>
  <c r="E9252" i="6"/>
  <c r="E9251" i="6"/>
  <c r="E9250" i="6"/>
  <c r="E9249" i="6"/>
  <c r="E9248" i="6"/>
  <c r="E9247" i="6"/>
  <c r="E9246" i="6"/>
  <c r="E9245" i="6"/>
  <c r="E9244" i="6"/>
  <c r="E9243" i="6"/>
  <c r="E9242" i="6"/>
  <c r="E9241" i="6"/>
  <c r="E9240" i="6"/>
  <c r="E9239" i="6"/>
  <c r="E9238" i="6"/>
  <c r="E9237" i="6"/>
  <c r="E9236" i="6"/>
  <c r="E9235" i="6"/>
  <c r="E9234" i="6"/>
  <c r="E9233" i="6"/>
  <c r="E9232" i="6"/>
  <c r="E9231" i="6"/>
  <c r="E9230" i="6"/>
  <c r="E9229" i="6"/>
  <c r="E9228" i="6"/>
  <c r="E9227" i="6"/>
  <c r="E9226" i="6"/>
  <c r="E9225" i="6"/>
  <c r="E9224" i="6"/>
  <c r="E9223" i="6"/>
  <c r="E9222" i="6"/>
  <c r="E9221" i="6"/>
  <c r="E9220" i="6"/>
  <c r="E9219" i="6"/>
  <c r="E9218" i="6"/>
  <c r="E9217" i="6"/>
  <c r="E9216" i="6"/>
  <c r="E9215" i="6"/>
  <c r="E9214" i="6"/>
  <c r="E9213" i="6"/>
  <c r="E9212" i="6"/>
  <c r="E9211" i="6"/>
  <c r="E9210" i="6"/>
  <c r="E9209" i="6"/>
  <c r="E9208" i="6"/>
  <c r="E9207" i="6"/>
  <c r="E9206" i="6"/>
  <c r="E9205" i="6"/>
  <c r="E9204" i="6"/>
  <c r="E9203" i="6"/>
  <c r="E9202" i="6"/>
  <c r="E9201" i="6"/>
  <c r="E9200" i="6"/>
  <c r="E9199" i="6"/>
  <c r="E9198" i="6"/>
  <c r="E9197" i="6"/>
  <c r="E9196" i="6"/>
  <c r="E9195" i="6"/>
  <c r="E9194" i="6"/>
  <c r="E9193" i="6"/>
  <c r="E9192" i="6"/>
  <c r="E9191" i="6"/>
  <c r="E9190" i="6"/>
  <c r="E9189" i="6"/>
  <c r="E9188" i="6"/>
  <c r="E9187" i="6"/>
  <c r="E9186" i="6"/>
  <c r="E9185" i="6"/>
  <c r="E9184" i="6"/>
  <c r="E9183" i="6"/>
  <c r="E9182" i="6"/>
  <c r="E9181" i="6"/>
  <c r="E9180" i="6"/>
  <c r="E9179" i="6"/>
  <c r="E9178" i="6"/>
  <c r="E9177" i="6"/>
  <c r="E9176" i="6"/>
  <c r="E9175" i="6"/>
  <c r="E9174" i="6"/>
  <c r="E9173" i="6"/>
  <c r="E9172" i="6"/>
  <c r="E9171" i="6"/>
  <c r="E9170" i="6"/>
  <c r="E9169" i="6"/>
  <c r="E9168" i="6"/>
  <c r="E9167" i="6"/>
  <c r="E9166" i="6"/>
  <c r="E9165" i="6"/>
  <c r="E9164" i="6"/>
  <c r="E9163" i="6"/>
  <c r="E9162" i="6"/>
  <c r="E9161" i="6"/>
  <c r="E9160" i="6"/>
  <c r="E9159" i="6"/>
  <c r="E9158" i="6"/>
  <c r="E9157" i="6"/>
  <c r="E9156" i="6"/>
  <c r="E9155" i="6"/>
  <c r="E9154" i="6"/>
  <c r="E9153" i="6"/>
  <c r="E9152" i="6"/>
  <c r="E9151" i="6"/>
  <c r="E9150" i="6"/>
  <c r="E9149" i="6"/>
  <c r="E9148" i="6"/>
  <c r="E9147" i="6"/>
  <c r="E9146" i="6"/>
  <c r="E9145" i="6"/>
  <c r="E9144" i="6"/>
  <c r="E9143" i="6"/>
  <c r="E9142" i="6"/>
  <c r="E9141" i="6"/>
  <c r="E9140" i="6"/>
  <c r="E9139" i="6"/>
  <c r="E9138" i="6"/>
  <c r="E9137" i="6"/>
  <c r="E9136" i="6"/>
  <c r="E9135" i="6"/>
  <c r="E9134" i="6"/>
  <c r="E9133" i="6"/>
  <c r="E9132" i="6"/>
  <c r="E9131" i="6"/>
  <c r="E9130" i="6"/>
  <c r="E9129" i="6"/>
  <c r="E9128" i="6"/>
  <c r="E9127" i="6"/>
  <c r="E9126" i="6"/>
  <c r="E9125" i="6"/>
  <c r="E9124" i="6"/>
  <c r="E9123" i="6"/>
  <c r="E9122" i="6"/>
  <c r="E9121" i="6"/>
  <c r="E9120" i="6"/>
  <c r="E9119" i="6"/>
  <c r="E9118" i="6"/>
  <c r="E9117" i="6"/>
  <c r="E9116" i="6"/>
  <c r="E9115" i="6"/>
  <c r="E9114" i="6"/>
  <c r="E9113" i="6"/>
  <c r="E9112" i="6"/>
  <c r="E9111" i="6"/>
  <c r="E9110" i="6"/>
  <c r="E9109" i="6"/>
  <c r="E9108" i="6"/>
  <c r="E9107" i="6"/>
  <c r="E9106" i="6"/>
  <c r="E9105" i="6"/>
  <c r="E9104" i="6"/>
  <c r="E9103" i="6"/>
  <c r="E9102" i="6"/>
  <c r="E9101" i="6"/>
  <c r="E9100" i="6"/>
  <c r="E9099" i="6"/>
  <c r="E9098" i="6"/>
  <c r="E9097" i="6"/>
  <c r="E9096" i="6"/>
  <c r="E9095" i="6"/>
  <c r="E9094" i="6"/>
  <c r="E9093" i="6"/>
  <c r="E9092" i="6"/>
  <c r="E9091" i="6"/>
  <c r="E9090" i="6"/>
  <c r="E9089" i="6"/>
  <c r="E9088" i="6"/>
  <c r="E9087" i="6"/>
  <c r="E9086" i="6"/>
  <c r="E9085" i="6"/>
  <c r="E9084" i="6"/>
  <c r="E9083" i="6"/>
  <c r="E9082" i="6"/>
  <c r="E9081" i="6"/>
  <c r="E9080" i="6"/>
  <c r="E9079" i="6"/>
  <c r="E9078" i="6"/>
  <c r="E9077" i="6"/>
  <c r="E9076" i="6"/>
  <c r="E9075" i="6"/>
  <c r="E9074" i="6"/>
  <c r="E9073" i="6"/>
  <c r="E9072" i="6"/>
  <c r="E9071" i="6"/>
  <c r="E9070" i="6"/>
  <c r="E9069" i="6"/>
  <c r="E9068" i="6"/>
  <c r="E9067" i="6"/>
  <c r="E9066" i="6"/>
  <c r="E9065" i="6"/>
  <c r="E9064" i="6"/>
  <c r="E9063" i="6"/>
  <c r="E9062" i="6"/>
  <c r="E9061" i="6"/>
  <c r="E9060" i="6"/>
  <c r="E9059" i="6"/>
  <c r="E9058" i="6"/>
  <c r="E9057" i="6"/>
  <c r="E9056" i="6"/>
  <c r="E9055" i="6"/>
  <c r="E9054" i="6"/>
  <c r="E9053" i="6"/>
  <c r="E9052" i="6"/>
  <c r="E9051" i="6"/>
  <c r="E9050" i="6"/>
  <c r="E9049" i="6"/>
  <c r="E9048" i="6"/>
  <c r="E9047" i="6"/>
  <c r="E9046" i="6"/>
  <c r="E9045" i="6"/>
  <c r="E9044" i="6"/>
  <c r="E9043" i="6"/>
  <c r="E9042" i="6"/>
  <c r="E9041" i="6"/>
  <c r="E9040" i="6"/>
  <c r="E9039" i="6"/>
  <c r="E9038" i="6"/>
  <c r="E9037" i="6"/>
  <c r="E9036" i="6"/>
  <c r="E9035" i="6"/>
  <c r="E9034" i="6"/>
  <c r="E9033" i="6"/>
  <c r="E9032" i="6"/>
  <c r="E9031" i="6"/>
  <c r="E9030" i="6"/>
  <c r="E9029" i="6"/>
  <c r="E9028" i="6"/>
  <c r="E9027" i="6"/>
  <c r="E9026" i="6"/>
  <c r="E9025" i="6"/>
  <c r="E9024" i="6"/>
  <c r="E9023" i="6"/>
  <c r="E9022" i="6"/>
  <c r="E9021" i="6"/>
  <c r="E9020" i="6"/>
  <c r="E9019" i="6"/>
  <c r="E9018" i="6"/>
  <c r="E9017" i="6"/>
  <c r="E9016" i="6"/>
  <c r="E9015" i="6"/>
  <c r="E9014" i="6"/>
  <c r="E9013" i="6"/>
  <c r="E9012" i="6"/>
  <c r="E9011" i="6"/>
  <c r="E9010" i="6"/>
  <c r="E9009" i="6"/>
  <c r="E9008" i="6"/>
  <c r="E9007" i="6"/>
  <c r="E9006" i="6"/>
  <c r="E9005" i="6"/>
  <c r="E9004" i="6"/>
  <c r="E9003" i="6"/>
  <c r="E9002" i="6"/>
  <c r="E9001" i="6"/>
  <c r="E9000" i="6"/>
  <c r="E8999" i="6"/>
  <c r="E8998" i="6"/>
  <c r="E8997" i="6"/>
  <c r="E8996" i="6"/>
  <c r="E8995" i="6"/>
  <c r="E8994" i="6"/>
  <c r="E8993" i="6"/>
  <c r="E8992" i="6"/>
  <c r="E8991" i="6"/>
  <c r="E8990" i="6"/>
  <c r="E8989" i="6"/>
  <c r="E8988" i="6"/>
  <c r="E8987" i="6"/>
  <c r="E8986" i="6"/>
  <c r="E8985" i="6"/>
  <c r="E8984" i="6"/>
  <c r="E8983" i="6"/>
  <c r="E8982" i="6"/>
  <c r="E8981" i="6"/>
  <c r="E8980" i="6"/>
  <c r="E8979" i="6"/>
  <c r="E8978" i="6"/>
  <c r="E8977" i="6"/>
  <c r="E8976" i="6"/>
  <c r="E8975" i="6"/>
  <c r="E8974" i="6"/>
  <c r="E8973" i="6"/>
  <c r="E8972" i="6"/>
  <c r="E8971" i="6"/>
  <c r="E8970" i="6"/>
  <c r="E8969" i="6"/>
  <c r="E8968" i="6"/>
  <c r="E8967" i="6"/>
  <c r="E8966" i="6"/>
  <c r="E8965" i="6"/>
  <c r="E8964" i="6"/>
  <c r="E8963" i="6"/>
  <c r="E8962" i="6"/>
  <c r="E8961" i="6"/>
  <c r="E8960" i="6"/>
  <c r="E8959" i="6"/>
  <c r="E8958" i="6"/>
  <c r="E8957" i="6"/>
  <c r="E8956" i="6"/>
  <c r="E8955" i="6"/>
  <c r="E8954" i="6"/>
  <c r="E8953" i="6"/>
  <c r="E8952" i="6"/>
  <c r="E8951" i="6"/>
  <c r="E8950" i="6"/>
  <c r="E8949" i="6"/>
  <c r="E8948" i="6"/>
  <c r="E8947" i="6"/>
  <c r="E8946" i="6"/>
  <c r="E8945" i="6"/>
  <c r="E8944" i="6"/>
  <c r="E8943" i="6"/>
  <c r="E8942" i="6"/>
  <c r="E8941" i="6"/>
  <c r="E8940" i="6"/>
  <c r="E8939" i="6"/>
  <c r="E8938" i="6"/>
  <c r="E8937" i="6"/>
  <c r="E8936" i="6"/>
  <c r="E8935" i="6"/>
  <c r="E8934" i="6"/>
  <c r="E8933" i="6"/>
  <c r="E8932" i="6"/>
  <c r="E8931" i="6"/>
  <c r="E8930" i="6"/>
  <c r="E8929" i="6"/>
  <c r="E8928" i="6"/>
  <c r="E8927" i="6"/>
  <c r="E8926" i="6"/>
  <c r="E8925" i="6"/>
  <c r="E8924" i="6"/>
  <c r="E8923" i="6"/>
  <c r="E8922" i="6"/>
  <c r="E8921" i="6"/>
  <c r="E8920" i="6"/>
  <c r="E8919" i="6"/>
  <c r="E8918" i="6"/>
  <c r="E8917" i="6"/>
  <c r="E8916" i="6"/>
  <c r="E8915" i="6"/>
  <c r="E8914" i="6"/>
  <c r="E8913" i="6"/>
  <c r="E8912" i="6"/>
  <c r="E8911" i="6"/>
  <c r="E8910" i="6"/>
  <c r="E8909" i="6"/>
  <c r="E8908" i="6"/>
  <c r="E8907" i="6"/>
  <c r="E8906" i="6"/>
  <c r="E8905" i="6"/>
  <c r="E8904" i="6"/>
  <c r="E8903" i="6"/>
  <c r="E8902" i="6"/>
  <c r="E8901" i="6"/>
  <c r="E8900" i="6"/>
  <c r="E8899" i="6"/>
  <c r="E8898" i="6"/>
  <c r="E8897" i="6"/>
  <c r="E8896" i="6"/>
  <c r="E8895" i="6"/>
  <c r="E8894" i="6"/>
  <c r="E8893" i="6"/>
  <c r="E8892" i="6"/>
  <c r="E8891" i="6"/>
  <c r="E8890" i="6"/>
  <c r="E8889" i="6"/>
  <c r="E8888" i="6"/>
  <c r="E8887" i="6"/>
  <c r="E8886" i="6"/>
  <c r="E8885" i="6"/>
  <c r="E8884" i="6"/>
  <c r="E8883" i="6"/>
  <c r="E8882" i="6"/>
  <c r="E8881" i="6"/>
  <c r="E8880" i="6"/>
  <c r="E8879" i="6"/>
  <c r="E8878" i="6"/>
  <c r="E8877" i="6"/>
  <c r="E8876" i="6"/>
  <c r="E8875" i="6"/>
  <c r="E8874" i="6"/>
  <c r="E8873" i="6"/>
  <c r="E8872" i="6"/>
  <c r="E8871" i="6"/>
  <c r="E8870" i="6"/>
  <c r="E8869" i="6"/>
  <c r="E8868" i="6"/>
  <c r="E8867" i="6"/>
  <c r="E8866" i="6"/>
  <c r="E8865" i="6"/>
  <c r="E8864" i="6"/>
  <c r="E8863" i="6"/>
  <c r="E8862" i="6"/>
  <c r="E8861" i="6"/>
  <c r="E8860" i="6"/>
  <c r="E8859" i="6"/>
  <c r="E8858" i="6"/>
  <c r="E8857" i="6"/>
  <c r="E8856" i="6"/>
  <c r="E8855" i="6"/>
  <c r="E8854" i="6"/>
  <c r="E8853" i="6"/>
  <c r="E8852" i="6"/>
  <c r="E8851" i="6"/>
  <c r="E8850" i="6"/>
  <c r="E8849" i="6"/>
  <c r="E8848" i="6"/>
  <c r="E8847" i="6"/>
  <c r="E8846" i="6"/>
  <c r="E8845" i="6"/>
  <c r="E8844" i="6"/>
  <c r="E8843" i="6"/>
  <c r="E8842" i="6"/>
  <c r="E8841" i="6"/>
  <c r="E8840" i="6"/>
  <c r="E8839" i="6"/>
  <c r="E8838" i="6"/>
  <c r="E8837" i="6"/>
  <c r="E8836" i="6"/>
  <c r="E8835" i="6"/>
  <c r="E8834" i="6"/>
  <c r="E8833" i="6"/>
  <c r="E8832" i="6"/>
  <c r="E8831" i="6"/>
  <c r="E8830" i="6"/>
  <c r="E8829" i="6"/>
  <c r="E8828" i="6"/>
  <c r="E8827" i="6"/>
  <c r="E8826" i="6"/>
  <c r="E8825" i="6"/>
  <c r="E8824" i="6"/>
  <c r="E8823" i="6"/>
  <c r="E8822" i="6"/>
  <c r="E8821" i="6"/>
  <c r="E8820" i="6"/>
  <c r="E8819" i="6"/>
  <c r="E8818" i="6"/>
  <c r="E8817" i="6"/>
  <c r="E8816" i="6"/>
  <c r="E8815" i="6"/>
  <c r="E8814" i="6"/>
  <c r="E8813" i="6"/>
  <c r="E8812" i="6"/>
  <c r="E8811" i="6"/>
  <c r="E8810" i="6"/>
  <c r="E8809" i="6"/>
  <c r="E8808" i="6"/>
  <c r="E8807" i="6"/>
  <c r="E8806" i="6"/>
  <c r="E8805" i="6"/>
  <c r="E8804" i="6"/>
  <c r="E8803" i="6"/>
  <c r="E8802" i="6"/>
  <c r="E8801" i="6"/>
  <c r="E8800" i="6"/>
  <c r="E8799" i="6"/>
  <c r="E8798" i="6"/>
  <c r="E8797" i="6"/>
  <c r="E8796" i="6"/>
  <c r="E8795" i="6"/>
  <c r="E8794" i="6"/>
  <c r="E8793" i="6"/>
  <c r="E8792" i="6"/>
  <c r="E8791" i="6"/>
  <c r="E8790" i="6"/>
  <c r="E8789" i="6"/>
  <c r="E8788" i="6"/>
  <c r="E8787" i="6"/>
  <c r="E8786" i="6"/>
  <c r="E8785" i="6"/>
  <c r="E8784" i="6"/>
  <c r="E8783" i="6"/>
  <c r="E8782" i="6"/>
  <c r="E8781" i="6"/>
  <c r="E8780" i="6"/>
  <c r="E8779" i="6"/>
  <c r="E8778" i="6"/>
  <c r="E8777" i="6"/>
  <c r="E8776" i="6"/>
  <c r="E8775" i="6"/>
  <c r="E8774" i="6"/>
  <c r="E8773" i="6"/>
  <c r="E8772" i="6"/>
  <c r="E8771" i="6"/>
  <c r="E8770" i="6"/>
  <c r="E8769" i="6"/>
  <c r="E8768" i="6"/>
  <c r="E8767" i="6"/>
  <c r="E8766" i="6"/>
  <c r="E8765" i="6"/>
  <c r="E8764" i="6"/>
  <c r="E8763" i="6"/>
  <c r="E8762" i="6"/>
  <c r="E8761" i="6"/>
  <c r="E8760" i="6"/>
  <c r="E8759" i="6"/>
  <c r="E8758" i="6"/>
  <c r="E8757" i="6"/>
  <c r="E8756" i="6"/>
  <c r="E8755" i="6"/>
  <c r="E8754" i="6"/>
  <c r="E8753" i="6"/>
  <c r="E8752" i="6"/>
  <c r="E8751" i="6"/>
  <c r="E8750" i="6"/>
  <c r="E8749" i="6"/>
  <c r="E8748" i="6"/>
  <c r="E8747" i="6"/>
  <c r="E8746" i="6"/>
  <c r="E8745" i="6"/>
  <c r="E8744" i="6"/>
  <c r="E8743" i="6"/>
  <c r="E8742" i="6"/>
  <c r="E8741" i="6"/>
  <c r="E8740" i="6"/>
  <c r="E8739" i="6"/>
  <c r="E8738" i="6"/>
  <c r="E8737" i="6"/>
  <c r="E8736" i="6"/>
  <c r="E8735" i="6"/>
  <c r="E8734" i="6"/>
  <c r="E8733" i="6"/>
  <c r="E8732" i="6"/>
  <c r="E8731" i="6"/>
  <c r="E8730" i="6"/>
  <c r="E8729" i="6"/>
  <c r="E8728" i="6"/>
  <c r="E8727" i="6"/>
  <c r="E8726" i="6"/>
  <c r="E8725" i="6"/>
  <c r="E8724" i="6"/>
  <c r="E8723" i="6"/>
  <c r="E8722" i="6"/>
  <c r="E8721" i="6"/>
  <c r="E8720" i="6"/>
  <c r="E8719" i="6"/>
  <c r="E8718" i="6"/>
  <c r="E8717" i="6"/>
  <c r="E8716" i="6"/>
  <c r="E8715" i="6"/>
  <c r="E8714" i="6"/>
  <c r="E8713" i="6"/>
  <c r="E8712" i="6"/>
  <c r="E8711" i="6"/>
  <c r="E8710" i="6"/>
  <c r="E8709" i="6"/>
  <c r="E8708" i="6"/>
  <c r="E8707" i="6"/>
  <c r="E8706" i="6"/>
  <c r="E8705" i="6"/>
  <c r="E8704" i="6"/>
  <c r="E8703" i="6"/>
  <c r="E8702" i="6"/>
  <c r="E8701" i="6"/>
  <c r="E8700" i="6"/>
  <c r="E8699" i="6"/>
  <c r="E8698" i="6"/>
  <c r="E8697" i="6"/>
  <c r="E8696" i="6"/>
  <c r="E8695" i="6"/>
  <c r="E8694" i="6"/>
  <c r="E8693" i="6"/>
  <c r="E8692" i="6"/>
  <c r="E8691" i="6"/>
  <c r="E8690" i="6"/>
  <c r="E8689" i="6"/>
  <c r="E8688" i="6"/>
  <c r="E8687" i="6"/>
  <c r="E8686" i="6"/>
  <c r="E8685" i="6"/>
  <c r="E8684" i="6"/>
  <c r="E8683" i="6"/>
  <c r="E8682" i="6"/>
  <c r="E8681" i="6"/>
  <c r="E8680" i="6"/>
  <c r="E8679" i="6"/>
  <c r="E8678" i="6"/>
  <c r="E8677" i="6"/>
  <c r="E8676" i="6"/>
  <c r="E8675" i="6"/>
  <c r="E8674" i="6"/>
  <c r="E8673" i="6"/>
  <c r="E8672" i="6"/>
  <c r="E8671" i="6"/>
  <c r="E8670" i="6"/>
  <c r="E8669" i="6"/>
  <c r="E8668" i="6"/>
  <c r="E8667" i="6"/>
  <c r="E8666" i="6"/>
  <c r="E8665" i="6"/>
  <c r="E8664" i="6"/>
  <c r="E8663" i="6"/>
  <c r="E8662" i="6"/>
  <c r="E8661" i="6"/>
  <c r="E8660" i="6"/>
  <c r="E8659" i="6"/>
  <c r="E8658" i="6"/>
  <c r="E8657" i="6"/>
  <c r="E8656" i="6"/>
  <c r="E8655" i="6"/>
  <c r="E8654" i="6"/>
  <c r="E8653" i="6"/>
  <c r="E8652" i="6"/>
  <c r="E8651" i="6"/>
  <c r="E8650" i="6"/>
  <c r="E8649" i="6"/>
  <c r="E8648" i="6"/>
  <c r="E8647" i="6"/>
  <c r="E8646" i="6"/>
  <c r="E8645" i="6"/>
  <c r="E8644" i="6"/>
  <c r="E8643" i="6"/>
  <c r="E8642" i="6"/>
  <c r="E8641" i="6"/>
  <c r="E8640" i="6"/>
  <c r="E8639" i="6"/>
  <c r="E8638" i="6"/>
  <c r="E8637" i="6"/>
  <c r="E8636" i="6"/>
  <c r="E8635" i="6"/>
  <c r="E8634" i="6"/>
  <c r="E8633" i="6"/>
  <c r="E8632" i="6"/>
  <c r="E8631" i="6"/>
  <c r="E8630" i="6"/>
  <c r="E8629" i="6"/>
  <c r="E8628" i="6"/>
  <c r="E8627" i="6"/>
  <c r="E8626" i="6"/>
  <c r="E8625" i="6"/>
  <c r="E8624" i="6"/>
  <c r="E8623" i="6"/>
  <c r="E8622" i="6"/>
  <c r="E8621" i="6"/>
  <c r="E8620" i="6"/>
  <c r="E8619" i="6"/>
  <c r="E8618" i="6"/>
  <c r="E8617" i="6"/>
  <c r="E8616" i="6"/>
  <c r="E8615" i="6"/>
  <c r="E8614" i="6"/>
  <c r="E8613" i="6"/>
  <c r="E8612" i="6"/>
  <c r="E8611" i="6"/>
  <c r="E8610" i="6"/>
  <c r="E8609" i="6"/>
  <c r="E8608" i="6"/>
  <c r="E8607" i="6"/>
  <c r="E8606" i="6"/>
  <c r="E8605" i="6"/>
  <c r="E8604" i="6"/>
  <c r="E8603" i="6"/>
  <c r="E8602" i="6"/>
  <c r="E8601" i="6"/>
  <c r="E8600" i="6"/>
  <c r="E8599" i="6"/>
  <c r="E8598" i="6"/>
  <c r="E8597" i="6"/>
  <c r="E8596" i="6"/>
  <c r="E8595" i="6"/>
  <c r="E8594" i="6"/>
  <c r="E8593" i="6"/>
  <c r="E8592" i="6"/>
  <c r="E8591" i="6"/>
  <c r="E8590" i="6"/>
  <c r="E8589" i="6"/>
  <c r="E8588" i="6"/>
  <c r="E8587" i="6"/>
  <c r="E8586" i="6"/>
  <c r="E8585" i="6"/>
  <c r="E8584" i="6"/>
  <c r="E8583" i="6"/>
  <c r="E8582" i="6"/>
  <c r="E8581" i="6"/>
  <c r="E8580" i="6"/>
  <c r="E8579" i="6"/>
  <c r="E8578" i="6"/>
  <c r="E8577" i="6"/>
  <c r="E8576" i="6"/>
  <c r="E8575" i="6"/>
  <c r="E8574" i="6"/>
  <c r="E8573" i="6"/>
  <c r="E8572" i="6"/>
  <c r="E8571" i="6"/>
  <c r="E8570" i="6"/>
  <c r="E8569" i="6"/>
  <c r="E8568" i="6"/>
  <c r="E8567" i="6"/>
  <c r="E8566" i="6"/>
  <c r="E8565" i="6"/>
  <c r="E8564" i="6"/>
  <c r="E8563" i="6"/>
  <c r="E8562" i="6"/>
  <c r="E8561" i="6"/>
  <c r="E8560" i="6"/>
  <c r="E8559" i="6"/>
  <c r="E8558" i="6"/>
  <c r="E8557" i="6"/>
  <c r="E8556" i="6"/>
  <c r="E8555" i="6"/>
  <c r="E8554" i="6"/>
  <c r="E8553" i="6"/>
  <c r="E8552" i="6"/>
  <c r="E8551" i="6"/>
  <c r="E8550" i="6"/>
  <c r="E8549" i="6"/>
  <c r="E8548" i="6"/>
  <c r="E8547" i="6"/>
  <c r="E8546" i="6"/>
  <c r="E8545" i="6"/>
  <c r="E8544" i="6"/>
  <c r="E8543" i="6"/>
  <c r="E8542" i="6"/>
  <c r="E8541" i="6"/>
  <c r="E8540" i="6"/>
  <c r="E8539" i="6"/>
  <c r="E8538" i="6"/>
  <c r="E8537" i="6"/>
  <c r="E8536" i="6"/>
  <c r="E8535" i="6"/>
  <c r="E8534" i="6"/>
  <c r="E8533" i="6"/>
  <c r="E8532" i="6"/>
  <c r="E8531" i="6"/>
  <c r="E8530" i="6"/>
  <c r="E8529" i="6"/>
  <c r="E8528" i="6"/>
  <c r="E8527" i="6"/>
  <c r="E8526" i="6"/>
  <c r="E8525" i="6"/>
  <c r="E8524" i="6"/>
  <c r="E8523" i="6"/>
  <c r="E8522" i="6"/>
  <c r="E8521" i="6"/>
  <c r="E8520" i="6"/>
  <c r="E8519" i="6"/>
  <c r="E8518" i="6"/>
  <c r="E8517" i="6"/>
  <c r="E8516" i="6"/>
  <c r="E8515" i="6"/>
  <c r="E8514" i="6"/>
  <c r="E8513" i="6"/>
  <c r="E8512" i="6"/>
  <c r="E8511" i="6"/>
  <c r="E8510" i="6"/>
  <c r="E8509" i="6"/>
  <c r="E8508" i="6"/>
  <c r="E8507" i="6"/>
  <c r="E8506" i="6"/>
  <c r="E8505" i="6"/>
  <c r="E8504" i="6"/>
  <c r="E8503" i="6"/>
  <c r="E8502" i="6"/>
  <c r="E8501" i="6"/>
  <c r="E8500" i="6"/>
  <c r="E8499" i="6"/>
  <c r="E8498" i="6"/>
  <c r="E8497" i="6"/>
  <c r="E8496" i="6"/>
  <c r="E8495" i="6"/>
  <c r="E8494" i="6"/>
  <c r="E8493" i="6"/>
  <c r="E8492" i="6"/>
  <c r="E8491" i="6"/>
  <c r="E8490" i="6"/>
  <c r="E8489" i="6"/>
  <c r="E8488" i="6"/>
  <c r="E8487" i="6"/>
  <c r="E8486" i="6"/>
  <c r="E8485" i="6"/>
  <c r="E8484" i="6"/>
  <c r="E8483" i="6"/>
  <c r="E8482" i="6"/>
  <c r="E8481" i="6"/>
  <c r="E8480" i="6"/>
  <c r="E8479" i="6"/>
  <c r="E8478" i="6"/>
  <c r="E8477" i="6"/>
  <c r="E8476" i="6"/>
  <c r="E8475" i="6"/>
  <c r="E8474" i="6"/>
  <c r="E8473" i="6"/>
  <c r="E8472" i="6"/>
  <c r="E8471" i="6"/>
  <c r="E8470" i="6"/>
  <c r="E8469" i="6"/>
  <c r="E8468" i="6"/>
  <c r="E8467" i="6"/>
  <c r="E8466" i="6"/>
  <c r="E8465" i="6"/>
  <c r="E8464" i="6"/>
  <c r="E8463" i="6"/>
  <c r="E8462" i="6"/>
  <c r="E8461" i="6"/>
  <c r="E8460" i="6"/>
  <c r="E8459" i="6"/>
  <c r="E8458" i="6"/>
  <c r="E8457" i="6"/>
  <c r="E8456" i="6"/>
  <c r="E8455" i="6"/>
  <c r="E8454" i="6"/>
  <c r="E8453" i="6"/>
  <c r="E8452" i="6"/>
  <c r="E8451" i="6"/>
  <c r="E8450" i="6"/>
  <c r="E8449" i="6"/>
  <c r="E8448" i="6"/>
  <c r="E8447" i="6"/>
  <c r="E8446" i="6"/>
  <c r="E8445" i="6"/>
  <c r="E8444" i="6"/>
  <c r="E8443" i="6"/>
  <c r="E8442" i="6"/>
  <c r="E8441" i="6"/>
  <c r="E8440" i="6"/>
  <c r="E8439" i="6"/>
  <c r="E8438" i="6"/>
  <c r="E8437" i="6"/>
  <c r="E8436" i="6"/>
  <c r="E8435" i="6"/>
  <c r="E8434" i="6"/>
  <c r="E8433" i="6"/>
  <c r="E8432" i="6"/>
  <c r="E8431" i="6"/>
  <c r="E8430" i="6"/>
  <c r="E8429" i="6"/>
  <c r="E8428" i="6"/>
  <c r="E8427" i="6"/>
  <c r="E8426" i="6"/>
  <c r="E8425" i="6"/>
  <c r="E8424" i="6"/>
  <c r="E8423" i="6"/>
  <c r="E8422" i="6"/>
  <c r="E8421" i="6"/>
  <c r="E8420" i="6"/>
  <c r="E8419" i="6"/>
  <c r="E8418" i="6"/>
  <c r="E8417" i="6"/>
  <c r="E8416" i="6"/>
  <c r="E8415" i="6"/>
  <c r="E8414" i="6"/>
  <c r="E8413" i="6"/>
  <c r="E8412" i="6"/>
  <c r="E8411" i="6"/>
  <c r="E8410" i="6"/>
  <c r="E8409" i="6"/>
  <c r="E8408" i="6"/>
  <c r="E8407" i="6"/>
  <c r="E8406" i="6"/>
  <c r="E8405" i="6"/>
  <c r="E8404" i="6"/>
  <c r="E8403" i="6"/>
  <c r="E8402" i="6"/>
  <c r="E8401" i="6"/>
  <c r="E8400" i="6"/>
  <c r="E8399" i="6"/>
  <c r="E8398" i="6"/>
  <c r="E8397" i="6"/>
  <c r="E8396" i="6"/>
  <c r="E8395" i="6"/>
  <c r="E8394" i="6"/>
  <c r="E8393" i="6"/>
  <c r="E8392" i="6"/>
  <c r="E8391" i="6"/>
  <c r="E8390" i="6"/>
  <c r="E8389" i="6"/>
  <c r="E8388" i="6"/>
  <c r="E8387" i="6"/>
  <c r="E8386" i="6"/>
  <c r="E8385" i="6"/>
  <c r="E8384" i="6"/>
  <c r="E8383" i="6"/>
  <c r="E8382" i="6"/>
  <c r="E8381" i="6"/>
  <c r="E8380" i="6"/>
  <c r="E8379" i="6"/>
  <c r="E8378" i="6"/>
  <c r="E8377" i="6"/>
  <c r="E8376" i="6"/>
  <c r="E8375" i="6"/>
  <c r="E8374" i="6"/>
  <c r="E8373" i="6"/>
  <c r="E8372" i="6"/>
  <c r="E8371" i="6"/>
  <c r="E8370" i="6"/>
  <c r="E8369" i="6"/>
  <c r="E8368" i="6"/>
  <c r="E8367" i="6"/>
  <c r="E8366" i="6"/>
  <c r="E8365" i="6"/>
  <c r="E8364" i="6"/>
  <c r="E8363" i="6"/>
  <c r="E8362" i="6"/>
  <c r="E8361" i="6"/>
  <c r="E8360" i="6"/>
  <c r="E8359" i="6"/>
  <c r="E8358" i="6"/>
  <c r="E8357" i="6"/>
  <c r="E8356" i="6"/>
  <c r="E8355" i="6"/>
  <c r="E8354" i="6"/>
  <c r="E8353" i="6"/>
  <c r="E8352" i="6"/>
  <c r="E8351" i="6"/>
  <c r="E8350" i="6"/>
  <c r="E8349" i="6"/>
  <c r="E8348" i="6"/>
  <c r="E8347" i="6"/>
  <c r="E8346" i="6"/>
  <c r="E8345" i="6"/>
  <c r="E8344" i="6"/>
  <c r="E8343" i="6"/>
  <c r="E8342" i="6"/>
  <c r="E8341" i="6"/>
  <c r="E8340" i="6"/>
  <c r="E8339" i="6"/>
  <c r="E8338" i="6"/>
  <c r="E8337" i="6"/>
  <c r="E8336" i="6"/>
  <c r="E8335" i="6"/>
  <c r="E8334" i="6"/>
  <c r="E8333" i="6"/>
  <c r="E8332" i="6"/>
  <c r="E8331" i="6"/>
  <c r="E8330" i="6"/>
  <c r="E8329" i="6"/>
  <c r="E8328" i="6"/>
  <c r="E8327" i="6"/>
  <c r="E8326" i="6"/>
  <c r="E8325" i="6"/>
  <c r="E8324" i="6"/>
  <c r="E8323" i="6"/>
  <c r="E8322" i="6"/>
  <c r="E8321" i="6"/>
  <c r="E8320" i="6"/>
  <c r="E8319" i="6"/>
  <c r="E8318" i="6"/>
  <c r="E8317" i="6"/>
  <c r="E8316" i="6"/>
  <c r="E8315" i="6"/>
  <c r="E8314" i="6"/>
  <c r="E8313" i="6"/>
  <c r="E8312" i="6"/>
  <c r="E8311" i="6"/>
  <c r="E8310" i="6"/>
  <c r="E8309" i="6"/>
  <c r="E8308" i="6"/>
  <c r="E8307" i="6"/>
  <c r="E8306" i="6"/>
  <c r="E8305" i="6"/>
  <c r="E8304" i="6"/>
  <c r="E8303" i="6"/>
  <c r="E8302" i="6"/>
  <c r="E8301" i="6"/>
  <c r="E8300" i="6"/>
  <c r="E8299" i="6"/>
  <c r="E8298" i="6"/>
  <c r="E8297" i="6"/>
  <c r="E8296" i="6"/>
  <c r="E8295" i="6"/>
  <c r="E8294" i="6"/>
  <c r="E8293" i="6"/>
  <c r="E8292" i="6"/>
  <c r="E8291" i="6"/>
  <c r="E8290" i="6"/>
  <c r="E8289" i="6"/>
  <c r="E8288" i="6"/>
  <c r="E8287" i="6"/>
  <c r="E8286" i="6"/>
  <c r="E8285" i="6"/>
  <c r="E8284" i="6"/>
  <c r="E8283" i="6"/>
  <c r="E8282" i="6"/>
  <c r="E8281" i="6"/>
  <c r="E8280" i="6"/>
  <c r="E8279" i="6"/>
  <c r="E8278" i="6"/>
  <c r="E8277" i="6"/>
  <c r="E8276" i="6"/>
  <c r="E8275" i="6"/>
  <c r="E8274" i="6"/>
  <c r="E8273" i="6"/>
  <c r="E8272" i="6"/>
  <c r="E8271" i="6"/>
  <c r="E8270" i="6"/>
  <c r="E8269" i="6"/>
  <c r="E8268" i="6"/>
  <c r="E8267" i="6"/>
  <c r="E8266" i="6"/>
  <c r="E8265" i="6"/>
  <c r="E8264" i="6"/>
  <c r="E8263" i="6"/>
  <c r="E8262" i="6"/>
  <c r="E8261" i="6"/>
  <c r="E8260" i="6"/>
  <c r="E8259" i="6"/>
  <c r="E8258" i="6"/>
  <c r="E8257" i="6"/>
  <c r="E8256" i="6"/>
  <c r="E8255" i="6"/>
  <c r="E8254" i="6"/>
  <c r="E8253" i="6"/>
  <c r="E8252" i="6"/>
  <c r="E8251" i="6"/>
  <c r="E8250" i="6"/>
  <c r="E8249" i="6"/>
  <c r="E8248" i="6"/>
  <c r="E8247" i="6"/>
  <c r="E8246" i="6"/>
  <c r="E8245" i="6"/>
  <c r="E8244" i="6"/>
  <c r="E8243" i="6"/>
  <c r="E8242" i="6"/>
  <c r="E8241" i="6"/>
  <c r="E8240" i="6"/>
  <c r="E8239" i="6"/>
  <c r="E8238" i="6"/>
  <c r="E8237" i="6"/>
  <c r="E8236" i="6"/>
  <c r="E8235" i="6"/>
  <c r="E8234" i="6"/>
  <c r="E8233" i="6"/>
  <c r="E8232" i="6"/>
  <c r="E8231" i="6"/>
  <c r="E8230" i="6"/>
  <c r="E8229" i="6"/>
  <c r="E8228" i="6"/>
  <c r="E8227" i="6"/>
  <c r="E8226" i="6"/>
  <c r="E8225" i="6"/>
  <c r="E8224" i="6"/>
  <c r="E8223" i="6"/>
  <c r="E8222" i="6"/>
  <c r="E8221" i="6"/>
  <c r="E8220" i="6"/>
  <c r="E8219" i="6"/>
  <c r="E8218" i="6"/>
  <c r="E8217" i="6"/>
  <c r="E8216" i="6"/>
  <c r="E8215" i="6"/>
  <c r="E8214" i="6"/>
  <c r="E8213" i="6"/>
  <c r="E8212" i="6"/>
  <c r="E8211" i="6"/>
  <c r="E8210" i="6"/>
  <c r="E8209" i="6"/>
  <c r="E8208" i="6"/>
  <c r="E8207" i="6"/>
  <c r="E8206" i="6"/>
  <c r="E8205" i="6"/>
  <c r="E8204" i="6"/>
  <c r="E8203" i="6"/>
  <c r="E8202" i="6"/>
  <c r="E8201" i="6"/>
  <c r="E8200" i="6"/>
  <c r="E8199" i="6"/>
  <c r="E8198" i="6"/>
  <c r="E8197" i="6"/>
  <c r="E8196" i="6"/>
  <c r="E8195" i="6"/>
  <c r="E8194" i="6"/>
  <c r="E8193" i="6"/>
  <c r="E8192" i="6"/>
  <c r="E8191" i="6"/>
  <c r="E8190" i="6"/>
  <c r="E8189" i="6"/>
  <c r="E8188" i="6"/>
  <c r="E8187" i="6"/>
  <c r="E8186" i="6"/>
  <c r="E8185" i="6"/>
  <c r="E8184" i="6"/>
  <c r="E8183" i="6"/>
  <c r="E8182" i="6"/>
  <c r="E8181" i="6"/>
  <c r="E8180" i="6"/>
  <c r="E8179" i="6"/>
  <c r="E8178" i="6"/>
  <c r="E8177" i="6"/>
  <c r="E8176" i="6"/>
  <c r="E8175" i="6"/>
  <c r="E8174" i="6"/>
  <c r="E8173" i="6"/>
  <c r="E8172" i="6"/>
  <c r="E8171" i="6"/>
  <c r="E8170" i="6"/>
  <c r="E8169" i="6"/>
  <c r="E8168" i="6"/>
  <c r="E8167" i="6"/>
  <c r="E8166" i="6"/>
  <c r="E8165" i="6"/>
  <c r="E8164" i="6"/>
  <c r="E8163" i="6"/>
  <c r="E8162" i="6"/>
  <c r="E8161" i="6"/>
  <c r="E8160" i="6"/>
  <c r="E8159" i="6"/>
  <c r="E8158" i="6"/>
  <c r="E8157" i="6"/>
  <c r="E8156" i="6"/>
  <c r="E8155" i="6"/>
  <c r="E8154" i="6"/>
  <c r="E8153" i="6"/>
  <c r="E8152" i="6"/>
  <c r="E8151" i="6"/>
  <c r="E8150" i="6"/>
  <c r="E8149" i="6"/>
  <c r="E8148" i="6"/>
  <c r="E8147" i="6"/>
  <c r="E8146" i="6"/>
  <c r="E8145" i="6"/>
  <c r="E8144" i="6"/>
  <c r="E8143" i="6"/>
  <c r="E8142" i="6"/>
  <c r="E8141" i="6"/>
  <c r="E8140" i="6"/>
  <c r="E8139" i="6"/>
  <c r="E8138" i="6"/>
  <c r="E8137" i="6"/>
  <c r="E8136" i="6"/>
  <c r="E8135" i="6"/>
  <c r="E8134" i="6"/>
  <c r="E8133" i="6"/>
  <c r="E8132" i="6"/>
  <c r="E8131" i="6"/>
  <c r="E8130" i="6"/>
  <c r="E8129" i="6"/>
  <c r="E8128" i="6"/>
  <c r="E8127" i="6"/>
  <c r="E8126" i="6"/>
  <c r="E8125" i="6"/>
  <c r="E8124" i="6"/>
  <c r="E8123" i="6"/>
  <c r="E8122" i="6"/>
  <c r="E8121" i="6"/>
  <c r="E8120" i="6"/>
  <c r="E8119" i="6"/>
  <c r="E8118" i="6"/>
  <c r="E8117" i="6"/>
  <c r="E8116" i="6"/>
  <c r="E8115" i="6"/>
  <c r="E8114" i="6"/>
  <c r="E8113" i="6"/>
  <c r="E8112" i="6"/>
  <c r="E8111" i="6"/>
  <c r="E8110" i="6"/>
  <c r="E8109" i="6"/>
  <c r="E8108" i="6"/>
  <c r="E8107" i="6"/>
  <c r="E8106" i="6"/>
  <c r="E8105" i="6"/>
  <c r="E8104" i="6"/>
  <c r="E8103" i="6"/>
  <c r="E8102" i="6"/>
  <c r="E8101" i="6"/>
  <c r="E8100" i="6"/>
  <c r="E8099" i="6"/>
  <c r="E8098" i="6"/>
  <c r="E8097" i="6"/>
  <c r="E8096" i="6"/>
  <c r="E8095" i="6"/>
  <c r="E8094" i="6"/>
  <c r="E8093" i="6"/>
  <c r="E8092" i="6"/>
  <c r="E8091" i="6"/>
  <c r="E8090" i="6"/>
  <c r="E8089" i="6"/>
  <c r="E8088" i="6"/>
  <c r="E8087" i="6"/>
  <c r="E8086" i="6"/>
  <c r="E8085" i="6"/>
  <c r="E8084" i="6"/>
  <c r="E8083" i="6"/>
  <c r="E8082" i="6"/>
  <c r="E8081" i="6"/>
  <c r="E8080" i="6"/>
  <c r="E8079" i="6"/>
  <c r="E8078" i="6"/>
  <c r="E8077" i="6"/>
  <c r="E8076" i="6"/>
  <c r="E8075" i="6"/>
  <c r="E8074" i="6"/>
  <c r="E8073" i="6"/>
  <c r="E8072" i="6"/>
  <c r="E8071" i="6"/>
  <c r="E8070" i="6"/>
  <c r="E8069" i="6"/>
  <c r="E8068" i="6"/>
  <c r="E8067" i="6"/>
  <c r="E8066" i="6"/>
  <c r="E8065" i="6"/>
  <c r="E8064" i="6"/>
  <c r="E8063" i="6"/>
  <c r="E8062" i="6"/>
  <c r="E8061" i="6"/>
  <c r="E8060" i="6"/>
  <c r="E8059" i="6"/>
  <c r="E8058" i="6"/>
  <c r="E8057" i="6"/>
  <c r="E8056" i="6"/>
  <c r="E8055" i="6"/>
  <c r="E8054" i="6"/>
  <c r="E8053" i="6"/>
  <c r="E8052" i="6"/>
  <c r="E8051" i="6"/>
  <c r="E8050" i="6"/>
  <c r="E8049" i="6"/>
  <c r="E8048" i="6"/>
  <c r="E8047" i="6"/>
  <c r="E8046" i="6"/>
  <c r="E8045" i="6"/>
  <c r="E8044" i="6"/>
  <c r="E8043" i="6"/>
  <c r="E8042" i="6"/>
  <c r="E8041" i="6"/>
  <c r="E8040" i="6"/>
  <c r="E8039" i="6"/>
  <c r="E8038" i="6"/>
  <c r="E8037" i="6"/>
  <c r="E8036" i="6"/>
  <c r="E8035" i="6"/>
  <c r="E8034" i="6"/>
  <c r="E8033" i="6"/>
  <c r="E8032" i="6"/>
  <c r="E8031" i="6"/>
  <c r="E8030" i="6"/>
  <c r="E8029" i="6"/>
  <c r="E8028" i="6"/>
  <c r="E8027" i="6"/>
  <c r="E8026" i="6"/>
  <c r="E8025" i="6"/>
  <c r="E8024" i="6"/>
  <c r="E8023" i="6"/>
  <c r="E8022" i="6"/>
  <c r="E8021" i="6"/>
  <c r="E8020" i="6"/>
  <c r="E8019" i="6"/>
  <c r="E8018" i="6"/>
  <c r="E8017" i="6"/>
  <c r="E8016" i="6"/>
  <c r="E8015" i="6"/>
  <c r="E8014" i="6"/>
  <c r="E8013" i="6"/>
  <c r="E8012" i="6"/>
  <c r="E8011" i="6"/>
  <c r="E8010" i="6"/>
  <c r="E8009" i="6"/>
  <c r="E8008" i="6"/>
  <c r="E8007" i="6"/>
  <c r="E8006" i="6"/>
  <c r="E8005" i="6"/>
  <c r="E8004" i="6"/>
  <c r="E8003" i="6"/>
  <c r="E8002" i="6"/>
  <c r="E8001" i="6"/>
  <c r="E8000" i="6"/>
  <c r="E7999" i="6"/>
  <c r="E7998" i="6"/>
  <c r="E7997" i="6"/>
  <c r="E7996" i="6"/>
  <c r="E7995" i="6"/>
  <c r="E7994" i="6"/>
  <c r="E7993" i="6"/>
  <c r="E7992" i="6"/>
  <c r="E7991" i="6"/>
  <c r="E7990" i="6"/>
  <c r="E7989" i="6"/>
  <c r="E7988" i="6"/>
  <c r="E7987" i="6"/>
  <c r="E7986" i="6"/>
  <c r="E7985" i="6"/>
  <c r="E7984" i="6"/>
  <c r="E7983" i="6"/>
  <c r="E7982" i="6"/>
  <c r="E7981" i="6"/>
  <c r="E7980" i="6"/>
  <c r="E7979" i="6"/>
  <c r="E7978" i="6"/>
  <c r="E7977" i="6"/>
  <c r="E7976" i="6"/>
  <c r="E7975" i="6"/>
  <c r="E7974" i="6"/>
  <c r="E7973" i="6"/>
  <c r="E7972" i="6"/>
  <c r="E7971" i="6"/>
  <c r="E7970" i="6"/>
  <c r="E7969" i="6"/>
  <c r="E7968" i="6"/>
  <c r="E7967" i="6"/>
  <c r="E7966" i="6"/>
  <c r="E7965" i="6"/>
  <c r="E7964" i="6"/>
  <c r="E7963" i="6"/>
  <c r="E7962" i="6"/>
  <c r="E7961" i="6"/>
  <c r="E7960" i="6"/>
  <c r="E7959" i="6"/>
  <c r="E7958" i="6"/>
  <c r="E7957" i="6"/>
  <c r="E7956" i="6"/>
  <c r="E7955" i="6"/>
  <c r="E7954" i="6"/>
  <c r="E7953" i="6"/>
  <c r="E7952" i="6"/>
  <c r="E7951" i="6"/>
  <c r="E7950" i="6"/>
  <c r="E7949" i="6"/>
  <c r="E7948" i="6"/>
  <c r="E7947" i="6"/>
  <c r="E7946" i="6"/>
  <c r="E7945" i="6"/>
  <c r="E7944" i="6"/>
  <c r="E7943" i="6"/>
  <c r="E7942" i="6"/>
  <c r="E7941" i="6"/>
  <c r="E7940" i="6"/>
  <c r="E7939" i="6"/>
  <c r="E7938" i="6"/>
  <c r="E7937" i="6"/>
  <c r="E7936" i="6"/>
  <c r="E7935" i="6"/>
  <c r="E7934" i="6"/>
  <c r="E7933" i="6"/>
  <c r="E7932" i="6"/>
  <c r="E7931" i="6"/>
  <c r="E7930" i="6"/>
  <c r="E7929" i="6"/>
  <c r="E7928" i="6"/>
  <c r="E7927" i="6"/>
  <c r="E7926" i="6"/>
  <c r="E7925" i="6"/>
  <c r="E7924" i="6"/>
  <c r="E7923" i="6"/>
  <c r="E7922" i="6"/>
  <c r="E7921" i="6"/>
  <c r="E7920" i="6"/>
  <c r="E7919" i="6"/>
  <c r="E7918" i="6"/>
  <c r="E7917" i="6"/>
  <c r="E7916" i="6"/>
  <c r="E7915" i="6"/>
  <c r="E7914" i="6"/>
  <c r="E7913" i="6"/>
  <c r="E7912" i="6"/>
  <c r="E7911" i="6"/>
  <c r="E7910" i="6"/>
  <c r="E7909" i="6"/>
  <c r="E7908" i="6"/>
  <c r="E7907" i="6"/>
  <c r="E7906" i="6"/>
  <c r="E7905" i="6"/>
  <c r="E7904" i="6"/>
  <c r="E7903" i="6"/>
  <c r="E7902" i="6"/>
  <c r="E7901" i="6"/>
  <c r="E7900" i="6"/>
  <c r="E7899" i="6"/>
  <c r="E7898" i="6"/>
  <c r="E7897" i="6"/>
  <c r="E7896" i="6"/>
  <c r="E7895" i="6"/>
  <c r="E7894" i="6"/>
  <c r="E7893" i="6"/>
  <c r="E7892" i="6"/>
  <c r="E7891" i="6"/>
  <c r="E7890" i="6"/>
  <c r="E7889" i="6"/>
  <c r="E7888" i="6"/>
  <c r="E7887" i="6"/>
  <c r="E7886" i="6"/>
  <c r="E7885" i="6"/>
  <c r="E7884" i="6"/>
  <c r="E7883" i="6"/>
  <c r="E7882" i="6"/>
  <c r="E7881" i="6"/>
  <c r="E7880" i="6"/>
  <c r="E7879" i="6"/>
  <c r="E7878" i="6"/>
  <c r="E7877" i="6"/>
  <c r="E7876" i="6"/>
  <c r="E7875" i="6"/>
  <c r="E7874" i="6"/>
  <c r="E7873" i="6"/>
  <c r="E7872" i="6"/>
  <c r="E7871" i="6"/>
  <c r="E7870" i="6"/>
  <c r="E7869" i="6"/>
  <c r="E7868" i="6"/>
  <c r="E7867" i="6"/>
  <c r="E7866" i="6"/>
  <c r="E7865" i="6"/>
  <c r="E7864" i="6"/>
  <c r="E7863" i="6"/>
  <c r="E7862" i="6"/>
  <c r="E7861" i="6"/>
  <c r="E7860" i="6"/>
  <c r="E7859" i="6"/>
  <c r="E7858" i="6"/>
  <c r="E7857" i="6"/>
  <c r="E7856" i="6"/>
  <c r="E7855" i="6"/>
  <c r="E7854" i="6"/>
  <c r="E7853" i="6"/>
  <c r="E7852" i="6"/>
  <c r="E7851" i="6"/>
  <c r="E7850" i="6"/>
  <c r="E7849" i="6"/>
  <c r="E7848" i="6"/>
  <c r="E7847" i="6"/>
  <c r="E7846" i="6"/>
  <c r="E7845" i="6"/>
  <c r="E7844" i="6"/>
  <c r="E7843" i="6"/>
  <c r="E7842" i="6"/>
  <c r="E7841" i="6"/>
  <c r="E7840" i="6"/>
  <c r="E7839" i="6"/>
  <c r="E7838" i="6"/>
  <c r="E7837" i="6"/>
  <c r="E7836" i="6"/>
  <c r="E7835" i="6"/>
  <c r="E7834" i="6"/>
  <c r="E7833" i="6"/>
  <c r="E7832" i="6"/>
  <c r="E7831" i="6"/>
  <c r="E7830" i="6"/>
  <c r="E7829" i="6"/>
  <c r="E7828" i="6"/>
  <c r="E7827" i="6"/>
  <c r="E7826" i="6"/>
  <c r="E7825" i="6"/>
  <c r="E7824" i="6"/>
  <c r="E7823" i="6"/>
  <c r="E7822" i="6"/>
  <c r="E7821" i="6"/>
  <c r="E7820" i="6"/>
  <c r="E7819" i="6"/>
  <c r="E7818" i="6"/>
  <c r="E7817" i="6"/>
  <c r="E7816" i="6"/>
  <c r="E7815" i="6"/>
  <c r="E7814" i="6"/>
  <c r="E7813" i="6"/>
  <c r="E7812" i="6"/>
  <c r="E7811" i="6"/>
  <c r="E7810" i="6"/>
  <c r="E7809" i="6"/>
  <c r="E7808" i="6"/>
  <c r="E7807" i="6"/>
  <c r="E7806" i="6"/>
  <c r="E7805" i="6"/>
  <c r="E7804" i="6"/>
  <c r="E7803" i="6"/>
  <c r="E7802" i="6"/>
  <c r="E7801" i="6"/>
  <c r="E7800" i="6"/>
  <c r="E7799" i="6"/>
  <c r="E7798" i="6"/>
  <c r="E7797" i="6"/>
  <c r="E7796" i="6"/>
  <c r="E7795" i="6"/>
  <c r="E7794" i="6"/>
  <c r="E7793" i="6"/>
  <c r="E7792" i="6"/>
  <c r="E7791" i="6"/>
  <c r="E7790" i="6"/>
  <c r="E7789" i="6"/>
  <c r="E7788" i="6"/>
  <c r="E7787" i="6"/>
  <c r="E7786" i="6"/>
  <c r="E7785" i="6"/>
  <c r="E7784" i="6"/>
  <c r="E7783" i="6"/>
  <c r="E7782" i="6"/>
  <c r="E7781" i="6"/>
  <c r="E7780" i="6"/>
  <c r="E7779" i="6"/>
  <c r="E7778" i="6"/>
  <c r="E7777" i="6"/>
  <c r="E7776" i="6"/>
  <c r="E7775" i="6"/>
  <c r="E7774" i="6"/>
  <c r="E7773" i="6"/>
  <c r="E7772" i="6"/>
  <c r="E7771" i="6"/>
  <c r="E7770" i="6"/>
  <c r="E7769" i="6"/>
  <c r="E7768" i="6"/>
  <c r="E7767" i="6"/>
  <c r="E7766" i="6"/>
  <c r="E7765" i="6"/>
  <c r="E7764" i="6"/>
  <c r="E7763" i="6"/>
  <c r="E7762" i="6"/>
  <c r="E7761" i="6"/>
  <c r="E7760" i="6"/>
  <c r="E7759" i="6"/>
  <c r="E7758" i="6"/>
  <c r="E7757" i="6"/>
  <c r="E7756" i="6"/>
  <c r="E7755" i="6"/>
  <c r="E7754" i="6"/>
  <c r="E7753" i="6"/>
  <c r="E7752" i="6"/>
  <c r="E7751" i="6"/>
  <c r="E7750" i="6"/>
  <c r="E7749" i="6"/>
  <c r="E7748" i="6"/>
  <c r="E7747" i="6"/>
  <c r="E7746" i="6"/>
  <c r="E7745" i="6"/>
  <c r="E7744" i="6"/>
  <c r="E7743" i="6"/>
  <c r="E7742" i="6"/>
  <c r="E7741" i="6"/>
  <c r="E7740" i="6"/>
  <c r="E7739" i="6"/>
  <c r="E7738" i="6"/>
  <c r="E7737" i="6"/>
  <c r="E7736" i="6"/>
  <c r="E7735" i="6"/>
  <c r="E7734" i="6"/>
  <c r="E7733" i="6"/>
  <c r="E7732" i="6"/>
  <c r="E7731" i="6"/>
  <c r="E7730" i="6"/>
  <c r="E7729" i="6"/>
  <c r="E7728" i="6"/>
  <c r="E7727" i="6"/>
  <c r="E7726" i="6"/>
  <c r="E7725" i="6"/>
  <c r="E7724" i="6"/>
  <c r="E7723" i="6"/>
  <c r="E7722" i="6"/>
  <c r="E7721" i="6"/>
  <c r="E7720" i="6"/>
  <c r="E7719" i="6"/>
  <c r="E7718" i="6"/>
  <c r="E7717" i="6"/>
  <c r="E7716" i="6"/>
  <c r="E7715" i="6"/>
  <c r="E7714" i="6"/>
  <c r="E7713" i="6"/>
  <c r="E7712" i="6"/>
  <c r="E7711" i="6"/>
  <c r="E7710" i="6"/>
  <c r="E7709" i="6"/>
  <c r="E7708" i="6"/>
  <c r="E7707" i="6"/>
  <c r="E7706" i="6"/>
  <c r="E7705" i="6"/>
  <c r="E7704" i="6"/>
  <c r="E7703" i="6"/>
  <c r="E7702" i="6"/>
  <c r="E7701" i="6"/>
  <c r="E7700" i="6"/>
  <c r="E7699" i="6"/>
  <c r="E7698" i="6"/>
  <c r="E7697" i="6"/>
  <c r="E7696" i="6"/>
  <c r="E7695" i="6"/>
  <c r="E7694" i="6"/>
  <c r="E7693" i="6"/>
  <c r="E7692" i="6"/>
  <c r="E7691" i="6"/>
  <c r="E7690" i="6"/>
  <c r="E7689" i="6"/>
  <c r="E7688" i="6"/>
  <c r="E7687" i="6"/>
  <c r="E7686" i="6"/>
  <c r="E7685" i="6"/>
  <c r="E7684" i="6"/>
  <c r="E7683" i="6"/>
  <c r="E7682" i="6"/>
  <c r="E7681" i="6"/>
  <c r="E7680" i="6"/>
  <c r="E7679" i="6"/>
  <c r="E7678" i="6"/>
  <c r="E7677" i="6"/>
  <c r="E7676" i="6"/>
  <c r="E7675" i="6"/>
  <c r="E7674" i="6"/>
  <c r="E7673" i="6"/>
  <c r="E7672" i="6"/>
  <c r="E7671" i="6"/>
  <c r="E7670" i="6"/>
  <c r="E7669" i="6"/>
  <c r="E7668" i="6"/>
  <c r="E7667" i="6"/>
  <c r="E7666" i="6"/>
  <c r="E7665" i="6"/>
  <c r="E7664" i="6"/>
  <c r="E7663" i="6"/>
  <c r="E7662" i="6"/>
  <c r="E7661" i="6"/>
  <c r="E7660" i="6"/>
  <c r="E7659" i="6"/>
  <c r="E7658" i="6"/>
  <c r="E7657" i="6"/>
  <c r="E7656" i="6"/>
  <c r="E7655" i="6"/>
  <c r="E7654" i="6"/>
  <c r="E7653" i="6"/>
  <c r="E7652" i="6"/>
  <c r="E7651" i="6"/>
  <c r="E7650" i="6"/>
  <c r="E7649" i="6"/>
  <c r="E7648" i="6"/>
  <c r="E7647" i="6"/>
  <c r="E7646" i="6"/>
  <c r="E7645" i="6"/>
  <c r="E7644" i="6"/>
  <c r="E7643" i="6"/>
  <c r="E7642" i="6"/>
  <c r="E7641" i="6"/>
  <c r="E7640" i="6"/>
  <c r="E7639" i="6"/>
  <c r="E7638" i="6"/>
  <c r="E7637" i="6"/>
  <c r="E7636" i="6"/>
  <c r="E7635" i="6"/>
  <c r="E7634" i="6"/>
  <c r="E7633" i="6"/>
  <c r="E7632" i="6"/>
  <c r="E7631" i="6"/>
  <c r="E7630" i="6"/>
  <c r="E7629" i="6"/>
  <c r="E7628" i="6"/>
  <c r="E7627" i="6"/>
  <c r="E7626" i="6"/>
  <c r="E7625" i="6"/>
  <c r="E7624" i="6"/>
  <c r="E7623" i="6"/>
  <c r="E7622" i="6"/>
  <c r="E7621" i="6"/>
  <c r="E7620" i="6"/>
  <c r="E7619" i="6"/>
  <c r="E7618" i="6"/>
  <c r="E7617" i="6"/>
  <c r="E7616" i="6"/>
  <c r="E7615" i="6"/>
  <c r="E7614" i="6"/>
  <c r="E7613" i="6"/>
  <c r="E7612" i="6"/>
  <c r="E7611" i="6"/>
  <c r="E7610" i="6"/>
  <c r="E7609" i="6"/>
  <c r="E7608" i="6"/>
  <c r="E7607" i="6"/>
  <c r="E7606" i="6"/>
  <c r="E7605" i="6"/>
  <c r="E7604" i="6"/>
  <c r="E7603" i="6"/>
  <c r="E7602" i="6"/>
  <c r="E7601" i="6"/>
  <c r="E7600" i="6"/>
  <c r="E7599" i="6"/>
  <c r="E7598" i="6"/>
  <c r="E7597" i="6"/>
  <c r="E7596" i="6"/>
  <c r="E7595" i="6"/>
  <c r="E7594" i="6"/>
  <c r="E7593" i="6"/>
  <c r="E7592" i="6"/>
  <c r="E7591" i="6"/>
  <c r="E7590" i="6"/>
  <c r="E7589" i="6"/>
  <c r="E7588" i="6"/>
  <c r="E7587" i="6"/>
  <c r="E7586" i="6"/>
  <c r="E7585" i="6"/>
  <c r="E7584" i="6"/>
  <c r="E7583" i="6"/>
  <c r="E7582" i="6"/>
  <c r="E7581" i="6"/>
  <c r="E7580" i="6"/>
  <c r="E7579" i="6"/>
  <c r="E7578" i="6"/>
  <c r="E7577" i="6"/>
  <c r="E7576" i="6"/>
  <c r="E7575" i="6"/>
  <c r="E7574" i="6"/>
  <c r="E7573" i="6"/>
  <c r="E7572" i="6"/>
  <c r="E7571" i="6"/>
  <c r="E7570" i="6"/>
  <c r="E7569" i="6"/>
  <c r="E7568" i="6"/>
  <c r="E7567" i="6"/>
  <c r="E7566" i="6"/>
  <c r="E7565" i="6"/>
  <c r="E7564" i="6"/>
  <c r="E7563" i="6"/>
  <c r="E7562" i="6"/>
  <c r="E7561" i="6"/>
  <c r="E7560" i="6"/>
  <c r="E7559" i="6"/>
  <c r="E7558" i="6"/>
  <c r="E7557" i="6"/>
  <c r="E7556" i="6"/>
  <c r="E7555" i="6"/>
  <c r="E7554" i="6"/>
  <c r="E7553" i="6"/>
  <c r="E7552" i="6"/>
  <c r="E7551" i="6"/>
  <c r="E7550" i="6"/>
  <c r="E7549" i="6"/>
  <c r="E7548" i="6"/>
  <c r="E7547" i="6"/>
  <c r="E7546" i="6"/>
  <c r="E7545" i="6"/>
  <c r="E7544" i="6"/>
  <c r="E7543" i="6"/>
  <c r="E7542" i="6"/>
  <c r="E7541" i="6"/>
  <c r="E7540" i="6"/>
  <c r="E7539" i="6"/>
  <c r="E7538" i="6"/>
  <c r="E7537" i="6"/>
  <c r="E7536" i="6"/>
  <c r="E7535" i="6"/>
  <c r="E7534" i="6"/>
  <c r="E7533" i="6"/>
  <c r="E7532" i="6"/>
  <c r="E7531" i="6"/>
  <c r="E7530" i="6"/>
  <c r="E7529" i="6"/>
  <c r="E7528" i="6"/>
  <c r="E7527" i="6"/>
  <c r="E7526" i="6"/>
  <c r="E7525" i="6"/>
  <c r="E7524" i="6"/>
  <c r="E7523" i="6"/>
  <c r="E7522" i="6"/>
  <c r="E7521" i="6"/>
  <c r="E7520" i="6"/>
  <c r="E7519" i="6"/>
  <c r="E7518" i="6"/>
  <c r="E7517" i="6"/>
  <c r="E7516" i="6"/>
  <c r="E7515" i="6"/>
  <c r="E7514" i="6"/>
  <c r="E7513" i="6"/>
  <c r="E7512" i="6"/>
  <c r="E7511" i="6"/>
  <c r="E7510" i="6"/>
  <c r="E7509" i="6"/>
  <c r="E7508" i="6"/>
  <c r="E7507" i="6"/>
  <c r="E7506" i="6"/>
  <c r="E7505" i="6"/>
  <c r="E7504" i="6"/>
  <c r="E7503" i="6"/>
  <c r="E7502" i="6"/>
  <c r="E7501" i="6"/>
  <c r="E7500" i="6"/>
  <c r="E7499" i="6"/>
  <c r="E7498" i="6"/>
  <c r="E7497" i="6"/>
  <c r="E7496" i="6"/>
  <c r="E7495" i="6"/>
  <c r="E7494" i="6"/>
  <c r="E7493" i="6"/>
  <c r="E7492" i="6"/>
  <c r="E7491" i="6"/>
  <c r="E7490" i="6"/>
  <c r="E7489" i="6"/>
  <c r="E7488" i="6"/>
  <c r="E7487" i="6"/>
  <c r="E7486" i="6"/>
  <c r="E7485" i="6"/>
  <c r="E7484" i="6"/>
  <c r="E7483" i="6"/>
  <c r="E7482" i="6"/>
  <c r="E7481" i="6"/>
  <c r="E7480" i="6"/>
  <c r="E7479" i="6"/>
  <c r="E7478" i="6"/>
  <c r="E7477" i="6"/>
  <c r="E7476" i="6"/>
  <c r="E7475" i="6"/>
  <c r="E7474" i="6"/>
  <c r="E7473" i="6"/>
  <c r="E7472" i="6"/>
  <c r="E7471" i="6"/>
  <c r="E7470" i="6"/>
  <c r="E7469" i="6"/>
  <c r="E7468" i="6"/>
  <c r="E7467" i="6"/>
  <c r="E7466" i="6"/>
  <c r="E7465" i="6"/>
  <c r="E7464" i="6"/>
  <c r="E7463" i="6"/>
  <c r="E7462" i="6"/>
  <c r="E7461" i="6"/>
  <c r="E7460" i="6"/>
  <c r="E7459" i="6"/>
  <c r="E7458" i="6"/>
  <c r="E7457" i="6"/>
  <c r="E7456" i="6"/>
  <c r="E7455" i="6"/>
  <c r="E7454" i="6"/>
  <c r="E7453" i="6"/>
  <c r="E7452" i="6"/>
  <c r="E7451" i="6"/>
  <c r="E7450" i="6"/>
  <c r="E7449" i="6"/>
  <c r="E7448" i="6"/>
  <c r="E7447" i="6"/>
  <c r="E7446" i="6"/>
  <c r="E7445" i="6"/>
  <c r="E7444" i="6"/>
  <c r="E7443" i="6"/>
  <c r="E7442" i="6"/>
  <c r="E7441" i="6"/>
  <c r="E7440" i="6"/>
  <c r="E7439" i="6"/>
  <c r="E7438" i="6"/>
  <c r="E7437" i="6"/>
  <c r="E7436" i="6"/>
  <c r="E7435" i="6"/>
  <c r="E7434" i="6"/>
  <c r="E7433" i="6"/>
  <c r="E7432" i="6"/>
  <c r="E7431" i="6"/>
  <c r="E7430" i="6"/>
  <c r="E7429" i="6"/>
  <c r="E7428" i="6"/>
  <c r="E7427" i="6"/>
  <c r="E7426" i="6"/>
  <c r="E7425" i="6"/>
  <c r="E7424" i="6"/>
  <c r="E7423" i="6"/>
  <c r="E7422" i="6"/>
  <c r="E7421" i="6"/>
  <c r="E7420" i="6"/>
  <c r="E7419" i="6"/>
  <c r="E7418" i="6"/>
  <c r="E7417" i="6"/>
  <c r="E7416" i="6"/>
  <c r="E7415" i="6"/>
  <c r="E7414" i="6"/>
  <c r="E7413" i="6"/>
  <c r="E7412" i="6"/>
  <c r="E7411" i="6"/>
  <c r="E7410" i="6"/>
  <c r="E7409" i="6"/>
  <c r="E7408" i="6"/>
  <c r="E7407" i="6"/>
  <c r="E7406" i="6"/>
  <c r="E7405" i="6"/>
  <c r="E7404" i="6"/>
  <c r="E7403" i="6"/>
  <c r="E7402" i="6"/>
  <c r="E7401" i="6"/>
  <c r="E7400" i="6"/>
  <c r="E7399" i="6"/>
  <c r="E7398" i="6"/>
  <c r="E7397" i="6"/>
  <c r="E7396" i="6"/>
  <c r="E7395" i="6"/>
  <c r="E7394" i="6"/>
  <c r="E7393" i="6"/>
  <c r="E7392" i="6"/>
  <c r="E7391" i="6"/>
  <c r="E7390" i="6"/>
  <c r="E7389" i="6"/>
  <c r="E7388" i="6"/>
  <c r="E7387" i="6"/>
  <c r="E7386" i="6"/>
  <c r="E7385" i="6"/>
  <c r="E7384" i="6"/>
  <c r="E7383" i="6"/>
  <c r="E7382" i="6"/>
  <c r="E7381" i="6"/>
  <c r="E7380" i="6"/>
  <c r="E7379" i="6"/>
  <c r="E7378" i="6"/>
  <c r="E7377" i="6"/>
  <c r="E7376" i="6"/>
  <c r="E7375" i="6"/>
  <c r="E7374" i="6"/>
  <c r="E7373" i="6"/>
  <c r="E7372" i="6"/>
  <c r="E7371" i="6"/>
  <c r="E7370" i="6"/>
  <c r="E7369" i="6"/>
  <c r="E7368" i="6"/>
  <c r="E7367" i="6"/>
  <c r="E7366" i="6"/>
  <c r="E7365" i="6"/>
  <c r="E7364" i="6"/>
  <c r="E7363" i="6"/>
  <c r="E7362" i="6"/>
  <c r="E7361" i="6"/>
  <c r="E7360" i="6"/>
  <c r="E7359" i="6"/>
  <c r="E7358" i="6"/>
  <c r="E7357" i="6"/>
  <c r="E7356" i="6"/>
  <c r="E7355" i="6"/>
  <c r="E7354" i="6"/>
  <c r="E7353" i="6"/>
  <c r="E7352" i="6"/>
  <c r="E7351" i="6"/>
  <c r="E7350" i="6"/>
  <c r="E7349" i="6"/>
  <c r="E7348" i="6"/>
  <c r="E7347" i="6"/>
  <c r="E7346" i="6"/>
  <c r="E7345" i="6"/>
  <c r="E7344" i="6"/>
  <c r="E7343" i="6"/>
  <c r="E7342" i="6"/>
  <c r="E7341" i="6"/>
  <c r="E7340" i="6"/>
  <c r="E7339" i="6"/>
  <c r="E7338" i="6"/>
  <c r="E7337" i="6"/>
  <c r="E7336" i="6"/>
  <c r="E7335" i="6"/>
  <c r="E7334" i="6"/>
  <c r="E7333" i="6"/>
  <c r="E7332" i="6"/>
  <c r="E7331" i="6"/>
  <c r="E7330" i="6"/>
  <c r="E7329" i="6"/>
  <c r="E7328" i="6"/>
  <c r="E7327" i="6"/>
  <c r="E7326" i="6"/>
  <c r="E7325" i="6"/>
  <c r="E7324" i="6"/>
  <c r="E7323" i="6"/>
  <c r="E7322" i="6"/>
  <c r="E7321" i="6"/>
  <c r="E7320" i="6"/>
  <c r="E7319" i="6"/>
  <c r="E7318" i="6"/>
  <c r="E7317" i="6"/>
  <c r="E7316" i="6"/>
  <c r="E7315" i="6"/>
  <c r="E7314" i="6"/>
  <c r="E7313" i="6"/>
  <c r="E7312" i="6"/>
  <c r="E7311" i="6"/>
  <c r="E7310" i="6"/>
  <c r="E7309" i="6"/>
  <c r="E7308" i="6"/>
  <c r="E7307" i="6"/>
  <c r="E7306" i="6"/>
  <c r="E7305" i="6"/>
  <c r="E7304" i="6"/>
  <c r="E7303" i="6"/>
  <c r="E7302" i="6"/>
  <c r="E7301" i="6"/>
  <c r="E7300" i="6"/>
  <c r="E7299" i="6"/>
  <c r="E7298" i="6"/>
  <c r="E7297" i="6"/>
  <c r="E7296" i="6"/>
  <c r="E7295" i="6"/>
  <c r="E7294" i="6"/>
  <c r="E7293" i="6"/>
  <c r="E7292" i="6"/>
  <c r="E7291" i="6"/>
  <c r="E7290" i="6"/>
  <c r="E7289" i="6"/>
  <c r="E7288" i="6"/>
  <c r="E7287" i="6"/>
  <c r="E7286" i="6"/>
  <c r="E7285" i="6"/>
  <c r="E7284" i="6"/>
  <c r="E7283" i="6"/>
  <c r="E7282" i="6"/>
  <c r="E7281" i="6"/>
  <c r="E7280" i="6"/>
  <c r="E7279" i="6"/>
  <c r="E7278" i="6"/>
  <c r="E7277" i="6"/>
  <c r="E7276" i="6"/>
  <c r="E7275" i="6"/>
  <c r="E7274" i="6"/>
  <c r="E7273" i="6"/>
  <c r="E7272" i="6"/>
  <c r="E7271" i="6"/>
  <c r="E7270" i="6"/>
  <c r="E7269" i="6"/>
  <c r="E7268" i="6"/>
  <c r="E7267" i="6"/>
  <c r="E7266" i="6"/>
  <c r="E7265" i="6"/>
  <c r="E7264" i="6"/>
  <c r="E7263" i="6"/>
  <c r="E7262" i="6"/>
  <c r="E7261" i="6"/>
  <c r="E7260" i="6"/>
  <c r="E7259" i="6"/>
  <c r="E7258" i="6"/>
  <c r="E7257" i="6"/>
  <c r="E7256" i="6"/>
  <c r="E7255" i="6"/>
  <c r="E7254" i="6"/>
  <c r="E7253" i="6"/>
  <c r="E7252" i="6"/>
  <c r="E7251" i="6"/>
  <c r="E7250" i="6"/>
  <c r="E7249" i="6"/>
  <c r="E7248" i="6"/>
  <c r="E7247" i="6"/>
  <c r="E7246" i="6"/>
  <c r="E7245" i="6"/>
  <c r="E7244" i="6"/>
  <c r="E7243" i="6"/>
  <c r="E7242" i="6"/>
  <c r="E7241" i="6"/>
  <c r="E7240" i="6"/>
  <c r="E7239" i="6"/>
  <c r="E7238" i="6"/>
  <c r="E7237" i="6"/>
  <c r="E7236" i="6"/>
  <c r="E7235" i="6"/>
  <c r="E7234" i="6"/>
  <c r="E7233" i="6"/>
  <c r="E7232" i="6"/>
  <c r="E7231" i="6"/>
  <c r="E7230" i="6"/>
  <c r="E7229" i="6"/>
  <c r="E7228" i="6"/>
  <c r="E7227" i="6"/>
  <c r="E7226" i="6"/>
  <c r="E7225" i="6"/>
  <c r="E7224" i="6"/>
  <c r="E7223" i="6"/>
  <c r="E7222" i="6"/>
  <c r="E7221" i="6"/>
  <c r="E7220" i="6"/>
  <c r="E7219" i="6"/>
  <c r="E7218" i="6"/>
  <c r="E7217" i="6"/>
  <c r="E7216" i="6"/>
  <c r="E7215" i="6"/>
  <c r="E7214" i="6"/>
  <c r="E7213" i="6"/>
  <c r="E7212" i="6"/>
  <c r="E7211" i="6"/>
  <c r="E7210" i="6"/>
  <c r="E7209" i="6"/>
  <c r="E7208" i="6"/>
  <c r="E7207" i="6"/>
  <c r="E7206" i="6"/>
  <c r="E7205" i="6"/>
  <c r="E7204" i="6"/>
  <c r="E7203" i="6"/>
  <c r="E7202" i="6"/>
  <c r="E7201" i="6"/>
  <c r="E7200" i="6"/>
  <c r="E7199" i="6"/>
  <c r="E7198" i="6"/>
  <c r="E7197" i="6"/>
  <c r="E7196" i="6"/>
  <c r="E7195" i="6"/>
  <c r="E7194" i="6"/>
  <c r="E7193" i="6"/>
  <c r="E7192" i="6"/>
  <c r="E7191" i="6"/>
  <c r="E7190" i="6"/>
  <c r="E7189" i="6"/>
  <c r="E7188" i="6"/>
  <c r="E7187" i="6"/>
  <c r="E7186" i="6"/>
  <c r="E7185" i="6"/>
  <c r="E7184" i="6"/>
  <c r="E7183" i="6"/>
  <c r="E7182" i="6"/>
  <c r="E7181" i="6"/>
  <c r="E7180" i="6"/>
  <c r="E7179" i="6"/>
  <c r="E7178" i="6"/>
  <c r="E7177" i="6"/>
  <c r="E7176" i="6"/>
  <c r="E7175" i="6"/>
  <c r="E7174" i="6"/>
  <c r="E7173" i="6"/>
  <c r="E7172" i="6"/>
  <c r="E7171" i="6"/>
  <c r="E7170" i="6"/>
  <c r="E7169" i="6"/>
  <c r="E7168" i="6"/>
  <c r="E7167" i="6"/>
  <c r="E7166" i="6"/>
  <c r="E7165" i="6"/>
  <c r="E7164" i="6"/>
  <c r="E7163" i="6"/>
  <c r="E7162" i="6"/>
  <c r="E7161" i="6"/>
  <c r="E7160" i="6"/>
  <c r="E7159" i="6"/>
  <c r="E7158" i="6"/>
  <c r="E7157" i="6"/>
  <c r="E7156" i="6"/>
  <c r="E7155" i="6"/>
  <c r="E7154" i="6"/>
  <c r="E7153" i="6"/>
  <c r="E7152" i="6"/>
  <c r="E7151" i="6"/>
  <c r="E7150" i="6"/>
  <c r="E7149" i="6"/>
  <c r="E7148" i="6"/>
  <c r="E7147" i="6"/>
  <c r="E7146" i="6"/>
  <c r="E7145" i="6"/>
  <c r="E7144" i="6"/>
  <c r="E7143" i="6"/>
  <c r="E7142" i="6"/>
  <c r="E7141" i="6"/>
  <c r="E7140" i="6"/>
  <c r="E7139" i="6"/>
  <c r="E7138" i="6"/>
  <c r="E7137" i="6"/>
  <c r="E7136" i="6"/>
  <c r="E7135" i="6"/>
  <c r="E7134" i="6"/>
  <c r="E7133" i="6"/>
  <c r="E7132" i="6"/>
  <c r="E7131" i="6"/>
  <c r="E7130" i="6"/>
  <c r="E7129" i="6"/>
  <c r="E7128" i="6"/>
  <c r="E7127" i="6"/>
  <c r="E7126" i="6"/>
  <c r="E7125" i="6"/>
  <c r="E7124" i="6"/>
  <c r="E7123" i="6"/>
  <c r="E7122" i="6"/>
  <c r="E7121" i="6"/>
  <c r="E7120" i="6"/>
  <c r="E7119" i="6"/>
  <c r="E7118" i="6"/>
  <c r="E7117" i="6"/>
  <c r="E7116" i="6"/>
  <c r="E7115" i="6"/>
  <c r="E7114" i="6"/>
  <c r="E7113" i="6"/>
  <c r="E7112" i="6"/>
  <c r="E7111" i="6"/>
  <c r="E7110" i="6"/>
  <c r="E7109" i="6"/>
  <c r="E7108" i="6"/>
  <c r="E7107" i="6"/>
  <c r="E7106" i="6"/>
  <c r="E7105" i="6"/>
  <c r="E7104" i="6"/>
  <c r="E7103" i="6"/>
  <c r="E7102" i="6"/>
  <c r="E7101" i="6"/>
  <c r="E7100" i="6"/>
  <c r="E7099" i="6"/>
  <c r="E7098" i="6"/>
  <c r="E7097" i="6"/>
  <c r="E7096" i="6"/>
  <c r="E7095" i="6"/>
  <c r="E7094" i="6"/>
  <c r="E7093" i="6"/>
  <c r="E7092" i="6"/>
  <c r="E7091" i="6"/>
  <c r="E7090" i="6"/>
  <c r="E7089" i="6"/>
  <c r="E7088" i="6"/>
  <c r="E7087" i="6"/>
  <c r="E7086" i="6"/>
  <c r="E7085" i="6"/>
  <c r="E7084" i="6"/>
  <c r="E7083" i="6"/>
  <c r="E7082" i="6"/>
  <c r="E7081" i="6"/>
  <c r="E7080" i="6"/>
  <c r="E7079" i="6"/>
  <c r="E7078" i="6"/>
  <c r="E7077" i="6"/>
  <c r="E7076" i="6"/>
  <c r="E7075" i="6"/>
  <c r="E7074" i="6"/>
  <c r="E7073" i="6"/>
  <c r="E7072" i="6"/>
  <c r="E7071" i="6"/>
  <c r="E7070" i="6"/>
  <c r="E7069" i="6"/>
  <c r="E7068" i="6"/>
  <c r="E7067" i="6"/>
  <c r="E7066" i="6"/>
  <c r="E7065" i="6"/>
  <c r="E7064" i="6"/>
  <c r="E7063" i="6"/>
  <c r="E7062" i="6"/>
  <c r="E7061" i="6"/>
  <c r="E7060" i="6"/>
  <c r="E7059" i="6"/>
  <c r="E7058" i="6"/>
  <c r="E7057" i="6"/>
  <c r="E7056" i="6"/>
  <c r="E7055" i="6"/>
  <c r="E7054" i="6"/>
  <c r="E7053" i="6"/>
  <c r="E7052" i="6"/>
  <c r="E7051" i="6"/>
  <c r="E7050" i="6"/>
  <c r="E7049" i="6"/>
  <c r="E7048" i="6"/>
  <c r="E7047" i="6"/>
  <c r="E7046" i="6"/>
  <c r="E7045" i="6"/>
  <c r="E7044" i="6"/>
  <c r="E7043" i="6"/>
  <c r="E7042" i="6"/>
  <c r="E7041" i="6"/>
  <c r="E7040" i="6"/>
  <c r="E7039" i="6"/>
  <c r="E7038" i="6"/>
  <c r="E7037" i="6"/>
  <c r="E7036" i="6"/>
  <c r="E7035" i="6"/>
  <c r="E7034" i="6"/>
  <c r="E7033" i="6"/>
  <c r="E7032" i="6"/>
  <c r="E7031" i="6"/>
  <c r="E7030" i="6"/>
  <c r="E7029" i="6"/>
  <c r="E7028" i="6"/>
  <c r="E7027" i="6"/>
  <c r="E7026" i="6"/>
  <c r="E7025" i="6"/>
  <c r="E7024" i="6"/>
  <c r="E7023" i="6"/>
  <c r="E7022" i="6"/>
  <c r="E7021" i="6"/>
  <c r="E7020" i="6"/>
  <c r="E7019" i="6"/>
  <c r="E7018" i="6"/>
  <c r="E7017" i="6"/>
  <c r="E7016" i="6"/>
  <c r="E7015" i="6"/>
  <c r="E7014" i="6"/>
  <c r="E7013" i="6"/>
  <c r="E7012" i="6"/>
  <c r="E7011" i="6"/>
  <c r="E7010" i="6"/>
  <c r="E7009" i="6"/>
  <c r="E7008" i="6"/>
  <c r="E7007" i="6"/>
  <c r="E7006" i="6"/>
  <c r="E7005" i="6"/>
  <c r="E7004" i="6"/>
  <c r="E7003" i="6"/>
  <c r="E7002" i="6"/>
  <c r="E7001" i="6"/>
  <c r="E7000" i="6"/>
  <c r="E6999" i="6"/>
  <c r="E6998" i="6"/>
  <c r="E6997" i="6"/>
  <c r="E6996" i="6"/>
  <c r="E6995" i="6"/>
  <c r="E6994" i="6"/>
  <c r="E6993" i="6"/>
  <c r="E6992" i="6"/>
  <c r="E6991" i="6"/>
  <c r="E6990" i="6"/>
  <c r="E6989" i="6"/>
  <c r="E6988" i="6"/>
  <c r="E6987" i="6"/>
  <c r="E6986" i="6"/>
  <c r="E6985" i="6"/>
  <c r="E6984" i="6"/>
  <c r="E6983" i="6"/>
  <c r="E6982" i="6"/>
  <c r="E6981" i="6"/>
  <c r="E6980" i="6"/>
  <c r="E6979" i="6"/>
  <c r="E6978" i="6"/>
  <c r="E6977" i="6"/>
  <c r="E6976" i="6"/>
  <c r="E6975" i="6"/>
  <c r="E6974" i="6"/>
  <c r="E6973" i="6"/>
  <c r="E6972" i="6"/>
  <c r="E6971" i="6"/>
  <c r="E6970" i="6"/>
  <c r="E6969" i="6"/>
  <c r="E6968" i="6"/>
  <c r="E6967" i="6"/>
  <c r="E6966" i="6"/>
  <c r="E6965" i="6"/>
  <c r="E6964" i="6"/>
  <c r="E6963" i="6"/>
  <c r="E6962" i="6"/>
  <c r="E6961" i="6"/>
  <c r="E6960" i="6"/>
  <c r="E6959" i="6"/>
  <c r="E6958" i="6"/>
  <c r="E6957" i="6"/>
  <c r="E6956" i="6"/>
  <c r="E6955" i="6"/>
  <c r="E6954" i="6"/>
  <c r="E6953" i="6"/>
  <c r="E6952" i="6"/>
  <c r="E6951" i="6"/>
  <c r="E6950" i="6"/>
  <c r="E6949" i="6"/>
  <c r="E6948" i="6"/>
  <c r="E6947" i="6"/>
  <c r="E6946" i="6"/>
  <c r="E6945" i="6"/>
  <c r="E6944" i="6"/>
  <c r="E6943" i="6"/>
  <c r="E6942" i="6"/>
  <c r="E6941" i="6"/>
  <c r="E6940" i="6"/>
  <c r="E6939" i="6"/>
  <c r="E6938" i="6"/>
  <c r="E6937" i="6"/>
  <c r="E6936" i="6"/>
  <c r="E6935" i="6"/>
  <c r="E6934" i="6"/>
  <c r="E6933" i="6"/>
  <c r="E6932" i="6"/>
  <c r="E6931" i="6"/>
  <c r="E6930" i="6"/>
  <c r="E6929" i="6"/>
  <c r="E6928" i="6"/>
  <c r="E6927" i="6"/>
  <c r="E6926" i="6"/>
  <c r="E6925" i="6"/>
  <c r="E6924" i="6"/>
  <c r="E6923" i="6"/>
  <c r="E6922" i="6"/>
  <c r="E6921" i="6"/>
  <c r="E6920" i="6"/>
  <c r="E6919" i="6"/>
  <c r="E6918" i="6"/>
  <c r="E6917" i="6"/>
  <c r="E6916" i="6"/>
  <c r="E6915" i="6"/>
  <c r="E6914" i="6"/>
  <c r="E6913" i="6"/>
  <c r="E6912" i="6"/>
  <c r="E6911" i="6"/>
  <c r="E6910" i="6"/>
  <c r="E6909" i="6"/>
  <c r="E6908" i="6"/>
  <c r="E6907" i="6"/>
  <c r="E6906" i="6"/>
  <c r="E6905" i="6"/>
  <c r="E6904" i="6"/>
  <c r="E6903" i="6"/>
  <c r="E6902" i="6"/>
  <c r="E6901" i="6"/>
  <c r="E6900" i="6"/>
  <c r="E6899" i="6"/>
  <c r="E6898" i="6"/>
  <c r="E6897" i="6"/>
  <c r="E6896" i="6"/>
  <c r="E6895" i="6"/>
  <c r="E6894" i="6"/>
  <c r="E6893" i="6"/>
  <c r="E6892" i="6"/>
  <c r="E6891" i="6"/>
  <c r="E6890" i="6"/>
  <c r="E6889" i="6"/>
  <c r="E6888" i="6"/>
  <c r="E6887" i="6"/>
  <c r="E6886" i="6"/>
  <c r="E6885" i="6"/>
  <c r="E6884" i="6"/>
  <c r="E6883" i="6"/>
  <c r="E6882" i="6"/>
  <c r="E6881" i="6"/>
  <c r="E6880" i="6"/>
  <c r="E6879" i="6"/>
  <c r="E6878" i="6"/>
  <c r="E6877" i="6"/>
  <c r="E6876" i="6"/>
  <c r="E6875" i="6"/>
  <c r="E6874" i="6"/>
  <c r="E6873" i="6"/>
  <c r="E6872" i="6"/>
  <c r="E6871" i="6"/>
  <c r="E6870" i="6"/>
  <c r="E6869" i="6"/>
  <c r="E6868" i="6"/>
  <c r="E6867" i="6"/>
  <c r="E6866" i="6"/>
  <c r="E6865" i="6"/>
  <c r="E6864" i="6"/>
  <c r="E6863" i="6"/>
  <c r="E6862" i="6"/>
  <c r="E6861" i="6"/>
  <c r="E6860" i="6"/>
  <c r="E6859" i="6"/>
  <c r="E6858" i="6"/>
  <c r="E6857" i="6"/>
  <c r="E6856" i="6"/>
  <c r="E6855" i="6"/>
  <c r="E6854" i="6"/>
  <c r="E6853" i="6"/>
  <c r="E6852" i="6"/>
  <c r="E6851" i="6"/>
  <c r="E6850" i="6"/>
  <c r="E6849" i="6"/>
  <c r="E6848" i="6"/>
  <c r="E6847" i="6"/>
  <c r="E6846" i="6"/>
  <c r="E6845" i="6"/>
  <c r="E6844" i="6"/>
  <c r="E6843" i="6"/>
  <c r="E6842" i="6"/>
  <c r="E6841" i="6"/>
  <c r="E6840" i="6"/>
  <c r="E6839" i="6"/>
  <c r="E6838" i="6"/>
  <c r="E6837" i="6"/>
  <c r="E6836" i="6"/>
  <c r="E6835" i="6"/>
  <c r="E6834" i="6"/>
  <c r="E6833" i="6"/>
  <c r="E6832" i="6"/>
  <c r="E6831" i="6"/>
  <c r="E6830" i="6"/>
  <c r="E6829" i="6"/>
  <c r="E6828" i="6"/>
  <c r="E6827" i="6"/>
  <c r="E6826" i="6"/>
  <c r="E6825" i="6"/>
  <c r="E6824" i="6"/>
  <c r="E6823" i="6"/>
  <c r="E6822" i="6"/>
  <c r="E6821" i="6"/>
  <c r="E6820" i="6"/>
  <c r="E6819" i="6"/>
  <c r="E6818" i="6"/>
  <c r="E6817" i="6"/>
  <c r="E6816" i="6"/>
  <c r="E6815" i="6"/>
  <c r="E6814" i="6"/>
  <c r="E6813" i="6"/>
  <c r="E6812" i="6"/>
  <c r="E6811" i="6"/>
  <c r="E6810" i="6"/>
  <c r="E6809" i="6"/>
  <c r="E6808" i="6"/>
  <c r="E6807" i="6"/>
  <c r="E6806" i="6"/>
  <c r="E6805" i="6"/>
  <c r="E6804" i="6"/>
  <c r="E6803" i="6"/>
  <c r="E6802" i="6"/>
  <c r="E6801" i="6"/>
  <c r="E6800" i="6"/>
  <c r="E6799" i="6"/>
  <c r="E6798" i="6"/>
  <c r="E6797" i="6"/>
  <c r="E6796" i="6"/>
  <c r="E6795" i="6"/>
  <c r="E6794" i="6"/>
  <c r="E6793" i="6"/>
  <c r="E6792" i="6"/>
  <c r="E6791" i="6"/>
  <c r="E6790" i="6"/>
  <c r="E6789" i="6"/>
  <c r="E6788" i="6"/>
  <c r="E6787" i="6"/>
  <c r="E6786" i="6"/>
  <c r="E6785" i="6"/>
  <c r="E6784" i="6"/>
  <c r="E6783" i="6"/>
  <c r="E6782" i="6"/>
  <c r="E6781" i="6"/>
  <c r="E6780" i="6"/>
  <c r="E6779" i="6"/>
  <c r="E6778" i="6"/>
  <c r="E6777" i="6"/>
  <c r="E6776" i="6"/>
  <c r="E6775" i="6"/>
  <c r="E6774" i="6"/>
  <c r="E6773" i="6"/>
  <c r="E6772" i="6"/>
  <c r="E6771" i="6"/>
  <c r="E6770" i="6"/>
  <c r="E6769" i="6"/>
  <c r="E6768" i="6"/>
  <c r="E6767" i="6"/>
  <c r="E6766" i="6"/>
  <c r="E6765" i="6"/>
  <c r="E6764" i="6"/>
  <c r="E6763" i="6"/>
  <c r="E6762" i="6"/>
  <c r="E6761" i="6"/>
  <c r="E6760" i="6"/>
  <c r="E6759" i="6"/>
  <c r="E6758" i="6"/>
  <c r="E6757" i="6"/>
  <c r="E6756" i="6"/>
  <c r="E6755" i="6"/>
  <c r="E6754" i="6"/>
  <c r="E6753" i="6"/>
  <c r="E6752" i="6"/>
  <c r="E6751" i="6"/>
  <c r="E6750" i="6"/>
  <c r="E6749" i="6"/>
  <c r="E6748" i="6"/>
  <c r="E6747" i="6"/>
  <c r="E6746" i="6"/>
  <c r="E6745" i="6"/>
  <c r="E6744" i="6"/>
  <c r="E6743" i="6"/>
  <c r="E6742" i="6"/>
  <c r="E6741" i="6"/>
  <c r="E6740" i="6"/>
  <c r="E6739" i="6"/>
  <c r="E6738" i="6"/>
  <c r="E6737" i="6"/>
  <c r="E6736" i="6"/>
  <c r="E6735" i="6"/>
  <c r="E6734" i="6"/>
  <c r="E6733" i="6"/>
  <c r="E6732" i="6"/>
  <c r="E6731" i="6"/>
  <c r="E6730" i="6"/>
  <c r="E6729" i="6"/>
  <c r="E6728" i="6"/>
  <c r="E6727" i="6"/>
  <c r="E6726" i="6"/>
  <c r="E6725" i="6"/>
  <c r="E6724" i="6"/>
  <c r="E6723" i="6"/>
  <c r="E6722" i="6"/>
  <c r="E6721" i="6"/>
  <c r="E6720" i="6"/>
  <c r="E6719" i="6"/>
  <c r="E6718" i="6"/>
  <c r="E6717" i="6"/>
  <c r="E6716" i="6"/>
  <c r="E6715" i="6"/>
  <c r="E6714" i="6"/>
  <c r="E6713" i="6"/>
  <c r="E6712" i="6"/>
  <c r="E6711" i="6"/>
  <c r="E6710" i="6"/>
  <c r="E6709" i="6"/>
  <c r="E6708" i="6"/>
  <c r="E6707" i="6"/>
  <c r="E6706" i="6"/>
  <c r="E6705" i="6"/>
  <c r="E6704" i="6"/>
  <c r="E6703" i="6"/>
  <c r="E6702" i="6"/>
  <c r="E6701" i="6"/>
  <c r="E6700" i="6"/>
  <c r="E6699" i="6"/>
  <c r="E6698" i="6"/>
  <c r="E6697" i="6"/>
  <c r="E6696" i="6"/>
  <c r="E6695" i="6"/>
  <c r="E6694" i="6"/>
  <c r="E6693" i="6"/>
  <c r="E6692" i="6"/>
  <c r="E6691" i="6"/>
  <c r="E6690" i="6"/>
  <c r="E6689" i="6"/>
  <c r="E6688" i="6"/>
  <c r="E6687" i="6"/>
  <c r="E6686" i="6"/>
  <c r="E6685" i="6"/>
  <c r="E6684" i="6"/>
  <c r="E6683" i="6"/>
  <c r="E6682" i="6"/>
  <c r="E6681" i="6"/>
  <c r="E6680" i="6"/>
  <c r="E6679" i="6"/>
  <c r="E6678" i="6"/>
  <c r="E6677" i="6"/>
  <c r="E6676" i="6"/>
  <c r="E6675" i="6"/>
  <c r="E6674" i="6"/>
  <c r="E6673" i="6"/>
  <c r="E6672" i="6"/>
  <c r="E6671" i="6"/>
  <c r="E6670" i="6"/>
  <c r="E6669" i="6"/>
  <c r="E6668" i="6"/>
  <c r="E6667" i="6"/>
  <c r="E6666" i="6"/>
  <c r="E6665" i="6"/>
  <c r="E6664" i="6"/>
  <c r="E6663" i="6"/>
  <c r="E6662" i="6"/>
  <c r="E6661" i="6"/>
  <c r="E6660" i="6"/>
  <c r="E6659" i="6"/>
  <c r="E6658" i="6"/>
  <c r="E6657" i="6"/>
  <c r="E6656" i="6"/>
  <c r="E6655" i="6"/>
  <c r="E6654" i="6"/>
  <c r="E6653" i="6"/>
  <c r="E6652" i="6"/>
  <c r="E6651" i="6"/>
  <c r="E6650" i="6"/>
  <c r="E6649" i="6"/>
  <c r="E6648" i="6"/>
  <c r="E6647" i="6"/>
  <c r="E6646" i="6"/>
  <c r="E6645" i="6"/>
  <c r="E6644" i="6"/>
  <c r="E6643" i="6"/>
  <c r="E6642" i="6"/>
  <c r="E6641" i="6"/>
  <c r="E6640" i="6"/>
  <c r="E6639" i="6"/>
  <c r="E6638" i="6"/>
  <c r="E6637" i="6"/>
  <c r="E6636" i="6"/>
  <c r="E6635" i="6"/>
  <c r="E6634" i="6"/>
  <c r="E6633" i="6"/>
  <c r="E6632" i="6"/>
  <c r="E6631" i="6"/>
  <c r="E6630" i="6"/>
  <c r="E6629" i="6"/>
  <c r="E6628" i="6"/>
  <c r="E6627" i="6"/>
  <c r="E6626" i="6"/>
  <c r="E6625" i="6"/>
  <c r="E6624" i="6"/>
  <c r="E6623" i="6"/>
  <c r="E6622" i="6"/>
  <c r="E6621" i="6"/>
  <c r="E6620" i="6"/>
  <c r="E6619" i="6"/>
  <c r="E6618" i="6"/>
  <c r="E6617" i="6"/>
  <c r="E6616" i="6"/>
  <c r="E6615" i="6"/>
  <c r="E6614" i="6"/>
  <c r="E6613" i="6"/>
  <c r="E6612" i="6"/>
  <c r="E6611" i="6"/>
  <c r="E6610" i="6"/>
  <c r="E6609" i="6"/>
  <c r="E6608" i="6"/>
  <c r="E6607" i="6"/>
  <c r="E6606" i="6"/>
  <c r="E6605" i="6"/>
  <c r="E6604" i="6"/>
  <c r="E6603" i="6"/>
  <c r="E6602" i="6"/>
  <c r="E6601" i="6"/>
  <c r="E6600" i="6"/>
  <c r="E6599" i="6"/>
  <c r="E6598" i="6"/>
  <c r="E6597" i="6"/>
  <c r="E6596" i="6"/>
  <c r="E6595" i="6"/>
  <c r="E6594" i="6"/>
  <c r="E6593" i="6"/>
  <c r="E6592" i="6"/>
  <c r="E6591" i="6"/>
  <c r="E6590" i="6"/>
  <c r="E6589" i="6"/>
  <c r="E6588" i="6"/>
  <c r="E6587" i="6"/>
  <c r="E6586" i="6"/>
  <c r="E6585" i="6"/>
  <c r="E6584" i="6"/>
  <c r="E6583" i="6"/>
  <c r="E6582" i="6"/>
  <c r="E6581" i="6"/>
  <c r="E6580" i="6"/>
  <c r="E6579" i="6"/>
  <c r="E6578" i="6"/>
  <c r="E6577" i="6"/>
  <c r="E6576" i="6"/>
  <c r="E6575" i="6"/>
  <c r="E6574" i="6"/>
  <c r="E6573" i="6"/>
  <c r="E6572" i="6"/>
  <c r="E6571" i="6"/>
  <c r="E6570" i="6"/>
  <c r="E6569" i="6"/>
  <c r="E6568" i="6"/>
  <c r="E6567" i="6"/>
  <c r="E6566" i="6"/>
  <c r="E6565" i="6"/>
  <c r="E6564" i="6"/>
  <c r="E6563" i="6"/>
  <c r="E6562" i="6"/>
  <c r="E6561" i="6"/>
  <c r="E6560" i="6"/>
  <c r="E6559" i="6"/>
  <c r="E6558" i="6"/>
  <c r="E6557" i="6"/>
  <c r="E6556" i="6"/>
  <c r="E6555" i="6"/>
  <c r="E6554" i="6"/>
  <c r="E6553" i="6"/>
  <c r="E6552" i="6"/>
  <c r="E6551" i="6"/>
  <c r="E6550" i="6"/>
  <c r="E6549" i="6"/>
  <c r="E6548" i="6"/>
  <c r="E6547" i="6"/>
  <c r="E6546" i="6"/>
  <c r="E6545" i="6"/>
  <c r="E6544" i="6"/>
  <c r="E6543" i="6"/>
  <c r="E6542" i="6"/>
  <c r="E6541" i="6"/>
  <c r="E6540" i="6"/>
  <c r="E6539" i="6"/>
  <c r="E6538" i="6"/>
  <c r="E6537" i="6"/>
  <c r="E6536" i="6"/>
  <c r="E6535" i="6"/>
  <c r="E6534" i="6"/>
  <c r="E6533" i="6"/>
  <c r="E6532" i="6"/>
  <c r="E6531" i="6"/>
  <c r="E6530" i="6"/>
  <c r="E6529" i="6"/>
  <c r="E6528" i="6"/>
  <c r="E6527" i="6"/>
  <c r="E6526" i="6"/>
  <c r="E6525" i="6"/>
  <c r="E6524" i="6"/>
  <c r="E6523" i="6"/>
  <c r="E6522" i="6"/>
  <c r="E6521" i="6"/>
  <c r="E6520" i="6"/>
  <c r="E6519" i="6"/>
  <c r="E6518" i="6"/>
  <c r="E6517" i="6"/>
  <c r="E6516" i="6"/>
  <c r="E6515" i="6"/>
  <c r="E6514" i="6"/>
  <c r="E6513" i="6"/>
  <c r="E6512" i="6"/>
  <c r="E6511" i="6"/>
  <c r="E6510" i="6"/>
  <c r="E6509" i="6"/>
  <c r="E6508" i="6"/>
  <c r="E6507" i="6"/>
  <c r="E6506" i="6"/>
  <c r="E6505" i="6"/>
  <c r="E6504" i="6"/>
  <c r="E6503" i="6"/>
  <c r="E6502" i="6"/>
  <c r="E6501" i="6"/>
  <c r="E6500" i="6"/>
  <c r="E6499" i="6"/>
  <c r="E6498" i="6"/>
  <c r="E6497" i="6"/>
  <c r="E6496" i="6"/>
  <c r="E6495" i="6"/>
  <c r="E6494" i="6"/>
  <c r="E6493" i="6"/>
  <c r="E6492" i="6"/>
  <c r="E6491" i="6"/>
  <c r="E6490" i="6"/>
  <c r="E6489" i="6"/>
  <c r="E6488" i="6"/>
  <c r="E6487" i="6"/>
  <c r="E6486" i="6"/>
  <c r="E6485" i="6"/>
  <c r="E6484" i="6"/>
  <c r="E6483" i="6"/>
  <c r="E6482" i="6"/>
  <c r="E6481" i="6"/>
  <c r="E6480" i="6"/>
  <c r="E6479" i="6"/>
  <c r="E6478" i="6"/>
  <c r="E6477" i="6"/>
  <c r="E6476" i="6"/>
  <c r="E6475" i="6"/>
  <c r="E6474" i="6"/>
  <c r="E6473" i="6"/>
  <c r="E6472" i="6"/>
  <c r="E6471" i="6"/>
  <c r="E6470" i="6"/>
  <c r="E6469" i="6"/>
  <c r="E6468" i="6"/>
  <c r="E6467" i="6"/>
  <c r="E6466" i="6"/>
  <c r="E6465" i="6"/>
  <c r="E6464" i="6"/>
  <c r="E6463" i="6"/>
  <c r="E6462" i="6"/>
  <c r="E6461" i="6"/>
  <c r="E6460" i="6"/>
  <c r="E6459" i="6"/>
  <c r="E6458" i="6"/>
  <c r="E6457" i="6"/>
  <c r="E6456" i="6"/>
  <c r="E6455" i="6"/>
  <c r="E6454" i="6"/>
  <c r="E6453" i="6"/>
  <c r="E6452" i="6"/>
  <c r="E6451" i="6"/>
  <c r="E6450" i="6"/>
  <c r="E6449" i="6"/>
  <c r="E6448" i="6"/>
  <c r="E6447" i="6"/>
  <c r="E6446" i="6"/>
  <c r="E6445" i="6"/>
  <c r="E6444" i="6"/>
  <c r="E6443" i="6"/>
  <c r="E6442" i="6"/>
  <c r="E6441" i="6"/>
  <c r="E6440" i="6"/>
  <c r="E6439" i="6"/>
  <c r="E6438" i="6"/>
  <c r="E6437" i="6"/>
  <c r="E6436" i="6"/>
  <c r="E6435" i="6"/>
  <c r="E6434" i="6"/>
  <c r="E6433" i="6"/>
  <c r="E6432" i="6"/>
  <c r="E6431" i="6"/>
  <c r="E6430" i="6"/>
  <c r="E6429" i="6"/>
  <c r="E6428" i="6"/>
  <c r="E6427" i="6"/>
  <c r="E6426" i="6"/>
  <c r="E6425" i="6"/>
  <c r="E6424" i="6"/>
  <c r="E6423" i="6"/>
  <c r="E6422" i="6"/>
  <c r="E6421" i="6"/>
  <c r="E6420" i="6"/>
  <c r="E6419" i="6"/>
  <c r="E6418" i="6"/>
  <c r="E6417" i="6"/>
  <c r="E6416" i="6"/>
  <c r="E6415" i="6"/>
  <c r="E6414" i="6"/>
  <c r="E6413" i="6"/>
  <c r="E6412" i="6"/>
  <c r="E6411" i="6"/>
  <c r="E6410" i="6"/>
  <c r="E6409" i="6"/>
  <c r="E6408" i="6"/>
  <c r="E6407" i="6"/>
  <c r="E6406" i="6"/>
  <c r="E6405" i="6"/>
  <c r="E6404" i="6"/>
  <c r="E6403" i="6"/>
  <c r="E6402" i="6"/>
  <c r="E6401" i="6"/>
  <c r="E6400" i="6"/>
  <c r="E6399" i="6"/>
  <c r="E6398" i="6"/>
  <c r="E6397" i="6"/>
  <c r="E6396" i="6"/>
  <c r="E6395" i="6"/>
  <c r="E6394" i="6"/>
  <c r="E6393" i="6"/>
  <c r="E6392" i="6"/>
  <c r="E6391" i="6"/>
  <c r="E6390" i="6"/>
  <c r="E6389" i="6"/>
  <c r="E6388" i="6"/>
  <c r="E6387" i="6"/>
  <c r="E6386" i="6"/>
  <c r="E6385" i="6"/>
  <c r="E6384" i="6"/>
  <c r="E6383" i="6"/>
  <c r="E6382" i="6"/>
  <c r="E6381" i="6"/>
  <c r="E6380" i="6"/>
  <c r="E6379" i="6"/>
  <c r="E6378" i="6"/>
  <c r="E6377" i="6"/>
  <c r="E6376" i="6"/>
  <c r="E6375" i="6"/>
  <c r="E6374" i="6"/>
  <c r="E6373" i="6"/>
  <c r="E6372" i="6"/>
  <c r="E6371" i="6"/>
  <c r="E6370" i="6"/>
  <c r="E6369" i="6"/>
  <c r="E6368" i="6"/>
  <c r="E6367" i="6"/>
  <c r="E6366" i="6"/>
  <c r="E6365" i="6"/>
  <c r="E6364" i="6"/>
  <c r="E6363" i="6"/>
  <c r="E6362" i="6"/>
  <c r="E6361" i="6"/>
  <c r="E6360" i="6"/>
  <c r="E6359" i="6"/>
  <c r="E6358" i="6"/>
  <c r="E6357" i="6"/>
  <c r="E6356" i="6"/>
  <c r="E6355" i="6"/>
  <c r="E6354" i="6"/>
  <c r="E6353" i="6"/>
  <c r="E6352" i="6"/>
  <c r="E6351" i="6"/>
  <c r="E6350" i="6"/>
  <c r="E6349" i="6"/>
  <c r="E6348" i="6"/>
  <c r="E6347" i="6"/>
  <c r="E6346" i="6"/>
  <c r="E6345" i="6"/>
  <c r="E6344" i="6"/>
  <c r="E6343" i="6"/>
  <c r="E6342" i="6"/>
  <c r="E6341" i="6"/>
  <c r="E6340" i="6"/>
  <c r="E6339" i="6"/>
  <c r="E6338" i="6"/>
  <c r="E6337" i="6"/>
  <c r="E6336" i="6"/>
  <c r="E6335" i="6"/>
  <c r="E6334" i="6"/>
  <c r="E6333" i="6"/>
  <c r="E6332" i="6"/>
  <c r="E6331" i="6"/>
  <c r="E6330" i="6"/>
  <c r="E6329" i="6"/>
  <c r="E6328" i="6"/>
  <c r="E6327" i="6"/>
  <c r="E6326" i="6"/>
  <c r="E6325" i="6"/>
  <c r="E6324" i="6"/>
  <c r="E6323" i="6"/>
  <c r="E6322" i="6"/>
  <c r="E6321" i="6"/>
  <c r="E6320" i="6"/>
  <c r="E6319" i="6"/>
  <c r="E6318" i="6"/>
  <c r="E6317" i="6"/>
  <c r="E6316" i="6"/>
  <c r="E6315" i="6"/>
  <c r="E6314" i="6"/>
  <c r="E6313" i="6"/>
  <c r="E6312" i="6"/>
  <c r="E6311" i="6"/>
  <c r="E6310" i="6"/>
  <c r="E6309" i="6"/>
  <c r="E6308" i="6"/>
  <c r="E6307" i="6"/>
  <c r="E6306" i="6"/>
  <c r="E6305" i="6"/>
  <c r="E6304" i="6"/>
  <c r="E6303" i="6"/>
  <c r="E6302" i="6"/>
  <c r="E6301" i="6"/>
  <c r="E6300" i="6"/>
  <c r="E6299" i="6"/>
  <c r="E6298" i="6"/>
  <c r="E6297" i="6"/>
  <c r="E6296" i="6"/>
  <c r="E6295" i="6"/>
  <c r="E6294" i="6"/>
  <c r="E6293" i="6"/>
  <c r="E6292" i="6"/>
  <c r="E6291" i="6"/>
  <c r="E6290" i="6"/>
  <c r="E6289" i="6"/>
  <c r="E6288" i="6"/>
  <c r="E6287" i="6"/>
  <c r="E6286" i="6"/>
  <c r="E6285" i="6"/>
  <c r="E6284" i="6"/>
  <c r="E6283" i="6"/>
  <c r="E6282" i="6"/>
  <c r="E6281" i="6"/>
  <c r="E6280" i="6"/>
  <c r="E6279" i="6"/>
  <c r="E6278" i="6"/>
  <c r="E6277" i="6"/>
  <c r="E6276" i="6"/>
  <c r="E6275" i="6"/>
  <c r="E6274" i="6"/>
  <c r="E6273" i="6"/>
  <c r="E6272" i="6"/>
  <c r="E6271" i="6"/>
  <c r="E6270" i="6"/>
  <c r="E6269" i="6"/>
  <c r="E6268" i="6"/>
  <c r="E6267" i="6"/>
  <c r="E6266" i="6"/>
  <c r="E6265" i="6"/>
  <c r="E6264" i="6"/>
  <c r="E6263" i="6"/>
  <c r="E6262" i="6"/>
  <c r="E6261" i="6"/>
  <c r="E6260" i="6"/>
  <c r="E6259" i="6"/>
  <c r="E6258" i="6"/>
  <c r="E6257" i="6"/>
  <c r="E6256" i="6"/>
  <c r="E6255" i="6"/>
  <c r="E6254" i="6"/>
  <c r="E6253" i="6"/>
  <c r="E6252" i="6"/>
  <c r="E6251" i="6"/>
  <c r="E6250" i="6"/>
  <c r="E6249" i="6"/>
  <c r="E6248" i="6"/>
  <c r="E6247" i="6"/>
  <c r="E6246" i="6"/>
  <c r="E6245" i="6"/>
  <c r="E6244" i="6"/>
  <c r="E6243" i="6"/>
  <c r="E6242" i="6"/>
  <c r="E6241" i="6"/>
  <c r="E6240" i="6"/>
  <c r="E6239" i="6"/>
  <c r="E6238" i="6"/>
  <c r="E6237" i="6"/>
  <c r="E6236" i="6"/>
  <c r="E6235" i="6"/>
  <c r="E6234" i="6"/>
  <c r="E6233" i="6"/>
  <c r="E6232" i="6"/>
  <c r="E6231" i="6"/>
  <c r="E6230" i="6"/>
  <c r="E6229" i="6"/>
  <c r="E6228" i="6"/>
  <c r="E6227" i="6"/>
  <c r="E6226" i="6"/>
  <c r="E6225" i="6"/>
  <c r="E6224" i="6"/>
  <c r="E6223" i="6"/>
  <c r="E6222" i="6"/>
  <c r="E6221" i="6"/>
  <c r="E6220" i="6"/>
  <c r="E6219" i="6"/>
  <c r="E6218" i="6"/>
  <c r="E6217" i="6"/>
  <c r="E6216" i="6"/>
  <c r="E6215" i="6"/>
  <c r="E6214" i="6"/>
  <c r="E6213" i="6"/>
  <c r="E6212" i="6"/>
  <c r="E6211" i="6"/>
  <c r="E6210" i="6"/>
  <c r="E6209" i="6"/>
  <c r="E6208" i="6"/>
  <c r="E6207" i="6"/>
  <c r="E6206" i="6"/>
  <c r="E6205" i="6"/>
  <c r="E6204" i="6"/>
  <c r="E6203" i="6"/>
  <c r="E6202" i="6"/>
  <c r="E6201" i="6"/>
  <c r="E6200" i="6"/>
  <c r="E6199" i="6"/>
  <c r="E6198" i="6"/>
  <c r="E6197" i="6"/>
  <c r="E6196" i="6"/>
  <c r="E6195" i="6"/>
  <c r="E6194" i="6"/>
  <c r="E6193" i="6"/>
  <c r="E6192" i="6"/>
  <c r="E6191" i="6"/>
  <c r="E6190" i="6"/>
  <c r="E6189" i="6"/>
  <c r="E6188" i="6"/>
  <c r="E6187" i="6"/>
  <c r="E6186" i="6"/>
  <c r="E6185" i="6"/>
  <c r="E6184" i="6"/>
  <c r="E6183" i="6"/>
  <c r="E6182" i="6"/>
  <c r="E6181" i="6"/>
  <c r="E6180" i="6"/>
  <c r="E6179" i="6"/>
  <c r="E6178" i="6"/>
  <c r="E6177" i="6"/>
  <c r="E6176" i="6"/>
  <c r="E6175" i="6"/>
  <c r="E6174" i="6"/>
  <c r="E6173" i="6"/>
  <c r="E6172" i="6"/>
  <c r="E6171" i="6"/>
  <c r="E6170" i="6"/>
  <c r="E6169" i="6"/>
  <c r="E6168" i="6"/>
  <c r="E6167" i="6"/>
  <c r="E6166" i="6"/>
  <c r="E6165" i="6"/>
  <c r="E6164" i="6"/>
  <c r="E6163" i="6"/>
  <c r="E6162" i="6"/>
  <c r="E6161" i="6"/>
  <c r="E6160" i="6"/>
  <c r="E6159" i="6"/>
  <c r="E6158" i="6"/>
  <c r="E6157" i="6"/>
  <c r="E6156" i="6"/>
  <c r="E6155" i="6"/>
  <c r="E6154" i="6"/>
  <c r="E6153" i="6"/>
  <c r="E6152" i="6"/>
  <c r="E6151" i="6"/>
  <c r="E6150" i="6"/>
  <c r="E6149" i="6"/>
  <c r="E6148" i="6"/>
  <c r="E6147" i="6"/>
  <c r="E6146" i="6"/>
  <c r="E6145" i="6"/>
  <c r="E6144" i="6"/>
  <c r="E6143" i="6"/>
  <c r="E6142" i="6"/>
  <c r="E6141" i="6"/>
  <c r="E6140" i="6"/>
  <c r="E6139" i="6"/>
  <c r="E6138" i="6"/>
  <c r="E6137" i="6"/>
  <c r="E6136" i="6"/>
  <c r="E6135" i="6"/>
  <c r="E6134" i="6"/>
  <c r="E6133" i="6"/>
  <c r="E6132" i="6"/>
  <c r="E6131" i="6"/>
  <c r="E6130" i="6"/>
  <c r="E6129" i="6"/>
  <c r="E6128" i="6"/>
  <c r="E6127" i="6"/>
  <c r="E6126" i="6"/>
  <c r="E6125" i="6"/>
  <c r="E6124" i="6"/>
  <c r="E6123" i="6"/>
  <c r="E6122" i="6"/>
  <c r="E6121" i="6"/>
  <c r="E6120" i="6"/>
  <c r="E6119" i="6"/>
  <c r="E6118" i="6"/>
  <c r="E6117" i="6"/>
  <c r="E6116" i="6"/>
  <c r="E6115" i="6"/>
  <c r="E6114" i="6"/>
  <c r="E6113" i="6"/>
  <c r="E6112" i="6"/>
  <c r="E6111" i="6"/>
  <c r="E6110" i="6"/>
  <c r="E6109" i="6"/>
  <c r="E6108" i="6"/>
  <c r="E6107" i="6"/>
  <c r="E6106" i="6"/>
  <c r="E6105" i="6"/>
  <c r="E6104" i="6"/>
  <c r="E6103" i="6"/>
  <c r="E6102" i="6"/>
  <c r="E6101" i="6"/>
  <c r="E6100" i="6"/>
  <c r="E6099" i="6"/>
  <c r="E6098" i="6"/>
  <c r="E6097" i="6"/>
  <c r="E6096" i="6"/>
  <c r="E6095" i="6"/>
  <c r="E6094" i="6"/>
  <c r="E6093" i="6"/>
  <c r="E6092" i="6"/>
  <c r="E6091" i="6"/>
  <c r="E6090" i="6"/>
  <c r="E6089" i="6"/>
  <c r="E6088" i="6"/>
  <c r="E6087" i="6"/>
  <c r="E6086" i="6"/>
  <c r="E6085" i="6"/>
  <c r="E6084" i="6"/>
  <c r="E6083" i="6"/>
  <c r="E6082" i="6"/>
  <c r="E6081" i="6"/>
  <c r="E6080" i="6"/>
  <c r="E6079" i="6"/>
  <c r="E6078" i="6"/>
  <c r="E6077" i="6"/>
  <c r="E6076" i="6"/>
  <c r="E6075" i="6"/>
  <c r="E6074" i="6"/>
  <c r="E6073" i="6"/>
  <c r="E6072" i="6"/>
  <c r="E6071" i="6"/>
  <c r="E6070" i="6"/>
  <c r="E6069" i="6"/>
  <c r="E6068" i="6"/>
  <c r="E6067" i="6"/>
  <c r="E6066" i="6"/>
  <c r="E6065" i="6"/>
  <c r="E6064" i="6"/>
  <c r="E6063" i="6"/>
  <c r="E6062" i="6"/>
  <c r="E6061" i="6"/>
  <c r="E6060" i="6"/>
  <c r="E6059" i="6"/>
  <c r="E6058" i="6"/>
  <c r="E6057" i="6"/>
  <c r="E6056" i="6"/>
  <c r="E6055" i="6"/>
  <c r="E6054" i="6"/>
  <c r="E6053" i="6"/>
  <c r="E6052" i="6"/>
  <c r="E6051" i="6"/>
  <c r="E6050" i="6"/>
  <c r="E6049" i="6"/>
  <c r="E6048" i="6"/>
  <c r="E6047" i="6"/>
  <c r="E6046" i="6"/>
  <c r="E6045" i="6"/>
  <c r="E6044" i="6"/>
  <c r="E6043" i="6"/>
  <c r="E6042" i="6"/>
  <c r="E6041" i="6"/>
  <c r="E6040" i="6"/>
  <c r="E6039" i="6"/>
  <c r="E6038" i="6"/>
  <c r="E6037" i="6"/>
  <c r="E6036" i="6"/>
  <c r="E6035" i="6"/>
  <c r="E6034" i="6"/>
  <c r="E6033" i="6"/>
  <c r="E6032" i="6"/>
  <c r="E6031" i="6"/>
  <c r="E6030" i="6"/>
  <c r="E6029" i="6"/>
  <c r="E6028" i="6"/>
  <c r="E6027" i="6"/>
  <c r="E6026" i="6"/>
  <c r="E6025" i="6"/>
  <c r="E6024" i="6"/>
  <c r="E6023" i="6"/>
  <c r="E6022" i="6"/>
  <c r="E6021" i="6"/>
  <c r="E6020" i="6"/>
  <c r="E6019" i="6"/>
  <c r="E6018" i="6"/>
  <c r="E6017" i="6"/>
  <c r="E6016" i="6"/>
  <c r="E6015" i="6"/>
  <c r="E6014" i="6"/>
  <c r="E6013" i="6"/>
  <c r="E6012" i="6"/>
  <c r="E6011" i="6"/>
  <c r="E6010" i="6"/>
  <c r="E6009" i="6"/>
  <c r="E6008" i="6"/>
  <c r="E6007" i="6"/>
  <c r="E6006" i="6"/>
  <c r="E6005" i="6"/>
  <c r="E6004" i="6"/>
  <c r="E6003" i="6"/>
  <c r="E6002" i="6"/>
  <c r="E6001" i="6"/>
  <c r="E6000" i="6"/>
  <c r="E5999" i="6"/>
  <c r="E5998" i="6"/>
  <c r="E5997" i="6"/>
  <c r="E5996" i="6"/>
  <c r="E5995" i="6"/>
  <c r="E5994" i="6"/>
  <c r="E5993" i="6"/>
  <c r="E5992" i="6"/>
  <c r="E5991" i="6"/>
  <c r="E5990" i="6"/>
  <c r="E5989" i="6"/>
  <c r="E5988" i="6"/>
  <c r="E5987" i="6"/>
  <c r="E5986" i="6"/>
  <c r="E5985" i="6"/>
  <c r="E5984" i="6"/>
  <c r="E5983" i="6"/>
  <c r="E5982" i="6"/>
  <c r="E5981" i="6"/>
  <c r="E5980" i="6"/>
  <c r="E5979" i="6"/>
  <c r="E5978" i="6"/>
  <c r="E5977" i="6"/>
  <c r="E5976" i="6"/>
  <c r="E5975" i="6"/>
  <c r="E5974" i="6"/>
  <c r="E5973" i="6"/>
  <c r="E5972" i="6"/>
  <c r="E5971" i="6"/>
  <c r="E5970" i="6"/>
  <c r="E5969" i="6"/>
  <c r="E5968" i="6"/>
  <c r="E5967" i="6"/>
  <c r="E5966" i="6"/>
  <c r="E5965" i="6"/>
  <c r="E5964" i="6"/>
  <c r="E5963" i="6"/>
  <c r="E5962" i="6"/>
  <c r="E5961" i="6"/>
  <c r="E5960" i="6"/>
  <c r="E5959" i="6"/>
  <c r="E5958" i="6"/>
  <c r="E5957" i="6"/>
  <c r="E5956" i="6"/>
  <c r="E5955" i="6"/>
  <c r="E5954" i="6"/>
  <c r="E5953" i="6"/>
  <c r="E5952" i="6"/>
  <c r="E5951" i="6"/>
  <c r="E5950" i="6"/>
  <c r="E5949" i="6"/>
  <c r="E5948" i="6"/>
  <c r="E5947" i="6"/>
  <c r="E5946" i="6"/>
  <c r="E5945" i="6"/>
  <c r="E5944" i="6"/>
  <c r="E5943" i="6"/>
  <c r="E5942" i="6"/>
  <c r="E5941" i="6"/>
  <c r="E5940" i="6"/>
  <c r="E5939" i="6"/>
  <c r="E5938" i="6"/>
  <c r="E5937" i="6"/>
  <c r="E5936" i="6"/>
  <c r="E5935" i="6"/>
  <c r="E5934" i="6"/>
  <c r="E5933" i="6"/>
  <c r="E5932" i="6"/>
  <c r="E5931" i="6"/>
  <c r="E5930" i="6"/>
  <c r="E5929" i="6"/>
  <c r="E5928" i="6"/>
  <c r="E5927" i="6"/>
  <c r="E5926" i="6"/>
  <c r="E5925" i="6"/>
  <c r="E5924" i="6"/>
  <c r="E5923" i="6"/>
  <c r="E5922" i="6"/>
  <c r="E5921" i="6"/>
  <c r="E5920" i="6"/>
  <c r="E5919" i="6"/>
  <c r="E5918" i="6"/>
  <c r="E5917" i="6"/>
  <c r="E5916" i="6"/>
  <c r="E5915" i="6"/>
  <c r="E5914" i="6"/>
  <c r="E5913" i="6"/>
  <c r="E5912" i="6"/>
  <c r="E5911" i="6"/>
  <c r="E5910" i="6"/>
  <c r="E5909" i="6"/>
  <c r="E5908" i="6"/>
  <c r="E5907" i="6"/>
  <c r="E5906" i="6"/>
  <c r="E5905" i="6"/>
  <c r="E5904" i="6"/>
  <c r="E5903" i="6"/>
  <c r="E5902" i="6"/>
  <c r="E5901" i="6"/>
  <c r="E5900" i="6"/>
  <c r="E5899" i="6"/>
  <c r="E5898" i="6"/>
  <c r="E5897" i="6"/>
  <c r="E5896" i="6"/>
  <c r="E5895" i="6"/>
  <c r="E5894" i="6"/>
  <c r="E5893" i="6"/>
  <c r="E5892" i="6"/>
  <c r="E5891" i="6"/>
  <c r="E5890" i="6"/>
  <c r="E5889" i="6"/>
  <c r="E5888" i="6"/>
  <c r="E5887" i="6"/>
  <c r="E5886" i="6"/>
  <c r="E5885" i="6"/>
  <c r="E5884" i="6"/>
  <c r="E5883" i="6"/>
  <c r="E5882" i="6"/>
  <c r="E5881" i="6"/>
  <c r="E5880" i="6"/>
  <c r="E5879" i="6"/>
  <c r="E5878" i="6"/>
  <c r="E5877" i="6"/>
  <c r="E5876" i="6"/>
  <c r="E5875" i="6"/>
  <c r="E5874" i="6"/>
  <c r="E5873" i="6"/>
  <c r="E5872" i="6"/>
  <c r="E5871" i="6"/>
  <c r="E5870" i="6"/>
  <c r="E5869" i="6"/>
  <c r="E5868" i="6"/>
  <c r="E5867" i="6"/>
  <c r="E5866" i="6"/>
  <c r="E5865" i="6"/>
  <c r="E5864" i="6"/>
  <c r="E5863" i="6"/>
  <c r="E5862" i="6"/>
  <c r="E5861" i="6"/>
  <c r="E5860" i="6"/>
  <c r="E5859" i="6"/>
  <c r="E5858" i="6"/>
  <c r="E5857" i="6"/>
  <c r="E5856" i="6"/>
  <c r="E5855" i="6"/>
  <c r="E5854" i="6"/>
  <c r="E5853" i="6"/>
  <c r="E5852" i="6"/>
  <c r="E5851" i="6"/>
  <c r="E5850" i="6"/>
  <c r="E5849" i="6"/>
  <c r="E5848" i="6"/>
  <c r="E5847" i="6"/>
  <c r="E5846" i="6"/>
  <c r="E5845" i="6"/>
  <c r="E5844" i="6"/>
  <c r="E5843" i="6"/>
  <c r="E5842" i="6"/>
  <c r="E5841" i="6"/>
  <c r="E5840" i="6"/>
  <c r="E5839" i="6"/>
  <c r="E5838" i="6"/>
  <c r="E5837" i="6"/>
  <c r="E5836" i="6"/>
  <c r="E5835" i="6"/>
  <c r="E5834" i="6"/>
  <c r="E5833" i="6"/>
  <c r="E5832" i="6"/>
  <c r="E5831" i="6"/>
  <c r="E5830" i="6"/>
  <c r="E5829" i="6"/>
  <c r="E5828" i="6"/>
  <c r="E5827" i="6"/>
  <c r="E5826" i="6"/>
  <c r="E5825" i="6"/>
  <c r="E5824" i="6"/>
  <c r="E5823" i="6"/>
  <c r="E5822" i="6"/>
  <c r="E5821" i="6"/>
  <c r="E5820" i="6"/>
  <c r="E5819" i="6"/>
  <c r="E5818" i="6"/>
  <c r="E5817" i="6"/>
  <c r="E5816" i="6"/>
  <c r="E5815" i="6"/>
  <c r="E5814" i="6"/>
  <c r="E5813" i="6"/>
  <c r="E5812" i="6"/>
  <c r="E5811" i="6"/>
  <c r="E5810" i="6"/>
  <c r="E5809" i="6"/>
  <c r="E5808" i="6"/>
  <c r="E5807" i="6"/>
  <c r="E5806" i="6"/>
  <c r="E5805" i="6"/>
  <c r="E5804" i="6"/>
  <c r="E5803" i="6"/>
  <c r="E5802" i="6"/>
  <c r="E5801" i="6"/>
  <c r="E5800" i="6"/>
  <c r="E5799" i="6"/>
  <c r="E5798" i="6"/>
  <c r="E5797" i="6"/>
  <c r="E5796" i="6"/>
  <c r="E5795" i="6"/>
  <c r="E5794" i="6"/>
  <c r="E5793" i="6"/>
  <c r="E5792" i="6"/>
  <c r="E5791" i="6"/>
  <c r="E5790" i="6"/>
  <c r="E5789" i="6"/>
  <c r="E5788" i="6"/>
  <c r="E5787" i="6"/>
  <c r="E5786" i="6"/>
  <c r="E5785" i="6"/>
  <c r="E5784" i="6"/>
  <c r="E5783" i="6"/>
  <c r="E5782" i="6"/>
  <c r="E5781" i="6"/>
  <c r="E5780" i="6"/>
  <c r="E5779" i="6"/>
  <c r="E5778" i="6"/>
  <c r="E5777" i="6"/>
  <c r="E5776" i="6"/>
  <c r="E5775" i="6"/>
  <c r="E5774" i="6"/>
  <c r="E5773" i="6"/>
  <c r="E5772" i="6"/>
  <c r="E5771" i="6"/>
  <c r="E5770" i="6"/>
  <c r="E5769" i="6"/>
  <c r="E5768" i="6"/>
  <c r="E5767" i="6"/>
  <c r="E5766" i="6"/>
  <c r="E5765" i="6"/>
  <c r="E5764" i="6"/>
  <c r="E5763" i="6"/>
  <c r="E5762" i="6"/>
  <c r="E5761" i="6"/>
  <c r="E5760" i="6"/>
  <c r="E5759" i="6"/>
  <c r="E5758" i="6"/>
  <c r="E5757" i="6"/>
  <c r="E5756" i="6"/>
  <c r="E5755" i="6"/>
  <c r="E5754" i="6"/>
  <c r="E5753" i="6"/>
  <c r="E5752" i="6"/>
  <c r="E5751" i="6"/>
  <c r="E5750" i="6"/>
  <c r="E5749" i="6"/>
  <c r="E5748" i="6"/>
  <c r="E5747" i="6"/>
  <c r="E5746" i="6"/>
  <c r="E5745" i="6"/>
  <c r="E5744" i="6"/>
  <c r="E5743" i="6"/>
  <c r="E5742" i="6"/>
  <c r="E5741" i="6"/>
  <c r="E5740" i="6"/>
  <c r="E5739" i="6"/>
  <c r="E5738" i="6"/>
  <c r="E5737" i="6"/>
  <c r="E5736" i="6"/>
  <c r="E5735" i="6"/>
  <c r="E5734" i="6"/>
  <c r="E5733" i="6"/>
  <c r="E5732" i="6"/>
  <c r="E5731" i="6"/>
  <c r="E5730" i="6"/>
  <c r="E5729" i="6"/>
  <c r="E5728" i="6"/>
  <c r="E5727" i="6"/>
  <c r="E5726" i="6"/>
  <c r="E5725" i="6"/>
  <c r="E5724" i="6"/>
  <c r="E5723" i="6"/>
  <c r="E5722" i="6"/>
  <c r="E5721" i="6"/>
  <c r="E5720" i="6"/>
  <c r="E5719" i="6"/>
  <c r="E5718" i="6"/>
  <c r="E5717" i="6"/>
  <c r="E5716" i="6"/>
  <c r="E5715" i="6"/>
  <c r="E5714" i="6"/>
  <c r="E5713" i="6"/>
  <c r="E5712" i="6"/>
  <c r="E5711" i="6"/>
  <c r="E5710" i="6"/>
  <c r="E5709" i="6"/>
  <c r="E5708" i="6"/>
  <c r="E5707" i="6"/>
  <c r="E5706" i="6"/>
  <c r="E5705" i="6"/>
  <c r="E5704" i="6"/>
  <c r="E5703" i="6"/>
  <c r="E5702" i="6"/>
  <c r="E5701" i="6"/>
  <c r="E5700" i="6"/>
  <c r="E5699" i="6"/>
  <c r="E5698" i="6"/>
  <c r="E5697" i="6"/>
  <c r="E5696" i="6"/>
  <c r="E5695" i="6"/>
  <c r="E5694" i="6"/>
  <c r="E5693" i="6"/>
  <c r="E5692" i="6"/>
  <c r="E5691" i="6"/>
  <c r="E5690" i="6"/>
  <c r="E5689" i="6"/>
  <c r="E5688" i="6"/>
  <c r="E5687" i="6"/>
  <c r="E5686" i="6"/>
  <c r="E5685" i="6"/>
  <c r="E5684" i="6"/>
  <c r="E5683" i="6"/>
  <c r="E5682" i="6"/>
  <c r="E5681" i="6"/>
  <c r="E5680" i="6"/>
  <c r="E5679" i="6"/>
  <c r="E5678" i="6"/>
  <c r="E5677" i="6"/>
  <c r="E5676" i="6"/>
  <c r="E5675" i="6"/>
  <c r="E5674" i="6"/>
  <c r="E5673" i="6"/>
  <c r="E5672" i="6"/>
  <c r="E5671" i="6"/>
  <c r="E5670" i="6"/>
  <c r="E5669" i="6"/>
  <c r="E5668" i="6"/>
  <c r="E5667" i="6"/>
  <c r="E5666" i="6"/>
  <c r="E5665" i="6"/>
  <c r="E5664" i="6"/>
  <c r="E5663" i="6"/>
  <c r="E5662" i="6"/>
  <c r="E5661" i="6"/>
  <c r="E5660" i="6"/>
  <c r="E5659" i="6"/>
  <c r="E5658" i="6"/>
  <c r="E5657" i="6"/>
  <c r="E5656" i="6"/>
  <c r="E5655" i="6"/>
  <c r="E5654" i="6"/>
  <c r="E5653" i="6"/>
  <c r="E5652" i="6"/>
  <c r="E5651" i="6"/>
  <c r="E5650" i="6"/>
  <c r="E5649" i="6"/>
  <c r="E5648" i="6"/>
  <c r="E5647" i="6"/>
  <c r="E5646" i="6"/>
  <c r="E5645" i="6"/>
  <c r="E5644" i="6"/>
  <c r="E5643" i="6"/>
  <c r="E5642" i="6"/>
  <c r="E5641" i="6"/>
  <c r="E5640" i="6"/>
  <c r="E5639" i="6"/>
  <c r="E5638" i="6"/>
  <c r="E5637" i="6"/>
  <c r="E5636" i="6"/>
  <c r="E5635" i="6"/>
  <c r="E5634" i="6"/>
  <c r="E5633" i="6"/>
  <c r="E5632" i="6"/>
  <c r="E5631" i="6"/>
  <c r="E5630" i="6"/>
  <c r="E5629" i="6"/>
  <c r="E5628" i="6"/>
  <c r="E5627" i="6"/>
  <c r="E5626" i="6"/>
  <c r="E5625" i="6"/>
  <c r="E5624" i="6"/>
  <c r="E5623" i="6"/>
  <c r="E5622" i="6"/>
  <c r="E5621" i="6"/>
  <c r="E5620" i="6"/>
  <c r="E5619" i="6"/>
  <c r="E5618" i="6"/>
  <c r="E5617" i="6"/>
  <c r="E5616" i="6"/>
  <c r="E5615" i="6"/>
  <c r="E5614" i="6"/>
  <c r="E5613" i="6"/>
  <c r="E5612" i="6"/>
  <c r="E5611" i="6"/>
  <c r="E5610" i="6"/>
  <c r="E5609" i="6"/>
  <c r="E5608" i="6"/>
  <c r="E5607" i="6"/>
  <c r="E5606" i="6"/>
  <c r="E5605" i="6"/>
  <c r="E5604" i="6"/>
  <c r="E5603" i="6"/>
  <c r="E5602" i="6"/>
  <c r="E5601" i="6"/>
  <c r="E5600" i="6"/>
  <c r="E5599" i="6"/>
  <c r="E5598" i="6"/>
  <c r="E5597" i="6"/>
  <c r="E5596" i="6"/>
  <c r="E5595" i="6"/>
  <c r="E5594" i="6"/>
  <c r="E5593" i="6"/>
  <c r="E5592" i="6"/>
  <c r="E5591" i="6"/>
  <c r="E5590" i="6"/>
  <c r="E5589" i="6"/>
  <c r="E5588" i="6"/>
  <c r="E5587" i="6"/>
  <c r="E5586" i="6"/>
  <c r="E5585" i="6"/>
  <c r="E5584" i="6"/>
  <c r="E5583" i="6"/>
  <c r="E5582" i="6"/>
  <c r="E5581" i="6"/>
  <c r="E5580" i="6"/>
  <c r="E5579" i="6"/>
  <c r="E5578" i="6"/>
  <c r="E5577" i="6"/>
  <c r="E5576" i="6"/>
  <c r="E5575" i="6"/>
  <c r="E5574" i="6"/>
  <c r="E5573" i="6"/>
  <c r="E5572" i="6"/>
  <c r="E5571" i="6"/>
  <c r="E5570" i="6"/>
  <c r="E5569" i="6"/>
  <c r="E5568" i="6"/>
  <c r="E5567" i="6"/>
  <c r="E5566" i="6"/>
  <c r="E5565" i="6"/>
  <c r="E5564" i="6"/>
  <c r="E5563" i="6"/>
  <c r="E5562" i="6"/>
  <c r="E5561" i="6"/>
  <c r="E5560" i="6"/>
  <c r="E5559" i="6"/>
  <c r="E5558" i="6"/>
  <c r="E5557" i="6"/>
  <c r="E5556" i="6"/>
  <c r="E5555" i="6"/>
  <c r="E5554" i="6"/>
  <c r="E5553" i="6"/>
  <c r="E5552" i="6"/>
  <c r="E5551" i="6"/>
  <c r="E5550" i="6"/>
  <c r="E5549" i="6"/>
  <c r="E5548" i="6"/>
  <c r="E5547" i="6"/>
  <c r="E5546" i="6"/>
  <c r="E5545" i="6"/>
  <c r="E5544" i="6"/>
  <c r="E5543" i="6"/>
  <c r="E5542" i="6"/>
  <c r="E5541" i="6"/>
  <c r="E5540" i="6"/>
  <c r="E5539" i="6"/>
  <c r="E5538" i="6"/>
  <c r="E5537" i="6"/>
  <c r="E5536" i="6"/>
  <c r="E5535" i="6"/>
  <c r="E5534" i="6"/>
  <c r="E5533" i="6"/>
  <c r="E5532" i="6"/>
  <c r="E5531" i="6"/>
  <c r="E5530" i="6"/>
  <c r="E5529" i="6"/>
  <c r="E5528" i="6"/>
  <c r="E5527" i="6"/>
  <c r="E5526" i="6"/>
  <c r="E5525" i="6"/>
  <c r="E5524" i="6"/>
  <c r="E5523" i="6"/>
  <c r="E5522" i="6"/>
  <c r="E5521" i="6"/>
  <c r="E5520" i="6"/>
  <c r="E5519" i="6"/>
  <c r="E5518" i="6"/>
  <c r="E5517" i="6"/>
  <c r="E5516" i="6"/>
  <c r="E5515" i="6"/>
  <c r="E5514" i="6"/>
  <c r="E5513" i="6"/>
  <c r="E5512" i="6"/>
  <c r="E5511" i="6"/>
  <c r="E5510" i="6"/>
  <c r="E5509" i="6"/>
  <c r="E5508" i="6"/>
  <c r="E5507" i="6"/>
  <c r="E5506" i="6"/>
  <c r="E5505" i="6"/>
  <c r="E5504" i="6"/>
  <c r="E5503" i="6"/>
  <c r="E5502" i="6"/>
  <c r="E5501" i="6"/>
  <c r="E5500" i="6"/>
  <c r="E5499" i="6"/>
  <c r="E5498" i="6"/>
  <c r="E5497" i="6"/>
  <c r="E5496" i="6"/>
  <c r="E5495" i="6"/>
  <c r="E5494" i="6"/>
  <c r="E5493" i="6"/>
  <c r="E5492" i="6"/>
  <c r="E5491" i="6"/>
  <c r="E5490" i="6"/>
  <c r="E5489" i="6"/>
  <c r="E5488" i="6"/>
  <c r="E5487" i="6"/>
  <c r="E5486" i="6"/>
  <c r="E5485" i="6"/>
  <c r="E5484" i="6"/>
  <c r="E5483" i="6"/>
  <c r="E5482" i="6"/>
  <c r="E5481" i="6"/>
  <c r="E5480" i="6"/>
  <c r="E5479" i="6"/>
  <c r="E5478" i="6"/>
  <c r="E5477" i="6"/>
  <c r="E5476" i="6"/>
  <c r="E5475" i="6"/>
  <c r="E5474" i="6"/>
  <c r="E5473" i="6"/>
  <c r="E5472" i="6"/>
  <c r="E5471" i="6"/>
  <c r="E5470" i="6"/>
  <c r="E5469" i="6"/>
  <c r="E5468" i="6"/>
  <c r="E5467" i="6"/>
  <c r="E5466" i="6"/>
  <c r="E5465" i="6"/>
  <c r="E5464" i="6"/>
  <c r="E5463" i="6"/>
  <c r="E5462" i="6"/>
  <c r="E5461" i="6"/>
  <c r="E5460" i="6"/>
  <c r="E5459" i="6"/>
  <c r="E5458" i="6"/>
  <c r="E5457" i="6"/>
  <c r="E5456" i="6"/>
  <c r="E5455" i="6"/>
  <c r="E5454" i="6"/>
  <c r="E5453" i="6"/>
  <c r="E5452" i="6"/>
  <c r="E5451" i="6"/>
  <c r="E5450" i="6"/>
  <c r="E5449" i="6"/>
  <c r="E5448" i="6"/>
  <c r="E5447" i="6"/>
  <c r="E5446" i="6"/>
  <c r="E5445" i="6"/>
  <c r="E5444" i="6"/>
  <c r="E5443" i="6"/>
  <c r="E5442" i="6"/>
  <c r="E5441" i="6"/>
  <c r="E5440" i="6"/>
  <c r="E5439" i="6"/>
  <c r="E5438" i="6"/>
  <c r="E5437" i="6"/>
  <c r="E5436" i="6"/>
  <c r="E5435" i="6"/>
  <c r="E5434" i="6"/>
  <c r="E5433" i="6"/>
  <c r="E5432" i="6"/>
  <c r="E5431" i="6"/>
  <c r="E5430" i="6"/>
  <c r="E5429" i="6"/>
  <c r="E5428" i="6"/>
  <c r="E5427" i="6"/>
  <c r="E5426" i="6"/>
  <c r="E5425" i="6"/>
  <c r="E5424" i="6"/>
  <c r="E5423" i="6"/>
  <c r="E5422" i="6"/>
  <c r="E5421" i="6"/>
  <c r="E5420" i="6"/>
  <c r="E5419" i="6"/>
  <c r="E5418" i="6"/>
  <c r="E5417" i="6"/>
  <c r="E5416" i="6"/>
  <c r="E5415" i="6"/>
  <c r="E5414" i="6"/>
  <c r="E5413" i="6"/>
  <c r="E5412" i="6"/>
  <c r="E5411" i="6"/>
  <c r="E5410" i="6"/>
  <c r="E5409" i="6"/>
  <c r="E5408" i="6"/>
  <c r="E5407" i="6"/>
  <c r="E5406" i="6"/>
  <c r="E5405" i="6"/>
  <c r="E5404" i="6"/>
  <c r="E5403" i="6"/>
  <c r="E5402" i="6"/>
  <c r="E5401" i="6"/>
  <c r="E5400" i="6"/>
  <c r="E5399" i="6"/>
  <c r="E5398" i="6"/>
  <c r="E5397" i="6"/>
  <c r="E5396" i="6"/>
  <c r="E5395" i="6"/>
  <c r="E5394" i="6"/>
  <c r="E5393" i="6"/>
  <c r="E5392" i="6"/>
  <c r="E5391" i="6"/>
  <c r="E5390" i="6"/>
  <c r="E5389" i="6"/>
  <c r="E5388" i="6"/>
  <c r="E5387" i="6"/>
  <c r="E5386" i="6"/>
  <c r="E5385" i="6"/>
  <c r="E5384" i="6"/>
  <c r="E5383" i="6"/>
  <c r="E5382" i="6"/>
  <c r="E5381" i="6"/>
  <c r="E5380" i="6"/>
  <c r="E5379" i="6"/>
  <c r="E5378" i="6"/>
  <c r="E5377" i="6"/>
  <c r="E5376" i="6"/>
  <c r="E5375" i="6"/>
  <c r="E5374" i="6"/>
  <c r="E5373" i="6"/>
  <c r="E5372" i="6"/>
  <c r="E5371" i="6"/>
  <c r="E5370" i="6"/>
  <c r="E5369" i="6"/>
  <c r="E5368" i="6"/>
  <c r="E5367" i="6"/>
  <c r="E5366" i="6"/>
  <c r="E5365" i="6"/>
  <c r="E5364" i="6"/>
  <c r="E5363" i="6"/>
  <c r="E5362" i="6"/>
  <c r="E5361" i="6"/>
  <c r="E5360" i="6"/>
  <c r="E5359" i="6"/>
  <c r="E5358" i="6"/>
  <c r="E5357" i="6"/>
  <c r="E5356" i="6"/>
  <c r="E5355" i="6"/>
  <c r="E5354" i="6"/>
  <c r="E5353" i="6"/>
  <c r="E5352" i="6"/>
  <c r="E5351" i="6"/>
  <c r="E5350" i="6"/>
  <c r="E5349" i="6"/>
  <c r="E5348" i="6"/>
  <c r="E5347" i="6"/>
  <c r="E5346" i="6"/>
  <c r="E5345" i="6"/>
  <c r="E5344" i="6"/>
  <c r="E5343" i="6"/>
  <c r="E5342" i="6"/>
  <c r="E5341" i="6"/>
  <c r="E5340" i="6"/>
  <c r="E5339" i="6"/>
  <c r="E5338" i="6"/>
  <c r="E5337" i="6"/>
  <c r="E5336" i="6"/>
  <c r="E5335" i="6"/>
  <c r="E5334" i="6"/>
  <c r="E5333" i="6"/>
  <c r="E5332" i="6"/>
  <c r="E5331" i="6"/>
  <c r="E5330" i="6"/>
  <c r="E5329" i="6"/>
  <c r="E5328" i="6"/>
  <c r="E5327" i="6"/>
  <c r="E5326" i="6"/>
  <c r="E5325" i="6"/>
  <c r="E5324" i="6"/>
  <c r="E5323" i="6"/>
  <c r="E5322" i="6"/>
  <c r="E5321" i="6"/>
  <c r="E5320" i="6"/>
  <c r="E5319" i="6"/>
  <c r="E5318" i="6"/>
  <c r="E5317" i="6"/>
  <c r="E5316" i="6"/>
  <c r="E5315" i="6"/>
  <c r="E5314" i="6"/>
  <c r="E5313" i="6"/>
  <c r="E5312" i="6"/>
  <c r="E5311" i="6"/>
  <c r="E5310" i="6"/>
  <c r="E5309" i="6"/>
  <c r="E5308" i="6"/>
  <c r="E5307" i="6"/>
  <c r="E5306" i="6"/>
  <c r="E5305" i="6"/>
  <c r="E5304" i="6"/>
  <c r="E5303" i="6"/>
  <c r="E5302" i="6"/>
  <c r="E5301" i="6"/>
  <c r="E5300" i="6"/>
  <c r="E5299" i="6"/>
  <c r="E5298" i="6"/>
  <c r="E5297" i="6"/>
  <c r="E5296" i="6"/>
  <c r="E5295" i="6"/>
  <c r="E5294" i="6"/>
  <c r="E5293" i="6"/>
  <c r="E5292" i="6"/>
  <c r="E5291" i="6"/>
  <c r="E5290" i="6"/>
  <c r="E5289" i="6"/>
  <c r="E5288" i="6"/>
  <c r="E5287" i="6"/>
  <c r="E5286" i="6"/>
  <c r="E5285" i="6"/>
  <c r="E5284" i="6"/>
  <c r="E5283" i="6"/>
  <c r="E5282" i="6"/>
  <c r="E5281" i="6"/>
  <c r="E5280" i="6"/>
  <c r="E5279" i="6"/>
  <c r="E5278" i="6"/>
  <c r="E5277" i="6"/>
  <c r="E5276" i="6"/>
  <c r="E5275" i="6"/>
  <c r="E5274" i="6"/>
  <c r="E5273" i="6"/>
  <c r="E5272" i="6"/>
  <c r="E5271" i="6"/>
  <c r="E5270" i="6"/>
  <c r="E5269" i="6"/>
  <c r="E5268" i="6"/>
  <c r="E5267" i="6"/>
  <c r="E5266" i="6"/>
  <c r="E5265" i="6"/>
  <c r="E5264" i="6"/>
  <c r="E5263" i="6"/>
  <c r="E5262" i="6"/>
  <c r="E5261" i="6"/>
  <c r="E5260" i="6"/>
  <c r="E5259" i="6"/>
  <c r="E5258" i="6"/>
  <c r="E5257" i="6"/>
  <c r="E5256" i="6"/>
  <c r="E5255" i="6"/>
  <c r="E5254" i="6"/>
  <c r="E5253" i="6"/>
  <c r="E5252" i="6"/>
  <c r="E5251" i="6"/>
  <c r="E5250" i="6"/>
  <c r="E5249" i="6"/>
  <c r="E5248" i="6"/>
  <c r="E5247" i="6"/>
  <c r="E5246" i="6"/>
  <c r="E5245" i="6"/>
  <c r="E5244" i="6"/>
  <c r="E5243" i="6"/>
  <c r="E5242" i="6"/>
  <c r="E5241" i="6"/>
  <c r="E5240" i="6"/>
  <c r="E5239" i="6"/>
  <c r="E5238" i="6"/>
  <c r="E5237" i="6"/>
  <c r="E5236" i="6"/>
  <c r="E5235" i="6"/>
  <c r="E5234" i="6"/>
  <c r="E5233" i="6"/>
  <c r="E5232" i="6"/>
  <c r="E5231" i="6"/>
  <c r="E5230" i="6"/>
  <c r="E5229" i="6"/>
  <c r="E5228" i="6"/>
  <c r="E5227" i="6"/>
  <c r="E5226" i="6"/>
  <c r="E5225" i="6"/>
  <c r="E5224" i="6"/>
  <c r="E5223" i="6"/>
  <c r="E5222" i="6"/>
  <c r="E5221" i="6"/>
  <c r="E5220" i="6"/>
  <c r="E5219" i="6"/>
  <c r="E5218" i="6"/>
  <c r="E5217" i="6"/>
  <c r="E5216" i="6"/>
  <c r="E5215" i="6"/>
  <c r="E5214" i="6"/>
  <c r="E5213" i="6"/>
  <c r="E5212" i="6"/>
  <c r="E5211" i="6"/>
  <c r="E5210" i="6"/>
  <c r="E5209" i="6"/>
  <c r="E5208" i="6"/>
  <c r="E5207" i="6"/>
  <c r="E5206" i="6"/>
  <c r="E5205" i="6"/>
  <c r="E5204" i="6"/>
  <c r="E5203" i="6"/>
  <c r="E5202" i="6"/>
  <c r="E5201" i="6"/>
  <c r="E5200" i="6"/>
  <c r="E5199" i="6"/>
  <c r="E5198" i="6"/>
  <c r="E5197" i="6"/>
  <c r="E5196" i="6"/>
  <c r="E5195" i="6"/>
  <c r="E5194" i="6"/>
  <c r="E5193" i="6"/>
  <c r="E5192" i="6"/>
  <c r="E5191" i="6"/>
  <c r="E5190" i="6"/>
  <c r="E5189" i="6"/>
  <c r="E5188" i="6"/>
  <c r="E5187" i="6"/>
  <c r="E5186" i="6"/>
  <c r="E5185" i="6"/>
  <c r="E5184" i="6"/>
  <c r="E5183" i="6"/>
  <c r="E5182" i="6"/>
  <c r="E5181" i="6"/>
  <c r="E5180" i="6"/>
  <c r="E5179" i="6"/>
  <c r="E5178" i="6"/>
  <c r="E5177" i="6"/>
  <c r="E5176" i="6"/>
  <c r="E5175" i="6"/>
  <c r="E5174" i="6"/>
  <c r="E5173" i="6"/>
  <c r="E5172" i="6"/>
  <c r="E5171" i="6"/>
  <c r="E5170" i="6"/>
  <c r="E5169" i="6"/>
  <c r="E5168" i="6"/>
  <c r="E5167" i="6"/>
  <c r="E5166" i="6"/>
  <c r="E5165" i="6"/>
  <c r="E5164" i="6"/>
  <c r="E5163" i="6"/>
  <c r="E5162" i="6"/>
  <c r="E5161" i="6"/>
  <c r="E5160" i="6"/>
  <c r="E5159" i="6"/>
  <c r="E5158" i="6"/>
  <c r="E5157" i="6"/>
  <c r="E5156" i="6"/>
  <c r="E5155" i="6"/>
  <c r="E5154" i="6"/>
  <c r="E5153" i="6"/>
  <c r="E5152" i="6"/>
  <c r="E5151" i="6"/>
  <c r="E5150" i="6"/>
  <c r="E5149" i="6"/>
  <c r="E5148" i="6"/>
  <c r="E5147" i="6"/>
  <c r="E5146" i="6"/>
  <c r="E5145" i="6"/>
  <c r="E5144" i="6"/>
  <c r="E5143" i="6"/>
  <c r="E5142" i="6"/>
  <c r="E5141" i="6"/>
  <c r="E5140" i="6"/>
  <c r="E5139" i="6"/>
  <c r="E5138" i="6"/>
  <c r="E5137" i="6"/>
  <c r="E5136" i="6"/>
  <c r="E5135" i="6"/>
  <c r="E5134" i="6"/>
  <c r="E5133" i="6"/>
  <c r="E5132" i="6"/>
  <c r="E5131" i="6"/>
  <c r="E5130" i="6"/>
  <c r="E5129" i="6"/>
  <c r="E5128" i="6"/>
  <c r="E5127" i="6"/>
  <c r="E5126" i="6"/>
  <c r="E5125" i="6"/>
  <c r="E5124" i="6"/>
  <c r="E5123" i="6"/>
  <c r="E5122" i="6"/>
  <c r="E5121" i="6"/>
  <c r="E5120" i="6"/>
  <c r="E5119" i="6"/>
  <c r="E5118" i="6"/>
  <c r="E5117" i="6"/>
  <c r="E5116" i="6"/>
  <c r="E5115" i="6"/>
  <c r="E5114" i="6"/>
  <c r="E5113" i="6"/>
  <c r="E5112" i="6"/>
  <c r="E5111" i="6"/>
  <c r="E5110" i="6"/>
  <c r="E5109" i="6"/>
  <c r="E5108" i="6"/>
  <c r="E5107" i="6"/>
  <c r="E5106" i="6"/>
  <c r="E5105" i="6"/>
  <c r="E5104" i="6"/>
  <c r="E5103" i="6"/>
  <c r="E5102" i="6"/>
  <c r="E5101" i="6"/>
  <c r="E5100" i="6"/>
  <c r="E5099" i="6"/>
  <c r="E5098" i="6"/>
  <c r="E5097" i="6"/>
  <c r="E5096" i="6"/>
  <c r="E5095" i="6"/>
  <c r="E5094" i="6"/>
  <c r="E5093" i="6"/>
  <c r="E5092" i="6"/>
  <c r="E5091" i="6"/>
  <c r="E5090" i="6"/>
  <c r="E5089" i="6"/>
  <c r="E5088" i="6"/>
  <c r="E5087" i="6"/>
  <c r="E5086" i="6"/>
  <c r="E5085" i="6"/>
  <c r="E5084" i="6"/>
  <c r="E5083" i="6"/>
  <c r="E5082" i="6"/>
  <c r="E5081" i="6"/>
  <c r="E5080" i="6"/>
  <c r="E5079" i="6"/>
  <c r="E5078" i="6"/>
  <c r="E5077" i="6"/>
  <c r="E5076" i="6"/>
  <c r="E5075" i="6"/>
  <c r="E5074" i="6"/>
  <c r="E5073" i="6"/>
  <c r="E5072" i="6"/>
  <c r="E5071" i="6"/>
  <c r="E5070" i="6"/>
  <c r="E5069" i="6"/>
  <c r="E5068" i="6"/>
  <c r="E5067" i="6"/>
  <c r="E5066" i="6"/>
  <c r="E5065" i="6"/>
  <c r="E5064" i="6"/>
  <c r="E5063" i="6"/>
  <c r="E5062" i="6"/>
  <c r="E5061" i="6"/>
  <c r="E5060" i="6"/>
  <c r="E5059" i="6"/>
  <c r="E5058" i="6"/>
  <c r="E5057" i="6"/>
  <c r="E5056" i="6"/>
  <c r="E5055" i="6"/>
  <c r="E5054" i="6"/>
  <c r="E5053" i="6"/>
  <c r="E5052" i="6"/>
  <c r="E5051" i="6"/>
  <c r="E5050" i="6"/>
  <c r="E5049" i="6"/>
  <c r="E5048" i="6"/>
  <c r="E5047" i="6"/>
  <c r="E5046" i="6"/>
  <c r="E5045" i="6"/>
  <c r="E5044" i="6"/>
  <c r="E5043" i="6"/>
  <c r="E5042" i="6"/>
  <c r="E5041" i="6"/>
  <c r="E5040" i="6"/>
  <c r="E5039" i="6"/>
  <c r="E5038" i="6"/>
  <c r="E5037" i="6"/>
  <c r="E5036" i="6"/>
  <c r="E5035" i="6"/>
  <c r="E5034" i="6"/>
  <c r="E5033" i="6"/>
  <c r="E5032" i="6"/>
  <c r="E5031" i="6"/>
  <c r="E5030" i="6"/>
  <c r="E5029" i="6"/>
  <c r="E5028" i="6"/>
  <c r="E5027" i="6"/>
  <c r="E5026" i="6"/>
  <c r="E5025" i="6"/>
  <c r="E5024" i="6"/>
  <c r="E5023" i="6"/>
  <c r="E5022" i="6"/>
  <c r="E5021" i="6"/>
  <c r="E5020" i="6"/>
  <c r="E5019" i="6"/>
  <c r="E5018" i="6"/>
  <c r="E5017" i="6"/>
  <c r="E5016" i="6"/>
  <c r="E5015" i="6"/>
  <c r="E5014" i="6"/>
  <c r="E5013" i="6"/>
  <c r="E5012" i="6"/>
  <c r="E5011" i="6"/>
  <c r="E5010" i="6"/>
  <c r="E5009" i="6"/>
  <c r="E5008" i="6"/>
  <c r="E5007" i="6"/>
  <c r="E5006" i="6"/>
  <c r="E5005" i="6"/>
  <c r="E5004" i="6"/>
  <c r="E5003" i="6"/>
  <c r="E5002" i="6"/>
  <c r="E5001" i="6"/>
  <c r="E5000" i="6"/>
  <c r="E4999" i="6"/>
  <c r="E4998" i="6"/>
  <c r="E4997" i="6"/>
  <c r="E4996" i="6"/>
  <c r="E4995" i="6"/>
  <c r="E4994" i="6"/>
  <c r="E4993" i="6"/>
  <c r="E4992" i="6"/>
  <c r="E4991" i="6"/>
  <c r="E4990" i="6"/>
  <c r="E4989" i="6"/>
  <c r="E4988" i="6"/>
  <c r="E4987" i="6"/>
  <c r="E4986" i="6"/>
  <c r="E4985" i="6"/>
  <c r="E4984" i="6"/>
  <c r="E4983" i="6"/>
  <c r="E4982" i="6"/>
  <c r="E4981" i="6"/>
  <c r="E4980" i="6"/>
  <c r="E4979" i="6"/>
  <c r="E4978" i="6"/>
  <c r="E4977" i="6"/>
  <c r="E4976" i="6"/>
  <c r="E4975" i="6"/>
  <c r="E4974" i="6"/>
  <c r="E4973" i="6"/>
  <c r="E4972" i="6"/>
  <c r="E4971" i="6"/>
  <c r="E4970" i="6"/>
  <c r="E4969" i="6"/>
  <c r="E4968" i="6"/>
  <c r="E4967" i="6"/>
  <c r="E4966" i="6"/>
  <c r="E4965" i="6"/>
  <c r="E4964" i="6"/>
  <c r="E4963" i="6"/>
  <c r="E4962" i="6"/>
  <c r="E4961" i="6"/>
  <c r="E4960" i="6"/>
  <c r="E4959" i="6"/>
  <c r="E4958" i="6"/>
  <c r="E4957" i="6"/>
  <c r="E4956" i="6"/>
  <c r="E4955" i="6"/>
  <c r="E4954" i="6"/>
  <c r="E4953" i="6"/>
  <c r="E4952" i="6"/>
  <c r="E4951" i="6"/>
  <c r="E4950" i="6"/>
  <c r="E4949" i="6"/>
  <c r="E4948" i="6"/>
  <c r="E4947" i="6"/>
  <c r="E4946" i="6"/>
  <c r="E4945" i="6"/>
  <c r="E4944" i="6"/>
  <c r="E4943" i="6"/>
  <c r="E4942" i="6"/>
  <c r="E4941" i="6"/>
  <c r="E4940" i="6"/>
  <c r="E4939" i="6"/>
  <c r="E4938" i="6"/>
  <c r="E4937" i="6"/>
  <c r="E4936" i="6"/>
  <c r="E4935" i="6"/>
  <c r="E4934" i="6"/>
  <c r="E4933" i="6"/>
  <c r="E4932" i="6"/>
  <c r="E4931" i="6"/>
  <c r="E4930" i="6"/>
  <c r="E4929" i="6"/>
  <c r="E4928" i="6"/>
  <c r="E4927" i="6"/>
  <c r="E4926" i="6"/>
  <c r="E4925" i="6"/>
  <c r="E4924" i="6"/>
  <c r="E4923" i="6"/>
  <c r="E4922" i="6"/>
  <c r="E4921" i="6"/>
  <c r="E4920" i="6"/>
  <c r="E4919" i="6"/>
  <c r="E4918" i="6"/>
  <c r="E4917" i="6"/>
  <c r="E4916" i="6"/>
  <c r="E4915" i="6"/>
  <c r="E4914" i="6"/>
  <c r="E4913" i="6"/>
  <c r="E4912" i="6"/>
  <c r="E4911" i="6"/>
  <c r="E4910" i="6"/>
  <c r="E4909" i="6"/>
  <c r="E4908" i="6"/>
  <c r="E4907" i="6"/>
  <c r="E4906" i="6"/>
  <c r="E4905" i="6"/>
  <c r="E4904" i="6"/>
  <c r="E4903" i="6"/>
  <c r="E4902" i="6"/>
  <c r="E4901" i="6"/>
  <c r="E4900" i="6"/>
  <c r="E4899" i="6"/>
  <c r="E4898" i="6"/>
  <c r="E4897" i="6"/>
  <c r="E4896" i="6"/>
  <c r="E4895" i="6"/>
  <c r="E4894" i="6"/>
  <c r="E4893" i="6"/>
  <c r="E4892" i="6"/>
  <c r="E4891" i="6"/>
  <c r="E4890" i="6"/>
  <c r="E4889" i="6"/>
  <c r="E4888" i="6"/>
  <c r="E4887" i="6"/>
  <c r="E4886" i="6"/>
  <c r="E4885" i="6"/>
  <c r="E4884" i="6"/>
  <c r="E4883" i="6"/>
  <c r="E4882" i="6"/>
  <c r="E4881" i="6"/>
  <c r="E4880" i="6"/>
  <c r="E4879" i="6"/>
  <c r="E4878" i="6"/>
  <c r="E4877" i="6"/>
  <c r="E4876" i="6"/>
  <c r="E4875" i="6"/>
  <c r="E4874" i="6"/>
  <c r="E4873" i="6"/>
  <c r="E4872" i="6"/>
  <c r="E4871" i="6"/>
  <c r="E4870" i="6"/>
  <c r="E4869" i="6"/>
  <c r="E4868" i="6"/>
  <c r="E4867" i="6"/>
  <c r="E4866" i="6"/>
  <c r="E4865" i="6"/>
  <c r="E4864" i="6"/>
  <c r="E4863" i="6"/>
  <c r="E4862" i="6"/>
  <c r="E4861" i="6"/>
  <c r="E4860" i="6"/>
  <c r="E4859" i="6"/>
  <c r="E4858" i="6"/>
  <c r="E4857" i="6"/>
  <c r="E4856" i="6"/>
  <c r="E4855" i="6"/>
  <c r="E4854" i="6"/>
  <c r="E4853" i="6"/>
  <c r="E4852" i="6"/>
  <c r="E4851" i="6"/>
  <c r="E4850" i="6"/>
  <c r="E4849" i="6"/>
  <c r="E4848" i="6"/>
  <c r="E4847" i="6"/>
  <c r="E4846" i="6"/>
  <c r="E4845" i="6"/>
  <c r="E4844" i="6"/>
  <c r="E4843" i="6"/>
  <c r="E4842" i="6"/>
  <c r="E4841" i="6"/>
  <c r="E4840" i="6"/>
  <c r="E4839" i="6"/>
  <c r="E4838" i="6"/>
  <c r="E4837" i="6"/>
  <c r="E4836" i="6"/>
  <c r="E4835" i="6"/>
  <c r="E4834" i="6"/>
  <c r="E4833" i="6"/>
  <c r="E4832" i="6"/>
  <c r="E4831" i="6"/>
  <c r="E4830" i="6"/>
  <c r="E4829" i="6"/>
  <c r="E4828" i="6"/>
  <c r="E4827" i="6"/>
  <c r="E4826" i="6"/>
  <c r="E4825" i="6"/>
  <c r="E4824" i="6"/>
  <c r="E4823" i="6"/>
  <c r="E4822" i="6"/>
  <c r="E4821" i="6"/>
  <c r="E4820" i="6"/>
  <c r="E4819" i="6"/>
  <c r="E4818" i="6"/>
  <c r="E4817" i="6"/>
  <c r="E4816" i="6"/>
  <c r="E4815" i="6"/>
  <c r="E4814" i="6"/>
  <c r="E4813" i="6"/>
  <c r="E4812" i="6"/>
  <c r="E4811" i="6"/>
  <c r="E4810" i="6"/>
  <c r="E4809" i="6"/>
  <c r="E4808" i="6"/>
  <c r="E4807" i="6"/>
  <c r="E4806" i="6"/>
  <c r="E4805" i="6"/>
  <c r="E4804" i="6"/>
  <c r="E4803" i="6"/>
  <c r="E4802" i="6"/>
  <c r="E4801" i="6"/>
  <c r="E4800" i="6"/>
  <c r="E4799" i="6"/>
  <c r="E4798" i="6"/>
  <c r="E4797" i="6"/>
  <c r="E4796" i="6"/>
  <c r="E4795" i="6"/>
  <c r="E4794" i="6"/>
  <c r="E4793" i="6"/>
  <c r="E4792" i="6"/>
  <c r="E4791" i="6"/>
  <c r="E4790" i="6"/>
  <c r="E4789" i="6"/>
  <c r="E4788" i="6"/>
  <c r="E4787" i="6"/>
  <c r="E4786" i="6"/>
  <c r="E4785" i="6"/>
  <c r="E4784" i="6"/>
  <c r="E4783" i="6"/>
  <c r="E4782" i="6"/>
  <c r="E4781" i="6"/>
  <c r="E4780" i="6"/>
  <c r="E4779" i="6"/>
  <c r="E4778" i="6"/>
  <c r="E4777" i="6"/>
  <c r="E4776" i="6"/>
  <c r="E4775" i="6"/>
  <c r="E4774" i="6"/>
  <c r="E4773" i="6"/>
  <c r="E4772" i="6"/>
  <c r="E4771" i="6"/>
  <c r="E4770" i="6"/>
  <c r="E4769" i="6"/>
  <c r="E4768" i="6"/>
  <c r="E4767" i="6"/>
  <c r="E4766" i="6"/>
  <c r="E4765" i="6"/>
  <c r="E4764" i="6"/>
  <c r="E4763" i="6"/>
  <c r="E4762" i="6"/>
  <c r="E4761" i="6"/>
  <c r="E4760" i="6"/>
  <c r="E4759" i="6"/>
  <c r="E4758" i="6"/>
  <c r="E4757" i="6"/>
  <c r="E4756" i="6"/>
  <c r="E4755" i="6"/>
  <c r="E4754" i="6"/>
  <c r="E4753" i="6"/>
  <c r="E4752" i="6"/>
  <c r="E4751" i="6"/>
  <c r="E4750" i="6"/>
  <c r="E4749" i="6"/>
  <c r="E4748" i="6"/>
  <c r="E4747" i="6"/>
  <c r="E4746" i="6"/>
  <c r="E4745" i="6"/>
  <c r="E4744" i="6"/>
  <c r="E4743" i="6"/>
  <c r="E4742" i="6"/>
  <c r="E4741" i="6"/>
  <c r="E4740" i="6"/>
  <c r="E4739" i="6"/>
  <c r="E4738" i="6"/>
  <c r="E4737" i="6"/>
  <c r="E4736" i="6"/>
  <c r="E4735" i="6"/>
  <c r="E4734" i="6"/>
  <c r="E4733" i="6"/>
  <c r="E4732" i="6"/>
  <c r="E4731" i="6"/>
  <c r="E4730" i="6"/>
  <c r="E4729" i="6"/>
  <c r="E4728" i="6"/>
  <c r="E4727" i="6"/>
  <c r="E4726" i="6"/>
  <c r="E4725" i="6"/>
  <c r="E4724" i="6"/>
  <c r="E4723" i="6"/>
  <c r="E4722" i="6"/>
  <c r="E4721" i="6"/>
  <c r="E4720" i="6"/>
  <c r="E4719" i="6"/>
  <c r="E4718" i="6"/>
  <c r="E4717" i="6"/>
  <c r="E4716" i="6"/>
  <c r="E4715" i="6"/>
  <c r="E4714" i="6"/>
  <c r="E4713" i="6"/>
  <c r="E4712" i="6"/>
  <c r="E4711" i="6"/>
  <c r="E4710" i="6"/>
  <c r="E4709" i="6"/>
  <c r="E4708" i="6"/>
  <c r="E4707" i="6"/>
  <c r="E4706" i="6"/>
  <c r="E4705" i="6"/>
  <c r="E4704" i="6"/>
  <c r="E4703" i="6"/>
  <c r="E4702" i="6"/>
  <c r="E4701" i="6"/>
  <c r="E4700" i="6"/>
  <c r="E4699" i="6"/>
  <c r="E4698" i="6"/>
  <c r="E4697" i="6"/>
  <c r="E4696" i="6"/>
  <c r="E4695" i="6"/>
  <c r="E4694" i="6"/>
  <c r="E4693" i="6"/>
  <c r="E4692" i="6"/>
  <c r="E4691" i="6"/>
  <c r="E4690" i="6"/>
  <c r="E4689" i="6"/>
  <c r="E4688" i="6"/>
  <c r="E4687" i="6"/>
  <c r="E4686" i="6"/>
  <c r="E4685" i="6"/>
  <c r="E4684" i="6"/>
  <c r="E4683" i="6"/>
  <c r="E4682" i="6"/>
  <c r="E4681" i="6"/>
  <c r="E4680" i="6"/>
  <c r="E4679" i="6"/>
  <c r="E4678" i="6"/>
  <c r="E4677" i="6"/>
  <c r="E4676" i="6"/>
  <c r="E4675" i="6"/>
  <c r="E4674" i="6"/>
  <c r="E4673" i="6"/>
  <c r="E4672" i="6"/>
  <c r="E4671" i="6"/>
  <c r="E4670" i="6"/>
  <c r="E4669" i="6"/>
  <c r="E4668" i="6"/>
  <c r="E4667" i="6"/>
  <c r="E4666" i="6"/>
  <c r="E4665" i="6"/>
  <c r="E4664" i="6"/>
  <c r="E4663" i="6"/>
  <c r="E4662" i="6"/>
  <c r="E4661" i="6"/>
  <c r="E4660" i="6"/>
  <c r="E4659" i="6"/>
  <c r="E4658" i="6"/>
  <c r="E4657" i="6"/>
  <c r="E4656" i="6"/>
  <c r="E4655" i="6"/>
  <c r="E4654" i="6"/>
  <c r="E4653" i="6"/>
  <c r="E4652" i="6"/>
  <c r="E4651" i="6"/>
  <c r="E4650" i="6"/>
  <c r="E4649" i="6"/>
  <c r="E4648" i="6"/>
  <c r="E4647" i="6"/>
  <c r="E4646" i="6"/>
  <c r="E4645" i="6"/>
  <c r="E4644" i="6"/>
  <c r="E4643" i="6"/>
  <c r="E4642" i="6"/>
  <c r="E4641" i="6"/>
  <c r="E4640" i="6"/>
  <c r="E4639" i="6"/>
  <c r="E4638" i="6"/>
  <c r="E4637" i="6"/>
  <c r="E4636" i="6"/>
  <c r="E4635" i="6"/>
  <c r="E4634" i="6"/>
  <c r="E4633" i="6"/>
  <c r="E4632" i="6"/>
  <c r="E4631" i="6"/>
  <c r="E4630" i="6"/>
  <c r="E4629" i="6"/>
  <c r="E4628" i="6"/>
  <c r="E4627" i="6"/>
  <c r="E4626" i="6"/>
  <c r="E4625" i="6"/>
  <c r="E4624" i="6"/>
  <c r="E4623" i="6"/>
  <c r="E4622" i="6"/>
  <c r="E4621" i="6"/>
  <c r="E4620" i="6"/>
  <c r="E4619" i="6"/>
  <c r="E4618" i="6"/>
  <c r="E4617" i="6"/>
  <c r="E4616" i="6"/>
  <c r="E4615" i="6"/>
  <c r="E4614" i="6"/>
  <c r="E4613" i="6"/>
  <c r="E4612" i="6"/>
  <c r="E4611" i="6"/>
  <c r="E4610" i="6"/>
  <c r="E4609" i="6"/>
  <c r="E4608" i="6"/>
  <c r="E4607" i="6"/>
  <c r="E4606" i="6"/>
  <c r="E4605" i="6"/>
  <c r="E4604" i="6"/>
  <c r="E4603" i="6"/>
  <c r="E4602" i="6"/>
  <c r="E4601" i="6"/>
  <c r="E4600" i="6"/>
  <c r="E4599" i="6"/>
  <c r="E4598" i="6"/>
  <c r="E4597" i="6"/>
  <c r="E4596" i="6"/>
  <c r="E4595" i="6"/>
  <c r="E4594" i="6"/>
  <c r="E4593" i="6"/>
  <c r="E4592" i="6"/>
  <c r="E4591" i="6"/>
  <c r="E4590" i="6"/>
  <c r="E4589" i="6"/>
  <c r="E4588" i="6"/>
  <c r="E4587" i="6"/>
  <c r="E4586" i="6"/>
  <c r="E4585" i="6"/>
  <c r="E4584" i="6"/>
  <c r="E4583" i="6"/>
  <c r="E4582" i="6"/>
  <c r="E4581" i="6"/>
  <c r="E4580" i="6"/>
  <c r="E4579" i="6"/>
  <c r="E4578" i="6"/>
  <c r="E4577" i="6"/>
  <c r="E4576" i="6"/>
  <c r="E4575" i="6"/>
  <c r="E4574" i="6"/>
  <c r="E4573" i="6"/>
  <c r="E4572" i="6"/>
  <c r="E4571" i="6"/>
  <c r="E4570" i="6"/>
  <c r="E4569" i="6"/>
  <c r="E4568" i="6"/>
  <c r="E4567" i="6"/>
  <c r="E4566" i="6"/>
  <c r="E4565" i="6"/>
  <c r="E4564" i="6"/>
  <c r="E4563" i="6"/>
  <c r="E4562" i="6"/>
  <c r="E4561" i="6"/>
  <c r="E4560" i="6"/>
  <c r="E4559" i="6"/>
  <c r="E4558" i="6"/>
  <c r="E4557" i="6"/>
  <c r="E4556" i="6"/>
  <c r="E4555" i="6"/>
  <c r="E4554" i="6"/>
  <c r="E4553" i="6"/>
  <c r="E4552" i="6"/>
  <c r="E4551" i="6"/>
  <c r="E4550" i="6"/>
  <c r="E4549" i="6"/>
  <c r="E4548" i="6"/>
  <c r="E4547" i="6"/>
  <c r="E4546" i="6"/>
  <c r="E4545" i="6"/>
  <c r="E4544" i="6"/>
  <c r="E4543" i="6"/>
  <c r="E4542" i="6"/>
  <c r="E4541" i="6"/>
  <c r="E4540" i="6"/>
  <c r="E4539" i="6"/>
  <c r="E4538" i="6"/>
  <c r="E4537" i="6"/>
  <c r="E4536" i="6"/>
  <c r="E4535" i="6"/>
  <c r="E4534" i="6"/>
  <c r="E4533" i="6"/>
  <c r="E4532" i="6"/>
  <c r="E4531" i="6"/>
  <c r="E4530" i="6"/>
  <c r="E4529" i="6"/>
  <c r="E4528" i="6"/>
  <c r="E4527" i="6"/>
  <c r="E4526" i="6"/>
  <c r="E4525" i="6"/>
  <c r="E4524" i="6"/>
  <c r="E4523" i="6"/>
  <c r="E4522" i="6"/>
  <c r="E4521" i="6"/>
  <c r="E4520" i="6"/>
  <c r="E4519" i="6"/>
  <c r="E4518" i="6"/>
  <c r="E4517" i="6"/>
  <c r="E4516" i="6"/>
  <c r="E4515" i="6"/>
  <c r="E4514" i="6"/>
  <c r="E4513" i="6"/>
  <c r="E4512" i="6"/>
  <c r="E4511" i="6"/>
  <c r="E4510" i="6"/>
  <c r="E4509" i="6"/>
  <c r="E4508" i="6"/>
  <c r="E4507" i="6"/>
  <c r="E4506" i="6"/>
  <c r="E4505" i="6"/>
  <c r="E4504" i="6"/>
  <c r="E4503" i="6"/>
  <c r="E4502" i="6"/>
  <c r="E4501" i="6"/>
  <c r="E4500" i="6"/>
  <c r="E4499" i="6"/>
  <c r="E4498" i="6"/>
  <c r="E4497" i="6"/>
  <c r="E4496" i="6"/>
  <c r="E4495" i="6"/>
  <c r="E4494" i="6"/>
  <c r="E4493" i="6"/>
  <c r="E4492" i="6"/>
  <c r="E4491" i="6"/>
  <c r="E4490" i="6"/>
  <c r="E4489" i="6"/>
  <c r="E4488" i="6"/>
  <c r="E4487" i="6"/>
  <c r="E4486" i="6"/>
  <c r="E4485" i="6"/>
  <c r="E4484" i="6"/>
  <c r="E4483" i="6"/>
  <c r="E4482" i="6"/>
  <c r="E4481" i="6"/>
  <c r="E4480" i="6"/>
  <c r="E4479" i="6"/>
  <c r="E4478" i="6"/>
  <c r="E4477" i="6"/>
  <c r="E4476" i="6"/>
  <c r="E4475" i="6"/>
  <c r="E4474" i="6"/>
  <c r="E4473" i="6"/>
  <c r="E4472" i="6"/>
  <c r="E4471" i="6"/>
  <c r="E4470" i="6"/>
  <c r="E4469" i="6"/>
  <c r="E4468" i="6"/>
  <c r="E4467" i="6"/>
  <c r="E4466" i="6"/>
  <c r="E4465" i="6"/>
  <c r="E4464" i="6"/>
  <c r="E4463" i="6"/>
  <c r="E4462" i="6"/>
  <c r="E4461" i="6"/>
  <c r="E4460" i="6"/>
  <c r="E4459" i="6"/>
  <c r="E4458" i="6"/>
  <c r="E4457" i="6"/>
  <c r="E4456" i="6"/>
  <c r="E4455" i="6"/>
  <c r="E4454" i="6"/>
  <c r="E4453" i="6"/>
  <c r="E4452" i="6"/>
  <c r="E4451" i="6"/>
  <c r="E4450" i="6"/>
  <c r="E4449" i="6"/>
  <c r="E4448" i="6"/>
  <c r="E4447" i="6"/>
  <c r="E4446" i="6"/>
  <c r="E4445" i="6"/>
  <c r="E4444" i="6"/>
  <c r="E4443" i="6"/>
  <c r="E4442" i="6"/>
  <c r="E4441" i="6"/>
  <c r="E4440" i="6"/>
  <c r="E4439" i="6"/>
  <c r="E4438" i="6"/>
  <c r="E4437" i="6"/>
  <c r="E4436" i="6"/>
  <c r="E4435" i="6"/>
  <c r="E4434" i="6"/>
  <c r="E4433" i="6"/>
  <c r="E4432" i="6"/>
  <c r="E4431" i="6"/>
  <c r="E4430" i="6"/>
  <c r="E4429" i="6"/>
  <c r="E4428" i="6"/>
  <c r="E4427" i="6"/>
  <c r="E4426" i="6"/>
  <c r="E4425" i="6"/>
  <c r="E4424" i="6"/>
  <c r="E4423" i="6"/>
  <c r="E4422" i="6"/>
  <c r="E4421" i="6"/>
  <c r="E4420" i="6"/>
  <c r="E4419" i="6"/>
  <c r="E4418" i="6"/>
  <c r="E4417" i="6"/>
  <c r="E4416" i="6"/>
  <c r="E4415" i="6"/>
  <c r="E4414" i="6"/>
  <c r="E4413" i="6"/>
  <c r="E4412" i="6"/>
  <c r="E4411" i="6"/>
  <c r="E4410" i="6"/>
  <c r="E4409" i="6"/>
  <c r="E4408" i="6"/>
  <c r="E4407" i="6"/>
  <c r="E4406" i="6"/>
  <c r="E4405" i="6"/>
  <c r="E4404" i="6"/>
  <c r="E4403" i="6"/>
  <c r="E4402" i="6"/>
  <c r="E4401" i="6"/>
  <c r="E4400" i="6"/>
  <c r="E4399" i="6"/>
  <c r="E4398" i="6"/>
  <c r="E4397" i="6"/>
  <c r="E4396" i="6"/>
  <c r="E4395" i="6"/>
  <c r="E4394" i="6"/>
  <c r="E4393" i="6"/>
  <c r="E4392" i="6"/>
  <c r="E4391" i="6"/>
  <c r="E4390" i="6"/>
  <c r="E4389" i="6"/>
  <c r="E4388" i="6"/>
  <c r="E4387" i="6"/>
  <c r="E4386" i="6"/>
  <c r="E4385" i="6"/>
  <c r="E4384" i="6"/>
  <c r="E4383" i="6"/>
  <c r="E4382" i="6"/>
  <c r="E4381" i="6"/>
  <c r="E4380" i="6"/>
  <c r="E4379" i="6"/>
  <c r="E4378" i="6"/>
  <c r="E4377" i="6"/>
  <c r="E4376" i="6"/>
  <c r="E4375" i="6"/>
  <c r="E4374" i="6"/>
  <c r="E4373" i="6"/>
  <c r="E4372" i="6"/>
  <c r="E4371" i="6"/>
  <c r="E4370" i="6"/>
  <c r="E4369" i="6"/>
  <c r="E4368" i="6"/>
  <c r="E4367" i="6"/>
  <c r="E4366" i="6"/>
  <c r="E4365" i="6"/>
  <c r="E4364" i="6"/>
  <c r="E4363" i="6"/>
  <c r="E4362" i="6"/>
  <c r="E4361" i="6"/>
  <c r="E4360" i="6"/>
  <c r="E4359" i="6"/>
  <c r="E4358" i="6"/>
  <c r="E4357" i="6"/>
  <c r="E4356" i="6"/>
  <c r="E4355" i="6"/>
  <c r="E4354" i="6"/>
  <c r="E4353" i="6"/>
  <c r="E4352" i="6"/>
  <c r="E4351" i="6"/>
  <c r="E4350" i="6"/>
  <c r="E4349" i="6"/>
  <c r="E4348" i="6"/>
  <c r="E4347" i="6"/>
  <c r="E4346" i="6"/>
  <c r="E4345" i="6"/>
  <c r="E4344" i="6"/>
  <c r="E4343" i="6"/>
  <c r="E4342" i="6"/>
  <c r="E4341" i="6"/>
  <c r="E4340" i="6"/>
  <c r="E4339" i="6"/>
  <c r="E4338" i="6"/>
  <c r="E4337" i="6"/>
  <c r="E4336" i="6"/>
  <c r="E4335" i="6"/>
  <c r="E4334" i="6"/>
  <c r="E4333" i="6"/>
  <c r="E4332" i="6"/>
  <c r="E4331" i="6"/>
  <c r="E4330" i="6"/>
  <c r="E4329" i="6"/>
  <c r="E4328" i="6"/>
  <c r="E4327" i="6"/>
  <c r="E4326" i="6"/>
  <c r="E4325" i="6"/>
  <c r="E4324" i="6"/>
  <c r="E4323" i="6"/>
  <c r="E4322" i="6"/>
  <c r="E4321" i="6"/>
  <c r="E4320" i="6"/>
  <c r="E4319" i="6"/>
  <c r="E4318" i="6"/>
  <c r="E4317" i="6"/>
  <c r="E4316" i="6"/>
  <c r="E4315" i="6"/>
  <c r="E4314" i="6"/>
  <c r="E4313" i="6"/>
  <c r="E4312" i="6"/>
  <c r="E4311" i="6"/>
  <c r="E4310" i="6"/>
  <c r="E4309" i="6"/>
  <c r="E4308" i="6"/>
  <c r="E4307" i="6"/>
  <c r="E4306" i="6"/>
  <c r="E4305" i="6"/>
  <c r="E4304" i="6"/>
  <c r="E4303" i="6"/>
  <c r="E4302" i="6"/>
  <c r="E4301" i="6"/>
  <c r="E4300" i="6"/>
  <c r="E4299" i="6"/>
  <c r="E4298" i="6"/>
  <c r="E4297" i="6"/>
  <c r="E4296" i="6"/>
  <c r="E4295" i="6"/>
  <c r="E4294" i="6"/>
  <c r="E4293" i="6"/>
  <c r="E4292" i="6"/>
  <c r="E4291" i="6"/>
  <c r="E4290" i="6"/>
  <c r="E4289" i="6"/>
  <c r="E4288" i="6"/>
  <c r="E4287" i="6"/>
  <c r="E4286" i="6"/>
  <c r="E4285" i="6"/>
  <c r="E4284" i="6"/>
  <c r="E4283" i="6"/>
  <c r="E4282" i="6"/>
  <c r="E4281" i="6"/>
  <c r="E4280" i="6"/>
  <c r="E4279" i="6"/>
  <c r="E4278" i="6"/>
  <c r="E4277" i="6"/>
  <c r="E4276" i="6"/>
  <c r="E4275" i="6"/>
  <c r="E4274" i="6"/>
  <c r="E4273" i="6"/>
  <c r="E4272" i="6"/>
  <c r="E4271" i="6"/>
  <c r="E4270" i="6"/>
  <c r="E4269" i="6"/>
  <c r="E4268" i="6"/>
  <c r="E4267" i="6"/>
  <c r="E4266" i="6"/>
  <c r="E4265" i="6"/>
  <c r="E4264" i="6"/>
  <c r="E4263" i="6"/>
  <c r="E4262" i="6"/>
  <c r="E4261" i="6"/>
  <c r="E4260" i="6"/>
  <c r="E4259" i="6"/>
  <c r="E4258" i="6"/>
  <c r="E4257" i="6"/>
  <c r="E4256" i="6"/>
  <c r="E4255" i="6"/>
  <c r="E4254" i="6"/>
  <c r="E4253" i="6"/>
  <c r="E4252" i="6"/>
  <c r="E4251" i="6"/>
  <c r="E4250" i="6"/>
  <c r="E4249" i="6"/>
  <c r="E4248" i="6"/>
  <c r="E4247" i="6"/>
  <c r="E4246" i="6"/>
  <c r="E4245" i="6"/>
  <c r="E4244" i="6"/>
  <c r="E4243" i="6"/>
  <c r="E4242" i="6"/>
  <c r="E4241" i="6"/>
  <c r="E4240" i="6"/>
  <c r="E4239" i="6"/>
  <c r="E4238" i="6"/>
  <c r="E4237" i="6"/>
  <c r="E4236" i="6"/>
  <c r="E4235" i="6"/>
  <c r="E4234" i="6"/>
  <c r="E4233" i="6"/>
  <c r="E4232" i="6"/>
  <c r="E4231" i="6"/>
  <c r="E4230" i="6"/>
  <c r="E4229" i="6"/>
  <c r="E4228" i="6"/>
  <c r="E4227" i="6"/>
  <c r="E4226" i="6"/>
  <c r="E4225" i="6"/>
  <c r="E4224" i="6"/>
  <c r="E4223" i="6"/>
  <c r="E4222" i="6"/>
  <c r="E4221" i="6"/>
  <c r="E4220" i="6"/>
  <c r="E4219" i="6"/>
  <c r="E4218" i="6"/>
  <c r="E4217" i="6"/>
  <c r="E4216" i="6"/>
  <c r="E4215" i="6"/>
  <c r="E4214" i="6"/>
  <c r="E4213" i="6"/>
  <c r="E4212" i="6"/>
  <c r="E4211" i="6"/>
  <c r="E4210" i="6"/>
  <c r="E4209" i="6"/>
  <c r="E4208" i="6"/>
  <c r="E4207" i="6"/>
  <c r="E4206" i="6"/>
  <c r="E4205" i="6"/>
  <c r="E4204" i="6"/>
  <c r="E4203" i="6"/>
  <c r="E4202" i="6"/>
  <c r="E4201" i="6"/>
  <c r="E4200" i="6"/>
  <c r="E4199" i="6"/>
  <c r="E4198" i="6"/>
  <c r="E4197" i="6"/>
  <c r="E4196" i="6"/>
  <c r="E4195" i="6"/>
  <c r="E4194" i="6"/>
  <c r="E4193" i="6"/>
  <c r="E4192" i="6"/>
  <c r="E4191" i="6"/>
  <c r="E4190" i="6"/>
  <c r="E4189" i="6"/>
  <c r="E4188" i="6"/>
  <c r="E4187" i="6"/>
  <c r="E4186" i="6"/>
  <c r="E4185" i="6"/>
  <c r="E4184" i="6"/>
  <c r="E4183" i="6"/>
  <c r="E4182" i="6"/>
  <c r="E4181" i="6"/>
  <c r="E4180" i="6"/>
  <c r="E4179" i="6"/>
  <c r="E4178" i="6"/>
  <c r="E4177" i="6"/>
  <c r="E4176" i="6"/>
  <c r="E4175" i="6"/>
  <c r="E4174" i="6"/>
  <c r="E4173" i="6"/>
  <c r="E4172" i="6"/>
  <c r="E4171" i="6"/>
  <c r="E4170" i="6"/>
  <c r="E4169" i="6"/>
  <c r="E4168" i="6"/>
  <c r="E4167" i="6"/>
  <c r="E4166" i="6"/>
  <c r="E4165" i="6"/>
  <c r="E4164" i="6"/>
  <c r="E4163" i="6"/>
  <c r="E4162" i="6"/>
  <c r="E4161" i="6"/>
  <c r="E4160" i="6"/>
  <c r="E4159" i="6"/>
  <c r="E4158" i="6"/>
  <c r="E4157" i="6"/>
  <c r="E4156" i="6"/>
  <c r="E4155" i="6"/>
  <c r="E4154" i="6"/>
  <c r="E4153" i="6"/>
  <c r="E4152" i="6"/>
  <c r="E4151" i="6"/>
  <c r="E4150" i="6"/>
  <c r="E4149" i="6"/>
  <c r="E4148" i="6"/>
  <c r="E4147" i="6"/>
  <c r="E4146" i="6"/>
  <c r="E4145" i="6"/>
  <c r="E4144" i="6"/>
  <c r="E4143" i="6"/>
  <c r="E4142" i="6"/>
  <c r="E4141" i="6"/>
  <c r="E4140" i="6"/>
  <c r="E4139" i="6"/>
  <c r="E4138" i="6"/>
  <c r="E4137" i="6"/>
  <c r="E4136" i="6"/>
  <c r="E4135" i="6"/>
  <c r="E4134" i="6"/>
  <c r="E4133" i="6"/>
  <c r="E4132" i="6"/>
  <c r="E4131" i="6"/>
  <c r="E4130" i="6"/>
  <c r="E4129" i="6"/>
  <c r="E4128" i="6"/>
  <c r="E4127" i="6"/>
  <c r="E4126" i="6"/>
  <c r="E4125" i="6"/>
  <c r="E4124" i="6"/>
  <c r="E4123" i="6"/>
  <c r="E4122" i="6"/>
  <c r="E4121" i="6"/>
  <c r="E4120" i="6"/>
  <c r="E4119" i="6"/>
  <c r="E4118" i="6"/>
  <c r="E4117" i="6"/>
  <c r="E4116" i="6"/>
  <c r="E4115" i="6"/>
  <c r="E4114" i="6"/>
  <c r="E4113" i="6"/>
  <c r="E4112" i="6"/>
  <c r="E4111" i="6"/>
  <c r="E4110" i="6"/>
  <c r="E4109" i="6"/>
  <c r="E4108" i="6"/>
  <c r="E4107" i="6"/>
  <c r="E4106" i="6"/>
  <c r="E4105" i="6"/>
  <c r="E4104" i="6"/>
  <c r="E4103" i="6"/>
  <c r="E4102" i="6"/>
  <c r="E4101" i="6"/>
  <c r="E4100" i="6"/>
  <c r="E4099" i="6"/>
  <c r="E4098" i="6"/>
  <c r="E4097" i="6"/>
  <c r="E4096" i="6"/>
  <c r="E4095" i="6"/>
  <c r="E4094" i="6"/>
  <c r="E4093" i="6"/>
  <c r="E4092" i="6"/>
  <c r="E4091" i="6"/>
  <c r="E4090" i="6"/>
  <c r="E4089" i="6"/>
  <c r="E4088" i="6"/>
  <c r="E4087" i="6"/>
  <c r="E4086" i="6"/>
  <c r="E4085" i="6"/>
  <c r="E4084" i="6"/>
  <c r="E4083" i="6"/>
  <c r="E4082" i="6"/>
  <c r="E4081" i="6"/>
  <c r="E4080" i="6"/>
  <c r="E4079" i="6"/>
  <c r="E4078" i="6"/>
  <c r="E4077" i="6"/>
  <c r="E4076" i="6"/>
  <c r="E4075" i="6"/>
  <c r="E4074" i="6"/>
  <c r="E4073" i="6"/>
  <c r="E4072" i="6"/>
  <c r="E4071" i="6"/>
  <c r="E4070" i="6"/>
  <c r="E4069" i="6"/>
  <c r="E4068" i="6"/>
  <c r="E4067" i="6"/>
  <c r="E4066" i="6"/>
  <c r="E4065" i="6"/>
  <c r="E4064" i="6"/>
  <c r="E4063" i="6"/>
  <c r="E4062" i="6"/>
  <c r="E4061" i="6"/>
  <c r="E4060" i="6"/>
  <c r="E4059" i="6"/>
  <c r="E4058" i="6"/>
  <c r="E4057" i="6"/>
  <c r="E4056" i="6"/>
  <c r="E4055" i="6"/>
  <c r="E4054" i="6"/>
  <c r="E4053" i="6"/>
  <c r="E4052" i="6"/>
  <c r="E4051" i="6"/>
  <c r="E4050" i="6"/>
  <c r="E4049" i="6"/>
  <c r="E4048" i="6"/>
  <c r="E4047" i="6"/>
  <c r="E4046" i="6"/>
  <c r="E4045" i="6"/>
  <c r="E4044" i="6"/>
  <c r="E4043" i="6"/>
  <c r="E4042" i="6"/>
  <c r="E4041" i="6"/>
  <c r="E4040" i="6"/>
  <c r="E4039" i="6"/>
  <c r="E4038" i="6"/>
  <c r="E4037" i="6"/>
  <c r="E4036" i="6"/>
  <c r="E4035" i="6"/>
  <c r="E4034" i="6"/>
  <c r="E4033" i="6"/>
  <c r="E4032" i="6"/>
  <c r="E4031" i="6"/>
  <c r="E4030" i="6"/>
  <c r="E4029" i="6"/>
  <c r="E4028" i="6"/>
  <c r="E4027" i="6"/>
  <c r="E4026" i="6"/>
  <c r="E4025" i="6"/>
  <c r="E4024" i="6"/>
  <c r="E4023" i="6"/>
  <c r="E4022" i="6"/>
  <c r="E4021" i="6"/>
  <c r="E4020" i="6"/>
  <c r="E4019" i="6"/>
  <c r="E4018" i="6"/>
  <c r="E4017" i="6"/>
  <c r="E4016" i="6"/>
  <c r="E4015" i="6"/>
  <c r="E4014" i="6"/>
  <c r="E4013" i="6"/>
  <c r="E4012" i="6"/>
  <c r="E4011" i="6"/>
  <c r="E4010" i="6"/>
  <c r="E4009" i="6"/>
  <c r="E4008" i="6"/>
  <c r="E4007" i="6"/>
  <c r="E4006" i="6"/>
  <c r="E4005" i="6"/>
  <c r="E4004" i="6"/>
  <c r="E4003" i="6"/>
  <c r="E4002" i="6"/>
  <c r="E4001" i="6"/>
  <c r="E4000" i="6"/>
  <c r="E3999" i="6"/>
  <c r="E3998" i="6"/>
  <c r="E3997" i="6"/>
  <c r="E3996" i="6"/>
  <c r="E3995" i="6"/>
  <c r="E3994" i="6"/>
  <c r="E3993" i="6"/>
  <c r="E3992" i="6"/>
  <c r="E3991" i="6"/>
  <c r="E3990" i="6"/>
  <c r="E3989" i="6"/>
  <c r="E3988" i="6"/>
  <c r="E3987" i="6"/>
  <c r="E3986" i="6"/>
  <c r="E3985" i="6"/>
  <c r="E3984" i="6"/>
  <c r="E3983" i="6"/>
  <c r="E3982" i="6"/>
  <c r="E3981" i="6"/>
  <c r="E3980" i="6"/>
  <c r="E3979" i="6"/>
  <c r="E3978" i="6"/>
  <c r="E3977" i="6"/>
  <c r="E3976" i="6"/>
  <c r="E3975" i="6"/>
  <c r="E3974" i="6"/>
  <c r="E3973" i="6"/>
  <c r="E3972" i="6"/>
  <c r="E3971" i="6"/>
  <c r="E3970" i="6"/>
  <c r="E3969" i="6"/>
  <c r="E3968" i="6"/>
  <c r="E3967" i="6"/>
  <c r="E3966" i="6"/>
  <c r="E3965" i="6"/>
  <c r="E3964" i="6"/>
  <c r="E3963" i="6"/>
  <c r="E3962" i="6"/>
  <c r="E3961" i="6"/>
  <c r="E3960" i="6"/>
  <c r="E3959" i="6"/>
  <c r="E3958" i="6"/>
  <c r="E3957" i="6"/>
  <c r="E3956" i="6"/>
  <c r="E3955" i="6"/>
  <c r="E3954" i="6"/>
  <c r="E3953" i="6"/>
  <c r="E3952" i="6"/>
  <c r="E3951" i="6"/>
  <c r="E3950" i="6"/>
  <c r="E3949" i="6"/>
  <c r="E3948" i="6"/>
  <c r="E3947" i="6"/>
  <c r="E3946" i="6"/>
  <c r="E3945" i="6"/>
  <c r="E3944" i="6"/>
  <c r="E3943" i="6"/>
  <c r="E3942" i="6"/>
  <c r="E3941" i="6"/>
  <c r="E3940" i="6"/>
  <c r="E3939" i="6"/>
  <c r="E3938" i="6"/>
  <c r="E3937" i="6"/>
  <c r="E3936" i="6"/>
  <c r="E3935" i="6"/>
  <c r="E3934" i="6"/>
  <c r="E3933" i="6"/>
  <c r="E3932" i="6"/>
  <c r="E3931" i="6"/>
  <c r="E3930" i="6"/>
  <c r="E3929" i="6"/>
  <c r="E3928" i="6"/>
  <c r="E3927" i="6"/>
  <c r="E3926" i="6"/>
  <c r="E3925" i="6"/>
  <c r="E3924" i="6"/>
  <c r="E3923" i="6"/>
  <c r="E3922" i="6"/>
  <c r="E3921" i="6"/>
  <c r="E3920" i="6"/>
  <c r="E3919" i="6"/>
  <c r="E3918" i="6"/>
  <c r="E3917" i="6"/>
  <c r="E3916" i="6"/>
  <c r="E3915" i="6"/>
  <c r="E3914" i="6"/>
  <c r="E3913" i="6"/>
  <c r="E3912" i="6"/>
  <c r="E3911" i="6"/>
  <c r="E3910" i="6"/>
  <c r="E3909" i="6"/>
  <c r="E3908" i="6"/>
  <c r="E3907" i="6"/>
  <c r="E3906" i="6"/>
  <c r="E3905" i="6"/>
  <c r="E3904" i="6"/>
  <c r="E3903" i="6"/>
  <c r="E3902" i="6"/>
  <c r="E3901" i="6"/>
  <c r="E3900" i="6"/>
  <c r="E3899" i="6"/>
  <c r="E3898" i="6"/>
  <c r="E3897" i="6"/>
  <c r="E3896" i="6"/>
  <c r="E3895" i="6"/>
  <c r="E3894" i="6"/>
  <c r="E3893" i="6"/>
  <c r="E3892" i="6"/>
  <c r="E3891" i="6"/>
  <c r="E3890" i="6"/>
  <c r="E3889" i="6"/>
  <c r="E3888" i="6"/>
  <c r="E3887" i="6"/>
  <c r="E3886" i="6"/>
  <c r="E3885" i="6"/>
  <c r="E3884" i="6"/>
  <c r="E3883" i="6"/>
  <c r="E3882" i="6"/>
  <c r="E3881" i="6"/>
  <c r="E3880" i="6"/>
  <c r="E3879" i="6"/>
  <c r="E3878" i="6"/>
  <c r="E3877" i="6"/>
  <c r="E3876" i="6"/>
  <c r="E3875" i="6"/>
  <c r="E3874" i="6"/>
  <c r="E3873" i="6"/>
  <c r="E3872" i="6"/>
  <c r="E3871" i="6"/>
  <c r="E3870" i="6"/>
  <c r="E3869" i="6"/>
  <c r="E3868" i="6"/>
  <c r="E3867" i="6"/>
  <c r="E3866" i="6"/>
  <c r="E3865" i="6"/>
  <c r="E3864" i="6"/>
  <c r="E3863" i="6"/>
  <c r="E3862" i="6"/>
  <c r="E3861" i="6"/>
  <c r="E3860" i="6"/>
  <c r="E3859" i="6"/>
  <c r="E3858" i="6"/>
  <c r="E3857" i="6"/>
  <c r="E3856" i="6"/>
  <c r="E3855" i="6"/>
  <c r="E3854" i="6"/>
  <c r="E3853" i="6"/>
  <c r="E3852" i="6"/>
  <c r="E3851" i="6"/>
  <c r="E3850" i="6"/>
  <c r="E3849" i="6"/>
  <c r="E3848" i="6"/>
  <c r="E3847" i="6"/>
  <c r="E3846" i="6"/>
  <c r="E3845" i="6"/>
  <c r="E3844" i="6"/>
  <c r="E3843" i="6"/>
  <c r="E3842" i="6"/>
  <c r="E3841" i="6"/>
  <c r="E3840" i="6"/>
  <c r="E3839" i="6"/>
  <c r="E3838" i="6"/>
  <c r="E3837" i="6"/>
  <c r="E3836" i="6"/>
  <c r="E3835" i="6"/>
  <c r="E3834" i="6"/>
  <c r="E3833" i="6"/>
  <c r="E3832" i="6"/>
  <c r="E3831" i="6"/>
  <c r="E3830" i="6"/>
  <c r="E3829" i="6"/>
  <c r="E3828" i="6"/>
  <c r="E3827" i="6"/>
  <c r="E3826" i="6"/>
  <c r="E3825" i="6"/>
  <c r="E3824" i="6"/>
  <c r="E3823" i="6"/>
  <c r="E3822" i="6"/>
  <c r="E3821" i="6"/>
  <c r="E3820" i="6"/>
  <c r="E3819" i="6"/>
  <c r="E3818" i="6"/>
  <c r="E3817" i="6"/>
  <c r="E3816" i="6"/>
  <c r="E3815" i="6"/>
  <c r="E3814" i="6"/>
  <c r="E3813" i="6"/>
  <c r="E3812" i="6"/>
  <c r="E3811" i="6"/>
  <c r="E3810" i="6"/>
  <c r="E3809" i="6"/>
  <c r="E3808" i="6"/>
  <c r="E3807" i="6"/>
  <c r="E3806" i="6"/>
  <c r="E3805" i="6"/>
  <c r="E3804" i="6"/>
  <c r="E3803" i="6"/>
  <c r="E3802" i="6"/>
  <c r="E3801" i="6"/>
  <c r="E3800" i="6"/>
  <c r="E3799" i="6"/>
  <c r="E3798" i="6"/>
  <c r="E3797" i="6"/>
  <c r="E3796" i="6"/>
  <c r="E3795" i="6"/>
  <c r="E3794" i="6"/>
  <c r="E3793" i="6"/>
  <c r="E3792" i="6"/>
  <c r="E3791" i="6"/>
  <c r="E3790" i="6"/>
  <c r="E3789" i="6"/>
  <c r="E3788" i="6"/>
  <c r="E3787" i="6"/>
  <c r="E3786" i="6"/>
  <c r="E3785" i="6"/>
  <c r="E3784" i="6"/>
  <c r="E3783" i="6"/>
  <c r="E3782" i="6"/>
  <c r="E3781" i="6"/>
  <c r="E3780" i="6"/>
  <c r="E3779" i="6"/>
  <c r="E3778" i="6"/>
  <c r="E3777" i="6"/>
  <c r="E3776" i="6"/>
  <c r="E3775" i="6"/>
  <c r="E3774" i="6"/>
  <c r="E3773" i="6"/>
  <c r="E3772" i="6"/>
  <c r="E3771" i="6"/>
  <c r="E3770" i="6"/>
  <c r="E3769" i="6"/>
  <c r="E3768" i="6"/>
  <c r="E3767" i="6"/>
  <c r="E3766" i="6"/>
  <c r="E3765" i="6"/>
  <c r="E3764" i="6"/>
  <c r="E3763" i="6"/>
  <c r="E3762" i="6"/>
  <c r="E3761" i="6"/>
  <c r="E3760" i="6"/>
  <c r="E3759" i="6"/>
  <c r="E3758" i="6"/>
  <c r="E3757" i="6"/>
  <c r="E3756" i="6"/>
  <c r="E3755" i="6"/>
  <c r="E3754" i="6"/>
  <c r="E3753" i="6"/>
  <c r="E3752" i="6"/>
  <c r="E3751" i="6"/>
  <c r="E3750" i="6"/>
  <c r="E3749" i="6"/>
  <c r="E3748" i="6"/>
  <c r="E3747" i="6"/>
  <c r="E3746" i="6"/>
  <c r="E3745" i="6"/>
  <c r="E3744" i="6"/>
  <c r="E3743" i="6"/>
  <c r="E3742" i="6"/>
  <c r="E3741" i="6"/>
  <c r="E3740" i="6"/>
  <c r="E3739" i="6"/>
  <c r="E3738" i="6"/>
  <c r="E3737" i="6"/>
  <c r="E3736" i="6"/>
  <c r="E3735" i="6"/>
  <c r="E3734" i="6"/>
  <c r="E3733" i="6"/>
  <c r="E3732" i="6"/>
  <c r="E3731" i="6"/>
  <c r="E3730" i="6"/>
  <c r="E3729" i="6"/>
  <c r="E3728" i="6"/>
  <c r="E3727" i="6"/>
  <c r="E3726" i="6"/>
  <c r="E3725" i="6"/>
  <c r="E3724" i="6"/>
  <c r="E3723" i="6"/>
  <c r="E3722" i="6"/>
  <c r="E3721" i="6"/>
  <c r="E3720" i="6"/>
  <c r="E3719" i="6"/>
  <c r="E3718" i="6"/>
  <c r="E3717" i="6"/>
  <c r="E3716" i="6"/>
  <c r="E3715" i="6"/>
  <c r="E3714" i="6"/>
  <c r="E3713" i="6"/>
  <c r="E3712" i="6"/>
  <c r="E3711" i="6"/>
  <c r="E3710" i="6"/>
  <c r="E3709" i="6"/>
  <c r="E3708" i="6"/>
  <c r="E3707" i="6"/>
  <c r="E3706" i="6"/>
  <c r="E3705" i="6"/>
  <c r="E3704" i="6"/>
  <c r="E3703" i="6"/>
  <c r="E3702" i="6"/>
  <c r="E3701" i="6"/>
  <c r="E3700" i="6"/>
  <c r="E3699" i="6"/>
  <c r="E3698" i="6"/>
  <c r="E3697" i="6"/>
  <c r="E3696" i="6"/>
  <c r="E3695" i="6"/>
  <c r="E3694" i="6"/>
  <c r="E3693" i="6"/>
  <c r="E3692" i="6"/>
  <c r="E3691" i="6"/>
  <c r="E3690" i="6"/>
  <c r="E3689" i="6"/>
  <c r="E3688" i="6"/>
  <c r="E3687" i="6"/>
  <c r="E3686" i="6"/>
  <c r="E3685" i="6"/>
  <c r="E3684" i="6"/>
  <c r="E3683" i="6"/>
  <c r="E3682" i="6"/>
  <c r="E3681" i="6"/>
  <c r="E3680" i="6"/>
  <c r="E3679" i="6"/>
  <c r="E3678" i="6"/>
  <c r="E3677" i="6"/>
  <c r="E3676" i="6"/>
  <c r="E3675" i="6"/>
  <c r="E3674" i="6"/>
  <c r="E3673" i="6"/>
  <c r="E3672" i="6"/>
  <c r="E3671" i="6"/>
  <c r="E3670" i="6"/>
  <c r="E3669" i="6"/>
  <c r="E3668" i="6"/>
  <c r="E3667" i="6"/>
  <c r="E3666" i="6"/>
  <c r="E3665" i="6"/>
  <c r="E3664" i="6"/>
  <c r="E3663" i="6"/>
  <c r="E3662" i="6"/>
  <c r="E3661" i="6"/>
  <c r="E3660" i="6"/>
  <c r="E3659" i="6"/>
  <c r="E3658" i="6"/>
  <c r="E3657" i="6"/>
  <c r="E3656" i="6"/>
  <c r="E3655" i="6"/>
  <c r="E3654" i="6"/>
  <c r="E3653" i="6"/>
  <c r="E3652" i="6"/>
  <c r="E3651" i="6"/>
  <c r="E3650" i="6"/>
  <c r="E3649" i="6"/>
  <c r="E3648" i="6"/>
  <c r="E3647" i="6"/>
  <c r="E3646" i="6"/>
  <c r="E3645" i="6"/>
  <c r="E3644" i="6"/>
  <c r="E3643" i="6"/>
  <c r="E3642" i="6"/>
  <c r="E3641" i="6"/>
  <c r="E3640" i="6"/>
  <c r="E3639" i="6"/>
  <c r="E3638" i="6"/>
  <c r="E3637" i="6"/>
  <c r="E3636" i="6"/>
  <c r="E3635" i="6"/>
  <c r="E3634" i="6"/>
  <c r="E3633" i="6"/>
  <c r="E3632" i="6"/>
  <c r="E3631" i="6"/>
  <c r="E3630" i="6"/>
  <c r="E3629" i="6"/>
  <c r="E3628" i="6"/>
  <c r="E3627" i="6"/>
  <c r="E3626" i="6"/>
  <c r="E3625" i="6"/>
  <c r="E3624" i="6"/>
  <c r="E3623" i="6"/>
  <c r="E3622" i="6"/>
  <c r="E3621" i="6"/>
  <c r="E3620" i="6"/>
  <c r="E3619" i="6"/>
  <c r="E3618" i="6"/>
  <c r="E3617" i="6"/>
  <c r="E3616" i="6"/>
  <c r="E3615" i="6"/>
  <c r="E3614" i="6"/>
  <c r="E3613" i="6"/>
  <c r="E3612" i="6"/>
  <c r="E3611" i="6"/>
  <c r="E3610" i="6"/>
  <c r="E3609" i="6"/>
  <c r="E3608" i="6"/>
  <c r="E3607" i="6"/>
  <c r="E3606" i="6"/>
  <c r="E3605" i="6"/>
  <c r="E3604" i="6"/>
  <c r="E3603" i="6"/>
  <c r="E3602" i="6"/>
  <c r="E3601" i="6"/>
  <c r="E3600" i="6"/>
  <c r="E3599" i="6"/>
  <c r="E3598" i="6"/>
  <c r="E3597" i="6"/>
  <c r="E3596" i="6"/>
  <c r="E3595" i="6"/>
  <c r="E3594" i="6"/>
  <c r="E3593" i="6"/>
  <c r="E3592" i="6"/>
  <c r="E3591" i="6"/>
  <c r="E3590" i="6"/>
  <c r="E3589" i="6"/>
  <c r="E3588" i="6"/>
  <c r="E3587" i="6"/>
  <c r="E3586" i="6"/>
  <c r="E3585" i="6"/>
  <c r="E3584" i="6"/>
  <c r="E3583" i="6"/>
  <c r="E3582" i="6"/>
  <c r="E3581" i="6"/>
  <c r="E3580" i="6"/>
  <c r="E3579" i="6"/>
  <c r="E3578" i="6"/>
  <c r="E3577" i="6"/>
  <c r="E3576" i="6"/>
  <c r="E3575" i="6"/>
  <c r="E3574" i="6"/>
  <c r="E3573" i="6"/>
  <c r="E3572" i="6"/>
  <c r="E3571" i="6"/>
  <c r="E3570" i="6"/>
  <c r="E3569" i="6"/>
  <c r="E3568" i="6"/>
  <c r="E3567" i="6"/>
  <c r="E3566" i="6"/>
  <c r="E3565" i="6"/>
  <c r="E3564" i="6"/>
  <c r="E3563" i="6"/>
  <c r="E3562" i="6"/>
  <c r="E3561" i="6"/>
  <c r="E3560" i="6"/>
  <c r="E3559" i="6"/>
  <c r="E3558" i="6"/>
  <c r="E3557" i="6"/>
  <c r="E3556" i="6"/>
  <c r="E3555" i="6"/>
  <c r="E3554" i="6"/>
  <c r="E3553" i="6"/>
  <c r="E3552" i="6"/>
  <c r="E3551" i="6"/>
  <c r="E3550" i="6"/>
  <c r="E3549" i="6"/>
  <c r="E3548" i="6"/>
  <c r="E3547" i="6"/>
  <c r="E3546" i="6"/>
  <c r="E3545" i="6"/>
  <c r="E3544" i="6"/>
  <c r="E3543" i="6"/>
  <c r="E3542" i="6"/>
  <c r="E3541" i="6"/>
  <c r="E3540" i="6"/>
  <c r="E3539" i="6"/>
  <c r="E3538" i="6"/>
  <c r="E3537" i="6"/>
  <c r="E3536" i="6"/>
  <c r="E3535" i="6"/>
  <c r="E3534" i="6"/>
  <c r="E3533" i="6"/>
  <c r="E3532" i="6"/>
  <c r="E3531" i="6"/>
  <c r="E3530" i="6"/>
  <c r="E3529" i="6"/>
  <c r="E3528" i="6"/>
  <c r="E3527" i="6"/>
  <c r="E3526" i="6"/>
  <c r="E3525" i="6"/>
  <c r="E3524" i="6"/>
  <c r="E3523" i="6"/>
  <c r="E3522" i="6"/>
  <c r="E3521" i="6"/>
  <c r="E3520" i="6"/>
  <c r="E3519" i="6"/>
  <c r="E3518" i="6"/>
  <c r="E3517" i="6"/>
  <c r="E3516" i="6"/>
  <c r="E3515" i="6"/>
  <c r="E3514" i="6"/>
  <c r="E3513" i="6"/>
  <c r="E3512" i="6"/>
  <c r="E3511" i="6"/>
  <c r="E3510" i="6"/>
  <c r="E3509" i="6"/>
  <c r="E3508" i="6"/>
  <c r="E3507" i="6"/>
  <c r="E3506" i="6"/>
  <c r="E3505" i="6"/>
  <c r="E3504" i="6"/>
  <c r="E3503" i="6"/>
  <c r="E3502" i="6"/>
  <c r="E3501" i="6"/>
  <c r="E3500" i="6"/>
  <c r="E3499" i="6"/>
  <c r="E3498" i="6"/>
  <c r="E3497" i="6"/>
  <c r="E3496" i="6"/>
  <c r="E3495" i="6"/>
  <c r="E3494" i="6"/>
  <c r="E3493" i="6"/>
  <c r="E3492" i="6"/>
  <c r="E3491" i="6"/>
  <c r="E3490" i="6"/>
  <c r="E3489" i="6"/>
  <c r="E3488" i="6"/>
  <c r="E3487" i="6"/>
  <c r="E3486" i="6"/>
  <c r="E3485" i="6"/>
  <c r="E3484" i="6"/>
  <c r="E3483" i="6"/>
  <c r="E3482" i="6"/>
  <c r="E3481" i="6"/>
  <c r="E3480" i="6"/>
  <c r="E3479" i="6"/>
  <c r="E3478" i="6"/>
  <c r="E3477" i="6"/>
  <c r="E3476" i="6"/>
  <c r="E3475" i="6"/>
  <c r="E3474" i="6"/>
  <c r="E3473" i="6"/>
  <c r="E3472" i="6"/>
  <c r="E3471" i="6"/>
  <c r="E3470" i="6"/>
  <c r="E3469" i="6"/>
  <c r="E3468" i="6"/>
  <c r="E3467" i="6"/>
  <c r="E3466" i="6"/>
  <c r="E3465" i="6"/>
  <c r="E3464" i="6"/>
  <c r="E3463" i="6"/>
  <c r="E3462" i="6"/>
  <c r="E3461" i="6"/>
  <c r="E3460" i="6"/>
  <c r="E3459" i="6"/>
  <c r="E3458" i="6"/>
  <c r="E3457" i="6"/>
  <c r="E3456" i="6"/>
  <c r="E3455" i="6"/>
  <c r="E3454" i="6"/>
  <c r="E3453" i="6"/>
  <c r="E3452" i="6"/>
  <c r="E3451" i="6"/>
  <c r="E3450" i="6"/>
  <c r="E3449" i="6"/>
  <c r="E3448" i="6"/>
  <c r="E3447" i="6"/>
  <c r="E3446" i="6"/>
  <c r="E3445" i="6"/>
  <c r="E3444" i="6"/>
  <c r="E3443" i="6"/>
  <c r="E3442" i="6"/>
  <c r="E3441" i="6"/>
  <c r="E3440" i="6"/>
  <c r="E3439" i="6"/>
  <c r="E3438" i="6"/>
  <c r="E3437" i="6"/>
  <c r="E3436" i="6"/>
  <c r="E3435" i="6"/>
  <c r="E3434" i="6"/>
  <c r="E3433" i="6"/>
  <c r="E3432" i="6"/>
  <c r="E3431" i="6"/>
  <c r="E3430" i="6"/>
  <c r="E3429" i="6"/>
  <c r="E3428" i="6"/>
  <c r="E3427" i="6"/>
  <c r="E3426" i="6"/>
  <c r="E3425" i="6"/>
  <c r="E3424" i="6"/>
  <c r="E3423" i="6"/>
  <c r="E3422" i="6"/>
  <c r="E3421" i="6"/>
  <c r="E3420" i="6"/>
  <c r="E3419" i="6"/>
  <c r="E3418" i="6"/>
  <c r="E3417" i="6"/>
  <c r="E3416" i="6"/>
  <c r="E3415" i="6"/>
  <c r="E3414" i="6"/>
  <c r="E3413" i="6"/>
  <c r="E3412" i="6"/>
  <c r="E3411" i="6"/>
  <c r="E3410" i="6"/>
  <c r="E3409" i="6"/>
  <c r="E3408" i="6"/>
  <c r="E3407" i="6"/>
  <c r="E3406" i="6"/>
  <c r="E3405" i="6"/>
  <c r="E3404" i="6"/>
  <c r="E3403" i="6"/>
  <c r="E3402" i="6"/>
  <c r="E3401" i="6"/>
  <c r="E3400" i="6"/>
  <c r="E3399" i="6"/>
  <c r="E3398" i="6"/>
  <c r="E3397" i="6"/>
  <c r="E3396" i="6"/>
  <c r="E3395" i="6"/>
  <c r="E3394" i="6"/>
  <c r="E3393" i="6"/>
  <c r="E3392" i="6"/>
  <c r="E3391" i="6"/>
  <c r="E3390" i="6"/>
  <c r="E3389" i="6"/>
  <c r="E3388" i="6"/>
  <c r="E3387" i="6"/>
  <c r="E3386" i="6"/>
  <c r="E3385" i="6"/>
  <c r="E3384" i="6"/>
  <c r="E3383" i="6"/>
  <c r="E3382" i="6"/>
  <c r="E3381" i="6"/>
  <c r="E3380" i="6"/>
  <c r="E3379" i="6"/>
  <c r="E3378" i="6"/>
  <c r="E3377" i="6"/>
  <c r="E3376" i="6"/>
  <c r="E3375" i="6"/>
  <c r="E3374" i="6"/>
  <c r="E3373" i="6"/>
  <c r="E3372" i="6"/>
  <c r="E3371" i="6"/>
  <c r="E3370" i="6"/>
  <c r="E3369" i="6"/>
  <c r="E3368" i="6"/>
  <c r="E3367" i="6"/>
  <c r="E3366" i="6"/>
  <c r="E3365" i="6"/>
  <c r="E3364" i="6"/>
  <c r="E3363" i="6"/>
  <c r="E3362" i="6"/>
  <c r="E3361" i="6"/>
  <c r="E3360" i="6"/>
  <c r="E3359" i="6"/>
  <c r="E3358" i="6"/>
  <c r="E3357" i="6"/>
  <c r="E3356" i="6"/>
  <c r="E3355" i="6"/>
  <c r="E3354" i="6"/>
  <c r="E3353" i="6"/>
  <c r="E3352" i="6"/>
  <c r="E3351" i="6"/>
  <c r="E3350" i="6"/>
  <c r="E3349" i="6"/>
  <c r="E3348" i="6"/>
  <c r="E3347" i="6"/>
  <c r="E3346" i="6"/>
  <c r="E3345" i="6"/>
  <c r="E3344" i="6"/>
  <c r="E3343" i="6"/>
  <c r="E3342" i="6"/>
  <c r="E3341" i="6"/>
  <c r="E3340" i="6"/>
  <c r="E3339" i="6"/>
  <c r="E3338" i="6"/>
  <c r="E3337" i="6"/>
  <c r="E3336" i="6"/>
  <c r="E3335" i="6"/>
  <c r="E3334" i="6"/>
  <c r="E3333" i="6"/>
  <c r="E3332" i="6"/>
  <c r="E3331" i="6"/>
  <c r="E3330" i="6"/>
  <c r="E3329" i="6"/>
  <c r="E3328" i="6"/>
  <c r="E3327" i="6"/>
  <c r="E3326" i="6"/>
  <c r="E3325" i="6"/>
  <c r="E3324" i="6"/>
  <c r="E3323" i="6"/>
  <c r="E3322" i="6"/>
  <c r="E3321" i="6"/>
  <c r="E3320" i="6"/>
  <c r="E3319" i="6"/>
  <c r="E3318" i="6"/>
  <c r="E3317" i="6"/>
  <c r="E3316" i="6"/>
  <c r="E3315" i="6"/>
  <c r="E3314" i="6"/>
  <c r="E3313" i="6"/>
  <c r="E3312" i="6"/>
  <c r="E3311" i="6"/>
  <c r="E3310" i="6"/>
  <c r="E3309" i="6"/>
  <c r="E3308" i="6"/>
  <c r="E3307" i="6"/>
  <c r="E3306" i="6"/>
  <c r="E3305" i="6"/>
  <c r="E3304" i="6"/>
  <c r="E3303" i="6"/>
  <c r="E3302" i="6"/>
  <c r="E3301" i="6"/>
  <c r="E3300" i="6"/>
  <c r="E3299" i="6"/>
  <c r="E3298" i="6"/>
  <c r="E3297" i="6"/>
  <c r="E3296" i="6"/>
  <c r="E3295" i="6"/>
  <c r="E3294" i="6"/>
  <c r="E3293" i="6"/>
  <c r="E3292" i="6"/>
  <c r="E3291" i="6"/>
  <c r="E3290" i="6"/>
  <c r="E3289" i="6"/>
  <c r="E3288" i="6"/>
  <c r="E3287" i="6"/>
  <c r="E3286" i="6"/>
  <c r="E3285" i="6"/>
  <c r="E3284" i="6"/>
  <c r="E3283" i="6"/>
  <c r="E3282" i="6"/>
  <c r="E3281" i="6"/>
  <c r="E3280" i="6"/>
  <c r="E3279" i="6"/>
  <c r="E3278" i="6"/>
  <c r="E3277" i="6"/>
  <c r="E3276" i="6"/>
  <c r="E3275" i="6"/>
  <c r="E3274" i="6"/>
  <c r="E3273" i="6"/>
  <c r="E3272" i="6"/>
  <c r="E3271" i="6"/>
  <c r="E3270" i="6"/>
  <c r="E3269" i="6"/>
  <c r="E3268" i="6"/>
  <c r="E3267" i="6"/>
  <c r="E3266" i="6"/>
  <c r="E3265" i="6"/>
  <c r="E3264" i="6"/>
  <c r="E3263" i="6"/>
  <c r="E3262" i="6"/>
  <c r="E3261" i="6"/>
  <c r="E3260" i="6"/>
  <c r="E3259" i="6"/>
  <c r="E3258" i="6"/>
  <c r="E3257" i="6"/>
  <c r="E3256" i="6"/>
  <c r="E3255" i="6"/>
  <c r="E3254" i="6"/>
  <c r="E3253" i="6"/>
  <c r="E3252" i="6"/>
  <c r="E3251" i="6"/>
  <c r="E3250" i="6"/>
  <c r="E3249" i="6"/>
  <c r="E3248" i="6"/>
  <c r="E3247" i="6"/>
  <c r="E3246" i="6"/>
  <c r="E3245" i="6"/>
  <c r="E3244" i="6"/>
  <c r="E3243" i="6"/>
  <c r="E3242" i="6"/>
  <c r="E3241" i="6"/>
  <c r="E3240" i="6"/>
  <c r="E3239" i="6"/>
  <c r="E3238" i="6"/>
  <c r="E3237" i="6"/>
  <c r="E3236" i="6"/>
  <c r="E3235" i="6"/>
  <c r="E3234" i="6"/>
  <c r="E3233" i="6"/>
  <c r="E3232" i="6"/>
  <c r="E3231" i="6"/>
  <c r="E3230" i="6"/>
  <c r="E3229" i="6"/>
  <c r="E3228" i="6"/>
  <c r="E3227" i="6"/>
  <c r="E3226" i="6"/>
  <c r="E3225" i="6"/>
  <c r="E3224" i="6"/>
  <c r="E3223" i="6"/>
  <c r="E3222" i="6"/>
  <c r="E3221" i="6"/>
  <c r="E3220" i="6"/>
  <c r="E3219" i="6"/>
  <c r="E3218" i="6"/>
  <c r="E3217" i="6"/>
  <c r="E3216" i="6"/>
  <c r="E3215" i="6"/>
  <c r="E3214" i="6"/>
  <c r="E3213" i="6"/>
  <c r="E3212" i="6"/>
  <c r="E3211" i="6"/>
  <c r="E3210" i="6"/>
  <c r="E3209" i="6"/>
  <c r="E3208" i="6"/>
  <c r="E3207" i="6"/>
  <c r="E3206" i="6"/>
  <c r="E3205" i="6"/>
  <c r="E3204" i="6"/>
  <c r="E3203" i="6"/>
  <c r="E3202" i="6"/>
  <c r="E3201" i="6"/>
  <c r="E3200" i="6"/>
  <c r="E3199" i="6"/>
  <c r="E3198" i="6"/>
  <c r="E3197" i="6"/>
  <c r="E3196" i="6"/>
  <c r="E3195" i="6"/>
  <c r="E3194" i="6"/>
  <c r="E3193" i="6"/>
  <c r="E3192" i="6"/>
  <c r="E3191" i="6"/>
  <c r="E3190" i="6"/>
  <c r="E3189" i="6"/>
  <c r="E3188" i="6"/>
  <c r="E3187" i="6"/>
  <c r="E3186" i="6"/>
  <c r="E3185" i="6"/>
  <c r="E3184" i="6"/>
  <c r="E3183" i="6"/>
  <c r="E3182" i="6"/>
  <c r="E3181" i="6"/>
  <c r="E3180" i="6"/>
  <c r="E3179" i="6"/>
  <c r="E3178" i="6"/>
  <c r="E3177" i="6"/>
  <c r="E3176" i="6"/>
  <c r="E3175" i="6"/>
  <c r="E3174" i="6"/>
  <c r="E3173" i="6"/>
  <c r="E3172" i="6"/>
  <c r="E3171" i="6"/>
  <c r="E3170" i="6"/>
  <c r="E3169" i="6"/>
  <c r="E3168" i="6"/>
  <c r="E3167" i="6"/>
  <c r="E3166" i="6"/>
  <c r="E3165" i="6"/>
  <c r="E3164" i="6"/>
  <c r="E3163" i="6"/>
  <c r="E3162" i="6"/>
  <c r="E3161" i="6"/>
  <c r="E3160" i="6"/>
  <c r="E3159" i="6"/>
  <c r="E3158" i="6"/>
  <c r="E3157" i="6"/>
  <c r="E3156" i="6"/>
  <c r="E3155" i="6"/>
  <c r="E3154" i="6"/>
  <c r="E3153" i="6"/>
  <c r="E3152" i="6"/>
  <c r="E3151" i="6"/>
  <c r="E3150" i="6"/>
  <c r="E3149" i="6"/>
  <c r="E3148" i="6"/>
  <c r="E3147" i="6"/>
  <c r="E3146" i="6"/>
  <c r="E3145" i="6"/>
  <c r="E3144" i="6"/>
  <c r="E3143" i="6"/>
  <c r="E3142" i="6"/>
  <c r="E3141" i="6"/>
  <c r="E3140" i="6"/>
  <c r="E3139" i="6"/>
  <c r="E3138" i="6"/>
  <c r="E3137" i="6"/>
  <c r="E3136" i="6"/>
  <c r="E3135" i="6"/>
  <c r="E3134" i="6"/>
  <c r="E3133" i="6"/>
  <c r="E3132" i="6"/>
  <c r="E3131" i="6"/>
  <c r="E3130" i="6"/>
  <c r="E3129" i="6"/>
  <c r="E3128" i="6"/>
  <c r="E3127" i="6"/>
  <c r="E3126" i="6"/>
  <c r="E3125" i="6"/>
  <c r="E3124" i="6"/>
  <c r="E3123" i="6"/>
  <c r="E3122" i="6"/>
  <c r="E3121" i="6"/>
  <c r="E3120" i="6"/>
  <c r="E3119" i="6"/>
  <c r="E3118" i="6"/>
  <c r="E3117" i="6"/>
  <c r="E3116" i="6"/>
  <c r="E3115" i="6"/>
  <c r="E3114" i="6"/>
  <c r="E3113" i="6"/>
  <c r="E3112" i="6"/>
  <c r="E3111" i="6"/>
  <c r="E3110" i="6"/>
  <c r="E3109" i="6"/>
  <c r="E3108" i="6"/>
  <c r="E3107" i="6"/>
  <c r="E3106" i="6"/>
  <c r="E3105" i="6"/>
  <c r="E3104" i="6"/>
  <c r="E3103" i="6"/>
  <c r="E3102" i="6"/>
  <c r="E3101" i="6"/>
  <c r="E3100" i="6"/>
  <c r="E3099" i="6"/>
  <c r="E3098" i="6"/>
  <c r="E3097" i="6"/>
  <c r="E3096" i="6"/>
  <c r="E3095" i="6"/>
  <c r="E3094" i="6"/>
  <c r="E3093" i="6"/>
  <c r="E3092" i="6"/>
  <c r="E3091" i="6"/>
  <c r="E3090" i="6"/>
  <c r="E3089" i="6"/>
  <c r="E3088" i="6"/>
  <c r="E3087" i="6"/>
  <c r="E3086" i="6"/>
  <c r="E3085" i="6"/>
  <c r="E3084" i="6"/>
  <c r="E3083" i="6"/>
  <c r="E3082" i="6"/>
  <c r="E3081" i="6"/>
  <c r="E3080" i="6"/>
  <c r="E3079" i="6"/>
  <c r="E3078" i="6"/>
  <c r="E3077" i="6"/>
  <c r="E3076" i="6"/>
  <c r="E3075" i="6"/>
  <c r="E3074" i="6"/>
  <c r="E3073" i="6"/>
  <c r="E3072" i="6"/>
  <c r="E3071" i="6"/>
  <c r="E3070" i="6"/>
  <c r="E3069" i="6"/>
  <c r="E3068" i="6"/>
  <c r="E3067" i="6"/>
  <c r="E3066" i="6"/>
  <c r="E3065" i="6"/>
  <c r="E3064" i="6"/>
  <c r="E3063" i="6"/>
  <c r="E3062" i="6"/>
  <c r="E3061" i="6"/>
  <c r="E3060" i="6"/>
  <c r="E3059" i="6"/>
  <c r="E3058" i="6"/>
  <c r="E3057" i="6"/>
  <c r="E3056" i="6"/>
  <c r="E3055" i="6"/>
  <c r="E3054" i="6"/>
  <c r="E3053" i="6"/>
  <c r="E3052" i="6"/>
  <c r="E3051" i="6"/>
  <c r="E3050" i="6"/>
  <c r="E3049" i="6"/>
  <c r="E3048" i="6"/>
  <c r="E3047" i="6"/>
  <c r="E3046" i="6"/>
  <c r="E3045" i="6"/>
  <c r="E3044" i="6"/>
  <c r="E3043" i="6"/>
  <c r="E3042" i="6"/>
  <c r="E3041" i="6"/>
  <c r="E3040" i="6"/>
  <c r="E3039" i="6"/>
  <c r="E3038" i="6"/>
  <c r="E3037" i="6"/>
  <c r="E3036" i="6"/>
  <c r="E3035" i="6"/>
  <c r="E3034" i="6"/>
  <c r="E3033" i="6"/>
  <c r="E3032" i="6"/>
  <c r="E3031" i="6"/>
  <c r="E3030" i="6"/>
  <c r="E3029" i="6"/>
  <c r="E3028" i="6"/>
  <c r="E3027" i="6"/>
  <c r="E3026" i="6"/>
  <c r="E3025" i="6"/>
  <c r="E3024" i="6"/>
  <c r="E3023" i="6"/>
  <c r="E3022" i="6"/>
  <c r="E3021" i="6"/>
  <c r="E3020" i="6"/>
  <c r="E3019" i="6"/>
  <c r="E3018" i="6"/>
  <c r="E3017" i="6"/>
  <c r="E3016" i="6"/>
  <c r="E3015" i="6"/>
  <c r="E3014" i="6"/>
  <c r="E3013" i="6"/>
  <c r="E3012" i="6"/>
  <c r="E3011" i="6"/>
  <c r="E3010" i="6"/>
  <c r="E3009" i="6"/>
  <c r="E3008" i="6"/>
  <c r="E3007" i="6"/>
  <c r="E3006" i="6"/>
  <c r="E3005" i="6"/>
  <c r="E3004" i="6"/>
  <c r="E3003" i="6"/>
  <c r="E3002" i="6"/>
  <c r="E3001" i="6"/>
  <c r="E3000" i="6"/>
  <c r="E2999" i="6"/>
  <c r="E2998" i="6"/>
  <c r="E2997" i="6"/>
  <c r="E2996" i="6"/>
  <c r="E2995" i="6"/>
  <c r="E2994" i="6"/>
  <c r="E2993" i="6"/>
  <c r="E2992" i="6"/>
  <c r="E2991" i="6"/>
  <c r="E2990" i="6"/>
  <c r="E2989" i="6"/>
  <c r="E2988" i="6"/>
  <c r="E2987" i="6"/>
  <c r="E2986" i="6"/>
  <c r="E2985" i="6"/>
  <c r="E2984" i="6"/>
  <c r="E2983" i="6"/>
  <c r="E2982" i="6"/>
  <c r="E2981" i="6"/>
  <c r="E2980" i="6"/>
  <c r="E2979" i="6"/>
  <c r="E2978" i="6"/>
  <c r="E2977" i="6"/>
  <c r="E2976" i="6"/>
  <c r="E2975" i="6"/>
  <c r="E2974" i="6"/>
  <c r="E2973" i="6"/>
  <c r="E2972" i="6"/>
  <c r="E2971" i="6"/>
  <c r="E2970" i="6"/>
  <c r="E2969" i="6"/>
  <c r="E2968" i="6"/>
  <c r="E2967" i="6"/>
  <c r="E2966" i="6"/>
  <c r="E2965" i="6"/>
  <c r="E2964" i="6"/>
  <c r="E2963" i="6"/>
  <c r="E2962" i="6"/>
  <c r="E2961" i="6"/>
  <c r="E2960" i="6"/>
  <c r="E2959" i="6"/>
  <c r="E2958" i="6"/>
  <c r="E2957" i="6"/>
  <c r="E2956" i="6"/>
  <c r="E2955" i="6"/>
  <c r="E2954" i="6"/>
  <c r="E2953" i="6"/>
  <c r="E2952" i="6"/>
  <c r="E2951" i="6"/>
  <c r="E2950" i="6"/>
  <c r="E2949" i="6"/>
  <c r="E2948" i="6"/>
  <c r="E2947" i="6"/>
  <c r="E2946" i="6"/>
  <c r="E2945" i="6"/>
  <c r="E2944" i="6"/>
  <c r="E2943" i="6"/>
  <c r="E2942" i="6"/>
  <c r="E2941" i="6"/>
  <c r="E2940" i="6"/>
  <c r="E2939" i="6"/>
  <c r="E2938" i="6"/>
  <c r="E2937" i="6"/>
  <c r="E2936" i="6"/>
  <c r="E2935" i="6"/>
  <c r="E2934" i="6"/>
  <c r="E2933" i="6"/>
  <c r="E2932" i="6"/>
  <c r="E2931" i="6"/>
  <c r="E2930" i="6"/>
  <c r="E2929" i="6"/>
  <c r="E2928" i="6"/>
  <c r="E2927" i="6"/>
  <c r="E2926" i="6"/>
  <c r="E2925" i="6"/>
  <c r="E2924" i="6"/>
  <c r="E2923" i="6"/>
  <c r="E2922" i="6"/>
  <c r="E2921" i="6"/>
  <c r="E2920" i="6"/>
  <c r="E2919" i="6"/>
  <c r="E2918" i="6"/>
  <c r="E2917" i="6"/>
  <c r="E2916" i="6"/>
  <c r="E2915" i="6"/>
  <c r="E2914" i="6"/>
  <c r="E2913" i="6"/>
  <c r="E2912" i="6"/>
  <c r="E2911" i="6"/>
  <c r="E2910" i="6"/>
  <c r="E2909" i="6"/>
  <c r="E2908" i="6"/>
  <c r="E2907" i="6"/>
  <c r="E2906" i="6"/>
  <c r="E2905" i="6"/>
  <c r="E2904" i="6"/>
  <c r="E2903" i="6"/>
  <c r="E2902" i="6"/>
  <c r="E2901" i="6"/>
  <c r="E2900" i="6"/>
  <c r="E2899" i="6"/>
  <c r="E2898" i="6"/>
  <c r="E2897" i="6"/>
  <c r="E2896" i="6"/>
  <c r="E2895" i="6"/>
  <c r="E2894" i="6"/>
  <c r="E2893" i="6"/>
  <c r="E2892" i="6"/>
  <c r="E2891" i="6"/>
  <c r="E2890" i="6"/>
  <c r="E2889" i="6"/>
  <c r="E2888" i="6"/>
  <c r="E2887" i="6"/>
  <c r="E2886" i="6"/>
  <c r="E2885" i="6"/>
  <c r="E2884" i="6"/>
  <c r="E2883" i="6"/>
  <c r="E2882" i="6"/>
  <c r="E2881" i="6"/>
  <c r="E2880" i="6"/>
  <c r="E2879" i="6"/>
  <c r="E2878" i="6"/>
  <c r="E2877" i="6"/>
  <c r="E2876" i="6"/>
  <c r="E2875" i="6"/>
  <c r="E2874" i="6"/>
  <c r="E2873" i="6"/>
  <c r="E2872" i="6"/>
  <c r="E2871" i="6"/>
  <c r="E2870" i="6"/>
  <c r="E2869" i="6"/>
  <c r="E2868" i="6"/>
  <c r="E2867" i="6"/>
  <c r="E2866" i="6"/>
  <c r="E2865" i="6"/>
  <c r="E2864" i="6"/>
  <c r="E2863" i="6"/>
  <c r="E2862" i="6"/>
  <c r="E2861" i="6"/>
  <c r="E2860" i="6"/>
  <c r="E2859" i="6"/>
  <c r="E2858" i="6"/>
  <c r="E2857" i="6"/>
  <c r="E2856" i="6"/>
  <c r="E2855" i="6"/>
  <c r="E2854" i="6"/>
  <c r="E2853" i="6"/>
  <c r="E2852" i="6"/>
  <c r="E2851" i="6"/>
  <c r="E2850" i="6"/>
  <c r="E2849" i="6"/>
  <c r="E2848" i="6"/>
  <c r="E2847" i="6"/>
  <c r="E2846" i="6"/>
  <c r="E2845" i="6"/>
  <c r="E2844" i="6"/>
  <c r="E2843" i="6"/>
  <c r="E2842" i="6"/>
  <c r="E2841" i="6"/>
  <c r="E2840" i="6"/>
  <c r="E2839" i="6"/>
  <c r="E2838" i="6"/>
  <c r="E2837" i="6"/>
  <c r="E2836" i="6"/>
  <c r="E2835" i="6"/>
  <c r="E2834" i="6"/>
  <c r="E2833" i="6"/>
  <c r="E2832" i="6"/>
  <c r="E2831" i="6"/>
  <c r="E2830" i="6"/>
  <c r="E2829" i="6"/>
  <c r="E2828" i="6"/>
  <c r="E2827" i="6"/>
  <c r="E2826" i="6"/>
  <c r="E2825" i="6"/>
  <c r="E2824" i="6"/>
  <c r="E2823" i="6"/>
  <c r="E2822" i="6"/>
  <c r="E2821" i="6"/>
  <c r="E2820" i="6"/>
  <c r="E2819" i="6"/>
  <c r="E2818" i="6"/>
  <c r="E2817" i="6"/>
  <c r="E2816" i="6"/>
  <c r="E2815" i="6"/>
  <c r="E2814" i="6"/>
  <c r="E2813" i="6"/>
  <c r="E2812" i="6"/>
  <c r="E2811" i="6"/>
  <c r="E2810" i="6"/>
  <c r="E2809" i="6"/>
  <c r="E2808" i="6"/>
  <c r="E2807" i="6"/>
  <c r="E2806" i="6"/>
  <c r="E2805" i="6"/>
  <c r="E2804" i="6"/>
  <c r="E2803" i="6"/>
  <c r="E2802" i="6"/>
  <c r="E2801" i="6"/>
  <c r="E2800" i="6"/>
  <c r="E2799" i="6"/>
  <c r="E2798" i="6"/>
  <c r="E2797" i="6"/>
  <c r="E2796" i="6"/>
  <c r="E2795" i="6"/>
  <c r="E2794" i="6"/>
  <c r="E2793" i="6"/>
  <c r="E2792" i="6"/>
  <c r="E2791" i="6"/>
  <c r="E2790" i="6"/>
  <c r="E2789" i="6"/>
  <c r="E2788" i="6"/>
  <c r="E2787" i="6"/>
  <c r="E2786" i="6"/>
  <c r="E2785" i="6"/>
  <c r="E2784" i="6"/>
  <c r="E2783" i="6"/>
  <c r="E2782" i="6"/>
  <c r="E2781" i="6"/>
  <c r="E2780" i="6"/>
  <c r="E2779" i="6"/>
  <c r="E2778" i="6"/>
  <c r="E2777" i="6"/>
  <c r="E2776" i="6"/>
  <c r="E2775" i="6"/>
  <c r="E2774" i="6"/>
  <c r="E2773" i="6"/>
  <c r="E2772" i="6"/>
  <c r="E2771" i="6"/>
  <c r="E2770" i="6"/>
  <c r="E2769" i="6"/>
  <c r="E2768" i="6"/>
  <c r="E2767" i="6"/>
  <c r="E2766" i="6"/>
  <c r="E2765" i="6"/>
  <c r="E2764" i="6"/>
  <c r="E2763" i="6"/>
  <c r="E2762" i="6"/>
  <c r="E2761" i="6"/>
  <c r="E2760" i="6"/>
  <c r="E2759" i="6"/>
  <c r="E2758" i="6"/>
  <c r="E2757" i="6"/>
  <c r="E2756" i="6"/>
  <c r="E2755" i="6"/>
  <c r="E2754" i="6"/>
  <c r="E2753" i="6"/>
  <c r="E2752" i="6"/>
  <c r="E2751" i="6"/>
  <c r="E2750" i="6"/>
  <c r="E2749" i="6"/>
  <c r="E2748" i="6"/>
  <c r="E2747" i="6"/>
  <c r="E2746" i="6"/>
  <c r="E2745" i="6"/>
  <c r="E2744" i="6"/>
  <c r="E2743" i="6"/>
  <c r="E2742" i="6"/>
  <c r="E2741" i="6"/>
  <c r="E2740" i="6"/>
  <c r="E2739" i="6"/>
  <c r="E2738" i="6"/>
  <c r="E2737" i="6"/>
  <c r="E2736" i="6"/>
  <c r="E2735" i="6"/>
  <c r="E2734" i="6"/>
  <c r="E2733" i="6"/>
  <c r="E2732" i="6"/>
  <c r="E2731" i="6"/>
  <c r="E2730" i="6"/>
  <c r="E2729" i="6"/>
  <c r="E2728" i="6"/>
  <c r="E2727" i="6"/>
  <c r="E2726" i="6"/>
  <c r="E2725" i="6"/>
  <c r="E2724" i="6"/>
  <c r="E2723" i="6"/>
  <c r="E2722" i="6"/>
  <c r="E2721" i="6"/>
  <c r="E2720" i="6"/>
  <c r="E2719" i="6"/>
  <c r="E2718" i="6"/>
  <c r="E2717" i="6"/>
  <c r="E2716" i="6"/>
  <c r="E2715" i="6"/>
  <c r="E2714" i="6"/>
  <c r="E2713" i="6"/>
  <c r="E2712" i="6"/>
  <c r="E2711" i="6"/>
  <c r="E2710" i="6"/>
  <c r="E2709" i="6"/>
  <c r="E2708" i="6"/>
  <c r="E2707" i="6"/>
  <c r="E2706" i="6"/>
  <c r="E2705" i="6"/>
  <c r="E2704" i="6"/>
  <c r="E2703" i="6"/>
  <c r="E2702" i="6"/>
  <c r="E2701" i="6"/>
  <c r="E2700" i="6"/>
  <c r="E2699" i="6"/>
  <c r="E2698" i="6"/>
  <c r="E2697" i="6"/>
  <c r="E2696" i="6"/>
  <c r="E2695" i="6"/>
  <c r="E2694" i="6"/>
  <c r="E2693" i="6"/>
  <c r="E2692" i="6"/>
  <c r="E2691" i="6"/>
  <c r="E2690" i="6"/>
  <c r="E2689" i="6"/>
  <c r="E2688" i="6"/>
  <c r="E2687" i="6"/>
  <c r="E2686" i="6"/>
  <c r="E2685" i="6"/>
  <c r="E2684" i="6"/>
  <c r="E2683" i="6"/>
  <c r="E2682" i="6"/>
  <c r="E2681" i="6"/>
  <c r="E2680" i="6"/>
  <c r="E2679" i="6"/>
  <c r="E2678" i="6"/>
  <c r="E2677" i="6"/>
  <c r="E2676" i="6"/>
  <c r="E2675" i="6"/>
  <c r="E2674" i="6"/>
  <c r="E2673" i="6"/>
  <c r="E2672" i="6"/>
  <c r="E2671" i="6"/>
  <c r="E2670" i="6"/>
  <c r="E2669" i="6"/>
  <c r="E2668" i="6"/>
  <c r="E2667" i="6"/>
  <c r="E2666" i="6"/>
  <c r="E2665" i="6"/>
  <c r="E2664" i="6"/>
  <c r="E2663" i="6"/>
  <c r="E2662" i="6"/>
  <c r="E2661" i="6"/>
  <c r="E2660" i="6"/>
  <c r="E2659" i="6"/>
  <c r="E2658" i="6"/>
  <c r="E2657" i="6"/>
  <c r="E2656" i="6"/>
  <c r="E2655" i="6"/>
  <c r="E2654" i="6"/>
  <c r="E2653" i="6"/>
  <c r="E2652" i="6"/>
  <c r="E2651" i="6"/>
  <c r="E2650" i="6"/>
  <c r="E2649" i="6"/>
  <c r="E2648" i="6"/>
  <c r="E2647" i="6"/>
  <c r="E2646" i="6"/>
  <c r="E2645" i="6"/>
  <c r="E2644" i="6"/>
  <c r="E2643" i="6"/>
  <c r="E2642" i="6"/>
  <c r="E2641" i="6"/>
  <c r="E2640" i="6"/>
  <c r="E2639" i="6"/>
  <c r="E2638" i="6"/>
  <c r="E2637" i="6"/>
  <c r="E2636" i="6"/>
  <c r="E2635" i="6"/>
  <c r="E2634" i="6"/>
  <c r="E2633" i="6"/>
  <c r="E2632" i="6"/>
  <c r="E2631" i="6"/>
  <c r="E2630" i="6"/>
  <c r="E2629" i="6"/>
  <c r="E2628" i="6"/>
  <c r="E2627" i="6"/>
  <c r="E2626" i="6"/>
  <c r="E2625" i="6"/>
  <c r="E2624" i="6"/>
  <c r="E2623" i="6"/>
  <c r="E2622" i="6"/>
  <c r="E2621" i="6"/>
  <c r="E2620" i="6"/>
  <c r="E2619" i="6"/>
  <c r="E2618" i="6"/>
  <c r="E2617" i="6"/>
  <c r="E2616" i="6"/>
  <c r="E2615" i="6"/>
  <c r="E2614" i="6"/>
  <c r="E2613" i="6"/>
  <c r="E2612" i="6"/>
  <c r="E2611" i="6"/>
  <c r="E2610" i="6"/>
  <c r="E2609" i="6"/>
  <c r="E2608" i="6"/>
  <c r="E2607" i="6"/>
  <c r="E2606" i="6"/>
  <c r="E2605" i="6"/>
  <c r="E2604" i="6"/>
  <c r="E2603" i="6"/>
  <c r="E2602" i="6"/>
  <c r="E2601" i="6"/>
  <c r="E2600" i="6"/>
  <c r="E2599" i="6"/>
  <c r="E2598" i="6"/>
  <c r="E2597" i="6"/>
  <c r="E2596" i="6"/>
  <c r="E2595" i="6"/>
  <c r="E2594" i="6"/>
  <c r="E2593" i="6"/>
  <c r="E2592" i="6"/>
  <c r="E2591" i="6"/>
  <c r="E2590" i="6"/>
  <c r="E2589" i="6"/>
  <c r="E2588" i="6"/>
  <c r="E2587" i="6"/>
  <c r="E2586" i="6"/>
  <c r="E2585" i="6"/>
  <c r="E2584" i="6"/>
  <c r="E2583" i="6"/>
  <c r="E2582" i="6"/>
  <c r="E2581" i="6"/>
  <c r="E2580" i="6"/>
  <c r="E2579" i="6"/>
  <c r="E2578" i="6"/>
  <c r="E2577" i="6"/>
  <c r="E2576" i="6"/>
  <c r="E2575" i="6"/>
  <c r="E2574" i="6"/>
  <c r="E2573" i="6"/>
  <c r="E2572" i="6"/>
  <c r="E2571" i="6"/>
  <c r="E2570" i="6"/>
  <c r="E2569" i="6"/>
  <c r="E2568" i="6"/>
  <c r="E2567" i="6"/>
  <c r="E2566" i="6"/>
  <c r="E2565" i="6"/>
  <c r="E2564" i="6"/>
  <c r="E2563" i="6"/>
  <c r="E2562" i="6"/>
  <c r="E2561" i="6"/>
  <c r="E2560" i="6"/>
  <c r="E2559" i="6"/>
  <c r="E2558" i="6"/>
  <c r="E2557" i="6"/>
  <c r="E2556" i="6"/>
  <c r="E2555" i="6"/>
  <c r="E2554" i="6"/>
  <c r="E2553" i="6"/>
  <c r="E2552" i="6"/>
  <c r="E2551" i="6"/>
  <c r="E2550" i="6"/>
  <c r="E2549" i="6"/>
  <c r="E2548" i="6"/>
  <c r="E2547" i="6"/>
  <c r="E2546" i="6"/>
  <c r="E2545" i="6"/>
  <c r="E2544" i="6"/>
  <c r="E2543" i="6"/>
  <c r="E2542" i="6"/>
  <c r="E2541" i="6"/>
  <c r="E2540" i="6"/>
  <c r="E2539" i="6"/>
  <c r="E2538" i="6"/>
  <c r="E2537" i="6"/>
  <c r="E2536" i="6"/>
  <c r="E2535" i="6"/>
  <c r="E2534" i="6"/>
  <c r="E2533" i="6"/>
  <c r="E2532" i="6"/>
  <c r="E2531" i="6"/>
  <c r="E2530" i="6"/>
  <c r="E2529" i="6"/>
  <c r="E2528" i="6"/>
  <c r="E2527" i="6"/>
  <c r="E2526" i="6"/>
  <c r="E2525" i="6"/>
  <c r="E2524" i="6"/>
  <c r="E2523" i="6"/>
  <c r="E2522" i="6"/>
  <c r="E2521" i="6"/>
  <c r="E2520" i="6"/>
  <c r="E2519" i="6"/>
  <c r="E2518" i="6"/>
  <c r="E2517" i="6"/>
  <c r="E2516" i="6"/>
  <c r="E2515" i="6"/>
  <c r="E2514" i="6"/>
  <c r="E2513" i="6"/>
  <c r="E2512" i="6"/>
  <c r="E2511" i="6"/>
  <c r="E2510" i="6"/>
  <c r="E2509" i="6"/>
  <c r="E2508" i="6"/>
  <c r="E2507" i="6"/>
  <c r="E2506" i="6"/>
  <c r="E2505" i="6"/>
  <c r="E2504" i="6"/>
  <c r="E2503" i="6"/>
  <c r="E2502" i="6"/>
  <c r="E2501" i="6"/>
  <c r="E2500" i="6"/>
  <c r="E2499" i="6"/>
  <c r="E2498" i="6"/>
  <c r="E2497" i="6"/>
  <c r="E2496" i="6"/>
  <c r="E2495" i="6"/>
  <c r="E2494" i="6"/>
  <c r="E2493" i="6"/>
  <c r="E2492" i="6"/>
  <c r="E2491" i="6"/>
  <c r="E2490" i="6"/>
  <c r="E2489" i="6"/>
  <c r="E2488" i="6"/>
  <c r="E2487" i="6"/>
  <c r="E2486" i="6"/>
  <c r="E2485" i="6"/>
  <c r="E2484" i="6"/>
  <c r="E2483" i="6"/>
  <c r="E2482" i="6"/>
  <c r="E2481" i="6"/>
  <c r="E2480" i="6"/>
  <c r="E2479" i="6"/>
  <c r="E2478" i="6"/>
  <c r="E2477" i="6"/>
  <c r="E2476" i="6"/>
  <c r="E2475" i="6"/>
  <c r="E2474" i="6"/>
  <c r="E2473" i="6"/>
  <c r="E2472" i="6"/>
  <c r="E2471" i="6"/>
  <c r="E2470" i="6"/>
  <c r="E2469" i="6"/>
  <c r="E2468" i="6"/>
  <c r="E2467" i="6"/>
  <c r="E2466" i="6"/>
  <c r="E2465" i="6"/>
  <c r="E2464" i="6"/>
  <c r="E2463" i="6"/>
  <c r="E2462" i="6"/>
  <c r="E2461" i="6"/>
  <c r="E2460" i="6"/>
  <c r="E2459" i="6"/>
  <c r="E2458" i="6"/>
  <c r="E2457" i="6"/>
  <c r="E2456" i="6"/>
  <c r="E2455" i="6"/>
  <c r="E2454" i="6"/>
  <c r="E2453" i="6"/>
  <c r="E2452" i="6"/>
  <c r="E2451" i="6"/>
  <c r="E2450" i="6"/>
  <c r="E2449" i="6"/>
  <c r="E2448" i="6"/>
  <c r="E2447" i="6"/>
  <c r="E2446" i="6"/>
  <c r="E2445" i="6"/>
  <c r="E2444" i="6"/>
  <c r="E2443" i="6"/>
  <c r="E2442" i="6"/>
  <c r="E2441" i="6"/>
  <c r="E2440" i="6"/>
  <c r="E2439" i="6"/>
  <c r="E2438" i="6"/>
  <c r="E2437" i="6"/>
  <c r="E2436" i="6"/>
  <c r="E2435" i="6"/>
  <c r="E2434" i="6"/>
  <c r="E2433" i="6"/>
  <c r="E2432" i="6"/>
  <c r="E2431" i="6"/>
  <c r="E2430" i="6"/>
  <c r="E2429" i="6"/>
  <c r="E2428" i="6"/>
  <c r="E2427" i="6"/>
  <c r="E2426" i="6"/>
  <c r="E2425" i="6"/>
  <c r="E2424" i="6"/>
  <c r="E2423" i="6"/>
  <c r="E2422" i="6"/>
  <c r="E2421" i="6"/>
  <c r="E2420" i="6"/>
  <c r="E2419" i="6"/>
  <c r="E2418" i="6"/>
  <c r="E2417" i="6"/>
  <c r="E2416" i="6"/>
  <c r="E2415" i="6"/>
  <c r="E2414" i="6"/>
  <c r="E2413" i="6"/>
  <c r="E2412" i="6"/>
  <c r="E2411" i="6"/>
  <c r="E2410" i="6"/>
  <c r="E2409" i="6"/>
  <c r="E2408" i="6"/>
  <c r="E2407" i="6"/>
  <c r="E2406" i="6"/>
  <c r="E2405" i="6"/>
  <c r="E2404" i="6"/>
  <c r="E2403" i="6"/>
  <c r="E2402" i="6"/>
  <c r="E2401" i="6"/>
  <c r="E2400" i="6"/>
  <c r="E2399" i="6"/>
  <c r="E2398" i="6"/>
  <c r="E2397" i="6"/>
  <c r="E2396" i="6"/>
  <c r="E2395" i="6"/>
  <c r="E2394" i="6"/>
  <c r="E2393" i="6"/>
  <c r="E2392" i="6"/>
  <c r="E2391" i="6"/>
  <c r="E2390" i="6"/>
  <c r="E2389" i="6"/>
  <c r="E2388" i="6"/>
  <c r="E2387" i="6"/>
  <c r="E2386" i="6"/>
  <c r="E2385" i="6"/>
  <c r="E2384" i="6"/>
  <c r="E2383" i="6"/>
  <c r="E2382" i="6"/>
  <c r="E2381" i="6"/>
  <c r="E2380" i="6"/>
  <c r="E2379" i="6"/>
  <c r="E2378" i="6"/>
  <c r="E2377" i="6"/>
  <c r="E2376" i="6"/>
  <c r="E2375" i="6"/>
  <c r="E2374" i="6"/>
  <c r="E2373" i="6"/>
  <c r="E2372" i="6"/>
  <c r="E2371" i="6"/>
  <c r="E2370" i="6"/>
  <c r="E2369" i="6"/>
  <c r="E2368" i="6"/>
  <c r="E2367" i="6"/>
  <c r="E2366" i="6"/>
  <c r="E2365" i="6"/>
  <c r="E2364" i="6"/>
  <c r="E2363" i="6"/>
  <c r="E2362" i="6"/>
  <c r="E2361" i="6"/>
  <c r="E2360" i="6"/>
  <c r="E2359" i="6"/>
  <c r="E2358" i="6"/>
  <c r="E2357" i="6"/>
  <c r="E2356" i="6"/>
  <c r="E2355" i="6"/>
  <c r="E2354" i="6"/>
  <c r="E2353" i="6"/>
  <c r="E2352" i="6"/>
  <c r="E2351" i="6"/>
  <c r="E2350" i="6"/>
  <c r="E2349" i="6"/>
  <c r="E2348" i="6"/>
  <c r="E2347" i="6"/>
  <c r="E2346" i="6"/>
  <c r="E2345" i="6"/>
  <c r="E2344" i="6"/>
  <c r="E2343" i="6"/>
  <c r="E2342" i="6"/>
  <c r="E2341" i="6"/>
  <c r="E2340" i="6"/>
  <c r="E2339" i="6"/>
  <c r="E2338" i="6"/>
  <c r="E2337" i="6"/>
  <c r="E2336" i="6"/>
  <c r="E2335" i="6"/>
  <c r="E2334" i="6"/>
  <c r="E2333" i="6"/>
  <c r="E2332" i="6"/>
  <c r="E2331" i="6"/>
  <c r="E2330" i="6"/>
  <c r="E2329" i="6"/>
  <c r="E2328" i="6"/>
  <c r="E2327" i="6"/>
  <c r="E2326" i="6"/>
  <c r="E2325" i="6"/>
  <c r="E2324" i="6"/>
  <c r="E2323" i="6"/>
  <c r="E2322" i="6"/>
  <c r="E2321" i="6"/>
  <c r="E2320" i="6"/>
  <c r="E2319" i="6"/>
  <c r="E2318" i="6"/>
  <c r="E2317" i="6"/>
  <c r="E2316" i="6"/>
  <c r="E2315" i="6"/>
  <c r="E2314" i="6"/>
  <c r="E2313" i="6"/>
  <c r="E2312" i="6"/>
  <c r="E2311" i="6"/>
  <c r="E2310" i="6"/>
  <c r="E2309" i="6"/>
  <c r="E2308" i="6"/>
  <c r="E2307" i="6"/>
  <c r="E2306" i="6"/>
  <c r="E2305" i="6"/>
  <c r="E2304" i="6"/>
  <c r="E2303" i="6"/>
  <c r="E2302" i="6"/>
  <c r="E2301" i="6"/>
  <c r="E2300" i="6"/>
  <c r="E2299" i="6"/>
  <c r="E2298" i="6"/>
  <c r="E2297" i="6"/>
  <c r="E2296" i="6"/>
  <c r="E2295" i="6"/>
  <c r="E2294" i="6"/>
  <c r="E2293" i="6"/>
  <c r="E2292" i="6"/>
  <c r="E2291" i="6"/>
  <c r="E2290" i="6"/>
  <c r="E2289" i="6"/>
  <c r="E2288" i="6"/>
  <c r="E2287" i="6"/>
  <c r="E2286" i="6"/>
  <c r="E2285" i="6"/>
  <c r="E2284" i="6"/>
  <c r="E2283" i="6"/>
  <c r="E2282" i="6"/>
  <c r="E2281" i="6"/>
  <c r="E2280" i="6"/>
  <c r="E2279" i="6"/>
  <c r="E2278" i="6"/>
  <c r="E2277" i="6"/>
  <c r="E2276" i="6"/>
  <c r="E2275" i="6"/>
  <c r="E2274" i="6"/>
  <c r="E2273" i="6"/>
  <c r="E2272" i="6"/>
  <c r="E2271" i="6"/>
  <c r="E2270" i="6"/>
  <c r="E2269" i="6"/>
  <c r="E2268" i="6"/>
  <c r="E2267" i="6"/>
  <c r="E2266" i="6"/>
  <c r="E2265" i="6"/>
  <c r="E2264" i="6"/>
  <c r="E2263" i="6"/>
  <c r="E2262" i="6"/>
  <c r="E2261" i="6"/>
  <c r="E2260" i="6"/>
  <c r="E2259" i="6"/>
  <c r="E2258" i="6"/>
  <c r="E2257" i="6"/>
  <c r="E2256" i="6"/>
  <c r="E2255" i="6"/>
  <c r="E2254" i="6"/>
  <c r="E2253" i="6"/>
  <c r="E2252" i="6"/>
  <c r="E2251" i="6"/>
  <c r="E2250" i="6"/>
  <c r="E2249" i="6"/>
  <c r="E2248" i="6"/>
  <c r="E2247" i="6"/>
  <c r="E2246" i="6"/>
  <c r="E2245" i="6"/>
  <c r="E2244" i="6"/>
  <c r="E2243" i="6"/>
  <c r="E2242" i="6"/>
  <c r="E2241" i="6"/>
  <c r="E2240" i="6"/>
  <c r="E2239" i="6"/>
  <c r="E2238" i="6"/>
  <c r="E2237" i="6"/>
  <c r="E2236" i="6"/>
  <c r="E2235" i="6"/>
  <c r="E2234" i="6"/>
  <c r="E2233" i="6"/>
  <c r="E2232" i="6"/>
  <c r="E2231" i="6"/>
  <c r="E2230" i="6"/>
  <c r="E2229" i="6"/>
  <c r="E2228" i="6"/>
  <c r="E2227" i="6"/>
  <c r="E2226" i="6"/>
  <c r="E2225" i="6"/>
  <c r="E2224" i="6"/>
  <c r="E2223" i="6"/>
  <c r="E2222" i="6"/>
  <c r="E2221" i="6"/>
  <c r="E2220" i="6"/>
  <c r="E2219" i="6"/>
  <c r="E2218" i="6"/>
  <c r="E2217" i="6"/>
  <c r="E2216" i="6"/>
  <c r="E2215" i="6"/>
  <c r="E2214" i="6"/>
  <c r="E2213" i="6"/>
  <c r="E2212" i="6"/>
  <c r="E2211" i="6"/>
  <c r="E2210" i="6"/>
  <c r="E2209" i="6"/>
  <c r="E2208" i="6"/>
  <c r="E2207" i="6"/>
  <c r="E2206" i="6"/>
  <c r="E2205" i="6"/>
  <c r="E2204" i="6"/>
  <c r="E2203" i="6"/>
  <c r="E2202" i="6"/>
  <c r="E2201" i="6"/>
  <c r="E2200" i="6"/>
  <c r="E2199" i="6"/>
  <c r="E2198" i="6"/>
  <c r="E2197" i="6"/>
  <c r="E2196" i="6"/>
  <c r="E2195" i="6"/>
  <c r="E2194" i="6"/>
  <c r="E2193" i="6"/>
  <c r="E2192" i="6"/>
  <c r="E2191" i="6"/>
  <c r="E2190" i="6"/>
  <c r="E2189" i="6"/>
  <c r="E2188" i="6"/>
  <c r="E2187" i="6"/>
  <c r="E2186" i="6"/>
  <c r="E2185" i="6"/>
  <c r="E2184" i="6"/>
  <c r="E2183" i="6"/>
  <c r="E2182" i="6"/>
  <c r="E2181" i="6"/>
  <c r="E2180" i="6"/>
  <c r="E2179" i="6"/>
  <c r="E2178" i="6"/>
  <c r="E2177" i="6"/>
  <c r="E2176" i="6"/>
  <c r="E2175" i="6"/>
  <c r="E2174" i="6"/>
  <c r="E2173" i="6"/>
  <c r="E2172" i="6"/>
  <c r="E2171" i="6"/>
  <c r="E2170" i="6"/>
  <c r="E2169" i="6"/>
  <c r="E2168" i="6"/>
  <c r="E2167" i="6"/>
  <c r="E2166" i="6"/>
  <c r="E2165" i="6"/>
  <c r="E2164" i="6"/>
  <c r="E2163" i="6"/>
  <c r="E2162" i="6"/>
  <c r="E2161" i="6"/>
  <c r="E2160" i="6"/>
  <c r="E2159" i="6"/>
  <c r="E2158" i="6"/>
  <c r="E2157" i="6"/>
  <c r="E2156" i="6"/>
  <c r="E2155" i="6"/>
  <c r="E2154" i="6"/>
  <c r="E2153" i="6"/>
  <c r="E2152" i="6"/>
  <c r="E2151" i="6"/>
  <c r="E2150" i="6"/>
  <c r="E2149" i="6"/>
  <c r="E2148" i="6"/>
  <c r="E2147" i="6"/>
  <c r="E2146" i="6"/>
  <c r="E2145" i="6"/>
  <c r="E2144" i="6"/>
  <c r="E2143" i="6"/>
  <c r="E2142" i="6"/>
  <c r="E2141" i="6"/>
  <c r="E2140" i="6"/>
  <c r="E2139" i="6"/>
  <c r="E2138" i="6"/>
  <c r="E2137" i="6"/>
  <c r="E2136" i="6"/>
  <c r="E2135" i="6"/>
  <c r="E2134" i="6"/>
  <c r="E2133" i="6"/>
  <c r="E2132" i="6"/>
  <c r="E2131" i="6"/>
  <c r="E2130" i="6"/>
  <c r="E2129" i="6"/>
  <c r="E2128" i="6"/>
  <c r="E2127" i="6"/>
  <c r="E2126" i="6"/>
  <c r="E2125" i="6"/>
  <c r="E2124" i="6"/>
  <c r="E2123" i="6"/>
  <c r="E2122" i="6"/>
  <c r="E2121" i="6"/>
  <c r="E2120" i="6"/>
  <c r="E2119" i="6"/>
  <c r="E2118" i="6"/>
  <c r="E2117" i="6"/>
  <c r="E2116" i="6"/>
  <c r="E2115" i="6"/>
  <c r="E2114" i="6"/>
  <c r="E2113" i="6"/>
  <c r="E2112" i="6"/>
  <c r="E2111" i="6"/>
  <c r="E2110" i="6"/>
  <c r="E2109" i="6"/>
  <c r="E2108" i="6"/>
  <c r="E2107" i="6"/>
  <c r="E2106" i="6"/>
  <c r="E2105" i="6"/>
  <c r="E2104" i="6"/>
  <c r="E2103" i="6"/>
  <c r="E2102" i="6"/>
  <c r="E2101" i="6"/>
  <c r="E2100" i="6"/>
  <c r="E2099" i="6"/>
  <c r="E2098" i="6"/>
  <c r="E2097" i="6"/>
  <c r="E2096" i="6"/>
  <c r="E2095" i="6"/>
  <c r="E2094" i="6"/>
  <c r="E2093" i="6"/>
  <c r="E2092" i="6"/>
  <c r="E2091" i="6"/>
  <c r="E2090" i="6"/>
  <c r="E2089" i="6"/>
  <c r="E2088" i="6"/>
  <c r="E2087" i="6"/>
  <c r="E2086" i="6"/>
  <c r="E2085" i="6"/>
  <c r="E2084" i="6"/>
  <c r="E2083" i="6"/>
  <c r="E2082" i="6"/>
  <c r="E2081" i="6"/>
  <c r="E2080" i="6"/>
  <c r="E2079" i="6"/>
  <c r="E2078" i="6"/>
  <c r="E2077" i="6"/>
  <c r="E2076" i="6"/>
  <c r="E2075" i="6"/>
  <c r="E2074" i="6"/>
  <c r="E2073" i="6"/>
  <c r="E2072" i="6"/>
  <c r="E2071" i="6"/>
  <c r="E2070" i="6"/>
  <c r="E2069" i="6"/>
  <c r="E2068" i="6"/>
  <c r="E2067" i="6"/>
  <c r="E2066" i="6"/>
  <c r="E2065" i="6"/>
  <c r="E2064" i="6"/>
  <c r="E2063" i="6"/>
  <c r="E2062" i="6"/>
  <c r="E2061" i="6"/>
  <c r="E2060" i="6"/>
  <c r="E2059" i="6"/>
  <c r="E2058" i="6"/>
  <c r="E2057" i="6"/>
  <c r="E2056" i="6"/>
  <c r="E2055" i="6"/>
  <c r="E2054" i="6"/>
  <c r="E2053" i="6"/>
  <c r="E2052" i="6"/>
  <c r="E2051" i="6"/>
  <c r="E2050" i="6"/>
  <c r="E2049" i="6"/>
  <c r="E2048" i="6"/>
  <c r="E2047" i="6"/>
  <c r="E2046" i="6"/>
  <c r="E2045" i="6"/>
  <c r="E2044" i="6"/>
  <c r="E2043" i="6"/>
  <c r="E2042" i="6"/>
  <c r="E2041" i="6"/>
  <c r="E2040" i="6"/>
  <c r="E2039" i="6"/>
  <c r="E2038" i="6"/>
  <c r="E2037" i="6"/>
  <c r="E2036" i="6"/>
  <c r="E2035" i="6"/>
  <c r="E2034" i="6"/>
  <c r="E2033" i="6"/>
  <c r="E2032" i="6"/>
  <c r="E2031" i="6"/>
  <c r="E2030" i="6"/>
  <c r="E2029" i="6"/>
  <c r="E2028" i="6"/>
  <c r="E2027" i="6"/>
  <c r="E2026" i="6"/>
  <c r="E2025" i="6"/>
  <c r="E2024" i="6"/>
  <c r="E2023" i="6"/>
  <c r="E2022" i="6"/>
  <c r="E2021" i="6"/>
  <c r="E2020" i="6"/>
  <c r="E2019" i="6"/>
  <c r="E2018" i="6"/>
  <c r="E2017" i="6"/>
  <c r="E2016" i="6"/>
  <c r="E2015" i="6"/>
  <c r="E2014" i="6"/>
  <c r="E2013" i="6"/>
  <c r="E2012" i="6"/>
  <c r="E2011" i="6"/>
  <c r="E2010" i="6"/>
  <c r="E2009" i="6"/>
  <c r="E2008" i="6"/>
  <c r="E2007" i="6"/>
  <c r="E2006" i="6"/>
  <c r="E2005" i="6"/>
  <c r="E2004" i="6"/>
  <c r="E2003" i="6"/>
  <c r="E2002" i="6"/>
  <c r="E2001" i="6"/>
  <c r="E2000" i="6"/>
  <c r="E1999" i="6"/>
  <c r="E1998" i="6"/>
  <c r="E1997" i="6"/>
  <c r="E1996" i="6"/>
  <c r="E1995" i="6"/>
  <c r="E1994" i="6"/>
  <c r="E1993" i="6"/>
  <c r="E1992" i="6"/>
  <c r="E1991" i="6"/>
  <c r="E1990" i="6"/>
  <c r="E1989" i="6"/>
  <c r="E1988" i="6"/>
  <c r="E1987" i="6"/>
  <c r="E1986" i="6"/>
  <c r="E1985" i="6"/>
  <c r="E1984" i="6"/>
  <c r="E1983" i="6"/>
  <c r="E1982" i="6"/>
  <c r="E1981" i="6"/>
  <c r="E1980" i="6"/>
  <c r="E1979" i="6"/>
  <c r="E1978" i="6"/>
  <c r="E1977" i="6"/>
  <c r="E1976" i="6"/>
  <c r="E1975" i="6"/>
  <c r="E1974" i="6"/>
  <c r="E1973" i="6"/>
  <c r="E1972" i="6"/>
  <c r="E1971" i="6"/>
  <c r="E1970" i="6"/>
  <c r="E1969" i="6"/>
  <c r="E1968" i="6"/>
  <c r="E1967" i="6"/>
  <c r="E1966" i="6"/>
  <c r="E1965" i="6"/>
  <c r="E1964" i="6"/>
  <c r="E1963" i="6"/>
  <c r="E1962" i="6"/>
  <c r="E1961" i="6"/>
  <c r="E1960" i="6"/>
  <c r="E1959" i="6"/>
  <c r="E1958" i="6"/>
  <c r="E1957" i="6"/>
  <c r="E1956" i="6"/>
  <c r="E1955" i="6"/>
  <c r="E1954" i="6"/>
  <c r="E1953" i="6"/>
  <c r="E1952" i="6"/>
  <c r="E1951" i="6"/>
  <c r="E1950" i="6"/>
  <c r="E1949" i="6"/>
  <c r="E1948" i="6"/>
  <c r="E1947" i="6"/>
  <c r="E1946" i="6"/>
  <c r="E1945" i="6"/>
  <c r="E1944" i="6"/>
  <c r="E1943" i="6"/>
  <c r="E1942" i="6"/>
  <c r="E1941" i="6"/>
  <c r="E1940" i="6"/>
  <c r="E1939" i="6"/>
  <c r="E1938" i="6"/>
  <c r="E1937" i="6"/>
  <c r="E1936" i="6"/>
  <c r="E1935" i="6"/>
  <c r="E1934" i="6"/>
  <c r="E1933" i="6"/>
  <c r="E1932" i="6"/>
  <c r="E1931" i="6"/>
  <c r="E1930" i="6"/>
  <c r="E1929" i="6"/>
  <c r="E1928" i="6"/>
  <c r="E1927" i="6"/>
  <c r="E1926" i="6"/>
  <c r="E1925" i="6"/>
  <c r="E1924" i="6"/>
  <c r="E1923" i="6"/>
  <c r="E1922" i="6"/>
  <c r="E1921" i="6"/>
  <c r="E1920" i="6"/>
  <c r="E1919" i="6"/>
  <c r="E1918" i="6"/>
  <c r="E1917" i="6"/>
  <c r="E1916" i="6"/>
  <c r="E1915" i="6"/>
  <c r="E1914" i="6"/>
  <c r="E1913" i="6"/>
  <c r="E1912" i="6"/>
  <c r="E1911" i="6"/>
  <c r="E1910" i="6"/>
  <c r="E1909" i="6"/>
  <c r="E1908" i="6"/>
  <c r="E1907" i="6"/>
  <c r="E1906" i="6"/>
  <c r="E1905" i="6"/>
  <c r="E1904" i="6"/>
  <c r="E1903" i="6"/>
  <c r="E1902" i="6"/>
  <c r="E1901" i="6"/>
  <c r="E1900" i="6"/>
  <c r="E1899" i="6"/>
  <c r="E1898" i="6"/>
  <c r="E1897" i="6"/>
  <c r="E1896" i="6"/>
  <c r="E1895" i="6"/>
  <c r="E1894" i="6"/>
  <c r="E1893" i="6"/>
  <c r="E1892" i="6"/>
  <c r="E1891" i="6"/>
  <c r="E1890" i="6"/>
  <c r="E1889" i="6"/>
  <c r="E1888" i="6"/>
  <c r="E1887" i="6"/>
  <c r="E1886" i="6"/>
  <c r="E1885" i="6"/>
  <c r="E1884" i="6"/>
  <c r="E1883" i="6"/>
  <c r="E1882" i="6"/>
  <c r="E1881" i="6"/>
  <c r="E1880" i="6"/>
  <c r="E1879" i="6"/>
  <c r="E1878" i="6"/>
  <c r="E1877" i="6"/>
  <c r="E1876" i="6"/>
  <c r="E1875" i="6"/>
  <c r="E1874" i="6"/>
  <c r="E1873" i="6"/>
  <c r="E1872" i="6"/>
  <c r="E1871" i="6"/>
  <c r="E1870" i="6"/>
  <c r="E1869" i="6"/>
  <c r="E1868" i="6"/>
  <c r="E1867" i="6"/>
  <c r="E1866" i="6"/>
  <c r="E1865" i="6"/>
  <c r="E1864" i="6"/>
  <c r="E1863" i="6"/>
  <c r="E1862" i="6"/>
  <c r="E1861" i="6"/>
  <c r="E1860" i="6"/>
  <c r="E1859" i="6"/>
  <c r="E1858" i="6"/>
  <c r="E1857" i="6"/>
  <c r="E1856" i="6"/>
  <c r="E1855" i="6"/>
  <c r="E1854" i="6"/>
  <c r="E1853" i="6"/>
  <c r="E1852" i="6"/>
  <c r="E1851" i="6"/>
  <c r="E1850" i="6"/>
  <c r="E1849" i="6"/>
  <c r="E1848" i="6"/>
  <c r="E1847" i="6"/>
  <c r="E1846" i="6"/>
  <c r="E1845" i="6"/>
  <c r="E1844" i="6"/>
  <c r="E1843" i="6"/>
  <c r="E1842" i="6"/>
  <c r="E1841" i="6"/>
  <c r="E1840" i="6"/>
  <c r="E1839" i="6"/>
  <c r="E1838" i="6"/>
  <c r="E1837" i="6"/>
  <c r="E1836" i="6"/>
  <c r="E1835" i="6"/>
  <c r="E1834" i="6"/>
  <c r="E1833" i="6"/>
  <c r="E1832" i="6"/>
  <c r="E1831" i="6"/>
  <c r="E1830" i="6"/>
  <c r="E1829" i="6"/>
  <c r="E1828" i="6"/>
  <c r="E1827" i="6"/>
  <c r="E1826" i="6"/>
  <c r="E1825" i="6"/>
  <c r="E1824" i="6"/>
  <c r="E1823" i="6"/>
  <c r="E1822" i="6"/>
  <c r="E1821" i="6"/>
  <c r="E1820" i="6"/>
  <c r="E1819" i="6"/>
  <c r="E1818" i="6"/>
  <c r="E1817" i="6"/>
  <c r="E1816" i="6"/>
  <c r="E1815" i="6"/>
  <c r="E1814" i="6"/>
  <c r="E1813" i="6"/>
  <c r="E1812" i="6"/>
  <c r="E1811" i="6"/>
  <c r="E1810" i="6"/>
  <c r="E1809" i="6"/>
  <c r="E1808" i="6"/>
  <c r="E1807" i="6"/>
  <c r="E1806" i="6"/>
  <c r="E1805" i="6"/>
  <c r="E1804" i="6"/>
  <c r="E1803" i="6"/>
  <c r="E1802" i="6"/>
  <c r="E1801" i="6"/>
  <c r="E1800" i="6"/>
  <c r="E1799" i="6"/>
  <c r="E1798" i="6"/>
  <c r="E1797" i="6"/>
  <c r="E1796" i="6"/>
  <c r="E1795" i="6"/>
  <c r="E1794" i="6"/>
  <c r="E1793" i="6"/>
  <c r="E1792" i="6"/>
  <c r="E1791" i="6"/>
  <c r="E1790" i="6"/>
  <c r="E1789" i="6"/>
  <c r="E1788" i="6"/>
  <c r="E1787" i="6"/>
  <c r="E1786" i="6"/>
  <c r="E1785" i="6"/>
  <c r="E1784" i="6"/>
  <c r="E1783" i="6"/>
  <c r="E1782" i="6"/>
  <c r="E1781" i="6"/>
  <c r="E1780" i="6"/>
  <c r="E1779" i="6"/>
  <c r="E1778" i="6"/>
  <c r="E1777" i="6"/>
  <c r="E1776" i="6"/>
  <c r="E1775" i="6"/>
  <c r="E1774" i="6"/>
  <c r="E1773" i="6"/>
  <c r="E1772" i="6"/>
  <c r="E1771" i="6"/>
  <c r="E1770" i="6"/>
  <c r="E1769" i="6"/>
  <c r="E1768" i="6"/>
  <c r="E1767" i="6"/>
  <c r="E1766" i="6"/>
  <c r="E1765" i="6"/>
  <c r="E1764" i="6"/>
  <c r="E1763" i="6"/>
  <c r="E1762" i="6"/>
  <c r="E1761" i="6"/>
  <c r="E1760" i="6"/>
  <c r="E1759" i="6"/>
  <c r="E1758" i="6"/>
  <c r="E1757" i="6"/>
  <c r="E1756" i="6"/>
  <c r="E1755" i="6"/>
  <c r="E1754" i="6"/>
  <c r="E1753" i="6"/>
  <c r="E1752" i="6"/>
  <c r="E1751" i="6"/>
  <c r="E1750" i="6"/>
  <c r="E1749" i="6"/>
  <c r="E1748" i="6"/>
  <c r="E1747" i="6"/>
  <c r="E1746" i="6"/>
  <c r="E1745" i="6"/>
  <c r="E1744" i="6"/>
  <c r="E1743" i="6"/>
  <c r="E1742" i="6"/>
  <c r="E1741" i="6"/>
  <c r="E1740" i="6"/>
  <c r="E1739" i="6"/>
  <c r="E1738" i="6"/>
  <c r="E1737" i="6"/>
  <c r="E1736" i="6"/>
  <c r="E1735" i="6"/>
  <c r="E1734" i="6"/>
  <c r="E1733" i="6"/>
  <c r="E1732" i="6"/>
  <c r="E1731" i="6"/>
  <c r="E1730" i="6"/>
  <c r="E1729" i="6"/>
  <c r="E1728" i="6"/>
  <c r="E1727" i="6"/>
  <c r="E1726" i="6"/>
  <c r="E1725" i="6"/>
  <c r="E1724" i="6"/>
  <c r="E1723" i="6"/>
  <c r="E1722" i="6"/>
  <c r="E1721" i="6"/>
  <c r="E1720" i="6"/>
  <c r="E1719" i="6"/>
  <c r="E1718" i="6"/>
  <c r="E1717" i="6"/>
  <c r="E1716" i="6"/>
  <c r="E1715" i="6"/>
  <c r="E1714" i="6"/>
  <c r="E1713" i="6"/>
  <c r="E1712" i="6"/>
  <c r="E1711" i="6"/>
  <c r="E1710" i="6"/>
  <c r="E1709" i="6"/>
  <c r="E1708" i="6"/>
  <c r="E1707" i="6"/>
  <c r="E1706" i="6"/>
  <c r="E1705" i="6"/>
  <c r="E1704" i="6"/>
  <c r="E1703" i="6"/>
  <c r="E1702" i="6"/>
  <c r="E1701" i="6"/>
  <c r="E1700" i="6"/>
  <c r="E1699" i="6"/>
  <c r="E1698" i="6"/>
  <c r="E1697" i="6"/>
  <c r="E1696" i="6"/>
  <c r="E1695" i="6"/>
  <c r="E1694" i="6"/>
  <c r="E1693" i="6"/>
  <c r="E1692" i="6"/>
  <c r="E1691" i="6"/>
  <c r="E1690" i="6"/>
  <c r="E1689" i="6"/>
  <c r="E1688" i="6"/>
  <c r="E1687" i="6"/>
  <c r="E1686" i="6"/>
  <c r="E1685" i="6"/>
  <c r="E1684" i="6"/>
  <c r="E1683" i="6"/>
  <c r="E1682" i="6"/>
  <c r="E1681" i="6"/>
  <c r="E1680" i="6"/>
  <c r="E1679" i="6"/>
  <c r="E1678" i="6"/>
  <c r="E1677" i="6"/>
  <c r="E1676" i="6"/>
  <c r="E1675" i="6"/>
  <c r="E1674" i="6"/>
  <c r="E1673" i="6"/>
  <c r="E1672" i="6"/>
  <c r="E1671" i="6"/>
  <c r="E1670" i="6"/>
  <c r="E1669" i="6"/>
  <c r="E1668" i="6"/>
  <c r="E1667" i="6"/>
  <c r="E1666" i="6"/>
  <c r="E1665" i="6"/>
  <c r="E1664" i="6"/>
  <c r="E1663" i="6"/>
  <c r="E1662" i="6"/>
  <c r="E1661" i="6"/>
  <c r="E1660" i="6"/>
  <c r="E1659" i="6"/>
  <c r="E1658" i="6"/>
  <c r="E1657" i="6"/>
  <c r="E1656" i="6"/>
  <c r="E1655" i="6"/>
  <c r="E1654" i="6"/>
  <c r="E1653" i="6"/>
  <c r="E1652" i="6"/>
  <c r="E1651" i="6"/>
  <c r="E1650" i="6"/>
  <c r="E1649" i="6"/>
  <c r="E1648" i="6"/>
  <c r="E1647" i="6"/>
  <c r="E1646" i="6"/>
  <c r="E1645" i="6"/>
  <c r="E1644" i="6"/>
  <c r="E1643" i="6"/>
  <c r="E1642" i="6"/>
  <c r="E1641" i="6"/>
  <c r="E1640" i="6"/>
  <c r="E1639" i="6"/>
  <c r="E1638" i="6"/>
  <c r="E1637" i="6"/>
  <c r="E1636" i="6"/>
  <c r="E1635" i="6"/>
  <c r="E1634" i="6"/>
  <c r="E1633" i="6"/>
  <c r="E1632" i="6"/>
  <c r="E1631" i="6"/>
  <c r="E1630" i="6"/>
  <c r="E1629" i="6"/>
  <c r="E1628" i="6"/>
  <c r="E1627" i="6"/>
  <c r="E1626" i="6"/>
  <c r="E1625" i="6"/>
  <c r="E1624" i="6"/>
  <c r="E1623" i="6"/>
  <c r="E1622" i="6"/>
  <c r="E1621" i="6"/>
  <c r="E1620" i="6"/>
  <c r="E1619" i="6"/>
  <c r="E1618" i="6"/>
  <c r="E1617" i="6"/>
  <c r="E1616" i="6"/>
  <c r="E1615" i="6"/>
  <c r="E1614" i="6"/>
  <c r="E1613" i="6"/>
  <c r="E1612" i="6"/>
  <c r="E1611" i="6"/>
  <c r="E1610" i="6"/>
  <c r="E1609" i="6"/>
  <c r="E1608" i="6"/>
  <c r="E1607" i="6"/>
  <c r="E1606" i="6"/>
  <c r="E1605" i="6"/>
  <c r="E1604" i="6"/>
  <c r="E1603" i="6"/>
  <c r="E1602" i="6"/>
  <c r="E1601" i="6"/>
  <c r="E1600" i="6"/>
  <c r="E1599" i="6"/>
  <c r="E1598" i="6"/>
  <c r="E1597" i="6"/>
  <c r="E1596" i="6"/>
  <c r="E1595" i="6"/>
  <c r="E1594" i="6"/>
  <c r="E1593" i="6"/>
  <c r="E1592" i="6"/>
  <c r="E1591" i="6"/>
  <c r="E1590" i="6"/>
  <c r="E1589" i="6"/>
  <c r="E1588" i="6"/>
  <c r="E1587" i="6"/>
  <c r="E1586" i="6"/>
  <c r="E1585" i="6"/>
  <c r="E1584" i="6"/>
  <c r="E1583" i="6"/>
  <c r="E1582" i="6"/>
  <c r="E1581" i="6"/>
  <c r="E1580" i="6"/>
  <c r="E1579" i="6"/>
  <c r="E1578" i="6"/>
  <c r="E1577" i="6"/>
  <c r="E1576" i="6"/>
  <c r="E1575" i="6"/>
  <c r="E1574" i="6"/>
  <c r="E1573" i="6"/>
  <c r="E1572" i="6"/>
  <c r="E1571" i="6"/>
  <c r="E1570" i="6"/>
  <c r="E1569" i="6"/>
  <c r="E1568" i="6"/>
  <c r="E1567" i="6"/>
  <c r="E1566" i="6"/>
  <c r="E1565" i="6"/>
  <c r="E1564" i="6"/>
  <c r="E1563" i="6"/>
  <c r="E1562" i="6"/>
  <c r="E1561" i="6"/>
  <c r="E1560" i="6"/>
  <c r="E1559" i="6"/>
  <c r="E1558" i="6"/>
  <c r="E1557" i="6"/>
  <c r="E1556" i="6"/>
  <c r="E1555" i="6"/>
  <c r="E1554" i="6"/>
  <c r="E1553" i="6"/>
  <c r="E1552" i="6"/>
  <c r="E1551" i="6"/>
  <c r="E1550" i="6"/>
  <c r="E1549" i="6"/>
  <c r="E1548" i="6"/>
  <c r="E1547" i="6"/>
  <c r="E1546" i="6"/>
  <c r="E1545" i="6"/>
  <c r="E1544" i="6"/>
  <c r="E1543" i="6"/>
  <c r="E1542" i="6"/>
  <c r="E1541" i="6"/>
  <c r="E1540" i="6"/>
  <c r="E1539" i="6"/>
  <c r="E1538" i="6"/>
  <c r="E1537" i="6"/>
  <c r="E1536" i="6"/>
  <c r="E1535" i="6"/>
  <c r="E1534" i="6"/>
  <c r="E1533" i="6"/>
  <c r="E1532" i="6"/>
  <c r="E1531" i="6"/>
  <c r="E1530" i="6"/>
  <c r="E1529" i="6"/>
  <c r="E1528" i="6"/>
  <c r="E1527" i="6"/>
  <c r="E1526" i="6"/>
  <c r="E1525" i="6"/>
  <c r="E1524" i="6"/>
  <c r="E1523" i="6"/>
  <c r="E1522" i="6"/>
  <c r="E1521" i="6"/>
  <c r="E1520" i="6"/>
  <c r="E1519" i="6"/>
  <c r="E1518" i="6"/>
  <c r="E1517" i="6"/>
  <c r="E1516" i="6"/>
  <c r="E1515" i="6"/>
  <c r="E1514" i="6"/>
  <c r="E1513" i="6"/>
  <c r="E1512" i="6"/>
  <c r="E1511" i="6"/>
  <c r="E1510" i="6"/>
  <c r="E1509" i="6"/>
  <c r="E1508" i="6"/>
  <c r="E1507" i="6"/>
  <c r="E1506" i="6"/>
  <c r="E1505" i="6"/>
  <c r="E1504" i="6"/>
  <c r="E1503" i="6"/>
  <c r="E1502" i="6"/>
  <c r="E1501" i="6"/>
  <c r="E1500" i="6"/>
  <c r="E1499" i="6"/>
  <c r="E1498" i="6"/>
  <c r="E1497" i="6"/>
  <c r="E1496" i="6"/>
  <c r="E1495" i="6"/>
  <c r="E1494" i="6"/>
  <c r="E1493" i="6"/>
  <c r="E1492" i="6"/>
  <c r="E1491" i="6"/>
  <c r="E1490" i="6"/>
  <c r="E1489" i="6"/>
  <c r="E1488" i="6"/>
  <c r="E1487" i="6"/>
  <c r="E1486" i="6"/>
  <c r="E1485" i="6"/>
  <c r="E1484" i="6"/>
  <c r="E1483" i="6"/>
  <c r="E1482" i="6"/>
  <c r="E1481" i="6"/>
  <c r="E1480" i="6"/>
  <c r="E1479" i="6"/>
  <c r="E1478" i="6"/>
  <c r="E1477" i="6"/>
  <c r="E1476" i="6"/>
  <c r="E1475" i="6"/>
  <c r="E1474" i="6"/>
  <c r="E1473" i="6"/>
  <c r="E1472" i="6"/>
  <c r="E1471" i="6"/>
  <c r="E1470" i="6"/>
  <c r="E1469" i="6"/>
  <c r="E1468" i="6"/>
  <c r="E1467" i="6"/>
  <c r="E1466" i="6"/>
  <c r="E1465" i="6"/>
  <c r="E1464" i="6"/>
  <c r="E1463" i="6"/>
  <c r="E1462" i="6"/>
  <c r="E1461" i="6"/>
  <c r="E1460" i="6"/>
  <c r="E1459" i="6"/>
  <c r="E1458" i="6"/>
  <c r="E1457" i="6"/>
  <c r="E1456" i="6"/>
  <c r="E1455" i="6"/>
  <c r="E1454" i="6"/>
  <c r="E1453" i="6"/>
  <c r="E1452" i="6"/>
  <c r="E1451" i="6"/>
  <c r="E1450" i="6"/>
  <c r="E1449" i="6"/>
  <c r="E1448" i="6"/>
  <c r="E1447" i="6"/>
  <c r="E1446" i="6"/>
  <c r="E1445" i="6"/>
  <c r="E1444" i="6"/>
  <c r="E1443" i="6"/>
  <c r="E1442" i="6"/>
  <c r="E1441" i="6"/>
  <c r="E1440" i="6"/>
  <c r="E1439" i="6"/>
  <c r="E1438" i="6"/>
  <c r="E1437" i="6"/>
  <c r="E1436" i="6"/>
  <c r="E1435" i="6"/>
  <c r="E1434" i="6"/>
  <c r="E1433" i="6"/>
  <c r="E1432" i="6"/>
  <c r="E1431" i="6"/>
  <c r="E1430" i="6"/>
  <c r="E1429" i="6"/>
  <c r="E1428" i="6"/>
  <c r="E1427" i="6"/>
  <c r="E1426" i="6"/>
  <c r="E1425" i="6"/>
  <c r="E1424" i="6"/>
  <c r="E1423" i="6"/>
  <c r="E1422" i="6"/>
  <c r="E1421" i="6"/>
  <c r="E1420" i="6"/>
  <c r="E1419" i="6"/>
  <c r="E1418" i="6"/>
  <c r="E1417" i="6"/>
  <c r="E1416" i="6"/>
  <c r="E1415" i="6"/>
  <c r="E1414" i="6"/>
  <c r="E1413" i="6"/>
  <c r="E1412" i="6"/>
  <c r="E1411" i="6"/>
  <c r="E1410" i="6"/>
  <c r="E1409" i="6"/>
  <c r="E1408" i="6"/>
  <c r="E1407" i="6"/>
  <c r="E1406" i="6"/>
  <c r="E1405" i="6"/>
  <c r="E1404" i="6"/>
  <c r="E1403" i="6"/>
  <c r="E1402" i="6"/>
  <c r="E1401" i="6"/>
  <c r="E1400" i="6"/>
  <c r="E1399" i="6"/>
  <c r="E1398" i="6"/>
  <c r="E1397" i="6"/>
  <c r="E1396" i="6"/>
  <c r="E1395" i="6"/>
  <c r="E1394" i="6"/>
  <c r="E1393" i="6"/>
  <c r="E1392" i="6"/>
  <c r="E1391" i="6"/>
  <c r="E1390" i="6"/>
  <c r="E1389" i="6"/>
  <c r="E1388" i="6"/>
  <c r="E1387" i="6"/>
  <c r="E1386" i="6"/>
  <c r="E1385" i="6"/>
  <c r="E1384" i="6"/>
  <c r="E1383" i="6"/>
  <c r="E1382" i="6"/>
  <c r="E1381" i="6"/>
  <c r="E1380" i="6"/>
  <c r="E1379" i="6"/>
  <c r="E1378" i="6"/>
  <c r="E1377" i="6"/>
  <c r="E1376" i="6"/>
  <c r="E1375" i="6"/>
  <c r="E1374" i="6"/>
  <c r="E1373" i="6"/>
  <c r="E1372" i="6"/>
  <c r="E1371" i="6"/>
  <c r="E1370" i="6"/>
  <c r="E1369" i="6"/>
  <c r="E1368" i="6"/>
  <c r="E1367" i="6"/>
  <c r="E1366" i="6"/>
  <c r="E1365" i="6"/>
  <c r="E1364" i="6"/>
  <c r="E1363" i="6"/>
  <c r="E1362" i="6"/>
  <c r="E1361" i="6"/>
  <c r="E1360" i="6"/>
  <c r="E1359" i="6"/>
  <c r="E1358" i="6"/>
  <c r="E1357" i="6"/>
  <c r="E1356" i="6"/>
  <c r="E1355" i="6"/>
  <c r="E1354" i="6"/>
  <c r="E1353" i="6"/>
  <c r="E1352" i="6"/>
  <c r="E1351" i="6"/>
  <c r="E1350" i="6"/>
  <c r="E1349" i="6"/>
  <c r="E1348" i="6"/>
  <c r="E1347" i="6"/>
  <c r="E1346" i="6"/>
  <c r="E1345" i="6"/>
  <c r="E1344" i="6"/>
  <c r="E1343" i="6"/>
  <c r="E1342" i="6"/>
  <c r="E1341" i="6"/>
  <c r="E1340" i="6"/>
  <c r="E1339" i="6"/>
  <c r="E1338" i="6"/>
  <c r="E1337" i="6"/>
  <c r="E1336" i="6"/>
  <c r="E1335" i="6"/>
  <c r="E1334" i="6"/>
  <c r="E1333" i="6"/>
  <c r="E1332" i="6"/>
  <c r="E1331" i="6"/>
  <c r="E1330" i="6"/>
  <c r="E1329" i="6"/>
  <c r="E1328" i="6"/>
  <c r="E1327" i="6"/>
  <c r="E1326" i="6"/>
  <c r="E1325" i="6"/>
  <c r="E1324" i="6"/>
  <c r="E1323" i="6"/>
  <c r="E1322" i="6"/>
  <c r="E1321" i="6"/>
  <c r="E1320" i="6"/>
  <c r="E1319" i="6"/>
  <c r="E1318" i="6"/>
  <c r="E1317" i="6"/>
  <c r="E1316" i="6"/>
  <c r="E1315" i="6"/>
  <c r="E1314" i="6"/>
  <c r="E1313" i="6"/>
  <c r="E1312" i="6"/>
  <c r="E1311" i="6"/>
  <c r="E1310" i="6"/>
  <c r="E1309" i="6"/>
  <c r="E1308" i="6"/>
  <c r="E1307" i="6"/>
  <c r="E1306" i="6"/>
  <c r="E1305" i="6"/>
  <c r="E1304" i="6"/>
  <c r="E1303" i="6"/>
  <c r="E1302" i="6"/>
  <c r="E1301" i="6"/>
  <c r="E1300" i="6"/>
  <c r="E1299" i="6"/>
  <c r="E1298" i="6"/>
  <c r="E1297" i="6"/>
  <c r="E1296" i="6"/>
  <c r="E1295" i="6"/>
  <c r="E1294" i="6"/>
  <c r="E1293" i="6"/>
  <c r="E1292" i="6"/>
  <c r="E1291" i="6"/>
  <c r="E1290" i="6"/>
  <c r="E1289" i="6"/>
  <c r="E1288" i="6"/>
  <c r="E1287" i="6"/>
  <c r="E1286" i="6"/>
  <c r="E1285" i="6"/>
  <c r="E1284" i="6"/>
  <c r="E1283" i="6"/>
  <c r="E1282" i="6"/>
  <c r="E1281" i="6"/>
  <c r="E1280" i="6"/>
  <c r="E1279" i="6"/>
  <c r="E1278" i="6"/>
  <c r="E1277" i="6"/>
  <c r="E1276" i="6"/>
  <c r="E1275" i="6"/>
  <c r="E1274" i="6"/>
  <c r="E1273" i="6"/>
  <c r="E1272" i="6"/>
  <c r="E1271" i="6"/>
  <c r="E1270" i="6"/>
  <c r="E1269" i="6"/>
  <c r="E1268" i="6"/>
  <c r="E1267" i="6"/>
  <c r="E1266" i="6"/>
  <c r="E1265" i="6"/>
  <c r="E1264" i="6"/>
  <c r="E1263" i="6"/>
  <c r="E1262" i="6"/>
  <c r="E1261" i="6"/>
  <c r="E1260" i="6"/>
  <c r="E1259" i="6"/>
  <c r="E1258" i="6"/>
  <c r="E1257" i="6"/>
  <c r="E1256" i="6"/>
  <c r="E1255" i="6"/>
  <c r="E1254" i="6"/>
  <c r="E1253" i="6"/>
  <c r="E1252" i="6"/>
  <c r="E1251" i="6"/>
  <c r="E1250" i="6"/>
  <c r="E1249" i="6"/>
  <c r="E1248" i="6"/>
  <c r="E1247" i="6"/>
  <c r="E1246" i="6"/>
  <c r="E1245" i="6"/>
  <c r="E1244" i="6"/>
  <c r="E1243" i="6"/>
  <c r="E1242" i="6"/>
  <c r="E1241" i="6"/>
  <c r="E1240" i="6"/>
  <c r="E1239" i="6"/>
  <c r="E1238" i="6"/>
  <c r="E1237" i="6"/>
  <c r="E1236" i="6"/>
  <c r="E1235" i="6"/>
  <c r="E1234" i="6"/>
  <c r="E1233" i="6"/>
  <c r="E1232" i="6"/>
  <c r="E1231" i="6"/>
  <c r="E1230" i="6"/>
  <c r="E1229" i="6"/>
  <c r="E1228" i="6"/>
  <c r="E1227" i="6"/>
  <c r="E1226" i="6"/>
  <c r="E1225" i="6"/>
  <c r="E1224" i="6"/>
  <c r="E1223" i="6"/>
  <c r="E1222" i="6"/>
  <c r="E1221" i="6"/>
  <c r="E1220" i="6"/>
  <c r="E1219" i="6"/>
  <c r="E1218" i="6"/>
  <c r="E1217" i="6"/>
  <c r="E1216" i="6"/>
  <c r="E1215" i="6"/>
  <c r="E1214" i="6"/>
  <c r="E1213" i="6"/>
  <c r="E1212" i="6"/>
  <c r="E1211" i="6"/>
  <c r="E1210" i="6"/>
  <c r="E1209" i="6"/>
  <c r="E1208" i="6"/>
  <c r="E1207" i="6"/>
  <c r="E1206" i="6"/>
  <c r="E1205" i="6"/>
  <c r="E1204" i="6"/>
  <c r="E1203" i="6"/>
  <c r="E1202" i="6"/>
  <c r="E1201" i="6"/>
  <c r="E1200" i="6"/>
  <c r="E1199" i="6"/>
  <c r="E1198" i="6"/>
  <c r="E1197" i="6"/>
  <c r="E1196" i="6"/>
  <c r="E1195" i="6"/>
  <c r="E1194" i="6"/>
  <c r="E1193" i="6"/>
  <c r="E1192" i="6"/>
  <c r="E1191" i="6"/>
  <c r="E1190" i="6"/>
  <c r="E1189" i="6"/>
  <c r="E1188" i="6"/>
  <c r="E1187" i="6"/>
  <c r="E1186" i="6"/>
  <c r="E1185" i="6"/>
  <c r="E1184" i="6"/>
  <c r="E1183" i="6"/>
  <c r="E1182" i="6"/>
  <c r="E1181" i="6"/>
  <c r="E1180" i="6"/>
  <c r="E1179" i="6"/>
  <c r="E1178" i="6"/>
  <c r="E1177" i="6"/>
  <c r="E1176" i="6"/>
  <c r="E1175" i="6"/>
  <c r="E1174" i="6"/>
  <c r="E1173" i="6"/>
  <c r="E1172" i="6"/>
  <c r="E1171" i="6"/>
  <c r="E1170" i="6"/>
  <c r="E1169" i="6"/>
  <c r="E1168" i="6"/>
  <c r="E1167" i="6"/>
  <c r="E1166" i="6"/>
  <c r="E1165" i="6"/>
  <c r="E1164" i="6"/>
  <c r="E1163" i="6"/>
  <c r="E1162" i="6"/>
  <c r="E1161" i="6"/>
  <c r="E1160" i="6"/>
  <c r="E1159" i="6"/>
  <c r="E1158" i="6"/>
  <c r="E1157" i="6"/>
  <c r="E1156" i="6"/>
  <c r="E1155" i="6"/>
  <c r="E1154" i="6"/>
  <c r="E1153" i="6"/>
  <c r="E1152" i="6"/>
  <c r="E1151" i="6"/>
  <c r="E1150" i="6"/>
  <c r="E1149" i="6"/>
  <c r="E1148" i="6"/>
  <c r="E1147" i="6"/>
  <c r="E1146" i="6"/>
  <c r="E1145" i="6"/>
  <c r="E1144" i="6"/>
  <c r="E1143" i="6"/>
  <c r="E1142" i="6"/>
  <c r="E1141" i="6"/>
  <c r="E1140" i="6"/>
  <c r="E1139" i="6"/>
  <c r="E1138" i="6"/>
  <c r="E1137" i="6"/>
  <c r="E1136" i="6"/>
  <c r="E1135" i="6"/>
  <c r="E1134" i="6"/>
  <c r="E1133" i="6"/>
  <c r="E1132" i="6"/>
  <c r="E1131" i="6"/>
  <c r="E1130" i="6"/>
  <c r="E1129" i="6"/>
  <c r="E1128" i="6"/>
  <c r="E1127" i="6"/>
  <c r="E1126" i="6"/>
  <c r="E1125" i="6"/>
  <c r="E1124" i="6"/>
  <c r="E1123" i="6"/>
  <c r="E1122" i="6"/>
  <c r="E1121" i="6"/>
  <c r="E1120" i="6"/>
  <c r="E1119" i="6"/>
  <c r="E1118" i="6"/>
  <c r="E1117" i="6"/>
  <c r="E1116" i="6"/>
  <c r="E1115" i="6"/>
  <c r="E1114" i="6"/>
  <c r="E1113" i="6"/>
  <c r="E1112" i="6"/>
  <c r="E1111" i="6"/>
  <c r="E1110" i="6"/>
  <c r="E1109" i="6"/>
  <c r="E1108" i="6"/>
  <c r="E1107" i="6"/>
  <c r="E1106" i="6"/>
  <c r="E1105" i="6"/>
  <c r="E1104" i="6"/>
  <c r="E1103" i="6"/>
  <c r="E1102" i="6"/>
  <c r="E1101" i="6"/>
  <c r="E1100" i="6"/>
  <c r="E1099" i="6"/>
  <c r="E1098" i="6"/>
  <c r="E1097" i="6"/>
  <c r="E1096" i="6"/>
  <c r="E1095" i="6"/>
  <c r="E1094" i="6"/>
  <c r="E1093" i="6"/>
  <c r="E1092" i="6"/>
  <c r="E1091" i="6"/>
  <c r="E1090" i="6"/>
  <c r="E1089" i="6"/>
  <c r="E1088" i="6"/>
  <c r="E1087" i="6"/>
  <c r="E1086" i="6"/>
  <c r="E1085" i="6"/>
  <c r="E1084" i="6"/>
  <c r="E1083" i="6"/>
  <c r="E1082" i="6"/>
  <c r="E1081" i="6"/>
  <c r="E1080" i="6"/>
  <c r="E1079" i="6"/>
  <c r="E1078" i="6"/>
  <c r="E1077" i="6"/>
  <c r="E1076" i="6"/>
  <c r="E1075" i="6"/>
  <c r="E1074" i="6"/>
  <c r="E1073" i="6"/>
  <c r="E1072" i="6"/>
  <c r="E1071" i="6"/>
  <c r="E1070" i="6"/>
  <c r="E1069" i="6"/>
  <c r="E1068" i="6"/>
  <c r="E1067" i="6"/>
  <c r="E1066" i="6"/>
  <c r="E1065" i="6"/>
  <c r="E1064" i="6"/>
  <c r="E1063" i="6"/>
  <c r="E1062" i="6"/>
  <c r="E1061" i="6"/>
  <c r="E1060" i="6"/>
  <c r="E1059" i="6"/>
  <c r="E1058" i="6"/>
  <c r="E1057" i="6"/>
  <c r="E1056" i="6"/>
  <c r="E1055" i="6"/>
  <c r="E1054" i="6"/>
  <c r="E1053" i="6"/>
  <c r="E1052" i="6"/>
  <c r="E1051" i="6"/>
  <c r="E1050" i="6"/>
  <c r="E1049" i="6"/>
  <c r="E1048" i="6"/>
  <c r="E1047" i="6"/>
  <c r="E1046" i="6"/>
  <c r="E1045" i="6"/>
  <c r="E1044" i="6"/>
  <c r="E1043" i="6"/>
  <c r="E1042" i="6"/>
  <c r="E1041" i="6"/>
  <c r="E1040" i="6"/>
  <c r="E1039" i="6"/>
  <c r="E1038" i="6"/>
  <c r="E1037" i="6"/>
  <c r="E1036" i="6"/>
  <c r="E1035" i="6"/>
  <c r="E1034" i="6"/>
  <c r="E1033" i="6"/>
  <c r="E1032" i="6"/>
  <c r="E1031" i="6"/>
  <c r="E1030" i="6"/>
  <c r="E1029" i="6"/>
  <c r="E1028" i="6"/>
  <c r="E1027" i="6"/>
  <c r="E1026" i="6"/>
  <c r="E1025" i="6"/>
  <c r="E1024" i="6"/>
  <c r="E1023" i="6"/>
  <c r="E1022" i="6"/>
  <c r="E1021" i="6"/>
  <c r="E1020" i="6"/>
  <c r="E1019" i="6"/>
  <c r="E1018" i="6"/>
  <c r="E1017" i="6"/>
  <c r="E1016" i="6"/>
  <c r="E1015" i="6"/>
  <c r="E1014" i="6"/>
  <c r="E1013" i="6"/>
  <c r="E1012" i="6"/>
  <c r="E1011" i="6"/>
  <c r="E1010" i="6"/>
  <c r="E1009" i="6"/>
  <c r="E1008" i="6"/>
  <c r="E1007" i="6"/>
  <c r="E1006" i="6"/>
  <c r="E1005" i="6"/>
  <c r="E1004" i="6"/>
  <c r="E1003" i="6"/>
  <c r="E1002" i="6"/>
  <c r="E1001" i="6"/>
  <c r="E1000" i="6"/>
  <c r="E999" i="6"/>
  <c r="E998" i="6"/>
  <c r="E997" i="6"/>
  <c r="E996" i="6"/>
  <c r="E995" i="6"/>
  <c r="E994" i="6"/>
  <c r="E993" i="6"/>
  <c r="E992" i="6"/>
  <c r="E991" i="6"/>
  <c r="E990" i="6"/>
  <c r="E989" i="6"/>
  <c r="E988" i="6"/>
  <c r="E987" i="6"/>
  <c r="E986" i="6"/>
  <c r="E985" i="6"/>
  <c r="E984" i="6"/>
  <c r="E983" i="6"/>
  <c r="E982" i="6"/>
  <c r="E981" i="6"/>
  <c r="E980" i="6"/>
  <c r="E979" i="6"/>
  <c r="E978" i="6"/>
  <c r="E977" i="6"/>
  <c r="E976" i="6"/>
  <c r="E975" i="6"/>
  <c r="E974" i="6"/>
  <c r="E973" i="6"/>
  <c r="E972" i="6"/>
  <c r="E971" i="6"/>
  <c r="E970" i="6"/>
  <c r="E969" i="6"/>
  <c r="E968" i="6"/>
  <c r="E967" i="6"/>
  <c r="E966" i="6"/>
  <c r="E965" i="6"/>
  <c r="E964" i="6"/>
  <c r="E963" i="6"/>
  <c r="E962" i="6"/>
  <c r="E961" i="6"/>
  <c r="E960" i="6"/>
  <c r="E959" i="6"/>
  <c r="E958" i="6"/>
  <c r="E957" i="6"/>
  <c r="E956" i="6"/>
  <c r="E955" i="6"/>
  <c r="E954" i="6"/>
  <c r="E953" i="6"/>
  <c r="E952" i="6"/>
  <c r="E951" i="6"/>
  <c r="E950" i="6"/>
  <c r="E949" i="6"/>
  <c r="E948" i="6"/>
  <c r="E947" i="6"/>
  <c r="E946" i="6"/>
  <c r="E945" i="6"/>
  <c r="E944" i="6"/>
  <c r="E943" i="6"/>
  <c r="E942" i="6"/>
  <c r="E941" i="6"/>
  <c r="E940" i="6"/>
  <c r="E939" i="6"/>
  <c r="E938" i="6"/>
  <c r="E937" i="6"/>
  <c r="E936" i="6"/>
  <c r="E935" i="6"/>
  <c r="E934" i="6"/>
  <c r="E933" i="6"/>
  <c r="E932" i="6"/>
  <c r="E931" i="6"/>
  <c r="E930" i="6"/>
  <c r="E929" i="6"/>
  <c r="E928" i="6"/>
  <c r="E927" i="6"/>
  <c r="E926" i="6"/>
  <c r="E925" i="6"/>
  <c r="E924" i="6"/>
  <c r="E923" i="6"/>
  <c r="E922" i="6"/>
  <c r="E921" i="6"/>
  <c r="E920" i="6"/>
  <c r="E919" i="6"/>
  <c r="E918" i="6"/>
  <c r="E917" i="6"/>
  <c r="E916" i="6"/>
  <c r="E915" i="6"/>
  <c r="E914" i="6"/>
  <c r="E913" i="6"/>
  <c r="E912" i="6"/>
  <c r="E911" i="6"/>
  <c r="E910" i="6"/>
  <c r="E909" i="6"/>
  <c r="E908" i="6"/>
  <c r="E907" i="6"/>
  <c r="E906" i="6"/>
  <c r="E905" i="6"/>
  <c r="E904" i="6"/>
  <c r="E903" i="6"/>
  <c r="E902" i="6"/>
  <c r="E901" i="6"/>
  <c r="E900" i="6"/>
  <c r="E899" i="6"/>
  <c r="E898" i="6"/>
  <c r="E897" i="6"/>
  <c r="E896" i="6"/>
  <c r="E895" i="6"/>
  <c r="E894" i="6"/>
  <c r="E893" i="6"/>
  <c r="E892" i="6"/>
  <c r="E891" i="6"/>
  <c r="E890" i="6"/>
  <c r="E889" i="6"/>
  <c r="E888" i="6"/>
  <c r="E887" i="6"/>
  <c r="E886" i="6"/>
  <c r="E885" i="6"/>
  <c r="E884" i="6"/>
  <c r="E883" i="6"/>
  <c r="E882" i="6"/>
  <c r="E881" i="6"/>
  <c r="E880" i="6"/>
  <c r="E879" i="6"/>
  <c r="E878" i="6"/>
  <c r="E877" i="6"/>
  <c r="E876" i="6"/>
  <c r="E875" i="6"/>
  <c r="E874" i="6"/>
  <c r="E873" i="6"/>
  <c r="E872" i="6"/>
  <c r="E871" i="6"/>
  <c r="E870" i="6"/>
  <c r="E869" i="6"/>
  <c r="E868" i="6"/>
  <c r="E867" i="6"/>
  <c r="E866" i="6"/>
  <c r="E865" i="6"/>
  <c r="E864" i="6"/>
  <c r="E863" i="6"/>
  <c r="E862" i="6"/>
  <c r="E861" i="6"/>
  <c r="E860" i="6"/>
  <c r="E859" i="6"/>
  <c r="E858" i="6"/>
  <c r="E857" i="6"/>
  <c r="E856" i="6"/>
  <c r="E855" i="6"/>
  <c r="E854" i="6"/>
  <c r="E853" i="6"/>
  <c r="E852" i="6"/>
  <c r="E851" i="6"/>
  <c r="E850" i="6"/>
  <c r="E849" i="6"/>
  <c r="E848" i="6"/>
  <c r="E847" i="6"/>
  <c r="E846" i="6"/>
  <c r="E845" i="6"/>
  <c r="E844" i="6"/>
  <c r="E843" i="6"/>
  <c r="E842" i="6"/>
  <c r="E841" i="6"/>
  <c r="E840" i="6"/>
  <c r="E839" i="6"/>
  <c r="E838" i="6"/>
  <c r="E837" i="6"/>
  <c r="E836" i="6"/>
  <c r="E835" i="6"/>
  <c r="E834" i="6"/>
  <c r="E833" i="6"/>
  <c r="E832" i="6"/>
  <c r="E831" i="6"/>
  <c r="E830" i="6"/>
  <c r="E829" i="6"/>
  <c r="E828" i="6"/>
  <c r="E827" i="6"/>
  <c r="E826" i="6"/>
  <c r="E825" i="6"/>
  <c r="E824" i="6"/>
  <c r="E823" i="6"/>
  <c r="E822" i="6"/>
  <c r="E821" i="6"/>
  <c r="E820" i="6"/>
  <c r="E819" i="6"/>
  <c r="E818" i="6"/>
  <c r="E817" i="6"/>
  <c r="E816" i="6"/>
  <c r="E815" i="6"/>
  <c r="E814" i="6"/>
  <c r="E813" i="6"/>
  <c r="E812" i="6"/>
  <c r="E811" i="6"/>
  <c r="E810" i="6"/>
  <c r="E809" i="6"/>
  <c r="E808" i="6"/>
  <c r="E807" i="6"/>
  <c r="E806" i="6"/>
  <c r="E805" i="6"/>
  <c r="E804" i="6"/>
  <c r="E803" i="6"/>
  <c r="E802" i="6"/>
  <c r="E801" i="6"/>
  <c r="E800" i="6"/>
  <c r="E799" i="6"/>
  <c r="E798" i="6"/>
  <c r="E797" i="6"/>
  <c r="E796" i="6"/>
  <c r="E795" i="6"/>
  <c r="E794" i="6"/>
  <c r="E793" i="6"/>
  <c r="E792" i="6"/>
  <c r="E791" i="6"/>
  <c r="E790" i="6"/>
  <c r="E789" i="6"/>
  <c r="E788" i="6"/>
  <c r="E787" i="6"/>
  <c r="E786" i="6"/>
  <c r="E785" i="6"/>
  <c r="E784" i="6"/>
  <c r="E783" i="6"/>
  <c r="E782" i="6"/>
  <c r="E781" i="6"/>
  <c r="E780" i="6"/>
  <c r="E779" i="6"/>
  <c r="E778" i="6"/>
  <c r="E777" i="6"/>
  <c r="E776" i="6"/>
  <c r="E775" i="6"/>
  <c r="E774" i="6"/>
  <c r="E773" i="6"/>
  <c r="E772" i="6"/>
  <c r="E771" i="6"/>
  <c r="E770" i="6"/>
  <c r="E769" i="6"/>
  <c r="E768" i="6"/>
  <c r="E767" i="6"/>
  <c r="E766" i="6"/>
  <c r="E765" i="6"/>
  <c r="E764" i="6"/>
  <c r="E763" i="6"/>
  <c r="E762" i="6"/>
  <c r="E761" i="6"/>
  <c r="E760" i="6"/>
  <c r="E759" i="6"/>
  <c r="E758" i="6"/>
  <c r="E757" i="6"/>
  <c r="E756" i="6"/>
  <c r="E755" i="6"/>
  <c r="E754" i="6"/>
  <c r="E753" i="6"/>
  <c r="E752" i="6"/>
  <c r="E751" i="6"/>
  <c r="E750" i="6"/>
  <c r="E749" i="6"/>
  <c r="E748" i="6"/>
  <c r="E747" i="6"/>
  <c r="E746" i="6"/>
  <c r="E745" i="6"/>
  <c r="E744" i="6"/>
  <c r="E743" i="6"/>
  <c r="E742" i="6"/>
  <c r="E741" i="6"/>
  <c r="E740" i="6"/>
  <c r="E739" i="6"/>
  <c r="E738" i="6"/>
  <c r="E737" i="6"/>
  <c r="E736" i="6"/>
  <c r="E735" i="6"/>
  <c r="E734" i="6"/>
  <c r="E733" i="6"/>
  <c r="E732" i="6"/>
  <c r="E731" i="6"/>
  <c r="E730" i="6"/>
  <c r="E729" i="6"/>
  <c r="E728" i="6"/>
  <c r="E727" i="6"/>
  <c r="E726" i="6"/>
  <c r="E725" i="6"/>
  <c r="E724" i="6"/>
  <c r="E723" i="6"/>
  <c r="E722" i="6"/>
  <c r="E721" i="6"/>
  <c r="E720" i="6"/>
  <c r="E719" i="6"/>
  <c r="E718" i="6"/>
  <c r="E717" i="6"/>
  <c r="E716" i="6"/>
  <c r="E715" i="6"/>
  <c r="E714" i="6"/>
  <c r="E713" i="6"/>
  <c r="E712" i="6"/>
  <c r="E711" i="6"/>
  <c r="E710" i="6"/>
  <c r="E709" i="6"/>
  <c r="E708" i="6"/>
  <c r="E707" i="6"/>
  <c r="E706" i="6"/>
  <c r="E705" i="6"/>
  <c r="E704" i="6"/>
  <c r="E703" i="6"/>
  <c r="E702" i="6"/>
  <c r="E701" i="6"/>
  <c r="E700" i="6"/>
  <c r="E699" i="6"/>
  <c r="E698" i="6"/>
  <c r="E697" i="6"/>
  <c r="E696" i="6"/>
  <c r="E695" i="6"/>
  <c r="E694" i="6"/>
  <c r="E693" i="6"/>
  <c r="E692" i="6"/>
  <c r="E691" i="6"/>
  <c r="E690" i="6"/>
  <c r="E689" i="6"/>
  <c r="E688" i="6"/>
  <c r="E687" i="6"/>
  <c r="E686" i="6"/>
  <c r="E685" i="6"/>
  <c r="E684" i="6"/>
  <c r="E683" i="6"/>
  <c r="E682" i="6"/>
  <c r="E681" i="6"/>
  <c r="E680" i="6"/>
  <c r="E679" i="6"/>
  <c r="E678" i="6"/>
  <c r="E677" i="6"/>
  <c r="E676" i="6"/>
  <c r="E675" i="6"/>
  <c r="E674" i="6"/>
  <c r="E673" i="6"/>
  <c r="E672" i="6"/>
  <c r="E671" i="6"/>
  <c r="E670" i="6"/>
  <c r="E669" i="6"/>
  <c r="E668" i="6"/>
  <c r="E667" i="6"/>
  <c r="E666" i="6"/>
  <c r="E665" i="6"/>
  <c r="E664" i="6"/>
  <c r="E663" i="6"/>
  <c r="E662" i="6"/>
  <c r="E661" i="6"/>
  <c r="E660" i="6"/>
  <c r="E659" i="6"/>
  <c r="E658" i="6"/>
  <c r="E657" i="6"/>
  <c r="E656" i="6"/>
  <c r="E655" i="6"/>
  <c r="E654" i="6"/>
  <c r="E653" i="6"/>
  <c r="E652" i="6"/>
  <c r="E651" i="6"/>
  <c r="E650" i="6"/>
  <c r="E649" i="6"/>
  <c r="E648" i="6"/>
  <c r="E647" i="6"/>
  <c r="E646" i="6"/>
  <c r="E645" i="6"/>
  <c r="E644" i="6"/>
  <c r="E643" i="6"/>
  <c r="E642" i="6"/>
  <c r="E641" i="6"/>
  <c r="E640" i="6"/>
  <c r="E639" i="6"/>
  <c r="E638" i="6"/>
  <c r="E637" i="6"/>
  <c r="E636" i="6"/>
  <c r="E635" i="6"/>
  <c r="E634" i="6"/>
  <c r="E633" i="6"/>
  <c r="E632" i="6"/>
  <c r="E631" i="6"/>
  <c r="E630" i="6"/>
  <c r="E629" i="6"/>
  <c r="E628" i="6"/>
  <c r="E627" i="6"/>
  <c r="E626" i="6"/>
  <c r="E625" i="6"/>
  <c r="E624" i="6"/>
  <c r="E623" i="6"/>
  <c r="E622" i="6"/>
  <c r="E621" i="6"/>
  <c r="E620" i="6"/>
  <c r="E619" i="6"/>
  <c r="E618" i="6"/>
  <c r="E617" i="6"/>
  <c r="E616" i="6"/>
  <c r="E615" i="6"/>
  <c r="E614" i="6"/>
  <c r="E613" i="6"/>
  <c r="E612" i="6"/>
  <c r="E611" i="6"/>
  <c r="E610" i="6"/>
  <c r="E609" i="6"/>
  <c r="E608" i="6"/>
  <c r="E607" i="6"/>
  <c r="E606" i="6"/>
  <c r="E605" i="6"/>
  <c r="E604" i="6"/>
  <c r="E603" i="6"/>
  <c r="E602" i="6"/>
  <c r="E601" i="6"/>
  <c r="E600" i="6"/>
  <c r="E599" i="6"/>
  <c r="E598" i="6"/>
  <c r="E597" i="6"/>
  <c r="E596" i="6"/>
  <c r="E595" i="6"/>
  <c r="E594" i="6"/>
  <c r="E593" i="6"/>
  <c r="E592" i="6"/>
  <c r="E591" i="6"/>
  <c r="E590" i="6"/>
  <c r="E589" i="6"/>
  <c r="E588" i="6"/>
  <c r="E587" i="6"/>
  <c r="E586" i="6"/>
  <c r="E585" i="6"/>
  <c r="E584" i="6"/>
  <c r="E583" i="6"/>
  <c r="E582" i="6"/>
  <c r="E581" i="6"/>
  <c r="E580" i="6"/>
  <c r="E579" i="6"/>
  <c r="E578" i="6"/>
  <c r="E577" i="6"/>
  <c r="E576" i="6"/>
  <c r="E575" i="6"/>
  <c r="E574" i="6"/>
  <c r="E573" i="6"/>
  <c r="E572" i="6"/>
  <c r="E571" i="6"/>
  <c r="E570" i="6"/>
  <c r="E569" i="6"/>
  <c r="E568" i="6"/>
  <c r="E567" i="6"/>
  <c r="E566" i="6"/>
  <c r="E565" i="6"/>
  <c r="E564" i="6"/>
  <c r="E563" i="6"/>
  <c r="E562" i="6"/>
  <c r="E561" i="6"/>
  <c r="E560" i="6"/>
  <c r="E559" i="6"/>
  <c r="E558" i="6"/>
  <c r="E557" i="6"/>
  <c r="E556" i="6"/>
  <c r="E555" i="6"/>
  <c r="E554" i="6"/>
  <c r="E553" i="6"/>
  <c r="E552" i="6"/>
  <c r="E551" i="6"/>
  <c r="E550" i="6"/>
  <c r="E549" i="6"/>
  <c r="E548" i="6"/>
  <c r="E547" i="6"/>
  <c r="E546" i="6"/>
  <c r="E545" i="6"/>
  <c r="E544" i="6"/>
  <c r="E543" i="6"/>
  <c r="E542" i="6"/>
  <c r="E541" i="6"/>
  <c r="E540" i="6"/>
  <c r="E539" i="6"/>
  <c r="E538" i="6"/>
  <c r="E537" i="6"/>
  <c r="E536" i="6"/>
  <c r="E535" i="6"/>
  <c r="E534" i="6"/>
  <c r="E533" i="6"/>
  <c r="E532" i="6"/>
  <c r="E531" i="6"/>
  <c r="E530" i="6"/>
  <c r="E529" i="6"/>
  <c r="E528" i="6"/>
  <c r="E527" i="6"/>
  <c r="E526" i="6"/>
  <c r="E525" i="6"/>
  <c r="E524" i="6"/>
  <c r="E523" i="6"/>
  <c r="E522" i="6"/>
  <c r="E521" i="6"/>
  <c r="E520" i="6"/>
  <c r="E519" i="6"/>
  <c r="E518" i="6"/>
  <c r="E517" i="6"/>
  <c r="E516" i="6"/>
  <c r="E515" i="6"/>
  <c r="E514" i="6"/>
  <c r="E513" i="6"/>
  <c r="E512" i="6"/>
  <c r="E511" i="6"/>
  <c r="E510" i="6"/>
  <c r="E509" i="6"/>
  <c r="E508" i="6"/>
  <c r="E507" i="6"/>
  <c r="E506" i="6"/>
  <c r="E505" i="6"/>
  <c r="E504" i="6"/>
  <c r="E503" i="6"/>
  <c r="E502" i="6"/>
  <c r="E501" i="6"/>
  <c r="E500" i="6"/>
  <c r="E499" i="6"/>
  <c r="E498" i="6"/>
  <c r="E497" i="6"/>
  <c r="E496" i="6"/>
  <c r="E495" i="6"/>
  <c r="E494" i="6"/>
  <c r="E493" i="6"/>
  <c r="E492" i="6"/>
  <c r="E491" i="6"/>
  <c r="E490" i="6"/>
  <c r="E489" i="6"/>
  <c r="E488" i="6"/>
  <c r="E487" i="6"/>
  <c r="E486" i="6"/>
  <c r="E485" i="6"/>
  <c r="E484" i="6"/>
  <c r="E483" i="6"/>
  <c r="E482" i="6"/>
  <c r="E481" i="6"/>
  <c r="E480" i="6"/>
  <c r="E479" i="6"/>
  <c r="E478" i="6"/>
  <c r="E477" i="6"/>
  <c r="E476" i="6"/>
  <c r="E475" i="6"/>
  <c r="E474" i="6"/>
  <c r="E473" i="6"/>
  <c r="E472" i="6"/>
  <c r="E471" i="6"/>
  <c r="E470" i="6"/>
  <c r="E469" i="6"/>
  <c r="E468" i="6"/>
  <c r="E467" i="6"/>
  <c r="E466" i="6"/>
  <c r="E465" i="6"/>
  <c r="E464" i="6"/>
  <c r="E463" i="6"/>
  <c r="E462" i="6"/>
  <c r="E461" i="6"/>
  <c r="E460" i="6"/>
  <c r="E459" i="6"/>
  <c r="E458" i="6"/>
  <c r="E457" i="6"/>
  <c r="E456" i="6"/>
  <c r="E455" i="6"/>
  <c r="E454" i="6"/>
  <c r="E453" i="6"/>
  <c r="E452" i="6"/>
  <c r="E451" i="6"/>
  <c r="E450" i="6"/>
  <c r="E449" i="6"/>
  <c r="E448" i="6"/>
  <c r="E447" i="6"/>
  <c r="E446" i="6"/>
  <c r="E445" i="6"/>
  <c r="E444" i="6"/>
  <c r="E443" i="6"/>
  <c r="E442" i="6"/>
  <c r="E441" i="6"/>
  <c r="E440" i="6"/>
  <c r="E439" i="6"/>
  <c r="E438" i="6"/>
  <c r="E437" i="6"/>
  <c r="E436" i="6"/>
  <c r="E435" i="6"/>
  <c r="E434" i="6"/>
  <c r="E433" i="6"/>
  <c r="E432" i="6"/>
  <c r="E431" i="6"/>
  <c r="E430" i="6"/>
  <c r="E429" i="6"/>
  <c r="E428" i="6"/>
  <c r="E427" i="6"/>
  <c r="E426" i="6"/>
  <c r="E425" i="6"/>
  <c r="E424" i="6"/>
  <c r="E423" i="6"/>
  <c r="E422" i="6"/>
  <c r="E421" i="6"/>
  <c r="E420" i="6"/>
  <c r="E419" i="6"/>
  <c r="E418" i="6"/>
  <c r="E417" i="6"/>
  <c r="E416" i="6"/>
  <c r="E415" i="6"/>
  <c r="E414" i="6"/>
  <c r="E413" i="6"/>
  <c r="E412" i="6"/>
  <c r="E411" i="6"/>
  <c r="E410" i="6"/>
  <c r="E409" i="6"/>
  <c r="E408" i="6"/>
  <c r="E407" i="6"/>
  <c r="E406" i="6"/>
  <c r="E405" i="6"/>
  <c r="E404" i="6"/>
  <c r="E403" i="6"/>
  <c r="E402" i="6"/>
  <c r="E401" i="6"/>
  <c r="E400" i="6"/>
  <c r="E399" i="6"/>
  <c r="E398" i="6"/>
  <c r="E397" i="6"/>
  <c r="E396" i="6"/>
  <c r="E395" i="6"/>
  <c r="E394" i="6"/>
  <c r="E393" i="6"/>
  <c r="E392" i="6"/>
  <c r="E391" i="6"/>
  <c r="E390" i="6"/>
  <c r="E389" i="6"/>
  <c r="E388" i="6"/>
  <c r="E387" i="6"/>
  <c r="E386" i="6"/>
  <c r="E385" i="6"/>
  <c r="E384" i="6"/>
  <c r="E383" i="6"/>
  <c r="E382" i="6"/>
  <c r="E381" i="6"/>
  <c r="E380" i="6"/>
  <c r="E379" i="6"/>
  <c r="E378" i="6"/>
  <c r="E377" i="6"/>
  <c r="E376" i="6"/>
  <c r="E375" i="6"/>
  <c r="E374" i="6"/>
  <c r="E373" i="6"/>
  <c r="E372" i="6"/>
  <c r="E371" i="6"/>
  <c r="E370" i="6"/>
  <c r="E369" i="6"/>
  <c r="E368" i="6"/>
  <c r="E367" i="6"/>
  <c r="E366" i="6"/>
  <c r="E365" i="6"/>
  <c r="E364" i="6"/>
  <c r="E363" i="6"/>
  <c r="E362" i="6"/>
  <c r="E361" i="6"/>
  <c r="E360" i="6"/>
  <c r="E359" i="6"/>
  <c r="E358" i="6"/>
  <c r="E357" i="6"/>
  <c r="E356" i="6"/>
  <c r="E355" i="6"/>
  <c r="E354" i="6"/>
  <c r="E353" i="6"/>
  <c r="E352" i="6"/>
  <c r="E351" i="6"/>
  <c r="E350" i="6"/>
  <c r="E349" i="6"/>
  <c r="E348" i="6"/>
  <c r="E347" i="6"/>
  <c r="E346" i="6"/>
  <c r="E345" i="6"/>
  <c r="E344" i="6"/>
  <c r="E343" i="6"/>
  <c r="E342" i="6"/>
  <c r="E341" i="6"/>
  <c r="E340" i="6"/>
  <c r="E339" i="6"/>
  <c r="E338" i="6"/>
  <c r="E337" i="6"/>
  <c r="E336" i="6"/>
  <c r="E335" i="6"/>
  <c r="E334" i="6"/>
  <c r="E333" i="6"/>
  <c r="E332" i="6"/>
  <c r="E331" i="6"/>
  <c r="E330" i="6"/>
  <c r="E329" i="6"/>
  <c r="E328" i="6"/>
  <c r="E327" i="6"/>
  <c r="E326" i="6"/>
  <c r="E325" i="6"/>
  <c r="E324" i="6"/>
  <c r="E323" i="6"/>
  <c r="E322" i="6"/>
  <c r="E321" i="6"/>
  <c r="E320" i="6"/>
  <c r="E319" i="6"/>
  <c r="E318" i="6"/>
  <c r="E317" i="6"/>
  <c r="E316" i="6"/>
  <c r="E315" i="6"/>
  <c r="E314" i="6"/>
  <c r="E313" i="6"/>
  <c r="E312" i="6"/>
  <c r="E311" i="6"/>
  <c r="E310" i="6"/>
  <c r="E309" i="6"/>
  <c r="E308" i="6"/>
  <c r="E307" i="6"/>
  <c r="E306" i="6"/>
  <c r="E305" i="6"/>
  <c r="E304" i="6"/>
  <c r="E303" i="6"/>
  <c r="E302" i="6"/>
  <c r="E301" i="6"/>
  <c r="E300" i="6"/>
  <c r="E299" i="6"/>
  <c r="E298" i="6"/>
  <c r="E297" i="6"/>
  <c r="E296" i="6"/>
  <c r="E295" i="6"/>
  <c r="E294" i="6"/>
  <c r="E293" i="6"/>
  <c r="E292" i="6"/>
  <c r="E291" i="6"/>
  <c r="E290" i="6"/>
  <c r="E289" i="6"/>
  <c r="E288" i="6"/>
  <c r="E287" i="6"/>
  <c r="E286" i="6"/>
  <c r="E285" i="6"/>
  <c r="E284" i="6"/>
  <c r="E283" i="6"/>
  <c r="E282" i="6"/>
  <c r="E281" i="6"/>
  <c r="E280" i="6"/>
  <c r="E279" i="6"/>
  <c r="E278" i="6"/>
  <c r="E277" i="6"/>
  <c r="E276" i="6"/>
  <c r="E275" i="6"/>
  <c r="E274" i="6"/>
  <c r="E273" i="6"/>
  <c r="E272" i="6"/>
  <c r="E271" i="6"/>
  <c r="E270" i="6"/>
  <c r="E269" i="6"/>
  <c r="E268" i="6"/>
  <c r="E267" i="6"/>
  <c r="E266" i="6"/>
  <c r="E265" i="6"/>
  <c r="E264" i="6"/>
  <c r="E263" i="6"/>
  <c r="E262" i="6"/>
  <c r="E261" i="6"/>
  <c r="E260" i="6"/>
  <c r="E259" i="6"/>
  <c r="E258" i="6"/>
  <c r="E257" i="6"/>
  <c r="E256" i="6"/>
  <c r="E255" i="6"/>
  <c r="E254" i="6"/>
  <c r="E253" i="6"/>
  <c r="E252" i="6"/>
  <c r="E251" i="6"/>
  <c r="E250" i="6"/>
  <c r="E249" i="6"/>
  <c r="E248" i="6"/>
  <c r="E247" i="6"/>
  <c r="E246" i="6"/>
  <c r="E245" i="6"/>
  <c r="E244" i="6"/>
  <c r="E243" i="6"/>
  <c r="E242" i="6"/>
  <c r="E241" i="6"/>
  <c r="E240" i="6"/>
  <c r="E239" i="6"/>
  <c r="E238" i="6"/>
  <c r="E237" i="6"/>
  <c r="E236" i="6"/>
  <c r="E235" i="6"/>
  <c r="E234" i="6"/>
  <c r="E233" i="6"/>
  <c r="E232" i="6"/>
  <c r="E231" i="6"/>
  <c r="E230" i="6"/>
  <c r="E229" i="6"/>
  <c r="E228" i="6"/>
  <c r="E227" i="6"/>
  <c r="E226" i="6"/>
  <c r="E225" i="6"/>
  <c r="E224" i="6"/>
  <c r="E223" i="6"/>
  <c r="E222" i="6"/>
  <c r="E221" i="6"/>
  <c r="E220" i="6"/>
  <c r="E219" i="6"/>
  <c r="E218" i="6"/>
  <c r="E217" i="6"/>
  <c r="E216" i="6"/>
  <c r="E215" i="6"/>
  <c r="E214" i="6"/>
  <c r="E213" i="6"/>
  <c r="E212" i="6"/>
  <c r="E211" i="6"/>
  <c r="E210" i="6"/>
  <c r="E209" i="6"/>
  <c r="E208" i="6"/>
  <c r="E207" i="6"/>
  <c r="E206" i="6"/>
  <c r="E205" i="6"/>
  <c r="E204" i="6"/>
  <c r="E203" i="6"/>
  <c r="E202" i="6"/>
  <c r="E201" i="6"/>
  <c r="E200" i="6"/>
  <c r="E199" i="6"/>
  <c r="E198" i="6"/>
  <c r="E197" i="6"/>
  <c r="E196" i="6"/>
  <c r="E195" i="6"/>
  <c r="E194" i="6"/>
  <c r="E193" i="6"/>
  <c r="E192" i="6"/>
  <c r="E191" i="6"/>
  <c r="E190" i="6"/>
  <c r="E189" i="6"/>
  <c r="E188" i="6"/>
  <c r="E187" i="6"/>
  <c r="E186" i="6"/>
  <c r="E185" i="6"/>
  <c r="E184" i="6"/>
  <c r="E183" i="6"/>
  <c r="E182" i="6"/>
  <c r="E181" i="6"/>
  <c r="E180" i="6"/>
  <c r="E179" i="6"/>
  <c r="E178" i="6"/>
  <c r="E177" i="6"/>
  <c r="E176" i="6"/>
  <c r="E175" i="6"/>
  <c r="E174" i="6"/>
  <c r="E173" i="6"/>
  <c r="E172" i="6"/>
  <c r="E171" i="6"/>
  <c r="E170" i="6"/>
  <c r="E169" i="6"/>
  <c r="E168" i="6"/>
  <c r="E167" i="6"/>
  <c r="E166" i="6"/>
  <c r="E165" i="6"/>
  <c r="E164" i="6"/>
  <c r="E163" i="6"/>
  <c r="E162" i="6"/>
  <c r="E161" i="6"/>
  <c r="E160" i="6"/>
  <c r="E159" i="6"/>
  <c r="E158" i="6"/>
  <c r="E157" i="6"/>
  <c r="E156" i="6"/>
  <c r="E155" i="6"/>
  <c r="E154" i="6"/>
  <c r="E153" i="6"/>
  <c r="E152" i="6"/>
  <c r="E151" i="6"/>
  <c r="E150" i="6"/>
  <c r="E149" i="6"/>
  <c r="E148" i="6"/>
  <c r="E147" i="6"/>
  <c r="E146" i="6"/>
  <c r="E145" i="6"/>
  <c r="E144" i="6"/>
  <c r="E143" i="6"/>
  <c r="E142" i="6"/>
  <c r="E141" i="6"/>
  <c r="E140" i="6"/>
  <c r="E139" i="6"/>
  <c r="E138" i="6"/>
  <c r="E137" i="6"/>
  <c r="E136" i="6"/>
  <c r="E135" i="6"/>
  <c r="E134" i="6"/>
  <c r="E133" i="6"/>
  <c r="E132" i="6"/>
  <c r="E131" i="6"/>
  <c r="E130" i="6"/>
  <c r="E129" i="6"/>
  <c r="E128" i="6"/>
  <c r="E127" i="6"/>
  <c r="E126" i="6"/>
  <c r="E125" i="6"/>
  <c r="E124" i="6"/>
  <c r="E123" i="6"/>
  <c r="E122" i="6"/>
  <c r="E121" i="6"/>
  <c r="E120" i="6"/>
  <c r="E119" i="6"/>
  <c r="E118" i="6"/>
  <c r="E117" i="6"/>
  <c r="E116" i="6"/>
  <c r="E115" i="6"/>
  <c r="E114" i="6"/>
  <c r="E113" i="6"/>
  <c r="E112" i="6"/>
  <c r="E111" i="6"/>
  <c r="E110" i="6"/>
  <c r="E109" i="6"/>
  <c r="E108" i="6"/>
  <c r="E107" i="6"/>
  <c r="E106" i="6"/>
  <c r="E105" i="6"/>
  <c r="E104" i="6"/>
  <c r="E103" i="6"/>
  <c r="E102" i="6"/>
  <c r="E101" i="6"/>
  <c r="E100" i="6"/>
  <c r="E99" i="6"/>
  <c r="E98" i="6"/>
  <c r="E97" i="6"/>
  <c r="E96" i="6"/>
  <c r="E95" i="6"/>
  <c r="E94" i="6"/>
  <c r="E93" i="6"/>
  <c r="E92" i="6"/>
  <c r="E91" i="6"/>
  <c r="E90" i="6"/>
  <c r="E89" i="6"/>
  <c r="E88" i="6"/>
  <c r="E87" i="6"/>
  <c r="E86" i="6"/>
  <c r="E85" i="6"/>
  <c r="E84" i="6"/>
  <c r="E83" i="6"/>
  <c r="E82" i="6"/>
  <c r="E81" i="6"/>
  <c r="E80" i="6"/>
  <c r="E79" i="6"/>
  <c r="E78" i="6"/>
  <c r="E77" i="6"/>
  <c r="E76" i="6"/>
  <c r="E75" i="6"/>
  <c r="E74" i="6"/>
  <c r="E73" i="6"/>
  <c r="E72" i="6"/>
  <c r="E71" i="6"/>
  <c r="E70" i="6"/>
  <c r="E69" i="6"/>
  <c r="E68" i="6"/>
  <c r="E67" i="6"/>
  <c r="E66" i="6"/>
  <c r="E65" i="6"/>
  <c r="E64" i="6"/>
  <c r="E63" i="6"/>
  <c r="E62" i="6"/>
  <c r="E61" i="6"/>
  <c r="E60" i="6"/>
  <c r="E59" i="6"/>
  <c r="E58" i="6"/>
  <c r="E57" i="6"/>
  <c r="E56" i="6"/>
  <c r="E55" i="6"/>
  <c r="E54" i="6"/>
  <c r="E53" i="6"/>
  <c r="E52" i="6"/>
  <c r="E51" i="6"/>
  <c r="E50" i="6"/>
  <c r="E49" i="6"/>
  <c r="E48" i="6"/>
  <c r="E47" i="6"/>
  <c r="E46" i="6"/>
  <c r="E45" i="6"/>
  <c r="E44" i="6"/>
  <c r="E43" i="6"/>
  <c r="E42" i="6"/>
  <c r="E41" i="6"/>
  <c r="E40" i="6"/>
  <c r="E39" i="6"/>
  <c r="E38" i="6"/>
  <c r="E37" i="6"/>
  <c r="E36" i="6"/>
  <c r="E35" i="6"/>
  <c r="E34" i="6"/>
  <c r="E33" i="6"/>
  <c r="E32" i="6"/>
  <c r="E31" i="6"/>
  <c r="E30" i="6"/>
  <c r="E29" i="6"/>
  <c r="E28" i="6"/>
  <c r="E27" i="6"/>
  <c r="E26" i="6"/>
  <c r="E25" i="6"/>
  <c r="E24" i="6"/>
  <c r="E23" i="6"/>
  <c r="E22" i="6"/>
  <c r="E21" i="6"/>
  <c r="E20" i="6"/>
  <c r="E19" i="6"/>
  <c r="E18" i="6"/>
  <c r="E17" i="6"/>
  <c r="E16" i="6"/>
  <c r="E15" i="6"/>
  <c r="E14" i="6"/>
  <c r="E13" i="6"/>
  <c r="E12" i="6"/>
  <c r="E11" i="6"/>
  <c r="E10" i="6"/>
  <c r="E9" i="6"/>
  <c r="E8" i="6"/>
  <c r="E7" i="6"/>
  <c r="E6" i="6"/>
  <c r="E5" i="6"/>
  <c r="E4" i="6"/>
  <c r="K4" i="7" s="1" a="1"/>
  <c r="K4" i="7" s="1"/>
  <c r="E3" i="6"/>
  <c r="E2" i="6"/>
  <c r="K20" i="7" s="1" a="1"/>
  <c r="K20" i="7" s="1"/>
  <c r="G563" i="5"/>
  <c r="C563" i="5"/>
  <c r="G562" i="5"/>
  <c r="C562" i="5"/>
  <c r="G561" i="5"/>
  <c r="C561" i="5"/>
  <c r="G560" i="5"/>
  <c r="C560" i="5"/>
  <c r="G559" i="5"/>
  <c r="C559" i="5"/>
  <c r="G558" i="5"/>
  <c r="C558" i="5"/>
  <c r="G557" i="5"/>
  <c r="C557" i="5"/>
  <c r="G556" i="5"/>
  <c r="C556" i="5"/>
  <c r="G555" i="5"/>
  <c r="C555" i="5"/>
  <c r="G554" i="5"/>
  <c r="C554" i="5"/>
  <c r="G553" i="5"/>
  <c r="C553" i="5"/>
  <c r="G552" i="5"/>
  <c r="C552" i="5"/>
  <c r="G551" i="5"/>
  <c r="C551" i="5"/>
  <c r="G550" i="5"/>
  <c r="C550" i="5"/>
  <c r="G549" i="5"/>
  <c r="C549" i="5"/>
  <c r="G548" i="5"/>
  <c r="C548" i="5"/>
  <c r="G547" i="5"/>
  <c r="C547" i="5"/>
  <c r="G546" i="5"/>
  <c r="C546" i="5"/>
  <c r="G545" i="5"/>
  <c r="C545" i="5"/>
  <c r="G544" i="5"/>
  <c r="C544" i="5"/>
  <c r="G543" i="5"/>
  <c r="C543" i="5"/>
  <c r="G542" i="5"/>
  <c r="C542" i="5"/>
  <c r="G541" i="5"/>
  <c r="C541" i="5"/>
  <c r="G540" i="5"/>
  <c r="C540" i="5"/>
  <c r="G539" i="5"/>
  <c r="C539" i="5"/>
  <c r="G538" i="5"/>
  <c r="C538" i="5"/>
  <c r="G537" i="5"/>
  <c r="C537" i="5"/>
  <c r="G536" i="5"/>
  <c r="C536" i="5"/>
  <c r="G535" i="5"/>
  <c r="C535" i="5"/>
  <c r="G534" i="5"/>
  <c r="C534" i="5"/>
  <c r="G533" i="5"/>
  <c r="C533" i="5"/>
  <c r="G532" i="5"/>
  <c r="C532" i="5"/>
  <c r="G531" i="5"/>
  <c r="C531" i="5"/>
  <c r="G530" i="5"/>
  <c r="C530" i="5"/>
  <c r="G529" i="5"/>
  <c r="C529" i="5"/>
  <c r="G528" i="5"/>
  <c r="C528" i="5"/>
  <c r="G527" i="5"/>
  <c r="C527" i="5"/>
  <c r="G526" i="5"/>
  <c r="C526" i="5"/>
  <c r="G525" i="5"/>
  <c r="C525" i="5"/>
  <c r="G524" i="5"/>
  <c r="C524" i="5"/>
  <c r="G523" i="5"/>
  <c r="C523" i="5"/>
  <c r="G522" i="5"/>
  <c r="C522" i="5"/>
  <c r="G521" i="5"/>
  <c r="C521" i="5"/>
  <c r="G520" i="5"/>
  <c r="C520" i="5"/>
  <c r="G519" i="5"/>
  <c r="C519" i="5"/>
  <c r="G518" i="5"/>
  <c r="C518" i="5"/>
  <c r="G517" i="5"/>
  <c r="C517" i="5"/>
  <c r="G516" i="5"/>
  <c r="C516" i="5"/>
  <c r="G515" i="5"/>
  <c r="C515" i="5"/>
  <c r="G514" i="5"/>
  <c r="C514" i="5"/>
  <c r="G513" i="5"/>
  <c r="C513" i="5"/>
  <c r="G512" i="5"/>
  <c r="C512" i="5"/>
  <c r="G511" i="5"/>
  <c r="C511" i="5"/>
  <c r="G510" i="5"/>
  <c r="C510" i="5"/>
  <c r="G509" i="5"/>
  <c r="C509" i="5"/>
  <c r="G508" i="5"/>
  <c r="C508" i="5"/>
  <c r="G507" i="5"/>
  <c r="C507" i="5"/>
  <c r="G506" i="5"/>
  <c r="C506" i="5"/>
  <c r="G505" i="5"/>
  <c r="C505" i="5"/>
  <c r="G504" i="5"/>
  <c r="C504" i="5"/>
  <c r="G503" i="5"/>
  <c r="C503" i="5"/>
  <c r="G502" i="5"/>
  <c r="C502" i="5"/>
  <c r="G501" i="5"/>
  <c r="C501" i="5"/>
  <c r="G500" i="5"/>
  <c r="C500" i="5"/>
  <c r="G499" i="5"/>
  <c r="C499" i="5"/>
  <c r="G498" i="5"/>
  <c r="C498" i="5"/>
  <c r="G497" i="5"/>
  <c r="C497" i="5"/>
  <c r="G496" i="5"/>
  <c r="C496" i="5"/>
  <c r="G495" i="5"/>
  <c r="C495" i="5"/>
  <c r="G494" i="5"/>
  <c r="C494" i="5"/>
  <c r="G493" i="5"/>
  <c r="C493" i="5"/>
  <c r="G492" i="5"/>
  <c r="C492" i="5"/>
  <c r="G491" i="5"/>
  <c r="C491" i="5"/>
  <c r="G490" i="5"/>
  <c r="C490" i="5"/>
  <c r="G489" i="5"/>
  <c r="C489" i="5"/>
  <c r="G488" i="5"/>
  <c r="C488" i="5"/>
  <c r="G487" i="5"/>
  <c r="C487" i="5"/>
  <c r="G486" i="5"/>
  <c r="C486" i="5"/>
  <c r="G485" i="5"/>
  <c r="C485" i="5"/>
  <c r="G484" i="5"/>
  <c r="C484" i="5"/>
  <c r="G483" i="5"/>
  <c r="C483" i="5"/>
  <c r="G482" i="5"/>
  <c r="C482" i="5"/>
  <c r="G481" i="5"/>
  <c r="C481" i="5"/>
  <c r="G480" i="5"/>
  <c r="C480" i="5"/>
  <c r="G479" i="5"/>
  <c r="C479" i="5"/>
  <c r="G478" i="5"/>
  <c r="C478" i="5"/>
  <c r="G477" i="5"/>
  <c r="C477" i="5"/>
  <c r="G476" i="5"/>
  <c r="C476" i="5"/>
  <c r="G475" i="5"/>
  <c r="C475" i="5"/>
  <c r="G474" i="5"/>
  <c r="C474" i="5"/>
  <c r="G473" i="5"/>
  <c r="C473" i="5"/>
  <c r="G472" i="5"/>
  <c r="C472" i="5"/>
  <c r="G471" i="5"/>
  <c r="C471" i="5"/>
  <c r="G470" i="5"/>
  <c r="C470" i="5"/>
  <c r="G469" i="5"/>
  <c r="C469" i="5"/>
  <c r="G468" i="5"/>
  <c r="C468" i="5"/>
  <c r="G467" i="5"/>
  <c r="C467" i="5"/>
  <c r="G466" i="5"/>
  <c r="C466" i="5"/>
  <c r="G465" i="5"/>
  <c r="C465" i="5"/>
  <c r="G464" i="5"/>
  <c r="C464" i="5"/>
  <c r="G463" i="5"/>
  <c r="C463" i="5"/>
  <c r="G462" i="5"/>
  <c r="C462" i="5"/>
  <c r="G461" i="5"/>
  <c r="C461" i="5"/>
  <c r="G460" i="5"/>
  <c r="C460" i="5"/>
  <c r="G459" i="5"/>
  <c r="C459" i="5"/>
  <c r="G458" i="5"/>
  <c r="C458" i="5"/>
  <c r="G457" i="5"/>
  <c r="C457" i="5"/>
  <c r="G456" i="5"/>
  <c r="C456" i="5"/>
  <c r="G455" i="5"/>
  <c r="C455" i="5"/>
  <c r="G454" i="5"/>
  <c r="C454" i="5"/>
  <c r="G453" i="5"/>
  <c r="C453" i="5"/>
  <c r="G452" i="5"/>
  <c r="C452" i="5"/>
  <c r="G451" i="5"/>
  <c r="C451" i="5"/>
  <c r="G450" i="5"/>
  <c r="C450" i="5"/>
  <c r="G449" i="5"/>
  <c r="C449" i="5"/>
  <c r="G448" i="5"/>
  <c r="C448" i="5"/>
  <c r="G447" i="5"/>
  <c r="C447" i="5"/>
  <c r="G446" i="5"/>
  <c r="C446" i="5"/>
  <c r="G445" i="5"/>
  <c r="C445" i="5"/>
  <c r="G444" i="5"/>
  <c r="C444" i="5"/>
  <c r="G443" i="5"/>
  <c r="C443" i="5"/>
  <c r="G442" i="5"/>
  <c r="C442" i="5"/>
  <c r="G441" i="5"/>
  <c r="C441" i="5"/>
  <c r="G440" i="5"/>
  <c r="C440" i="5"/>
  <c r="G439" i="5"/>
  <c r="C439" i="5"/>
  <c r="G438" i="5"/>
  <c r="C438" i="5"/>
  <c r="G437" i="5"/>
  <c r="C437" i="5"/>
  <c r="G436" i="5"/>
  <c r="C436" i="5"/>
  <c r="G435" i="5"/>
  <c r="C435" i="5"/>
  <c r="G434" i="5"/>
  <c r="C434" i="5"/>
  <c r="G433" i="5"/>
  <c r="C433" i="5"/>
  <c r="G432" i="5"/>
  <c r="C432" i="5"/>
  <c r="G431" i="5"/>
  <c r="C431" i="5"/>
  <c r="G430" i="5"/>
  <c r="C430" i="5"/>
  <c r="G429" i="5"/>
  <c r="C429" i="5"/>
  <c r="G428" i="5"/>
  <c r="C428" i="5"/>
  <c r="G427" i="5"/>
  <c r="C427" i="5"/>
  <c r="G426" i="5"/>
  <c r="C426" i="5"/>
  <c r="G425" i="5"/>
  <c r="C425" i="5"/>
  <c r="G424" i="5"/>
  <c r="C424" i="5"/>
  <c r="G423" i="5"/>
  <c r="C423" i="5"/>
  <c r="G422" i="5"/>
  <c r="C422" i="5"/>
  <c r="G421" i="5"/>
  <c r="C421" i="5"/>
  <c r="G420" i="5"/>
  <c r="C420" i="5"/>
  <c r="G419" i="5"/>
  <c r="C419" i="5"/>
  <c r="G418" i="5"/>
  <c r="C418" i="5"/>
  <c r="G417" i="5"/>
  <c r="C417" i="5"/>
  <c r="G416" i="5"/>
  <c r="C416" i="5"/>
  <c r="G415" i="5"/>
  <c r="C415" i="5"/>
  <c r="G414" i="5"/>
  <c r="C414" i="5"/>
  <c r="G413" i="5"/>
  <c r="C413" i="5"/>
  <c r="G412" i="5"/>
  <c r="C412" i="5"/>
  <c r="G411" i="5"/>
  <c r="C411" i="5"/>
  <c r="G410" i="5"/>
  <c r="C410" i="5"/>
  <c r="G409" i="5"/>
  <c r="C409" i="5"/>
  <c r="G408" i="5"/>
  <c r="C408" i="5"/>
  <c r="G407" i="5"/>
  <c r="C407" i="5"/>
  <c r="G406" i="5"/>
  <c r="C406" i="5"/>
  <c r="G405" i="5"/>
  <c r="C405" i="5"/>
  <c r="G404" i="5"/>
  <c r="C404" i="5"/>
  <c r="G403" i="5"/>
  <c r="C403" i="5"/>
  <c r="G402" i="5"/>
  <c r="C402" i="5"/>
  <c r="G401" i="5"/>
  <c r="C401" i="5"/>
  <c r="G400" i="5"/>
  <c r="C400" i="5"/>
  <c r="G399" i="5"/>
  <c r="C399" i="5"/>
  <c r="G398" i="5"/>
  <c r="C398" i="5"/>
  <c r="G397" i="5"/>
  <c r="C397" i="5"/>
  <c r="G396" i="5"/>
  <c r="C396" i="5"/>
  <c r="G395" i="5"/>
  <c r="C395" i="5"/>
  <c r="G394" i="5"/>
  <c r="C394" i="5"/>
  <c r="G393" i="5"/>
  <c r="C393" i="5"/>
  <c r="G392" i="5"/>
  <c r="C392" i="5"/>
  <c r="G391" i="5"/>
  <c r="C391" i="5"/>
  <c r="G390" i="5"/>
  <c r="C390" i="5"/>
  <c r="G389" i="5"/>
  <c r="C389" i="5"/>
  <c r="G388" i="5"/>
  <c r="C388" i="5"/>
  <c r="G387" i="5"/>
  <c r="C387" i="5"/>
  <c r="G386" i="5"/>
  <c r="C386" i="5"/>
  <c r="G385" i="5"/>
  <c r="C385" i="5"/>
  <c r="G384" i="5"/>
  <c r="C384" i="5"/>
  <c r="G383" i="5"/>
  <c r="C383" i="5"/>
  <c r="G382" i="5"/>
  <c r="C382" i="5"/>
  <c r="G381" i="5"/>
  <c r="C381" i="5"/>
  <c r="G380" i="5"/>
  <c r="C380" i="5"/>
  <c r="G379" i="5"/>
  <c r="C379" i="5"/>
  <c r="G378" i="5"/>
  <c r="C378" i="5"/>
  <c r="G377" i="5"/>
  <c r="C377" i="5"/>
  <c r="G376" i="5"/>
  <c r="C376" i="5"/>
  <c r="G375" i="5"/>
  <c r="C375" i="5"/>
  <c r="G374" i="5"/>
  <c r="C374" i="5"/>
  <c r="G373" i="5"/>
  <c r="C373" i="5"/>
  <c r="G372" i="5"/>
  <c r="C372" i="5"/>
  <c r="G371" i="5"/>
  <c r="C371" i="5"/>
  <c r="G370" i="5"/>
  <c r="C370" i="5"/>
  <c r="G369" i="5"/>
  <c r="C369" i="5"/>
  <c r="G368" i="5"/>
  <c r="C368" i="5"/>
  <c r="G367" i="5"/>
  <c r="C367" i="5"/>
  <c r="G366" i="5"/>
  <c r="C366" i="5"/>
  <c r="G365" i="5"/>
  <c r="C365" i="5"/>
  <c r="G364" i="5"/>
  <c r="C364" i="5"/>
  <c r="G363" i="5"/>
  <c r="C363" i="5"/>
  <c r="G362" i="5"/>
  <c r="C362" i="5"/>
  <c r="G361" i="5"/>
  <c r="C361" i="5"/>
  <c r="G360" i="5"/>
  <c r="C360" i="5"/>
  <c r="G359" i="5"/>
  <c r="C359" i="5"/>
  <c r="G358" i="5"/>
  <c r="C358" i="5"/>
  <c r="G357" i="5"/>
  <c r="C357" i="5"/>
  <c r="G356" i="5"/>
  <c r="C356" i="5"/>
  <c r="G355" i="5"/>
  <c r="C355" i="5"/>
  <c r="G354" i="5"/>
  <c r="C354" i="5"/>
  <c r="G353" i="5"/>
  <c r="C353" i="5"/>
  <c r="G352" i="5"/>
  <c r="C352" i="5"/>
  <c r="G351" i="5"/>
  <c r="C351" i="5"/>
  <c r="G350" i="5"/>
  <c r="C350" i="5"/>
  <c r="G349" i="5"/>
  <c r="C349" i="5"/>
  <c r="G348" i="5"/>
  <c r="C348" i="5"/>
  <c r="G347" i="5"/>
  <c r="C347" i="5"/>
  <c r="G346" i="5"/>
  <c r="C346" i="5"/>
  <c r="G345" i="5"/>
  <c r="C345" i="5"/>
  <c r="G344" i="5"/>
  <c r="C344" i="5"/>
  <c r="G343" i="5"/>
  <c r="C343" i="5"/>
  <c r="G342" i="5"/>
  <c r="C342" i="5"/>
  <c r="G341" i="5"/>
  <c r="C341" i="5"/>
  <c r="G340" i="5"/>
  <c r="C340" i="5"/>
  <c r="G339" i="5"/>
  <c r="C339" i="5"/>
  <c r="G338" i="5"/>
  <c r="C338" i="5"/>
  <c r="G337" i="5"/>
  <c r="C337" i="5"/>
  <c r="G336" i="5"/>
  <c r="C336" i="5"/>
  <c r="G335" i="5"/>
  <c r="C335" i="5"/>
  <c r="G334" i="5"/>
  <c r="C334" i="5"/>
  <c r="G333" i="5"/>
  <c r="C333" i="5"/>
  <c r="G332" i="5"/>
  <c r="C332" i="5"/>
  <c r="G331" i="5"/>
  <c r="C331" i="5"/>
  <c r="G330" i="5"/>
  <c r="C330" i="5"/>
  <c r="G329" i="5"/>
  <c r="C329" i="5"/>
  <c r="G328" i="5"/>
  <c r="C328" i="5"/>
  <c r="G327" i="5"/>
  <c r="C327" i="5"/>
  <c r="G326" i="5"/>
  <c r="C326" i="5"/>
  <c r="G325" i="5"/>
  <c r="C325" i="5"/>
  <c r="G324" i="5"/>
  <c r="C324" i="5"/>
  <c r="G323" i="5"/>
  <c r="C323" i="5"/>
  <c r="G322" i="5"/>
  <c r="C322" i="5"/>
  <c r="G321" i="5"/>
  <c r="C321" i="5"/>
  <c r="G320" i="5"/>
  <c r="C320" i="5"/>
  <c r="G319" i="5"/>
  <c r="C319" i="5"/>
  <c r="G318" i="5"/>
  <c r="C318" i="5"/>
  <c r="G317" i="5"/>
  <c r="C317" i="5"/>
  <c r="G316" i="5"/>
  <c r="C316" i="5"/>
  <c r="G315" i="5"/>
  <c r="C315" i="5"/>
  <c r="G314" i="5"/>
  <c r="C314" i="5"/>
  <c r="G313" i="5"/>
  <c r="C313" i="5"/>
  <c r="G312" i="5"/>
  <c r="C312" i="5"/>
  <c r="G311" i="5"/>
  <c r="C311" i="5"/>
  <c r="G310" i="5"/>
  <c r="C310" i="5"/>
  <c r="G309" i="5"/>
  <c r="C309" i="5"/>
  <c r="G308" i="5"/>
  <c r="C308" i="5"/>
  <c r="G307" i="5"/>
  <c r="C307" i="5"/>
  <c r="G306" i="5"/>
  <c r="C306" i="5"/>
  <c r="G305" i="5"/>
  <c r="C305" i="5"/>
  <c r="G304" i="5"/>
  <c r="C304" i="5"/>
  <c r="G303" i="5"/>
  <c r="C303" i="5"/>
  <c r="G302" i="5"/>
  <c r="C302" i="5"/>
  <c r="G301" i="5"/>
  <c r="C301" i="5"/>
  <c r="G300" i="5"/>
  <c r="C300" i="5"/>
  <c r="G299" i="5"/>
  <c r="C299" i="5"/>
  <c r="G298" i="5"/>
  <c r="C298" i="5"/>
  <c r="G297" i="5"/>
  <c r="C297" i="5"/>
  <c r="G296" i="5"/>
  <c r="C296" i="5"/>
  <c r="G295" i="5"/>
  <c r="C295" i="5"/>
  <c r="G294" i="5"/>
  <c r="C294" i="5"/>
  <c r="G293" i="5"/>
  <c r="C293" i="5"/>
  <c r="G292" i="5"/>
  <c r="C292" i="5"/>
  <c r="G291" i="5"/>
  <c r="C291" i="5"/>
  <c r="G290" i="5"/>
  <c r="C290" i="5"/>
  <c r="G289" i="5"/>
  <c r="C289" i="5"/>
  <c r="G288" i="5"/>
  <c r="C288" i="5"/>
  <c r="G287" i="5"/>
  <c r="C287" i="5"/>
  <c r="G286" i="5"/>
  <c r="C286" i="5"/>
  <c r="G285" i="5"/>
  <c r="C285" i="5"/>
  <c r="G284" i="5"/>
  <c r="C284" i="5"/>
  <c r="G283" i="5"/>
  <c r="C283" i="5"/>
  <c r="G282" i="5"/>
  <c r="C282" i="5"/>
  <c r="G281" i="5"/>
  <c r="C281" i="5"/>
  <c r="G280" i="5"/>
  <c r="C280" i="5"/>
  <c r="G279" i="5"/>
  <c r="C279" i="5"/>
  <c r="G278" i="5"/>
  <c r="C278" i="5"/>
  <c r="G277" i="5"/>
  <c r="C277" i="5"/>
  <c r="G276" i="5"/>
  <c r="C276" i="5"/>
  <c r="G275" i="5"/>
  <c r="C275" i="5"/>
  <c r="G274" i="5"/>
  <c r="C274" i="5"/>
  <c r="G273" i="5"/>
  <c r="C273" i="5"/>
  <c r="G272" i="5"/>
  <c r="C272" i="5"/>
  <c r="G271" i="5"/>
  <c r="C271" i="5"/>
  <c r="G270" i="5"/>
  <c r="C270" i="5"/>
  <c r="G269" i="5"/>
  <c r="C269" i="5"/>
  <c r="G268" i="5"/>
  <c r="C268" i="5"/>
  <c r="G267" i="5"/>
  <c r="C267" i="5"/>
  <c r="G266" i="5"/>
  <c r="C266" i="5"/>
  <c r="G265" i="5"/>
  <c r="C265" i="5"/>
  <c r="G264" i="5"/>
  <c r="C264" i="5"/>
  <c r="G263" i="5"/>
  <c r="C263" i="5"/>
  <c r="G262" i="5"/>
  <c r="C262" i="5"/>
  <c r="G261" i="5"/>
  <c r="C261" i="5"/>
  <c r="G260" i="5"/>
  <c r="C260" i="5"/>
  <c r="G259" i="5"/>
  <c r="C259" i="5"/>
  <c r="G258" i="5"/>
  <c r="C258" i="5"/>
  <c r="G257" i="5"/>
  <c r="C257" i="5"/>
  <c r="G256" i="5"/>
  <c r="C256" i="5"/>
  <c r="G255" i="5"/>
  <c r="C255" i="5"/>
  <c r="G254" i="5"/>
  <c r="C254" i="5"/>
  <c r="G253" i="5"/>
  <c r="C253" i="5"/>
  <c r="G252" i="5"/>
  <c r="C252" i="5"/>
  <c r="G251" i="5"/>
  <c r="C251" i="5"/>
  <c r="G250" i="5"/>
  <c r="C250" i="5"/>
  <c r="G249" i="5"/>
  <c r="C249" i="5"/>
  <c r="G248" i="5"/>
  <c r="C248" i="5"/>
  <c r="G247" i="5"/>
  <c r="C247" i="5"/>
  <c r="G246" i="5"/>
  <c r="C246" i="5"/>
  <c r="G245" i="5"/>
  <c r="C245" i="5"/>
  <c r="G244" i="5"/>
  <c r="C244" i="5"/>
  <c r="G243" i="5"/>
  <c r="C243" i="5"/>
  <c r="G242" i="5"/>
  <c r="C242" i="5"/>
  <c r="G241" i="5"/>
  <c r="C241" i="5"/>
  <c r="G240" i="5"/>
  <c r="C240" i="5"/>
  <c r="G239" i="5"/>
  <c r="C239" i="5"/>
  <c r="G238" i="5"/>
  <c r="C238" i="5"/>
  <c r="G237" i="5"/>
  <c r="C237" i="5"/>
  <c r="G236" i="5"/>
  <c r="C236" i="5"/>
  <c r="G235" i="5"/>
  <c r="C235" i="5"/>
  <c r="G234" i="5"/>
  <c r="C234" i="5"/>
  <c r="G233" i="5"/>
  <c r="C233" i="5"/>
  <c r="G232" i="5"/>
  <c r="C232" i="5"/>
  <c r="G231" i="5"/>
  <c r="C231" i="5"/>
  <c r="G230" i="5"/>
  <c r="C230" i="5"/>
  <c r="G229" i="5"/>
  <c r="C229" i="5"/>
  <c r="G228" i="5"/>
  <c r="C228" i="5"/>
  <c r="G227" i="5"/>
  <c r="C227" i="5"/>
  <c r="G226" i="5"/>
  <c r="C226" i="5"/>
  <c r="G225" i="5"/>
  <c r="C225" i="5"/>
  <c r="G224" i="5"/>
  <c r="C224" i="5"/>
  <c r="G223" i="5"/>
  <c r="C223" i="5"/>
  <c r="G222" i="5"/>
  <c r="C222" i="5"/>
  <c r="G221" i="5"/>
  <c r="C221" i="5"/>
  <c r="G220" i="5"/>
  <c r="C220" i="5"/>
  <c r="G219" i="5"/>
  <c r="C219" i="5"/>
  <c r="G218" i="5"/>
  <c r="C218" i="5"/>
  <c r="G217" i="5"/>
  <c r="C217" i="5"/>
  <c r="G216" i="5"/>
  <c r="C216" i="5"/>
  <c r="G215" i="5"/>
  <c r="C215" i="5"/>
  <c r="G214" i="5"/>
  <c r="C214" i="5"/>
  <c r="G213" i="5"/>
  <c r="C213" i="5"/>
  <c r="G212" i="5"/>
  <c r="C212" i="5"/>
  <c r="G211" i="5"/>
  <c r="C211" i="5"/>
  <c r="G210" i="5"/>
  <c r="C210" i="5"/>
  <c r="G209" i="5"/>
  <c r="C209" i="5"/>
  <c r="G208" i="5"/>
  <c r="C208" i="5"/>
  <c r="G207" i="5"/>
  <c r="C207" i="5"/>
  <c r="G206" i="5"/>
  <c r="C206" i="5"/>
  <c r="G205" i="5"/>
  <c r="C205" i="5"/>
  <c r="G204" i="5"/>
  <c r="C204" i="5"/>
  <c r="G203" i="5"/>
  <c r="C203" i="5"/>
  <c r="G202" i="5"/>
  <c r="C202" i="5"/>
  <c r="G201" i="5"/>
  <c r="C201" i="5"/>
  <c r="G200" i="5"/>
  <c r="C200" i="5"/>
  <c r="G199" i="5"/>
  <c r="C199" i="5"/>
  <c r="G198" i="5"/>
  <c r="C198" i="5"/>
  <c r="G197" i="5"/>
  <c r="C197" i="5"/>
  <c r="G196" i="5"/>
  <c r="C196" i="5"/>
  <c r="G195" i="5"/>
  <c r="C195" i="5"/>
  <c r="G194" i="5"/>
  <c r="C194" i="5"/>
  <c r="G193" i="5"/>
  <c r="C193" i="5"/>
  <c r="G192" i="5"/>
  <c r="C192" i="5"/>
  <c r="G191" i="5"/>
  <c r="C191" i="5"/>
  <c r="G190" i="5"/>
  <c r="C190" i="5"/>
  <c r="G189" i="5"/>
  <c r="C189" i="5"/>
  <c r="G188" i="5"/>
  <c r="C188" i="5"/>
  <c r="G187" i="5"/>
  <c r="C187" i="5"/>
  <c r="G186" i="5"/>
  <c r="C186" i="5"/>
  <c r="G185" i="5"/>
  <c r="C185" i="5"/>
  <c r="G184" i="5"/>
  <c r="C184" i="5"/>
  <c r="G183" i="5"/>
  <c r="C183" i="5"/>
  <c r="G182" i="5"/>
  <c r="C182" i="5"/>
  <c r="G181" i="5"/>
  <c r="C181" i="5"/>
  <c r="G180" i="5"/>
  <c r="C180" i="5"/>
  <c r="G179" i="5"/>
  <c r="C179" i="5"/>
  <c r="G178" i="5"/>
  <c r="C178" i="5"/>
  <c r="G177" i="5"/>
  <c r="C177" i="5"/>
  <c r="G176" i="5"/>
  <c r="C176" i="5"/>
  <c r="G175" i="5"/>
  <c r="C175" i="5"/>
  <c r="G174" i="5"/>
  <c r="C174" i="5"/>
  <c r="G173" i="5"/>
  <c r="C173" i="5"/>
  <c r="G172" i="5"/>
  <c r="C172" i="5"/>
  <c r="G171" i="5"/>
  <c r="C171" i="5"/>
  <c r="G170" i="5"/>
  <c r="C170" i="5"/>
  <c r="G169" i="5"/>
  <c r="C169" i="5"/>
  <c r="G168" i="5"/>
  <c r="C168" i="5"/>
  <c r="G167" i="5"/>
  <c r="C167" i="5"/>
  <c r="G166" i="5"/>
  <c r="C166" i="5"/>
  <c r="G165" i="5"/>
  <c r="C165" i="5"/>
  <c r="G164" i="5"/>
  <c r="C164" i="5"/>
  <c r="G163" i="5"/>
  <c r="C163" i="5"/>
  <c r="G162" i="5"/>
  <c r="C162" i="5"/>
  <c r="G161" i="5"/>
  <c r="C161" i="5"/>
  <c r="G160" i="5"/>
  <c r="C160" i="5"/>
  <c r="G159" i="5"/>
  <c r="C159" i="5"/>
  <c r="G158" i="5"/>
  <c r="C158" i="5"/>
  <c r="G157" i="5"/>
  <c r="C157" i="5"/>
  <c r="G156" i="5"/>
  <c r="C156" i="5"/>
  <c r="G155" i="5"/>
  <c r="C155" i="5"/>
  <c r="G154" i="5"/>
  <c r="C154" i="5"/>
  <c r="G153" i="5"/>
  <c r="C153" i="5"/>
  <c r="G152" i="5"/>
  <c r="C152" i="5"/>
  <c r="G151" i="5"/>
  <c r="C151" i="5"/>
  <c r="G150" i="5"/>
  <c r="C150" i="5"/>
  <c r="G149" i="5"/>
  <c r="C149" i="5"/>
  <c r="G148" i="5"/>
  <c r="C148" i="5"/>
  <c r="G147" i="5"/>
  <c r="C147" i="5"/>
  <c r="G146" i="5"/>
  <c r="C146" i="5"/>
  <c r="G145" i="5"/>
  <c r="C145" i="5"/>
  <c r="G144" i="5"/>
  <c r="C144" i="5"/>
  <c r="G143" i="5"/>
  <c r="C143" i="5"/>
  <c r="G142" i="5"/>
  <c r="C142" i="5"/>
  <c r="G141" i="5"/>
  <c r="C141" i="5"/>
  <c r="G140" i="5"/>
  <c r="C140" i="5"/>
  <c r="G139" i="5"/>
  <c r="C139" i="5"/>
  <c r="G138" i="5"/>
  <c r="C138" i="5"/>
  <c r="G137" i="5"/>
  <c r="C137" i="5"/>
  <c r="G136" i="5"/>
  <c r="C136" i="5"/>
  <c r="G135" i="5"/>
  <c r="C135" i="5"/>
  <c r="G134" i="5"/>
  <c r="C134" i="5"/>
  <c r="G133" i="5"/>
  <c r="C133" i="5"/>
  <c r="G132" i="5"/>
  <c r="C132" i="5"/>
  <c r="G131" i="5"/>
  <c r="C131" i="5"/>
  <c r="G130" i="5"/>
  <c r="C130" i="5"/>
  <c r="G129" i="5"/>
  <c r="C129" i="5"/>
  <c r="G128" i="5"/>
  <c r="C128" i="5"/>
  <c r="G127" i="5"/>
  <c r="C127" i="5"/>
  <c r="G126" i="5"/>
  <c r="C126" i="5"/>
  <c r="G125" i="5"/>
  <c r="C125" i="5"/>
  <c r="G124" i="5"/>
  <c r="C124" i="5"/>
  <c r="G123" i="5"/>
  <c r="C123" i="5"/>
  <c r="G122" i="5"/>
  <c r="C122" i="5"/>
  <c r="G121" i="5"/>
  <c r="C121" i="5"/>
  <c r="G120" i="5"/>
  <c r="C120" i="5"/>
  <c r="G119" i="5"/>
  <c r="C119" i="5"/>
  <c r="G118" i="5"/>
  <c r="C118" i="5"/>
  <c r="G117" i="5"/>
  <c r="C117" i="5"/>
  <c r="G116" i="5"/>
  <c r="C116" i="5"/>
  <c r="G115" i="5"/>
  <c r="C115" i="5"/>
  <c r="G114" i="5"/>
  <c r="C114" i="5"/>
  <c r="G113" i="5"/>
  <c r="C113" i="5"/>
  <c r="G112" i="5"/>
  <c r="C112" i="5"/>
  <c r="G111" i="5"/>
  <c r="C111" i="5"/>
  <c r="G110" i="5"/>
  <c r="C110" i="5"/>
  <c r="G109" i="5"/>
  <c r="C109" i="5"/>
  <c r="G108" i="5"/>
  <c r="C108" i="5"/>
  <c r="G107" i="5"/>
  <c r="C107" i="5"/>
  <c r="G106" i="5"/>
  <c r="C106" i="5"/>
  <c r="G105" i="5"/>
  <c r="C105" i="5"/>
  <c r="G104" i="5"/>
  <c r="C104" i="5"/>
  <c r="G103" i="5"/>
  <c r="C103" i="5"/>
  <c r="G102" i="5"/>
  <c r="C102" i="5"/>
  <c r="G101" i="5"/>
  <c r="C101" i="5"/>
  <c r="G100" i="5"/>
  <c r="C100" i="5"/>
  <c r="G99" i="5"/>
  <c r="C99" i="5"/>
  <c r="G98" i="5"/>
  <c r="C98" i="5"/>
  <c r="G97" i="5"/>
  <c r="C97" i="5"/>
  <c r="G96" i="5"/>
  <c r="C96" i="5"/>
  <c r="G95" i="5"/>
  <c r="C95" i="5"/>
  <c r="G94" i="5"/>
  <c r="C94" i="5"/>
  <c r="G93" i="5"/>
  <c r="C93" i="5"/>
  <c r="G92" i="5"/>
  <c r="C92" i="5"/>
  <c r="G91" i="5"/>
  <c r="C91" i="5"/>
  <c r="G90" i="5"/>
  <c r="C90" i="5"/>
  <c r="G89" i="5"/>
  <c r="C89" i="5"/>
  <c r="G88" i="5"/>
  <c r="C88" i="5"/>
  <c r="G87" i="5"/>
  <c r="C87" i="5"/>
  <c r="G86" i="5"/>
  <c r="C86" i="5"/>
  <c r="G85" i="5"/>
  <c r="C85" i="5"/>
  <c r="G84" i="5"/>
  <c r="C84" i="5"/>
  <c r="G83" i="5"/>
  <c r="C83" i="5"/>
  <c r="G82" i="5"/>
  <c r="C82" i="5"/>
  <c r="G81" i="5"/>
  <c r="C81" i="5"/>
  <c r="G80" i="5"/>
  <c r="C80" i="5"/>
  <c r="G79" i="5"/>
  <c r="C79" i="5"/>
  <c r="G78" i="5"/>
  <c r="C78" i="5"/>
  <c r="G77" i="5"/>
  <c r="C77" i="5"/>
  <c r="G76" i="5"/>
  <c r="C76" i="5"/>
  <c r="G75" i="5"/>
  <c r="C75" i="5"/>
  <c r="G74" i="5"/>
  <c r="C74" i="5"/>
  <c r="G73" i="5"/>
  <c r="C73" i="5"/>
  <c r="G72" i="5"/>
  <c r="C72" i="5"/>
  <c r="G71" i="5"/>
  <c r="C71" i="5"/>
  <c r="G70" i="5"/>
  <c r="C70" i="5"/>
  <c r="G69" i="5"/>
  <c r="C69" i="5"/>
  <c r="G68" i="5"/>
  <c r="C68" i="5"/>
  <c r="G67" i="5"/>
  <c r="C67" i="5"/>
  <c r="G66" i="5"/>
  <c r="C66" i="5"/>
  <c r="G65" i="5"/>
  <c r="C65" i="5"/>
  <c r="G64" i="5"/>
  <c r="C64" i="5"/>
  <c r="G63" i="5"/>
  <c r="C63" i="5"/>
  <c r="G62" i="5"/>
  <c r="C62" i="5"/>
  <c r="G61" i="5"/>
  <c r="C61" i="5"/>
  <c r="G60" i="5"/>
  <c r="C60" i="5"/>
  <c r="G59" i="5"/>
  <c r="C59" i="5"/>
  <c r="G58" i="5"/>
  <c r="C58" i="5"/>
  <c r="G57" i="5"/>
  <c r="C57" i="5"/>
  <c r="G56" i="5"/>
  <c r="C56" i="5"/>
  <c r="G55" i="5"/>
  <c r="C55" i="5"/>
  <c r="G54" i="5"/>
  <c r="C54" i="5"/>
  <c r="G53" i="5"/>
  <c r="C53" i="5"/>
  <c r="G52" i="5"/>
  <c r="C52" i="5"/>
  <c r="G51" i="5"/>
  <c r="C51" i="5"/>
  <c r="G50" i="5"/>
  <c r="C50" i="5"/>
  <c r="G49" i="5"/>
  <c r="C49" i="5"/>
  <c r="G48" i="5"/>
  <c r="C48" i="5"/>
  <c r="G47" i="5"/>
  <c r="C47" i="5"/>
  <c r="G46" i="5"/>
  <c r="C46" i="5"/>
  <c r="G45" i="5"/>
  <c r="C45" i="5"/>
  <c r="G44" i="5"/>
  <c r="C44" i="5"/>
  <c r="G43" i="5"/>
  <c r="C43" i="5"/>
  <c r="G42" i="5"/>
  <c r="C42" i="5"/>
  <c r="G41" i="5"/>
  <c r="C41" i="5"/>
  <c r="G40" i="5"/>
  <c r="C40" i="5"/>
  <c r="G39" i="5"/>
  <c r="C39" i="5"/>
  <c r="G38" i="5"/>
  <c r="C38" i="5"/>
  <c r="G37" i="5"/>
  <c r="C37" i="5"/>
  <c r="G36" i="5"/>
  <c r="C36" i="5"/>
  <c r="G35" i="5"/>
  <c r="C35" i="5"/>
  <c r="G34" i="5"/>
  <c r="C34" i="5"/>
  <c r="G33" i="5"/>
  <c r="C33" i="5"/>
  <c r="G32" i="5"/>
  <c r="C32" i="5"/>
  <c r="G31" i="5"/>
  <c r="C31" i="5"/>
  <c r="G30" i="5"/>
  <c r="C30" i="5"/>
  <c r="G29" i="5"/>
  <c r="C29" i="5"/>
  <c r="G28" i="5"/>
  <c r="C28" i="5"/>
  <c r="G27" i="5"/>
  <c r="C27" i="5"/>
  <c r="G26" i="5"/>
  <c r="C26" i="5"/>
  <c r="G25" i="5"/>
  <c r="C25" i="5"/>
  <c r="G24" i="5"/>
  <c r="C24" i="5"/>
  <c r="G23" i="5"/>
  <c r="C23" i="5"/>
  <c r="G22" i="5"/>
  <c r="C22" i="5"/>
  <c r="G21" i="5"/>
  <c r="C21" i="5"/>
  <c r="G20" i="5"/>
  <c r="C20" i="5"/>
  <c r="G19" i="5"/>
  <c r="C19" i="5"/>
  <c r="G18" i="5"/>
  <c r="C18" i="5"/>
  <c r="G17" i="5"/>
  <c r="C17" i="5"/>
  <c r="G16" i="5"/>
  <c r="C16" i="5"/>
  <c r="G15" i="5"/>
  <c r="C15" i="5"/>
  <c r="G14" i="5"/>
  <c r="C14" i="5"/>
  <c r="G13" i="5"/>
  <c r="C13" i="5"/>
  <c r="G12" i="5"/>
  <c r="C12" i="5"/>
  <c r="G11" i="5"/>
  <c r="C11" i="5"/>
  <c r="G10" i="5"/>
  <c r="C10" i="5"/>
  <c r="G9" i="5"/>
  <c r="C9" i="5"/>
  <c r="G8" i="5"/>
  <c r="C8" i="5"/>
  <c r="G7" i="5"/>
  <c r="C7" i="5"/>
  <c r="G6" i="5"/>
  <c r="C6" i="5"/>
  <c r="G5" i="5"/>
  <c r="C5" i="5"/>
  <c r="G4" i="5"/>
  <c r="C4" i="5"/>
  <c r="G3" i="5"/>
  <c r="U3" i="7" s="1" a="1"/>
  <c r="U3" i="7" s="1"/>
  <c r="C3" i="5"/>
  <c r="C585" i="4"/>
  <c r="C584" i="4"/>
  <c r="C583" i="4"/>
  <c r="C582" i="4"/>
  <c r="C581" i="4"/>
  <c r="C580" i="4"/>
  <c r="C579" i="4"/>
  <c r="C578" i="4"/>
  <c r="C577" i="4"/>
  <c r="C576" i="4"/>
  <c r="C575" i="4"/>
  <c r="C574" i="4"/>
  <c r="C573" i="4"/>
  <c r="C572" i="4"/>
  <c r="C571" i="4"/>
  <c r="C570" i="4"/>
  <c r="C569" i="4"/>
  <c r="C568" i="4"/>
  <c r="C567" i="4"/>
  <c r="C566" i="4"/>
  <c r="C565" i="4"/>
  <c r="C564" i="4"/>
  <c r="C563" i="4"/>
  <c r="C562" i="4"/>
  <c r="C561" i="4"/>
  <c r="C560" i="4"/>
  <c r="C559" i="4"/>
  <c r="C558" i="4"/>
  <c r="C557" i="4"/>
  <c r="C556" i="4"/>
  <c r="C555" i="4"/>
  <c r="C554" i="4"/>
  <c r="C553" i="4"/>
  <c r="C552" i="4"/>
  <c r="C551" i="4"/>
  <c r="C550" i="4"/>
  <c r="C549" i="4"/>
  <c r="C548" i="4"/>
  <c r="C547" i="4"/>
  <c r="C546" i="4"/>
  <c r="C545" i="4"/>
  <c r="C544" i="4"/>
  <c r="C543" i="4"/>
  <c r="C542" i="4"/>
  <c r="C541" i="4"/>
  <c r="C540" i="4"/>
  <c r="C539" i="4"/>
  <c r="C538" i="4"/>
  <c r="C537" i="4"/>
  <c r="C536" i="4"/>
  <c r="C535" i="4"/>
  <c r="C534" i="4"/>
  <c r="C533" i="4"/>
  <c r="C532" i="4"/>
  <c r="C531" i="4"/>
  <c r="C530" i="4"/>
  <c r="C529" i="4"/>
  <c r="C528" i="4"/>
  <c r="C527" i="4"/>
  <c r="C526" i="4"/>
  <c r="C525" i="4"/>
  <c r="C524" i="4"/>
  <c r="C523" i="4"/>
  <c r="C522" i="4"/>
  <c r="C521" i="4"/>
  <c r="C520" i="4"/>
  <c r="C519" i="4"/>
  <c r="C518" i="4"/>
  <c r="C517" i="4"/>
  <c r="C516" i="4"/>
  <c r="C515" i="4"/>
  <c r="C514" i="4"/>
  <c r="C513" i="4"/>
  <c r="C512" i="4"/>
  <c r="C511" i="4"/>
  <c r="C510" i="4"/>
  <c r="C509" i="4"/>
  <c r="C508" i="4"/>
  <c r="C507" i="4"/>
  <c r="C506" i="4"/>
  <c r="C505" i="4"/>
  <c r="C504" i="4"/>
  <c r="C503" i="4"/>
  <c r="C502" i="4"/>
  <c r="C501" i="4"/>
  <c r="C500" i="4"/>
  <c r="C499" i="4"/>
  <c r="C498" i="4"/>
  <c r="C497" i="4"/>
  <c r="C496" i="4"/>
  <c r="C495" i="4"/>
  <c r="C494" i="4"/>
  <c r="C493" i="4"/>
  <c r="C492" i="4"/>
  <c r="C491" i="4"/>
  <c r="C490" i="4"/>
  <c r="C489" i="4"/>
  <c r="C488" i="4"/>
  <c r="C487" i="4"/>
  <c r="C486" i="4"/>
  <c r="C485" i="4"/>
  <c r="C484" i="4"/>
  <c r="C483" i="4"/>
  <c r="C482" i="4"/>
  <c r="C481" i="4"/>
  <c r="C480" i="4"/>
  <c r="C479" i="4"/>
  <c r="C478" i="4"/>
  <c r="C477" i="4"/>
  <c r="C476" i="4"/>
  <c r="C475" i="4"/>
  <c r="C474" i="4"/>
  <c r="C473" i="4"/>
  <c r="C472" i="4"/>
  <c r="C471" i="4"/>
  <c r="C470" i="4"/>
  <c r="C469" i="4"/>
  <c r="C468" i="4"/>
  <c r="C467" i="4"/>
  <c r="C466" i="4"/>
  <c r="C465" i="4"/>
  <c r="C464" i="4"/>
  <c r="C463" i="4"/>
  <c r="C462" i="4"/>
  <c r="C461" i="4"/>
  <c r="C460" i="4"/>
  <c r="C459" i="4"/>
  <c r="C458" i="4"/>
  <c r="C457" i="4"/>
  <c r="C456" i="4"/>
  <c r="C455" i="4"/>
  <c r="C454" i="4"/>
  <c r="C453" i="4"/>
  <c r="C452" i="4"/>
  <c r="C451" i="4"/>
  <c r="C450" i="4"/>
  <c r="C449" i="4"/>
  <c r="C448" i="4"/>
  <c r="C447" i="4"/>
  <c r="C446" i="4"/>
  <c r="C445" i="4"/>
  <c r="C444" i="4"/>
  <c r="C443" i="4"/>
  <c r="C442" i="4"/>
  <c r="C441" i="4"/>
  <c r="C440" i="4"/>
  <c r="C439" i="4"/>
  <c r="C438" i="4"/>
  <c r="C437" i="4"/>
  <c r="C436" i="4"/>
  <c r="C435" i="4"/>
  <c r="C434" i="4"/>
  <c r="C433" i="4"/>
  <c r="C432" i="4"/>
  <c r="C431" i="4"/>
  <c r="C430" i="4"/>
  <c r="C429" i="4"/>
  <c r="C428" i="4"/>
  <c r="C427" i="4"/>
  <c r="C426" i="4"/>
  <c r="C425" i="4"/>
  <c r="C424" i="4"/>
  <c r="C423" i="4"/>
  <c r="C422" i="4"/>
  <c r="C421" i="4"/>
  <c r="C420" i="4"/>
  <c r="C419" i="4"/>
  <c r="C418" i="4"/>
  <c r="C417" i="4"/>
  <c r="C416" i="4"/>
  <c r="C415" i="4"/>
  <c r="C414" i="4"/>
  <c r="C413" i="4"/>
  <c r="C412" i="4"/>
  <c r="C411" i="4"/>
  <c r="C410" i="4"/>
  <c r="C409" i="4"/>
  <c r="C408" i="4"/>
  <c r="C407" i="4"/>
  <c r="C406" i="4"/>
  <c r="C405" i="4"/>
  <c r="C404" i="4"/>
  <c r="C403" i="4"/>
  <c r="C402" i="4"/>
  <c r="C401" i="4"/>
  <c r="C400" i="4"/>
  <c r="C399" i="4"/>
  <c r="C398" i="4"/>
  <c r="C397" i="4"/>
  <c r="C396" i="4"/>
  <c r="C395" i="4"/>
  <c r="C394" i="4"/>
  <c r="C393" i="4"/>
  <c r="C392" i="4"/>
  <c r="C391" i="4"/>
  <c r="C390" i="4"/>
  <c r="C389" i="4"/>
  <c r="C388" i="4"/>
  <c r="C387" i="4"/>
  <c r="C386" i="4"/>
  <c r="C385" i="4"/>
  <c r="C384" i="4"/>
  <c r="C383" i="4"/>
  <c r="C382" i="4"/>
  <c r="C381" i="4"/>
  <c r="C380" i="4"/>
  <c r="C379" i="4"/>
  <c r="C378" i="4"/>
  <c r="C377" i="4"/>
  <c r="C376" i="4"/>
  <c r="C375" i="4"/>
  <c r="C374" i="4"/>
  <c r="C373" i="4"/>
  <c r="C372" i="4"/>
  <c r="C371" i="4"/>
  <c r="C370" i="4"/>
  <c r="C369" i="4"/>
  <c r="C368" i="4"/>
  <c r="C367" i="4"/>
  <c r="C366" i="4"/>
  <c r="C365" i="4"/>
  <c r="C364" i="4"/>
  <c r="C363" i="4"/>
  <c r="C362" i="4"/>
  <c r="C361" i="4"/>
  <c r="C360" i="4"/>
  <c r="C359" i="4"/>
  <c r="C358" i="4"/>
  <c r="C357" i="4"/>
  <c r="C356" i="4"/>
  <c r="C355" i="4"/>
  <c r="C354" i="4"/>
  <c r="C353" i="4"/>
  <c r="C352" i="4"/>
  <c r="C351" i="4"/>
  <c r="C350" i="4"/>
  <c r="C349" i="4"/>
  <c r="C348" i="4"/>
  <c r="C347" i="4"/>
  <c r="C346" i="4"/>
  <c r="C345" i="4"/>
  <c r="C344" i="4"/>
  <c r="C343" i="4"/>
  <c r="C342" i="4"/>
  <c r="C341" i="4"/>
  <c r="C340" i="4"/>
  <c r="C339" i="4"/>
  <c r="C338" i="4"/>
  <c r="C337" i="4"/>
  <c r="C336" i="4"/>
  <c r="C335" i="4"/>
  <c r="C334" i="4"/>
  <c r="C333" i="4"/>
  <c r="C332" i="4"/>
  <c r="C331" i="4"/>
  <c r="C330" i="4"/>
  <c r="C329" i="4"/>
  <c r="C328" i="4"/>
  <c r="C327" i="4"/>
  <c r="C326" i="4"/>
  <c r="C325" i="4"/>
  <c r="C324" i="4"/>
  <c r="C323" i="4"/>
  <c r="C322" i="4"/>
  <c r="C321" i="4"/>
  <c r="C320" i="4"/>
  <c r="C319" i="4"/>
  <c r="C318" i="4"/>
  <c r="C317" i="4"/>
  <c r="C316" i="4"/>
  <c r="C315" i="4"/>
  <c r="C314" i="4"/>
  <c r="C313" i="4"/>
  <c r="C312" i="4"/>
  <c r="C311" i="4"/>
  <c r="C310" i="4"/>
  <c r="C309" i="4"/>
  <c r="C308" i="4"/>
  <c r="C307" i="4"/>
  <c r="C306" i="4"/>
  <c r="C305" i="4"/>
  <c r="C304" i="4"/>
  <c r="C303" i="4"/>
  <c r="C302" i="4"/>
  <c r="C301" i="4"/>
  <c r="C300" i="4"/>
  <c r="C299" i="4"/>
  <c r="C298" i="4"/>
  <c r="C297" i="4"/>
  <c r="C296" i="4"/>
  <c r="C295" i="4"/>
  <c r="C294" i="4"/>
  <c r="C293" i="4"/>
  <c r="C292" i="4"/>
  <c r="C291" i="4"/>
  <c r="C290" i="4"/>
  <c r="C289" i="4"/>
  <c r="C288" i="4"/>
  <c r="C287" i="4"/>
  <c r="C286" i="4"/>
  <c r="C285" i="4"/>
  <c r="C284" i="4"/>
  <c r="C283" i="4"/>
  <c r="C282" i="4"/>
  <c r="C281" i="4"/>
  <c r="C280" i="4"/>
  <c r="C279" i="4"/>
  <c r="C278" i="4"/>
  <c r="C277" i="4"/>
  <c r="C276" i="4"/>
  <c r="C275" i="4"/>
  <c r="C274" i="4"/>
  <c r="C273" i="4"/>
  <c r="C272" i="4"/>
  <c r="C271" i="4"/>
  <c r="C270" i="4"/>
  <c r="C269" i="4"/>
  <c r="C268" i="4"/>
  <c r="C267" i="4"/>
  <c r="C266" i="4"/>
  <c r="C265" i="4"/>
  <c r="C264" i="4"/>
  <c r="C263" i="4"/>
  <c r="C262" i="4"/>
  <c r="C261" i="4"/>
  <c r="C260" i="4"/>
  <c r="C259" i="4"/>
  <c r="C258" i="4"/>
  <c r="C257" i="4"/>
  <c r="C256" i="4"/>
  <c r="C255" i="4"/>
  <c r="C254" i="4"/>
  <c r="C253" i="4"/>
  <c r="C252" i="4"/>
  <c r="C251" i="4"/>
  <c r="C250" i="4"/>
  <c r="C249" i="4"/>
  <c r="C248" i="4"/>
  <c r="C247" i="4"/>
  <c r="C246" i="4"/>
  <c r="C245" i="4"/>
  <c r="C244" i="4"/>
  <c r="C243" i="4"/>
  <c r="C242" i="4"/>
  <c r="C241" i="4"/>
  <c r="C240" i="4"/>
  <c r="C239" i="4"/>
  <c r="C238" i="4"/>
  <c r="C237" i="4"/>
  <c r="C236" i="4"/>
  <c r="C235" i="4"/>
  <c r="C234" i="4"/>
  <c r="C233" i="4"/>
  <c r="C232" i="4"/>
  <c r="C231" i="4"/>
  <c r="C230" i="4"/>
  <c r="C229" i="4"/>
  <c r="C228" i="4"/>
  <c r="C227" i="4"/>
  <c r="C226" i="4"/>
  <c r="C225" i="4"/>
  <c r="C224" i="4"/>
  <c r="C223" i="4"/>
  <c r="C222" i="4"/>
  <c r="C221" i="4"/>
  <c r="C220" i="4"/>
  <c r="C219" i="4"/>
  <c r="C218" i="4"/>
  <c r="C217" i="4"/>
  <c r="C216" i="4"/>
  <c r="C215" i="4"/>
  <c r="C214" i="4"/>
  <c r="C213" i="4"/>
  <c r="C212" i="4"/>
  <c r="C211" i="4"/>
  <c r="C210" i="4"/>
  <c r="C209" i="4"/>
  <c r="C208" i="4"/>
  <c r="C207" i="4"/>
  <c r="C206" i="4"/>
  <c r="C205" i="4"/>
  <c r="C204" i="4"/>
  <c r="C203" i="4"/>
  <c r="C202" i="4"/>
  <c r="C201" i="4"/>
  <c r="C200" i="4"/>
  <c r="C199" i="4"/>
  <c r="C198" i="4"/>
  <c r="C197" i="4"/>
  <c r="C196" i="4"/>
  <c r="C195" i="4"/>
  <c r="C194" i="4"/>
  <c r="C193" i="4"/>
  <c r="C192" i="4"/>
  <c r="C191" i="4"/>
  <c r="C190" i="4"/>
  <c r="C189" i="4"/>
  <c r="C188" i="4"/>
  <c r="C187" i="4"/>
  <c r="C186" i="4"/>
  <c r="C185" i="4"/>
  <c r="C184" i="4"/>
  <c r="C183" i="4"/>
  <c r="C182" i="4"/>
  <c r="C181" i="4"/>
  <c r="C180" i="4"/>
  <c r="C179" i="4"/>
  <c r="C178" i="4"/>
  <c r="C177" i="4"/>
  <c r="C176" i="4"/>
  <c r="C175" i="4"/>
  <c r="C174" i="4"/>
  <c r="C173" i="4"/>
  <c r="C172" i="4"/>
  <c r="C171" i="4"/>
  <c r="C170" i="4"/>
  <c r="C169" i="4"/>
  <c r="C168" i="4"/>
  <c r="C167" i="4"/>
  <c r="C166" i="4"/>
  <c r="C165" i="4"/>
  <c r="C164" i="4"/>
  <c r="C163" i="4"/>
  <c r="C162" i="4"/>
  <c r="C161" i="4"/>
  <c r="C160" i="4"/>
  <c r="C159" i="4"/>
  <c r="C158" i="4"/>
  <c r="C157" i="4"/>
  <c r="C156" i="4"/>
  <c r="C155" i="4"/>
  <c r="C154" i="4"/>
  <c r="C153" i="4"/>
  <c r="C152" i="4"/>
  <c r="C151" i="4"/>
  <c r="C150" i="4"/>
  <c r="C149" i="4"/>
  <c r="C148" i="4"/>
  <c r="C147" i="4"/>
  <c r="C146" i="4"/>
  <c r="C145" i="4"/>
  <c r="C144" i="4"/>
  <c r="C143" i="4"/>
  <c r="C142" i="4"/>
  <c r="C141" i="4"/>
  <c r="C140" i="4"/>
  <c r="C139" i="4"/>
  <c r="C138" i="4"/>
  <c r="C137" i="4"/>
  <c r="C136" i="4"/>
  <c r="C135" i="4"/>
  <c r="C134" i="4"/>
  <c r="C133" i="4"/>
  <c r="C132" i="4"/>
  <c r="C131" i="4"/>
  <c r="C130" i="4"/>
  <c r="C129" i="4"/>
  <c r="C128" i="4"/>
  <c r="C127" i="4"/>
  <c r="C126" i="4"/>
  <c r="C125" i="4"/>
  <c r="C124" i="4"/>
  <c r="C123" i="4"/>
  <c r="C122" i="4"/>
  <c r="C121" i="4"/>
  <c r="C120" i="4"/>
  <c r="C119" i="4"/>
  <c r="C118" i="4"/>
  <c r="C117" i="4"/>
  <c r="C116" i="4"/>
  <c r="C115" i="4"/>
  <c r="C114" i="4"/>
  <c r="C113" i="4"/>
  <c r="C112" i="4"/>
  <c r="C111" i="4"/>
  <c r="C110" i="4"/>
  <c r="C109" i="4"/>
  <c r="C108" i="4"/>
  <c r="C107" i="4"/>
  <c r="C106" i="4"/>
  <c r="C105" i="4"/>
  <c r="C104" i="4"/>
  <c r="C103" i="4"/>
  <c r="C102" i="4"/>
  <c r="C101" i="4"/>
  <c r="C100" i="4"/>
  <c r="C99" i="4"/>
  <c r="C98" i="4"/>
  <c r="C97" i="4"/>
  <c r="C96" i="4"/>
  <c r="C95" i="4"/>
  <c r="C94" i="4"/>
  <c r="C93" i="4"/>
  <c r="C92" i="4"/>
  <c r="C91" i="4"/>
  <c r="C90" i="4"/>
  <c r="C89" i="4"/>
  <c r="C88" i="4"/>
  <c r="C87" i="4"/>
  <c r="C86" i="4"/>
  <c r="C85" i="4"/>
  <c r="C84" i="4"/>
  <c r="C83" i="4"/>
  <c r="C82" i="4"/>
  <c r="C81" i="4"/>
  <c r="C80" i="4"/>
  <c r="C79" i="4"/>
  <c r="C78" i="4"/>
  <c r="C77" i="4"/>
  <c r="C76" i="4"/>
  <c r="C75" i="4"/>
  <c r="C74" i="4"/>
  <c r="C73" i="4"/>
  <c r="C72" i="4"/>
  <c r="C71" i="4"/>
  <c r="C70" i="4"/>
  <c r="C69" i="4"/>
  <c r="C68" i="4"/>
  <c r="C67" i="4"/>
  <c r="C66" i="4"/>
  <c r="C65" i="4"/>
  <c r="C64" i="4"/>
  <c r="C63" i="4"/>
  <c r="C62" i="4"/>
  <c r="C61" i="4"/>
  <c r="C60" i="4"/>
  <c r="C59" i="4"/>
  <c r="C58" i="4"/>
  <c r="C57" i="4"/>
  <c r="C56" i="4"/>
  <c r="C55" i="4"/>
  <c r="C54" i="4"/>
  <c r="C53" i="4"/>
  <c r="C52" i="4"/>
  <c r="C51" i="4"/>
  <c r="C50" i="4"/>
  <c r="C49" i="4"/>
  <c r="C48" i="4"/>
  <c r="C47" i="4"/>
  <c r="C46" i="4"/>
  <c r="C45" i="4"/>
  <c r="C44" i="4"/>
  <c r="C43" i="4"/>
  <c r="C42" i="4"/>
  <c r="C41" i="4"/>
  <c r="C40" i="4"/>
  <c r="C39" i="4"/>
  <c r="C38" i="4"/>
  <c r="C37" i="4"/>
  <c r="C36" i="4"/>
  <c r="C35" i="4"/>
  <c r="C34" i="4"/>
  <c r="C33" i="4"/>
  <c r="C32" i="4"/>
  <c r="C31" i="4"/>
  <c r="C30" i="4"/>
  <c r="C29" i="4"/>
  <c r="C28" i="4"/>
  <c r="C27" i="4"/>
  <c r="C26" i="4"/>
  <c r="C25" i="4"/>
  <c r="C24" i="4"/>
  <c r="C23" i="4"/>
  <c r="C22" i="4"/>
  <c r="C21" i="4"/>
  <c r="C20" i="4"/>
  <c r="C19" i="4"/>
  <c r="C18" i="4"/>
  <c r="C17" i="4"/>
  <c r="C16" i="4"/>
  <c r="C15" i="4"/>
  <c r="C14" i="4"/>
  <c r="C13" i="4"/>
  <c r="C12" i="4"/>
  <c r="C11" i="4"/>
  <c r="C10" i="4"/>
  <c r="C9" i="4"/>
  <c r="C8" i="4"/>
  <c r="C7" i="4"/>
  <c r="C6" i="4"/>
  <c r="C5" i="4"/>
  <c r="C4" i="4"/>
  <c r="C3" i="4"/>
  <c r="J41" i="3"/>
  <c r="A41" i="3"/>
  <c r="J40" i="3"/>
  <c r="A40" i="3"/>
  <c r="A39" i="3"/>
  <c r="J39" i="3" s="1"/>
  <c r="J38" i="3"/>
  <c r="A38" i="3"/>
  <c r="J37" i="3"/>
  <c r="A37" i="3"/>
  <c r="A36" i="3"/>
  <c r="J36" i="3" s="1"/>
  <c r="J35" i="3"/>
  <c r="A35" i="3"/>
  <c r="J34" i="3"/>
  <c r="A34" i="3"/>
  <c r="A33" i="3"/>
  <c r="J33" i="3" s="1"/>
  <c r="J32" i="3"/>
  <c r="A32" i="3"/>
  <c r="J31" i="3"/>
  <c r="A31" i="3"/>
  <c r="A30" i="3"/>
  <c r="J30" i="3" s="1"/>
  <c r="J29" i="3"/>
  <c r="A29" i="3"/>
  <c r="J28" i="3"/>
  <c r="A28" i="3"/>
  <c r="A27" i="3"/>
  <c r="J27" i="3" s="1"/>
  <c r="J26" i="3"/>
  <c r="A26" i="3"/>
  <c r="J25" i="3"/>
  <c r="A25" i="3"/>
  <c r="A18" i="3"/>
  <c r="J18" i="3" s="1"/>
  <c r="J17" i="3"/>
  <c r="A17" i="3"/>
  <c r="J16" i="3"/>
  <c r="A16" i="3"/>
  <c r="A15" i="3"/>
  <c r="J15" i="3" s="1"/>
  <c r="J14" i="3"/>
  <c r="A14" i="3"/>
  <c r="J13" i="3"/>
  <c r="A13" i="3"/>
  <c r="A12" i="3"/>
  <c r="J12" i="3" s="1"/>
  <c r="J11" i="3"/>
  <c r="A11" i="3"/>
  <c r="J10" i="3"/>
  <c r="A10" i="3"/>
  <c r="A9" i="3"/>
  <c r="J9" i="3" s="1"/>
  <c r="J8" i="3"/>
  <c r="A8" i="3"/>
  <c r="J7" i="3"/>
  <c r="A7" i="3"/>
  <c r="A6" i="3"/>
  <c r="J6" i="3" s="1"/>
  <c r="J5" i="3"/>
  <c r="A5" i="3"/>
  <c r="J4" i="3"/>
  <c r="A4" i="3"/>
  <c r="A3" i="3"/>
  <c r="J3" i="3" s="1"/>
  <c r="B34" i="1"/>
  <c r="B33" i="1"/>
  <c r="B32" i="1"/>
  <c r="B31" i="1"/>
  <c r="B30" i="1"/>
  <c r="B29" i="1"/>
  <c r="B28" i="1"/>
  <c r="B27" i="1"/>
  <c r="B26" i="1"/>
  <c r="B25" i="1"/>
  <c r="B24" i="1"/>
  <c r="B23" i="1"/>
  <c r="B22" i="1"/>
  <c r="B21" i="1"/>
  <c r="B20" i="1"/>
  <c r="B19" i="1"/>
  <c r="B18" i="1"/>
  <c r="B17" i="1"/>
  <c r="B16" i="1"/>
  <c r="B15" i="1"/>
  <c r="B14" i="1"/>
  <c r="B13" i="1"/>
  <c r="B12" i="1"/>
  <c r="B11" i="1"/>
  <c r="B10" i="1"/>
  <c r="B9" i="1"/>
  <c r="B8" i="1"/>
  <c r="B7" i="1"/>
  <c r="B6" i="1"/>
  <c r="B5" i="1"/>
  <c r="B4" i="1"/>
  <c r="B3" i="1"/>
  <c r="T4" i="7" l="1" a="1"/>
  <c r="T4" i="7" s="1"/>
  <c r="U4" i="7" a="1"/>
  <c r="U4" i="7" s="1"/>
  <c r="U5" i="7" a="1"/>
  <c r="U5" i="7" s="1"/>
  <c r="U6" i="7" a="1"/>
  <c r="U6" i="7" s="1"/>
  <c r="U7" i="7" a="1"/>
  <c r="U7" i="7" s="1"/>
  <c r="U8" i="7" a="1"/>
  <c r="U8" i="7" s="1"/>
  <c r="T10" i="7" a="1"/>
  <c r="T10" i="7" s="1"/>
  <c r="T11" i="7" a="1"/>
  <c r="T11" i="7" s="1"/>
  <c r="T13" i="7" a="1"/>
  <c r="T13" i="7" s="1"/>
  <c r="T14" i="7" a="1"/>
  <c r="T14" i="7" s="1"/>
  <c r="T16" i="7" a="1"/>
  <c r="T16" i="7" s="1"/>
  <c r="T17" i="7" a="1"/>
  <c r="T17" i="7" s="1"/>
  <c r="U18" i="7" a="1"/>
  <c r="U18" i="7" s="1"/>
  <c r="T19" i="7" a="1"/>
  <c r="T19" i="7" s="1"/>
  <c r="T20" i="7" a="1"/>
  <c r="T20" i="7" s="1"/>
  <c r="W5" i="7" a="1"/>
  <c r="W5" i="7" s="1"/>
  <c r="T24" i="7" a="1"/>
  <c r="T24" i="7" s="1"/>
  <c r="U23" i="7" a="1"/>
  <c r="U23" i="7" s="1"/>
  <c r="T23" i="7" a="1"/>
  <c r="T23" i="7" s="1"/>
  <c r="W22" i="7" a="1"/>
  <c r="W22" i="7" s="1"/>
  <c r="W21" i="7" a="1"/>
  <c r="W21" i="7" s="1"/>
  <c r="W3" i="7" a="1"/>
  <c r="W3" i="7" s="1"/>
  <c r="K5" i="7" a="1"/>
  <c r="K5" i="7" s="1"/>
  <c r="T5" i="7" a="1"/>
  <c r="T5" i="7" s="1"/>
  <c r="K6" i="7" a="1"/>
  <c r="K6" i="7" s="1"/>
  <c r="T6" i="7" a="1"/>
  <c r="T6" i="7" s="1"/>
  <c r="K7" i="7" a="1"/>
  <c r="K7" i="7" s="1"/>
  <c r="T7" i="7" a="1"/>
  <c r="T7" i="7" s="1"/>
  <c r="K8" i="7" a="1"/>
  <c r="K8" i="7" s="1"/>
  <c r="T8" i="7" a="1"/>
  <c r="T8" i="7" s="1"/>
  <c r="K9" i="7" a="1"/>
  <c r="K9" i="7" s="1"/>
  <c r="T9" i="7" a="1"/>
  <c r="T9" i="7" s="1"/>
  <c r="W10" i="7" a="1"/>
  <c r="W10" i="7" s="1"/>
  <c r="U11" i="7" a="1"/>
  <c r="U11" i="7" s="1"/>
  <c r="K12" i="7" a="1"/>
  <c r="K12" i="7" s="1"/>
  <c r="T12" i="7" a="1"/>
  <c r="T12" i="7" s="1"/>
  <c r="W13" i="7" a="1"/>
  <c r="W13" i="7" s="1"/>
  <c r="U14" i="7" a="1"/>
  <c r="U14" i="7" s="1"/>
  <c r="K15" i="7" a="1"/>
  <c r="K15" i="7" s="1"/>
  <c r="T15" i="7" a="1"/>
  <c r="T15" i="7" s="1"/>
  <c r="W16" i="7" a="1"/>
  <c r="W16" i="7" s="1"/>
  <c r="U17" i="7" a="1"/>
  <c r="U17" i="7" s="1"/>
  <c r="K18" i="7" a="1"/>
  <c r="K18" i="7" s="1"/>
  <c r="T18" i="7" a="1"/>
  <c r="T18" i="7" s="1"/>
  <c r="W19" i="7" a="1"/>
  <c r="W19" i="7" s="1"/>
  <c r="U20" i="7" a="1"/>
  <c r="U20" i="7" s="1"/>
  <c r="W7" i="7" a="1"/>
  <c r="W7" i="7" s="1"/>
  <c r="W8" i="7" a="1"/>
  <c r="W8" i="7" s="1"/>
  <c r="W9" i="7" a="1"/>
  <c r="W9" i="7" s="1"/>
  <c r="U10" i="7" a="1"/>
  <c r="U10" i="7" s="1"/>
  <c r="K11" i="7" a="1"/>
  <c r="K11" i="7" s="1"/>
  <c r="W12" i="7" a="1"/>
  <c r="W12" i="7" s="1"/>
  <c r="U13" i="7" a="1"/>
  <c r="U13" i="7" s="1"/>
  <c r="K14" i="7" a="1"/>
  <c r="K14" i="7" s="1"/>
  <c r="W15" i="7" a="1"/>
  <c r="W15" i="7" s="1"/>
  <c r="U16" i="7" a="1"/>
  <c r="U16" i="7" s="1"/>
  <c r="K17" i="7" a="1"/>
  <c r="K17" i="7" s="1"/>
  <c r="W18" i="7" a="1"/>
  <c r="W18" i="7" s="1"/>
  <c r="U19" i="7" a="1"/>
  <c r="U19" i="7" s="1"/>
  <c r="W6" i="7" a="1"/>
  <c r="W6" i="7" s="1"/>
  <c r="K24" i="7" a="1"/>
  <c r="K24" i="7" s="1"/>
  <c r="K23" i="7" a="1"/>
  <c r="K23" i="7" s="1"/>
  <c r="K22" i="7" a="1"/>
  <c r="K22" i="7" s="1"/>
  <c r="K21" i="7" a="1"/>
  <c r="K21" i="7" s="1"/>
  <c r="K3" i="7" a="1"/>
  <c r="K3" i="7" s="1"/>
  <c r="T3" i="7" a="1"/>
  <c r="T3" i="7" s="1"/>
  <c r="W4" i="7" a="1"/>
  <c r="W4" i="7" s="1"/>
  <c r="U9" i="7" a="1"/>
  <c r="U9" i="7" s="1"/>
  <c r="K10" i="7" a="1"/>
  <c r="K10" i="7" s="1"/>
  <c r="W11" i="7" a="1"/>
  <c r="W11" i="7" s="1"/>
  <c r="U12" i="7" a="1"/>
  <c r="U12" i="7" s="1"/>
  <c r="K13" i="7" a="1"/>
  <c r="K13" i="7" s="1"/>
  <c r="W14" i="7" a="1"/>
  <c r="W14" i="7" s="1"/>
  <c r="U15" i="7" a="1"/>
  <c r="U15" i="7" s="1"/>
  <c r="K16" i="7" a="1"/>
  <c r="K16" i="7" s="1"/>
  <c r="W17" i="7" a="1"/>
  <c r="W17" i="7" s="1"/>
  <c r="K19" i="7" a="1"/>
  <c r="K19" i="7" s="1"/>
  <c r="W20" i="7" a="1"/>
  <c r="W20" i="7" s="1"/>
  <c r="U21" i="7" a="1"/>
  <c r="U21" i="7" s="1"/>
  <c r="T21" i="7" a="1"/>
  <c r="T21" i="7" s="1"/>
  <c r="U22" i="7" a="1"/>
  <c r="U22" i="7" s="1"/>
  <c r="T22" i="7" a="1"/>
  <c r="T22" i="7" s="1"/>
  <c r="T26" i="7" a="1"/>
  <c r="T26" i="7" s="1"/>
  <c r="U28" i="7" a="1"/>
  <c r="U28" i="7" s="1"/>
  <c r="T29" i="7" a="1"/>
  <c r="T29" i="7" s="1"/>
  <c r="U31" i="7" a="1"/>
  <c r="U31" i="7" s="1"/>
  <c r="T32" i="7" a="1"/>
  <c r="T32" i="7" s="1"/>
  <c r="U34" i="7" a="1"/>
  <c r="U34" i="7" s="1"/>
  <c r="T35" i="7" a="1"/>
  <c r="T35" i="7" s="1"/>
  <c r="U37" i="7" a="1"/>
  <c r="U37" i="7" s="1"/>
  <c r="T38" i="7" a="1"/>
  <c r="T38" i="7" s="1"/>
  <c r="U40" i="7" a="1"/>
  <c r="U40" i="7" s="1"/>
  <c r="T41" i="7" a="1"/>
  <c r="T41" i="7" s="1"/>
  <c r="U43" i="7" a="1"/>
  <c r="U43" i="7" s="1"/>
  <c r="T44" i="7" a="1"/>
  <c r="T44" i="7" s="1"/>
  <c r="U58" i="7" a="1"/>
  <c r="U58" i="7" s="1"/>
  <c r="T56" i="7" a="1"/>
  <c r="T56" i="7" s="1"/>
  <c r="U49" i="7" a="1"/>
  <c r="U49" i="7" s="1"/>
  <c r="T47" i="7" a="1"/>
  <c r="T47" i="7" s="1"/>
  <c r="U61" i="7" a="1"/>
  <c r="U61" i="7" s="1"/>
  <c r="T59" i="7" a="1"/>
  <c r="T59" i="7" s="1"/>
  <c r="U52" i="7" a="1"/>
  <c r="U52" i="7" s="1"/>
  <c r="T50" i="7" a="1"/>
  <c r="T50" i="7" s="1"/>
  <c r="T42" i="7" a="1"/>
  <c r="T42" i="7" s="1"/>
  <c r="T39" i="7" a="1"/>
  <c r="T39" i="7" s="1"/>
  <c r="T36" i="7" a="1"/>
  <c r="T36" i="7" s="1"/>
  <c r="T33" i="7" a="1"/>
  <c r="T33" i="7" s="1"/>
  <c r="T30" i="7" a="1"/>
  <c r="T30" i="7" s="1"/>
  <c r="T27" i="7" a="1"/>
  <c r="T27" i="7" s="1"/>
  <c r="U55" i="7" a="1"/>
  <c r="U55" i="7" s="1"/>
  <c r="T53" i="7" a="1"/>
  <c r="T53" i="7" s="1"/>
  <c r="U46" i="7" a="1"/>
  <c r="U46" i="7" s="1"/>
  <c r="U42" i="7" a="1"/>
  <c r="U42" i="7" s="1"/>
  <c r="U39" i="7" a="1"/>
  <c r="U39" i="7" s="1"/>
  <c r="U36" i="7" a="1"/>
  <c r="U36" i="7" s="1"/>
  <c r="U33" i="7" a="1"/>
  <c r="U33" i="7" s="1"/>
  <c r="T31" i="7" a="1"/>
  <c r="T31" i="7" s="1"/>
  <c r="U30" i="7" a="1"/>
  <c r="U30" i="7" s="1"/>
  <c r="T28" i="7" a="1"/>
  <c r="T28" i="7" s="1"/>
  <c r="U27" i="7" a="1"/>
  <c r="U27" i="7" s="1"/>
  <c r="U24" i="7" a="1"/>
  <c r="U24" i="7" s="1"/>
  <c r="K73" i="7" a="1"/>
  <c r="K73" i="7" s="1"/>
  <c r="K70" i="7" a="1"/>
  <c r="K70" i="7" s="1"/>
  <c r="K67" i="7" a="1"/>
  <c r="K67" i="7" s="1"/>
  <c r="K64" i="7" a="1"/>
  <c r="K64" i="7" s="1"/>
  <c r="K60" i="7" a="1"/>
  <c r="K60" i="7" s="1"/>
  <c r="K57" i="7" a="1"/>
  <c r="K57" i="7" s="1"/>
  <c r="K54" i="7" a="1"/>
  <c r="K54" i="7" s="1"/>
  <c r="K51" i="7" a="1"/>
  <c r="K51" i="7" s="1"/>
  <c r="K48" i="7" a="1"/>
  <c r="K48" i="7" s="1"/>
  <c r="K72" i="7" a="1"/>
  <c r="K72" i="7" s="1"/>
  <c r="K69" i="7" a="1"/>
  <c r="K69" i="7" s="1"/>
  <c r="K66" i="7" a="1"/>
  <c r="K66" i="7" s="1"/>
  <c r="K63" i="7" a="1"/>
  <c r="K63" i="7" s="1"/>
  <c r="K61" i="7" a="1"/>
  <c r="K61" i="7" s="1"/>
  <c r="K58" i="7" a="1"/>
  <c r="K58" i="7" s="1"/>
  <c r="K55" i="7" a="1"/>
  <c r="K55" i="7" s="1"/>
  <c r="K52" i="7" a="1"/>
  <c r="K52" i="7" s="1"/>
  <c r="K49" i="7" a="1"/>
  <c r="K49" i="7" s="1"/>
  <c r="K46" i="7" a="1"/>
  <c r="K46" i="7" s="1"/>
  <c r="K74" i="7" a="1"/>
  <c r="K74" i="7" s="1"/>
  <c r="K65" i="7" a="1"/>
  <c r="K65" i="7" s="1"/>
  <c r="K59" i="7" a="1"/>
  <c r="K59" i="7" s="1"/>
  <c r="K50" i="7" a="1"/>
  <c r="K50" i="7" s="1"/>
  <c r="K45" i="7" a="1"/>
  <c r="K45" i="7" s="1"/>
  <c r="K44" i="7" a="1"/>
  <c r="K44" i="7" s="1"/>
  <c r="K41" i="7" a="1"/>
  <c r="K41" i="7" s="1"/>
  <c r="K38" i="7" a="1"/>
  <c r="K38" i="7" s="1"/>
  <c r="K35" i="7" a="1"/>
  <c r="K35" i="7" s="1"/>
  <c r="K32" i="7" a="1"/>
  <c r="K32" i="7" s="1"/>
  <c r="K29" i="7" a="1"/>
  <c r="K29" i="7" s="1"/>
  <c r="K26" i="7" a="1"/>
  <c r="K26" i="7" s="1"/>
  <c r="K71" i="7" a="1"/>
  <c r="K71" i="7" s="1"/>
  <c r="K62" i="7" a="1"/>
  <c r="K62" i="7" s="1"/>
  <c r="K53" i="7" a="1"/>
  <c r="K53" i="7" s="1"/>
  <c r="K42" i="7" a="1"/>
  <c r="K42" i="7" s="1"/>
  <c r="K39" i="7" a="1"/>
  <c r="K39" i="7" s="1"/>
  <c r="K36" i="7" a="1"/>
  <c r="K36" i="7" s="1"/>
  <c r="K33" i="7" a="1"/>
  <c r="K33" i="7" s="1"/>
  <c r="K30" i="7" a="1"/>
  <c r="K30" i="7" s="1"/>
  <c r="K27" i="7" a="1"/>
  <c r="K27" i="7" s="1"/>
  <c r="K68" i="7" a="1"/>
  <c r="K68" i="7" s="1"/>
  <c r="K56" i="7" a="1"/>
  <c r="K56" i="7" s="1"/>
  <c r="K47" i="7" a="1"/>
  <c r="K47" i="7" s="1"/>
  <c r="K43" i="7" a="1"/>
  <c r="K43" i="7" s="1"/>
  <c r="K40" i="7" a="1"/>
  <c r="K40" i="7" s="1"/>
  <c r="K37" i="7" a="1"/>
  <c r="K37" i="7" s="1"/>
  <c r="K34" i="7" a="1"/>
  <c r="K34" i="7" s="1"/>
  <c r="K31" i="7" a="1"/>
  <c r="K31" i="7" s="1"/>
  <c r="K28" i="7" a="1"/>
  <c r="K28" i="7" s="1"/>
  <c r="K25" i="7" a="1"/>
  <c r="K25" i="7" s="1"/>
  <c r="W109" i="7" a="1"/>
  <c r="W109" i="7" s="1"/>
  <c r="W108" i="7" a="1"/>
  <c r="W108" i="7" s="1"/>
  <c r="W107" i="7" a="1"/>
  <c r="W107" i="7" s="1"/>
  <c r="W106" i="7" a="1"/>
  <c r="W106" i="7" s="1"/>
  <c r="W105" i="7" a="1"/>
  <c r="W105" i="7" s="1"/>
  <c r="W104" i="7" a="1"/>
  <c r="W104" i="7" s="1"/>
  <c r="W103" i="7" a="1"/>
  <c r="W103" i="7" s="1"/>
  <c r="W102" i="7" a="1"/>
  <c r="W102" i="7" s="1"/>
  <c r="W101" i="7" a="1"/>
  <c r="W101" i="7" s="1"/>
  <c r="W100" i="7" a="1"/>
  <c r="W100" i="7" s="1"/>
  <c r="W99" i="7" a="1"/>
  <c r="W99" i="7" s="1"/>
  <c r="W98" i="7" a="1"/>
  <c r="W98" i="7" s="1"/>
  <c r="W73" i="7" a="1"/>
  <c r="W73" i="7" s="1"/>
  <c r="W70" i="7" a="1"/>
  <c r="W70" i="7" s="1"/>
  <c r="W67" i="7" a="1"/>
  <c r="W67" i="7" s="1"/>
  <c r="W64" i="7" a="1"/>
  <c r="W64" i="7" s="1"/>
  <c r="W61" i="7" a="1"/>
  <c r="W61" i="7" s="1"/>
  <c r="W58" i="7" a="1"/>
  <c r="W58" i="7" s="1"/>
  <c r="W55" i="7" a="1"/>
  <c r="W55" i="7" s="1"/>
  <c r="W52" i="7" a="1"/>
  <c r="W52" i="7" s="1"/>
  <c r="W49" i="7" a="1"/>
  <c r="W49" i="7" s="1"/>
  <c r="W46" i="7" a="1"/>
  <c r="W46" i="7" s="1"/>
  <c r="W72" i="7" a="1"/>
  <c r="W72" i="7" s="1"/>
  <c r="W69" i="7" a="1"/>
  <c r="W69" i="7" s="1"/>
  <c r="W66" i="7" a="1"/>
  <c r="W66" i="7" s="1"/>
  <c r="W63" i="7" a="1"/>
  <c r="W63" i="7" s="1"/>
  <c r="W59" i="7" a="1"/>
  <c r="W59" i="7" s="1"/>
  <c r="W56" i="7" a="1"/>
  <c r="W56" i="7" s="1"/>
  <c r="W53" i="7" a="1"/>
  <c r="W53" i="7" s="1"/>
  <c r="W50" i="7" a="1"/>
  <c r="W50" i="7" s="1"/>
  <c r="W47" i="7" a="1"/>
  <c r="W47" i="7" s="1"/>
  <c r="W44" i="7" a="1"/>
  <c r="W44" i="7" s="1"/>
  <c r="W97" i="7" a="1"/>
  <c r="W97" i="7" s="1"/>
  <c r="W96" i="7" a="1"/>
  <c r="W96" i="7" s="1"/>
  <c r="W95" i="7" a="1"/>
  <c r="W95" i="7" s="1"/>
  <c r="W94" i="7" a="1"/>
  <c r="W94" i="7" s="1"/>
  <c r="W93" i="7" a="1"/>
  <c r="W93" i="7" s="1"/>
  <c r="W92" i="7" a="1"/>
  <c r="W92" i="7" s="1"/>
  <c r="W91" i="7" a="1"/>
  <c r="W91" i="7" s="1"/>
  <c r="W90" i="7" a="1"/>
  <c r="W90" i="7" s="1"/>
  <c r="W89" i="7" a="1"/>
  <c r="W89" i="7" s="1"/>
  <c r="W88" i="7" a="1"/>
  <c r="W88" i="7" s="1"/>
  <c r="W85" i="7" a="1"/>
  <c r="W85" i="7" s="1"/>
  <c r="W82" i="7" a="1"/>
  <c r="W82" i="7" s="1"/>
  <c r="W79" i="7" a="1"/>
  <c r="W79" i="7" s="1"/>
  <c r="W76" i="7" a="1"/>
  <c r="W76" i="7" s="1"/>
  <c r="W68" i="7" a="1"/>
  <c r="W68" i="7" s="1"/>
  <c r="W57" i="7" a="1"/>
  <c r="W57" i="7" s="1"/>
  <c r="W48" i="7" a="1"/>
  <c r="W48" i="7" s="1"/>
  <c r="W42" i="7" a="1"/>
  <c r="W42" i="7" s="1"/>
  <c r="W39" i="7" a="1"/>
  <c r="W39" i="7" s="1"/>
  <c r="W36" i="7" a="1"/>
  <c r="W36" i="7" s="1"/>
  <c r="W33" i="7" a="1"/>
  <c r="W33" i="7" s="1"/>
  <c r="W30" i="7" a="1"/>
  <c r="W30" i="7" s="1"/>
  <c r="W27" i="7" a="1"/>
  <c r="W27" i="7" s="1"/>
  <c r="W24" i="7" a="1"/>
  <c r="W24" i="7" s="1"/>
  <c r="W23" i="7" a="1"/>
  <c r="W23" i="7" s="1"/>
  <c r="W86" i="7" a="1"/>
  <c r="W86" i="7" s="1"/>
  <c r="W83" i="7" a="1"/>
  <c r="W83" i="7" s="1"/>
  <c r="W80" i="7" a="1"/>
  <c r="W80" i="7" s="1"/>
  <c r="W77" i="7" a="1"/>
  <c r="W77" i="7" s="1"/>
  <c r="W74" i="7" a="1"/>
  <c r="W74" i="7" s="1"/>
  <c r="W65" i="7" a="1"/>
  <c r="W65" i="7" s="1"/>
  <c r="W60" i="7" a="1"/>
  <c r="W60" i="7" s="1"/>
  <c r="W51" i="7" a="1"/>
  <c r="W51" i="7" s="1"/>
  <c r="W43" i="7" a="1"/>
  <c r="W43" i="7" s="1"/>
  <c r="W40" i="7" a="1"/>
  <c r="W40" i="7" s="1"/>
  <c r="W37" i="7" a="1"/>
  <c r="W37" i="7" s="1"/>
  <c r="W34" i="7" a="1"/>
  <c r="W34" i="7" s="1"/>
  <c r="W31" i="7" a="1"/>
  <c r="W31" i="7" s="1"/>
  <c r="W28" i="7" a="1"/>
  <c r="W28" i="7" s="1"/>
  <c r="W25" i="7" a="1"/>
  <c r="W25" i="7" s="1"/>
  <c r="W87" i="7" a="1"/>
  <c r="W87" i="7" s="1"/>
  <c r="W84" i="7" a="1"/>
  <c r="W84" i="7" s="1"/>
  <c r="W81" i="7" a="1"/>
  <c r="W81" i="7" s="1"/>
  <c r="W78" i="7" a="1"/>
  <c r="W78" i="7" s="1"/>
  <c r="W75" i="7" a="1"/>
  <c r="W75" i="7" s="1"/>
  <c r="W71" i="7" a="1"/>
  <c r="W71" i="7" s="1"/>
  <c r="W62" i="7" a="1"/>
  <c r="W62" i="7" s="1"/>
  <c r="W54" i="7" a="1"/>
  <c r="W54" i="7" s="1"/>
  <c r="W45" i="7" a="1"/>
  <c r="W45" i="7" s="1"/>
  <c r="W41" i="7" a="1"/>
  <c r="W41" i="7" s="1"/>
  <c r="W38" i="7" a="1"/>
  <c r="W38" i="7" s="1"/>
  <c r="W35" i="7" a="1"/>
  <c r="W35" i="7" s="1"/>
  <c r="W32" i="7" a="1"/>
  <c r="W32" i="7" s="1"/>
  <c r="W29" i="7" a="1"/>
  <c r="W29" i="7" s="1"/>
  <c r="W26" i="7" a="1"/>
  <c r="W26" i="7" s="1"/>
  <c r="U25" i="7" a="1"/>
  <c r="U25" i="7" s="1"/>
  <c r="T25" i="7" a="1"/>
  <c r="T25" i="7" s="1"/>
  <c r="T34" i="7" a="1"/>
  <c r="T34" i="7" s="1"/>
  <c r="T37" i="7" a="1"/>
  <c r="T37" i="7" s="1"/>
  <c r="T40" i="7" a="1"/>
  <c r="T40" i="7" s="1"/>
  <c r="T43" i="7" a="1"/>
  <c r="T43" i="7" s="1"/>
  <c r="U45" i="7" a="1"/>
  <c r="U45" i="7" s="1"/>
  <c r="T48" i="7" a="1"/>
  <c r="T48" i="7" s="1"/>
  <c r="U48" i="7" a="1"/>
  <c r="U48" i="7" s="1"/>
  <c r="T49" i="7" a="1"/>
  <c r="T49" i="7" s="1"/>
  <c r="U50" i="7" a="1"/>
  <c r="U50" i="7" s="1"/>
  <c r="T57" i="7" a="1"/>
  <c r="T57" i="7" s="1"/>
  <c r="U57" i="7" a="1"/>
  <c r="U57" i="7" s="1"/>
  <c r="T58" i="7" a="1"/>
  <c r="T58" i="7" s="1"/>
  <c r="U59" i="7" a="1"/>
  <c r="U59" i="7" s="1"/>
  <c r="U26" i="7" a="1"/>
  <c r="U26" i="7" s="1"/>
  <c r="U29" i="7" a="1"/>
  <c r="U29" i="7" s="1"/>
  <c r="U32" i="7" a="1"/>
  <c r="U32" i="7" s="1"/>
  <c r="U35" i="7" a="1"/>
  <c r="U35" i="7" s="1"/>
  <c r="U38" i="7" a="1"/>
  <c r="U38" i="7" s="1"/>
  <c r="U41" i="7" a="1"/>
  <c r="U41" i="7" s="1"/>
  <c r="U44" i="7" a="1"/>
  <c r="U44" i="7" s="1"/>
  <c r="T45" i="7" a="1"/>
  <c r="T45" i="7" s="1"/>
  <c r="T46" i="7" a="1"/>
  <c r="T46" i="7" s="1"/>
  <c r="U47" i="7" a="1"/>
  <c r="U47" i="7" s="1"/>
  <c r="T54" i="7" a="1"/>
  <c r="T54" i="7" s="1"/>
  <c r="U54" i="7" a="1"/>
  <c r="U54" i="7" s="1"/>
  <c r="T55" i="7" a="1"/>
  <c r="T55" i="7" s="1"/>
  <c r="U56" i="7" a="1"/>
  <c r="U56" i="7" s="1"/>
  <c r="T51" i="7" a="1"/>
  <c r="T51" i="7" s="1"/>
  <c r="U51" i="7" a="1"/>
  <c r="U51" i="7" s="1"/>
  <c r="T52" i="7" a="1"/>
  <c r="T52" i="7" s="1"/>
  <c r="U53" i="7" a="1"/>
  <c r="U53" i="7" s="1"/>
  <c r="T60" i="7" a="1"/>
  <c r="T60" i="7" s="1"/>
  <c r="U60" i="7" a="1"/>
  <c r="U60" i="7" s="1"/>
  <c r="T61" i="7" a="1"/>
  <c r="T61" i="7" s="1"/>
  <c r="W124" i="7" a="1"/>
  <c r="W124" i="7" s="1"/>
  <c r="W123" i="7" a="1"/>
  <c r="W123" i="7" s="1"/>
  <c r="W122" i="7" a="1"/>
  <c r="W122" i="7" s="1"/>
  <c r="W121" i="7" a="1"/>
  <c r="W121" i="7" s="1"/>
  <c r="W120" i="7" a="1"/>
  <c r="W120" i="7" s="1"/>
  <c r="W119" i="7" a="1"/>
  <c r="W119" i="7" s="1"/>
  <c r="W118" i="7" a="1"/>
  <c r="W118" i="7" s="1"/>
  <c r="W117" i="7" a="1"/>
  <c r="W117" i="7" s="1"/>
  <c r="W116" i="7" a="1"/>
  <c r="W116" i="7" s="1"/>
  <c r="W115" i="7" a="1"/>
  <c r="W115" i="7" s="1"/>
  <c r="W114" i="7" a="1"/>
  <c r="W114" i="7" s="1"/>
  <c r="W113" i="7" a="1"/>
  <c r="W113" i="7" s="1"/>
  <c r="W112" i="7" a="1"/>
  <c r="W112" i="7" s="1"/>
  <c r="W111" i="7" a="1"/>
  <c r="W111" i="7" s="1"/>
  <c r="W110" i="7" a="1"/>
  <c r="W110" i="7" s="1"/>
  <c r="W139" i="7" a="1"/>
  <c r="W139" i="7" s="1"/>
  <c r="W138" i="7" a="1"/>
  <c r="W138" i="7" s="1"/>
  <c r="W137" i="7" a="1"/>
  <c r="W137" i="7" s="1"/>
  <c r="W136" i="7" a="1"/>
  <c r="W136" i="7" s="1"/>
  <c r="W135" i="7" a="1"/>
  <c r="W135" i="7" s="1"/>
  <c r="W134" i="7" a="1"/>
  <c r="W134" i="7" s="1"/>
  <c r="W133" i="7" a="1"/>
  <c r="W133" i="7" s="1"/>
  <c r="W132" i="7" a="1"/>
  <c r="W132" i="7" s="1"/>
  <c r="W131" i="7" a="1"/>
  <c r="W131" i="7" s="1"/>
  <c r="W130" i="7" a="1"/>
  <c r="W130" i="7" s="1"/>
  <c r="W129" i="7" a="1"/>
  <c r="W129" i="7" s="1"/>
  <c r="W128" i="7" a="1"/>
  <c r="W128" i="7" s="1"/>
  <c r="W127" i="7" a="1"/>
  <c r="W127" i="7" s="1"/>
  <c r="W126" i="7" a="1"/>
  <c r="W126" i="7" s="1"/>
  <c r="W125" i="7" a="1"/>
  <c r="W125" i="7" s="1"/>
  <c r="W151" i="7" a="1"/>
  <c r="W151" i="7" s="1"/>
  <c r="W150" i="7" a="1"/>
  <c r="W150" i="7" s="1"/>
  <c r="W149" i="7" a="1"/>
  <c r="W149" i="7" s="1"/>
  <c r="W148" i="7" a="1"/>
  <c r="W148" i="7" s="1"/>
  <c r="W147" i="7" a="1"/>
  <c r="W147" i="7" s="1"/>
  <c r="W146" i="7" a="1"/>
  <c r="W146" i="7" s="1"/>
  <c r="W145" i="7" a="1"/>
  <c r="W145" i="7" s="1"/>
  <c r="W144" i="7" a="1"/>
  <c r="W144" i="7" s="1"/>
  <c r="W143" i="7" a="1"/>
  <c r="W143" i="7" s="1"/>
  <c r="W142" i="7" a="1"/>
  <c r="W142" i="7" s="1"/>
  <c r="W141" i="7" a="1"/>
  <c r="W141" i="7" s="1"/>
  <c r="W140" i="7" a="1"/>
  <c r="W140" i="7" s="1"/>
  <c r="AA23" i="7" l="1"/>
  <c r="AA22" i="7"/>
  <c r="AB23" i="7"/>
  <c r="AB22" i="7"/>
  <c r="AA7" i="7"/>
  <c r="AA6" i="7"/>
  <c r="AB6" i="7"/>
  <c r="AB7" i="7"/>
  <c r="Z7" i="7"/>
  <c r="AC7" i="7" s="1"/>
  <c r="Z6" i="7"/>
  <c r="AC6" i="7" s="1"/>
  <c r="Z23" i="7"/>
  <c r="AC23" i="7" s="1"/>
  <c r="Z22" i="7"/>
  <c r="AC22"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O12" authorId="0" shapeId="0" xr:uid="{00000000-0006-0000-0200-000014000000}">
      <text>
        <r>
          <rPr>
            <sz val="11"/>
            <color theme="1"/>
            <rFont val="Calibri"/>
            <scheme val="minor"/>
          </rPr>
          <t>======
ID#AAAB5NDXprw
Kelly Nayeli Esteban Manco    (2026-04-28 22:00:49)
Este no va con lo que debería del motivo de bloqueo de clientes</t>
        </r>
      </text>
    </comment>
    <comment ref="Q25" authorId="0" shapeId="0" xr:uid="{00000000-0006-0000-0200-000020000000}">
      <text>
        <r>
          <rPr>
            <sz val="11"/>
            <color theme="1"/>
            <rFont val="Calibri"/>
            <scheme val="minor"/>
          </rPr>
          <t>======
ID#AAAB5NDXpq8
Ej    (2026-04-28 22:00:49)
- M: Monto por cuota
- NC: Número de cuota</t>
        </r>
      </text>
    </comment>
    <comment ref="R25" authorId="0" shapeId="0" xr:uid="{00000000-0006-0000-0200-000010000000}">
      <text>
        <r>
          <rPr>
            <sz val="11"/>
            <color theme="1"/>
            <rFont val="Calibri"/>
            <scheme val="minor"/>
          </rPr>
          <t>======
ID#AAAB5NDXpsA
Ej    (2026-04-28 22:00:49)
- M: Monto por cuota
- NC: Número de cuota</t>
        </r>
      </text>
    </comment>
    <comment ref="W25" authorId="0" shapeId="0" xr:uid="{00000000-0006-0000-0200-00001E000000}">
      <text>
        <r>
          <rPr>
            <sz val="11"/>
            <color theme="1"/>
            <rFont val="Calibri"/>
            <scheme val="minor"/>
          </rPr>
          <t>======
ID#AAAB5NDXprE
Listar las áreas que solicitan el dato. Ej    (2026-04-28 22:00:49)
- Emisión
- Riesgos</t>
        </r>
      </text>
    </comment>
    <comment ref="I26" authorId="0" shapeId="0" xr:uid="{00000000-0006-0000-0200-00000C000000}">
      <text>
        <r>
          <rPr>
            <sz val="11"/>
            <color theme="1"/>
            <rFont val="Calibri"/>
            <scheme val="minor"/>
          </rPr>
          <t>======
ID#AAAB5NDXpsg
Kelly Nayeli Esteban Manco    (2026-04-28 22:00:49)
Está registrado en la tabla people?</t>
        </r>
      </text>
    </comment>
    <comment ref="Q26" authorId="0" shapeId="0" xr:uid="{00000000-0006-0000-0200-00000F000000}">
      <text>
        <r>
          <rPr>
            <sz val="11"/>
            <color theme="1"/>
            <rFont val="Calibri"/>
            <scheme val="minor"/>
          </rPr>
          <t>======
ID#AAAB5NDXpsY
Ej    (2026-04-28 22:00:49)
- M: Monto por cuota
- NC: Número de cuota</t>
        </r>
      </text>
    </comment>
    <comment ref="R26" authorId="0" shapeId="0" xr:uid="{00000000-0006-0000-0200-000017000000}">
      <text>
        <r>
          <rPr>
            <sz val="11"/>
            <color theme="1"/>
            <rFont val="Calibri"/>
            <scheme val="minor"/>
          </rPr>
          <t>======
ID#AAAB5NDXprc
Ej    (2026-04-28 22:00:49)
- M: Monto por cuota
- NC: Número de cuota</t>
        </r>
      </text>
    </comment>
    <comment ref="W26" authorId="0" shapeId="0" xr:uid="{00000000-0006-0000-0200-00001F000000}">
      <text>
        <r>
          <rPr>
            <sz val="11"/>
            <color theme="1"/>
            <rFont val="Calibri"/>
            <scheme val="minor"/>
          </rPr>
          <t>======
ID#AAAB5NDXpq4
Listar las áreas que solicitan el dato. Ej    (2026-04-28 22:00:49)
- Emisión
- Riesgos</t>
        </r>
      </text>
    </comment>
    <comment ref="I27" authorId="0" shapeId="0" xr:uid="{00000000-0006-0000-0200-000005000000}">
      <text>
        <r>
          <rPr>
            <sz val="11"/>
            <color theme="1"/>
            <rFont val="Calibri"/>
            <scheme val="minor"/>
          </rPr>
          <t>======
ID#AAAB5NDXptI
Kelly Nayeli Esteban Manco    (2026-04-28 22:00:49)
No manjea LPV</t>
        </r>
      </text>
    </comment>
    <comment ref="Q27" authorId="0" shapeId="0" xr:uid="{00000000-0006-0000-0200-00001D000000}">
      <text>
        <r>
          <rPr>
            <sz val="11"/>
            <color theme="1"/>
            <rFont val="Calibri"/>
            <scheme val="minor"/>
          </rPr>
          <t>======
ID#AAAB5NDXprA
Ej    (2026-04-28 22:00:49)
- M: Monto por cuota
- NC: Número de cuota</t>
        </r>
      </text>
    </comment>
    <comment ref="R27" authorId="0" shapeId="0" xr:uid="{00000000-0006-0000-0200-00001B000000}">
      <text>
        <r>
          <rPr>
            <sz val="11"/>
            <color theme="1"/>
            <rFont val="Calibri"/>
            <scheme val="minor"/>
          </rPr>
          <t>======
ID#AAAB5NDXprQ
Ej    (2026-04-28 22:00:49)
- M: Monto por cuota
- NC: Número de cuota</t>
        </r>
      </text>
    </comment>
    <comment ref="W27" authorId="0" shapeId="0" xr:uid="{00000000-0006-0000-0200-000007000000}">
      <text>
        <r>
          <rPr>
            <sz val="11"/>
            <color theme="1"/>
            <rFont val="Calibri"/>
            <scheme val="minor"/>
          </rPr>
          <t>======
ID#AAAB5NDXptQ
Listar las áreas que solicitan el dato. Ej    (2026-04-28 22:00:49)
- Emisión
- Riesgos</t>
        </r>
      </text>
    </comment>
    <comment ref="Q28" authorId="0" shapeId="0" xr:uid="{00000000-0006-0000-0200-000012000000}">
      <text>
        <r>
          <rPr>
            <sz val="11"/>
            <color theme="1"/>
            <rFont val="Calibri"/>
            <scheme val="minor"/>
          </rPr>
          <t>======
ID#AAAB5NDXpr0
Ej    (2026-04-28 22:00:49)
- M: Monto por cuota
- NC: Número de cuota</t>
        </r>
      </text>
    </comment>
    <comment ref="R28" authorId="0" shapeId="0" xr:uid="{00000000-0006-0000-0200-00001C000000}">
      <text>
        <r>
          <rPr>
            <sz val="11"/>
            <color theme="1"/>
            <rFont val="Calibri"/>
            <scheme val="minor"/>
          </rPr>
          <t>======
ID#AAAB5NDXprM
Ej    (2026-04-28 22:00:49)
- M: Monto por cuota
- NC: Número de cuota</t>
        </r>
      </text>
    </comment>
    <comment ref="W30" authorId="0" shapeId="0" xr:uid="{00000000-0006-0000-0200-00001A000000}">
      <text>
        <r>
          <rPr>
            <sz val="11"/>
            <color theme="1"/>
            <rFont val="Calibri"/>
            <scheme val="minor"/>
          </rPr>
          <t>======
ID#AAAB5NDXprY
Listar las áreas que solicitan el dato. Ej    (2026-04-28 22:00:49)
- Emisión
- Riesgos</t>
        </r>
      </text>
    </comment>
    <comment ref="W31" authorId="0" shapeId="0" xr:uid="{00000000-0006-0000-0200-000024000000}">
      <text>
        <r>
          <rPr>
            <sz val="11"/>
            <color theme="1"/>
            <rFont val="Calibri"/>
            <scheme val="minor"/>
          </rPr>
          <t>======
ID#AAAB5NDXpqc
Listar las áreas que solicitan el dato. Ej    (2026-04-28 22:00:49)
- Emisión
- Riesgos</t>
        </r>
      </text>
    </comment>
    <comment ref="Q32" authorId="0" shapeId="0" xr:uid="{00000000-0006-0000-0200-000001000000}">
      <text>
        <r>
          <rPr>
            <sz val="11"/>
            <color theme="1"/>
            <rFont val="Calibri"/>
            <scheme val="minor"/>
          </rPr>
          <t>======
ID#AAAB5NDXptc
Ej    (2026-04-28 22:00:49)
- M: Monto por cuota
- NC: Número de cuota</t>
        </r>
      </text>
    </comment>
    <comment ref="R32" authorId="0" shapeId="0" xr:uid="{00000000-0006-0000-0200-000013000000}">
      <text>
        <r>
          <rPr>
            <sz val="11"/>
            <color theme="1"/>
            <rFont val="Calibri"/>
            <scheme val="minor"/>
          </rPr>
          <t>======
ID#AAAB5NDXpr4
Ej    (2026-04-28 22:00:49)
- M: Monto por cuota
- NC: Número de cuota</t>
        </r>
      </text>
    </comment>
    <comment ref="Q33" authorId="0" shapeId="0" xr:uid="{00000000-0006-0000-0200-000023000000}">
      <text>
        <r>
          <rPr>
            <sz val="11"/>
            <color theme="1"/>
            <rFont val="Calibri"/>
            <scheme val="minor"/>
          </rPr>
          <t>======
ID#AAAB5NDXpqs
Ej    (2026-04-28 22:00:49)
- M: Monto por cuota
- NC: Número de cuota</t>
        </r>
      </text>
    </comment>
    <comment ref="R33" authorId="0" shapeId="0" xr:uid="{00000000-0006-0000-0200-000019000000}">
      <text>
        <r>
          <rPr>
            <sz val="11"/>
            <color theme="1"/>
            <rFont val="Calibri"/>
            <scheme val="minor"/>
          </rPr>
          <t>======
ID#AAAB5NDXprU
Ej    (2026-04-28 22:00:49)
- M: Monto por cuota
- NC: Número de cuota</t>
        </r>
      </text>
    </comment>
    <comment ref="Q34" authorId="0" shapeId="0" xr:uid="{00000000-0006-0000-0200-000015000000}">
      <text>
        <r>
          <rPr>
            <sz val="11"/>
            <color theme="1"/>
            <rFont val="Calibri"/>
            <scheme val="minor"/>
          </rPr>
          <t>======
ID#AAAB5NDXprk
Ej    (2026-04-28 22:00:49)
- M: Monto por cuota
- NC: Número de cuota</t>
        </r>
      </text>
    </comment>
    <comment ref="R34" authorId="0" shapeId="0" xr:uid="{00000000-0006-0000-0200-000003000000}">
      <text>
        <r>
          <rPr>
            <sz val="11"/>
            <color theme="1"/>
            <rFont val="Calibri"/>
            <scheme val="minor"/>
          </rPr>
          <t>======
ID#AAAB5NDXptY
Ej    (2026-04-28 22:00:49)
- M: Monto por cuota
- NC: Número de cuota</t>
        </r>
      </text>
    </comment>
    <comment ref="Q35" authorId="0" shapeId="0" xr:uid="{00000000-0006-0000-0200-000011000000}">
      <text>
        <r>
          <rPr>
            <sz val="11"/>
            <color theme="1"/>
            <rFont val="Calibri"/>
            <scheme val="minor"/>
          </rPr>
          <t>======
ID#AAAB5NDXpsE
Ej    (2026-04-28 22:00:49)
- M: Monto por cuota
- NC: Número de cuota</t>
        </r>
      </text>
    </comment>
    <comment ref="R35" authorId="0" shapeId="0" xr:uid="{00000000-0006-0000-0200-00000B000000}">
      <text>
        <r>
          <rPr>
            <sz val="11"/>
            <color theme="1"/>
            <rFont val="Calibri"/>
            <scheme val="minor"/>
          </rPr>
          <t>======
ID#AAAB5NDXpsw
Ej    (2026-04-28 22:00:49)
- M: Monto por cuota
- NC: Número de cuota</t>
        </r>
      </text>
    </comment>
    <comment ref="Q36" authorId="0" shapeId="0" xr:uid="{00000000-0006-0000-0200-000002000000}">
      <text>
        <r>
          <rPr>
            <sz val="11"/>
            <color theme="1"/>
            <rFont val="Calibri"/>
            <scheme val="minor"/>
          </rPr>
          <t>======
ID#AAAB5NDXptg
Ej    (2026-04-28 22:00:49)
- M: Monto por cuota
- NC: Número de cuota</t>
        </r>
      </text>
    </comment>
    <comment ref="R36" authorId="0" shapeId="0" xr:uid="{00000000-0006-0000-0200-00000E000000}">
      <text>
        <r>
          <rPr>
            <sz val="11"/>
            <color theme="1"/>
            <rFont val="Calibri"/>
            <scheme val="minor"/>
          </rPr>
          <t>======
ID#AAAB5NDXpsU
Ej    (2026-04-28 22:00:49)
- M: Monto por cuota
- NC: Número de cuota</t>
        </r>
      </text>
    </comment>
    <comment ref="Q37" authorId="0" shapeId="0" xr:uid="{00000000-0006-0000-0200-000021000000}">
      <text>
        <r>
          <rPr>
            <sz val="11"/>
            <color theme="1"/>
            <rFont val="Calibri"/>
            <scheme val="minor"/>
          </rPr>
          <t>======
ID#AAAB5NDXpqw
Ej    (2026-04-28 22:00:49)
- M: Monto por cuota
- NC: Número de cuota</t>
        </r>
      </text>
    </comment>
    <comment ref="R37" authorId="0" shapeId="0" xr:uid="{00000000-0006-0000-0200-000009000000}">
      <text>
        <r>
          <rPr>
            <sz val="11"/>
            <color theme="1"/>
            <rFont val="Calibri"/>
            <scheme val="minor"/>
          </rPr>
          <t>======
ID#AAAB5NDXps8
Ej    (2026-04-28 22:00:49)
- M: Monto por cuota
- NC: Número de cuota</t>
        </r>
      </text>
    </comment>
    <comment ref="Q38" authorId="0" shapeId="0" xr:uid="{00000000-0006-0000-0200-000022000000}">
      <text>
        <r>
          <rPr>
            <sz val="11"/>
            <color theme="1"/>
            <rFont val="Calibri"/>
            <scheme val="minor"/>
          </rPr>
          <t>======
ID#AAAB5NDXpqo
Ej    (2026-04-28 22:00:49)
- M: Monto por cuota
- NC: Número de cuota</t>
        </r>
      </text>
    </comment>
    <comment ref="R38" authorId="0" shapeId="0" xr:uid="{00000000-0006-0000-0200-000016000000}">
      <text>
        <r>
          <rPr>
            <sz val="11"/>
            <color theme="1"/>
            <rFont val="Calibri"/>
            <scheme val="minor"/>
          </rPr>
          <t>======
ID#AAAB5NDXpro
Ej    (2026-04-28 22:00:49)
- M: Monto por cuota
- NC: Número de cuota</t>
        </r>
      </text>
    </comment>
    <comment ref="Q39" authorId="0" shapeId="0" xr:uid="{00000000-0006-0000-0200-00000A000000}">
      <text>
        <r>
          <rPr>
            <sz val="11"/>
            <color theme="1"/>
            <rFont val="Calibri"/>
            <scheme val="minor"/>
          </rPr>
          <t>======
ID#AAAB5NDXptA
Ej    (2026-04-28 22:00:49)
- M: Monto por cuota
- NC: Número de cuota</t>
        </r>
      </text>
    </comment>
    <comment ref="R39" authorId="0" shapeId="0" xr:uid="{00000000-0006-0000-0200-000018000000}">
      <text>
        <r>
          <rPr>
            <sz val="11"/>
            <color theme="1"/>
            <rFont val="Calibri"/>
            <scheme val="minor"/>
          </rPr>
          <t>======
ID#AAAB5NDXprg
Ej    (2026-04-28 22:00:49)
- M: Monto por cuota
- NC: Número de cuota</t>
        </r>
      </text>
    </comment>
    <comment ref="Q40" authorId="0" shapeId="0" xr:uid="{00000000-0006-0000-0200-000006000000}">
      <text>
        <r>
          <rPr>
            <sz val="11"/>
            <color theme="1"/>
            <rFont val="Calibri"/>
            <scheme val="minor"/>
          </rPr>
          <t>======
ID#AAAB5NDXptM
Ej    (2026-04-28 22:00:49)
- M: Monto por cuota
- NC: Número de cuota</t>
        </r>
      </text>
    </comment>
    <comment ref="R40" authorId="0" shapeId="0" xr:uid="{00000000-0006-0000-0200-000008000000}">
      <text>
        <r>
          <rPr>
            <sz val="11"/>
            <color theme="1"/>
            <rFont val="Calibri"/>
            <scheme val="minor"/>
          </rPr>
          <t>======
ID#AAAB5NDXps4
Ej    (2026-04-28 22:00:49)
- M: Monto por cuota
- NC: Número de cuota</t>
        </r>
      </text>
    </comment>
    <comment ref="Q41" authorId="0" shapeId="0" xr:uid="{00000000-0006-0000-0200-000004000000}">
      <text>
        <r>
          <rPr>
            <sz val="11"/>
            <color theme="1"/>
            <rFont val="Calibri"/>
            <scheme val="minor"/>
          </rPr>
          <t>======
ID#AAAB5NDXptE
Ej    (2026-04-28 22:00:49)
- M: Monto por cuota
- NC: Número de cuota</t>
        </r>
      </text>
    </comment>
    <comment ref="R41" authorId="0" shapeId="0" xr:uid="{00000000-0006-0000-0200-00000D000000}">
      <text>
        <r>
          <rPr>
            <sz val="11"/>
            <color theme="1"/>
            <rFont val="Calibri"/>
            <scheme val="minor"/>
          </rPr>
          <t>======
ID#AAAB5NDXpsQ
Ej    (2026-04-28 22:00:49)
- M: Monto por cuota
- NC: Número de cuota</t>
        </r>
      </text>
    </comment>
  </commentList>
  <extLst>
    <ext xmlns:r="http://schemas.openxmlformats.org/officeDocument/2006/relationships" uri="GoogleSheetsCustomDataVersion2">
      <go:sheetsCustomData xmlns:go="http://customooxmlschemas.google.com/" r:id="rId1" roundtripDataSignature="AMtx7mhPcf3Qm6cOX6SCMFj5f9X331oIz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393" authorId="0" shapeId="0" xr:uid="{00000000-0006-0000-0300-000009000000}">
      <text>
        <r>
          <rPr>
            <sz val="11"/>
            <color theme="1"/>
            <rFont val="Calibri"/>
            <scheme val="minor"/>
          </rPr>
          <t>======
ID#AAAB5NDXprs
Kelly Nayeli Esteban Manco    (2026-04-28 22:00:49)
Está registrado en la tabla people?</t>
        </r>
      </text>
    </comment>
    <comment ref="D394" authorId="0" shapeId="0" xr:uid="{00000000-0006-0000-0300-00000A000000}">
      <text>
        <r>
          <rPr>
            <sz val="11"/>
            <color theme="1"/>
            <rFont val="Calibri"/>
            <scheme val="minor"/>
          </rPr>
          <t>======
ID#AAAB5NDXpq0
Kelly Nayeli Esteban Manco    (2026-04-28 22:00:49)
Está registrado en la tabla people?</t>
        </r>
      </text>
    </comment>
    <comment ref="D395" authorId="0" shapeId="0" xr:uid="{00000000-0006-0000-0300-000004000000}">
      <text>
        <r>
          <rPr>
            <sz val="11"/>
            <color theme="1"/>
            <rFont val="Calibri"/>
            <scheme val="minor"/>
          </rPr>
          <t>======
ID#AAAB5NDXpsk
Kelly Nayeli Esteban Manco    (2026-04-28 22:00:49)
Está registrado en la tabla people?</t>
        </r>
      </text>
    </comment>
    <comment ref="D396" authorId="0" shapeId="0" xr:uid="{00000000-0006-0000-0300-000002000000}">
      <text>
        <r>
          <rPr>
            <sz val="11"/>
            <color theme="1"/>
            <rFont val="Calibri"/>
            <scheme val="minor"/>
          </rPr>
          <t>======
ID#AAAB5NDXps0
Kelly Nayeli Esteban Manco    (2026-04-28 22:00:49)
Está registrado en la tabla people?</t>
        </r>
      </text>
    </comment>
    <comment ref="D397" authorId="0" shapeId="0" xr:uid="{00000000-0006-0000-0300-000005000000}">
      <text>
        <r>
          <rPr>
            <sz val="11"/>
            <color theme="1"/>
            <rFont val="Calibri"/>
            <scheme val="minor"/>
          </rPr>
          <t>======
ID#AAAB5NDXpso
Kelly Nayeli Esteban Manco    (2026-04-28 22:00:49)
Está registrado en la tabla people?</t>
        </r>
      </text>
    </comment>
    <comment ref="D398" authorId="0" shapeId="0" xr:uid="{00000000-0006-0000-0300-00000B000000}">
      <text>
        <r>
          <rPr>
            <sz val="11"/>
            <color theme="1"/>
            <rFont val="Calibri"/>
            <scheme val="minor"/>
          </rPr>
          <t>======
ID#AAAB5NDXpqk
Kelly Nayeli Esteban Manco    (2026-04-28 22:00:49)
Está registrado en la tabla people?</t>
        </r>
      </text>
    </comment>
    <comment ref="D399" authorId="0" shapeId="0" xr:uid="{00000000-0006-0000-0300-000001000000}">
      <text>
        <r>
          <rPr>
            <sz val="11"/>
            <color theme="1"/>
            <rFont val="Calibri"/>
            <scheme val="minor"/>
          </rPr>
          <t>======
ID#AAAB5NDXpss
Kelly Nayeli Esteban Manco    (2026-04-28 22:00:49)
Está registrado en la tabla people?</t>
        </r>
      </text>
    </comment>
    <comment ref="D400" authorId="0" shapeId="0" xr:uid="{00000000-0006-0000-0300-000003000000}">
      <text>
        <r>
          <rPr>
            <sz val="11"/>
            <color theme="1"/>
            <rFont val="Calibri"/>
            <scheme val="minor"/>
          </rPr>
          <t>======
ID#AAAB5NDXpsc
Kelly Nayeli Esteban Manco    (2026-04-28 22:00:49)
Está registrado en la tabla people?</t>
        </r>
      </text>
    </comment>
    <comment ref="D401" authorId="0" shapeId="0" xr:uid="{00000000-0006-0000-0300-000008000000}">
      <text>
        <r>
          <rPr>
            <sz val="11"/>
            <color theme="1"/>
            <rFont val="Calibri"/>
            <scheme val="minor"/>
          </rPr>
          <t>======
ID#AAAB5NDXpr8
Kelly Nayeli Esteban Manco    (2026-04-28 22:00:49)
Está registrado en la tabla people?</t>
        </r>
      </text>
    </comment>
    <comment ref="D402" authorId="0" shapeId="0" xr:uid="{00000000-0006-0000-0300-000006000000}">
      <text>
        <r>
          <rPr>
            <sz val="11"/>
            <color theme="1"/>
            <rFont val="Calibri"/>
            <scheme val="minor"/>
          </rPr>
          <t>======
ID#AAAB5NDXpsI
Kelly Nayeli Esteban Manco    (2026-04-28 22:00:49)
Está registrado en la tabla people?</t>
        </r>
      </text>
    </comment>
    <comment ref="D403" authorId="0" shapeId="0" xr:uid="{00000000-0006-0000-0300-000007000000}">
      <text>
        <r>
          <rPr>
            <sz val="11"/>
            <color theme="1"/>
            <rFont val="Calibri"/>
            <scheme val="minor"/>
          </rPr>
          <t>======
ID#AAAB5NDXpsM
Kelly Nayeli Esteban Manco    (2026-04-28 22:00:49)
Está registrado en la tabla people?</t>
        </r>
      </text>
    </comment>
  </commentList>
  <extLst>
    <ext xmlns:r="http://schemas.openxmlformats.org/officeDocument/2006/relationships" uri="GoogleSheetsCustomDataVersion2">
      <go:sheetsCustomData xmlns:go="http://customooxmlschemas.google.com/" r:id="rId1" roundtripDataSignature="AMtx7miyIzLXhxni5+hXGas3J44+VVe1Q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L452" authorId="0" shapeId="0" xr:uid="{00000000-0006-0000-0400-000001000000}">
      <text>
        <r>
          <rPr>
            <sz val="11"/>
            <color theme="1"/>
            <rFont val="Calibri"/>
            <scheme val="minor"/>
          </rPr>
          <t>======
ID#AAAB5NDXptU
lrgarciae@indracompany.com    (2026-04-28 22:00:49)
TABLA DONDE SE UBICA TODOS LOS PASISES: INSUB.TABLE66</t>
        </r>
      </text>
    </comment>
    <comment ref="L520" authorId="0" shapeId="0" xr:uid="{00000000-0006-0000-0400-000003000000}">
      <text>
        <r>
          <rPr>
            <sz val="11"/>
            <color theme="1"/>
            <rFont val="Calibri"/>
            <scheme val="minor"/>
          </rPr>
          <t>======
ID#AAAB5NDXpqg
lrgarciae@indracompany.com    (2026-04-28 22:00:49)
EN LA tabla TABLE12 WHERE CODIGINT = 24 (banca seguro)</t>
        </r>
      </text>
    </comment>
    <comment ref="L530" authorId="0" shapeId="0" xr:uid="{00000000-0006-0000-0400-000002000000}">
      <text>
        <r>
          <rPr>
            <sz val="11"/>
            <color theme="1"/>
            <rFont val="Calibri"/>
            <scheme val="minor"/>
          </rPr>
          <t>======
ID#AAAB5NDXprI
lrgarciae@indracompany.com    (2026-04-28 22:00:49)
SAP registra cualquier proveedor (banco, seguro) y se filtra por el tipo para obtener solo tipo BANCA. EN la tabla INSUDB.TABLE7027 se encuentra todos tipos de proveedores</t>
        </r>
      </text>
    </comment>
  </commentList>
  <extLst>
    <ext xmlns:r="http://schemas.openxmlformats.org/officeDocument/2006/relationships" uri="GoogleSheetsCustomDataVersion2">
      <go:sheetsCustomData xmlns:go="http://customooxmlschemas.google.com/" r:id="rId1" roundtripDataSignature="AMtx7miAtZ7bwOrNHIWpLmNiDcumMp5+cw=="/>
    </ext>
  </extLst>
</comments>
</file>

<file path=xl/sharedStrings.xml><?xml version="1.0" encoding="utf-8"?>
<sst xmlns="http://schemas.openxmlformats.org/spreadsheetml/2006/main" count="143830" uniqueCount="4994">
  <si>
    <t xml:space="preserve"> Integración de la info de inversión a través de Google Sheet</t>
  </si>
  <si>
    <t>ID Regla de calidad</t>
  </si>
  <si>
    <t>Nombre del Entidad de Dato</t>
  </si>
  <si>
    <t>Descripción de Regla de calidad</t>
  </si>
  <si>
    <t>Priorizada</t>
  </si>
  <si>
    <t>Motivo</t>
  </si>
  <si>
    <t>Tipo de regla de calidad</t>
  </si>
  <si>
    <t>Principio de calidad asociado</t>
  </si>
  <si>
    <t>Umbral Superior</t>
  </si>
  <si>
    <t>Umbral Inferior</t>
  </si>
  <si>
    <t>Periodicidad</t>
  </si>
  <si>
    <t>Fecha de creación</t>
  </si>
  <si>
    <t>Validado por Data Owner</t>
  </si>
  <si>
    <t>Código de Entidad del Dato</t>
  </si>
  <si>
    <t xml:space="preserve">Caso de uso que corresponde </t>
  </si>
  <si>
    <t>Identificador de Regla de Calidad</t>
  </si>
  <si>
    <t>Nombre único con el cual el Negocio identifica al Entidad de Dato</t>
  </si>
  <si>
    <t>Descripción detallada de la regla de calidad que se quiere aplicar sobre el dato</t>
  </si>
  <si>
    <t>Indica si se trata de una regla básica o una regla experta</t>
  </si>
  <si>
    <t>Se debe indicar el principio de calidad al que se hace referencia (Consistencia, completitud, etc)</t>
  </si>
  <si>
    <t>Indica el límite superior sobre los valores que puede tomar el dato</t>
  </si>
  <si>
    <t>Indica el límite inferior sobre los valores que puede tomar el dato</t>
  </si>
  <si>
    <t>Frecuencia con la que se aplica</t>
  </si>
  <si>
    <t>Indica la fecha de creación</t>
  </si>
  <si>
    <t>Una vez revisado por el Data Owner se coloca Sí en señal de conformidad con la definición</t>
  </si>
  <si>
    <t>Gente Imparable</t>
  </si>
  <si>
    <t>Índice de Engagement</t>
  </si>
  <si>
    <t xml:space="preserve">Se mide entre un rango del 1 al 7, no deben existir valores negativos:
1, 2,3 Negativo
4 Neutro
5,6,7 Positivo
</t>
  </si>
  <si>
    <t>Regla obligatoria</t>
  </si>
  <si>
    <t>Básica</t>
  </si>
  <si>
    <t>Validez</t>
  </si>
  <si>
    <t>-</t>
  </si>
  <si>
    <t>Los valores se categorizan de la siguiente manera:
Percepción Negativa Alta (1)
Percepción Negativa Media (2)
Percepción Negativa Baja (3)
Percepción Neutro (4)
Percepción Positiva Baja (5)
Percepción Positiva Media (6)
Percepción Positiva Alta (7)</t>
  </si>
  <si>
    <t>Experta</t>
  </si>
  <si>
    <t>Consistencia</t>
  </si>
  <si>
    <t>CRM</t>
  </si>
  <si>
    <t>Id Cliente</t>
  </si>
  <si>
    <t>No debe existir duplicados, son valores únicos.</t>
  </si>
  <si>
    <t>Integridad</t>
  </si>
  <si>
    <t>A demanda</t>
  </si>
  <si>
    <t>No revisado</t>
  </si>
  <si>
    <t>CRM00001</t>
  </si>
  <si>
    <t>Tipo de cliente</t>
  </si>
  <si>
    <t>Los valores aceptados son, de tipo númerico:
Valor 1 : PERSONA NATURAL
Valor 2: PERSONA JURIDICA</t>
  </si>
  <si>
    <t>CRM00002</t>
  </si>
  <si>
    <t>Razón social</t>
  </si>
  <si>
    <t>No deberia contener caracteres especiales, tampoco saltos de linea ni tabuladores, tampoco el caracter de palote (|), tener cuidado, ya que los valores aceptados pueden ser:
&amp;, -, ., ", /</t>
  </si>
  <si>
    <t>CRM00003</t>
  </si>
  <si>
    <t>Nombre</t>
  </si>
  <si>
    <t>Esta regla valida que los valores en el campo NOMBRE cumplan con los estándares adecuados, evitando caracteres no permitidos, nombres incorrectos o datos inválidos.
Se consideran valores incorrectos aquellos que:
Contienen caracteres especiales no permitidos, como |, !, ", /, :, $, &amp;, ?, ¡, ¿, =, {, [, +, *, ~, ^, }, ], \, ;, °, #, (, ), ,, &lt;, &gt;, ¬, --, entre otros.
Son nombres inválidos o placeholders, como --, NO REP, ,, ., :.
Tienen menos de 2 caracteres, lo que indicaría un posible error en la captura.
Empiezan con un número (0-9), lo cual no es válido para un nombre.
No corresponden a nombres reales, excluyendo abreviaturas incorrectas (A, B, C... hasta Z) y sus versiones con punto (A., B., C....).</t>
  </si>
  <si>
    <t>CRM00004</t>
  </si>
  <si>
    <t>Apellido Paterno</t>
  </si>
  <si>
    <t>Esta regla valida que los valores en el campo APELLIDO_PATERNO cumplan con los estándares adecuados, evitando caracteres no permitidos, nombres incorrectos o datos inválidos.
Se consideran valores incorrectos aquellos que:
Contienen caracteres especiales no permitidos, como |, !, ", /, :, $, &amp;, ?, ¡, ¿, =, {, [, +, *, ~, ^, }, ], \, ;, °, #, (, ), ,, &lt;, &gt;, ¬, --, entre otros.
Son nombres inválidos o placeholders, como --, NO REP, ,, ., :.
Tienen menos de 2 caracteres, lo que indicaría un posible error en la captura.
Empiezan con un número (0-9), lo cual no es válido para un nombre.
No corresponden a nombres reales, excluyendo abreviaturas incorrectas (A, B, C... hasta Z) y sus versiones con punto (A., B., C....).</t>
  </si>
  <si>
    <t>CRM00005</t>
  </si>
  <si>
    <t>Apellido Materno</t>
  </si>
  <si>
    <t>Esta regla valida que los valores en el campo APELLIDO_MATERNO cumplan con los estándares adecuados, evitando caracteres no permitidos, nombres incorrectos o datos inválidos.
Se consideran valores incorrectos aquellos que:
Contienen caracteres especiales no permitidos, como |, !, ", /, :, $, &amp;, ?, ¡, ¿, =, {, [, +, *, ~, ^, }, ], \, ;, °, #, (, ), ,, &lt;, &gt;, ¬, --, entre otros.
Son nombres inválidos o placeholders, como --, NO REP, ,, ., :.
Tienen menos de 2 caracteres, lo que indicaría un posible error en la captura.
Empiezan con un número (0-9), lo cual no es válido para un nombre.
No corresponden a nombres reales, excluyendo abreviaturas incorrectas (A, B, C... hasta Z) y sus versiones con punto (A., B., C....).</t>
  </si>
  <si>
    <t>CRM00006</t>
  </si>
  <si>
    <t>Nombre de contacto de la empresa</t>
  </si>
  <si>
    <t>"Esta regla valida que los valores en el campo NOMBRE_CONTACTO_EMPRESA cumplan con los estándares adecuados, evitando caracteres no permitidos, nombres incorrectos o datos inválidos.
Se consideran valores incorrectos aquellos que:
Contienen caracteres especiales no permitidos, como |, !, "", /, :, $, &amp;, ?, ¡, ¿, =, {, [, +, *, ~, ^, }, ], \, ;, °, #, (, ), ,, &lt;, &gt;, ¬, --, entre otros.
Son nombres inválidos o placeholders, como --, NO REP, ,, ., :.
Tienen menos de 2 caracteres, lo que indicaría un posible error en la captura.
Empiezan con un número (0-9), lo cual no es válido para un nombre.
No corresponden a nombres reales, excluyendo abreviaturas incorrectas (A, B, C... hasta Z) y sus versiones con punto (A., B., C....)."</t>
  </si>
  <si>
    <t>CRM00007</t>
  </si>
  <si>
    <t>Apellido paterno de contacto de la empresa</t>
  </si>
  <si>
    <t>Esta regla valida que los valores en el campo APELLIDO_PATERNO_CONTACTO_EMPRESA cumplan con los estándares adecuados, evitando caracteres no permitidos, nombres incorrectos o datos inválidos.
Se consideran valores incorrectos aquellos que:
Contienen caracteres especiales no permitidos, como |, !, ", /, :, $, &amp;, ?, ¡, ¿, =, {, [, +, *, ~, ^, }, ], \, ;, °, #, (, ), ,, &lt;, &gt;, ¬, --, entre otros.
Son nombres inválidos o placeholders, como --, NO REP, ,, ., :.
Tienen menos de 2 caracteres, lo que indicaría un posible error en la captura.
Empiezan con un número (0-9), lo cual no es válido para un nombre.
No corresponden a nombres reales, excluyendo abreviaturas incorrectas (A, B, C... hasta Z) y sus versiones con punto (A., B., C....).</t>
  </si>
  <si>
    <t>CRM00008</t>
  </si>
  <si>
    <t>Apellido materno de contacto de la empresa</t>
  </si>
  <si>
    <t>Esta regla valida que los valores en el campo APELLIDO_MATERNO_CONTACTO_EMPRESA cumplan con los estándares adecuados, evitando caracteres no permitidos, nombres incorrectos o datos inválidos.
Se consideran valores incorrectos aquellos que:
Contienen caracteres especiales no permitidos, como |, !, ", /, :, $, &amp;, ?, ¡, ¿, =, {, [, +, *, ~, ^, }, ], \, ;, °, #, (, ), ,, &lt;, &gt;, ¬, --, entre otros.
Son nombres inválidos o placeholders, como --, NO REP, ,, ., :.
Tienen menos de 2 caracteres, lo que indicaría un posible error en la captura.
Empiezan con un número (0-9), lo cual no es válido para un nombre.
No corresponden a nombres reales, excluyendo abreviaturas incorrectas (A, B, C... hasta Z) y sus versiones con punto (A., B., C....).</t>
  </si>
  <si>
    <t>CRM00009</t>
  </si>
  <si>
    <t>Tipo Documento</t>
  </si>
  <si>
    <t>Puede ser 1 = PERSONA NATURAL, 2 = PERSONA JURIDICA, pero estos se pueden abrir por 
1	DNI
1	CARNET DE EXTRANJERÍA
1	PASAPORTE
2	TIN
2	RUC PJ</t>
  </si>
  <si>
    <t>CRM00010</t>
  </si>
  <si>
    <t>Número Documento</t>
  </si>
  <si>
    <t>El campo es de tipo texto, las longitudes maximas permitidas son:
1	DNI : 8, minima = 8, maxima = 8
1	CARNET DE EXTRANJERÍA 14, minima = 9, maxima = 14
1	PASAPORTE 13, minima = 9, maxima = 13
2	TIN: 14, minima = 9, maxima = 14
2	RUC PJ  : 11, minima = 11, maxima = 11</t>
  </si>
  <si>
    <t>CRM00011</t>
  </si>
  <si>
    <t>RUC de persona natural</t>
  </si>
  <si>
    <t>El campo es de tipo texto, las longitudes maximas permitidas son:
RUC : 11, minima = 11, maxima = 11</t>
  </si>
  <si>
    <t>CRM00012</t>
  </si>
  <si>
    <t>Grupo económico</t>
  </si>
  <si>
    <t>Valor de tipo texto, descripcion de grupo economico, maximo valor de caracteres: 100, minimo: 3</t>
  </si>
  <si>
    <t>CRM00013</t>
  </si>
  <si>
    <t>Rol persona</t>
  </si>
  <si>
    <t>Valor de tipo texto, se tienen los siguiente valores en INSIS:
NATIONAL CUSTOMER
FOREIGN CLIENT
STATE CLIENT
GROUP CONTRIBUTOR
GROUP COMPANIES
SHAREHOLDER COMPANIES
CO-INSURER / REINSURER CLIENT</t>
  </si>
  <si>
    <t>CRM00014</t>
  </si>
  <si>
    <t>Género</t>
  </si>
  <si>
    <t>En insis, valor 1 = MASCULINO, 2 = FEMENINO, NULL = PARA RUC</t>
  </si>
  <si>
    <t>CRM00015</t>
  </si>
  <si>
    <t>Fecha Nacimiento</t>
  </si>
  <si>
    <t>Valor de fecha, dependiendo del sistema, minimo deben registrarse los valores del DIA, MES y AÑO, la hora, no es necesario.</t>
  </si>
  <si>
    <t>CRM00016</t>
  </si>
  <si>
    <t>Tipo de compañía</t>
  </si>
  <si>
    <t>Valor de tipo texto maximo de caracteres: 50, minimo 3</t>
  </si>
  <si>
    <t>CRM00017</t>
  </si>
  <si>
    <t>Giro del negocio/Actividad económica (CIIU)</t>
  </si>
  <si>
    <t>Dato de tipo texto, las longitudes maximas permitidas son: 
CIIU: 4, minima = 4, maxima = 4
Ejemplos: 0210, 7120</t>
  </si>
  <si>
    <t>CRM00018</t>
  </si>
  <si>
    <t>Estado del Cliente</t>
  </si>
  <si>
    <t>Regla tabla insis de bloqueo, cuenta con dos valores:
Inactive
Active
Considerar una longitud maxima de 30 caracteres</t>
  </si>
  <si>
    <t>CRM00019</t>
  </si>
  <si>
    <t>Motivo de bloqueo</t>
  </si>
  <si>
    <t>Regla tabla insis, motivo de bloqueo, dato de tipo texto, considerar una longitud maxima de 80 caracteres.</t>
  </si>
  <si>
    <t>CRM00020</t>
  </si>
  <si>
    <t>Correo electrónico principal</t>
  </si>
  <si>
    <t>Dato de tipo texto, considerar una longitud máxima de 80 caracteres. Validar presencia del carácter “@” y dominio.</t>
  </si>
  <si>
    <t>CRM00021</t>
  </si>
  <si>
    <t>Correo electrónico complementario</t>
  </si>
  <si>
    <t>CRM00022</t>
  </si>
  <si>
    <t>Número de celular principal</t>
  </si>
  <si>
    <t>Dato de tipo texto numérico, considerar longitud fija de 9 dígitos.
Ejemplo válido: 987654321
Validar que inicie con los siguientes dígitos: 9.</t>
  </si>
  <si>
    <t>CRM00023</t>
  </si>
  <si>
    <t>Número de celular complementario</t>
  </si>
  <si>
    <t>CRM00024</t>
  </si>
  <si>
    <t>Teléfono fijo principal</t>
  </si>
  <si>
    <t>Dato de tipo texto numérico, considerar una longitud de 8 dígitos según localidad.
Ejemplo: 0123456, 1234567</t>
  </si>
  <si>
    <t>CRM00025</t>
  </si>
  <si>
    <t>Teléfono fijo complementario</t>
  </si>
  <si>
    <t>CRM00026</t>
  </si>
  <si>
    <t>Dirección principal</t>
  </si>
  <si>
    <t>Dato de tipo texto, considerar una longitud máxima de 150 caracteres.
Validar que contenga al menos una palabra clave de vía (ej. "Av.", "Jr.", "Calle", "Mz", "Lote").</t>
  </si>
  <si>
    <t>CRM00027</t>
  </si>
  <si>
    <t>Dirección complementario</t>
  </si>
  <si>
    <t>CRM00028</t>
  </si>
  <si>
    <t>Tipo de dirección</t>
  </si>
  <si>
    <t>Regla tabla insis, Tipo de direccion, dato de tipo texto, considerar una longitud maxima de 30 caracteres. Pueden ser:
H	HOME
W	Business
C	COMMERCIAL
B	OFFICE</t>
  </si>
  <si>
    <t>CRM00029</t>
  </si>
  <si>
    <t>Tipo de participante de póliza</t>
  </si>
  <si>
    <t>Regla tabla insis, Tipo de participante de poliza, dato de tipo texto, considerar una longitud maxima de 50 caracteres, para mayor detalle revisar tabla INSIS_PEOPLE_V10.HT_PEOPLE_ROLE, campo NAME</t>
  </si>
  <si>
    <t>CRM00030</t>
  </si>
  <si>
    <t>Tipo de Metadato</t>
  </si>
  <si>
    <t>Responsables</t>
  </si>
  <si>
    <t>Metadatos funcionales</t>
  </si>
  <si>
    <t>Data Owner</t>
  </si>
  <si>
    <t>Decisión</t>
  </si>
  <si>
    <t>Tipo de Dato</t>
  </si>
  <si>
    <t>Tipo</t>
  </si>
  <si>
    <t>Prioridad</t>
  </si>
  <si>
    <t>Control de cambios</t>
  </si>
  <si>
    <t>Data Officer</t>
  </si>
  <si>
    <t>SÍ</t>
  </si>
  <si>
    <t>Origen</t>
  </si>
  <si>
    <t>Indicador</t>
  </si>
  <si>
    <t>Alta</t>
  </si>
  <si>
    <t>Metadatos de la oficina del CDO</t>
  </si>
  <si>
    <t>NO</t>
  </si>
  <si>
    <t>Calculado</t>
  </si>
  <si>
    <t>Dimensión</t>
  </si>
  <si>
    <t>Media</t>
  </si>
  <si>
    <t>Validaciones</t>
  </si>
  <si>
    <t>Data Owner y Data Custodian</t>
  </si>
  <si>
    <t>Baja</t>
  </si>
  <si>
    <t>Metadatos funcionales con soporte técnico</t>
  </si>
  <si>
    <t>Data Custodian</t>
  </si>
  <si>
    <t>Metadatos técnicos</t>
  </si>
  <si>
    <t>Campo formulado</t>
  </si>
  <si>
    <t>Caso de Uso</t>
  </si>
  <si>
    <t>Codigo de dominio</t>
  </si>
  <si>
    <t>Nombre del dominio</t>
  </si>
  <si>
    <t>Codigo del subdominio</t>
  </si>
  <si>
    <t>Nombre del subdominio</t>
  </si>
  <si>
    <t>Nombre del subdominio OMG</t>
  </si>
  <si>
    <t>Concepto de negocio</t>
  </si>
  <si>
    <t>Término de Negocio</t>
  </si>
  <si>
    <t>Dato Critico</t>
  </si>
  <si>
    <t>Personal</t>
  </si>
  <si>
    <t>Sensible</t>
  </si>
  <si>
    <t>Definición de negocio</t>
  </si>
  <si>
    <t>Indicadores empleados en el cálculo</t>
  </si>
  <si>
    <t xml:space="preserve">Lógica de cálculo </t>
  </si>
  <si>
    <t>Ejemplo de valores del Entidad del Dato</t>
  </si>
  <si>
    <t>Prioridad del Entidad de Dato</t>
  </si>
  <si>
    <t>¿Indicador/
Dimensión?</t>
  </si>
  <si>
    <t>Periodicidad de Generación</t>
  </si>
  <si>
    <t>Áreas usuarias del dato</t>
  </si>
  <si>
    <t>Responsable de la actualización en el Diccionario Negocio</t>
  </si>
  <si>
    <t>Caso de uso que corresponde / Proyecto estratégico</t>
  </si>
  <si>
    <t>Código del dominio de datos al cual pertenece el Entidad de Dato</t>
  </si>
  <si>
    <t>Nombre del dominio de datos al cual pertenece el Concepto de Negocio</t>
  </si>
  <si>
    <t>Código del subdominio de datos al cual pertenece el Concepto de Negocio</t>
  </si>
  <si>
    <t>Nombre del subdominio de datos al cual pertenece el Concepto de Negocio</t>
  </si>
  <si>
    <t>Nombre del subdominio de datos en OMG</t>
  </si>
  <si>
    <t>Nombre asignado a cierta definición por la unidad de Negocio</t>
  </si>
  <si>
    <t>Identificador único secuencial, asignado al Entidad de Dato por Data Officer</t>
  </si>
  <si>
    <t>Nombre de la persona responsable de la gestión del dato.</t>
  </si>
  <si>
    <t>Dato critico: Si el dato es de uso Transversal/Regulado/Toma de decisiones.</t>
  </si>
  <si>
    <t>Es dato personal si me permite identificar directamente a una persona natural.</t>
  </si>
  <si>
    <t>Tipificación de datos que requieren un tratamiento especial por su sinsibilidad. Ej: diagnóstico médico, N°tarjeta, sueldo del colaborador/cliente.</t>
  </si>
  <si>
    <t xml:space="preserve">Concepto definido por el negocio para la Entidad de dato. Contiene las propiedades, características y exclusiones relacionadas al dato, y lógicas necesarias para su entendimiento. </t>
  </si>
  <si>
    <t xml:space="preserve">Definir si el dato es
Origen: No sufre ninguna transformación
Calculado: Resultado de alguna transformación   </t>
  </si>
  <si>
    <t>Datos utilizados en el cálculo de un indicador.</t>
  </si>
  <si>
    <t>Descripción resumida del cálculo realizado</t>
  </si>
  <si>
    <t>Valores del concepto como ejemplo y/o referencia</t>
  </si>
  <si>
    <t>Indica la prioridad de acuerdo a:
Alta: Dato se envía a un ente regulador o algún comité directivo
Media: El dato se comparte con otras áreas
Baja: El dato es de uso interno</t>
  </si>
  <si>
    <t>Define si el Concepto de Negocio es un indicador o una dimensión</t>
  </si>
  <si>
    <t>Frecuencia de generación del dato</t>
  </si>
  <si>
    <t>Lista de áreas que solicitan el dato.</t>
  </si>
  <si>
    <t>Nombre del colaborador que actualizó el dato</t>
  </si>
  <si>
    <t>D001</t>
  </si>
  <si>
    <t>Persona</t>
  </si>
  <si>
    <t>S001</t>
  </si>
  <si>
    <t>Cliente</t>
  </si>
  <si>
    <t>Party Role</t>
  </si>
  <si>
    <t>Información del cliente</t>
  </si>
  <si>
    <t>Gaudy Sanchez</t>
  </si>
  <si>
    <t>Contratante, asegurado o beneficiario incluido en Póliza vigente de algún producto de la empresa.</t>
  </si>
  <si>
    <t>No aplica</t>
  </si>
  <si>
    <t>María Uriarte Suárez</t>
  </si>
  <si>
    <t>- NO</t>
  </si>
  <si>
    <t>Gobierno de Datos</t>
  </si>
  <si>
    <t>Party</t>
  </si>
  <si>
    <t>Tipo de persona</t>
  </si>
  <si>
    <t>Clasificación de cualquier individuo (persona natural) u organización (persona jurídica) de interés para el análisis de los negocios que desarrolla la Compañía.</t>
  </si>
  <si>
    <t>1: Persona natural
2: Persona jurídica</t>
  </si>
  <si>
    <t>- Marketing
- FFVV
- Retención de cartera
- CX</t>
  </si>
  <si>
    <t>Documento de Identidad</t>
  </si>
  <si>
    <r>
      <rPr>
        <sz val="14"/>
        <color rgb="FF000000"/>
        <rFont val="Calibri"/>
      </rPr>
      <t xml:space="preserve">Toda mención a documento de identidad deberá ser considerado dependiendo de lo detallado seguidamente:
</t>
    </r>
    <r>
      <rPr>
        <b/>
        <sz val="14"/>
        <color rgb="FF000000"/>
        <rFont val="Calibri"/>
      </rPr>
      <t xml:space="preserve">Tipo de persona - Documento de identidad.
</t>
    </r>
    <r>
      <rPr>
        <sz val="14"/>
        <color rgb="FF000000"/>
        <rFont val="Calibri"/>
      </rPr>
      <t>- Natural Peruano: Documento Nacional de Identidad (DNI).
- Natural Extranjero: Carné de extranjería
- Natural Extranjero no residente: Pasaporte.
- Jurídica Peruano: Registro Único de Contribuyente (RUC).</t>
    </r>
  </si>
  <si>
    <t>DNI: 10318698
RUC: 20123456789
CE: 12345678
Pasaporte: Y12345678</t>
  </si>
  <si>
    <t>- Marketing
- FFVV
- Retencion de cartera
- CX</t>
  </si>
  <si>
    <t>Grouping</t>
  </si>
  <si>
    <t>Información empresarial</t>
  </si>
  <si>
    <t>Conjunto de personas jurídicas, en la que alguna de ellas ejerce control sobre la o las demás, o cuando el control sobre las personas jurídicas corresponde a una o varias personas naturales que actúan como una unidad de decisión.</t>
  </si>
  <si>
    <t>EXPLOT MINA, CANTERA, PETR GAS</t>
  </si>
  <si>
    <t>Person</t>
  </si>
  <si>
    <t>Identidad biológica de la persona natural.</t>
  </si>
  <si>
    <t>Masculino
Femenino</t>
  </si>
  <si>
    <t>- Marketing</t>
  </si>
  <si>
    <t>Tiempo específico que indica el día de nacimiento de la persona natural.</t>
  </si>
  <si>
    <t>Organization</t>
  </si>
  <si>
    <t>Identifica si la empresa es privada o del estado</t>
  </si>
  <si>
    <t>Empresa estatal
Empresa privada</t>
  </si>
  <si>
    <t>Actividad económica</t>
  </si>
  <si>
    <t>Es la ocupación formal desarrollada por una entidad, persona natural con negocio o persona jurídica, mediante la cual ofrece bienes o servicios.</t>
  </si>
  <si>
    <t>4630: VENTA AL POR MAYOR DE ALIMENTO
4641: VENTA AL POR MAYOR DE PRODUCTO</t>
  </si>
  <si>
    <t>El estado refleja la situación, o condición, de una entidad relacionada en un momento dado o durante una duración determinada.</t>
  </si>
  <si>
    <t xml:space="preserve">1: Activo
2. Inactivo
3: Bloqueado </t>
  </si>
  <si>
    <t>- Marketing
- FFVV
- Retencion de cartera</t>
  </si>
  <si>
    <t>Es la razón registrada para restringir temporalmente o de manera permanente la operatividad del cliente en los sistemas internos. Este motivo explica por qué el cliente no puede realizar ciertos procesos comerciales o transaccionales.</t>
  </si>
  <si>
    <t>Fraude
Muerte</t>
  </si>
  <si>
    <t>Party Communication​</t>
  </si>
  <si>
    <t>Correo electrónico</t>
  </si>
  <si>
    <t>Es un servicio de red que permite a los usuarios enviar y recibir mensajes mediante redes de comunicación electrónica.</t>
  </si>
  <si>
    <t>aaaa@gmail.com</t>
  </si>
  <si>
    <t>Teléfono</t>
  </si>
  <si>
    <t>El teléfono es un tipo de Punto de Contacto que es un instrumento para reproducir sonidos a distancia; específicamente, uno en el que el sonido se convierte en impulsos eléctricos para su transmisión (ya sea por cable o ondas de radio) y luego se vuelve a convertir en sonido para ser utilizado por el punto de contacto receptor.</t>
  </si>
  <si>
    <t>Dirección</t>
  </si>
  <si>
    <t>Punto dentro de la geografía en donde se ubica una entidad.</t>
  </si>
  <si>
    <t>Mz. L, Lt. 21, Av. Miguel iglesias, Lima, SJM</t>
  </si>
  <si>
    <t>- Marketing 
- FFVV</t>
  </si>
  <si>
    <t>S002</t>
  </si>
  <si>
    <t>Corredor</t>
  </si>
  <si>
    <t>Relación comercial</t>
  </si>
  <si>
    <t>Intermediario</t>
  </si>
  <si>
    <t>Arturo Yaipen</t>
  </si>
  <si>
    <t>Persona natural o jurídica que intermedia en la colocación de productos emitidos por compañías de seguros, con clientes personas naturales o jurídicas. Su relación con la compañía es mediante un contrato de intermediación o agenciamiento.</t>
  </si>
  <si>
    <t>ADRIGAS E.I.R.L
Ramirez Rojas, Ronaldo Hugo</t>
  </si>
  <si>
    <t>- Comercial
- Emisión
- Riesgos
- Tecnica</t>
  </si>
  <si>
    <t>Definido como el rol que desempeña la persona en la empresa, si es colaborador, cliente y/o agente (bróker o comercializador).</t>
  </si>
  <si>
    <t>Cliente
Personal
Agente</t>
  </si>
  <si>
    <t>Rol cliente</t>
  </si>
  <si>
    <t>Indica el rol que cumple el cliente ante una póliza.</t>
  </si>
  <si>
    <t xml:space="preserve">1. Asegurado
2. Contratante
3. Pagador
4. Beneficiario
5. Dependiente
6. Agrupador
7. Beneficiario Contingente
</t>
  </si>
  <si>
    <t>00013</t>
  </si>
  <si>
    <t>Participante de la póliza</t>
  </si>
  <si>
    <t>Asegurado</t>
  </si>
  <si>
    <t>Persona o bien que, mediante el pago de una prima, recibe la protección del Asegurador, quien se obliga a indemnizar las pérdidas o los perjuicios que puedan sobrevenir a la otra parte en casos determinados, fortuitos o de fuerza mayor. Es menester aclarar que en el Seguro de Vida, la persona a quien se le llama "Asegurado" es aquella cuya cabeza se contrata el seguro, la cual no tiene que ser forzosamente la misma que la del contratante o persona que estipula el seguro o firma la Póliza con el Asegurador obligándose a pagar las primas del seguro.</t>
  </si>
  <si>
    <t>00014</t>
  </si>
  <si>
    <t>Contratante</t>
  </si>
  <si>
    <t>Persona natural o jurídica u organismo del Estado determinado en las condiciones particulares de la póliza, que contrata el seguro y se obliga al pago de la prima. Puede ser también el Asegurado. El contratante es el único que puede solicitar modificaciones a la póliza, asimismo es el que propone los montos asegurados y los riesgos que necesita. En el caso de un seguro individual puede además tener la calidad de asegurado.</t>
  </si>
  <si>
    <t>María Uriarte Suárez
La Positiva Seguros</t>
  </si>
  <si>
    <t>00015</t>
  </si>
  <si>
    <t>Pagador</t>
  </si>
  <si>
    <t>Persona responsable del pago de la prima (puede o no coincidir con el contratante).</t>
  </si>
  <si>
    <t>00016</t>
  </si>
  <si>
    <t>Benficiario</t>
  </si>
  <si>
    <t>En los seguros que cubran el riesgo de fallecimiento de una persona, el plazo de prescripción para el beneficiario se computa desde que este conoce la existencia del beneficio.</t>
  </si>
  <si>
    <t>00018</t>
  </si>
  <si>
    <t>Agrupador</t>
  </si>
  <si>
    <t>Identificador que agrupa pólizas bajo un mismo grupo económico.</t>
  </si>
  <si>
    <t>G.E. Marina de Guerra del Perú</t>
  </si>
  <si>
    <t>Party Relationship</t>
  </si>
  <si>
    <t>Relación entre personas</t>
  </si>
  <si>
    <t>Parentesco</t>
  </si>
  <si>
    <t xml:space="preserve">Relación familiar o vínculo legal que existe entre el titular de la póliza y otra persona asociada a ella, como un beneficiario, dependiente o asegurado adicional. </t>
  </si>
  <si>
    <t xml:space="preserve">Hermano/a
Padre
Madre
Hijo
Concubina
</t>
  </si>
  <si>
    <t>D002</t>
  </si>
  <si>
    <t>S012</t>
  </si>
  <si>
    <t>Información de la persona</t>
  </si>
  <si>
    <t>Fecha de fallecimiento</t>
  </si>
  <si>
    <t>RRGG (Patricia Paredes)
SOAT (C. Illanes)
VIDA (Victor Lazo)</t>
  </si>
  <si>
    <t>Fecha en la que falleció la persona asegurada y/o afectada.</t>
  </si>
  <si>
    <t> </t>
  </si>
  <si>
    <t>S015</t>
  </si>
  <si>
    <t>Party_Role</t>
  </si>
  <si>
    <t>Participante del siniestro</t>
  </si>
  <si>
    <t>Persona afectada</t>
  </si>
  <si>
    <t>RRGG (Patricia Paredes)
SALUD (Eva Tomas)
AUTOS (C. Illanes)
SOAT (C. Illanes)
VIDA (Victor Lazo)</t>
  </si>
  <si>
    <t xml:space="preserve">Persona natural y/o jurídica afectada que sufrió un accidente, daño o pérdida. </t>
  </si>
  <si>
    <t>Ana Rivas Uriarte</t>
  </si>
  <si>
    <t>S018</t>
  </si>
  <si>
    <t>Conductor</t>
  </si>
  <si>
    <t>AUTOS (C. Illanes)
SOAT (C. Illanes)</t>
  </si>
  <si>
    <t>Nombre del conductor del vehiculo participante en el siniestro.</t>
  </si>
  <si>
    <t>S021</t>
  </si>
  <si>
    <t>Proveedor</t>
  </si>
  <si>
    <t>Médico</t>
  </si>
  <si>
    <t>SALUD (Eva Tomas) 
VIDA (Victor Lazo)</t>
  </si>
  <si>
    <t>Profesional de la salud que certifica oficialmente el fallecimiento o la invalidez del asegurado.</t>
  </si>
  <si>
    <t>S022</t>
  </si>
  <si>
    <t>Información del participante en el siniestro</t>
  </si>
  <si>
    <t>Actividad SCTR</t>
  </si>
  <si>
    <t>VIDA (Victor Lazo)</t>
  </si>
  <si>
    <t>Clasificación de la actividad económica del asegurado, según lo establecido en el Seguro Complementario de Trabajo de Riesgo (SCTR), indicando si corresponde a minería o no minería.</t>
  </si>
  <si>
    <t>CIIU --&gt; Código CIIU
 M --&gt; Minería o No minería</t>
  </si>
  <si>
    <t>CASE 
    WHEN substr(CIIU,1,2) IN ('05','06','07','08','09') THEN 'Minería' 
    ELSE 'No minería'
END AS M</t>
  </si>
  <si>
    <t>Minería
No minería</t>
  </si>
  <si>
    <t>Póliza</t>
  </si>
  <si>
    <t>S003</t>
  </si>
  <si>
    <t>Emisión y Transformación Colocaciones</t>
  </si>
  <si>
    <t>Canal de venta</t>
  </si>
  <si>
    <t>VIDA (Victor Lazo)
SALUD (Juan Camayoc)</t>
  </si>
  <si>
    <t>Medio o vía a través del cual se concretó la venta de la póliza.</t>
  </si>
  <si>
    <t>No tiene cálculo</t>
  </si>
  <si>
    <t>FFVV</t>
  </si>
  <si>
    <t>Información de póliza</t>
  </si>
  <si>
    <t>Oficina</t>
  </si>
  <si>
    <t>VIDA (Victor Lazo)
RRGG (Daniel Iwamoto)
SALUD (Juan Camayoc)
AUTOS (Juan Calixtro)
SOAT (Jorge Shimizu)</t>
  </si>
  <si>
    <t>Establecimientos físicos a través de los cuales la empresa atiende al público para realizar la gestión de la póliza.</t>
  </si>
  <si>
    <t>San Isidro Oficina</t>
  </si>
  <si>
    <t>MidlleTier</t>
  </si>
  <si>
    <t>País</t>
  </si>
  <si>
    <t>Entidad geopolítica que identifica el Estado soberano donde se encuentra ubicado el domicilio principal del cliente o de la persona registrada en el sistema.</t>
  </si>
  <si>
    <t>Perú</t>
  </si>
  <si>
    <t>Departamento</t>
  </si>
  <si>
    <t>División administrativa de primer nivel que identifica la región del estado peruano donde se encuentra ubicado el domicilio del cliente o de la persona registrada.</t>
  </si>
  <si>
    <t>Lima</t>
  </si>
  <si>
    <t>Marketing, Experiencia del cliente, Plataforma, Televentas, FFVV Digital</t>
  </si>
  <si>
    <t>Provincia</t>
  </si>
  <si>
    <t>División administrativa de segundo nivel que identifica la provincia del estado peruano donde se encuentra ubicado el domicilio del cliente o de la persona registrada.</t>
  </si>
  <si>
    <t>Marketing, Experiencia del cliente</t>
  </si>
  <si>
    <t>Distrito</t>
  </si>
  <si>
    <t>División administrativa de tercer nivel que identifica el distrito del estado peruano donde se encuentra ubicado el domicilio del cliente o de la persona registrada.</t>
  </si>
  <si>
    <t>Surco</t>
  </si>
  <si>
    <t>Edad</t>
  </si>
  <si>
    <t>Cantidad de años cumplidos de la persona, calculada a partir de su fecha de nacimiento a la fecha actual.</t>
  </si>
  <si>
    <t>-  FN: Fecha de nacimiento, - FA: Fecha actual</t>
  </si>
  <si>
    <t>FA - FN</t>
  </si>
  <si>
    <t>Estado Civil</t>
  </si>
  <si>
    <t>Condición legal que identifica la situación civil de la persona (soltero, casado, conviviente, divorciado, viudo, entre otros), conforme a la normativa vigente.</t>
  </si>
  <si>
    <t>Soltero</t>
  </si>
  <si>
    <t>Comercializador</t>
  </si>
  <si>
    <t>Persona jurídica que participa en la colocación y venta de pólizas de seguros, actuando como intermediario en el proceso de distribución de productos aseguradores.</t>
  </si>
  <si>
    <t xml:space="preserve">Bodega ABC </t>
  </si>
  <si>
    <t>Banca-Seguros</t>
  </si>
  <si>
    <t>Canal de distribución mediante el cual una entidad financiera comercializa productos de seguros a través de su red de agencias, plataformas o medios digitales, en virtud de un convenio con la aseguradora.</t>
  </si>
  <si>
    <t>BBVA Perú</t>
  </si>
  <si>
    <t>Trimestral</t>
  </si>
  <si>
    <t>- Suscripción
- Emisión
- Cobranzas
- Comercial
- CNT
- Auditoría</t>
  </si>
  <si>
    <t>Información del proveedor</t>
  </si>
  <si>
    <t>Alvaro Kutsuma</t>
  </si>
  <si>
    <t>Persona natural o jurídica que brinda a La Positiva servicios de carácter administrativo o técnico indispensables para la operación del negocio, atención de los clientes, procesos de suscripción, gestión de siniestros o servicios complementarios.</t>
  </si>
  <si>
    <t>Navarrete Flexo Impresiones
Hospital Rebagliati</t>
  </si>
  <si>
    <t>- Toda LP</t>
  </si>
  <si>
    <t>Organismo Regulador</t>
  </si>
  <si>
    <t>Información del representante legal</t>
  </si>
  <si>
    <t>Representante Legal Proveedores</t>
  </si>
  <si>
    <t>Fiorella Leva
Vanessa Toribio</t>
  </si>
  <si>
    <t>Es aquel que cuenta con facultades de representación ya sea de una persona natural o de una persona jurídica. Estas facultades permiten que el representante actúe como si se tratase del propio titular de los derechos, contando con facultades para suscribir contratos.</t>
  </si>
  <si>
    <t>Abogado Juan Pérez
Apoderado de Seguros XYZ SAC</t>
  </si>
  <si>
    <t>Legal Intiucional y negacio</t>
  </si>
  <si>
    <t>CLIENTES EMPRESAS --&gt; REPRESNETANTE LEGAL</t>
  </si>
  <si>
    <t>DE ACUERDO A DOCUMENTO DE IDENTIDAD</t>
  </si>
  <si>
    <t xml:space="preserve">PERSONA NATURAL -- NOMBRES PAELLIDOS --&gt; </t>
  </si>
  <si>
    <t>PERSONA JURIDCA -- RAZON SOCIAL</t>
  </si>
  <si>
    <t>FORMALIDADES : UNA CARTA PODER ANTE NOTARIA O ALGUN REGISTRO PUBLICO</t>
  </si>
  <si>
    <t>FIRMA LEGALIZADA ANTE NOATRIO O REGISTROS PUBLICOS, NO ES NECESARIO NI ESTA PREDEFINIDIA Y DEPENDE DEL TRAMITE
PADRES CON PARENSTSCO
CONYIGAL DE ESPOSO Q LOS 2 HACEN DE RESPRESENTACION LEGAL</t>
  </si>
  <si>
    <t>Iniciativa</t>
  </si>
  <si>
    <t>Caso de uso</t>
  </si>
  <si>
    <t>Tabla del Entidad de Dato (OMG)</t>
  </si>
  <si>
    <t>Campo  del Entidad de Dato (OMG)</t>
  </si>
  <si>
    <t>Cumplimiento regla de Calidad (CORE)</t>
  </si>
  <si>
    <t>Aplicación</t>
  </si>
  <si>
    <t>Nombre de la entidad que se visualiza en la documentación de OMG</t>
  </si>
  <si>
    <t>Campo de la entidad que se visualiza en la documentación de OMG</t>
  </si>
  <si>
    <t>Nombre único con el cual el Negocio identifica a la Entidad de Dato</t>
  </si>
  <si>
    <t>Describir las propiedades, características y exclusiones relacionadas al dato, y lógicas necesarias para su entendimiento</t>
  </si>
  <si>
    <t>Validar si la regla se cumple dentro del CORE.</t>
  </si>
  <si>
    <t>Nombre del aplicativo en el que se consulta/visualiza el dato</t>
  </si>
  <si>
    <t>Customer</t>
  </si>
  <si>
    <t>Party_Identifier</t>
  </si>
  <si>
    <t>Sin duplicidad (Valor único).</t>
  </si>
  <si>
    <t>INSIS, VTIME, INSUNIX</t>
  </si>
  <si>
    <t>Debe ser entero positivo.(Dependiendo del Core el Id de cliente tiene letras)</t>
  </si>
  <si>
    <t>No debe modificarse una vez creado.</t>
  </si>
  <si>
    <t>No se permiten valores vacíos o nulos.</t>
  </si>
  <si>
    <t>Completitud</t>
  </si>
  <si>
    <t>No acepta carácteres especiales.</t>
  </si>
  <si>
    <t>First_Name</t>
  </si>
  <si>
    <t>Primer Nombre</t>
  </si>
  <si>
    <t>Longitud de 40 caracteres</t>
  </si>
  <si>
    <t>No se acepta números (0-9).</t>
  </si>
  <si>
    <t>No acepta carácteres especiales, excepto: Apostrofe(') y Guiones (-).</t>
  </si>
  <si>
    <t>No se acepta nombres de menos de 2 carácteres.</t>
  </si>
  <si>
    <t>No se acepta saltos de línea.</t>
  </si>
  <si>
    <t>No se acepta tabulaciones.</t>
  </si>
  <si>
    <t>No debe haber más de 2 tíldes</t>
  </si>
  <si>
    <t>Se aceptan nombres compuestos como O’BRYAN</t>
  </si>
  <si>
    <t>Debe coincidir con documento de identifidad registrado.</t>
  </si>
  <si>
    <t>Precisión</t>
  </si>
  <si>
    <t>Solo aplica para persona natural.</t>
  </si>
  <si>
    <t>Los nombres no alternan mayúsculas/minúsculas de forma errática. Todo mayúsculas.</t>
  </si>
  <si>
    <t>Un nombre no comienza con símbolos.</t>
  </si>
  <si>
    <t>Middle_Name</t>
  </si>
  <si>
    <t>Segundo Nombre</t>
  </si>
  <si>
    <t>Se permiten valores vacíos o nulos.</t>
  </si>
  <si>
    <t>Last_Name</t>
  </si>
  <si>
    <t>No se acepta apellidos de menos de 2 carácteres.</t>
  </si>
  <si>
    <t>Se aceptan apellidos compuestos. Ej: Suárez-Martínez o Del Río</t>
  </si>
  <si>
    <t>Entre cada palabra debe haber un solo espacio.</t>
  </si>
  <si>
    <t>No se permiten valores Nulos o Vacios.</t>
  </si>
  <si>
    <t xml:space="preserve">No se acepta apellidos de menos de 2 carácteres.
</t>
  </si>
  <si>
    <t>Organization_Name</t>
  </si>
  <si>
    <t>Longitud de 100 caracteres</t>
  </si>
  <si>
    <t xml:space="preserve">Sin duplicidad (Valor único, debe ser único a nivel semántico).
</t>
  </si>
  <si>
    <t xml:space="preserve">No acepta carácteres especiales, excepto: Ampersand(&amp;),Guion(-), Punto(.) , Comillas dobles("), Barra diagonal(/).
</t>
  </si>
  <si>
    <t>Debe contener un tipo societario válido (S.A., S.A.C., S.R.L., E.I.R.L., etc.).</t>
  </si>
  <si>
    <t>Debe coincidir con el nombre registrado ante SUNAT</t>
  </si>
  <si>
    <t>Solo aplica para persona jurídica.</t>
  </si>
  <si>
    <t>Tipo Persona</t>
  </si>
  <si>
    <t>Party _Type_Code</t>
  </si>
  <si>
    <t>Código Tipo Persona</t>
  </si>
  <si>
    <t>INSIS, VTIME</t>
  </si>
  <si>
    <t>Debe representar un valor categorizado según La Positiva.</t>
  </si>
  <si>
    <t>Party _Type</t>
  </si>
  <si>
    <t>Party _Type_Name</t>
  </si>
  <si>
    <t>Debe estar asignado a un código.</t>
  </si>
  <si>
    <t>Valores permitidos: 
      - Persona Natural
      - Persona Jurídica</t>
  </si>
  <si>
    <t>identification_Type_Code</t>
  </si>
  <si>
    <t>Código Tipo Documento</t>
  </si>
  <si>
    <t>Party_Identification</t>
  </si>
  <si>
    <t>identification_Type_Name</t>
  </si>
  <si>
    <t>Valores permitidos: 
      - DNI
      - RUC
      - Carnet de Extranjería
      - Pasaporte</t>
  </si>
  <si>
    <t>identification_Number</t>
  </si>
  <si>
    <t>Longitudes permitidas por documento:
  - DNI: Exactamente 8 caracteres
  - RUC: Exactamente 11 caracteres. (Empezar con 10 o 20)
  - CE: Exactamente 9 caracteres
  - Pasaporte: 10 caracteres (alfanumérico)</t>
  </si>
  <si>
    <t>Sin duplicidad para un mismo tipo de documento.</t>
  </si>
  <si>
    <t>Deben validarse con entidad emisora correspondiente:
  - DNI: RENIEC
  - RUC: SUNAT
  - CE: Superintendencia Nacional de Migraciones
  - Pasaporte: Superintendencia Nacional de Migraciones</t>
  </si>
  <si>
    <t>Grupo Económico</t>
  </si>
  <si>
    <t>Grouping_Identifier</t>
  </si>
  <si>
    <t>Código Grupo económico</t>
  </si>
  <si>
    <t>Debe ser entero positivo.</t>
  </si>
  <si>
    <t>INSIS</t>
  </si>
  <si>
    <t>Grouping_Name</t>
  </si>
  <si>
    <t>Longitud: 100 caracteres.</t>
  </si>
  <si>
    <t xml:space="preserve">No acepta carácteres especiales, excepto: Apostrofe('), Guion(-) y  Ampersand(&amp;).
</t>
  </si>
  <si>
    <t>Debe representar el nombre reconocido del conglomerado empresarial al que pertenece la entidad.</t>
  </si>
  <si>
    <t>Gender_Code</t>
  </si>
  <si>
    <t>Código Género</t>
  </si>
  <si>
    <t>Gender</t>
  </si>
  <si>
    <t>Gender_Name</t>
  </si>
  <si>
    <t>Valores permitidos: 
      - Femenino
      - Masculino</t>
  </si>
  <si>
    <t>Birth_Date</t>
  </si>
  <si>
    <t>Longitud de 10 caracteres</t>
  </si>
  <si>
    <t>Formato requerido: DD/MM/AAAA</t>
  </si>
  <si>
    <t>La hora no es obligatoria.</t>
  </si>
  <si>
    <t>Debe ser coherente con la edad esperada del cliente</t>
  </si>
  <si>
    <t>Tipo de Compañía</t>
  </si>
  <si>
    <t>Organization_Type_Code</t>
  </si>
  <si>
    <t>Código Tipo Compañía</t>
  </si>
  <si>
    <t>Organization_Type</t>
  </si>
  <si>
    <t>Organization_Type_Name</t>
  </si>
  <si>
    <t>Tipo Compañía</t>
  </si>
  <si>
    <t>Valores permitidos: 
      - Pública
      - Privado</t>
  </si>
  <si>
    <t>Actividad Económica</t>
  </si>
  <si>
    <t>Industry_Code</t>
  </si>
  <si>
    <t>Código Actividad Económica</t>
  </si>
  <si>
    <t>Código debe coincidir con tabla oficial CIIU versión 4 (SUNAT)</t>
  </si>
  <si>
    <t>Aplica solo a persona jurídica y persona natural con negocio/RUC.</t>
  </si>
  <si>
    <t>Industry_Type</t>
  </si>
  <si>
    <t>Industry_Type_Name</t>
  </si>
  <si>
    <t>No acepta carácteres especiales. Excepto: Coma(, ), Punto(.), Guion(-) y Barra diagonal(/).</t>
  </si>
  <si>
    <t>Descripción debe coincidir con tabla oficial CIIU versión 4 (SUNAT)</t>
  </si>
  <si>
    <t>Status_Code</t>
  </si>
  <si>
    <t>Código Estado del Cliente</t>
  </si>
  <si>
    <t>Status</t>
  </si>
  <si>
    <t>Status_Name</t>
  </si>
  <si>
    <t>Valores permitidos: 
      - Activo
      - Inactivo
      - Bloqueado</t>
  </si>
  <si>
    <t>Motivo de Bloqueo</t>
  </si>
  <si>
    <t>Status_Reason_Code</t>
  </si>
  <si>
    <t>Código Motivo Bloqueo</t>
  </si>
  <si>
    <t>Status_Reason</t>
  </si>
  <si>
    <t>Status_Reason_Name</t>
  </si>
  <si>
    <t>Motivo Bloqueo</t>
  </si>
  <si>
    <t>Debe representar una descripción categorizada según La Positiva.</t>
  </si>
  <si>
    <t>El estado de cliente debe estar 'Bloqueado'</t>
  </si>
  <si>
    <t>Party_Communication</t>
  </si>
  <si>
    <t>Preference_Sequence_Number</t>
  </si>
  <si>
    <t>Número de secuencia de preferencia (Correo)</t>
  </si>
  <si>
    <t>Correlativo por cliente y tipo de comunicación.</t>
  </si>
  <si>
    <t>Communication_Identity</t>
  </si>
  <si>
    <t>Communication_Value</t>
  </si>
  <si>
    <t>Longitud de 1000 caracteres</t>
  </si>
  <si>
    <t>Debe contener el carácter `@` (ej.: `@gmail.com`)</t>
  </si>
  <si>
    <t>No puede tener dos puntos (..) seguidos.</t>
  </si>
  <si>
    <t>El TLD debe:
- Tener al menos 2 caracteres
- Contener solo letras
- Estar después del último punto(.) 
Ejemplos:
.com, .org, .net, .edu, .gob, .pe, .info, .biz, .io, .app, .co, .es</t>
  </si>
  <si>
    <t>Se debe tener un máximo de 4 registros por cada tipo de correo electrónico (Laboral/Personal) asociados a una persona.</t>
  </si>
  <si>
    <t>No se acepta espacios.</t>
  </si>
  <si>
    <t>Número de secuencia de preferencia (Celular)</t>
  </si>
  <si>
    <t>Número de celular</t>
  </si>
  <si>
    <t>Longitud de 15 caracteres</t>
  </si>
  <si>
    <t>Único por cliente.</t>
  </si>
  <si>
    <t>Debe iniciar con el código del país + espacio + Número.
Ejemplo:
51 98765432</t>
  </si>
  <si>
    <t>Se debe tener un máximo de 4 registros asociados a una persona.</t>
  </si>
  <si>
    <t>Número de secuencia de preferencia (Teléfono)</t>
  </si>
  <si>
    <t>Teléfono fijo</t>
  </si>
  <si>
    <t>Debe iniciar con el código internacional del país o codigo de region + espacio + Número.
Ejemplo:
01 4320909</t>
  </si>
  <si>
    <t>Número de secuencia de preferencia (Dirección)</t>
  </si>
  <si>
    <t>Debe contener al menos: tipo de vía, nombre, número, distrito, Departamento.</t>
  </si>
  <si>
    <t>Debe coincidir con la dirección en su documento de identidad registrado.</t>
  </si>
  <si>
    <t>No acepta carácteres especiales. Excepto Punt(.) , Guion(-), Numeral(#), Backslash(/), Coma( ,), Indicador Ordinal (º),  Grado (°), Parentesis( )  y Dos Puntos(:).</t>
  </si>
  <si>
    <t>Geographic_Location</t>
  </si>
  <si>
    <t>Geographic_Location_Type_Code</t>
  </si>
  <si>
    <t>Código Tipo de Dirección</t>
  </si>
  <si>
    <t>Longitud de 20 caracteres</t>
  </si>
  <si>
    <t>Geographic_Location_Type</t>
  </si>
  <si>
    <t>Geographic_Location_Type_Name</t>
  </si>
  <si>
    <t>Tipo de Dirección</t>
  </si>
  <si>
    <t>Valores permitidos: 
      - Hogar
      - Negocio
      - Comercial
      - Oficina</t>
  </si>
  <si>
    <t>Agreement_Party_Role</t>
  </si>
  <si>
    <t>Party_Role_Code</t>
  </si>
  <si>
    <t>Código Tipo de intermediario</t>
  </si>
  <si>
    <t>Arturo Yaipén</t>
  </si>
  <si>
    <t>Party_Role_Name</t>
  </si>
  <si>
    <t>Tipo de intermediario</t>
  </si>
  <si>
    <t>Valores permitidos: 
      - Bróker
      - Comercializador
      - Bancaseguros
      - Recaudador
      - Asesor</t>
  </si>
  <si>
    <t>Id Intermediario</t>
  </si>
  <si>
    <t>Party_Name</t>
  </si>
  <si>
    <t xml:space="preserve">No acepta carácteres especiales, excepto: Ampersand(&amp;),Guion(-), Punto(.) , Comillas dobles("), Barra diagonal(/) y Apostrofe(').
</t>
  </si>
  <si>
    <t>Para Persona Natural los Nombres y Apellidos deberan cumplir las mismas reglas de calidad definidas para el termino de negocio Clientes.</t>
  </si>
  <si>
    <t>Para Persona Juridica la Razon Social debera cumplir las misma reglas de calidad definidas para el termino de negocio Clientes.</t>
  </si>
  <si>
    <t>Effective_Date</t>
  </si>
  <si>
    <t>Fecha de inicio de agenciamiento</t>
  </si>
  <si>
    <t>Asociado a un intermediario.</t>
  </si>
  <si>
    <t>Expiration_Date</t>
  </si>
  <si>
    <t>Fecha fin agenciamiento</t>
  </si>
  <si>
    <t>Posterior a fecha de inicio de agenciamiento.</t>
  </si>
  <si>
    <t>Rol Persona</t>
  </si>
  <si>
    <t>Código Rol Persona</t>
  </si>
  <si>
    <t>Role_Name</t>
  </si>
  <si>
    <t>Valores permitidos: 
      - Cliente
      - Personal
      - Agente</t>
  </si>
  <si>
    <t>Rol Cliente</t>
  </si>
  <si>
    <t>Código Rol Cliente</t>
  </si>
  <si>
    <t>Valores permitidos: 
      - Asegurado
      - Contratante
      - Pagador
      - Beneficiario
      - Dependiente
      - Agrupador
      - Beneficiario contingente</t>
  </si>
  <si>
    <t>Id Asegurado</t>
  </si>
  <si>
    <t>Longitud de 150 caracteres</t>
  </si>
  <si>
    <t>Debe coincidir con la información en el documento de identidad registrado.</t>
  </si>
  <si>
    <t>Id Contratante</t>
  </si>
  <si>
    <t>Longitud de 150 caracteres.</t>
  </si>
  <si>
    <t>Id Pagador</t>
  </si>
  <si>
    <t>Beneficiario</t>
  </si>
  <si>
    <t>Id Beneficiario</t>
  </si>
  <si>
    <t>Id Dependiente</t>
  </si>
  <si>
    <t>Dependiente</t>
  </si>
  <si>
    <t>Id Agrupador</t>
  </si>
  <si>
    <t xml:space="preserve">No acepta carácteres especiales, excepto: Ampersand(&amp;),Guion(-), Punto(.) , Comillas dobles("), Barra diagonal(/)
</t>
  </si>
  <si>
    <t>Id Beneficiario Contingente</t>
  </si>
  <si>
    <t>INSIS, INSUNIX</t>
  </si>
  <si>
    <t>Beneficiario Contingente</t>
  </si>
  <si>
    <t>Party_Relashonship_Role</t>
  </si>
  <si>
    <t>Paty_Role_Code</t>
  </si>
  <si>
    <t>Código Parentesco</t>
  </si>
  <si>
    <t>Aplica solo a persona natural.</t>
  </si>
  <si>
    <t>Death_Date</t>
  </si>
  <si>
    <t xml:space="preserve">Fecha de fallecimiento </t>
  </si>
  <si>
    <t>Debe ser menor o igual a la fecha de declaración del siniestro.</t>
  </si>
  <si>
    <t>Claim_Party_Role</t>
  </si>
  <si>
    <t>Party_identifier</t>
  </si>
  <si>
    <t>Código de Persona afectada</t>
  </si>
  <si>
    <t>No acepta carácteres especiales, excepto: Ampersand(&amp;),Guion(-), Punto(.) , Comillas dobles("), Barra diagonal(/) y Apostrofe(')</t>
  </si>
  <si>
    <t>Código del Conductor</t>
  </si>
  <si>
    <t>VTIME, INSUNIX</t>
  </si>
  <si>
    <t>Código del Médico</t>
  </si>
  <si>
    <t>Debe validarse con el registro del Colegio Médico del Perú (CMP).</t>
  </si>
  <si>
    <t>Risk_Industry_Type</t>
  </si>
  <si>
    <t>Código Actividad SCTR</t>
  </si>
  <si>
    <t>Valores permitidos: 
      - Minería
      - No minería</t>
  </si>
  <si>
    <t>Agreement_Role</t>
  </si>
  <si>
    <t>Código Canal de venta</t>
  </si>
  <si>
    <t>Channel_Role</t>
  </si>
  <si>
    <t>Channel_Role_Name</t>
  </si>
  <si>
    <t>No acepta carácteres especiales. Excepto: Barra diagonal(/) y punto(.).</t>
  </si>
  <si>
    <t>Oficina de la póliza</t>
  </si>
  <si>
    <t>Policy</t>
  </si>
  <si>
    <t>Branch_Office_Identifier</t>
  </si>
  <si>
    <t>Código Oficina de la póliza</t>
  </si>
  <si>
    <t>Branch_Office</t>
  </si>
  <si>
    <t>Branch_Office_Name</t>
  </si>
  <si>
    <t>MID</t>
  </si>
  <si>
    <t>Código País</t>
  </si>
  <si>
    <t>No acepta carácteres especiales. Excepto: Tildes (´) y Guión medio (-).</t>
  </si>
  <si>
    <t>Código Departamento</t>
  </si>
  <si>
    <t>Debe existir y estar asignado al Código del País Perú.</t>
  </si>
  <si>
    <t>Debe representar un valor válido según el catálogo oficial del Perú (INEI/RENIEC)</t>
  </si>
  <si>
    <t>Código Provincia</t>
  </si>
  <si>
    <t>Debe existir y estar asignado a un Código de Departamento válido</t>
  </si>
  <si>
    <t>Código Distrito</t>
  </si>
  <si>
    <t>Debe existir y estar asignado a un Código de Provincia válido</t>
  </si>
  <si>
    <t>Longitud de 3 caracteres</t>
  </si>
  <si>
    <t xml:space="preserve">Debe ser menos a 120 años. </t>
  </si>
  <si>
    <t>Debe ser entero.</t>
  </si>
  <si>
    <t>Debe ser coherente con la fecha de nacimiento de la persona y la fecha actual del sistema.</t>
  </si>
  <si>
    <t>Código Estado Civil</t>
  </si>
  <si>
    <t>De representar un valor categorizado según la RENIEC.</t>
  </si>
  <si>
    <t>Id Comercializador</t>
  </si>
  <si>
    <t>Autorización de la SBS por su plataforma.</t>
  </si>
  <si>
    <t>Id Banca-Seguros</t>
  </si>
  <si>
    <t>Id Proveedor</t>
  </si>
  <si>
    <t xml:space="preserve">Datos debe coincidir con documento de Identidad registrado. </t>
  </si>
  <si>
    <t>No se aceptan proveedores con deudas mayores a 300 000 soles.</t>
  </si>
  <si>
    <t>Representante Legal</t>
  </si>
  <si>
    <t>Id Representante Legal</t>
  </si>
  <si>
    <t>A personas jurídicas siempre debe de consignarse un representante legal.</t>
  </si>
  <si>
    <t>Los poderes de representación deben encontrarse recogidos en un documento (Vigencia de poder, escritura pública, etc)</t>
  </si>
  <si>
    <t>Nombre de entidad del dato</t>
  </si>
  <si>
    <t>Llave</t>
  </si>
  <si>
    <t>Aplicativo(s)</t>
  </si>
  <si>
    <t>Fuente oficial</t>
  </si>
  <si>
    <t>Compañia</t>
  </si>
  <si>
    <t>Esquema</t>
  </si>
  <si>
    <t>Tabla en fuente oficial</t>
  </si>
  <si>
    <t>Campo en Fuente Oficial</t>
  </si>
  <si>
    <t>Sensble</t>
  </si>
  <si>
    <t>Fuentes y campos necesarias para el cálculo o generación del dato</t>
  </si>
  <si>
    <t>Ruta u Origen del Repositorio (Servidor)</t>
  </si>
  <si>
    <t>Data Entry
(SI/NO)</t>
  </si>
  <si>
    <t>Periodicidad de Actualización</t>
  </si>
  <si>
    <t>Profundidad de datos</t>
  </si>
  <si>
    <t>Formato del Dato</t>
  </si>
  <si>
    <t>Longitud</t>
  </si>
  <si>
    <t>¿Es llave primaria?</t>
  </si>
  <si>
    <t>Validado por Data Custodian</t>
  </si>
  <si>
    <t>Fecha de Actualización en el Diccionario Técnico</t>
  </si>
  <si>
    <t>Actualización realizada en el Diccionario Técnico</t>
  </si>
  <si>
    <t>Motivo de Actualización en el Diccionario Técnico</t>
  </si>
  <si>
    <t>Responsable de la actualización en el Diccionario Técnico</t>
  </si>
  <si>
    <t>Identificador único secuencial, asignado al Entidad de Dato por CDO</t>
  </si>
  <si>
    <t>Nombre del repositorio aprobado por el Dominio en donde se encuentra albergado este Dato</t>
  </si>
  <si>
    <t>Nompre de la compañía oficial de donde viene la tabla en fuente oficial.</t>
  </si>
  <si>
    <t>Agrupa las tablas dentro de la base de datos.</t>
  </si>
  <si>
    <t>Nombre de la tabla del aplicativo en el que se visualiza el Dato</t>
  </si>
  <si>
    <t>Nombre de campo desde donde se extrae el Concepto de Negocio por parte de la unidad de negocio</t>
  </si>
  <si>
    <t>Nombres de las fuentes y/o campos asociados a los datos calculados</t>
  </si>
  <si>
    <t>Ruta física del repositorio, si es una dirección IP, Hostname en la que se encuentra</t>
  </si>
  <si>
    <t>Indicar SI, si el Dato es ingresado manualmente
Indicar NO, si el Dato es obtenido por un proceso automático</t>
  </si>
  <si>
    <t>Indica la frecuencia requerida de actualización de la información, es decir la antigüedad máxima admitida del dato (e.g. si es suficiente con disponer de los datos del día anterior se indicaría D+1)</t>
  </si>
  <si>
    <t>Disponibilidad actual de datos históricos expresado en una unidad de tiempo (meses/fecha)</t>
  </si>
  <si>
    <t>Formato de dato de la Columna</t>
  </si>
  <si>
    <t>Número de caracteres o dígitos admitidos</t>
  </si>
  <si>
    <t>Indicador de si un campo es clave primaria de una tabla</t>
  </si>
  <si>
    <t xml:space="preserve">Responsable de Tecnología </t>
  </si>
  <si>
    <t>Una vez revisado por el Data Custodian colocar SÍ en señal de conformidad con la definición</t>
  </si>
  <si>
    <t xml:space="preserve">Fecha en la que el dato fue actualizado </t>
  </si>
  <si>
    <t>Descripción de la actualización realizada</t>
  </si>
  <si>
    <t>Motivo de la actualización realizada</t>
  </si>
  <si>
    <t>LPV</t>
  </si>
  <si>
    <t>INSIS_PEOPLE_V10</t>
  </si>
  <si>
    <t>P_CLIENTS</t>
  </si>
  <si>
    <t>CLIENT_ID</t>
  </si>
  <si>
    <t>10.10.36.48</t>
  </si>
  <si>
    <t>NUMERICO</t>
  </si>
  <si>
    <t>SI</t>
  </si>
  <si>
    <t>Javier Canchari</t>
  </si>
  <si>
    <t>VTIME</t>
  </si>
  <si>
    <t>INSUDB</t>
  </si>
  <si>
    <t>CLIENT</t>
  </si>
  <si>
    <t>SCLIENT</t>
  </si>
  <si>
    <t>PRD: 50.0.0.74</t>
  </si>
  <si>
    <t>CHAR</t>
  </si>
  <si>
    <t>Fernando Fuentes</t>
  </si>
  <si>
    <t>Si</t>
  </si>
  <si>
    <t>LPG</t>
  </si>
  <si>
    <t>50.0.0.74 / oraprod</t>
  </si>
  <si>
    <t>Ellen Romero</t>
  </si>
  <si>
    <t>INSUNIX</t>
  </si>
  <si>
    <t>INFORMIX</t>
  </si>
  <si>
    <t>CODE</t>
  </si>
  <si>
    <t>10.20.64.100</t>
  </si>
  <si>
    <t>10.20.162.27</t>
  </si>
  <si>
    <t>Heli Rojas</t>
  </si>
  <si>
    <t>LPE</t>
  </si>
  <si>
    <t>10.20.96.102 puerto: 1526</t>
  </si>
  <si>
    <t>Cristian Torres</t>
  </si>
  <si>
    <t>First_Name/Middle_Name</t>
  </si>
  <si>
    <t>P_PEOPLE</t>
  </si>
  <si>
    <t>GNAME</t>
  </si>
  <si>
    <t>VARCHAR2</t>
  </si>
  <si>
    <t>SFIRSTNAME</t>
  </si>
  <si>
    <t>CLIENAME</t>
  </si>
  <si>
    <t>SNAME</t>
  </si>
  <si>
    <t>SLASTNAME</t>
  </si>
  <si>
    <t>FNAME</t>
  </si>
  <si>
    <t>SLASTNAME2</t>
  </si>
  <si>
    <t>NAME</t>
  </si>
  <si>
    <t>SLEGALNAME</t>
  </si>
  <si>
    <t>MAN_COMP</t>
  </si>
  <si>
    <t>NPERSON_TYP</t>
  </si>
  <si>
    <t>NUMBER</t>
  </si>
  <si>
    <t>TABLE712</t>
  </si>
  <si>
    <t>CODIGINT
CODIGEXT</t>
  </si>
  <si>
    <t>CODIGINT=1 (Persona Natural), CODIGINT=2 (Persona Juridica)
CODIGEXT=N (Persona Natural), CODIGEXT=E (Persona Juridica)</t>
  </si>
  <si>
    <t>INTEGER
CHAR</t>
  </si>
  <si>
    <t>-
6</t>
  </si>
  <si>
    <t>HST_PEOPLE_MAN_COMP</t>
  </si>
  <si>
    <t>TABLE5006</t>
  </si>
  <si>
    <t>SDESCRIPT</t>
  </si>
  <si>
    <t>DESCRIPT</t>
  </si>
  <si>
    <t>Legal_Jurisdiction_Party_Identity</t>
  </si>
  <si>
    <t>Legal_Classification_Code</t>
  </si>
  <si>
    <t>ATTR1</t>
  </si>
  <si>
    <t>CLIDOCUMENTS</t>
  </si>
  <si>
    <t>NTYPCLIENTDOC</t>
  </si>
  <si>
    <t>Legal_Classification</t>
  </si>
  <si>
    <t>Legal_Classification_Name</t>
  </si>
  <si>
    <t>INSIS_CUST</t>
  </si>
  <si>
    <t>CFGLPV_DOCUMENT_TYPE</t>
  </si>
  <si>
    <t>FORMATVALUES</t>
  </si>
  <si>
    <t>Legal Jurisdiction Party Identifier</t>
  </si>
  <si>
    <t>EGN</t>
  </si>
  <si>
    <t>SCLINUMDOCU</t>
  </si>
  <si>
    <t>ELEC_BOOK</t>
  </si>
  <si>
    <t>RUC</t>
  </si>
  <si>
    <t>RUC de Persona Natural</t>
  </si>
  <si>
    <t>INSIS_SYS_V10</t>
  </si>
  <si>
    <t>DOC_DOCUMENTS</t>
  </si>
  <si>
    <t>DOC_NUM</t>
  </si>
  <si>
    <t>Condición: DOC_ID = 404</t>
  </si>
  <si>
    <t>P_PEOPLE_GROUPS</t>
  </si>
  <si>
    <t>GROUP_CODE</t>
  </si>
  <si>
    <t>HT_PEOPLE_GROUPS</t>
  </si>
  <si>
    <t>condicion: GROUP_TYPE = 'SEGMENT'</t>
  </si>
  <si>
    <t>SEX</t>
  </si>
  <si>
    <t>SSEXCLIEN</t>
  </si>
  <si>
    <t>SEXCLIEN</t>
  </si>
  <si>
    <t>HST_PEOPLE_SEX</t>
  </si>
  <si>
    <t>TABLE18</t>
  </si>
  <si>
    <t>BIRTH_DATE</t>
  </si>
  <si>
    <t>DATE</t>
  </si>
  <si>
    <t>DBIRTHDAT</t>
  </si>
  <si>
    <t>BIRTHDATE</t>
  </si>
  <si>
    <t>COMP_TYPE</t>
  </si>
  <si>
    <t>NTYPECOMPANY</t>
  </si>
  <si>
    <t>HT_PEOPLE_COMPANY_TYPES</t>
  </si>
  <si>
    <t>VARCHAR</t>
  </si>
  <si>
    <t>TAB_BUSINESS</t>
  </si>
  <si>
    <t>INDUSTRY_CODE</t>
  </si>
  <si>
    <t>NAREA</t>
  </si>
  <si>
    <t>CIIU</t>
  </si>
  <si>
    <t>INTEGER</t>
  </si>
  <si>
    <t>HT_PEOPLE_OCCUP_CODE</t>
  </si>
  <si>
    <t>TABLE5503</t>
  </si>
  <si>
    <t>TABLE121</t>
  </si>
  <si>
    <t>CORPORATE_IC_STATUS</t>
  </si>
  <si>
    <t>SBLOCKADE</t>
  </si>
  <si>
    <t>BLOCKADE</t>
  </si>
  <si>
    <t>HT_CUSTOMER_CORP_STAT</t>
  </si>
  <si>
    <t>TABLE23</t>
  </si>
  <si>
    <t>IC_STATUS</t>
  </si>
  <si>
    <t>CLIENT_BLOCKHIS</t>
  </si>
  <si>
    <t>NCAUSEBLOCKADE</t>
  </si>
  <si>
    <t>CLIEN_BLOCK_HIS</t>
  </si>
  <si>
    <t>COD_MOT</t>
  </si>
  <si>
    <t>SMALLINT</t>
  </si>
  <si>
    <t>HT_CUSTOMER_INTERNAL_STATUS</t>
  </si>
  <si>
    <t>TAB_BLOCKCLI</t>
  </si>
  <si>
    <t>TABLE120</t>
  </si>
  <si>
    <t>P_CONTACTS</t>
  </si>
  <si>
    <t>PRIMARY_FLAG</t>
  </si>
  <si>
    <t>Condición: PRIMARY_FLAG = Y</t>
  </si>
  <si>
    <t>DETAILS</t>
  </si>
  <si>
    <t>condicion: CONTACT_TYPE = 4 Y PRIMARY_FLAG = 'Y'</t>
  </si>
  <si>
    <t>ADDRESS</t>
  </si>
  <si>
    <t>SE_MAIL</t>
  </si>
  <si>
    <t>NTYPEADREESS = 9</t>
  </si>
  <si>
    <t>E_MAIL</t>
  </si>
  <si>
    <t>50, 20</t>
  </si>
  <si>
    <t>condicion: CONTACT_TYPE = 1 Y PRIMARY_FLAG = 'Y'</t>
  </si>
  <si>
    <t>PHONES</t>
  </si>
  <si>
    <t>SPHONE</t>
  </si>
  <si>
    <t>NPHONE_TYPE = 2
TABLE564</t>
  </si>
  <si>
    <t>NPHONE_TYPE = 2</t>
  </si>
  <si>
    <t>PHONE, PHONE2</t>
  </si>
  <si>
    <t>CHAR, CHAR</t>
  </si>
  <si>
    <t>11, 11</t>
  </si>
  <si>
    <t>PHONE</t>
  </si>
  <si>
    <t>condicion: CONTACT_TYPE = 2 Y PRIMARY_FLAG = 'Y'</t>
  </si>
  <si>
    <t>NPHONE_TYPE = 3
TABLE564</t>
  </si>
  <si>
    <t>NPHONE_TYPE = 3</t>
  </si>
  <si>
    <t>CHAR
CHAR</t>
  </si>
  <si>
    <t>11
11</t>
  </si>
  <si>
    <t>P_ADDRESS</t>
  </si>
  <si>
    <t>condicion: PRIMARY_FLAG = 'Y'</t>
  </si>
  <si>
    <t>SSTREET</t>
  </si>
  <si>
    <t>STREET
STREET1</t>
  </si>
  <si>
    <t>40, 40</t>
  </si>
  <si>
    <t>STREET</t>
  </si>
  <si>
    <t>ADDRESS_TYPE</t>
  </si>
  <si>
    <t>NTYPEOFADDRESS</t>
  </si>
  <si>
    <t>RECTYPE</t>
  </si>
  <si>
    <t>Diferente al de INSIS</t>
  </si>
  <si>
    <t>HT_ADDRESS_TYPE</t>
  </si>
  <si>
    <t>TABLE6000</t>
  </si>
  <si>
    <t>TABLE61</t>
  </si>
  <si>
    <t>P_AGENTS</t>
  </si>
  <si>
    <t>AGENT_TYPE</t>
  </si>
  <si>
    <t>INTERMEDIA</t>
  </si>
  <si>
    <t>NINTERTYP</t>
  </si>
  <si>
    <t>INTERTYP</t>
  </si>
  <si>
    <t>HT_AGENT_TYPE</t>
  </si>
  <si>
    <t>INTERM_TYP</t>
  </si>
  <si>
    <t>AGENT_NO</t>
  </si>
  <si>
    <t>INTERMEDIA
CLIENTINTER</t>
  </si>
  <si>
    <t>NINTERMED</t>
  </si>
  <si>
    <t>CLIENT_INTER</t>
  </si>
  <si>
    <t>INTERMED</t>
  </si>
  <si>
    <t>P_PEOPLE_RELATION</t>
  </si>
  <si>
    <t>VALID_FROM</t>
  </si>
  <si>
    <t>CLIENTINTER</t>
  </si>
  <si>
    <t>DSTARTRELATION</t>
  </si>
  <si>
    <t>EFFECDATE</t>
  </si>
  <si>
    <t>VALID_TO</t>
  </si>
  <si>
    <t>DENDRELATION</t>
  </si>
  <si>
    <t>NULLDATE</t>
  </si>
  <si>
    <t xml:space="preserve">INFORMIX </t>
  </si>
  <si>
    <t>ROLES</t>
  </si>
  <si>
    <t>ROLE</t>
  </si>
  <si>
    <t>TABLE12</t>
  </si>
  <si>
    <t>INSIS_GEN_V10</t>
  </si>
  <si>
    <t>POLICY_PARTICIPANTS</t>
  </si>
  <si>
    <t>PARTICIPANT_ROLE</t>
  </si>
  <si>
    <t>NROLE</t>
  </si>
  <si>
    <t>CFG_NOM_LANGUAGE_TABLE</t>
  </si>
  <si>
    <t>O_ACCINSURED</t>
  </si>
  <si>
    <t>MAN_ID</t>
  </si>
  <si>
    <t>NROLE = 2</t>
  </si>
  <si>
    <t>SCLIENAME</t>
  </si>
  <si>
    <t>TABLA ROLES CODIGINT=2</t>
  </si>
  <si>
    <t>NROLE = 1</t>
  </si>
  <si>
    <t>TABLA ROLES CODIGINT=1</t>
  </si>
  <si>
    <t>NROLE = 25</t>
  </si>
  <si>
    <t>Código Benficiario</t>
  </si>
  <si>
    <t>NROLE = 16</t>
  </si>
  <si>
    <t>Código Beneficiario</t>
  </si>
  <si>
    <t>CODIGINT=3</t>
  </si>
  <si>
    <t>BENEFICIAR</t>
  </si>
  <si>
    <t>RELATION (campo)
INSUNIX.TABLE55</t>
  </si>
  <si>
    <t>Código Agrupador</t>
  </si>
  <si>
    <t>Id Benficiario contingente</t>
  </si>
  <si>
    <t>Id Beneficiario contingente</t>
  </si>
  <si>
    <t>CODIGINT=21</t>
  </si>
  <si>
    <t>Benficiario contingente</t>
  </si>
  <si>
    <t>Beneficiario contingente</t>
  </si>
  <si>
    <t>REL_ID</t>
  </si>
  <si>
    <t>NRELATION</t>
  </si>
  <si>
    <t>RELATION</t>
  </si>
  <si>
    <t>HT_PEOPLE_RELATION</t>
  </si>
  <si>
    <t>REL_NAME</t>
  </si>
  <si>
    <t>TABLE55</t>
  </si>
  <si>
    <t>CLAIM</t>
  </si>
  <si>
    <t>DEATH_DATE</t>
  </si>
  <si>
    <t>DDEATHDAT</t>
  </si>
  <si>
    <t>DEATHDAT</t>
  </si>
  <si>
    <t>CLAIM_CASE</t>
  </si>
  <si>
    <t>CLAIM_OBJECTS</t>
  </si>
  <si>
    <t>INJURED_OBJECT_ID</t>
  </si>
  <si>
    <t>CLAIMBENEF</t>
  </si>
  <si>
    <t>nbene_type=2 Asegurado
nbene_type=3 tercero</t>
  </si>
  <si>
    <t>BENE_CODE</t>
  </si>
  <si>
    <t>bene_type=19
(table184)</t>
  </si>
  <si>
    <t>CLAIM_AUTO</t>
  </si>
  <si>
    <t>SDRIVER_CLAIM</t>
  </si>
  <si>
    <t>DRIV_ID</t>
  </si>
  <si>
    <t>No aplica en LPE</t>
  </si>
  <si>
    <t>SDRIVERNAME</t>
  </si>
  <si>
    <t>DRIVER</t>
  </si>
  <si>
    <t>Código Médico</t>
  </si>
  <si>
    <t>CLAIM_ATTM</t>
  </si>
  <si>
    <t>PROF_CODE</t>
  </si>
  <si>
    <t>TAB_PROFES</t>
  </si>
  <si>
    <t>Código canal de venta</t>
  </si>
  <si>
    <t>POLICY</t>
  </si>
  <si>
    <t>ATTR3</t>
  </si>
  <si>
    <t>CERTIFICAT</t>
  </si>
  <si>
    <t>NSELLCHANNEL</t>
  </si>
  <si>
    <t>POLICY_CHANEL</t>
  </si>
  <si>
    <t>CHANEL</t>
  </si>
  <si>
    <t>HST_CUST_SALES_UNIT</t>
  </si>
  <si>
    <t>TABLE5532</t>
  </si>
  <si>
    <t>TABLE597</t>
  </si>
  <si>
    <t>CODIGINT</t>
  </si>
  <si>
    <t>Código oficina de la póliza</t>
  </si>
  <si>
    <t>OFFICE_ID</t>
  </si>
  <si>
    <t>NOFFICE</t>
  </si>
  <si>
    <t>OFFICE</t>
  </si>
  <si>
    <t>INSIS_CUST_LPV</t>
  </si>
  <si>
    <t>BL_GENERAL_COLLECTION_LPV_OFFICE</t>
  </si>
  <si>
    <t>LPV_OFFICE_NAME</t>
  </si>
  <si>
    <t xml:space="preserve">TABLE9 </t>
  </si>
  <si>
    <t>TABLE9</t>
  </si>
  <si>
    <t>COUNTRY_CODE</t>
  </si>
  <si>
    <t>NCOUNTRY</t>
  </si>
  <si>
    <t xml:space="preserve">NUMBER </t>
  </si>
  <si>
    <t>COUNTRY</t>
  </si>
  <si>
    <t>HT_COUNTRIES</t>
  </si>
  <si>
    <t>INSUB</t>
  </si>
  <si>
    <t>TABLE66</t>
  </si>
  <si>
    <t>30</t>
  </si>
  <si>
    <t>COUNTRY_STATE</t>
  </si>
  <si>
    <t>NGEOGRAPHICZONE2</t>
  </si>
  <si>
    <t>ZIPCODE</t>
  </si>
  <si>
    <t>HT_COUNTRY_STATE</t>
  </si>
  <si>
    <t>GEOGRAPHICZONE_2</t>
  </si>
  <si>
    <t>TABLE42</t>
  </si>
  <si>
    <t xml:space="preserve">CHAR </t>
  </si>
  <si>
    <t>STATE_REGION</t>
  </si>
  <si>
    <t>NGEOGRAPHICZONE1</t>
  </si>
  <si>
    <t>11</t>
  </si>
  <si>
    <t>HT_STATE_REGION</t>
  </si>
  <si>
    <t>GEOGRAPHICZONE_1</t>
  </si>
  <si>
    <t>Se encuentra junto al nombre del departamento entre parentesis.</t>
  </si>
  <si>
    <t>SHORT_DES</t>
  </si>
  <si>
    <t>CITY_CODE</t>
  </si>
  <si>
    <t>NGEOGRAPHICZONE3</t>
  </si>
  <si>
    <t>HT_REGION_CITY</t>
  </si>
  <si>
    <t>GEOGRAPHICZONE_3</t>
  </si>
  <si>
    <t>ZONE</t>
  </si>
  <si>
    <t>NCIVILSTA</t>
  </si>
  <si>
    <t>CIVILSTA</t>
  </si>
  <si>
    <t>CFGLPV_MARITAL_STATUS</t>
  </si>
  <si>
    <t>TABLE14</t>
  </si>
  <si>
    <t>TABLA14</t>
  </si>
  <si>
    <t>AGENT_TYPE= 6 COMERCIALIZADOR</t>
  </si>
  <si>
    <t>TAB_PROVIDER</t>
  </si>
  <si>
    <t>NPROVIDER</t>
  </si>
  <si>
    <t>FILTRO NTYPEPROV = 10
INSUDB.TABLE12 where NROLE = 148</t>
  </si>
  <si>
    <t>PROVIDER</t>
  </si>
  <si>
    <t>TYPEPROV = 10*</t>
  </si>
  <si>
    <t>Se unen con su código por el MAN_ID</t>
  </si>
  <si>
    <t>CLIENT = CLIENT FROM INSUDB.TAB_PROVIDER AND SSTATREGT = 1</t>
  </si>
  <si>
    <t>EQUI_VT_SAP</t>
  </si>
  <si>
    <t>DESC_VTIME</t>
  </si>
  <si>
    <t>COD_TABLA = 3
COD_VTIME = 10</t>
  </si>
  <si>
    <t xml:space="preserve">AGENT_TYPE=8 BANCASEGUROS
 </t>
  </si>
  <si>
    <t>FILTRO NTYPEPROV = 9
INSUDB.TABLE12 where NROLE = 149</t>
  </si>
  <si>
    <t>TYPEPROV = 9</t>
  </si>
  <si>
    <t>COD_TABLA = 3
COD_VTIME = 9</t>
  </si>
  <si>
    <t>INSIS_NTW_V10</t>
  </si>
  <si>
    <t>P_PROVIDERS</t>
  </si>
  <si>
    <t>PROVIDER_ID</t>
  </si>
  <si>
    <t>ABBREVIATION</t>
  </si>
  <si>
    <t>CLIENT FROM TAB_PROVIDER = CODE FROM CLIENT</t>
  </si>
  <si>
    <t>Id Representante Legal Proveedores</t>
  </si>
  <si>
    <t>CORE</t>
  </si>
  <si>
    <t>CIA</t>
  </si>
  <si>
    <t>ESQUEMA</t>
  </si>
  <si>
    <t>TABLA</t>
  </si>
  <si>
    <t>diediaz0</t>
  </si>
  <si>
    <t>table10b</t>
  </si>
  <si>
    <t>informix</t>
  </si>
  <si>
    <t>cession_rea</t>
  </si>
  <si>
    <t>claim</t>
  </si>
  <si>
    <t>claim_case</t>
  </si>
  <si>
    <t>claim_letter</t>
  </si>
  <si>
    <t>financ_dra</t>
  </si>
  <si>
    <t>health</t>
  </si>
  <si>
    <t>policy_canal</t>
  </si>
  <si>
    <t>premium_mo</t>
  </si>
  <si>
    <t>roles</t>
  </si>
  <si>
    <t>tab_cuponera</t>
  </si>
  <si>
    <t>tab_cupones</t>
  </si>
  <si>
    <t>table597</t>
  </si>
  <si>
    <t>users</t>
  </si>
  <si>
    <t>insunix</t>
  </si>
  <si>
    <t>cl_cover</t>
  </si>
  <si>
    <t>cl_m_cover</t>
  </si>
  <si>
    <t>claim_caus</t>
  </si>
  <si>
    <t>claim_his</t>
  </si>
  <si>
    <t>company</t>
  </si>
  <si>
    <t>cover</t>
  </si>
  <si>
    <t>curren_pol</t>
  </si>
  <si>
    <t>disc_xprem</t>
  </si>
  <si>
    <t>draft_hist</t>
  </si>
  <si>
    <t>exchange</t>
  </si>
  <si>
    <t>finance_co</t>
  </si>
  <si>
    <t>gen_cover</t>
  </si>
  <si>
    <t>insured_he</t>
  </si>
  <si>
    <t>life_cover</t>
  </si>
  <si>
    <t>modules</t>
  </si>
  <si>
    <t>policy</t>
  </si>
  <si>
    <t>policy_his</t>
  </si>
  <si>
    <t>product</t>
  </si>
  <si>
    <t>tab_am_ill</t>
  </si>
  <si>
    <t>tab_cl_ope</t>
  </si>
  <si>
    <t>tab_gencov</t>
  </si>
  <si>
    <t>tab_lifcov</t>
  </si>
  <si>
    <t>table10</t>
  </si>
  <si>
    <t>table13</t>
  </si>
  <si>
    <t>table135</t>
  </si>
  <si>
    <t>table140</t>
  </si>
  <si>
    <t>table165</t>
  </si>
  <si>
    <t>table17</t>
  </si>
  <si>
    <t>table173</t>
  </si>
  <si>
    <t>table184</t>
  </si>
  <si>
    <t>table20</t>
  </si>
  <si>
    <t>table24</t>
  </si>
  <si>
    <t>table36</t>
  </si>
  <si>
    <t>table50</t>
  </si>
  <si>
    <t>table534</t>
  </si>
  <si>
    <t>table6</t>
  </si>
  <si>
    <t>table706</t>
  </si>
  <si>
    <t>table71</t>
  </si>
  <si>
    <t>usrpase4</t>
  </si>
  <si>
    <t>pol_subproduct</t>
  </si>
  <si>
    <t>administ</t>
  </si>
  <si>
    <t>acc_autom2</t>
  </si>
  <si>
    <t>cargodi0</t>
  </si>
  <si>
    <t>table721</t>
  </si>
  <si>
    <t>acc_branch_equi</t>
  </si>
  <si>
    <t>accident</t>
  </si>
  <si>
    <t>address</t>
  </si>
  <si>
    <t>atten_type</t>
  </si>
  <si>
    <t>auto_peru</t>
  </si>
  <si>
    <t>case</t>
  </si>
  <si>
    <t>certificat</t>
  </si>
  <si>
    <t>civil</t>
  </si>
  <si>
    <t>cl_bill_pa</t>
  </si>
  <si>
    <t>claim_auto</t>
  </si>
  <si>
    <t>claim_ces</t>
  </si>
  <si>
    <t>claim_diagnosis</t>
  </si>
  <si>
    <t>claim_newdiag</t>
  </si>
  <si>
    <t>claim_pay_sap</t>
  </si>
  <si>
    <t>client</t>
  </si>
  <si>
    <t>contr_comp</t>
  </si>
  <si>
    <t>detail_rrc_pre</t>
  </si>
  <si>
    <t>eqele_peru</t>
  </si>
  <si>
    <t>equi_vt_inx</t>
  </si>
  <si>
    <t>fire_lc</t>
  </si>
  <si>
    <t>fire_peru</t>
  </si>
  <si>
    <t>g_bud_ramos</t>
  </si>
  <si>
    <t>inter_clas_his</t>
  </si>
  <si>
    <t>life_prev</t>
  </si>
  <si>
    <t>machine</t>
  </si>
  <si>
    <t>machine_lc</t>
  </si>
  <si>
    <t>policy_chanel</t>
  </si>
  <si>
    <t>prodtype_tratypei</t>
  </si>
  <si>
    <t>risk_3d</t>
  </si>
  <si>
    <t>tab_au_agrup</t>
  </si>
  <si>
    <t>tab_au_bra</t>
  </si>
  <si>
    <t>tab_au_mod</t>
  </si>
  <si>
    <t>tab_au_ver</t>
  </si>
  <si>
    <t>tab_bus_class</t>
  </si>
  <si>
    <t>tab_matriz</t>
  </si>
  <si>
    <t>tab_pol_cha_exc</t>
  </si>
  <si>
    <t>tab_provider</t>
  </si>
  <si>
    <t>tab_region_oficina</t>
  </si>
  <si>
    <t>tab_regiones</t>
  </si>
  <si>
    <t>table_param</t>
  </si>
  <si>
    <t>table332</t>
  </si>
  <si>
    <t>table9165</t>
  </si>
  <si>
    <t>table950</t>
  </si>
  <si>
    <t>table971</t>
  </si>
  <si>
    <t>theft</t>
  </si>
  <si>
    <t>transport</t>
  </si>
  <si>
    <t>trec</t>
  </si>
  <si>
    <t>wbstblclidepequi</t>
  </si>
  <si>
    <t>AFF_POLICY</t>
  </si>
  <si>
    <t>ANIMAL</t>
  </si>
  <si>
    <t>AUTO</t>
  </si>
  <si>
    <t>AUTO_DB</t>
  </si>
  <si>
    <t>AVIATION</t>
  </si>
  <si>
    <t>BUSSKIND</t>
  </si>
  <si>
    <t>CESSION_PR</t>
  </si>
  <si>
    <t>CIVIL</t>
  </si>
  <si>
    <t>CL_BILL_PA</t>
  </si>
  <si>
    <t>CL_COVER</t>
  </si>
  <si>
    <t>CL_M_COVER</t>
  </si>
  <si>
    <t>CLAIM_CAUS</t>
  </si>
  <si>
    <t>CLAIM_CES</t>
  </si>
  <si>
    <t>CLAIM_DIAGNOSIS</t>
  </si>
  <si>
    <t>CLAIM_HIS</t>
  </si>
  <si>
    <t>CODE_REG_POLICY</t>
  </si>
  <si>
    <t>COINSURAN</t>
  </si>
  <si>
    <t>COMMISSION</t>
  </si>
  <si>
    <t>COMPANY</t>
  </si>
  <si>
    <t>CONTRMASTER</t>
  </si>
  <si>
    <t>CONTRPROC</t>
  </si>
  <si>
    <t>COUPON_BOOK</t>
  </si>
  <si>
    <t>COVER</t>
  </si>
  <si>
    <t>CREDIT</t>
  </si>
  <si>
    <t>CURREN_POL</t>
  </si>
  <si>
    <t>DELEGATIONS</t>
  </si>
  <si>
    <t>DETAIL_PRE</t>
  </si>
  <si>
    <t>DETAIL_RRC_PRE</t>
  </si>
  <si>
    <t>DISC_XPREM</t>
  </si>
  <si>
    <t>DISCO_EXPR</t>
  </si>
  <si>
    <t>DOCUMENTPROVIDER</t>
  </si>
  <si>
    <t>DRAFT_HIST</t>
  </si>
  <si>
    <t>EQUELE</t>
  </si>
  <si>
    <t>EQUI_VT_INX</t>
  </si>
  <si>
    <t>EXCHANGE</t>
  </si>
  <si>
    <t>FINANC_DRA</t>
  </si>
  <si>
    <t>FINANCE_CO</t>
  </si>
  <si>
    <t>FIRE</t>
  </si>
  <si>
    <t>FIRE_LC</t>
  </si>
  <si>
    <t>GEN_COVER</t>
  </si>
  <si>
    <t>HYDROCARBON</t>
  </si>
  <si>
    <t>INSURED_DE</t>
  </si>
  <si>
    <t>INTER_CLAS_HIS</t>
  </si>
  <si>
    <t>INTERM_SUPERV</t>
  </si>
  <si>
    <t>LIFE</t>
  </si>
  <si>
    <t>LIFE_COVER</t>
  </si>
  <si>
    <t>MACHINE</t>
  </si>
  <si>
    <t>MODULES</t>
  </si>
  <si>
    <t>MULTI_RISK</t>
  </si>
  <si>
    <t>OPT_SYSTEM</t>
  </si>
  <si>
    <t>PART_CONTR</t>
  </si>
  <si>
    <t>POLICY_CHANNEL</t>
  </si>
  <si>
    <t>POLICY_HIS</t>
  </si>
  <si>
    <t>PREMIUM</t>
  </si>
  <si>
    <t>PREMIUM_CE</t>
  </si>
  <si>
    <t>PREMIUM_MO</t>
  </si>
  <si>
    <t>PRODMASTER</t>
  </si>
  <si>
    <t>PRODUCT</t>
  </si>
  <si>
    <t>REINSURAN</t>
  </si>
  <si>
    <t>SHIP</t>
  </si>
  <si>
    <t>TAB_AM_ILL</t>
  </si>
  <si>
    <t>TAB_AU_AGRUP</t>
  </si>
  <si>
    <t>TAB_AU_BRA</t>
  </si>
  <si>
    <t>TAB_AU_MOD</t>
  </si>
  <si>
    <t>TAB_AU_VEH</t>
  </si>
  <si>
    <t>TAB_AU_VER</t>
  </si>
  <si>
    <t>TAB_BILL_I</t>
  </si>
  <si>
    <t>TAB_BUS_CLASS</t>
  </si>
  <si>
    <t>TAB_EQUAL</t>
  </si>
  <si>
    <t>TAB_EQUI_VALUES</t>
  </si>
  <si>
    <t>TAB_EQUI_VEH</t>
  </si>
  <si>
    <t>TAB_GENCOV</t>
  </si>
  <si>
    <t>TAB_LIFCOV</t>
  </si>
  <si>
    <t>TAB_MODUL</t>
  </si>
  <si>
    <t>TAB_NAME_B</t>
  </si>
  <si>
    <t>TABLE10</t>
  </si>
  <si>
    <t>TABLE11</t>
  </si>
  <si>
    <t>TABLE13</t>
  </si>
  <si>
    <t>TABLE132</t>
  </si>
  <si>
    <t>TABLE133</t>
  </si>
  <si>
    <t>TABLE135</t>
  </si>
  <si>
    <t>TABLE138</t>
  </si>
  <si>
    <t>TABLE140</t>
  </si>
  <si>
    <t>TABLE146</t>
  </si>
  <si>
    <t>TABLE147</t>
  </si>
  <si>
    <t>TABLE16</t>
  </si>
  <si>
    <t>TABLE160</t>
  </si>
  <si>
    <t>TABLE165</t>
  </si>
  <si>
    <t>TABLE17</t>
  </si>
  <si>
    <t>TABLE173</t>
  </si>
  <si>
    <t>TABLE181</t>
  </si>
  <si>
    <t>TABLE184</t>
  </si>
  <si>
    <t>TABLE19</t>
  </si>
  <si>
    <t>TABLE199</t>
  </si>
  <si>
    <t>TABLE20</t>
  </si>
  <si>
    <t>TABLE200</t>
  </si>
  <si>
    <t>TABLE204</t>
  </si>
  <si>
    <t>TABLE222</t>
  </si>
  <si>
    <t>TABLE226</t>
  </si>
  <si>
    <t>TABLE24</t>
  </si>
  <si>
    <t>TABLE25</t>
  </si>
  <si>
    <t>TABLE250</t>
  </si>
  <si>
    <t>TABLE253</t>
  </si>
  <si>
    <t>TABLE260</t>
  </si>
  <si>
    <t>TABLE278</t>
  </si>
  <si>
    <t>TABLE3019</t>
  </si>
  <si>
    <t>TABLE36</t>
  </si>
  <si>
    <t>TABLE37</t>
  </si>
  <si>
    <t>TABLE4</t>
  </si>
  <si>
    <t>TABLE49</t>
  </si>
  <si>
    <t>TABLE50</t>
  </si>
  <si>
    <t>TABLE5000</t>
  </si>
  <si>
    <t>TABLE533</t>
  </si>
  <si>
    <t>TABLE534</t>
  </si>
  <si>
    <t>TABLE5561</t>
  </si>
  <si>
    <t>TABLE5570</t>
  </si>
  <si>
    <t>TABLE5589</t>
  </si>
  <si>
    <t>TABLE5605</t>
  </si>
  <si>
    <t>TABLE5631</t>
  </si>
  <si>
    <t>TABLE6</t>
  </si>
  <si>
    <t>TABLE6025</t>
  </si>
  <si>
    <t>TABLE6028</t>
  </si>
  <si>
    <t>TABLE692</t>
  </si>
  <si>
    <t>TABLE7027</t>
  </si>
  <si>
    <t>TABLE7042</t>
  </si>
  <si>
    <t>TABLE71</t>
  </si>
  <si>
    <t>TABLE75</t>
  </si>
  <si>
    <t>TABLE9028</t>
  </si>
  <si>
    <t>TABLE9030</t>
  </si>
  <si>
    <t>TABLE9084</t>
  </si>
  <si>
    <t>TABLE9092</t>
  </si>
  <si>
    <t>TABLE9165</t>
  </si>
  <si>
    <t>TABLE95</t>
  </si>
  <si>
    <t>TECHNICAL</t>
  </si>
  <si>
    <t>THEFT</t>
  </si>
  <si>
    <t>TRANSPORT</t>
  </si>
  <si>
    <t>TYPEATTENTION</t>
  </si>
  <si>
    <t>USERS</t>
  </si>
  <si>
    <t>beneficiar</t>
  </si>
  <si>
    <t>cheques</t>
  </si>
  <si>
    <t>claimbenef</t>
  </si>
  <si>
    <t>coa</t>
  </si>
  <si>
    <t>coinsuran</t>
  </si>
  <si>
    <t>commission</t>
  </si>
  <si>
    <t>contrproc</t>
  </si>
  <si>
    <t>credit</t>
  </si>
  <si>
    <t>deshones</t>
  </si>
  <si>
    <t>detail_pre</t>
  </si>
  <si>
    <t>disco_expr</t>
  </si>
  <si>
    <t>exchange2</t>
  </si>
  <si>
    <t>inter_his</t>
  </si>
  <si>
    <t>intermedia</t>
  </si>
  <si>
    <t>life</t>
  </si>
  <si>
    <t>out_moveme</t>
  </si>
  <si>
    <t>premium</t>
  </si>
  <si>
    <t>premium_ce</t>
  </si>
  <si>
    <t>reinsuran</t>
  </si>
  <si>
    <t>ship</t>
  </si>
  <si>
    <t>sig_dates</t>
  </si>
  <si>
    <t>tab_bill_i</t>
  </si>
  <si>
    <t>tab_clinic</t>
  </si>
  <si>
    <t>tab_modul</t>
  </si>
  <si>
    <t>tab_name_b</t>
  </si>
  <si>
    <t>table1</t>
  </si>
  <si>
    <t>table104</t>
  </si>
  <si>
    <t>table11</t>
  </si>
  <si>
    <t>table118</t>
  </si>
  <si>
    <t>table12</t>
  </si>
  <si>
    <t>table132</t>
  </si>
  <si>
    <t>table133</t>
  </si>
  <si>
    <t>table136</t>
  </si>
  <si>
    <t>table138</t>
  </si>
  <si>
    <t>table14</t>
  </si>
  <si>
    <t>table142</t>
  </si>
  <si>
    <t>table146</t>
  </si>
  <si>
    <t>table147</t>
  </si>
  <si>
    <t>table16</t>
  </si>
  <si>
    <t>table160</t>
  </si>
  <si>
    <t>table170</t>
  </si>
  <si>
    <t>table18</t>
  </si>
  <si>
    <t>table181</t>
  </si>
  <si>
    <t>table19</t>
  </si>
  <si>
    <t>table2</t>
  </si>
  <si>
    <t>table200</t>
  </si>
  <si>
    <t>table204</t>
  </si>
  <si>
    <t>table225</t>
  </si>
  <si>
    <t>table226</t>
  </si>
  <si>
    <t>table23</t>
  </si>
  <si>
    <t>table238</t>
  </si>
  <si>
    <t>table25</t>
  </si>
  <si>
    <t>table250</t>
  </si>
  <si>
    <t>table253</t>
  </si>
  <si>
    <t>table260</t>
  </si>
  <si>
    <t>table278</t>
  </si>
  <si>
    <t>table289</t>
  </si>
  <si>
    <t>table3</t>
  </si>
  <si>
    <t>table30</t>
  </si>
  <si>
    <t>table37</t>
  </si>
  <si>
    <t>table49</t>
  </si>
  <si>
    <t>table517</t>
  </si>
  <si>
    <t>table53</t>
  </si>
  <si>
    <t>table55</t>
  </si>
  <si>
    <t>table66</t>
  </si>
  <si>
    <t>table700</t>
  </si>
  <si>
    <t>table703</t>
  </si>
  <si>
    <t>table728</t>
  </si>
  <si>
    <t>table75</t>
  </si>
  <si>
    <t>table9</t>
  </si>
  <si>
    <t>table91</t>
  </si>
  <si>
    <t>table95</t>
  </si>
  <si>
    <t>tb_au_veh</t>
  </si>
  <si>
    <t>INTERFAZ_INSUDB</t>
  </si>
  <si>
    <t>WBSTBLCLIDEPEQUI</t>
  </si>
  <si>
    <t>mirsuas0</t>
  </si>
  <si>
    <t>g_branch_child</t>
  </si>
  <si>
    <t>programm</t>
  </si>
  <si>
    <t>geographiczone_1</t>
  </si>
  <si>
    <t>geographiczone_2</t>
  </si>
  <si>
    <t>geographiczone_3</t>
  </si>
  <si>
    <t>tbl_polizas_aux</t>
  </si>
  <si>
    <t>root</t>
  </si>
  <si>
    <t>claim_attm</t>
  </si>
  <si>
    <t>SIDL</t>
  </si>
  <si>
    <t>CONDITION_SERV</t>
  </si>
  <si>
    <t>USRSIG</t>
  </si>
  <si>
    <t>DWH_PRODUCT_EQUIVALENCE</t>
  </si>
  <si>
    <t>wilruiz0</t>
  </si>
  <si>
    <t>code_reg_policy</t>
  </si>
  <si>
    <t>anexo1_sbs</t>
  </si>
  <si>
    <t>benef_rrvv</t>
  </si>
  <si>
    <t>claim_rent</t>
  </si>
  <si>
    <t>life_prev_rent</t>
  </si>
  <si>
    <t>life_tramo</t>
  </si>
  <si>
    <t>policy_rv</t>
  </si>
  <si>
    <t>product_sbs</t>
  </si>
  <si>
    <t>staclaim_his</t>
  </si>
  <si>
    <t>INSIS_BLC_GLOBAL_CUST</t>
  </si>
  <si>
    <t>BLC_CLAIM_ACC</t>
  </si>
  <si>
    <t>BLC_CLAIM_GEN</t>
  </si>
  <si>
    <t>BLC_PROFORMA_ACC</t>
  </si>
  <si>
    <t>BLC_PROFORMA_GEN</t>
  </si>
  <si>
    <t>CFGLPV_MAIN_COVER</t>
  </si>
  <si>
    <t>CFGLPV_POLICY_TECHBRANCH_SBS</t>
  </si>
  <si>
    <t>INTRF_LPV_PEOPLE_IDS</t>
  </si>
  <si>
    <t>CLAIM_STATUS_RELATION_LPV</t>
  </si>
  <si>
    <t>CUST_TBL_EQUIV_RAMCOM</t>
  </si>
  <si>
    <t>INSIS_GEN_BLC_V10</t>
  </si>
  <si>
    <t>BLC_DOCUMENTS</t>
  </si>
  <si>
    <t>BLC_INSTALLMENTS</t>
  </si>
  <si>
    <t>BLC_ITEMS</t>
  </si>
  <si>
    <t>BLC_TRANSACTIONS</t>
  </si>
  <si>
    <t>INSIS_GEN_CFG_V10</t>
  </si>
  <si>
    <t>CFG_COVER_WAIVED</t>
  </si>
  <si>
    <t>CFG_NL_COVER_TEXT</t>
  </si>
  <si>
    <t>CFG_NL_COVERS</t>
  </si>
  <si>
    <t>CFG_NL_OBJECTS</t>
  </si>
  <si>
    <t>CFG_NL_PRODUCT</t>
  </si>
  <si>
    <t>CFG_NL_PRODUCT_CONDS</t>
  </si>
  <si>
    <t>CFG_NL_PRODUCT_TEXT</t>
  </si>
  <si>
    <t>CPR_COVER</t>
  </si>
  <si>
    <t>CPR_DISCOUNTS</t>
  </si>
  <si>
    <t>CPR_OBJECTS</t>
  </si>
  <si>
    <t>CPR_PARAMS</t>
  </si>
  <si>
    <t>CPR_PRODUCT</t>
  </si>
  <si>
    <t>CPRS_PARAM_VALUE</t>
  </si>
  <si>
    <t>SYSCFG_IV_RULE</t>
  </si>
  <si>
    <t>SYSCFG_PRODUCT_LOB</t>
  </si>
  <si>
    <t>INSIS_GEN_RI_V10</t>
  </si>
  <si>
    <t>RI_CEDED_PREMIUMS</t>
  </si>
  <si>
    <t>RI_CEDED_PREMIUMS_FAC</t>
  </si>
  <si>
    <t>RI_FAC</t>
  </si>
  <si>
    <t>RI_FAC_COVERAGE</t>
  </si>
  <si>
    <t>RI_FAC_INSURERS</t>
  </si>
  <si>
    <t>RI_TREATY</t>
  </si>
  <si>
    <t>RI_TREATY_REINSURERS</t>
  </si>
  <si>
    <t>CLAIM_DOCLAD</t>
  </si>
  <si>
    <t>CLAIM_PAYMENTS</t>
  </si>
  <si>
    <t>CLAIM_REQUEST</t>
  </si>
  <si>
    <t>CLAIM_RESERVE_HISTORY</t>
  </si>
  <si>
    <t>GEN_ANNEX</t>
  </si>
  <si>
    <t>GEN_ANNEX_REASON</t>
  </si>
  <si>
    <t>GEN_RISK_COVERED</t>
  </si>
  <si>
    <t>GEN_RISK_DISCOUNT</t>
  </si>
  <si>
    <t>HST_CLAIM_OLR_OPERATION_TYPES</t>
  </si>
  <si>
    <t>HST_OBJECT_STATE</t>
  </si>
  <si>
    <t>HST_PAYMENT_MODE</t>
  </si>
  <si>
    <t>HST_POLICY_STATE</t>
  </si>
  <si>
    <t>HST_POLICY_STATE_AUX</t>
  </si>
  <si>
    <t>HT_ANNEX_REASON</t>
  </si>
  <si>
    <t>INSURED_OBJECT</t>
  </si>
  <si>
    <t>POLICY_AGENTS</t>
  </si>
  <si>
    <t>POLICY_AGENTS_NAMES</t>
  </si>
  <si>
    <t>POLICY_ANNEX</t>
  </si>
  <si>
    <t>POLICY_COMMISSIONS</t>
  </si>
  <si>
    <t>POLICY_CONDITIONS</t>
  </si>
  <si>
    <t>POLICY_ENG_POLICIES</t>
  </si>
  <si>
    <t>POLICY_ENGAGEMENT_BILLING</t>
  </si>
  <si>
    <t>POLICY_NAMES</t>
  </si>
  <si>
    <t>POLICY_RENEWAL</t>
  </si>
  <si>
    <t>INSIS_LMATH_V10</t>
  </si>
  <si>
    <t>LM_CALCRES_VALUES</t>
  </si>
  <si>
    <t>P_INSURERS</t>
  </si>
  <si>
    <t>P_OFFICES</t>
  </si>
  <si>
    <t>P_PEOPLE_CHANGES</t>
  </si>
  <si>
    <t>CURRENCY_RATES</t>
  </si>
  <si>
    <t>INSIS_UL_V10</t>
  </si>
  <si>
    <t>INV_ACCOUNT</t>
  </si>
  <si>
    <t>UL_ACCOUNT_INTRM_VALUES</t>
  </si>
  <si>
    <t>commiss_pr</t>
  </si>
  <si>
    <t>insured_li</t>
  </si>
  <si>
    <t>LPV_SIDL</t>
  </si>
  <si>
    <t>LPVINSUDB</t>
  </si>
  <si>
    <t>HEALTH</t>
  </si>
  <si>
    <t>PRODUCT_LI</t>
  </si>
  <si>
    <t>TABLE30</t>
  </si>
  <si>
    <t>mariliz0</t>
  </si>
  <si>
    <t>ipc</t>
  </si>
  <si>
    <t>client_pol</t>
  </si>
  <si>
    <t>ANNUITIES</t>
  </si>
  <si>
    <t>PETS</t>
  </si>
  <si>
    <t>BLC_ACTIONS</t>
  </si>
  <si>
    <t>Aplicativo</t>
  </si>
  <si>
    <t>Compañía</t>
  </si>
  <si>
    <t>Tablas del Diccionario</t>
  </si>
  <si>
    <t>Catálogo/No Catálogo</t>
  </si>
  <si>
    <t>Tabla encontradas en Lakehouse</t>
  </si>
  <si>
    <t>LLAVE</t>
  </si>
  <si>
    <t>Cuenta de Campo en Fuente Oficial</t>
  </si>
  <si>
    <t>Campos encontradas en Lakehouse</t>
  </si>
  <si>
    <t>X</t>
  </si>
  <si>
    <t>NO CATÁLOGO</t>
  </si>
  <si>
    <t xml:space="preserve">RESUMEN </t>
  </si>
  <si>
    <t>TOTAL</t>
  </si>
  <si>
    <t>CATÁLOGO</t>
  </si>
  <si>
    <t># Tablas del diccionario (Críticas)</t>
  </si>
  <si>
    <t># Tablas del Diccionario ingestadas en Lakehouse</t>
  </si>
  <si>
    <t># Tablas del Diccionario no ingestadas en Lakehouse</t>
  </si>
  <si>
    <t># Tablas mapeadas en Lakehouse</t>
  </si>
  <si>
    <t>Leyenda</t>
  </si>
  <si>
    <r>
      <rPr>
        <b/>
        <sz val="16"/>
        <color theme="1"/>
        <rFont val="Calibri"/>
      </rPr>
      <t>X:</t>
    </r>
    <r>
      <rPr>
        <sz val="14"/>
        <color theme="1"/>
        <rFont val="Calibri"/>
      </rPr>
      <t xml:space="preserve"> Tablas encontradas</t>
    </r>
  </si>
  <si>
    <r>
      <rPr>
        <b/>
        <sz val="18"/>
        <color theme="1"/>
        <rFont val="Calibri"/>
      </rPr>
      <t>-:</t>
    </r>
    <r>
      <rPr>
        <sz val="14"/>
        <color theme="1"/>
        <rFont val="Calibri"/>
      </rPr>
      <t xml:space="preserve"> Tablas no encontradas</t>
    </r>
  </si>
  <si>
    <t>Resumen de Campos</t>
  </si>
  <si>
    <t># Campos del diccionario (Críticas)</t>
  </si>
  <si>
    <t># Campos del Diccionario ingestadas en Lakehouse</t>
  </si>
  <si>
    <t># Campos del Diccionario no ingestadas en Lakehouse</t>
  </si>
  <si>
    <t>j</t>
  </si>
  <si>
    <t>ID Reporte</t>
  </si>
  <si>
    <t>Nombre del reporte</t>
  </si>
  <si>
    <t>Responsable de la definición del reporte</t>
  </si>
  <si>
    <t>Descripción del reporte</t>
  </si>
  <si>
    <t>Dominio asociado</t>
  </si>
  <si>
    <t>¿Es regulatorio?</t>
  </si>
  <si>
    <t>Dimensiones</t>
  </si>
  <si>
    <t>Indicadores</t>
  </si>
  <si>
    <t>¿Se presenta en algún cuadro de mando?</t>
  </si>
  <si>
    <t>Nombre cuadro de mando</t>
  </si>
  <si>
    <t>Áreas que consumen el reporte</t>
  </si>
  <si>
    <t>Herramienta</t>
  </si>
  <si>
    <t>Validado por Propietario del reporte</t>
  </si>
  <si>
    <t>Identificador de Reporte</t>
  </si>
  <si>
    <t>Nombre de la persona responsable del reporte y área asociada</t>
  </si>
  <si>
    <t xml:space="preserve">Descripción del reporte a nivel de contenido </t>
  </si>
  <si>
    <t>Nombre del dominio al que corresponde el reporte</t>
  </si>
  <si>
    <t>Indica si se trata de un reporte regulatorio (Sí/No)</t>
  </si>
  <si>
    <t>Frecuencia de generación del reporte</t>
  </si>
  <si>
    <t>Listar las dimensiones por las que se puede visualizar el reporte (Fecha, Producto, Canal)</t>
  </si>
  <si>
    <t>Listar los indicadores que se tienen en el reporte</t>
  </si>
  <si>
    <t>Indica si es que se visualiza en algún cuadro de mando (Sí/No)</t>
  </si>
  <si>
    <t>Nombre del cuadro de mando</t>
  </si>
  <si>
    <t>Herramienta en la que se encuentra el reporte</t>
  </si>
  <si>
    <t>Una vez revisado por el propietario colocar Sí en señal de conformidad con la definición</t>
  </si>
  <si>
    <t>Dashboard Producto sugerido AMF</t>
  </si>
  <si>
    <t>Analítica Clientes y Big Data</t>
  </si>
  <si>
    <t>Efectividad de la venta basado en la oferta de un producto sugerido</t>
  </si>
  <si>
    <t>No</t>
  </si>
  <si>
    <t>Mensual</t>
  </si>
  <si>
    <t>Año, mes, producto de salud sugerido</t>
  </si>
  <si>
    <t>% de efectividad (N productos sugeridos/ Total de clientes)</t>
  </si>
  <si>
    <t>Power BI</t>
  </si>
  <si>
    <t>Perfil de cliente - VIDA LARGO PLAZO</t>
  </si>
  <si>
    <t>Descripción del stock de clientes del ramo de vida largo plazo</t>
  </si>
  <si>
    <t>Canal comercial, zona, situación laboral, consentimiento, colaborador (S/N)</t>
  </si>
  <si>
    <t>Distribución porcentual (edades, situación laboral, zona, departamento), promedios de edades e indicadores crediticios</t>
  </si>
  <si>
    <t>Producción Contable</t>
  </si>
  <si>
    <t>Inteligencia Comercial</t>
  </si>
  <si>
    <t>Producción Historica de corredores</t>
  </si>
  <si>
    <t>Producción Corredor, Canal, Oficina, Tipo de producto, Venta Nueva y Renovación. Información por Ejecutivos y Apoderados</t>
  </si>
  <si>
    <t>Primas; polizas y productos</t>
  </si>
  <si>
    <t>QW</t>
  </si>
  <si>
    <t>Número de intermediario</t>
  </si>
  <si>
    <t>Nombre del Intermediario</t>
  </si>
  <si>
    <t>Número ramo Agenciado</t>
  </si>
  <si>
    <t>Descripción de ramo Agenciado</t>
  </si>
  <si>
    <t>Autogestión</t>
  </si>
  <si>
    <t>Emisión</t>
  </si>
  <si>
    <t>Nivel de autogestión de ramos</t>
  </si>
  <si>
    <t>Autogestión de Vida Ley, Fenix, Sel y SED</t>
  </si>
  <si>
    <t>Autogestion, Oficinas y Corredores.</t>
  </si>
  <si>
    <t>Inteligencia Comercial y Emisión</t>
  </si>
  <si>
    <t>Insunix</t>
  </si>
  <si>
    <t>Campos</t>
  </si>
  <si>
    <t>Campos encontrados en Lakehouse</t>
  </si>
  <si>
    <t>Campos faltantes dentro del diccionario</t>
  </si>
  <si>
    <t>Tablas faltantes en Lakehouse</t>
  </si>
  <si>
    <t xml:space="preserve">INSIS_PEOPLE_V10
</t>
  </si>
  <si>
    <t xml:space="preserve">INSIS_PEOPLE_V10
 </t>
  </si>
  <si>
    <t>CITY</t>
  </si>
  <si>
    <t>POST_CODE</t>
  </si>
  <si>
    <t>NOTE</t>
  </si>
  <si>
    <t>ADDRESS_ID</t>
  </si>
  <si>
    <t>MAIL_YN</t>
  </si>
  <si>
    <t>INVOICE_YN</t>
  </si>
  <si>
    <t>TERRITORY_CLASSIFICATION</t>
  </si>
  <si>
    <t>STREET_ID</t>
  </si>
  <si>
    <t>STREET_NUMBER</t>
  </si>
  <si>
    <t>BLOCK_NUMBER</t>
  </si>
  <si>
    <t>ENTRANCE_NUMBER</t>
  </si>
  <si>
    <t>FLOOR_NUMBER</t>
  </si>
  <si>
    <t>APARTMENT_NUMBER</t>
  </si>
  <si>
    <t>QUARTER_ID</t>
  </si>
  <si>
    <t>STATE_NAME</t>
  </si>
  <si>
    <t>REGION_NAME</t>
  </si>
  <si>
    <t>QUARTER_NAME</t>
  </si>
  <si>
    <t>STREET_NAME</t>
  </si>
  <si>
    <t>USAGE_DATE_FROM</t>
  </si>
  <si>
    <t>USAGE_DATE_TO</t>
  </si>
  <si>
    <t>AGENT_ID</t>
  </si>
  <si>
    <t>QUALIF_LEVEL</t>
  </si>
  <si>
    <t>HIRE_DATE</t>
  </si>
  <si>
    <t>FIRE_DATE</t>
  </si>
  <si>
    <t>AGENT_STATE</t>
  </si>
  <si>
    <t>DEFAULT_AGENT</t>
  </si>
  <si>
    <t>MAIN_AGENT</t>
  </si>
  <si>
    <t>CONTRACT_TYPE</t>
  </si>
  <si>
    <t>CONTRACT_MONTHS</t>
  </si>
  <si>
    <t>ACCOUNT_NUMBER</t>
  </si>
  <si>
    <t>PREV_JOB_CONFIRM_DATE</t>
  </si>
  <si>
    <t>NOTES</t>
  </si>
  <si>
    <t>OLD_AGENT_NO</t>
  </si>
  <si>
    <t>LEAVING_REASON</t>
  </si>
  <si>
    <t>ACCOUNT_ID</t>
  </si>
  <si>
    <t>OFFICIAL_STATUS</t>
  </si>
  <si>
    <t>EMPLOYEE_STATUS</t>
  </si>
  <si>
    <t>RISK_RATING</t>
  </si>
  <si>
    <t>SEGMENT</t>
  </si>
  <si>
    <t>CUSTOMER_TYPE</t>
  </si>
  <si>
    <t>PROFITABILITY</t>
  </si>
  <si>
    <t>ACCEPT_MARKET_INFO</t>
  </si>
  <si>
    <t>CONTACT_ID</t>
  </si>
  <si>
    <t>CONTACT_TYPE</t>
  </si>
  <si>
    <t>LANGUAGE</t>
  </si>
  <si>
    <t>NATIONALITY</t>
  </si>
  <si>
    <t>NAME_SUFFIX</t>
  </si>
  <si>
    <t>NAME_PREFIX</t>
  </si>
  <si>
    <t>DATA_SOURCE</t>
  </si>
  <si>
    <t>HOME_COUNTRY</t>
  </si>
  <si>
    <t>REGISTRATION_DATE</t>
  </si>
  <si>
    <t>SUB_INDUSTRY_CODE</t>
  </si>
  <si>
    <t>FISCAL_PERIOD</t>
  </si>
  <si>
    <t>CLASS_CODE</t>
  </si>
  <si>
    <t>CLASS_SUB_CODE</t>
  </si>
  <si>
    <t>ATTR2</t>
  </si>
  <si>
    <t>ATTR4</t>
  </si>
  <si>
    <t>ATTR5</t>
  </si>
  <si>
    <t>PART2_ID</t>
  </si>
  <si>
    <t>Tablas de Lakehouse</t>
  </si>
  <si>
    <t>Encontradas dentro del Diccionario</t>
  </si>
  <si>
    <t>No encontradas dentro del Diccionario</t>
  </si>
  <si>
    <t>RESUMEN</t>
  </si>
  <si>
    <t># Tablas en Lakehouse</t>
  </si>
  <si>
    <t># Tablas en el Diccionario (Persona)</t>
  </si>
  <si>
    <t># Tablas del Diccionario encontradas en Lakehouse</t>
  </si>
  <si>
    <t># Tablas del Diccionario no encontradas en Lakehouse</t>
  </si>
  <si>
    <t># Campos del Diccionario encontrados en Lakehouse</t>
  </si>
  <si>
    <t># Campos faltantes dentro del Diccionario</t>
  </si>
  <si>
    <t># Tablas OMG</t>
  </si>
  <si>
    <t># Campos OMG</t>
  </si>
  <si>
    <t>CAMPO</t>
  </si>
  <si>
    <t>branch</t>
  </si>
  <si>
    <t>usercode</t>
  </si>
  <si>
    <t>compdate</t>
  </si>
  <si>
    <t>statregt</t>
  </si>
  <si>
    <t>accedate</t>
  </si>
  <si>
    <t>branch_rei</t>
  </si>
  <si>
    <t>capital</t>
  </si>
  <si>
    <t>capi_terr</t>
  </si>
  <si>
    <t>capi_tsmo</t>
  </si>
  <si>
    <t>certif</t>
  </si>
  <si>
    <t>cession_date</t>
  </si>
  <si>
    <t>cession_nu</t>
  </si>
  <si>
    <t>companyc</t>
  </si>
  <si>
    <t>concept</t>
  </si>
  <si>
    <t>currency</t>
  </si>
  <si>
    <t>digit</t>
  </si>
  <si>
    <t>effecdate</t>
  </si>
  <si>
    <t>ejercicio</t>
  </si>
  <si>
    <t>expirdat</t>
  </si>
  <si>
    <t>inter_rate</t>
  </si>
  <si>
    <t>nulldate</t>
  </si>
  <si>
    <t>num_cess</t>
  </si>
  <si>
    <t>number</t>
  </si>
  <si>
    <t>office</t>
  </si>
  <si>
    <t>prem_terr</t>
  </si>
  <si>
    <t>prem_tsmo</t>
  </si>
  <si>
    <t>print_ce</t>
  </si>
  <si>
    <t>receipt</t>
  </si>
  <si>
    <t>reser_rate</t>
  </si>
  <si>
    <t>share</t>
  </si>
  <si>
    <t>type_fac</t>
  </si>
  <si>
    <t>type_cessi</t>
  </si>
  <si>
    <t>type_mov</t>
  </si>
  <si>
    <t>usercomp</t>
  </si>
  <si>
    <t>periodo</t>
  </si>
  <si>
    <t>supervis</t>
  </si>
  <si>
    <t>causecod</t>
  </si>
  <si>
    <t>claimtyp</t>
  </si>
  <si>
    <t>coinsuri</t>
  </si>
  <si>
    <t>decladat</t>
  </si>
  <si>
    <t>ins_claim</t>
  </si>
  <si>
    <t>leadcial</t>
  </si>
  <si>
    <t>loc_cos_re</t>
  </si>
  <si>
    <t>loc_out_am</t>
  </si>
  <si>
    <t>loc_pay_am</t>
  </si>
  <si>
    <t>loc_rec_am</t>
  </si>
  <si>
    <t>note_dama</t>
  </si>
  <si>
    <t>note_num</t>
  </si>
  <si>
    <t>loc_reserv</t>
  </si>
  <si>
    <t>mailnumb</t>
  </si>
  <si>
    <t>movement</t>
  </si>
  <si>
    <t>nulcodec</t>
  </si>
  <si>
    <t>occurdat</t>
  </si>
  <si>
    <t>office_own</t>
  </si>
  <si>
    <t>offictra</t>
  </si>
  <si>
    <t>prescdat</t>
  </si>
  <si>
    <t>printed</t>
  </si>
  <si>
    <t>reinsuri</t>
  </si>
  <si>
    <t>show_date</t>
  </si>
  <si>
    <t>show_statu</t>
  </si>
  <si>
    <t>staclaim</t>
  </si>
  <si>
    <t>unaccode</t>
  </si>
  <si>
    <t>uniquenu</t>
  </si>
  <si>
    <t>wait_code</t>
  </si>
  <si>
    <t>tramite</t>
  </si>
  <si>
    <t>modalidad</t>
  </si>
  <si>
    <t>curren_pay</t>
  </si>
  <si>
    <t>numclaim_client</t>
  </si>
  <si>
    <t>num_case</t>
  </si>
  <si>
    <t>deathdat</t>
  </si>
  <si>
    <t>bene_type</t>
  </si>
  <si>
    <t>transac</t>
  </si>
  <si>
    <t>fec_limite</t>
  </si>
  <si>
    <t>observac</t>
  </si>
  <si>
    <t>autoriza</t>
  </si>
  <si>
    <t>firma1</t>
  </si>
  <si>
    <t>firma2</t>
  </si>
  <si>
    <t>afectado</t>
  </si>
  <si>
    <t>amount</t>
  </si>
  <si>
    <t>num_letter</t>
  </si>
  <si>
    <t>bene_code</t>
  </si>
  <si>
    <t>null_transac</t>
  </si>
  <si>
    <t>num_letter_ref</t>
  </si>
  <si>
    <t>doc_type</t>
  </si>
  <si>
    <t>diagnosis</t>
  </si>
  <si>
    <t>deliver_name</t>
  </si>
  <si>
    <t>deliver_code</t>
  </si>
  <si>
    <t>deliver_to</t>
  </si>
  <si>
    <t>balance</t>
  </si>
  <si>
    <t>amount_net</t>
  </si>
  <si>
    <t>contrat</t>
  </si>
  <si>
    <t>draft</t>
  </si>
  <si>
    <t>intermed</t>
  </si>
  <si>
    <t>sta_print</t>
  </si>
  <si>
    <t>stat_date</t>
  </si>
  <si>
    <t>stat_draft</t>
  </si>
  <si>
    <t>bordereaux</t>
  </si>
  <si>
    <t>pay_type</t>
  </si>
  <si>
    <t>certype</t>
  </si>
  <si>
    <t>cumul_code</t>
  </si>
  <si>
    <t>date_origi</t>
  </si>
  <si>
    <t>father_qua</t>
  </si>
  <si>
    <t>group</t>
  </si>
  <si>
    <t>group_comp</t>
  </si>
  <si>
    <t>issuedat</t>
  </si>
  <si>
    <t>maximum_da</t>
  </si>
  <si>
    <t>note_benef</t>
  </si>
  <si>
    <t>nullcode</t>
  </si>
  <si>
    <t>payfreq</t>
  </si>
  <si>
    <t>propodat</t>
  </si>
  <si>
    <t>prorata</t>
  </si>
  <si>
    <t>renewal</t>
  </si>
  <si>
    <t>short_rt</t>
  </si>
  <si>
    <t>startdate</t>
  </si>
  <si>
    <t>statusva</t>
  </si>
  <si>
    <t>sus_branch</t>
  </si>
  <si>
    <t>sus_certif</t>
  </si>
  <si>
    <t>sus_policy</t>
  </si>
  <si>
    <t>tariff</t>
  </si>
  <si>
    <t>titularc</t>
  </si>
  <si>
    <t>transactio</t>
  </si>
  <si>
    <t>note_mod</t>
  </si>
  <si>
    <t>year_month</t>
  </si>
  <si>
    <t>occupat</t>
  </si>
  <si>
    <t>canal_com</t>
  </si>
  <si>
    <t>unida_neg</t>
  </si>
  <si>
    <t>indmigsap</t>
  </si>
  <si>
    <t>bank_code</t>
  </si>
  <si>
    <t>car_datexp</t>
  </si>
  <si>
    <t>card_num</t>
  </si>
  <si>
    <t>card_typ</t>
  </si>
  <si>
    <t>cash_mov</t>
  </si>
  <si>
    <t>cause_amen</t>
  </si>
  <si>
    <t>cessicoi</t>
  </si>
  <si>
    <t>chang_acc</t>
  </si>
  <si>
    <t>docnumbe</t>
  </si>
  <si>
    <t>int_mora</t>
  </si>
  <si>
    <t>intermei</t>
  </si>
  <si>
    <t>pay_form</t>
  </si>
  <si>
    <t>paynumbe</t>
  </si>
  <si>
    <t>posted</t>
  </si>
  <si>
    <t>receipt_fa</t>
  </si>
  <si>
    <t>statdate</t>
  </si>
  <si>
    <t>statisi</t>
  </si>
  <si>
    <t>type</t>
  </si>
  <si>
    <t>ind_rever</t>
  </si>
  <si>
    <t>role</t>
  </si>
  <si>
    <t>cuponera</t>
  </si>
  <si>
    <t>ncupon</t>
  </si>
  <si>
    <t>categoria</t>
  </si>
  <si>
    <t>cuota</t>
  </si>
  <si>
    <t>cuota_ini</t>
  </si>
  <si>
    <t>interes</t>
  </si>
  <si>
    <t>type_bill</t>
  </si>
  <si>
    <t>num_docu</t>
  </si>
  <si>
    <t>cupon</t>
  </si>
  <si>
    <t>codigext</t>
  </si>
  <si>
    <t>codigint</t>
  </si>
  <si>
    <t>descript</t>
  </si>
  <si>
    <t>langua_num</t>
  </si>
  <si>
    <t>short_des</t>
  </si>
  <si>
    <t>accesswo</t>
  </si>
  <si>
    <t>cmain</t>
  </si>
  <si>
    <t>departme</t>
  </si>
  <si>
    <t>initials</t>
  </si>
  <si>
    <t>language</t>
  </si>
  <si>
    <t>menu_type</t>
  </si>
  <si>
    <t>sche_code</t>
  </si>
  <si>
    <t>username</t>
  </si>
  <si>
    <t>passdate</t>
  </si>
  <si>
    <t>branch_est</t>
  </si>
  <si>
    <t>branch_led</t>
  </si>
  <si>
    <t>cost_recu</t>
  </si>
  <si>
    <t>damages</t>
  </si>
  <si>
    <t>exp_amount</t>
  </si>
  <si>
    <t>fra_amount</t>
  </si>
  <si>
    <t>frantype</t>
  </si>
  <si>
    <t>pay_amount</t>
  </si>
  <si>
    <t>quantity</t>
  </si>
  <si>
    <t>rec_amount</t>
  </si>
  <si>
    <t>reserve</t>
  </si>
  <si>
    <t>reservstat</t>
  </si>
  <si>
    <t>group_insu</t>
  </si>
  <si>
    <t>aut_adjust</t>
  </si>
  <si>
    <t>loc_amount</t>
  </si>
  <si>
    <t>pay_concep</t>
  </si>
  <si>
    <t>va_tax</t>
  </si>
  <si>
    <t>vat_amount</t>
  </si>
  <si>
    <t>ded_amount</t>
  </si>
  <si>
    <t>discount</t>
  </si>
  <si>
    <t>code</t>
  </si>
  <si>
    <t>executed</t>
  </si>
  <si>
    <t>inc_amount</t>
  </si>
  <si>
    <t>incometax</t>
  </si>
  <si>
    <t>ind_aut</t>
  </si>
  <si>
    <t>ind_rev</t>
  </si>
  <si>
    <t>oper_type</t>
  </si>
  <si>
    <t>operdate</t>
  </si>
  <si>
    <t>order_num</t>
  </si>
  <si>
    <t>serv_order</t>
  </si>
  <si>
    <t>causedoc</t>
  </si>
  <si>
    <t>account</t>
  </si>
  <si>
    <t>bankname</t>
  </si>
  <si>
    <t>claimcon</t>
  </si>
  <si>
    <t>country</t>
  </si>
  <si>
    <t>inpdate</t>
  </si>
  <si>
    <t>taxrate</t>
  </si>
  <si>
    <t>cap_used</t>
  </si>
  <si>
    <t>capitali</t>
  </si>
  <si>
    <t>change</t>
  </si>
  <si>
    <t>frandedi</t>
  </si>
  <si>
    <t>free_premi</t>
  </si>
  <si>
    <t>modulec</t>
  </si>
  <si>
    <t>ratecove</t>
  </si>
  <si>
    <t>generi</t>
  </si>
  <si>
    <t>percent</t>
  </si>
  <si>
    <t>dscto_pag</t>
  </si>
  <si>
    <t>expensive</t>
  </si>
  <si>
    <t>interest</t>
  </si>
  <si>
    <t>amount_d</t>
  </si>
  <si>
    <t>date_print</t>
  </si>
  <si>
    <t>dscto_amo</t>
  </si>
  <si>
    <t>first_draf</t>
  </si>
  <si>
    <t>frequency</t>
  </si>
  <si>
    <t>initial</t>
  </si>
  <si>
    <t>initial_or</t>
  </si>
  <si>
    <t>ledger_dat</t>
  </si>
  <si>
    <t>opt_commi</t>
  </si>
  <si>
    <t>q_draft</t>
  </si>
  <si>
    <t>stat_contr</t>
  </si>
  <si>
    <t>tab_commi</t>
  </si>
  <si>
    <t>saldo_fin</t>
  </si>
  <si>
    <t>endoso</t>
  </si>
  <si>
    <t>addreini</t>
  </si>
  <si>
    <t>addsuini</t>
  </si>
  <si>
    <t>addtaxin</t>
  </si>
  <si>
    <t>automrep</t>
  </si>
  <si>
    <t>bill_item</t>
  </si>
  <si>
    <t>cacalcov</t>
  </si>
  <si>
    <t>cacalfix</t>
  </si>
  <si>
    <t>cacalfri</t>
  </si>
  <si>
    <t>cacalili</t>
  </si>
  <si>
    <t>cacalmax</t>
  </si>
  <si>
    <t>cacalper</t>
  </si>
  <si>
    <t>cacalrei</t>
  </si>
  <si>
    <t>capiapl1</t>
  </si>
  <si>
    <t>capiapl2</t>
  </si>
  <si>
    <t>capiapl3</t>
  </si>
  <si>
    <t>capiapl4</t>
  </si>
  <si>
    <t>capiapl5</t>
  </si>
  <si>
    <t>capiapl6</t>
  </si>
  <si>
    <t>capiapl7</t>
  </si>
  <si>
    <t>capiapl8</t>
  </si>
  <si>
    <t>capiapl9</t>
  </si>
  <si>
    <t>ch_typ_cap</t>
  </si>
  <si>
    <t>change_typ</t>
  </si>
  <si>
    <t>cover_in</t>
  </si>
  <si>
    <t>coverapl</t>
  </si>
  <si>
    <t>covergen</t>
  </si>
  <si>
    <t>defaulti</t>
  </si>
  <si>
    <t>francapl</t>
  </si>
  <si>
    <t>francfix</t>
  </si>
  <si>
    <t>francmax</t>
  </si>
  <si>
    <t>francmin</t>
  </si>
  <si>
    <t>francrat</t>
  </si>
  <si>
    <t>medreser</t>
  </si>
  <si>
    <t>premifix</t>
  </si>
  <si>
    <t>premimax</t>
  </si>
  <si>
    <t>premimin</t>
  </si>
  <si>
    <t>premirat</t>
  </si>
  <si>
    <t>ratcapi1</t>
  </si>
  <si>
    <t>ratcapi2</t>
  </si>
  <si>
    <t>ratcapi3</t>
  </si>
  <si>
    <t>ratcapi4</t>
  </si>
  <si>
    <t>ratcapi5</t>
  </si>
  <si>
    <t>ratcapi6</t>
  </si>
  <si>
    <t>ratcapi7</t>
  </si>
  <si>
    <t>ratcapi8</t>
  </si>
  <si>
    <t>ratcapi9</t>
  </si>
  <si>
    <t>require</t>
  </si>
  <si>
    <t>roucapit</t>
  </si>
  <si>
    <t>roufranc</t>
  </si>
  <si>
    <t>roupremi</t>
  </si>
  <si>
    <t>roureser</t>
  </si>
  <si>
    <t>caren_type</t>
  </si>
  <si>
    <t>caren_quan</t>
  </si>
  <si>
    <t>wait_type</t>
  </si>
  <si>
    <t>wait_quan</t>
  </si>
  <si>
    <t>addcumul</t>
  </si>
  <si>
    <t>sub_product</t>
  </si>
  <si>
    <t>age_limit</t>
  </si>
  <si>
    <t>anual_sal</t>
  </si>
  <si>
    <t>carnet</t>
  </si>
  <si>
    <t>class</t>
  </si>
  <si>
    <t>relation</t>
  </si>
  <si>
    <t>mayor_sal</t>
  </si>
  <si>
    <t>efectiva</t>
  </si>
  <si>
    <t>continuity</t>
  </si>
  <si>
    <t>risk</t>
  </si>
  <si>
    <t>addcapii</t>
  </si>
  <si>
    <t>addcapri</t>
  </si>
  <si>
    <t>addcapti</t>
  </si>
  <si>
    <t>agemaxi</t>
  </si>
  <si>
    <t>cacalmul</t>
  </si>
  <si>
    <t>caextexp</t>
  </si>
  <si>
    <t>caintexp</t>
  </si>
  <si>
    <t>capbaspe</t>
  </si>
  <si>
    <t>capiprem</t>
  </si>
  <si>
    <t>capmaxim</t>
  </si>
  <si>
    <t>capminim</t>
  </si>
  <si>
    <t>claccidi</t>
  </si>
  <si>
    <t>cldeathi</t>
  </si>
  <si>
    <t>clincapi</t>
  </si>
  <si>
    <t>clinvali</t>
  </si>
  <si>
    <t>clsurvii</t>
  </si>
  <si>
    <t>clvehaci</t>
  </si>
  <si>
    <t>coveruse</t>
  </si>
  <si>
    <t>idurafix</t>
  </si>
  <si>
    <t>iduraind</t>
  </si>
  <si>
    <t>iduramax</t>
  </si>
  <si>
    <t>iduramin</t>
  </si>
  <si>
    <t>iduropei</t>
  </si>
  <si>
    <t>idurvari</t>
  </si>
  <si>
    <t>insurini</t>
  </si>
  <si>
    <t>mortacof</t>
  </si>
  <si>
    <t>mortacom</t>
  </si>
  <si>
    <t>pdurafix</t>
  </si>
  <si>
    <t>pduraind</t>
  </si>
  <si>
    <t>pduramax</t>
  </si>
  <si>
    <t>pduramin</t>
  </si>
  <si>
    <t>pduropei</t>
  </si>
  <si>
    <t>pdurvari</t>
  </si>
  <si>
    <t>prcaltai</t>
  </si>
  <si>
    <t>premcapi</t>
  </si>
  <si>
    <t>prextexp</t>
  </si>
  <si>
    <t>printexp</t>
  </si>
  <si>
    <t>rechapri</t>
  </si>
  <si>
    <t>renewali</t>
  </si>
  <si>
    <t>rouchaca</t>
  </si>
  <si>
    <t>rouchapr</t>
  </si>
  <si>
    <t>rouprcal</t>
  </si>
  <si>
    <t>rousurre</t>
  </si>
  <si>
    <t>changei</t>
  </si>
  <si>
    <t>accounti</t>
  </si>
  <si>
    <t>amoucomm</t>
  </si>
  <si>
    <t>bussityp</t>
  </si>
  <si>
    <t>changdat</t>
  </si>
  <si>
    <t>colcladi</t>
  </si>
  <si>
    <t>colinvot</t>
  </si>
  <si>
    <t>colreint</t>
  </si>
  <si>
    <t>coltimre</t>
  </si>
  <si>
    <t>commissi</t>
  </si>
  <si>
    <t>commityp</t>
  </si>
  <si>
    <t>copies</t>
  </si>
  <si>
    <t>declari</t>
  </si>
  <si>
    <t>dirdebit</t>
  </si>
  <si>
    <t>indexfac</t>
  </si>
  <si>
    <t>indextyp</t>
  </si>
  <si>
    <t>last_certi</t>
  </si>
  <si>
    <t>leadcomi</t>
  </si>
  <si>
    <t>leadcomp</t>
  </si>
  <si>
    <t>leadexpe</t>
  </si>
  <si>
    <t>leadinvo</t>
  </si>
  <si>
    <t>leadnoti</t>
  </si>
  <si>
    <t>leadpoli</t>
  </si>
  <si>
    <t>leadshare</t>
  </si>
  <si>
    <t>note_adend</t>
  </si>
  <si>
    <t>note_comme</t>
  </si>
  <si>
    <t>note_condi</t>
  </si>
  <si>
    <t>note_cover</t>
  </si>
  <si>
    <t>note_micro</t>
  </si>
  <si>
    <t>note_photo</t>
  </si>
  <si>
    <t>notice</t>
  </si>
  <si>
    <t>particip</t>
  </si>
  <si>
    <t>politype</t>
  </si>
  <si>
    <t>propo_cert</t>
  </si>
  <si>
    <t>propo_num</t>
  </si>
  <si>
    <t>q_certif</t>
  </si>
  <si>
    <t>reintype</t>
  </si>
  <si>
    <t>revalapl</t>
  </si>
  <si>
    <t>sc_clienda</t>
  </si>
  <si>
    <t>sc_policda</t>
  </si>
  <si>
    <t>sc_propoda</t>
  </si>
  <si>
    <t>sc_recepda</t>
  </si>
  <si>
    <t>status_pol</t>
  </si>
  <si>
    <t>substiti</t>
  </si>
  <si>
    <t>typ_clause</t>
  </si>
  <si>
    <t>typ_discxp</t>
  </si>
  <si>
    <t>typ_module</t>
  </si>
  <si>
    <t>user_amend</t>
  </si>
  <si>
    <t>tip_renov</t>
  </si>
  <si>
    <t>codigest</t>
  </si>
  <si>
    <t>orireacep</t>
  </si>
  <si>
    <t>brancht</t>
  </si>
  <si>
    <t>cancnoti</t>
  </si>
  <si>
    <t>claim_pres</t>
  </si>
  <si>
    <t>cumreint</t>
  </si>
  <si>
    <t>cumultyp</t>
  </si>
  <si>
    <t>declaaut</t>
  </si>
  <si>
    <t>ds_capit1</t>
  </si>
  <si>
    <t>ds_capit2</t>
  </si>
  <si>
    <t>ds_capit3</t>
  </si>
  <si>
    <t>ds_capit4</t>
  </si>
  <si>
    <t>ds_capit5</t>
  </si>
  <si>
    <t>ds_capit6</t>
  </si>
  <si>
    <t>ds_capit7</t>
  </si>
  <si>
    <t>ds_capit8</t>
  </si>
  <si>
    <t>ds_capit9</t>
  </si>
  <si>
    <t>groupind</t>
  </si>
  <si>
    <t>indivind</t>
  </si>
  <si>
    <t>multiind</t>
  </si>
  <si>
    <t>qmaxcurr</t>
  </si>
  <si>
    <t>revalrat</t>
  </si>
  <si>
    <t>revaltyp</t>
  </si>
  <si>
    <t>style_comm</t>
  </si>
  <si>
    <t>style_prem</t>
  </si>
  <si>
    <t>style_tax</t>
  </si>
  <si>
    <t>timeren</t>
  </si>
  <si>
    <t>titular</t>
  </si>
  <si>
    <t>win_declar</t>
  </si>
  <si>
    <t>ill_oms</t>
  </si>
  <si>
    <t>illness</t>
  </si>
  <si>
    <t>exclude</t>
  </si>
  <si>
    <t>catastrof</t>
  </si>
  <si>
    <t>illness_risk</t>
  </si>
  <si>
    <t>peas</t>
  </si>
  <si>
    <t>gen_opera</t>
  </si>
  <si>
    <t>operation</t>
  </si>
  <si>
    <t>pay_ind</t>
  </si>
  <si>
    <t>rec_esp_in</t>
  </si>
  <si>
    <t>recover_in</t>
  </si>
  <si>
    <t>reserve_in</t>
  </si>
  <si>
    <t>ajustes</t>
  </si>
  <si>
    <t>pagos</t>
  </si>
  <si>
    <t>pendiente</t>
  </si>
  <si>
    <t>tot_res</t>
  </si>
  <si>
    <t>iduraage</t>
  </si>
  <si>
    <t>idurayear</t>
  </si>
  <si>
    <t>pduraage</t>
  </si>
  <si>
    <t>pduryear</t>
  </si>
  <si>
    <t>concept_fac</t>
  </si>
  <si>
    <t>branch_bal</t>
  </si>
  <si>
    <t>branch_pyg</t>
  </si>
  <si>
    <t>des_br_bal</t>
  </si>
  <si>
    <t>des_br_pyg</t>
  </si>
  <si>
    <t>ind_cumul</t>
  </si>
  <si>
    <t>agency</t>
  </si>
  <si>
    <t>bankext</t>
  </si>
  <si>
    <t>compowner</t>
  </si>
  <si>
    <t>extenss2</t>
  </si>
  <si>
    <t>extenssi</t>
  </si>
  <si>
    <t>fax</t>
  </si>
  <si>
    <t>phone</t>
  </si>
  <si>
    <t>phone2</t>
  </si>
  <si>
    <t>rectype</t>
  </si>
  <si>
    <t>regowner</t>
  </si>
  <si>
    <t>street</t>
  </si>
  <si>
    <t>street1</t>
  </si>
  <si>
    <t>zipcode</t>
  </si>
  <si>
    <t>zone</t>
  </si>
  <si>
    <t>referenc</t>
  </si>
  <si>
    <t>sub_zone</t>
  </si>
  <si>
    <t>e_mail</t>
  </si>
  <si>
    <t>year_build</t>
  </si>
  <si>
    <t>floor_quan</t>
  </si>
  <si>
    <t>basem_quan</t>
  </si>
  <si>
    <t>mate_build</t>
  </si>
  <si>
    <t>building_use</t>
  </si>
  <si>
    <t>building_type</t>
  </si>
  <si>
    <t>proper_state</t>
  </si>
  <si>
    <t>nlatitude</t>
  </si>
  <si>
    <t>nlength</t>
  </si>
  <si>
    <t>chass_val</t>
  </si>
  <si>
    <t>chassis</t>
  </si>
  <si>
    <t>color</t>
  </si>
  <si>
    <t>last_claim</t>
  </si>
  <si>
    <t>licence_ty</t>
  </si>
  <si>
    <t>motor</t>
  </si>
  <si>
    <t>provicod</t>
  </si>
  <si>
    <t>regist</t>
  </si>
  <si>
    <t>veh_valor</t>
  </si>
  <si>
    <t>vehclass</t>
  </si>
  <si>
    <t>vehcode</t>
  </si>
  <si>
    <t>vehgroup</t>
  </si>
  <si>
    <t>vehplace</t>
  </si>
  <si>
    <t>vehpma</t>
  </si>
  <si>
    <t>year</t>
  </si>
  <si>
    <t>des_model</t>
  </si>
  <si>
    <t>type_helm</t>
  </si>
  <si>
    <t>blame</t>
  </si>
  <si>
    <t>delegation</t>
  </si>
  <si>
    <t>occur_hour</t>
  </si>
  <si>
    <t>cod_cau_acc</t>
  </si>
  <si>
    <t>situation</t>
  </si>
  <si>
    <t>article</t>
  </si>
  <si>
    <t>detail_art</t>
  </si>
  <si>
    <t>unit_quan</t>
  </si>
  <si>
    <t>unit_type</t>
  </si>
  <si>
    <t>auto_quant</t>
  </si>
  <si>
    <t>claim_affe</t>
  </si>
  <si>
    <t>driver_cod</t>
  </si>
  <si>
    <t>infraction</t>
  </si>
  <si>
    <t>worksh</t>
  </si>
  <si>
    <t>driver</t>
  </si>
  <si>
    <t>agedriver</t>
  </si>
  <si>
    <t>sexdriver</t>
  </si>
  <si>
    <t>thirdidentified</t>
  </si>
  <si>
    <t>zip_code</t>
  </si>
  <si>
    <t>place_care</t>
  </si>
  <si>
    <t>assistant_assigned</t>
  </si>
  <si>
    <t>driv_apep</t>
  </si>
  <si>
    <t>driv_apem</t>
  </si>
  <si>
    <t>driv_nom1</t>
  </si>
  <si>
    <t>driv_nom2</t>
  </si>
  <si>
    <t>driv_cod</t>
  </si>
  <si>
    <t>driv_id</t>
  </si>
  <si>
    <t>drivaseg</t>
  </si>
  <si>
    <t>ced_amnt</t>
  </si>
  <si>
    <t>ced_per</t>
  </si>
  <si>
    <t>cess_comp</t>
  </si>
  <si>
    <t>cess_conc</t>
  </si>
  <si>
    <t>cess_nu</t>
  </si>
  <si>
    <t>cess_type</t>
  </si>
  <si>
    <t>end_date</t>
  </si>
  <si>
    <t>init_date</t>
  </si>
  <si>
    <t>occurdate</t>
  </si>
  <si>
    <t>print_c</t>
  </si>
  <si>
    <t>proc_date</t>
  </si>
  <si>
    <t>attention_type</t>
  </si>
  <si>
    <t>amount_days</t>
  </si>
  <si>
    <t>amount_minsa</t>
  </si>
  <si>
    <t>balance_minsa</t>
  </si>
  <si>
    <t>attention_cod</t>
  </si>
  <si>
    <t>illness_pres</t>
  </si>
  <si>
    <t>illness_def1</t>
  </si>
  <si>
    <t>f_illness_def1</t>
  </si>
  <si>
    <t>est_fin_def1</t>
  </si>
  <si>
    <t>illness_def2</t>
  </si>
  <si>
    <t>f_illness_def2</t>
  </si>
  <si>
    <t>est_fin_def2</t>
  </si>
  <si>
    <t>fattention_type</t>
  </si>
  <si>
    <t>est_final_att</t>
  </si>
  <si>
    <t>tipo</t>
  </si>
  <si>
    <t>serie</t>
  </si>
  <si>
    <t>document</t>
  </si>
  <si>
    <t>sequence</t>
  </si>
  <si>
    <t>sociedad</t>
  </si>
  <si>
    <t>doc_contable</t>
  </si>
  <si>
    <t>status</t>
  </si>
  <si>
    <t>ruc</t>
  </si>
  <si>
    <t>transac_pay</t>
  </si>
  <si>
    <t>doc_sap</t>
  </si>
  <si>
    <t>doc_sap_anu</t>
  </si>
  <si>
    <t>action</t>
  </si>
  <si>
    <t>account_in</t>
  </si>
  <si>
    <t>agreemstat</t>
  </si>
  <si>
    <t>aprobdate</t>
  </si>
  <si>
    <t>balancdate</t>
  </si>
  <si>
    <t>birthdat</t>
  </si>
  <si>
    <t>blockade</t>
  </si>
  <si>
    <t>capacity</t>
  </si>
  <si>
    <t>civilsta</t>
  </si>
  <si>
    <t>cliename</t>
  </si>
  <si>
    <t>creditside</t>
  </si>
  <si>
    <t>cui</t>
  </si>
  <si>
    <t>debitside</t>
  </si>
  <si>
    <t>driverdat</t>
  </si>
  <si>
    <t>economic_l</t>
  </si>
  <si>
    <t>elec_book</t>
  </si>
  <si>
    <t>heap</t>
  </si>
  <si>
    <t>height</t>
  </si>
  <si>
    <t>house_type</t>
  </si>
  <si>
    <t>license</t>
  </si>
  <si>
    <t>nationalit</t>
  </si>
  <si>
    <t>notenum</t>
  </si>
  <si>
    <t>q_cars</t>
  </si>
  <si>
    <t>q_child</t>
  </si>
  <si>
    <t>rate</t>
  </si>
  <si>
    <t>sexclien</t>
  </si>
  <si>
    <t>smoking</t>
  </si>
  <si>
    <t>speciality</t>
  </si>
  <si>
    <t>sport</t>
  </si>
  <si>
    <t>title</t>
  </si>
  <si>
    <t>trib_book</t>
  </si>
  <si>
    <t>weight</t>
  </si>
  <si>
    <t>college</t>
  </si>
  <si>
    <t>new_usercode</t>
  </si>
  <si>
    <t>new_compdate</t>
  </si>
  <si>
    <t>ciiu</t>
  </si>
  <si>
    <t>num_cta_bank</t>
  </si>
  <si>
    <t>nempl_qua</t>
  </si>
  <si>
    <t>riskind</t>
  </si>
  <si>
    <t>riskdate</t>
  </si>
  <si>
    <t>year_contr</t>
  </si>
  <si>
    <t>com_rate</t>
  </si>
  <si>
    <t>tax_rate</t>
  </si>
  <si>
    <t>terr_rate</t>
  </si>
  <si>
    <t>tsmo_rate</t>
  </si>
  <si>
    <t>ini_vig_pol</t>
  </si>
  <si>
    <t>ter_vig_pol</t>
  </si>
  <si>
    <t>dat_emi_prem</t>
  </si>
  <si>
    <t>ini_vig_pre</t>
  </si>
  <si>
    <t>ter_vig_pre</t>
  </si>
  <si>
    <t>dias_per_vig</t>
  </si>
  <si>
    <t>dias_per_vign</t>
  </si>
  <si>
    <t>imp_prem_basi</t>
  </si>
  <si>
    <t>imp_prem_terr</t>
  </si>
  <si>
    <t>imp_prem_simp</t>
  </si>
  <si>
    <t>imp_comi_age</t>
  </si>
  <si>
    <t>imp_prem_dedu</t>
  </si>
  <si>
    <t>imp_bas_calc</t>
  </si>
  <si>
    <t>imp_bas_calc_r</t>
  </si>
  <si>
    <t>imp_com_bas</t>
  </si>
  <si>
    <t>imp_com_ter</t>
  </si>
  <si>
    <t>imp_des_rea</t>
  </si>
  <si>
    <t>num_ctr</t>
  </si>
  <si>
    <t>prc_ced</t>
  </si>
  <si>
    <t>prc_ret</t>
  </si>
  <si>
    <t>imp_res_seg</t>
  </si>
  <si>
    <t>imp_res_tot</t>
  </si>
  <si>
    <t>imp_prem_basi_ced</t>
  </si>
  <si>
    <t>imp_prem_ced</t>
  </si>
  <si>
    <t>imp_res_ces</t>
  </si>
  <si>
    <t>type_pay</t>
  </si>
  <si>
    <t>dat_process</t>
  </si>
  <si>
    <t>s_comisio</t>
  </si>
  <si>
    <t>date_con</t>
  </si>
  <si>
    <t>s_anulac</t>
  </si>
  <si>
    <t>canal</t>
  </si>
  <si>
    <t>our_coa_share</t>
  </si>
  <si>
    <t>channel</t>
  </si>
  <si>
    <t>type_inter</t>
  </si>
  <si>
    <t>type_buss</t>
  </si>
  <si>
    <t>ini_vig_cert</t>
  </si>
  <si>
    <t>fin_vig_cert</t>
  </si>
  <si>
    <t>ini_vig_pre_cer</t>
  </si>
  <si>
    <t>fin_vig_pre_cer</t>
  </si>
  <si>
    <t>imp_der_emi</t>
  </si>
  <si>
    <t>imp_rrgc</t>
  </si>
  <si>
    <t>imp_banseg</t>
  </si>
  <si>
    <t>imp_comer</t>
  </si>
  <si>
    <t>imp_otrosserv</t>
  </si>
  <si>
    <t>imp_asis</t>
  </si>
  <si>
    <t>imp_servicios</t>
  </si>
  <si>
    <t>imp_costinspe</t>
  </si>
  <si>
    <t>imp_sinrol</t>
  </si>
  <si>
    <t>imp_difrrgc</t>
  </si>
  <si>
    <t>premium_cov</t>
  </si>
  <si>
    <t>fec_ini_anu</t>
  </si>
  <si>
    <t>fec_end_anu</t>
  </si>
  <si>
    <t>fec_ini_dif</t>
  </si>
  <si>
    <t>fec_end_dif</t>
  </si>
  <si>
    <t>premium_dif</t>
  </si>
  <si>
    <t>premium_dif_ced</t>
  </si>
  <si>
    <t>comission_dif</t>
  </si>
  <si>
    <t>comission_dif_ced</t>
  </si>
  <si>
    <t>receipt_ori</t>
  </si>
  <si>
    <t>tratypei</t>
  </si>
  <si>
    <t>share_ced</t>
  </si>
  <si>
    <t>share_ret</t>
  </si>
  <si>
    <t>perc_desc</t>
  </si>
  <si>
    <t>perc_ter_desc</t>
  </si>
  <si>
    <t>imp_bas_calc_ini</t>
  </si>
  <si>
    <t>perc_com</t>
  </si>
  <si>
    <t>comment</t>
  </si>
  <si>
    <t>ini_vig_rec</t>
  </si>
  <si>
    <t>end_vig_rec</t>
  </si>
  <si>
    <t>costadq_rec</t>
  </si>
  <si>
    <t>bas_calc_rec</t>
  </si>
  <si>
    <t>prem_comm_rec</t>
  </si>
  <si>
    <t>prem_ced_rec</t>
  </si>
  <si>
    <t>com_rea_rec</t>
  </si>
  <si>
    <t>rpnd_tot</t>
  </si>
  <si>
    <t>rpnd_ced</t>
  </si>
  <si>
    <t>rpnd_ret</t>
  </si>
  <si>
    <t>ini_dif_rec</t>
  </si>
  <si>
    <t>end_dif_rec</t>
  </si>
  <si>
    <t>prem_dif_rec</t>
  </si>
  <si>
    <t>comm_dif_rec</t>
  </si>
  <si>
    <t>prem_dif_ced</t>
  </si>
  <si>
    <t>prem_dif_ret</t>
  </si>
  <si>
    <t>pnc</t>
  </si>
  <si>
    <t>rat_dif</t>
  </si>
  <si>
    <t>imp_pre_comm</t>
  </si>
  <si>
    <t>imp_cost_adq</t>
  </si>
  <si>
    <t>imp_ces_rea</t>
  </si>
  <si>
    <t>rpnd_pre_comm</t>
  </si>
  <si>
    <t>rpnd_cost_adq</t>
  </si>
  <si>
    <t>rpnd_ces_rea</t>
  </si>
  <si>
    <t>rpnd_com_rea</t>
  </si>
  <si>
    <t>cod_taree</t>
  </si>
  <si>
    <t>typ_bus</t>
  </si>
  <si>
    <t>scod_vt</t>
  </si>
  <si>
    <t>scod_inx</t>
  </si>
  <si>
    <t>aso_branch</t>
  </si>
  <si>
    <t>aso_compan</t>
  </si>
  <si>
    <t>aso_office</t>
  </si>
  <si>
    <t>aso_policy</t>
  </si>
  <si>
    <t>cl_risk</t>
  </si>
  <si>
    <t>det_risk</t>
  </si>
  <si>
    <t>profit_rat</t>
  </si>
  <si>
    <t>time_ind</t>
  </si>
  <si>
    <t>type_in_lc</t>
  </si>
  <si>
    <t>category</t>
  </si>
  <si>
    <t>decla_type</t>
  </si>
  <si>
    <t>dep_prem</t>
  </si>
  <si>
    <t>factu_freq</t>
  </si>
  <si>
    <t>locat_risk</t>
  </si>
  <si>
    <t>populat_ty</t>
  </si>
  <si>
    <t>prom_rate</t>
  </si>
  <si>
    <t>cap_aseg</t>
  </si>
  <si>
    <t>giro_desc</t>
  </si>
  <si>
    <t>matriz</t>
  </si>
  <si>
    <t>region</t>
  </si>
  <si>
    <t>segment</t>
  </si>
  <si>
    <t>nyear</t>
  </si>
  <si>
    <t>nmonth</t>
  </si>
  <si>
    <t>pre_bud_m</t>
  </si>
  <si>
    <t>pre_bud_m_n</t>
  </si>
  <si>
    <t>pre_bud_m_r</t>
  </si>
  <si>
    <t>inter_clas</t>
  </si>
  <si>
    <t>val_bono</t>
  </si>
  <si>
    <t>val_cic</t>
  </si>
  <si>
    <t>nro_cuotas</t>
  </si>
  <si>
    <t>ult_remun</t>
  </si>
  <si>
    <t>ipss</t>
  </si>
  <si>
    <t>type_cla</t>
  </si>
  <si>
    <t>rent_type</t>
  </si>
  <si>
    <t>time_difer</t>
  </si>
  <si>
    <t>time_garant</t>
  </si>
  <si>
    <t>pay_first</t>
  </si>
  <si>
    <t>office_pay</t>
  </si>
  <si>
    <t>adjustdat</t>
  </si>
  <si>
    <t>imp_cic</t>
  </si>
  <si>
    <t>imp_prima</t>
  </si>
  <si>
    <t>sol_sobrev</t>
  </si>
  <si>
    <t>sale_rate</t>
  </si>
  <si>
    <t>cost_rate</t>
  </si>
  <si>
    <t>request_date</t>
  </si>
  <si>
    <t>ind_cov_prev</t>
  </si>
  <si>
    <t>grat_sem</t>
  </si>
  <si>
    <t>type_machi</t>
  </si>
  <si>
    <t>chanel</t>
  </si>
  <si>
    <t>bus_class</t>
  </si>
  <si>
    <t>flag_production</t>
  </si>
  <si>
    <t>area</t>
  </si>
  <si>
    <t>insured</t>
  </si>
  <si>
    <t>local_q</t>
  </si>
  <si>
    <t>persons</t>
  </si>
  <si>
    <t>ubication</t>
  </si>
  <si>
    <t>vigilance</t>
  </si>
  <si>
    <t>nvehbrand</t>
  </si>
  <si>
    <t>svehcode</t>
  </si>
  <si>
    <t>sversion</t>
  </si>
  <si>
    <t>nvehbrand_equi</t>
  </si>
  <si>
    <t>svehcode_equi</t>
  </si>
  <si>
    <t>sversion_equi</t>
  </si>
  <si>
    <t>dcompdate</t>
  </si>
  <si>
    <t>nusercode</t>
  </si>
  <si>
    <t>sdescript</t>
  </si>
  <si>
    <t>norigin</t>
  </si>
  <si>
    <t>deffecdate</t>
  </si>
  <si>
    <t>dnulldate</t>
  </si>
  <si>
    <t>sstatregt</t>
  </si>
  <si>
    <t>npercent_vc</t>
  </si>
  <si>
    <t>svehmodel</t>
  </si>
  <si>
    <t>nvehtype</t>
  </si>
  <si>
    <t>sdesversion</t>
  </si>
  <si>
    <t>nvehplace</t>
  </si>
  <si>
    <t>sgeneric</t>
  </si>
  <si>
    <t>nvehpma</t>
  </si>
  <si>
    <t>cod_mat</t>
  </si>
  <si>
    <t>provider</t>
  </si>
  <si>
    <t>typeprov</t>
  </si>
  <si>
    <t>outdate</t>
  </si>
  <si>
    <t>max_serv_ord</t>
  </si>
  <si>
    <t>typesupport</t>
  </si>
  <si>
    <t>per_disc</t>
  </si>
  <si>
    <t>concesionary</t>
  </si>
  <si>
    <t>bank_comp</t>
  </si>
  <si>
    <t>providersap</t>
  </si>
  <si>
    <t>inter_id</t>
  </si>
  <si>
    <t>particular</t>
  </si>
  <si>
    <t>cod_div</t>
  </si>
  <si>
    <t>cod_region</t>
  </si>
  <si>
    <t>cod_oficina</t>
  </si>
  <si>
    <t>cod_param</t>
  </si>
  <si>
    <t>name_proces</t>
  </si>
  <si>
    <t>name_val1</t>
  </si>
  <si>
    <t>name_val2</t>
  </si>
  <si>
    <t>name_val3</t>
  </si>
  <si>
    <t>name_val4</t>
  </si>
  <si>
    <t>name_resul</t>
  </si>
  <si>
    <t>descrip_proces</t>
  </si>
  <si>
    <t>laft_channel</t>
  </si>
  <si>
    <t>age_custom</t>
  </si>
  <si>
    <t>code_route</t>
  </si>
  <si>
    <t>date_decla</t>
  </si>
  <si>
    <t>decla_freq</t>
  </si>
  <si>
    <t>dep_premiu</t>
  </si>
  <si>
    <t>dispatch</t>
  </si>
  <si>
    <t>mod_capita</t>
  </si>
  <si>
    <t>modality</t>
  </si>
  <si>
    <t>over_line</t>
  </si>
  <si>
    <t>tran_exp</t>
  </si>
  <si>
    <t>tran_imp</t>
  </si>
  <si>
    <t>tran_nati</t>
  </si>
  <si>
    <t>dangerous</t>
  </si>
  <si>
    <t>sclient_old</t>
  </si>
  <si>
    <t>sclient_vig</t>
  </si>
  <si>
    <t>sclinumdocu</t>
  </si>
  <si>
    <t>SKEYADDRESS</t>
  </si>
  <si>
    <t>NRECOWNER</t>
  </si>
  <si>
    <t>DEFFECDATE</t>
  </si>
  <si>
    <t>NTIMEZONE</t>
  </si>
  <si>
    <t>SSTREET1</t>
  </si>
  <si>
    <t>SZONE</t>
  </si>
  <si>
    <t>SCERTYPE</t>
  </si>
  <si>
    <t>DCOMPDATE</t>
  </si>
  <si>
    <t>NCONTRAT</t>
  </si>
  <si>
    <t>NCERTIF</t>
  </si>
  <si>
    <t>NPOLICY</t>
  </si>
  <si>
    <t>NCLAIM</t>
  </si>
  <si>
    <t>NZIP_CODE</t>
  </si>
  <si>
    <t>NUSERCODE</t>
  </si>
  <si>
    <t>NBK_AGENCY</t>
  </si>
  <si>
    <t>NBANK_CODE</t>
  </si>
  <si>
    <t>NBRANCH</t>
  </si>
  <si>
    <t>NPROVINCE</t>
  </si>
  <si>
    <t>NPRODUCT</t>
  </si>
  <si>
    <t>NLOCAL</t>
  </si>
  <si>
    <t>DNULLDATE</t>
  </si>
  <si>
    <t>SBUILD</t>
  </si>
  <si>
    <t>NMUNICIPALITY</t>
  </si>
  <si>
    <t>SLONGITUDE</t>
  </si>
  <si>
    <t>SLATITUDE</t>
  </si>
  <si>
    <t>NFLOOR</t>
  </si>
  <si>
    <t>SDEPARTMENT</t>
  </si>
  <si>
    <t>SPOPULATION</t>
  </si>
  <si>
    <t>SPOBOX</t>
  </si>
  <si>
    <t>SDESCADD</t>
  </si>
  <si>
    <t>SBILL</t>
  </si>
  <si>
    <t>SMAIL</t>
  </si>
  <si>
    <t>NYEARCURRADDR</t>
  </si>
  <si>
    <t>SINVALID_IND</t>
  </si>
  <si>
    <t>SZIP_CODE_TX</t>
  </si>
  <si>
    <t>SGEOGRAPHIC1_TXT</t>
  </si>
  <si>
    <t>SGEOGRAPHIC2_TXT</t>
  </si>
  <si>
    <t>SGEOGRAPHIC3_TXT</t>
  </si>
  <si>
    <t>NSECTION</t>
  </si>
  <si>
    <t>NWAYTYPE</t>
  </si>
  <si>
    <t>SREFERENCE</t>
  </si>
  <si>
    <t>NBUILDYEAR</t>
  </si>
  <si>
    <t>NFLOORNUMBER</t>
  </si>
  <si>
    <t>NBASENUMBER</t>
  </si>
  <si>
    <t>NBUILDMATERIAL</t>
  </si>
  <si>
    <t>NBUILDUSE</t>
  </si>
  <si>
    <t>NBUILDTYPE</t>
  </si>
  <si>
    <t>NBUILDSTATUS</t>
  </si>
  <si>
    <t>SKILOMETER</t>
  </si>
  <si>
    <t>SBLOCK</t>
  </si>
  <si>
    <t>SINT</t>
  </si>
  <si>
    <t>SALLOTMENT</t>
  </si>
  <si>
    <t>SWAYDESCRIPT</t>
  </si>
  <si>
    <t>NPOLICY_AFF</t>
  </si>
  <si>
    <t>SBUSSITYP</t>
  </si>
  <si>
    <t>SCOLINVOT</t>
  </si>
  <si>
    <t>SPOLITYPE</t>
  </si>
  <si>
    <t>NPAYFREQ</t>
  </si>
  <si>
    <t>NGENERICO</t>
  </si>
  <si>
    <t>NCURRENCY</t>
  </si>
  <si>
    <t>NPOLI_GROUP</t>
  </si>
  <si>
    <t>NTIPOPRODUCTO</t>
  </si>
  <si>
    <t>NCANAL_VENTA</t>
  </si>
  <si>
    <t>NRENOV</t>
  </si>
  <si>
    <t>NRENOV_TRAMITE</t>
  </si>
  <si>
    <t>NREGREINSUR</t>
  </si>
  <si>
    <t>DEXPIRDAT</t>
  </si>
  <si>
    <t>NGENCUPONERA</t>
  </si>
  <si>
    <t>NINTEREST</t>
  </si>
  <si>
    <t>NHPEXSTREAM</t>
  </si>
  <si>
    <t>NGEN_POLICY</t>
  </si>
  <si>
    <t>NPRIMAMIN</t>
  </si>
  <si>
    <t>NRENOV_DTOSGEN</t>
  </si>
  <si>
    <t>NMESES_RENOV</t>
  </si>
  <si>
    <t>FLAG_SUBSIDIO</t>
  </si>
  <si>
    <t>NFLAG_ANULADO</t>
  </si>
  <si>
    <t>FLAG_COTIZAEMISION</t>
  </si>
  <si>
    <t>NCAPITAL</t>
  </si>
  <si>
    <t>DISSUEDAT</t>
  </si>
  <si>
    <t>NNULLCODE</t>
  </si>
  <si>
    <t>NPREMIUM</t>
  </si>
  <si>
    <t>DSTARTDATE</t>
  </si>
  <si>
    <t>NTRANSACTIO</t>
  </si>
  <si>
    <t>NGROUP</t>
  </si>
  <si>
    <t>NSITUATION</t>
  </si>
  <si>
    <t>SGEOLIMIT</t>
  </si>
  <si>
    <t>NAUTOZONE</t>
  </si>
  <si>
    <t>NVEHTYPE</t>
  </si>
  <si>
    <t>SCHASSIS</t>
  </si>
  <si>
    <t>SCOLOR</t>
  </si>
  <si>
    <t>SREGIST</t>
  </si>
  <si>
    <t>SLICENSE_TY</t>
  </si>
  <si>
    <t>SMOTOR</t>
  </si>
  <si>
    <t>SVEHCODE</t>
  </si>
  <si>
    <t>NVEH_VALOR</t>
  </si>
  <si>
    <t>NVAL_EXTRA</t>
  </si>
  <si>
    <t>NVEHPLACE</t>
  </si>
  <si>
    <t>NVEHPMA</t>
  </si>
  <si>
    <t>NYEAR</t>
  </si>
  <si>
    <t>NIND0KM</t>
  </si>
  <si>
    <t>NVALUETYPE</t>
  </si>
  <si>
    <t>NDISCCLAIM</t>
  </si>
  <si>
    <t>NDEDUC</t>
  </si>
  <si>
    <t>NUSE</t>
  </si>
  <si>
    <t>NPERCTABVAL</t>
  </si>
  <si>
    <t>DLASTCLAIM</t>
  </si>
  <si>
    <t>SDIGIT</t>
  </si>
  <si>
    <t>SRELAPSING</t>
  </si>
  <si>
    <t>SN_INFRAC</t>
  </si>
  <si>
    <t>SPROMOTION</t>
  </si>
  <si>
    <t>NLIC_SPECIAL</t>
  </si>
  <si>
    <t>SRETURN</t>
  </si>
  <si>
    <t>SLICENSE</t>
  </si>
  <si>
    <t>SCLIENT_LIC</t>
  </si>
  <si>
    <t>SVEH_OWN</t>
  </si>
  <si>
    <t>NVESTATUS</t>
  </si>
  <si>
    <t>NNOTENUM</t>
  </si>
  <si>
    <t>NANUALKM</t>
  </si>
  <si>
    <t>NACTUALKM</t>
  </si>
  <si>
    <t>NKEEPVEH</t>
  </si>
  <si>
    <t>NROADTYPE</t>
  </si>
  <si>
    <t>NINDLAW</t>
  </si>
  <si>
    <t>NFUELTYPE</t>
  </si>
  <si>
    <t>NINDALARM</t>
  </si>
  <si>
    <t>NGROUPVEH</t>
  </si>
  <si>
    <t>SWHEELCHANGED</t>
  </si>
  <si>
    <t>SVEHMODELTXT</t>
  </si>
  <si>
    <t>SINDGPS</t>
  </si>
  <si>
    <t>NMODELCODE</t>
  </si>
  <si>
    <t>NCLASSCODE</t>
  </si>
  <si>
    <t>NCAPACITY</t>
  </si>
  <si>
    <t>NPASSENGERS</t>
  </si>
  <si>
    <t>NTRIPULATION</t>
  </si>
  <si>
    <t>NPARTICIP</t>
  </si>
  <si>
    <t>DDATEDECLA</t>
  </si>
  <si>
    <t>SIRREVOC</t>
  </si>
  <si>
    <t>NMODULEC</t>
  </si>
  <si>
    <t>NCOVER</t>
  </si>
  <si>
    <t>NSUMINS_COD</t>
  </si>
  <si>
    <t>NAMOUNT</t>
  </si>
  <si>
    <t>SMATERIA</t>
  </si>
  <si>
    <t>SCOMPLCOD</t>
  </si>
  <si>
    <t>SSHORT_DES</t>
  </si>
  <si>
    <t>SSTATREGT</t>
  </si>
  <si>
    <t>NBUSINESSTY</t>
  </si>
  <si>
    <t>NCOMMERGRP</t>
  </si>
  <si>
    <t>NCODKIND</t>
  </si>
  <si>
    <t>SCUMUL_CODE</t>
  </si>
  <si>
    <t>DDAT_NO_CON</t>
  </si>
  <si>
    <t>DDATE_ORIGI</t>
  </si>
  <si>
    <t>DCHANGDAT</t>
  </si>
  <si>
    <t>DMAXIMUM_DA</t>
  </si>
  <si>
    <t>NNO_CONVERS</t>
  </si>
  <si>
    <t>NNOTE_BENEF</t>
  </si>
  <si>
    <t>NNOTE_DRISK</t>
  </si>
  <si>
    <t>DPROPODAT</t>
  </si>
  <si>
    <t>SRENEWAL</t>
  </si>
  <si>
    <t>SSTATUSVA</t>
  </si>
  <si>
    <t>NUSER_AMEND</t>
  </si>
  <si>
    <t>NSUS_BRANCH</t>
  </si>
  <si>
    <t>NWAIT_CODE</t>
  </si>
  <si>
    <t>NSUS_PRODUCT</t>
  </si>
  <si>
    <t>NSUS_POLICY</t>
  </si>
  <si>
    <t>NSUS_CERTIF</t>
  </si>
  <si>
    <t>DNEXTRECEIP</t>
  </si>
  <si>
    <t>NPROPONUM</t>
  </si>
  <si>
    <t>NQUOTA</t>
  </si>
  <si>
    <t>NDAYSFQ</t>
  </si>
  <si>
    <t>SPRORSHORT</t>
  </si>
  <si>
    <t>NDAYSSQ</t>
  </si>
  <si>
    <t>SNUMFORM</t>
  </si>
  <si>
    <t>SREINSURA</t>
  </si>
  <si>
    <t>SCLAIMIND</t>
  </si>
  <si>
    <t>SEXCEPTION</t>
  </si>
  <si>
    <t>NEXCCAUSE</t>
  </si>
  <si>
    <t>SPROPERUSE</t>
  </si>
  <si>
    <t>SEXEMPTION</t>
  </si>
  <si>
    <t>NIMAGENUM</t>
  </si>
  <si>
    <t>SDIRIND</t>
  </si>
  <si>
    <t>NWAY_PAY</t>
  </si>
  <si>
    <t>NBILL_DAY</t>
  </si>
  <si>
    <t>NSENDADDR</t>
  </si>
  <si>
    <t>SAUT_GUARVAL</t>
  </si>
  <si>
    <t>DCOLLSUS_INI</t>
  </si>
  <si>
    <t>DFER</t>
  </si>
  <si>
    <t>DCOLLSUS_END</t>
  </si>
  <si>
    <t>NDAYS_QUOT</t>
  </si>
  <si>
    <t>NSUS_REASON</t>
  </si>
  <si>
    <t>NPOL_QUOT</t>
  </si>
  <si>
    <t>SSUS_ORIGI</t>
  </si>
  <si>
    <t>DDATE_ACCEPT</t>
  </si>
  <si>
    <t>SANULLETTER</t>
  </si>
  <si>
    <t>SBILL_IND</t>
  </si>
  <si>
    <t>SREFUNDPREM</t>
  </si>
  <si>
    <t>NSTATQUOTA</t>
  </si>
  <si>
    <t>SPENDINFO</t>
  </si>
  <si>
    <t>NRENEWALNUM</t>
  </si>
  <si>
    <t>NDIGIT</t>
  </si>
  <si>
    <t>NPROP_REG</t>
  </si>
  <si>
    <t>NDAY_PAY</t>
  </si>
  <si>
    <t>NDURATION</t>
  </si>
  <si>
    <t>NAFP_COMMISS</t>
  </si>
  <si>
    <t>NAFP_COMM_CURR</t>
  </si>
  <si>
    <t>NORIGIN</t>
  </si>
  <si>
    <t>NCOLLECTOR</t>
  </si>
  <si>
    <t>SFRACRECEIP</t>
  </si>
  <si>
    <t>NGROUP_AGREE</t>
  </si>
  <si>
    <t>NMAILINGPREF</t>
  </si>
  <si>
    <t>SFACULTATIV</t>
  </si>
  <si>
    <t>NSUS_OFFICE</t>
  </si>
  <si>
    <t>SDISTRIBUTION</t>
  </si>
  <si>
    <t>SCERTIFFAC</t>
  </si>
  <si>
    <t>SPYME</t>
  </si>
  <si>
    <t>NBRANCH_REI</t>
  </si>
  <si>
    <t>NCESSION_NU</t>
  </si>
  <si>
    <t>NNUM_CESS</t>
  </si>
  <si>
    <t>NID</t>
  </si>
  <si>
    <t>NCOMPANY</t>
  </si>
  <si>
    <t>NCOMMISSION</t>
  </si>
  <si>
    <t>NCONCEPT</t>
  </si>
  <si>
    <t>NINTER_RATE</t>
  </si>
  <si>
    <t>SPRINT_CE</t>
  </si>
  <si>
    <t>NRESER_PREM</t>
  </si>
  <si>
    <t>SRETENTION</t>
  </si>
  <si>
    <t>NSHARE</t>
  </si>
  <si>
    <t>NTYPE_CESSI</t>
  </si>
  <si>
    <t>NEXPENSIV</t>
  </si>
  <si>
    <t>NBRANCH_LED</t>
  </si>
  <si>
    <t>NINSUR_AREA</t>
  </si>
  <si>
    <t>NGROUP_INSU</t>
  </si>
  <si>
    <t>DEFD_CONTRPROC</t>
  </si>
  <si>
    <t>NYEARMONTH</t>
  </si>
  <si>
    <t>NCAPCESS</t>
  </si>
  <si>
    <t>NCESSPREM</t>
  </si>
  <si>
    <t>NCESSEXTRAPR</t>
  </si>
  <si>
    <t>NRECEIPT</t>
  </si>
  <si>
    <t>NPAYNUMBE</t>
  </si>
  <si>
    <t>NTRANSAC</t>
  </si>
  <si>
    <t>NNUMBER</t>
  </si>
  <si>
    <t>NTYPE</t>
  </si>
  <si>
    <t>NTYPE_TRAN</t>
  </si>
  <si>
    <t>NCL_RISK</t>
  </si>
  <si>
    <t>NARTICLE</t>
  </si>
  <si>
    <t>NCUMUL_ZONE</t>
  </si>
  <si>
    <t>NCONSTCAT</t>
  </si>
  <si>
    <t>NCORREDOR</t>
  </si>
  <si>
    <t>DENDDATE</t>
  </si>
  <si>
    <t>SIND_MANUAL</t>
  </si>
  <si>
    <t>NDETAILART</t>
  </si>
  <si>
    <t>NUNIT_QUAN</t>
  </si>
  <si>
    <t>NUNIT_TYPE</t>
  </si>
  <si>
    <t>NRISK</t>
  </si>
  <si>
    <t>SDESCBUSSI</t>
  </si>
  <si>
    <t>NCASE_NUM</t>
  </si>
  <si>
    <t>NDEMAN_TYPE</t>
  </si>
  <si>
    <t>NPAY_CONCEP</t>
  </si>
  <si>
    <t>NVA_TAX</t>
  </si>
  <si>
    <t>DEFD_CL_COV_BIL</t>
  </si>
  <si>
    <t>NBRANCH_EST</t>
  </si>
  <si>
    <t>NCOST_RECU</t>
  </si>
  <si>
    <t>NDAMAGES</t>
  </si>
  <si>
    <t>NEXP_AMOUNT</t>
  </si>
  <si>
    <t>NFRA_AMOUNT</t>
  </si>
  <si>
    <t>SFRANTYPE</t>
  </si>
  <si>
    <t>NLOC_COS_RE</t>
  </si>
  <si>
    <t>NLOC_PAY_AM</t>
  </si>
  <si>
    <t>NLOC_REC_AM</t>
  </si>
  <si>
    <t>NLOC_RESERV</t>
  </si>
  <si>
    <t>NPAY_AMOUNT</t>
  </si>
  <si>
    <t>NQUANTITY</t>
  </si>
  <si>
    <t>NREC_AMOUNT</t>
  </si>
  <si>
    <t>NRESERVE</t>
  </si>
  <si>
    <t>SRESERVSTAT</t>
  </si>
  <si>
    <t>NDAMPROF</t>
  </si>
  <si>
    <t>NTAX_AMO</t>
  </si>
  <si>
    <t>SDEDUSER</t>
  </si>
  <si>
    <t>SAUT_ADJUST</t>
  </si>
  <si>
    <t>NDED_AMOUNT</t>
  </si>
  <si>
    <t>NEXCHANGE</t>
  </si>
  <si>
    <t>NLOC_AMOUNT</t>
  </si>
  <si>
    <t>NVAT_AMOUNT</t>
  </si>
  <si>
    <t>SCLAIMTYP</t>
  </si>
  <si>
    <t>NCAUSECOD</t>
  </si>
  <si>
    <t>SCOINSURI</t>
  </si>
  <si>
    <t>DDECLADAT</t>
  </si>
  <si>
    <t>SINS_CLAIM</t>
  </si>
  <si>
    <t>SLEADCIAL</t>
  </si>
  <si>
    <t>NLOC_OUT_AM</t>
  </si>
  <si>
    <t>SMAILNUMB</t>
  </si>
  <si>
    <t>NMOVEMENT</t>
  </si>
  <si>
    <t>DOCCURDAT</t>
  </si>
  <si>
    <t>NOFFICE_OWN</t>
  </si>
  <si>
    <t>NOFFICTRA</t>
  </si>
  <si>
    <t>DPRESCDAT</t>
  </si>
  <si>
    <t>SPRINTED</t>
  </si>
  <si>
    <t>SREINSURI</t>
  </si>
  <si>
    <t>DSHOW_DATE</t>
  </si>
  <si>
    <t>SSHOW_STATU</t>
  </si>
  <si>
    <t>SSTACLAIM</t>
  </si>
  <si>
    <t>NUNACCODE</t>
  </si>
  <si>
    <t>SCESS_NPR</t>
  </si>
  <si>
    <t>SCLIENT2</t>
  </si>
  <si>
    <t>NBORDEREAUX_CL</t>
  </si>
  <si>
    <t>DLIMIT_PAY</t>
  </si>
  <si>
    <t>NIDCATAS</t>
  </si>
  <si>
    <t>NOFFICE_PAY</t>
  </si>
  <si>
    <t>NWAITCL_CODE</t>
  </si>
  <si>
    <t>NRELASHIP</t>
  </si>
  <si>
    <t>NOFFICEAGEN</t>
  </si>
  <si>
    <t>NAGENCY</t>
  </si>
  <si>
    <t>NAGENCY_PAY</t>
  </si>
  <si>
    <t>NOFFICEAGEN_PAY</t>
  </si>
  <si>
    <t>SDOMICILIARY_ATT</t>
  </si>
  <si>
    <t>NHIST_MOV</t>
  </si>
  <si>
    <t>SILLNESS</t>
  </si>
  <si>
    <t>SNUMCLAIM_CLIENT</t>
  </si>
  <si>
    <t>NAUTO_QUANT</t>
  </si>
  <si>
    <t>NBLAME</t>
  </si>
  <si>
    <t>NINFRACTION</t>
  </si>
  <si>
    <t>SSUMMARY</t>
  </si>
  <si>
    <t>SPOLICEDEM</t>
  </si>
  <si>
    <t>SIND_EIR</t>
  </si>
  <si>
    <t>NLOCATION</t>
  </si>
  <si>
    <t>NFINE</t>
  </si>
  <si>
    <t>SCOURT</t>
  </si>
  <si>
    <t>DDEMAND_DATE</t>
  </si>
  <si>
    <t>SPOLSTAT_DEMAN</t>
  </si>
  <si>
    <t>NPAGE</t>
  </si>
  <si>
    <t>NPARAGRAPH</t>
  </si>
  <si>
    <t>SPOL_STATION</t>
  </si>
  <si>
    <t>NPOLICEDOC</t>
  </si>
  <si>
    <t>DPOLDOC_DATE</t>
  </si>
  <si>
    <t>SALCOHOLIC</t>
  </si>
  <si>
    <t>SWITNESS</t>
  </si>
  <si>
    <t>NAGE</t>
  </si>
  <si>
    <t>SCOD_DISTRICT</t>
  </si>
  <si>
    <t>NCOD_DELEGATION</t>
  </si>
  <si>
    <t>DDRIVEXPDAT</t>
  </si>
  <si>
    <t>SDRIVERLASTNAME</t>
  </si>
  <si>
    <t>SDRIVERLASTNAME2</t>
  </si>
  <si>
    <t>NTHIRDIDENTIFIED</t>
  </si>
  <si>
    <t>NPLACE_CARE</t>
  </si>
  <si>
    <t>NASSISTANT_ASSIGNED</t>
  </si>
  <si>
    <t>SDRIVERNAME2</t>
  </si>
  <si>
    <t>NDRIVERINSURED</t>
  </si>
  <si>
    <t>NDRIVERTIPDOC</t>
  </si>
  <si>
    <t>SDRIVERNUMDOC</t>
  </si>
  <si>
    <t>SSTACASE</t>
  </si>
  <si>
    <t>NNOTEDAMA</t>
  </si>
  <si>
    <t>SCLAIM_AFFE</t>
  </si>
  <si>
    <t>NCLA_GE_TYP</t>
  </si>
  <si>
    <t>NSITUATIONSBS</t>
  </si>
  <si>
    <t>NCESS_NU</t>
  </si>
  <si>
    <t>NCED_AMNT</t>
  </si>
  <si>
    <t>NCED_PER</t>
  </si>
  <si>
    <t>NCESS_CONC</t>
  </si>
  <si>
    <t>NCESS_TYPE</t>
  </si>
  <si>
    <t>DEND_DATE</t>
  </si>
  <si>
    <t>DINIT_DATE</t>
  </si>
  <si>
    <t>DOCCURDATE</t>
  </si>
  <si>
    <t>SPRINT_C</t>
  </si>
  <si>
    <t>NAMOCLAIM</t>
  </si>
  <si>
    <t>SIND_REVERTED</t>
  </si>
  <si>
    <t>SIND_UPDATEABLE</t>
  </si>
  <si>
    <t>NLOWER_BOUND</t>
  </si>
  <si>
    <t>NUPPER_BOUND</t>
  </si>
  <si>
    <t>CCESEXT</t>
  </si>
  <si>
    <t>NATTENTION_TYPE</t>
  </si>
  <si>
    <t>NAMOUNT_DAYS</t>
  </si>
  <si>
    <t>NOPER_TYPE</t>
  </si>
  <si>
    <t>SCESSICOI</t>
  </si>
  <si>
    <t>SCESSICOI_COA</t>
  </si>
  <si>
    <t>SEXECUTED</t>
  </si>
  <si>
    <t>NINC_AMOUNT</t>
  </si>
  <si>
    <t>NINCOMETAX</t>
  </si>
  <si>
    <t>SIND_AUT</t>
  </si>
  <si>
    <t>SIND_ORDER</t>
  </si>
  <si>
    <t>SIND_REV</t>
  </si>
  <si>
    <t>DOPERDATE</t>
  </si>
  <si>
    <t>SORDER_NUM</t>
  </si>
  <si>
    <t>NPAY_TYPE</t>
  </si>
  <si>
    <t>DPOSTED</t>
  </si>
  <si>
    <t>NSERV_ORDER</t>
  </si>
  <si>
    <t>NBORDEREAUX</t>
  </si>
  <si>
    <t>NPAY_FORM</t>
  </si>
  <si>
    <t>SREINSU_IND</t>
  </si>
  <si>
    <t>SCOINSU_IND</t>
  </si>
  <si>
    <t>NCASH_ID</t>
  </si>
  <si>
    <t>NDOC_TYPE</t>
  </si>
  <si>
    <t>NBILL</t>
  </si>
  <si>
    <t>DBILL_DATE</t>
  </si>
  <si>
    <t>SCO_PAY</t>
  </si>
  <si>
    <t>SINDMARGIN</t>
  </si>
  <si>
    <t>SIND_TRANFER</t>
  </si>
  <si>
    <t>NPROCEEDINGNUM</t>
  </si>
  <si>
    <t>NTRANSCLAIMREV</t>
  </si>
  <si>
    <t>NPAY_MOTIVE</t>
  </si>
  <si>
    <t>NRVIPSS</t>
  </si>
  <si>
    <t>NRVREGULAMOUNT</t>
  </si>
  <si>
    <t>NRVMONTHLYPENSION</t>
  </si>
  <si>
    <t>NBENE_TYPE</t>
  </si>
  <si>
    <t>SDEMANDANT</t>
  </si>
  <si>
    <t>SBENEF_TYP</t>
  </si>
  <si>
    <t>SCLIENT_REP</t>
  </si>
  <si>
    <t>DNEXT_PAY</t>
  </si>
  <si>
    <t>SPAY_INSTALL</t>
  </si>
  <si>
    <t>NCLI_CATEGORY</t>
  </si>
  <si>
    <t>NCLASSTYPDOC</t>
  </si>
  <si>
    <t>SACCOUNT_IN</t>
  </si>
  <si>
    <t>NINVOICING</t>
  </si>
  <si>
    <t>NSPECIALITY</t>
  </si>
  <si>
    <t>DAPROBDATE</t>
  </si>
  <si>
    <t>NCLASS</t>
  </si>
  <si>
    <t>DDRIVERDAT</t>
  </si>
  <si>
    <t>NHEIGHT</t>
  </si>
  <si>
    <t>DINPDATE</t>
  </si>
  <si>
    <t>NHOUSE_TYPE</t>
  </si>
  <si>
    <t>NQ_CARS</t>
  </si>
  <si>
    <t>NQ_CHILD</t>
  </si>
  <si>
    <t>NRATE</t>
  </si>
  <si>
    <t>STAX_CODE</t>
  </si>
  <si>
    <t>SSMOKING</t>
  </si>
  <si>
    <t>SCUIT</t>
  </si>
  <si>
    <t>NTITLE</t>
  </si>
  <si>
    <t>NWEIGHT</t>
  </si>
  <si>
    <t>SAUTO_CHAR</t>
  </si>
  <si>
    <t>SCREDIT_CARD</t>
  </si>
  <si>
    <t>NECONOMIC_L</t>
  </si>
  <si>
    <t>NEMPL_QUA</t>
  </si>
  <si>
    <t>NTYPDRIVER</t>
  </si>
  <si>
    <t>NDISABILITY</t>
  </si>
  <si>
    <t>NLIMITDRIV</t>
  </si>
  <si>
    <t>NHEALTH_ORG</t>
  </si>
  <si>
    <t>NAFP</t>
  </si>
  <si>
    <t>DWEDD</t>
  </si>
  <si>
    <t>NINCAPACITY</t>
  </si>
  <si>
    <t>DINCAPACITY</t>
  </si>
  <si>
    <t>NINCAP_COD</t>
  </si>
  <si>
    <t>NNATIONALITY</t>
  </si>
  <si>
    <t>DRETIREMENT</t>
  </si>
  <si>
    <t>DINDEPENDANT</t>
  </si>
  <si>
    <t>DDEPENDANT</t>
  </si>
  <si>
    <t>NLANGUAGE</t>
  </si>
  <si>
    <t>NNOTENUMVIP</t>
  </si>
  <si>
    <t>SVIP_IND</t>
  </si>
  <si>
    <t>NSOATCLASS</t>
  </si>
  <si>
    <t>NCLASSHEALTH</t>
  </si>
  <si>
    <t>SZONEREGISTRY</t>
  </si>
  <si>
    <t>SLEGALDATACARD</t>
  </si>
  <si>
    <t>NINSURPRIVATE</t>
  </si>
  <si>
    <t>DENDINSUR</t>
  </si>
  <si>
    <t>NSITUATPENSION</t>
  </si>
  <si>
    <t>SCLIENTAFP</t>
  </si>
  <si>
    <t>NUSERBLOCKADE</t>
  </si>
  <si>
    <t>NPERTITLE</t>
  </si>
  <si>
    <t>NLEVELINFO</t>
  </si>
  <si>
    <t>NPRIOR</t>
  </si>
  <si>
    <t>SPPE</t>
  </si>
  <si>
    <t>SGIIN</t>
  </si>
  <si>
    <t>NACCOUNT_GROUP</t>
  </si>
  <si>
    <t>NGROUP_KEY</t>
  </si>
  <si>
    <t>NSTATUS_FATCA</t>
  </si>
  <si>
    <t>SSEGM_ACC</t>
  </si>
  <si>
    <t>NPOSITION</t>
  </si>
  <si>
    <t>NRISKIND</t>
  </si>
  <si>
    <t>DRISKDATE</t>
  </si>
  <si>
    <t>SINVESTIGADO</t>
  </si>
  <si>
    <t>STYPE_POLICY</t>
  </si>
  <si>
    <t>SCODE_REG_SBS</t>
  </si>
  <si>
    <t>NSCORING</t>
  </si>
  <si>
    <t>NREGIMEN</t>
  </si>
  <si>
    <t>NALERT</t>
  </si>
  <si>
    <t>NEXPENSES</t>
  </si>
  <si>
    <t>SCOMMITYP</t>
  </si>
  <si>
    <t>NPERCENT</t>
  </si>
  <si>
    <t>NPERDISCOUNT</t>
  </si>
  <si>
    <t>SPLUSCOLLEC</t>
  </si>
  <si>
    <t>SPLUSOFFICE</t>
  </si>
  <si>
    <t>SPLUSQUALITY</t>
  </si>
  <si>
    <t>NAGREEMENT</t>
  </si>
  <si>
    <t>NPERCENT_CE</t>
  </si>
  <si>
    <t>NINSTALLCOM</t>
  </si>
  <si>
    <t>SACCOUNT</t>
  </si>
  <si>
    <t>SBANKNAME</t>
  </si>
  <si>
    <t>NTAXRATE</t>
  </si>
  <si>
    <t>STYPE</t>
  </si>
  <si>
    <t>SREGSVS</t>
  </si>
  <si>
    <t>SNATIONAL</t>
  </si>
  <si>
    <t>NCLASIFIC</t>
  </si>
  <si>
    <t>NCOMPANYCLASSIF</t>
  </si>
  <si>
    <t>DCLASDATE</t>
  </si>
  <si>
    <t>NCOD_VAL</t>
  </si>
  <si>
    <t>NTYPE_REL</t>
  </si>
  <si>
    <t>NCURR_PAY</t>
  </si>
  <si>
    <t>SFORMPAY</t>
  </si>
  <si>
    <t>NYEARTREATY</t>
  </si>
  <si>
    <t>NFQCY_ACC</t>
  </si>
  <si>
    <t>SCAP_NOM_RI</t>
  </si>
  <si>
    <t>NEXCESS</t>
  </si>
  <si>
    <t>NFACT_RESER</t>
  </si>
  <si>
    <t>NFIXED_PRAT</t>
  </si>
  <si>
    <t>NGROUP_BENE</t>
  </si>
  <si>
    <t>NGROUP_CO</t>
  </si>
  <si>
    <t>NINT_CLAIM</t>
  </si>
  <si>
    <t>NINT_PREM</t>
  </si>
  <si>
    <t>NLINES</t>
  </si>
  <si>
    <t>NMAX_EVEN</t>
  </si>
  <si>
    <t>NPREM_DEP</t>
  </si>
  <si>
    <t>NPROFIT_SH</t>
  </si>
  <si>
    <t>NQUOTA_SHA</t>
  </si>
  <si>
    <t>NRATE_CLAIM</t>
  </si>
  <si>
    <t>SRESER_CLAI</t>
  </si>
  <si>
    <t>NRETEN_MIN</t>
  </si>
  <si>
    <t>NTAB_COMMI</t>
  </si>
  <si>
    <t>STAB_LIMIT</t>
  </si>
  <si>
    <t>NTRAN_PREM</t>
  </si>
  <si>
    <t>NYEAR_BEGIN</t>
  </si>
  <si>
    <t>NYEAR_END</t>
  </si>
  <si>
    <t>SRETCOVER</t>
  </si>
  <si>
    <t>SLIMITCOV</t>
  </si>
  <si>
    <t>SCESSPRCOV</t>
  </si>
  <si>
    <t>SEXTRAPREM</t>
  </si>
  <si>
    <t>SGENCESS</t>
  </si>
  <si>
    <t>NCESSPRFIX</t>
  </si>
  <si>
    <t>NMINCAPCESS</t>
  </si>
  <si>
    <t>NNEXTMONTHP</t>
  </si>
  <si>
    <t>NNEXTYEARP</t>
  </si>
  <si>
    <t>NNEXTMONTHC</t>
  </si>
  <si>
    <t>NNEXTYEARC</t>
  </si>
  <si>
    <t>SROUPROFIT</t>
  </si>
  <si>
    <t>SCOMMCOV</t>
  </si>
  <si>
    <t>SCUMULTYP</t>
  </si>
  <si>
    <t>SCUMREINT</t>
  </si>
  <si>
    <t>SCUMULPOL</t>
  </si>
  <si>
    <t>NFREQPAY</t>
  </si>
  <si>
    <t>NNEXTMONTHPA</t>
  </si>
  <si>
    <t>NNEXTYEARPA</t>
  </si>
  <si>
    <t>SRETZONE</t>
  </si>
  <si>
    <t>NBUSSACCEP_PER</t>
  </si>
  <si>
    <t>SDISTTYPE</t>
  </si>
  <si>
    <t>SDISTROUTINE</t>
  </si>
  <si>
    <t>NORIGINCOUPON</t>
  </si>
  <si>
    <t>NTOTALCOUPONS</t>
  </si>
  <si>
    <t>NFRECUENCY</t>
  </si>
  <si>
    <t>DFIRSTCOUPON</t>
  </si>
  <si>
    <t>NTYPELICITATION</t>
  </si>
  <si>
    <t>NYEARLICITATION</t>
  </si>
  <si>
    <t>NNUMBERLICITATION</t>
  </si>
  <si>
    <t>NTOTALAMOUNT</t>
  </si>
  <si>
    <t>NINTAMOUNT</t>
  </si>
  <si>
    <t>NTOTALTAX</t>
  </si>
  <si>
    <t>NINSTALLMENTNOTE</t>
  </si>
  <si>
    <t>NSTAT_CONTR</t>
  </si>
  <si>
    <t>NDESTINYCOUPON</t>
  </si>
  <si>
    <t>SINCLUDE</t>
  </si>
  <si>
    <t>SINVOICE</t>
  </si>
  <si>
    <t>SREHABILITATION</t>
  </si>
  <si>
    <t>NINIAMOUNT</t>
  </si>
  <si>
    <t>NAMOUNTCOUPON</t>
  </si>
  <si>
    <t>NCAPITALI</t>
  </si>
  <si>
    <t>SCHANGE</t>
  </si>
  <si>
    <t>SFRANDEDI</t>
  </si>
  <si>
    <t>NDISCOUNT</t>
  </si>
  <si>
    <t>NFIXAMOUNT</t>
  </si>
  <si>
    <t>NMAXAMOUNT</t>
  </si>
  <si>
    <t>SFREE_PREMI</t>
  </si>
  <si>
    <t>NMINAMOUNT</t>
  </si>
  <si>
    <t>NWAIT_QUAN</t>
  </si>
  <si>
    <t>NRATECOVE</t>
  </si>
  <si>
    <t>SWAIT_TYPE</t>
  </si>
  <si>
    <t>SFRANCAPL</t>
  </si>
  <si>
    <t>NDISC_AMOUN</t>
  </si>
  <si>
    <t>NTYPDURINS</t>
  </si>
  <si>
    <t>NDURINSUR</t>
  </si>
  <si>
    <t>NAGEMININS</t>
  </si>
  <si>
    <t>NAGEMAXINS</t>
  </si>
  <si>
    <t>NAGEMAXPER</t>
  </si>
  <si>
    <t>NTYPDURPAY</t>
  </si>
  <si>
    <t>NDURPAY</t>
  </si>
  <si>
    <t>NCAUSEUPD</t>
  </si>
  <si>
    <t>NCAPITAL_WAIT</t>
  </si>
  <si>
    <t>NAGELIMIT</t>
  </si>
  <si>
    <t>NAGE_PER</t>
  </si>
  <si>
    <t>DANIVERSARY</t>
  </si>
  <si>
    <t>DSEEKTAR</t>
  </si>
  <si>
    <t>NRETARIF</t>
  </si>
  <si>
    <t>NCAPITAL_O</t>
  </si>
  <si>
    <t>NPREMIUM_O</t>
  </si>
  <si>
    <t>NRATECOVE_O</t>
  </si>
  <si>
    <t>NTAXAMOUNT</t>
  </si>
  <si>
    <t>NRECAMOUNT</t>
  </si>
  <si>
    <t>NDESCAMOUNT</t>
  </si>
  <si>
    <t>NCOMMI_AN</t>
  </si>
  <si>
    <t>NRATECOVE_B</t>
  </si>
  <si>
    <t>NWAITPERIOD_TYPE</t>
  </si>
  <si>
    <t>SFRANCMAXMIN</t>
  </si>
  <si>
    <t>NMINRATE</t>
  </si>
  <si>
    <t>NMAXRATE</t>
  </si>
  <si>
    <t>SFRANC_APLIC</t>
  </si>
  <si>
    <t>DCONTRACDAT</t>
  </si>
  <si>
    <t>SCONTRACNUM</t>
  </si>
  <si>
    <t>NGUAR_TYPE</t>
  </si>
  <si>
    <t>DTERM_DATE</t>
  </si>
  <si>
    <t>NTIME_EJECT</t>
  </si>
  <si>
    <t>NTIME_UNIT</t>
  </si>
  <si>
    <t>NINSMODALITY</t>
  </si>
  <si>
    <t>NCREDCAU</t>
  </si>
  <si>
    <t>NINDEMPER</t>
  </si>
  <si>
    <t>NMORAALLOW</t>
  </si>
  <si>
    <t>NTRANSMON1</t>
  </si>
  <si>
    <t>NTRANSMON2</t>
  </si>
  <si>
    <t>NINDPER1</t>
  </si>
  <si>
    <t>NINDPER2</t>
  </si>
  <si>
    <t>NID_BILL</t>
  </si>
  <si>
    <t>SADDSUINI</t>
  </si>
  <si>
    <t>STYPE_DETAI</t>
  </si>
  <si>
    <t>NDET_CODE</t>
  </si>
  <si>
    <t>NCOMMI_RATE</t>
  </si>
  <si>
    <t>NCOMMISION</t>
  </si>
  <si>
    <t>NTAX</t>
  </si>
  <si>
    <t>NBILL_ITEM</t>
  </si>
  <si>
    <t>NPREMANUAL</t>
  </si>
  <si>
    <t>SADDTAX</t>
  </si>
  <si>
    <t>NCOMANUAL</t>
  </si>
  <si>
    <t>NPREMIUMA</t>
  </si>
  <si>
    <t>NPREMIUME</t>
  </si>
  <si>
    <t>NCESS</t>
  </si>
  <si>
    <t>SADDREINI</t>
  </si>
  <si>
    <t>DSTARTDATE_PRE</t>
  </si>
  <si>
    <t>DEXPIRDAT_PRE</t>
  </si>
  <si>
    <t>NDAYS_PER_VIG</t>
  </si>
  <si>
    <t>NDAYS_PER_VIGN</t>
  </si>
  <si>
    <t>NIMPR_PREM_BASI</t>
  </si>
  <si>
    <t>NIMPR_PREM_TERR</t>
  </si>
  <si>
    <t>NIMPR_PREM_SIMP</t>
  </si>
  <si>
    <t>NIMP_COMI_AGE</t>
  </si>
  <si>
    <t>NIMP_PREM_DEDU</t>
  </si>
  <si>
    <t>NIMP_BAS_CALC</t>
  </si>
  <si>
    <t>NIMP_BAS_CALC_R</t>
  </si>
  <si>
    <t>NIMP_DES_REA</t>
  </si>
  <si>
    <t>NIMP_RES_SEG</t>
  </si>
  <si>
    <t>NIMP_RES_TOT</t>
  </si>
  <si>
    <t>NIMP_PREM_CED</t>
  </si>
  <si>
    <t>NIMP_RES_CES</t>
  </si>
  <si>
    <t>DPROCDATE</t>
  </si>
  <si>
    <t>NMINUSCOMM</t>
  </si>
  <si>
    <t>DSTATDATE</t>
  </si>
  <si>
    <t>SANULAC</t>
  </si>
  <si>
    <t>NCHANNEL</t>
  </si>
  <si>
    <t>NFLAG_PROVIS</t>
  </si>
  <si>
    <t>NIMP_DEDUC_RRC</t>
  </si>
  <si>
    <t>NCAPITAL_CER</t>
  </si>
  <si>
    <t>NINTER_CLAS</t>
  </si>
  <si>
    <t>SBUS_CLASS</t>
  </si>
  <si>
    <t>DSTARTDATE_PROCERT</t>
  </si>
  <si>
    <t>DEXPIRDAT_PROCERT</t>
  </si>
  <si>
    <t>NIMP_DER_EMI</t>
  </si>
  <si>
    <t>NIMP_RRGC</t>
  </si>
  <si>
    <t>NIMP_BANSEG</t>
  </si>
  <si>
    <t>NIMP_COMER</t>
  </si>
  <si>
    <t>NIMP_OTROSSERV</t>
  </si>
  <si>
    <t>NIMP_ASIS</t>
  </si>
  <si>
    <t>NIMP_SERVICIOS</t>
  </si>
  <si>
    <t>NIMP_COSTINSPE</t>
  </si>
  <si>
    <t>NIMP_SINROL</t>
  </si>
  <si>
    <t>NIMP_DIFRRGC</t>
  </si>
  <si>
    <t>NPREMIUM_COV</t>
  </si>
  <si>
    <t>DFEC_INI_ANU</t>
  </si>
  <si>
    <t>DFEC_END_ANU</t>
  </si>
  <si>
    <t>DFEC_INI_DIF</t>
  </si>
  <si>
    <t>DFEC_END_DIF</t>
  </si>
  <si>
    <t>NPREMIUM_DIF</t>
  </si>
  <si>
    <t>NPREMIUM_DIF_CED</t>
  </si>
  <si>
    <t>NCOMMISSION_DIF</t>
  </si>
  <si>
    <t>NCOMMISSION_DIF_CED</t>
  </si>
  <si>
    <t>NRECEIPT_ORI</t>
  </si>
  <si>
    <t>NTRATYPEI</t>
  </si>
  <si>
    <t>NSHARE_CED</t>
  </si>
  <si>
    <t>NSHARE_RET</t>
  </si>
  <si>
    <t>NPER_DESC</t>
  </si>
  <si>
    <t>NPER_TER_DESC</t>
  </si>
  <si>
    <t>NIMP_BAS_CAL_INI</t>
  </si>
  <si>
    <t>NPERC_COM</t>
  </si>
  <si>
    <t>SCOMMENT</t>
  </si>
  <si>
    <t>NBRANCH_BAL</t>
  </si>
  <si>
    <t>DINI_VIG_REC</t>
  </si>
  <si>
    <t>DEND_VIG_REC</t>
  </si>
  <si>
    <t>NCOSTADQ_REC</t>
  </si>
  <si>
    <t>NBAS_CALC_REC</t>
  </si>
  <si>
    <t>NPREM_COMM_REC</t>
  </si>
  <si>
    <t>NPREM_CED_REC</t>
  </si>
  <si>
    <t>NCOM_REA_REC</t>
  </si>
  <si>
    <t>NRPND_TOT</t>
  </si>
  <si>
    <t>NRPND_CED</t>
  </si>
  <si>
    <t>NRPND_RET</t>
  </si>
  <si>
    <t>DINI_DIF_REC</t>
  </si>
  <si>
    <t>DEND_DIF_REC</t>
  </si>
  <si>
    <t>NPREM_DIF_REC</t>
  </si>
  <si>
    <t>NCOMM_DIF_REC</t>
  </si>
  <si>
    <t>NPREM_DIF_CED</t>
  </si>
  <si>
    <t>NPREM_DIF_RET</t>
  </si>
  <si>
    <t>NPNC</t>
  </si>
  <si>
    <t>NRAT_DIF</t>
  </si>
  <si>
    <t>NRPND_PRE_COMM</t>
  </si>
  <si>
    <t>NRPND_COST_ADQ</t>
  </si>
  <si>
    <t>NRPND_CES_REA</t>
  </si>
  <si>
    <t>NRPND_COM_REA</t>
  </si>
  <si>
    <t>NDISC_CODE</t>
  </si>
  <si>
    <t>NCAUSE</t>
  </si>
  <si>
    <t>SAGREE</t>
  </si>
  <si>
    <t>NPREMIUMAMOUNT</t>
  </si>
  <si>
    <t>NDISEXPRC</t>
  </si>
  <si>
    <t>SCHANALLO</t>
  </si>
  <si>
    <t>SCOMMISSI_I</t>
  </si>
  <si>
    <t>SDEFAULTI</t>
  </si>
  <si>
    <t>SDEVOALLO</t>
  </si>
  <si>
    <t>NDISEXMAX</t>
  </si>
  <si>
    <t>NDISEXMIN</t>
  </si>
  <si>
    <t>NDISEXPRA</t>
  </si>
  <si>
    <t>SEDPERAPL</t>
  </si>
  <si>
    <t>NORDER_APL</t>
  </si>
  <si>
    <t>SPRORATE</t>
  </si>
  <si>
    <t>SREQUIRE</t>
  </si>
  <si>
    <t>SROUTINE</t>
  </si>
  <si>
    <t>NDISEXADDPER</t>
  </si>
  <si>
    <t>NDISEXSUBPER</t>
  </si>
  <si>
    <t>NAMELEVEL</t>
  </si>
  <si>
    <t>SDISEXPRI</t>
  </si>
  <si>
    <t>SDEFPOL</t>
  </si>
  <si>
    <t>STYPMAR</t>
  </si>
  <si>
    <t>SIVA</t>
  </si>
  <si>
    <t>SIVAEXC</t>
  </si>
  <si>
    <t>SADJUST</t>
  </si>
  <si>
    <t>NADJUSTALLOWED</t>
  </si>
  <si>
    <t>NADJUSTCURR</t>
  </si>
  <si>
    <t>SNUMBER</t>
  </si>
  <si>
    <t>SSERIAL</t>
  </si>
  <si>
    <t>NIES</t>
  </si>
  <si>
    <t>NNETAMOUNT</t>
  </si>
  <si>
    <t>SCLIENT_REC</t>
  </si>
  <si>
    <t>NRENT</t>
  </si>
  <si>
    <t>NSERVICES</t>
  </si>
  <si>
    <t>NDIF_IGV</t>
  </si>
  <si>
    <t>NIGV</t>
  </si>
  <si>
    <t>DINPUTDATE</t>
  </si>
  <si>
    <t>NCANCEL</t>
  </si>
  <si>
    <t>SRUC</t>
  </si>
  <si>
    <t>DAUTHDAT</t>
  </si>
  <si>
    <t>NGROUPTAX</t>
  </si>
  <si>
    <t>NGROUPTAX_AP</t>
  </si>
  <si>
    <t>SORDERNUM</t>
  </si>
  <si>
    <t>NORIGINCOA</t>
  </si>
  <si>
    <t>NDOCTYPE_AP</t>
  </si>
  <si>
    <t>SSERIAL_AP</t>
  </si>
  <si>
    <t>SNUMBER_AP</t>
  </si>
  <si>
    <t>NOWNER</t>
  </si>
  <si>
    <t>NDETRAC_SOL</t>
  </si>
  <si>
    <t>NDETRAC_PERCENT</t>
  </si>
  <si>
    <t>NDETRAC_DOL</t>
  </si>
  <si>
    <t>DISSUEDAT_AP</t>
  </si>
  <si>
    <t>SDOC_SAP</t>
  </si>
  <si>
    <t>STYPE_CODE_WT</t>
  </si>
  <si>
    <t>NMIN_DETRAC</t>
  </si>
  <si>
    <t>SPAYWAY</t>
  </si>
  <si>
    <t>SOFFICE_SAP</t>
  </si>
  <si>
    <t>NDRAFT</t>
  </si>
  <si>
    <t>NDSCTO_PAG</t>
  </si>
  <si>
    <t>NEXPENSIVE</t>
  </si>
  <si>
    <t>SINTERMEI</t>
  </si>
  <si>
    <t>DSTAT_DATE</t>
  </si>
  <si>
    <t>SDOCNUMBE</t>
  </si>
  <si>
    <t>SPAY_FORM</t>
  </si>
  <si>
    <t>SCHANGE_ACC</t>
  </si>
  <si>
    <t>SAUX_ACCOUN</t>
  </si>
  <si>
    <t>NCASHNUM</t>
  </si>
  <si>
    <t>NPAYREJECT</t>
  </si>
  <si>
    <t>DLEDGERDAT</t>
  </si>
  <si>
    <t>SCLIENT_VT</t>
  </si>
  <si>
    <t>SCLIENT_INX</t>
  </si>
  <si>
    <t>NSTAT_DRAFT</t>
  </si>
  <si>
    <t>NAMOUNT_NET</t>
  </si>
  <si>
    <t>NINTAMMOU</t>
  </si>
  <si>
    <t>NSTATPRINT</t>
  </si>
  <si>
    <t>NBULLETINS</t>
  </si>
  <si>
    <t>NAMO_AFEC</t>
  </si>
  <si>
    <t>NAMO_EXEN</t>
  </si>
  <si>
    <t>NIVA</t>
  </si>
  <si>
    <t>NCOM_AFEC</t>
  </si>
  <si>
    <t>NCOM_EXEN</t>
  </si>
  <si>
    <t>DLIMITDATE</t>
  </si>
  <si>
    <t>SINDCHEQUE</t>
  </si>
  <si>
    <t>NBILLNUM</t>
  </si>
  <si>
    <t>SBILLTYPE</t>
  </si>
  <si>
    <t>NAMOUNT_D</t>
  </si>
  <si>
    <t>DDATE_PRINT</t>
  </si>
  <si>
    <t>NDSCTO_AMO</t>
  </si>
  <si>
    <t>DFIRST_DRAF</t>
  </si>
  <si>
    <t>NINITIAL</t>
  </si>
  <si>
    <t>NINITIAL_OR</t>
  </si>
  <si>
    <t>DLEDGER_DAT</t>
  </si>
  <si>
    <t>SOPT_COMMI</t>
  </si>
  <si>
    <t>SPAYMENT_IN</t>
  </si>
  <si>
    <t>NQ_DRAFT</t>
  </si>
  <si>
    <t>SWAIT_CONTR</t>
  </si>
  <si>
    <t>NPERCENT_INITQUOTE</t>
  </si>
  <si>
    <t>DAGREEMENTDAT</t>
  </si>
  <si>
    <t>STREATYIND</t>
  </si>
  <si>
    <t>SAUTHORIZ</t>
  </si>
  <si>
    <t>SFORAFIL</t>
  </si>
  <si>
    <t>NSPCOMBTYPE</t>
  </si>
  <si>
    <t>NFAMILY</t>
  </si>
  <si>
    <t>NSEISMICZONE</t>
  </si>
  <si>
    <t>NSIDECLOSETYPE</t>
  </si>
  <si>
    <t>NROOFTYPE</t>
  </si>
  <si>
    <t>SDECLA_TYPE</t>
  </si>
  <si>
    <t>SDECLA_FREQ</t>
  </si>
  <si>
    <t>NDEP_PREM</t>
  </si>
  <si>
    <t>SFACTU_FREQ</t>
  </si>
  <si>
    <t>NFLOOR_QUAN</t>
  </si>
  <si>
    <t>SLOCAT_RISK</t>
  </si>
  <si>
    <t>SPOPULAT_TY</t>
  </si>
  <si>
    <t>NPROM_RATE</t>
  </si>
  <si>
    <t>NINDPERIOD</t>
  </si>
  <si>
    <t>NACTIVITYCAT</t>
  </si>
  <si>
    <t>NANT_PREM</t>
  </si>
  <si>
    <t>NHURRICAN_ZONE</t>
  </si>
  <si>
    <t>NACTIVITYTYPE</t>
  </si>
  <si>
    <t>NDEP_RATE</t>
  </si>
  <si>
    <t>NESTAMOUNT</t>
  </si>
  <si>
    <t>SFORMAT</t>
  </si>
  <si>
    <t>STYPPERSON</t>
  </si>
  <si>
    <t>SDOCU_ORIG</t>
  </si>
  <si>
    <t>NCLASE</t>
  </si>
  <si>
    <t>SADDTAXIN</t>
  </si>
  <si>
    <t>SAUTOMREP</t>
  </si>
  <si>
    <t>NBRANCH_GEN</t>
  </si>
  <si>
    <t>NCACALCOV</t>
  </si>
  <si>
    <t>NCACALFIX</t>
  </si>
  <si>
    <t>SCACALFRI</t>
  </si>
  <si>
    <t>SCACALILI</t>
  </si>
  <si>
    <t>NCACALMAX</t>
  </si>
  <si>
    <t>NCACALPER</t>
  </si>
  <si>
    <t>SCACALREI</t>
  </si>
  <si>
    <t>NRATECAPADD</t>
  </si>
  <si>
    <t>NRATECAPSUB</t>
  </si>
  <si>
    <t>SCH_TYP_CAP</t>
  </si>
  <si>
    <t>NRATEPREADD</t>
  </si>
  <si>
    <t>NRATEPRESUB</t>
  </si>
  <si>
    <t>SCHANGE_TYP</t>
  </si>
  <si>
    <t>NCOVER_IN</t>
  </si>
  <si>
    <t>NCOVERAPL</t>
  </si>
  <si>
    <t>NCOVERGEN</t>
  </si>
  <si>
    <t>NFRANCFIX</t>
  </si>
  <si>
    <t>NFRANCMAX</t>
  </si>
  <si>
    <t>NFRANCMIN</t>
  </si>
  <si>
    <t>NFRANCRAT</t>
  </si>
  <si>
    <t>NMEDRESER</t>
  </si>
  <si>
    <t>NPREMIFIX</t>
  </si>
  <si>
    <t>NPREMIMAX</t>
  </si>
  <si>
    <t>NPREMIMIN</t>
  </si>
  <si>
    <t>NPREMIRAT</t>
  </si>
  <si>
    <t>SROUCAPIT</t>
  </si>
  <si>
    <t>SROUFRANC</t>
  </si>
  <si>
    <t>SROUPREMI</t>
  </si>
  <si>
    <t>SROURESER</t>
  </si>
  <si>
    <t>NCHCAPLEV</t>
  </si>
  <si>
    <t>NCHPRELEV</t>
  </si>
  <si>
    <t>NCACALMIN</t>
  </si>
  <si>
    <t>SFDREQUIRE</t>
  </si>
  <si>
    <t>SFDCHANTYP</t>
  </si>
  <si>
    <t>NFDUSERLEV</t>
  </si>
  <si>
    <t>NFDRATEADD</t>
  </si>
  <si>
    <t>NFDRATESUB</t>
  </si>
  <si>
    <t>SIND_MED_EXP</t>
  </si>
  <si>
    <t>NAPPLY_PERC</t>
  </si>
  <si>
    <t>SROU_VERIFY</t>
  </si>
  <si>
    <t>SREINORIGCOND</t>
  </si>
  <si>
    <t>SBAS_SUMINS</t>
  </si>
  <si>
    <t>SCONDSVS</t>
  </si>
  <si>
    <t>NRATAPPLYCOVER</t>
  </si>
  <si>
    <t>SADDCUMUL</t>
  </si>
  <si>
    <t>SSHORTDES</t>
  </si>
  <si>
    <t>NCLASHCODE</t>
  </si>
  <si>
    <t>NOCCUPANT</t>
  </si>
  <si>
    <t>NSUPERVIS</t>
  </si>
  <si>
    <t>DSTART_RELDATE</t>
  </si>
  <si>
    <t>DEND_RELDATE</t>
  </si>
  <si>
    <t>NSEGMENT</t>
  </si>
  <si>
    <t>NCOMTABGE</t>
  </si>
  <si>
    <t>NCOMTABLI</t>
  </si>
  <si>
    <t>NINT_STATUS</t>
  </si>
  <si>
    <t>NTABLE_COD</t>
  </si>
  <si>
    <t>SCOL_AGREE</t>
  </si>
  <si>
    <t>NECO_SCHE</t>
  </si>
  <si>
    <t>SINTER_ID</t>
  </si>
  <si>
    <t>SAGREEINT</t>
  </si>
  <si>
    <t>SLIFE</t>
  </si>
  <si>
    <t>SNONLIFE</t>
  </si>
  <si>
    <t>NLIFE_SCHE</t>
  </si>
  <si>
    <t>NGEN_SCHE</t>
  </si>
  <si>
    <t>NLEGAL_SCH</t>
  </si>
  <si>
    <t>NSUP_GEN</t>
  </si>
  <si>
    <t>NINSU_ASSIST</t>
  </si>
  <si>
    <t>NGOAL_GEN</t>
  </si>
  <si>
    <t>NGOAL_LIFE</t>
  </si>
  <si>
    <t>NINSU_ASSISTLIF</t>
  </si>
  <si>
    <t>NSLC_TAB_NR</t>
  </si>
  <si>
    <t>DCOMMIDATE</t>
  </si>
  <si>
    <t>SVALID</t>
  </si>
  <si>
    <t>NAGE_LIMIT</t>
  </si>
  <si>
    <t>NAGE_REINSU</t>
  </si>
  <si>
    <t>SAMORTI_WAY</t>
  </si>
  <si>
    <t>NCAPITAL_CA</t>
  </si>
  <si>
    <t>NEND_NUM</t>
  </si>
  <si>
    <t>NENT_RIGHT</t>
  </si>
  <si>
    <t>NEXA_AMOUNT</t>
  </si>
  <si>
    <t>NEXAM_TYPE</t>
  </si>
  <si>
    <t>NINIT_NUM</t>
  </si>
  <si>
    <t>NINSUR_TIME</t>
  </si>
  <si>
    <t>SLOAN_NUMBE</t>
  </si>
  <si>
    <t>NPAY_TIME</t>
  </si>
  <si>
    <t>SPDURAIND</t>
  </si>
  <si>
    <t>NPERMULTI</t>
  </si>
  <si>
    <t>NPERNUMAI</t>
  </si>
  <si>
    <t>NPERNUNMI</t>
  </si>
  <si>
    <t>NPREMIUM_CA</t>
  </si>
  <si>
    <t>NSALD_AMOUN</t>
  </si>
  <si>
    <t>SSALD_PROG</t>
  </si>
  <si>
    <t>NTITLES_SUB</t>
  </si>
  <si>
    <t>NWAR_INT_EX</t>
  </si>
  <si>
    <t>NWAR_INTERE</t>
  </si>
  <si>
    <t>NXPREM_TIME</t>
  </si>
  <si>
    <t>NYEARS_OLD</t>
  </si>
  <si>
    <t>DPROG_DATE</t>
  </si>
  <si>
    <t>NRENTAMOUNT</t>
  </si>
  <si>
    <t>NCURRRENT</t>
  </si>
  <si>
    <t>SCREDITNUM</t>
  </si>
  <si>
    <t>NCRED_PRO</t>
  </si>
  <si>
    <t>DINIT_CRE</t>
  </si>
  <si>
    <t>DEND_CRE</t>
  </si>
  <si>
    <t>NCURREN_CRE</t>
  </si>
  <si>
    <t>NAMOUNT_CRE</t>
  </si>
  <si>
    <t>NAMOUNT_ACT</t>
  </si>
  <si>
    <t>NCALCAPITAL</t>
  </si>
  <si>
    <t>NTYPPREMIUM</t>
  </si>
  <si>
    <t>NCOUNT_INSU</t>
  </si>
  <si>
    <t>NGROUP_COMP</t>
  </si>
  <si>
    <t>NTARIFF</t>
  </si>
  <si>
    <t>SACCNUM</t>
  </si>
  <si>
    <t>NCAPITALMAX</t>
  </si>
  <si>
    <t>NPERC_CAP</t>
  </si>
  <si>
    <t>NLEGAMOUNT</t>
  </si>
  <si>
    <t>DDATE_PAY</t>
  </si>
  <si>
    <t>NRATEDESG</t>
  </si>
  <si>
    <t>SIDURAIND</t>
  </si>
  <si>
    <t>NQ_QUOT</t>
  </si>
  <si>
    <t>NSAVING_PCT</t>
  </si>
  <si>
    <t>NDISC_SAVE_PCT</t>
  </si>
  <si>
    <t>NDISC_UNIT_PCT</t>
  </si>
  <si>
    <t>NINDEX_TABLE</t>
  </si>
  <si>
    <t>NWARRN_TABLE</t>
  </si>
  <si>
    <t>NCAEXTEXP</t>
  </si>
  <si>
    <t>SMORTACOF</t>
  </si>
  <si>
    <t>NCAINTEXP</t>
  </si>
  <si>
    <t>SMORTACOM</t>
  </si>
  <si>
    <t>SCOVERUSE</t>
  </si>
  <si>
    <t>NPREXTEXP</t>
  </si>
  <si>
    <t>NPRINTEXP</t>
  </si>
  <si>
    <t>SROUSURRE</t>
  </si>
  <si>
    <t>SCONTROL</t>
  </si>
  <si>
    <t>NPER_TABMOR</t>
  </si>
  <si>
    <t>SCALREIN</t>
  </si>
  <si>
    <t>SDEPEND</t>
  </si>
  <si>
    <t>SSURV</t>
  </si>
  <si>
    <t>SMORTBENEFM</t>
  </si>
  <si>
    <t>SMORTBENEFF</t>
  </si>
  <si>
    <t>SMORTINCAPM</t>
  </si>
  <si>
    <t>SMORTINCAPF</t>
  </si>
  <si>
    <t>SMORTOTINCM</t>
  </si>
  <si>
    <t>SMORTOTINCF</t>
  </si>
  <si>
    <t>SMORPARINCM</t>
  </si>
  <si>
    <t>SMORPARINCF</t>
  </si>
  <si>
    <t>SCHANGEI</t>
  </si>
  <si>
    <t>STYP_RAT</t>
  </si>
  <si>
    <t>SCATEGORY</t>
  </si>
  <si>
    <t>NDET_RISK</t>
  </si>
  <si>
    <t>SPRINT_TX_C</t>
  </si>
  <si>
    <t>SQ_VALUE</t>
  </si>
  <si>
    <t>NMODULES</t>
  </si>
  <si>
    <t>SFORMATPER</t>
  </si>
  <si>
    <t>DINITMOD</t>
  </si>
  <si>
    <t>SFORMATCOMP</t>
  </si>
  <si>
    <t>SPOLICYNUM</t>
  </si>
  <si>
    <t>SCLAIMNUM</t>
  </si>
  <si>
    <t>SRECEIPTNUM</t>
  </si>
  <si>
    <t>SSECURE</t>
  </si>
  <si>
    <t>NNUM_FEM</t>
  </si>
  <si>
    <t>SIND_SCHE_SUPERV</t>
  </si>
  <si>
    <t>SIND_PRINT_SERV</t>
  </si>
  <si>
    <t>SIND_OFFLEVEL</t>
  </si>
  <si>
    <t>NARR_PERD</t>
  </si>
  <si>
    <t>NCOMISION</t>
  </si>
  <si>
    <t>NPR_INOUT</t>
  </si>
  <si>
    <t>NCL_INOUT</t>
  </si>
  <si>
    <t>NRATE_BENE</t>
  </si>
  <si>
    <t>NKEYPHONES</t>
  </si>
  <si>
    <t>NBESTTIMETOCALL</t>
  </si>
  <si>
    <t>NAREA_CODE</t>
  </si>
  <si>
    <t>NORDER</t>
  </si>
  <si>
    <t>NEXTENS1</t>
  </si>
  <si>
    <t>NEXTENS2</t>
  </si>
  <si>
    <t>NPHONE_TYPE</t>
  </si>
  <si>
    <t>NCOUNTRY_CODE</t>
  </si>
  <si>
    <t>SASSOCADDR</t>
  </si>
  <si>
    <t>SACCOUNTI</t>
  </si>
  <si>
    <t>SCOLREINT</t>
  </si>
  <si>
    <t>SCOLTIMRE</t>
  </si>
  <si>
    <t>SDECLARI</t>
  </si>
  <si>
    <t>SDIRDEBIT</t>
  </si>
  <si>
    <t>SINDEXTYP</t>
  </si>
  <si>
    <t>SLEADINVO</t>
  </si>
  <si>
    <t>SLEADNOTI</t>
  </si>
  <si>
    <t>SLEADPOLI</t>
  </si>
  <si>
    <t>SPROPO_CERT</t>
  </si>
  <si>
    <t>SREVALAPL</t>
  </si>
  <si>
    <t>SSTATUS_POL</t>
  </si>
  <si>
    <t>SSUBSTITI</t>
  </si>
  <si>
    <t>STYP_CLAUSE</t>
  </si>
  <si>
    <t>STYP_DISCXP</t>
  </si>
  <si>
    <t>STYP_MODULE</t>
  </si>
  <si>
    <t>SNONULL</t>
  </si>
  <si>
    <t>SCONCOLL</t>
  </si>
  <si>
    <t>NAMOUCOMM</t>
  </si>
  <si>
    <t>NCOLCLADI</t>
  </si>
  <si>
    <t>NCOMMISSI</t>
  </si>
  <si>
    <t>NINDEXFAC</t>
  </si>
  <si>
    <t>NLEADCOMI</t>
  </si>
  <si>
    <t>NLEADEXPE</t>
  </si>
  <si>
    <t>NLEADSHARE</t>
  </si>
  <si>
    <t>NLAST_CERTI</t>
  </si>
  <si>
    <t>NNOTE_ADEND</t>
  </si>
  <si>
    <t>NNOTE_COMME</t>
  </si>
  <si>
    <t>NNOTE_CONDI</t>
  </si>
  <si>
    <t>NNOTE_COVER</t>
  </si>
  <si>
    <t>NQ_CERTIF</t>
  </si>
  <si>
    <t>NMOV_HISTOR</t>
  </si>
  <si>
    <t>NOFICIAL_P</t>
  </si>
  <si>
    <t>NCOPIES</t>
  </si>
  <si>
    <t>NLEADCOMP</t>
  </si>
  <si>
    <t>NNOTICE</t>
  </si>
  <si>
    <t>STYPE_PROP</t>
  </si>
  <si>
    <t>NOFFICEINS</t>
  </si>
  <si>
    <t>SORIGINAL</t>
  </si>
  <si>
    <t>NCOD_AGREE</t>
  </si>
  <si>
    <t>STYPENOM</t>
  </si>
  <si>
    <t>SNOPAYROLL</t>
  </si>
  <si>
    <t>SINSUBANK</t>
  </si>
  <si>
    <t>SLEG</t>
  </si>
  <si>
    <t>SCOLTPRES</t>
  </si>
  <si>
    <t>SIND_COMM</t>
  </si>
  <si>
    <t>SCURRACC</t>
  </si>
  <si>
    <t>NREPINSURED</t>
  </si>
  <si>
    <t>NLEADYM</t>
  </si>
  <si>
    <t>NORIGPOL</t>
  </si>
  <si>
    <t>NASOCPOL</t>
  </si>
  <si>
    <t>NASOCBRANCH</t>
  </si>
  <si>
    <t>SNULL_MOVE</t>
  </si>
  <si>
    <t>NTYPE_HIST</t>
  </si>
  <si>
    <t>NTYPE_AMEND</t>
  </si>
  <si>
    <t>NNUM_AMEND</t>
  </si>
  <si>
    <t>SCESSIONS</t>
  </si>
  <si>
    <t>SCESSIONS_COA</t>
  </si>
  <si>
    <t>SMANAUTI</t>
  </si>
  <si>
    <t>NSTATUS_PRE</t>
  </si>
  <si>
    <t>DPAYDATE</t>
  </si>
  <si>
    <t>NBALANCE</t>
  </si>
  <si>
    <t>NCOMAMOU</t>
  </si>
  <si>
    <t>NPREMIUML</t>
  </si>
  <si>
    <t>NPREMIUMN</t>
  </si>
  <si>
    <t>NPREMIUMS</t>
  </si>
  <si>
    <t>NTAXAMOU</t>
  </si>
  <si>
    <t>NCOLLECTO</t>
  </si>
  <si>
    <t>NINSPECTO</t>
  </si>
  <si>
    <t>NSUSTIT</t>
  </si>
  <si>
    <t>NPERIOD</t>
  </si>
  <si>
    <t>SORIGRECEIPT</t>
  </si>
  <si>
    <t>NINDRECDEP</t>
  </si>
  <si>
    <t>SREJECT</t>
  </si>
  <si>
    <t>NIDLOANS</t>
  </si>
  <si>
    <t>SIND_CAP</t>
  </si>
  <si>
    <t>SIND_RESERV</t>
  </si>
  <si>
    <t>NCOUPON</t>
  </si>
  <si>
    <t>NINSTALLNOTE</t>
  </si>
  <si>
    <t>NRECRELATEDCOLL</t>
  </si>
  <si>
    <t>NCOACONSEC</t>
  </si>
  <si>
    <t>NREACONSEC</t>
  </si>
  <si>
    <t>DEFFECDATEM</t>
  </si>
  <si>
    <t>NCODE_DETAI</t>
  </si>
  <si>
    <t>NCARD_TYPE</t>
  </si>
  <si>
    <t>DCAR_DATEXP</t>
  </si>
  <si>
    <t>SCARD_NUM</t>
  </si>
  <si>
    <t>NCASH_MOV</t>
  </si>
  <si>
    <t>NCAUSE_AMEN</t>
  </si>
  <si>
    <t>SCHANG_ACC</t>
  </si>
  <si>
    <t>SIND_REVER</t>
  </si>
  <si>
    <t>NINT_MORA</t>
  </si>
  <si>
    <t>NRECEIPT_FA</t>
  </si>
  <si>
    <t>SSTATISI</t>
  </si>
  <si>
    <t>SINDASSOCPRO</t>
  </si>
  <si>
    <t>NPAYSOONDISC</t>
  </si>
  <si>
    <t>SIND_ASIS</t>
  </si>
  <si>
    <t>SIND_COMI</t>
  </si>
  <si>
    <t>SIND_SOAP</t>
  </si>
  <si>
    <t>SBRANCHT</t>
  </si>
  <si>
    <t>SREALIND</t>
  </si>
  <si>
    <t>NCANCNOTI</t>
  </si>
  <si>
    <t>NCLAIM_PRES</t>
  </si>
  <si>
    <t>SDECLAAUT</t>
  </si>
  <si>
    <t>SGROUPIND</t>
  </si>
  <si>
    <t>SINDIVIND</t>
  </si>
  <si>
    <t>SMULTIIND</t>
  </si>
  <si>
    <t>NQMAXCURR</t>
  </si>
  <si>
    <t>SREINTYPE</t>
  </si>
  <si>
    <t>NREVALRAT</t>
  </si>
  <si>
    <t>SREVALTYP</t>
  </si>
  <si>
    <t>SSTYLE_COMM</t>
  </si>
  <si>
    <t>SSTYLE_PREM</t>
  </si>
  <si>
    <t>SSTYLE_TAX</t>
  </si>
  <si>
    <t>STIMEREN</t>
  </si>
  <si>
    <t>SWIN_DECLAR</t>
  </si>
  <si>
    <t>NINSMAXIQ</t>
  </si>
  <si>
    <t>NINSMINIQ</t>
  </si>
  <si>
    <t>SHOLDER</t>
  </si>
  <si>
    <t>NQDAYS_PRO</t>
  </si>
  <si>
    <t>SGROUPSI</t>
  </si>
  <si>
    <t>NREHABPERIOD</t>
  </si>
  <si>
    <t>STYP_DOM</t>
  </si>
  <si>
    <t>NNOTCANCELDAY</t>
  </si>
  <si>
    <t>SREINST</t>
  </si>
  <si>
    <t>SDATECOLL</t>
  </si>
  <si>
    <t>NCLAIM_NOTICE</t>
  </si>
  <si>
    <t>NQDAYS_QUO</t>
  </si>
  <si>
    <t>NCLAIM_PAY</t>
  </si>
  <si>
    <t>NMONTH_SURR</t>
  </si>
  <si>
    <t>SFIRST_PAY</t>
  </si>
  <si>
    <t>SROUTAUT_R</t>
  </si>
  <si>
    <t>SNUMPROP</t>
  </si>
  <si>
    <t>SAUTO_SUSC</t>
  </si>
  <si>
    <t>NQDAYS_DIFQUO</t>
  </si>
  <si>
    <t>SINDNUMDOC</t>
  </si>
  <si>
    <t>NTYPE_REIN</t>
  </si>
  <si>
    <t>DACCEDATE</t>
  </si>
  <si>
    <t>SHEAP_CODE</t>
  </si>
  <si>
    <t>NRESER_RATE</t>
  </si>
  <si>
    <t>NCHANGE</t>
  </si>
  <si>
    <t>NACEP_CODE</t>
  </si>
  <si>
    <t>SMANUALMOV</t>
  </si>
  <si>
    <t>SCOLLECTIONTAX</t>
  </si>
  <si>
    <t>NPREMIUM_NP</t>
  </si>
  <si>
    <t>NPREM_SHARE</t>
  </si>
  <si>
    <t>NFRONTING</t>
  </si>
  <si>
    <t>DBIRTHDATE</t>
  </si>
  <si>
    <t>NTYPERISK</t>
  </si>
  <si>
    <t>NITEM</t>
  </si>
  <si>
    <t>NSTATUSROL</t>
  </si>
  <si>
    <t>NRATING</t>
  </si>
  <si>
    <t>NTYPENAME</t>
  </si>
  <si>
    <t>NCOVERPOS</t>
  </si>
  <si>
    <t>DFEE</t>
  </si>
  <si>
    <t>NTYCONCEPTS</t>
  </si>
  <si>
    <t>NMATERIAL</t>
  </si>
  <si>
    <t>SCONSTRUCTOR</t>
  </si>
  <si>
    <t>NCONSYEAR</t>
  </si>
  <si>
    <t>NEQUIVYEAR</t>
  </si>
  <si>
    <t>DLASTCAREDATE</t>
  </si>
  <si>
    <t>SLASTCAREPLACE</t>
  </si>
  <si>
    <t>NDEPTH</t>
  </si>
  <si>
    <t>NLENGTH</t>
  </si>
  <si>
    <t>NWATERS</t>
  </si>
  <si>
    <t>NNUMMOTORS</t>
  </si>
  <si>
    <t>SMODELMOTORS</t>
  </si>
  <si>
    <t>SSERIALMOTORS</t>
  </si>
  <si>
    <t>NPOWER</t>
  </si>
  <si>
    <t>NTRB</t>
  </si>
  <si>
    <t>NTRN</t>
  </si>
  <si>
    <t>NUNITMESURECODE</t>
  </si>
  <si>
    <t>SSEAPORT</t>
  </si>
  <si>
    <t>SDOTATION</t>
  </si>
  <si>
    <t>SACTIONZONE</t>
  </si>
  <si>
    <t>NSHIPTYPE</t>
  </si>
  <si>
    <t>NSHIPUSE</t>
  </si>
  <si>
    <t>SILL_OMS</t>
  </si>
  <si>
    <t>NILLNESS_RISK</t>
  </si>
  <si>
    <t>NVEHBRAND</t>
  </si>
  <si>
    <t>SVERSION</t>
  </si>
  <si>
    <t>NVEHBRAND_EQUI</t>
  </si>
  <si>
    <t>SVEHCODE_EQUI</t>
  </si>
  <si>
    <t>SVERSION_EQUI</t>
  </si>
  <si>
    <t>NPERCENT_VC</t>
  </si>
  <si>
    <t>SVEHMODEL</t>
  </si>
  <si>
    <t>NNATIONAL</t>
  </si>
  <si>
    <t>SDESVERSION</t>
  </si>
  <si>
    <t>SGENERIC</t>
  </si>
  <si>
    <t>NLED_COMPAN</t>
  </si>
  <si>
    <t>NTYPECODE</t>
  </si>
  <si>
    <t>SCODEVISUAL</t>
  </si>
  <si>
    <t>SCODEASI</t>
  </si>
  <si>
    <t>STABLE</t>
  </si>
  <si>
    <t>SFIELD</t>
  </si>
  <si>
    <t>SINFORMIX_VAL</t>
  </si>
  <si>
    <t>SINFORMIX_DESC</t>
  </si>
  <si>
    <t>SVTIMEVAL</t>
  </si>
  <si>
    <t>SVTIME_DESC</t>
  </si>
  <si>
    <t>STABLE_INSUNIX</t>
  </si>
  <si>
    <t>SFIELD_INSUNIX</t>
  </si>
  <si>
    <t>SNOTES</t>
  </si>
  <si>
    <t>NTRANSFER</t>
  </si>
  <si>
    <t>ID_EQUI_VEH</t>
  </si>
  <si>
    <t>NVEHBRANDVT_ORI</t>
  </si>
  <si>
    <t>SVEHCODEVT_ORI</t>
  </si>
  <si>
    <t>SVEHCODEINX_ORI</t>
  </si>
  <si>
    <t>SINFORPROV</t>
  </si>
  <si>
    <t>SPROVIDER</t>
  </si>
  <si>
    <t>SRISK</t>
  </si>
  <si>
    <t>NAGEMAXI</t>
  </si>
  <si>
    <t>SCAPIPREM</t>
  </si>
  <si>
    <t>SIDURAAGE</t>
  </si>
  <si>
    <t>SIDURAYEAR</t>
  </si>
  <si>
    <t>SIDUROPEI</t>
  </si>
  <si>
    <t>SINSURINI</t>
  </si>
  <si>
    <t>SPDURAAGE</t>
  </si>
  <si>
    <t>NDURATIND</t>
  </si>
  <si>
    <t>NDURATPAY</t>
  </si>
  <si>
    <t>SREVINDEX</t>
  </si>
  <si>
    <t>SPDUROPEI</t>
  </si>
  <si>
    <t>SPDURYEAR</t>
  </si>
  <si>
    <t>SPREMCAPI</t>
  </si>
  <si>
    <t>SRECHAPRI</t>
  </si>
  <si>
    <t>SRENEWALI</t>
  </si>
  <si>
    <t>SROUCHACA</t>
  </si>
  <si>
    <t>SROUCHAPR</t>
  </si>
  <si>
    <t>SROUPRCAL</t>
  </si>
  <si>
    <t>NCLA_LI_TYP</t>
  </si>
  <si>
    <t>NNUMPER</t>
  </si>
  <si>
    <t>SROUMAXPAY</t>
  </si>
  <si>
    <t>SCLACCIDI</t>
  </si>
  <si>
    <t>SCLDEATHI</t>
  </si>
  <si>
    <t>SCLINCAPI</t>
  </si>
  <si>
    <t>SCLINVALI</t>
  </si>
  <si>
    <t>SCLVEHACI</t>
  </si>
  <si>
    <t>SCLIILLNESS</t>
  </si>
  <si>
    <t>SCLSURVII</t>
  </si>
  <si>
    <t>SCHANGETYP</t>
  </si>
  <si>
    <t>SBUSSIDIR</t>
  </si>
  <si>
    <t>STABNAME</t>
  </si>
  <si>
    <t>NTYPEPROV</t>
  </si>
  <si>
    <t>DOUTDATE</t>
  </si>
  <si>
    <t>NMAX_SERV_ORD</t>
  </si>
  <si>
    <t>NTYPESUPPORT</t>
  </si>
  <si>
    <t>NPER_DISC</t>
  </si>
  <si>
    <t>SCONCESIONARY</t>
  </si>
  <si>
    <t>SBANK_COMP</t>
  </si>
  <si>
    <t>SPROVIDERSAP</t>
  </si>
  <si>
    <t>NPARTICULAR</t>
  </si>
  <si>
    <t>NTYPBLOCKLPG</t>
  </si>
  <si>
    <t>NTYPBLOCKLPV</t>
  </si>
  <si>
    <t>NCODIGINT</t>
  </si>
  <si>
    <t>SSUJOBL</t>
  </si>
  <si>
    <t>NPRCNTJE_DTRCCION</t>
  </si>
  <si>
    <t>NMNTO_MNMO_DTRCCION</t>
  </si>
  <si>
    <t>NTYPDUR</t>
  </si>
  <si>
    <t>NCHANNEL_LAFT</t>
  </si>
  <si>
    <t>SINTER_CLAS</t>
  </si>
  <si>
    <t>NBUSSTREND</t>
  </si>
  <si>
    <t>NCATEGORY</t>
  </si>
  <si>
    <t>NRISKCLASS</t>
  </si>
  <si>
    <t>NINSURED</t>
  </si>
  <si>
    <t>NEMPLOYEES</t>
  </si>
  <si>
    <t>NUBICATION</t>
  </si>
  <si>
    <t>NVIGILANCE</t>
  </si>
  <si>
    <t>NMAXLIMTRIP</t>
  </si>
  <si>
    <t>NDECLA_FREQ</t>
  </si>
  <si>
    <t>NOVERLINE</t>
  </si>
  <si>
    <t>NMODALITYSUMINS</t>
  </si>
  <si>
    <t>NTYPEATTENTION</t>
  </si>
  <si>
    <t>SACCESSWO</t>
  </si>
  <si>
    <t>SINITIALS</t>
  </si>
  <si>
    <t>SSCHE_CODE</t>
  </si>
  <si>
    <t>NDEPARTME</t>
  </si>
  <si>
    <t>SMENU</t>
  </si>
  <si>
    <t>SCHNEXTLOGON</t>
  </si>
  <si>
    <t>SNEVERCHANGE</t>
  </si>
  <si>
    <t>SNEVEREXPIRES</t>
  </si>
  <si>
    <t>SLOCKEDOUT</t>
  </si>
  <si>
    <t>DFROMDATE</t>
  </si>
  <si>
    <t>SAGENDANOTIFY</t>
  </si>
  <si>
    <t>NMAXEXPIRD</t>
  </si>
  <si>
    <t>SFINANSCHE_CODE</t>
  </si>
  <si>
    <t>cheque</t>
  </si>
  <si>
    <t>comprob_le</t>
  </si>
  <si>
    <t>comprobant</t>
  </si>
  <si>
    <t>consec</t>
  </si>
  <si>
    <t>dat_propos</t>
  </si>
  <si>
    <t>issue_dat</t>
  </si>
  <si>
    <t>pay_freq</t>
  </si>
  <si>
    <t>q_pays</t>
  </si>
  <si>
    <t>comprobann</t>
  </si>
  <si>
    <t>request_nu</t>
  </si>
  <si>
    <t>sta_cheque</t>
  </si>
  <si>
    <t>user_sol</t>
  </si>
  <si>
    <t>origen</t>
  </si>
  <si>
    <t>amount_ori</t>
  </si>
  <si>
    <t>startdat</t>
  </si>
  <si>
    <t>imp_neto</t>
  </si>
  <si>
    <t>igv</t>
  </si>
  <si>
    <t>renta</t>
  </si>
  <si>
    <t>fonavi</t>
  </si>
  <si>
    <t>grupo</t>
  </si>
  <si>
    <t>in_date</t>
  </si>
  <si>
    <t>tipo_comp</t>
  </si>
  <si>
    <t>date_comp</t>
  </si>
  <si>
    <t>services</t>
  </si>
  <si>
    <t>cancel</t>
  </si>
  <si>
    <t>dif_igv</t>
  </si>
  <si>
    <t>clientc</t>
  </si>
  <si>
    <t>autoridat</t>
  </si>
  <si>
    <t>tipo_bien</t>
  </si>
  <si>
    <t>tipo_oper</t>
  </si>
  <si>
    <t>flag_detrac_manu</t>
  </si>
  <si>
    <t>importe_detrac</t>
  </si>
  <si>
    <t>prcntje_dtrccion</t>
  </si>
  <si>
    <t>mnto_dtrc_dol</t>
  </si>
  <si>
    <t>number_rel</t>
  </si>
  <si>
    <t>serie_rel</t>
  </si>
  <si>
    <t>type_rel</t>
  </si>
  <si>
    <t>issuedat_rel</t>
  </si>
  <si>
    <t>tipo_rtncion</t>
  </si>
  <si>
    <t>mnto_min_dtrccion</t>
  </si>
  <si>
    <t>tipo_via_pago</t>
  </si>
  <si>
    <t>office_sap</t>
  </si>
  <si>
    <t>expensiv</t>
  </si>
  <si>
    <t>clasdate</t>
  </si>
  <si>
    <t>clasific</t>
  </si>
  <si>
    <t>companyclassif</t>
  </si>
  <si>
    <t>cap_nom_ri</t>
  </si>
  <si>
    <t>excess</t>
  </si>
  <si>
    <t>expenses</t>
  </si>
  <si>
    <t>fact_reser</t>
  </si>
  <si>
    <t>fixed_prat</t>
  </si>
  <si>
    <t>fqcy_acc</t>
  </si>
  <si>
    <t>group_bene</t>
  </si>
  <si>
    <t>group_co</t>
  </si>
  <si>
    <t>int_claim</t>
  </si>
  <si>
    <t>int_prem</t>
  </si>
  <si>
    <t>lines</t>
  </si>
  <si>
    <t>max_even</t>
  </si>
  <si>
    <t>prem_dep</t>
  </si>
  <si>
    <t>profit_sh</t>
  </si>
  <si>
    <t>quota_sha</t>
  </si>
  <si>
    <t>rate_claim</t>
  </si>
  <si>
    <t>reser_clai</t>
  </si>
  <si>
    <t>reten_min</t>
  </si>
  <si>
    <t>tab_limit</t>
  </si>
  <si>
    <t>tran_prem</t>
  </si>
  <si>
    <t>year_begin</t>
  </si>
  <si>
    <t>year_end</t>
  </si>
  <si>
    <t>terre_prat</t>
  </si>
  <si>
    <t>tsmo_prat</t>
  </si>
  <si>
    <t>allow_amount</t>
  </si>
  <si>
    <t>contracdat</t>
  </si>
  <si>
    <t>contracnum</t>
  </si>
  <si>
    <t>dwuell_num</t>
  </si>
  <si>
    <t>exe_num</t>
  </si>
  <si>
    <t>guar_kind</t>
  </si>
  <si>
    <t>guar_type</t>
  </si>
  <si>
    <t>pay_quanti</t>
  </si>
  <si>
    <t>term_date</t>
  </si>
  <si>
    <t>time_eject</t>
  </si>
  <si>
    <t>time_unit</t>
  </si>
  <si>
    <t>commi_rate</t>
  </si>
  <si>
    <t>commision</t>
  </si>
  <si>
    <t>tax</t>
  </si>
  <si>
    <t>type_detai</t>
  </si>
  <si>
    <t>chanallo</t>
  </si>
  <si>
    <t>devoallo</t>
  </si>
  <si>
    <t>disexapl</t>
  </si>
  <si>
    <t>disexmax</t>
  </si>
  <si>
    <t>disexmin</t>
  </si>
  <si>
    <t>disexpra</t>
  </si>
  <si>
    <t>disexprc</t>
  </si>
  <si>
    <t>disexpri</t>
  </si>
  <si>
    <t>disexprp</t>
  </si>
  <si>
    <t>edperapl</t>
  </si>
  <si>
    <t>modcover</t>
  </si>
  <si>
    <t>order_apl</t>
  </si>
  <si>
    <t>prorate</t>
  </si>
  <si>
    <t>routine</t>
  </si>
  <si>
    <t>commis_apl</t>
  </si>
  <si>
    <t>nullcoda</t>
  </si>
  <si>
    <t>comtabge</t>
  </si>
  <si>
    <t>comtabli</t>
  </si>
  <si>
    <t>int_status</t>
  </si>
  <si>
    <t>intertyp</t>
  </si>
  <si>
    <t>sbs_code</t>
  </si>
  <si>
    <t>table_cod</t>
  </si>
  <si>
    <t>age</t>
  </si>
  <si>
    <t>age_reinsu</t>
  </si>
  <si>
    <t>amorti_way</t>
  </si>
  <si>
    <t>capital_ca</t>
  </si>
  <si>
    <t>end_num</t>
  </si>
  <si>
    <t>ent_right</t>
  </si>
  <si>
    <t>exa_amount</t>
  </si>
  <si>
    <t>exam_type</t>
  </si>
  <si>
    <t>init_num</t>
  </si>
  <si>
    <t>insur_time</t>
  </si>
  <si>
    <t>loan_numbe</t>
  </si>
  <si>
    <t>pay_time</t>
  </si>
  <si>
    <t>premium_ca</t>
  </si>
  <si>
    <t>sald_amoun</t>
  </si>
  <si>
    <t>sald_prog</t>
  </si>
  <si>
    <t>titles_sub</t>
  </si>
  <si>
    <t>war_int_ex</t>
  </si>
  <si>
    <t>war_intere</t>
  </si>
  <si>
    <t>xprem_time</t>
  </si>
  <si>
    <t>years_old</t>
  </si>
  <si>
    <t>count_insu</t>
  </si>
  <si>
    <t>movnumbe</t>
  </si>
  <si>
    <t>status_mov</t>
  </si>
  <si>
    <t>taxamou</t>
  </si>
  <si>
    <t>manauti</t>
  </si>
  <si>
    <t>paydate</t>
  </si>
  <si>
    <t>cessions</t>
  </si>
  <si>
    <t>collecto</t>
  </si>
  <si>
    <t>comamou</t>
  </si>
  <si>
    <t>inspecto</t>
  </si>
  <si>
    <t>intammou</t>
  </si>
  <si>
    <t>nullcodp</t>
  </si>
  <si>
    <t>premiuml</t>
  </si>
  <si>
    <t>premiumn</t>
  </si>
  <si>
    <t>premiums</t>
  </si>
  <si>
    <t>status_pre</t>
  </si>
  <si>
    <t>sustit</t>
  </si>
  <si>
    <t>factdate</t>
  </si>
  <si>
    <t>com_reinsu</t>
  </si>
  <si>
    <t>heap_code</t>
  </si>
  <si>
    <t>area1</t>
  </si>
  <si>
    <t>area2</t>
  </si>
  <si>
    <t>depth</t>
  </si>
  <si>
    <t>insp_date</t>
  </si>
  <si>
    <t>insp_num</t>
  </si>
  <si>
    <t>inspection</t>
  </si>
  <si>
    <t>length_s</t>
  </si>
  <si>
    <t>manufac</t>
  </si>
  <si>
    <t>mat_casco</t>
  </si>
  <si>
    <t>model</t>
  </si>
  <si>
    <t>motor_q</t>
  </si>
  <si>
    <t>name</t>
  </si>
  <si>
    <t>power</t>
  </si>
  <si>
    <t>profecod</t>
  </si>
  <si>
    <t>regis</t>
  </si>
  <si>
    <t>seaport</t>
  </si>
  <si>
    <t>serial</t>
  </si>
  <si>
    <t>ton_brute</t>
  </si>
  <si>
    <t>ton_net</t>
  </si>
  <si>
    <t>velocity</t>
  </si>
  <si>
    <t>waters</t>
  </si>
  <si>
    <t>year_equ</t>
  </si>
  <si>
    <t>lastdate</t>
  </si>
  <si>
    <t>dotaccion</t>
  </si>
  <si>
    <t>med_unit</t>
  </si>
  <si>
    <t>current</t>
  </si>
  <si>
    <t>currenin</t>
  </si>
  <si>
    <t>ten_server</t>
  </si>
  <si>
    <t>id_group</t>
  </si>
  <si>
    <t>flg_minsa</t>
  </si>
  <si>
    <t>tabname</t>
  </si>
  <si>
    <t>lang_vehic</t>
  </si>
  <si>
    <t>national</t>
  </si>
  <si>
    <t>vehmark</t>
  </si>
  <si>
    <t>vehmodel</t>
  </si>
  <si>
    <t>vehpoten</t>
  </si>
  <si>
    <t>vehtara</t>
  </si>
  <si>
    <t>SCLIENT_OLD</t>
  </si>
  <si>
    <t>SCLIENT_VGT</t>
  </si>
  <si>
    <t>branch_child</t>
  </si>
  <si>
    <t>ngeographiczone1</t>
  </si>
  <si>
    <t>sshortdes</t>
  </si>
  <si>
    <t>ngeographiczone2</t>
  </si>
  <si>
    <t>ngeographiczone3</t>
  </si>
  <si>
    <t>nsbs_zone</t>
  </si>
  <si>
    <t>ncumul_zone</t>
  </si>
  <si>
    <t>descrip</t>
  </si>
  <si>
    <t>type_con</t>
  </si>
  <si>
    <t>policy_gen</t>
  </si>
  <si>
    <t>hipotecario</t>
  </si>
  <si>
    <t>id_corredor</t>
  </si>
  <si>
    <t>des_corredor</t>
  </si>
  <si>
    <t>type_ncan</t>
  </si>
  <si>
    <t>ind_renow</t>
  </si>
  <si>
    <t>type_emi</t>
  </si>
  <si>
    <t>type_conc</t>
  </si>
  <si>
    <t>flag_tramite</t>
  </si>
  <si>
    <t>flag_rea</t>
  </si>
  <si>
    <t>flag_cupon</t>
  </si>
  <si>
    <t>clinic_cod</t>
  </si>
  <si>
    <t>diagno_l1</t>
  </si>
  <si>
    <t>diagno_l2</t>
  </si>
  <si>
    <t>diagno_l3</t>
  </si>
  <si>
    <t>motive</t>
  </si>
  <si>
    <t>prof_code</t>
  </si>
  <si>
    <t>illness2</t>
  </si>
  <si>
    <t>illness3</t>
  </si>
  <si>
    <t>descript2</t>
  </si>
  <si>
    <t>reference</t>
  </si>
  <si>
    <t>inform</t>
  </si>
  <si>
    <t>hora_llamada</t>
  </si>
  <si>
    <t>hora_salida</t>
  </si>
  <si>
    <t>hora_consulta</t>
  </si>
  <si>
    <t>hora_llegada</t>
  </si>
  <si>
    <t>hora_retorno</t>
  </si>
  <si>
    <t>sintomas</t>
  </si>
  <si>
    <t>fecha_llamada</t>
  </si>
  <si>
    <t>fecha_salida</t>
  </si>
  <si>
    <t>fecha_consulta</t>
  </si>
  <si>
    <t>fecha_retorno</t>
  </si>
  <si>
    <t>fecha_llegada</t>
  </si>
  <si>
    <t>descript_tx</t>
  </si>
  <si>
    <t>NCONDITION</t>
  </si>
  <si>
    <t>NCOND_ID</t>
  </si>
  <si>
    <t>NFIELD</t>
  </si>
  <si>
    <t>NFUNCTIONALITY</t>
  </si>
  <si>
    <t>SVALUE</t>
  </si>
  <si>
    <t>SOBSERV</t>
  </si>
  <si>
    <t>NPRODUCTEQUIVALENCEID</t>
  </si>
  <si>
    <t>NBRANCHGROUPDWCODE</t>
  </si>
  <si>
    <t>SBRANCHGROUPDWDESC</t>
  </si>
  <si>
    <t>NBRANCHSUBGROUPDWCODE</t>
  </si>
  <si>
    <t>SBRANCHSUBGROUPDWDESC</t>
  </si>
  <si>
    <t>NBRANCHINSCODE</t>
  </si>
  <si>
    <t>SBRANCHINSDESC</t>
  </si>
  <si>
    <t>NPRODUCTINSCODE</t>
  </si>
  <si>
    <t>SPRODUCTINSDESC</t>
  </si>
  <si>
    <t>NSUBPRODUCTINSCODE</t>
  </si>
  <si>
    <t>SSUBPRODUCTINSDESC</t>
  </si>
  <si>
    <t>NMODULEINSCODE</t>
  </si>
  <si>
    <t>SMODULEINSDESC</t>
  </si>
  <si>
    <t>NBRANCHVTCODE</t>
  </si>
  <si>
    <t>SBRANCHVTDESC</t>
  </si>
  <si>
    <t>NPRODUCTVTCODE</t>
  </si>
  <si>
    <t>SPRODUCTVTDESC</t>
  </si>
  <si>
    <t>NSUBPRODUCTVTCODE</t>
  </si>
  <si>
    <t>SSUBPRODUCTVTDESC</t>
  </si>
  <si>
    <t>NMODULEVTCODE</t>
  </si>
  <si>
    <t>SMODULEVTDESC</t>
  </si>
  <si>
    <t>NBRANCHINSISCODE</t>
  </si>
  <si>
    <t>SBRANCHINSISDESC</t>
  </si>
  <si>
    <t>NPRODUCTINSISCODE</t>
  </si>
  <si>
    <t>SPRODUCTINSISDESC</t>
  </si>
  <si>
    <t>NSUBPRODUCTINSISCODE</t>
  </si>
  <si>
    <t>SSUBPRODUCTINSISDESC</t>
  </si>
  <si>
    <t>NMODULEINSISCODE</t>
  </si>
  <si>
    <t>SMODULEINSISDESC</t>
  </si>
  <si>
    <t>NBRANCHDWCODE</t>
  </si>
  <si>
    <t>SBRANCHDWDESC</t>
  </si>
  <si>
    <t>NPRODUCTDWCODE</t>
  </si>
  <si>
    <t>SPRODUCTDWDESC</t>
  </si>
  <si>
    <t>NSUBPRODUCTDWCODE</t>
  </si>
  <si>
    <t>NSUBPRODUCTDWDESC</t>
  </si>
  <si>
    <t>NMODULEDWCODE</t>
  </si>
  <si>
    <t>SMODULEDWDESC</t>
  </si>
  <si>
    <t>SSHOWFLAGDW</t>
  </si>
  <si>
    <t>SGENERALFLAGDW</t>
  </si>
  <si>
    <t>type_policy</t>
  </si>
  <si>
    <t>code_reg_sbs</t>
  </si>
  <si>
    <t>scoring</t>
  </si>
  <si>
    <t>regimen</t>
  </si>
  <si>
    <t>alert</t>
  </si>
  <si>
    <t>cod_sbs_bal</t>
  </si>
  <si>
    <t>des_sbs_bal</t>
  </si>
  <si>
    <t>cod_sbs_gyp</t>
  </si>
  <si>
    <t>des_sbs_gyp</t>
  </si>
  <si>
    <t>des_short_gyp</t>
  </si>
  <si>
    <t>nombre</t>
  </si>
  <si>
    <t>est_sup</t>
  </si>
  <si>
    <t>carrera</t>
  </si>
  <si>
    <t>perter</t>
  </si>
  <si>
    <t>ffincert</t>
  </si>
  <si>
    <t>situacion</t>
  </si>
  <si>
    <t>tipopago</t>
  </si>
  <si>
    <t>int_sale</t>
  </si>
  <si>
    <t>rent_init</t>
  </si>
  <si>
    <t>rent_act</t>
  </si>
  <si>
    <t>tramo_1</t>
  </si>
  <si>
    <t>accrued_date</t>
  </si>
  <si>
    <t>caus_jub</t>
  </si>
  <si>
    <t>type_pen</t>
  </si>
  <si>
    <t>type_date</t>
  </si>
  <si>
    <t>des_sex</t>
  </si>
  <si>
    <t>rent_temp</t>
  </si>
  <si>
    <t>rent_vit</t>
  </si>
  <si>
    <t>ajus_rate</t>
  </si>
  <si>
    <t>der_crec</t>
  </si>
  <si>
    <t>imp_rta</t>
  </si>
  <si>
    <t>per_temp</t>
  </si>
  <si>
    <t>fond_jub</t>
  </si>
  <si>
    <t>prim_acum</t>
  </si>
  <si>
    <t>per_dev</t>
  </si>
  <si>
    <t>cap_cov2</t>
  </si>
  <si>
    <t>flg_invest</t>
  </si>
  <si>
    <t>prim_inv</t>
  </si>
  <si>
    <t>cod_portaf</t>
  </si>
  <si>
    <t>tip_cam_pref</t>
  </si>
  <si>
    <t>prim_uni_tot</t>
  </si>
  <si>
    <t>prim_resc</t>
  </si>
  <si>
    <t>pens_tr_1</t>
  </si>
  <si>
    <t>fecinivig_tr1</t>
  </si>
  <si>
    <t>fecfinvig_tr1</t>
  </si>
  <si>
    <t>pens_tr_2</t>
  </si>
  <si>
    <t>fecinivig_tr2</t>
  </si>
  <si>
    <t>rate_year</t>
  </si>
  <si>
    <t>rate_per</t>
  </si>
  <si>
    <t>period</t>
  </si>
  <si>
    <t>cod_uni_neg</t>
  </si>
  <si>
    <t>ID</t>
  </si>
  <si>
    <t>LINE_NUMBER</t>
  </si>
  <si>
    <t>DR_CR_FLAG</t>
  </si>
  <si>
    <t>CURRENCY</t>
  </si>
  <si>
    <t>AMOUNT</t>
  </si>
  <si>
    <t>ACCOUNT</t>
  </si>
  <si>
    <t>ACC_TEMP_CODE</t>
  </si>
  <si>
    <t>GLTRANS_ID</t>
  </si>
  <si>
    <t>SAP_DOC_NUMBER</t>
  </si>
  <si>
    <t>REVERSAL_SAP_DOC_NUMBER</t>
  </si>
  <si>
    <t>CREATED_ON</t>
  </si>
  <si>
    <t>CREATED_BY</t>
  </si>
  <si>
    <t>UPDATED_ON</t>
  </si>
  <si>
    <t>UPDATED_BY</t>
  </si>
  <si>
    <t>STATUS</t>
  </si>
  <si>
    <t>PROCESS_START_DATE</t>
  </si>
  <si>
    <t>PROCESS_END_DATE</t>
  </si>
  <si>
    <t>ACCOUNT_ATTRIBS</t>
  </si>
  <si>
    <t>LOAN_NUMBER</t>
  </si>
  <si>
    <t>LOAN_SEQ</t>
  </si>
  <si>
    <t>LEGAL_ENTITY</t>
  </si>
  <si>
    <t>ISSUE_DATE</t>
  </si>
  <si>
    <t>ACTION_TYPE</t>
  </si>
  <si>
    <t>CLAIM_NO</t>
  </si>
  <si>
    <t>TECH_BRANCH</t>
  </si>
  <si>
    <t>POLICY_NO</t>
  </si>
  <si>
    <t>DEPEND_POLICY_NO</t>
  </si>
  <si>
    <t>CLAIM_EVENT_DATE</t>
  </si>
  <si>
    <t>BENEF_PARTY</t>
  </si>
  <si>
    <t>INSURER_PARTY</t>
  </si>
  <si>
    <t>BENEF_PARTY_NAME</t>
  </si>
  <si>
    <t>BANK_CODE</t>
  </si>
  <si>
    <t>BANK_ACCOUNT_CODE</t>
  </si>
  <si>
    <t>BANK_ACCOUNT_CURRENCY</t>
  </si>
  <si>
    <t>BANK_ACCOUNT_TYPE</t>
  </si>
  <si>
    <t>PAY_WAY</t>
  </si>
  <si>
    <t>PAY_AMOUNT</t>
  </si>
  <si>
    <t>RECEPTION_DATE</t>
  </si>
  <si>
    <t>CI_PERCENT</t>
  </si>
  <si>
    <t>RI_CONTRACT_TYPE</t>
  </si>
  <si>
    <t>RI_FAC_FLAG</t>
  </si>
  <si>
    <t>POLICY_CURRENCY</t>
  </si>
  <si>
    <t>OFFICE_GL_NO</t>
  </si>
  <si>
    <t>BUSINESS_UNIT</t>
  </si>
  <si>
    <t>INSR_TYPE</t>
  </si>
  <si>
    <t>SALES_CHANNEL</t>
  </si>
  <si>
    <t>INTERMED_TYPE</t>
  </si>
  <si>
    <t>REVERSE_DATE</t>
  </si>
  <si>
    <t>REVERSE_REASON</t>
  </si>
  <si>
    <t>POLICY_CLASS</t>
  </si>
  <si>
    <t>HEADER_CLASS</t>
  </si>
  <si>
    <t>IP_CODE</t>
  </si>
  <si>
    <t>OBJECT_ID</t>
  </si>
  <si>
    <t>PAYMENT_ID</t>
  </si>
  <si>
    <t>CLEARING_ID</t>
  </si>
  <si>
    <t>UNCLEARING_ID</t>
  </si>
  <si>
    <t>ERROR_TYPE</t>
  </si>
  <si>
    <t>ERROR_MSG</t>
  </si>
  <si>
    <t>ACC_DOC_ID</t>
  </si>
  <si>
    <t>REVERSED_ID</t>
  </si>
  <si>
    <t>SPAYDOC</t>
  </si>
  <si>
    <t>DDLVRY_DATE</t>
  </si>
  <si>
    <t>DOC_TYPE</t>
  </si>
  <si>
    <t>INV_DOC_TYPE</t>
  </si>
  <si>
    <t>INV_SERIAL_NUMBER</t>
  </si>
  <si>
    <t>INV_NUMBER</t>
  </si>
  <si>
    <t>INSURED_OBJ</t>
  </si>
  <si>
    <t>TYPE_CODE_WT</t>
  </si>
  <si>
    <t>LINE_PARTY</t>
  </si>
  <si>
    <t>TAX_CODE</t>
  </si>
  <si>
    <t>INTER_TYPE</t>
  </si>
  <si>
    <t>COMM_CI_PERCENT</t>
  </si>
  <si>
    <t>DOC_NUMBER</t>
  </si>
  <si>
    <t>DOC_ISSUE_DATE</t>
  </si>
  <si>
    <t>DOC_START_DATE</t>
  </si>
  <si>
    <t>DOC_END_DATE</t>
  </si>
  <si>
    <t>DOC_PARTY</t>
  </si>
  <si>
    <t>LEADER_POLICY_NO</t>
  </si>
  <si>
    <t>REF_DOC_NUMBER</t>
  </si>
  <si>
    <t>REF_DOC_DATE</t>
  </si>
  <si>
    <t>POLICY_START_DATE</t>
  </si>
  <si>
    <t>POLICY_END_DATE</t>
  </si>
  <si>
    <t>END_POL_FLAG</t>
  </si>
  <si>
    <t>POL_END_PARTY_NAME</t>
  </si>
  <si>
    <t>POL_END_PARTY</t>
  </si>
  <si>
    <t>DOC_PREM_AMOUNT</t>
  </si>
  <si>
    <t>DOC_AMOUNT</t>
  </si>
  <si>
    <t>DOC_DUE_DATE</t>
  </si>
  <si>
    <t>PROTOCOL_NUMBER</t>
  </si>
  <si>
    <t>VAT_FLAG</t>
  </si>
  <si>
    <t>DOC_REVERSE_DATE</t>
  </si>
  <si>
    <t>DOC_ID</t>
  </si>
  <si>
    <t>PRIORITY</t>
  </si>
  <si>
    <t>AS_IS</t>
  </si>
  <si>
    <t>MAIN_COVER_TYPE</t>
  </si>
  <si>
    <t>COND_DIMM</t>
  </si>
  <si>
    <t>AS_IS_PRODUCT</t>
  </si>
  <si>
    <t>TECHNICAL_BRANCH</t>
  </si>
  <si>
    <t>SBS_CODE</t>
  </si>
  <si>
    <t>TB_NAME</t>
  </si>
  <si>
    <t>LEGACY_ID</t>
  </si>
  <si>
    <t>SAP_CODE_PERSON</t>
  </si>
  <si>
    <t>SAP_CODE_LEGAL</t>
  </si>
  <si>
    <t>INSUNIX_CODE</t>
  </si>
  <si>
    <t>EGN_PERSON</t>
  </si>
  <si>
    <t>EGN_LEGAL</t>
  </si>
  <si>
    <t>OTHERS_PERSON</t>
  </si>
  <si>
    <t>OTHERS_LEGAL</t>
  </si>
  <si>
    <t>SAP_PROVIDER_ID</t>
  </si>
  <si>
    <t>STATUS_ID</t>
  </si>
  <si>
    <t>STATUS_ENG</t>
  </si>
  <si>
    <t>STATUS_SPA</t>
  </si>
  <si>
    <t>STATUS_AUX_ID</t>
  </si>
  <si>
    <t>STATUS_AUX_ENG</t>
  </si>
  <si>
    <t>STATUS_AUX_SPA</t>
  </si>
  <si>
    <t>LPV_STATUS</t>
  </si>
  <si>
    <t>ACCOUNTING_STATUS</t>
  </si>
  <si>
    <t>SBS_SITUATION</t>
  </si>
  <si>
    <t>DESC_INSR_TYPE</t>
  </si>
  <si>
    <t>DESC_AS_IS</t>
  </si>
  <si>
    <t>RAMCOM</t>
  </si>
  <si>
    <t>DESC_RAMCOM</t>
  </si>
  <si>
    <t>LEGAL_ENTITY_ID</t>
  </si>
  <si>
    <t>ORG_SITE_ID</t>
  </si>
  <si>
    <t>PARTY_SITE</t>
  </si>
  <si>
    <t>DOC_CLASS</t>
  </si>
  <si>
    <t>DOC_TYPE_ID</t>
  </si>
  <si>
    <t>DUE_DATE</t>
  </si>
  <si>
    <t>GRACE</t>
  </si>
  <si>
    <t>GRACE_EXTRA</t>
  </si>
  <si>
    <t>COLLECTION_LEVEL</t>
  </si>
  <si>
    <t>BANK_ACCOUNT</t>
  </si>
  <si>
    <t>PAY_METHOD_ID</t>
  </si>
  <si>
    <t>DOC_PREFIX</t>
  </si>
  <si>
    <t>DOC_SUFFIX</t>
  </si>
  <si>
    <t>REFERENCE</t>
  </si>
  <si>
    <t>REF_DOC_ID</t>
  </si>
  <si>
    <t>RUN_ID</t>
  </si>
  <si>
    <t>DIRECTION</t>
  </si>
  <si>
    <t>ATTRIB_0</t>
  </si>
  <si>
    <t>ATTRIB_1</t>
  </si>
  <si>
    <t>ATTRIB_2</t>
  </si>
  <si>
    <t>ATTRIB_3</t>
  </si>
  <si>
    <t>ATTRIB_4</t>
  </si>
  <si>
    <t>ATTRIB_5</t>
  </si>
  <si>
    <t>ATTRIB_6</t>
  </si>
  <si>
    <t>ATTRIB_7</t>
  </si>
  <si>
    <t>ATTRIB_8</t>
  </si>
  <si>
    <t>ATTRIB_9</t>
  </si>
  <si>
    <t>PAY_WAY_ID</t>
  </si>
  <si>
    <t>PAY_INSTR</t>
  </si>
  <si>
    <t>INSTALLMENT_ID</t>
  </si>
  <si>
    <t>INSTALLMENT_CLASS</t>
  </si>
  <si>
    <t>INSTALLMENT_TYPE</t>
  </si>
  <si>
    <t>INSTALLMENT_DATE</t>
  </si>
  <si>
    <t>ANNIVERSARY</t>
  </si>
  <si>
    <t>POSTPROCESS</t>
  </si>
  <si>
    <t>TRX_RATE</t>
  </si>
  <si>
    <t>TRX_RATE_TYPE</t>
  </si>
  <si>
    <t>TRX_RATE_DATE</t>
  </si>
  <si>
    <t>REC_RATE</t>
  </si>
  <si>
    <t>REC_RATE_TYPE</t>
  </si>
  <si>
    <t>REC_RATE_DATE</t>
  </si>
  <si>
    <t>POLICY_OFFICE</t>
  </si>
  <si>
    <t>ACTIVITY_OFFICE</t>
  </si>
  <si>
    <t>INSURANCE_TYPE</t>
  </si>
  <si>
    <t>ANNEX</t>
  </si>
  <si>
    <t>LOB</t>
  </si>
  <si>
    <t>FRACTION_TYPE</t>
  </si>
  <si>
    <t>AGENT</t>
  </si>
  <si>
    <t>TREATY</t>
  </si>
  <si>
    <t>ADJUSTMENT</t>
  </si>
  <si>
    <t>COMPENSATED</t>
  </si>
  <si>
    <t>SEQUENCE_ORDER</t>
  </si>
  <si>
    <t>ORG_ID</t>
  </si>
  <si>
    <t>ITEM_ID</t>
  </si>
  <si>
    <t>TRANSACTION_ID</t>
  </si>
  <si>
    <t>BILLING_RUN_ID</t>
  </si>
  <si>
    <t>INTERNAL</t>
  </si>
  <si>
    <t>EXTERNAL_ID</t>
  </si>
  <si>
    <t>COMMAND</t>
  </si>
  <si>
    <t>BATCH</t>
  </si>
  <si>
    <t>FC_VARIANCE</t>
  </si>
  <si>
    <t>SPLIT_FLAG</t>
  </si>
  <si>
    <t>END_DATE</t>
  </si>
  <si>
    <t>COMM_FLAG</t>
  </si>
  <si>
    <t>WTHD_FLAG</t>
  </si>
  <si>
    <t>COVER_TYPE</t>
  </si>
  <si>
    <t>SOURCE</t>
  </si>
  <si>
    <t>AGREEMENT</t>
  </si>
  <si>
    <t>COMPONENT</t>
  </si>
  <si>
    <t>DETAIL</t>
  </si>
  <si>
    <t>ITEM_TYPE</t>
  </si>
  <si>
    <t>PARTY</t>
  </si>
  <si>
    <t>BILL_TO_SITE</t>
  </si>
  <si>
    <t>RETAINED</t>
  </si>
  <si>
    <t>FROM_DATE</t>
  </si>
  <si>
    <t>TO_DATE</t>
  </si>
  <si>
    <t>BILL_CURRENCY</t>
  </si>
  <si>
    <t>BILL_MODE</t>
  </si>
  <si>
    <t>ITEM_NAME</t>
  </si>
  <si>
    <t>ALIAS_NAME</t>
  </si>
  <si>
    <t>ENGAGEMENT_NO</t>
  </si>
  <si>
    <t>TRANSACTION_CLASS</t>
  </si>
  <si>
    <t>TRANSACTION_TYPE</t>
  </si>
  <si>
    <t>TRANSACTION_DATE</t>
  </si>
  <si>
    <t>GL_DATE</t>
  </si>
  <si>
    <t>ASSESSED_VALUE</t>
  </si>
  <si>
    <t>RATE</t>
  </si>
  <si>
    <t>RATE_DATE</t>
  </si>
  <si>
    <t>RATE_TYPE</t>
  </si>
  <si>
    <t>VARIANCE</t>
  </si>
  <si>
    <t>FC_CURRENCY</t>
  </si>
  <si>
    <t>FC_AMOUNT</t>
  </si>
  <si>
    <t>APPLICATION_ID</t>
  </si>
  <si>
    <t>TAX_ID</t>
  </si>
  <si>
    <t>PARENT_TRX_ID</t>
  </si>
  <si>
    <t>OPEN_BALANCE</t>
  </si>
  <si>
    <t>PAID_STATUS</t>
  </si>
  <si>
    <t>CHARGE_TO</t>
  </si>
  <si>
    <t>ACTUAL_OPEN_BALANCE</t>
  </si>
  <si>
    <t>COV_WAIVER_ID</t>
  </si>
  <si>
    <t>WAIVER_COVER_LINK_ID</t>
  </si>
  <si>
    <t>WAIVED_COVER_LINK_ID</t>
  </si>
  <si>
    <t>RULE_ID_WAIVER_PERCENT</t>
  </si>
  <si>
    <t>VERSION_IN</t>
  </si>
  <si>
    <t>VERSION_OUT</t>
  </si>
  <si>
    <t>COVER_TEXT_ID</t>
  </si>
  <si>
    <t>COVER_LINK_ID</t>
  </si>
  <si>
    <t>COVER_NAME</t>
  </si>
  <si>
    <t>COVER_TEXT</t>
  </si>
  <si>
    <t>OBJECT_NAME</t>
  </si>
  <si>
    <t>OBJECT_TEXT</t>
  </si>
  <si>
    <t>PRODUCT_LINK_ID</t>
  </si>
  <si>
    <t>COVER_REP_ID</t>
  </si>
  <si>
    <t>CLAIM_OBJECT_TYPE_ID</t>
  </si>
  <si>
    <t>MANDATORY</t>
  </si>
  <si>
    <t>RECOMMENDED</t>
  </si>
  <si>
    <t>MAIN_COVER</t>
  </si>
  <si>
    <t>IV_RULE</t>
  </si>
  <si>
    <t>OBJ_NUM_KEYWORD</t>
  </si>
  <si>
    <t>TARIFF_RULE</t>
  </si>
  <si>
    <t>GL_FRACT</t>
  </si>
  <si>
    <t>OBJECT_LINK_ID</t>
  </si>
  <si>
    <t>COVER_ORDER</t>
  </si>
  <si>
    <t>COVER_CURRENCY</t>
  </si>
  <si>
    <t>FLEXIBLE_COVER_END</t>
  </si>
  <si>
    <t>PREMIUM_MANDATORY</t>
  </si>
  <si>
    <t>COVER_CPR_UD_ID</t>
  </si>
  <si>
    <t>COVER_DESIGNATION</t>
  </si>
  <si>
    <t>COVER_PAYMENT_SOURCE</t>
  </si>
  <si>
    <t>OBJECT_TYPE_CPR_ID</t>
  </si>
  <si>
    <t>OBJECT_NUM_FLG</t>
  </si>
  <si>
    <t>PRODUCT_CPR_ID</t>
  </si>
  <si>
    <t>PRODUCT_CODE</t>
  </si>
  <si>
    <t>PRODUCT_LOB</t>
  </si>
  <si>
    <t>PARENT_PRODUCT_LINK_ID</t>
  </si>
  <si>
    <t>OFFERING_ID</t>
  </si>
  <si>
    <t>OFFERING_DSCR</t>
  </si>
  <si>
    <t>PRODUCT_COND_ID</t>
  </si>
  <si>
    <t>PARAM_CPR_ID</t>
  </si>
  <si>
    <t>PRODUCT_TEXT_ID</t>
  </si>
  <si>
    <t>PRODUCT_TEXT</t>
  </si>
  <si>
    <t>COVER_CPR_ID</t>
  </si>
  <si>
    <t>FOLDER</t>
  </si>
  <si>
    <t>DESCRIPTION</t>
  </si>
  <si>
    <t>IMAGE</t>
  </si>
  <si>
    <t>DISC_CPR_ID</t>
  </si>
  <si>
    <t>DISCOUNT_TYPE</t>
  </si>
  <si>
    <t>OBJECT_TYPE</t>
  </si>
  <si>
    <t>PARAM_NAME</t>
  </si>
  <si>
    <t>PAS</t>
  </si>
  <si>
    <t>PARAM_VALUE_CPR_ID</t>
  </si>
  <si>
    <t>PARAM_VALUE</t>
  </si>
  <si>
    <t>PARAM_ID</t>
  </si>
  <si>
    <t>RI_PREM_ID</t>
  </si>
  <si>
    <t>RI_CLAUSE_TYPE</t>
  </si>
  <si>
    <t>PERIOD</t>
  </si>
  <si>
    <t>GL_PERIOD_ID</t>
  </si>
  <si>
    <t>POLICY_ID</t>
  </si>
  <si>
    <t>ANNEX_ID</t>
  </si>
  <si>
    <t>OBJECT_GROUP</t>
  </si>
  <si>
    <t>INSURED_OBJ_ID</t>
  </si>
  <si>
    <t>PREMIUM_TYPE</t>
  </si>
  <si>
    <t>PREMIUM_ID</t>
  </si>
  <si>
    <t>INSTALL_DATE</t>
  </si>
  <si>
    <t>COVER_FROM</t>
  </si>
  <si>
    <t>COVER_TO</t>
  </si>
  <si>
    <t>DIRECT_IV</t>
  </si>
  <si>
    <t>DIRECT_SUMATRISK</t>
  </si>
  <si>
    <t>DIRECT_ACCUM_SUMATRISK</t>
  </si>
  <si>
    <t>DIRECT_PREMIUM</t>
  </si>
  <si>
    <t>RI_SUM_PLACED</t>
  </si>
  <si>
    <t>RI_RETENTION</t>
  </si>
  <si>
    <t>RI_LIMIT</t>
  </si>
  <si>
    <t>RI_SHARE</t>
  </si>
  <si>
    <t>RI_SUM_REINSURED</t>
  </si>
  <si>
    <t>RI_ADJUSTMENT_RATE</t>
  </si>
  <si>
    <t>RI_CEDED</t>
  </si>
  <si>
    <t>RI_PREMIUM</t>
  </si>
  <si>
    <t>RI_COMMISSION</t>
  </si>
  <si>
    <t>RI_COMM_FYRE</t>
  </si>
  <si>
    <t>RI_BROKERAGE</t>
  </si>
  <si>
    <t>RI_CURRENCY</t>
  </si>
  <si>
    <t>RISK_PORTION</t>
  </si>
  <si>
    <t>CEDING_CURRENCY_RATE</t>
  </si>
  <si>
    <t>ADJUST_CURRENCY_RATE</t>
  </si>
  <si>
    <t>ADJUST_PREMIUM</t>
  </si>
  <si>
    <t>ADJUST_COMMISS</t>
  </si>
  <si>
    <t>SRC_RECORD_ID</t>
  </si>
  <si>
    <t>USERNAME</t>
  </si>
  <si>
    <t>RI_FAC_PREM_ID</t>
  </si>
  <si>
    <t>RI_TREATY_PREM_ID</t>
  </si>
  <si>
    <t>ADJUST_ID</t>
  </si>
  <si>
    <t>BLC_ID</t>
  </si>
  <si>
    <t>RI_LEADER_FEE</t>
  </si>
  <si>
    <t>POL_COVER_RECORD_ID</t>
  </si>
  <si>
    <t>RIAS_RECORD_ID</t>
  </si>
  <si>
    <t>DIRECT_IV_CURRENCY</t>
  </si>
  <si>
    <t>DIRECT_PREM_CURRENCY</t>
  </si>
  <si>
    <t>RETENTION_PERC</t>
  </si>
  <si>
    <t>AUX_ANNEX_ID</t>
  </si>
  <si>
    <t>PREMINST_ID</t>
  </si>
  <si>
    <t>POLICY_PPLAN_ID</t>
  </si>
  <si>
    <t>POLICY_YEAR</t>
  </si>
  <si>
    <t>ANNEX_NO</t>
  </si>
  <si>
    <t>MAIN_INSURED_OBJ_ID</t>
  </si>
  <si>
    <t>MASTER_POLICY_ID</t>
  </si>
  <si>
    <t>ATTRN1</t>
  </si>
  <si>
    <t>ATTRN2</t>
  </si>
  <si>
    <t>ATTRN3</t>
  </si>
  <si>
    <t>ATTRN4</t>
  </si>
  <si>
    <t>ATTRN5</t>
  </si>
  <si>
    <t>ATTRD1</t>
  </si>
  <si>
    <t>ATTRD2</t>
  </si>
  <si>
    <t>ATTRD3</t>
  </si>
  <si>
    <t>ATTRD4</t>
  </si>
  <si>
    <t>ATTRD5</t>
  </si>
  <si>
    <t>RI_FAC_ID</t>
  </si>
  <si>
    <t>RI_FAC_INSURER_GROUP_ID</t>
  </si>
  <si>
    <t>RI_FAC_INSURER</t>
  </si>
  <si>
    <t>RI_FAC_NO</t>
  </si>
  <si>
    <t>RI_FAC_DESCRIPTION</t>
  </si>
  <si>
    <t>RI_FAC_ANNEX_ID</t>
  </si>
  <si>
    <t>RI_FAC_AUX_ANNEX_ID</t>
  </si>
  <si>
    <t>BEGIN_DATE</t>
  </si>
  <si>
    <t>FAC_TYPE</t>
  </si>
  <si>
    <t>INOUT_FLAG</t>
  </si>
  <si>
    <t>CLAUSE_TYPE</t>
  </si>
  <si>
    <t>INWARD_LEADER_FLAG</t>
  </si>
  <si>
    <t>INWARD_PLACEMENT</t>
  </si>
  <si>
    <t>CANCEL_DATE</t>
  </si>
  <si>
    <t>UPFRONT_FLAG</t>
  </si>
  <si>
    <t>UPFRONT_ORDER</t>
  </si>
  <si>
    <t>RI_FAC_COVERAGE_ID</t>
  </si>
  <si>
    <t>INSURER_GROUP_ID</t>
  </si>
  <si>
    <t>COVERAGE_NAME</t>
  </si>
  <si>
    <t>PLACEMENT</t>
  </si>
  <si>
    <t>PLACEMENT_DIM</t>
  </si>
  <si>
    <t>PREMIUM_DIM</t>
  </si>
  <si>
    <t>RETENTION</t>
  </si>
  <si>
    <t>LIMIT</t>
  </si>
  <si>
    <t>AGGREGATED_LIMIT</t>
  </si>
  <si>
    <t>AGGREGATED_DEDUCTIBLE</t>
  </si>
  <si>
    <t>XL_CAPACITY</t>
  </si>
  <si>
    <t>XL_CAPACITY_DIM</t>
  </si>
  <si>
    <t>INSURER_ID</t>
  </si>
  <si>
    <t>RISK_SHARE</t>
  </si>
  <si>
    <t>LEADER_FLAG</t>
  </si>
  <si>
    <t>SHARE_OFFERED</t>
  </si>
  <si>
    <t>SHARE_WRITTEN</t>
  </si>
  <si>
    <t>SHARE_DIMENSION</t>
  </si>
  <si>
    <t>TREATY_ID</t>
  </si>
  <si>
    <t>TREATY_NO</t>
  </si>
  <si>
    <t>TREATY_REF</t>
  </si>
  <si>
    <t>TREATY_BUSINESS</t>
  </si>
  <si>
    <t>TREATY_STATE</t>
  </si>
  <si>
    <t>TREATY_TYPE</t>
  </si>
  <si>
    <t>TREATY_SUBTYPE</t>
  </si>
  <si>
    <t>TREATY_RANGE</t>
  </si>
  <si>
    <t>START_DATE</t>
  </si>
  <si>
    <t>LIMIT_CURRENCY</t>
  </si>
  <si>
    <t>TREATY_BASE</t>
  </si>
  <si>
    <t>CLAIMS_BASE</t>
  </si>
  <si>
    <t>ADJUSTMENT_PERIOD</t>
  </si>
  <si>
    <t>RI_PREMRES_MODE</t>
  </si>
  <si>
    <t>RI_LOSSRES_MODE</t>
  </si>
  <si>
    <t>COMMISSION_TYPE</t>
  </si>
  <si>
    <t>PROFIT_COMMISSION_TYPE</t>
  </si>
  <si>
    <t>PROFIT_COMMISSION</t>
  </si>
  <si>
    <t>DESC_LOCAL</t>
  </si>
  <si>
    <t>DESC_FOREIGN</t>
  </si>
  <si>
    <t>CLASS_OFBUSINESS</t>
  </si>
  <si>
    <t>PREM_START_DATE</t>
  </si>
  <si>
    <t>PREM_END_DATE</t>
  </si>
  <si>
    <t>CLAIM_START_DATE</t>
  </si>
  <si>
    <t>CLAIM_END_DATE</t>
  </si>
  <si>
    <t>TREATY_REINSURER_ID</t>
  </si>
  <si>
    <t>COND_LEVEL</t>
  </si>
  <si>
    <t>MASTER_BROKER_ID</t>
  </si>
  <si>
    <t>COVER_GROUP</t>
  </si>
  <si>
    <t>LAYER</t>
  </si>
  <si>
    <t>REINSURER_ID</t>
  </si>
  <si>
    <t>REINRINSR_SHARE</t>
  </si>
  <si>
    <t>ACTIVE_FROM</t>
  </si>
  <si>
    <t>ACTIVE_TO</t>
  </si>
  <si>
    <t>CLAIM_ID</t>
  </si>
  <si>
    <t>CLAIM_REGID</t>
  </si>
  <si>
    <t>CLAIM_TYPE</t>
  </si>
  <si>
    <t>CLAIM_STARTED</t>
  </si>
  <si>
    <t>CAUSE_ID</t>
  </si>
  <si>
    <t>POLICY_REG</t>
  </si>
  <si>
    <t>CLAIM_CATEGORY</t>
  </si>
  <si>
    <t>EVENT_DATE</t>
  </si>
  <si>
    <t>EVENT_TIME</t>
  </si>
  <si>
    <t>EVENT_TYPE</t>
  </si>
  <si>
    <t>EVENT_PLACE</t>
  </si>
  <si>
    <t>EVENT_DESCRIPTION</t>
  </si>
  <si>
    <t>EVENT_COUNTRY</t>
  </si>
  <si>
    <t>CLAIM_COMMENT</t>
  </si>
  <si>
    <t>STAFF_ID</t>
  </si>
  <si>
    <t>SRC_INSURER</t>
  </si>
  <si>
    <t>SRC_OFFICE</t>
  </si>
  <si>
    <t>SRC_CLAIM</t>
  </si>
  <si>
    <t>CLASSIFICATION</t>
  </si>
  <si>
    <t>POLICY_OPERATION</t>
  </si>
  <si>
    <t>APPLICATION_CLASS</t>
  </si>
  <si>
    <t>CATASTROPHIC_ID</t>
  </si>
  <si>
    <t>CARD_ID</t>
  </si>
  <si>
    <t>STAGE</t>
  </si>
  <si>
    <t>DOCLAD_ID</t>
  </si>
  <si>
    <t>REQUEST_ID</t>
  </si>
  <si>
    <t>DOCLAD_NO</t>
  </si>
  <si>
    <t>DOCLAD_STATE</t>
  </si>
  <si>
    <t>DOCLAD_DATE</t>
  </si>
  <si>
    <t>PAYMENT_TYPE</t>
  </si>
  <si>
    <t>CONFIRM_DATE</t>
  </si>
  <si>
    <t>CONFIRM_USER</t>
  </si>
  <si>
    <t>CONFIRM_COUNT</t>
  </si>
  <si>
    <t>REQUEST_DATE</t>
  </si>
  <si>
    <t>REQUEST_USER</t>
  </si>
  <si>
    <t>NUM_INSTALMENTS</t>
  </si>
  <si>
    <t>CLAIM_OBJ_SEQ</t>
  </si>
  <si>
    <t>RISK_TYPE</t>
  </si>
  <si>
    <t>LOSS_TYPE</t>
  </si>
  <si>
    <t>INJURED_GUILTY_TYPE</t>
  </si>
  <si>
    <t>INJURED_OBJECT_TYPE</t>
  </si>
  <si>
    <t>CLAIM_STATE</t>
  </si>
  <si>
    <t>INITIAL_RESERV_AMNT</t>
  </si>
  <si>
    <t>INITIAL_RESERV_CURRENCY</t>
  </si>
  <si>
    <t>FIND_DATE</t>
  </si>
  <si>
    <t>CLAIM_STATE_AUX</t>
  </si>
  <si>
    <t>INITIAL_CSC_AMNT</t>
  </si>
  <si>
    <t>INITIAL_CSC_CURRENCY</t>
  </si>
  <si>
    <t>INITIAL_CSC_DIM</t>
  </si>
  <si>
    <t>RESOLVE_TYPE</t>
  </si>
  <si>
    <t>PLACE_ID</t>
  </si>
  <si>
    <t>SUPPL_OBJECT_ID</t>
  </si>
  <si>
    <t>ITEM_DESCRIPTION</t>
  </si>
  <si>
    <t>ITEM_PURCHASE_DATE</t>
  </si>
  <si>
    <t>SYSTEM_NOTES</t>
  </si>
  <si>
    <t>INJURY_CAUSED_BY</t>
  </si>
  <si>
    <t>SKIP_EVALUATION</t>
  </si>
  <si>
    <t>SKIP_CALCULATION</t>
  </si>
  <si>
    <t>LIABILITY</t>
  </si>
  <si>
    <t>EX_GRATIA</t>
  </si>
  <si>
    <t>ATTRC1</t>
  </si>
  <si>
    <t>ATTRC2</t>
  </si>
  <si>
    <t>ATTRC3</t>
  </si>
  <si>
    <t>ATTRC4</t>
  </si>
  <si>
    <t>ATTRC5</t>
  </si>
  <si>
    <t>BENEF_TYPE</t>
  </si>
  <si>
    <t>PAYMENT_NUM</t>
  </si>
  <si>
    <t>PAYMENT_WAY</t>
  </si>
  <si>
    <t>PAY_SUM</t>
  </si>
  <si>
    <t>INDEM_SUM</t>
  </si>
  <si>
    <t>EXPENSE_SUM</t>
  </si>
  <si>
    <t>CORRECT_SUM</t>
  </si>
  <si>
    <t>BENEF_PERC</t>
  </si>
  <si>
    <t>EXPLANATION</t>
  </si>
  <si>
    <t>SOLVE_WAY</t>
  </si>
  <si>
    <t>REQUEST_TYPE</t>
  </si>
  <si>
    <t>CLAIMANT_TYPE</t>
  </si>
  <si>
    <t>CLAIMANT_ID</t>
  </si>
  <si>
    <t>ACCUMULATED_LR</t>
  </si>
  <si>
    <t>SUBROGATION</t>
  </si>
  <si>
    <t>RECOVERY</t>
  </si>
  <si>
    <t>REOPEN_REQUEST_ID</t>
  </si>
  <si>
    <t>REOPEN_REASON</t>
  </si>
  <si>
    <t>CONVERT_DATE</t>
  </si>
  <si>
    <t>PROVIDER_NETWORK_ID</t>
  </si>
  <si>
    <t>PROVIDER_CONTRACT_ID</t>
  </si>
  <si>
    <t>INVOICE_ID</t>
  </si>
  <si>
    <t>INVOICE_DATE</t>
  </si>
  <si>
    <t>INVOICE_AMOUNT</t>
  </si>
  <si>
    <t>PRIMARY_DIAGNOSIS_ID</t>
  </si>
  <si>
    <t>PRIMARY_DIAGNOSIS_GROUP_ID</t>
  </si>
  <si>
    <t>SERVICE_PLACE</t>
  </si>
  <si>
    <t>ADMISSION_DATE</t>
  </si>
  <si>
    <t>ADMISSION_TIME</t>
  </si>
  <si>
    <t>DISCHARGE_DATE</t>
  </si>
  <si>
    <t>DISCHARGE_TIME</t>
  </si>
  <si>
    <t>EXPECTED_ADMISSION_DATE</t>
  </si>
  <si>
    <t>PAR_CLAIM_ID</t>
  </si>
  <si>
    <t>PAR_REQUEST_ID</t>
  </si>
  <si>
    <t>BATCH_ID</t>
  </si>
  <si>
    <t>INVOICE_CURRENCY</t>
  </si>
  <si>
    <t>RESERV_SEQ</t>
  </si>
  <si>
    <t>OP_TYPE</t>
  </si>
  <si>
    <t>CLAIM_OBJECT_SEQ</t>
  </si>
  <si>
    <t>RESERV_AMNT</t>
  </si>
  <si>
    <t>RESERV_CURRENCY</t>
  </si>
  <si>
    <t>RESERV_LOCAL</t>
  </si>
  <si>
    <t>EXPENSES_AMOUNT</t>
  </si>
  <si>
    <t>EXPENSES_CURRENCY</t>
  </si>
  <si>
    <t>EXPENSES_LOCAL</t>
  </si>
  <si>
    <t>RESERV_CHANGE</t>
  </si>
  <si>
    <t>EXPENSES_CHANGE</t>
  </si>
  <si>
    <t>CHANGE_DATE</t>
  </si>
  <si>
    <t>CHANGE_CAUSE</t>
  </si>
  <si>
    <t>ANNEX_TYPE</t>
  </si>
  <si>
    <t>ANNEX_STATE</t>
  </si>
  <si>
    <t>INSR_BEGIN</t>
  </si>
  <si>
    <t>INSR_END</t>
  </si>
  <si>
    <t>DATE_GIVEN</t>
  </si>
  <si>
    <t>ANNEX_NOTE</t>
  </si>
  <si>
    <t>ANNEX_STATE_AUX</t>
  </si>
  <si>
    <t>CONCLUSION_DATE</t>
  </si>
  <si>
    <t>ANNEX_REASON</t>
  </si>
  <si>
    <t>CLAIM_OBJECT_TYPE</t>
  </si>
  <si>
    <t>INSURED_VALUE</t>
  </si>
  <si>
    <t>CURRENCY_RATE</t>
  </si>
  <si>
    <t>TARIFF_PERCENT</t>
  </si>
  <si>
    <t>ADD_PREMIUM</t>
  </si>
  <si>
    <t>OBJECT_NUM</t>
  </si>
  <si>
    <t>FULL_PREMIUM</t>
  </si>
  <si>
    <t>DISCOUNT</t>
  </si>
  <si>
    <t>NET_PREMIUM</t>
  </si>
  <si>
    <t>RISK_STATE</t>
  </si>
  <si>
    <t>DURATION</t>
  </si>
  <si>
    <t>DUR_DIMENSION</t>
  </si>
  <si>
    <t>MANUAL_PREM_DIMENSION</t>
  </si>
  <si>
    <t>DATE_COVERED</t>
  </si>
  <si>
    <t>ANNUAL_PREMIUM</t>
  </si>
  <si>
    <t>RI_AMOUNT_SUBJECT</t>
  </si>
  <si>
    <t>RATE_FULL_PREMIUM</t>
  </si>
  <si>
    <t>RATE_ANNUAL_PREMIUM</t>
  </si>
  <si>
    <t>PACKAGE_ID</t>
  </si>
  <si>
    <t>IV_TYPE</t>
  </si>
  <si>
    <t>RISK_CLASS</t>
  </si>
  <si>
    <t>GRC_SRV1</t>
  </si>
  <si>
    <t>GRC_SRV2</t>
  </si>
  <si>
    <t>GRC_SRV3</t>
  </si>
  <si>
    <t>LOCATION_VALUE</t>
  </si>
  <si>
    <t>LOCVAL_DIMENSION</t>
  </si>
  <si>
    <t>SELECTED_COVER</t>
  </si>
  <si>
    <t>DESIGNATION</t>
  </si>
  <si>
    <t>WAIVER</t>
  </si>
  <si>
    <t>CLIENT_GROUP</t>
  </si>
  <si>
    <t>DISCOUNT_VALUE</t>
  </si>
  <si>
    <t>ACCUMULATIVE_FLAG</t>
  </si>
  <si>
    <t>APPLIED</t>
  </si>
  <si>
    <t>TARIFF_DISCOUNT</t>
  </si>
  <si>
    <t>DISCOUNT_ORDER</t>
  </si>
  <si>
    <t>LUMP_SUM_DISCOUNT</t>
  </si>
  <si>
    <t>DISCOUNT_ID</t>
  </si>
  <si>
    <t>SEPARATE_ACCOUNT</t>
  </si>
  <si>
    <t>CORRECTION_AMOUNT</t>
  </si>
  <si>
    <t>CALCULATION_MODE</t>
  </si>
  <si>
    <t>EFFECTIVE_FROM</t>
  </si>
  <si>
    <t>EFFECTIVE_TO</t>
  </si>
  <si>
    <t>OPERATION_TYPE</t>
  </si>
  <si>
    <t>OPERATION_DESCRIPTION</t>
  </si>
  <si>
    <t>OBJECT_STATE</t>
  </si>
  <si>
    <t>OBJECT_ALIVE</t>
  </si>
  <si>
    <t>ACTUAL_VALUE</t>
  </si>
  <si>
    <t>AV_CURRENCY</t>
  </si>
  <si>
    <t>AV_CURRENCY_RATE</t>
  </si>
  <si>
    <t>IV_CURRENCY</t>
  </si>
  <si>
    <t>IV_CURRENCY_RATE</t>
  </si>
  <si>
    <t>TOTAL_INSURED_VALUE</t>
  </si>
  <si>
    <t>IOP1</t>
  </si>
  <si>
    <t>IOP2</t>
  </si>
  <si>
    <t>IOP3</t>
  </si>
  <si>
    <t>IV_BASE</t>
  </si>
  <si>
    <t>ACTIVITY_TYPE</t>
  </si>
  <si>
    <t>RISK_LOCATION_ID</t>
  </si>
  <si>
    <t>LOCATION_RISK_CLASS</t>
  </si>
  <si>
    <t>GROUP_ID</t>
  </si>
  <si>
    <t>BILLING_ID</t>
  </si>
  <si>
    <t>MAIN_INS_OBJ_ID</t>
  </si>
  <si>
    <t>SUBGROUP_ID</t>
  </si>
  <si>
    <t>OBJECT_STATE_AUX</t>
  </si>
  <si>
    <t>AGE</t>
  </si>
  <si>
    <t>ACCINS_TYPE</t>
  </si>
  <si>
    <t>ACCINS_SUBTYPE</t>
  </si>
  <si>
    <t>OAIP1</t>
  </si>
  <si>
    <t>OAIP2</t>
  </si>
  <si>
    <t>OAIP3</t>
  </si>
  <si>
    <t>OAIP4</t>
  </si>
  <si>
    <t>OAIP5</t>
  </si>
  <si>
    <t>OAIP6</t>
  </si>
  <si>
    <t>OAIP7</t>
  </si>
  <si>
    <t>OAIP8</t>
  </si>
  <si>
    <t>OAIP9</t>
  </si>
  <si>
    <t>OAIP10</t>
  </si>
  <si>
    <t>OAIP11</t>
  </si>
  <si>
    <t>OAIP12</t>
  </si>
  <si>
    <t>OAIP13</t>
  </si>
  <si>
    <t>OAIP14</t>
  </si>
  <si>
    <t>OAIP15</t>
  </si>
  <si>
    <t>OAIP16</t>
  </si>
  <si>
    <t>OAIP17</t>
  </si>
  <si>
    <t>OAIP18</t>
  </si>
  <si>
    <t>OAIP19</t>
  </si>
  <si>
    <t>OAIP20</t>
  </si>
  <si>
    <t>GENDER</t>
  </si>
  <si>
    <t>DEPENDENT_ON</t>
  </si>
  <si>
    <t>POLICY_STATE</t>
  </si>
  <si>
    <t>INSR_DURATION</t>
  </si>
  <si>
    <t>POLICY_REF</t>
  </si>
  <si>
    <t>RENEWABLE_FLAG</t>
  </si>
  <si>
    <t>POLICY_LOT</t>
  </si>
  <si>
    <t>RETROACT_DATE</t>
  </si>
  <si>
    <t>POLICY_STATE_AUX</t>
  </si>
  <si>
    <t>POLICY_NAME</t>
  </si>
  <si>
    <t>SALES_CHANNEL_ID</t>
  </si>
  <si>
    <t>CAMPAIGN_ID</t>
  </si>
  <si>
    <t>INDEX_FLAG</t>
  </si>
  <si>
    <t>PAYMENT_DURATION</t>
  </si>
  <si>
    <t>PAYMENT_DUR_DIM</t>
  </si>
  <si>
    <t>ATTR6</t>
  </si>
  <si>
    <t>ATTR7</t>
  </si>
  <si>
    <t>ATTR8</t>
  </si>
  <si>
    <t>POLICY_AGENT_ID</t>
  </si>
  <si>
    <t>ENGAGEMENT_ID</t>
  </si>
  <si>
    <t>AGENT_ROLE</t>
  </si>
  <si>
    <t>COMM_SHARE</t>
  </si>
  <si>
    <t>AGENT_MAN_ID</t>
  </si>
  <si>
    <t>AGENT_PID</t>
  </si>
  <si>
    <t>AGENT_NAME</t>
  </si>
  <si>
    <t>POLICY_COMMISSION_ID</t>
  </si>
  <si>
    <t>COMM_TYPE</t>
  </si>
  <si>
    <t>COMM_VALUE</t>
  </si>
  <si>
    <t>COMM_DIMENSION</t>
  </si>
  <si>
    <t>ON_INSTALL</t>
  </si>
  <si>
    <t>HOLD_COMMISSION</t>
  </si>
  <si>
    <t>COND_TYPE</t>
  </si>
  <si>
    <t>COND_VALUE</t>
  </si>
  <si>
    <t>COND_DIMENSION</t>
  </si>
  <si>
    <t>TEMPLATE_FLAG</t>
  </si>
  <si>
    <t>QUOTE_FLAG</t>
  </si>
  <si>
    <t>ENG_POL_TYPE</t>
  </si>
  <si>
    <t>QUOTE_ID</t>
  </si>
  <si>
    <t>ENG_BILLING_ID</t>
  </si>
  <si>
    <t>PAYMENT_DUE_DATE</t>
  </si>
  <si>
    <t>NFO</t>
  </si>
  <si>
    <t>NUM_INSTALMENTS_PERIOD</t>
  </si>
  <si>
    <t>ATTR9</t>
  </si>
  <si>
    <t>ATTR10</t>
  </si>
  <si>
    <t>INSR_TYPE_NAME</t>
  </si>
  <si>
    <t>OFFICE_NO</t>
  </si>
  <si>
    <t>OFFICE_MAN_ID</t>
  </si>
  <si>
    <t>OFFICE_PID</t>
  </si>
  <si>
    <t>OFFICE_NAME</t>
  </si>
  <si>
    <t>CLIENT_MAN_ID</t>
  </si>
  <si>
    <t>CLIENT_PID</t>
  </si>
  <si>
    <t>CLIENT_NAME</t>
  </si>
  <si>
    <t>STAFF_MAN_ID</t>
  </si>
  <si>
    <t>STAFF_PID</t>
  </si>
  <si>
    <t>STAFF_NAME</t>
  </si>
  <si>
    <t>SALES_CHANNEL_MAN_ID</t>
  </si>
  <si>
    <t>SALES_CHANNEL_PID</t>
  </si>
  <si>
    <t>SALES_CHANNEL_NAME</t>
  </si>
  <si>
    <t>PARTICIPANT_ID</t>
  </si>
  <si>
    <t>PARTICPANT_ROLE</t>
  </si>
  <si>
    <t>PREMIUM_SHARE</t>
  </si>
  <si>
    <t>ANNIVERSARY_DATE</t>
  </si>
  <si>
    <t>RENEWAL_MODE</t>
  </si>
  <si>
    <t>RENEWAL_STATE</t>
  </si>
  <si>
    <t>RENEWAL_POLICY_ID</t>
  </si>
  <si>
    <t>RENEWAL_ANNEX_ID</t>
  </si>
  <si>
    <t>RENEWAL_DATE</t>
  </si>
  <si>
    <t>RESULT</t>
  </si>
  <si>
    <t>RENEWAL_RUN_ID</t>
  </si>
  <si>
    <t>NEW_INSR_TYPE</t>
  </si>
  <si>
    <t>CURRENT_YEAR</t>
  </si>
  <si>
    <t>FA</t>
  </si>
  <si>
    <t>NP</t>
  </si>
  <si>
    <t>NS</t>
  </si>
  <si>
    <t>GP</t>
  </si>
  <si>
    <t>GS</t>
  </si>
  <si>
    <t>NR_R</t>
  </si>
  <si>
    <t>NR_S</t>
  </si>
  <si>
    <t>GR_R</t>
  </si>
  <si>
    <t>GR_S</t>
  </si>
  <si>
    <t>ZP</t>
  </si>
  <si>
    <t>ZR_R</t>
  </si>
  <si>
    <t>CV_R</t>
  </si>
  <si>
    <t>PAIDUP</t>
  </si>
  <si>
    <t>ETA_ENDOW</t>
  </si>
  <si>
    <t>ETA_DUR</t>
  </si>
  <si>
    <t>ETA_FRACT</t>
  </si>
  <si>
    <t>SURRENDER_CHARGE</t>
  </si>
  <si>
    <t>EIB</t>
  </si>
  <si>
    <t>EM</t>
  </si>
  <si>
    <t>SURRENDER_VALUE</t>
  </si>
  <si>
    <t>CALC_MODE</t>
  </si>
  <si>
    <t>ATTRN6</t>
  </si>
  <si>
    <t>ATTRN7</t>
  </si>
  <si>
    <t>ATTRN8</t>
  </si>
  <si>
    <t>ATTRN9</t>
  </si>
  <si>
    <t>ATTRN10</t>
  </si>
  <si>
    <t>INSURER_TYPE</t>
  </si>
  <si>
    <t>CURRENT_INSURER</t>
  </si>
  <si>
    <t>REG_NUM</t>
  </si>
  <si>
    <t>PARENT_OFFICE</t>
  </si>
  <si>
    <t>DEFAULT_OFFICE</t>
  </si>
  <si>
    <t>OFFICE_CATEGORY</t>
  </si>
  <si>
    <t>GL_NO</t>
  </si>
  <si>
    <t>REGION_ID</t>
  </si>
  <si>
    <t>COUNTRY_ID</t>
  </si>
  <si>
    <t>CHANGE_ID</t>
  </si>
  <si>
    <t>TABLE_NAME</t>
  </si>
  <si>
    <t>CURRENCY_TYPE</t>
  </si>
  <si>
    <t>CURRENCY_VALUE</t>
  </si>
  <si>
    <t>CURRENCY_QUANTITY</t>
  </si>
  <si>
    <t>CURRENCY_DATE</t>
  </si>
  <si>
    <t>CURRENCY_VALUE_BUY</t>
  </si>
  <si>
    <t>CURRENCY_VALUE_SELL</t>
  </si>
  <si>
    <t>INSURED_ID</t>
  </si>
  <si>
    <t>INSURED_MAN_ID</t>
  </si>
  <si>
    <t>ACCOUNT_HOLDER</t>
  </si>
  <si>
    <t>ACCOUNT_TYPE</t>
  </si>
  <si>
    <t>ACCOUNT_STATE</t>
  </si>
  <si>
    <t>ACCOUNT_STATE_REASON</t>
  </si>
  <si>
    <t>RULE_CODE</t>
  </si>
  <si>
    <t>CALC_DATE</t>
  </si>
  <si>
    <t>UNIT_PRICE_DATE</t>
  </si>
  <si>
    <t>FUND_ID</t>
  </si>
  <si>
    <t>UNIT_TYPE</t>
  </si>
  <si>
    <t>UNITS</t>
  </si>
  <si>
    <t>UNIT_PRICE</t>
  </si>
  <si>
    <t>ACCOUNT_CURRENCY</t>
  </si>
  <si>
    <t>PERIOD_ID</t>
  </si>
  <si>
    <t>ORDER_ID</t>
  </si>
  <si>
    <t>THRESHOLD_FUNDUT</t>
  </si>
  <si>
    <t>THRESHOLD_FUND</t>
  </si>
  <si>
    <t>THRESHOLD_AV</t>
  </si>
  <si>
    <t>pay_office</t>
  </si>
  <si>
    <t>flg_sol</t>
  </si>
  <si>
    <t>vitalicia</t>
  </si>
  <si>
    <t>years</t>
  </si>
  <si>
    <t>expirdate</t>
  </si>
  <si>
    <t>NTERMINALRESER</t>
  </si>
  <si>
    <t>NCESSDIMA</t>
  </si>
  <si>
    <t>NCESSDIS</t>
  </si>
  <si>
    <t>DSTARTPERIOD</t>
  </si>
  <si>
    <t>DENDPERIOD</t>
  </si>
  <si>
    <t>SIND_TRANSFER</t>
  </si>
  <si>
    <t>DEFFECCOM</t>
  </si>
  <si>
    <t>NOVERMORTTYP</t>
  </si>
  <si>
    <t>SINTCARNET</t>
  </si>
  <si>
    <t>NUNINEG</t>
  </si>
  <si>
    <t>SINDMIGSAP</t>
  </si>
  <si>
    <t>NCESSIONS</t>
  </si>
  <si>
    <t>NANLIFINT</t>
  </si>
  <si>
    <t>NANNUALAP</t>
  </si>
  <si>
    <t>SASSOCIAI</t>
  </si>
  <si>
    <t>NBENEFAPL</t>
  </si>
  <si>
    <t>NBENEFEXC</t>
  </si>
  <si>
    <t>NBENEFITR</t>
  </si>
  <si>
    <t>NBENEXCRA</t>
  </si>
  <si>
    <t>NCHARGE</t>
  </si>
  <si>
    <t>SCLALLPRE</t>
  </si>
  <si>
    <t>SCLANNPEI</t>
  </si>
  <si>
    <t>SCLLIFEAI</t>
  </si>
  <si>
    <t>SCLNOPREI</t>
  </si>
  <si>
    <t>SCLPAYPRI</t>
  </si>
  <si>
    <t>SCLSIMPAI</t>
  </si>
  <si>
    <t>SCLSURREI</t>
  </si>
  <si>
    <t>SCLTRANSI</t>
  </si>
  <si>
    <t>NDEDUFREQ</t>
  </si>
  <si>
    <t>NENTRANCE</t>
  </si>
  <si>
    <t>NSURRFREQ</t>
  </si>
  <si>
    <t>NIDURAFIX</t>
  </si>
  <si>
    <t>SIDURVARI</t>
  </si>
  <si>
    <t>SMETHAGAV</t>
  </si>
  <si>
    <t>SMETHPRAV</t>
  </si>
  <si>
    <t>SMETHPRIN</t>
  </si>
  <si>
    <t>SMORCAPII</t>
  </si>
  <si>
    <t>SNOPERIOD</t>
  </si>
  <si>
    <t>NNPEMULTI</t>
  </si>
  <si>
    <t>NNPENUMAI</t>
  </si>
  <si>
    <t>NNPENUNMI</t>
  </si>
  <si>
    <t>SNPEUNIFA</t>
  </si>
  <si>
    <t>NPAYINITI</t>
  </si>
  <si>
    <t>NPAYINTER</t>
  </si>
  <si>
    <t>SPERIODIC</t>
  </si>
  <si>
    <t>NPERNOPAY</t>
  </si>
  <si>
    <t>NPERREVFA</t>
  </si>
  <si>
    <t>SPERUNIFA</t>
  </si>
  <si>
    <t>NPRODCLAS</t>
  </si>
  <si>
    <t>NQBONUSMA</t>
  </si>
  <si>
    <t>NQBONUSMI</t>
  </si>
  <si>
    <t>NREAGEMAX</t>
  </si>
  <si>
    <t>SROUADVAN</t>
  </si>
  <si>
    <t>SROUREDDC</t>
  </si>
  <si>
    <t>SROUREDUC</t>
  </si>
  <si>
    <t>NSUAGEMAX</t>
  </si>
  <si>
    <t>NSUAGEMIN</t>
  </si>
  <si>
    <t>NSURCASHV</t>
  </si>
  <si>
    <t>SSURRENPI</t>
  </si>
  <si>
    <t>SSURRENTI</t>
  </si>
  <si>
    <t>SULFCHANI</t>
  </si>
  <si>
    <t>NULFMAXQU</t>
  </si>
  <si>
    <t>NULRCHARG</t>
  </si>
  <si>
    <t>NULREDPER</t>
  </si>
  <si>
    <t>NULRMAXQU</t>
  </si>
  <si>
    <t>NULRSCHAR</t>
  </si>
  <si>
    <t>NULSCHARG</t>
  </si>
  <si>
    <t>NULSMAXQU</t>
  </si>
  <si>
    <t>SASSOTOTAL</t>
  </si>
  <si>
    <t>NULSSCHAR</t>
  </si>
  <si>
    <t>NULSWIPER</t>
  </si>
  <si>
    <t>SBENRES</t>
  </si>
  <si>
    <t>NVALUEBON</t>
  </si>
  <si>
    <t>NYEARMINS</t>
  </si>
  <si>
    <t>NYEARMINW</t>
  </si>
  <si>
    <t>NYEARMORS</t>
  </si>
  <si>
    <t>SPREMIUMTYPE</t>
  </si>
  <si>
    <t>NTAXSMOKE</t>
  </si>
  <si>
    <t>NTAXNSMOKE</t>
  </si>
  <si>
    <t>NCHARGEAMO</t>
  </si>
  <si>
    <t>NMONTHAMO</t>
  </si>
  <si>
    <t>NADMINRATE</t>
  </si>
  <si>
    <t>NQMEPLOANS</t>
  </si>
  <si>
    <t>NQMMLOANS</t>
  </si>
  <si>
    <t>NQMYLOANS</t>
  </si>
  <si>
    <t>NAMINLOANS</t>
  </si>
  <si>
    <t>NAMAXLOANS</t>
  </si>
  <si>
    <t>NPERVSLOANS</t>
  </si>
  <si>
    <t>NPERCTOL</t>
  </si>
  <si>
    <t>NQMEPSURR</t>
  </si>
  <si>
    <t>NQMMSURR</t>
  </si>
  <si>
    <t>NQMYSURR</t>
  </si>
  <si>
    <t>NAMINSURR</t>
  </si>
  <si>
    <t>NAMAXSURR</t>
  </si>
  <si>
    <t>NPERVSSURR</t>
  </si>
  <si>
    <t>NCAPMINSURR</t>
  </si>
  <si>
    <t>NTAXES</t>
  </si>
  <si>
    <t>NPREMMIN</t>
  </si>
  <si>
    <t>NQMONVPN</t>
  </si>
  <si>
    <t>NQMONTOVPN</t>
  </si>
  <si>
    <t>NRATEREH</t>
  </si>
  <si>
    <t>SROUINTEREST</t>
  </si>
  <si>
    <t>SROUTINSU</t>
  </si>
  <si>
    <t>NMINRENT</t>
  </si>
  <si>
    <t>NMAXRENT</t>
  </si>
  <si>
    <t>SROUTINE_C</t>
  </si>
  <si>
    <t>NPDURAFIX</t>
  </si>
  <si>
    <t>SPDURVARI</t>
  </si>
  <si>
    <t>SROUTPAY</t>
  </si>
  <si>
    <t>SS_ALLWCHNG</t>
  </si>
  <si>
    <t>SIX_ALLWCHNG</t>
  </si>
  <si>
    <t>SW_ALLWCHNG</t>
  </si>
  <si>
    <t>NINFTYPE</t>
  </si>
  <si>
    <t>SROUADVAN2</t>
  </si>
  <si>
    <t>cod_cli_ins</t>
  </si>
  <si>
    <t>cod_cli_vtime</t>
  </si>
  <si>
    <t>type_doc</t>
  </si>
  <si>
    <t>num_doc</t>
  </si>
  <si>
    <t>NPREMIUMBAS</t>
  </si>
  <si>
    <t>DRIGHTPENSION</t>
  </si>
  <si>
    <t>DINITDATE</t>
  </si>
  <si>
    <t>NDEFERRED_PER</t>
  </si>
  <si>
    <t>NTMPPERCREN</t>
  </si>
  <si>
    <t>NGUARANTEE_PER</t>
  </si>
  <si>
    <t>DREQUESTAFP</t>
  </si>
  <si>
    <t>NRATEAFP</t>
  </si>
  <si>
    <t>NLASTREMUNE</t>
  </si>
  <si>
    <t>NHEALTHRETENT</t>
  </si>
  <si>
    <t>DAJUSTMENT</t>
  </si>
  <si>
    <t>DFIRSTPAYMENT</t>
  </si>
  <si>
    <t>NRENTPERCBENE</t>
  </si>
  <si>
    <t>NRENT_INI</t>
  </si>
  <si>
    <t>NRENT_ORIGINAL</t>
  </si>
  <si>
    <t>NTYPEPET</t>
  </si>
  <si>
    <t>NTYPEBREED</t>
  </si>
  <si>
    <t>NTYPESEX</t>
  </si>
  <si>
    <t>NSIZE</t>
  </si>
  <si>
    <t>NCOLOUR</t>
  </si>
  <si>
    <t>SNAMEPET</t>
  </si>
  <si>
    <t>NMONTH</t>
  </si>
  <si>
    <t>NWEIGTH</t>
  </si>
  <si>
    <t>ACTION_ID</t>
  </si>
  <si>
    <t>ACTION_DATE</t>
  </si>
  <si>
    <t>ACTION_TYPE_ID</t>
  </si>
  <si>
    <t>ATTENDIES</t>
  </si>
  <si>
    <t>RESOLUTION_ID</t>
  </si>
  <si>
    <t>DEADLINE</t>
  </si>
  <si>
    <t>DOCUMENT_ID</t>
  </si>
  <si>
    <t>TEMPLATE_ID</t>
  </si>
  <si>
    <t>REASON_ID</t>
  </si>
  <si>
    <t>Volumetría</t>
  </si>
  <si>
    <t>Incremento anual</t>
  </si>
  <si>
    <t>Tbalas</t>
  </si>
  <si>
    <t># CAMPOS</t>
  </si>
  <si>
    <t>REVISAR BIEN ESTO DE QUIEN HACE MATCH CON LAKEHOUSE</t>
  </si>
  <si>
    <t>Sin duplicarse</t>
  </si>
  <si>
    <t xml:space="preserve">HT_ADDRESS_TYPE
 </t>
  </si>
  <si>
    <t>Dato Critico/No critico</t>
  </si>
  <si>
    <t>Atributo UDV físico</t>
  </si>
  <si>
    <t>Tipo de dato</t>
  </si>
  <si>
    <t>Dependecia con fuente o campo secundario</t>
  </si>
  <si>
    <t>Condiciones de la fuente o campos necesarios para el cálculo</t>
  </si>
  <si>
    <t>Dato calculado / no calculado</t>
  </si>
  <si>
    <t>Tipo de Repositorio</t>
  </si>
  <si>
    <t>Pre calculo del dato</t>
  </si>
  <si>
    <t>Calculo del dato</t>
  </si>
  <si>
    <t>Valores válidos</t>
  </si>
  <si>
    <t xml:space="preserve">Dato critico: Transversal/Regulado/Toma de decisiones
</t>
  </si>
  <si>
    <t>Nombre del atributo en la capa U</t>
  </si>
  <si>
    <t>Tipos de dato del atributo UDV físico</t>
  </si>
  <si>
    <t>Determina si el atributo fisico UDV depende directa o indirectamente de la fuente o campo secundario para hacer el calculo</t>
  </si>
  <si>
    <t>Nombres de las fuentes y/o campos secundarios asociados a los datos calculados</t>
  </si>
  <si>
    <t>Condiciones de la fuente o campos secundarios necesarias para el cálculo</t>
  </si>
  <si>
    <t>Determinar si se trata de un dato calculado o no calculado</t>
  </si>
  <si>
    <t>Determinar si se trata de una fuente ofimática,operacional/transaccional, informacional (DWH/DM) o Data Lake</t>
  </si>
  <si>
    <t>Pre calculo para conseguir el dato en caso sea calculado</t>
  </si>
  <si>
    <t>Calculo para conseguir el dato en caso sea calculado</t>
  </si>
  <si>
    <t>Valores admitidos por el campo destino</t>
  </si>
  <si>
    <t>PCTMOPER</t>
  </si>
  <si>
    <t>% incremento promedio por movimiento de personal</t>
  </si>
  <si>
    <t>SAP</t>
  </si>
  <si>
    <t>T528T</t>
  </si>
  <si>
    <t>PLSTX</t>
  </si>
  <si>
    <t>DESPOSICIONCOLABORADOR</t>
  </si>
  <si>
    <t>Alfanumérico</t>
  </si>
  <si>
    <t>NO DEPENDE</t>
  </si>
  <si>
    <t>DESTIPOACCIONCOLABORADOR, 
CTDHORASTRABAJADASCOLABORADOR</t>
  </si>
  <si>
    <t>DESTIPOACCIONCOLABORADOR dirente a ('Cese de Personal','Carga Ceses'),
CTDHORASTRABAJADASCOLABORADOR diferente a 0</t>
  </si>
  <si>
    <t>CALCULADO</t>
  </si>
  <si>
    <t>ESTRUCTURADO</t>
  </si>
  <si>
    <t>DIARIO</t>
  </si>
  <si>
    <t>DIARIA</t>
  </si>
  <si>
    <t>CANTIDAD MOVIMIENTO = CONTAR ( DESPOSICIONCOLABORADOR(actual) diferente a DESPOSICIONCOLABORADOR(periodo anterior) )</t>
  </si>
  <si>
    <t>(CONTAR(CANTIDAD MOVIMIENTO(periodo actual)) - CONTAR(CANTIDAD MOVIMIENTO(periodo anterior))) / CONTAR(CANTIDAD MOVIMIENTO(periodo anterior))</t>
  </si>
  <si>
    <t>5,4</t>
  </si>
  <si>
    <t>0,0001 - 0.1</t>
  </si>
  <si>
    <t>CTDPROMEDIOHORASANUALCAPACITACION</t>
  </si>
  <si>
    <t>Promedio Horas de Capacitación</t>
  </si>
  <si>
    <t>DATA ENTRY</t>
  </si>
  <si>
    <t>DRIVE / GOOGLE SHEET</t>
  </si>
  <si>
    <t>HorasCapacitacion</t>
  </si>
  <si>
    <t>HORAS CAPACITACIÓN</t>
  </si>
  <si>
    <t>DURHORASCAPACITACION</t>
  </si>
  <si>
    <t>Hora:minuto:segundo</t>
  </si>
  <si>
    <t>DEPENDE</t>
  </si>
  <si>
    <t>CODCOLABORADOR</t>
  </si>
  <si>
    <t>NO ESTRUCTURADO</t>
  </si>
  <si>
    <t>TRIMESTRAL</t>
  </si>
  <si>
    <t>SUMA (DURHORASCAPACITACION(agrupado por año)) / CONTAR(CODCOLABORADOR (agrupado por año))</t>
  </si>
  <si>
    <t>CTDHORASANUALCAPACITACION</t>
  </si>
  <si>
    <t>Horas de Capacitación Acumulado</t>
  </si>
  <si>
    <t>SUMA (DURHORASCAPACITACION(agrupado por año))</t>
  </si>
  <si>
    <t>ENTERO</t>
  </si>
  <si>
    <t>0 - 9</t>
  </si>
  <si>
    <t>MTOANUALINVERSIONCAPACITACION</t>
  </si>
  <si>
    <t>Inversión en capacitación</t>
  </si>
  <si>
    <t>Gasto</t>
  </si>
  <si>
    <t>MTOGASTO</t>
  </si>
  <si>
    <t>Numérico</t>
  </si>
  <si>
    <t>SUMA (MTOGASTO(agrupado por año))</t>
  </si>
  <si>
    <t>19,2</t>
  </si>
  <si>
    <t>DESCUADRANTEFINAL</t>
  </si>
  <si>
    <t>Mapeo del Talento</t>
  </si>
  <si>
    <t>MapeoTalento</t>
  </si>
  <si>
    <t>CuadranteFinalLuegoCalibracion</t>
  </si>
  <si>
    <t>NO CALCULADO</t>
  </si>
  <si>
    <t>ANUAL</t>
  </si>
  <si>
    <t>CADENA</t>
  </si>
  <si>
    <t>a - z 0 - 9</t>
  </si>
  <si>
    <t>CTDDIASRECLUTAMIENTO</t>
  </si>
  <si>
    <t>Tiempo de Reclutamiento</t>
  </si>
  <si>
    <t>ReclutamientoSeleccion</t>
  </si>
  <si>
    <t>FechaAprobacionRP</t>
  </si>
  <si>
    <t>FECAPROBACIONREQUERIMIENTO</t>
  </si>
  <si>
    <t>Fecha</t>
  </si>
  <si>
    <t>FECINGRESOGRUPOCOLABORADOR</t>
  </si>
  <si>
    <t>MENSUAL</t>
  </si>
  <si>
    <t>FECAPROBACIONREQUERIMIENTO - FECINGRESOGRUPOCOLABORADOR</t>
  </si>
  <si>
    <t>CTDHEADCOUNT</t>
  </si>
  <si>
    <t>Nro Head Count</t>
  </si>
  <si>
    <t>pa0002</t>
  </si>
  <si>
    <t>pernr</t>
  </si>
  <si>
    <t>CONTAR (CODCOLABORADOR)</t>
  </si>
  <si>
    <t>CTDANIOSANTIGUEDADGRUPO</t>
  </si>
  <si>
    <t>Años de Antiguedad Laboral Grupo</t>
  </si>
  <si>
    <t>PA0041</t>
  </si>
  <si>
    <t>DAT02</t>
  </si>
  <si>
    <t>Fecha actual</t>
  </si>
  <si>
    <t>Fecha actual - FECINGRESOGRUPOCOLABORADOR</t>
  </si>
  <si>
    <t>CTDANIOSANTIGUEDADEMPRESA</t>
  </si>
  <si>
    <t>Años de Antiguedad Laboral Empresa</t>
  </si>
  <si>
    <t>DAT01</t>
  </si>
  <si>
    <t>FECINGRESOCOMPANIACOLABORADOR</t>
  </si>
  <si>
    <t>Fecha actual - FECINGRESOCOMPANIACOLABORADOR</t>
  </si>
  <si>
    <t>ORIGEN</t>
  </si>
  <si>
    <t>#CANTIDAD</t>
  </si>
  <si>
    <t>Total INSIS</t>
  </si>
  <si>
    <t>Total INSUNIX</t>
  </si>
  <si>
    <t>Total VTIME</t>
  </si>
  <si>
    <t>Total general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</si>
</sst>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 #,##0.00_-;\-* #,##0.00_-;_-* &quot;-&quot;??_-;_-@"/>
  </numFmts>
  <fonts count="32">
    <font>
      <sz val="11"/>
      <color theme="1"/>
      <name val="Calibri"/>
      <scheme val="minor"/>
    </font>
    <font>
      <b/>
      <sz val="11"/>
      <color theme="0"/>
      <name val="Calibri"/>
    </font>
    <font>
      <sz val="11"/>
      <color theme="1"/>
      <name val="Calibri"/>
    </font>
    <font>
      <sz val="11"/>
      <color rgb="FF000000"/>
      <name val="Calibri"/>
    </font>
    <font>
      <sz val="11"/>
      <color theme="1"/>
      <name val="Calibri"/>
      <scheme val="minor"/>
    </font>
    <font>
      <sz val="11"/>
      <color theme="0"/>
      <name val="Calibri"/>
    </font>
    <font>
      <sz val="11"/>
      <color rgb="FF005288"/>
      <name val="Calibri"/>
    </font>
    <font>
      <sz val="14"/>
      <color rgb="FF000000"/>
      <name val="Calibri"/>
    </font>
    <font>
      <b/>
      <sz val="14"/>
      <color rgb="FFFFFFFF"/>
      <name val="Calibri"/>
    </font>
    <font>
      <sz val="14"/>
      <color theme="1"/>
      <name val="Calibri"/>
    </font>
    <font>
      <b/>
      <sz val="14"/>
      <color rgb="FF000000"/>
      <name val="Calibri"/>
    </font>
    <font>
      <u/>
      <sz val="11"/>
      <color theme="10"/>
      <name val="Calibri"/>
    </font>
    <font>
      <b/>
      <sz val="14"/>
      <color theme="1"/>
      <name val="Calibri"/>
    </font>
    <font>
      <b/>
      <sz val="14"/>
      <color rgb="FFFF0000"/>
      <name val="Calibri"/>
    </font>
    <font>
      <sz val="14"/>
      <color rgb="FFFF0000"/>
      <name val="Calibri"/>
    </font>
    <font>
      <b/>
      <sz val="14"/>
      <color theme="0"/>
      <name val="Calibri"/>
    </font>
    <font>
      <b/>
      <sz val="11"/>
      <color theme="1"/>
      <name val="Calibri"/>
    </font>
    <font>
      <u/>
      <sz val="14"/>
      <color theme="1"/>
      <name val="Calibri"/>
    </font>
    <font>
      <b/>
      <sz val="11"/>
      <color rgb="FFFFFFFF"/>
      <name val="Calibri"/>
    </font>
    <font>
      <b/>
      <sz val="16"/>
      <color theme="1"/>
      <name val="Calibri"/>
    </font>
    <font>
      <sz val="11"/>
      <color rgb="FFD8D8D8"/>
      <name val="Calibri"/>
    </font>
    <font>
      <u/>
      <sz val="11"/>
      <color rgb="FF000000"/>
      <name val="Calibri"/>
    </font>
    <font>
      <sz val="8"/>
      <color theme="1"/>
      <name val="Calibri"/>
    </font>
    <font>
      <b/>
      <sz val="10"/>
      <color theme="0"/>
      <name val="Calibri"/>
    </font>
    <font>
      <sz val="11"/>
      <color rgb="FF242424"/>
      <name val="Aptos Narrow"/>
    </font>
    <font>
      <u/>
      <sz val="11"/>
      <color rgb="FF0000FF"/>
      <name val="Calibri"/>
    </font>
    <font>
      <b/>
      <sz val="18"/>
      <color theme="1"/>
      <name val="Calibri"/>
    </font>
    <font>
      <sz val="10"/>
      <color theme="1"/>
      <name val="Calibri"/>
    </font>
    <font>
      <sz val="10"/>
      <color theme="1"/>
      <name val="Calibri"/>
      <scheme val="minor"/>
    </font>
    <font>
      <sz val="9"/>
      <color theme="1"/>
      <name val="Calibri"/>
    </font>
    <font>
      <sz val="9"/>
      <color theme="1"/>
      <name val="Calibri"/>
      <scheme val="minor"/>
    </font>
    <font>
      <sz val="10"/>
      <color rgb="FF000000"/>
      <name val="Calibri"/>
    </font>
  </fonts>
  <fills count="34">
    <fill>
      <patternFill patternType="none"/>
    </fill>
    <fill>
      <patternFill patternType="gray125"/>
    </fill>
    <fill>
      <patternFill patternType="solid">
        <fgColor rgb="FFCCC0D9"/>
        <bgColor rgb="FFCCC0D9"/>
      </patternFill>
    </fill>
    <fill>
      <patternFill patternType="solid">
        <fgColor rgb="FF92D050"/>
        <bgColor rgb="FF92D050"/>
      </patternFill>
    </fill>
    <fill>
      <patternFill patternType="solid">
        <fgColor rgb="FFFF0000"/>
        <bgColor rgb="FFFF0000"/>
      </patternFill>
    </fill>
    <fill>
      <patternFill patternType="solid">
        <fgColor rgb="FFFFC000"/>
        <bgColor rgb="FFFFC000"/>
      </patternFill>
    </fill>
    <fill>
      <patternFill patternType="solid">
        <fgColor rgb="FF0070C0"/>
        <bgColor rgb="FF0070C0"/>
      </patternFill>
    </fill>
    <fill>
      <patternFill patternType="solid">
        <fgColor rgb="FFE5DFEC"/>
        <bgColor rgb="FFE5DFEC"/>
      </patternFill>
    </fill>
    <fill>
      <patternFill patternType="solid">
        <fgColor rgb="FFCCFFCC"/>
        <bgColor rgb="FFCCFFCC"/>
      </patternFill>
    </fill>
    <fill>
      <patternFill patternType="solid">
        <fgColor rgb="FFFFFF99"/>
        <bgColor rgb="FFFFFF99"/>
      </patternFill>
    </fill>
    <fill>
      <patternFill patternType="solid">
        <fgColor rgb="FF95B3D7"/>
        <bgColor rgb="FF95B3D7"/>
      </patternFill>
    </fill>
    <fill>
      <patternFill patternType="solid">
        <fgColor rgb="FFBFBFBF"/>
        <bgColor rgb="FFBFBFBF"/>
      </patternFill>
    </fill>
    <fill>
      <patternFill patternType="solid">
        <fgColor rgb="FFFFFFFF"/>
        <bgColor rgb="FFFFFFFF"/>
      </patternFill>
    </fill>
    <fill>
      <patternFill patternType="solid">
        <fgColor rgb="FF0096D7"/>
        <bgColor rgb="FF0096D7"/>
      </patternFill>
    </fill>
    <fill>
      <patternFill patternType="solid">
        <fgColor rgb="FFE36C09"/>
        <bgColor rgb="FFE36C09"/>
      </patternFill>
    </fill>
    <fill>
      <patternFill patternType="solid">
        <fgColor rgb="FF76923C"/>
        <bgColor rgb="FF76923C"/>
      </patternFill>
    </fill>
    <fill>
      <patternFill patternType="solid">
        <fgColor theme="8"/>
        <bgColor theme="8"/>
      </patternFill>
    </fill>
    <fill>
      <patternFill patternType="solid">
        <fgColor rgb="FFFABF8F"/>
        <bgColor rgb="FFFABF8F"/>
      </patternFill>
    </fill>
    <fill>
      <patternFill patternType="solid">
        <fgColor rgb="FFEAF1DD"/>
        <bgColor rgb="FFEAF1DD"/>
      </patternFill>
    </fill>
    <fill>
      <patternFill patternType="solid">
        <fgColor rgb="FFDAEEF3"/>
        <bgColor rgb="FFDAEEF3"/>
      </patternFill>
    </fill>
    <fill>
      <patternFill patternType="solid">
        <fgColor rgb="FFFFFF00"/>
        <bgColor rgb="FFFFFF00"/>
      </patternFill>
    </fill>
    <fill>
      <patternFill patternType="solid">
        <fgColor rgb="FFFDE9D9"/>
        <bgColor rgb="FFFDE9D9"/>
      </patternFill>
    </fill>
    <fill>
      <patternFill patternType="solid">
        <fgColor rgb="FF5F497A"/>
        <bgColor rgb="FF5F497A"/>
      </patternFill>
    </fill>
    <fill>
      <patternFill patternType="solid">
        <fgColor rgb="FFDBE5F1"/>
        <bgColor rgb="FFDBE5F1"/>
      </patternFill>
    </fill>
    <fill>
      <patternFill patternType="solid">
        <fgColor theme="0"/>
        <bgColor theme="0"/>
      </patternFill>
    </fill>
    <fill>
      <patternFill patternType="solid">
        <fgColor rgb="FFED7D31"/>
        <bgColor rgb="FFED7D31"/>
      </patternFill>
    </fill>
    <fill>
      <patternFill patternType="solid">
        <fgColor rgb="FF205867"/>
        <bgColor rgb="FF205867"/>
      </patternFill>
    </fill>
    <fill>
      <patternFill patternType="solid">
        <fgColor rgb="FFD6E3BC"/>
        <bgColor rgb="FFD6E3BC"/>
      </patternFill>
    </fill>
    <fill>
      <patternFill patternType="solid">
        <fgColor theme="5"/>
        <bgColor theme="5"/>
      </patternFill>
    </fill>
    <fill>
      <patternFill patternType="solid">
        <fgColor rgb="FFFF9900"/>
        <bgColor rgb="FFFF9900"/>
      </patternFill>
    </fill>
    <fill>
      <patternFill patternType="solid">
        <fgColor rgb="FF4BACC6"/>
        <bgColor rgb="FF4BACC6"/>
      </patternFill>
    </fill>
    <fill>
      <patternFill patternType="solid">
        <fgColor theme="7"/>
        <bgColor theme="7"/>
      </patternFill>
    </fill>
    <fill>
      <patternFill patternType="solid">
        <fgColor rgb="FFF9CB9C"/>
        <bgColor rgb="FFF9CB9C"/>
      </patternFill>
    </fill>
    <fill>
      <patternFill patternType="solid">
        <fgColor rgb="FFB4A7D6"/>
        <bgColor rgb="FFB4A7D6"/>
      </patternFill>
    </fill>
  </fills>
  <borders count="16">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right/>
      <top style="thin">
        <color rgb="FF000000"/>
      </top>
      <bottom/>
      <diagonal/>
    </border>
    <border>
      <left style="thin">
        <color theme="5"/>
      </left>
      <right/>
      <top style="thin">
        <color theme="5"/>
      </top>
      <bottom/>
      <diagonal/>
    </border>
    <border>
      <left/>
      <right/>
      <top style="thin">
        <color theme="5"/>
      </top>
      <bottom/>
      <diagonal/>
    </border>
    <border>
      <left style="thin">
        <color theme="5"/>
      </left>
      <right/>
      <top style="thin">
        <color theme="5"/>
      </top>
      <bottom style="thin">
        <color theme="5"/>
      </bottom>
      <diagonal/>
    </border>
    <border>
      <left/>
      <right/>
      <top style="thin">
        <color theme="5"/>
      </top>
      <bottom style="thin">
        <color theme="5"/>
      </bottom>
      <diagonal/>
    </border>
  </borders>
  <cellStyleXfs count="1">
    <xf numFmtId="0" fontId="0" fillId="0" borderId="0"/>
  </cellStyleXfs>
  <cellXfs count="232">
    <xf numFmtId="0" fontId="0" fillId="0" borderId="0" xfId="0"/>
    <xf numFmtId="0" fontId="1" fillId="2" borderId="1" xfId="0" applyFont="1" applyFill="1" applyBorder="1" applyAlignment="1">
      <alignment vertical="center" wrapText="1"/>
    </xf>
    <xf numFmtId="0" fontId="1" fillId="3" borderId="1" xfId="0" applyFont="1" applyFill="1" applyBorder="1" applyAlignment="1">
      <alignment vertical="center" wrapText="1"/>
    </xf>
    <xf numFmtId="0" fontId="1" fillId="3"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6" borderId="1" xfId="0" applyFont="1" applyFill="1" applyBorder="1" applyAlignment="1">
      <alignment horizontal="center" vertical="center" wrapText="1"/>
    </xf>
    <xf numFmtId="0" fontId="2" fillId="0" borderId="0" xfId="0" applyFont="1" applyAlignment="1">
      <alignment vertical="center" wrapText="1"/>
    </xf>
    <xf numFmtId="0" fontId="2" fillId="7" borderId="1" xfId="0" applyFont="1" applyFill="1" applyBorder="1" applyAlignment="1">
      <alignment vertical="center" wrapText="1"/>
    </xf>
    <xf numFmtId="0" fontId="2" fillId="8" borderId="1" xfId="0" applyFont="1" applyFill="1" applyBorder="1" applyAlignment="1">
      <alignment vertical="center" wrapText="1"/>
    </xf>
    <xf numFmtId="0" fontId="2" fillId="8" borderId="1" xfId="0" applyFont="1" applyFill="1" applyBorder="1" applyAlignment="1">
      <alignment horizontal="center" vertical="center" wrapText="1"/>
    </xf>
    <xf numFmtId="14" fontId="2" fillId="9" borderId="1" xfId="0" applyNumberFormat="1" applyFont="1" applyFill="1" applyBorder="1" applyAlignment="1">
      <alignment horizontal="center" vertical="center" wrapText="1"/>
    </xf>
    <xf numFmtId="0" fontId="2" fillId="10" borderId="1" xfId="0" applyFont="1" applyFill="1" applyBorder="1" applyAlignment="1">
      <alignment horizontal="center" vertical="center" wrapText="1"/>
    </xf>
    <xf numFmtId="0" fontId="2" fillId="11" borderId="1" xfId="0" applyFont="1" applyFill="1" applyBorder="1" applyAlignment="1">
      <alignment vertical="center" wrapText="1"/>
    </xf>
    <xf numFmtId="0" fontId="2" fillId="12" borderId="1" xfId="0" applyFont="1" applyFill="1" applyBorder="1" applyAlignment="1">
      <alignment horizontal="center" vertical="center" wrapText="1"/>
    </xf>
    <xf numFmtId="0" fontId="2" fillId="0" borderId="1" xfId="0" applyFont="1" applyBorder="1" applyAlignment="1">
      <alignment horizontal="center" vertical="center" wrapText="1"/>
    </xf>
    <xf numFmtId="0" fontId="2" fillId="12" borderId="1" xfId="0" applyFont="1" applyFill="1" applyBorder="1" applyAlignment="1">
      <alignment vertical="center" wrapText="1"/>
    </xf>
    <xf numFmtId="9" fontId="2" fillId="12" borderId="1" xfId="0" applyNumberFormat="1" applyFont="1" applyFill="1" applyBorder="1" applyAlignment="1">
      <alignment horizontal="center" vertical="center" wrapText="1"/>
    </xf>
    <xf numFmtId="14" fontId="2" fillId="12" borderId="1" xfId="0" applyNumberFormat="1" applyFont="1" applyFill="1" applyBorder="1" applyAlignment="1">
      <alignment horizontal="center" vertical="center" wrapText="1"/>
    </xf>
    <xf numFmtId="0" fontId="3" fillId="12" borderId="1" xfId="0" applyFont="1" applyFill="1" applyBorder="1" applyAlignment="1">
      <alignment vertical="center" wrapText="1"/>
    </xf>
    <xf numFmtId="0" fontId="2" fillId="12" borderId="2" xfId="0" applyFont="1" applyFill="1" applyBorder="1" applyAlignment="1">
      <alignment vertical="center" wrapText="1"/>
    </xf>
    <xf numFmtId="0" fontId="2" fillId="12" borderId="2" xfId="0" applyFont="1" applyFill="1" applyBorder="1" applyAlignment="1">
      <alignment horizontal="center" vertical="center" wrapText="1"/>
    </xf>
    <xf numFmtId="0" fontId="4" fillId="0" borderId="0" xfId="0" applyFont="1"/>
    <xf numFmtId="0" fontId="1" fillId="13" borderId="2" xfId="0" applyFont="1" applyFill="1" applyBorder="1" applyAlignment="1">
      <alignment horizontal="center" vertical="center"/>
    </xf>
    <xf numFmtId="0" fontId="5" fillId="0" borderId="0" xfId="0" applyFont="1"/>
    <xf numFmtId="0" fontId="1" fillId="3" borderId="2" xfId="0" applyFont="1" applyFill="1" applyBorder="1" applyAlignment="1">
      <alignment horizontal="center" vertical="center" wrapText="1"/>
    </xf>
    <xf numFmtId="0" fontId="6" fillId="0" borderId="0" xfId="0" applyFont="1" applyAlignment="1">
      <alignment horizontal="center" vertical="center"/>
    </xf>
    <xf numFmtId="0" fontId="2" fillId="0" borderId="0" xfId="0" applyFont="1"/>
    <xf numFmtId="0" fontId="1" fillId="5" borderId="2" xfId="0" applyFont="1" applyFill="1" applyBorder="1" applyAlignment="1">
      <alignment horizontal="center" vertical="center" wrapText="1"/>
    </xf>
    <xf numFmtId="0" fontId="1" fillId="14" borderId="2" xfId="0" applyFont="1" applyFill="1" applyBorder="1" applyAlignment="1">
      <alignment horizontal="center" vertical="center" wrapText="1"/>
    </xf>
    <xf numFmtId="0" fontId="1" fillId="6" borderId="2" xfId="0" applyFont="1" applyFill="1" applyBorder="1" applyAlignment="1">
      <alignment horizontal="center" vertical="center" wrapText="1"/>
    </xf>
    <xf numFmtId="0" fontId="1" fillId="15" borderId="2" xfId="0" applyFont="1" applyFill="1" applyBorder="1" applyAlignment="1">
      <alignment horizontal="center" vertical="center" wrapText="1"/>
    </xf>
    <xf numFmtId="0" fontId="1" fillId="16" borderId="2"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6" fillId="0" borderId="0" xfId="0" applyFont="1"/>
    <xf numFmtId="0" fontId="7" fillId="0" borderId="0" xfId="0" applyFont="1"/>
    <xf numFmtId="0" fontId="8" fillId="14" borderId="1" xfId="0" applyFont="1" applyFill="1" applyBorder="1" applyAlignment="1">
      <alignment horizontal="center" vertical="center" wrapText="1"/>
    </xf>
    <xf numFmtId="0" fontId="9" fillId="0" borderId="0" xfId="0" applyFont="1" applyAlignment="1">
      <alignment horizontal="center" vertical="center"/>
    </xf>
    <xf numFmtId="0" fontId="7" fillId="17" borderId="3" xfId="0" applyFont="1" applyFill="1" applyBorder="1" applyAlignment="1">
      <alignment horizontal="center" vertical="center" wrapText="1"/>
    </xf>
    <xf numFmtId="0" fontId="9" fillId="0" borderId="0" xfId="0" applyFont="1"/>
    <xf numFmtId="0" fontId="7" fillId="0" borderId="4" xfId="0" applyFont="1" applyBorder="1" applyAlignment="1">
      <alignment horizontal="center" vertical="center" wrapText="1"/>
    </xf>
    <xf numFmtId="0" fontId="7" fillId="0" borderId="4" xfId="0" applyFont="1" applyBorder="1" applyAlignment="1">
      <alignment horizontal="center" vertical="center"/>
    </xf>
    <xf numFmtId="0" fontId="10" fillId="0" borderId="4" xfId="0" applyFont="1" applyBorder="1" applyAlignment="1">
      <alignment horizontal="center" vertical="center" wrapText="1"/>
    </xf>
    <xf numFmtId="0" fontId="9" fillId="0" borderId="4" xfId="0" applyFont="1" applyBorder="1" applyAlignment="1">
      <alignment horizontal="center" vertical="center" wrapText="1"/>
    </xf>
    <xf numFmtId="0" fontId="9" fillId="0" borderId="4" xfId="0" quotePrefix="1" applyFont="1" applyBorder="1" applyAlignment="1">
      <alignment vertical="center" wrapText="1"/>
    </xf>
    <xf numFmtId="14" fontId="7" fillId="0" borderId="4" xfId="0" applyNumberFormat="1" applyFont="1" applyBorder="1" applyAlignment="1">
      <alignment horizontal="center" vertical="center" wrapText="1"/>
    </xf>
    <xf numFmtId="0" fontId="11" fillId="0" borderId="4" xfId="0" applyFont="1" applyBorder="1" applyAlignment="1">
      <alignment horizontal="center" vertical="center" wrapText="1"/>
    </xf>
    <xf numFmtId="0" fontId="10" fillId="0" borderId="5" xfId="0" applyFont="1" applyBorder="1" applyAlignment="1">
      <alignment horizontal="center" vertical="center" wrapText="1"/>
    </xf>
    <xf numFmtId="0" fontId="9" fillId="0" borderId="1" xfId="0" applyFont="1" applyBorder="1" applyAlignment="1">
      <alignment horizontal="center" vertical="center" wrapText="1"/>
    </xf>
    <xf numFmtId="0" fontId="7" fillId="0" borderId="4" xfId="0" quotePrefix="1" applyFont="1" applyBorder="1" applyAlignment="1">
      <alignment horizontal="left" vertical="center" wrapText="1"/>
    </xf>
    <xf numFmtId="0" fontId="9" fillId="0" borderId="6" xfId="0" applyFont="1" applyBorder="1" applyAlignment="1">
      <alignment horizontal="center" vertical="center" wrapText="1"/>
    </xf>
    <xf numFmtId="0" fontId="7" fillId="0" borderId="1" xfId="0" applyFont="1" applyBorder="1" applyAlignment="1">
      <alignment horizontal="center" vertical="center" wrapText="1"/>
    </xf>
    <xf numFmtId="0" fontId="12" fillId="0" borderId="1" xfId="0" applyFont="1" applyBorder="1" applyAlignment="1">
      <alignment horizontal="center" vertical="center" wrapText="1"/>
    </xf>
    <xf numFmtId="14" fontId="9" fillId="0" borderId="1" xfId="0" applyNumberFormat="1" applyFont="1" applyBorder="1" applyAlignment="1">
      <alignment horizontal="center" vertical="center" wrapText="1"/>
    </xf>
    <xf numFmtId="0" fontId="9" fillId="12" borderId="1" xfId="0" applyFont="1" applyFill="1" applyBorder="1" applyAlignment="1">
      <alignment horizontal="center" vertical="center" wrapText="1"/>
    </xf>
    <xf numFmtId="0" fontId="9" fillId="0" borderId="4" xfId="0" applyFont="1" applyBorder="1" applyAlignment="1">
      <alignment horizontal="left" vertical="center" wrapText="1"/>
    </xf>
    <xf numFmtId="0" fontId="9" fillId="0" borderId="5" xfId="0" applyFont="1" applyBorder="1" applyAlignment="1">
      <alignment horizontal="center" vertical="center" wrapText="1"/>
    </xf>
    <xf numFmtId="0" fontId="13" fillId="0" borderId="1" xfId="0" applyFont="1" applyBorder="1" applyAlignment="1">
      <alignment horizontal="center" vertical="center" wrapText="1"/>
    </xf>
    <xf numFmtId="0" fontId="9" fillId="0" borderId="5" xfId="0" applyFont="1" applyBorder="1" applyAlignment="1">
      <alignment horizontal="left" vertical="center" wrapText="1"/>
    </xf>
    <xf numFmtId="0" fontId="9" fillId="0" borderId="1" xfId="0" quotePrefix="1" applyFont="1" applyBorder="1" applyAlignment="1">
      <alignment horizontal="center" vertical="center"/>
    </xf>
    <xf numFmtId="0" fontId="14" fillId="0" borderId="1" xfId="0" applyFont="1" applyBorder="1" applyAlignment="1">
      <alignment horizontal="center" vertical="center" wrapText="1"/>
    </xf>
    <xf numFmtId="0" fontId="9" fillId="20" borderId="1" xfId="0" applyFont="1" applyFill="1" applyBorder="1" applyAlignment="1">
      <alignment horizontal="center" vertical="center" wrapText="1"/>
    </xf>
    <xf numFmtId="0" fontId="9" fillId="0" borderId="5" xfId="0" quotePrefix="1" applyFont="1" applyBorder="1" applyAlignment="1">
      <alignment horizontal="left" vertical="center" wrapText="1"/>
    </xf>
    <xf numFmtId="0" fontId="9" fillId="0" borderId="0" xfId="0" applyFont="1" applyAlignment="1">
      <alignment horizontal="center" vertical="center" wrapText="1"/>
    </xf>
    <xf numFmtId="0" fontId="7" fillId="19" borderId="2" xfId="0" applyFont="1" applyFill="1" applyBorder="1" applyAlignment="1">
      <alignment horizontal="center" vertical="center" wrapText="1"/>
    </xf>
    <xf numFmtId="0" fontId="12" fillId="0" borderId="0" xfId="0" applyFont="1" applyAlignment="1">
      <alignment horizontal="center" vertical="center" wrapText="1"/>
    </xf>
    <xf numFmtId="0" fontId="7" fillId="0" borderId="0" xfId="0" applyFont="1" applyAlignment="1">
      <alignment horizontal="center" vertical="center" wrapText="1"/>
    </xf>
    <xf numFmtId="0" fontId="9" fillId="12" borderId="2" xfId="0" applyFont="1" applyFill="1" applyBorder="1" applyAlignment="1">
      <alignment horizontal="center" vertical="center" wrapText="1"/>
    </xf>
    <xf numFmtId="0" fontId="9" fillId="0" borderId="0" xfId="0" applyFont="1" applyAlignment="1">
      <alignment horizontal="left" vertical="center" wrapText="1"/>
    </xf>
    <xf numFmtId="0" fontId="9" fillId="0" borderId="0" xfId="0" applyFont="1" applyAlignment="1">
      <alignment horizontal="center"/>
    </xf>
    <xf numFmtId="0" fontId="12" fillId="0" borderId="0" xfId="0" applyFont="1" applyAlignment="1">
      <alignment horizontal="center" vertical="center"/>
    </xf>
    <xf numFmtId="0" fontId="15" fillId="2" borderId="1" xfId="0" applyFont="1" applyFill="1" applyBorder="1" applyAlignment="1">
      <alignment horizontal="center" vertical="center" wrapText="1"/>
    </xf>
    <xf numFmtId="0" fontId="15" fillId="3" borderId="1" xfId="0" applyFont="1" applyFill="1" applyBorder="1" applyAlignment="1">
      <alignment horizontal="center" vertical="center" wrapText="1"/>
    </xf>
    <xf numFmtId="0" fontId="15" fillId="6" borderId="1" xfId="0" applyFont="1" applyFill="1" applyBorder="1" applyAlignment="1">
      <alignment horizontal="center" vertical="center" wrapText="1"/>
    </xf>
    <xf numFmtId="0" fontId="2" fillId="0" borderId="0" xfId="0" applyFont="1" applyAlignment="1">
      <alignment horizontal="center"/>
    </xf>
    <xf numFmtId="0" fontId="12" fillId="11" borderId="1" xfId="0" applyFont="1" applyFill="1" applyBorder="1" applyAlignment="1">
      <alignment vertical="center" wrapText="1"/>
    </xf>
    <xf numFmtId="0" fontId="9" fillId="0" borderId="1" xfId="0" quotePrefix="1" applyFont="1" applyBorder="1" applyAlignment="1">
      <alignment vertical="center"/>
    </xf>
    <xf numFmtId="9" fontId="9" fillId="0" borderId="1" xfId="0" applyNumberFormat="1" applyFont="1" applyBorder="1" applyAlignment="1">
      <alignment horizontal="center" vertical="center" wrapText="1"/>
    </xf>
    <xf numFmtId="0" fontId="9" fillId="0" borderId="7" xfId="0" applyFont="1" applyBorder="1" applyAlignment="1">
      <alignment horizontal="center" vertical="center" wrapText="1"/>
    </xf>
    <xf numFmtId="0" fontId="9" fillId="0" borderId="1" xfId="0" applyFont="1" applyBorder="1" applyAlignment="1">
      <alignment horizontal="center" vertical="center"/>
    </xf>
    <xf numFmtId="0" fontId="9" fillId="11" borderId="1" xfId="0" applyFont="1" applyFill="1" applyBorder="1" applyAlignment="1">
      <alignment vertical="center" wrapText="1"/>
    </xf>
    <xf numFmtId="0" fontId="12" fillId="20" borderId="1" xfId="0" quotePrefix="1" applyFont="1" applyFill="1" applyBorder="1" applyAlignment="1">
      <alignment vertical="center" wrapText="1"/>
    </xf>
    <xf numFmtId="0" fontId="9" fillId="0" borderId="1" xfId="0" quotePrefix="1" applyFont="1" applyBorder="1" applyAlignment="1">
      <alignment vertical="center" wrapText="1"/>
    </xf>
    <xf numFmtId="0" fontId="9" fillId="20" borderId="1" xfId="0" quotePrefix="1" applyFont="1" applyFill="1" applyBorder="1" applyAlignment="1">
      <alignment vertical="center" wrapText="1"/>
    </xf>
    <xf numFmtId="0" fontId="9" fillId="21" borderId="1" xfId="0" applyFont="1" applyFill="1" applyBorder="1" applyAlignment="1">
      <alignment horizontal="center" vertical="center" wrapText="1"/>
    </xf>
    <xf numFmtId="0" fontId="9" fillId="0" borderId="1" xfId="0" quotePrefix="1" applyFont="1" applyBorder="1" applyAlignment="1">
      <alignment horizontal="center" vertical="center" wrapText="1"/>
    </xf>
    <xf numFmtId="0" fontId="15" fillId="15" borderId="1" xfId="0" applyFont="1" applyFill="1" applyBorder="1" applyAlignment="1">
      <alignment horizontal="center" vertical="center" wrapText="1"/>
    </xf>
    <xf numFmtId="0" fontId="15" fillId="22" borderId="1" xfId="0" applyFont="1" applyFill="1" applyBorder="1" applyAlignment="1">
      <alignment horizontal="center" vertical="center" wrapText="1"/>
    </xf>
    <xf numFmtId="0" fontId="15" fillId="16" borderId="1" xfId="0" applyFont="1" applyFill="1" applyBorder="1" applyAlignment="1">
      <alignment horizontal="center" vertical="center" wrapText="1"/>
    </xf>
    <xf numFmtId="0" fontId="15" fillId="5" borderId="1" xfId="0" applyFont="1" applyFill="1" applyBorder="1" applyAlignment="1">
      <alignment horizontal="center" vertical="center" wrapText="1"/>
    </xf>
    <xf numFmtId="0" fontId="9" fillId="18" borderId="1" xfId="0" applyFont="1" applyFill="1" applyBorder="1" applyAlignment="1">
      <alignment horizontal="center" vertical="center" wrapText="1"/>
    </xf>
    <xf numFmtId="0" fontId="16" fillId="0" borderId="1" xfId="0" applyFont="1" applyBorder="1" applyAlignment="1">
      <alignment vertical="center"/>
    </xf>
    <xf numFmtId="0" fontId="9" fillId="0" borderId="1" xfId="0" applyFont="1" applyBorder="1" applyAlignment="1">
      <alignment horizontal="left" vertical="center" wrapText="1"/>
    </xf>
    <xf numFmtId="0" fontId="7" fillId="0" borderId="1" xfId="0" applyFont="1" applyBorder="1" applyAlignment="1">
      <alignment horizontal="center" vertical="center"/>
    </xf>
    <xf numFmtId="0" fontId="2" fillId="0" borderId="0" xfId="0" applyFont="1" applyAlignment="1">
      <alignment vertical="center"/>
    </xf>
    <xf numFmtId="0" fontId="7" fillId="0" borderId="1" xfId="0" applyFont="1" applyBorder="1" applyAlignment="1">
      <alignment horizontal="left" vertical="center" wrapText="1"/>
    </xf>
    <xf numFmtId="0" fontId="9" fillId="24" borderId="1" xfId="0" applyFont="1" applyFill="1" applyBorder="1" applyAlignment="1">
      <alignment horizontal="center" vertical="center" wrapText="1"/>
    </xf>
    <xf numFmtId="0" fontId="17" fillId="0" borderId="1" xfId="0" applyFont="1" applyBorder="1" applyAlignment="1">
      <alignment horizontal="left" vertical="center" wrapText="1"/>
    </xf>
    <xf numFmtId="0" fontId="14" fillId="0" borderId="1" xfId="0" applyFont="1" applyBorder="1" applyAlignment="1">
      <alignment horizontal="left" vertical="center" wrapText="1"/>
    </xf>
    <xf numFmtId="0" fontId="9" fillId="24" borderId="1" xfId="0" quotePrefix="1" applyFont="1" applyFill="1" applyBorder="1" applyAlignment="1">
      <alignment horizontal="center" vertical="center" wrapText="1"/>
    </xf>
    <xf numFmtId="0" fontId="7" fillId="24" borderId="1" xfId="0" applyFont="1" applyFill="1" applyBorder="1" applyAlignment="1">
      <alignment horizontal="center" vertical="center" wrapText="1"/>
    </xf>
    <xf numFmtId="0" fontId="7" fillId="24" borderId="1" xfId="0" applyFont="1" applyFill="1" applyBorder="1" applyAlignment="1">
      <alignment horizontal="center" vertical="center"/>
    </xf>
    <xf numFmtId="0" fontId="9" fillId="20" borderId="1" xfId="0" applyFont="1" applyFill="1" applyBorder="1" applyAlignment="1">
      <alignment horizontal="left" vertical="center" wrapText="1"/>
    </xf>
    <xf numFmtId="0" fontId="2" fillId="0" borderId="0" xfId="0" applyFont="1" applyAlignment="1">
      <alignment horizontal="center" vertical="center"/>
    </xf>
    <xf numFmtId="0" fontId="9" fillId="0" borderId="1" xfId="0" applyFont="1" applyBorder="1"/>
    <xf numFmtId="0" fontId="7" fillId="12" borderId="1" xfId="0" applyFont="1" applyFill="1" applyBorder="1" applyAlignment="1">
      <alignment horizontal="center" vertical="center" wrapText="1"/>
    </xf>
    <xf numFmtId="0" fontId="9" fillId="21" borderId="1" xfId="0" applyFont="1" applyFill="1" applyBorder="1" applyAlignment="1">
      <alignment horizontal="left" vertical="center" wrapText="1"/>
    </xf>
    <xf numFmtId="0" fontId="14" fillId="21" borderId="1" xfId="0" applyFont="1" applyFill="1" applyBorder="1" applyAlignment="1">
      <alignment horizontal="left" vertical="center" wrapText="1"/>
    </xf>
    <xf numFmtId="0" fontId="9" fillId="20" borderId="4" xfId="0" applyFont="1" applyFill="1" applyBorder="1" applyAlignment="1">
      <alignment horizontal="center" vertical="center" wrapText="1"/>
    </xf>
    <xf numFmtId="0" fontId="7" fillId="21" borderId="1" xfId="0" applyFont="1" applyFill="1" applyBorder="1" applyAlignment="1">
      <alignment horizontal="left" vertical="center" wrapText="1"/>
    </xf>
    <xf numFmtId="0" fontId="9" fillId="20" borderId="1" xfId="0" quotePrefix="1" applyFont="1" applyFill="1" applyBorder="1" applyAlignment="1">
      <alignment horizontal="center" vertical="center" wrapText="1"/>
    </xf>
    <xf numFmtId="0" fontId="7" fillId="0" borderId="1" xfId="0" quotePrefix="1" applyFont="1" applyBorder="1" applyAlignment="1">
      <alignment horizontal="center" vertical="center" wrapText="1"/>
    </xf>
    <xf numFmtId="0" fontId="9" fillId="19" borderId="1" xfId="0" applyFont="1" applyFill="1" applyBorder="1" applyAlignment="1">
      <alignment horizontal="left" vertical="center" wrapText="1"/>
    </xf>
    <xf numFmtId="0" fontId="9" fillId="24" borderId="1" xfId="0" applyFont="1" applyFill="1" applyBorder="1" applyAlignment="1">
      <alignment horizontal="left" vertical="center" wrapText="1"/>
    </xf>
    <xf numFmtId="0" fontId="18" fillId="25" borderId="2" xfId="0" applyFont="1" applyFill="1" applyBorder="1"/>
    <xf numFmtId="0" fontId="3" fillId="0" borderId="0" xfId="0" applyFont="1"/>
    <xf numFmtId="0" fontId="19" fillId="0" borderId="0" xfId="0" applyFont="1" applyAlignment="1">
      <alignment horizontal="center" vertical="center"/>
    </xf>
    <xf numFmtId="0" fontId="20" fillId="0" borderId="0" xfId="0" applyFont="1"/>
    <xf numFmtId="0" fontId="1" fillId="15" borderId="1" xfId="0" applyFont="1" applyFill="1" applyBorder="1" applyAlignment="1">
      <alignment horizontal="center" vertical="center" wrapText="1"/>
    </xf>
    <xf numFmtId="0" fontId="1" fillId="15" borderId="1" xfId="0" applyFont="1" applyFill="1" applyBorder="1" applyAlignment="1">
      <alignment horizontal="center" vertical="center"/>
    </xf>
    <xf numFmtId="0" fontId="7" fillId="0" borderId="7" xfId="0" applyFont="1" applyBorder="1" applyAlignment="1">
      <alignment horizontal="center" vertical="center"/>
    </xf>
    <xf numFmtId="0" fontId="7" fillId="0" borderId="0" xfId="0" applyFont="1" applyAlignment="1">
      <alignment horizontal="center" vertical="center"/>
    </xf>
    <xf numFmtId="0" fontId="19" fillId="0" borderId="1" xfId="0" applyFont="1" applyBorder="1" applyAlignment="1">
      <alignment horizontal="center" vertical="center"/>
    </xf>
    <xf numFmtId="0" fontId="2" fillId="18" borderId="1" xfId="0" applyFont="1" applyFill="1" applyBorder="1" applyAlignment="1">
      <alignment horizontal="left"/>
    </xf>
    <xf numFmtId="0" fontId="2" fillId="0" borderId="1" xfId="0" applyFont="1" applyBorder="1" applyAlignment="1">
      <alignment horizontal="left"/>
    </xf>
    <xf numFmtId="0" fontId="3" fillId="0" borderId="1" xfId="0" applyFont="1" applyBorder="1" applyAlignment="1">
      <alignment horizontal="left"/>
    </xf>
    <xf numFmtId="0" fontId="3" fillId="0" borderId="0" xfId="0" applyFont="1" applyAlignment="1">
      <alignment horizontal="left"/>
    </xf>
    <xf numFmtId="0" fontId="3" fillId="0" borderId="0" xfId="0" applyFont="1" applyAlignment="1">
      <alignment horizontal="center"/>
    </xf>
    <xf numFmtId="0" fontId="16" fillId="0" borderId="0" xfId="0" applyFont="1" applyAlignment="1">
      <alignment horizontal="center"/>
    </xf>
    <xf numFmtId="0" fontId="12" fillId="0" borderId="8" xfId="0" applyFont="1" applyBorder="1"/>
    <xf numFmtId="0" fontId="12" fillId="0" borderId="8" xfId="0" applyFont="1" applyBorder="1" applyAlignment="1">
      <alignment horizontal="center" vertical="center"/>
    </xf>
    <xf numFmtId="0" fontId="7" fillId="0" borderId="7" xfId="0" applyFont="1" applyBorder="1" applyAlignment="1">
      <alignment horizontal="center" vertical="center" wrapText="1"/>
    </xf>
    <xf numFmtId="0" fontId="12" fillId="0" borderId="1" xfId="0" applyFont="1" applyBorder="1"/>
    <xf numFmtId="0" fontId="12" fillId="0" borderId="0" xfId="0" applyFont="1"/>
    <xf numFmtId="0" fontId="2" fillId="24" borderId="1" xfId="0" applyFont="1" applyFill="1" applyBorder="1" applyAlignment="1">
      <alignment horizontal="left"/>
    </xf>
    <xf numFmtId="0" fontId="21" fillId="0" borderId="0" xfId="0" applyFont="1" applyAlignment="1">
      <alignment horizontal="left"/>
    </xf>
    <xf numFmtId="0" fontId="9" fillId="27" borderId="2" xfId="0" applyFont="1" applyFill="1" applyBorder="1"/>
    <xf numFmtId="0" fontId="9" fillId="27" borderId="1" xfId="0" applyFont="1" applyFill="1" applyBorder="1"/>
    <xf numFmtId="0" fontId="9" fillId="20" borderId="1" xfId="0" applyFont="1" applyFill="1" applyBorder="1"/>
    <xf numFmtId="0" fontId="12" fillId="0" borderId="0" xfId="0" applyFont="1" applyAlignment="1">
      <alignment horizontal="center"/>
    </xf>
    <xf numFmtId="0" fontId="3" fillId="24" borderId="1" xfId="0" applyFont="1" applyFill="1" applyBorder="1" applyAlignment="1">
      <alignment horizontal="left"/>
    </xf>
    <xf numFmtId="0" fontId="22" fillId="0" borderId="0" xfId="0" applyFont="1" applyAlignment="1">
      <alignment horizontal="left" wrapText="1"/>
    </xf>
    <xf numFmtId="0" fontId="22" fillId="0" borderId="0" xfId="0" applyFont="1" applyAlignment="1">
      <alignment horizontal="center" wrapText="1"/>
    </xf>
    <xf numFmtId="0" fontId="2" fillId="0" borderId="9" xfId="0" applyFont="1" applyBorder="1" applyAlignment="1">
      <alignment horizontal="left"/>
    </xf>
    <xf numFmtId="0" fontId="1" fillId="2" borderId="1"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14" borderId="1" xfId="0" applyFont="1" applyFill="1" applyBorder="1" applyAlignment="1">
      <alignment horizontal="center" vertical="center" wrapText="1"/>
    </xf>
    <xf numFmtId="0" fontId="16" fillId="0" borderId="0" xfId="0" applyFont="1" applyAlignment="1">
      <alignment horizontal="center" vertical="center" wrapText="1"/>
    </xf>
    <xf numFmtId="0" fontId="2" fillId="7" borderId="1" xfId="0"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0" borderId="0" xfId="0" applyFont="1" applyAlignment="1">
      <alignment horizontal="center" vertical="center" wrapText="1"/>
    </xf>
    <xf numFmtId="0" fontId="2" fillId="0" borderId="1" xfId="0" applyFont="1" applyBorder="1" applyAlignment="1">
      <alignment vertical="center" wrapText="1"/>
    </xf>
    <xf numFmtId="0" fontId="23" fillId="3" borderId="1" xfId="0" applyFont="1" applyFill="1" applyBorder="1" applyAlignment="1">
      <alignment horizontal="center" vertical="center" wrapText="1"/>
    </xf>
    <xf numFmtId="0" fontId="2" fillId="0" borderId="0" xfId="0" applyFont="1" applyAlignment="1">
      <alignment wrapText="1"/>
    </xf>
    <xf numFmtId="0" fontId="2" fillId="0" borderId="11" xfId="0" applyFont="1" applyBorder="1"/>
    <xf numFmtId="0" fontId="16" fillId="0" borderId="8" xfId="0" applyFont="1" applyBorder="1"/>
    <xf numFmtId="0" fontId="2" fillId="0" borderId="1" xfId="0" applyFont="1" applyBorder="1"/>
    <xf numFmtId="0" fontId="2" fillId="0" borderId="12" xfId="0" applyFont="1" applyBorder="1"/>
    <xf numFmtId="0" fontId="2" fillId="0" borderId="13" xfId="0" applyFont="1" applyBorder="1"/>
    <xf numFmtId="0" fontId="24" fillId="0" borderId="13" xfId="0" applyFont="1" applyBorder="1"/>
    <xf numFmtId="0" fontId="25" fillId="0" borderId="0" xfId="0" applyFont="1"/>
    <xf numFmtId="0" fontId="2" fillId="0" borderId="14" xfId="0" applyFont="1" applyBorder="1"/>
    <xf numFmtId="0" fontId="2" fillId="0" borderId="15" xfId="0" applyFont="1" applyBorder="1"/>
    <xf numFmtId="0" fontId="14" fillId="12" borderId="1" xfId="0" applyFont="1" applyFill="1" applyBorder="1" applyAlignment="1">
      <alignment horizontal="center" vertical="center" wrapText="1"/>
    </xf>
    <xf numFmtId="0" fontId="14" fillId="0" borderId="7" xfId="0" applyFont="1" applyBorder="1" applyAlignment="1">
      <alignment horizontal="center" vertical="center" wrapText="1"/>
    </xf>
    <xf numFmtId="0" fontId="2" fillId="20" borderId="2" xfId="0" applyFont="1" applyFill="1" applyBorder="1"/>
    <xf numFmtId="0" fontId="18" fillId="2" borderId="1" xfId="0" applyFont="1" applyFill="1" applyBorder="1" applyAlignment="1">
      <alignment horizontal="center" wrapText="1"/>
    </xf>
    <xf numFmtId="0" fontId="2" fillId="7" borderId="3" xfId="0" applyFont="1" applyFill="1" applyBorder="1" applyAlignment="1">
      <alignment horizontal="center" wrapText="1"/>
    </xf>
    <xf numFmtId="0" fontId="2" fillId="11" borderId="1" xfId="0" applyFont="1" applyFill="1" applyBorder="1"/>
    <xf numFmtId="0" fontId="2" fillId="0" borderId="1" xfId="0" applyFont="1" applyBorder="1" applyAlignment="1">
      <alignment horizontal="left" wrapText="1"/>
    </xf>
    <xf numFmtId="0" fontId="2" fillId="0" borderId="1" xfId="0" applyFont="1" applyBorder="1" applyAlignment="1">
      <alignment horizontal="center" wrapText="1"/>
    </xf>
    <xf numFmtId="0" fontId="2" fillId="0" borderId="1" xfId="0" applyFont="1" applyBorder="1" applyAlignment="1">
      <alignment horizontal="center"/>
    </xf>
    <xf numFmtId="0" fontId="3" fillId="12" borderId="1" xfId="0" applyFont="1" applyFill="1" applyBorder="1"/>
    <xf numFmtId="0" fontId="2" fillId="0" borderId="0" xfId="0" applyFont="1" applyAlignment="1">
      <alignment horizontal="left"/>
    </xf>
    <xf numFmtId="0" fontId="1" fillId="4" borderId="9" xfId="0" applyFont="1" applyFill="1" applyBorder="1" applyAlignment="1">
      <alignment vertical="center" wrapText="1"/>
    </xf>
    <xf numFmtId="0" fontId="2" fillId="0" borderId="3" xfId="0" applyFont="1" applyBorder="1"/>
    <xf numFmtId="0" fontId="8" fillId="14" borderId="5"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8" fillId="6" borderId="5"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7" fillId="17" borderId="4" xfId="0" applyFont="1" applyFill="1" applyBorder="1" applyAlignment="1">
      <alignment horizontal="center" vertical="center" wrapText="1"/>
    </xf>
    <xf numFmtId="0" fontId="10" fillId="17" borderId="4" xfId="0" applyFont="1" applyFill="1" applyBorder="1" applyAlignment="1">
      <alignment horizontal="center" vertical="center" wrapText="1"/>
    </xf>
    <xf numFmtId="0" fontId="7" fillId="18" borderId="4" xfId="0" applyFont="1" applyFill="1" applyBorder="1" applyAlignment="1">
      <alignment horizontal="center" vertical="center" wrapText="1"/>
    </xf>
    <xf numFmtId="164" fontId="7" fillId="18" borderId="4" xfId="0" applyNumberFormat="1" applyFont="1" applyFill="1" applyBorder="1" applyAlignment="1">
      <alignment horizontal="center" vertical="center" wrapText="1"/>
    </xf>
    <xf numFmtId="0" fontId="7" fillId="10" borderId="4" xfId="0" applyFont="1" applyFill="1" applyBorder="1" applyAlignment="1">
      <alignment horizontal="center" vertical="center" wrapText="1"/>
    </xf>
    <xf numFmtId="0" fontId="7" fillId="0" borderId="3" xfId="0" applyFont="1" applyBorder="1" applyAlignment="1">
      <alignment horizontal="center" vertical="center" wrapText="1"/>
    </xf>
    <xf numFmtId="0" fontId="7" fillId="19" borderId="4" xfId="0" applyFont="1" applyFill="1" applyBorder="1" applyAlignment="1">
      <alignment horizontal="center" vertical="center" wrapText="1"/>
    </xf>
    <xf numFmtId="0" fontId="9" fillId="0" borderId="3" xfId="0" quotePrefix="1" applyFont="1" applyBorder="1" applyAlignment="1">
      <alignment horizontal="center" vertical="center"/>
    </xf>
    <xf numFmtId="0" fontId="9" fillId="0" borderId="3" xfId="0" applyFont="1" applyBorder="1" applyAlignment="1">
      <alignment horizontal="center" vertical="center" wrapText="1"/>
    </xf>
    <xf numFmtId="0" fontId="9" fillId="20" borderId="5" xfId="0" applyFont="1" applyFill="1" applyBorder="1" applyAlignment="1">
      <alignment horizontal="center" vertical="center" wrapText="1"/>
    </xf>
    <xf numFmtId="0" fontId="7" fillId="20" borderId="4" xfId="0" applyFont="1" applyFill="1" applyBorder="1" applyAlignment="1">
      <alignment horizontal="center" vertical="center" wrapText="1"/>
    </xf>
    <xf numFmtId="0" fontId="7" fillId="20" borderId="4" xfId="0" quotePrefix="1" applyFont="1" applyFill="1" applyBorder="1" applyAlignment="1">
      <alignment horizontal="center" vertical="center" wrapText="1"/>
    </xf>
    <xf numFmtId="0" fontId="15" fillId="3" borderId="9" xfId="0" applyFont="1" applyFill="1" applyBorder="1" applyAlignment="1">
      <alignment horizontal="center" vertical="center" wrapText="1"/>
    </xf>
    <xf numFmtId="0" fontId="15" fillId="26" borderId="9" xfId="0" applyFont="1" applyFill="1" applyBorder="1" applyAlignment="1">
      <alignment horizontal="center" vertical="center" wrapText="1"/>
    </xf>
    <xf numFmtId="0" fontId="2" fillId="7" borderId="9" xfId="0" applyFont="1" applyFill="1" applyBorder="1" applyAlignment="1">
      <alignment horizontal="center" vertical="center" wrapText="1"/>
    </xf>
    <xf numFmtId="0" fontId="2" fillId="8" borderId="9" xfId="0" applyFont="1" applyFill="1" applyBorder="1" applyAlignment="1">
      <alignment horizontal="center" vertical="center" wrapText="1"/>
    </xf>
    <xf numFmtId="0" fontId="2" fillId="17" borderId="9" xfId="0" applyFont="1" applyFill="1" applyBorder="1" applyAlignment="1">
      <alignment horizontal="center" vertical="center" wrapText="1"/>
    </xf>
    <xf numFmtId="0" fontId="1" fillId="28" borderId="12" xfId="0" applyFont="1" applyFill="1" applyBorder="1"/>
    <xf numFmtId="0" fontId="1" fillId="28" borderId="13" xfId="0" applyFont="1" applyFill="1" applyBorder="1"/>
    <xf numFmtId="0" fontId="2" fillId="20" borderId="13" xfId="0" applyFont="1" applyFill="1" applyBorder="1"/>
    <xf numFmtId="0" fontId="18" fillId="2" borderId="5" xfId="0" applyFont="1" applyFill="1" applyBorder="1" applyAlignment="1">
      <alignment horizontal="center" wrapText="1"/>
    </xf>
    <xf numFmtId="0" fontId="18" fillId="3" borderId="5" xfId="0" applyFont="1" applyFill="1" applyBorder="1" applyAlignment="1">
      <alignment horizontal="center" wrapText="1"/>
    </xf>
    <xf numFmtId="0" fontId="18" fillId="15" borderId="5" xfId="0" applyFont="1" applyFill="1" applyBorder="1" applyAlignment="1">
      <alignment horizontal="center" wrapText="1"/>
    </xf>
    <xf numFmtId="0" fontId="18" fillId="29" borderId="5" xfId="0" applyFont="1" applyFill="1" applyBorder="1" applyAlignment="1">
      <alignment horizontal="center" wrapText="1"/>
    </xf>
    <xf numFmtId="0" fontId="18" fillId="30" borderId="5" xfId="0" applyFont="1" applyFill="1" applyBorder="1" applyAlignment="1">
      <alignment horizontal="center" wrapText="1"/>
    </xf>
    <xf numFmtId="0" fontId="18" fillId="31" borderId="5" xfId="0" applyFont="1" applyFill="1" applyBorder="1" applyAlignment="1">
      <alignment horizontal="center" wrapText="1"/>
    </xf>
    <xf numFmtId="0" fontId="18" fillId="6" borderId="5" xfId="0" applyFont="1" applyFill="1" applyBorder="1" applyAlignment="1">
      <alignment horizontal="center" wrapText="1"/>
    </xf>
    <xf numFmtId="0" fontId="18" fillId="5" borderId="5" xfId="0" applyFont="1" applyFill="1" applyBorder="1" applyAlignment="1">
      <alignment horizontal="center" wrapText="1"/>
    </xf>
    <xf numFmtId="0" fontId="2" fillId="7" borderId="4" xfId="0" applyFont="1" applyFill="1" applyBorder="1" applyAlignment="1">
      <alignment horizontal="center" wrapText="1"/>
    </xf>
    <xf numFmtId="0" fontId="2" fillId="18" borderId="4" xfId="0" applyFont="1" applyFill="1" applyBorder="1" applyAlignment="1">
      <alignment horizontal="center" wrapText="1"/>
    </xf>
    <xf numFmtId="0" fontId="2" fillId="32" borderId="4" xfId="0" applyFont="1" applyFill="1" applyBorder="1" applyAlignment="1">
      <alignment horizontal="center"/>
    </xf>
    <xf numFmtId="0" fontId="2" fillId="23" borderId="4" xfId="0" applyFont="1" applyFill="1" applyBorder="1" applyAlignment="1">
      <alignment horizontal="center" wrapText="1"/>
    </xf>
    <xf numFmtId="0" fontId="2" fillId="23" borderId="4" xfId="0" applyFont="1" applyFill="1" applyBorder="1" applyAlignment="1">
      <alignment horizontal="center"/>
    </xf>
    <xf numFmtId="0" fontId="2" fillId="33" borderId="4" xfId="0" applyFont="1" applyFill="1" applyBorder="1" applyAlignment="1">
      <alignment horizontal="center" wrapText="1"/>
    </xf>
    <xf numFmtId="0" fontId="2" fillId="10" borderId="4" xfId="0" applyFont="1" applyFill="1" applyBorder="1" applyAlignment="1">
      <alignment horizontal="center" wrapText="1"/>
    </xf>
    <xf numFmtId="0" fontId="2" fillId="21" borderId="4" xfId="0" applyFont="1" applyFill="1" applyBorder="1" applyAlignment="1">
      <alignment horizontal="center" wrapText="1"/>
    </xf>
    <xf numFmtId="0" fontId="27" fillId="7" borderId="1" xfId="0" applyFont="1" applyFill="1" applyBorder="1" applyAlignment="1">
      <alignment horizontal="center" vertical="center" wrapText="1"/>
    </xf>
    <xf numFmtId="0" fontId="27" fillId="10" borderId="1" xfId="0" applyFont="1" applyFill="1" applyBorder="1" applyAlignment="1">
      <alignment horizontal="center" vertical="center" wrapText="1"/>
    </xf>
    <xf numFmtId="0" fontId="28" fillId="0" borderId="0" xfId="0" applyFont="1"/>
    <xf numFmtId="0" fontId="29" fillId="7" borderId="1" xfId="0" applyFont="1" applyFill="1" applyBorder="1" applyAlignment="1">
      <alignment horizontal="center" vertical="center" wrapText="1"/>
    </xf>
    <xf numFmtId="0" fontId="29" fillId="8" borderId="1" xfId="0" applyFont="1" applyFill="1" applyBorder="1" applyAlignment="1">
      <alignment horizontal="center" vertical="center" wrapText="1"/>
    </xf>
    <xf numFmtId="0" fontId="29" fillId="8" borderId="9" xfId="0" applyFont="1" applyFill="1" applyBorder="1" applyAlignment="1">
      <alignment horizontal="center" vertical="center" wrapText="1"/>
    </xf>
    <xf numFmtId="0" fontId="29" fillId="10" borderId="1" xfId="0" applyFont="1" applyFill="1" applyBorder="1" applyAlignment="1">
      <alignment horizontal="center" vertical="center" wrapText="1"/>
    </xf>
    <xf numFmtId="0" fontId="29" fillId="0" borderId="0" xfId="0" applyFont="1" applyAlignment="1">
      <alignment horizontal="center"/>
    </xf>
    <xf numFmtId="0" fontId="30" fillId="0" borderId="0" xfId="0" applyFont="1"/>
    <xf numFmtId="0" fontId="27" fillId="18" borderId="1" xfId="0" applyFont="1" applyFill="1" applyBorder="1" applyAlignment="1">
      <alignment horizontal="center" vertical="center" wrapText="1"/>
    </xf>
    <xf numFmtId="0" fontId="27" fillId="23" borderId="1" xfId="0" applyFont="1" applyFill="1" applyBorder="1" applyAlignment="1">
      <alignment horizontal="center" vertical="center" wrapText="1"/>
    </xf>
    <xf numFmtId="0" fontId="31" fillId="18" borderId="4" xfId="0" applyFont="1" applyFill="1" applyBorder="1" applyAlignment="1">
      <alignment horizontal="center" vertical="center" wrapText="1"/>
    </xf>
    <xf numFmtId="0" fontId="27" fillId="21" borderId="1" xfId="0" applyFont="1" applyFill="1" applyBorder="1" applyAlignment="1">
      <alignment horizontal="center" vertical="center" wrapText="1"/>
    </xf>
    <xf numFmtId="0" fontId="27" fillId="0" borderId="0" xfId="0" applyFont="1"/>
    <xf numFmtId="0" fontId="2" fillId="0" borderId="0" xfId="0" applyFont="1" applyAlignment="1">
      <alignment horizontal="center"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26" Type="http://schemas.openxmlformats.org/officeDocument/2006/relationships/customXml" Target="../customXml/item1.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25"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28" Type="http://schemas.openxmlformats.org/officeDocument/2006/relationships/customXml" Target="../customXml/item3.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 Id="rId27"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hyperlink" Target="mailto:aaaa@gmail.com" TargetMode="Externa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showGridLines="0" workbookViewId="0">
      <pane xSplit="1" ySplit="2" topLeftCell="B3" activePane="bottomRight" state="frozen"/>
      <selection pane="bottomRight" activeCell="B3" sqref="B3"/>
      <selection pane="bottomLeft" activeCell="A3" sqref="A3"/>
      <selection pane="topRight" activeCell="B1" sqref="B1"/>
    </sheetView>
  </sheetViews>
  <sheetFormatPr defaultColWidth="14.42578125" defaultRowHeight="15" customHeight="1"/>
  <cols>
    <col min="1" max="1" width="10.140625" customWidth="1"/>
    <col min="2" max="2" width="17.140625" customWidth="1"/>
    <col min="3" max="3" width="35.5703125" customWidth="1"/>
    <col min="4" max="4" width="57.140625" customWidth="1"/>
    <col min="5" max="5" width="16.5703125" customWidth="1"/>
    <col min="6" max="6" width="20.42578125" customWidth="1"/>
    <col min="7" max="7" width="25.42578125" customWidth="1"/>
    <col min="8" max="8" width="30.140625" customWidth="1"/>
    <col min="9" max="10" width="25.5703125" customWidth="1"/>
    <col min="11" max="11" width="24.140625" customWidth="1"/>
    <col min="12" max="12" width="24.85546875" customWidth="1"/>
    <col min="13" max="13" width="42.5703125" customWidth="1"/>
    <col min="14" max="14" width="24.28515625" customWidth="1"/>
    <col min="15" max="26" width="8.5703125" customWidth="1"/>
  </cols>
  <sheetData>
    <row r="1" spans="1:26" ht="25.5" customHeight="1">
      <c r="A1" s="1" t="s">
        <v>0</v>
      </c>
      <c r="B1" s="1" t="s">
        <v>1</v>
      </c>
      <c r="C1" s="2" t="s">
        <v>2</v>
      </c>
      <c r="D1" s="2" t="s">
        <v>3</v>
      </c>
      <c r="E1" s="174" t="s">
        <v>4</v>
      </c>
      <c r="F1" s="174" t="s">
        <v>5</v>
      </c>
      <c r="G1" s="3" t="s">
        <v>6</v>
      </c>
      <c r="H1" s="3" t="s">
        <v>7</v>
      </c>
      <c r="I1" s="3" t="s">
        <v>8</v>
      </c>
      <c r="J1" s="3" t="s">
        <v>9</v>
      </c>
      <c r="K1" s="3" t="s">
        <v>10</v>
      </c>
      <c r="L1" s="4" t="s">
        <v>11</v>
      </c>
      <c r="M1" s="5" t="s">
        <v>12</v>
      </c>
      <c r="N1" s="3" t="s">
        <v>13</v>
      </c>
      <c r="O1" s="6"/>
      <c r="P1" s="6"/>
      <c r="Q1" s="6"/>
      <c r="R1" s="6"/>
      <c r="S1" s="6"/>
      <c r="T1" s="6"/>
      <c r="U1" s="6"/>
      <c r="V1" s="6"/>
      <c r="W1" s="6"/>
      <c r="X1" s="6"/>
      <c r="Y1" s="6"/>
      <c r="Z1" s="6"/>
    </row>
    <row r="2" spans="1:26" ht="94.5" customHeight="1">
      <c r="A2" s="7" t="s">
        <v>14</v>
      </c>
      <c r="B2" s="7" t="s">
        <v>15</v>
      </c>
      <c r="C2" s="8" t="s">
        <v>16</v>
      </c>
      <c r="D2" s="8" t="s">
        <v>17</v>
      </c>
      <c r="E2" s="175"/>
      <c r="F2" s="175"/>
      <c r="G2" s="9" t="s">
        <v>18</v>
      </c>
      <c r="H2" s="9" t="s">
        <v>19</v>
      </c>
      <c r="I2" s="9" t="s">
        <v>20</v>
      </c>
      <c r="J2" s="9" t="s">
        <v>21</v>
      </c>
      <c r="K2" s="9" t="s">
        <v>22</v>
      </c>
      <c r="L2" s="10" t="s">
        <v>23</v>
      </c>
      <c r="M2" s="11" t="s">
        <v>24</v>
      </c>
      <c r="N2" s="3" t="s">
        <v>13</v>
      </c>
      <c r="O2" s="6"/>
      <c r="P2" s="6"/>
      <c r="Q2" s="6"/>
      <c r="R2" s="6"/>
      <c r="S2" s="6"/>
      <c r="T2" s="6"/>
      <c r="U2" s="6"/>
      <c r="V2" s="6"/>
      <c r="W2" s="6"/>
      <c r="X2" s="6"/>
      <c r="Y2" s="6"/>
      <c r="Z2" s="6"/>
    </row>
    <row r="3" spans="1:26">
      <c r="A3" s="12" t="s">
        <v>25</v>
      </c>
      <c r="B3" s="13" t="str">
        <f>+UPPER(MID(A3,1,3))&amp;"00"&amp;COUNTA(A$3)</f>
        <v>GEN001</v>
      </c>
      <c r="C3" s="14" t="s">
        <v>26</v>
      </c>
      <c r="D3" s="15" t="s">
        <v>27</v>
      </c>
      <c r="E3" s="13" t="s">
        <v>4</v>
      </c>
      <c r="F3" s="13" t="s">
        <v>28</v>
      </c>
      <c r="G3" s="13" t="s">
        <v>29</v>
      </c>
      <c r="H3" s="13" t="s">
        <v>30</v>
      </c>
      <c r="I3" s="16"/>
      <c r="J3" s="16"/>
      <c r="K3" s="13"/>
      <c r="L3" s="17"/>
      <c r="M3" s="13"/>
      <c r="N3" s="13" t="s">
        <v>31</v>
      </c>
      <c r="O3" s="6"/>
      <c r="P3" s="6"/>
      <c r="Q3" s="6"/>
      <c r="R3" s="6"/>
      <c r="S3" s="6"/>
      <c r="T3" s="6"/>
      <c r="U3" s="6"/>
      <c r="V3" s="6"/>
      <c r="W3" s="6"/>
      <c r="X3" s="6"/>
      <c r="Y3" s="6"/>
      <c r="Z3" s="6"/>
    </row>
    <row r="4" spans="1:26">
      <c r="A4" s="12" t="s">
        <v>25</v>
      </c>
      <c r="B4" s="13" t="str">
        <f t="shared" ref="B4:B34" si="0">+UPPER(MID(A4,1,3))&amp;"00"&amp;COUNTA(A$3:A4)</f>
        <v>GEN002</v>
      </c>
      <c r="C4" s="14" t="s">
        <v>26</v>
      </c>
      <c r="D4" s="18" t="s">
        <v>32</v>
      </c>
      <c r="E4" s="13" t="s">
        <v>4</v>
      </c>
      <c r="F4" s="13" t="s">
        <v>28</v>
      </c>
      <c r="G4" s="13" t="s">
        <v>33</v>
      </c>
      <c r="H4" s="13" t="s">
        <v>34</v>
      </c>
      <c r="I4" s="16"/>
      <c r="J4" s="16"/>
      <c r="K4" s="13"/>
      <c r="L4" s="17"/>
      <c r="M4" s="13"/>
      <c r="N4" s="13" t="s">
        <v>31</v>
      </c>
      <c r="O4" s="6"/>
      <c r="P4" s="6"/>
      <c r="Q4" s="6"/>
      <c r="R4" s="6"/>
      <c r="S4" s="6"/>
      <c r="T4" s="6"/>
      <c r="U4" s="6"/>
      <c r="V4" s="6"/>
      <c r="W4" s="6"/>
      <c r="X4" s="6"/>
      <c r="Y4" s="6"/>
      <c r="Z4" s="6"/>
    </row>
    <row r="5" spans="1:26" ht="25.5" customHeight="1">
      <c r="A5" s="12" t="s">
        <v>35</v>
      </c>
      <c r="B5" s="13" t="str">
        <f t="shared" si="0"/>
        <v>CRM003</v>
      </c>
      <c r="C5" s="14" t="s">
        <v>36</v>
      </c>
      <c r="D5" s="18" t="s">
        <v>37</v>
      </c>
      <c r="E5" s="13" t="s">
        <v>4</v>
      </c>
      <c r="F5" s="13" t="s">
        <v>28</v>
      </c>
      <c r="G5" s="13" t="s">
        <v>29</v>
      </c>
      <c r="H5" s="13" t="s">
        <v>38</v>
      </c>
      <c r="I5" s="16">
        <v>1</v>
      </c>
      <c r="J5" s="16">
        <v>1</v>
      </c>
      <c r="K5" s="13" t="s">
        <v>39</v>
      </c>
      <c r="L5" s="17" t="s">
        <v>31</v>
      </c>
      <c r="M5" s="13" t="s">
        <v>40</v>
      </c>
      <c r="N5" s="13" t="s">
        <v>41</v>
      </c>
      <c r="O5" s="6"/>
      <c r="P5" s="6"/>
      <c r="Q5" s="6"/>
      <c r="R5" s="6"/>
      <c r="S5" s="6"/>
      <c r="T5" s="6"/>
      <c r="U5" s="6"/>
      <c r="V5" s="6"/>
      <c r="W5" s="6"/>
      <c r="X5" s="6"/>
      <c r="Y5" s="6"/>
      <c r="Z5" s="6"/>
    </row>
    <row r="6" spans="1:26">
      <c r="A6" s="12" t="s">
        <v>35</v>
      </c>
      <c r="B6" s="13" t="str">
        <f t="shared" si="0"/>
        <v>CRM004</v>
      </c>
      <c r="C6" s="14" t="s">
        <v>42</v>
      </c>
      <c r="D6" s="18" t="s">
        <v>43</v>
      </c>
      <c r="E6" s="13" t="s">
        <v>4</v>
      </c>
      <c r="F6" s="13" t="s">
        <v>28</v>
      </c>
      <c r="G6" s="13" t="s">
        <v>29</v>
      </c>
      <c r="H6" s="13" t="s">
        <v>30</v>
      </c>
      <c r="I6" s="16">
        <v>1</v>
      </c>
      <c r="J6" s="16">
        <v>1</v>
      </c>
      <c r="K6" s="13" t="s">
        <v>39</v>
      </c>
      <c r="L6" s="17"/>
      <c r="M6" s="13" t="s">
        <v>40</v>
      </c>
      <c r="N6" s="13" t="s">
        <v>44</v>
      </c>
      <c r="O6" s="6"/>
      <c r="P6" s="6"/>
      <c r="Q6" s="6"/>
      <c r="R6" s="6"/>
      <c r="S6" s="6"/>
      <c r="T6" s="6"/>
      <c r="U6" s="6"/>
      <c r="V6" s="6"/>
      <c r="W6" s="6"/>
      <c r="X6" s="6"/>
      <c r="Y6" s="6"/>
      <c r="Z6" s="6"/>
    </row>
    <row r="7" spans="1:26">
      <c r="A7" s="12" t="s">
        <v>35</v>
      </c>
      <c r="B7" s="13" t="str">
        <f t="shared" si="0"/>
        <v>CRM005</v>
      </c>
      <c r="C7" s="14" t="s">
        <v>45</v>
      </c>
      <c r="D7" s="18" t="s">
        <v>46</v>
      </c>
      <c r="E7" s="13" t="s">
        <v>4</v>
      </c>
      <c r="F7" s="13" t="s">
        <v>28</v>
      </c>
      <c r="G7" s="13" t="s">
        <v>29</v>
      </c>
      <c r="H7" s="13" t="s">
        <v>30</v>
      </c>
      <c r="I7" s="16">
        <v>1</v>
      </c>
      <c r="J7" s="16">
        <v>1</v>
      </c>
      <c r="K7" s="13" t="s">
        <v>39</v>
      </c>
      <c r="L7" s="17"/>
      <c r="M7" s="13" t="s">
        <v>40</v>
      </c>
      <c r="N7" s="13" t="s">
        <v>47</v>
      </c>
      <c r="O7" s="6"/>
      <c r="P7" s="6"/>
      <c r="Q7" s="6"/>
      <c r="R7" s="6"/>
      <c r="S7" s="6"/>
      <c r="T7" s="6"/>
      <c r="U7" s="6"/>
      <c r="V7" s="6"/>
      <c r="W7" s="6"/>
      <c r="X7" s="6"/>
      <c r="Y7" s="6"/>
      <c r="Z7" s="6"/>
    </row>
    <row r="8" spans="1:26">
      <c r="A8" s="12" t="s">
        <v>35</v>
      </c>
      <c r="B8" s="13" t="str">
        <f t="shared" si="0"/>
        <v>CRM006</v>
      </c>
      <c r="C8" s="14" t="s">
        <v>48</v>
      </c>
      <c r="D8" s="18" t="s">
        <v>49</v>
      </c>
      <c r="E8" s="13" t="s">
        <v>4</v>
      </c>
      <c r="F8" s="13" t="s">
        <v>28</v>
      </c>
      <c r="G8" s="13" t="s">
        <v>29</v>
      </c>
      <c r="H8" s="13" t="s">
        <v>30</v>
      </c>
      <c r="I8" s="16">
        <v>1</v>
      </c>
      <c r="J8" s="16">
        <v>1</v>
      </c>
      <c r="K8" s="13" t="s">
        <v>39</v>
      </c>
      <c r="L8" s="17"/>
      <c r="M8" s="13" t="s">
        <v>40</v>
      </c>
      <c r="N8" s="13" t="s">
        <v>50</v>
      </c>
      <c r="O8" s="6"/>
      <c r="P8" s="6"/>
      <c r="Q8" s="6"/>
      <c r="R8" s="6"/>
      <c r="S8" s="6"/>
      <c r="T8" s="6"/>
      <c r="U8" s="6"/>
      <c r="V8" s="6"/>
      <c r="W8" s="6"/>
      <c r="X8" s="6"/>
      <c r="Y8" s="6"/>
      <c r="Z8" s="6"/>
    </row>
    <row r="9" spans="1:26">
      <c r="A9" s="12" t="s">
        <v>35</v>
      </c>
      <c r="B9" s="13" t="str">
        <f t="shared" si="0"/>
        <v>CRM007</v>
      </c>
      <c r="C9" s="14" t="s">
        <v>51</v>
      </c>
      <c r="D9" s="18" t="s">
        <v>52</v>
      </c>
      <c r="E9" s="13" t="s">
        <v>4</v>
      </c>
      <c r="F9" s="13" t="s">
        <v>28</v>
      </c>
      <c r="G9" s="13" t="s">
        <v>29</v>
      </c>
      <c r="H9" s="13" t="s">
        <v>30</v>
      </c>
      <c r="I9" s="16">
        <v>1</v>
      </c>
      <c r="J9" s="16">
        <v>1</v>
      </c>
      <c r="K9" s="13" t="s">
        <v>39</v>
      </c>
      <c r="L9" s="17"/>
      <c r="M9" s="13" t="s">
        <v>40</v>
      </c>
      <c r="N9" s="13" t="s">
        <v>53</v>
      </c>
      <c r="O9" s="6"/>
      <c r="P9" s="6"/>
      <c r="Q9" s="6"/>
      <c r="R9" s="6"/>
      <c r="S9" s="6"/>
      <c r="T9" s="6"/>
      <c r="U9" s="6"/>
      <c r="V9" s="6"/>
      <c r="W9" s="6"/>
      <c r="X9" s="6"/>
      <c r="Y9" s="6"/>
      <c r="Z9" s="6"/>
    </row>
    <row r="10" spans="1:26">
      <c r="A10" s="12" t="s">
        <v>35</v>
      </c>
      <c r="B10" s="13" t="str">
        <f t="shared" si="0"/>
        <v>CRM008</v>
      </c>
      <c r="C10" s="14" t="s">
        <v>54</v>
      </c>
      <c r="D10" s="18" t="s">
        <v>55</v>
      </c>
      <c r="E10" s="13" t="s">
        <v>4</v>
      </c>
      <c r="F10" s="13" t="s">
        <v>28</v>
      </c>
      <c r="G10" s="13" t="s">
        <v>29</v>
      </c>
      <c r="H10" s="13" t="s">
        <v>30</v>
      </c>
      <c r="I10" s="16">
        <v>1</v>
      </c>
      <c r="J10" s="16">
        <v>1</v>
      </c>
      <c r="K10" s="13" t="s">
        <v>39</v>
      </c>
      <c r="L10" s="17"/>
      <c r="M10" s="13" t="s">
        <v>40</v>
      </c>
      <c r="N10" s="13" t="s">
        <v>56</v>
      </c>
      <c r="O10" s="6"/>
      <c r="P10" s="6"/>
      <c r="Q10" s="6"/>
      <c r="R10" s="6"/>
      <c r="S10" s="6"/>
      <c r="T10" s="6"/>
      <c r="U10" s="6"/>
      <c r="V10" s="6"/>
      <c r="W10" s="6"/>
      <c r="X10" s="6"/>
      <c r="Y10" s="6"/>
      <c r="Z10" s="6"/>
    </row>
    <row r="11" spans="1:26">
      <c r="A11" s="12" t="s">
        <v>35</v>
      </c>
      <c r="B11" s="13" t="str">
        <f t="shared" si="0"/>
        <v>CRM009</v>
      </c>
      <c r="C11" s="14" t="s">
        <v>57</v>
      </c>
      <c r="D11" s="18" t="s">
        <v>58</v>
      </c>
      <c r="E11" s="13" t="s">
        <v>4</v>
      </c>
      <c r="F11" s="13" t="s">
        <v>28</v>
      </c>
      <c r="G11" s="13" t="s">
        <v>29</v>
      </c>
      <c r="H11" s="13" t="s">
        <v>30</v>
      </c>
      <c r="I11" s="16">
        <v>1</v>
      </c>
      <c r="J11" s="16">
        <v>1</v>
      </c>
      <c r="K11" s="13" t="s">
        <v>39</v>
      </c>
      <c r="L11" s="17"/>
      <c r="M11" s="13" t="s">
        <v>40</v>
      </c>
      <c r="N11" s="13" t="s">
        <v>59</v>
      </c>
      <c r="O11" s="6"/>
      <c r="P11" s="6"/>
      <c r="Q11" s="6"/>
      <c r="R11" s="6"/>
      <c r="S11" s="6"/>
      <c r="T11" s="6"/>
      <c r="U11" s="6"/>
      <c r="V11" s="6"/>
      <c r="W11" s="6"/>
      <c r="X11" s="6"/>
      <c r="Y11" s="6"/>
      <c r="Z11" s="6"/>
    </row>
    <row r="12" spans="1:26">
      <c r="A12" s="12" t="s">
        <v>35</v>
      </c>
      <c r="B12" s="13" t="str">
        <f t="shared" si="0"/>
        <v>CRM0010</v>
      </c>
      <c r="C12" s="14" t="s">
        <v>60</v>
      </c>
      <c r="D12" s="18" t="s">
        <v>61</v>
      </c>
      <c r="E12" s="13" t="s">
        <v>4</v>
      </c>
      <c r="F12" s="13" t="s">
        <v>28</v>
      </c>
      <c r="G12" s="13" t="s">
        <v>29</v>
      </c>
      <c r="H12" s="13" t="s">
        <v>30</v>
      </c>
      <c r="I12" s="16">
        <v>1</v>
      </c>
      <c r="J12" s="16">
        <v>1</v>
      </c>
      <c r="K12" s="13" t="s">
        <v>39</v>
      </c>
      <c r="L12" s="17"/>
      <c r="M12" s="13" t="s">
        <v>40</v>
      </c>
      <c r="N12" s="13" t="s">
        <v>62</v>
      </c>
      <c r="O12" s="6"/>
      <c r="P12" s="6"/>
      <c r="Q12" s="6"/>
      <c r="R12" s="6"/>
      <c r="S12" s="6"/>
      <c r="T12" s="6"/>
      <c r="U12" s="6"/>
      <c r="V12" s="6"/>
      <c r="W12" s="6"/>
      <c r="X12" s="6"/>
      <c r="Y12" s="6"/>
      <c r="Z12" s="6"/>
    </row>
    <row r="13" spans="1:26">
      <c r="A13" s="12" t="s">
        <v>35</v>
      </c>
      <c r="B13" s="13" t="str">
        <f t="shared" si="0"/>
        <v>CRM0011</v>
      </c>
      <c r="C13" s="14" t="s">
        <v>63</v>
      </c>
      <c r="D13" s="18" t="s">
        <v>64</v>
      </c>
      <c r="E13" s="13" t="s">
        <v>4</v>
      </c>
      <c r="F13" s="13" t="s">
        <v>28</v>
      </c>
      <c r="G13" s="13" t="s">
        <v>29</v>
      </c>
      <c r="H13" s="13" t="s">
        <v>30</v>
      </c>
      <c r="I13" s="16">
        <v>1</v>
      </c>
      <c r="J13" s="16">
        <v>1</v>
      </c>
      <c r="K13" s="13" t="s">
        <v>39</v>
      </c>
      <c r="L13" s="17"/>
      <c r="M13" s="13" t="s">
        <v>40</v>
      </c>
      <c r="N13" s="13" t="s">
        <v>65</v>
      </c>
      <c r="O13" s="6"/>
      <c r="P13" s="6"/>
      <c r="Q13" s="6"/>
      <c r="R13" s="6"/>
      <c r="S13" s="6"/>
      <c r="T13" s="6"/>
      <c r="U13" s="6"/>
      <c r="V13" s="6"/>
      <c r="W13" s="6"/>
      <c r="X13" s="6"/>
      <c r="Y13" s="6"/>
      <c r="Z13" s="6"/>
    </row>
    <row r="14" spans="1:26">
      <c r="A14" s="12" t="s">
        <v>35</v>
      </c>
      <c r="B14" s="13" t="str">
        <f t="shared" si="0"/>
        <v>CRM0012</v>
      </c>
      <c r="C14" s="14" t="s">
        <v>66</v>
      </c>
      <c r="D14" s="18" t="s">
        <v>67</v>
      </c>
      <c r="E14" s="13" t="s">
        <v>4</v>
      </c>
      <c r="F14" s="13" t="s">
        <v>28</v>
      </c>
      <c r="G14" s="13" t="s">
        <v>29</v>
      </c>
      <c r="H14" s="13" t="s">
        <v>30</v>
      </c>
      <c r="I14" s="16">
        <v>1</v>
      </c>
      <c r="J14" s="16">
        <v>1</v>
      </c>
      <c r="K14" s="13" t="s">
        <v>39</v>
      </c>
      <c r="L14" s="17"/>
      <c r="M14" s="13" t="s">
        <v>40</v>
      </c>
      <c r="N14" s="13" t="s">
        <v>68</v>
      </c>
      <c r="O14" s="6"/>
      <c r="P14" s="6"/>
      <c r="Q14" s="6"/>
      <c r="R14" s="6"/>
      <c r="S14" s="6"/>
      <c r="T14" s="6"/>
      <c r="U14" s="6"/>
      <c r="V14" s="6"/>
      <c r="W14" s="6"/>
      <c r="X14" s="6"/>
      <c r="Y14" s="6"/>
      <c r="Z14" s="6"/>
    </row>
    <row r="15" spans="1:26">
      <c r="A15" s="12" t="s">
        <v>35</v>
      </c>
      <c r="B15" s="13" t="str">
        <f t="shared" si="0"/>
        <v>CRM0013</v>
      </c>
      <c r="C15" s="14" t="s">
        <v>69</v>
      </c>
      <c r="D15" s="18" t="s">
        <v>70</v>
      </c>
      <c r="E15" s="13" t="s">
        <v>4</v>
      </c>
      <c r="F15" s="13" t="s">
        <v>28</v>
      </c>
      <c r="G15" s="13" t="s">
        <v>29</v>
      </c>
      <c r="H15" s="13" t="s">
        <v>30</v>
      </c>
      <c r="I15" s="16">
        <v>1</v>
      </c>
      <c r="J15" s="16">
        <v>1</v>
      </c>
      <c r="K15" s="13" t="s">
        <v>39</v>
      </c>
      <c r="L15" s="17"/>
      <c r="M15" s="13" t="s">
        <v>40</v>
      </c>
      <c r="N15" s="13" t="s">
        <v>71</v>
      </c>
      <c r="O15" s="6"/>
      <c r="P15" s="6"/>
      <c r="Q15" s="6"/>
      <c r="R15" s="6"/>
      <c r="S15" s="6"/>
      <c r="T15" s="6"/>
      <c r="U15" s="6"/>
      <c r="V15" s="6"/>
      <c r="W15" s="6"/>
      <c r="X15" s="6"/>
      <c r="Y15" s="6"/>
      <c r="Z15" s="6"/>
    </row>
    <row r="16" spans="1:26" ht="25.5" customHeight="1">
      <c r="A16" s="12" t="s">
        <v>35</v>
      </c>
      <c r="B16" s="13" t="str">
        <f t="shared" si="0"/>
        <v>CRM0014</v>
      </c>
      <c r="C16" s="14" t="s">
        <v>72</v>
      </c>
      <c r="D16" s="18" t="s">
        <v>73</v>
      </c>
      <c r="E16" s="13" t="s">
        <v>4</v>
      </c>
      <c r="F16" s="13" t="s">
        <v>28</v>
      </c>
      <c r="G16" s="13" t="s">
        <v>29</v>
      </c>
      <c r="H16" s="13" t="s">
        <v>30</v>
      </c>
      <c r="I16" s="16">
        <v>1</v>
      </c>
      <c r="J16" s="16">
        <v>1</v>
      </c>
      <c r="K16" s="13" t="s">
        <v>39</v>
      </c>
      <c r="L16" s="17"/>
      <c r="M16" s="13" t="s">
        <v>40</v>
      </c>
      <c r="N16" s="13" t="s">
        <v>74</v>
      </c>
      <c r="O16" s="6"/>
      <c r="P16" s="6"/>
      <c r="Q16" s="6"/>
      <c r="R16" s="6"/>
      <c r="S16" s="6"/>
      <c r="T16" s="6"/>
      <c r="U16" s="6"/>
      <c r="V16" s="6"/>
      <c r="W16" s="6"/>
      <c r="X16" s="6"/>
      <c r="Y16" s="6"/>
      <c r="Z16" s="6"/>
    </row>
    <row r="17" spans="1:26">
      <c r="A17" s="12" t="s">
        <v>35</v>
      </c>
      <c r="B17" s="13" t="str">
        <f t="shared" si="0"/>
        <v>CRM0015</v>
      </c>
      <c r="C17" s="14" t="s">
        <v>75</v>
      </c>
      <c r="D17" s="18" t="s">
        <v>76</v>
      </c>
      <c r="E17" s="13" t="s">
        <v>4</v>
      </c>
      <c r="F17" s="13" t="s">
        <v>28</v>
      </c>
      <c r="G17" s="13" t="s">
        <v>29</v>
      </c>
      <c r="H17" s="13" t="s">
        <v>30</v>
      </c>
      <c r="I17" s="16">
        <v>1</v>
      </c>
      <c r="J17" s="16">
        <v>1</v>
      </c>
      <c r="K17" s="13" t="s">
        <v>39</v>
      </c>
      <c r="L17" s="17"/>
      <c r="M17" s="13" t="s">
        <v>40</v>
      </c>
      <c r="N17" s="13" t="s">
        <v>77</v>
      </c>
      <c r="O17" s="6"/>
      <c r="P17" s="6"/>
      <c r="Q17" s="6"/>
      <c r="R17" s="6"/>
      <c r="S17" s="6"/>
      <c r="T17" s="6"/>
      <c r="U17" s="6"/>
      <c r="V17" s="6"/>
      <c r="W17" s="6"/>
      <c r="X17" s="6"/>
      <c r="Y17" s="6"/>
      <c r="Z17" s="6"/>
    </row>
    <row r="18" spans="1:26">
      <c r="A18" s="12" t="s">
        <v>35</v>
      </c>
      <c r="B18" s="13" t="str">
        <f t="shared" si="0"/>
        <v>CRM0016</v>
      </c>
      <c r="C18" s="14" t="s">
        <v>78</v>
      </c>
      <c r="D18" s="18" t="s">
        <v>79</v>
      </c>
      <c r="E18" s="13" t="s">
        <v>4</v>
      </c>
      <c r="F18" s="13" t="s">
        <v>28</v>
      </c>
      <c r="G18" s="13" t="s">
        <v>29</v>
      </c>
      <c r="H18" s="13" t="s">
        <v>30</v>
      </c>
      <c r="I18" s="16">
        <v>1</v>
      </c>
      <c r="J18" s="16">
        <v>1</v>
      </c>
      <c r="K18" s="13" t="s">
        <v>39</v>
      </c>
      <c r="L18" s="17"/>
      <c r="M18" s="13" t="s">
        <v>40</v>
      </c>
      <c r="N18" s="13" t="s">
        <v>80</v>
      </c>
      <c r="O18" s="6"/>
      <c r="P18" s="6"/>
      <c r="Q18" s="6"/>
      <c r="R18" s="6"/>
      <c r="S18" s="6"/>
      <c r="T18" s="6"/>
      <c r="U18" s="6"/>
      <c r="V18" s="6"/>
      <c r="W18" s="6"/>
      <c r="X18" s="6"/>
      <c r="Y18" s="6"/>
      <c r="Z18" s="6"/>
    </row>
    <row r="19" spans="1:26" ht="25.5" customHeight="1">
      <c r="A19" s="12" t="s">
        <v>35</v>
      </c>
      <c r="B19" s="13" t="str">
        <f t="shared" si="0"/>
        <v>CRM0017</v>
      </c>
      <c r="C19" s="14" t="s">
        <v>81</v>
      </c>
      <c r="D19" s="18" t="s">
        <v>82</v>
      </c>
      <c r="E19" s="13" t="s">
        <v>4</v>
      </c>
      <c r="F19" s="13" t="s">
        <v>28</v>
      </c>
      <c r="G19" s="13" t="s">
        <v>29</v>
      </c>
      <c r="H19" s="13" t="s">
        <v>30</v>
      </c>
      <c r="I19" s="16">
        <v>1</v>
      </c>
      <c r="J19" s="16">
        <v>1</v>
      </c>
      <c r="K19" s="13" t="s">
        <v>39</v>
      </c>
      <c r="L19" s="17"/>
      <c r="M19" s="13" t="s">
        <v>40</v>
      </c>
      <c r="N19" s="13" t="s">
        <v>83</v>
      </c>
      <c r="O19" s="6"/>
      <c r="P19" s="6"/>
      <c r="Q19" s="6"/>
      <c r="R19" s="6"/>
      <c r="S19" s="6"/>
      <c r="T19" s="6"/>
      <c r="U19" s="6"/>
      <c r="V19" s="6"/>
      <c r="W19" s="6"/>
      <c r="X19" s="6"/>
      <c r="Y19" s="6"/>
      <c r="Z19" s="6"/>
    </row>
    <row r="20" spans="1:26">
      <c r="A20" s="12" t="s">
        <v>35</v>
      </c>
      <c r="B20" s="13" t="str">
        <f t="shared" si="0"/>
        <v>CRM0018</v>
      </c>
      <c r="C20" s="14" t="s">
        <v>84</v>
      </c>
      <c r="D20" s="18" t="s">
        <v>85</v>
      </c>
      <c r="E20" s="13" t="s">
        <v>4</v>
      </c>
      <c r="F20" s="13" t="s">
        <v>28</v>
      </c>
      <c r="G20" s="13" t="s">
        <v>29</v>
      </c>
      <c r="H20" s="13" t="s">
        <v>30</v>
      </c>
      <c r="I20" s="16">
        <v>1</v>
      </c>
      <c r="J20" s="16">
        <v>1</v>
      </c>
      <c r="K20" s="13" t="s">
        <v>39</v>
      </c>
      <c r="L20" s="17"/>
      <c r="M20" s="13" t="s">
        <v>40</v>
      </c>
      <c r="N20" s="13" t="s">
        <v>86</v>
      </c>
      <c r="O20" s="6"/>
      <c r="P20" s="6"/>
      <c r="Q20" s="6"/>
      <c r="R20" s="6"/>
      <c r="S20" s="6"/>
      <c r="T20" s="6"/>
      <c r="U20" s="6"/>
      <c r="V20" s="6"/>
      <c r="W20" s="6"/>
      <c r="X20" s="6"/>
      <c r="Y20" s="6"/>
      <c r="Z20" s="6"/>
    </row>
    <row r="21" spans="1:26" ht="25.5" customHeight="1">
      <c r="A21" s="12" t="s">
        <v>35</v>
      </c>
      <c r="B21" s="13" t="str">
        <f t="shared" si="0"/>
        <v>CRM0019</v>
      </c>
      <c r="C21" s="14" t="s">
        <v>87</v>
      </c>
      <c r="D21" s="18" t="s">
        <v>88</v>
      </c>
      <c r="E21" s="13" t="s">
        <v>4</v>
      </c>
      <c r="F21" s="13" t="s">
        <v>28</v>
      </c>
      <c r="G21" s="13" t="s">
        <v>29</v>
      </c>
      <c r="H21" s="13" t="s">
        <v>30</v>
      </c>
      <c r="I21" s="16">
        <v>1</v>
      </c>
      <c r="J21" s="16">
        <v>1</v>
      </c>
      <c r="K21" s="13" t="s">
        <v>39</v>
      </c>
      <c r="L21" s="17"/>
      <c r="M21" s="13" t="s">
        <v>40</v>
      </c>
      <c r="N21" s="13" t="s">
        <v>89</v>
      </c>
      <c r="O21" s="6"/>
      <c r="P21" s="6"/>
      <c r="Q21" s="6"/>
      <c r="R21" s="6"/>
      <c r="S21" s="6"/>
      <c r="T21" s="6"/>
      <c r="U21" s="6"/>
      <c r="V21" s="6"/>
      <c r="W21" s="6"/>
      <c r="X21" s="6"/>
      <c r="Y21" s="6"/>
      <c r="Z21" s="6"/>
    </row>
    <row r="22" spans="1:26" ht="15.75" customHeight="1">
      <c r="A22" s="12" t="s">
        <v>35</v>
      </c>
      <c r="B22" s="13" t="str">
        <f t="shared" si="0"/>
        <v>CRM0020</v>
      </c>
      <c r="C22" s="14" t="s">
        <v>90</v>
      </c>
      <c r="D22" s="18" t="s">
        <v>91</v>
      </c>
      <c r="E22" s="13" t="s">
        <v>4</v>
      </c>
      <c r="F22" s="13" t="s">
        <v>28</v>
      </c>
      <c r="G22" s="13" t="s">
        <v>29</v>
      </c>
      <c r="H22" s="13" t="s">
        <v>30</v>
      </c>
      <c r="I22" s="16">
        <v>1</v>
      </c>
      <c r="J22" s="16">
        <v>1</v>
      </c>
      <c r="K22" s="13" t="s">
        <v>39</v>
      </c>
      <c r="L22" s="17"/>
      <c r="M22" s="13" t="s">
        <v>40</v>
      </c>
      <c r="N22" s="13" t="s">
        <v>92</v>
      </c>
      <c r="O22" s="6"/>
      <c r="P22" s="6"/>
      <c r="Q22" s="6"/>
      <c r="R22" s="6"/>
      <c r="S22" s="6"/>
      <c r="T22" s="6"/>
      <c r="U22" s="6"/>
      <c r="V22" s="6"/>
      <c r="W22" s="6"/>
      <c r="X22" s="6"/>
      <c r="Y22" s="6"/>
      <c r="Z22" s="6"/>
    </row>
    <row r="23" spans="1:26" ht="15.75" customHeight="1">
      <c r="A23" s="12" t="s">
        <v>35</v>
      </c>
      <c r="B23" s="13" t="str">
        <f t="shared" si="0"/>
        <v>CRM0021</v>
      </c>
      <c r="C23" s="14" t="s">
        <v>93</v>
      </c>
      <c r="D23" s="18" t="s">
        <v>94</v>
      </c>
      <c r="E23" s="13" t="s">
        <v>4</v>
      </c>
      <c r="F23" s="13" t="s">
        <v>28</v>
      </c>
      <c r="G23" s="13" t="s">
        <v>29</v>
      </c>
      <c r="H23" s="13" t="s">
        <v>30</v>
      </c>
      <c r="I23" s="16">
        <v>1</v>
      </c>
      <c r="J23" s="16">
        <v>1</v>
      </c>
      <c r="K23" s="13" t="s">
        <v>39</v>
      </c>
      <c r="L23" s="17"/>
      <c r="M23" s="13" t="s">
        <v>40</v>
      </c>
      <c r="N23" s="13" t="s">
        <v>95</v>
      </c>
      <c r="O23" s="6"/>
      <c r="P23" s="6"/>
      <c r="Q23" s="6"/>
      <c r="R23" s="6"/>
      <c r="S23" s="6"/>
      <c r="T23" s="6"/>
      <c r="U23" s="6"/>
      <c r="V23" s="6"/>
      <c r="W23" s="6"/>
      <c r="X23" s="6"/>
      <c r="Y23" s="6"/>
      <c r="Z23" s="6"/>
    </row>
    <row r="24" spans="1:26" ht="15.75" customHeight="1">
      <c r="A24" s="12" t="s">
        <v>35</v>
      </c>
      <c r="B24" s="13" t="str">
        <f t="shared" si="0"/>
        <v>CRM0022</v>
      </c>
      <c r="C24" s="14" t="s">
        <v>96</v>
      </c>
      <c r="D24" s="18" t="s">
        <v>97</v>
      </c>
      <c r="E24" s="13" t="s">
        <v>4</v>
      </c>
      <c r="F24" s="13" t="s">
        <v>28</v>
      </c>
      <c r="G24" s="13" t="s">
        <v>29</v>
      </c>
      <c r="H24" s="13" t="s">
        <v>30</v>
      </c>
      <c r="I24" s="16">
        <v>1</v>
      </c>
      <c r="J24" s="16">
        <v>1</v>
      </c>
      <c r="K24" s="13" t="s">
        <v>39</v>
      </c>
      <c r="L24" s="17"/>
      <c r="M24" s="13" t="s">
        <v>40</v>
      </c>
      <c r="N24" s="13" t="s">
        <v>98</v>
      </c>
      <c r="O24" s="6"/>
      <c r="P24" s="6"/>
      <c r="Q24" s="6"/>
      <c r="R24" s="6"/>
      <c r="S24" s="6"/>
      <c r="T24" s="6"/>
      <c r="U24" s="6"/>
      <c r="V24" s="6"/>
      <c r="W24" s="6"/>
      <c r="X24" s="6"/>
      <c r="Y24" s="6"/>
      <c r="Z24" s="6"/>
    </row>
    <row r="25" spans="1:26" ht="15.75" customHeight="1">
      <c r="A25" s="12" t="s">
        <v>35</v>
      </c>
      <c r="B25" s="13" t="str">
        <f t="shared" si="0"/>
        <v>CRM0023</v>
      </c>
      <c r="C25" s="14" t="s">
        <v>99</v>
      </c>
      <c r="D25" s="18" t="s">
        <v>100</v>
      </c>
      <c r="E25" s="13" t="s">
        <v>4</v>
      </c>
      <c r="F25" s="13" t="s">
        <v>28</v>
      </c>
      <c r="G25" s="13" t="s">
        <v>29</v>
      </c>
      <c r="H25" s="13" t="s">
        <v>30</v>
      </c>
      <c r="I25" s="16">
        <v>1</v>
      </c>
      <c r="J25" s="16">
        <v>1</v>
      </c>
      <c r="K25" s="13" t="s">
        <v>39</v>
      </c>
      <c r="L25" s="17"/>
      <c r="M25" s="13" t="s">
        <v>40</v>
      </c>
      <c r="N25" s="13" t="s">
        <v>101</v>
      </c>
      <c r="O25" s="6"/>
      <c r="P25" s="6"/>
      <c r="Q25" s="6"/>
      <c r="R25" s="6"/>
      <c r="S25" s="6"/>
      <c r="T25" s="6"/>
      <c r="U25" s="6"/>
      <c r="V25" s="6"/>
      <c r="W25" s="6"/>
      <c r="X25" s="6"/>
      <c r="Y25" s="6"/>
      <c r="Z25" s="6"/>
    </row>
    <row r="26" spans="1:26" ht="15.75" customHeight="1">
      <c r="A26" s="12" t="s">
        <v>35</v>
      </c>
      <c r="B26" s="13" t="str">
        <f t="shared" si="0"/>
        <v>CRM0024</v>
      </c>
      <c r="C26" s="14" t="s">
        <v>102</v>
      </c>
      <c r="D26" s="18" t="s">
        <v>100</v>
      </c>
      <c r="E26" s="13" t="s">
        <v>4</v>
      </c>
      <c r="F26" s="13" t="s">
        <v>28</v>
      </c>
      <c r="G26" s="13" t="s">
        <v>29</v>
      </c>
      <c r="H26" s="13" t="s">
        <v>30</v>
      </c>
      <c r="I26" s="16">
        <v>1</v>
      </c>
      <c r="J26" s="16">
        <v>1</v>
      </c>
      <c r="K26" s="13" t="s">
        <v>39</v>
      </c>
      <c r="L26" s="17"/>
      <c r="M26" s="13" t="s">
        <v>40</v>
      </c>
      <c r="N26" s="13" t="s">
        <v>103</v>
      </c>
      <c r="O26" s="6"/>
      <c r="P26" s="6"/>
      <c r="Q26" s="6"/>
      <c r="R26" s="6"/>
      <c r="S26" s="6"/>
      <c r="T26" s="6"/>
      <c r="U26" s="6"/>
      <c r="V26" s="6"/>
      <c r="W26" s="6"/>
      <c r="X26" s="6"/>
      <c r="Y26" s="6"/>
      <c r="Z26" s="6"/>
    </row>
    <row r="27" spans="1:26" ht="15.75" customHeight="1">
      <c r="A27" s="12" t="s">
        <v>35</v>
      </c>
      <c r="B27" s="13" t="str">
        <f t="shared" si="0"/>
        <v>CRM0025</v>
      </c>
      <c r="C27" s="14" t="s">
        <v>104</v>
      </c>
      <c r="D27" s="18" t="s">
        <v>105</v>
      </c>
      <c r="E27" s="13" t="s">
        <v>4</v>
      </c>
      <c r="F27" s="13" t="s">
        <v>28</v>
      </c>
      <c r="G27" s="13" t="s">
        <v>29</v>
      </c>
      <c r="H27" s="13" t="s">
        <v>30</v>
      </c>
      <c r="I27" s="16">
        <v>1</v>
      </c>
      <c r="J27" s="16">
        <v>1</v>
      </c>
      <c r="K27" s="13" t="s">
        <v>39</v>
      </c>
      <c r="L27" s="17"/>
      <c r="M27" s="13" t="s">
        <v>40</v>
      </c>
      <c r="N27" s="13" t="s">
        <v>106</v>
      </c>
      <c r="O27" s="6"/>
      <c r="P27" s="6"/>
      <c r="Q27" s="6"/>
      <c r="R27" s="6"/>
      <c r="S27" s="6"/>
      <c r="T27" s="6"/>
      <c r="U27" s="6"/>
      <c r="V27" s="6"/>
      <c r="W27" s="6"/>
      <c r="X27" s="6"/>
      <c r="Y27" s="6"/>
      <c r="Z27" s="6"/>
    </row>
    <row r="28" spans="1:26" ht="15.75" customHeight="1">
      <c r="A28" s="12" t="s">
        <v>35</v>
      </c>
      <c r="B28" s="13" t="str">
        <f t="shared" si="0"/>
        <v>CRM0026</v>
      </c>
      <c r="C28" s="14" t="s">
        <v>107</v>
      </c>
      <c r="D28" s="18" t="s">
        <v>105</v>
      </c>
      <c r="E28" s="13" t="s">
        <v>4</v>
      </c>
      <c r="F28" s="13" t="s">
        <v>28</v>
      </c>
      <c r="G28" s="13" t="s">
        <v>29</v>
      </c>
      <c r="H28" s="13" t="s">
        <v>30</v>
      </c>
      <c r="I28" s="16">
        <v>1</v>
      </c>
      <c r="J28" s="16">
        <v>1</v>
      </c>
      <c r="K28" s="13" t="s">
        <v>39</v>
      </c>
      <c r="L28" s="17"/>
      <c r="M28" s="13" t="s">
        <v>40</v>
      </c>
      <c r="N28" s="13" t="s">
        <v>108</v>
      </c>
      <c r="O28" s="6"/>
      <c r="P28" s="6"/>
      <c r="Q28" s="6"/>
      <c r="R28" s="6"/>
      <c r="S28" s="6"/>
      <c r="T28" s="6"/>
      <c r="U28" s="6"/>
      <c r="V28" s="6"/>
      <c r="W28" s="6"/>
      <c r="X28" s="6"/>
      <c r="Y28" s="6"/>
      <c r="Z28" s="6"/>
    </row>
    <row r="29" spans="1:26" ht="15.75" customHeight="1">
      <c r="A29" s="12" t="s">
        <v>35</v>
      </c>
      <c r="B29" s="13" t="str">
        <f t="shared" si="0"/>
        <v>CRM0027</v>
      </c>
      <c r="C29" s="14" t="s">
        <v>109</v>
      </c>
      <c r="D29" s="18" t="s">
        <v>110</v>
      </c>
      <c r="E29" s="13" t="s">
        <v>4</v>
      </c>
      <c r="F29" s="13" t="s">
        <v>28</v>
      </c>
      <c r="G29" s="13" t="s">
        <v>29</v>
      </c>
      <c r="H29" s="13" t="s">
        <v>30</v>
      </c>
      <c r="I29" s="16">
        <v>1</v>
      </c>
      <c r="J29" s="16">
        <v>1</v>
      </c>
      <c r="K29" s="13" t="s">
        <v>39</v>
      </c>
      <c r="L29" s="17"/>
      <c r="M29" s="13" t="s">
        <v>40</v>
      </c>
      <c r="N29" s="13" t="s">
        <v>111</v>
      </c>
      <c r="O29" s="6"/>
      <c r="P29" s="6"/>
      <c r="Q29" s="6"/>
      <c r="R29" s="6"/>
      <c r="S29" s="6"/>
      <c r="T29" s="6"/>
      <c r="U29" s="6"/>
      <c r="V29" s="6"/>
      <c r="W29" s="6"/>
      <c r="X29" s="6"/>
      <c r="Y29" s="6"/>
      <c r="Z29" s="6"/>
    </row>
    <row r="30" spans="1:26" ht="15.75" customHeight="1">
      <c r="A30" s="12" t="s">
        <v>35</v>
      </c>
      <c r="B30" s="13" t="str">
        <f t="shared" si="0"/>
        <v>CRM0028</v>
      </c>
      <c r="C30" s="14" t="s">
        <v>112</v>
      </c>
      <c r="D30" s="18" t="s">
        <v>110</v>
      </c>
      <c r="E30" s="13" t="s">
        <v>4</v>
      </c>
      <c r="F30" s="13" t="s">
        <v>28</v>
      </c>
      <c r="G30" s="13" t="s">
        <v>29</v>
      </c>
      <c r="H30" s="13" t="s">
        <v>30</v>
      </c>
      <c r="I30" s="16">
        <v>1</v>
      </c>
      <c r="J30" s="16">
        <v>1</v>
      </c>
      <c r="K30" s="13" t="s">
        <v>39</v>
      </c>
      <c r="L30" s="17"/>
      <c r="M30" s="13" t="s">
        <v>40</v>
      </c>
      <c r="N30" s="13" t="s">
        <v>113</v>
      </c>
      <c r="O30" s="6"/>
      <c r="P30" s="6"/>
      <c r="Q30" s="6"/>
      <c r="R30" s="6"/>
      <c r="S30" s="6"/>
      <c r="T30" s="6"/>
      <c r="U30" s="6"/>
      <c r="V30" s="6"/>
      <c r="W30" s="6"/>
      <c r="X30" s="6"/>
      <c r="Y30" s="6"/>
      <c r="Z30" s="6"/>
    </row>
    <row r="31" spans="1:26" ht="15.75" customHeight="1">
      <c r="A31" s="12" t="s">
        <v>35</v>
      </c>
      <c r="B31" s="13" t="str">
        <f t="shared" si="0"/>
        <v>CRM0029</v>
      </c>
      <c r="C31" s="14" t="s">
        <v>114</v>
      </c>
      <c r="D31" s="18" t="s">
        <v>115</v>
      </c>
      <c r="E31" s="13" t="s">
        <v>4</v>
      </c>
      <c r="F31" s="13" t="s">
        <v>28</v>
      </c>
      <c r="G31" s="13" t="s">
        <v>29</v>
      </c>
      <c r="H31" s="13" t="s">
        <v>30</v>
      </c>
      <c r="I31" s="16">
        <v>1</v>
      </c>
      <c r="J31" s="16">
        <v>1</v>
      </c>
      <c r="K31" s="13" t="s">
        <v>39</v>
      </c>
      <c r="L31" s="17"/>
      <c r="M31" s="13" t="s">
        <v>40</v>
      </c>
      <c r="N31" s="13" t="s">
        <v>116</v>
      </c>
      <c r="O31" s="6"/>
      <c r="P31" s="6"/>
      <c r="Q31" s="6"/>
      <c r="R31" s="6"/>
      <c r="S31" s="6"/>
      <c r="T31" s="6"/>
      <c r="U31" s="6"/>
      <c r="V31" s="6"/>
      <c r="W31" s="6"/>
      <c r="X31" s="6"/>
      <c r="Y31" s="6"/>
      <c r="Z31" s="6"/>
    </row>
    <row r="32" spans="1:26" ht="64.5" customHeight="1">
      <c r="A32" s="12" t="s">
        <v>35</v>
      </c>
      <c r="B32" s="13" t="str">
        <f t="shared" si="0"/>
        <v>CRM0030</v>
      </c>
      <c r="C32" s="14" t="s">
        <v>117</v>
      </c>
      <c r="D32" s="18" t="s">
        <v>115</v>
      </c>
      <c r="E32" s="13" t="s">
        <v>4</v>
      </c>
      <c r="F32" s="13" t="s">
        <v>28</v>
      </c>
      <c r="G32" s="13" t="s">
        <v>29</v>
      </c>
      <c r="H32" s="13" t="s">
        <v>30</v>
      </c>
      <c r="I32" s="16">
        <v>1</v>
      </c>
      <c r="J32" s="16">
        <v>1</v>
      </c>
      <c r="K32" s="13" t="s">
        <v>39</v>
      </c>
      <c r="L32" s="17"/>
      <c r="M32" s="13" t="s">
        <v>40</v>
      </c>
      <c r="N32" s="13" t="s">
        <v>118</v>
      </c>
      <c r="O32" s="6"/>
      <c r="P32" s="6"/>
      <c r="Q32" s="6"/>
      <c r="R32" s="6"/>
      <c r="S32" s="6"/>
      <c r="T32" s="6"/>
      <c r="U32" s="6"/>
      <c r="V32" s="6"/>
      <c r="W32" s="6"/>
      <c r="X32" s="6"/>
      <c r="Y32" s="6"/>
      <c r="Z32" s="6"/>
    </row>
    <row r="33" spans="1:26" ht="15.75" customHeight="1">
      <c r="A33" s="12" t="s">
        <v>35</v>
      </c>
      <c r="B33" s="13" t="str">
        <f t="shared" si="0"/>
        <v>CRM0031</v>
      </c>
      <c r="C33" s="14" t="s">
        <v>119</v>
      </c>
      <c r="D33" s="18" t="s">
        <v>120</v>
      </c>
      <c r="E33" s="13" t="s">
        <v>4</v>
      </c>
      <c r="F33" s="13" t="s">
        <v>28</v>
      </c>
      <c r="G33" s="13" t="s">
        <v>29</v>
      </c>
      <c r="H33" s="13" t="s">
        <v>30</v>
      </c>
      <c r="I33" s="16">
        <v>1</v>
      </c>
      <c r="J33" s="16">
        <v>1</v>
      </c>
      <c r="K33" s="13" t="s">
        <v>39</v>
      </c>
      <c r="L33" s="17"/>
      <c r="M33" s="13" t="s">
        <v>40</v>
      </c>
      <c r="N33" s="13" t="s">
        <v>121</v>
      </c>
      <c r="O33" s="6"/>
      <c r="P33" s="6"/>
      <c r="Q33" s="6"/>
      <c r="R33" s="6"/>
      <c r="S33" s="6"/>
      <c r="T33" s="6"/>
      <c r="U33" s="6"/>
      <c r="V33" s="6"/>
      <c r="W33" s="6"/>
      <c r="X33" s="6"/>
      <c r="Y33" s="6"/>
      <c r="Z33" s="6"/>
    </row>
    <row r="34" spans="1:26" ht="15.75" customHeight="1">
      <c r="A34" s="12" t="s">
        <v>35</v>
      </c>
      <c r="B34" s="13" t="str">
        <f t="shared" si="0"/>
        <v>CRM0032</v>
      </c>
      <c r="C34" s="14" t="s">
        <v>122</v>
      </c>
      <c r="D34" s="18" t="s">
        <v>123</v>
      </c>
      <c r="E34" s="13" t="s">
        <v>4</v>
      </c>
      <c r="F34" s="13" t="s">
        <v>28</v>
      </c>
      <c r="G34" s="13" t="s">
        <v>29</v>
      </c>
      <c r="H34" s="13" t="s">
        <v>30</v>
      </c>
      <c r="I34" s="16">
        <v>1</v>
      </c>
      <c r="J34" s="16">
        <v>1</v>
      </c>
      <c r="K34" s="13" t="s">
        <v>39</v>
      </c>
      <c r="L34" s="17"/>
      <c r="M34" s="13" t="s">
        <v>40</v>
      </c>
      <c r="N34" s="13" t="s">
        <v>124</v>
      </c>
      <c r="O34" s="6"/>
      <c r="P34" s="6"/>
      <c r="Q34" s="6"/>
      <c r="R34" s="6"/>
      <c r="S34" s="6"/>
      <c r="T34" s="6"/>
      <c r="U34" s="6"/>
      <c r="V34" s="6"/>
      <c r="W34" s="6"/>
      <c r="X34" s="6"/>
      <c r="Y34" s="6"/>
      <c r="Z34" s="6"/>
    </row>
    <row r="35" spans="1:26" ht="25.5" customHeight="1">
      <c r="A35" s="12"/>
      <c r="B35" s="13"/>
      <c r="C35" s="14"/>
      <c r="D35" s="18"/>
      <c r="E35" s="13"/>
      <c r="F35" s="13"/>
      <c r="G35" s="13"/>
      <c r="H35" s="13"/>
      <c r="I35" s="16"/>
      <c r="J35" s="16"/>
      <c r="K35" s="13"/>
      <c r="L35" s="17"/>
      <c r="M35" s="13"/>
      <c r="N35" s="13"/>
      <c r="O35" s="6"/>
      <c r="P35" s="6"/>
      <c r="Q35" s="6"/>
      <c r="R35" s="6"/>
      <c r="S35" s="6"/>
      <c r="T35" s="6"/>
      <c r="U35" s="6"/>
      <c r="V35" s="6"/>
      <c r="W35" s="6"/>
      <c r="X35" s="6"/>
      <c r="Y35" s="6"/>
      <c r="Z35" s="6"/>
    </row>
    <row r="36" spans="1:26" ht="25.5" customHeight="1">
      <c r="A36" s="12"/>
      <c r="B36" s="13"/>
      <c r="C36" s="14"/>
      <c r="D36" s="18"/>
      <c r="E36" s="13"/>
      <c r="F36" s="13"/>
      <c r="G36" s="13"/>
      <c r="H36" s="13"/>
      <c r="I36" s="16"/>
      <c r="J36" s="16"/>
      <c r="K36" s="13"/>
      <c r="L36" s="17"/>
      <c r="M36" s="13"/>
      <c r="N36" s="13"/>
      <c r="O36" s="6"/>
      <c r="P36" s="6"/>
      <c r="Q36" s="6"/>
      <c r="R36" s="6"/>
      <c r="S36" s="6"/>
      <c r="T36" s="6"/>
      <c r="U36" s="6"/>
      <c r="V36" s="6"/>
      <c r="W36" s="6"/>
      <c r="X36" s="6"/>
      <c r="Y36" s="6"/>
      <c r="Z36" s="6"/>
    </row>
    <row r="37" spans="1:26" ht="25.5" customHeight="1">
      <c r="A37" s="12"/>
      <c r="B37" s="13"/>
      <c r="C37" s="14"/>
      <c r="D37" s="18"/>
      <c r="E37" s="13"/>
      <c r="F37" s="13"/>
      <c r="G37" s="13"/>
      <c r="H37" s="13"/>
      <c r="I37" s="16"/>
      <c r="J37" s="16"/>
      <c r="K37" s="13"/>
      <c r="L37" s="17"/>
      <c r="M37" s="13"/>
      <c r="N37" s="13"/>
      <c r="O37" s="6"/>
      <c r="P37" s="6"/>
      <c r="Q37" s="6"/>
      <c r="R37" s="6"/>
      <c r="S37" s="6"/>
      <c r="T37" s="6"/>
      <c r="U37" s="6"/>
      <c r="V37" s="6"/>
      <c r="W37" s="6"/>
      <c r="X37" s="6"/>
      <c r="Y37" s="6"/>
      <c r="Z37" s="6"/>
    </row>
    <row r="38" spans="1:26" ht="25.5" customHeight="1">
      <c r="A38" s="12"/>
      <c r="B38" s="13"/>
      <c r="C38" s="14"/>
      <c r="D38" s="18"/>
      <c r="E38" s="13"/>
      <c r="F38" s="13"/>
      <c r="G38" s="13"/>
      <c r="H38" s="13"/>
      <c r="I38" s="16"/>
      <c r="J38" s="16"/>
      <c r="K38" s="13"/>
      <c r="L38" s="17"/>
      <c r="M38" s="13"/>
      <c r="N38" s="13"/>
      <c r="O38" s="6"/>
      <c r="P38" s="6"/>
      <c r="Q38" s="6"/>
      <c r="R38" s="6"/>
      <c r="S38" s="6"/>
      <c r="T38" s="6"/>
      <c r="U38" s="6"/>
      <c r="V38" s="6"/>
      <c r="W38" s="6"/>
      <c r="X38" s="6"/>
      <c r="Y38" s="6"/>
      <c r="Z38" s="6"/>
    </row>
    <row r="39" spans="1:26" ht="25.5" customHeight="1">
      <c r="A39" s="12"/>
      <c r="B39" s="13"/>
      <c r="C39" s="14"/>
      <c r="D39" s="18"/>
      <c r="E39" s="13"/>
      <c r="F39" s="13"/>
      <c r="G39" s="13"/>
      <c r="H39" s="13"/>
      <c r="I39" s="16"/>
      <c r="J39" s="16"/>
      <c r="K39" s="13"/>
      <c r="L39" s="17"/>
      <c r="M39" s="13"/>
      <c r="N39" s="13"/>
      <c r="O39" s="6"/>
      <c r="P39" s="6"/>
      <c r="Q39" s="6"/>
      <c r="R39" s="6"/>
      <c r="S39" s="6"/>
      <c r="T39" s="6"/>
      <c r="U39" s="6"/>
      <c r="V39" s="6"/>
      <c r="W39" s="6"/>
      <c r="X39" s="6"/>
      <c r="Y39" s="6"/>
      <c r="Z39" s="6"/>
    </row>
    <row r="40" spans="1:26" ht="25.5" customHeight="1">
      <c r="A40" s="12"/>
      <c r="B40" s="13"/>
      <c r="C40" s="14"/>
      <c r="D40" s="18"/>
      <c r="E40" s="13"/>
      <c r="F40" s="13"/>
      <c r="G40" s="13"/>
      <c r="H40" s="13"/>
      <c r="I40" s="16"/>
      <c r="J40" s="16"/>
      <c r="K40" s="13"/>
      <c r="L40" s="17"/>
      <c r="M40" s="13"/>
      <c r="N40" s="13"/>
      <c r="O40" s="6"/>
      <c r="P40" s="6"/>
      <c r="Q40" s="6"/>
      <c r="R40" s="6"/>
      <c r="S40" s="6"/>
      <c r="T40" s="6"/>
      <c r="U40" s="6"/>
      <c r="V40" s="6"/>
      <c r="W40" s="6"/>
      <c r="X40" s="6"/>
      <c r="Y40" s="6"/>
      <c r="Z40" s="6"/>
    </row>
    <row r="41" spans="1:26" ht="25.5" customHeight="1">
      <c r="A41" s="12"/>
      <c r="B41" s="13"/>
      <c r="C41" s="14"/>
      <c r="D41" s="18"/>
      <c r="E41" s="13"/>
      <c r="F41" s="13"/>
      <c r="G41" s="13"/>
      <c r="H41" s="13"/>
      <c r="I41" s="16"/>
      <c r="J41" s="16"/>
      <c r="K41" s="13"/>
      <c r="L41" s="17"/>
      <c r="M41" s="13"/>
      <c r="N41" s="13"/>
      <c r="O41" s="6"/>
      <c r="P41" s="6"/>
      <c r="Q41" s="6"/>
      <c r="R41" s="6"/>
      <c r="S41" s="6"/>
      <c r="T41" s="6"/>
      <c r="U41" s="6"/>
      <c r="V41" s="6"/>
      <c r="W41" s="6"/>
      <c r="X41" s="6"/>
      <c r="Y41" s="6"/>
      <c r="Z41" s="6"/>
    </row>
    <row r="42" spans="1:26" ht="25.5" customHeight="1">
      <c r="A42" s="12"/>
      <c r="B42" s="13"/>
      <c r="C42" s="14"/>
      <c r="D42" s="18"/>
      <c r="E42" s="13"/>
      <c r="F42" s="13"/>
      <c r="G42" s="13"/>
      <c r="H42" s="13"/>
      <c r="I42" s="16"/>
      <c r="J42" s="16"/>
      <c r="K42" s="13"/>
      <c r="L42" s="17"/>
      <c r="M42" s="13"/>
      <c r="N42" s="13"/>
      <c r="O42" s="6"/>
      <c r="P42" s="6"/>
      <c r="Q42" s="6"/>
      <c r="R42" s="6"/>
      <c r="S42" s="6"/>
      <c r="T42" s="6"/>
      <c r="U42" s="6"/>
      <c r="V42" s="6"/>
      <c r="W42" s="6"/>
      <c r="X42" s="6"/>
      <c r="Y42" s="6"/>
      <c r="Z42" s="6"/>
    </row>
    <row r="43" spans="1:26" ht="25.5" customHeight="1">
      <c r="A43" s="12"/>
      <c r="B43" s="13"/>
      <c r="C43" s="14"/>
      <c r="D43" s="18"/>
      <c r="E43" s="13"/>
      <c r="F43" s="13"/>
      <c r="G43" s="13"/>
      <c r="H43" s="13"/>
      <c r="I43" s="16"/>
      <c r="J43" s="16"/>
      <c r="K43" s="13"/>
      <c r="L43" s="17"/>
      <c r="M43" s="13"/>
      <c r="N43" s="13"/>
      <c r="O43" s="6"/>
      <c r="P43" s="6"/>
      <c r="Q43" s="6"/>
      <c r="R43" s="6"/>
      <c r="S43" s="6"/>
      <c r="T43" s="6"/>
      <c r="U43" s="6"/>
      <c r="V43" s="6"/>
      <c r="W43" s="6"/>
      <c r="X43" s="6"/>
      <c r="Y43" s="6"/>
      <c r="Z43" s="6"/>
    </row>
    <row r="44" spans="1:26" ht="25.5" customHeight="1">
      <c r="A44" s="12"/>
      <c r="B44" s="13"/>
      <c r="C44" s="14"/>
      <c r="D44" s="18"/>
      <c r="E44" s="13"/>
      <c r="F44" s="13"/>
      <c r="G44" s="13"/>
      <c r="H44" s="13"/>
      <c r="I44" s="16"/>
      <c r="J44" s="16"/>
      <c r="K44" s="13"/>
      <c r="L44" s="17"/>
      <c r="M44" s="13"/>
      <c r="N44" s="13"/>
      <c r="O44" s="6"/>
      <c r="P44" s="6"/>
      <c r="Q44" s="6"/>
      <c r="R44" s="6"/>
      <c r="S44" s="6"/>
      <c r="T44" s="6"/>
      <c r="U44" s="6"/>
      <c r="V44" s="6"/>
      <c r="W44" s="6"/>
      <c r="X44" s="6"/>
      <c r="Y44" s="6"/>
      <c r="Z44" s="6"/>
    </row>
    <row r="45" spans="1:26" ht="25.5" customHeight="1">
      <c r="A45" s="12"/>
      <c r="B45" s="13"/>
      <c r="C45" s="14"/>
      <c r="D45" s="18"/>
      <c r="E45" s="13"/>
      <c r="F45" s="13"/>
      <c r="G45" s="13"/>
      <c r="H45" s="13"/>
      <c r="I45" s="16"/>
      <c r="J45" s="16"/>
      <c r="K45" s="13"/>
      <c r="L45" s="17"/>
      <c r="M45" s="13"/>
      <c r="N45" s="13"/>
      <c r="O45" s="6"/>
      <c r="P45" s="6"/>
      <c r="Q45" s="6"/>
      <c r="R45" s="6"/>
      <c r="S45" s="6"/>
      <c r="T45" s="6"/>
      <c r="U45" s="6"/>
      <c r="V45" s="6"/>
      <c r="W45" s="6"/>
      <c r="X45" s="6"/>
      <c r="Y45" s="6"/>
      <c r="Z45" s="6"/>
    </row>
    <row r="46" spans="1:26" ht="25.5" customHeight="1">
      <c r="A46" s="12"/>
      <c r="B46" s="13"/>
      <c r="C46" s="14"/>
      <c r="D46" s="18"/>
      <c r="E46" s="13"/>
      <c r="F46" s="13"/>
      <c r="G46" s="13"/>
      <c r="H46" s="13"/>
      <c r="I46" s="16"/>
      <c r="J46" s="16"/>
      <c r="K46" s="13"/>
      <c r="L46" s="17"/>
      <c r="M46" s="13"/>
      <c r="N46" s="13"/>
      <c r="O46" s="6"/>
      <c r="P46" s="6"/>
      <c r="Q46" s="6"/>
      <c r="R46" s="6"/>
      <c r="S46" s="6"/>
      <c r="T46" s="6"/>
      <c r="U46" s="6"/>
      <c r="V46" s="6"/>
      <c r="W46" s="6"/>
      <c r="X46" s="6"/>
      <c r="Y46" s="6"/>
      <c r="Z46" s="6"/>
    </row>
    <row r="47" spans="1:26" ht="25.5" customHeight="1">
      <c r="A47" s="12"/>
      <c r="B47" s="13"/>
      <c r="C47" s="14"/>
      <c r="D47" s="18"/>
      <c r="E47" s="13"/>
      <c r="F47" s="13"/>
      <c r="G47" s="13"/>
      <c r="H47" s="13"/>
      <c r="I47" s="16"/>
      <c r="J47" s="16"/>
      <c r="K47" s="13"/>
      <c r="L47" s="17"/>
      <c r="M47" s="13"/>
      <c r="N47" s="13"/>
      <c r="O47" s="6"/>
      <c r="P47" s="6"/>
      <c r="Q47" s="6"/>
      <c r="R47" s="6"/>
      <c r="S47" s="6"/>
      <c r="T47" s="6"/>
      <c r="U47" s="6"/>
      <c r="V47" s="6"/>
      <c r="W47" s="6"/>
      <c r="X47" s="6"/>
      <c r="Y47" s="6"/>
      <c r="Z47" s="6"/>
    </row>
    <row r="48" spans="1:26" ht="25.5" customHeight="1">
      <c r="A48" s="12"/>
      <c r="B48" s="13"/>
      <c r="C48" s="14"/>
      <c r="D48" s="18"/>
      <c r="E48" s="13"/>
      <c r="F48" s="13"/>
      <c r="G48" s="13"/>
      <c r="H48" s="13"/>
      <c r="I48" s="16"/>
      <c r="J48" s="16"/>
      <c r="K48" s="13"/>
      <c r="L48" s="17"/>
      <c r="M48" s="13"/>
      <c r="N48" s="13"/>
      <c r="O48" s="6"/>
      <c r="P48" s="6"/>
      <c r="Q48" s="6"/>
      <c r="R48" s="6"/>
      <c r="S48" s="6"/>
      <c r="T48" s="6"/>
      <c r="U48" s="6"/>
      <c r="V48" s="6"/>
      <c r="W48" s="6"/>
      <c r="X48" s="6"/>
      <c r="Y48" s="6"/>
      <c r="Z48" s="6"/>
    </row>
    <row r="49" spans="1:26" ht="25.5" customHeight="1">
      <c r="A49" s="12"/>
      <c r="B49" s="13"/>
      <c r="C49" s="14"/>
      <c r="D49" s="18"/>
      <c r="E49" s="13"/>
      <c r="F49" s="13"/>
      <c r="G49" s="13"/>
      <c r="H49" s="13"/>
      <c r="I49" s="16"/>
      <c r="J49" s="16"/>
      <c r="K49" s="13"/>
      <c r="L49" s="17"/>
      <c r="M49" s="13"/>
      <c r="N49" s="13"/>
      <c r="O49" s="6"/>
      <c r="P49" s="6"/>
      <c r="Q49" s="6"/>
      <c r="R49" s="6"/>
      <c r="S49" s="6"/>
      <c r="T49" s="6"/>
      <c r="U49" s="6"/>
      <c r="V49" s="6"/>
      <c r="W49" s="6"/>
      <c r="X49" s="6"/>
      <c r="Y49" s="6"/>
      <c r="Z49" s="6"/>
    </row>
    <row r="50" spans="1:26" ht="25.5" customHeight="1">
      <c r="A50" s="12"/>
      <c r="B50" s="13"/>
      <c r="C50" s="14"/>
      <c r="D50" s="18"/>
      <c r="E50" s="13"/>
      <c r="F50" s="13"/>
      <c r="G50" s="13"/>
      <c r="H50" s="13"/>
      <c r="I50" s="16"/>
      <c r="J50" s="16"/>
      <c r="K50" s="13"/>
      <c r="L50" s="17"/>
      <c r="M50" s="13"/>
      <c r="N50" s="13"/>
      <c r="O50" s="6"/>
      <c r="P50" s="6"/>
      <c r="Q50" s="6"/>
      <c r="R50" s="6"/>
      <c r="S50" s="6"/>
      <c r="T50" s="6"/>
      <c r="U50" s="6"/>
      <c r="V50" s="6"/>
      <c r="W50" s="6"/>
      <c r="X50" s="6"/>
      <c r="Y50" s="6"/>
      <c r="Z50" s="6"/>
    </row>
    <row r="51" spans="1:26" ht="25.5" customHeight="1">
      <c r="A51" s="6"/>
      <c r="B51" s="19"/>
      <c r="C51" s="19"/>
      <c r="D51" s="19"/>
      <c r="E51" s="20"/>
      <c r="F51" s="20"/>
      <c r="G51" s="20"/>
      <c r="H51" s="20"/>
      <c r="I51" s="20"/>
      <c r="J51" s="20"/>
      <c r="K51" s="20"/>
      <c r="L51" s="20"/>
      <c r="M51" s="20"/>
      <c r="N51" s="6"/>
      <c r="O51" s="6"/>
      <c r="P51" s="6"/>
      <c r="Q51" s="6"/>
      <c r="R51" s="6"/>
      <c r="S51" s="6"/>
      <c r="T51" s="6"/>
      <c r="U51" s="6"/>
      <c r="V51" s="6"/>
      <c r="W51" s="6"/>
      <c r="X51" s="6"/>
      <c r="Y51" s="6"/>
      <c r="Z51" s="6"/>
    </row>
    <row r="52" spans="1:26" ht="25.5" customHeight="1">
      <c r="A52" s="6"/>
      <c r="B52" s="19"/>
      <c r="C52" s="19"/>
      <c r="D52" s="19"/>
      <c r="E52" s="20"/>
      <c r="F52" s="20"/>
      <c r="G52" s="20"/>
      <c r="H52" s="20"/>
      <c r="I52" s="20"/>
      <c r="J52" s="20"/>
      <c r="K52" s="20"/>
      <c r="L52" s="20"/>
      <c r="M52" s="20"/>
      <c r="N52" s="6"/>
      <c r="O52" s="6"/>
      <c r="P52" s="6"/>
      <c r="Q52" s="6"/>
      <c r="R52" s="6"/>
      <c r="S52" s="6"/>
      <c r="T52" s="6"/>
      <c r="U52" s="6"/>
      <c r="V52" s="6"/>
      <c r="W52" s="6"/>
      <c r="X52" s="6"/>
      <c r="Y52" s="6"/>
      <c r="Z52" s="6"/>
    </row>
    <row r="53" spans="1:26" ht="25.5" customHeight="1">
      <c r="A53" s="6"/>
      <c r="B53" s="19"/>
      <c r="C53" s="19"/>
      <c r="D53" s="19"/>
      <c r="E53" s="20"/>
      <c r="F53" s="20"/>
      <c r="G53" s="20"/>
      <c r="H53" s="20"/>
      <c r="I53" s="20"/>
      <c r="J53" s="20"/>
      <c r="K53" s="20"/>
      <c r="L53" s="20"/>
      <c r="M53" s="20"/>
      <c r="N53" s="6"/>
      <c r="O53" s="6"/>
      <c r="P53" s="6"/>
      <c r="Q53" s="6"/>
      <c r="R53" s="6"/>
      <c r="S53" s="6"/>
      <c r="T53" s="6"/>
      <c r="U53" s="6"/>
      <c r="V53" s="6"/>
      <c r="W53" s="6"/>
      <c r="X53" s="6"/>
      <c r="Y53" s="6"/>
      <c r="Z53" s="6"/>
    </row>
    <row r="54" spans="1:26" ht="25.5" customHeight="1">
      <c r="A54" s="6"/>
      <c r="B54" s="19"/>
      <c r="C54" s="19"/>
      <c r="D54" s="19"/>
      <c r="E54" s="20"/>
      <c r="F54" s="20"/>
      <c r="G54" s="20"/>
      <c r="H54" s="20"/>
      <c r="I54" s="20"/>
      <c r="J54" s="20"/>
      <c r="K54" s="20"/>
      <c r="L54" s="20"/>
      <c r="M54" s="20"/>
      <c r="N54" s="6"/>
      <c r="O54" s="6"/>
      <c r="P54" s="6"/>
      <c r="Q54" s="6"/>
      <c r="R54" s="6"/>
      <c r="S54" s="6"/>
      <c r="T54" s="6"/>
      <c r="U54" s="6"/>
      <c r="V54" s="6"/>
      <c r="W54" s="6"/>
      <c r="X54" s="6"/>
      <c r="Y54" s="6"/>
      <c r="Z54" s="6"/>
    </row>
    <row r="55" spans="1:26" ht="25.5" customHeight="1">
      <c r="A55" s="6"/>
      <c r="B55" s="19"/>
      <c r="C55" s="19"/>
      <c r="D55" s="19"/>
      <c r="E55" s="20"/>
      <c r="F55" s="20"/>
      <c r="G55" s="20"/>
      <c r="H55" s="20"/>
      <c r="I55" s="20"/>
      <c r="J55" s="20"/>
      <c r="K55" s="20"/>
      <c r="L55" s="20"/>
      <c r="M55" s="20"/>
      <c r="N55" s="6"/>
      <c r="O55" s="6"/>
      <c r="P55" s="6"/>
      <c r="Q55" s="6"/>
      <c r="R55" s="6"/>
      <c r="S55" s="6"/>
      <c r="T55" s="6"/>
      <c r="U55" s="6"/>
      <c r="V55" s="6"/>
      <c r="W55" s="6"/>
      <c r="X55" s="6"/>
      <c r="Y55" s="6"/>
      <c r="Z55" s="6"/>
    </row>
    <row r="56" spans="1:26" ht="25.5" customHeight="1">
      <c r="A56" s="6"/>
      <c r="B56" s="19"/>
      <c r="C56" s="19"/>
      <c r="D56" s="19"/>
      <c r="E56" s="20"/>
      <c r="F56" s="20"/>
      <c r="G56" s="20"/>
      <c r="H56" s="20"/>
      <c r="I56" s="20"/>
      <c r="J56" s="20"/>
      <c r="K56" s="20"/>
      <c r="L56" s="20"/>
      <c r="M56" s="20"/>
      <c r="N56" s="6"/>
      <c r="O56" s="6"/>
      <c r="P56" s="6"/>
      <c r="Q56" s="6"/>
      <c r="R56" s="6"/>
      <c r="S56" s="6"/>
      <c r="T56" s="6"/>
      <c r="U56" s="6"/>
      <c r="V56" s="6"/>
      <c r="W56" s="6"/>
      <c r="X56" s="6"/>
      <c r="Y56" s="6"/>
      <c r="Z56" s="6"/>
    </row>
    <row r="57" spans="1:26" ht="25.5" customHeight="1">
      <c r="A57" s="6"/>
      <c r="B57" s="19"/>
      <c r="C57" s="19"/>
      <c r="D57" s="19"/>
      <c r="E57" s="20"/>
      <c r="F57" s="20"/>
      <c r="G57" s="20"/>
      <c r="H57" s="20"/>
      <c r="I57" s="20"/>
      <c r="J57" s="20"/>
      <c r="K57" s="20"/>
      <c r="L57" s="20"/>
      <c r="M57" s="20"/>
      <c r="N57" s="6"/>
      <c r="O57" s="6"/>
      <c r="P57" s="6"/>
      <c r="Q57" s="6"/>
      <c r="R57" s="6"/>
      <c r="S57" s="6"/>
      <c r="T57" s="6"/>
      <c r="U57" s="6"/>
      <c r="V57" s="6"/>
      <c r="W57" s="6"/>
      <c r="X57" s="6"/>
      <c r="Y57" s="6"/>
      <c r="Z57" s="6"/>
    </row>
    <row r="58" spans="1:26" ht="25.5" customHeight="1">
      <c r="A58" s="6"/>
      <c r="B58" s="19"/>
      <c r="C58" s="19"/>
      <c r="D58" s="19"/>
      <c r="E58" s="20"/>
      <c r="F58" s="20"/>
      <c r="G58" s="20"/>
      <c r="H58" s="20"/>
      <c r="I58" s="20"/>
      <c r="J58" s="20"/>
      <c r="K58" s="20"/>
      <c r="L58" s="20"/>
      <c r="M58" s="20"/>
      <c r="N58" s="6"/>
      <c r="O58" s="6"/>
      <c r="P58" s="6"/>
      <c r="Q58" s="6"/>
      <c r="R58" s="6"/>
      <c r="S58" s="6"/>
      <c r="T58" s="6"/>
      <c r="U58" s="6"/>
      <c r="V58" s="6"/>
      <c r="W58" s="6"/>
      <c r="X58" s="6"/>
      <c r="Y58" s="6"/>
      <c r="Z58" s="6"/>
    </row>
    <row r="59" spans="1:26" ht="25.5" customHeight="1">
      <c r="A59" s="6"/>
      <c r="B59" s="19"/>
      <c r="C59" s="19"/>
      <c r="D59" s="19"/>
      <c r="E59" s="20"/>
      <c r="F59" s="20"/>
      <c r="G59" s="20"/>
      <c r="H59" s="20"/>
      <c r="I59" s="20"/>
      <c r="J59" s="20"/>
      <c r="K59" s="20"/>
      <c r="L59" s="20"/>
      <c r="M59" s="20"/>
      <c r="N59" s="6"/>
      <c r="O59" s="6"/>
      <c r="P59" s="6"/>
      <c r="Q59" s="6"/>
      <c r="R59" s="6"/>
      <c r="S59" s="6"/>
      <c r="T59" s="6"/>
      <c r="U59" s="6"/>
      <c r="V59" s="6"/>
      <c r="W59" s="6"/>
      <c r="X59" s="6"/>
      <c r="Y59" s="6"/>
      <c r="Z59" s="6"/>
    </row>
    <row r="60" spans="1:26" ht="25.5" customHeight="1">
      <c r="A60" s="6"/>
      <c r="B60" s="19"/>
      <c r="C60" s="19"/>
      <c r="D60" s="19"/>
      <c r="E60" s="20"/>
      <c r="F60" s="20"/>
      <c r="G60" s="20"/>
      <c r="H60" s="20"/>
      <c r="I60" s="20"/>
      <c r="J60" s="20"/>
      <c r="K60" s="20"/>
      <c r="L60" s="20"/>
      <c r="M60" s="20"/>
      <c r="N60" s="6"/>
      <c r="O60" s="6"/>
      <c r="P60" s="6"/>
      <c r="Q60" s="6"/>
      <c r="R60" s="6"/>
      <c r="S60" s="6"/>
      <c r="T60" s="6"/>
      <c r="U60" s="6"/>
      <c r="V60" s="6"/>
      <c r="W60" s="6"/>
      <c r="X60" s="6"/>
      <c r="Y60" s="6"/>
      <c r="Z60" s="6"/>
    </row>
    <row r="61" spans="1:26" ht="25.5" customHeight="1">
      <c r="A61" s="6"/>
      <c r="B61" s="19"/>
      <c r="C61" s="19"/>
      <c r="D61" s="19"/>
      <c r="E61" s="20"/>
      <c r="F61" s="20"/>
      <c r="G61" s="20"/>
      <c r="H61" s="20"/>
      <c r="I61" s="20"/>
      <c r="J61" s="20"/>
      <c r="K61" s="20"/>
      <c r="L61" s="20"/>
      <c r="M61" s="20"/>
      <c r="N61" s="6"/>
      <c r="O61" s="6"/>
      <c r="P61" s="6"/>
      <c r="Q61" s="6"/>
      <c r="R61" s="6"/>
      <c r="S61" s="6"/>
      <c r="T61" s="6"/>
      <c r="U61" s="6"/>
      <c r="V61" s="6"/>
      <c r="W61" s="6"/>
      <c r="X61" s="6"/>
      <c r="Y61" s="6"/>
      <c r="Z61" s="6"/>
    </row>
    <row r="62" spans="1:26" ht="25.5" customHeight="1">
      <c r="A62" s="6"/>
      <c r="B62" s="19"/>
      <c r="C62" s="19"/>
      <c r="D62" s="19"/>
      <c r="E62" s="20"/>
      <c r="F62" s="20"/>
      <c r="G62" s="20"/>
      <c r="H62" s="20"/>
      <c r="I62" s="20"/>
      <c r="J62" s="20"/>
      <c r="K62" s="20"/>
      <c r="L62" s="20"/>
      <c r="M62" s="20"/>
      <c r="N62" s="6"/>
      <c r="O62" s="6"/>
      <c r="P62" s="6"/>
      <c r="Q62" s="6"/>
      <c r="R62" s="6"/>
      <c r="S62" s="6"/>
      <c r="T62" s="6"/>
      <c r="U62" s="6"/>
      <c r="V62" s="6"/>
      <c r="W62" s="6"/>
      <c r="X62" s="6"/>
      <c r="Y62" s="6"/>
      <c r="Z62" s="6"/>
    </row>
    <row r="63" spans="1:26" ht="25.5" customHeight="1">
      <c r="A63" s="6"/>
      <c r="B63" s="19"/>
      <c r="C63" s="19"/>
      <c r="D63" s="19"/>
      <c r="E63" s="20"/>
      <c r="F63" s="20"/>
      <c r="G63" s="20"/>
      <c r="H63" s="20"/>
      <c r="I63" s="20"/>
      <c r="J63" s="20"/>
      <c r="K63" s="20"/>
      <c r="L63" s="20"/>
      <c r="M63" s="20"/>
      <c r="N63" s="6"/>
      <c r="O63" s="6"/>
      <c r="P63" s="6"/>
      <c r="Q63" s="6"/>
      <c r="R63" s="6"/>
      <c r="S63" s="6"/>
      <c r="T63" s="6"/>
      <c r="U63" s="6"/>
      <c r="V63" s="6"/>
      <c r="W63" s="6"/>
      <c r="X63" s="6"/>
      <c r="Y63" s="6"/>
      <c r="Z63" s="6"/>
    </row>
    <row r="64" spans="1:26" ht="25.5" customHeight="1">
      <c r="A64" s="6"/>
      <c r="B64" s="19"/>
      <c r="C64" s="19"/>
      <c r="D64" s="19"/>
      <c r="E64" s="20"/>
      <c r="F64" s="20"/>
      <c r="G64" s="20"/>
      <c r="H64" s="20"/>
      <c r="I64" s="20"/>
      <c r="J64" s="20"/>
      <c r="K64" s="20"/>
      <c r="L64" s="20"/>
      <c r="M64" s="20"/>
      <c r="N64" s="6"/>
      <c r="O64" s="6"/>
      <c r="P64" s="6"/>
      <c r="Q64" s="6"/>
      <c r="R64" s="6"/>
      <c r="S64" s="6"/>
      <c r="T64" s="6"/>
      <c r="U64" s="6"/>
      <c r="V64" s="6"/>
      <c r="W64" s="6"/>
      <c r="X64" s="6"/>
      <c r="Y64" s="6"/>
      <c r="Z64" s="6"/>
    </row>
    <row r="65" spans="1:26" ht="25.5" customHeight="1">
      <c r="A65" s="6"/>
      <c r="B65" s="19"/>
      <c r="C65" s="19"/>
      <c r="D65" s="19"/>
      <c r="E65" s="20"/>
      <c r="F65" s="20"/>
      <c r="G65" s="20"/>
      <c r="H65" s="20"/>
      <c r="I65" s="20"/>
      <c r="J65" s="20"/>
      <c r="K65" s="20"/>
      <c r="L65" s="20"/>
      <c r="M65" s="20"/>
      <c r="N65" s="6"/>
      <c r="O65" s="6"/>
      <c r="P65" s="6"/>
      <c r="Q65" s="6"/>
      <c r="R65" s="6"/>
      <c r="S65" s="6"/>
      <c r="T65" s="6"/>
      <c r="U65" s="6"/>
      <c r="V65" s="6"/>
      <c r="W65" s="6"/>
      <c r="X65" s="6"/>
      <c r="Y65" s="6"/>
      <c r="Z65" s="6"/>
    </row>
    <row r="66" spans="1:26" ht="25.5" customHeight="1">
      <c r="A66" s="6"/>
      <c r="B66" s="19"/>
      <c r="C66" s="19"/>
      <c r="D66" s="19"/>
      <c r="E66" s="20"/>
      <c r="F66" s="20"/>
      <c r="G66" s="20"/>
      <c r="H66" s="20"/>
      <c r="I66" s="20"/>
      <c r="J66" s="20"/>
      <c r="K66" s="20"/>
      <c r="L66" s="20"/>
      <c r="M66" s="20"/>
      <c r="N66" s="6"/>
      <c r="O66" s="6"/>
      <c r="P66" s="6"/>
      <c r="Q66" s="6"/>
      <c r="R66" s="6"/>
      <c r="S66" s="6"/>
      <c r="T66" s="6"/>
      <c r="U66" s="6"/>
      <c r="V66" s="6"/>
      <c r="W66" s="6"/>
      <c r="X66" s="6"/>
      <c r="Y66" s="6"/>
      <c r="Z66" s="6"/>
    </row>
    <row r="67" spans="1:26" ht="25.5" customHeight="1">
      <c r="A67" s="6"/>
      <c r="B67" s="19"/>
      <c r="C67" s="19"/>
      <c r="D67" s="19"/>
      <c r="E67" s="20"/>
      <c r="F67" s="20"/>
      <c r="G67" s="20"/>
      <c r="H67" s="20"/>
      <c r="I67" s="20"/>
      <c r="J67" s="20"/>
      <c r="K67" s="20"/>
      <c r="L67" s="20"/>
      <c r="M67" s="20"/>
      <c r="N67" s="6"/>
      <c r="O67" s="6"/>
      <c r="P67" s="6"/>
      <c r="Q67" s="6"/>
      <c r="R67" s="6"/>
      <c r="S67" s="6"/>
      <c r="T67" s="6"/>
      <c r="U67" s="6"/>
      <c r="V67" s="6"/>
      <c r="W67" s="6"/>
      <c r="X67" s="6"/>
      <c r="Y67" s="6"/>
      <c r="Z67" s="6"/>
    </row>
    <row r="68" spans="1:26" ht="25.5" customHeight="1">
      <c r="A68" s="6"/>
      <c r="B68" s="19"/>
      <c r="C68" s="19"/>
      <c r="D68" s="19"/>
      <c r="E68" s="20"/>
      <c r="F68" s="20"/>
      <c r="G68" s="20"/>
      <c r="H68" s="20"/>
      <c r="I68" s="20"/>
      <c r="J68" s="20"/>
      <c r="K68" s="20"/>
      <c r="L68" s="20"/>
      <c r="M68" s="20"/>
      <c r="N68" s="6"/>
      <c r="O68" s="6"/>
      <c r="P68" s="6"/>
      <c r="Q68" s="6"/>
      <c r="R68" s="6"/>
      <c r="S68" s="6"/>
      <c r="T68" s="6"/>
      <c r="U68" s="6"/>
      <c r="V68" s="6"/>
      <c r="W68" s="6"/>
      <c r="X68" s="6"/>
      <c r="Y68" s="6"/>
      <c r="Z68" s="6"/>
    </row>
    <row r="69" spans="1:26" ht="25.5" customHeight="1">
      <c r="A69" s="6"/>
      <c r="B69" s="19"/>
      <c r="C69" s="19"/>
      <c r="D69" s="19"/>
      <c r="E69" s="20"/>
      <c r="F69" s="20"/>
      <c r="G69" s="20"/>
      <c r="H69" s="20"/>
      <c r="I69" s="20"/>
      <c r="J69" s="20"/>
      <c r="K69" s="20"/>
      <c r="L69" s="20"/>
      <c r="M69" s="20"/>
      <c r="N69" s="6"/>
      <c r="O69" s="6"/>
      <c r="P69" s="6"/>
      <c r="Q69" s="6"/>
      <c r="R69" s="6"/>
      <c r="S69" s="6"/>
      <c r="T69" s="6"/>
      <c r="U69" s="6"/>
      <c r="V69" s="6"/>
      <c r="W69" s="6"/>
      <c r="X69" s="6"/>
      <c r="Y69" s="6"/>
      <c r="Z69" s="6"/>
    </row>
    <row r="70" spans="1:26" ht="25.5" customHeight="1">
      <c r="A70" s="6"/>
      <c r="B70" s="19"/>
      <c r="C70" s="19"/>
      <c r="D70" s="19"/>
      <c r="E70" s="20"/>
      <c r="F70" s="20"/>
      <c r="G70" s="20"/>
      <c r="H70" s="20"/>
      <c r="I70" s="20"/>
      <c r="J70" s="20"/>
      <c r="K70" s="20"/>
      <c r="L70" s="20"/>
      <c r="M70" s="20"/>
      <c r="N70" s="6"/>
      <c r="O70" s="6"/>
      <c r="P70" s="6"/>
      <c r="Q70" s="6"/>
      <c r="R70" s="6"/>
      <c r="S70" s="6"/>
      <c r="T70" s="6"/>
      <c r="U70" s="6"/>
      <c r="V70" s="6"/>
      <c r="W70" s="6"/>
      <c r="X70" s="6"/>
      <c r="Y70" s="6"/>
      <c r="Z70" s="6"/>
    </row>
    <row r="71" spans="1:26" ht="25.5" customHeight="1">
      <c r="A71" s="6"/>
      <c r="B71" s="19"/>
      <c r="C71" s="19"/>
      <c r="D71" s="19"/>
      <c r="E71" s="20"/>
      <c r="F71" s="20"/>
      <c r="G71" s="20"/>
      <c r="H71" s="20"/>
      <c r="I71" s="20"/>
      <c r="J71" s="20"/>
      <c r="K71" s="20"/>
      <c r="L71" s="20"/>
      <c r="M71" s="20"/>
      <c r="N71" s="6"/>
      <c r="O71" s="6"/>
      <c r="P71" s="6"/>
      <c r="Q71" s="6"/>
      <c r="R71" s="6"/>
      <c r="S71" s="6"/>
      <c r="T71" s="6"/>
      <c r="U71" s="6"/>
      <c r="V71" s="6"/>
      <c r="W71" s="6"/>
      <c r="X71" s="6"/>
      <c r="Y71" s="6"/>
      <c r="Z71" s="6"/>
    </row>
    <row r="72" spans="1:26" ht="25.5" customHeight="1">
      <c r="A72" s="6"/>
      <c r="B72" s="19"/>
      <c r="C72" s="19"/>
      <c r="D72" s="19"/>
      <c r="E72" s="20"/>
      <c r="F72" s="20"/>
      <c r="G72" s="20"/>
      <c r="H72" s="20"/>
      <c r="I72" s="20"/>
      <c r="J72" s="20"/>
      <c r="K72" s="20"/>
      <c r="L72" s="20"/>
      <c r="M72" s="20"/>
      <c r="N72" s="6"/>
      <c r="O72" s="6"/>
      <c r="P72" s="6"/>
      <c r="Q72" s="6"/>
      <c r="R72" s="6"/>
      <c r="S72" s="6"/>
      <c r="T72" s="6"/>
      <c r="U72" s="6"/>
      <c r="V72" s="6"/>
      <c r="W72" s="6"/>
      <c r="X72" s="6"/>
      <c r="Y72" s="6"/>
      <c r="Z72" s="6"/>
    </row>
    <row r="73" spans="1:26" ht="25.5" customHeight="1">
      <c r="A73" s="6"/>
      <c r="B73" s="19"/>
      <c r="C73" s="19"/>
      <c r="D73" s="19"/>
      <c r="E73" s="20"/>
      <c r="F73" s="20"/>
      <c r="G73" s="20"/>
      <c r="H73" s="20"/>
      <c r="I73" s="20"/>
      <c r="J73" s="20"/>
      <c r="K73" s="20"/>
      <c r="L73" s="20"/>
      <c r="M73" s="20"/>
      <c r="N73" s="6"/>
      <c r="O73" s="6"/>
      <c r="P73" s="6"/>
      <c r="Q73" s="6"/>
      <c r="R73" s="6"/>
      <c r="S73" s="6"/>
      <c r="T73" s="6"/>
      <c r="U73" s="6"/>
      <c r="V73" s="6"/>
      <c r="W73" s="6"/>
      <c r="X73" s="6"/>
      <c r="Y73" s="6"/>
      <c r="Z73" s="6"/>
    </row>
    <row r="74" spans="1:26" ht="25.5" customHeight="1">
      <c r="A74" s="6"/>
      <c r="B74" s="19"/>
      <c r="C74" s="19"/>
      <c r="D74" s="19"/>
      <c r="E74" s="20"/>
      <c r="F74" s="20"/>
      <c r="G74" s="20"/>
      <c r="H74" s="20"/>
      <c r="I74" s="20"/>
      <c r="J74" s="20"/>
      <c r="K74" s="20"/>
      <c r="L74" s="20"/>
      <c r="M74" s="20"/>
      <c r="N74" s="6"/>
      <c r="O74" s="6"/>
      <c r="P74" s="6"/>
      <c r="Q74" s="6"/>
      <c r="R74" s="6"/>
      <c r="S74" s="6"/>
      <c r="T74" s="6"/>
      <c r="U74" s="6"/>
      <c r="V74" s="6"/>
      <c r="W74" s="6"/>
      <c r="X74" s="6"/>
      <c r="Y74" s="6"/>
      <c r="Z74" s="6"/>
    </row>
    <row r="75" spans="1:26" ht="25.5" customHeight="1">
      <c r="A75" s="6"/>
      <c r="B75" s="19"/>
      <c r="C75" s="19"/>
      <c r="D75" s="19"/>
      <c r="E75" s="20"/>
      <c r="F75" s="20"/>
      <c r="G75" s="20"/>
      <c r="H75" s="20"/>
      <c r="I75" s="20"/>
      <c r="J75" s="20"/>
      <c r="K75" s="20"/>
      <c r="L75" s="20"/>
      <c r="M75" s="20"/>
      <c r="N75" s="6"/>
      <c r="O75" s="6"/>
      <c r="P75" s="6"/>
      <c r="Q75" s="6"/>
      <c r="R75" s="6"/>
      <c r="S75" s="6"/>
      <c r="T75" s="6"/>
      <c r="U75" s="6"/>
      <c r="V75" s="6"/>
      <c r="W75" s="6"/>
      <c r="X75" s="6"/>
      <c r="Y75" s="6"/>
      <c r="Z75" s="6"/>
    </row>
    <row r="76" spans="1:26" ht="25.5" customHeight="1">
      <c r="A76" s="6"/>
      <c r="B76" s="19"/>
      <c r="C76" s="19"/>
      <c r="D76" s="19"/>
      <c r="E76" s="20"/>
      <c r="F76" s="20"/>
      <c r="G76" s="20"/>
      <c r="H76" s="20"/>
      <c r="I76" s="20"/>
      <c r="J76" s="20"/>
      <c r="K76" s="20"/>
      <c r="L76" s="20"/>
      <c r="M76" s="20"/>
      <c r="N76" s="6"/>
      <c r="O76" s="6"/>
      <c r="P76" s="6"/>
      <c r="Q76" s="6"/>
      <c r="R76" s="6"/>
      <c r="S76" s="6"/>
      <c r="T76" s="6"/>
      <c r="U76" s="6"/>
      <c r="V76" s="6"/>
      <c r="W76" s="6"/>
      <c r="X76" s="6"/>
      <c r="Y76" s="6"/>
      <c r="Z76" s="6"/>
    </row>
    <row r="77" spans="1:26" ht="25.5" customHeight="1">
      <c r="A77" s="6"/>
      <c r="B77" s="19"/>
      <c r="C77" s="19"/>
      <c r="D77" s="19"/>
      <c r="E77" s="20"/>
      <c r="F77" s="20"/>
      <c r="G77" s="20"/>
      <c r="H77" s="20"/>
      <c r="I77" s="20"/>
      <c r="J77" s="20"/>
      <c r="K77" s="20"/>
      <c r="L77" s="20"/>
      <c r="M77" s="20"/>
      <c r="N77" s="6"/>
      <c r="O77" s="6"/>
      <c r="P77" s="6"/>
      <c r="Q77" s="6"/>
      <c r="R77" s="6"/>
      <c r="S77" s="6"/>
      <c r="T77" s="6"/>
      <c r="U77" s="6"/>
      <c r="V77" s="6"/>
      <c r="W77" s="6"/>
      <c r="X77" s="6"/>
      <c r="Y77" s="6"/>
      <c r="Z77" s="6"/>
    </row>
    <row r="78" spans="1:26" ht="25.5" customHeight="1">
      <c r="A78" s="6"/>
      <c r="B78" s="19"/>
      <c r="C78" s="19"/>
      <c r="D78" s="19"/>
      <c r="E78" s="20"/>
      <c r="F78" s="20"/>
      <c r="G78" s="20"/>
      <c r="H78" s="20"/>
      <c r="I78" s="20"/>
      <c r="J78" s="20"/>
      <c r="K78" s="20"/>
      <c r="L78" s="20"/>
      <c r="M78" s="20"/>
      <c r="N78" s="6"/>
      <c r="O78" s="6"/>
      <c r="P78" s="6"/>
      <c r="Q78" s="6"/>
      <c r="R78" s="6"/>
      <c r="S78" s="6"/>
      <c r="T78" s="6"/>
      <c r="U78" s="6"/>
      <c r="V78" s="6"/>
      <c r="W78" s="6"/>
      <c r="X78" s="6"/>
      <c r="Y78" s="6"/>
      <c r="Z78" s="6"/>
    </row>
    <row r="79" spans="1:26" ht="25.5" customHeight="1">
      <c r="A79" s="6"/>
      <c r="B79" s="19"/>
      <c r="C79" s="19"/>
      <c r="D79" s="19"/>
      <c r="E79" s="20"/>
      <c r="F79" s="20"/>
      <c r="G79" s="20"/>
      <c r="H79" s="20"/>
      <c r="I79" s="20"/>
      <c r="J79" s="20"/>
      <c r="K79" s="20"/>
      <c r="L79" s="20"/>
      <c r="M79" s="20"/>
      <c r="N79" s="6"/>
      <c r="O79" s="6"/>
      <c r="P79" s="6"/>
      <c r="Q79" s="6"/>
      <c r="R79" s="6"/>
      <c r="S79" s="6"/>
      <c r="T79" s="6"/>
      <c r="U79" s="6"/>
      <c r="V79" s="6"/>
      <c r="W79" s="6"/>
      <c r="X79" s="6"/>
      <c r="Y79" s="6"/>
      <c r="Z79" s="6"/>
    </row>
    <row r="80" spans="1:26" ht="25.5" customHeight="1">
      <c r="A80" s="6"/>
      <c r="B80" s="19"/>
      <c r="C80" s="19"/>
      <c r="D80" s="19"/>
      <c r="E80" s="20"/>
      <c r="F80" s="20"/>
      <c r="G80" s="20"/>
      <c r="H80" s="20"/>
      <c r="I80" s="20"/>
      <c r="J80" s="20"/>
      <c r="K80" s="20"/>
      <c r="L80" s="20"/>
      <c r="M80" s="20"/>
      <c r="N80" s="6"/>
      <c r="O80" s="6"/>
      <c r="P80" s="6"/>
      <c r="Q80" s="6"/>
      <c r="R80" s="6"/>
      <c r="S80" s="6"/>
      <c r="T80" s="6"/>
      <c r="U80" s="6"/>
      <c r="V80" s="6"/>
      <c r="W80" s="6"/>
      <c r="X80" s="6"/>
      <c r="Y80" s="6"/>
      <c r="Z80" s="6"/>
    </row>
    <row r="81" spans="1:26" ht="25.5" customHeight="1">
      <c r="A81" s="6"/>
      <c r="B81" s="19"/>
      <c r="C81" s="19"/>
      <c r="D81" s="19"/>
      <c r="E81" s="20"/>
      <c r="F81" s="20"/>
      <c r="G81" s="20"/>
      <c r="H81" s="20"/>
      <c r="I81" s="20"/>
      <c r="J81" s="20"/>
      <c r="K81" s="20"/>
      <c r="L81" s="20"/>
      <c r="M81" s="20"/>
      <c r="N81" s="6"/>
      <c r="O81" s="6"/>
      <c r="P81" s="6"/>
      <c r="Q81" s="6"/>
      <c r="R81" s="6"/>
      <c r="S81" s="6"/>
      <c r="T81" s="6"/>
      <c r="U81" s="6"/>
      <c r="V81" s="6"/>
      <c r="W81" s="6"/>
      <c r="X81" s="6"/>
      <c r="Y81" s="6"/>
      <c r="Z81" s="6"/>
    </row>
    <row r="82" spans="1:26" ht="25.5" customHeight="1">
      <c r="A82" s="6"/>
      <c r="B82" s="19"/>
      <c r="C82" s="19"/>
      <c r="D82" s="19"/>
      <c r="E82" s="20"/>
      <c r="F82" s="20"/>
      <c r="G82" s="20"/>
      <c r="H82" s="20"/>
      <c r="I82" s="20"/>
      <c r="J82" s="20"/>
      <c r="K82" s="20"/>
      <c r="L82" s="20"/>
      <c r="M82" s="20"/>
      <c r="N82" s="6"/>
      <c r="O82" s="6"/>
      <c r="P82" s="6"/>
      <c r="Q82" s="6"/>
      <c r="R82" s="6"/>
      <c r="S82" s="6"/>
      <c r="T82" s="6"/>
      <c r="U82" s="6"/>
      <c r="V82" s="6"/>
      <c r="W82" s="6"/>
      <c r="X82" s="6"/>
      <c r="Y82" s="6"/>
      <c r="Z82" s="6"/>
    </row>
    <row r="83" spans="1:26" ht="25.5" customHeight="1">
      <c r="A83" s="6"/>
      <c r="B83" s="19"/>
      <c r="C83" s="19"/>
      <c r="D83" s="19"/>
      <c r="E83" s="20"/>
      <c r="F83" s="20"/>
      <c r="G83" s="20"/>
      <c r="H83" s="20"/>
      <c r="I83" s="20"/>
      <c r="J83" s="20"/>
      <c r="K83" s="20"/>
      <c r="L83" s="20"/>
      <c r="M83" s="20"/>
      <c r="N83" s="6"/>
      <c r="O83" s="6"/>
      <c r="P83" s="6"/>
      <c r="Q83" s="6"/>
      <c r="R83" s="6"/>
      <c r="S83" s="6"/>
      <c r="T83" s="6"/>
      <c r="U83" s="6"/>
      <c r="V83" s="6"/>
      <c r="W83" s="6"/>
      <c r="X83" s="6"/>
      <c r="Y83" s="6"/>
      <c r="Z83" s="6"/>
    </row>
    <row r="84" spans="1:26" ht="25.5" customHeight="1">
      <c r="A84" s="6"/>
      <c r="B84" s="19"/>
      <c r="C84" s="19"/>
      <c r="D84" s="19"/>
      <c r="E84" s="20"/>
      <c r="F84" s="20"/>
      <c r="G84" s="20"/>
      <c r="H84" s="20"/>
      <c r="I84" s="20"/>
      <c r="J84" s="20"/>
      <c r="K84" s="20"/>
      <c r="L84" s="20"/>
      <c r="M84" s="20"/>
      <c r="N84" s="6"/>
      <c r="O84" s="6"/>
      <c r="P84" s="6"/>
      <c r="Q84" s="6"/>
      <c r="R84" s="6"/>
      <c r="S84" s="6"/>
      <c r="T84" s="6"/>
      <c r="U84" s="6"/>
      <c r="V84" s="6"/>
      <c r="W84" s="6"/>
      <c r="X84" s="6"/>
      <c r="Y84" s="6"/>
      <c r="Z84" s="6"/>
    </row>
    <row r="85" spans="1:26" ht="25.5" customHeight="1">
      <c r="A85" s="6"/>
      <c r="B85" s="19"/>
      <c r="C85" s="19"/>
      <c r="D85" s="19"/>
      <c r="E85" s="20"/>
      <c r="F85" s="20"/>
      <c r="G85" s="20"/>
      <c r="H85" s="20"/>
      <c r="I85" s="20"/>
      <c r="J85" s="20"/>
      <c r="K85" s="20"/>
      <c r="L85" s="20"/>
      <c r="M85" s="20"/>
      <c r="N85" s="6"/>
      <c r="O85" s="6"/>
      <c r="P85" s="6"/>
      <c r="Q85" s="6"/>
      <c r="R85" s="6"/>
      <c r="S85" s="6"/>
      <c r="T85" s="6"/>
      <c r="U85" s="6"/>
      <c r="V85" s="6"/>
      <c r="W85" s="6"/>
      <c r="X85" s="6"/>
      <c r="Y85" s="6"/>
      <c r="Z85" s="6"/>
    </row>
    <row r="86" spans="1:26" ht="25.5" customHeight="1">
      <c r="A86" s="6"/>
      <c r="B86" s="19"/>
      <c r="C86" s="19"/>
      <c r="D86" s="19"/>
      <c r="E86" s="20"/>
      <c r="F86" s="20"/>
      <c r="G86" s="20"/>
      <c r="H86" s="20"/>
      <c r="I86" s="20"/>
      <c r="J86" s="20"/>
      <c r="K86" s="20"/>
      <c r="L86" s="20"/>
      <c r="M86" s="20"/>
      <c r="N86" s="6"/>
      <c r="O86" s="6"/>
      <c r="P86" s="6"/>
      <c r="Q86" s="6"/>
      <c r="R86" s="6"/>
      <c r="S86" s="6"/>
      <c r="T86" s="6"/>
      <c r="U86" s="6"/>
      <c r="V86" s="6"/>
      <c r="W86" s="6"/>
      <c r="X86" s="6"/>
      <c r="Y86" s="6"/>
      <c r="Z86" s="6"/>
    </row>
    <row r="87" spans="1:26" ht="25.5" customHeight="1">
      <c r="A87" s="6"/>
      <c r="B87" s="19"/>
      <c r="C87" s="19"/>
      <c r="D87" s="19"/>
      <c r="E87" s="20"/>
      <c r="F87" s="20"/>
      <c r="G87" s="20"/>
      <c r="H87" s="20"/>
      <c r="I87" s="20"/>
      <c r="J87" s="20"/>
      <c r="K87" s="20"/>
      <c r="L87" s="20"/>
      <c r="M87" s="20"/>
      <c r="N87" s="6"/>
      <c r="O87" s="6"/>
      <c r="P87" s="6"/>
      <c r="Q87" s="6"/>
      <c r="R87" s="6"/>
      <c r="S87" s="6"/>
      <c r="T87" s="6"/>
      <c r="U87" s="6"/>
      <c r="V87" s="6"/>
      <c r="W87" s="6"/>
      <c r="X87" s="6"/>
      <c r="Y87" s="6"/>
      <c r="Z87" s="6"/>
    </row>
    <row r="88" spans="1:26" ht="25.5" customHeight="1">
      <c r="A88" s="6"/>
      <c r="B88" s="19"/>
      <c r="C88" s="19"/>
      <c r="D88" s="19"/>
      <c r="E88" s="20"/>
      <c r="F88" s="20"/>
      <c r="G88" s="20"/>
      <c r="H88" s="20"/>
      <c r="I88" s="20"/>
      <c r="J88" s="20"/>
      <c r="K88" s="20"/>
      <c r="L88" s="20"/>
      <c r="M88" s="20"/>
      <c r="N88" s="6"/>
      <c r="O88" s="6"/>
      <c r="P88" s="6"/>
      <c r="Q88" s="6"/>
      <c r="R88" s="6"/>
      <c r="S88" s="6"/>
      <c r="T88" s="6"/>
      <c r="U88" s="6"/>
      <c r="V88" s="6"/>
      <c r="W88" s="6"/>
      <c r="X88" s="6"/>
      <c r="Y88" s="6"/>
      <c r="Z88" s="6"/>
    </row>
    <row r="89" spans="1:26" ht="25.5" customHeight="1">
      <c r="A89" s="6"/>
      <c r="B89" s="19"/>
      <c r="C89" s="19"/>
      <c r="D89" s="19"/>
      <c r="E89" s="20"/>
      <c r="F89" s="20"/>
      <c r="G89" s="20"/>
      <c r="H89" s="20"/>
      <c r="I89" s="20"/>
      <c r="J89" s="20"/>
      <c r="K89" s="20"/>
      <c r="L89" s="20"/>
      <c r="M89" s="20"/>
      <c r="N89" s="6"/>
      <c r="O89" s="6"/>
      <c r="P89" s="6"/>
      <c r="Q89" s="6"/>
      <c r="R89" s="6"/>
      <c r="S89" s="6"/>
      <c r="T89" s="6"/>
      <c r="U89" s="6"/>
      <c r="V89" s="6"/>
      <c r="W89" s="6"/>
      <c r="X89" s="6"/>
      <c r="Y89" s="6"/>
      <c r="Z89" s="6"/>
    </row>
    <row r="90" spans="1:26" ht="25.5" customHeight="1">
      <c r="A90" s="6"/>
      <c r="B90" s="19"/>
      <c r="C90" s="19"/>
      <c r="D90" s="19"/>
      <c r="E90" s="20"/>
      <c r="F90" s="20"/>
      <c r="G90" s="20"/>
      <c r="H90" s="20"/>
      <c r="I90" s="20"/>
      <c r="J90" s="20"/>
      <c r="K90" s="20"/>
      <c r="L90" s="20"/>
      <c r="M90" s="20"/>
      <c r="N90" s="6"/>
      <c r="O90" s="6"/>
      <c r="P90" s="6"/>
      <c r="Q90" s="6"/>
      <c r="R90" s="6"/>
      <c r="S90" s="6"/>
      <c r="T90" s="6"/>
      <c r="U90" s="6"/>
      <c r="V90" s="6"/>
      <c r="W90" s="6"/>
      <c r="X90" s="6"/>
      <c r="Y90" s="6"/>
      <c r="Z90" s="6"/>
    </row>
    <row r="91" spans="1:26" ht="25.5" customHeight="1">
      <c r="A91" s="6"/>
      <c r="B91" s="19"/>
      <c r="C91" s="19"/>
      <c r="D91" s="19"/>
      <c r="E91" s="20"/>
      <c r="F91" s="20"/>
      <c r="G91" s="20"/>
      <c r="H91" s="20"/>
      <c r="I91" s="20"/>
      <c r="J91" s="20"/>
      <c r="K91" s="20"/>
      <c r="L91" s="20"/>
      <c r="M91" s="20"/>
      <c r="N91" s="6"/>
      <c r="O91" s="6"/>
      <c r="P91" s="6"/>
      <c r="Q91" s="6"/>
      <c r="R91" s="6"/>
      <c r="S91" s="6"/>
      <c r="T91" s="6"/>
      <c r="U91" s="6"/>
      <c r="V91" s="6"/>
      <c r="W91" s="6"/>
      <c r="X91" s="6"/>
      <c r="Y91" s="6"/>
      <c r="Z91" s="6"/>
    </row>
    <row r="92" spans="1:26" ht="25.5" customHeight="1">
      <c r="A92" s="6"/>
      <c r="B92" s="19"/>
      <c r="C92" s="19"/>
      <c r="D92" s="19"/>
      <c r="E92" s="20"/>
      <c r="F92" s="20"/>
      <c r="G92" s="20"/>
      <c r="H92" s="20"/>
      <c r="I92" s="20"/>
      <c r="J92" s="20"/>
      <c r="K92" s="20"/>
      <c r="L92" s="20"/>
      <c r="M92" s="20"/>
      <c r="N92" s="6"/>
      <c r="O92" s="6"/>
      <c r="P92" s="6"/>
      <c r="Q92" s="6"/>
      <c r="R92" s="6"/>
      <c r="S92" s="6"/>
      <c r="T92" s="6"/>
      <c r="U92" s="6"/>
      <c r="V92" s="6"/>
      <c r="W92" s="6"/>
      <c r="X92" s="6"/>
      <c r="Y92" s="6"/>
      <c r="Z92" s="6"/>
    </row>
    <row r="93" spans="1:26" ht="25.5" customHeight="1">
      <c r="A93" s="6"/>
      <c r="B93" s="19"/>
      <c r="C93" s="19"/>
      <c r="D93" s="19"/>
      <c r="E93" s="20"/>
      <c r="F93" s="20"/>
      <c r="G93" s="20"/>
      <c r="H93" s="20"/>
      <c r="I93" s="20"/>
      <c r="J93" s="20"/>
      <c r="K93" s="20"/>
      <c r="L93" s="20"/>
      <c r="M93" s="20"/>
      <c r="N93" s="6"/>
      <c r="O93" s="6"/>
      <c r="P93" s="6"/>
      <c r="Q93" s="6"/>
      <c r="R93" s="6"/>
      <c r="S93" s="6"/>
      <c r="T93" s="6"/>
      <c r="U93" s="6"/>
      <c r="V93" s="6"/>
      <c r="W93" s="6"/>
      <c r="X93" s="6"/>
      <c r="Y93" s="6"/>
      <c r="Z93" s="6"/>
    </row>
    <row r="94" spans="1:26" ht="25.5" customHeight="1">
      <c r="A94" s="6"/>
      <c r="B94" s="19"/>
      <c r="C94" s="19"/>
      <c r="D94" s="19"/>
      <c r="E94" s="20"/>
      <c r="F94" s="20"/>
      <c r="G94" s="20"/>
      <c r="H94" s="20"/>
      <c r="I94" s="20"/>
      <c r="J94" s="20"/>
      <c r="K94" s="20"/>
      <c r="L94" s="20"/>
      <c r="M94" s="20"/>
      <c r="N94" s="6"/>
      <c r="O94" s="6"/>
      <c r="P94" s="6"/>
      <c r="Q94" s="6"/>
      <c r="R94" s="6"/>
      <c r="S94" s="6"/>
      <c r="T94" s="6"/>
      <c r="U94" s="6"/>
      <c r="V94" s="6"/>
      <c r="W94" s="6"/>
      <c r="X94" s="6"/>
      <c r="Y94" s="6"/>
      <c r="Z94" s="6"/>
    </row>
    <row r="95" spans="1:26" ht="25.5" customHeight="1">
      <c r="A95" s="6"/>
      <c r="B95" s="19"/>
      <c r="C95" s="19"/>
      <c r="D95" s="19"/>
      <c r="E95" s="20"/>
      <c r="F95" s="20"/>
      <c r="G95" s="20"/>
      <c r="H95" s="20"/>
      <c r="I95" s="20"/>
      <c r="J95" s="20"/>
      <c r="K95" s="20"/>
      <c r="L95" s="20"/>
      <c r="M95" s="20"/>
      <c r="N95" s="6"/>
      <c r="O95" s="6"/>
      <c r="P95" s="6"/>
      <c r="Q95" s="6"/>
      <c r="R95" s="6"/>
      <c r="S95" s="6"/>
      <c r="T95" s="6"/>
      <c r="U95" s="6"/>
      <c r="V95" s="6"/>
      <c r="W95" s="6"/>
      <c r="X95" s="6"/>
      <c r="Y95" s="6"/>
      <c r="Z95" s="6"/>
    </row>
    <row r="96" spans="1:26" ht="25.5" customHeight="1">
      <c r="A96" s="6"/>
      <c r="B96" s="19"/>
      <c r="C96" s="19"/>
      <c r="D96" s="19"/>
      <c r="E96" s="20"/>
      <c r="F96" s="20"/>
      <c r="G96" s="20"/>
      <c r="H96" s="20"/>
      <c r="I96" s="20"/>
      <c r="J96" s="20"/>
      <c r="K96" s="20"/>
      <c r="L96" s="20"/>
      <c r="M96" s="20"/>
      <c r="N96" s="6"/>
      <c r="O96" s="6"/>
      <c r="P96" s="6"/>
      <c r="Q96" s="6"/>
      <c r="R96" s="6"/>
      <c r="S96" s="6"/>
      <c r="T96" s="6"/>
      <c r="U96" s="6"/>
      <c r="V96" s="6"/>
      <c r="W96" s="6"/>
      <c r="X96" s="6"/>
      <c r="Y96" s="6"/>
      <c r="Z96" s="6"/>
    </row>
    <row r="97" spans="1:26" ht="25.5" customHeight="1">
      <c r="A97" s="6"/>
      <c r="B97" s="19"/>
      <c r="C97" s="19"/>
      <c r="D97" s="19"/>
      <c r="E97" s="20"/>
      <c r="F97" s="20"/>
      <c r="G97" s="20"/>
      <c r="H97" s="20"/>
      <c r="I97" s="20"/>
      <c r="J97" s="20"/>
      <c r="K97" s="20"/>
      <c r="L97" s="20"/>
      <c r="M97" s="20"/>
      <c r="N97" s="6"/>
      <c r="O97" s="6"/>
      <c r="P97" s="6"/>
      <c r="Q97" s="6"/>
      <c r="R97" s="6"/>
      <c r="S97" s="6"/>
      <c r="T97" s="6"/>
      <c r="U97" s="6"/>
      <c r="V97" s="6"/>
      <c r="W97" s="6"/>
      <c r="X97" s="6"/>
      <c r="Y97" s="6"/>
      <c r="Z97" s="6"/>
    </row>
    <row r="98" spans="1:26" ht="25.5" customHeight="1">
      <c r="A98" s="6"/>
      <c r="B98" s="19"/>
      <c r="C98" s="19"/>
      <c r="D98" s="19"/>
      <c r="E98" s="20"/>
      <c r="F98" s="20"/>
      <c r="G98" s="20"/>
      <c r="H98" s="20"/>
      <c r="I98" s="20"/>
      <c r="J98" s="20"/>
      <c r="K98" s="20"/>
      <c r="L98" s="20"/>
      <c r="M98" s="20"/>
      <c r="N98" s="6"/>
      <c r="O98" s="6"/>
      <c r="P98" s="6"/>
      <c r="Q98" s="6"/>
      <c r="R98" s="6"/>
      <c r="S98" s="6"/>
      <c r="T98" s="6"/>
      <c r="U98" s="6"/>
      <c r="V98" s="6"/>
      <c r="W98" s="6"/>
      <c r="X98" s="6"/>
      <c r="Y98" s="6"/>
      <c r="Z98" s="6"/>
    </row>
    <row r="99" spans="1:26" ht="25.5" customHeight="1">
      <c r="A99" s="6"/>
      <c r="B99" s="19"/>
      <c r="C99" s="19"/>
      <c r="D99" s="19"/>
      <c r="E99" s="20"/>
      <c r="F99" s="20"/>
      <c r="G99" s="20"/>
      <c r="H99" s="20"/>
      <c r="I99" s="20"/>
      <c r="J99" s="20"/>
      <c r="K99" s="20"/>
      <c r="L99" s="20"/>
      <c r="M99" s="20"/>
      <c r="N99" s="6"/>
      <c r="O99" s="6"/>
      <c r="P99" s="6"/>
      <c r="Q99" s="6"/>
      <c r="R99" s="6"/>
      <c r="S99" s="6"/>
      <c r="T99" s="6"/>
      <c r="U99" s="6"/>
      <c r="V99" s="6"/>
      <c r="W99" s="6"/>
      <c r="X99" s="6"/>
      <c r="Y99" s="6"/>
      <c r="Z99" s="6"/>
    </row>
    <row r="100" spans="1:26" ht="25.5" customHeight="1">
      <c r="A100" s="6"/>
      <c r="B100" s="19"/>
      <c r="C100" s="19"/>
      <c r="D100" s="19"/>
      <c r="E100" s="20"/>
      <c r="F100" s="20"/>
      <c r="G100" s="20"/>
      <c r="H100" s="20"/>
      <c r="I100" s="20"/>
      <c r="J100" s="20"/>
      <c r="K100" s="20"/>
      <c r="L100" s="20"/>
      <c r="M100" s="20"/>
      <c r="N100" s="6"/>
      <c r="O100" s="6"/>
      <c r="P100" s="6"/>
      <c r="Q100" s="6"/>
      <c r="R100" s="6"/>
      <c r="S100" s="6"/>
      <c r="T100" s="6"/>
      <c r="U100" s="6"/>
      <c r="V100" s="6"/>
      <c r="W100" s="6"/>
      <c r="X100" s="6"/>
      <c r="Y100" s="6"/>
      <c r="Z100" s="6"/>
    </row>
    <row r="101" spans="1:26" ht="25.5" customHeight="1">
      <c r="A101" s="6"/>
      <c r="B101" s="19"/>
      <c r="C101" s="19"/>
      <c r="D101" s="19"/>
      <c r="E101" s="20"/>
      <c r="F101" s="20"/>
      <c r="G101" s="20"/>
      <c r="H101" s="20"/>
      <c r="I101" s="20"/>
      <c r="J101" s="20"/>
      <c r="K101" s="20"/>
      <c r="L101" s="20"/>
      <c r="M101" s="20"/>
      <c r="N101" s="6"/>
      <c r="O101" s="6"/>
      <c r="P101" s="6"/>
      <c r="Q101" s="6"/>
      <c r="R101" s="6"/>
      <c r="S101" s="6"/>
      <c r="T101" s="6"/>
      <c r="U101" s="6"/>
      <c r="V101" s="6"/>
      <c r="W101" s="6"/>
      <c r="X101" s="6"/>
      <c r="Y101" s="6"/>
      <c r="Z101" s="6"/>
    </row>
    <row r="102" spans="1:26" ht="25.5" customHeight="1">
      <c r="A102" s="6"/>
      <c r="B102" s="19"/>
      <c r="C102" s="19"/>
      <c r="D102" s="19"/>
      <c r="E102" s="20"/>
      <c r="F102" s="20"/>
      <c r="G102" s="20"/>
      <c r="H102" s="20"/>
      <c r="I102" s="20"/>
      <c r="J102" s="20"/>
      <c r="K102" s="20"/>
      <c r="L102" s="20"/>
      <c r="M102" s="20"/>
      <c r="N102" s="6"/>
      <c r="O102" s="6"/>
      <c r="P102" s="6"/>
      <c r="Q102" s="6"/>
      <c r="R102" s="6"/>
      <c r="S102" s="6"/>
      <c r="T102" s="6"/>
      <c r="U102" s="6"/>
      <c r="V102" s="6"/>
      <c r="W102" s="6"/>
      <c r="X102" s="6"/>
      <c r="Y102" s="6"/>
      <c r="Z102" s="6"/>
    </row>
    <row r="103" spans="1:26" ht="25.5" customHeight="1">
      <c r="A103" s="6"/>
      <c r="B103" s="19"/>
      <c r="C103" s="19"/>
      <c r="D103" s="19"/>
      <c r="E103" s="20"/>
      <c r="F103" s="20"/>
      <c r="G103" s="20"/>
      <c r="H103" s="20"/>
      <c r="I103" s="20"/>
      <c r="J103" s="20"/>
      <c r="K103" s="20"/>
      <c r="L103" s="20"/>
      <c r="M103" s="20"/>
      <c r="N103" s="6"/>
      <c r="O103" s="6"/>
      <c r="P103" s="6"/>
      <c r="Q103" s="6"/>
      <c r="R103" s="6"/>
      <c r="S103" s="6"/>
      <c r="T103" s="6"/>
      <c r="U103" s="6"/>
      <c r="V103" s="6"/>
      <c r="W103" s="6"/>
      <c r="X103" s="6"/>
      <c r="Y103" s="6"/>
      <c r="Z103" s="6"/>
    </row>
    <row r="104" spans="1:26" ht="25.5" customHeight="1">
      <c r="A104" s="6"/>
      <c r="B104" s="19"/>
      <c r="C104" s="19"/>
      <c r="D104" s="19"/>
      <c r="E104" s="20"/>
      <c r="F104" s="20"/>
      <c r="G104" s="20"/>
      <c r="H104" s="20"/>
      <c r="I104" s="20"/>
      <c r="J104" s="20"/>
      <c r="K104" s="20"/>
      <c r="L104" s="20"/>
      <c r="M104" s="20"/>
      <c r="N104" s="6"/>
      <c r="O104" s="6"/>
      <c r="P104" s="6"/>
      <c r="Q104" s="6"/>
      <c r="R104" s="6"/>
      <c r="S104" s="6"/>
      <c r="T104" s="6"/>
      <c r="U104" s="6"/>
      <c r="V104" s="6"/>
      <c r="W104" s="6"/>
      <c r="X104" s="6"/>
      <c r="Y104" s="6"/>
      <c r="Z104" s="6"/>
    </row>
    <row r="105" spans="1:26" ht="25.5" customHeight="1">
      <c r="A105" s="6"/>
      <c r="B105" s="19"/>
      <c r="C105" s="19"/>
      <c r="D105" s="19"/>
      <c r="E105" s="20"/>
      <c r="F105" s="20"/>
      <c r="G105" s="20"/>
      <c r="H105" s="20"/>
      <c r="I105" s="20"/>
      <c r="J105" s="20"/>
      <c r="K105" s="20"/>
      <c r="L105" s="20"/>
      <c r="M105" s="20"/>
      <c r="N105" s="6"/>
      <c r="O105" s="6"/>
      <c r="P105" s="6"/>
      <c r="Q105" s="6"/>
      <c r="R105" s="6"/>
      <c r="S105" s="6"/>
      <c r="T105" s="6"/>
      <c r="U105" s="6"/>
      <c r="V105" s="6"/>
      <c r="W105" s="6"/>
      <c r="X105" s="6"/>
      <c r="Y105" s="6"/>
      <c r="Z105" s="6"/>
    </row>
    <row r="106" spans="1:26" ht="25.5" customHeight="1">
      <c r="A106" s="6"/>
      <c r="B106" s="19"/>
      <c r="C106" s="19"/>
      <c r="D106" s="19"/>
      <c r="E106" s="20"/>
      <c r="F106" s="20"/>
      <c r="G106" s="20"/>
      <c r="H106" s="20"/>
      <c r="I106" s="20"/>
      <c r="J106" s="20"/>
      <c r="K106" s="20"/>
      <c r="L106" s="20"/>
      <c r="M106" s="20"/>
      <c r="N106" s="6"/>
      <c r="O106" s="6"/>
      <c r="P106" s="6"/>
      <c r="Q106" s="6"/>
      <c r="R106" s="6"/>
      <c r="S106" s="6"/>
      <c r="T106" s="6"/>
      <c r="U106" s="6"/>
      <c r="V106" s="6"/>
      <c r="W106" s="6"/>
      <c r="X106" s="6"/>
      <c r="Y106" s="6"/>
      <c r="Z106" s="6"/>
    </row>
    <row r="107" spans="1:26" ht="25.5" customHeight="1">
      <c r="A107" s="6"/>
      <c r="B107" s="19"/>
      <c r="C107" s="19"/>
      <c r="D107" s="19"/>
      <c r="E107" s="20"/>
      <c r="F107" s="20"/>
      <c r="G107" s="20"/>
      <c r="H107" s="20"/>
      <c r="I107" s="20"/>
      <c r="J107" s="20"/>
      <c r="K107" s="20"/>
      <c r="L107" s="20"/>
      <c r="M107" s="20"/>
      <c r="N107" s="6"/>
      <c r="O107" s="6"/>
      <c r="P107" s="6"/>
      <c r="Q107" s="6"/>
      <c r="R107" s="6"/>
      <c r="S107" s="6"/>
      <c r="T107" s="6"/>
      <c r="U107" s="6"/>
      <c r="V107" s="6"/>
      <c r="W107" s="6"/>
      <c r="X107" s="6"/>
      <c r="Y107" s="6"/>
      <c r="Z107" s="6"/>
    </row>
    <row r="108" spans="1:26" ht="25.5" customHeight="1">
      <c r="A108" s="6"/>
      <c r="B108" s="19"/>
      <c r="C108" s="19"/>
      <c r="D108" s="19"/>
      <c r="E108" s="20"/>
      <c r="F108" s="20"/>
      <c r="G108" s="20"/>
      <c r="H108" s="20"/>
      <c r="I108" s="20"/>
      <c r="J108" s="20"/>
      <c r="K108" s="20"/>
      <c r="L108" s="20"/>
      <c r="M108" s="20"/>
      <c r="N108" s="6"/>
      <c r="O108" s="6"/>
      <c r="P108" s="6"/>
      <c r="Q108" s="6"/>
      <c r="R108" s="6"/>
      <c r="S108" s="6"/>
      <c r="T108" s="6"/>
      <c r="U108" s="6"/>
      <c r="V108" s="6"/>
      <c r="W108" s="6"/>
      <c r="X108" s="6"/>
      <c r="Y108" s="6"/>
      <c r="Z108" s="6"/>
    </row>
    <row r="109" spans="1:26" ht="25.5" customHeight="1">
      <c r="A109" s="6"/>
      <c r="B109" s="19"/>
      <c r="C109" s="19"/>
      <c r="D109" s="19"/>
      <c r="E109" s="20"/>
      <c r="F109" s="20"/>
      <c r="G109" s="20"/>
      <c r="H109" s="20"/>
      <c r="I109" s="20"/>
      <c r="J109" s="20"/>
      <c r="K109" s="20"/>
      <c r="L109" s="20"/>
      <c r="M109" s="20"/>
      <c r="N109" s="6"/>
      <c r="O109" s="6"/>
      <c r="P109" s="6"/>
      <c r="Q109" s="6"/>
      <c r="R109" s="6"/>
      <c r="S109" s="6"/>
      <c r="T109" s="6"/>
      <c r="U109" s="6"/>
      <c r="V109" s="6"/>
      <c r="W109" s="6"/>
      <c r="X109" s="6"/>
      <c r="Y109" s="6"/>
      <c r="Z109" s="6"/>
    </row>
    <row r="110" spans="1:26" ht="25.5" customHeight="1">
      <c r="A110" s="6"/>
      <c r="B110" s="19"/>
      <c r="C110" s="19"/>
      <c r="D110" s="19"/>
      <c r="E110" s="20"/>
      <c r="F110" s="20"/>
      <c r="G110" s="20"/>
      <c r="H110" s="20"/>
      <c r="I110" s="20"/>
      <c r="J110" s="20"/>
      <c r="K110" s="20"/>
      <c r="L110" s="20"/>
      <c r="M110" s="20"/>
      <c r="N110" s="6"/>
      <c r="O110" s="6"/>
      <c r="P110" s="6"/>
      <c r="Q110" s="6"/>
      <c r="R110" s="6"/>
      <c r="S110" s="6"/>
      <c r="T110" s="6"/>
      <c r="U110" s="6"/>
      <c r="V110" s="6"/>
      <c r="W110" s="6"/>
      <c r="X110" s="6"/>
      <c r="Y110" s="6"/>
      <c r="Z110" s="6"/>
    </row>
    <row r="111" spans="1:26" ht="25.5" customHeight="1">
      <c r="A111" s="6"/>
      <c r="B111" s="19"/>
      <c r="C111" s="19"/>
      <c r="D111" s="19"/>
      <c r="E111" s="20"/>
      <c r="F111" s="20"/>
      <c r="G111" s="20"/>
      <c r="H111" s="20"/>
      <c r="I111" s="20"/>
      <c r="J111" s="20"/>
      <c r="K111" s="20"/>
      <c r="L111" s="20"/>
      <c r="M111" s="20"/>
      <c r="N111" s="6"/>
      <c r="O111" s="6"/>
      <c r="P111" s="6"/>
      <c r="Q111" s="6"/>
      <c r="R111" s="6"/>
      <c r="S111" s="6"/>
      <c r="T111" s="6"/>
      <c r="U111" s="6"/>
      <c r="V111" s="6"/>
      <c r="W111" s="6"/>
      <c r="X111" s="6"/>
      <c r="Y111" s="6"/>
      <c r="Z111" s="6"/>
    </row>
    <row r="112" spans="1:26" ht="25.5" customHeight="1">
      <c r="A112" s="6"/>
      <c r="B112" s="19"/>
      <c r="C112" s="19"/>
      <c r="D112" s="19"/>
      <c r="E112" s="20"/>
      <c r="F112" s="20"/>
      <c r="G112" s="20"/>
      <c r="H112" s="20"/>
      <c r="I112" s="20"/>
      <c r="J112" s="20"/>
      <c r="K112" s="20"/>
      <c r="L112" s="20"/>
      <c r="M112" s="20"/>
      <c r="N112" s="6"/>
      <c r="O112" s="6"/>
      <c r="P112" s="6"/>
      <c r="Q112" s="6"/>
      <c r="R112" s="6"/>
      <c r="S112" s="6"/>
      <c r="T112" s="6"/>
      <c r="U112" s="6"/>
      <c r="V112" s="6"/>
      <c r="W112" s="6"/>
      <c r="X112" s="6"/>
      <c r="Y112" s="6"/>
      <c r="Z112" s="6"/>
    </row>
    <row r="113" spans="1:26" ht="25.5" customHeight="1">
      <c r="A113" s="6"/>
      <c r="B113" s="19"/>
      <c r="C113" s="19"/>
      <c r="D113" s="19"/>
      <c r="E113" s="20"/>
      <c r="F113" s="20"/>
      <c r="G113" s="20"/>
      <c r="H113" s="20"/>
      <c r="I113" s="20"/>
      <c r="J113" s="20"/>
      <c r="K113" s="20"/>
      <c r="L113" s="20"/>
      <c r="M113" s="20"/>
      <c r="N113" s="6"/>
      <c r="O113" s="6"/>
      <c r="P113" s="6"/>
      <c r="Q113" s="6"/>
      <c r="R113" s="6"/>
      <c r="S113" s="6"/>
      <c r="T113" s="6"/>
      <c r="U113" s="6"/>
      <c r="V113" s="6"/>
      <c r="W113" s="6"/>
      <c r="X113" s="6"/>
      <c r="Y113" s="6"/>
      <c r="Z113" s="6"/>
    </row>
    <row r="114" spans="1:26" ht="25.5" customHeight="1">
      <c r="A114" s="6"/>
      <c r="B114" s="19"/>
      <c r="C114" s="19"/>
      <c r="D114" s="19"/>
      <c r="E114" s="20"/>
      <c r="F114" s="20"/>
      <c r="G114" s="20"/>
      <c r="H114" s="20"/>
      <c r="I114" s="20"/>
      <c r="J114" s="20"/>
      <c r="K114" s="20"/>
      <c r="L114" s="20"/>
      <c r="M114" s="20"/>
      <c r="N114" s="6"/>
      <c r="O114" s="6"/>
      <c r="P114" s="6"/>
      <c r="Q114" s="6"/>
      <c r="R114" s="6"/>
      <c r="S114" s="6"/>
      <c r="T114" s="6"/>
      <c r="U114" s="6"/>
      <c r="V114" s="6"/>
      <c r="W114" s="6"/>
      <c r="X114" s="6"/>
      <c r="Y114" s="6"/>
      <c r="Z114" s="6"/>
    </row>
    <row r="115" spans="1:26" ht="25.5" customHeight="1">
      <c r="A115" s="6"/>
      <c r="B115" s="19"/>
      <c r="C115" s="19"/>
      <c r="D115" s="19"/>
      <c r="E115" s="20"/>
      <c r="F115" s="20"/>
      <c r="G115" s="20"/>
      <c r="H115" s="20"/>
      <c r="I115" s="20"/>
      <c r="J115" s="20"/>
      <c r="K115" s="20"/>
      <c r="L115" s="20"/>
      <c r="M115" s="20"/>
      <c r="N115" s="6"/>
      <c r="O115" s="6"/>
      <c r="P115" s="6"/>
      <c r="Q115" s="6"/>
      <c r="R115" s="6"/>
      <c r="S115" s="6"/>
      <c r="T115" s="6"/>
      <c r="U115" s="6"/>
      <c r="V115" s="6"/>
      <c r="W115" s="6"/>
      <c r="X115" s="6"/>
      <c r="Y115" s="6"/>
      <c r="Z115" s="6"/>
    </row>
    <row r="116" spans="1:26" ht="25.5" customHeight="1">
      <c r="A116" s="6"/>
      <c r="B116" s="19"/>
      <c r="C116" s="19"/>
      <c r="D116" s="19"/>
      <c r="E116" s="20"/>
      <c r="F116" s="20"/>
      <c r="G116" s="20"/>
      <c r="H116" s="20"/>
      <c r="I116" s="20"/>
      <c r="J116" s="20"/>
      <c r="K116" s="20"/>
      <c r="L116" s="20"/>
      <c r="M116" s="20"/>
      <c r="N116" s="6"/>
      <c r="O116" s="6"/>
      <c r="P116" s="6"/>
      <c r="Q116" s="6"/>
      <c r="R116" s="6"/>
      <c r="S116" s="6"/>
      <c r="T116" s="6"/>
      <c r="U116" s="6"/>
      <c r="V116" s="6"/>
      <c r="W116" s="6"/>
      <c r="X116" s="6"/>
      <c r="Y116" s="6"/>
      <c r="Z116" s="6"/>
    </row>
    <row r="117" spans="1:26" ht="25.5" customHeight="1">
      <c r="A117" s="6"/>
      <c r="B117" s="19"/>
      <c r="C117" s="19"/>
      <c r="D117" s="19"/>
      <c r="E117" s="20"/>
      <c r="F117" s="20"/>
      <c r="G117" s="20"/>
      <c r="H117" s="20"/>
      <c r="I117" s="20"/>
      <c r="J117" s="20"/>
      <c r="K117" s="20"/>
      <c r="L117" s="20"/>
      <c r="M117" s="20"/>
      <c r="N117" s="6"/>
      <c r="O117" s="6"/>
      <c r="P117" s="6"/>
      <c r="Q117" s="6"/>
      <c r="R117" s="6"/>
      <c r="S117" s="6"/>
      <c r="T117" s="6"/>
      <c r="U117" s="6"/>
      <c r="V117" s="6"/>
      <c r="W117" s="6"/>
      <c r="X117" s="6"/>
      <c r="Y117" s="6"/>
      <c r="Z117" s="6"/>
    </row>
    <row r="118" spans="1:26" ht="25.5" customHeight="1">
      <c r="A118" s="6"/>
      <c r="B118" s="19"/>
      <c r="C118" s="19"/>
      <c r="D118" s="19"/>
      <c r="E118" s="20"/>
      <c r="F118" s="20"/>
      <c r="G118" s="20"/>
      <c r="H118" s="20"/>
      <c r="I118" s="20"/>
      <c r="J118" s="20"/>
      <c r="K118" s="20"/>
      <c r="L118" s="20"/>
      <c r="M118" s="20"/>
      <c r="N118" s="6"/>
      <c r="O118" s="6"/>
      <c r="P118" s="6"/>
      <c r="Q118" s="6"/>
      <c r="R118" s="6"/>
      <c r="S118" s="6"/>
      <c r="T118" s="6"/>
      <c r="U118" s="6"/>
      <c r="V118" s="6"/>
      <c r="W118" s="6"/>
      <c r="X118" s="6"/>
      <c r="Y118" s="6"/>
      <c r="Z118" s="6"/>
    </row>
    <row r="119" spans="1:26" ht="25.5" customHeight="1">
      <c r="A119" s="6"/>
      <c r="B119" s="19"/>
      <c r="C119" s="19"/>
      <c r="D119" s="19"/>
      <c r="E119" s="20"/>
      <c r="F119" s="20"/>
      <c r="G119" s="20"/>
      <c r="H119" s="20"/>
      <c r="I119" s="20"/>
      <c r="J119" s="20"/>
      <c r="K119" s="20"/>
      <c r="L119" s="20"/>
      <c r="M119" s="20"/>
      <c r="N119" s="6"/>
      <c r="O119" s="6"/>
      <c r="P119" s="6"/>
      <c r="Q119" s="6"/>
      <c r="R119" s="6"/>
      <c r="S119" s="6"/>
      <c r="T119" s="6"/>
      <c r="U119" s="6"/>
      <c r="V119" s="6"/>
      <c r="W119" s="6"/>
      <c r="X119" s="6"/>
      <c r="Y119" s="6"/>
      <c r="Z119" s="6"/>
    </row>
    <row r="120" spans="1:26" ht="25.5" customHeight="1">
      <c r="A120" s="6"/>
      <c r="B120" s="19"/>
      <c r="C120" s="19"/>
      <c r="D120" s="19"/>
      <c r="E120" s="20"/>
      <c r="F120" s="20"/>
      <c r="G120" s="20"/>
      <c r="H120" s="20"/>
      <c r="I120" s="20"/>
      <c r="J120" s="20"/>
      <c r="K120" s="20"/>
      <c r="L120" s="20"/>
      <c r="M120" s="20"/>
      <c r="N120" s="6"/>
      <c r="O120" s="6"/>
      <c r="P120" s="6"/>
      <c r="Q120" s="6"/>
      <c r="R120" s="6"/>
      <c r="S120" s="6"/>
      <c r="T120" s="6"/>
      <c r="U120" s="6"/>
      <c r="V120" s="6"/>
      <c r="W120" s="6"/>
      <c r="X120" s="6"/>
      <c r="Y120" s="6"/>
      <c r="Z120" s="6"/>
    </row>
    <row r="121" spans="1:26" ht="25.5" customHeight="1">
      <c r="A121" s="6"/>
      <c r="B121" s="19"/>
      <c r="C121" s="19"/>
      <c r="D121" s="19"/>
      <c r="E121" s="20"/>
      <c r="F121" s="20"/>
      <c r="G121" s="20"/>
      <c r="H121" s="20"/>
      <c r="I121" s="20"/>
      <c r="J121" s="20"/>
      <c r="K121" s="20"/>
      <c r="L121" s="20"/>
      <c r="M121" s="20"/>
      <c r="N121" s="6"/>
      <c r="O121" s="6"/>
      <c r="P121" s="6"/>
      <c r="Q121" s="6"/>
      <c r="R121" s="6"/>
      <c r="S121" s="6"/>
      <c r="T121" s="6"/>
      <c r="U121" s="6"/>
      <c r="V121" s="6"/>
      <c r="W121" s="6"/>
      <c r="X121" s="6"/>
      <c r="Y121" s="6"/>
      <c r="Z121" s="6"/>
    </row>
    <row r="122" spans="1:26" ht="25.5" customHeight="1">
      <c r="A122" s="6"/>
      <c r="B122" s="19"/>
      <c r="C122" s="19"/>
      <c r="D122" s="19"/>
      <c r="E122" s="20"/>
      <c r="F122" s="20"/>
      <c r="G122" s="20"/>
      <c r="H122" s="20"/>
      <c r="I122" s="20"/>
      <c r="J122" s="20"/>
      <c r="K122" s="20"/>
      <c r="L122" s="20"/>
      <c r="M122" s="20"/>
      <c r="N122" s="6"/>
      <c r="O122" s="6"/>
      <c r="P122" s="6"/>
      <c r="Q122" s="6"/>
      <c r="R122" s="6"/>
      <c r="S122" s="6"/>
      <c r="T122" s="6"/>
      <c r="U122" s="6"/>
      <c r="V122" s="6"/>
      <c r="W122" s="6"/>
      <c r="X122" s="6"/>
      <c r="Y122" s="6"/>
      <c r="Z122" s="6"/>
    </row>
    <row r="123" spans="1:26" ht="25.5" customHeight="1">
      <c r="A123" s="6"/>
      <c r="B123" s="19"/>
      <c r="C123" s="19"/>
      <c r="D123" s="19"/>
      <c r="E123" s="20"/>
      <c r="F123" s="20"/>
      <c r="G123" s="20"/>
      <c r="H123" s="20"/>
      <c r="I123" s="20"/>
      <c r="J123" s="20"/>
      <c r="K123" s="20"/>
      <c r="L123" s="20"/>
      <c r="M123" s="20"/>
      <c r="N123" s="6"/>
      <c r="O123" s="6"/>
      <c r="P123" s="6"/>
      <c r="Q123" s="6"/>
      <c r="R123" s="6"/>
      <c r="S123" s="6"/>
      <c r="T123" s="6"/>
      <c r="U123" s="6"/>
      <c r="V123" s="6"/>
      <c r="W123" s="6"/>
      <c r="X123" s="6"/>
      <c r="Y123" s="6"/>
      <c r="Z123" s="6"/>
    </row>
    <row r="124" spans="1:26" ht="25.5" customHeight="1">
      <c r="A124" s="6"/>
      <c r="B124" s="19"/>
      <c r="C124" s="19"/>
      <c r="D124" s="19"/>
      <c r="E124" s="20"/>
      <c r="F124" s="20"/>
      <c r="G124" s="20"/>
      <c r="H124" s="20"/>
      <c r="I124" s="20"/>
      <c r="J124" s="20"/>
      <c r="K124" s="20"/>
      <c r="L124" s="20"/>
      <c r="M124" s="20"/>
      <c r="N124" s="6"/>
      <c r="O124" s="6"/>
      <c r="P124" s="6"/>
      <c r="Q124" s="6"/>
      <c r="R124" s="6"/>
      <c r="S124" s="6"/>
      <c r="T124" s="6"/>
      <c r="U124" s="6"/>
      <c r="V124" s="6"/>
      <c r="W124" s="6"/>
      <c r="X124" s="6"/>
      <c r="Y124" s="6"/>
      <c r="Z124" s="6"/>
    </row>
    <row r="125" spans="1:26" ht="25.5" customHeight="1">
      <c r="A125" s="6"/>
      <c r="B125" s="19"/>
      <c r="C125" s="19"/>
      <c r="D125" s="19"/>
      <c r="E125" s="20"/>
      <c r="F125" s="20"/>
      <c r="G125" s="20"/>
      <c r="H125" s="20"/>
      <c r="I125" s="20"/>
      <c r="J125" s="20"/>
      <c r="K125" s="20"/>
      <c r="L125" s="20"/>
      <c r="M125" s="20"/>
      <c r="N125" s="6"/>
      <c r="O125" s="6"/>
      <c r="P125" s="6"/>
      <c r="Q125" s="6"/>
      <c r="R125" s="6"/>
      <c r="S125" s="6"/>
      <c r="T125" s="6"/>
      <c r="U125" s="6"/>
      <c r="V125" s="6"/>
      <c r="W125" s="6"/>
      <c r="X125" s="6"/>
      <c r="Y125" s="6"/>
      <c r="Z125" s="6"/>
    </row>
    <row r="126" spans="1:26" ht="25.5" customHeight="1">
      <c r="A126" s="6"/>
      <c r="B126" s="19"/>
      <c r="C126" s="19"/>
      <c r="D126" s="19"/>
      <c r="E126" s="20"/>
      <c r="F126" s="20"/>
      <c r="G126" s="20"/>
      <c r="H126" s="20"/>
      <c r="I126" s="20"/>
      <c r="J126" s="20"/>
      <c r="K126" s="20"/>
      <c r="L126" s="20"/>
      <c r="M126" s="20"/>
      <c r="N126" s="6"/>
      <c r="O126" s="6"/>
      <c r="P126" s="6"/>
      <c r="Q126" s="6"/>
      <c r="R126" s="6"/>
      <c r="S126" s="6"/>
      <c r="T126" s="6"/>
      <c r="U126" s="6"/>
      <c r="V126" s="6"/>
      <c r="W126" s="6"/>
      <c r="X126" s="6"/>
      <c r="Y126" s="6"/>
      <c r="Z126" s="6"/>
    </row>
    <row r="127" spans="1:26" ht="25.5" customHeight="1">
      <c r="A127" s="6"/>
      <c r="B127" s="19"/>
      <c r="C127" s="19"/>
      <c r="D127" s="19"/>
      <c r="E127" s="20"/>
      <c r="F127" s="20"/>
      <c r="G127" s="20"/>
      <c r="H127" s="20"/>
      <c r="I127" s="20"/>
      <c r="J127" s="20"/>
      <c r="K127" s="20"/>
      <c r="L127" s="20"/>
      <c r="M127" s="20"/>
      <c r="N127" s="6"/>
      <c r="O127" s="6"/>
      <c r="P127" s="6"/>
      <c r="Q127" s="6"/>
      <c r="R127" s="6"/>
      <c r="S127" s="6"/>
      <c r="T127" s="6"/>
      <c r="U127" s="6"/>
      <c r="V127" s="6"/>
      <c r="W127" s="6"/>
      <c r="X127" s="6"/>
      <c r="Y127" s="6"/>
      <c r="Z127" s="6"/>
    </row>
    <row r="128" spans="1:26" ht="25.5" customHeight="1">
      <c r="A128" s="6"/>
      <c r="B128" s="19"/>
      <c r="C128" s="19"/>
      <c r="D128" s="19"/>
      <c r="E128" s="20"/>
      <c r="F128" s="20"/>
      <c r="G128" s="20"/>
      <c r="H128" s="20"/>
      <c r="I128" s="20"/>
      <c r="J128" s="20"/>
      <c r="K128" s="20"/>
      <c r="L128" s="20"/>
      <c r="M128" s="20"/>
      <c r="N128" s="6"/>
      <c r="O128" s="6"/>
      <c r="P128" s="6"/>
      <c r="Q128" s="6"/>
      <c r="R128" s="6"/>
      <c r="S128" s="6"/>
      <c r="T128" s="6"/>
      <c r="U128" s="6"/>
      <c r="V128" s="6"/>
      <c r="W128" s="6"/>
      <c r="X128" s="6"/>
      <c r="Y128" s="6"/>
      <c r="Z128" s="6"/>
    </row>
    <row r="129" spans="1:26" ht="25.5" customHeight="1">
      <c r="A129" s="6"/>
      <c r="B129" s="19"/>
      <c r="C129" s="19"/>
      <c r="D129" s="19"/>
      <c r="E129" s="20"/>
      <c r="F129" s="20"/>
      <c r="G129" s="20"/>
      <c r="H129" s="20"/>
      <c r="I129" s="20"/>
      <c r="J129" s="20"/>
      <c r="K129" s="20"/>
      <c r="L129" s="20"/>
      <c r="M129" s="20"/>
      <c r="N129" s="6"/>
      <c r="O129" s="6"/>
      <c r="P129" s="6"/>
      <c r="Q129" s="6"/>
      <c r="R129" s="6"/>
      <c r="S129" s="6"/>
      <c r="T129" s="6"/>
      <c r="U129" s="6"/>
      <c r="V129" s="6"/>
      <c r="W129" s="6"/>
      <c r="X129" s="6"/>
      <c r="Y129" s="6"/>
      <c r="Z129" s="6"/>
    </row>
    <row r="130" spans="1:26" ht="25.5" customHeight="1">
      <c r="A130" s="6"/>
      <c r="B130" s="19"/>
      <c r="C130" s="19"/>
      <c r="D130" s="19"/>
      <c r="E130" s="20"/>
      <c r="F130" s="20"/>
      <c r="G130" s="20"/>
      <c r="H130" s="20"/>
      <c r="I130" s="20"/>
      <c r="J130" s="20"/>
      <c r="K130" s="20"/>
      <c r="L130" s="20"/>
      <c r="M130" s="20"/>
      <c r="N130" s="6"/>
      <c r="O130" s="6"/>
      <c r="P130" s="6"/>
      <c r="Q130" s="6"/>
      <c r="R130" s="6"/>
      <c r="S130" s="6"/>
      <c r="T130" s="6"/>
      <c r="U130" s="6"/>
      <c r="V130" s="6"/>
      <c r="W130" s="6"/>
      <c r="X130" s="6"/>
      <c r="Y130" s="6"/>
      <c r="Z130" s="6"/>
    </row>
    <row r="131" spans="1:26" ht="25.5" customHeight="1">
      <c r="A131" s="6"/>
      <c r="B131" s="19"/>
      <c r="C131" s="19"/>
      <c r="D131" s="19"/>
      <c r="E131" s="20"/>
      <c r="F131" s="20"/>
      <c r="G131" s="20"/>
      <c r="H131" s="20"/>
      <c r="I131" s="20"/>
      <c r="J131" s="20"/>
      <c r="K131" s="20"/>
      <c r="L131" s="20"/>
      <c r="M131" s="20"/>
      <c r="N131" s="6"/>
      <c r="O131" s="6"/>
      <c r="P131" s="6"/>
      <c r="Q131" s="6"/>
      <c r="R131" s="6"/>
      <c r="S131" s="6"/>
      <c r="T131" s="6"/>
      <c r="U131" s="6"/>
      <c r="V131" s="6"/>
      <c r="W131" s="6"/>
      <c r="X131" s="6"/>
      <c r="Y131" s="6"/>
      <c r="Z131" s="6"/>
    </row>
    <row r="132" spans="1:26" ht="25.5" customHeight="1">
      <c r="A132" s="6"/>
      <c r="B132" s="19"/>
      <c r="C132" s="19"/>
      <c r="D132" s="19"/>
      <c r="E132" s="20"/>
      <c r="F132" s="20"/>
      <c r="G132" s="20"/>
      <c r="H132" s="20"/>
      <c r="I132" s="20"/>
      <c r="J132" s="20"/>
      <c r="K132" s="20"/>
      <c r="L132" s="20"/>
      <c r="M132" s="20"/>
      <c r="N132" s="6"/>
      <c r="O132" s="6"/>
      <c r="P132" s="6"/>
      <c r="Q132" s="6"/>
      <c r="R132" s="6"/>
      <c r="S132" s="6"/>
      <c r="T132" s="6"/>
      <c r="U132" s="6"/>
      <c r="V132" s="6"/>
      <c r="W132" s="6"/>
      <c r="X132" s="6"/>
      <c r="Y132" s="6"/>
      <c r="Z132" s="6"/>
    </row>
    <row r="133" spans="1:26" ht="25.5" customHeight="1">
      <c r="A133" s="6"/>
      <c r="B133" s="19"/>
      <c r="C133" s="19"/>
      <c r="D133" s="19"/>
      <c r="E133" s="20"/>
      <c r="F133" s="20"/>
      <c r="G133" s="20"/>
      <c r="H133" s="20"/>
      <c r="I133" s="20"/>
      <c r="J133" s="20"/>
      <c r="K133" s="20"/>
      <c r="L133" s="20"/>
      <c r="M133" s="20"/>
      <c r="N133" s="6"/>
      <c r="O133" s="6"/>
      <c r="P133" s="6"/>
      <c r="Q133" s="6"/>
      <c r="R133" s="6"/>
      <c r="S133" s="6"/>
      <c r="T133" s="6"/>
      <c r="U133" s="6"/>
      <c r="V133" s="6"/>
      <c r="W133" s="6"/>
      <c r="X133" s="6"/>
      <c r="Y133" s="6"/>
      <c r="Z133" s="6"/>
    </row>
    <row r="134" spans="1:26" ht="25.5" customHeight="1">
      <c r="A134" s="6"/>
      <c r="B134" s="19"/>
      <c r="C134" s="19"/>
      <c r="D134" s="19"/>
      <c r="E134" s="20"/>
      <c r="F134" s="20"/>
      <c r="G134" s="20"/>
      <c r="H134" s="20"/>
      <c r="I134" s="20"/>
      <c r="J134" s="20"/>
      <c r="K134" s="20"/>
      <c r="L134" s="20"/>
      <c r="M134" s="20"/>
      <c r="N134" s="6"/>
      <c r="O134" s="6"/>
      <c r="P134" s="6"/>
      <c r="Q134" s="6"/>
      <c r="R134" s="6"/>
      <c r="S134" s="6"/>
      <c r="T134" s="6"/>
      <c r="U134" s="6"/>
      <c r="V134" s="6"/>
      <c r="W134" s="6"/>
      <c r="X134" s="6"/>
      <c r="Y134" s="6"/>
      <c r="Z134" s="6"/>
    </row>
    <row r="135" spans="1:26" ht="25.5" customHeight="1">
      <c r="A135" s="6"/>
      <c r="B135" s="19"/>
      <c r="C135" s="19"/>
      <c r="D135" s="19"/>
      <c r="E135" s="20"/>
      <c r="F135" s="20"/>
      <c r="G135" s="20"/>
      <c r="H135" s="20"/>
      <c r="I135" s="20"/>
      <c r="J135" s="20"/>
      <c r="K135" s="20"/>
      <c r="L135" s="20"/>
      <c r="M135" s="20"/>
      <c r="N135" s="6"/>
      <c r="O135" s="6"/>
      <c r="P135" s="6"/>
      <c r="Q135" s="6"/>
      <c r="R135" s="6"/>
      <c r="S135" s="6"/>
      <c r="T135" s="6"/>
      <c r="U135" s="6"/>
      <c r="V135" s="6"/>
      <c r="W135" s="6"/>
      <c r="X135" s="6"/>
      <c r="Y135" s="6"/>
      <c r="Z135" s="6"/>
    </row>
    <row r="136" spans="1:26" ht="25.5" customHeight="1">
      <c r="A136" s="6"/>
      <c r="B136" s="19"/>
      <c r="C136" s="19"/>
      <c r="D136" s="19"/>
      <c r="E136" s="20"/>
      <c r="F136" s="20"/>
      <c r="G136" s="20"/>
      <c r="H136" s="20"/>
      <c r="I136" s="20"/>
      <c r="J136" s="20"/>
      <c r="K136" s="20"/>
      <c r="L136" s="20"/>
      <c r="M136" s="20"/>
      <c r="N136" s="6"/>
      <c r="O136" s="6"/>
      <c r="P136" s="6"/>
      <c r="Q136" s="6"/>
      <c r="R136" s="6"/>
      <c r="S136" s="6"/>
      <c r="T136" s="6"/>
      <c r="U136" s="6"/>
      <c r="V136" s="6"/>
      <c r="W136" s="6"/>
      <c r="X136" s="6"/>
      <c r="Y136" s="6"/>
      <c r="Z136" s="6"/>
    </row>
    <row r="137" spans="1:26" ht="25.5" customHeight="1">
      <c r="A137" s="6"/>
      <c r="B137" s="19"/>
      <c r="C137" s="19"/>
      <c r="D137" s="19"/>
      <c r="E137" s="20"/>
      <c r="F137" s="20"/>
      <c r="G137" s="20"/>
      <c r="H137" s="20"/>
      <c r="I137" s="20"/>
      <c r="J137" s="20"/>
      <c r="K137" s="20"/>
      <c r="L137" s="20"/>
      <c r="M137" s="20"/>
      <c r="N137" s="6"/>
      <c r="O137" s="6"/>
      <c r="P137" s="6"/>
      <c r="Q137" s="6"/>
      <c r="R137" s="6"/>
      <c r="S137" s="6"/>
      <c r="T137" s="6"/>
      <c r="U137" s="6"/>
      <c r="V137" s="6"/>
      <c r="W137" s="6"/>
      <c r="X137" s="6"/>
      <c r="Y137" s="6"/>
      <c r="Z137" s="6"/>
    </row>
    <row r="138" spans="1:26" ht="25.5" customHeight="1">
      <c r="A138" s="6"/>
      <c r="B138" s="19"/>
      <c r="C138" s="19"/>
      <c r="D138" s="19"/>
      <c r="E138" s="20"/>
      <c r="F138" s="20"/>
      <c r="G138" s="20"/>
      <c r="H138" s="20"/>
      <c r="I138" s="20"/>
      <c r="J138" s="20"/>
      <c r="K138" s="20"/>
      <c r="L138" s="20"/>
      <c r="M138" s="20"/>
      <c r="N138" s="6"/>
      <c r="O138" s="6"/>
      <c r="P138" s="6"/>
      <c r="Q138" s="6"/>
      <c r="R138" s="6"/>
      <c r="S138" s="6"/>
      <c r="T138" s="6"/>
      <c r="U138" s="6"/>
      <c r="V138" s="6"/>
      <c r="W138" s="6"/>
      <c r="X138" s="6"/>
      <c r="Y138" s="6"/>
      <c r="Z138" s="6"/>
    </row>
    <row r="139" spans="1:26" ht="25.5" customHeight="1">
      <c r="A139" s="6"/>
      <c r="B139" s="19"/>
      <c r="C139" s="19"/>
      <c r="D139" s="19"/>
      <c r="E139" s="20"/>
      <c r="F139" s="20"/>
      <c r="G139" s="20"/>
      <c r="H139" s="20"/>
      <c r="I139" s="20"/>
      <c r="J139" s="20"/>
      <c r="K139" s="20"/>
      <c r="L139" s="20"/>
      <c r="M139" s="20"/>
      <c r="N139" s="6"/>
      <c r="O139" s="6"/>
      <c r="P139" s="6"/>
      <c r="Q139" s="6"/>
      <c r="R139" s="6"/>
      <c r="S139" s="6"/>
      <c r="T139" s="6"/>
      <c r="U139" s="6"/>
      <c r="V139" s="6"/>
      <c r="W139" s="6"/>
      <c r="X139" s="6"/>
      <c r="Y139" s="6"/>
      <c r="Z139" s="6"/>
    </row>
    <row r="140" spans="1:26" ht="25.5" customHeight="1">
      <c r="A140" s="6"/>
      <c r="B140" s="19"/>
      <c r="C140" s="19"/>
      <c r="D140" s="19"/>
      <c r="E140" s="20"/>
      <c r="F140" s="20"/>
      <c r="G140" s="20"/>
      <c r="H140" s="20"/>
      <c r="I140" s="20"/>
      <c r="J140" s="20"/>
      <c r="K140" s="20"/>
      <c r="L140" s="20"/>
      <c r="M140" s="20"/>
      <c r="N140" s="6"/>
      <c r="O140" s="6"/>
      <c r="P140" s="6"/>
      <c r="Q140" s="6"/>
      <c r="R140" s="6"/>
      <c r="S140" s="6"/>
      <c r="T140" s="6"/>
      <c r="U140" s="6"/>
      <c r="V140" s="6"/>
      <c r="W140" s="6"/>
      <c r="X140" s="6"/>
      <c r="Y140" s="6"/>
      <c r="Z140" s="6"/>
    </row>
    <row r="141" spans="1:26" ht="25.5" customHeight="1">
      <c r="A141" s="6"/>
      <c r="B141" s="19"/>
      <c r="C141" s="19"/>
      <c r="D141" s="19"/>
      <c r="E141" s="20"/>
      <c r="F141" s="20"/>
      <c r="G141" s="20"/>
      <c r="H141" s="20"/>
      <c r="I141" s="20"/>
      <c r="J141" s="20"/>
      <c r="K141" s="20"/>
      <c r="L141" s="20"/>
      <c r="M141" s="20"/>
      <c r="N141" s="6"/>
      <c r="O141" s="6"/>
      <c r="P141" s="6"/>
      <c r="Q141" s="6"/>
      <c r="R141" s="6"/>
      <c r="S141" s="6"/>
      <c r="T141" s="6"/>
      <c r="U141" s="6"/>
      <c r="V141" s="6"/>
      <c r="W141" s="6"/>
      <c r="X141" s="6"/>
      <c r="Y141" s="6"/>
      <c r="Z141" s="6"/>
    </row>
    <row r="142" spans="1:26" ht="25.5" customHeight="1">
      <c r="A142" s="6"/>
      <c r="B142" s="19"/>
      <c r="C142" s="19"/>
      <c r="D142" s="19"/>
      <c r="E142" s="20"/>
      <c r="F142" s="20"/>
      <c r="G142" s="20"/>
      <c r="H142" s="20"/>
      <c r="I142" s="20"/>
      <c r="J142" s="20"/>
      <c r="K142" s="20"/>
      <c r="L142" s="20"/>
      <c r="M142" s="20"/>
      <c r="N142" s="6"/>
      <c r="O142" s="6"/>
      <c r="P142" s="6"/>
      <c r="Q142" s="6"/>
      <c r="R142" s="6"/>
      <c r="S142" s="6"/>
      <c r="T142" s="6"/>
      <c r="U142" s="6"/>
      <c r="V142" s="6"/>
      <c r="W142" s="6"/>
      <c r="X142" s="6"/>
      <c r="Y142" s="6"/>
      <c r="Z142" s="6"/>
    </row>
    <row r="143" spans="1:26" ht="25.5" customHeight="1">
      <c r="A143" s="6"/>
      <c r="B143" s="19"/>
      <c r="C143" s="19"/>
      <c r="D143" s="19"/>
      <c r="E143" s="20"/>
      <c r="F143" s="20"/>
      <c r="G143" s="20"/>
      <c r="H143" s="20"/>
      <c r="I143" s="20"/>
      <c r="J143" s="20"/>
      <c r="K143" s="20"/>
      <c r="L143" s="20"/>
      <c r="M143" s="20"/>
      <c r="N143" s="6"/>
      <c r="O143" s="6"/>
      <c r="P143" s="6"/>
      <c r="Q143" s="6"/>
      <c r="R143" s="6"/>
      <c r="S143" s="6"/>
      <c r="T143" s="6"/>
      <c r="U143" s="6"/>
      <c r="V143" s="6"/>
      <c r="W143" s="6"/>
      <c r="X143" s="6"/>
      <c r="Y143" s="6"/>
      <c r="Z143" s="6"/>
    </row>
    <row r="144" spans="1:26" ht="25.5" customHeight="1">
      <c r="A144" s="6"/>
      <c r="B144" s="19"/>
      <c r="C144" s="19"/>
      <c r="D144" s="19"/>
      <c r="E144" s="20"/>
      <c r="F144" s="20"/>
      <c r="G144" s="20"/>
      <c r="H144" s="20"/>
      <c r="I144" s="20"/>
      <c r="J144" s="20"/>
      <c r="K144" s="20"/>
      <c r="L144" s="20"/>
      <c r="M144" s="20"/>
      <c r="N144" s="6"/>
      <c r="O144" s="6"/>
      <c r="P144" s="6"/>
      <c r="Q144" s="6"/>
      <c r="R144" s="6"/>
      <c r="S144" s="6"/>
      <c r="T144" s="6"/>
      <c r="U144" s="6"/>
      <c r="V144" s="6"/>
      <c r="W144" s="6"/>
      <c r="X144" s="6"/>
      <c r="Y144" s="6"/>
      <c r="Z144" s="6"/>
    </row>
    <row r="145" spans="1:26" ht="25.5" customHeight="1">
      <c r="A145" s="6"/>
      <c r="B145" s="19"/>
      <c r="C145" s="19"/>
      <c r="D145" s="19"/>
      <c r="E145" s="20"/>
      <c r="F145" s="20"/>
      <c r="G145" s="20"/>
      <c r="H145" s="20"/>
      <c r="I145" s="20"/>
      <c r="J145" s="20"/>
      <c r="K145" s="20"/>
      <c r="L145" s="20"/>
      <c r="M145" s="20"/>
      <c r="N145" s="6"/>
      <c r="O145" s="6"/>
      <c r="P145" s="6"/>
      <c r="Q145" s="6"/>
      <c r="R145" s="6"/>
      <c r="S145" s="6"/>
      <c r="T145" s="6"/>
      <c r="U145" s="6"/>
      <c r="V145" s="6"/>
      <c r="W145" s="6"/>
      <c r="X145" s="6"/>
      <c r="Y145" s="6"/>
      <c r="Z145" s="6"/>
    </row>
    <row r="146" spans="1:26" ht="25.5" customHeight="1">
      <c r="A146" s="6"/>
      <c r="B146" s="19"/>
      <c r="C146" s="19"/>
      <c r="D146" s="19"/>
      <c r="E146" s="20"/>
      <c r="F146" s="20"/>
      <c r="G146" s="20"/>
      <c r="H146" s="20"/>
      <c r="I146" s="20"/>
      <c r="J146" s="20"/>
      <c r="K146" s="20"/>
      <c r="L146" s="20"/>
      <c r="M146" s="20"/>
      <c r="N146" s="6"/>
      <c r="O146" s="6"/>
      <c r="P146" s="6"/>
      <c r="Q146" s="6"/>
      <c r="R146" s="6"/>
      <c r="S146" s="6"/>
      <c r="T146" s="6"/>
      <c r="U146" s="6"/>
      <c r="V146" s="6"/>
      <c r="W146" s="6"/>
      <c r="X146" s="6"/>
      <c r="Y146" s="6"/>
      <c r="Z146" s="6"/>
    </row>
    <row r="147" spans="1:26" ht="25.5" customHeight="1">
      <c r="A147" s="6"/>
      <c r="B147" s="19"/>
      <c r="C147" s="19"/>
      <c r="D147" s="19"/>
      <c r="E147" s="20"/>
      <c r="F147" s="20"/>
      <c r="G147" s="20"/>
      <c r="H147" s="20"/>
      <c r="I147" s="20"/>
      <c r="J147" s="20"/>
      <c r="K147" s="20"/>
      <c r="L147" s="20"/>
      <c r="M147" s="20"/>
      <c r="N147" s="6"/>
      <c r="O147" s="6"/>
      <c r="P147" s="6"/>
      <c r="Q147" s="6"/>
      <c r="R147" s="6"/>
      <c r="S147" s="6"/>
      <c r="T147" s="6"/>
      <c r="U147" s="6"/>
      <c r="V147" s="6"/>
      <c r="W147" s="6"/>
      <c r="X147" s="6"/>
      <c r="Y147" s="6"/>
      <c r="Z147" s="6"/>
    </row>
    <row r="148" spans="1:26" ht="25.5" customHeight="1">
      <c r="A148" s="6"/>
      <c r="B148" s="19"/>
      <c r="C148" s="19"/>
      <c r="D148" s="19"/>
      <c r="E148" s="20"/>
      <c r="F148" s="20"/>
      <c r="G148" s="20"/>
      <c r="H148" s="20"/>
      <c r="I148" s="20"/>
      <c r="J148" s="20"/>
      <c r="K148" s="20"/>
      <c r="L148" s="20"/>
      <c r="M148" s="20"/>
      <c r="N148" s="6"/>
      <c r="O148" s="6"/>
      <c r="P148" s="6"/>
      <c r="Q148" s="6"/>
      <c r="R148" s="6"/>
      <c r="S148" s="6"/>
      <c r="T148" s="6"/>
      <c r="U148" s="6"/>
      <c r="V148" s="6"/>
      <c r="W148" s="6"/>
      <c r="X148" s="6"/>
      <c r="Y148" s="6"/>
      <c r="Z148" s="6"/>
    </row>
    <row r="149" spans="1:26" ht="25.5" customHeight="1">
      <c r="A149" s="6"/>
      <c r="B149" s="19"/>
      <c r="C149" s="19"/>
      <c r="D149" s="19"/>
      <c r="E149" s="20"/>
      <c r="F149" s="20"/>
      <c r="G149" s="20"/>
      <c r="H149" s="20"/>
      <c r="I149" s="20"/>
      <c r="J149" s="20"/>
      <c r="K149" s="20"/>
      <c r="L149" s="20"/>
      <c r="M149" s="20"/>
      <c r="N149" s="6"/>
      <c r="O149" s="6"/>
      <c r="P149" s="6"/>
      <c r="Q149" s="6"/>
      <c r="R149" s="6"/>
      <c r="S149" s="6"/>
      <c r="T149" s="6"/>
      <c r="U149" s="6"/>
      <c r="V149" s="6"/>
      <c r="W149" s="6"/>
      <c r="X149" s="6"/>
      <c r="Y149" s="6"/>
      <c r="Z149" s="6"/>
    </row>
    <row r="150" spans="1:26" ht="25.5" customHeight="1">
      <c r="A150" s="6"/>
      <c r="B150" s="19"/>
      <c r="C150" s="19"/>
      <c r="D150" s="19"/>
      <c r="E150" s="20"/>
      <c r="F150" s="20"/>
      <c r="G150" s="20"/>
      <c r="H150" s="20"/>
      <c r="I150" s="20"/>
      <c r="J150" s="20"/>
      <c r="K150" s="20"/>
      <c r="L150" s="20"/>
      <c r="M150" s="20"/>
      <c r="N150" s="6"/>
      <c r="O150" s="6"/>
      <c r="P150" s="6"/>
      <c r="Q150" s="6"/>
      <c r="R150" s="6"/>
      <c r="S150" s="6"/>
      <c r="T150" s="6"/>
      <c r="U150" s="6"/>
      <c r="V150" s="6"/>
      <c r="W150" s="6"/>
      <c r="X150" s="6"/>
      <c r="Y150" s="6"/>
      <c r="Z150" s="6"/>
    </row>
    <row r="151" spans="1:26" ht="25.5" customHeight="1">
      <c r="A151" s="6"/>
      <c r="B151" s="19"/>
      <c r="C151" s="19"/>
      <c r="D151" s="19"/>
      <c r="E151" s="20"/>
      <c r="F151" s="20"/>
      <c r="G151" s="20"/>
      <c r="H151" s="20"/>
      <c r="I151" s="20"/>
      <c r="J151" s="20"/>
      <c r="K151" s="20"/>
      <c r="L151" s="20"/>
      <c r="M151" s="20"/>
      <c r="N151" s="6"/>
      <c r="O151" s="6"/>
      <c r="P151" s="6"/>
      <c r="Q151" s="6"/>
      <c r="R151" s="6"/>
      <c r="S151" s="6"/>
      <c r="T151" s="6"/>
      <c r="U151" s="6"/>
      <c r="V151" s="6"/>
      <c r="W151" s="6"/>
      <c r="X151" s="6"/>
      <c r="Y151" s="6"/>
      <c r="Z151" s="6"/>
    </row>
    <row r="152" spans="1:26" ht="25.5" customHeight="1">
      <c r="A152" s="6"/>
      <c r="B152" s="19"/>
      <c r="C152" s="19"/>
      <c r="D152" s="19"/>
      <c r="E152" s="20"/>
      <c r="F152" s="20"/>
      <c r="G152" s="20"/>
      <c r="H152" s="20"/>
      <c r="I152" s="20"/>
      <c r="J152" s="20"/>
      <c r="K152" s="20"/>
      <c r="L152" s="20"/>
      <c r="M152" s="20"/>
      <c r="N152" s="6"/>
      <c r="O152" s="6"/>
      <c r="P152" s="6"/>
      <c r="Q152" s="6"/>
      <c r="R152" s="6"/>
      <c r="S152" s="6"/>
      <c r="T152" s="6"/>
      <c r="U152" s="6"/>
      <c r="V152" s="6"/>
      <c r="W152" s="6"/>
      <c r="X152" s="6"/>
      <c r="Y152" s="6"/>
      <c r="Z152" s="6"/>
    </row>
    <row r="153" spans="1:26" ht="25.5" customHeight="1">
      <c r="A153" s="6"/>
      <c r="B153" s="19"/>
      <c r="C153" s="19"/>
      <c r="D153" s="19"/>
      <c r="E153" s="20"/>
      <c r="F153" s="20"/>
      <c r="G153" s="20"/>
      <c r="H153" s="20"/>
      <c r="I153" s="20"/>
      <c r="J153" s="20"/>
      <c r="K153" s="20"/>
      <c r="L153" s="20"/>
      <c r="M153" s="20"/>
      <c r="N153" s="6"/>
      <c r="O153" s="6"/>
      <c r="P153" s="6"/>
      <c r="Q153" s="6"/>
      <c r="R153" s="6"/>
      <c r="S153" s="6"/>
      <c r="T153" s="6"/>
      <c r="U153" s="6"/>
      <c r="V153" s="6"/>
      <c r="W153" s="6"/>
      <c r="X153" s="6"/>
      <c r="Y153" s="6"/>
      <c r="Z153" s="6"/>
    </row>
    <row r="154" spans="1:26" ht="25.5" customHeight="1">
      <c r="A154" s="6"/>
      <c r="B154" s="19"/>
      <c r="C154" s="19"/>
      <c r="D154" s="19"/>
      <c r="E154" s="20"/>
      <c r="F154" s="20"/>
      <c r="G154" s="20"/>
      <c r="H154" s="20"/>
      <c r="I154" s="20"/>
      <c r="J154" s="20"/>
      <c r="K154" s="20"/>
      <c r="L154" s="20"/>
      <c r="M154" s="20"/>
      <c r="N154" s="6"/>
      <c r="O154" s="6"/>
      <c r="P154" s="6"/>
      <c r="Q154" s="6"/>
      <c r="R154" s="6"/>
      <c r="S154" s="6"/>
      <c r="T154" s="6"/>
      <c r="U154" s="6"/>
      <c r="V154" s="6"/>
      <c r="W154" s="6"/>
      <c r="X154" s="6"/>
      <c r="Y154" s="6"/>
      <c r="Z154" s="6"/>
    </row>
    <row r="155" spans="1:26" ht="25.5" customHeight="1">
      <c r="A155" s="6"/>
      <c r="B155" s="19"/>
      <c r="C155" s="19"/>
      <c r="D155" s="19"/>
      <c r="E155" s="20"/>
      <c r="F155" s="20"/>
      <c r="G155" s="20"/>
      <c r="H155" s="20"/>
      <c r="I155" s="20"/>
      <c r="J155" s="20"/>
      <c r="K155" s="20"/>
      <c r="L155" s="20"/>
      <c r="M155" s="20"/>
      <c r="N155" s="6"/>
      <c r="O155" s="6"/>
      <c r="P155" s="6"/>
      <c r="Q155" s="6"/>
      <c r="R155" s="6"/>
      <c r="S155" s="6"/>
      <c r="T155" s="6"/>
      <c r="U155" s="6"/>
      <c r="V155" s="6"/>
      <c r="W155" s="6"/>
      <c r="X155" s="6"/>
      <c r="Y155" s="6"/>
      <c r="Z155" s="6"/>
    </row>
    <row r="156" spans="1:26" ht="25.5" customHeight="1">
      <c r="A156" s="6"/>
      <c r="B156" s="19"/>
      <c r="C156" s="19"/>
      <c r="D156" s="19"/>
      <c r="E156" s="20"/>
      <c r="F156" s="20"/>
      <c r="G156" s="20"/>
      <c r="H156" s="20"/>
      <c r="I156" s="20"/>
      <c r="J156" s="20"/>
      <c r="K156" s="20"/>
      <c r="L156" s="20"/>
      <c r="M156" s="20"/>
      <c r="N156" s="6"/>
      <c r="O156" s="6"/>
      <c r="P156" s="6"/>
      <c r="Q156" s="6"/>
      <c r="R156" s="6"/>
      <c r="S156" s="6"/>
      <c r="T156" s="6"/>
      <c r="U156" s="6"/>
      <c r="V156" s="6"/>
      <c r="W156" s="6"/>
      <c r="X156" s="6"/>
      <c r="Y156" s="6"/>
      <c r="Z156" s="6"/>
    </row>
    <row r="157" spans="1:26" ht="25.5" customHeight="1">
      <c r="A157" s="6"/>
      <c r="B157" s="19"/>
      <c r="C157" s="19"/>
      <c r="D157" s="19"/>
      <c r="E157" s="20"/>
      <c r="F157" s="20"/>
      <c r="G157" s="20"/>
      <c r="H157" s="20"/>
      <c r="I157" s="20"/>
      <c r="J157" s="20"/>
      <c r="K157" s="20"/>
      <c r="L157" s="20"/>
      <c r="M157" s="20"/>
      <c r="N157" s="6"/>
      <c r="O157" s="6"/>
      <c r="P157" s="6"/>
      <c r="Q157" s="6"/>
      <c r="R157" s="6"/>
      <c r="S157" s="6"/>
      <c r="T157" s="6"/>
      <c r="U157" s="6"/>
      <c r="V157" s="6"/>
      <c r="W157" s="6"/>
      <c r="X157" s="6"/>
      <c r="Y157" s="6"/>
      <c r="Z157" s="6"/>
    </row>
    <row r="158" spans="1:26" ht="25.5" customHeight="1">
      <c r="A158" s="6"/>
      <c r="B158" s="19"/>
      <c r="C158" s="19"/>
      <c r="D158" s="19"/>
      <c r="E158" s="20"/>
      <c r="F158" s="20"/>
      <c r="G158" s="20"/>
      <c r="H158" s="20"/>
      <c r="I158" s="20"/>
      <c r="J158" s="20"/>
      <c r="K158" s="20"/>
      <c r="L158" s="20"/>
      <c r="M158" s="20"/>
      <c r="N158" s="6"/>
      <c r="O158" s="6"/>
      <c r="P158" s="6"/>
      <c r="Q158" s="6"/>
      <c r="R158" s="6"/>
      <c r="S158" s="6"/>
      <c r="T158" s="6"/>
      <c r="U158" s="6"/>
      <c r="V158" s="6"/>
      <c r="W158" s="6"/>
      <c r="X158" s="6"/>
      <c r="Y158" s="6"/>
      <c r="Z158" s="6"/>
    </row>
    <row r="159" spans="1:26" ht="25.5" customHeight="1">
      <c r="A159" s="6"/>
      <c r="B159" s="19"/>
      <c r="C159" s="19"/>
      <c r="D159" s="19"/>
      <c r="E159" s="20"/>
      <c r="F159" s="20"/>
      <c r="G159" s="20"/>
      <c r="H159" s="20"/>
      <c r="I159" s="20"/>
      <c r="J159" s="20"/>
      <c r="K159" s="20"/>
      <c r="L159" s="20"/>
      <c r="M159" s="20"/>
      <c r="N159" s="6"/>
      <c r="O159" s="6"/>
      <c r="P159" s="6"/>
      <c r="Q159" s="6"/>
      <c r="R159" s="6"/>
      <c r="S159" s="6"/>
      <c r="T159" s="6"/>
      <c r="U159" s="6"/>
      <c r="V159" s="6"/>
      <c r="W159" s="6"/>
      <c r="X159" s="6"/>
      <c r="Y159" s="6"/>
      <c r="Z159" s="6"/>
    </row>
    <row r="160" spans="1:26" ht="25.5" customHeight="1">
      <c r="A160" s="6"/>
      <c r="B160" s="19"/>
      <c r="C160" s="19"/>
      <c r="D160" s="19"/>
      <c r="E160" s="20"/>
      <c r="F160" s="20"/>
      <c r="G160" s="20"/>
      <c r="H160" s="20"/>
      <c r="I160" s="20"/>
      <c r="J160" s="20"/>
      <c r="K160" s="20"/>
      <c r="L160" s="20"/>
      <c r="M160" s="20"/>
      <c r="N160" s="6"/>
      <c r="O160" s="6"/>
      <c r="P160" s="6"/>
      <c r="Q160" s="6"/>
      <c r="R160" s="6"/>
      <c r="S160" s="6"/>
      <c r="T160" s="6"/>
      <c r="U160" s="6"/>
      <c r="V160" s="6"/>
      <c r="W160" s="6"/>
      <c r="X160" s="6"/>
      <c r="Y160" s="6"/>
      <c r="Z160" s="6"/>
    </row>
    <row r="161" spans="1:26" ht="25.5" customHeight="1">
      <c r="A161" s="6"/>
      <c r="B161" s="19"/>
      <c r="C161" s="19"/>
      <c r="D161" s="19"/>
      <c r="E161" s="20"/>
      <c r="F161" s="20"/>
      <c r="G161" s="20"/>
      <c r="H161" s="20"/>
      <c r="I161" s="20"/>
      <c r="J161" s="20"/>
      <c r="K161" s="20"/>
      <c r="L161" s="20"/>
      <c r="M161" s="20"/>
      <c r="N161" s="6"/>
      <c r="O161" s="6"/>
      <c r="P161" s="6"/>
      <c r="Q161" s="6"/>
      <c r="R161" s="6"/>
      <c r="S161" s="6"/>
      <c r="T161" s="6"/>
      <c r="U161" s="6"/>
      <c r="V161" s="6"/>
      <c r="W161" s="6"/>
      <c r="X161" s="6"/>
      <c r="Y161" s="6"/>
      <c r="Z161" s="6"/>
    </row>
    <row r="162" spans="1:26" ht="25.5" customHeight="1">
      <c r="A162" s="6"/>
      <c r="B162" s="19"/>
      <c r="C162" s="19"/>
      <c r="D162" s="19"/>
      <c r="E162" s="20"/>
      <c r="F162" s="20"/>
      <c r="G162" s="20"/>
      <c r="H162" s="20"/>
      <c r="I162" s="20"/>
      <c r="J162" s="20"/>
      <c r="K162" s="20"/>
      <c r="L162" s="20"/>
      <c r="M162" s="20"/>
      <c r="N162" s="6"/>
      <c r="O162" s="6"/>
      <c r="P162" s="6"/>
      <c r="Q162" s="6"/>
      <c r="R162" s="6"/>
      <c r="S162" s="6"/>
      <c r="T162" s="6"/>
      <c r="U162" s="6"/>
      <c r="V162" s="6"/>
      <c r="W162" s="6"/>
      <c r="X162" s="6"/>
      <c r="Y162" s="6"/>
      <c r="Z162" s="6"/>
    </row>
    <row r="163" spans="1:26" ht="25.5" customHeight="1">
      <c r="A163" s="6"/>
      <c r="B163" s="19"/>
      <c r="C163" s="19"/>
      <c r="D163" s="19"/>
      <c r="E163" s="20"/>
      <c r="F163" s="20"/>
      <c r="G163" s="20"/>
      <c r="H163" s="20"/>
      <c r="I163" s="20"/>
      <c r="J163" s="20"/>
      <c r="K163" s="20"/>
      <c r="L163" s="20"/>
      <c r="M163" s="20"/>
      <c r="N163" s="6"/>
      <c r="O163" s="6"/>
      <c r="P163" s="6"/>
      <c r="Q163" s="6"/>
      <c r="R163" s="6"/>
      <c r="S163" s="6"/>
      <c r="T163" s="6"/>
      <c r="U163" s="6"/>
      <c r="V163" s="6"/>
      <c r="W163" s="6"/>
      <c r="X163" s="6"/>
      <c r="Y163" s="6"/>
      <c r="Z163" s="6"/>
    </row>
    <row r="164" spans="1:26" ht="25.5" customHeight="1">
      <c r="A164" s="6"/>
      <c r="B164" s="19"/>
      <c r="C164" s="19"/>
      <c r="D164" s="19"/>
      <c r="E164" s="20"/>
      <c r="F164" s="20"/>
      <c r="G164" s="20"/>
      <c r="H164" s="20"/>
      <c r="I164" s="20"/>
      <c r="J164" s="20"/>
      <c r="K164" s="20"/>
      <c r="L164" s="20"/>
      <c r="M164" s="20"/>
      <c r="N164" s="6"/>
      <c r="O164" s="6"/>
      <c r="P164" s="6"/>
      <c r="Q164" s="6"/>
      <c r="R164" s="6"/>
      <c r="S164" s="6"/>
      <c r="T164" s="6"/>
      <c r="U164" s="6"/>
      <c r="V164" s="6"/>
      <c r="W164" s="6"/>
      <c r="X164" s="6"/>
      <c r="Y164" s="6"/>
      <c r="Z164" s="6"/>
    </row>
    <row r="165" spans="1:26" ht="25.5" customHeight="1">
      <c r="A165" s="6"/>
      <c r="B165" s="19"/>
      <c r="C165" s="19"/>
      <c r="D165" s="19"/>
      <c r="E165" s="20"/>
      <c r="F165" s="20"/>
      <c r="G165" s="20"/>
      <c r="H165" s="20"/>
      <c r="I165" s="20"/>
      <c r="J165" s="20"/>
      <c r="K165" s="20"/>
      <c r="L165" s="20"/>
      <c r="M165" s="20"/>
      <c r="N165" s="6"/>
      <c r="O165" s="6"/>
      <c r="P165" s="6"/>
      <c r="Q165" s="6"/>
      <c r="R165" s="6"/>
      <c r="S165" s="6"/>
      <c r="T165" s="6"/>
      <c r="U165" s="6"/>
      <c r="V165" s="6"/>
      <c r="W165" s="6"/>
      <c r="X165" s="6"/>
      <c r="Y165" s="6"/>
      <c r="Z165" s="6"/>
    </row>
    <row r="166" spans="1:26" ht="25.5" customHeight="1">
      <c r="A166" s="6"/>
      <c r="B166" s="19"/>
      <c r="C166" s="19"/>
      <c r="D166" s="19"/>
      <c r="E166" s="20"/>
      <c r="F166" s="20"/>
      <c r="G166" s="20"/>
      <c r="H166" s="20"/>
      <c r="I166" s="20"/>
      <c r="J166" s="20"/>
      <c r="K166" s="20"/>
      <c r="L166" s="20"/>
      <c r="M166" s="20"/>
      <c r="N166" s="6"/>
      <c r="O166" s="6"/>
      <c r="P166" s="6"/>
      <c r="Q166" s="6"/>
      <c r="R166" s="6"/>
      <c r="S166" s="6"/>
      <c r="T166" s="6"/>
      <c r="U166" s="6"/>
      <c r="V166" s="6"/>
      <c r="W166" s="6"/>
      <c r="X166" s="6"/>
      <c r="Y166" s="6"/>
      <c r="Z166" s="6"/>
    </row>
    <row r="167" spans="1:26" ht="25.5" customHeight="1">
      <c r="A167" s="6"/>
      <c r="B167" s="19"/>
      <c r="C167" s="19"/>
      <c r="D167" s="19"/>
      <c r="E167" s="20"/>
      <c r="F167" s="20"/>
      <c r="G167" s="20"/>
      <c r="H167" s="20"/>
      <c r="I167" s="20"/>
      <c r="J167" s="20"/>
      <c r="K167" s="20"/>
      <c r="L167" s="20"/>
      <c r="M167" s="20"/>
      <c r="N167" s="6"/>
      <c r="O167" s="6"/>
      <c r="P167" s="6"/>
      <c r="Q167" s="6"/>
      <c r="R167" s="6"/>
      <c r="S167" s="6"/>
      <c r="T167" s="6"/>
      <c r="U167" s="6"/>
      <c r="V167" s="6"/>
      <c r="W167" s="6"/>
      <c r="X167" s="6"/>
      <c r="Y167" s="6"/>
      <c r="Z167" s="6"/>
    </row>
    <row r="168" spans="1:26" ht="25.5" customHeight="1">
      <c r="A168" s="6"/>
      <c r="B168" s="19"/>
      <c r="C168" s="19"/>
      <c r="D168" s="19"/>
      <c r="E168" s="20"/>
      <c r="F168" s="20"/>
      <c r="G168" s="20"/>
      <c r="H168" s="20"/>
      <c r="I168" s="20"/>
      <c r="J168" s="20"/>
      <c r="K168" s="20"/>
      <c r="L168" s="20"/>
      <c r="M168" s="20"/>
      <c r="N168" s="6"/>
      <c r="O168" s="6"/>
      <c r="P168" s="6"/>
      <c r="Q168" s="6"/>
      <c r="R168" s="6"/>
      <c r="S168" s="6"/>
      <c r="T168" s="6"/>
      <c r="U168" s="6"/>
      <c r="V168" s="6"/>
      <c r="W168" s="6"/>
      <c r="X168" s="6"/>
      <c r="Y168" s="6"/>
      <c r="Z168" s="6"/>
    </row>
    <row r="169" spans="1:26" ht="25.5" customHeight="1">
      <c r="A169" s="6"/>
      <c r="B169" s="19"/>
      <c r="C169" s="19"/>
      <c r="D169" s="19"/>
      <c r="E169" s="20"/>
      <c r="F169" s="20"/>
      <c r="G169" s="20"/>
      <c r="H169" s="20"/>
      <c r="I169" s="20"/>
      <c r="J169" s="20"/>
      <c r="K169" s="20"/>
      <c r="L169" s="20"/>
      <c r="M169" s="20"/>
      <c r="N169" s="6"/>
      <c r="O169" s="6"/>
      <c r="P169" s="6"/>
      <c r="Q169" s="6"/>
      <c r="R169" s="6"/>
      <c r="S169" s="6"/>
      <c r="T169" s="6"/>
      <c r="U169" s="6"/>
      <c r="V169" s="6"/>
      <c r="W169" s="6"/>
      <c r="X169" s="6"/>
      <c r="Y169" s="6"/>
      <c r="Z169" s="6"/>
    </row>
    <row r="170" spans="1:26" ht="25.5" customHeight="1">
      <c r="A170" s="6"/>
      <c r="B170" s="19"/>
      <c r="C170" s="19"/>
      <c r="D170" s="19"/>
      <c r="E170" s="20"/>
      <c r="F170" s="20"/>
      <c r="G170" s="20"/>
      <c r="H170" s="20"/>
      <c r="I170" s="20"/>
      <c r="J170" s="20"/>
      <c r="K170" s="20"/>
      <c r="L170" s="20"/>
      <c r="M170" s="20"/>
      <c r="N170" s="6"/>
      <c r="O170" s="6"/>
      <c r="P170" s="6"/>
      <c r="Q170" s="6"/>
      <c r="R170" s="6"/>
      <c r="S170" s="6"/>
      <c r="T170" s="6"/>
      <c r="U170" s="6"/>
      <c r="V170" s="6"/>
      <c r="W170" s="6"/>
      <c r="X170" s="6"/>
      <c r="Y170" s="6"/>
      <c r="Z170" s="6"/>
    </row>
    <row r="171" spans="1:26" ht="25.5" customHeight="1">
      <c r="A171" s="6"/>
      <c r="B171" s="19"/>
      <c r="C171" s="19"/>
      <c r="D171" s="19"/>
      <c r="E171" s="20"/>
      <c r="F171" s="20"/>
      <c r="G171" s="20"/>
      <c r="H171" s="20"/>
      <c r="I171" s="20"/>
      <c r="J171" s="20"/>
      <c r="K171" s="20"/>
      <c r="L171" s="20"/>
      <c r="M171" s="20"/>
      <c r="N171" s="6"/>
      <c r="O171" s="6"/>
      <c r="P171" s="6"/>
      <c r="Q171" s="6"/>
      <c r="R171" s="6"/>
      <c r="S171" s="6"/>
      <c r="T171" s="6"/>
      <c r="U171" s="6"/>
      <c r="V171" s="6"/>
      <c r="W171" s="6"/>
      <c r="X171" s="6"/>
      <c r="Y171" s="6"/>
      <c r="Z171" s="6"/>
    </row>
    <row r="172" spans="1:26" ht="25.5" customHeight="1">
      <c r="A172" s="6"/>
      <c r="B172" s="19"/>
      <c r="C172" s="19"/>
      <c r="D172" s="19"/>
      <c r="E172" s="20"/>
      <c r="F172" s="20"/>
      <c r="G172" s="20"/>
      <c r="H172" s="20"/>
      <c r="I172" s="20"/>
      <c r="J172" s="20"/>
      <c r="K172" s="20"/>
      <c r="L172" s="20"/>
      <c r="M172" s="20"/>
      <c r="N172" s="6"/>
      <c r="O172" s="6"/>
      <c r="P172" s="6"/>
      <c r="Q172" s="6"/>
      <c r="R172" s="6"/>
      <c r="S172" s="6"/>
      <c r="T172" s="6"/>
      <c r="U172" s="6"/>
      <c r="V172" s="6"/>
      <c r="W172" s="6"/>
      <c r="X172" s="6"/>
      <c r="Y172" s="6"/>
      <c r="Z172" s="6"/>
    </row>
    <row r="173" spans="1:26" ht="25.5" customHeight="1">
      <c r="A173" s="6"/>
      <c r="B173" s="19"/>
      <c r="C173" s="19"/>
      <c r="D173" s="19"/>
      <c r="E173" s="20"/>
      <c r="F173" s="20"/>
      <c r="G173" s="20"/>
      <c r="H173" s="20"/>
      <c r="I173" s="20"/>
      <c r="J173" s="20"/>
      <c r="K173" s="20"/>
      <c r="L173" s="20"/>
      <c r="M173" s="20"/>
      <c r="N173" s="6"/>
      <c r="O173" s="6"/>
      <c r="P173" s="6"/>
      <c r="Q173" s="6"/>
      <c r="R173" s="6"/>
      <c r="S173" s="6"/>
      <c r="T173" s="6"/>
      <c r="U173" s="6"/>
      <c r="V173" s="6"/>
      <c r="W173" s="6"/>
      <c r="X173" s="6"/>
      <c r="Y173" s="6"/>
      <c r="Z173" s="6"/>
    </row>
    <row r="174" spans="1:26" ht="25.5" customHeight="1">
      <c r="A174" s="6"/>
      <c r="B174" s="19"/>
      <c r="C174" s="19"/>
      <c r="D174" s="19"/>
      <c r="E174" s="20"/>
      <c r="F174" s="20"/>
      <c r="G174" s="20"/>
      <c r="H174" s="20"/>
      <c r="I174" s="20"/>
      <c r="J174" s="20"/>
      <c r="K174" s="20"/>
      <c r="L174" s="20"/>
      <c r="M174" s="20"/>
      <c r="N174" s="6"/>
      <c r="O174" s="6"/>
      <c r="P174" s="6"/>
      <c r="Q174" s="6"/>
      <c r="R174" s="6"/>
      <c r="S174" s="6"/>
      <c r="T174" s="6"/>
      <c r="U174" s="6"/>
      <c r="V174" s="6"/>
      <c r="W174" s="6"/>
      <c r="X174" s="6"/>
      <c r="Y174" s="6"/>
      <c r="Z174" s="6"/>
    </row>
    <row r="175" spans="1:26" ht="25.5" customHeight="1">
      <c r="A175" s="6"/>
      <c r="B175" s="19"/>
      <c r="C175" s="19"/>
      <c r="D175" s="19"/>
      <c r="E175" s="20"/>
      <c r="F175" s="20"/>
      <c r="G175" s="20"/>
      <c r="H175" s="20"/>
      <c r="I175" s="20"/>
      <c r="J175" s="20"/>
      <c r="K175" s="20"/>
      <c r="L175" s="20"/>
      <c r="M175" s="20"/>
      <c r="N175" s="6"/>
      <c r="O175" s="6"/>
      <c r="P175" s="6"/>
      <c r="Q175" s="6"/>
      <c r="R175" s="6"/>
      <c r="S175" s="6"/>
      <c r="T175" s="6"/>
      <c r="U175" s="6"/>
      <c r="V175" s="6"/>
      <c r="W175" s="6"/>
      <c r="X175" s="6"/>
      <c r="Y175" s="6"/>
      <c r="Z175" s="6"/>
    </row>
    <row r="176" spans="1:26" ht="25.5" customHeight="1">
      <c r="A176" s="6"/>
      <c r="B176" s="19"/>
      <c r="C176" s="19"/>
      <c r="D176" s="19"/>
      <c r="E176" s="20"/>
      <c r="F176" s="20"/>
      <c r="G176" s="20"/>
      <c r="H176" s="20"/>
      <c r="I176" s="20"/>
      <c r="J176" s="20"/>
      <c r="K176" s="20"/>
      <c r="L176" s="20"/>
      <c r="M176" s="20"/>
      <c r="N176" s="6"/>
      <c r="O176" s="6"/>
      <c r="P176" s="6"/>
      <c r="Q176" s="6"/>
      <c r="R176" s="6"/>
      <c r="S176" s="6"/>
      <c r="T176" s="6"/>
      <c r="U176" s="6"/>
      <c r="V176" s="6"/>
      <c r="W176" s="6"/>
      <c r="X176" s="6"/>
      <c r="Y176" s="6"/>
      <c r="Z176" s="6"/>
    </row>
    <row r="177" spans="1:26" ht="25.5" customHeight="1">
      <c r="A177" s="6"/>
      <c r="B177" s="19"/>
      <c r="C177" s="19"/>
      <c r="D177" s="19"/>
      <c r="E177" s="20"/>
      <c r="F177" s="20"/>
      <c r="G177" s="20"/>
      <c r="H177" s="20"/>
      <c r="I177" s="20"/>
      <c r="J177" s="20"/>
      <c r="K177" s="20"/>
      <c r="L177" s="20"/>
      <c r="M177" s="20"/>
      <c r="N177" s="6"/>
      <c r="O177" s="6"/>
      <c r="P177" s="6"/>
      <c r="Q177" s="6"/>
      <c r="R177" s="6"/>
      <c r="S177" s="6"/>
      <c r="T177" s="6"/>
      <c r="U177" s="6"/>
      <c r="V177" s="6"/>
      <c r="W177" s="6"/>
      <c r="X177" s="6"/>
      <c r="Y177" s="6"/>
      <c r="Z177" s="6"/>
    </row>
    <row r="178" spans="1:26" ht="25.5" customHeight="1">
      <c r="A178" s="6"/>
      <c r="B178" s="19"/>
      <c r="C178" s="19"/>
      <c r="D178" s="19"/>
      <c r="E178" s="20"/>
      <c r="F178" s="20"/>
      <c r="G178" s="20"/>
      <c r="H178" s="20"/>
      <c r="I178" s="20"/>
      <c r="J178" s="20"/>
      <c r="K178" s="20"/>
      <c r="L178" s="20"/>
      <c r="M178" s="20"/>
      <c r="N178" s="6"/>
      <c r="O178" s="6"/>
      <c r="P178" s="6"/>
      <c r="Q178" s="6"/>
      <c r="R178" s="6"/>
      <c r="S178" s="6"/>
      <c r="T178" s="6"/>
      <c r="U178" s="6"/>
      <c r="V178" s="6"/>
      <c r="W178" s="6"/>
      <c r="X178" s="6"/>
      <c r="Y178" s="6"/>
      <c r="Z178" s="6"/>
    </row>
    <row r="179" spans="1:26" ht="25.5" customHeight="1">
      <c r="A179" s="6"/>
      <c r="B179" s="19"/>
      <c r="C179" s="19"/>
      <c r="D179" s="19"/>
      <c r="E179" s="20"/>
      <c r="F179" s="20"/>
      <c r="G179" s="20"/>
      <c r="H179" s="20"/>
      <c r="I179" s="20"/>
      <c r="J179" s="20"/>
      <c r="K179" s="20"/>
      <c r="L179" s="20"/>
      <c r="M179" s="20"/>
      <c r="N179" s="6"/>
      <c r="O179" s="6"/>
      <c r="P179" s="6"/>
      <c r="Q179" s="6"/>
      <c r="R179" s="6"/>
      <c r="S179" s="6"/>
      <c r="T179" s="6"/>
      <c r="U179" s="6"/>
      <c r="V179" s="6"/>
      <c r="W179" s="6"/>
      <c r="X179" s="6"/>
      <c r="Y179" s="6"/>
      <c r="Z179" s="6"/>
    </row>
    <row r="180" spans="1:26" ht="25.5" customHeight="1">
      <c r="A180" s="6"/>
      <c r="B180" s="19"/>
      <c r="C180" s="19"/>
      <c r="D180" s="19"/>
      <c r="E180" s="20"/>
      <c r="F180" s="20"/>
      <c r="G180" s="20"/>
      <c r="H180" s="20"/>
      <c r="I180" s="20"/>
      <c r="J180" s="20"/>
      <c r="K180" s="20"/>
      <c r="L180" s="20"/>
      <c r="M180" s="20"/>
      <c r="N180" s="6"/>
      <c r="O180" s="6"/>
      <c r="P180" s="6"/>
      <c r="Q180" s="6"/>
      <c r="R180" s="6"/>
      <c r="S180" s="6"/>
      <c r="T180" s="6"/>
      <c r="U180" s="6"/>
      <c r="V180" s="6"/>
      <c r="W180" s="6"/>
      <c r="X180" s="6"/>
      <c r="Y180" s="6"/>
      <c r="Z180" s="6"/>
    </row>
    <row r="181" spans="1:26" ht="25.5" customHeight="1">
      <c r="A181" s="6"/>
      <c r="B181" s="19"/>
      <c r="C181" s="19"/>
      <c r="D181" s="19"/>
      <c r="E181" s="20"/>
      <c r="F181" s="20"/>
      <c r="G181" s="20"/>
      <c r="H181" s="20"/>
      <c r="I181" s="20"/>
      <c r="J181" s="20"/>
      <c r="K181" s="20"/>
      <c r="L181" s="20"/>
      <c r="M181" s="20"/>
      <c r="N181" s="6"/>
      <c r="O181" s="6"/>
      <c r="P181" s="6"/>
      <c r="Q181" s="6"/>
      <c r="R181" s="6"/>
      <c r="S181" s="6"/>
      <c r="T181" s="6"/>
      <c r="U181" s="6"/>
      <c r="V181" s="6"/>
      <c r="W181" s="6"/>
      <c r="X181" s="6"/>
      <c r="Y181" s="6"/>
      <c r="Z181" s="6"/>
    </row>
    <row r="182" spans="1:26" ht="25.5" customHeight="1">
      <c r="A182" s="6"/>
      <c r="B182" s="19"/>
      <c r="C182" s="19"/>
      <c r="D182" s="19"/>
      <c r="E182" s="20"/>
      <c r="F182" s="20"/>
      <c r="G182" s="20"/>
      <c r="H182" s="20"/>
      <c r="I182" s="20"/>
      <c r="J182" s="20"/>
      <c r="K182" s="20"/>
      <c r="L182" s="20"/>
      <c r="M182" s="20"/>
      <c r="N182" s="6"/>
      <c r="O182" s="6"/>
      <c r="P182" s="6"/>
      <c r="Q182" s="6"/>
      <c r="R182" s="6"/>
      <c r="S182" s="6"/>
      <c r="T182" s="6"/>
      <c r="U182" s="6"/>
      <c r="V182" s="6"/>
      <c r="W182" s="6"/>
      <c r="X182" s="6"/>
      <c r="Y182" s="6"/>
      <c r="Z182" s="6"/>
    </row>
    <row r="183" spans="1:26" ht="25.5" customHeight="1">
      <c r="A183" s="6"/>
      <c r="B183" s="19"/>
      <c r="C183" s="19"/>
      <c r="D183" s="19"/>
      <c r="E183" s="20"/>
      <c r="F183" s="20"/>
      <c r="G183" s="20"/>
      <c r="H183" s="20"/>
      <c r="I183" s="20"/>
      <c r="J183" s="20"/>
      <c r="K183" s="20"/>
      <c r="L183" s="20"/>
      <c r="M183" s="20"/>
      <c r="N183" s="6"/>
      <c r="O183" s="6"/>
      <c r="P183" s="6"/>
      <c r="Q183" s="6"/>
      <c r="R183" s="6"/>
      <c r="S183" s="6"/>
      <c r="T183" s="6"/>
      <c r="U183" s="6"/>
      <c r="V183" s="6"/>
      <c r="W183" s="6"/>
      <c r="X183" s="6"/>
      <c r="Y183" s="6"/>
      <c r="Z183" s="6"/>
    </row>
    <row r="184" spans="1:26" ht="25.5" customHeight="1">
      <c r="A184" s="6"/>
      <c r="B184" s="19"/>
      <c r="C184" s="19"/>
      <c r="D184" s="19"/>
      <c r="E184" s="20"/>
      <c r="F184" s="20"/>
      <c r="G184" s="20"/>
      <c r="H184" s="20"/>
      <c r="I184" s="20"/>
      <c r="J184" s="20"/>
      <c r="K184" s="20"/>
      <c r="L184" s="20"/>
      <c r="M184" s="20"/>
      <c r="N184" s="6"/>
      <c r="O184" s="6"/>
      <c r="P184" s="6"/>
      <c r="Q184" s="6"/>
      <c r="R184" s="6"/>
      <c r="S184" s="6"/>
      <c r="T184" s="6"/>
      <c r="U184" s="6"/>
      <c r="V184" s="6"/>
      <c r="W184" s="6"/>
      <c r="X184" s="6"/>
      <c r="Y184" s="6"/>
      <c r="Z184" s="6"/>
    </row>
    <row r="185" spans="1:26" ht="25.5" customHeight="1">
      <c r="A185" s="6"/>
      <c r="B185" s="19"/>
      <c r="C185" s="19"/>
      <c r="D185" s="19"/>
      <c r="E185" s="20"/>
      <c r="F185" s="20"/>
      <c r="G185" s="20"/>
      <c r="H185" s="20"/>
      <c r="I185" s="20"/>
      <c r="J185" s="20"/>
      <c r="K185" s="20"/>
      <c r="L185" s="20"/>
      <c r="M185" s="20"/>
      <c r="N185" s="6"/>
      <c r="O185" s="6"/>
      <c r="P185" s="6"/>
      <c r="Q185" s="6"/>
      <c r="R185" s="6"/>
      <c r="S185" s="6"/>
      <c r="T185" s="6"/>
      <c r="U185" s="6"/>
      <c r="V185" s="6"/>
      <c r="W185" s="6"/>
      <c r="X185" s="6"/>
      <c r="Y185" s="6"/>
      <c r="Z185" s="6"/>
    </row>
    <row r="186" spans="1:26" ht="25.5" customHeight="1">
      <c r="A186" s="6"/>
      <c r="B186" s="19"/>
      <c r="C186" s="19"/>
      <c r="D186" s="19"/>
      <c r="E186" s="20"/>
      <c r="F186" s="20"/>
      <c r="G186" s="20"/>
      <c r="H186" s="20"/>
      <c r="I186" s="20"/>
      <c r="J186" s="20"/>
      <c r="K186" s="20"/>
      <c r="L186" s="20"/>
      <c r="M186" s="20"/>
      <c r="N186" s="6"/>
      <c r="O186" s="6"/>
      <c r="P186" s="6"/>
      <c r="Q186" s="6"/>
      <c r="R186" s="6"/>
      <c r="S186" s="6"/>
      <c r="T186" s="6"/>
      <c r="U186" s="6"/>
      <c r="V186" s="6"/>
      <c r="W186" s="6"/>
      <c r="X186" s="6"/>
      <c r="Y186" s="6"/>
      <c r="Z186" s="6"/>
    </row>
    <row r="187" spans="1:26" ht="25.5" customHeight="1">
      <c r="A187" s="6"/>
      <c r="B187" s="19"/>
      <c r="C187" s="19"/>
      <c r="D187" s="19"/>
      <c r="E187" s="20"/>
      <c r="F187" s="20"/>
      <c r="G187" s="20"/>
      <c r="H187" s="20"/>
      <c r="I187" s="20"/>
      <c r="J187" s="20"/>
      <c r="K187" s="20"/>
      <c r="L187" s="20"/>
      <c r="M187" s="20"/>
      <c r="N187" s="6"/>
      <c r="O187" s="6"/>
      <c r="P187" s="6"/>
      <c r="Q187" s="6"/>
      <c r="R187" s="6"/>
      <c r="S187" s="6"/>
      <c r="T187" s="6"/>
      <c r="U187" s="6"/>
      <c r="V187" s="6"/>
      <c r="W187" s="6"/>
      <c r="X187" s="6"/>
      <c r="Y187" s="6"/>
      <c r="Z187" s="6"/>
    </row>
    <row r="188" spans="1:26" ht="25.5" customHeight="1">
      <c r="A188" s="6"/>
      <c r="B188" s="19"/>
      <c r="C188" s="19"/>
      <c r="D188" s="19"/>
      <c r="E188" s="20"/>
      <c r="F188" s="20"/>
      <c r="G188" s="20"/>
      <c r="H188" s="20"/>
      <c r="I188" s="20"/>
      <c r="J188" s="20"/>
      <c r="K188" s="20"/>
      <c r="L188" s="20"/>
      <c r="M188" s="20"/>
      <c r="N188" s="6"/>
      <c r="O188" s="6"/>
      <c r="P188" s="6"/>
      <c r="Q188" s="6"/>
      <c r="R188" s="6"/>
      <c r="S188" s="6"/>
      <c r="T188" s="6"/>
      <c r="U188" s="6"/>
      <c r="V188" s="6"/>
      <c r="W188" s="6"/>
      <c r="X188" s="6"/>
      <c r="Y188" s="6"/>
      <c r="Z188" s="6"/>
    </row>
    <row r="189" spans="1:26" ht="25.5" customHeight="1">
      <c r="A189" s="6"/>
      <c r="B189" s="19"/>
      <c r="C189" s="19"/>
      <c r="D189" s="19"/>
      <c r="E189" s="20"/>
      <c r="F189" s="20"/>
      <c r="G189" s="20"/>
      <c r="H189" s="20"/>
      <c r="I189" s="20"/>
      <c r="J189" s="20"/>
      <c r="K189" s="20"/>
      <c r="L189" s="20"/>
      <c r="M189" s="20"/>
      <c r="N189" s="6"/>
      <c r="O189" s="6"/>
      <c r="P189" s="6"/>
      <c r="Q189" s="6"/>
      <c r="R189" s="6"/>
      <c r="S189" s="6"/>
      <c r="T189" s="6"/>
      <c r="U189" s="6"/>
      <c r="V189" s="6"/>
      <c r="W189" s="6"/>
      <c r="X189" s="6"/>
      <c r="Y189" s="6"/>
      <c r="Z189" s="6"/>
    </row>
    <row r="190" spans="1:26" ht="25.5" customHeight="1">
      <c r="A190" s="6"/>
      <c r="B190" s="19"/>
      <c r="C190" s="19"/>
      <c r="D190" s="19"/>
      <c r="E190" s="20"/>
      <c r="F190" s="20"/>
      <c r="G190" s="20"/>
      <c r="H190" s="20"/>
      <c r="I190" s="20"/>
      <c r="J190" s="20"/>
      <c r="K190" s="20"/>
      <c r="L190" s="20"/>
      <c r="M190" s="20"/>
      <c r="N190" s="6"/>
      <c r="O190" s="6"/>
      <c r="P190" s="6"/>
      <c r="Q190" s="6"/>
      <c r="R190" s="6"/>
      <c r="S190" s="6"/>
      <c r="T190" s="6"/>
      <c r="U190" s="6"/>
      <c r="V190" s="6"/>
      <c r="W190" s="6"/>
      <c r="X190" s="6"/>
      <c r="Y190" s="6"/>
      <c r="Z190" s="6"/>
    </row>
    <row r="191" spans="1:26" ht="25.5" customHeight="1">
      <c r="A191" s="6"/>
      <c r="B191" s="19"/>
      <c r="C191" s="19"/>
      <c r="D191" s="19"/>
      <c r="E191" s="20"/>
      <c r="F191" s="20"/>
      <c r="G191" s="20"/>
      <c r="H191" s="20"/>
      <c r="I191" s="20"/>
      <c r="J191" s="20"/>
      <c r="K191" s="20"/>
      <c r="L191" s="20"/>
      <c r="M191" s="20"/>
      <c r="N191" s="6"/>
      <c r="O191" s="6"/>
      <c r="P191" s="6"/>
      <c r="Q191" s="6"/>
      <c r="R191" s="6"/>
      <c r="S191" s="6"/>
      <c r="T191" s="6"/>
      <c r="U191" s="6"/>
      <c r="V191" s="6"/>
      <c r="W191" s="6"/>
      <c r="X191" s="6"/>
      <c r="Y191" s="6"/>
      <c r="Z191" s="6"/>
    </row>
    <row r="192" spans="1:26" ht="25.5" customHeight="1">
      <c r="A192" s="6"/>
      <c r="B192" s="19"/>
      <c r="C192" s="19"/>
      <c r="D192" s="19"/>
      <c r="E192" s="20"/>
      <c r="F192" s="20"/>
      <c r="G192" s="20"/>
      <c r="H192" s="20"/>
      <c r="I192" s="20"/>
      <c r="J192" s="20"/>
      <c r="K192" s="20"/>
      <c r="L192" s="20"/>
      <c r="M192" s="20"/>
      <c r="N192" s="6"/>
      <c r="O192" s="6"/>
      <c r="P192" s="6"/>
      <c r="Q192" s="6"/>
      <c r="R192" s="6"/>
      <c r="S192" s="6"/>
      <c r="T192" s="6"/>
      <c r="U192" s="6"/>
      <c r="V192" s="6"/>
      <c r="W192" s="6"/>
      <c r="X192" s="6"/>
      <c r="Y192" s="6"/>
      <c r="Z192" s="6"/>
    </row>
    <row r="193" spans="1:26" ht="25.5" customHeight="1">
      <c r="A193" s="6"/>
      <c r="B193" s="19"/>
      <c r="C193" s="19"/>
      <c r="D193" s="19"/>
      <c r="E193" s="20"/>
      <c r="F193" s="20"/>
      <c r="G193" s="20"/>
      <c r="H193" s="20"/>
      <c r="I193" s="20"/>
      <c r="J193" s="20"/>
      <c r="K193" s="20"/>
      <c r="L193" s="20"/>
      <c r="M193" s="20"/>
      <c r="N193" s="6"/>
      <c r="O193" s="6"/>
      <c r="P193" s="6"/>
      <c r="Q193" s="6"/>
      <c r="R193" s="6"/>
      <c r="S193" s="6"/>
      <c r="T193" s="6"/>
      <c r="U193" s="6"/>
      <c r="V193" s="6"/>
      <c r="W193" s="6"/>
      <c r="X193" s="6"/>
      <c r="Y193" s="6"/>
      <c r="Z193" s="6"/>
    </row>
    <row r="194" spans="1:26" ht="25.5" customHeight="1">
      <c r="A194" s="6"/>
      <c r="B194" s="19"/>
      <c r="C194" s="19"/>
      <c r="D194" s="19"/>
      <c r="E194" s="20"/>
      <c r="F194" s="20"/>
      <c r="G194" s="20"/>
      <c r="H194" s="20"/>
      <c r="I194" s="20"/>
      <c r="J194" s="20"/>
      <c r="K194" s="20"/>
      <c r="L194" s="20"/>
      <c r="M194" s="20"/>
      <c r="N194" s="6"/>
      <c r="O194" s="6"/>
      <c r="P194" s="6"/>
      <c r="Q194" s="6"/>
      <c r="R194" s="6"/>
      <c r="S194" s="6"/>
      <c r="T194" s="6"/>
      <c r="U194" s="6"/>
      <c r="V194" s="6"/>
      <c r="W194" s="6"/>
      <c r="X194" s="6"/>
      <c r="Y194" s="6"/>
      <c r="Z194" s="6"/>
    </row>
    <row r="195" spans="1:26" ht="25.5" customHeight="1">
      <c r="A195" s="6"/>
      <c r="B195" s="19"/>
      <c r="C195" s="19"/>
      <c r="D195" s="19"/>
      <c r="E195" s="20"/>
      <c r="F195" s="20"/>
      <c r="G195" s="20"/>
      <c r="H195" s="20"/>
      <c r="I195" s="20"/>
      <c r="J195" s="20"/>
      <c r="K195" s="20"/>
      <c r="L195" s="20"/>
      <c r="M195" s="20"/>
      <c r="N195" s="6"/>
      <c r="O195" s="6"/>
      <c r="P195" s="6"/>
      <c r="Q195" s="6"/>
      <c r="R195" s="6"/>
      <c r="S195" s="6"/>
      <c r="T195" s="6"/>
      <c r="U195" s="6"/>
      <c r="V195" s="6"/>
      <c r="W195" s="6"/>
      <c r="X195" s="6"/>
      <c r="Y195" s="6"/>
      <c r="Z195" s="6"/>
    </row>
    <row r="196" spans="1:26" ht="25.5" customHeight="1">
      <c r="A196" s="6"/>
      <c r="B196" s="19"/>
      <c r="C196" s="19"/>
      <c r="D196" s="19"/>
      <c r="E196" s="20"/>
      <c r="F196" s="20"/>
      <c r="G196" s="20"/>
      <c r="H196" s="20"/>
      <c r="I196" s="20"/>
      <c r="J196" s="20"/>
      <c r="K196" s="20"/>
      <c r="L196" s="20"/>
      <c r="M196" s="20"/>
      <c r="N196" s="6"/>
      <c r="O196" s="6"/>
      <c r="P196" s="6"/>
      <c r="Q196" s="6"/>
      <c r="R196" s="6"/>
      <c r="S196" s="6"/>
      <c r="T196" s="6"/>
      <c r="U196" s="6"/>
      <c r="V196" s="6"/>
      <c r="W196" s="6"/>
      <c r="X196" s="6"/>
      <c r="Y196" s="6"/>
      <c r="Z196" s="6"/>
    </row>
    <row r="197" spans="1:26" ht="25.5" customHeight="1">
      <c r="A197" s="6"/>
      <c r="B197" s="19"/>
      <c r="C197" s="19"/>
      <c r="D197" s="19"/>
      <c r="E197" s="20"/>
      <c r="F197" s="20"/>
      <c r="G197" s="20"/>
      <c r="H197" s="20"/>
      <c r="I197" s="20"/>
      <c r="J197" s="20"/>
      <c r="K197" s="20"/>
      <c r="L197" s="20"/>
      <c r="M197" s="20"/>
      <c r="N197" s="6"/>
      <c r="O197" s="6"/>
      <c r="P197" s="6"/>
      <c r="Q197" s="6"/>
      <c r="R197" s="6"/>
      <c r="S197" s="6"/>
      <c r="T197" s="6"/>
      <c r="U197" s="6"/>
      <c r="V197" s="6"/>
      <c r="W197" s="6"/>
      <c r="X197" s="6"/>
      <c r="Y197" s="6"/>
      <c r="Z197" s="6"/>
    </row>
    <row r="198" spans="1:26" ht="25.5" customHeight="1">
      <c r="A198" s="6"/>
      <c r="B198" s="19"/>
      <c r="C198" s="19"/>
      <c r="D198" s="19"/>
      <c r="E198" s="20"/>
      <c r="F198" s="20"/>
      <c r="G198" s="20"/>
      <c r="H198" s="20"/>
      <c r="I198" s="20"/>
      <c r="J198" s="20"/>
      <c r="K198" s="20"/>
      <c r="L198" s="20"/>
      <c r="M198" s="20"/>
      <c r="N198" s="6"/>
      <c r="O198" s="6"/>
      <c r="P198" s="6"/>
      <c r="Q198" s="6"/>
      <c r="R198" s="6"/>
      <c r="S198" s="6"/>
      <c r="T198" s="6"/>
      <c r="U198" s="6"/>
      <c r="V198" s="6"/>
      <c r="W198" s="6"/>
      <c r="X198" s="6"/>
      <c r="Y198" s="6"/>
      <c r="Z198" s="6"/>
    </row>
    <row r="199" spans="1:26" ht="25.5" customHeight="1">
      <c r="A199" s="6"/>
      <c r="B199" s="19"/>
      <c r="C199" s="19"/>
      <c r="D199" s="19"/>
      <c r="E199" s="20"/>
      <c r="F199" s="20"/>
      <c r="G199" s="20"/>
      <c r="H199" s="20"/>
      <c r="I199" s="20"/>
      <c r="J199" s="20"/>
      <c r="K199" s="20"/>
      <c r="L199" s="20"/>
      <c r="M199" s="20"/>
      <c r="N199" s="6"/>
      <c r="O199" s="6"/>
      <c r="P199" s="6"/>
      <c r="Q199" s="6"/>
      <c r="R199" s="6"/>
      <c r="S199" s="6"/>
      <c r="T199" s="6"/>
      <c r="U199" s="6"/>
      <c r="V199" s="6"/>
      <c r="W199" s="6"/>
      <c r="X199" s="6"/>
      <c r="Y199" s="6"/>
      <c r="Z199" s="6"/>
    </row>
    <row r="200" spans="1:26" ht="25.5" customHeight="1">
      <c r="A200" s="6"/>
      <c r="B200" s="19"/>
      <c r="C200" s="19"/>
      <c r="D200" s="19"/>
      <c r="E200" s="20"/>
      <c r="F200" s="20"/>
      <c r="G200" s="20"/>
      <c r="H200" s="20"/>
      <c r="I200" s="20"/>
      <c r="J200" s="20"/>
      <c r="K200" s="20"/>
      <c r="L200" s="20"/>
      <c r="M200" s="20"/>
      <c r="N200" s="6"/>
      <c r="O200" s="6"/>
      <c r="P200" s="6"/>
      <c r="Q200" s="6"/>
      <c r="R200" s="6"/>
      <c r="S200" s="6"/>
      <c r="T200" s="6"/>
      <c r="U200" s="6"/>
      <c r="V200" s="6"/>
      <c r="W200" s="6"/>
      <c r="X200" s="6"/>
      <c r="Y200" s="6"/>
      <c r="Z200" s="6"/>
    </row>
    <row r="201" spans="1:26" ht="25.5" customHeight="1">
      <c r="A201" s="6"/>
      <c r="B201" s="19"/>
      <c r="C201" s="19"/>
      <c r="D201" s="19"/>
      <c r="E201" s="20"/>
      <c r="F201" s="20"/>
      <c r="G201" s="20"/>
      <c r="H201" s="20"/>
      <c r="I201" s="20"/>
      <c r="J201" s="20"/>
      <c r="K201" s="20"/>
      <c r="L201" s="20"/>
      <c r="M201" s="20"/>
      <c r="N201" s="6"/>
      <c r="O201" s="6"/>
      <c r="P201" s="6"/>
      <c r="Q201" s="6"/>
      <c r="R201" s="6"/>
      <c r="S201" s="6"/>
      <c r="T201" s="6"/>
      <c r="U201" s="6"/>
      <c r="V201" s="6"/>
      <c r="W201" s="6"/>
      <c r="X201" s="6"/>
      <c r="Y201" s="6"/>
      <c r="Z201" s="6"/>
    </row>
    <row r="202" spans="1:26" ht="25.5" customHeight="1">
      <c r="A202" s="6"/>
      <c r="B202" s="19"/>
      <c r="C202" s="19"/>
      <c r="D202" s="19"/>
      <c r="E202" s="20"/>
      <c r="F202" s="20"/>
      <c r="G202" s="20"/>
      <c r="H202" s="20"/>
      <c r="I202" s="20"/>
      <c r="J202" s="20"/>
      <c r="K202" s="20"/>
      <c r="L202" s="20"/>
      <c r="M202" s="20"/>
      <c r="N202" s="6"/>
      <c r="O202" s="6"/>
      <c r="P202" s="6"/>
      <c r="Q202" s="6"/>
      <c r="R202" s="6"/>
      <c r="S202" s="6"/>
      <c r="T202" s="6"/>
      <c r="U202" s="6"/>
      <c r="V202" s="6"/>
      <c r="W202" s="6"/>
      <c r="X202" s="6"/>
      <c r="Y202" s="6"/>
      <c r="Z202" s="6"/>
    </row>
    <row r="203" spans="1:26" ht="25.5" customHeight="1">
      <c r="A203" s="6"/>
      <c r="B203" s="19"/>
      <c r="C203" s="19"/>
      <c r="D203" s="19"/>
      <c r="E203" s="20"/>
      <c r="F203" s="20"/>
      <c r="G203" s="20"/>
      <c r="H203" s="20"/>
      <c r="I203" s="20"/>
      <c r="J203" s="20"/>
      <c r="K203" s="20"/>
      <c r="L203" s="20"/>
      <c r="M203" s="20"/>
      <c r="N203" s="6"/>
      <c r="O203" s="6"/>
      <c r="P203" s="6"/>
      <c r="Q203" s="6"/>
      <c r="R203" s="6"/>
      <c r="S203" s="6"/>
      <c r="T203" s="6"/>
      <c r="U203" s="6"/>
      <c r="V203" s="6"/>
      <c r="W203" s="6"/>
      <c r="X203" s="6"/>
      <c r="Y203" s="6"/>
      <c r="Z203" s="6"/>
    </row>
    <row r="204" spans="1:26" ht="25.5" customHeight="1">
      <c r="A204" s="6"/>
      <c r="B204" s="19"/>
      <c r="C204" s="19"/>
      <c r="D204" s="19"/>
      <c r="E204" s="20"/>
      <c r="F204" s="20"/>
      <c r="G204" s="20"/>
      <c r="H204" s="20"/>
      <c r="I204" s="20"/>
      <c r="J204" s="20"/>
      <c r="K204" s="20"/>
      <c r="L204" s="20"/>
      <c r="M204" s="20"/>
      <c r="N204" s="6"/>
      <c r="O204" s="6"/>
      <c r="P204" s="6"/>
      <c r="Q204" s="6"/>
      <c r="R204" s="6"/>
      <c r="S204" s="6"/>
      <c r="T204" s="6"/>
      <c r="U204" s="6"/>
      <c r="V204" s="6"/>
      <c r="W204" s="6"/>
      <c r="X204" s="6"/>
      <c r="Y204" s="6"/>
      <c r="Z204" s="6"/>
    </row>
    <row r="205" spans="1:26" ht="25.5" customHeight="1">
      <c r="A205" s="6"/>
      <c r="B205" s="19"/>
      <c r="C205" s="19"/>
      <c r="D205" s="19"/>
      <c r="E205" s="20"/>
      <c r="F205" s="20"/>
      <c r="G205" s="20"/>
      <c r="H205" s="20"/>
      <c r="I205" s="20"/>
      <c r="J205" s="20"/>
      <c r="K205" s="20"/>
      <c r="L205" s="20"/>
      <c r="M205" s="20"/>
      <c r="N205" s="6"/>
      <c r="O205" s="6"/>
      <c r="P205" s="6"/>
      <c r="Q205" s="6"/>
      <c r="R205" s="6"/>
      <c r="S205" s="6"/>
      <c r="T205" s="6"/>
      <c r="U205" s="6"/>
      <c r="V205" s="6"/>
      <c r="W205" s="6"/>
      <c r="X205" s="6"/>
      <c r="Y205" s="6"/>
      <c r="Z205" s="6"/>
    </row>
    <row r="206" spans="1:26" ht="25.5" customHeight="1">
      <c r="A206" s="6"/>
      <c r="B206" s="19"/>
      <c r="C206" s="19"/>
      <c r="D206" s="19"/>
      <c r="E206" s="20"/>
      <c r="F206" s="20"/>
      <c r="G206" s="20"/>
      <c r="H206" s="20"/>
      <c r="I206" s="20"/>
      <c r="J206" s="20"/>
      <c r="K206" s="20"/>
      <c r="L206" s="20"/>
      <c r="M206" s="20"/>
      <c r="N206" s="6"/>
      <c r="O206" s="6"/>
      <c r="P206" s="6"/>
      <c r="Q206" s="6"/>
      <c r="R206" s="6"/>
      <c r="S206" s="6"/>
      <c r="T206" s="6"/>
      <c r="U206" s="6"/>
      <c r="V206" s="6"/>
      <c r="W206" s="6"/>
      <c r="X206" s="6"/>
      <c r="Y206" s="6"/>
      <c r="Z206" s="6"/>
    </row>
    <row r="207" spans="1:26" ht="25.5" customHeight="1">
      <c r="A207" s="6"/>
      <c r="B207" s="19"/>
      <c r="C207" s="19"/>
      <c r="D207" s="19"/>
      <c r="E207" s="20"/>
      <c r="F207" s="20"/>
      <c r="G207" s="20"/>
      <c r="H207" s="20"/>
      <c r="I207" s="20"/>
      <c r="J207" s="20"/>
      <c r="K207" s="20"/>
      <c r="L207" s="20"/>
      <c r="M207" s="20"/>
      <c r="N207" s="6"/>
      <c r="O207" s="6"/>
      <c r="P207" s="6"/>
      <c r="Q207" s="6"/>
      <c r="R207" s="6"/>
      <c r="S207" s="6"/>
      <c r="T207" s="6"/>
      <c r="U207" s="6"/>
      <c r="V207" s="6"/>
      <c r="W207" s="6"/>
      <c r="X207" s="6"/>
      <c r="Y207" s="6"/>
      <c r="Z207" s="6"/>
    </row>
    <row r="208" spans="1:26" ht="25.5" customHeight="1">
      <c r="A208" s="6"/>
      <c r="B208" s="19"/>
      <c r="C208" s="19"/>
      <c r="D208" s="19"/>
      <c r="E208" s="20"/>
      <c r="F208" s="20"/>
      <c r="G208" s="20"/>
      <c r="H208" s="20"/>
      <c r="I208" s="20"/>
      <c r="J208" s="20"/>
      <c r="K208" s="20"/>
      <c r="L208" s="20"/>
      <c r="M208" s="20"/>
      <c r="N208" s="6"/>
      <c r="O208" s="6"/>
      <c r="P208" s="6"/>
      <c r="Q208" s="6"/>
      <c r="R208" s="6"/>
      <c r="S208" s="6"/>
      <c r="T208" s="6"/>
      <c r="U208" s="6"/>
      <c r="V208" s="6"/>
      <c r="W208" s="6"/>
      <c r="X208" s="6"/>
      <c r="Y208" s="6"/>
      <c r="Z208" s="6"/>
    </row>
    <row r="209" spans="1:26" ht="25.5" customHeight="1">
      <c r="A209" s="6"/>
      <c r="B209" s="19"/>
      <c r="C209" s="19"/>
      <c r="D209" s="19"/>
      <c r="E209" s="20"/>
      <c r="F209" s="20"/>
      <c r="G209" s="20"/>
      <c r="H209" s="20"/>
      <c r="I209" s="20"/>
      <c r="J209" s="20"/>
      <c r="K209" s="20"/>
      <c r="L209" s="20"/>
      <c r="M209" s="20"/>
      <c r="N209" s="6"/>
      <c r="O209" s="6"/>
      <c r="P209" s="6"/>
      <c r="Q209" s="6"/>
      <c r="R209" s="6"/>
      <c r="S209" s="6"/>
      <c r="T209" s="6"/>
      <c r="U209" s="6"/>
      <c r="V209" s="6"/>
      <c r="W209" s="6"/>
      <c r="X209" s="6"/>
      <c r="Y209" s="6"/>
      <c r="Z209" s="6"/>
    </row>
    <row r="210" spans="1:26" ht="25.5" customHeight="1">
      <c r="A210" s="6"/>
      <c r="B210" s="19"/>
      <c r="C210" s="19"/>
      <c r="D210" s="19"/>
      <c r="E210" s="20"/>
      <c r="F210" s="20"/>
      <c r="G210" s="20"/>
      <c r="H210" s="20"/>
      <c r="I210" s="20"/>
      <c r="J210" s="20"/>
      <c r="K210" s="20"/>
      <c r="L210" s="20"/>
      <c r="M210" s="20"/>
      <c r="N210" s="6"/>
      <c r="O210" s="6"/>
      <c r="P210" s="6"/>
      <c r="Q210" s="6"/>
      <c r="R210" s="6"/>
      <c r="S210" s="6"/>
      <c r="T210" s="6"/>
      <c r="U210" s="6"/>
      <c r="V210" s="6"/>
      <c r="W210" s="6"/>
      <c r="X210" s="6"/>
      <c r="Y210" s="6"/>
      <c r="Z210" s="6"/>
    </row>
    <row r="211" spans="1:26" ht="25.5" customHeight="1">
      <c r="A211" s="6"/>
      <c r="B211" s="19"/>
      <c r="C211" s="19"/>
      <c r="D211" s="19"/>
      <c r="E211" s="20"/>
      <c r="F211" s="20"/>
      <c r="G211" s="20"/>
      <c r="H211" s="20"/>
      <c r="I211" s="20"/>
      <c r="J211" s="20"/>
      <c r="K211" s="20"/>
      <c r="L211" s="20"/>
      <c r="M211" s="20"/>
      <c r="N211" s="6"/>
      <c r="O211" s="6"/>
      <c r="P211" s="6"/>
      <c r="Q211" s="6"/>
      <c r="R211" s="6"/>
      <c r="S211" s="6"/>
      <c r="T211" s="6"/>
      <c r="U211" s="6"/>
      <c r="V211" s="6"/>
      <c r="W211" s="6"/>
      <c r="X211" s="6"/>
      <c r="Y211" s="6"/>
      <c r="Z211" s="6"/>
    </row>
    <row r="212" spans="1:26" ht="25.5" customHeight="1">
      <c r="A212" s="6"/>
      <c r="B212" s="19"/>
      <c r="C212" s="19"/>
      <c r="D212" s="19"/>
      <c r="E212" s="20"/>
      <c r="F212" s="20"/>
      <c r="G212" s="20"/>
      <c r="H212" s="20"/>
      <c r="I212" s="20"/>
      <c r="J212" s="20"/>
      <c r="K212" s="20"/>
      <c r="L212" s="20"/>
      <c r="M212" s="20"/>
      <c r="N212" s="6"/>
      <c r="O212" s="6"/>
      <c r="P212" s="6"/>
      <c r="Q212" s="6"/>
      <c r="R212" s="6"/>
      <c r="S212" s="6"/>
      <c r="T212" s="6"/>
      <c r="U212" s="6"/>
      <c r="V212" s="6"/>
      <c r="W212" s="6"/>
      <c r="X212" s="6"/>
      <c r="Y212" s="6"/>
      <c r="Z212" s="6"/>
    </row>
    <row r="213" spans="1:26" ht="25.5" customHeight="1">
      <c r="A213" s="6"/>
      <c r="B213" s="19"/>
      <c r="C213" s="19"/>
      <c r="D213" s="19"/>
      <c r="E213" s="20"/>
      <c r="F213" s="20"/>
      <c r="G213" s="20"/>
      <c r="H213" s="20"/>
      <c r="I213" s="20"/>
      <c r="J213" s="20"/>
      <c r="K213" s="20"/>
      <c r="L213" s="20"/>
      <c r="M213" s="20"/>
      <c r="N213" s="6"/>
      <c r="O213" s="6"/>
      <c r="P213" s="6"/>
      <c r="Q213" s="6"/>
      <c r="R213" s="6"/>
      <c r="S213" s="6"/>
      <c r="T213" s="6"/>
      <c r="U213" s="6"/>
      <c r="V213" s="6"/>
      <c r="W213" s="6"/>
      <c r="X213" s="6"/>
      <c r="Y213" s="6"/>
      <c r="Z213" s="6"/>
    </row>
    <row r="214" spans="1:26" ht="25.5" customHeight="1">
      <c r="A214" s="6"/>
      <c r="B214" s="19"/>
      <c r="C214" s="19"/>
      <c r="D214" s="19"/>
      <c r="E214" s="20"/>
      <c r="F214" s="20"/>
      <c r="G214" s="20"/>
      <c r="H214" s="20"/>
      <c r="I214" s="20"/>
      <c r="J214" s="20"/>
      <c r="K214" s="20"/>
      <c r="L214" s="20"/>
      <c r="M214" s="20"/>
      <c r="N214" s="6"/>
      <c r="O214" s="6"/>
      <c r="P214" s="6"/>
      <c r="Q214" s="6"/>
      <c r="R214" s="6"/>
      <c r="S214" s="6"/>
      <c r="T214" s="6"/>
      <c r="U214" s="6"/>
      <c r="V214" s="6"/>
      <c r="W214" s="6"/>
      <c r="X214" s="6"/>
      <c r="Y214" s="6"/>
      <c r="Z214" s="6"/>
    </row>
    <row r="215" spans="1:26" ht="25.5" customHeight="1">
      <c r="A215" s="6"/>
      <c r="B215" s="19"/>
      <c r="C215" s="19"/>
      <c r="D215" s="19"/>
      <c r="E215" s="20"/>
      <c r="F215" s="20"/>
      <c r="G215" s="20"/>
      <c r="H215" s="20"/>
      <c r="I215" s="20"/>
      <c r="J215" s="20"/>
      <c r="K215" s="20"/>
      <c r="L215" s="20"/>
      <c r="M215" s="20"/>
      <c r="N215" s="6"/>
      <c r="O215" s="6"/>
      <c r="P215" s="6"/>
      <c r="Q215" s="6"/>
      <c r="R215" s="6"/>
      <c r="S215" s="6"/>
      <c r="T215" s="6"/>
      <c r="U215" s="6"/>
      <c r="V215" s="6"/>
      <c r="W215" s="6"/>
      <c r="X215" s="6"/>
      <c r="Y215" s="6"/>
      <c r="Z215" s="6"/>
    </row>
    <row r="216" spans="1:26" ht="25.5" customHeight="1">
      <c r="A216" s="6"/>
      <c r="B216" s="19"/>
      <c r="C216" s="19"/>
      <c r="D216" s="19"/>
      <c r="E216" s="20"/>
      <c r="F216" s="20"/>
      <c r="G216" s="20"/>
      <c r="H216" s="20"/>
      <c r="I216" s="20"/>
      <c r="J216" s="20"/>
      <c r="K216" s="20"/>
      <c r="L216" s="20"/>
      <c r="M216" s="20"/>
      <c r="N216" s="6"/>
      <c r="O216" s="6"/>
      <c r="P216" s="6"/>
      <c r="Q216" s="6"/>
      <c r="R216" s="6"/>
      <c r="S216" s="6"/>
      <c r="T216" s="6"/>
      <c r="U216" s="6"/>
      <c r="V216" s="6"/>
      <c r="W216" s="6"/>
      <c r="X216" s="6"/>
      <c r="Y216" s="6"/>
      <c r="Z216" s="6"/>
    </row>
    <row r="217" spans="1:26" ht="25.5" customHeight="1">
      <c r="A217" s="6"/>
      <c r="B217" s="19"/>
      <c r="C217" s="19"/>
      <c r="D217" s="19"/>
      <c r="E217" s="20"/>
      <c r="F217" s="20"/>
      <c r="G217" s="20"/>
      <c r="H217" s="20"/>
      <c r="I217" s="20"/>
      <c r="J217" s="20"/>
      <c r="K217" s="20"/>
      <c r="L217" s="20"/>
      <c r="M217" s="20"/>
      <c r="N217" s="6"/>
      <c r="O217" s="6"/>
      <c r="P217" s="6"/>
      <c r="Q217" s="6"/>
      <c r="R217" s="6"/>
      <c r="S217" s="6"/>
      <c r="T217" s="6"/>
      <c r="U217" s="6"/>
      <c r="V217" s="6"/>
      <c r="W217" s="6"/>
      <c r="X217" s="6"/>
      <c r="Y217" s="6"/>
      <c r="Z217" s="6"/>
    </row>
    <row r="218" spans="1:26" ht="25.5" customHeight="1">
      <c r="A218" s="6"/>
      <c r="B218" s="19"/>
      <c r="C218" s="19"/>
      <c r="D218" s="19"/>
      <c r="E218" s="20"/>
      <c r="F218" s="20"/>
      <c r="G218" s="20"/>
      <c r="H218" s="20"/>
      <c r="I218" s="20"/>
      <c r="J218" s="20"/>
      <c r="K218" s="20"/>
      <c r="L218" s="20"/>
      <c r="M218" s="20"/>
      <c r="N218" s="6"/>
      <c r="O218" s="6"/>
      <c r="P218" s="6"/>
      <c r="Q218" s="6"/>
      <c r="R218" s="6"/>
      <c r="S218" s="6"/>
      <c r="T218" s="6"/>
      <c r="U218" s="6"/>
      <c r="V218" s="6"/>
      <c r="W218" s="6"/>
      <c r="X218" s="6"/>
      <c r="Y218" s="6"/>
      <c r="Z218" s="6"/>
    </row>
    <row r="219" spans="1:26" ht="25.5" customHeight="1">
      <c r="A219" s="6"/>
      <c r="B219" s="19"/>
      <c r="C219" s="19"/>
      <c r="D219" s="19"/>
      <c r="E219" s="20"/>
      <c r="F219" s="20"/>
      <c r="G219" s="20"/>
      <c r="H219" s="20"/>
      <c r="I219" s="20"/>
      <c r="J219" s="20"/>
      <c r="K219" s="20"/>
      <c r="L219" s="20"/>
      <c r="M219" s="20"/>
      <c r="N219" s="6"/>
      <c r="O219" s="6"/>
      <c r="P219" s="6"/>
      <c r="Q219" s="6"/>
      <c r="R219" s="6"/>
      <c r="S219" s="6"/>
      <c r="T219" s="6"/>
      <c r="U219" s="6"/>
      <c r="V219" s="6"/>
      <c r="W219" s="6"/>
      <c r="X219" s="6"/>
      <c r="Y219" s="6"/>
      <c r="Z219" s="6"/>
    </row>
    <row r="220" spans="1:26" ht="25.5" customHeight="1">
      <c r="A220" s="6"/>
      <c r="B220" s="19"/>
      <c r="C220" s="19"/>
      <c r="D220" s="19"/>
      <c r="E220" s="20"/>
      <c r="F220" s="20"/>
      <c r="G220" s="20"/>
      <c r="H220" s="20"/>
      <c r="I220" s="20"/>
      <c r="J220" s="20"/>
      <c r="K220" s="20"/>
      <c r="L220" s="20"/>
      <c r="M220" s="20"/>
      <c r="N220" s="6"/>
      <c r="O220" s="6"/>
      <c r="P220" s="6"/>
      <c r="Q220" s="6"/>
      <c r="R220" s="6"/>
      <c r="S220" s="6"/>
      <c r="T220" s="6"/>
      <c r="U220" s="6"/>
      <c r="V220" s="6"/>
      <c r="W220" s="6"/>
      <c r="X220" s="6"/>
      <c r="Y220" s="6"/>
      <c r="Z220" s="6"/>
    </row>
    <row r="221" spans="1:26" ht="25.5" customHeight="1">
      <c r="A221" s="6"/>
      <c r="B221" s="19"/>
      <c r="C221" s="19"/>
      <c r="D221" s="19"/>
      <c r="E221" s="20"/>
      <c r="F221" s="20"/>
      <c r="G221" s="20"/>
      <c r="H221" s="20"/>
      <c r="I221" s="20"/>
      <c r="J221" s="20"/>
      <c r="K221" s="20"/>
      <c r="L221" s="20"/>
      <c r="M221" s="20"/>
      <c r="N221" s="6"/>
      <c r="O221" s="6"/>
      <c r="P221" s="6"/>
      <c r="Q221" s="6"/>
      <c r="R221" s="6"/>
      <c r="S221" s="6"/>
      <c r="T221" s="6"/>
      <c r="U221" s="6"/>
      <c r="V221" s="6"/>
      <c r="W221" s="6"/>
      <c r="X221" s="6"/>
      <c r="Y221" s="6"/>
      <c r="Z221" s="6"/>
    </row>
    <row r="222" spans="1:26" ht="25.5" customHeight="1">
      <c r="A222" s="6"/>
      <c r="B222" s="19"/>
      <c r="C222" s="19"/>
      <c r="D222" s="19"/>
      <c r="E222" s="20"/>
      <c r="F222" s="20"/>
      <c r="G222" s="20"/>
      <c r="H222" s="20"/>
      <c r="I222" s="20"/>
      <c r="J222" s="20"/>
      <c r="K222" s="20"/>
      <c r="L222" s="20"/>
      <c r="M222" s="20"/>
      <c r="N222" s="6"/>
      <c r="O222" s="6"/>
      <c r="P222" s="6"/>
      <c r="Q222" s="6"/>
      <c r="R222" s="6"/>
      <c r="S222" s="6"/>
      <c r="T222" s="6"/>
      <c r="U222" s="6"/>
      <c r="V222" s="6"/>
      <c r="W222" s="6"/>
      <c r="X222" s="6"/>
      <c r="Y222" s="6"/>
      <c r="Z222" s="6"/>
    </row>
    <row r="223" spans="1:26" ht="25.5" customHeight="1">
      <c r="A223" s="6"/>
      <c r="B223" s="19"/>
      <c r="C223" s="19"/>
      <c r="D223" s="19"/>
      <c r="E223" s="20"/>
      <c r="F223" s="20"/>
      <c r="G223" s="20"/>
      <c r="H223" s="20"/>
      <c r="I223" s="20"/>
      <c r="J223" s="20"/>
      <c r="K223" s="20"/>
      <c r="L223" s="20"/>
      <c r="M223" s="20"/>
      <c r="N223" s="6"/>
      <c r="O223" s="6"/>
      <c r="P223" s="6"/>
      <c r="Q223" s="6"/>
      <c r="R223" s="6"/>
      <c r="S223" s="6"/>
      <c r="T223" s="6"/>
      <c r="U223" s="6"/>
      <c r="V223" s="6"/>
      <c r="W223" s="6"/>
      <c r="X223" s="6"/>
      <c r="Y223" s="6"/>
      <c r="Z223" s="6"/>
    </row>
    <row r="224" spans="1:26" ht="25.5" customHeight="1">
      <c r="A224" s="6"/>
      <c r="B224" s="19"/>
      <c r="C224" s="19"/>
      <c r="D224" s="19"/>
      <c r="E224" s="20"/>
      <c r="F224" s="20"/>
      <c r="G224" s="20"/>
      <c r="H224" s="20"/>
      <c r="I224" s="20"/>
      <c r="J224" s="20"/>
      <c r="K224" s="20"/>
      <c r="L224" s="20"/>
      <c r="M224" s="20"/>
      <c r="N224" s="6"/>
      <c r="O224" s="6"/>
      <c r="P224" s="6"/>
      <c r="Q224" s="6"/>
      <c r="R224" s="6"/>
      <c r="S224" s="6"/>
      <c r="T224" s="6"/>
      <c r="U224" s="6"/>
      <c r="V224" s="6"/>
      <c r="W224" s="6"/>
      <c r="X224" s="6"/>
      <c r="Y224" s="6"/>
      <c r="Z224" s="6"/>
    </row>
    <row r="225" spans="1:26" ht="25.5" customHeight="1">
      <c r="A225" s="6"/>
      <c r="B225" s="19"/>
      <c r="C225" s="19"/>
      <c r="D225" s="19"/>
      <c r="E225" s="20"/>
      <c r="F225" s="20"/>
      <c r="G225" s="20"/>
      <c r="H225" s="20"/>
      <c r="I225" s="20"/>
      <c r="J225" s="20"/>
      <c r="K225" s="20"/>
      <c r="L225" s="20"/>
      <c r="M225" s="20"/>
      <c r="N225" s="6"/>
      <c r="O225" s="6"/>
      <c r="P225" s="6"/>
      <c r="Q225" s="6"/>
      <c r="R225" s="6"/>
      <c r="S225" s="6"/>
      <c r="T225" s="6"/>
      <c r="U225" s="6"/>
      <c r="V225" s="6"/>
      <c r="W225" s="6"/>
      <c r="X225" s="6"/>
      <c r="Y225" s="6"/>
      <c r="Z225" s="6"/>
    </row>
    <row r="226" spans="1:26" ht="25.5" customHeight="1">
      <c r="A226" s="6"/>
      <c r="B226" s="19"/>
      <c r="C226" s="19"/>
      <c r="D226" s="19"/>
      <c r="E226" s="20"/>
      <c r="F226" s="20"/>
      <c r="G226" s="20"/>
      <c r="H226" s="20"/>
      <c r="I226" s="20"/>
      <c r="J226" s="20"/>
      <c r="K226" s="20"/>
      <c r="L226" s="20"/>
      <c r="M226" s="20"/>
      <c r="N226" s="6"/>
      <c r="O226" s="6"/>
      <c r="P226" s="6"/>
      <c r="Q226" s="6"/>
      <c r="R226" s="6"/>
      <c r="S226" s="6"/>
      <c r="T226" s="6"/>
      <c r="U226" s="6"/>
      <c r="V226" s="6"/>
      <c r="W226" s="6"/>
      <c r="X226" s="6"/>
      <c r="Y226" s="6"/>
      <c r="Z226" s="6"/>
    </row>
    <row r="227" spans="1:26" ht="25.5" customHeight="1">
      <c r="A227" s="6"/>
      <c r="B227" s="19"/>
      <c r="C227" s="19"/>
      <c r="D227" s="19"/>
      <c r="E227" s="20"/>
      <c r="F227" s="20"/>
      <c r="G227" s="20"/>
      <c r="H227" s="20"/>
      <c r="I227" s="20"/>
      <c r="J227" s="20"/>
      <c r="K227" s="20"/>
      <c r="L227" s="20"/>
      <c r="M227" s="20"/>
      <c r="N227" s="6"/>
      <c r="O227" s="6"/>
      <c r="P227" s="6"/>
      <c r="Q227" s="6"/>
      <c r="R227" s="6"/>
      <c r="S227" s="6"/>
      <c r="T227" s="6"/>
      <c r="U227" s="6"/>
      <c r="V227" s="6"/>
      <c r="W227" s="6"/>
      <c r="X227" s="6"/>
      <c r="Y227" s="6"/>
      <c r="Z227" s="6"/>
    </row>
    <row r="228" spans="1:26" ht="25.5" customHeight="1">
      <c r="A228" s="6"/>
      <c r="B228" s="19"/>
      <c r="C228" s="19"/>
      <c r="D228" s="19"/>
      <c r="E228" s="20"/>
      <c r="F228" s="20"/>
      <c r="G228" s="20"/>
      <c r="H228" s="20"/>
      <c r="I228" s="20"/>
      <c r="J228" s="20"/>
      <c r="K228" s="20"/>
      <c r="L228" s="20"/>
      <c r="M228" s="20"/>
      <c r="N228" s="6"/>
      <c r="O228" s="6"/>
      <c r="P228" s="6"/>
      <c r="Q228" s="6"/>
      <c r="R228" s="6"/>
      <c r="S228" s="6"/>
      <c r="T228" s="6"/>
      <c r="U228" s="6"/>
      <c r="V228" s="6"/>
      <c r="W228" s="6"/>
      <c r="X228" s="6"/>
      <c r="Y228" s="6"/>
      <c r="Z228" s="6"/>
    </row>
    <row r="229" spans="1:26" ht="25.5" customHeight="1">
      <c r="A229" s="6"/>
      <c r="B229" s="19"/>
      <c r="C229" s="19"/>
      <c r="D229" s="19"/>
      <c r="E229" s="20"/>
      <c r="F229" s="20"/>
      <c r="G229" s="20"/>
      <c r="H229" s="20"/>
      <c r="I229" s="20"/>
      <c r="J229" s="20"/>
      <c r="K229" s="20"/>
      <c r="L229" s="20"/>
      <c r="M229" s="20"/>
      <c r="N229" s="6"/>
      <c r="O229" s="6"/>
      <c r="P229" s="6"/>
      <c r="Q229" s="6"/>
      <c r="R229" s="6"/>
      <c r="S229" s="6"/>
      <c r="T229" s="6"/>
      <c r="U229" s="6"/>
      <c r="V229" s="6"/>
      <c r="W229" s="6"/>
      <c r="X229" s="6"/>
      <c r="Y229" s="6"/>
      <c r="Z229" s="6"/>
    </row>
    <row r="230" spans="1:26" ht="25.5" customHeight="1">
      <c r="A230" s="6"/>
      <c r="B230" s="19"/>
      <c r="C230" s="19"/>
      <c r="D230" s="19"/>
      <c r="E230" s="20"/>
      <c r="F230" s="20"/>
      <c r="G230" s="20"/>
      <c r="H230" s="20"/>
      <c r="I230" s="20"/>
      <c r="J230" s="20"/>
      <c r="K230" s="20"/>
      <c r="L230" s="20"/>
      <c r="M230" s="20"/>
      <c r="N230" s="6"/>
      <c r="O230" s="6"/>
      <c r="P230" s="6"/>
      <c r="Q230" s="6"/>
      <c r="R230" s="6"/>
      <c r="S230" s="6"/>
      <c r="T230" s="6"/>
      <c r="U230" s="6"/>
      <c r="V230" s="6"/>
      <c r="W230" s="6"/>
      <c r="X230" s="6"/>
      <c r="Y230" s="6"/>
      <c r="Z230" s="6"/>
    </row>
    <row r="231" spans="1:26" ht="25.5" customHeight="1">
      <c r="A231" s="6"/>
      <c r="B231" s="19"/>
      <c r="C231" s="19"/>
      <c r="D231" s="19"/>
      <c r="E231" s="20"/>
      <c r="F231" s="20"/>
      <c r="G231" s="20"/>
      <c r="H231" s="20"/>
      <c r="I231" s="20"/>
      <c r="J231" s="20"/>
      <c r="K231" s="20"/>
      <c r="L231" s="20"/>
      <c r="M231" s="20"/>
      <c r="N231" s="6"/>
      <c r="O231" s="6"/>
      <c r="P231" s="6"/>
      <c r="Q231" s="6"/>
      <c r="R231" s="6"/>
      <c r="S231" s="6"/>
      <c r="T231" s="6"/>
      <c r="U231" s="6"/>
      <c r="V231" s="6"/>
      <c r="W231" s="6"/>
      <c r="X231" s="6"/>
      <c r="Y231" s="6"/>
      <c r="Z231" s="6"/>
    </row>
    <row r="232" spans="1:26" ht="25.5" customHeight="1">
      <c r="A232" s="6"/>
      <c r="B232" s="19"/>
      <c r="C232" s="19"/>
      <c r="D232" s="19"/>
      <c r="E232" s="20"/>
      <c r="F232" s="20"/>
      <c r="G232" s="20"/>
      <c r="H232" s="20"/>
      <c r="I232" s="20"/>
      <c r="J232" s="20"/>
      <c r="K232" s="20"/>
      <c r="L232" s="20"/>
      <c r="M232" s="20"/>
      <c r="N232" s="6"/>
      <c r="O232" s="6"/>
      <c r="P232" s="6"/>
      <c r="Q232" s="6"/>
      <c r="R232" s="6"/>
      <c r="S232" s="6"/>
      <c r="T232" s="6"/>
      <c r="U232" s="6"/>
      <c r="V232" s="6"/>
      <c r="W232" s="6"/>
      <c r="X232" s="6"/>
      <c r="Y232" s="6"/>
      <c r="Z232" s="6"/>
    </row>
    <row r="233" spans="1:26" ht="25.5" customHeight="1">
      <c r="A233" s="6"/>
      <c r="B233" s="19"/>
      <c r="C233" s="19"/>
      <c r="D233" s="19"/>
      <c r="E233" s="20"/>
      <c r="F233" s="20"/>
      <c r="G233" s="20"/>
      <c r="H233" s="20"/>
      <c r="I233" s="20"/>
      <c r="J233" s="20"/>
      <c r="K233" s="20"/>
      <c r="L233" s="20"/>
      <c r="M233" s="20"/>
      <c r="N233" s="6"/>
      <c r="O233" s="6"/>
      <c r="P233" s="6"/>
      <c r="Q233" s="6"/>
      <c r="R233" s="6"/>
      <c r="S233" s="6"/>
      <c r="T233" s="6"/>
      <c r="U233" s="6"/>
      <c r="V233" s="6"/>
      <c r="W233" s="6"/>
      <c r="X233" s="6"/>
      <c r="Y233" s="6"/>
      <c r="Z233" s="6"/>
    </row>
    <row r="234" spans="1:26" ht="25.5" customHeight="1">
      <c r="A234" s="6"/>
      <c r="B234" s="19"/>
      <c r="C234" s="19"/>
      <c r="D234" s="19"/>
      <c r="E234" s="20"/>
      <c r="F234" s="20"/>
      <c r="G234" s="20"/>
      <c r="H234" s="20"/>
      <c r="I234" s="20"/>
      <c r="J234" s="20"/>
      <c r="K234" s="20"/>
      <c r="L234" s="20"/>
      <c r="M234" s="20"/>
      <c r="N234" s="6"/>
      <c r="O234" s="6"/>
      <c r="P234" s="6"/>
      <c r="Q234" s="6"/>
      <c r="R234" s="6"/>
      <c r="S234" s="6"/>
      <c r="T234" s="6"/>
      <c r="U234" s="6"/>
      <c r="V234" s="6"/>
      <c r="W234" s="6"/>
      <c r="X234" s="6"/>
      <c r="Y234" s="6"/>
      <c r="Z234" s="6"/>
    </row>
    <row r="235" spans="1:26" ht="15.75" customHeight="1">
      <c r="G235" s="21"/>
      <c r="H235" s="21"/>
      <c r="K235" s="21"/>
    </row>
    <row r="236" spans="1:26" ht="15.75" customHeight="1">
      <c r="G236" s="21"/>
      <c r="H236" s="21"/>
      <c r="K236" s="21"/>
    </row>
    <row r="237" spans="1:26" ht="15.75" customHeight="1">
      <c r="G237" s="21"/>
      <c r="H237" s="21"/>
      <c r="K237" s="21"/>
    </row>
    <row r="238" spans="1:26" ht="15.75" customHeight="1">
      <c r="G238" s="21"/>
      <c r="H238" s="21"/>
      <c r="K238" s="21"/>
    </row>
    <row r="239" spans="1:26" ht="15.75" customHeight="1">
      <c r="G239" s="21"/>
      <c r="H239" s="21"/>
      <c r="K239" s="21"/>
    </row>
    <row r="240" spans="1:26" ht="15.75" customHeight="1">
      <c r="G240" s="21"/>
      <c r="H240" s="21"/>
      <c r="K240" s="21"/>
    </row>
    <row r="241" spans="7:11" ht="15.75" customHeight="1">
      <c r="G241" s="21"/>
      <c r="H241" s="21"/>
      <c r="K241" s="21"/>
    </row>
    <row r="242" spans="7:11" ht="15.75" customHeight="1">
      <c r="G242" s="21"/>
      <c r="H242" s="21"/>
      <c r="K242" s="21"/>
    </row>
    <row r="243" spans="7:11" ht="15.75" customHeight="1">
      <c r="G243" s="21"/>
      <c r="H243" s="21"/>
      <c r="K243" s="21"/>
    </row>
    <row r="244" spans="7:11" ht="15.75" customHeight="1">
      <c r="G244" s="21"/>
      <c r="H244" s="21"/>
      <c r="K244" s="21"/>
    </row>
    <row r="245" spans="7:11" ht="15.75" customHeight="1">
      <c r="G245" s="21"/>
      <c r="H245" s="21"/>
      <c r="K245" s="21"/>
    </row>
    <row r="246" spans="7:11" ht="15.75" customHeight="1">
      <c r="G246" s="21"/>
      <c r="H246" s="21"/>
      <c r="K246" s="21"/>
    </row>
    <row r="247" spans="7:11" ht="15.75" customHeight="1">
      <c r="G247" s="21"/>
      <c r="H247" s="21"/>
      <c r="K247" s="21"/>
    </row>
    <row r="248" spans="7:11" ht="15.75" customHeight="1">
      <c r="G248" s="21"/>
      <c r="H248" s="21"/>
      <c r="K248" s="21"/>
    </row>
    <row r="249" spans="7:11" ht="15.75" customHeight="1">
      <c r="G249" s="21"/>
      <c r="H249" s="21"/>
      <c r="K249" s="21"/>
    </row>
    <row r="250" spans="7:11" ht="15.75" customHeight="1">
      <c r="G250" s="21"/>
      <c r="H250" s="21"/>
      <c r="K250" s="21"/>
    </row>
    <row r="251" spans="7:11" ht="15.75" customHeight="1">
      <c r="G251" s="21"/>
      <c r="H251" s="21"/>
      <c r="K251" s="21"/>
    </row>
    <row r="252" spans="7:11" ht="15.75" customHeight="1">
      <c r="G252" s="21"/>
      <c r="H252" s="21"/>
      <c r="K252" s="21"/>
    </row>
    <row r="253" spans="7:11" ht="15.75" customHeight="1">
      <c r="G253" s="21"/>
      <c r="H253" s="21"/>
      <c r="K253" s="21"/>
    </row>
    <row r="254" spans="7:11" ht="15.75" customHeight="1">
      <c r="G254" s="21"/>
      <c r="H254" s="21"/>
      <c r="K254" s="21"/>
    </row>
    <row r="255" spans="7:11" ht="15.75" customHeight="1">
      <c r="G255" s="21"/>
      <c r="H255" s="21"/>
      <c r="K255" s="21"/>
    </row>
    <row r="256" spans="7:11" ht="15.75" customHeight="1">
      <c r="G256" s="21"/>
      <c r="H256" s="21"/>
      <c r="K256" s="21"/>
    </row>
    <row r="257" spans="7:11" ht="15.75" customHeight="1">
      <c r="G257" s="21"/>
      <c r="H257" s="21"/>
      <c r="K257" s="21"/>
    </row>
    <row r="258" spans="7:11" ht="15.75" customHeight="1">
      <c r="G258" s="21"/>
      <c r="H258" s="21"/>
      <c r="K258" s="21"/>
    </row>
    <row r="259" spans="7:11" ht="15.75" customHeight="1">
      <c r="G259" s="21"/>
      <c r="H259" s="21"/>
      <c r="K259" s="21"/>
    </row>
    <row r="260" spans="7:11" ht="15.75" customHeight="1">
      <c r="G260" s="21"/>
      <c r="H260" s="21"/>
      <c r="K260" s="21"/>
    </row>
    <row r="261" spans="7:11" ht="15.75" customHeight="1">
      <c r="G261" s="21"/>
      <c r="H261" s="21"/>
      <c r="K261" s="21"/>
    </row>
    <row r="262" spans="7:11" ht="15.75" customHeight="1">
      <c r="G262" s="21"/>
      <c r="H262" s="21"/>
      <c r="K262" s="21"/>
    </row>
    <row r="263" spans="7:11" ht="15.75" customHeight="1">
      <c r="G263" s="21"/>
      <c r="H263" s="21"/>
      <c r="K263" s="21"/>
    </row>
    <row r="264" spans="7:11" ht="15.75" customHeight="1">
      <c r="G264" s="21"/>
      <c r="H264" s="21"/>
      <c r="K264" s="21"/>
    </row>
    <row r="265" spans="7:11" ht="15.75" customHeight="1">
      <c r="G265" s="21"/>
      <c r="H265" s="21"/>
      <c r="K265" s="21"/>
    </row>
    <row r="266" spans="7:11" ht="15.75" customHeight="1">
      <c r="G266" s="21"/>
      <c r="H266" s="21"/>
      <c r="K266" s="21"/>
    </row>
    <row r="267" spans="7:11" ht="15.75" customHeight="1">
      <c r="G267" s="21"/>
      <c r="H267" s="21"/>
      <c r="K267" s="21"/>
    </row>
    <row r="268" spans="7:11" ht="15.75" customHeight="1">
      <c r="G268" s="21"/>
      <c r="H268" s="21"/>
      <c r="K268" s="21"/>
    </row>
    <row r="269" spans="7:11" ht="15.75" customHeight="1">
      <c r="G269" s="21"/>
      <c r="H269" s="21"/>
      <c r="K269" s="21"/>
    </row>
    <row r="270" spans="7:11" ht="15.75" customHeight="1">
      <c r="G270" s="21"/>
      <c r="H270" s="21"/>
      <c r="K270" s="21"/>
    </row>
    <row r="271" spans="7:11" ht="15.75" customHeight="1">
      <c r="G271" s="21"/>
      <c r="H271" s="21"/>
      <c r="K271" s="21"/>
    </row>
    <row r="272" spans="7:11" ht="15.75" customHeight="1">
      <c r="G272" s="21"/>
      <c r="H272" s="21"/>
      <c r="K272" s="21"/>
    </row>
    <row r="273" spans="7:11" ht="15.75" customHeight="1">
      <c r="G273" s="21"/>
      <c r="H273" s="21"/>
      <c r="K273" s="21"/>
    </row>
    <row r="274" spans="7:11" ht="15.75" customHeight="1">
      <c r="G274" s="21"/>
      <c r="H274" s="21"/>
      <c r="K274" s="21"/>
    </row>
    <row r="275" spans="7:11" ht="15.75" customHeight="1">
      <c r="G275" s="21"/>
      <c r="H275" s="21"/>
      <c r="K275" s="21"/>
    </row>
    <row r="276" spans="7:11" ht="15.75" customHeight="1">
      <c r="G276" s="21"/>
      <c r="H276" s="21"/>
      <c r="K276" s="21"/>
    </row>
    <row r="277" spans="7:11" ht="15.75" customHeight="1">
      <c r="G277" s="21"/>
      <c r="H277" s="21"/>
      <c r="K277" s="21"/>
    </row>
    <row r="278" spans="7:11" ht="15.75" customHeight="1">
      <c r="G278" s="21"/>
      <c r="H278" s="21"/>
      <c r="K278" s="21"/>
    </row>
    <row r="279" spans="7:11" ht="15.75" customHeight="1">
      <c r="G279" s="21"/>
      <c r="H279" s="21"/>
      <c r="K279" s="21"/>
    </row>
    <row r="280" spans="7:11" ht="15.75" customHeight="1">
      <c r="G280" s="21"/>
      <c r="H280" s="21"/>
      <c r="K280" s="21"/>
    </row>
    <row r="281" spans="7:11" ht="15.75" customHeight="1">
      <c r="G281" s="21"/>
      <c r="H281" s="21"/>
      <c r="K281" s="21"/>
    </row>
    <row r="282" spans="7:11" ht="15.75" customHeight="1">
      <c r="G282" s="21"/>
      <c r="H282" s="21"/>
      <c r="K282" s="21"/>
    </row>
    <row r="283" spans="7:11" ht="15.75" customHeight="1">
      <c r="G283" s="21"/>
      <c r="H283" s="21"/>
      <c r="K283" s="21"/>
    </row>
    <row r="284" spans="7:11" ht="15.75" customHeight="1">
      <c r="G284" s="21"/>
      <c r="H284" s="21"/>
      <c r="K284" s="21"/>
    </row>
    <row r="285" spans="7:11" ht="15.75" customHeight="1">
      <c r="G285" s="21"/>
      <c r="H285" s="21"/>
      <c r="K285" s="21"/>
    </row>
    <row r="286" spans="7:11" ht="15.75" customHeight="1">
      <c r="G286" s="21"/>
      <c r="H286" s="21"/>
      <c r="K286" s="21"/>
    </row>
    <row r="287" spans="7:11" ht="15.75" customHeight="1">
      <c r="G287" s="21"/>
      <c r="H287" s="21"/>
      <c r="K287" s="21"/>
    </row>
    <row r="288" spans="7:11" ht="15.75" customHeight="1">
      <c r="G288" s="21"/>
      <c r="H288" s="21"/>
      <c r="K288" s="21"/>
    </row>
    <row r="289" spans="7:11" ht="15.75" customHeight="1">
      <c r="G289" s="21"/>
      <c r="H289" s="21"/>
      <c r="K289" s="21"/>
    </row>
    <row r="290" spans="7:11" ht="15.75" customHeight="1">
      <c r="G290" s="21"/>
      <c r="H290" s="21"/>
      <c r="K290" s="21"/>
    </row>
    <row r="291" spans="7:11" ht="15.75" customHeight="1">
      <c r="G291" s="21"/>
      <c r="H291" s="21"/>
      <c r="K291" s="21"/>
    </row>
    <row r="292" spans="7:11" ht="15.75" customHeight="1">
      <c r="G292" s="21"/>
      <c r="H292" s="21"/>
      <c r="K292" s="21"/>
    </row>
    <row r="293" spans="7:11" ht="15.75" customHeight="1">
      <c r="G293" s="21"/>
      <c r="H293" s="21"/>
      <c r="K293" s="21"/>
    </row>
    <row r="294" spans="7:11" ht="15.75" customHeight="1">
      <c r="G294" s="21"/>
      <c r="H294" s="21"/>
      <c r="K294" s="21"/>
    </row>
    <row r="295" spans="7:11" ht="15.75" customHeight="1">
      <c r="G295" s="21"/>
      <c r="H295" s="21"/>
      <c r="K295" s="21"/>
    </row>
    <row r="296" spans="7:11" ht="15.75" customHeight="1">
      <c r="G296" s="21"/>
      <c r="H296" s="21"/>
      <c r="K296" s="21"/>
    </row>
    <row r="297" spans="7:11" ht="15.75" customHeight="1">
      <c r="G297" s="21"/>
      <c r="H297" s="21"/>
      <c r="K297" s="21"/>
    </row>
    <row r="298" spans="7:11" ht="15.75" customHeight="1">
      <c r="G298" s="21"/>
      <c r="H298" s="21"/>
      <c r="K298" s="21"/>
    </row>
    <row r="299" spans="7:11" ht="15.75" customHeight="1">
      <c r="G299" s="21"/>
      <c r="H299" s="21"/>
      <c r="K299" s="21"/>
    </row>
    <row r="300" spans="7:11" ht="15.75" customHeight="1">
      <c r="G300" s="21"/>
      <c r="H300" s="21"/>
      <c r="K300" s="21"/>
    </row>
    <row r="301" spans="7:11" ht="15.75" customHeight="1">
      <c r="G301" s="21"/>
      <c r="H301" s="21"/>
      <c r="K301" s="21"/>
    </row>
    <row r="302" spans="7:11" ht="15.75" customHeight="1">
      <c r="G302" s="21"/>
      <c r="H302" s="21"/>
      <c r="K302" s="21"/>
    </row>
    <row r="303" spans="7:11" ht="15.75" customHeight="1">
      <c r="G303" s="21"/>
      <c r="H303" s="21"/>
      <c r="K303" s="21"/>
    </row>
    <row r="304" spans="7:11" ht="15.75" customHeight="1">
      <c r="G304" s="21"/>
      <c r="H304" s="21"/>
      <c r="K304" s="21"/>
    </row>
    <row r="305" spans="7:11" ht="15.75" customHeight="1">
      <c r="G305" s="21"/>
      <c r="H305" s="21"/>
      <c r="K305" s="21"/>
    </row>
    <row r="306" spans="7:11" ht="15.75" customHeight="1">
      <c r="G306" s="21"/>
      <c r="H306" s="21"/>
      <c r="K306" s="21"/>
    </row>
    <row r="307" spans="7:11" ht="15.75" customHeight="1">
      <c r="G307" s="21"/>
      <c r="H307" s="21"/>
      <c r="K307" s="21"/>
    </row>
    <row r="308" spans="7:11" ht="15.75" customHeight="1">
      <c r="G308" s="21"/>
      <c r="H308" s="21"/>
      <c r="K308" s="21"/>
    </row>
    <row r="309" spans="7:11" ht="15.75" customHeight="1">
      <c r="G309" s="21"/>
      <c r="H309" s="21"/>
      <c r="K309" s="21"/>
    </row>
    <row r="310" spans="7:11" ht="15.75" customHeight="1">
      <c r="G310" s="21"/>
      <c r="H310" s="21"/>
      <c r="K310" s="21"/>
    </row>
    <row r="311" spans="7:11" ht="15.75" customHeight="1">
      <c r="G311" s="21"/>
      <c r="H311" s="21"/>
      <c r="K311" s="21"/>
    </row>
    <row r="312" spans="7:11" ht="15.75" customHeight="1">
      <c r="G312" s="21"/>
      <c r="H312" s="21"/>
      <c r="K312" s="21"/>
    </row>
    <row r="313" spans="7:11" ht="15.75" customHeight="1">
      <c r="G313" s="21"/>
      <c r="H313" s="21"/>
      <c r="K313" s="21"/>
    </row>
    <row r="314" spans="7:11" ht="15.75" customHeight="1">
      <c r="G314" s="21"/>
      <c r="H314" s="21"/>
      <c r="K314" s="21"/>
    </row>
    <row r="315" spans="7:11" ht="15.75" customHeight="1">
      <c r="G315" s="21"/>
      <c r="H315" s="21"/>
      <c r="K315" s="21"/>
    </row>
    <row r="316" spans="7:11" ht="15.75" customHeight="1">
      <c r="G316" s="21"/>
      <c r="H316" s="21"/>
      <c r="K316" s="21"/>
    </row>
    <row r="317" spans="7:11" ht="15.75" customHeight="1">
      <c r="G317" s="21"/>
      <c r="H317" s="21"/>
      <c r="K317" s="21"/>
    </row>
    <row r="318" spans="7:11" ht="15.75" customHeight="1">
      <c r="G318" s="21"/>
      <c r="H318" s="21"/>
      <c r="K318" s="21"/>
    </row>
    <row r="319" spans="7:11" ht="15.75" customHeight="1">
      <c r="G319" s="21"/>
      <c r="H319" s="21"/>
      <c r="K319" s="21"/>
    </row>
    <row r="320" spans="7:11" ht="15.75" customHeight="1">
      <c r="G320" s="21"/>
      <c r="H320" s="21"/>
      <c r="K320" s="21"/>
    </row>
    <row r="321" spans="7:11" ht="15.75" customHeight="1">
      <c r="G321" s="21"/>
      <c r="H321" s="21"/>
      <c r="K321" s="21"/>
    </row>
    <row r="322" spans="7:11" ht="15.75" customHeight="1">
      <c r="G322" s="21"/>
      <c r="H322" s="21"/>
      <c r="K322" s="21"/>
    </row>
    <row r="323" spans="7:11" ht="15.75" customHeight="1">
      <c r="G323" s="21"/>
      <c r="H323" s="21"/>
      <c r="K323" s="21"/>
    </row>
    <row r="324" spans="7:11" ht="15.75" customHeight="1">
      <c r="G324" s="21"/>
      <c r="H324" s="21"/>
      <c r="K324" s="21"/>
    </row>
    <row r="325" spans="7:11" ht="15.75" customHeight="1">
      <c r="G325" s="21"/>
      <c r="H325" s="21"/>
      <c r="K325" s="21"/>
    </row>
    <row r="326" spans="7:11" ht="15.75" customHeight="1">
      <c r="G326" s="21"/>
      <c r="H326" s="21"/>
      <c r="K326" s="21"/>
    </row>
    <row r="327" spans="7:11" ht="15.75" customHeight="1">
      <c r="G327" s="21"/>
      <c r="H327" s="21"/>
      <c r="K327" s="21"/>
    </row>
    <row r="328" spans="7:11" ht="15.75" customHeight="1">
      <c r="G328" s="21"/>
      <c r="H328" s="21"/>
      <c r="K328" s="21"/>
    </row>
    <row r="329" spans="7:11" ht="15.75" customHeight="1">
      <c r="G329" s="21"/>
      <c r="H329" s="21"/>
      <c r="K329" s="21"/>
    </row>
    <row r="330" spans="7:11" ht="15.75" customHeight="1">
      <c r="G330" s="21"/>
      <c r="H330" s="21"/>
      <c r="K330" s="21"/>
    </row>
    <row r="331" spans="7:11" ht="15.75" customHeight="1">
      <c r="G331" s="21"/>
      <c r="H331" s="21"/>
      <c r="K331" s="21"/>
    </row>
    <row r="332" spans="7:11" ht="15.75" customHeight="1">
      <c r="G332" s="21"/>
      <c r="H332" s="21"/>
      <c r="K332" s="21"/>
    </row>
    <row r="333" spans="7:11" ht="15.75" customHeight="1">
      <c r="G333" s="21"/>
      <c r="H333" s="21"/>
      <c r="K333" s="21"/>
    </row>
    <row r="334" spans="7:11" ht="15.75" customHeight="1">
      <c r="G334" s="21"/>
      <c r="H334" s="21"/>
      <c r="K334" s="21"/>
    </row>
    <row r="335" spans="7:11" ht="15.75" customHeight="1">
      <c r="G335" s="21"/>
      <c r="H335" s="21"/>
      <c r="K335" s="21"/>
    </row>
    <row r="336" spans="7:11" ht="15.75" customHeight="1">
      <c r="G336" s="21"/>
      <c r="H336" s="21"/>
      <c r="K336" s="21"/>
    </row>
    <row r="337" spans="7:11" ht="15.75" customHeight="1">
      <c r="G337" s="21"/>
      <c r="H337" s="21"/>
      <c r="K337" s="21"/>
    </row>
    <row r="338" spans="7:11" ht="15.75" customHeight="1">
      <c r="G338" s="21"/>
      <c r="H338" s="21"/>
      <c r="K338" s="21"/>
    </row>
    <row r="339" spans="7:11" ht="15.75" customHeight="1">
      <c r="G339" s="21"/>
      <c r="H339" s="21"/>
      <c r="K339" s="21"/>
    </row>
    <row r="340" spans="7:11" ht="15.75" customHeight="1">
      <c r="G340" s="21"/>
      <c r="H340" s="21"/>
      <c r="K340" s="21"/>
    </row>
    <row r="341" spans="7:11" ht="15.75" customHeight="1">
      <c r="G341" s="21"/>
      <c r="H341" s="21"/>
      <c r="K341" s="21"/>
    </row>
    <row r="342" spans="7:11" ht="15.75" customHeight="1">
      <c r="G342" s="21"/>
      <c r="H342" s="21"/>
      <c r="K342" s="21"/>
    </row>
    <row r="343" spans="7:11" ht="15.75" customHeight="1">
      <c r="G343" s="21"/>
      <c r="H343" s="21"/>
      <c r="K343" s="21"/>
    </row>
    <row r="344" spans="7:11" ht="15.75" customHeight="1">
      <c r="G344" s="21"/>
      <c r="H344" s="21"/>
      <c r="K344" s="21"/>
    </row>
    <row r="345" spans="7:11" ht="15.75" customHeight="1">
      <c r="G345" s="21"/>
      <c r="H345" s="21"/>
      <c r="K345" s="21"/>
    </row>
    <row r="346" spans="7:11" ht="15.75" customHeight="1">
      <c r="G346" s="21"/>
      <c r="H346" s="21"/>
      <c r="K346" s="21"/>
    </row>
    <row r="347" spans="7:11" ht="15.75" customHeight="1">
      <c r="G347" s="21"/>
      <c r="H347" s="21"/>
      <c r="K347" s="21"/>
    </row>
    <row r="348" spans="7:11" ht="15.75" customHeight="1">
      <c r="G348" s="21"/>
      <c r="H348" s="21"/>
      <c r="K348" s="21"/>
    </row>
    <row r="349" spans="7:11" ht="15.75" customHeight="1">
      <c r="G349" s="21"/>
      <c r="H349" s="21"/>
      <c r="K349" s="21"/>
    </row>
    <row r="350" spans="7:11" ht="15.75" customHeight="1">
      <c r="G350" s="21"/>
      <c r="H350" s="21"/>
      <c r="K350" s="21"/>
    </row>
    <row r="351" spans="7:11" ht="15.75" customHeight="1">
      <c r="G351" s="21"/>
      <c r="H351" s="21"/>
      <c r="K351" s="21"/>
    </row>
    <row r="352" spans="7:11" ht="15.75" customHeight="1">
      <c r="G352" s="21"/>
      <c r="H352" s="21"/>
      <c r="K352" s="21"/>
    </row>
    <row r="353" spans="7:11" ht="15.75" customHeight="1">
      <c r="G353" s="21"/>
      <c r="H353" s="21"/>
      <c r="K353" s="21"/>
    </row>
    <row r="354" spans="7:11" ht="15.75" customHeight="1">
      <c r="G354" s="21"/>
      <c r="H354" s="21"/>
      <c r="K354" s="21"/>
    </row>
    <row r="355" spans="7:11" ht="15.75" customHeight="1">
      <c r="G355" s="21"/>
      <c r="H355" s="21"/>
      <c r="K355" s="21"/>
    </row>
    <row r="356" spans="7:11" ht="15.75" customHeight="1">
      <c r="G356" s="21"/>
      <c r="H356" s="21"/>
      <c r="K356" s="21"/>
    </row>
    <row r="357" spans="7:11" ht="15.75" customHeight="1">
      <c r="G357" s="21"/>
      <c r="H357" s="21"/>
      <c r="K357" s="21"/>
    </row>
    <row r="358" spans="7:11" ht="15.75" customHeight="1">
      <c r="G358" s="21"/>
      <c r="H358" s="21"/>
      <c r="K358" s="21"/>
    </row>
    <row r="359" spans="7:11" ht="15.75" customHeight="1">
      <c r="G359" s="21"/>
      <c r="H359" s="21"/>
      <c r="K359" s="21"/>
    </row>
    <row r="360" spans="7:11" ht="15.75" customHeight="1">
      <c r="G360" s="21"/>
      <c r="H360" s="21"/>
      <c r="K360" s="21"/>
    </row>
    <row r="361" spans="7:11" ht="15.75" customHeight="1">
      <c r="G361" s="21"/>
      <c r="H361" s="21"/>
      <c r="K361" s="21"/>
    </row>
    <row r="362" spans="7:11" ht="15.75" customHeight="1">
      <c r="G362" s="21"/>
      <c r="H362" s="21"/>
      <c r="K362" s="21"/>
    </row>
    <row r="363" spans="7:11" ht="15.75" customHeight="1">
      <c r="G363" s="21"/>
      <c r="H363" s="21"/>
      <c r="K363" s="21"/>
    </row>
    <row r="364" spans="7:11" ht="15.75" customHeight="1">
      <c r="G364" s="21"/>
      <c r="H364" s="21"/>
      <c r="K364" s="21"/>
    </row>
    <row r="365" spans="7:11" ht="15.75" customHeight="1">
      <c r="G365" s="21"/>
      <c r="H365" s="21"/>
      <c r="K365" s="21"/>
    </row>
    <row r="366" spans="7:11" ht="15.75" customHeight="1">
      <c r="G366" s="21"/>
      <c r="H366" s="21"/>
      <c r="K366" s="21"/>
    </row>
    <row r="367" spans="7:11" ht="15.75" customHeight="1">
      <c r="G367" s="21"/>
      <c r="H367" s="21"/>
      <c r="K367" s="21"/>
    </row>
    <row r="368" spans="7:11" ht="15.75" customHeight="1">
      <c r="G368" s="21"/>
      <c r="H368" s="21"/>
      <c r="K368" s="21"/>
    </row>
    <row r="369" spans="7:11" ht="15.75" customHeight="1">
      <c r="G369" s="21"/>
      <c r="H369" s="21"/>
      <c r="K369" s="21"/>
    </row>
    <row r="370" spans="7:11" ht="15.75" customHeight="1">
      <c r="G370" s="21"/>
      <c r="H370" s="21"/>
      <c r="K370" s="21"/>
    </row>
    <row r="371" spans="7:11" ht="15.75" customHeight="1">
      <c r="G371" s="21"/>
      <c r="H371" s="21"/>
      <c r="K371" s="21"/>
    </row>
    <row r="372" spans="7:11" ht="15.75" customHeight="1">
      <c r="G372" s="21"/>
      <c r="H372" s="21"/>
      <c r="K372" s="21"/>
    </row>
    <row r="373" spans="7:11" ht="15.75" customHeight="1">
      <c r="G373" s="21"/>
      <c r="H373" s="21"/>
      <c r="K373" s="21"/>
    </row>
    <row r="374" spans="7:11" ht="15.75" customHeight="1">
      <c r="G374" s="21"/>
      <c r="H374" s="21"/>
      <c r="K374" s="21"/>
    </row>
    <row r="375" spans="7:11" ht="15.75" customHeight="1">
      <c r="G375" s="21"/>
      <c r="H375" s="21"/>
      <c r="K375" s="21"/>
    </row>
    <row r="376" spans="7:11" ht="15.75" customHeight="1">
      <c r="G376" s="21"/>
      <c r="H376" s="21"/>
      <c r="K376" s="21"/>
    </row>
    <row r="377" spans="7:11" ht="15.75" customHeight="1">
      <c r="G377" s="21"/>
      <c r="H377" s="21"/>
      <c r="K377" s="21"/>
    </row>
    <row r="378" spans="7:11" ht="15.75" customHeight="1">
      <c r="G378" s="21"/>
      <c r="H378" s="21"/>
      <c r="K378" s="21"/>
    </row>
    <row r="379" spans="7:11" ht="15.75" customHeight="1">
      <c r="G379" s="21"/>
      <c r="H379" s="21"/>
      <c r="K379" s="21"/>
    </row>
    <row r="380" spans="7:11" ht="15.75" customHeight="1">
      <c r="G380" s="21"/>
      <c r="H380" s="21"/>
      <c r="K380" s="21"/>
    </row>
    <row r="381" spans="7:11" ht="15.75" customHeight="1">
      <c r="G381" s="21"/>
      <c r="H381" s="21"/>
      <c r="K381" s="21"/>
    </row>
    <row r="382" spans="7:11" ht="15.75" customHeight="1">
      <c r="G382" s="21"/>
      <c r="H382" s="21"/>
      <c r="K382" s="21"/>
    </row>
    <row r="383" spans="7:11" ht="15.75" customHeight="1">
      <c r="G383" s="21"/>
      <c r="H383" s="21"/>
      <c r="K383" s="21"/>
    </row>
    <row r="384" spans="7:11" ht="15.75" customHeight="1">
      <c r="G384" s="21"/>
      <c r="H384" s="21"/>
      <c r="K384" s="21"/>
    </row>
    <row r="385" spans="7:11" ht="15.75" customHeight="1">
      <c r="G385" s="21"/>
      <c r="H385" s="21"/>
      <c r="K385" s="21"/>
    </row>
    <row r="386" spans="7:11" ht="15.75" customHeight="1">
      <c r="G386" s="21"/>
      <c r="H386" s="21"/>
      <c r="K386" s="21"/>
    </row>
    <row r="387" spans="7:11" ht="15.75" customHeight="1">
      <c r="G387" s="21"/>
      <c r="H387" s="21"/>
      <c r="K387" s="21"/>
    </row>
    <row r="388" spans="7:11" ht="15.75" customHeight="1">
      <c r="G388" s="21"/>
      <c r="H388" s="21"/>
      <c r="K388" s="21"/>
    </row>
    <row r="389" spans="7:11" ht="15.75" customHeight="1">
      <c r="G389" s="21"/>
      <c r="H389" s="21"/>
      <c r="K389" s="21"/>
    </row>
    <row r="390" spans="7:11" ht="15.75" customHeight="1">
      <c r="G390" s="21"/>
      <c r="H390" s="21"/>
      <c r="K390" s="21"/>
    </row>
    <row r="391" spans="7:11" ht="15.75" customHeight="1">
      <c r="G391" s="21"/>
      <c r="H391" s="21"/>
      <c r="K391" s="21"/>
    </row>
    <row r="392" spans="7:11" ht="15.75" customHeight="1">
      <c r="G392" s="21"/>
      <c r="H392" s="21"/>
      <c r="K392" s="21"/>
    </row>
    <row r="393" spans="7:11" ht="15.75" customHeight="1">
      <c r="G393" s="21"/>
      <c r="H393" s="21"/>
      <c r="K393" s="21"/>
    </row>
    <row r="394" spans="7:11" ht="15.75" customHeight="1">
      <c r="G394" s="21"/>
      <c r="H394" s="21"/>
      <c r="K394" s="21"/>
    </row>
    <row r="395" spans="7:11" ht="15.75" customHeight="1">
      <c r="G395" s="21"/>
      <c r="H395" s="21"/>
      <c r="K395" s="21"/>
    </row>
    <row r="396" spans="7:11" ht="15.75" customHeight="1">
      <c r="G396" s="21"/>
      <c r="H396" s="21"/>
      <c r="K396" s="21"/>
    </row>
    <row r="397" spans="7:11" ht="15.75" customHeight="1">
      <c r="G397" s="21"/>
      <c r="H397" s="21"/>
      <c r="K397" s="21"/>
    </row>
    <row r="398" spans="7:11" ht="15.75" customHeight="1">
      <c r="G398" s="21"/>
      <c r="H398" s="21"/>
      <c r="K398" s="21"/>
    </row>
    <row r="399" spans="7:11" ht="15.75" customHeight="1">
      <c r="G399" s="21"/>
      <c r="H399" s="21"/>
      <c r="K399" s="21"/>
    </row>
    <row r="400" spans="7:11" ht="15.75" customHeight="1">
      <c r="G400" s="21"/>
      <c r="H400" s="21"/>
      <c r="K400" s="21"/>
    </row>
    <row r="401" spans="7:11" ht="15.75" customHeight="1">
      <c r="G401" s="21"/>
      <c r="H401" s="21"/>
      <c r="K401" s="21"/>
    </row>
    <row r="402" spans="7:11" ht="15.75" customHeight="1">
      <c r="G402" s="21"/>
      <c r="H402" s="21"/>
      <c r="K402" s="21"/>
    </row>
    <row r="403" spans="7:11" ht="15.75" customHeight="1">
      <c r="G403" s="21"/>
      <c r="H403" s="21"/>
      <c r="K403" s="21"/>
    </row>
    <row r="404" spans="7:11" ht="15.75" customHeight="1">
      <c r="G404" s="21"/>
      <c r="H404" s="21"/>
      <c r="K404" s="21"/>
    </row>
    <row r="405" spans="7:11" ht="15.75" customHeight="1">
      <c r="G405" s="21"/>
      <c r="H405" s="21"/>
      <c r="K405" s="21"/>
    </row>
    <row r="406" spans="7:11" ht="15.75" customHeight="1">
      <c r="G406" s="21"/>
      <c r="H406" s="21"/>
      <c r="K406" s="21"/>
    </row>
    <row r="407" spans="7:11" ht="15.75" customHeight="1">
      <c r="G407" s="21"/>
      <c r="H407" s="21"/>
      <c r="K407" s="21"/>
    </row>
    <row r="408" spans="7:11" ht="15.75" customHeight="1">
      <c r="G408" s="21"/>
      <c r="H408" s="21"/>
      <c r="K408" s="21"/>
    </row>
    <row r="409" spans="7:11" ht="15.75" customHeight="1">
      <c r="G409" s="21"/>
      <c r="H409" s="21"/>
      <c r="K409" s="21"/>
    </row>
    <row r="410" spans="7:11" ht="15.75" customHeight="1">
      <c r="G410" s="21"/>
      <c r="H410" s="21"/>
      <c r="K410" s="21"/>
    </row>
    <row r="411" spans="7:11" ht="15.75" customHeight="1">
      <c r="G411" s="21"/>
      <c r="H411" s="21"/>
      <c r="K411" s="21"/>
    </row>
    <row r="412" spans="7:11" ht="15.75" customHeight="1">
      <c r="G412" s="21"/>
      <c r="H412" s="21"/>
      <c r="K412" s="21"/>
    </row>
    <row r="413" spans="7:11" ht="15.75" customHeight="1">
      <c r="G413" s="21"/>
      <c r="H413" s="21"/>
      <c r="K413" s="21"/>
    </row>
    <row r="414" spans="7:11" ht="15.75" customHeight="1">
      <c r="G414" s="21"/>
      <c r="H414" s="21"/>
      <c r="K414" s="21"/>
    </row>
    <row r="415" spans="7:11" ht="15.75" customHeight="1">
      <c r="G415" s="21"/>
      <c r="H415" s="21"/>
      <c r="K415" s="21"/>
    </row>
    <row r="416" spans="7:11" ht="15.75" customHeight="1">
      <c r="G416" s="21"/>
      <c r="H416" s="21"/>
      <c r="K416" s="21"/>
    </row>
    <row r="417" spans="7:11" ht="15.75" customHeight="1">
      <c r="G417" s="21"/>
      <c r="H417" s="21"/>
      <c r="K417" s="21"/>
    </row>
    <row r="418" spans="7:11" ht="15.75" customHeight="1">
      <c r="G418" s="21"/>
      <c r="H418" s="21"/>
      <c r="K418" s="21"/>
    </row>
    <row r="419" spans="7:11" ht="15.75" customHeight="1">
      <c r="G419" s="21"/>
      <c r="H419" s="21"/>
      <c r="K419" s="21"/>
    </row>
    <row r="420" spans="7:11" ht="15.75" customHeight="1">
      <c r="G420" s="21"/>
      <c r="H420" s="21"/>
      <c r="K420" s="21"/>
    </row>
    <row r="421" spans="7:11" ht="15.75" customHeight="1">
      <c r="G421" s="21"/>
      <c r="H421" s="21"/>
      <c r="K421" s="21"/>
    </row>
    <row r="422" spans="7:11" ht="15.75" customHeight="1">
      <c r="G422" s="21"/>
      <c r="H422" s="21"/>
      <c r="K422" s="21"/>
    </row>
    <row r="423" spans="7:11" ht="15.75" customHeight="1">
      <c r="G423" s="21"/>
      <c r="H423" s="21"/>
      <c r="K423" s="21"/>
    </row>
    <row r="424" spans="7:11" ht="15.75" customHeight="1">
      <c r="G424" s="21"/>
      <c r="H424" s="21"/>
      <c r="K424" s="21"/>
    </row>
    <row r="425" spans="7:11" ht="15.75" customHeight="1">
      <c r="G425" s="21"/>
      <c r="H425" s="21"/>
      <c r="K425" s="21"/>
    </row>
    <row r="426" spans="7:11" ht="15.75" customHeight="1">
      <c r="G426" s="21"/>
      <c r="H426" s="21"/>
      <c r="K426" s="21"/>
    </row>
    <row r="427" spans="7:11" ht="15.75" customHeight="1">
      <c r="G427" s="21"/>
      <c r="H427" s="21"/>
      <c r="K427" s="21"/>
    </row>
    <row r="428" spans="7:11" ht="15.75" customHeight="1">
      <c r="G428" s="21"/>
      <c r="H428" s="21"/>
      <c r="K428" s="21"/>
    </row>
    <row r="429" spans="7:11" ht="15.75" customHeight="1">
      <c r="G429" s="21"/>
      <c r="H429" s="21"/>
      <c r="K429" s="21"/>
    </row>
    <row r="430" spans="7:11" ht="15.75" customHeight="1">
      <c r="G430" s="21"/>
      <c r="H430" s="21"/>
      <c r="K430" s="21"/>
    </row>
    <row r="431" spans="7:11" ht="15.75" customHeight="1">
      <c r="G431" s="21"/>
      <c r="H431" s="21"/>
      <c r="K431" s="21"/>
    </row>
    <row r="432" spans="7:11" ht="15.75" customHeight="1">
      <c r="G432" s="21"/>
      <c r="H432" s="21"/>
      <c r="K432" s="21"/>
    </row>
    <row r="433" spans="7:11" ht="15.75" customHeight="1">
      <c r="G433" s="21"/>
      <c r="H433" s="21"/>
      <c r="K433" s="21"/>
    </row>
    <row r="434" spans="7:11" ht="15.75" customHeight="1">
      <c r="G434" s="21"/>
      <c r="H434" s="21"/>
      <c r="K434" s="21"/>
    </row>
    <row r="435" spans="7:11" ht="15.75" customHeight="1">
      <c r="G435" s="21"/>
      <c r="H435" s="21"/>
      <c r="K435" s="21"/>
    </row>
    <row r="436" spans="7:11" ht="15.75" customHeight="1">
      <c r="G436" s="21"/>
      <c r="H436" s="21"/>
      <c r="K436" s="21"/>
    </row>
    <row r="437" spans="7:11" ht="15.75" customHeight="1">
      <c r="G437" s="21"/>
      <c r="H437" s="21"/>
      <c r="K437" s="21"/>
    </row>
    <row r="438" spans="7:11" ht="15.75" customHeight="1">
      <c r="G438" s="21"/>
      <c r="H438" s="21"/>
      <c r="K438" s="21"/>
    </row>
    <row r="439" spans="7:11" ht="15.75" customHeight="1">
      <c r="G439" s="21"/>
      <c r="H439" s="21"/>
      <c r="K439" s="21"/>
    </row>
    <row r="440" spans="7:11" ht="15.75" customHeight="1">
      <c r="G440" s="21"/>
      <c r="H440" s="21"/>
      <c r="K440" s="21"/>
    </row>
    <row r="441" spans="7:11" ht="15.75" customHeight="1">
      <c r="G441" s="21"/>
      <c r="H441" s="21"/>
      <c r="K441" s="21"/>
    </row>
    <row r="442" spans="7:11" ht="15.75" customHeight="1">
      <c r="G442" s="21"/>
      <c r="H442" s="21"/>
      <c r="K442" s="21"/>
    </row>
    <row r="443" spans="7:11" ht="15.75" customHeight="1">
      <c r="G443" s="21"/>
      <c r="H443" s="21"/>
      <c r="K443" s="21"/>
    </row>
    <row r="444" spans="7:11" ht="15.75" customHeight="1">
      <c r="G444" s="21"/>
      <c r="H444" s="21"/>
      <c r="K444" s="21"/>
    </row>
    <row r="445" spans="7:11" ht="15.75" customHeight="1">
      <c r="G445" s="21"/>
      <c r="H445" s="21"/>
      <c r="K445" s="21"/>
    </row>
    <row r="446" spans="7:11" ht="15.75" customHeight="1">
      <c r="G446" s="21"/>
      <c r="H446" s="21"/>
      <c r="K446" s="21"/>
    </row>
    <row r="447" spans="7:11" ht="15.75" customHeight="1">
      <c r="G447" s="21"/>
      <c r="H447" s="21"/>
      <c r="K447" s="21"/>
    </row>
    <row r="448" spans="7:11" ht="15.75" customHeight="1">
      <c r="G448" s="21"/>
      <c r="H448" s="21"/>
      <c r="K448" s="21"/>
    </row>
    <row r="449" spans="7:11" ht="15.75" customHeight="1">
      <c r="G449" s="21"/>
      <c r="H449" s="21"/>
      <c r="K449" s="21"/>
    </row>
    <row r="450" spans="7:11" ht="15.75" customHeight="1">
      <c r="G450" s="21"/>
      <c r="H450" s="21"/>
      <c r="K450" s="21"/>
    </row>
    <row r="451" spans="7:11" ht="15.75" customHeight="1">
      <c r="G451" s="21"/>
      <c r="H451" s="21"/>
      <c r="K451" s="21"/>
    </row>
    <row r="452" spans="7:11" ht="15.75" customHeight="1">
      <c r="G452" s="21"/>
      <c r="H452" s="21"/>
      <c r="K452" s="21"/>
    </row>
    <row r="453" spans="7:11" ht="15.75" customHeight="1">
      <c r="G453" s="21"/>
      <c r="H453" s="21"/>
      <c r="K453" s="21"/>
    </row>
    <row r="454" spans="7:11" ht="15.75" customHeight="1">
      <c r="G454" s="21"/>
      <c r="H454" s="21"/>
      <c r="K454" s="21"/>
    </row>
    <row r="455" spans="7:11" ht="15.75" customHeight="1">
      <c r="G455" s="21"/>
      <c r="H455" s="21"/>
      <c r="K455" s="21"/>
    </row>
    <row r="456" spans="7:11" ht="15.75" customHeight="1">
      <c r="G456" s="21"/>
      <c r="H456" s="21"/>
      <c r="K456" s="21"/>
    </row>
    <row r="457" spans="7:11" ht="15.75" customHeight="1">
      <c r="G457" s="21"/>
      <c r="H457" s="21"/>
      <c r="K457" s="21"/>
    </row>
    <row r="458" spans="7:11" ht="15.75" customHeight="1">
      <c r="G458" s="21"/>
      <c r="H458" s="21"/>
      <c r="K458" s="21"/>
    </row>
    <row r="459" spans="7:11" ht="15.75" customHeight="1">
      <c r="G459" s="21"/>
      <c r="H459" s="21"/>
      <c r="K459" s="21"/>
    </row>
    <row r="460" spans="7:11" ht="15.75" customHeight="1">
      <c r="G460" s="21"/>
      <c r="H460" s="21"/>
      <c r="K460" s="21"/>
    </row>
    <row r="461" spans="7:11" ht="15.75" customHeight="1">
      <c r="G461" s="21"/>
      <c r="H461" s="21"/>
      <c r="K461" s="21"/>
    </row>
    <row r="462" spans="7:11" ht="15.75" customHeight="1">
      <c r="G462" s="21"/>
      <c r="H462" s="21"/>
      <c r="K462" s="21"/>
    </row>
    <row r="463" spans="7:11" ht="15.75" customHeight="1">
      <c r="G463" s="21"/>
      <c r="H463" s="21"/>
      <c r="K463" s="21"/>
    </row>
    <row r="464" spans="7:11" ht="15.75" customHeight="1">
      <c r="G464" s="21"/>
      <c r="H464" s="21"/>
      <c r="K464" s="21"/>
    </row>
    <row r="465" spans="7:11" ht="15.75" customHeight="1">
      <c r="G465" s="21"/>
      <c r="H465" s="21"/>
      <c r="K465" s="21"/>
    </row>
    <row r="466" spans="7:11" ht="15.75" customHeight="1">
      <c r="G466" s="21"/>
      <c r="H466" s="21"/>
      <c r="K466" s="21"/>
    </row>
    <row r="467" spans="7:11" ht="15.75" customHeight="1">
      <c r="G467" s="21"/>
      <c r="H467" s="21"/>
      <c r="K467" s="21"/>
    </row>
    <row r="468" spans="7:11" ht="15.75" customHeight="1">
      <c r="G468" s="21"/>
      <c r="H468" s="21"/>
      <c r="K468" s="21"/>
    </row>
    <row r="469" spans="7:11" ht="15.75" customHeight="1">
      <c r="G469" s="21"/>
      <c r="H469" s="21"/>
      <c r="K469" s="21"/>
    </row>
    <row r="470" spans="7:11" ht="15.75" customHeight="1">
      <c r="G470" s="21"/>
      <c r="H470" s="21"/>
      <c r="K470" s="21"/>
    </row>
    <row r="471" spans="7:11" ht="15.75" customHeight="1">
      <c r="G471" s="21"/>
      <c r="H471" s="21"/>
      <c r="K471" s="21"/>
    </row>
    <row r="472" spans="7:11" ht="15.75" customHeight="1">
      <c r="G472" s="21"/>
      <c r="H472" s="21"/>
      <c r="K472" s="21"/>
    </row>
    <row r="473" spans="7:11" ht="15.75" customHeight="1">
      <c r="G473" s="21"/>
      <c r="H473" s="21"/>
      <c r="K473" s="21"/>
    </row>
    <row r="474" spans="7:11" ht="15.75" customHeight="1">
      <c r="G474" s="21"/>
      <c r="H474" s="21"/>
      <c r="K474" s="21"/>
    </row>
    <row r="475" spans="7:11" ht="15.75" customHeight="1">
      <c r="G475" s="21"/>
      <c r="H475" s="21"/>
      <c r="K475" s="21"/>
    </row>
    <row r="476" spans="7:11" ht="15.75" customHeight="1">
      <c r="G476" s="21"/>
      <c r="H476" s="21"/>
      <c r="K476" s="21"/>
    </row>
    <row r="477" spans="7:11" ht="15.75" customHeight="1">
      <c r="G477" s="21"/>
      <c r="H477" s="21"/>
      <c r="K477" s="21"/>
    </row>
    <row r="478" spans="7:11" ht="15.75" customHeight="1">
      <c r="G478" s="21"/>
      <c r="H478" s="21"/>
      <c r="K478" s="21"/>
    </row>
    <row r="479" spans="7:11" ht="15.75" customHeight="1">
      <c r="G479" s="21"/>
      <c r="H479" s="21"/>
      <c r="K479" s="21"/>
    </row>
    <row r="480" spans="7:11" ht="15.75" customHeight="1">
      <c r="G480" s="21"/>
      <c r="H480" s="21"/>
      <c r="K480" s="21"/>
    </row>
    <row r="481" spans="7:11" ht="15.75" customHeight="1">
      <c r="G481" s="21"/>
      <c r="H481" s="21"/>
      <c r="K481" s="21"/>
    </row>
    <row r="482" spans="7:11" ht="15.75" customHeight="1">
      <c r="G482" s="21"/>
      <c r="H482" s="21"/>
      <c r="K482" s="21"/>
    </row>
    <row r="483" spans="7:11" ht="15.75" customHeight="1">
      <c r="G483" s="21"/>
      <c r="H483" s="21"/>
      <c r="K483" s="21"/>
    </row>
    <row r="484" spans="7:11" ht="15.75" customHeight="1">
      <c r="G484" s="21"/>
      <c r="H484" s="21"/>
      <c r="K484" s="21"/>
    </row>
    <row r="485" spans="7:11" ht="15.75" customHeight="1">
      <c r="G485" s="21"/>
      <c r="H485" s="21"/>
      <c r="K485" s="21"/>
    </row>
    <row r="486" spans="7:11" ht="15.75" customHeight="1">
      <c r="G486" s="21"/>
      <c r="H486" s="21"/>
      <c r="K486" s="21"/>
    </row>
    <row r="487" spans="7:11" ht="15.75" customHeight="1">
      <c r="G487" s="21"/>
      <c r="H487" s="21"/>
      <c r="K487" s="21"/>
    </row>
    <row r="488" spans="7:11" ht="15.75" customHeight="1">
      <c r="G488" s="21"/>
      <c r="H488" s="21"/>
      <c r="K488" s="21"/>
    </row>
    <row r="489" spans="7:11" ht="15.75" customHeight="1">
      <c r="G489" s="21"/>
      <c r="H489" s="21"/>
      <c r="K489" s="21"/>
    </row>
    <row r="490" spans="7:11" ht="15.75" customHeight="1">
      <c r="G490" s="21"/>
      <c r="H490" s="21"/>
      <c r="K490" s="21"/>
    </row>
    <row r="491" spans="7:11" ht="15.75" customHeight="1">
      <c r="G491" s="21"/>
      <c r="H491" s="21"/>
      <c r="K491" s="21"/>
    </row>
    <row r="492" spans="7:11" ht="15.75" customHeight="1">
      <c r="G492" s="21"/>
      <c r="H492" s="21"/>
      <c r="K492" s="21"/>
    </row>
    <row r="493" spans="7:11" ht="15.75" customHeight="1">
      <c r="G493" s="21"/>
      <c r="H493" s="21"/>
      <c r="K493" s="21"/>
    </row>
    <row r="494" spans="7:11" ht="15.75" customHeight="1">
      <c r="G494" s="21"/>
      <c r="H494" s="21"/>
      <c r="K494" s="21"/>
    </row>
    <row r="495" spans="7:11" ht="15.75" customHeight="1">
      <c r="G495" s="21"/>
      <c r="H495" s="21"/>
      <c r="K495" s="21"/>
    </row>
    <row r="496" spans="7:11" ht="15.75" customHeight="1">
      <c r="G496" s="21"/>
      <c r="H496" s="21"/>
      <c r="K496" s="21"/>
    </row>
    <row r="497" spans="7:11" ht="15.75" customHeight="1">
      <c r="G497" s="21"/>
      <c r="H497" s="21"/>
      <c r="K497" s="21"/>
    </row>
    <row r="498" spans="7:11" ht="15.75" customHeight="1">
      <c r="G498" s="21"/>
      <c r="H498" s="21"/>
      <c r="K498" s="21"/>
    </row>
    <row r="499" spans="7:11" ht="15.75" customHeight="1">
      <c r="G499" s="21"/>
      <c r="H499" s="21"/>
      <c r="K499" s="21"/>
    </row>
    <row r="500" spans="7:11" ht="15.75" customHeight="1">
      <c r="G500" s="21"/>
      <c r="H500" s="21"/>
      <c r="K500" s="21"/>
    </row>
    <row r="501" spans="7:11" ht="15.75" customHeight="1">
      <c r="G501" s="21"/>
      <c r="H501" s="21"/>
      <c r="K501" s="21"/>
    </row>
    <row r="502" spans="7:11" ht="15.75" customHeight="1">
      <c r="G502" s="21"/>
      <c r="H502" s="21"/>
      <c r="K502" s="21"/>
    </row>
    <row r="503" spans="7:11" ht="15.75" customHeight="1">
      <c r="G503" s="21"/>
      <c r="H503" s="21"/>
      <c r="K503" s="21"/>
    </row>
    <row r="504" spans="7:11" ht="15.75" customHeight="1">
      <c r="G504" s="21"/>
      <c r="H504" s="21"/>
      <c r="K504" s="21"/>
    </row>
    <row r="505" spans="7:11" ht="15.75" customHeight="1">
      <c r="G505" s="21"/>
      <c r="H505" s="21"/>
      <c r="K505" s="21"/>
    </row>
    <row r="506" spans="7:11" ht="15.75" customHeight="1">
      <c r="G506" s="21"/>
      <c r="H506" s="21"/>
      <c r="K506" s="21"/>
    </row>
    <row r="507" spans="7:11" ht="15.75" customHeight="1">
      <c r="G507" s="21"/>
      <c r="H507" s="21"/>
      <c r="K507" s="21"/>
    </row>
    <row r="508" spans="7:11" ht="15.75" customHeight="1">
      <c r="G508" s="21"/>
      <c r="H508" s="21"/>
      <c r="K508" s="21"/>
    </row>
    <row r="509" spans="7:11" ht="15.75" customHeight="1">
      <c r="G509" s="21"/>
      <c r="H509" s="21"/>
      <c r="K509" s="21"/>
    </row>
    <row r="510" spans="7:11" ht="15.75" customHeight="1">
      <c r="G510" s="21"/>
      <c r="H510" s="21"/>
      <c r="K510" s="21"/>
    </row>
    <row r="511" spans="7:11" ht="15.75" customHeight="1">
      <c r="G511" s="21"/>
      <c r="H511" s="21"/>
      <c r="K511" s="21"/>
    </row>
    <row r="512" spans="7:11" ht="15.75" customHeight="1">
      <c r="G512" s="21"/>
      <c r="H512" s="21"/>
      <c r="K512" s="21"/>
    </row>
    <row r="513" spans="7:11" ht="15.75" customHeight="1">
      <c r="G513" s="21"/>
      <c r="H513" s="21"/>
      <c r="K513" s="21"/>
    </row>
    <row r="514" spans="7:11" ht="15.75" customHeight="1">
      <c r="G514" s="21"/>
      <c r="H514" s="21"/>
      <c r="K514" s="21"/>
    </row>
    <row r="515" spans="7:11" ht="15.75" customHeight="1">
      <c r="G515" s="21"/>
      <c r="H515" s="21"/>
      <c r="K515" s="21"/>
    </row>
    <row r="516" spans="7:11" ht="15.75" customHeight="1">
      <c r="G516" s="21"/>
      <c r="H516" s="21"/>
      <c r="K516" s="21"/>
    </row>
    <row r="517" spans="7:11" ht="15.75" customHeight="1">
      <c r="G517" s="21"/>
      <c r="H517" s="21"/>
      <c r="K517" s="21"/>
    </row>
    <row r="518" spans="7:11" ht="15.75" customHeight="1">
      <c r="G518" s="21"/>
      <c r="H518" s="21"/>
      <c r="K518" s="21"/>
    </row>
    <row r="519" spans="7:11" ht="15.75" customHeight="1">
      <c r="G519" s="21"/>
      <c r="H519" s="21"/>
      <c r="K519" s="21"/>
    </row>
    <row r="520" spans="7:11" ht="15.75" customHeight="1">
      <c r="G520" s="21"/>
      <c r="H520" s="21"/>
      <c r="K520" s="21"/>
    </row>
    <row r="521" spans="7:11" ht="15.75" customHeight="1">
      <c r="G521" s="21"/>
      <c r="H521" s="21"/>
      <c r="K521" s="21"/>
    </row>
    <row r="522" spans="7:11" ht="15.75" customHeight="1">
      <c r="G522" s="21"/>
      <c r="H522" s="21"/>
      <c r="K522" s="21"/>
    </row>
    <row r="523" spans="7:11" ht="15.75" customHeight="1">
      <c r="G523" s="21"/>
      <c r="H523" s="21"/>
      <c r="K523" s="21"/>
    </row>
    <row r="524" spans="7:11" ht="15.75" customHeight="1">
      <c r="G524" s="21"/>
      <c r="H524" s="21"/>
      <c r="K524" s="21"/>
    </row>
    <row r="525" spans="7:11" ht="15.75" customHeight="1">
      <c r="G525" s="21"/>
      <c r="H525" s="21"/>
      <c r="K525" s="21"/>
    </row>
    <row r="526" spans="7:11" ht="15.75" customHeight="1">
      <c r="G526" s="21"/>
      <c r="H526" s="21"/>
      <c r="K526" s="21"/>
    </row>
    <row r="527" spans="7:11" ht="15.75" customHeight="1">
      <c r="G527" s="21"/>
      <c r="H527" s="21"/>
      <c r="K527" s="21"/>
    </row>
    <row r="528" spans="7:11" ht="15.75" customHeight="1">
      <c r="G528" s="21"/>
      <c r="H528" s="21"/>
      <c r="K528" s="21"/>
    </row>
    <row r="529" spans="7:11" ht="15.75" customHeight="1">
      <c r="G529" s="21"/>
      <c r="H529" s="21"/>
      <c r="K529" s="21"/>
    </row>
    <row r="530" spans="7:11" ht="15.75" customHeight="1">
      <c r="G530" s="21"/>
      <c r="H530" s="21"/>
      <c r="K530" s="21"/>
    </row>
    <row r="531" spans="7:11" ht="15.75" customHeight="1">
      <c r="G531" s="21"/>
      <c r="H531" s="21"/>
      <c r="K531" s="21"/>
    </row>
    <row r="532" spans="7:11" ht="15.75" customHeight="1">
      <c r="G532" s="21"/>
      <c r="H532" s="21"/>
      <c r="K532" s="21"/>
    </row>
    <row r="533" spans="7:11" ht="15.75" customHeight="1">
      <c r="G533" s="21"/>
      <c r="H533" s="21"/>
      <c r="K533" s="21"/>
    </row>
    <row r="534" spans="7:11" ht="15.75" customHeight="1">
      <c r="G534" s="21"/>
      <c r="H534" s="21"/>
      <c r="K534" s="21"/>
    </row>
    <row r="535" spans="7:11" ht="15.75" customHeight="1">
      <c r="G535" s="21"/>
      <c r="H535" s="21"/>
      <c r="K535" s="21"/>
    </row>
    <row r="536" spans="7:11" ht="15.75" customHeight="1">
      <c r="G536" s="21"/>
      <c r="H536" s="21"/>
      <c r="K536" s="21"/>
    </row>
    <row r="537" spans="7:11" ht="15.75" customHeight="1">
      <c r="G537" s="21"/>
      <c r="H537" s="21"/>
      <c r="K537" s="21"/>
    </row>
    <row r="538" spans="7:11" ht="15.75" customHeight="1">
      <c r="G538" s="21"/>
      <c r="H538" s="21"/>
      <c r="K538" s="21"/>
    </row>
    <row r="539" spans="7:11" ht="15.75" customHeight="1">
      <c r="G539" s="21"/>
      <c r="H539" s="21"/>
      <c r="K539" s="21"/>
    </row>
    <row r="540" spans="7:11" ht="15.75" customHeight="1">
      <c r="G540" s="21"/>
      <c r="H540" s="21"/>
      <c r="K540" s="21"/>
    </row>
    <row r="541" spans="7:11" ht="15.75" customHeight="1">
      <c r="G541" s="21"/>
      <c r="H541" s="21"/>
      <c r="K541" s="21"/>
    </row>
    <row r="542" spans="7:11" ht="15.75" customHeight="1">
      <c r="G542" s="21"/>
      <c r="H542" s="21"/>
      <c r="K542" s="21"/>
    </row>
    <row r="543" spans="7:11" ht="15.75" customHeight="1">
      <c r="G543" s="21"/>
      <c r="H543" s="21"/>
      <c r="K543" s="21"/>
    </row>
    <row r="544" spans="7:11" ht="15.75" customHeight="1">
      <c r="G544" s="21"/>
      <c r="H544" s="21"/>
      <c r="K544" s="21"/>
    </row>
    <row r="545" spans="7:11" ht="15.75" customHeight="1">
      <c r="G545" s="21"/>
      <c r="H545" s="21"/>
      <c r="K545" s="21"/>
    </row>
    <row r="546" spans="7:11" ht="15.75" customHeight="1">
      <c r="G546" s="21"/>
      <c r="H546" s="21"/>
      <c r="K546" s="21"/>
    </row>
    <row r="547" spans="7:11" ht="15.75" customHeight="1">
      <c r="G547" s="21"/>
      <c r="H547" s="21"/>
      <c r="K547" s="21"/>
    </row>
    <row r="548" spans="7:11" ht="15.75" customHeight="1">
      <c r="G548" s="21"/>
      <c r="H548" s="21"/>
      <c r="K548" s="21"/>
    </row>
    <row r="549" spans="7:11" ht="15.75" customHeight="1">
      <c r="G549" s="21"/>
      <c r="H549" s="21"/>
      <c r="K549" s="21"/>
    </row>
    <row r="550" spans="7:11" ht="15.75" customHeight="1">
      <c r="G550" s="21"/>
      <c r="H550" s="21"/>
      <c r="K550" s="21"/>
    </row>
    <row r="551" spans="7:11" ht="15.75" customHeight="1">
      <c r="G551" s="21"/>
      <c r="H551" s="21"/>
      <c r="K551" s="21"/>
    </row>
    <row r="552" spans="7:11" ht="15.75" customHeight="1">
      <c r="G552" s="21"/>
      <c r="H552" s="21"/>
      <c r="K552" s="21"/>
    </row>
    <row r="553" spans="7:11" ht="15.75" customHeight="1">
      <c r="G553" s="21"/>
      <c r="H553" s="21"/>
      <c r="K553" s="21"/>
    </row>
    <row r="554" spans="7:11" ht="15.75" customHeight="1">
      <c r="G554" s="21"/>
      <c r="H554" s="21"/>
      <c r="K554" s="21"/>
    </row>
    <row r="555" spans="7:11" ht="15.75" customHeight="1">
      <c r="G555" s="21"/>
      <c r="H555" s="21"/>
      <c r="K555" s="21"/>
    </row>
    <row r="556" spans="7:11" ht="15.75" customHeight="1">
      <c r="G556" s="21"/>
      <c r="H556" s="21"/>
      <c r="K556" s="21"/>
    </row>
    <row r="557" spans="7:11" ht="15.75" customHeight="1">
      <c r="G557" s="21"/>
      <c r="H557" s="21"/>
      <c r="K557" s="21"/>
    </row>
    <row r="558" spans="7:11" ht="15.75" customHeight="1">
      <c r="G558" s="21"/>
      <c r="H558" s="21"/>
      <c r="K558" s="21"/>
    </row>
    <row r="559" spans="7:11" ht="15.75" customHeight="1">
      <c r="G559" s="21"/>
      <c r="H559" s="21"/>
      <c r="K559" s="21"/>
    </row>
    <row r="560" spans="7:11" ht="15.75" customHeight="1">
      <c r="G560" s="21"/>
      <c r="H560" s="21"/>
      <c r="K560" s="21"/>
    </row>
    <row r="561" spans="7:11" ht="15.75" customHeight="1">
      <c r="G561" s="21"/>
      <c r="H561" s="21"/>
      <c r="K561" s="21"/>
    </row>
    <row r="562" spans="7:11" ht="15.75" customHeight="1">
      <c r="G562" s="21"/>
      <c r="H562" s="21"/>
      <c r="K562" s="21"/>
    </row>
    <row r="563" spans="7:11" ht="15.75" customHeight="1">
      <c r="G563" s="21"/>
      <c r="H563" s="21"/>
      <c r="K563" s="21"/>
    </row>
    <row r="564" spans="7:11" ht="15.75" customHeight="1">
      <c r="G564" s="21"/>
      <c r="H564" s="21"/>
      <c r="K564" s="21"/>
    </row>
    <row r="565" spans="7:11" ht="15.75" customHeight="1">
      <c r="G565" s="21"/>
      <c r="H565" s="21"/>
      <c r="K565" s="21"/>
    </row>
    <row r="566" spans="7:11" ht="15.75" customHeight="1">
      <c r="G566" s="21"/>
      <c r="H566" s="21"/>
      <c r="K566" s="21"/>
    </row>
    <row r="567" spans="7:11" ht="15.75" customHeight="1">
      <c r="G567" s="21"/>
      <c r="H567" s="21"/>
      <c r="K567" s="21"/>
    </row>
    <row r="568" spans="7:11" ht="15.75" customHeight="1">
      <c r="G568" s="21"/>
      <c r="H568" s="21"/>
      <c r="K568" s="21"/>
    </row>
    <row r="569" spans="7:11" ht="15.75" customHeight="1">
      <c r="G569" s="21"/>
      <c r="H569" s="21"/>
      <c r="K569" s="21"/>
    </row>
    <row r="570" spans="7:11" ht="15.75" customHeight="1">
      <c r="G570" s="21"/>
      <c r="H570" s="21"/>
      <c r="K570" s="21"/>
    </row>
    <row r="571" spans="7:11" ht="15.75" customHeight="1">
      <c r="G571" s="21"/>
      <c r="H571" s="21"/>
      <c r="K571" s="21"/>
    </row>
    <row r="572" spans="7:11" ht="15.75" customHeight="1">
      <c r="G572" s="21"/>
      <c r="H572" s="21"/>
      <c r="K572" s="21"/>
    </row>
    <row r="573" spans="7:11" ht="15.75" customHeight="1">
      <c r="G573" s="21"/>
      <c r="H573" s="21"/>
      <c r="K573" s="21"/>
    </row>
    <row r="574" spans="7:11" ht="15.75" customHeight="1">
      <c r="G574" s="21"/>
      <c r="H574" s="21"/>
      <c r="K574" s="21"/>
    </row>
    <row r="575" spans="7:11" ht="15.75" customHeight="1">
      <c r="G575" s="21"/>
      <c r="H575" s="21"/>
      <c r="K575" s="21"/>
    </row>
    <row r="576" spans="7:11" ht="15.75" customHeight="1">
      <c r="G576" s="21"/>
      <c r="H576" s="21"/>
      <c r="K576" s="21"/>
    </row>
    <row r="577" spans="7:11" ht="15.75" customHeight="1">
      <c r="G577" s="21"/>
      <c r="H577" s="21"/>
      <c r="K577" s="21"/>
    </row>
    <row r="578" spans="7:11" ht="15.75" customHeight="1">
      <c r="G578" s="21"/>
      <c r="H578" s="21"/>
      <c r="K578" s="21"/>
    </row>
    <row r="579" spans="7:11" ht="15.75" customHeight="1">
      <c r="G579" s="21"/>
      <c r="H579" s="21"/>
      <c r="K579" s="21"/>
    </row>
    <row r="580" spans="7:11" ht="15.75" customHeight="1">
      <c r="G580" s="21"/>
      <c r="H580" s="21"/>
      <c r="K580" s="21"/>
    </row>
    <row r="581" spans="7:11" ht="15.75" customHeight="1">
      <c r="G581" s="21"/>
      <c r="H581" s="21"/>
      <c r="K581" s="21"/>
    </row>
    <row r="582" spans="7:11" ht="15.75" customHeight="1">
      <c r="G582" s="21"/>
      <c r="H582" s="21"/>
      <c r="K582" s="21"/>
    </row>
    <row r="583" spans="7:11" ht="15.75" customHeight="1">
      <c r="G583" s="21"/>
      <c r="H583" s="21"/>
      <c r="K583" s="21"/>
    </row>
    <row r="584" spans="7:11" ht="15.75" customHeight="1">
      <c r="G584" s="21"/>
      <c r="H584" s="21"/>
      <c r="K584" s="21"/>
    </row>
    <row r="585" spans="7:11" ht="15.75" customHeight="1">
      <c r="G585" s="21"/>
      <c r="H585" s="21"/>
      <c r="K585" s="21"/>
    </row>
    <row r="586" spans="7:11" ht="15.75" customHeight="1">
      <c r="G586" s="21"/>
      <c r="H586" s="21"/>
      <c r="K586" s="21"/>
    </row>
    <row r="587" spans="7:11" ht="15.75" customHeight="1">
      <c r="G587" s="21"/>
      <c r="H587" s="21"/>
      <c r="K587" s="21"/>
    </row>
    <row r="588" spans="7:11" ht="15.75" customHeight="1">
      <c r="G588" s="21"/>
      <c r="H588" s="21"/>
      <c r="K588" s="21"/>
    </row>
    <row r="589" spans="7:11" ht="15.75" customHeight="1">
      <c r="G589" s="21"/>
      <c r="H589" s="21"/>
      <c r="K589" s="21"/>
    </row>
    <row r="590" spans="7:11" ht="15.75" customHeight="1">
      <c r="G590" s="21"/>
      <c r="H590" s="21"/>
      <c r="K590" s="21"/>
    </row>
    <row r="591" spans="7:11" ht="15.75" customHeight="1">
      <c r="G591" s="21"/>
      <c r="H591" s="21"/>
      <c r="K591" s="21"/>
    </row>
    <row r="592" spans="7:11" ht="15.75" customHeight="1">
      <c r="G592" s="21"/>
      <c r="H592" s="21"/>
      <c r="K592" s="21"/>
    </row>
    <row r="593" spans="7:11" ht="15.75" customHeight="1">
      <c r="G593" s="21"/>
      <c r="H593" s="21"/>
      <c r="K593" s="21"/>
    </row>
    <row r="594" spans="7:11" ht="15.75" customHeight="1">
      <c r="G594" s="21"/>
      <c r="H594" s="21"/>
      <c r="K594" s="21"/>
    </row>
    <row r="595" spans="7:11" ht="15.75" customHeight="1">
      <c r="G595" s="21"/>
      <c r="H595" s="21"/>
      <c r="K595" s="21"/>
    </row>
    <row r="596" spans="7:11" ht="15.75" customHeight="1">
      <c r="G596" s="21"/>
      <c r="H596" s="21"/>
      <c r="K596" s="21"/>
    </row>
    <row r="597" spans="7:11" ht="15.75" customHeight="1">
      <c r="G597" s="21"/>
      <c r="H597" s="21"/>
      <c r="K597" s="21"/>
    </row>
    <row r="598" spans="7:11" ht="15.75" customHeight="1">
      <c r="G598" s="21"/>
      <c r="H598" s="21"/>
      <c r="K598" s="21"/>
    </row>
    <row r="599" spans="7:11" ht="15.75" customHeight="1">
      <c r="G599" s="21"/>
      <c r="H599" s="21"/>
      <c r="K599" s="21"/>
    </row>
    <row r="600" spans="7:11" ht="15.75" customHeight="1">
      <c r="G600" s="21"/>
      <c r="H600" s="21"/>
      <c r="K600" s="21"/>
    </row>
    <row r="601" spans="7:11" ht="15.75" customHeight="1">
      <c r="G601" s="21"/>
      <c r="H601" s="21"/>
      <c r="K601" s="21"/>
    </row>
    <row r="602" spans="7:11" ht="15.75" customHeight="1">
      <c r="G602" s="21"/>
      <c r="H602" s="21"/>
      <c r="K602" s="21"/>
    </row>
    <row r="603" spans="7:11" ht="15.75" customHeight="1">
      <c r="G603" s="21"/>
      <c r="H603" s="21"/>
      <c r="K603" s="21"/>
    </row>
    <row r="604" spans="7:11" ht="15.75" customHeight="1">
      <c r="G604" s="21"/>
      <c r="H604" s="21"/>
      <c r="K604" s="21"/>
    </row>
    <row r="605" spans="7:11" ht="15.75" customHeight="1">
      <c r="G605" s="21"/>
      <c r="H605" s="21"/>
      <c r="K605" s="21"/>
    </row>
    <row r="606" spans="7:11" ht="15.75" customHeight="1">
      <c r="G606" s="21"/>
      <c r="H606" s="21"/>
      <c r="K606" s="21"/>
    </row>
    <row r="607" spans="7:11" ht="15.75" customHeight="1">
      <c r="G607" s="21"/>
      <c r="H607" s="21"/>
      <c r="K607" s="21"/>
    </row>
    <row r="608" spans="7:11" ht="15.75" customHeight="1">
      <c r="G608" s="21"/>
      <c r="H608" s="21"/>
      <c r="K608" s="21"/>
    </row>
    <row r="609" spans="7:11" ht="15.75" customHeight="1">
      <c r="G609" s="21"/>
      <c r="H609" s="21"/>
      <c r="K609" s="21"/>
    </row>
    <row r="610" spans="7:11" ht="15.75" customHeight="1">
      <c r="G610" s="21"/>
      <c r="H610" s="21"/>
      <c r="K610" s="21"/>
    </row>
    <row r="611" spans="7:11" ht="15.75" customHeight="1">
      <c r="G611" s="21"/>
      <c r="H611" s="21"/>
      <c r="K611" s="21"/>
    </row>
    <row r="612" spans="7:11" ht="15.75" customHeight="1">
      <c r="G612" s="21"/>
      <c r="H612" s="21"/>
      <c r="K612" s="21"/>
    </row>
    <row r="613" spans="7:11" ht="15.75" customHeight="1">
      <c r="G613" s="21"/>
      <c r="H613" s="21"/>
      <c r="K613" s="21"/>
    </row>
    <row r="614" spans="7:11" ht="15.75" customHeight="1">
      <c r="G614" s="21"/>
      <c r="H614" s="21"/>
      <c r="K614" s="21"/>
    </row>
    <row r="615" spans="7:11" ht="15.75" customHeight="1">
      <c r="G615" s="21"/>
      <c r="H615" s="21"/>
      <c r="K615" s="21"/>
    </row>
    <row r="616" spans="7:11" ht="15.75" customHeight="1">
      <c r="G616" s="21"/>
      <c r="H616" s="21"/>
      <c r="K616" s="21"/>
    </row>
    <row r="617" spans="7:11" ht="15.75" customHeight="1">
      <c r="G617" s="21"/>
      <c r="H617" s="21"/>
      <c r="K617" s="21"/>
    </row>
    <row r="618" spans="7:11" ht="15.75" customHeight="1">
      <c r="G618" s="21"/>
      <c r="H618" s="21"/>
      <c r="K618" s="21"/>
    </row>
    <row r="619" spans="7:11" ht="15.75" customHeight="1">
      <c r="G619" s="21"/>
      <c r="H619" s="21"/>
      <c r="K619" s="21"/>
    </row>
    <row r="620" spans="7:11" ht="15.75" customHeight="1">
      <c r="G620" s="21"/>
      <c r="H620" s="21"/>
      <c r="K620" s="21"/>
    </row>
    <row r="621" spans="7:11" ht="15.75" customHeight="1">
      <c r="G621" s="21"/>
      <c r="H621" s="21"/>
      <c r="K621" s="21"/>
    </row>
    <row r="622" spans="7:11" ht="15.75" customHeight="1">
      <c r="G622" s="21"/>
      <c r="H622" s="21"/>
      <c r="K622" s="21"/>
    </row>
    <row r="623" spans="7:11" ht="15.75" customHeight="1">
      <c r="G623" s="21"/>
      <c r="H623" s="21"/>
      <c r="K623" s="21"/>
    </row>
    <row r="624" spans="7:11" ht="15.75" customHeight="1">
      <c r="G624" s="21"/>
      <c r="H624" s="21"/>
      <c r="K624" s="21"/>
    </row>
    <row r="625" spans="7:11" ht="15.75" customHeight="1">
      <c r="G625" s="21"/>
      <c r="H625" s="21"/>
      <c r="K625" s="21"/>
    </row>
    <row r="626" spans="7:11" ht="15.75" customHeight="1">
      <c r="G626" s="21"/>
      <c r="H626" s="21"/>
      <c r="K626" s="21"/>
    </row>
    <row r="627" spans="7:11" ht="15.75" customHeight="1">
      <c r="G627" s="21"/>
      <c r="H627" s="21"/>
      <c r="K627" s="21"/>
    </row>
    <row r="628" spans="7:11" ht="15.75" customHeight="1">
      <c r="G628" s="21"/>
      <c r="H628" s="21"/>
      <c r="K628" s="21"/>
    </row>
    <row r="629" spans="7:11" ht="15.75" customHeight="1">
      <c r="G629" s="21"/>
      <c r="H629" s="21"/>
      <c r="K629" s="21"/>
    </row>
    <row r="630" spans="7:11" ht="15.75" customHeight="1">
      <c r="G630" s="21"/>
      <c r="H630" s="21"/>
      <c r="K630" s="21"/>
    </row>
    <row r="631" spans="7:11" ht="15.75" customHeight="1">
      <c r="G631" s="21"/>
      <c r="H631" s="21"/>
      <c r="K631" s="21"/>
    </row>
    <row r="632" spans="7:11" ht="15.75" customHeight="1">
      <c r="G632" s="21"/>
      <c r="H632" s="21"/>
      <c r="K632" s="21"/>
    </row>
    <row r="633" spans="7:11" ht="15.75" customHeight="1">
      <c r="G633" s="21"/>
      <c r="H633" s="21"/>
      <c r="K633" s="21"/>
    </row>
    <row r="634" spans="7:11" ht="15.75" customHeight="1">
      <c r="G634" s="21"/>
      <c r="H634" s="21"/>
      <c r="K634" s="21"/>
    </row>
    <row r="635" spans="7:11" ht="15.75" customHeight="1">
      <c r="G635" s="21"/>
      <c r="H635" s="21"/>
      <c r="K635" s="21"/>
    </row>
    <row r="636" spans="7:11" ht="15.75" customHeight="1">
      <c r="G636" s="21"/>
      <c r="H636" s="21"/>
      <c r="K636" s="21"/>
    </row>
    <row r="637" spans="7:11" ht="15.75" customHeight="1">
      <c r="G637" s="21"/>
      <c r="H637" s="21"/>
      <c r="K637" s="21"/>
    </row>
    <row r="638" spans="7:11" ht="15.75" customHeight="1">
      <c r="G638" s="21"/>
      <c r="H638" s="21"/>
      <c r="K638" s="21"/>
    </row>
    <row r="639" spans="7:11" ht="15.75" customHeight="1">
      <c r="G639" s="21"/>
      <c r="H639" s="21"/>
      <c r="K639" s="21"/>
    </row>
    <row r="640" spans="7:11" ht="15.75" customHeight="1">
      <c r="G640" s="21"/>
      <c r="H640" s="21"/>
      <c r="K640" s="21"/>
    </row>
    <row r="641" spans="7:11" ht="15.75" customHeight="1">
      <c r="G641" s="21"/>
      <c r="H641" s="21"/>
      <c r="K641" s="21"/>
    </row>
    <row r="642" spans="7:11" ht="15.75" customHeight="1">
      <c r="G642" s="21"/>
      <c r="H642" s="21"/>
      <c r="K642" s="21"/>
    </row>
    <row r="643" spans="7:11" ht="15.75" customHeight="1">
      <c r="G643" s="21"/>
      <c r="H643" s="21"/>
      <c r="K643" s="21"/>
    </row>
    <row r="644" spans="7:11" ht="15.75" customHeight="1">
      <c r="G644" s="21"/>
      <c r="H644" s="21"/>
      <c r="K644" s="21"/>
    </row>
    <row r="645" spans="7:11" ht="15.75" customHeight="1">
      <c r="G645" s="21"/>
      <c r="H645" s="21"/>
      <c r="K645" s="21"/>
    </row>
    <row r="646" spans="7:11" ht="15.75" customHeight="1">
      <c r="G646" s="21"/>
      <c r="H646" s="21"/>
      <c r="K646" s="21"/>
    </row>
    <row r="647" spans="7:11" ht="15.75" customHeight="1">
      <c r="G647" s="21"/>
      <c r="H647" s="21"/>
      <c r="K647" s="21"/>
    </row>
    <row r="648" spans="7:11" ht="15.75" customHeight="1">
      <c r="G648" s="21"/>
      <c r="H648" s="21"/>
      <c r="K648" s="21"/>
    </row>
    <row r="649" spans="7:11" ht="15.75" customHeight="1">
      <c r="G649" s="21"/>
      <c r="H649" s="21"/>
      <c r="K649" s="21"/>
    </row>
    <row r="650" spans="7:11" ht="15.75" customHeight="1">
      <c r="G650" s="21"/>
      <c r="H650" s="21"/>
      <c r="K650" s="21"/>
    </row>
    <row r="651" spans="7:11" ht="15.75" customHeight="1">
      <c r="G651" s="21"/>
      <c r="H651" s="21"/>
      <c r="K651" s="21"/>
    </row>
    <row r="652" spans="7:11" ht="15.75" customHeight="1">
      <c r="G652" s="21"/>
      <c r="H652" s="21"/>
      <c r="K652" s="21"/>
    </row>
    <row r="653" spans="7:11" ht="15.75" customHeight="1">
      <c r="G653" s="21"/>
      <c r="H653" s="21"/>
      <c r="K653" s="21"/>
    </row>
    <row r="654" spans="7:11" ht="15.75" customHeight="1">
      <c r="G654" s="21"/>
      <c r="H654" s="21"/>
      <c r="K654" s="21"/>
    </row>
    <row r="655" spans="7:11" ht="15.75" customHeight="1">
      <c r="G655" s="21"/>
      <c r="H655" s="21"/>
      <c r="K655" s="21"/>
    </row>
    <row r="656" spans="7:11" ht="15.75" customHeight="1">
      <c r="G656" s="21"/>
      <c r="H656" s="21"/>
      <c r="K656" s="21"/>
    </row>
    <row r="657" spans="7:11" ht="15.75" customHeight="1">
      <c r="G657" s="21"/>
      <c r="H657" s="21"/>
      <c r="K657" s="21"/>
    </row>
    <row r="658" spans="7:11" ht="15.75" customHeight="1">
      <c r="G658" s="21"/>
      <c r="H658" s="21"/>
      <c r="K658" s="21"/>
    </row>
    <row r="659" spans="7:11" ht="15.75" customHeight="1">
      <c r="G659" s="21"/>
      <c r="H659" s="21"/>
      <c r="K659" s="21"/>
    </row>
    <row r="660" spans="7:11" ht="15.75" customHeight="1">
      <c r="G660" s="21"/>
      <c r="H660" s="21"/>
      <c r="K660" s="21"/>
    </row>
    <row r="661" spans="7:11" ht="15.75" customHeight="1">
      <c r="G661" s="21"/>
      <c r="H661" s="21"/>
      <c r="K661" s="21"/>
    </row>
    <row r="662" spans="7:11" ht="15.75" customHeight="1">
      <c r="G662" s="21"/>
      <c r="H662" s="21"/>
      <c r="K662" s="21"/>
    </row>
    <row r="663" spans="7:11" ht="15.75" customHeight="1">
      <c r="G663" s="21"/>
      <c r="H663" s="21"/>
      <c r="K663" s="21"/>
    </row>
    <row r="664" spans="7:11" ht="15.75" customHeight="1">
      <c r="G664" s="21"/>
      <c r="H664" s="21"/>
      <c r="K664" s="21"/>
    </row>
    <row r="665" spans="7:11" ht="15.75" customHeight="1">
      <c r="G665" s="21"/>
      <c r="H665" s="21"/>
      <c r="K665" s="21"/>
    </row>
    <row r="666" spans="7:11" ht="15.75" customHeight="1">
      <c r="G666" s="21"/>
      <c r="H666" s="21"/>
      <c r="K666" s="21"/>
    </row>
    <row r="667" spans="7:11" ht="15.75" customHeight="1">
      <c r="G667" s="21"/>
      <c r="H667" s="21"/>
      <c r="K667" s="21"/>
    </row>
    <row r="668" spans="7:11" ht="15.75" customHeight="1">
      <c r="G668" s="21"/>
      <c r="H668" s="21"/>
      <c r="K668" s="21"/>
    </row>
    <row r="669" spans="7:11" ht="15.75" customHeight="1">
      <c r="G669" s="21"/>
      <c r="H669" s="21"/>
      <c r="K669" s="21"/>
    </row>
    <row r="670" spans="7:11" ht="15.75" customHeight="1">
      <c r="G670" s="21"/>
      <c r="H670" s="21"/>
      <c r="K670" s="21"/>
    </row>
    <row r="671" spans="7:11" ht="15.75" customHeight="1">
      <c r="G671" s="21"/>
      <c r="H671" s="21"/>
      <c r="K671" s="21"/>
    </row>
    <row r="672" spans="7:11" ht="15.75" customHeight="1">
      <c r="G672" s="21"/>
      <c r="H672" s="21"/>
      <c r="K672" s="21"/>
    </row>
    <row r="673" spans="7:11" ht="15.75" customHeight="1">
      <c r="G673" s="21"/>
      <c r="H673" s="21"/>
      <c r="K673" s="21"/>
    </row>
    <row r="674" spans="7:11" ht="15.75" customHeight="1">
      <c r="G674" s="21"/>
      <c r="H674" s="21"/>
      <c r="K674" s="21"/>
    </row>
    <row r="675" spans="7:11" ht="15.75" customHeight="1">
      <c r="G675" s="21"/>
      <c r="H675" s="21"/>
      <c r="K675" s="21"/>
    </row>
    <row r="676" spans="7:11" ht="15.75" customHeight="1">
      <c r="G676" s="21"/>
      <c r="H676" s="21"/>
      <c r="K676" s="21"/>
    </row>
    <row r="677" spans="7:11" ht="15.75" customHeight="1">
      <c r="G677" s="21"/>
      <c r="H677" s="21"/>
      <c r="K677" s="21"/>
    </row>
    <row r="678" spans="7:11" ht="15.75" customHeight="1">
      <c r="G678" s="21"/>
      <c r="H678" s="21"/>
      <c r="K678" s="21"/>
    </row>
    <row r="679" spans="7:11" ht="15.75" customHeight="1">
      <c r="G679" s="21"/>
      <c r="H679" s="21"/>
      <c r="K679" s="21"/>
    </row>
    <row r="680" spans="7:11" ht="15.75" customHeight="1">
      <c r="G680" s="21"/>
      <c r="H680" s="21"/>
      <c r="K680" s="21"/>
    </row>
    <row r="681" spans="7:11" ht="15.75" customHeight="1">
      <c r="G681" s="21"/>
      <c r="H681" s="21"/>
      <c r="K681" s="21"/>
    </row>
    <row r="682" spans="7:11" ht="15.75" customHeight="1">
      <c r="G682" s="21"/>
      <c r="H682" s="21"/>
      <c r="K682" s="21"/>
    </row>
    <row r="683" spans="7:11" ht="15.75" customHeight="1">
      <c r="G683" s="21"/>
      <c r="H683" s="21"/>
      <c r="K683" s="21"/>
    </row>
    <row r="684" spans="7:11" ht="15.75" customHeight="1">
      <c r="G684" s="21"/>
      <c r="H684" s="21"/>
      <c r="K684" s="21"/>
    </row>
    <row r="685" spans="7:11" ht="15.75" customHeight="1">
      <c r="G685" s="21"/>
      <c r="H685" s="21"/>
      <c r="K685" s="21"/>
    </row>
    <row r="686" spans="7:11" ht="15.75" customHeight="1">
      <c r="G686" s="21"/>
      <c r="H686" s="21"/>
      <c r="K686" s="21"/>
    </row>
    <row r="687" spans="7:11" ht="15.75" customHeight="1">
      <c r="G687" s="21"/>
      <c r="H687" s="21"/>
      <c r="K687" s="21"/>
    </row>
    <row r="688" spans="7:11" ht="15.75" customHeight="1">
      <c r="G688" s="21"/>
      <c r="H688" s="21"/>
      <c r="K688" s="21"/>
    </row>
    <row r="689" spans="7:11" ht="15.75" customHeight="1">
      <c r="G689" s="21"/>
      <c r="H689" s="21"/>
      <c r="K689" s="21"/>
    </row>
    <row r="690" spans="7:11" ht="15.75" customHeight="1">
      <c r="G690" s="21"/>
      <c r="H690" s="21"/>
      <c r="K690" s="21"/>
    </row>
    <row r="691" spans="7:11" ht="15.75" customHeight="1">
      <c r="G691" s="21"/>
      <c r="H691" s="21"/>
      <c r="K691" s="21"/>
    </row>
    <row r="692" spans="7:11" ht="15.75" customHeight="1">
      <c r="G692" s="21"/>
      <c r="H692" s="21"/>
      <c r="K692" s="21"/>
    </row>
    <row r="693" spans="7:11" ht="15.75" customHeight="1">
      <c r="G693" s="21"/>
      <c r="H693" s="21"/>
      <c r="K693" s="21"/>
    </row>
    <row r="694" spans="7:11" ht="15.75" customHeight="1">
      <c r="G694" s="21"/>
      <c r="H694" s="21"/>
      <c r="K694" s="21"/>
    </row>
    <row r="695" spans="7:11" ht="15.75" customHeight="1">
      <c r="G695" s="21"/>
      <c r="H695" s="21"/>
      <c r="K695" s="21"/>
    </row>
    <row r="696" spans="7:11" ht="15.75" customHeight="1">
      <c r="G696" s="21"/>
      <c r="H696" s="21"/>
      <c r="K696" s="21"/>
    </row>
    <row r="697" spans="7:11" ht="15.75" customHeight="1">
      <c r="G697" s="21"/>
      <c r="H697" s="21"/>
      <c r="K697" s="21"/>
    </row>
    <row r="698" spans="7:11" ht="15.75" customHeight="1">
      <c r="G698" s="21"/>
      <c r="H698" s="21"/>
      <c r="K698" s="21"/>
    </row>
    <row r="699" spans="7:11" ht="15.75" customHeight="1">
      <c r="G699" s="21"/>
      <c r="H699" s="21"/>
      <c r="K699" s="21"/>
    </row>
    <row r="700" spans="7:11" ht="15.75" customHeight="1">
      <c r="G700" s="21"/>
      <c r="H700" s="21"/>
      <c r="K700" s="21"/>
    </row>
    <row r="701" spans="7:11" ht="15.75" customHeight="1">
      <c r="G701" s="21"/>
      <c r="H701" s="21"/>
      <c r="K701" s="21"/>
    </row>
    <row r="702" spans="7:11" ht="15.75" customHeight="1">
      <c r="G702" s="21"/>
      <c r="H702" s="21"/>
      <c r="K702" s="21"/>
    </row>
    <row r="703" spans="7:11" ht="15.75" customHeight="1">
      <c r="G703" s="21"/>
      <c r="H703" s="21"/>
      <c r="K703" s="21"/>
    </row>
    <row r="704" spans="7:11" ht="15.75" customHeight="1">
      <c r="G704" s="21"/>
      <c r="H704" s="21"/>
      <c r="K704" s="21"/>
    </row>
    <row r="705" spans="7:11" ht="15.75" customHeight="1">
      <c r="G705" s="21"/>
      <c r="H705" s="21"/>
      <c r="K705" s="21"/>
    </row>
    <row r="706" spans="7:11" ht="15.75" customHeight="1">
      <c r="G706" s="21"/>
      <c r="H706" s="21"/>
      <c r="K706" s="21"/>
    </row>
    <row r="707" spans="7:11" ht="15.75" customHeight="1">
      <c r="G707" s="21"/>
      <c r="H707" s="21"/>
      <c r="K707" s="21"/>
    </row>
    <row r="708" spans="7:11" ht="15.75" customHeight="1">
      <c r="G708" s="21"/>
      <c r="H708" s="21"/>
      <c r="K708" s="21"/>
    </row>
    <row r="709" spans="7:11" ht="15.75" customHeight="1">
      <c r="G709" s="21"/>
      <c r="H709" s="21"/>
      <c r="K709" s="21"/>
    </row>
    <row r="710" spans="7:11" ht="15.75" customHeight="1">
      <c r="G710" s="21"/>
      <c r="H710" s="21"/>
      <c r="K710" s="21"/>
    </row>
    <row r="711" spans="7:11" ht="15.75" customHeight="1">
      <c r="G711" s="21"/>
      <c r="H711" s="21"/>
      <c r="K711" s="21"/>
    </row>
    <row r="712" spans="7:11" ht="15.75" customHeight="1">
      <c r="G712" s="21"/>
      <c r="H712" s="21"/>
      <c r="K712" s="21"/>
    </row>
    <row r="713" spans="7:11" ht="15.75" customHeight="1">
      <c r="G713" s="21"/>
      <c r="H713" s="21"/>
      <c r="K713" s="21"/>
    </row>
    <row r="714" spans="7:11" ht="15.75" customHeight="1">
      <c r="G714" s="21"/>
      <c r="H714" s="21"/>
      <c r="K714" s="21"/>
    </row>
    <row r="715" spans="7:11" ht="15.75" customHeight="1">
      <c r="G715" s="21"/>
      <c r="H715" s="21"/>
      <c r="K715" s="21"/>
    </row>
    <row r="716" spans="7:11" ht="15.75" customHeight="1">
      <c r="G716" s="21"/>
      <c r="H716" s="21"/>
      <c r="K716" s="21"/>
    </row>
    <row r="717" spans="7:11" ht="15.75" customHeight="1">
      <c r="G717" s="21"/>
      <c r="H717" s="21"/>
      <c r="K717" s="21"/>
    </row>
    <row r="718" spans="7:11" ht="15.75" customHeight="1">
      <c r="G718" s="21"/>
      <c r="H718" s="21"/>
      <c r="K718" s="21"/>
    </row>
    <row r="719" spans="7:11" ht="15.75" customHeight="1">
      <c r="G719" s="21"/>
      <c r="H719" s="21"/>
      <c r="K719" s="21"/>
    </row>
    <row r="720" spans="7:11" ht="15.75" customHeight="1">
      <c r="G720" s="21"/>
      <c r="H720" s="21"/>
      <c r="K720" s="21"/>
    </row>
    <row r="721" spans="7:11" ht="15.75" customHeight="1">
      <c r="G721" s="21"/>
      <c r="H721" s="21"/>
      <c r="K721" s="21"/>
    </row>
    <row r="722" spans="7:11" ht="15.75" customHeight="1">
      <c r="G722" s="21"/>
      <c r="H722" s="21"/>
      <c r="K722" s="21"/>
    </row>
    <row r="723" spans="7:11" ht="15.75" customHeight="1">
      <c r="G723" s="21"/>
      <c r="H723" s="21"/>
      <c r="K723" s="21"/>
    </row>
    <row r="724" spans="7:11" ht="15.75" customHeight="1">
      <c r="G724" s="21"/>
      <c r="H724" s="21"/>
      <c r="K724" s="21"/>
    </row>
    <row r="725" spans="7:11" ht="15.75" customHeight="1">
      <c r="G725" s="21"/>
      <c r="H725" s="21"/>
      <c r="K725" s="21"/>
    </row>
    <row r="726" spans="7:11" ht="15.75" customHeight="1">
      <c r="G726" s="21"/>
      <c r="H726" s="21"/>
      <c r="K726" s="21"/>
    </row>
    <row r="727" spans="7:11" ht="15.75" customHeight="1">
      <c r="G727" s="21"/>
      <c r="H727" s="21"/>
      <c r="K727" s="21"/>
    </row>
    <row r="728" spans="7:11" ht="15.75" customHeight="1">
      <c r="G728" s="21"/>
      <c r="H728" s="21"/>
      <c r="K728" s="21"/>
    </row>
    <row r="729" spans="7:11" ht="15.75" customHeight="1">
      <c r="G729" s="21"/>
      <c r="H729" s="21"/>
      <c r="K729" s="21"/>
    </row>
    <row r="730" spans="7:11" ht="15.75" customHeight="1">
      <c r="G730" s="21"/>
      <c r="H730" s="21"/>
      <c r="K730" s="21"/>
    </row>
    <row r="731" spans="7:11" ht="15.75" customHeight="1">
      <c r="G731" s="21"/>
      <c r="H731" s="21"/>
      <c r="K731" s="21"/>
    </row>
    <row r="732" spans="7:11" ht="15.75" customHeight="1">
      <c r="G732" s="21"/>
      <c r="H732" s="21"/>
      <c r="K732" s="21"/>
    </row>
    <row r="733" spans="7:11" ht="15.75" customHeight="1">
      <c r="G733" s="21"/>
      <c r="H733" s="21"/>
      <c r="K733" s="21"/>
    </row>
    <row r="734" spans="7:11" ht="15.75" customHeight="1">
      <c r="G734" s="21"/>
      <c r="H734" s="21"/>
      <c r="K734" s="21"/>
    </row>
    <row r="735" spans="7:11" ht="15.75" customHeight="1">
      <c r="G735" s="21"/>
      <c r="H735" s="21"/>
      <c r="K735" s="21"/>
    </row>
    <row r="736" spans="7:11" ht="15.75" customHeight="1">
      <c r="G736" s="21"/>
      <c r="H736" s="21"/>
      <c r="K736" s="21"/>
    </row>
    <row r="737" spans="7:11" ht="15.75" customHeight="1">
      <c r="G737" s="21"/>
      <c r="H737" s="21"/>
      <c r="K737" s="21"/>
    </row>
    <row r="738" spans="7:11" ht="15.75" customHeight="1">
      <c r="G738" s="21"/>
      <c r="H738" s="21"/>
      <c r="K738" s="21"/>
    </row>
    <row r="739" spans="7:11" ht="15.75" customHeight="1">
      <c r="G739" s="21"/>
      <c r="H739" s="21"/>
      <c r="K739" s="21"/>
    </row>
    <row r="740" spans="7:11" ht="15.75" customHeight="1">
      <c r="G740" s="21"/>
      <c r="H740" s="21"/>
      <c r="K740" s="21"/>
    </row>
    <row r="741" spans="7:11" ht="15.75" customHeight="1">
      <c r="G741" s="21"/>
      <c r="H741" s="21"/>
      <c r="K741" s="21"/>
    </row>
    <row r="742" spans="7:11" ht="15.75" customHeight="1">
      <c r="G742" s="21"/>
      <c r="H742" s="21"/>
      <c r="K742" s="21"/>
    </row>
    <row r="743" spans="7:11" ht="15.75" customHeight="1">
      <c r="G743" s="21"/>
      <c r="H743" s="21"/>
      <c r="K743" s="21"/>
    </row>
    <row r="744" spans="7:11" ht="15.75" customHeight="1">
      <c r="G744" s="21"/>
      <c r="H744" s="21"/>
      <c r="K744" s="21"/>
    </row>
    <row r="745" spans="7:11" ht="15.75" customHeight="1">
      <c r="G745" s="21"/>
      <c r="H745" s="21"/>
      <c r="K745" s="21"/>
    </row>
    <row r="746" spans="7:11" ht="15.75" customHeight="1">
      <c r="G746" s="21"/>
      <c r="H746" s="21"/>
      <c r="K746" s="21"/>
    </row>
    <row r="747" spans="7:11" ht="15.75" customHeight="1">
      <c r="G747" s="21"/>
      <c r="H747" s="21"/>
      <c r="K747" s="21"/>
    </row>
    <row r="748" spans="7:11" ht="15.75" customHeight="1">
      <c r="G748" s="21"/>
      <c r="H748" s="21"/>
      <c r="K748" s="21"/>
    </row>
    <row r="749" spans="7:11" ht="15.75" customHeight="1">
      <c r="G749" s="21"/>
      <c r="H749" s="21"/>
      <c r="K749" s="21"/>
    </row>
    <row r="750" spans="7:11" ht="15.75" customHeight="1">
      <c r="G750" s="21"/>
      <c r="H750" s="21"/>
      <c r="K750" s="21"/>
    </row>
    <row r="751" spans="7:11" ht="15.75" customHeight="1">
      <c r="G751" s="21"/>
      <c r="H751" s="21"/>
      <c r="K751" s="21"/>
    </row>
    <row r="752" spans="7:11" ht="15.75" customHeight="1">
      <c r="G752" s="21"/>
      <c r="H752" s="21"/>
      <c r="K752" s="21"/>
    </row>
    <row r="753" spans="7:11" ht="15.75" customHeight="1">
      <c r="G753" s="21"/>
      <c r="H753" s="21"/>
      <c r="K753" s="21"/>
    </row>
    <row r="754" spans="7:11" ht="15.75" customHeight="1">
      <c r="G754" s="21"/>
      <c r="H754" s="21"/>
      <c r="K754" s="21"/>
    </row>
    <row r="755" spans="7:11" ht="15.75" customHeight="1">
      <c r="G755" s="21"/>
      <c r="H755" s="21"/>
      <c r="K755" s="21"/>
    </row>
    <row r="756" spans="7:11" ht="15.75" customHeight="1">
      <c r="G756" s="21"/>
      <c r="H756" s="21"/>
      <c r="K756" s="21"/>
    </row>
    <row r="757" spans="7:11" ht="15.75" customHeight="1">
      <c r="G757" s="21"/>
      <c r="H757" s="21"/>
      <c r="K757" s="21"/>
    </row>
    <row r="758" spans="7:11" ht="15.75" customHeight="1">
      <c r="G758" s="21"/>
      <c r="H758" s="21"/>
      <c r="K758" s="21"/>
    </row>
    <row r="759" spans="7:11" ht="15.75" customHeight="1">
      <c r="G759" s="21"/>
      <c r="H759" s="21"/>
      <c r="K759" s="21"/>
    </row>
    <row r="760" spans="7:11" ht="15.75" customHeight="1">
      <c r="G760" s="21"/>
      <c r="H760" s="21"/>
      <c r="K760" s="21"/>
    </row>
    <row r="761" spans="7:11" ht="15.75" customHeight="1">
      <c r="G761" s="21"/>
      <c r="H761" s="21"/>
      <c r="K761" s="21"/>
    </row>
    <row r="762" spans="7:11" ht="15.75" customHeight="1">
      <c r="G762" s="21"/>
      <c r="H762" s="21"/>
      <c r="K762" s="21"/>
    </row>
    <row r="763" spans="7:11" ht="15.75" customHeight="1">
      <c r="G763" s="21"/>
      <c r="H763" s="21"/>
      <c r="K763" s="21"/>
    </row>
    <row r="764" spans="7:11" ht="15.75" customHeight="1">
      <c r="G764" s="21"/>
      <c r="H764" s="21"/>
      <c r="K764" s="21"/>
    </row>
    <row r="765" spans="7:11" ht="15.75" customHeight="1">
      <c r="G765" s="21"/>
      <c r="H765" s="21"/>
      <c r="K765" s="21"/>
    </row>
    <row r="766" spans="7:11" ht="15.75" customHeight="1">
      <c r="G766" s="21"/>
      <c r="H766" s="21"/>
      <c r="K766" s="21"/>
    </row>
    <row r="767" spans="7:11" ht="15.75" customHeight="1">
      <c r="G767" s="21"/>
      <c r="H767" s="21"/>
      <c r="K767" s="21"/>
    </row>
    <row r="768" spans="7:11" ht="15.75" customHeight="1">
      <c r="G768" s="21"/>
      <c r="H768" s="21"/>
      <c r="K768" s="21"/>
    </row>
    <row r="769" spans="7:11" ht="15.75" customHeight="1">
      <c r="G769" s="21"/>
      <c r="H769" s="21"/>
      <c r="K769" s="21"/>
    </row>
    <row r="770" spans="7:11" ht="15.75" customHeight="1">
      <c r="G770" s="21"/>
      <c r="H770" s="21"/>
      <c r="K770" s="21"/>
    </row>
    <row r="771" spans="7:11" ht="15.75" customHeight="1">
      <c r="G771" s="21"/>
      <c r="H771" s="21"/>
      <c r="K771" s="21"/>
    </row>
    <row r="772" spans="7:11" ht="15.75" customHeight="1">
      <c r="G772" s="21"/>
      <c r="H772" s="21"/>
      <c r="K772" s="21"/>
    </row>
    <row r="773" spans="7:11" ht="15.75" customHeight="1">
      <c r="G773" s="21"/>
      <c r="H773" s="21"/>
      <c r="K773" s="21"/>
    </row>
    <row r="774" spans="7:11" ht="15.75" customHeight="1">
      <c r="G774" s="21"/>
      <c r="H774" s="21"/>
      <c r="K774" s="21"/>
    </row>
    <row r="775" spans="7:11" ht="15.75" customHeight="1">
      <c r="G775" s="21"/>
      <c r="H775" s="21"/>
      <c r="K775" s="21"/>
    </row>
    <row r="776" spans="7:11" ht="15.75" customHeight="1">
      <c r="G776" s="21"/>
      <c r="H776" s="21"/>
      <c r="K776" s="21"/>
    </row>
    <row r="777" spans="7:11" ht="15.75" customHeight="1">
      <c r="G777" s="21"/>
      <c r="H777" s="21"/>
      <c r="K777" s="21"/>
    </row>
    <row r="778" spans="7:11" ht="15.75" customHeight="1">
      <c r="G778" s="21"/>
      <c r="H778" s="21"/>
      <c r="K778" s="21"/>
    </row>
    <row r="779" spans="7:11" ht="15.75" customHeight="1">
      <c r="G779" s="21"/>
      <c r="H779" s="21"/>
      <c r="K779" s="21"/>
    </row>
    <row r="780" spans="7:11" ht="15.75" customHeight="1">
      <c r="G780" s="21"/>
      <c r="H780" s="21"/>
      <c r="K780" s="21"/>
    </row>
    <row r="781" spans="7:11" ht="15.75" customHeight="1">
      <c r="G781" s="21"/>
      <c r="H781" s="21"/>
      <c r="K781" s="21"/>
    </row>
    <row r="782" spans="7:11" ht="15.75" customHeight="1">
      <c r="G782" s="21"/>
      <c r="H782" s="21"/>
      <c r="K782" s="21"/>
    </row>
    <row r="783" spans="7:11" ht="15.75" customHeight="1">
      <c r="G783" s="21"/>
      <c r="H783" s="21"/>
      <c r="K783" s="21"/>
    </row>
    <row r="784" spans="7:11" ht="15.75" customHeight="1">
      <c r="G784" s="21"/>
      <c r="H784" s="21"/>
      <c r="K784" s="21"/>
    </row>
    <row r="785" spans="7:11" ht="15.75" customHeight="1">
      <c r="G785" s="21"/>
      <c r="H785" s="21"/>
      <c r="K785" s="21"/>
    </row>
    <row r="786" spans="7:11" ht="15.75" customHeight="1">
      <c r="G786" s="21"/>
      <c r="H786" s="21"/>
      <c r="K786" s="21"/>
    </row>
    <row r="787" spans="7:11" ht="15.75" customHeight="1">
      <c r="G787" s="21"/>
      <c r="H787" s="21"/>
      <c r="K787" s="21"/>
    </row>
    <row r="788" spans="7:11" ht="15.75" customHeight="1">
      <c r="G788" s="21"/>
      <c r="H788" s="21"/>
      <c r="K788" s="21"/>
    </row>
    <row r="789" spans="7:11" ht="15.75" customHeight="1">
      <c r="G789" s="21"/>
      <c r="H789" s="21"/>
      <c r="K789" s="21"/>
    </row>
    <row r="790" spans="7:11" ht="15.75" customHeight="1">
      <c r="G790" s="21"/>
      <c r="H790" s="21"/>
      <c r="K790" s="21"/>
    </row>
    <row r="791" spans="7:11" ht="15.75" customHeight="1">
      <c r="G791" s="21"/>
      <c r="H791" s="21"/>
      <c r="K791" s="21"/>
    </row>
    <row r="792" spans="7:11" ht="15.75" customHeight="1">
      <c r="G792" s="21"/>
      <c r="H792" s="21"/>
      <c r="K792" s="21"/>
    </row>
    <row r="793" spans="7:11" ht="15.75" customHeight="1">
      <c r="G793" s="21"/>
      <c r="H793" s="21"/>
      <c r="K793" s="21"/>
    </row>
    <row r="794" spans="7:11" ht="15.75" customHeight="1">
      <c r="G794" s="21"/>
      <c r="H794" s="21"/>
      <c r="K794" s="21"/>
    </row>
    <row r="795" spans="7:11" ht="15.75" customHeight="1">
      <c r="G795" s="21"/>
      <c r="H795" s="21"/>
      <c r="K795" s="21"/>
    </row>
    <row r="796" spans="7:11" ht="15.75" customHeight="1">
      <c r="G796" s="21"/>
      <c r="H796" s="21"/>
      <c r="K796" s="21"/>
    </row>
    <row r="797" spans="7:11" ht="15.75" customHeight="1">
      <c r="G797" s="21"/>
      <c r="H797" s="21"/>
      <c r="K797" s="21"/>
    </row>
    <row r="798" spans="7:11" ht="15.75" customHeight="1">
      <c r="G798" s="21"/>
      <c r="H798" s="21"/>
      <c r="K798" s="21"/>
    </row>
    <row r="799" spans="7:11" ht="15.75" customHeight="1">
      <c r="G799" s="21"/>
      <c r="H799" s="21"/>
      <c r="K799" s="21"/>
    </row>
    <row r="800" spans="7:11" ht="15.75" customHeight="1">
      <c r="G800" s="21"/>
      <c r="H800" s="21"/>
      <c r="K800" s="21"/>
    </row>
    <row r="801" spans="7:11" ht="15.75" customHeight="1">
      <c r="G801" s="21"/>
      <c r="H801" s="21"/>
      <c r="K801" s="21"/>
    </row>
    <row r="802" spans="7:11" ht="15.75" customHeight="1">
      <c r="G802" s="21"/>
      <c r="H802" s="21"/>
      <c r="K802" s="21"/>
    </row>
    <row r="803" spans="7:11" ht="15.75" customHeight="1">
      <c r="G803" s="21"/>
      <c r="H803" s="21"/>
      <c r="K803" s="21"/>
    </row>
    <row r="804" spans="7:11" ht="15.75" customHeight="1">
      <c r="G804" s="21"/>
      <c r="H804" s="21"/>
      <c r="K804" s="21"/>
    </row>
    <row r="805" spans="7:11" ht="15.75" customHeight="1">
      <c r="G805" s="21"/>
      <c r="H805" s="21"/>
      <c r="K805" s="21"/>
    </row>
    <row r="806" spans="7:11" ht="15.75" customHeight="1">
      <c r="G806" s="21"/>
      <c r="H806" s="21"/>
      <c r="K806" s="21"/>
    </row>
    <row r="807" spans="7:11" ht="15.75" customHeight="1">
      <c r="G807" s="21"/>
      <c r="H807" s="21"/>
      <c r="K807" s="21"/>
    </row>
    <row r="808" spans="7:11" ht="15.75" customHeight="1">
      <c r="G808" s="21"/>
      <c r="H808" s="21"/>
      <c r="K808" s="21"/>
    </row>
    <row r="809" spans="7:11" ht="15.75" customHeight="1">
      <c r="G809" s="21"/>
      <c r="H809" s="21"/>
      <c r="K809" s="21"/>
    </row>
    <row r="810" spans="7:11" ht="15.75" customHeight="1">
      <c r="G810" s="21"/>
      <c r="H810" s="21"/>
      <c r="K810" s="21"/>
    </row>
    <row r="811" spans="7:11" ht="15.75" customHeight="1">
      <c r="G811" s="21"/>
      <c r="H811" s="21"/>
      <c r="K811" s="21"/>
    </row>
    <row r="812" spans="7:11" ht="15.75" customHeight="1">
      <c r="G812" s="21"/>
      <c r="H812" s="21"/>
      <c r="K812" s="21"/>
    </row>
    <row r="813" spans="7:11" ht="15.75" customHeight="1">
      <c r="G813" s="21"/>
      <c r="H813" s="21"/>
      <c r="K813" s="21"/>
    </row>
    <row r="814" spans="7:11" ht="15.75" customHeight="1">
      <c r="G814" s="21"/>
      <c r="H814" s="21"/>
      <c r="K814" s="21"/>
    </row>
    <row r="815" spans="7:11" ht="15.75" customHeight="1">
      <c r="G815" s="21"/>
      <c r="H815" s="21"/>
      <c r="K815" s="21"/>
    </row>
    <row r="816" spans="7:11" ht="15.75" customHeight="1">
      <c r="G816" s="21"/>
      <c r="H816" s="21"/>
      <c r="K816" s="21"/>
    </row>
    <row r="817" spans="7:11" ht="15.75" customHeight="1">
      <c r="G817" s="21"/>
      <c r="H817" s="21"/>
      <c r="K817" s="21"/>
    </row>
    <row r="818" spans="7:11" ht="15.75" customHeight="1">
      <c r="G818" s="21"/>
      <c r="H818" s="21"/>
      <c r="K818" s="21"/>
    </row>
    <row r="819" spans="7:11" ht="15.75" customHeight="1">
      <c r="G819" s="21"/>
      <c r="H819" s="21"/>
      <c r="K819" s="21"/>
    </row>
    <row r="820" spans="7:11" ht="15.75" customHeight="1">
      <c r="G820" s="21"/>
      <c r="H820" s="21"/>
      <c r="K820" s="21"/>
    </row>
    <row r="821" spans="7:11" ht="15.75" customHeight="1">
      <c r="G821" s="21"/>
      <c r="H821" s="21"/>
      <c r="K821" s="21"/>
    </row>
    <row r="822" spans="7:11" ht="15.75" customHeight="1">
      <c r="G822" s="21"/>
      <c r="H822" s="21"/>
      <c r="K822" s="21"/>
    </row>
    <row r="823" spans="7:11" ht="15.75" customHeight="1">
      <c r="G823" s="21"/>
      <c r="H823" s="21"/>
      <c r="K823" s="21"/>
    </row>
    <row r="824" spans="7:11" ht="15.75" customHeight="1">
      <c r="G824" s="21"/>
      <c r="H824" s="21"/>
      <c r="K824" s="21"/>
    </row>
    <row r="825" spans="7:11" ht="15.75" customHeight="1">
      <c r="G825" s="21"/>
      <c r="H825" s="21"/>
      <c r="K825" s="21"/>
    </row>
    <row r="826" spans="7:11" ht="15.75" customHeight="1">
      <c r="G826" s="21"/>
      <c r="H826" s="21"/>
      <c r="K826" s="21"/>
    </row>
    <row r="827" spans="7:11" ht="15.75" customHeight="1">
      <c r="G827" s="21"/>
      <c r="H827" s="21"/>
      <c r="K827" s="21"/>
    </row>
    <row r="828" spans="7:11" ht="15.75" customHeight="1">
      <c r="G828" s="21"/>
      <c r="H828" s="21"/>
      <c r="K828" s="21"/>
    </row>
    <row r="829" spans="7:11" ht="15.75" customHeight="1">
      <c r="G829" s="21"/>
      <c r="H829" s="21"/>
      <c r="K829" s="21"/>
    </row>
    <row r="830" spans="7:11" ht="15.75" customHeight="1">
      <c r="G830" s="21"/>
      <c r="H830" s="21"/>
      <c r="K830" s="21"/>
    </row>
    <row r="831" spans="7:11" ht="15.75" customHeight="1">
      <c r="G831" s="21"/>
      <c r="H831" s="21"/>
      <c r="K831" s="21"/>
    </row>
    <row r="832" spans="7:11" ht="15.75" customHeight="1">
      <c r="G832" s="21"/>
      <c r="H832" s="21"/>
      <c r="K832" s="21"/>
    </row>
    <row r="833" spans="7:11" ht="15.75" customHeight="1">
      <c r="G833" s="21"/>
      <c r="H833" s="21"/>
      <c r="K833" s="21"/>
    </row>
    <row r="834" spans="7:11" ht="15.75" customHeight="1">
      <c r="G834" s="21"/>
      <c r="H834" s="21"/>
      <c r="K834" s="21"/>
    </row>
    <row r="835" spans="7:11" ht="15.75" customHeight="1">
      <c r="G835" s="21"/>
      <c r="H835" s="21"/>
      <c r="K835" s="21"/>
    </row>
    <row r="836" spans="7:11" ht="15.75" customHeight="1">
      <c r="G836" s="21"/>
      <c r="H836" s="21"/>
      <c r="K836" s="21"/>
    </row>
    <row r="837" spans="7:11" ht="15.75" customHeight="1">
      <c r="G837" s="21"/>
      <c r="H837" s="21"/>
      <c r="K837" s="21"/>
    </row>
    <row r="838" spans="7:11" ht="15.75" customHeight="1">
      <c r="G838" s="21"/>
      <c r="H838" s="21"/>
      <c r="K838" s="21"/>
    </row>
    <row r="839" spans="7:11" ht="15.75" customHeight="1">
      <c r="G839" s="21"/>
      <c r="H839" s="21"/>
      <c r="K839" s="21"/>
    </row>
    <row r="840" spans="7:11" ht="15.75" customHeight="1">
      <c r="G840" s="21"/>
      <c r="H840" s="21"/>
      <c r="K840" s="21"/>
    </row>
    <row r="841" spans="7:11" ht="15.75" customHeight="1">
      <c r="G841" s="21"/>
      <c r="H841" s="21"/>
      <c r="K841" s="21"/>
    </row>
    <row r="842" spans="7:11" ht="15.75" customHeight="1">
      <c r="G842" s="21"/>
      <c r="H842" s="21"/>
      <c r="K842" s="21"/>
    </row>
    <row r="843" spans="7:11" ht="15.75" customHeight="1">
      <c r="G843" s="21"/>
      <c r="H843" s="21"/>
      <c r="K843" s="21"/>
    </row>
    <row r="844" spans="7:11" ht="15.75" customHeight="1">
      <c r="G844" s="21"/>
      <c r="H844" s="21"/>
      <c r="K844" s="21"/>
    </row>
    <row r="845" spans="7:11" ht="15.75" customHeight="1">
      <c r="G845" s="21"/>
      <c r="H845" s="21"/>
      <c r="K845" s="21"/>
    </row>
    <row r="846" spans="7:11" ht="15.75" customHeight="1">
      <c r="G846" s="21"/>
      <c r="H846" s="21"/>
      <c r="K846" s="21"/>
    </row>
    <row r="847" spans="7:11" ht="15.75" customHeight="1">
      <c r="G847" s="21"/>
      <c r="H847" s="21"/>
      <c r="K847" s="21"/>
    </row>
    <row r="848" spans="7:11" ht="15.75" customHeight="1">
      <c r="G848" s="21"/>
      <c r="H848" s="21"/>
      <c r="K848" s="21"/>
    </row>
    <row r="849" spans="7:11" ht="15.75" customHeight="1">
      <c r="G849" s="21"/>
      <c r="H849" s="21"/>
      <c r="K849" s="21"/>
    </row>
    <row r="850" spans="7:11" ht="15.75" customHeight="1">
      <c r="G850" s="21"/>
      <c r="H850" s="21"/>
      <c r="K850" s="21"/>
    </row>
    <row r="851" spans="7:11" ht="15.75" customHeight="1">
      <c r="G851" s="21"/>
      <c r="H851" s="21"/>
      <c r="K851" s="21"/>
    </row>
    <row r="852" spans="7:11" ht="15.75" customHeight="1">
      <c r="G852" s="21"/>
      <c r="H852" s="21"/>
      <c r="K852" s="21"/>
    </row>
    <row r="853" spans="7:11" ht="15.75" customHeight="1">
      <c r="G853" s="21"/>
      <c r="H853" s="21"/>
      <c r="K853" s="21"/>
    </row>
    <row r="854" spans="7:11" ht="15.75" customHeight="1">
      <c r="G854" s="21"/>
      <c r="H854" s="21"/>
      <c r="K854" s="21"/>
    </row>
    <row r="855" spans="7:11" ht="15.75" customHeight="1">
      <c r="G855" s="21"/>
      <c r="H855" s="21"/>
      <c r="K855" s="21"/>
    </row>
    <row r="856" spans="7:11" ht="15.75" customHeight="1">
      <c r="G856" s="21"/>
      <c r="H856" s="21"/>
      <c r="K856" s="21"/>
    </row>
    <row r="857" spans="7:11" ht="15.75" customHeight="1">
      <c r="G857" s="21"/>
      <c r="H857" s="21"/>
      <c r="K857" s="21"/>
    </row>
    <row r="858" spans="7:11" ht="15.75" customHeight="1">
      <c r="G858" s="21"/>
      <c r="H858" s="21"/>
      <c r="K858" s="21"/>
    </row>
    <row r="859" spans="7:11" ht="15.75" customHeight="1">
      <c r="G859" s="21"/>
      <c r="H859" s="21"/>
      <c r="K859" s="21"/>
    </row>
    <row r="860" spans="7:11" ht="15.75" customHeight="1">
      <c r="G860" s="21"/>
      <c r="H860" s="21"/>
      <c r="K860" s="21"/>
    </row>
    <row r="861" spans="7:11" ht="15.75" customHeight="1">
      <c r="G861" s="21"/>
      <c r="H861" s="21"/>
      <c r="K861" s="21"/>
    </row>
    <row r="862" spans="7:11" ht="15.75" customHeight="1">
      <c r="G862" s="21"/>
      <c r="H862" s="21"/>
      <c r="K862" s="21"/>
    </row>
    <row r="863" spans="7:11" ht="15.75" customHeight="1">
      <c r="G863" s="21"/>
      <c r="H863" s="21"/>
      <c r="K863" s="21"/>
    </row>
    <row r="864" spans="7:11" ht="15.75" customHeight="1">
      <c r="G864" s="21"/>
      <c r="H864" s="21"/>
      <c r="K864" s="21"/>
    </row>
    <row r="865" spans="7:11" ht="15.75" customHeight="1">
      <c r="G865" s="21"/>
      <c r="H865" s="21"/>
      <c r="K865" s="21"/>
    </row>
    <row r="866" spans="7:11" ht="15.75" customHeight="1">
      <c r="G866" s="21"/>
      <c r="H866" s="21"/>
      <c r="K866" s="21"/>
    </row>
    <row r="867" spans="7:11" ht="15.75" customHeight="1">
      <c r="G867" s="21"/>
      <c r="H867" s="21"/>
      <c r="K867" s="21"/>
    </row>
    <row r="868" spans="7:11" ht="15.75" customHeight="1">
      <c r="G868" s="21"/>
      <c r="H868" s="21"/>
      <c r="K868" s="21"/>
    </row>
    <row r="869" spans="7:11" ht="15.75" customHeight="1">
      <c r="G869" s="21"/>
      <c r="H869" s="21"/>
      <c r="K869" s="21"/>
    </row>
    <row r="870" spans="7:11" ht="15.75" customHeight="1">
      <c r="G870" s="21"/>
      <c r="H870" s="21"/>
      <c r="K870" s="21"/>
    </row>
    <row r="871" spans="7:11" ht="15.75" customHeight="1">
      <c r="G871" s="21"/>
      <c r="H871" s="21"/>
      <c r="K871" s="21"/>
    </row>
    <row r="872" spans="7:11" ht="15.75" customHeight="1">
      <c r="G872" s="21"/>
      <c r="H872" s="21"/>
      <c r="K872" s="21"/>
    </row>
    <row r="873" spans="7:11" ht="15.75" customHeight="1">
      <c r="G873" s="21"/>
      <c r="H873" s="21"/>
      <c r="K873" s="21"/>
    </row>
    <row r="874" spans="7:11" ht="15.75" customHeight="1">
      <c r="G874" s="21"/>
      <c r="H874" s="21"/>
      <c r="K874" s="21"/>
    </row>
    <row r="875" spans="7:11" ht="15.75" customHeight="1">
      <c r="G875" s="21"/>
      <c r="H875" s="21"/>
      <c r="K875" s="21"/>
    </row>
    <row r="876" spans="7:11" ht="15.75" customHeight="1">
      <c r="G876" s="21"/>
      <c r="H876" s="21"/>
      <c r="K876" s="21"/>
    </row>
    <row r="877" spans="7:11" ht="15.75" customHeight="1">
      <c r="G877" s="21"/>
      <c r="H877" s="21"/>
      <c r="K877" s="21"/>
    </row>
    <row r="878" spans="7:11" ht="15.75" customHeight="1">
      <c r="G878" s="21"/>
      <c r="H878" s="21"/>
      <c r="K878" s="21"/>
    </row>
    <row r="879" spans="7:11" ht="15.75" customHeight="1">
      <c r="G879" s="21"/>
      <c r="H879" s="21"/>
      <c r="K879" s="21"/>
    </row>
    <row r="880" spans="7:11" ht="15.75" customHeight="1">
      <c r="G880" s="21"/>
      <c r="H880" s="21"/>
      <c r="K880" s="21"/>
    </row>
    <row r="881" spans="7:11" ht="15.75" customHeight="1">
      <c r="G881" s="21"/>
      <c r="H881" s="21"/>
      <c r="K881" s="21"/>
    </row>
    <row r="882" spans="7:11" ht="15.75" customHeight="1">
      <c r="G882" s="21"/>
      <c r="H882" s="21"/>
      <c r="K882" s="21"/>
    </row>
    <row r="883" spans="7:11" ht="15.75" customHeight="1">
      <c r="G883" s="21"/>
      <c r="H883" s="21"/>
      <c r="K883" s="21"/>
    </row>
    <row r="884" spans="7:11" ht="15.75" customHeight="1">
      <c r="G884" s="21"/>
      <c r="H884" s="21"/>
      <c r="K884" s="21"/>
    </row>
    <row r="885" spans="7:11" ht="15.75" customHeight="1">
      <c r="G885" s="21"/>
      <c r="H885" s="21"/>
      <c r="K885" s="21"/>
    </row>
    <row r="886" spans="7:11" ht="15.75" customHeight="1">
      <c r="G886" s="21"/>
      <c r="H886" s="21"/>
      <c r="K886" s="21"/>
    </row>
    <row r="887" spans="7:11" ht="15.75" customHeight="1">
      <c r="G887" s="21"/>
      <c r="H887" s="21"/>
      <c r="K887" s="21"/>
    </row>
    <row r="888" spans="7:11" ht="15.75" customHeight="1">
      <c r="G888" s="21"/>
      <c r="H888" s="21"/>
      <c r="K888" s="21"/>
    </row>
    <row r="889" spans="7:11" ht="15.75" customHeight="1">
      <c r="G889" s="21"/>
      <c r="H889" s="21"/>
      <c r="K889" s="21"/>
    </row>
    <row r="890" spans="7:11" ht="15.75" customHeight="1">
      <c r="G890" s="21"/>
      <c r="H890" s="21"/>
      <c r="K890" s="21"/>
    </row>
    <row r="891" spans="7:11" ht="15.75" customHeight="1">
      <c r="G891" s="21"/>
      <c r="H891" s="21"/>
      <c r="K891" s="21"/>
    </row>
    <row r="892" spans="7:11" ht="15.75" customHeight="1">
      <c r="G892" s="21"/>
      <c r="H892" s="21"/>
      <c r="K892" s="21"/>
    </row>
    <row r="893" spans="7:11" ht="15.75" customHeight="1">
      <c r="G893" s="21"/>
      <c r="H893" s="21"/>
      <c r="K893" s="21"/>
    </row>
    <row r="894" spans="7:11" ht="15.75" customHeight="1">
      <c r="G894" s="21"/>
      <c r="H894" s="21"/>
      <c r="K894" s="21"/>
    </row>
    <row r="895" spans="7:11" ht="15.75" customHeight="1">
      <c r="G895" s="21"/>
      <c r="H895" s="21"/>
      <c r="K895" s="21"/>
    </row>
    <row r="896" spans="7:11" ht="15.75" customHeight="1">
      <c r="G896" s="21"/>
      <c r="H896" s="21"/>
      <c r="K896" s="21"/>
    </row>
    <row r="897" spans="7:11" ht="15.75" customHeight="1">
      <c r="G897" s="21"/>
      <c r="H897" s="21"/>
      <c r="K897" s="21"/>
    </row>
    <row r="898" spans="7:11" ht="15.75" customHeight="1">
      <c r="G898" s="21"/>
      <c r="H898" s="21"/>
      <c r="K898" s="21"/>
    </row>
    <row r="899" spans="7:11" ht="15.75" customHeight="1">
      <c r="G899" s="21"/>
      <c r="H899" s="21"/>
      <c r="K899" s="21"/>
    </row>
    <row r="900" spans="7:11" ht="15.75" customHeight="1">
      <c r="G900" s="21"/>
      <c r="H900" s="21"/>
      <c r="K900" s="21"/>
    </row>
    <row r="901" spans="7:11" ht="15.75" customHeight="1">
      <c r="G901" s="21"/>
      <c r="H901" s="21"/>
      <c r="K901" s="21"/>
    </row>
    <row r="902" spans="7:11" ht="15.75" customHeight="1">
      <c r="G902" s="21"/>
      <c r="H902" s="21"/>
      <c r="K902" s="21"/>
    </row>
    <row r="903" spans="7:11" ht="15.75" customHeight="1">
      <c r="G903" s="21"/>
      <c r="H903" s="21"/>
      <c r="K903" s="21"/>
    </row>
    <row r="904" spans="7:11" ht="15.75" customHeight="1">
      <c r="G904" s="21"/>
      <c r="H904" s="21"/>
      <c r="K904" s="21"/>
    </row>
    <row r="905" spans="7:11" ht="15.75" customHeight="1">
      <c r="G905" s="21"/>
      <c r="H905" s="21"/>
      <c r="K905" s="21"/>
    </row>
    <row r="906" spans="7:11" ht="15.75" customHeight="1">
      <c r="G906" s="21"/>
      <c r="H906" s="21"/>
      <c r="K906" s="21"/>
    </row>
    <row r="907" spans="7:11" ht="15.75" customHeight="1">
      <c r="G907" s="21"/>
      <c r="H907" s="21"/>
      <c r="K907" s="21"/>
    </row>
    <row r="908" spans="7:11" ht="15.75" customHeight="1">
      <c r="G908" s="21"/>
      <c r="H908" s="21"/>
      <c r="K908" s="21"/>
    </row>
    <row r="909" spans="7:11" ht="15.75" customHeight="1">
      <c r="G909" s="21"/>
      <c r="H909" s="21"/>
      <c r="K909" s="21"/>
    </row>
    <row r="910" spans="7:11" ht="15.75" customHeight="1">
      <c r="G910" s="21"/>
      <c r="H910" s="21"/>
      <c r="K910" s="21"/>
    </row>
    <row r="911" spans="7:11" ht="15.75" customHeight="1">
      <c r="G911" s="21"/>
      <c r="H911" s="21"/>
      <c r="K911" s="21"/>
    </row>
    <row r="912" spans="7:11" ht="15.75" customHeight="1">
      <c r="G912" s="21"/>
      <c r="H912" s="21"/>
      <c r="K912" s="21"/>
    </row>
    <row r="913" spans="7:11" ht="15.75" customHeight="1">
      <c r="G913" s="21"/>
      <c r="H913" s="21"/>
      <c r="K913" s="21"/>
    </row>
    <row r="914" spans="7:11" ht="15.75" customHeight="1">
      <c r="G914" s="21"/>
      <c r="H914" s="21"/>
      <c r="K914" s="21"/>
    </row>
    <row r="915" spans="7:11" ht="15.75" customHeight="1">
      <c r="G915" s="21"/>
      <c r="H915" s="21"/>
      <c r="K915" s="21"/>
    </row>
    <row r="916" spans="7:11" ht="15.75" customHeight="1">
      <c r="G916" s="21"/>
      <c r="H916" s="21"/>
      <c r="K916" s="21"/>
    </row>
    <row r="917" spans="7:11" ht="15.75" customHeight="1">
      <c r="G917" s="21"/>
      <c r="H917" s="21"/>
      <c r="K917" s="21"/>
    </row>
    <row r="918" spans="7:11" ht="15.75" customHeight="1">
      <c r="G918" s="21"/>
      <c r="H918" s="21"/>
      <c r="K918" s="21"/>
    </row>
    <row r="919" spans="7:11" ht="15.75" customHeight="1">
      <c r="G919" s="21"/>
      <c r="H919" s="21"/>
      <c r="K919" s="21"/>
    </row>
    <row r="920" spans="7:11" ht="15.75" customHeight="1">
      <c r="G920" s="21"/>
      <c r="H920" s="21"/>
      <c r="K920" s="21"/>
    </row>
    <row r="921" spans="7:11" ht="15.75" customHeight="1">
      <c r="G921" s="21"/>
      <c r="H921" s="21"/>
      <c r="K921" s="21"/>
    </row>
    <row r="922" spans="7:11" ht="15.75" customHeight="1">
      <c r="G922" s="21"/>
      <c r="H922" s="21"/>
      <c r="K922" s="21"/>
    </row>
    <row r="923" spans="7:11" ht="15.75" customHeight="1">
      <c r="G923" s="21"/>
      <c r="H923" s="21"/>
      <c r="K923" s="21"/>
    </row>
    <row r="924" spans="7:11" ht="15.75" customHeight="1">
      <c r="G924" s="21"/>
      <c r="H924" s="21"/>
      <c r="K924" s="21"/>
    </row>
    <row r="925" spans="7:11" ht="15.75" customHeight="1">
      <c r="G925" s="21"/>
      <c r="H925" s="21"/>
      <c r="K925" s="21"/>
    </row>
    <row r="926" spans="7:11" ht="15.75" customHeight="1">
      <c r="G926" s="21"/>
      <c r="H926" s="21"/>
      <c r="K926" s="21"/>
    </row>
    <row r="927" spans="7:11" ht="15.75" customHeight="1">
      <c r="G927" s="21"/>
      <c r="H927" s="21"/>
      <c r="K927" s="21"/>
    </row>
    <row r="928" spans="7:11" ht="15.75" customHeight="1">
      <c r="G928" s="21"/>
      <c r="H928" s="21"/>
      <c r="K928" s="21"/>
    </row>
    <row r="929" spans="7:11" ht="15.75" customHeight="1">
      <c r="G929" s="21"/>
      <c r="H929" s="21"/>
      <c r="K929" s="21"/>
    </row>
    <row r="930" spans="7:11" ht="15.75" customHeight="1">
      <c r="G930" s="21"/>
      <c r="H930" s="21"/>
      <c r="K930" s="21"/>
    </row>
    <row r="931" spans="7:11" ht="15.75" customHeight="1">
      <c r="G931" s="21"/>
      <c r="H931" s="21"/>
      <c r="K931" s="21"/>
    </row>
    <row r="932" spans="7:11" ht="15.75" customHeight="1">
      <c r="G932" s="21"/>
      <c r="H932" s="21"/>
      <c r="K932" s="21"/>
    </row>
    <row r="933" spans="7:11" ht="15.75" customHeight="1">
      <c r="G933" s="21"/>
      <c r="H933" s="21"/>
      <c r="K933" s="21"/>
    </row>
    <row r="934" spans="7:11" ht="15.75" customHeight="1">
      <c r="G934" s="21"/>
      <c r="H934" s="21"/>
      <c r="K934" s="21"/>
    </row>
    <row r="935" spans="7:11" ht="15.75" customHeight="1">
      <c r="G935" s="21"/>
      <c r="H935" s="21"/>
      <c r="K935" s="21"/>
    </row>
    <row r="936" spans="7:11" ht="15.75" customHeight="1">
      <c r="G936" s="21"/>
      <c r="H936" s="21"/>
      <c r="K936" s="21"/>
    </row>
    <row r="937" spans="7:11" ht="15.75" customHeight="1">
      <c r="G937" s="21"/>
      <c r="H937" s="21"/>
      <c r="K937" s="21"/>
    </row>
    <row r="938" spans="7:11" ht="15.75" customHeight="1">
      <c r="G938" s="21"/>
      <c r="H938" s="21"/>
      <c r="K938" s="21"/>
    </row>
    <row r="939" spans="7:11" ht="15.75" customHeight="1">
      <c r="G939" s="21"/>
      <c r="H939" s="21"/>
      <c r="K939" s="21"/>
    </row>
    <row r="940" spans="7:11" ht="15.75" customHeight="1">
      <c r="G940" s="21"/>
      <c r="H940" s="21"/>
      <c r="K940" s="21"/>
    </row>
    <row r="941" spans="7:11" ht="15.75" customHeight="1">
      <c r="G941" s="21"/>
      <c r="H941" s="21"/>
      <c r="K941" s="21"/>
    </row>
    <row r="942" spans="7:11" ht="15.75" customHeight="1">
      <c r="G942" s="21"/>
      <c r="H942" s="21"/>
      <c r="K942" s="21"/>
    </row>
    <row r="943" spans="7:11" ht="15.75" customHeight="1">
      <c r="G943" s="21"/>
      <c r="H943" s="21"/>
      <c r="K943" s="21"/>
    </row>
    <row r="944" spans="7:11" ht="15.75" customHeight="1">
      <c r="G944" s="21"/>
      <c r="H944" s="21"/>
      <c r="K944" s="21"/>
    </row>
    <row r="945" spans="7:11" ht="15.75" customHeight="1">
      <c r="G945" s="21"/>
      <c r="H945" s="21"/>
      <c r="K945" s="21"/>
    </row>
    <row r="946" spans="7:11" ht="15.75" customHeight="1">
      <c r="G946" s="21"/>
      <c r="H946" s="21"/>
      <c r="K946" s="21"/>
    </row>
    <row r="947" spans="7:11" ht="15.75" customHeight="1">
      <c r="G947" s="21"/>
      <c r="H947" s="21"/>
      <c r="K947" s="21"/>
    </row>
    <row r="948" spans="7:11" ht="15.75" customHeight="1">
      <c r="G948" s="21"/>
      <c r="H948" s="21"/>
      <c r="K948" s="21"/>
    </row>
    <row r="949" spans="7:11" ht="15.75" customHeight="1">
      <c r="G949" s="21"/>
      <c r="H949" s="21"/>
      <c r="K949" s="21"/>
    </row>
    <row r="950" spans="7:11" ht="15.75" customHeight="1">
      <c r="G950" s="21"/>
      <c r="H950" s="21"/>
      <c r="K950" s="21"/>
    </row>
    <row r="951" spans="7:11" ht="15.75" customHeight="1">
      <c r="G951" s="21"/>
      <c r="H951" s="21"/>
      <c r="K951" s="21"/>
    </row>
    <row r="952" spans="7:11" ht="15.75" customHeight="1">
      <c r="G952" s="21"/>
      <c r="H952" s="21"/>
      <c r="K952" s="21"/>
    </row>
    <row r="953" spans="7:11" ht="15.75" customHeight="1">
      <c r="G953" s="21"/>
      <c r="H953" s="21"/>
      <c r="K953" s="21"/>
    </row>
    <row r="954" spans="7:11" ht="15.75" customHeight="1">
      <c r="G954" s="21"/>
      <c r="H954" s="21"/>
      <c r="K954" s="21"/>
    </row>
    <row r="955" spans="7:11" ht="15.75" customHeight="1">
      <c r="G955" s="21"/>
      <c r="H955" s="21"/>
      <c r="K955" s="21"/>
    </row>
    <row r="956" spans="7:11" ht="15.75" customHeight="1">
      <c r="G956" s="21"/>
      <c r="H956" s="21"/>
      <c r="K956" s="21"/>
    </row>
    <row r="957" spans="7:11" ht="15.75" customHeight="1">
      <c r="G957" s="21"/>
      <c r="H957" s="21"/>
      <c r="K957" s="21"/>
    </row>
    <row r="958" spans="7:11" ht="15.75" customHeight="1">
      <c r="G958" s="21"/>
      <c r="H958" s="21"/>
      <c r="K958" s="21"/>
    </row>
    <row r="959" spans="7:11" ht="15.75" customHeight="1">
      <c r="G959" s="21"/>
      <c r="H959" s="21"/>
      <c r="K959" s="21"/>
    </row>
    <row r="960" spans="7:11" ht="15.75" customHeight="1">
      <c r="G960" s="21"/>
      <c r="H960" s="21"/>
      <c r="K960" s="21"/>
    </row>
    <row r="961" spans="7:11" ht="15.75" customHeight="1">
      <c r="G961" s="21"/>
      <c r="H961" s="21"/>
      <c r="K961" s="21"/>
    </row>
    <row r="962" spans="7:11" ht="15.75" customHeight="1">
      <c r="G962" s="21"/>
      <c r="H962" s="21"/>
      <c r="K962" s="21"/>
    </row>
    <row r="963" spans="7:11" ht="15.75" customHeight="1">
      <c r="G963" s="21"/>
      <c r="H963" s="21"/>
      <c r="K963" s="21"/>
    </row>
    <row r="964" spans="7:11" ht="15.75" customHeight="1">
      <c r="G964" s="21"/>
      <c r="H964" s="21"/>
      <c r="K964" s="21"/>
    </row>
    <row r="965" spans="7:11" ht="15.75" customHeight="1"/>
    <row r="966" spans="7:11" ht="15.75" customHeight="1"/>
    <row r="967" spans="7:11" ht="15.75" customHeight="1"/>
    <row r="968" spans="7:11" ht="15.75" customHeight="1"/>
    <row r="969" spans="7:11" ht="15.75" customHeight="1"/>
    <row r="970" spans="7:11" ht="15.75" customHeight="1"/>
    <row r="971" spans="7:11" ht="15.75" customHeight="1"/>
    <row r="972" spans="7:11" ht="15.75" customHeight="1"/>
    <row r="973" spans="7:11" ht="15.75" customHeight="1"/>
    <row r="974" spans="7:11" ht="15.75" customHeight="1"/>
    <row r="975" spans="7:11" ht="15.75" customHeight="1"/>
    <row r="976" spans="7:11"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3">
    <dataValidation type="list" allowBlank="1" showErrorMessage="1" sqref="K3:K964" xr:uid="{00000000-0002-0000-0000-000000000000}">
      <formula1>"Diaria,Semanal,Mensual,Anual,A demanda"</formula1>
    </dataValidation>
    <dataValidation type="list" allowBlank="1" showErrorMessage="1" sqref="H3:H964" xr:uid="{00000000-0002-0000-0000-000001000000}">
      <formula1>"Completitud,Validez,Consistencia,Integridad,Accesibilidad,Precisión,Disponibilidad"</formula1>
    </dataValidation>
    <dataValidation type="list" allowBlank="1" showErrorMessage="1" sqref="G3:G964" xr:uid="{00000000-0002-0000-0000-000002000000}">
      <formula1>"Básica,Experta"</formula1>
    </dataValidation>
  </dataValidations>
  <pageMargins left="0.7" right="0.7" top="0.75" bottom="0.75" header="0" footer="0"/>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000"/>
  <sheetViews>
    <sheetView workbookViewId="0">
      <selection activeCell="C12" sqref="C12"/>
    </sheetView>
  </sheetViews>
  <sheetFormatPr defaultColWidth="14.42578125" defaultRowHeight="15" customHeight="1"/>
  <cols>
    <col min="1" max="1" width="9.140625" customWidth="1"/>
    <col min="2" max="2" width="39.85546875" customWidth="1"/>
    <col min="3" max="3" width="25.42578125" customWidth="1"/>
    <col min="4" max="19" width="9.140625" customWidth="1"/>
    <col min="20" max="20" width="12.85546875" customWidth="1"/>
    <col min="21" max="26" width="9.140625" customWidth="1"/>
  </cols>
  <sheetData>
    <row r="1" spans="1:24" ht="14.25" customHeight="1">
      <c r="B1" s="22" t="s">
        <v>125</v>
      </c>
      <c r="C1" s="22" t="s">
        <v>126</v>
      </c>
      <c r="S1" s="23"/>
      <c r="T1" s="23"/>
      <c r="U1" s="23"/>
      <c r="V1" s="23"/>
      <c r="W1" s="23"/>
    </row>
    <row r="2" spans="1:24" ht="14.25" customHeight="1">
      <c r="A2" s="24"/>
      <c r="B2" s="25" t="s">
        <v>127</v>
      </c>
      <c r="C2" s="26" t="s">
        <v>128</v>
      </c>
      <c r="D2" s="26"/>
      <c r="S2" s="23" t="s">
        <v>129</v>
      </c>
      <c r="T2" s="23" t="s">
        <v>130</v>
      </c>
      <c r="U2" s="23" t="s">
        <v>131</v>
      </c>
      <c r="V2" s="23" t="s">
        <v>132</v>
      </c>
      <c r="W2" s="23"/>
      <c r="X2" s="26"/>
    </row>
    <row r="3" spans="1:24" ht="14.25" customHeight="1">
      <c r="A3" s="27"/>
      <c r="B3" s="25" t="s">
        <v>133</v>
      </c>
      <c r="C3" s="26" t="s">
        <v>134</v>
      </c>
      <c r="D3" s="26"/>
      <c r="S3" s="23" t="s">
        <v>135</v>
      </c>
      <c r="T3" s="23" t="s">
        <v>136</v>
      </c>
      <c r="U3" s="23" t="s">
        <v>137</v>
      </c>
      <c r="V3" s="23" t="s">
        <v>138</v>
      </c>
      <c r="W3" s="23"/>
      <c r="X3" s="26"/>
    </row>
    <row r="4" spans="1:24" ht="14.25" customHeight="1">
      <c r="A4" s="28"/>
      <c r="B4" s="25" t="s">
        <v>139</v>
      </c>
      <c r="C4" s="26" t="s">
        <v>134</v>
      </c>
      <c r="D4" s="26"/>
      <c r="S4" s="23" t="s">
        <v>140</v>
      </c>
      <c r="T4" s="23" t="s">
        <v>141</v>
      </c>
      <c r="U4" s="23" t="s">
        <v>142</v>
      </c>
      <c r="V4" s="23" t="s">
        <v>143</v>
      </c>
      <c r="W4" s="23"/>
      <c r="X4" s="26"/>
    </row>
    <row r="5" spans="1:24" ht="14.25" customHeight="1">
      <c r="A5" s="29"/>
      <c r="B5" s="25" t="s">
        <v>144</v>
      </c>
      <c r="C5" s="26" t="s">
        <v>145</v>
      </c>
      <c r="D5" s="26"/>
      <c r="S5" s="23"/>
      <c r="T5" s="23"/>
      <c r="U5" s="23"/>
      <c r="V5" s="23" t="s">
        <v>146</v>
      </c>
      <c r="W5" s="23"/>
      <c r="X5" s="26"/>
    </row>
    <row r="6" spans="1:24" ht="14.25" customHeight="1">
      <c r="A6" s="30"/>
      <c r="B6" s="25" t="s">
        <v>147</v>
      </c>
      <c r="C6" s="26" t="s">
        <v>148</v>
      </c>
      <c r="D6" s="26"/>
      <c r="S6" s="23"/>
      <c r="T6" s="23"/>
      <c r="U6" s="23"/>
      <c r="V6" s="23"/>
      <c r="W6" s="23"/>
      <c r="X6" s="26"/>
    </row>
    <row r="7" spans="1:24" ht="14.25" customHeight="1">
      <c r="A7" s="31"/>
      <c r="B7" s="25" t="s">
        <v>149</v>
      </c>
      <c r="C7" s="26" t="s">
        <v>148</v>
      </c>
      <c r="S7" s="23"/>
      <c r="T7" s="23"/>
      <c r="U7" s="23"/>
      <c r="V7" s="23"/>
      <c r="W7" s="23"/>
      <c r="X7" s="26"/>
    </row>
    <row r="8" spans="1:24" ht="14.25" customHeight="1">
      <c r="A8" s="32"/>
      <c r="B8" s="25" t="s">
        <v>150</v>
      </c>
      <c r="C8" s="26" t="s">
        <v>134</v>
      </c>
      <c r="S8" s="23"/>
      <c r="T8" s="23"/>
      <c r="U8" s="23"/>
      <c r="V8" s="23"/>
      <c r="W8" s="23"/>
      <c r="X8" s="26"/>
    </row>
    <row r="9" spans="1:24" ht="14.25" customHeight="1">
      <c r="B9" s="33"/>
      <c r="S9" s="23"/>
      <c r="T9" s="23"/>
      <c r="U9" s="23"/>
      <c r="V9" s="23"/>
      <c r="W9" s="23"/>
    </row>
    <row r="10" spans="1:24" ht="14.25" customHeight="1">
      <c r="B10" s="33"/>
      <c r="S10" s="23"/>
      <c r="T10" s="23"/>
      <c r="U10" s="23"/>
      <c r="V10" s="23"/>
      <c r="W10" s="23"/>
    </row>
    <row r="11" spans="1:24" ht="14.25" customHeight="1">
      <c r="B11" s="33"/>
    </row>
    <row r="12" spans="1:24" ht="14.25" customHeight="1">
      <c r="B12" s="33"/>
    </row>
    <row r="13" spans="1:24" ht="14.25" customHeight="1">
      <c r="B13" s="33"/>
    </row>
    <row r="14" spans="1:24" ht="14.25" customHeight="1">
      <c r="B14" s="33"/>
    </row>
    <row r="15" spans="1:24" ht="14.25" customHeight="1">
      <c r="B15" s="33"/>
    </row>
    <row r="16" spans="1:24" ht="14.25" customHeight="1">
      <c r="B16" s="33"/>
    </row>
    <row r="17" spans="2:2" ht="14.25" customHeight="1">
      <c r="B17" s="33"/>
    </row>
    <row r="18" spans="2:2" ht="14.25" customHeight="1">
      <c r="B18" s="33"/>
    </row>
    <row r="19" spans="2:2" ht="14.25" customHeight="1">
      <c r="B19" s="33"/>
    </row>
    <row r="20" spans="2:2" ht="14.25" customHeight="1">
      <c r="B20" s="33"/>
    </row>
    <row r="21" spans="2:2" ht="14.25" customHeight="1">
      <c r="B21" s="33"/>
    </row>
    <row r="22" spans="2:2" ht="14.25" customHeight="1">
      <c r="B22" s="33"/>
    </row>
    <row r="23" spans="2:2" ht="14.25" customHeight="1">
      <c r="B23" s="33"/>
    </row>
    <row r="24" spans="2:2" ht="14.25" customHeight="1">
      <c r="B24" s="33"/>
    </row>
    <row r="25" spans="2:2" ht="14.25" customHeight="1">
      <c r="B25" s="33"/>
    </row>
    <row r="26" spans="2:2" ht="14.25" customHeight="1">
      <c r="B26" s="33"/>
    </row>
    <row r="27" spans="2:2" ht="14.25" customHeight="1">
      <c r="B27" s="33"/>
    </row>
    <row r="28" spans="2:2" ht="14.25" customHeight="1">
      <c r="B28" s="33"/>
    </row>
    <row r="29" spans="2:2" ht="14.25" customHeight="1">
      <c r="B29" s="33"/>
    </row>
    <row r="30" spans="2:2" ht="14.25" customHeight="1">
      <c r="B30" s="33"/>
    </row>
    <row r="31" spans="2:2" ht="14.25" customHeight="1">
      <c r="B31" s="33"/>
    </row>
    <row r="32" spans="2:2" ht="14.25" customHeight="1">
      <c r="B32" s="33"/>
    </row>
    <row r="33" spans="2:2" ht="14.25" customHeight="1">
      <c r="B33" s="33"/>
    </row>
    <row r="34" spans="2:2" ht="14.25" customHeight="1">
      <c r="B34" s="33"/>
    </row>
    <row r="35" spans="2:2" ht="14.25" customHeight="1">
      <c r="B35" s="33"/>
    </row>
    <row r="36" spans="2:2" ht="14.25" customHeight="1">
      <c r="B36" s="33"/>
    </row>
    <row r="37" spans="2:2" ht="14.25" customHeight="1">
      <c r="B37" s="33"/>
    </row>
    <row r="38" spans="2:2" ht="14.25" customHeight="1">
      <c r="B38" s="33"/>
    </row>
    <row r="39" spans="2:2" ht="14.25" customHeight="1">
      <c r="B39" s="33"/>
    </row>
    <row r="40" spans="2:2" ht="14.25" customHeight="1">
      <c r="B40" s="33"/>
    </row>
    <row r="41" spans="2:2" ht="14.25" customHeight="1">
      <c r="B41" s="33"/>
    </row>
    <row r="42" spans="2:2" ht="14.25" customHeight="1">
      <c r="B42" s="33"/>
    </row>
    <row r="43" spans="2:2" ht="14.25" customHeight="1">
      <c r="B43" s="33"/>
    </row>
    <row r="44" spans="2:2" ht="14.25" customHeight="1">
      <c r="B44" s="33"/>
    </row>
    <row r="45" spans="2:2" ht="14.25" customHeight="1">
      <c r="B45" s="33"/>
    </row>
    <row r="46" spans="2:2" ht="14.25" customHeight="1">
      <c r="B46" s="33"/>
    </row>
    <row r="47" spans="2:2" ht="14.25" customHeight="1">
      <c r="B47" s="33"/>
    </row>
    <row r="48" spans="2:2" ht="14.25" customHeight="1">
      <c r="B48" s="33"/>
    </row>
    <row r="49" spans="2:2" ht="14.25" customHeight="1">
      <c r="B49" s="33"/>
    </row>
    <row r="50" spans="2:2" ht="14.25" customHeight="1">
      <c r="B50" s="33"/>
    </row>
    <row r="51" spans="2:2" ht="14.25" customHeight="1">
      <c r="B51" s="33"/>
    </row>
    <row r="52" spans="2:2" ht="14.25" customHeight="1">
      <c r="B52" s="33"/>
    </row>
    <row r="53" spans="2:2" ht="14.25" customHeight="1">
      <c r="B53" s="33"/>
    </row>
    <row r="54" spans="2:2" ht="14.25" customHeight="1">
      <c r="B54" s="33"/>
    </row>
    <row r="55" spans="2:2" ht="14.25" customHeight="1">
      <c r="B55" s="33"/>
    </row>
    <row r="56" spans="2:2" ht="14.25" customHeight="1">
      <c r="B56" s="33"/>
    </row>
    <row r="57" spans="2:2" ht="14.25" customHeight="1">
      <c r="B57" s="33"/>
    </row>
    <row r="58" spans="2:2" ht="14.25" customHeight="1">
      <c r="B58" s="33"/>
    </row>
    <row r="59" spans="2:2" ht="14.25" customHeight="1">
      <c r="B59" s="33"/>
    </row>
    <row r="60" spans="2:2" ht="14.25" customHeight="1">
      <c r="B60" s="33"/>
    </row>
    <row r="61" spans="2:2" ht="14.25" customHeight="1">
      <c r="B61" s="33"/>
    </row>
    <row r="62" spans="2:2" ht="14.25" customHeight="1">
      <c r="B62" s="33"/>
    </row>
    <row r="63" spans="2:2" ht="14.25" customHeight="1">
      <c r="B63" s="33"/>
    </row>
    <row r="64" spans="2:2" ht="14.25" customHeight="1">
      <c r="B64" s="33"/>
    </row>
    <row r="65" spans="2:2" ht="14.25" customHeight="1">
      <c r="B65" s="33"/>
    </row>
    <row r="66" spans="2:2" ht="14.25" customHeight="1">
      <c r="B66" s="33"/>
    </row>
    <row r="67" spans="2:2" ht="14.25" customHeight="1">
      <c r="B67" s="33"/>
    </row>
    <row r="68" spans="2:2" ht="14.25" customHeight="1">
      <c r="B68" s="33"/>
    </row>
    <row r="69" spans="2:2" ht="14.25" customHeight="1">
      <c r="B69" s="33"/>
    </row>
    <row r="70" spans="2:2" ht="14.25" customHeight="1">
      <c r="B70" s="33"/>
    </row>
    <row r="71" spans="2:2" ht="14.25" customHeight="1">
      <c r="B71" s="33"/>
    </row>
    <row r="72" spans="2:2" ht="14.25" customHeight="1">
      <c r="B72" s="33"/>
    </row>
    <row r="73" spans="2:2" ht="14.25" customHeight="1">
      <c r="B73" s="33"/>
    </row>
    <row r="74" spans="2:2" ht="14.25" customHeight="1">
      <c r="B74" s="33"/>
    </row>
    <row r="75" spans="2:2" ht="14.25" customHeight="1">
      <c r="B75" s="33"/>
    </row>
    <row r="76" spans="2:2" ht="14.25" customHeight="1">
      <c r="B76" s="33"/>
    </row>
    <row r="77" spans="2:2" ht="14.25" customHeight="1">
      <c r="B77" s="33"/>
    </row>
    <row r="78" spans="2:2" ht="14.25" customHeight="1">
      <c r="B78" s="33"/>
    </row>
    <row r="79" spans="2:2" ht="14.25" customHeight="1">
      <c r="B79" s="33"/>
    </row>
    <row r="80" spans="2:2" ht="14.25" customHeight="1">
      <c r="B80" s="33"/>
    </row>
    <row r="81" spans="2:2" ht="14.25" customHeight="1">
      <c r="B81" s="33"/>
    </row>
    <row r="82" spans="2:2" ht="14.25" customHeight="1">
      <c r="B82" s="33"/>
    </row>
    <row r="83" spans="2:2" ht="14.25" customHeight="1">
      <c r="B83" s="33"/>
    </row>
    <row r="84" spans="2:2" ht="14.25" customHeight="1">
      <c r="B84" s="33"/>
    </row>
    <row r="85" spans="2:2" ht="14.25" customHeight="1">
      <c r="B85" s="33"/>
    </row>
    <row r="86" spans="2:2" ht="14.25" customHeight="1">
      <c r="B86" s="33"/>
    </row>
    <row r="87" spans="2:2" ht="14.25" customHeight="1">
      <c r="B87" s="33"/>
    </row>
    <row r="88" spans="2:2" ht="14.25" customHeight="1">
      <c r="B88" s="33"/>
    </row>
    <row r="89" spans="2:2" ht="14.25" customHeight="1">
      <c r="B89" s="33"/>
    </row>
    <row r="90" spans="2:2" ht="14.25" customHeight="1">
      <c r="B90" s="33"/>
    </row>
    <row r="91" spans="2:2" ht="14.25" customHeight="1">
      <c r="B91" s="33"/>
    </row>
    <row r="92" spans="2:2" ht="14.25" customHeight="1">
      <c r="B92" s="33"/>
    </row>
    <row r="93" spans="2:2" ht="14.25" customHeight="1">
      <c r="B93" s="33"/>
    </row>
    <row r="94" spans="2:2" ht="14.25" customHeight="1">
      <c r="B94" s="33"/>
    </row>
    <row r="95" spans="2:2" ht="14.25" customHeight="1">
      <c r="B95" s="33"/>
    </row>
    <row r="96" spans="2:2" ht="14.25" customHeight="1">
      <c r="B96" s="33"/>
    </row>
    <row r="97" spans="2:2" ht="14.25" customHeight="1">
      <c r="B97" s="33"/>
    </row>
    <row r="98" spans="2:2" ht="14.25" customHeight="1">
      <c r="B98" s="33"/>
    </row>
    <row r="99" spans="2:2" ht="14.25" customHeight="1">
      <c r="B99" s="33"/>
    </row>
    <row r="100" spans="2:2" ht="14.25" customHeight="1">
      <c r="B100" s="33"/>
    </row>
    <row r="101" spans="2:2" ht="14.25" customHeight="1">
      <c r="B101" s="33"/>
    </row>
    <row r="102" spans="2:2" ht="14.25" customHeight="1">
      <c r="B102" s="33"/>
    </row>
    <row r="103" spans="2:2" ht="14.25" customHeight="1">
      <c r="B103" s="33"/>
    </row>
    <row r="104" spans="2:2" ht="14.25" customHeight="1">
      <c r="B104" s="33"/>
    </row>
    <row r="105" spans="2:2" ht="14.25" customHeight="1">
      <c r="B105" s="33"/>
    </row>
    <row r="106" spans="2:2" ht="14.25" customHeight="1">
      <c r="B106" s="33"/>
    </row>
    <row r="107" spans="2:2" ht="14.25" customHeight="1">
      <c r="B107" s="33"/>
    </row>
    <row r="108" spans="2:2" ht="14.25" customHeight="1">
      <c r="B108" s="33"/>
    </row>
    <row r="109" spans="2:2" ht="14.25" customHeight="1">
      <c r="B109" s="33"/>
    </row>
    <row r="110" spans="2:2" ht="14.25" customHeight="1">
      <c r="B110" s="33"/>
    </row>
    <row r="111" spans="2:2" ht="14.25" customHeight="1">
      <c r="B111" s="33"/>
    </row>
    <row r="112" spans="2:2" ht="14.25" customHeight="1">
      <c r="B112" s="33"/>
    </row>
    <row r="113" spans="2:2" ht="14.25" customHeight="1">
      <c r="B113" s="33"/>
    </row>
    <row r="114" spans="2:2" ht="14.25" customHeight="1">
      <c r="B114" s="33"/>
    </row>
    <row r="115" spans="2:2" ht="14.25" customHeight="1">
      <c r="B115" s="33"/>
    </row>
    <row r="116" spans="2:2" ht="14.25" customHeight="1">
      <c r="B116" s="33"/>
    </row>
    <row r="117" spans="2:2" ht="14.25" customHeight="1">
      <c r="B117" s="33"/>
    </row>
    <row r="118" spans="2:2" ht="14.25" customHeight="1">
      <c r="B118" s="33"/>
    </row>
    <row r="119" spans="2:2" ht="14.25" customHeight="1">
      <c r="B119" s="33"/>
    </row>
    <row r="120" spans="2:2" ht="14.25" customHeight="1">
      <c r="B120" s="33"/>
    </row>
    <row r="121" spans="2:2" ht="14.25" customHeight="1">
      <c r="B121" s="33"/>
    </row>
    <row r="122" spans="2:2" ht="14.25" customHeight="1">
      <c r="B122" s="33"/>
    </row>
    <row r="123" spans="2:2" ht="14.25" customHeight="1">
      <c r="B123" s="33"/>
    </row>
    <row r="124" spans="2:2" ht="14.25" customHeight="1">
      <c r="B124" s="33"/>
    </row>
    <row r="125" spans="2:2" ht="14.25" customHeight="1">
      <c r="B125" s="33"/>
    </row>
    <row r="126" spans="2:2" ht="14.25" customHeight="1">
      <c r="B126" s="33"/>
    </row>
    <row r="127" spans="2:2" ht="14.25" customHeight="1">
      <c r="B127" s="33"/>
    </row>
    <row r="128" spans="2:2" ht="14.25" customHeight="1">
      <c r="B128" s="33"/>
    </row>
    <row r="129" spans="2:2" ht="14.25" customHeight="1">
      <c r="B129" s="33"/>
    </row>
    <row r="130" spans="2:2" ht="14.25" customHeight="1">
      <c r="B130" s="33"/>
    </row>
    <row r="131" spans="2:2" ht="14.25" customHeight="1">
      <c r="B131" s="33"/>
    </row>
    <row r="132" spans="2:2" ht="14.25" customHeight="1">
      <c r="B132" s="33"/>
    </row>
    <row r="133" spans="2:2" ht="14.25" customHeight="1">
      <c r="B133" s="33"/>
    </row>
    <row r="134" spans="2:2" ht="14.25" customHeight="1">
      <c r="B134" s="33"/>
    </row>
    <row r="135" spans="2:2" ht="14.25" customHeight="1">
      <c r="B135" s="33"/>
    </row>
    <row r="136" spans="2:2" ht="14.25" customHeight="1">
      <c r="B136" s="33"/>
    </row>
    <row r="137" spans="2:2" ht="14.25" customHeight="1">
      <c r="B137" s="33"/>
    </row>
    <row r="138" spans="2:2" ht="14.25" customHeight="1">
      <c r="B138" s="33"/>
    </row>
    <row r="139" spans="2:2" ht="14.25" customHeight="1">
      <c r="B139" s="33"/>
    </row>
    <row r="140" spans="2:2" ht="14.25" customHeight="1">
      <c r="B140" s="33"/>
    </row>
    <row r="141" spans="2:2" ht="14.25" customHeight="1">
      <c r="B141" s="33"/>
    </row>
    <row r="142" spans="2:2" ht="14.25" customHeight="1">
      <c r="B142" s="33"/>
    </row>
    <row r="143" spans="2:2" ht="14.25" customHeight="1">
      <c r="B143" s="33"/>
    </row>
    <row r="144" spans="2:2" ht="14.25" customHeight="1">
      <c r="B144" s="33"/>
    </row>
    <row r="145" spans="2:2" ht="14.25" customHeight="1">
      <c r="B145" s="33"/>
    </row>
    <row r="146" spans="2:2" ht="14.25" customHeight="1">
      <c r="B146" s="33"/>
    </row>
    <row r="147" spans="2:2" ht="14.25" customHeight="1">
      <c r="B147" s="33"/>
    </row>
    <row r="148" spans="2:2" ht="14.25" customHeight="1">
      <c r="B148" s="33"/>
    </row>
    <row r="149" spans="2:2" ht="14.25" customHeight="1">
      <c r="B149" s="33"/>
    </row>
    <row r="150" spans="2:2" ht="14.25" customHeight="1">
      <c r="B150" s="33"/>
    </row>
    <row r="151" spans="2:2" ht="14.25" customHeight="1">
      <c r="B151" s="33"/>
    </row>
    <row r="152" spans="2:2" ht="14.25" customHeight="1">
      <c r="B152" s="33"/>
    </row>
    <row r="153" spans="2:2" ht="14.25" customHeight="1">
      <c r="B153" s="33"/>
    </row>
    <row r="154" spans="2:2" ht="14.25" customHeight="1">
      <c r="B154" s="33"/>
    </row>
    <row r="155" spans="2:2" ht="14.25" customHeight="1">
      <c r="B155" s="33"/>
    </row>
    <row r="156" spans="2:2" ht="14.25" customHeight="1">
      <c r="B156" s="33"/>
    </row>
    <row r="157" spans="2:2" ht="14.25" customHeight="1">
      <c r="B157" s="33"/>
    </row>
    <row r="158" spans="2:2" ht="14.25" customHeight="1">
      <c r="B158" s="33"/>
    </row>
    <row r="159" spans="2:2" ht="14.25" customHeight="1">
      <c r="B159" s="33"/>
    </row>
    <row r="160" spans="2:2" ht="14.25" customHeight="1">
      <c r="B160" s="33"/>
    </row>
    <row r="161" spans="2:2" ht="14.25" customHeight="1">
      <c r="B161" s="33"/>
    </row>
    <row r="162" spans="2:2" ht="14.25" customHeight="1">
      <c r="B162" s="33"/>
    </row>
    <row r="163" spans="2:2" ht="14.25" customHeight="1">
      <c r="B163" s="33"/>
    </row>
    <row r="164" spans="2:2" ht="14.25" customHeight="1">
      <c r="B164" s="33"/>
    </row>
    <row r="165" spans="2:2" ht="14.25" customHeight="1">
      <c r="B165" s="33"/>
    </row>
    <row r="166" spans="2:2" ht="14.25" customHeight="1">
      <c r="B166" s="33"/>
    </row>
    <row r="167" spans="2:2" ht="14.25" customHeight="1">
      <c r="B167" s="33"/>
    </row>
    <row r="168" spans="2:2" ht="14.25" customHeight="1">
      <c r="B168" s="33"/>
    </row>
    <row r="169" spans="2:2" ht="14.25" customHeight="1">
      <c r="B169" s="33"/>
    </row>
    <row r="170" spans="2:2" ht="14.25" customHeight="1">
      <c r="B170" s="33"/>
    </row>
    <row r="171" spans="2:2" ht="14.25" customHeight="1">
      <c r="B171" s="33"/>
    </row>
    <row r="172" spans="2:2" ht="14.25" customHeight="1">
      <c r="B172" s="33"/>
    </row>
    <row r="173" spans="2:2" ht="14.25" customHeight="1">
      <c r="B173" s="33"/>
    </row>
    <row r="174" spans="2:2" ht="14.25" customHeight="1">
      <c r="B174" s="33"/>
    </row>
    <row r="175" spans="2:2" ht="14.25" customHeight="1">
      <c r="B175" s="33"/>
    </row>
    <row r="176" spans="2:2" ht="14.25" customHeight="1">
      <c r="B176" s="33"/>
    </row>
    <row r="177" spans="2:2" ht="14.25" customHeight="1">
      <c r="B177" s="33"/>
    </row>
    <row r="178" spans="2:2" ht="14.25" customHeight="1">
      <c r="B178" s="33"/>
    </row>
    <row r="179" spans="2:2" ht="14.25" customHeight="1">
      <c r="B179" s="33"/>
    </row>
    <row r="180" spans="2:2" ht="14.25" customHeight="1">
      <c r="B180" s="33"/>
    </row>
    <row r="181" spans="2:2" ht="14.25" customHeight="1">
      <c r="B181" s="33"/>
    </row>
    <row r="182" spans="2:2" ht="14.25" customHeight="1">
      <c r="B182" s="33"/>
    </row>
    <row r="183" spans="2:2" ht="14.25" customHeight="1">
      <c r="B183" s="33"/>
    </row>
    <row r="184" spans="2:2" ht="14.25" customHeight="1">
      <c r="B184" s="33"/>
    </row>
    <row r="185" spans="2:2" ht="14.25" customHeight="1">
      <c r="B185" s="33"/>
    </row>
    <row r="186" spans="2:2" ht="14.25" customHeight="1">
      <c r="B186" s="33"/>
    </row>
    <row r="187" spans="2:2" ht="14.25" customHeight="1">
      <c r="B187" s="33"/>
    </row>
    <row r="188" spans="2:2" ht="14.25" customHeight="1">
      <c r="B188" s="33"/>
    </row>
    <row r="189" spans="2:2" ht="14.25" customHeight="1">
      <c r="B189" s="33"/>
    </row>
    <row r="190" spans="2:2" ht="14.25" customHeight="1">
      <c r="B190" s="33"/>
    </row>
    <row r="191" spans="2:2" ht="14.25" customHeight="1">
      <c r="B191" s="33"/>
    </row>
    <row r="192" spans="2:2" ht="14.25" customHeight="1">
      <c r="B192" s="33"/>
    </row>
    <row r="193" spans="2:2" ht="14.25" customHeight="1">
      <c r="B193" s="33"/>
    </row>
    <row r="194" spans="2:2" ht="14.25" customHeight="1">
      <c r="B194" s="33"/>
    </row>
    <row r="195" spans="2:2" ht="14.25" customHeight="1">
      <c r="B195" s="33"/>
    </row>
    <row r="196" spans="2:2" ht="14.25" customHeight="1">
      <c r="B196" s="33"/>
    </row>
    <row r="197" spans="2:2" ht="14.25" customHeight="1">
      <c r="B197" s="33"/>
    </row>
    <row r="198" spans="2:2" ht="14.25" customHeight="1">
      <c r="B198" s="33"/>
    </row>
    <row r="199" spans="2:2" ht="14.25" customHeight="1">
      <c r="B199" s="33"/>
    </row>
    <row r="200" spans="2:2" ht="14.25" customHeight="1">
      <c r="B200" s="33"/>
    </row>
    <row r="201" spans="2:2" ht="14.25" customHeight="1">
      <c r="B201" s="33"/>
    </row>
    <row r="202" spans="2:2" ht="14.25" customHeight="1">
      <c r="B202" s="33"/>
    </row>
    <row r="203" spans="2:2" ht="14.25" customHeight="1">
      <c r="B203" s="33"/>
    </row>
    <row r="204" spans="2:2" ht="14.25" customHeight="1">
      <c r="B204" s="33"/>
    </row>
    <row r="205" spans="2:2" ht="14.25" customHeight="1">
      <c r="B205" s="33"/>
    </row>
    <row r="206" spans="2:2" ht="14.25" customHeight="1">
      <c r="B206" s="33"/>
    </row>
    <row r="207" spans="2:2" ht="14.25" customHeight="1">
      <c r="B207" s="33"/>
    </row>
    <row r="208" spans="2:2" ht="14.25" customHeight="1">
      <c r="B208" s="33"/>
    </row>
    <row r="209" spans="2:2" ht="14.25" customHeight="1">
      <c r="B209" s="33"/>
    </row>
    <row r="210" spans="2:2" ht="14.25" customHeight="1">
      <c r="B210" s="33"/>
    </row>
    <row r="211" spans="2:2" ht="14.25" customHeight="1">
      <c r="B211" s="33"/>
    </row>
    <row r="212" spans="2:2" ht="14.25" customHeight="1">
      <c r="B212" s="33"/>
    </row>
    <row r="213" spans="2:2" ht="14.25" customHeight="1">
      <c r="B213" s="33"/>
    </row>
    <row r="214" spans="2:2" ht="14.25" customHeight="1">
      <c r="B214" s="33"/>
    </row>
    <row r="215" spans="2:2" ht="14.25" customHeight="1">
      <c r="B215" s="33"/>
    </row>
    <row r="216" spans="2:2" ht="14.25" customHeight="1">
      <c r="B216" s="33"/>
    </row>
    <row r="217" spans="2:2" ht="14.25" customHeight="1">
      <c r="B217" s="33"/>
    </row>
    <row r="218" spans="2:2" ht="14.25" customHeight="1">
      <c r="B218" s="33"/>
    </row>
    <row r="219" spans="2:2" ht="14.25" customHeight="1">
      <c r="B219" s="33"/>
    </row>
    <row r="220" spans="2:2" ht="14.25" customHeight="1">
      <c r="B220" s="33"/>
    </row>
    <row r="221" spans="2:2" ht="14.25" customHeight="1">
      <c r="B221" s="33"/>
    </row>
    <row r="222" spans="2:2" ht="14.25" customHeight="1">
      <c r="B222" s="33"/>
    </row>
    <row r="223" spans="2:2" ht="14.25" customHeight="1">
      <c r="B223" s="33"/>
    </row>
    <row r="224" spans="2:2" ht="14.25" customHeight="1">
      <c r="B224" s="33"/>
    </row>
    <row r="225" spans="2:2" ht="14.25" customHeight="1">
      <c r="B225" s="33"/>
    </row>
    <row r="226" spans="2:2" ht="14.25" customHeight="1">
      <c r="B226" s="33"/>
    </row>
    <row r="227" spans="2:2" ht="14.25" customHeight="1">
      <c r="B227" s="33"/>
    </row>
    <row r="228" spans="2:2" ht="14.25" customHeight="1">
      <c r="B228" s="33"/>
    </row>
    <row r="229" spans="2:2" ht="14.25" customHeight="1">
      <c r="B229" s="33"/>
    </row>
    <row r="230" spans="2:2" ht="14.25" customHeight="1">
      <c r="B230" s="33"/>
    </row>
    <row r="231" spans="2:2" ht="14.25" customHeight="1">
      <c r="B231" s="33"/>
    </row>
    <row r="232" spans="2:2" ht="14.25" customHeight="1">
      <c r="B232" s="33"/>
    </row>
    <row r="233" spans="2:2" ht="14.25" customHeight="1">
      <c r="B233" s="33"/>
    </row>
    <row r="234" spans="2:2" ht="14.25" customHeight="1">
      <c r="B234" s="33"/>
    </row>
    <row r="235" spans="2:2" ht="14.25" customHeight="1">
      <c r="B235" s="33"/>
    </row>
    <row r="236" spans="2:2" ht="14.25" customHeight="1">
      <c r="B236" s="33"/>
    </row>
    <row r="237" spans="2:2" ht="14.25" customHeight="1">
      <c r="B237" s="33"/>
    </row>
    <row r="238" spans="2:2" ht="14.25" customHeight="1">
      <c r="B238" s="33"/>
    </row>
    <row r="239" spans="2:2" ht="14.25" customHeight="1">
      <c r="B239" s="33"/>
    </row>
    <row r="240" spans="2:2" ht="14.25" customHeight="1">
      <c r="B240" s="33"/>
    </row>
    <row r="241" spans="2:2" ht="14.25" customHeight="1">
      <c r="B241" s="33"/>
    </row>
    <row r="242" spans="2:2" ht="14.25" customHeight="1">
      <c r="B242" s="33"/>
    </row>
    <row r="243" spans="2:2" ht="14.25" customHeight="1">
      <c r="B243" s="33"/>
    </row>
    <row r="244" spans="2:2" ht="14.25" customHeight="1">
      <c r="B244" s="33"/>
    </row>
    <row r="245" spans="2:2" ht="14.25" customHeight="1">
      <c r="B245" s="33"/>
    </row>
    <row r="246" spans="2:2" ht="14.25" customHeight="1">
      <c r="B246" s="33"/>
    </row>
    <row r="247" spans="2:2" ht="14.25" customHeight="1">
      <c r="B247" s="33"/>
    </row>
    <row r="248" spans="2:2" ht="14.25" customHeight="1">
      <c r="B248" s="33"/>
    </row>
    <row r="249" spans="2:2" ht="14.25" customHeight="1">
      <c r="B249" s="33"/>
    </row>
    <row r="250" spans="2:2" ht="14.25" customHeight="1">
      <c r="B250" s="33"/>
    </row>
    <row r="251" spans="2:2" ht="14.25" customHeight="1">
      <c r="B251" s="33"/>
    </row>
    <row r="252" spans="2:2" ht="14.25" customHeight="1">
      <c r="B252" s="33"/>
    </row>
    <row r="253" spans="2:2" ht="14.25" customHeight="1">
      <c r="B253" s="33"/>
    </row>
    <row r="254" spans="2:2" ht="14.25" customHeight="1">
      <c r="B254" s="33"/>
    </row>
    <row r="255" spans="2:2" ht="14.25" customHeight="1">
      <c r="B255" s="33"/>
    </row>
    <row r="256" spans="2:2" ht="14.25" customHeight="1">
      <c r="B256" s="33"/>
    </row>
    <row r="257" spans="2:2" ht="14.25" customHeight="1">
      <c r="B257" s="33"/>
    </row>
    <row r="258" spans="2:2" ht="14.25" customHeight="1">
      <c r="B258" s="33"/>
    </row>
    <row r="259" spans="2:2" ht="14.25" customHeight="1">
      <c r="B259" s="33"/>
    </row>
    <row r="260" spans="2:2" ht="14.25" customHeight="1">
      <c r="B260" s="33"/>
    </row>
    <row r="261" spans="2:2" ht="14.25" customHeight="1">
      <c r="B261" s="33"/>
    </row>
    <row r="262" spans="2:2" ht="14.25" customHeight="1">
      <c r="B262" s="33"/>
    </row>
    <row r="263" spans="2:2" ht="14.25" customHeight="1">
      <c r="B263" s="33"/>
    </row>
    <row r="264" spans="2:2" ht="14.25" customHeight="1">
      <c r="B264" s="33"/>
    </row>
    <row r="265" spans="2:2" ht="14.25" customHeight="1">
      <c r="B265" s="33"/>
    </row>
    <row r="266" spans="2:2" ht="14.25" customHeight="1">
      <c r="B266" s="33"/>
    </row>
    <row r="267" spans="2:2" ht="14.25" customHeight="1">
      <c r="B267" s="33"/>
    </row>
    <row r="268" spans="2:2" ht="14.25" customHeight="1">
      <c r="B268" s="33"/>
    </row>
    <row r="269" spans="2:2" ht="14.25" customHeight="1">
      <c r="B269" s="33"/>
    </row>
    <row r="270" spans="2:2" ht="14.25" customHeight="1">
      <c r="B270" s="33"/>
    </row>
    <row r="271" spans="2:2" ht="14.25" customHeight="1">
      <c r="B271" s="33"/>
    </row>
    <row r="272" spans="2:2" ht="14.25" customHeight="1">
      <c r="B272" s="33"/>
    </row>
    <row r="273" spans="2:2" ht="14.25" customHeight="1">
      <c r="B273" s="33"/>
    </row>
    <row r="274" spans="2:2" ht="14.25" customHeight="1">
      <c r="B274" s="33"/>
    </row>
    <row r="275" spans="2:2" ht="14.25" customHeight="1">
      <c r="B275" s="33"/>
    </row>
    <row r="276" spans="2:2" ht="14.25" customHeight="1">
      <c r="B276" s="33"/>
    </row>
    <row r="277" spans="2:2" ht="14.25" customHeight="1">
      <c r="B277" s="33"/>
    </row>
    <row r="278" spans="2:2" ht="14.25" customHeight="1">
      <c r="B278" s="33"/>
    </row>
    <row r="279" spans="2:2" ht="14.25" customHeight="1">
      <c r="B279" s="33"/>
    </row>
    <row r="280" spans="2:2" ht="14.25" customHeight="1">
      <c r="B280" s="33"/>
    </row>
    <row r="281" spans="2:2" ht="14.25" customHeight="1">
      <c r="B281" s="33"/>
    </row>
    <row r="282" spans="2:2" ht="14.25" customHeight="1">
      <c r="B282" s="33"/>
    </row>
    <row r="283" spans="2:2" ht="14.25" customHeight="1">
      <c r="B283" s="33"/>
    </row>
    <row r="284" spans="2:2" ht="14.25" customHeight="1">
      <c r="B284" s="33"/>
    </row>
    <row r="285" spans="2:2" ht="14.25" customHeight="1">
      <c r="B285" s="33"/>
    </row>
    <row r="286" spans="2:2" ht="14.25" customHeight="1">
      <c r="B286" s="33"/>
    </row>
    <row r="287" spans="2:2" ht="14.25" customHeight="1">
      <c r="B287" s="33"/>
    </row>
    <row r="288" spans="2:2" ht="14.25" customHeight="1">
      <c r="B288" s="33"/>
    </row>
    <row r="289" spans="2:2" ht="14.25" customHeight="1">
      <c r="B289" s="33"/>
    </row>
    <row r="290" spans="2:2" ht="14.25" customHeight="1">
      <c r="B290" s="33"/>
    </row>
    <row r="291" spans="2:2" ht="14.25" customHeight="1">
      <c r="B291" s="33"/>
    </row>
    <row r="292" spans="2:2" ht="14.25" customHeight="1">
      <c r="B292" s="33"/>
    </row>
    <row r="293" spans="2:2" ht="14.25" customHeight="1">
      <c r="B293" s="33"/>
    </row>
    <row r="294" spans="2:2" ht="14.25" customHeight="1">
      <c r="B294" s="33"/>
    </row>
    <row r="295" spans="2:2" ht="14.25" customHeight="1">
      <c r="B295" s="33"/>
    </row>
    <row r="296" spans="2:2" ht="14.25" customHeight="1">
      <c r="B296" s="33"/>
    </row>
    <row r="297" spans="2:2" ht="14.25" customHeight="1">
      <c r="B297" s="33"/>
    </row>
    <row r="298" spans="2:2" ht="14.25" customHeight="1">
      <c r="B298" s="33"/>
    </row>
    <row r="299" spans="2:2" ht="14.25" customHeight="1">
      <c r="B299" s="33"/>
    </row>
    <row r="300" spans="2:2" ht="14.25" customHeight="1">
      <c r="B300" s="33"/>
    </row>
    <row r="301" spans="2:2" ht="14.25" customHeight="1">
      <c r="B301" s="33"/>
    </row>
    <row r="302" spans="2:2" ht="14.25" customHeight="1">
      <c r="B302" s="33"/>
    </row>
    <row r="303" spans="2:2" ht="14.25" customHeight="1">
      <c r="B303" s="33"/>
    </row>
    <row r="304" spans="2:2" ht="14.25" customHeight="1">
      <c r="B304" s="33"/>
    </row>
    <row r="305" spans="2:2" ht="14.25" customHeight="1">
      <c r="B305" s="33"/>
    </row>
    <row r="306" spans="2:2" ht="14.25" customHeight="1">
      <c r="B306" s="33"/>
    </row>
    <row r="307" spans="2:2" ht="14.25" customHeight="1">
      <c r="B307" s="33"/>
    </row>
    <row r="308" spans="2:2" ht="14.25" customHeight="1">
      <c r="B308" s="33"/>
    </row>
    <row r="309" spans="2:2" ht="14.25" customHeight="1">
      <c r="B309" s="33"/>
    </row>
    <row r="310" spans="2:2" ht="14.25" customHeight="1">
      <c r="B310" s="33"/>
    </row>
    <row r="311" spans="2:2" ht="14.25" customHeight="1">
      <c r="B311" s="33"/>
    </row>
    <row r="312" spans="2:2" ht="14.25" customHeight="1">
      <c r="B312" s="33"/>
    </row>
    <row r="313" spans="2:2" ht="14.25" customHeight="1">
      <c r="B313" s="33"/>
    </row>
    <row r="314" spans="2:2" ht="14.25" customHeight="1">
      <c r="B314" s="33"/>
    </row>
    <row r="315" spans="2:2" ht="14.25" customHeight="1">
      <c r="B315" s="33"/>
    </row>
    <row r="316" spans="2:2" ht="14.25" customHeight="1">
      <c r="B316" s="33"/>
    </row>
    <row r="317" spans="2:2" ht="14.25" customHeight="1">
      <c r="B317" s="33"/>
    </row>
    <row r="318" spans="2:2" ht="14.25" customHeight="1">
      <c r="B318" s="33"/>
    </row>
    <row r="319" spans="2:2" ht="14.25" customHeight="1">
      <c r="B319" s="33"/>
    </row>
    <row r="320" spans="2:2" ht="14.25" customHeight="1">
      <c r="B320" s="33"/>
    </row>
    <row r="321" spans="2:2" ht="14.25" customHeight="1">
      <c r="B321" s="33"/>
    </row>
    <row r="322" spans="2:2" ht="14.25" customHeight="1">
      <c r="B322" s="33"/>
    </row>
    <row r="323" spans="2:2" ht="14.25" customHeight="1">
      <c r="B323" s="33"/>
    </row>
    <row r="324" spans="2:2" ht="14.25" customHeight="1">
      <c r="B324" s="33"/>
    </row>
    <row r="325" spans="2:2" ht="14.25" customHeight="1">
      <c r="B325" s="33"/>
    </row>
    <row r="326" spans="2:2" ht="14.25" customHeight="1">
      <c r="B326" s="33"/>
    </row>
    <row r="327" spans="2:2" ht="14.25" customHeight="1">
      <c r="B327" s="33"/>
    </row>
    <row r="328" spans="2:2" ht="14.25" customHeight="1">
      <c r="B328" s="33"/>
    </row>
    <row r="329" spans="2:2" ht="14.25" customHeight="1">
      <c r="B329" s="33"/>
    </row>
    <row r="330" spans="2:2" ht="14.25" customHeight="1">
      <c r="B330" s="33"/>
    </row>
    <row r="331" spans="2:2" ht="14.25" customHeight="1">
      <c r="B331" s="33"/>
    </row>
    <row r="332" spans="2:2" ht="14.25" customHeight="1">
      <c r="B332" s="33"/>
    </row>
    <row r="333" spans="2:2" ht="14.25" customHeight="1">
      <c r="B333" s="33"/>
    </row>
    <row r="334" spans="2:2" ht="14.25" customHeight="1">
      <c r="B334" s="33"/>
    </row>
    <row r="335" spans="2:2" ht="14.25" customHeight="1">
      <c r="B335" s="33"/>
    </row>
    <row r="336" spans="2:2" ht="14.25" customHeight="1">
      <c r="B336" s="33"/>
    </row>
    <row r="337" spans="2:2" ht="14.25" customHeight="1">
      <c r="B337" s="33"/>
    </row>
    <row r="338" spans="2:2" ht="14.25" customHeight="1">
      <c r="B338" s="33"/>
    </row>
    <row r="339" spans="2:2" ht="14.25" customHeight="1">
      <c r="B339" s="33"/>
    </row>
    <row r="340" spans="2:2" ht="14.25" customHeight="1">
      <c r="B340" s="33"/>
    </row>
    <row r="341" spans="2:2" ht="14.25" customHeight="1">
      <c r="B341" s="33"/>
    </row>
    <row r="342" spans="2:2" ht="14.25" customHeight="1">
      <c r="B342" s="33"/>
    </row>
    <row r="343" spans="2:2" ht="14.25" customHeight="1">
      <c r="B343" s="33"/>
    </row>
    <row r="344" spans="2:2" ht="14.25" customHeight="1">
      <c r="B344" s="33"/>
    </row>
    <row r="345" spans="2:2" ht="14.25" customHeight="1">
      <c r="B345" s="33"/>
    </row>
    <row r="346" spans="2:2" ht="14.25" customHeight="1">
      <c r="B346" s="33"/>
    </row>
    <row r="347" spans="2:2" ht="14.25" customHeight="1">
      <c r="B347" s="33"/>
    </row>
    <row r="348" spans="2:2" ht="14.25" customHeight="1">
      <c r="B348" s="33"/>
    </row>
    <row r="349" spans="2:2" ht="14.25" customHeight="1">
      <c r="B349" s="33"/>
    </row>
    <row r="350" spans="2:2" ht="14.25" customHeight="1">
      <c r="B350" s="33"/>
    </row>
    <row r="351" spans="2:2" ht="14.25" customHeight="1">
      <c r="B351" s="33"/>
    </row>
    <row r="352" spans="2:2" ht="14.25" customHeight="1">
      <c r="B352" s="33"/>
    </row>
    <row r="353" spans="2:2" ht="14.25" customHeight="1">
      <c r="B353" s="33"/>
    </row>
    <row r="354" spans="2:2" ht="14.25" customHeight="1">
      <c r="B354" s="33"/>
    </row>
    <row r="355" spans="2:2" ht="14.25" customHeight="1">
      <c r="B355" s="33"/>
    </row>
    <row r="356" spans="2:2" ht="14.25" customHeight="1">
      <c r="B356" s="33"/>
    </row>
    <row r="357" spans="2:2" ht="14.25" customHeight="1">
      <c r="B357" s="33"/>
    </row>
    <row r="358" spans="2:2" ht="14.25" customHeight="1">
      <c r="B358" s="33"/>
    </row>
    <row r="359" spans="2:2" ht="14.25" customHeight="1">
      <c r="B359" s="33"/>
    </row>
    <row r="360" spans="2:2" ht="14.25" customHeight="1">
      <c r="B360" s="33"/>
    </row>
    <row r="361" spans="2:2" ht="14.25" customHeight="1">
      <c r="B361" s="33"/>
    </row>
    <row r="362" spans="2:2" ht="14.25" customHeight="1">
      <c r="B362" s="33"/>
    </row>
    <row r="363" spans="2:2" ht="14.25" customHeight="1">
      <c r="B363" s="33"/>
    </row>
    <row r="364" spans="2:2" ht="14.25" customHeight="1">
      <c r="B364" s="33"/>
    </row>
    <row r="365" spans="2:2" ht="14.25" customHeight="1">
      <c r="B365" s="33"/>
    </row>
    <row r="366" spans="2:2" ht="14.25" customHeight="1">
      <c r="B366" s="33"/>
    </row>
    <row r="367" spans="2:2" ht="14.25" customHeight="1">
      <c r="B367" s="33"/>
    </row>
    <row r="368" spans="2:2" ht="14.25" customHeight="1">
      <c r="B368" s="33"/>
    </row>
    <row r="369" spans="2:2" ht="14.25" customHeight="1">
      <c r="B369" s="33"/>
    </row>
    <row r="370" spans="2:2" ht="14.25" customHeight="1">
      <c r="B370" s="33"/>
    </row>
    <row r="371" spans="2:2" ht="14.25" customHeight="1">
      <c r="B371" s="33"/>
    </row>
    <row r="372" spans="2:2" ht="14.25" customHeight="1">
      <c r="B372" s="33"/>
    </row>
    <row r="373" spans="2:2" ht="14.25" customHeight="1">
      <c r="B373" s="33"/>
    </row>
    <row r="374" spans="2:2" ht="14.25" customHeight="1">
      <c r="B374" s="33"/>
    </row>
    <row r="375" spans="2:2" ht="14.25" customHeight="1">
      <c r="B375" s="33"/>
    </row>
    <row r="376" spans="2:2" ht="14.25" customHeight="1">
      <c r="B376" s="33"/>
    </row>
    <row r="377" spans="2:2" ht="14.25" customHeight="1">
      <c r="B377" s="33"/>
    </row>
    <row r="378" spans="2:2" ht="14.25" customHeight="1">
      <c r="B378" s="33"/>
    </row>
    <row r="379" spans="2:2" ht="14.25" customHeight="1">
      <c r="B379" s="33"/>
    </row>
    <row r="380" spans="2:2" ht="14.25" customHeight="1">
      <c r="B380" s="33"/>
    </row>
    <row r="381" spans="2:2" ht="14.25" customHeight="1">
      <c r="B381" s="33"/>
    </row>
    <row r="382" spans="2:2" ht="14.25" customHeight="1">
      <c r="B382" s="33"/>
    </row>
    <row r="383" spans="2:2" ht="14.25" customHeight="1">
      <c r="B383" s="33"/>
    </row>
    <row r="384" spans="2:2" ht="14.25" customHeight="1">
      <c r="B384" s="33"/>
    </row>
    <row r="385" spans="2:2" ht="14.25" customHeight="1">
      <c r="B385" s="33"/>
    </row>
    <row r="386" spans="2:2" ht="14.25" customHeight="1">
      <c r="B386" s="33"/>
    </row>
    <row r="387" spans="2:2" ht="14.25" customHeight="1">
      <c r="B387" s="33"/>
    </row>
    <row r="388" spans="2:2" ht="14.25" customHeight="1">
      <c r="B388" s="33"/>
    </row>
    <row r="389" spans="2:2" ht="14.25" customHeight="1">
      <c r="B389" s="33"/>
    </row>
    <row r="390" spans="2:2" ht="14.25" customHeight="1">
      <c r="B390" s="33"/>
    </row>
    <row r="391" spans="2:2" ht="14.25" customHeight="1">
      <c r="B391" s="33"/>
    </row>
    <row r="392" spans="2:2" ht="14.25" customHeight="1">
      <c r="B392" s="33"/>
    </row>
    <row r="393" spans="2:2" ht="14.25" customHeight="1">
      <c r="B393" s="33"/>
    </row>
    <row r="394" spans="2:2" ht="14.25" customHeight="1">
      <c r="B394" s="33"/>
    </row>
    <row r="395" spans="2:2" ht="14.25" customHeight="1">
      <c r="B395" s="33"/>
    </row>
    <row r="396" spans="2:2" ht="14.25" customHeight="1">
      <c r="B396" s="33"/>
    </row>
    <row r="397" spans="2:2" ht="14.25" customHeight="1">
      <c r="B397" s="33"/>
    </row>
    <row r="398" spans="2:2" ht="14.25" customHeight="1">
      <c r="B398" s="33"/>
    </row>
    <row r="399" spans="2:2" ht="14.25" customHeight="1">
      <c r="B399" s="33"/>
    </row>
    <row r="400" spans="2:2" ht="14.25" customHeight="1">
      <c r="B400" s="33"/>
    </row>
    <row r="401" spans="2:2" ht="14.25" customHeight="1">
      <c r="B401" s="33"/>
    </row>
    <row r="402" spans="2:2" ht="14.25" customHeight="1">
      <c r="B402" s="33"/>
    </row>
    <row r="403" spans="2:2" ht="14.25" customHeight="1">
      <c r="B403" s="33"/>
    </row>
    <row r="404" spans="2:2" ht="14.25" customHeight="1">
      <c r="B404" s="33"/>
    </row>
    <row r="405" spans="2:2" ht="14.25" customHeight="1">
      <c r="B405" s="33"/>
    </row>
    <row r="406" spans="2:2" ht="14.25" customHeight="1">
      <c r="B406" s="33"/>
    </row>
    <row r="407" spans="2:2" ht="14.25" customHeight="1">
      <c r="B407" s="33"/>
    </row>
    <row r="408" spans="2:2" ht="14.25" customHeight="1">
      <c r="B408" s="33"/>
    </row>
    <row r="409" spans="2:2" ht="14.25" customHeight="1">
      <c r="B409" s="33"/>
    </row>
    <row r="410" spans="2:2" ht="14.25" customHeight="1">
      <c r="B410" s="33"/>
    </row>
    <row r="411" spans="2:2" ht="14.25" customHeight="1">
      <c r="B411" s="33"/>
    </row>
    <row r="412" spans="2:2" ht="14.25" customHeight="1">
      <c r="B412" s="33"/>
    </row>
    <row r="413" spans="2:2" ht="14.25" customHeight="1">
      <c r="B413" s="33"/>
    </row>
    <row r="414" spans="2:2" ht="14.25" customHeight="1">
      <c r="B414" s="33"/>
    </row>
    <row r="415" spans="2:2" ht="14.25" customHeight="1">
      <c r="B415" s="33"/>
    </row>
    <row r="416" spans="2:2" ht="14.25" customHeight="1">
      <c r="B416" s="33"/>
    </row>
    <row r="417" spans="2:2" ht="14.25" customHeight="1">
      <c r="B417" s="33"/>
    </row>
    <row r="418" spans="2:2" ht="14.25" customHeight="1">
      <c r="B418" s="33"/>
    </row>
    <row r="419" spans="2:2" ht="14.25" customHeight="1">
      <c r="B419" s="33"/>
    </row>
    <row r="420" spans="2:2" ht="14.25" customHeight="1">
      <c r="B420" s="33"/>
    </row>
    <row r="421" spans="2:2" ht="14.25" customHeight="1">
      <c r="B421" s="33"/>
    </row>
    <row r="422" spans="2:2" ht="14.25" customHeight="1">
      <c r="B422" s="33"/>
    </row>
    <row r="423" spans="2:2" ht="14.25" customHeight="1">
      <c r="B423" s="33"/>
    </row>
    <row r="424" spans="2:2" ht="14.25" customHeight="1">
      <c r="B424" s="33"/>
    </row>
    <row r="425" spans="2:2" ht="14.25" customHeight="1">
      <c r="B425" s="33"/>
    </row>
    <row r="426" spans="2:2" ht="14.25" customHeight="1">
      <c r="B426" s="33"/>
    </row>
    <row r="427" spans="2:2" ht="14.25" customHeight="1">
      <c r="B427" s="33"/>
    </row>
    <row r="428" spans="2:2" ht="14.25" customHeight="1">
      <c r="B428" s="33"/>
    </row>
    <row r="429" spans="2:2" ht="14.25" customHeight="1">
      <c r="B429" s="33"/>
    </row>
    <row r="430" spans="2:2" ht="14.25" customHeight="1">
      <c r="B430" s="33"/>
    </row>
    <row r="431" spans="2:2" ht="14.25" customHeight="1">
      <c r="B431" s="33"/>
    </row>
    <row r="432" spans="2:2" ht="14.25" customHeight="1">
      <c r="B432" s="33"/>
    </row>
    <row r="433" spans="2:2" ht="14.25" customHeight="1">
      <c r="B433" s="33"/>
    </row>
    <row r="434" spans="2:2" ht="14.25" customHeight="1">
      <c r="B434" s="33"/>
    </row>
    <row r="435" spans="2:2" ht="14.25" customHeight="1">
      <c r="B435" s="33"/>
    </row>
    <row r="436" spans="2:2" ht="14.25" customHeight="1">
      <c r="B436" s="33"/>
    </row>
    <row r="437" spans="2:2" ht="14.25" customHeight="1">
      <c r="B437" s="33"/>
    </row>
    <row r="438" spans="2:2" ht="14.25" customHeight="1">
      <c r="B438" s="33"/>
    </row>
    <row r="439" spans="2:2" ht="14.25" customHeight="1">
      <c r="B439" s="33"/>
    </row>
    <row r="440" spans="2:2" ht="14.25" customHeight="1">
      <c r="B440" s="33"/>
    </row>
    <row r="441" spans="2:2" ht="14.25" customHeight="1">
      <c r="B441" s="33"/>
    </row>
    <row r="442" spans="2:2" ht="14.25" customHeight="1">
      <c r="B442" s="33"/>
    </row>
    <row r="443" spans="2:2" ht="14.25" customHeight="1">
      <c r="B443" s="33"/>
    </row>
    <row r="444" spans="2:2" ht="14.25" customHeight="1">
      <c r="B444" s="33"/>
    </row>
    <row r="445" spans="2:2" ht="14.25" customHeight="1">
      <c r="B445" s="33"/>
    </row>
    <row r="446" spans="2:2" ht="14.25" customHeight="1">
      <c r="B446" s="33"/>
    </row>
    <row r="447" spans="2:2" ht="14.25" customHeight="1">
      <c r="B447" s="33"/>
    </row>
    <row r="448" spans="2:2" ht="14.25" customHeight="1">
      <c r="B448" s="33"/>
    </row>
    <row r="449" spans="2:2" ht="14.25" customHeight="1">
      <c r="B449" s="33"/>
    </row>
    <row r="450" spans="2:2" ht="14.25" customHeight="1">
      <c r="B450" s="33"/>
    </row>
    <row r="451" spans="2:2" ht="14.25" customHeight="1">
      <c r="B451" s="33"/>
    </row>
    <row r="452" spans="2:2" ht="14.25" customHeight="1">
      <c r="B452" s="33"/>
    </row>
    <row r="453" spans="2:2" ht="14.25" customHeight="1">
      <c r="B453" s="33"/>
    </row>
    <row r="454" spans="2:2" ht="14.25" customHeight="1">
      <c r="B454" s="33"/>
    </row>
    <row r="455" spans="2:2" ht="14.25" customHeight="1">
      <c r="B455" s="33"/>
    </row>
    <row r="456" spans="2:2" ht="14.25" customHeight="1">
      <c r="B456" s="33"/>
    </row>
    <row r="457" spans="2:2" ht="14.25" customHeight="1">
      <c r="B457" s="33"/>
    </row>
    <row r="458" spans="2:2" ht="14.25" customHeight="1">
      <c r="B458" s="33"/>
    </row>
    <row r="459" spans="2:2" ht="14.25" customHeight="1">
      <c r="B459" s="33"/>
    </row>
    <row r="460" spans="2:2" ht="14.25" customHeight="1">
      <c r="B460" s="33"/>
    </row>
    <row r="461" spans="2:2" ht="14.25" customHeight="1">
      <c r="B461" s="33"/>
    </row>
    <row r="462" spans="2:2" ht="14.25" customHeight="1">
      <c r="B462" s="33"/>
    </row>
    <row r="463" spans="2:2" ht="14.25" customHeight="1">
      <c r="B463" s="33"/>
    </row>
    <row r="464" spans="2:2" ht="14.25" customHeight="1">
      <c r="B464" s="33"/>
    </row>
    <row r="465" spans="2:2" ht="14.25" customHeight="1">
      <c r="B465" s="33"/>
    </row>
    <row r="466" spans="2:2" ht="14.25" customHeight="1">
      <c r="B466" s="33"/>
    </row>
    <row r="467" spans="2:2" ht="14.25" customHeight="1">
      <c r="B467" s="33"/>
    </row>
    <row r="468" spans="2:2" ht="14.25" customHeight="1">
      <c r="B468" s="33"/>
    </row>
    <row r="469" spans="2:2" ht="14.25" customHeight="1">
      <c r="B469" s="33"/>
    </row>
    <row r="470" spans="2:2" ht="14.25" customHeight="1">
      <c r="B470" s="33"/>
    </row>
    <row r="471" spans="2:2" ht="14.25" customHeight="1">
      <c r="B471" s="33"/>
    </row>
    <row r="472" spans="2:2" ht="14.25" customHeight="1">
      <c r="B472" s="33"/>
    </row>
    <row r="473" spans="2:2" ht="14.25" customHeight="1">
      <c r="B473" s="33"/>
    </row>
    <row r="474" spans="2:2" ht="14.25" customHeight="1">
      <c r="B474" s="33"/>
    </row>
    <row r="475" spans="2:2" ht="14.25" customHeight="1">
      <c r="B475" s="33"/>
    </row>
    <row r="476" spans="2:2" ht="14.25" customHeight="1">
      <c r="B476" s="33"/>
    </row>
    <row r="477" spans="2:2" ht="14.25" customHeight="1">
      <c r="B477" s="33"/>
    </row>
    <row r="478" spans="2:2" ht="14.25" customHeight="1">
      <c r="B478" s="33"/>
    </row>
    <row r="479" spans="2:2" ht="14.25" customHeight="1">
      <c r="B479" s="33"/>
    </row>
    <row r="480" spans="2:2" ht="14.25" customHeight="1">
      <c r="B480" s="33"/>
    </row>
    <row r="481" spans="2:2" ht="14.25" customHeight="1">
      <c r="B481" s="33"/>
    </row>
    <row r="482" spans="2:2" ht="14.25" customHeight="1">
      <c r="B482" s="33"/>
    </row>
    <row r="483" spans="2:2" ht="14.25" customHeight="1">
      <c r="B483" s="33"/>
    </row>
    <row r="484" spans="2:2" ht="14.25" customHeight="1">
      <c r="B484" s="33"/>
    </row>
    <row r="485" spans="2:2" ht="14.25" customHeight="1">
      <c r="B485" s="33"/>
    </row>
    <row r="486" spans="2:2" ht="14.25" customHeight="1">
      <c r="B486" s="33"/>
    </row>
    <row r="487" spans="2:2" ht="14.25" customHeight="1">
      <c r="B487" s="33"/>
    </row>
    <row r="488" spans="2:2" ht="14.25" customHeight="1">
      <c r="B488" s="33"/>
    </row>
    <row r="489" spans="2:2" ht="14.25" customHeight="1">
      <c r="B489" s="33"/>
    </row>
    <row r="490" spans="2:2" ht="14.25" customHeight="1">
      <c r="B490" s="33"/>
    </row>
    <row r="491" spans="2:2" ht="14.25" customHeight="1">
      <c r="B491" s="33"/>
    </row>
    <row r="492" spans="2:2" ht="14.25" customHeight="1">
      <c r="B492" s="33"/>
    </row>
    <row r="493" spans="2:2" ht="14.25" customHeight="1">
      <c r="B493" s="33"/>
    </row>
    <row r="494" spans="2:2" ht="14.25" customHeight="1">
      <c r="B494" s="33"/>
    </row>
    <row r="495" spans="2:2" ht="14.25" customHeight="1">
      <c r="B495" s="33"/>
    </row>
    <row r="496" spans="2:2" ht="14.25" customHeight="1">
      <c r="B496" s="33"/>
    </row>
    <row r="497" spans="2:2" ht="14.25" customHeight="1">
      <c r="B497" s="33"/>
    </row>
    <row r="498" spans="2:2" ht="14.25" customHeight="1">
      <c r="B498" s="33"/>
    </row>
    <row r="499" spans="2:2" ht="14.25" customHeight="1">
      <c r="B499" s="33"/>
    </row>
    <row r="500" spans="2:2" ht="14.25" customHeight="1">
      <c r="B500" s="33"/>
    </row>
    <row r="501" spans="2:2" ht="14.25" customHeight="1">
      <c r="B501" s="33"/>
    </row>
    <row r="502" spans="2:2" ht="14.25" customHeight="1">
      <c r="B502" s="33"/>
    </row>
    <row r="503" spans="2:2" ht="14.25" customHeight="1">
      <c r="B503" s="33"/>
    </row>
    <row r="504" spans="2:2" ht="14.25" customHeight="1">
      <c r="B504" s="33"/>
    </row>
    <row r="505" spans="2:2" ht="14.25" customHeight="1">
      <c r="B505" s="33"/>
    </row>
    <row r="506" spans="2:2" ht="14.25" customHeight="1">
      <c r="B506" s="33"/>
    </row>
    <row r="507" spans="2:2" ht="14.25" customHeight="1">
      <c r="B507" s="33"/>
    </row>
    <row r="508" spans="2:2" ht="14.25" customHeight="1">
      <c r="B508" s="33"/>
    </row>
    <row r="509" spans="2:2" ht="14.25" customHeight="1">
      <c r="B509" s="33"/>
    </row>
    <row r="510" spans="2:2" ht="14.25" customHeight="1">
      <c r="B510" s="33"/>
    </row>
    <row r="511" spans="2:2" ht="14.25" customHeight="1">
      <c r="B511" s="33"/>
    </row>
    <row r="512" spans="2:2" ht="14.25" customHeight="1">
      <c r="B512" s="33"/>
    </row>
    <row r="513" spans="2:2" ht="14.25" customHeight="1">
      <c r="B513" s="33"/>
    </row>
    <row r="514" spans="2:2" ht="14.25" customHeight="1">
      <c r="B514" s="33"/>
    </row>
    <row r="515" spans="2:2" ht="14.25" customHeight="1">
      <c r="B515" s="33"/>
    </row>
    <row r="516" spans="2:2" ht="14.25" customHeight="1">
      <c r="B516" s="33"/>
    </row>
    <row r="517" spans="2:2" ht="14.25" customHeight="1">
      <c r="B517" s="33"/>
    </row>
    <row r="518" spans="2:2" ht="14.25" customHeight="1">
      <c r="B518" s="33"/>
    </row>
    <row r="519" spans="2:2" ht="14.25" customHeight="1">
      <c r="B519" s="33"/>
    </row>
    <row r="520" spans="2:2" ht="14.25" customHeight="1">
      <c r="B520" s="33"/>
    </row>
    <row r="521" spans="2:2" ht="14.25" customHeight="1">
      <c r="B521" s="33"/>
    </row>
    <row r="522" spans="2:2" ht="14.25" customHeight="1">
      <c r="B522" s="33"/>
    </row>
    <row r="523" spans="2:2" ht="14.25" customHeight="1">
      <c r="B523" s="33"/>
    </row>
    <row r="524" spans="2:2" ht="14.25" customHeight="1">
      <c r="B524" s="33"/>
    </row>
    <row r="525" spans="2:2" ht="14.25" customHeight="1">
      <c r="B525" s="33"/>
    </row>
    <row r="526" spans="2:2" ht="14.25" customHeight="1">
      <c r="B526" s="33"/>
    </row>
    <row r="527" spans="2:2" ht="14.25" customHeight="1">
      <c r="B527" s="33"/>
    </row>
    <row r="528" spans="2:2" ht="14.25" customHeight="1">
      <c r="B528" s="33"/>
    </row>
    <row r="529" spans="2:2" ht="14.25" customHeight="1">
      <c r="B529" s="33"/>
    </row>
    <row r="530" spans="2:2" ht="14.25" customHeight="1">
      <c r="B530" s="33"/>
    </row>
    <row r="531" spans="2:2" ht="14.25" customHeight="1">
      <c r="B531" s="33"/>
    </row>
    <row r="532" spans="2:2" ht="14.25" customHeight="1">
      <c r="B532" s="33"/>
    </row>
    <row r="533" spans="2:2" ht="14.25" customHeight="1">
      <c r="B533" s="33"/>
    </row>
    <row r="534" spans="2:2" ht="14.25" customHeight="1">
      <c r="B534" s="33"/>
    </row>
    <row r="535" spans="2:2" ht="14.25" customHeight="1">
      <c r="B535" s="33"/>
    </row>
    <row r="536" spans="2:2" ht="14.25" customHeight="1">
      <c r="B536" s="33"/>
    </row>
    <row r="537" spans="2:2" ht="14.25" customHeight="1">
      <c r="B537" s="33"/>
    </row>
    <row r="538" spans="2:2" ht="14.25" customHeight="1">
      <c r="B538" s="33"/>
    </row>
    <row r="539" spans="2:2" ht="14.25" customHeight="1">
      <c r="B539" s="33"/>
    </row>
    <row r="540" spans="2:2" ht="14.25" customHeight="1">
      <c r="B540" s="33"/>
    </row>
    <row r="541" spans="2:2" ht="14.25" customHeight="1">
      <c r="B541" s="33"/>
    </row>
    <row r="542" spans="2:2" ht="14.25" customHeight="1">
      <c r="B542" s="33"/>
    </row>
    <row r="543" spans="2:2" ht="14.25" customHeight="1">
      <c r="B543" s="33"/>
    </row>
    <row r="544" spans="2:2" ht="14.25" customHeight="1">
      <c r="B544" s="33"/>
    </row>
    <row r="545" spans="2:2" ht="14.25" customHeight="1">
      <c r="B545" s="33"/>
    </row>
    <row r="546" spans="2:2" ht="14.25" customHeight="1">
      <c r="B546" s="33"/>
    </row>
    <row r="547" spans="2:2" ht="14.25" customHeight="1">
      <c r="B547" s="33"/>
    </row>
    <row r="548" spans="2:2" ht="14.25" customHeight="1">
      <c r="B548" s="33"/>
    </row>
    <row r="549" spans="2:2" ht="14.25" customHeight="1">
      <c r="B549" s="33"/>
    </row>
    <row r="550" spans="2:2" ht="14.25" customHeight="1">
      <c r="B550" s="33"/>
    </row>
    <row r="551" spans="2:2" ht="14.25" customHeight="1">
      <c r="B551" s="33"/>
    </row>
    <row r="552" spans="2:2" ht="14.25" customHeight="1">
      <c r="B552" s="33"/>
    </row>
    <row r="553" spans="2:2" ht="14.25" customHeight="1">
      <c r="B553" s="33"/>
    </row>
    <row r="554" spans="2:2" ht="14.25" customHeight="1">
      <c r="B554" s="33"/>
    </row>
    <row r="555" spans="2:2" ht="14.25" customHeight="1">
      <c r="B555" s="33"/>
    </row>
    <row r="556" spans="2:2" ht="14.25" customHeight="1">
      <c r="B556" s="33"/>
    </row>
    <row r="557" spans="2:2" ht="14.25" customHeight="1">
      <c r="B557" s="33"/>
    </row>
    <row r="558" spans="2:2" ht="14.25" customHeight="1">
      <c r="B558" s="33"/>
    </row>
    <row r="559" spans="2:2" ht="14.25" customHeight="1">
      <c r="B559" s="33"/>
    </row>
    <row r="560" spans="2:2" ht="14.25" customHeight="1">
      <c r="B560" s="33"/>
    </row>
    <row r="561" spans="2:2" ht="14.25" customHeight="1">
      <c r="B561" s="33"/>
    </row>
    <row r="562" spans="2:2" ht="14.25" customHeight="1">
      <c r="B562" s="33"/>
    </row>
    <row r="563" spans="2:2" ht="14.25" customHeight="1">
      <c r="B563" s="33"/>
    </row>
    <row r="564" spans="2:2" ht="14.25" customHeight="1">
      <c r="B564" s="33"/>
    </row>
    <row r="565" spans="2:2" ht="14.25" customHeight="1">
      <c r="B565" s="33"/>
    </row>
    <row r="566" spans="2:2" ht="14.25" customHeight="1">
      <c r="B566" s="33"/>
    </row>
    <row r="567" spans="2:2" ht="14.25" customHeight="1">
      <c r="B567" s="33"/>
    </row>
    <row r="568" spans="2:2" ht="14.25" customHeight="1">
      <c r="B568" s="33"/>
    </row>
    <row r="569" spans="2:2" ht="14.25" customHeight="1">
      <c r="B569" s="33"/>
    </row>
    <row r="570" spans="2:2" ht="14.25" customHeight="1">
      <c r="B570" s="33"/>
    </row>
    <row r="571" spans="2:2" ht="14.25" customHeight="1">
      <c r="B571" s="33"/>
    </row>
    <row r="572" spans="2:2" ht="14.25" customHeight="1">
      <c r="B572" s="33"/>
    </row>
    <row r="573" spans="2:2" ht="14.25" customHeight="1">
      <c r="B573" s="33"/>
    </row>
    <row r="574" spans="2:2" ht="14.25" customHeight="1">
      <c r="B574" s="33"/>
    </row>
    <row r="575" spans="2:2" ht="14.25" customHeight="1">
      <c r="B575" s="33"/>
    </row>
    <row r="576" spans="2:2" ht="14.25" customHeight="1">
      <c r="B576" s="33"/>
    </row>
    <row r="577" spans="2:2" ht="14.25" customHeight="1">
      <c r="B577" s="33"/>
    </row>
    <row r="578" spans="2:2" ht="14.25" customHeight="1">
      <c r="B578" s="33"/>
    </row>
    <row r="579" spans="2:2" ht="14.25" customHeight="1">
      <c r="B579" s="33"/>
    </row>
    <row r="580" spans="2:2" ht="14.25" customHeight="1">
      <c r="B580" s="33"/>
    </row>
    <row r="581" spans="2:2" ht="14.25" customHeight="1">
      <c r="B581" s="33"/>
    </row>
    <row r="582" spans="2:2" ht="14.25" customHeight="1">
      <c r="B582" s="33"/>
    </row>
    <row r="583" spans="2:2" ht="14.25" customHeight="1">
      <c r="B583" s="33"/>
    </row>
    <row r="584" spans="2:2" ht="14.25" customHeight="1">
      <c r="B584" s="33"/>
    </row>
    <row r="585" spans="2:2" ht="14.25" customHeight="1">
      <c r="B585" s="33"/>
    </row>
    <row r="586" spans="2:2" ht="14.25" customHeight="1">
      <c r="B586" s="33"/>
    </row>
    <row r="587" spans="2:2" ht="14.25" customHeight="1">
      <c r="B587" s="33"/>
    </row>
    <row r="588" spans="2:2" ht="14.25" customHeight="1">
      <c r="B588" s="33"/>
    </row>
    <row r="589" spans="2:2" ht="14.25" customHeight="1">
      <c r="B589" s="33"/>
    </row>
    <row r="590" spans="2:2" ht="14.25" customHeight="1">
      <c r="B590" s="33"/>
    </row>
    <row r="591" spans="2:2" ht="14.25" customHeight="1">
      <c r="B591" s="33"/>
    </row>
    <row r="592" spans="2:2" ht="14.25" customHeight="1">
      <c r="B592" s="33"/>
    </row>
    <row r="593" spans="2:2" ht="14.25" customHeight="1">
      <c r="B593" s="33"/>
    </row>
    <row r="594" spans="2:2" ht="14.25" customHeight="1">
      <c r="B594" s="33"/>
    </row>
    <row r="595" spans="2:2" ht="14.25" customHeight="1">
      <c r="B595" s="33"/>
    </row>
    <row r="596" spans="2:2" ht="14.25" customHeight="1">
      <c r="B596" s="33"/>
    </row>
    <row r="597" spans="2:2" ht="14.25" customHeight="1">
      <c r="B597" s="33"/>
    </row>
    <row r="598" spans="2:2" ht="14.25" customHeight="1">
      <c r="B598" s="33"/>
    </row>
    <row r="599" spans="2:2" ht="14.25" customHeight="1">
      <c r="B599" s="33"/>
    </row>
    <row r="600" spans="2:2" ht="14.25" customHeight="1">
      <c r="B600" s="33"/>
    </row>
    <row r="601" spans="2:2" ht="14.25" customHeight="1">
      <c r="B601" s="33"/>
    </row>
    <row r="602" spans="2:2" ht="14.25" customHeight="1">
      <c r="B602" s="33"/>
    </row>
    <row r="603" spans="2:2" ht="14.25" customHeight="1">
      <c r="B603" s="33"/>
    </row>
    <row r="604" spans="2:2" ht="14.25" customHeight="1">
      <c r="B604" s="33"/>
    </row>
    <row r="605" spans="2:2" ht="14.25" customHeight="1">
      <c r="B605" s="33"/>
    </row>
    <row r="606" spans="2:2" ht="14.25" customHeight="1">
      <c r="B606" s="33"/>
    </row>
    <row r="607" spans="2:2" ht="14.25" customHeight="1">
      <c r="B607" s="33"/>
    </row>
    <row r="608" spans="2:2" ht="14.25" customHeight="1">
      <c r="B608" s="33"/>
    </row>
    <row r="609" spans="2:2" ht="14.25" customHeight="1">
      <c r="B609" s="33"/>
    </row>
    <row r="610" spans="2:2" ht="14.25" customHeight="1">
      <c r="B610" s="33"/>
    </row>
    <row r="611" spans="2:2" ht="14.25" customHeight="1">
      <c r="B611" s="33"/>
    </row>
    <row r="612" spans="2:2" ht="14.25" customHeight="1">
      <c r="B612" s="33"/>
    </row>
    <row r="613" spans="2:2" ht="14.25" customHeight="1">
      <c r="B613" s="33"/>
    </row>
    <row r="614" spans="2:2" ht="14.25" customHeight="1">
      <c r="B614" s="33"/>
    </row>
    <row r="615" spans="2:2" ht="14.25" customHeight="1">
      <c r="B615" s="33"/>
    </row>
    <row r="616" spans="2:2" ht="14.25" customHeight="1">
      <c r="B616" s="33"/>
    </row>
    <row r="617" spans="2:2" ht="14.25" customHeight="1">
      <c r="B617" s="33"/>
    </row>
    <row r="618" spans="2:2" ht="14.25" customHeight="1">
      <c r="B618" s="33"/>
    </row>
    <row r="619" spans="2:2" ht="14.25" customHeight="1">
      <c r="B619" s="33"/>
    </row>
    <row r="620" spans="2:2" ht="14.25" customHeight="1">
      <c r="B620" s="33"/>
    </row>
    <row r="621" spans="2:2" ht="14.25" customHeight="1">
      <c r="B621" s="33"/>
    </row>
    <row r="622" spans="2:2" ht="14.25" customHeight="1">
      <c r="B622" s="33"/>
    </row>
    <row r="623" spans="2:2" ht="14.25" customHeight="1">
      <c r="B623" s="33"/>
    </row>
    <row r="624" spans="2:2" ht="14.25" customHeight="1">
      <c r="B624" s="33"/>
    </row>
    <row r="625" spans="2:2" ht="14.25" customHeight="1">
      <c r="B625" s="33"/>
    </row>
    <row r="626" spans="2:2" ht="14.25" customHeight="1">
      <c r="B626" s="33"/>
    </row>
    <row r="627" spans="2:2" ht="14.25" customHeight="1">
      <c r="B627" s="33"/>
    </row>
    <row r="628" spans="2:2" ht="14.25" customHeight="1">
      <c r="B628" s="33"/>
    </row>
    <row r="629" spans="2:2" ht="14.25" customHeight="1">
      <c r="B629" s="33"/>
    </row>
    <row r="630" spans="2:2" ht="14.25" customHeight="1">
      <c r="B630" s="33"/>
    </row>
    <row r="631" spans="2:2" ht="14.25" customHeight="1">
      <c r="B631" s="33"/>
    </row>
    <row r="632" spans="2:2" ht="14.25" customHeight="1">
      <c r="B632" s="33"/>
    </row>
    <row r="633" spans="2:2" ht="14.25" customHeight="1">
      <c r="B633" s="33"/>
    </row>
    <row r="634" spans="2:2" ht="14.25" customHeight="1">
      <c r="B634" s="33"/>
    </row>
    <row r="635" spans="2:2" ht="14.25" customHeight="1">
      <c r="B635" s="33"/>
    </row>
    <row r="636" spans="2:2" ht="14.25" customHeight="1">
      <c r="B636" s="33"/>
    </row>
    <row r="637" spans="2:2" ht="14.25" customHeight="1">
      <c r="B637" s="33"/>
    </row>
    <row r="638" spans="2:2" ht="14.25" customHeight="1">
      <c r="B638" s="33"/>
    </row>
    <row r="639" spans="2:2" ht="14.25" customHeight="1">
      <c r="B639" s="33"/>
    </row>
    <row r="640" spans="2:2" ht="14.25" customHeight="1">
      <c r="B640" s="33"/>
    </row>
    <row r="641" spans="2:2" ht="14.25" customHeight="1">
      <c r="B641" s="33"/>
    </row>
    <row r="642" spans="2:2" ht="14.25" customHeight="1">
      <c r="B642" s="33"/>
    </row>
    <row r="643" spans="2:2" ht="14.25" customHeight="1">
      <c r="B643" s="33"/>
    </row>
    <row r="644" spans="2:2" ht="14.25" customHeight="1">
      <c r="B644" s="33"/>
    </row>
    <row r="645" spans="2:2" ht="14.25" customHeight="1">
      <c r="B645" s="33"/>
    </row>
    <row r="646" spans="2:2" ht="14.25" customHeight="1">
      <c r="B646" s="33"/>
    </row>
    <row r="647" spans="2:2" ht="14.25" customHeight="1">
      <c r="B647" s="33"/>
    </row>
    <row r="648" spans="2:2" ht="14.25" customHeight="1">
      <c r="B648" s="33"/>
    </row>
    <row r="649" spans="2:2" ht="14.25" customHeight="1">
      <c r="B649" s="33"/>
    </row>
    <row r="650" spans="2:2" ht="14.25" customHeight="1">
      <c r="B650" s="33"/>
    </row>
    <row r="651" spans="2:2" ht="14.25" customHeight="1">
      <c r="B651" s="33"/>
    </row>
    <row r="652" spans="2:2" ht="14.25" customHeight="1">
      <c r="B652" s="33"/>
    </row>
    <row r="653" spans="2:2" ht="14.25" customHeight="1">
      <c r="B653" s="33"/>
    </row>
    <row r="654" spans="2:2" ht="14.25" customHeight="1">
      <c r="B654" s="33"/>
    </row>
    <row r="655" spans="2:2" ht="14.25" customHeight="1">
      <c r="B655" s="33"/>
    </row>
    <row r="656" spans="2:2" ht="14.25" customHeight="1">
      <c r="B656" s="33"/>
    </row>
    <row r="657" spans="2:2" ht="14.25" customHeight="1">
      <c r="B657" s="33"/>
    </row>
    <row r="658" spans="2:2" ht="14.25" customHeight="1">
      <c r="B658" s="33"/>
    </row>
    <row r="659" spans="2:2" ht="14.25" customHeight="1">
      <c r="B659" s="33"/>
    </row>
    <row r="660" spans="2:2" ht="14.25" customHeight="1">
      <c r="B660" s="33"/>
    </row>
    <row r="661" spans="2:2" ht="14.25" customHeight="1">
      <c r="B661" s="33"/>
    </row>
    <row r="662" spans="2:2" ht="14.25" customHeight="1">
      <c r="B662" s="33"/>
    </row>
    <row r="663" spans="2:2" ht="14.25" customHeight="1">
      <c r="B663" s="33"/>
    </row>
    <row r="664" spans="2:2" ht="14.25" customHeight="1">
      <c r="B664" s="33"/>
    </row>
    <row r="665" spans="2:2" ht="14.25" customHeight="1">
      <c r="B665" s="33"/>
    </row>
    <row r="666" spans="2:2" ht="14.25" customHeight="1">
      <c r="B666" s="33"/>
    </row>
    <row r="667" spans="2:2" ht="14.25" customHeight="1">
      <c r="B667" s="33"/>
    </row>
    <row r="668" spans="2:2" ht="14.25" customHeight="1">
      <c r="B668" s="33"/>
    </row>
    <row r="669" spans="2:2" ht="14.25" customHeight="1">
      <c r="B669" s="33"/>
    </row>
    <row r="670" spans="2:2" ht="14.25" customHeight="1">
      <c r="B670" s="33"/>
    </row>
    <row r="671" spans="2:2" ht="14.25" customHeight="1">
      <c r="B671" s="33"/>
    </row>
    <row r="672" spans="2:2" ht="14.25" customHeight="1">
      <c r="B672" s="33"/>
    </row>
    <row r="673" spans="2:2" ht="14.25" customHeight="1">
      <c r="B673" s="33"/>
    </row>
    <row r="674" spans="2:2" ht="14.25" customHeight="1">
      <c r="B674" s="33"/>
    </row>
    <row r="675" spans="2:2" ht="14.25" customHeight="1">
      <c r="B675" s="33"/>
    </row>
    <row r="676" spans="2:2" ht="14.25" customHeight="1">
      <c r="B676" s="33"/>
    </row>
    <row r="677" spans="2:2" ht="14.25" customHeight="1">
      <c r="B677" s="33"/>
    </row>
    <row r="678" spans="2:2" ht="14.25" customHeight="1">
      <c r="B678" s="33"/>
    </row>
    <row r="679" spans="2:2" ht="14.25" customHeight="1">
      <c r="B679" s="33"/>
    </row>
    <row r="680" spans="2:2" ht="14.25" customHeight="1">
      <c r="B680" s="33"/>
    </row>
    <row r="681" spans="2:2" ht="14.25" customHeight="1">
      <c r="B681" s="33"/>
    </row>
    <row r="682" spans="2:2" ht="14.25" customHeight="1">
      <c r="B682" s="33"/>
    </row>
    <row r="683" spans="2:2" ht="14.25" customHeight="1">
      <c r="B683" s="33"/>
    </row>
    <row r="684" spans="2:2" ht="14.25" customHeight="1">
      <c r="B684" s="33"/>
    </row>
    <row r="685" spans="2:2" ht="14.25" customHeight="1">
      <c r="B685" s="33"/>
    </row>
    <row r="686" spans="2:2" ht="14.25" customHeight="1">
      <c r="B686" s="33"/>
    </row>
    <row r="687" spans="2:2" ht="14.25" customHeight="1">
      <c r="B687" s="33"/>
    </row>
    <row r="688" spans="2:2" ht="14.25" customHeight="1">
      <c r="B688" s="33"/>
    </row>
    <row r="689" spans="2:2" ht="14.25" customHeight="1">
      <c r="B689" s="33"/>
    </row>
    <row r="690" spans="2:2" ht="14.25" customHeight="1">
      <c r="B690" s="33"/>
    </row>
    <row r="691" spans="2:2" ht="14.25" customHeight="1">
      <c r="B691" s="33"/>
    </row>
    <row r="692" spans="2:2" ht="14.25" customHeight="1">
      <c r="B692" s="33"/>
    </row>
    <row r="693" spans="2:2" ht="14.25" customHeight="1">
      <c r="B693" s="33"/>
    </row>
    <row r="694" spans="2:2" ht="14.25" customHeight="1">
      <c r="B694" s="33"/>
    </row>
    <row r="695" spans="2:2" ht="14.25" customHeight="1">
      <c r="B695" s="33"/>
    </row>
    <row r="696" spans="2:2" ht="14.25" customHeight="1">
      <c r="B696" s="33"/>
    </row>
    <row r="697" spans="2:2" ht="14.25" customHeight="1">
      <c r="B697" s="33"/>
    </row>
    <row r="698" spans="2:2" ht="14.25" customHeight="1">
      <c r="B698" s="33"/>
    </row>
    <row r="699" spans="2:2" ht="14.25" customHeight="1">
      <c r="B699" s="33"/>
    </row>
    <row r="700" spans="2:2" ht="14.25" customHeight="1">
      <c r="B700" s="33"/>
    </row>
    <row r="701" spans="2:2" ht="14.25" customHeight="1">
      <c r="B701" s="33"/>
    </row>
    <row r="702" spans="2:2" ht="14.25" customHeight="1">
      <c r="B702" s="33"/>
    </row>
    <row r="703" spans="2:2" ht="14.25" customHeight="1">
      <c r="B703" s="33"/>
    </row>
    <row r="704" spans="2:2" ht="14.25" customHeight="1">
      <c r="B704" s="33"/>
    </row>
    <row r="705" spans="2:2" ht="14.25" customHeight="1">
      <c r="B705" s="33"/>
    </row>
    <row r="706" spans="2:2" ht="14.25" customHeight="1">
      <c r="B706" s="33"/>
    </row>
    <row r="707" spans="2:2" ht="14.25" customHeight="1">
      <c r="B707" s="33"/>
    </row>
    <row r="708" spans="2:2" ht="14.25" customHeight="1">
      <c r="B708" s="33"/>
    </row>
    <row r="709" spans="2:2" ht="14.25" customHeight="1">
      <c r="B709" s="33"/>
    </row>
    <row r="710" spans="2:2" ht="14.25" customHeight="1">
      <c r="B710" s="33"/>
    </row>
    <row r="711" spans="2:2" ht="14.25" customHeight="1">
      <c r="B711" s="33"/>
    </row>
    <row r="712" spans="2:2" ht="14.25" customHeight="1">
      <c r="B712" s="33"/>
    </row>
    <row r="713" spans="2:2" ht="14.25" customHeight="1">
      <c r="B713" s="33"/>
    </row>
    <row r="714" spans="2:2" ht="14.25" customHeight="1">
      <c r="B714" s="33"/>
    </row>
    <row r="715" spans="2:2" ht="14.25" customHeight="1">
      <c r="B715" s="33"/>
    </row>
    <row r="716" spans="2:2" ht="14.25" customHeight="1">
      <c r="B716" s="33"/>
    </row>
    <row r="717" spans="2:2" ht="14.25" customHeight="1">
      <c r="B717" s="33"/>
    </row>
    <row r="718" spans="2:2" ht="14.25" customHeight="1">
      <c r="B718" s="33"/>
    </row>
    <row r="719" spans="2:2" ht="14.25" customHeight="1">
      <c r="B719" s="33"/>
    </row>
    <row r="720" spans="2:2" ht="14.25" customHeight="1">
      <c r="B720" s="33"/>
    </row>
    <row r="721" spans="2:2" ht="14.25" customHeight="1">
      <c r="B721" s="33"/>
    </row>
    <row r="722" spans="2:2" ht="14.25" customHeight="1">
      <c r="B722" s="33"/>
    </row>
    <row r="723" spans="2:2" ht="14.25" customHeight="1">
      <c r="B723" s="33"/>
    </row>
    <row r="724" spans="2:2" ht="14.25" customHeight="1">
      <c r="B724" s="33"/>
    </row>
    <row r="725" spans="2:2" ht="14.25" customHeight="1">
      <c r="B725" s="33"/>
    </row>
    <row r="726" spans="2:2" ht="14.25" customHeight="1">
      <c r="B726" s="33"/>
    </row>
    <row r="727" spans="2:2" ht="14.25" customHeight="1">
      <c r="B727" s="33"/>
    </row>
    <row r="728" spans="2:2" ht="14.25" customHeight="1">
      <c r="B728" s="33"/>
    </row>
    <row r="729" spans="2:2" ht="14.25" customHeight="1">
      <c r="B729" s="33"/>
    </row>
    <row r="730" spans="2:2" ht="14.25" customHeight="1">
      <c r="B730" s="33"/>
    </row>
    <row r="731" spans="2:2" ht="14.25" customHeight="1">
      <c r="B731" s="33"/>
    </row>
    <row r="732" spans="2:2" ht="14.25" customHeight="1">
      <c r="B732" s="33"/>
    </row>
    <row r="733" spans="2:2" ht="14.25" customHeight="1">
      <c r="B733" s="33"/>
    </row>
    <row r="734" spans="2:2" ht="14.25" customHeight="1">
      <c r="B734" s="33"/>
    </row>
    <row r="735" spans="2:2" ht="14.25" customHeight="1">
      <c r="B735" s="33"/>
    </row>
    <row r="736" spans="2:2" ht="14.25" customHeight="1">
      <c r="B736" s="33"/>
    </row>
    <row r="737" spans="2:2" ht="14.25" customHeight="1">
      <c r="B737" s="33"/>
    </row>
    <row r="738" spans="2:2" ht="14.25" customHeight="1">
      <c r="B738" s="33"/>
    </row>
    <row r="739" spans="2:2" ht="14.25" customHeight="1">
      <c r="B739" s="33"/>
    </row>
    <row r="740" spans="2:2" ht="14.25" customHeight="1">
      <c r="B740" s="33"/>
    </row>
    <row r="741" spans="2:2" ht="14.25" customHeight="1">
      <c r="B741" s="33"/>
    </row>
    <row r="742" spans="2:2" ht="14.25" customHeight="1">
      <c r="B742" s="33"/>
    </row>
    <row r="743" spans="2:2" ht="14.25" customHeight="1">
      <c r="B743" s="33"/>
    </row>
    <row r="744" spans="2:2" ht="14.25" customHeight="1">
      <c r="B744" s="33"/>
    </row>
    <row r="745" spans="2:2" ht="14.25" customHeight="1">
      <c r="B745" s="33"/>
    </row>
    <row r="746" spans="2:2" ht="14.25" customHeight="1">
      <c r="B746" s="33"/>
    </row>
    <row r="747" spans="2:2" ht="14.25" customHeight="1">
      <c r="B747" s="33"/>
    </row>
    <row r="748" spans="2:2" ht="14.25" customHeight="1">
      <c r="B748" s="33"/>
    </row>
    <row r="749" spans="2:2" ht="14.25" customHeight="1">
      <c r="B749" s="33"/>
    </row>
    <row r="750" spans="2:2" ht="14.25" customHeight="1">
      <c r="B750" s="33"/>
    </row>
    <row r="751" spans="2:2" ht="14.25" customHeight="1">
      <c r="B751" s="33"/>
    </row>
    <row r="752" spans="2:2" ht="14.25" customHeight="1">
      <c r="B752" s="33"/>
    </row>
    <row r="753" spans="2:2" ht="14.25" customHeight="1">
      <c r="B753" s="33"/>
    </row>
    <row r="754" spans="2:2" ht="14.25" customHeight="1">
      <c r="B754" s="33"/>
    </row>
    <row r="755" spans="2:2" ht="14.25" customHeight="1">
      <c r="B755" s="33"/>
    </row>
    <row r="756" spans="2:2" ht="14.25" customHeight="1">
      <c r="B756" s="33"/>
    </row>
    <row r="757" spans="2:2" ht="14.25" customHeight="1">
      <c r="B757" s="33"/>
    </row>
    <row r="758" spans="2:2" ht="14.25" customHeight="1">
      <c r="B758" s="33"/>
    </row>
    <row r="759" spans="2:2" ht="14.25" customHeight="1">
      <c r="B759" s="33"/>
    </row>
    <row r="760" spans="2:2" ht="14.25" customHeight="1">
      <c r="B760" s="33"/>
    </row>
    <row r="761" spans="2:2" ht="14.25" customHeight="1">
      <c r="B761" s="33"/>
    </row>
    <row r="762" spans="2:2" ht="14.25" customHeight="1">
      <c r="B762" s="33"/>
    </row>
    <row r="763" spans="2:2" ht="14.25" customHeight="1">
      <c r="B763" s="33"/>
    </row>
    <row r="764" spans="2:2" ht="14.25" customHeight="1">
      <c r="B764" s="33"/>
    </row>
    <row r="765" spans="2:2" ht="14.25" customHeight="1">
      <c r="B765" s="33"/>
    </row>
    <row r="766" spans="2:2" ht="14.25" customHeight="1">
      <c r="B766" s="33"/>
    </row>
    <row r="767" spans="2:2" ht="14.25" customHeight="1">
      <c r="B767" s="33"/>
    </row>
    <row r="768" spans="2:2" ht="14.25" customHeight="1">
      <c r="B768" s="33"/>
    </row>
    <row r="769" spans="2:2" ht="14.25" customHeight="1">
      <c r="B769" s="33"/>
    </row>
    <row r="770" spans="2:2" ht="14.25" customHeight="1">
      <c r="B770" s="33"/>
    </row>
    <row r="771" spans="2:2" ht="14.25" customHeight="1">
      <c r="B771" s="33"/>
    </row>
    <row r="772" spans="2:2" ht="14.25" customHeight="1">
      <c r="B772" s="33"/>
    </row>
    <row r="773" spans="2:2" ht="14.25" customHeight="1">
      <c r="B773" s="33"/>
    </row>
    <row r="774" spans="2:2" ht="14.25" customHeight="1">
      <c r="B774" s="33"/>
    </row>
    <row r="775" spans="2:2" ht="14.25" customHeight="1">
      <c r="B775" s="33"/>
    </row>
    <row r="776" spans="2:2" ht="14.25" customHeight="1">
      <c r="B776" s="33"/>
    </row>
    <row r="777" spans="2:2" ht="14.25" customHeight="1">
      <c r="B777" s="33"/>
    </row>
    <row r="778" spans="2:2" ht="14.25" customHeight="1">
      <c r="B778" s="33"/>
    </row>
    <row r="779" spans="2:2" ht="14.25" customHeight="1">
      <c r="B779" s="33"/>
    </row>
    <row r="780" spans="2:2" ht="14.25" customHeight="1">
      <c r="B780" s="33"/>
    </row>
    <row r="781" spans="2:2" ht="14.25" customHeight="1">
      <c r="B781" s="33"/>
    </row>
    <row r="782" spans="2:2" ht="14.25" customHeight="1">
      <c r="B782" s="33"/>
    </row>
    <row r="783" spans="2:2" ht="14.25" customHeight="1">
      <c r="B783" s="33"/>
    </row>
    <row r="784" spans="2:2" ht="14.25" customHeight="1">
      <c r="B784" s="33"/>
    </row>
    <row r="785" spans="2:2" ht="14.25" customHeight="1">
      <c r="B785" s="33"/>
    </row>
    <row r="786" spans="2:2" ht="14.25" customHeight="1">
      <c r="B786" s="33"/>
    </row>
    <row r="787" spans="2:2" ht="14.25" customHeight="1">
      <c r="B787" s="33"/>
    </row>
    <row r="788" spans="2:2" ht="14.25" customHeight="1">
      <c r="B788" s="33"/>
    </row>
    <row r="789" spans="2:2" ht="14.25" customHeight="1">
      <c r="B789" s="33"/>
    </row>
    <row r="790" spans="2:2" ht="14.25" customHeight="1">
      <c r="B790" s="33"/>
    </row>
    <row r="791" spans="2:2" ht="14.25" customHeight="1">
      <c r="B791" s="33"/>
    </row>
    <row r="792" spans="2:2" ht="14.25" customHeight="1">
      <c r="B792" s="33"/>
    </row>
    <row r="793" spans="2:2" ht="14.25" customHeight="1">
      <c r="B793" s="33"/>
    </row>
    <row r="794" spans="2:2" ht="14.25" customHeight="1">
      <c r="B794" s="33"/>
    </row>
    <row r="795" spans="2:2" ht="14.25" customHeight="1">
      <c r="B795" s="33"/>
    </row>
    <row r="796" spans="2:2" ht="14.25" customHeight="1">
      <c r="B796" s="33"/>
    </row>
    <row r="797" spans="2:2" ht="14.25" customHeight="1">
      <c r="B797" s="33"/>
    </row>
    <row r="798" spans="2:2" ht="14.25" customHeight="1">
      <c r="B798" s="33"/>
    </row>
    <row r="799" spans="2:2" ht="14.25" customHeight="1">
      <c r="B799" s="33"/>
    </row>
    <row r="800" spans="2:2" ht="14.25" customHeight="1">
      <c r="B800" s="33"/>
    </row>
    <row r="801" spans="2:2" ht="14.25" customHeight="1">
      <c r="B801" s="33"/>
    </row>
    <row r="802" spans="2:2" ht="14.25" customHeight="1">
      <c r="B802" s="33"/>
    </row>
    <row r="803" spans="2:2" ht="14.25" customHeight="1">
      <c r="B803" s="33"/>
    </row>
    <row r="804" spans="2:2" ht="14.25" customHeight="1">
      <c r="B804" s="33"/>
    </row>
    <row r="805" spans="2:2" ht="14.25" customHeight="1">
      <c r="B805" s="33"/>
    </row>
    <row r="806" spans="2:2" ht="14.25" customHeight="1">
      <c r="B806" s="33"/>
    </row>
    <row r="807" spans="2:2" ht="14.25" customHeight="1">
      <c r="B807" s="33"/>
    </row>
    <row r="808" spans="2:2" ht="14.25" customHeight="1">
      <c r="B808" s="33"/>
    </row>
    <row r="809" spans="2:2" ht="14.25" customHeight="1">
      <c r="B809" s="33"/>
    </row>
    <row r="810" spans="2:2" ht="14.25" customHeight="1">
      <c r="B810" s="33"/>
    </row>
    <row r="811" spans="2:2" ht="14.25" customHeight="1">
      <c r="B811" s="33"/>
    </row>
    <row r="812" spans="2:2" ht="14.25" customHeight="1">
      <c r="B812" s="33"/>
    </row>
    <row r="813" spans="2:2" ht="14.25" customHeight="1">
      <c r="B813" s="33"/>
    </row>
    <row r="814" spans="2:2" ht="14.25" customHeight="1">
      <c r="B814" s="33"/>
    </row>
    <row r="815" spans="2:2" ht="14.25" customHeight="1">
      <c r="B815" s="33"/>
    </row>
    <row r="816" spans="2:2" ht="14.25" customHeight="1">
      <c r="B816" s="33"/>
    </row>
    <row r="817" spans="2:2" ht="14.25" customHeight="1">
      <c r="B817" s="33"/>
    </row>
    <row r="818" spans="2:2" ht="14.25" customHeight="1">
      <c r="B818" s="33"/>
    </row>
    <row r="819" spans="2:2" ht="14.25" customHeight="1">
      <c r="B819" s="33"/>
    </row>
    <row r="820" spans="2:2" ht="14.25" customHeight="1">
      <c r="B820" s="33"/>
    </row>
    <row r="821" spans="2:2" ht="14.25" customHeight="1">
      <c r="B821" s="33"/>
    </row>
    <row r="822" spans="2:2" ht="14.25" customHeight="1">
      <c r="B822" s="33"/>
    </row>
    <row r="823" spans="2:2" ht="14.25" customHeight="1">
      <c r="B823" s="33"/>
    </row>
    <row r="824" spans="2:2" ht="14.25" customHeight="1">
      <c r="B824" s="33"/>
    </row>
    <row r="825" spans="2:2" ht="14.25" customHeight="1">
      <c r="B825" s="33"/>
    </row>
    <row r="826" spans="2:2" ht="14.25" customHeight="1">
      <c r="B826" s="33"/>
    </row>
    <row r="827" spans="2:2" ht="14.25" customHeight="1">
      <c r="B827" s="33"/>
    </row>
    <row r="828" spans="2:2" ht="14.25" customHeight="1">
      <c r="B828" s="33"/>
    </row>
    <row r="829" spans="2:2" ht="14.25" customHeight="1">
      <c r="B829" s="33"/>
    </row>
    <row r="830" spans="2:2" ht="14.25" customHeight="1">
      <c r="B830" s="33"/>
    </row>
    <row r="831" spans="2:2" ht="14.25" customHeight="1">
      <c r="B831" s="33"/>
    </row>
    <row r="832" spans="2:2" ht="14.25" customHeight="1">
      <c r="B832" s="33"/>
    </row>
    <row r="833" spans="2:2" ht="14.25" customHeight="1">
      <c r="B833" s="33"/>
    </row>
    <row r="834" spans="2:2" ht="14.25" customHeight="1">
      <c r="B834" s="33"/>
    </row>
    <row r="835" spans="2:2" ht="14.25" customHeight="1">
      <c r="B835" s="33"/>
    </row>
    <row r="836" spans="2:2" ht="14.25" customHeight="1">
      <c r="B836" s="33"/>
    </row>
    <row r="837" spans="2:2" ht="14.25" customHeight="1">
      <c r="B837" s="33"/>
    </row>
    <row r="838" spans="2:2" ht="14.25" customHeight="1">
      <c r="B838" s="33"/>
    </row>
    <row r="839" spans="2:2" ht="14.25" customHeight="1">
      <c r="B839" s="33"/>
    </row>
    <row r="840" spans="2:2" ht="14.25" customHeight="1">
      <c r="B840" s="33"/>
    </row>
    <row r="841" spans="2:2" ht="14.25" customHeight="1">
      <c r="B841" s="33"/>
    </row>
    <row r="842" spans="2:2" ht="14.25" customHeight="1">
      <c r="B842" s="33"/>
    </row>
    <row r="843" spans="2:2" ht="14.25" customHeight="1">
      <c r="B843" s="33"/>
    </row>
    <row r="844" spans="2:2" ht="14.25" customHeight="1">
      <c r="B844" s="33"/>
    </row>
    <row r="845" spans="2:2" ht="14.25" customHeight="1">
      <c r="B845" s="33"/>
    </row>
    <row r="846" spans="2:2" ht="14.25" customHeight="1">
      <c r="B846" s="33"/>
    </row>
    <row r="847" spans="2:2" ht="14.25" customHeight="1">
      <c r="B847" s="33"/>
    </row>
    <row r="848" spans="2:2" ht="14.25" customHeight="1">
      <c r="B848" s="33"/>
    </row>
    <row r="849" spans="2:2" ht="14.25" customHeight="1">
      <c r="B849" s="33"/>
    </row>
    <row r="850" spans="2:2" ht="14.25" customHeight="1">
      <c r="B850" s="33"/>
    </row>
    <row r="851" spans="2:2" ht="14.25" customHeight="1">
      <c r="B851" s="33"/>
    </row>
    <row r="852" spans="2:2" ht="14.25" customHeight="1">
      <c r="B852" s="33"/>
    </row>
    <row r="853" spans="2:2" ht="14.25" customHeight="1">
      <c r="B853" s="33"/>
    </row>
    <row r="854" spans="2:2" ht="14.25" customHeight="1">
      <c r="B854" s="33"/>
    </row>
    <row r="855" spans="2:2" ht="14.25" customHeight="1">
      <c r="B855" s="33"/>
    </row>
    <row r="856" spans="2:2" ht="14.25" customHeight="1">
      <c r="B856" s="33"/>
    </row>
    <row r="857" spans="2:2" ht="14.25" customHeight="1">
      <c r="B857" s="33"/>
    </row>
    <row r="858" spans="2:2" ht="14.25" customHeight="1">
      <c r="B858" s="33"/>
    </row>
    <row r="859" spans="2:2" ht="14.25" customHeight="1">
      <c r="B859" s="33"/>
    </row>
    <row r="860" spans="2:2" ht="14.25" customHeight="1">
      <c r="B860" s="33"/>
    </row>
    <row r="861" spans="2:2" ht="14.25" customHeight="1">
      <c r="B861" s="33"/>
    </row>
    <row r="862" spans="2:2" ht="14.25" customHeight="1">
      <c r="B862" s="33"/>
    </row>
    <row r="863" spans="2:2" ht="14.25" customHeight="1">
      <c r="B863" s="33"/>
    </row>
    <row r="864" spans="2:2" ht="14.25" customHeight="1">
      <c r="B864" s="33"/>
    </row>
    <row r="865" spans="2:2" ht="14.25" customHeight="1">
      <c r="B865" s="33"/>
    </row>
    <row r="866" spans="2:2" ht="14.25" customHeight="1">
      <c r="B866" s="33"/>
    </row>
    <row r="867" spans="2:2" ht="14.25" customHeight="1">
      <c r="B867" s="33"/>
    </row>
    <row r="868" spans="2:2" ht="14.25" customHeight="1">
      <c r="B868" s="33"/>
    </row>
    <row r="869" spans="2:2" ht="14.25" customHeight="1">
      <c r="B869" s="33"/>
    </row>
    <row r="870" spans="2:2" ht="14.25" customHeight="1">
      <c r="B870" s="33"/>
    </row>
    <row r="871" spans="2:2" ht="14.25" customHeight="1">
      <c r="B871" s="33"/>
    </row>
    <row r="872" spans="2:2" ht="14.25" customHeight="1">
      <c r="B872" s="33"/>
    </row>
    <row r="873" spans="2:2" ht="14.25" customHeight="1">
      <c r="B873" s="33"/>
    </row>
    <row r="874" spans="2:2" ht="14.25" customHeight="1">
      <c r="B874" s="33"/>
    </row>
    <row r="875" spans="2:2" ht="14.25" customHeight="1">
      <c r="B875" s="33"/>
    </row>
    <row r="876" spans="2:2" ht="14.25" customHeight="1">
      <c r="B876" s="33"/>
    </row>
    <row r="877" spans="2:2" ht="14.25" customHeight="1">
      <c r="B877" s="33"/>
    </row>
    <row r="878" spans="2:2" ht="14.25" customHeight="1">
      <c r="B878" s="33"/>
    </row>
    <row r="879" spans="2:2" ht="14.25" customHeight="1">
      <c r="B879" s="33"/>
    </row>
    <row r="880" spans="2:2" ht="14.25" customHeight="1">
      <c r="B880" s="33"/>
    </row>
    <row r="881" spans="2:2" ht="14.25" customHeight="1">
      <c r="B881" s="33"/>
    </row>
    <row r="882" spans="2:2" ht="14.25" customHeight="1">
      <c r="B882" s="33"/>
    </row>
    <row r="883" spans="2:2" ht="14.25" customHeight="1">
      <c r="B883" s="33"/>
    </row>
    <row r="884" spans="2:2" ht="14.25" customHeight="1">
      <c r="B884" s="33"/>
    </row>
    <row r="885" spans="2:2" ht="14.25" customHeight="1">
      <c r="B885" s="33"/>
    </row>
    <row r="886" spans="2:2" ht="14.25" customHeight="1">
      <c r="B886" s="33"/>
    </row>
    <row r="887" spans="2:2" ht="14.25" customHeight="1">
      <c r="B887" s="33"/>
    </row>
    <row r="888" spans="2:2" ht="14.25" customHeight="1">
      <c r="B888" s="33"/>
    </row>
    <row r="889" spans="2:2" ht="14.25" customHeight="1">
      <c r="B889" s="33"/>
    </row>
    <row r="890" spans="2:2" ht="14.25" customHeight="1">
      <c r="B890" s="33"/>
    </row>
    <row r="891" spans="2:2" ht="14.25" customHeight="1">
      <c r="B891" s="33"/>
    </row>
    <row r="892" spans="2:2" ht="14.25" customHeight="1">
      <c r="B892" s="33"/>
    </row>
    <row r="893" spans="2:2" ht="14.25" customHeight="1">
      <c r="B893" s="33"/>
    </row>
    <row r="894" spans="2:2" ht="14.25" customHeight="1">
      <c r="B894" s="33"/>
    </row>
    <row r="895" spans="2:2" ht="14.25" customHeight="1">
      <c r="B895" s="33"/>
    </row>
    <row r="896" spans="2:2" ht="14.25" customHeight="1">
      <c r="B896" s="33"/>
    </row>
    <row r="897" spans="2:2" ht="14.25" customHeight="1">
      <c r="B897" s="33"/>
    </row>
    <row r="898" spans="2:2" ht="14.25" customHeight="1">
      <c r="B898" s="33"/>
    </row>
    <row r="899" spans="2:2" ht="14.25" customHeight="1">
      <c r="B899" s="33"/>
    </row>
    <row r="900" spans="2:2" ht="14.25" customHeight="1">
      <c r="B900" s="33"/>
    </row>
    <row r="901" spans="2:2" ht="14.25" customHeight="1">
      <c r="B901" s="33"/>
    </row>
    <row r="902" spans="2:2" ht="14.25" customHeight="1">
      <c r="B902" s="33"/>
    </row>
    <row r="903" spans="2:2" ht="14.25" customHeight="1">
      <c r="B903" s="33"/>
    </row>
    <row r="904" spans="2:2" ht="14.25" customHeight="1">
      <c r="B904" s="33"/>
    </row>
    <row r="905" spans="2:2" ht="14.25" customHeight="1">
      <c r="B905" s="33"/>
    </row>
    <row r="906" spans="2:2" ht="14.25" customHeight="1">
      <c r="B906" s="33"/>
    </row>
    <row r="907" spans="2:2" ht="14.25" customHeight="1">
      <c r="B907" s="33"/>
    </row>
    <row r="908" spans="2:2" ht="14.25" customHeight="1">
      <c r="B908" s="33"/>
    </row>
    <row r="909" spans="2:2" ht="14.25" customHeight="1">
      <c r="B909" s="33"/>
    </row>
    <row r="910" spans="2:2" ht="14.25" customHeight="1">
      <c r="B910" s="33"/>
    </row>
    <row r="911" spans="2:2" ht="14.25" customHeight="1">
      <c r="B911" s="33"/>
    </row>
    <row r="912" spans="2:2" ht="14.25" customHeight="1">
      <c r="B912" s="33"/>
    </row>
    <row r="913" spans="2:2" ht="14.25" customHeight="1">
      <c r="B913" s="33"/>
    </row>
    <row r="914" spans="2:2" ht="14.25" customHeight="1">
      <c r="B914" s="33"/>
    </row>
    <row r="915" spans="2:2" ht="14.25" customHeight="1">
      <c r="B915" s="33"/>
    </row>
    <row r="916" spans="2:2" ht="14.25" customHeight="1">
      <c r="B916" s="33"/>
    </row>
    <row r="917" spans="2:2" ht="14.25" customHeight="1">
      <c r="B917" s="33"/>
    </row>
    <row r="918" spans="2:2" ht="14.25" customHeight="1">
      <c r="B918" s="33"/>
    </row>
    <row r="919" spans="2:2" ht="14.25" customHeight="1">
      <c r="B919" s="33"/>
    </row>
    <row r="920" spans="2:2" ht="14.25" customHeight="1">
      <c r="B920" s="33"/>
    </row>
    <row r="921" spans="2:2" ht="14.25" customHeight="1">
      <c r="B921" s="33"/>
    </row>
    <row r="922" spans="2:2" ht="14.25" customHeight="1">
      <c r="B922" s="33"/>
    </row>
    <row r="923" spans="2:2" ht="14.25" customHeight="1">
      <c r="B923" s="33"/>
    </row>
    <row r="924" spans="2:2" ht="14.25" customHeight="1">
      <c r="B924" s="33"/>
    </row>
    <row r="925" spans="2:2" ht="14.25" customHeight="1">
      <c r="B925" s="33"/>
    </row>
    <row r="926" spans="2:2" ht="14.25" customHeight="1">
      <c r="B926" s="33"/>
    </row>
    <row r="927" spans="2:2" ht="14.25" customHeight="1">
      <c r="B927" s="33"/>
    </row>
    <row r="928" spans="2:2" ht="14.25" customHeight="1">
      <c r="B928" s="33"/>
    </row>
    <row r="929" spans="2:2" ht="14.25" customHeight="1">
      <c r="B929" s="33"/>
    </row>
    <row r="930" spans="2:2" ht="14.25" customHeight="1">
      <c r="B930" s="33"/>
    </row>
    <row r="931" spans="2:2" ht="14.25" customHeight="1">
      <c r="B931" s="33"/>
    </row>
    <row r="932" spans="2:2" ht="14.25" customHeight="1">
      <c r="B932" s="33"/>
    </row>
    <row r="933" spans="2:2" ht="14.25" customHeight="1">
      <c r="B933" s="33"/>
    </row>
    <row r="934" spans="2:2" ht="14.25" customHeight="1">
      <c r="B934" s="33"/>
    </row>
    <row r="935" spans="2:2" ht="14.25" customHeight="1">
      <c r="B935" s="33"/>
    </row>
    <row r="936" spans="2:2" ht="14.25" customHeight="1">
      <c r="B936" s="33"/>
    </row>
    <row r="937" spans="2:2" ht="14.25" customHeight="1">
      <c r="B937" s="33"/>
    </row>
    <row r="938" spans="2:2" ht="14.25" customHeight="1">
      <c r="B938" s="33"/>
    </row>
    <row r="939" spans="2:2" ht="14.25" customHeight="1">
      <c r="B939" s="33"/>
    </row>
    <row r="940" spans="2:2" ht="14.25" customHeight="1">
      <c r="B940" s="33"/>
    </row>
    <row r="941" spans="2:2" ht="14.25" customHeight="1">
      <c r="B941" s="33"/>
    </row>
    <row r="942" spans="2:2" ht="14.25" customHeight="1">
      <c r="B942" s="33"/>
    </row>
    <row r="943" spans="2:2" ht="14.25" customHeight="1">
      <c r="B943" s="33"/>
    </row>
    <row r="944" spans="2:2" ht="14.25" customHeight="1">
      <c r="B944" s="33"/>
    </row>
    <row r="945" spans="2:2" ht="14.25" customHeight="1">
      <c r="B945" s="33"/>
    </row>
    <row r="946" spans="2:2" ht="14.25" customHeight="1">
      <c r="B946" s="33"/>
    </row>
    <row r="947" spans="2:2" ht="14.25" customHeight="1">
      <c r="B947" s="33"/>
    </row>
    <row r="948" spans="2:2" ht="14.25" customHeight="1">
      <c r="B948" s="33"/>
    </row>
    <row r="949" spans="2:2" ht="14.25" customHeight="1">
      <c r="B949" s="33"/>
    </row>
    <row r="950" spans="2:2" ht="14.25" customHeight="1">
      <c r="B950" s="33"/>
    </row>
    <row r="951" spans="2:2" ht="14.25" customHeight="1">
      <c r="B951" s="33"/>
    </row>
    <row r="952" spans="2:2" ht="14.25" customHeight="1">
      <c r="B952" s="33"/>
    </row>
    <row r="953" spans="2:2" ht="14.25" customHeight="1">
      <c r="B953" s="33"/>
    </row>
    <row r="954" spans="2:2" ht="14.25" customHeight="1">
      <c r="B954" s="33"/>
    </row>
    <row r="955" spans="2:2" ht="14.25" customHeight="1">
      <c r="B955" s="33"/>
    </row>
    <row r="956" spans="2:2" ht="14.25" customHeight="1">
      <c r="B956" s="33"/>
    </row>
    <row r="957" spans="2:2" ht="14.25" customHeight="1">
      <c r="B957" s="33"/>
    </row>
    <row r="958" spans="2:2" ht="14.25" customHeight="1">
      <c r="B958" s="33"/>
    </row>
    <row r="959" spans="2:2" ht="14.25" customHeight="1">
      <c r="B959" s="33"/>
    </row>
    <row r="960" spans="2:2" ht="14.25" customHeight="1">
      <c r="B960" s="33"/>
    </row>
    <row r="961" spans="2:2" ht="14.25" customHeight="1">
      <c r="B961" s="33"/>
    </row>
    <row r="962" spans="2:2" ht="14.25" customHeight="1">
      <c r="B962" s="33"/>
    </row>
    <row r="963" spans="2:2" ht="14.25" customHeight="1">
      <c r="B963" s="33"/>
    </row>
    <row r="964" spans="2:2" ht="14.25" customHeight="1">
      <c r="B964" s="33"/>
    </row>
    <row r="965" spans="2:2" ht="14.25" customHeight="1">
      <c r="B965" s="33"/>
    </row>
    <row r="966" spans="2:2" ht="14.25" customHeight="1">
      <c r="B966" s="33"/>
    </row>
    <row r="967" spans="2:2" ht="14.25" customHeight="1">
      <c r="B967" s="33"/>
    </row>
    <row r="968" spans="2:2" ht="14.25" customHeight="1">
      <c r="B968" s="33"/>
    </row>
    <row r="969" spans="2:2" ht="14.25" customHeight="1">
      <c r="B969" s="33"/>
    </row>
    <row r="970" spans="2:2" ht="14.25" customHeight="1">
      <c r="B970" s="33"/>
    </row>
    <row r="971" spans="2:2" ht="14.25" customHeight="1">
      <c r="B971" s="33"/>
    </row>
    <row r="972" spans="2:2" ht="14.25" customHeight="1">
      <c r="B972" s="33"/>
    </row>
    <row r="973" spans="2:2" ht="14.25" customHeight="1">
      <c r="B973" s="33"/>
    </row>
    <row r="974" spans="2:2" ht="14.25" customHeight="1">
      <c r="B974" s="33"/>
    </row>
    <row r="975" spans="2:2" ht="14.25" customHeight="1">
      <c r="B975" s="33"/>
    </row>
    <row r="976" spans="2:2" ht="14.25" customHeight="1">
      <c r="B976" s="33"/>
    </row>
    <row r="977" spans="2:2" ht="14.25" customHeight="1">
      <c r="B977" s="33"/>
    </row>
    <row r="978" spans="2:2" ht="14.25" customHeight="1">
      <c r="B978" s="33"/>
    </row>
    <row r="979" spans="2:2" ht="14.25" customHeight="1">
      <c r="B979" s="33"/>
    </row>
    <row r="980" spans="2:2" ht="14.25" customHeight="1">
      <c r="B980" s="33"/>
    </row>
    <row r="981" spans="2:2" ht="14.25" customHeight="1">
      <c r="B981" s="33"/>
    </row>
    <row r="982" spans="2:2" ht="14.25" customHeight="1">
      <c r="B982" s="33"/>
    </row>
    <row r="983" spans="2:2" ht="14.25" customHeight="1">
      <c r="B983" s="33"/>
    </row>
    <row r="984" spans="2:2" ht="14.25" customHeight="1">
      <c r="B984" s="33"/>
    </row>
    <row r="985" spans="2:2" ht="14.25" customHeight="1">
      <c r="B985" s="33"/>
    </row>
    <row r="986" spans="2:2" ht="14.25" customHeight="1">
      <c r="B986" s="33"/>
    </row>
    <row r="987" spans="2:2" ht="14.25" customHeight="1">
      <c r="B987" s="33"/>
    </row>
    <row r="988" spans="2:2" ht="14.25" customHeight="1">
      <c r="B988" s="33"/>
    </row>
    <row r="989" spans="2:2" ht="14.25" customHeight="1">
      <c r="B989" s="33"/>
    </row>
    <row r="990" spans="2:2" ht="14.25" customHeight="1">
      <c r="B990" s="33"/>
    </row>
    <row r="991" spans="2:2" ht="14.25" customHeight="1">
      <c r="B991" s="33"/>
    </row>
    <row r="992" spans="2:2" ht="14.25" customHeight="1">
      <c r="B992" s="33"/>
    </row>
    <row r="993" spans="2:2" ht="14.25" customHeight="1">
      <c r="B993" s="33"/>
    </row>
    <row r="994" spans="2:2" ht="14.25" customHeight="1">
      <c r="B994" s="33"/>
    </row>
    <row r="995" spans="2:2" ht="14.25" customHeight="1">
      <c r="B995" s="33"/>
    </row>
    <row r="996" spans="2:2" ht="14.25" customHeight="1">
      <c r="B996" s="33"/>
    </row>
    <row r="997" spans="2:2" ht="14.25" customHeight="1">
      <c r="B997" s="33"/>
    </row>
    <row r="998" spans="2:2" ht="14.25" customHeight="1">
      <c r="B998" s="33"/>
    </row>
    <row r="999" spans="2:2" ht="14.25" customHeight="1">
      <c r="B999" s="33"/>
    </row>
    <row r="1000" spans="2:2" ht="14.25" customHeight="1">
      <c r="B1000" s="33"/>
    </row>
  </sheetData>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A1000"/>
  <sheetViews>
    <sheetView showGridLines="0" tabSelected="1" workbookViewId="0">
      <pane xSplit="6" ySplit="1" topLeftCell="I32" activePane="bottomRight" state="frozen"/>
      <selection pane="bottomRight" activeCell="E33" sqref="E33"/>
      <selection pane="bottomLeft" activeCell="A3" sqref="A3"/>
      <selection pane="topRight" activeCell="G1" sqref="G1"/>
    </sheetView>
  </sheetViews>
  <sheetFormatPr defaultColWidth="14.42578125" defaultRowHeight="15" customHeight="1"/>
  <cols>
    <col min="1" max="1" width="8.28515625" bestFit="1" customWidth="1"/>
    <col min="2" max="5" width="15.42578125" customWidth="1"/>
    <col min="6" max="6" width="31.7109375" customWidth="1"/>
    <col min="7" max="7" width="48" customWidth="1"/>
    <col min="8" max="14" width="24.140625" customWidth="1"/>
    <col min="15" max="15" width="93.28515625" customWidth="1"/>
    <col min="16" max="19" width="31.42578125" customWidth="1"/>
    <col min="20" max="20" width="34.5703125" customWidth="1"/>
    <col min="21" max="22" width="31.42578125" customWidth="1"/>
    <col min="23" max="23" width="31.42578125" hidden="1" customWidth="1"/>
    <col min="24" max="25" width="21.85546875" customWidth="1"/>
  </cols>
  <sheetData>
    <row r="1" spans="1:27" ht="117" customHeight="1">
      <c r="A1" s="34"/>
      <c r="B1" s="35" t="s">
        <v>151</v>
      </c>
      <c r="C1" s="176" t="s">
        <v>152</v>
      </c>
      <c r="D1" s="176" t="s">
        <v>153</v>
      </c>
      <c r="E1" s="176" t="s">
        <v>154</v>
      </c>
      <c r="F1" s="176" t="s">
        <v>155</v>
      </c>
      <c r="G1" s="176" t="s">
        <v>156</v>
      </c>
      <c r="H1" s="176" t="s">
        <v>157</v>
      </c>
      <c r="I1" s="176" t="s">
        <v>158</v>
      </c>
      <c r="J1" s="176" t="s">
        <v>13</v>
      </c>
      <c r="K1" s="177" t="s">
        <v>128</v>
      </c>
      <c r="L1" s="177" t="s">
        <v>159</v>
      </c>
      <c r="M1" s="177" t="s">
        <v>160</v>
      </c>
      <c r="N1" s="177" t="s">
        <v>161</v>
      </c>
      <c r="O1" s="177" t="s">
        <v>162</v>
      </c>
      <c r="P1" s="177" t="s">
        <v>130</v>
      </c>
      <c r="Q1" s="177" t="s">
        <v>163</v>
      </c>
      <c r="R1" s="177" t="s">
        <v>164</v>
      </c>
      <c r="S1" s="177" t="s">
        <v>165</v>
      </c>
      <c r="T1" s="177" t="s">
        <v>166</v>
      </c>
      <c r="U1" s="177" t="s">
        <v>167</v>
      </c>
      <c r="V1" s="177" t="s">
        <v>168</v>
      </c>
      <c r="W1" s="177" t="s">
        <v>169</v>
      </c>
      <c r="X1" s="178" t="s">
        <v>12</v>
      </c>
      <c r="Y1" s="179" t="s">
        <v>170</v>
      </c>
      <c r="Z1" s="36"/>
      <c r="AA1" s="36"/>
    </row>
    <row r="2" spans="1:27" ht="111" customHeight="1">
      <c r="A2" s="34"/>
      <c r="B2" s="37" t="s">
        <v>171</v>
      </c>
      <c r="C2" s="180" t="s">
        <v>172</v>
      </c>
      <c r="D2" s="180" t="s">
        <v>173</v>
      </c>
      <c r="E2" s="180" t="s">
        <v>174</v>
      </c>
      <c r="F2" s="180" t="s">
        <v>175</v>
      </c>
      <c r="G2" s="180" t="s">
        <v>176</v>
      </c>
      <c r="H2" s="180" t="s">
        <v>177</v>
      </c>
      <c r="I2" s="181" t="s">
        <v>16</v>
      </c>
      <c r="J2" s="180" t="s">
        <v>178</v>
      </c>
      <c r="K2" s="182" t="s">
        <v>179</v>
      </c>
      <c r="L2" s="182" t="s">
        <v>180</v>
      </c>
      <c r="M2" s="182" t="s">
        <v>181</v>
      </c>
      <c r="N2" s="182" t="s">
        <v>182</v>
      </c>
      <c r="O2" s="182" t="s">
        <v>183</v>
      </c>
      <c r="P2" s="182" t="s">
        <v>184</v>
      </c>
      <c r="Q2" s="182" t="s">
        <v>185</v>
      </c>
      <c r="R2" s="182" t="s">
        <v>186</v>
      </c>
      <c r="S2" s="182" t="s">
        <v>187</v>
      </c>
      <c r="T2" s="183" t="s">
        <v>188</v>
      </c>
      <c r="U2" s="182" t="s">
        <v>189</v>
      </c>
      <c r="V2" s="182" t="s">
        <v>190</v>
      </c>
      <c r="W2" s="182" t="s">
        <v>191</v>
      </c>
      <c r="X2" s="184" t="s">
        <v>24</v>
      </c>
      <c r="Y2" s="182" t="s">
        <v>192</v>
      </c>
      <c r="Z2" s="38"/>
      <c r="AA2" s="38"/>
    </row>
    <row r="3" spans="1:27" ht="117" customHeight="1">
      <c r="A3" s="34" t="str">
        <f t="shared" ref="A3:A18" si="0">TEXT(ROW()-2, "00000")</f>
        <v>00001</v>
      </c>
      <c r="B3" s="185" t="s">
        <v>35</v>
      </c>
      <c r="C3" s="39" t="s">
        <v>193</v>
      </c>
      <c r="D3" s="186" t="s">
        <v>194</v>
      </c>
      <c r="E3" s="40" t="s">
        <v>195</v>
      </c>
      <c r="F3" s="39" t="s">
        <v>196</v>
      </c>
      <c r="G3" s="39" t="s">
        <v>197</v>
      </c>
      <c r="H3" s="39" t="s">
        <v>198</v>
      </c>
      <c r="I3" s="41" t="s">
        <v>196</v>
      </c>
      <c r="J3" s="39" t="str">
        <f t="shared" ref="J3:J18" si="1">B3&amp;A3</f>
        <v>CRM00001</v>
      </c>
      <c r="K3" s="39" t="s">
        <v>199</v>
      </c>
      <c r="L3" s="39" t="s">
        <v>135</v>
      </c>
      <c r="M3" s="39" t="s">
        <v>135</v>
      </c>
      <c r="N3" s="39" t="s">
        <v>140</v>
      </c>
      <c r="O3" s="42" t="s">
        <v>200</v>
      </c>
      <c r="P3" s="39" t="s">
        <v>136</v>
      </c>
      <c r="Q3" s="39" t="s">
        <v>201</v>
      </c>
      <c r="R3" s="39" t="s">
        <v>201</v>
      </c>
      <c r="S3" s="39" t="s">
        <v>202</v>
      </c>
      <c r="T3" s="39" t="s">
        <v>138</v>
      </c>
      <c r="U3" s="39" t="s">
        <v>142</v>
      </c>
      <c r="V3" s="39" t="s">
        <v>39</v>
      </c>
      <c r="W3" s="43" t="s">
        <v>203</v>
      </c>
      <c r="X3" s="39" t="s">
        <v>135</v>
      </c>
      <c r="Y3" s="39" t="s">
        <v>204</v>
      </c>
      <c r="Z3" s="38"/>
      <c r="AA3" s="38"/>
    </row>
    <row r="4" spans="1:27" ht="117" customHeight="1">
      <c r="A4" s="34" t="str">
        <f t="shared" si="0"/>
        <v>00002</v>
      </c>
      <c r="B4" s="185" t="s">
        <v>35</v>
      </c>
      <c r="C4" s="39" t="s">
        <v>193</v>
      </c>
      <c r="D4" s="186" t="s">
        <v>194</v>
      </c>
      <c r="E4" s="40" t="s">
        <v>195</v>
      </c>
      <c r="F4" s="39" t="s">
        <v>196</v>
      </c>
      <c r="G4" s="39" t="s">
        <v>205</v>
      </c>
      <c r="H4" s="39" t="s">
        <v>198</v>
      </c>
      <c r="I4" s="41" t="s">
        <v>206</v>
      </c>
      <c r="J4" s="39" t="str">
        <f t="shared" si="1"/>
        <v>CRM00002</v>
      </c>
      <c r="K4" s="39" t="s">
        <v>199</v>
      </c>
      <c r="L4" s="39" t="s">
        <v>135</v>
      </c>
      <c r="M4" s="39" t="s">
        <v>140</v>
      </c>
      <c r="N4" s="39" t="s">
        <v>140</v>
      </c>
      <c r="O4" s="42" t="s">
        <v>207</v>
      </c>
      <c r="P4" s="39" t="s">
        <v>136</v>
      </c>
      <c r="Q4" s="39" t="s">
        <v>201</v>
      </c>
      <c r="R4" s="39" t="s">
        <v>201</v>
      </c>
      <c r="S4" s="39" t="s">
        <v>208</v>
      </c>
      <c r="T4" s="39" t="s">
        <v>138</v>
      </c>
      <c r="U4" s="39" t="s">
        <v>142</v>
      </c>
      <c r="V4" s="39" t="s">
        <v>39</v>
      </c>
      <c r="W4" s="43" t="s">
        <v>209</v>
      </c>
      <c r="X4" s="39" t="s">
        <v>135</v>
      </c>
      <c r="Y4" s="39" t="s">
        <v>204</v>
      </c>
      <c r="Z4" s="38"/>
      <c r="AA4" s="38"/>
    </row>
    <row r="5" spans="1:27" ht="96" customHeight="1">
      <c r="A5" s="34" t="str">
        <f t="shared" si="0"/>
        <v>00003</v>
      </c>
      <c r="B5" s="185" t="s">
        <v>35</v>
      </c>
      <c r="C5" s="39" t="s">
        <v>193</v>
      </c>
      <c r="D5" s="186" t="s">
        <v>194</v>
      </c>
      <c r="E5" s="40" t="s">
        <v>195</v>
      </c>
      <c r="F5" s="39" t="s">
        <v>196</v>
      </c>
      <c r="G5" s="39" t="s">
        <v>205</v>
      </c>
      <c r="H5" s="39" t="s">
        <v>198</v>
      </c>
      <c r="I5" s="41" t="s">
        <v>210</v>
      </c>
      <c r="J5" s="39" t="str">
        <f t="shared" si="1"/>
        <v>CRM00003</v>
      </c>
      <c r="K5" s="39" t="s">
        <v>199</v>
      </c>
      <c r="L5" s="39" t="s">
        <v>135</v>
      </c>
      <c r="M5" s="39" t="s">
        <v>135</v>
      </c>
      <c r="N5" s="39" t="s">
        <v>140</v>
      </c>
      <c r="O5" s="39" t="s">
        <v>211</v>
      </c>
      <c r="P5" s="39" t="s">
        <v>136</v>
      </c>
      <c r="Q5" s="39" t="s">
        <v>201</v>
      </c>
      <c r="R5" s="39" t="s">
        <v>201</v>
      </c>
      <c r="S5" s="39" t="s">
        <v>212</v>
      </c>
      <c r="T5" s="39" t="s">
        <v>138</v>
      </c>
      <c r="U5" s="39" t="s">
        <v>142</v>
      </c>
      <c r="V5" s="39" t="s">
        <v>39</v>
      </c>
      <c r="W5" s="43" t="s">
        <v>213</v>
      </c>
      <c r="X5" s="39" t="s">
        <v>135</v>
      </c>
      <c r="Y5" s="39" t="s">
        <v>204</v>
      </c>
      <c r="Z5" s="38"/>
      <c r="AA5" s="38"/>
    </row>
    <row r="6" spans="1:27" ht="117" customHeight="1">
      <c r="A6" s="34" t="str">
        <f t="shared" si="0"/>
        <v>00004</v>
      </c>
      <c r="B6" s="185" t="s">
        <v>35</v>
      </c>
      <c r="C6" s="39" t="s">
        <v>193</v>
      </c>
      <c r="D6" s="186" t="s">
        <v>194</v>
      </c>
      <c r="E6" s="40" t="s">
        <v>195</v>
      </c>
      <c r="F6" s="39" t="s">
        <v>196</v>
      </c>
      <c r="G6" s="39" t="s">
        <v>214</v>
      </c>
      <c r="H6" s="39" t="s">
        <v>215</v>
      </c>
      <c r="I6" s="41" t="s">
        <v>75</v>
      </c>
      <c r="J6" s="39" t="str">
        <f t="shared" si="1"/>
        <v>CRM00004</v>
      </c>
      <c r="K6" s="39" t="s">
        <v>199</v>
      </c>
      <c r="L6" s="39" t="s">
        <v>140</v>
      </c>
      <c r="M6" s="39" t="s">
        <v>140</v>
      </c>
      <c r="N6" s="39" t="s">
        <v>140</v>
      </c>
      <c r="O6" s="39" t="s">
        <v>216</v>
      </c>
      <c r="P6" s="39" t="s">
        <v>136</v>
      </c>
      <c r="Q6" s="39" t="s">
        <v>201</v>
      </c>
      <c r="R6" s="39" t="s">
        <v>201</v>
      </c>
      <c r="S6" s="39" t="s">
        <v>217</v>
      </c>
      <c r="T6" s="39" t="s">
        <v>146</v>
      </c>
      <c r="U6" s="39" t="s">
        <v>142</v>
      </c>
      <c r="V6" s="39" t="s">
        <v>39</v>
      </c>
      <c r="W6" s="43" t="s">
        <v>203</v>
      </c>
      <c r="X6" s="39" t="s">
        <v>135</v>
      </c>
      <c r="Y6" s="39" t="s">
        <v>204</v>
      </c>
      <c r="Z6" s="38"/>
      <c r="AA6" s="38"/>
    </row>
    <row r="7" spans="1:27" ht="117" customHeight="1">
      <c r="A7" s="34" t="str">
        <f t="shared" si="0"/>
        <v>00005</v>
      </c>
      <c r="B7" s="185" t="s">
        <v>35</v>
      </c>
      <c r="C7" s="39" t="s">
        <v>193</v>
      </c>
      <c r="D7" s="186" t="s">
        <v>194</v>
      </c>
      <c r="E7" s="40" t="s">
        <v>195</v>
      </c>
      <c r="F7" s="39" t="s">
        <v>196</v>
      </c>
      <c r="G7" s="39" t="s">
        <v>218</v>
      </c>
      <c r="H7" s="39" t="s">
        <v>198</v>
      </c>
      <c r="I7" s="41" t="s">
        <v>81</v>
      </c>
      <c r="J7" s="39" t="str">
        <f t="shared" si="1"/>
        <v>CRM00005</v>
      </c>
      <c r="K7" s="39" t="s">
        <v>199</v>
      </c>
      <c r="L7" s="39" t="s">
        <v>135</v>
      </c>
      <c r="M7" s="39" t="s">
        <v>135</v>
      </c>
      <c r="N7" s="39" t="s">
        <v>140</v>
      </c>
      <c r="O7" s="39" t="s">
        <v>219</v>
      </c>
      <c r="P7" s="39" t="s">
        <v>136</v>
      </c>
      <c r="Q7" s="39" t="s">
        <v>201</v>
      </c>
      <c r="R7" s="39" t="s">
        <v>201</v>
      </c>
      <c r="S7" s="39" t="s">
        <v>220</v>
      </c>
      <c r="T7" s="39" t="s">
        <v>143</v>
      </c>
      <c r="U7" s="39" t="s">
        <v>142</v>
      </c>
      <c r="V7" s="39" t="s">
        <v>39</v>
      </c>
      <c r="W7" s="43" t="s">
        <v>221</v>
      </c>
      <c r="X7" s="39" t="s">
        <v>135</v>
      </c>
      <c r="Y7" s="39" t="s">
        <v>204</v>
      </c>
      <c r="Z7" s="38"/>
      <c r="AA7" s="38"/>
    </row>
    <row r="8" spans="1:27" ht="117" customHeight="1">
      <c r="A8" s="34" t="str">
        <f t="shared" si="0"/>
        <v>00006</v>
      </c>
      <c r="B8" s="185" t="s">
        <v>35</v>
      </c>
      <c r="C8" s="39" t="s">
        <v>193</v>
      </c>
      <c r="D8" s="186" t="s">
        <v>194</v>
      </c>
      <c r="E8" s="40" t="s">
        <v>195</v>
      </c>
      <c r="F8" s="39" t="s">
        <v>196</v>
      </c>
      <c r="G8" s="39" t="s">
        <v>218</v>
      </c>
      <c r="H8" s="39" t="s">
        <v>198</v>
      </c>
      <c r="I8" s="41" t="s">
        <v>84</v>
      </c>
      <c r="J8" s="39" t="str">
        <f t="shared" si="1"/>
        <v>CRM00006</v>
      </c>
      <c r="K8" s="39" t="s">
        <v>199</v>
      </c>
      <c r="L8" s="39" t="s">
        <v>135</v>
      </c>
      <c r="M8" s="39" t="s">
        <v>135</v>
      </c>
      <c r="N8" s="39" t="s">
        <v>140</v>
      </c>
      <c r="O8" s="42" t="s">
        <v>222</v>
      </c>
      <c r="P8" s="39" t="s">
        <v>136</v>
      </c>
      <c r="Q8" s="39" t="s">
        <v>201</v>
      </c>
      <c r="R8" s="39" t="s">
        <v>201</v>
      </c>
      <c r="S8" s="44">
        <v>36192</v>
      </c>
      <c r="T8" s="39" t="s">
        <v>138</v>
      </c>
      <c r="U8" s="39" t="s">
        <v>142</v>
      </c>
      <c r="V8" s="39" t="s">
        <v>39</v>
      </c>
      <c r="W8" s="43" t="s">
        <v>221</v>
      </c>
      <c r="X8" s="39" t="s">
        <v>135</v>
      </c>
      <c r="Y8" s="39" t="s">
        <v>204</v>
      </c>
      <c r="Z8" s="38"/>
      <c r="AA8" s="38"/>
    </row>
    <row r="9" spans="1:27" ht="117" customHeight="1">
      <c r="A9" s="34" t="str">
        <f t="shared" si="0"/>
        <v>00007</v>
      </c>
      <c r="B9" s="185" t="s">
        <v>35</v>
      </c>
      <c r="C9" s="39" t="s">
        <v>193</v>
      </c>
      <c r="D9" s="186" t="s">
        <v>194</v>
      </c>
      <c r="E9" s="40" t="s">
        <v>195</v>
      </c>
      <c r="F9" s="39" t="s">
        <v>196</v>
      </c>
      <c r="G9" s="39" t="s">
        <v>223</v>
      </c>
      <c r="H9" s="39" t="s">
        <v>215</v>
      </c>
      <c r="I9" s="41" t="s">
        <v>87</v>
      </c>
      <c r="J9" s="39" t="str">
        <f t="shared" si="1"/>
        <v>CRM00007</v>
      </c>
      <c r="K9" s="39" t="s">
        <v>199</v>
      </c>
      <c r="L9" s="39" t="s">
        <v>135</v>
      </c>
      <c r="M9" s="39" t="s">
        <v>140</v>
      </c>
      <c r="N9" s="39" t="s">
        <v>140</v>
      </c>
      <c r="O9" s="39" t="s">
        <v>224</v>
      </c>
      <c r="P9" s="39" t="s">
        <v>136</v>
      </c>
      <c r="Q9" s="39" t="s">
        <v>201</v>
      </c>
      <c r="R9" s="39" t="s">
        <v>201</v>
      </c>
      <c r="S9" s="39" t="s">
        <v>225</v>
      </c>
      <c r="T9" s="39" t="s">
        <v>146</v>
      </c>
      <c r="U9" s="39" t="s">
        <v>142</v>
      </c>
      <c r="V9" s="39" t="s">
        <v>39</v>
      </c>
      <c r="W9" s="43" t="s">
        <v>203</v>
      </c>
      <c r="X9" s="39" t="s">
        <v>135</v>
      </c>
      <c r="Y9" s="39" t="s">
        <v>204</v>
      </c>
      <c r="Z9" s="38"/>
      <c r="AA9" s="38"/>
    </row>
    <row r="10" spans="1:27" ht="117" customHeight="1">
      <c r="A10" s="34" t="str">
        <f t="shared" si="0"/>
        <v>00008</v>
      </c>
      <c r="B10" s="185" t="s">
        <v>35</v>
      </c>
      <c r="C10" s="39" t="s">
        <v>193</v>
      </c>
      <c r="D10" s="186" t="s">
        <v>194</v>
      </c>
      <c r="E10" s="40" t="s">
        <v>195</v>
      </c>
      <c r="F10" s="39" t="s">
        <v>196</v>
      </c>
      <c r="G10" s="39" t="s">
        <v>223</v>
      </c>
      <c r="H10" s="39" t="s">
        <v>215</v>
      </c>
      <c r="I10" s="41" t="s">
        <v>226</v>
      </c>
      <c r="J10" s="39" t="str">
        <f t="shared" si="1"/>
        <v>CRM00008</v>
      </c>
      <c r="K10" s="39" t="s">
        <v>199</v>
      </c>
      <c r="L10" s="39" t="s">
        <v>135</v>
      </c>
      <c r="M10" s="39" t="s">
        <v>140</v>
      </c>
      <c r="N10" s="39" t="s">
        <v>140</v>
      </c>
      <c r="O10" s="42" t="s">
        <v>227</v>
      </c>
      <c r="P10" s="39" t="s">
        <v>136</v>
      </c>
      <c r="Q10" s="39" t="s">
        <v>201</v>
      </c>
      <c r="R10" s="39" t="s">
        <v>201</v>
      </c>
      <c r="S10" s="39" t="s">
        <v>228</v>
      </c>
      <c r="T10" s="39" t="s">
        <v>146</v>
      </c>
      <c r="U10" s="39" t="s">
        <v>142</v>
      </c>
      <c r="V10" s="39" t="s">
        <v>39</v>
      </c>
      <c r="W10" s="43" t="s">
        <v>203</v>
      </c>
      <c r="X10" s="39" t="s">
        <v>135</v>
      </c>
      <c r="Y10" s="39" t="s">
        <v>204</v>
      </c>
      <c r="Z10" s="38"/>
      <c r="AA10" s="38"/>
    </row>
    <row r="11" spans="1:27" ht="117" customHeight="1">
      <c r="A11" s="34" t="str">
        <f t="shared" si="0"/>
        <v>00009</v>
      </c>
      <c r="B11" s="185" t="s">
        <v>35</v>
      </c>
      <c r="C11" s="39" t="s">
        <v>193</v>
      </c>
      <c r="D11" s="186" t="s">
        <v>194</v>
      </c>
      <c r="E11" s="40" t="s">
        <v>195</v>
      </c>
      <c r="F11" s="39" t="s">
        <v>196</v>
      </c>
      <c r="G11" s="39" t="s">
        <v>197</v>
      </c>
      <c r="H11" s="39" t="s">
        <v>198</v>
      </c>
      <c r="I11" s="41" t="s">
        <v>93</v>
      </c>
      <c r="J11" s="39" t="str">
        <f t="shared" si="1"/>
        <v>CRM00009</v>
      </c>
      <c r="K11" s="39" t="s">
        <v>199</v>
      </c>
      <c r="L11" s="39" t="s">
        <v>135</v>
      </c>
      <c r="M11" s="39" t="s">
        <v>140</v>
      </c>
      <c r="N11" s="39" t="s">
        <v>140</v>
      </c>
      <c r="O11" s="42" t="s">
        <v>229</v>
      </c>
      <c r="P11" s="39" t="s">
        <v>136</v>
      </c>
      <c r="Q11" s="39" t="s">
        <v>201</v>
      </c>
      <c r="R11" s="39" t="s">
        <v>201</v>
      </c>
      <c r="S11" s="39" t="s">
        <v>230</v>
      </c>
      <c r="T11" s="39" t="s">
        <v>138</v>
      </c>
      <c r="U11" s="39" t="s">
        <v>142</v>
      </c>
      <c r="V11" s="39" t="s">
        <v>39</v>
      </c>
      <c r="W11" s="43" t="s">
        <v>231</v>
      </c>
      <c r="X11" s="39" t="s">
        <v>135</v>
      </c>
      <c r="Y11" s="39" t="s">
        <v>204</v>
      </c>
      <c r="Z11" s="38"/>
      <c r="AA11" s="38"/>
    </row>
    <row r="12" spans="1:27" ht="117" customHeight="1">
      <c r="A12" s="34" t="str">
        <f t="shared" si="0"/>
        <v>00010</v>
      </c>
      <c r="B12" s="185" t="s">
        <v>35</v>
      </c>
      <c r="C12" s="39" t="s">
        <v>193</v>
      </c>
      <c r="D12" s="186" t="s">
        <v>194</v>
      </c>
      <c r="E12" s="40" t="s">
        <v>195</v>
      </c>
      <c r="F12" s="39" t="s">
        <v>196</v>
      </c>
      <c r="G12" s="39" t="s">
        <v>197</v>
      </c>
      <c r="H12" s="39" t="s">
        <v>198</v>
      </c>
      <c r="I12" s="41" t="s">
        <v>96</v>
      </c>
      <c r="J12" s="39" t="str">
        <f t="shared" si="1"/>
        <v>CRM00010</v>
      </c>
      <c r="K12" s="39" t="s">
        <v>199</v>
      </c>
      <c r="L12" s="39" t="s">
        <v>135</v>
      </c>
      <c r="M12" s="39" t="s">
        <v>140</v>
      </c>
      <c r="N12" s="39" t="s">
        <v>140</v>
      </c>
      <c r="O12" s="42" t="s">
        <v>232</v>
      </c>
      <c r="P12" s="39" t="s">
        <v>136</v>
      </c>
      <c r="Q12" s="39" t="s">
        <v>201</v>
      </c>
      <c r="R12" s="39" t="s">
        <v>201</v>
      </c>
      <c r="S12" s="39" t="s">
        <v>233</v>
      </c>
      <c r="T12" s="39" t="s">
        <v>143</v>
      </c>
      <c r="U12" s="39" t="s">
        <v>142</v>
      </c>
      <c r="V12" s="39" t="s">
        <v>39</v>
      </c>
      <c r="W12" s="43" t="s">
        <v>203</v>
      </c>
      <c r="X12" s="39" t="s">
        <v>135</v>
      </c>
      <c r="Y12" s="39" t="s">
        <v>204</v>
      </c>
      <c r="Z12" s="38"/>
      <c r="AA12" s="38"/>
    </row>
    <row r="13" spans="1:27" ht="117" customHeight="1">
      <c r="A13" s="34" t="str">
        <f t="shared" si="0"/>
        <v>00011</v>
      </c>
      <c r="B13" s="185" t="s">
        <v>35</v>
      </c>
      <c r="C13" s="39" t="s">
        <v>193</v>
      </c>
      <c r="D13" s="186" t="s">
        <v>194</v>
      </c>
      <c r="E13" s="40" t="s">
        <v>195</v>
      </c>
      <c r="F13" s="39" t="s">
        <v>196</v>
      </c>
      <c r="G13" s="39" t="s">
        <v>234</v>
      </c>
      <c r="H13" s="39" t="s">
        <v>198</v>
      </c>
      <c r="I13" s="41" t="s">
        <v>235</v>
      </c>
      <c r="J13" s="39" t="str">
        <f t="shared" si="1"/>
        <v>CRM00011</v>
      </c>
      <c r="K13" s="39" t="s">
        <v>199</v>
      </c>
      <c r="L13" s="39" t="s">
        <v>135</v>
      </c>
      <c r="M13" s="39" t="s">
        <v>135</v>
      </c>
      <c r="N13" s="39" t="s">
        <v>140</v>
      </c>
      <c r="O13" s="42" t="s">
        <v>236</v>
      </c>
      <c r="P13" s="39" t="s">
        <v>136</v>
      </c>
      <c r="Q13" s="39" t="s">
        <v>201</v>
      </c>
      <c r="R13" s="39" t="s">
        <v>201</v>
      </c>
      <c r="S13" s="45" t="s">
        <v>237</v>
      </c>
      <c r="T13" s="39" t="s">
        <v>138</v>
      </c>
      <c r="U13" s="39" t="s">
        <v>142</v>
      </c>
      <c r="V13" s="39" t="s">
        <v>39</v>
      </c>
      <c r="W13" s="43" t="s">
        <v>213</v>
      </c>
      <c r="X13" s="39" t="s">
        <v>135</v>
      </c>
      <c r="Y13" s="39" t="s">
        <v>204</v>
      </c>
      <c r="Z13" s="38"/>
      <c r="AA13" s="38"/>
    </row>
    <row r="14" spans="1:27" ht="117" customHeight="1">
      <c r="A14" s="34" t="str">
        <f t="shared" si="0"/>
        <v>00012</v>
      </c>
      <c r="B14" s="185" t="s">
        <v>35</v>
      </c>
      <c r="C14" s="39" t="s">
        <v>193</v>
      </c>
      <c r="D14" s="186" t="s">
        <v>194</v>
      </c>
      <c r="E14" s="40" t="s">
        <v>195</v>
      </c>
      <c r="F14" s="39" t="s">
        <v>196</v>
      </c>
      <c r="G14" s="39" t="s">
        <v>234</v>
      </c>
      <c r="H14" s="39" t="s">
        <v>198</v>
      </c>
      <c r="I14" s="41" t="s">
        <v>238</v>
      </c>
      <c r="J14" s="39" t="str">
        <f t="shared" si="1"/>
        <v>CRM00012</v>
      </c>
      <c r="K14" s="39" t="s">
        <v>199</v>
      </c>
      <c r="L14" s="39" t="s">
        <v>135</v>
      </c>
      <c r="M14" s="39" t="s">
        <v>135</v>
      </c>
      <c r="N14" s="39" t="s">
        <v>140</v>
      </c>
      <c r="O14" s="42" t="s">
        <v>239</v>
      </c>
      <c r="P14" s="39" t="s">
        <v>136</v>
      </c>
      <c r="Q14" s="39" t="s">
        <v>201</v>
      </c>
      <c r="R14" s="39" t="s">
        <v>201</v>
      </c>
      <c r="S14" s="39">
        <v>922927471</v>
      </c>
      <c r="T14" s="39" t="s">
        <v>138</v>
      </c>
      <c r="U14" s="39" t="s">
        <v>142</v>
      </c>
      <c r="V14" s="39" t="s">
        <v>39</v>
      </c>
      <c r="W14" s="43" t="s">
        <v>213</v>
      </c>
      <c r="X14" s="39" t="s">
        <v>135</v>
      </c>
      <c r="Y14" s="39" t="s">
        <v>204</v>
      </c>
      <c r="Z14" s="38"/>
      <c r="AA14" s="38"/>
    </row>
    <row r="15" spans="1:27" ht="117" customHeight="1">
      <c r="A15" s="34" t="str">
        <f t="shared" si="0"/>
        <v>00013</v>
      </c>
      <c r="B15" s="185" t="s">
        <v>35</v>
      </c>
      <c r="C15" s="39" t="s">
        <v>193</v>
      </c>
      <c r="D15" s="186" t="s">
        <v>194</v>
      </c>
      <c r="E15" s="40" t="s">
        <v>195</v>
      </c>
      <c r="F15" s="39" t="s">
        <v>196</v>
      </c>
      <c r="G15" s="39" t="s">
        <v>234</v>
      </c>
      <c r="H15" s="39" t="s">
        <v>198</v>
      </c>
      <c r="I15" s="46" t="s">
        <v>240</v>
      </c>
      <c r="J15" s="39" t="str">
        <f t="shared" si="1"/>
        <v>CRM00013</v>
      </c>
      <c r="K15" s="39" t="s">
        <v>199</v>
      </c>
      <c r="L15" s="39" t="s">
        <v>135</v>
      </c>
      <c r="M15" s="39" t="s">
        <v>135</v>
      </c>
      <c r="N15" s="39" t="s">
        <v>140</v>
      </c>
      <c r="O15" s="42" t="s">
        <v>241</v>
      </c>
      <c r="P15" s="39" t="s">
        <v>136</v>
      </c>
      <c r="Q15" s="39" t="s">
        <v>201</v>
      </c>
      <c r="R15" s="39" t="s">
        <v>201</v>
      </c>
      <c r="S15" s="39" t="s">
        <v>242</v>
      </c>
      <c r="T15" s="39" t="s">
        <v>138</v>
      </c>
      <c r="U15" s="39" t="s">
        <v>142</v>
      </c>
      <c r="V15" s="39" t="s">
        <v>39</v>
      </c>
      <c r="W15" s="43" t="s">
        <v>243</v>
      </c>
      <c r="X15" s="39" t="s">
        <v>135</v>
      </c>
      <c r="Y15" s="39" t="s">
        <v>204</v>
      </c>
      <c r="Z15" s="38"/>
      <c r="AA15" s="38"/>
    </row>
    <row r="16" spans="1:27" ht="117" customHeight="1">
      <c r="A16" s="34" t="str">
        <f t="shared" si="0"/>
        <v>00014</v>
      </c>
      <c r="B16" s="185" t="s">
        <v>35</v>
      </c>
      <c r="C16" s="39" t="s">
        <v>193</v>
      </c>
      <c r="D16" s="186" t="s">
        <v>194</v>
      </c>
      <c r="E16" s="40" t="s">
        <v>244</v>
      </c>
      <c r="F16" s="39" t="s">
        <v>245</v>
      </c>
      <c r="G16" s="39" t="s">
        <v>197</v>
      </c>
      <c r="H16" s="39" t="s">
        <v>246</v>
      </c>
      <c r="I16" s="41" t="s">
        <v>247</v>
      </c>
      <c r="J16" s="39" t="str">
        <f t="shared" si="1"/>
        <v>CRM00014</v>
      </c>
      <c r="K16" s="39" t="s">
        <v>248</v>
      </c>
      <c r="L16" s="39" t="s">
        <v>135</v>
      </c>
      <c r="M16" s="39" t="s">
        <v>140</v>
      </c>
      <c r="N16" s="39" t="s">
        <v>140</v>
      </c>
      <c r="O16" s="42" t="s">
        <v>249</v>
      </c>
      <c r="P16" s="39" t="s">
        <v>136</v>
      </c>
      <c r="Q16" s="39" t="s">
        <v>201</v>
      </c>
      <c r="R16" s="39" t="s">
        <v>201</v>
      </c>
      <c r="S16" s="47" t="s">
        <v>250</v>
      </c>
      <c r="T16" s="39" t="s">
        <v>138</v>
      </c>
      <c r="U16" s="39" t="s">
        <v>142</v>
      </c>
      <c r="V16" s="39" t="s">
        <v>39</v>
      </c>
      <c r="W16" s="48" t="s">
        <v>251</v>
      </c>
      <c r="X16" s="39" t="s">
        <v>135</v>
      </c>
      <c r="Y16" s="39" t="s">
        <v>204</v>
      </c>
      <c r="Z16" s="38"/>
      <c r="AA16" s="38"/>
    </row>
    <row r="17" spans="1:27" ht="117" customHeight="1">
      <c r="A17" s="34" t="str">
        <f t="shared" si="0"/>
        <v>00015</v>
      </c>
      <c r="B17" s="185" t="s">
        <v>35</v>
      </c>
      <c r="C17" s="39" t="s">
        <v>193</v>
      </c>
      <c r="D17" s="186" t="s">
        <v>194</v>
      </c>
      <c r="E17" s="40" t="s">
        <v>195</v>
      </c>
      <c r="F17" s="39" t="s">
        <v>196</v>
      </c>
      <c r="G17" s="39" t="s">
        <v>197</v>
      </c>
      <c r="H17" s="39" t="s">
        <v>198</v>
      </c>
      <c r="I17" s="41" t="s">
        <v>78</v>
      </c>
      <c r="J17" s="39" t="str">
        <f t="shared" si="1"/>
        <v>CRM00015</v>
      </c>
      <c r="K17" s="39" t="s">
        <v>199</v>
      </c>
      <c r="L17" s="39" t="s">
        <v>140</v>
      </c>
      <c r="M17" s="39" t="s">
        <v>140</v>
      </c>
      <c r="N17" s="39" t="s">
        <v>140</v>
      </c>
      <c r="O17" s="39" t="s">
        <v>252</v>
      </c>
      <c r="P17" s="39" t="s">
        <v>136</v>
      </c>
      <c r="Q17" s="39" t="s">
        <v>201</v>
      </c>
      <c r="R17" s="39" t="s">
        <v>201</v>
      </c>
      <c r="S17" s="39" t="s">
        <v>253</v>
      </c>
      <c r="T17" s="39" t="s">
        <v>143</v>
      </c>
      <c r="U17" s="39" t="s">
        <v>142</v>
      </c>
      <c r="V17" s="39" t="s">
        <v>39</v>
      </c>
      <c r="W17" s="43" t="s">
        <v>213</v>
      </c>
      <c r="X17" s="39" t="s">
        <v>135</v>
      </c>
      <c r="Y17" s="39" t="s">
        <v>204</v>
      </c>
      <c r="Z17" s="38"/>
      <c r="AA17" s="38"/>
    </row>
    <row r="18" spans="1:27" ht="159" customHeight="1">
      <c r="A18" s="34" t="str">
        <f t="shared" si="0"/>
        <v>00016</v>
      </c>
      <c r="B18" s="185" t="s">
        <v>35</v>
      </c>
      <c r="C18" s="39" t="s">
        <v>193</v>
      </c>
      <c r="D18" s="186" t="s">
        <v>194</v>
      </c>
      <c r="E18" s="40" t="s">
        <v>195</v>
      </c>
      <c r="F18" s="39" t="s">
        <v>196</v>
      </c>
      <c r="G18" s="39" t="s">
        <v>197</v>
      </c>
      <c r="H18" s="39" t="s">
        <v>198</v>
      </c>
      <c r="I18" s="41" t="s">
        <v>254</v>
      </c>
      <c r="J18" s="49" t="str">
        <f t="shared" si="1"/>
        <v>CRM00016</v>
      </c>
      <c r="K18" s="50" t="s">
        <v>199</v>
      </c>
      <c r="L18" s="39" t="s">
        <v>140</v>
      </c>
      <c r="M18" s="39" t="s">
        <v>140</v>
      </c>
      <c r="N18" s="39" t="s">
        <v>140</v>
      </c>
      <c r="O18" s="39" t="s">
        <v>255</v>
      </c>
      <c r="P18" s="39" t="s">
        <v>136</v>
      </c>
      <c r="Q18" s="39" t="s">
        <v>201</v>
      </c>
      <c r="R18" s="39" t="s">
        <v>201</v>
      </c>
      <c r="S18" s="39" t="s">
        <v>256</v>
      </c>
      <c r="T18" s="39" t="s">
        <v>143</v>
      </c>
      <c r="U18" s="39" t="s">
        <v>142</v>
      </c>
      <c r="V18" s="39" t="s">
        <v>39</v>
      </c>
      <c r="W18" s="43" t="s">
        <v>203</v>
      </c>
      <c r="X18" s="39" t="s">
        <v>135</v>
      </c>
      <c r="Y18" s="39" t="s">
        <v>204</v>
      </c>
      <c r="Z18" s="38"/>
      <c r="AA18" s="38"/>
    </row>
    <row r="19" spans="1:27" ht="117" customHeight="1">
      <c r="A19" s="34" t="s">
        <v>257</v>
      </c>
      <c r="B19" s="185" t="s">
        <v>35</v>
      </c>
      <c r="C19" s="39" t="s">
        <v>193</v>
      </c>
      <c r="D19" s="186" t="s">
        <v>194</v>
      </c>
      <c r="E19" s="40" t="s">
        <v>195</v>
      </c>
      <c r="F19" s="39" t="s">
        <v>196</v>
      </c>
      <c r="G19" s="39" t="s">
        <v>197</v>
      </c>
      <c r="H19" s="39" t="s">
        <v>258</v>
      </c>
      <c r="I19" s="41" t="s">
        <v>259</v>
      </c>
      <c r="J19" s="39" t="s">
        <v>77</v>
      </c>
      <c r="K19" s="39" t="s">
        <v>199</v>
      </c>
      <c r="L19" s="39" t="s">
        <v>135</v>
      </c>
      <c r="M19" s="39" t="s">
        <v>140</v>
      </c>
      <c r="N19" s="39" t="s">
        <v>140</v>
      </c>
      <c r="O19" s="42" t="s">
        <v>260</v>
      </c>
      <c r="P19" s="39" t="s">
        <v>136</v>
      </c>
      <c r="Q19" s="39" t="s">
        <v>201</v>
      </c>
      <c r="R19" s="39" t="s">
        <v>201</v>
      </c>
      <c r="S19" s="39" t="s">
        <v>202</v>
      </c>
      <c r="T19" s="39" t="s">
        <v>138</v>
      </c>
      <c r="U19" s="39" t="s">
        <v>142</v>
      </c>
      <c r="V19" s="39" t="s">
        <v>39</v>
      </c>
      <c r="W19" s="43" t="s">
        <v>203</v>
      </c>
      <c r="X19" s="39" t="s">
        <v>135</v>
      </c>
      <c r="Y19" s="39" t="s">
        <v>204</v>
      </c>
      <c r="Z19" s="38"/>
      <c r="AA19" s="38"/>
    </row>
    <row r="20" spans="1:27" ht="117" customHeight="1">
      <c r="A20" s="34" t="s">
        <v>261</v>
      </c>
      <c r="B20" s="185" t="s">
        <v>35</v>
      </c>
      <c r="C20" s="39" t="s">
        <v>193</v>
      </c>
      <c r="D20" s="186" t="s">
        <v>194</v>
      </c>
      <c r="E20" s="40" t="s">
        <v>195</v>
      </c>
      <c r="F20" s="39" t="s">
        <v>196</v>
      </c>
      <c r="G20" s="39" t="s">
        <v>197</v>
      </c>
      <c r="H20" s="39" t="s">
        <v>258</v>
      </c>
      <c r="I20" s="41" t="s">
        <v>262</v>
      </c>
      <c r="J20" s="39" t="s">
        <v>80</v>
      </c>
      <c r="K20" s="39" t="s">
        <v>199</v>
      </c>
      <c r="L20" s="39" t="s">
        <v>140</v>
      </c>
      <c r="M20" s="39" t="s">
        <v>140</v>
      </c>
      <c r="N20" s="39" t="s">
        <v>140</v>
      </c>
      <c r="O20" s="42" t="s">
        <v>263</v>
      </c>
      <c r="P20" s="39" t="s">
        <v>136</v>
      </c>
      <c r="Q20" s="39" t="s">
        <v>201</v>
      </c>
      <c r="R20" s="39" t="s">
        <v>201</v>
      </c>
      <c r="S20" s="39" t="s">
        <v>264</v>
      </c>
      <c r="T20" s="39" t="s">
        <v>143</v>
      </c>
      <c r="U20" s="39" t="s">
        <v>142</v>
      </c>
      <c r="V20" s="39" t="s">
        <v>39</v>
      </c>
      <c r="W20" s="43" t="s">
        <v>203</v>
      </c>
      <c r="X20" s="39" t="s">
        <v>135</v>
      </c>
      <c r="Y20" s="39" t="s">
        <v>204</v>
      </c>
      <c r="Z20" s="38"/>
      <c r="AA20" s="38"/>
    </row>
    <row r="21" spans="1:27" ht="117" customHeight="1">
      <c r="A21" s="34" t="s">
        <v>265</v>
      </c>
      <c r="B21" s="185" t="s">
        <v>35</v>
      </c>
      <c r="C21" s="39" t="s">
        <v>193</v>
      </c>
      <c r="D21" s="186" t="s">
        <v>194</v>
      </c>
      <c r="E21" s="40" t="s">
        <v>195</v>
      </c>
      <c r="F21" s="39" t="s">
        <v>196</v>
      </c>
      <c r="G21" s="39" t="s">
        <v>197</v>
      </c>
      <c r="H21" s="39" t="s">
        <v>258</v>
      </c>
      <c r="I21" s="41" t="s">
        <v>266</v>
      </c>
      <c r="J21" s="39" t="s">
        <v>83</v>
      </c>
      <c r="K21" s="39" t="s">
        <v>199</v>
      </c>
      <c r="L21" s="39" t="s">
        <v>140</v>
      </c>
      <c r="M21" s="39" t="s">
        <v>140</v>
      </c>
      <c r="N21" s="39" t="s">
        <v>140</v>
      </c>
      <c r="O21" s="39" t="s">
        <v>267</v>
      </c>
      <c r="P21" s="39" t="s">
        <v>136</v>
      </c>
      <c r="Q21" s="39" t="s">
        <v>201</v>
      </c>
      <c r="R21" s="39" t="s">
        <v>201</v>
      </c>
      <c r="S21" s="39" t="s">
        <v>264</v>
      </c>
      <c r="T21" s="39" t="s">
        <v>143</v>
      </c>
      <c r="U21" s="39" t="s">
        <v>142</v>
      </c>
      <c r="V21" s="39" t="s">
        <v>39</v>
      </c>
      <c r="W21" s="43" t="s">
        <v>203</v>
      </c>
      <c r="X21" s="39" t="s">
        <v>135</v>
      </c>
      <c r="Y21" s="39" t="s">
        <v>204</v>
      </c>
      <c r="Z21" s="38"/>
      <c r="AA21" s="38"/>
    </row>
    <row r="22" spans="1:27" ht="117" customHeight="1">
      <c r="A22" s="34" t="s">
        <v>268</v>
      </c>
      <c r="B22" s="185" t="s">
        <v>35</v>
      </c>
      <c r="C22" s="39" t="s">
        <v>193</v>
      </c>
      <c r="D22" s="186" t="s">
        <v>194</v>
      </c>
      <c r="E22" s="40" t="s">
        <v>195</v>
      </c>
      <c r="F22" s="39" t="s">
        <v>196</v>
      </c>
      <c r="G22" s="39" t="s">
        <v>197</v>
      </c>
      <c r="H22" s="39" t="s">
        <v>258</v>
      </c>
      <c r="I22" s="41" t="s">
        <v>269</v>
      </c>
      <c r="J22" s="39" t="s">
        <v>86</v>
      </c>
      <c r="K22" s="39" t="s">
        <v>199</v>
      </c>
      <c r="L22" s="39" t="s">
        <v>135</v>
      </c>
      <c r="M22" s="39" t="s">
        <v>140</v>
      </c>
      <c r="N22" s="39" t="s">
        <v>140</v>
      </c>
      <c r="O22" s="42" t="s">
        <v>270</v>
      </c>
      <c r="P22" s="39" t="s">
        <v>136</v>
      </c>
      <c r="Q22" s="39" t="s">
        <v>201</v>
      </c>
      <c r="R22" s="39" t="s">
        <v>201</v>
      </c>
      <c r="S22" s="39" t="s">
        <v>202</v>
      </c>
      <c r="T22" s="39" t="s">
        <v>138</v>
      </c>
      <c r="U22" s="39" t="s">
        <v>142</v>
      </c>
      <c r="V22" s="39" t="s">
        <v>39</v>
      </c>
      <c r="W22" s="43" t="s">
        <v>203</v>
      </c>
      <c r="X22" s="39" t="s">
        <v>135</v>
      </c>
      <c r="Y22" s="39" t="s">
        <v>204</v>
      </c>
      <c r="Z22" s="38"/>
      <c r="AA22" s="38"/>
    </row>
    <row r="23" spans="1:27" ht="117" customHeight="1">
      <c r="A23" s="34" t="s">
        <v>271</v>
      </c>
      <c r="B23" s="185" t="s">
        <v>35</v>
      </c>
      <c r="C23" s="39" t="s">
        <v>193</v>
      </c>
      <c r="D23" s="186" t="s">
        <v>194</v>
      </c>
      <c r="E23" s="40" t="s">
        <v>195</v>
      </c>
      <c r="F23" s="39" t="s">
        <v>196</v>
      </c>
      <c r="G23" s="39" t="s">
        <v>197</v>
      </c>
      <c r="H23" s="39" t="s">
        <v>258</v>
      </c>
      <c r="I23" s="41" t="s">
        <v>272</v>
      </c>
      <c r="J23" s="39" t="s">
        <v>92</v>
      </c>
      <c r="K23" s="50" t="s">
        <v>199</v>
      </c>
      <c r="L23" s="39" t="s">
        <v>140</v>
      </c>
      <c r="M23" s="39" t="s">
        <v>140</v>
      </c>
      <c r="N23" s="39" t="s">
        <v>140</v>
      </c>
      <c r="O23" s="39" t="s">
        <v>273</v>
      </c>
      <c r="P23" s="39" t="s">
        <v>136</v>
      </c>
      <c r="Q23" s="39" t="s">
        <v>201</v>
      </c>
      <c r="R23" s="39" t="s">
        <v>201</v>
      </c>
      <c r="S23" s="39" t="s">
        <v>274</v>
      </c>
      <c r="T23" s="39" t="s">
        <v>143</v>
      </c>
      <c r="U23" s="39" t="s">
        <v>142</v>
      </c>
      <c r="V23" s="39" t="s">
        <v>39</v>
      </c>
      <c r="W23" s="43" t="s">
        <v>203</v>
      </c>
      <c r="X23" s="39" t="s">
        <v>135</v>
      </c>
      <c r="Y23" s="39" t="s">
        <v>204</v>
      </c>
      <c r="Z23" s="38"/>
      <c r="AA23" s="38"/>
    </row>
    <row r="24" spans="1:27" ht="117" customHeight="1">
      <c r="A24" s="34" t="s">
        <v>271</v>
      </c>
      <c r="B24" s="185" t="s">
        <v>35</v>
      </c>
      <c r="C24" s="39" t="s">
        <v>193</v>
      </c>
      <c r="D24" s="186" t="s">
        <v>194</v>
      </c>
      <c r="E24" s="40" t="s">
        <v>195</v>
      </c>
      <c r="F24" s="39" t="s">
        <v>196</v>
      </c>
      <c r="G24" s="39" t="s">
        <v>275</v>
      </c>
      <c r="H24" s="39" t="s">
        <v>276</v>
      </c>
      <c r="I24" s="41" t="s">
        <v>277</v>
      </c>
      <c r="J24" s="39" t="s">
        <v>92</v>
      </c>
      <c r="K24" s="50" t="s">
        <v>199</v>
      </c>
      <c r="L24" s="39" t="s">
        <v>135</v>
      </c>
      <c r="M24" s="39" t="s">
        <v>140</v>
      </c>
      <c r="N24" s="39" t="s">
        <v>140</v>
      </c>
      <c r="O24" s="39" t="s">
        <v>278</v>
      </c>
      <c r="P24" s="39" t="s">
        <v>136</v>
      </c>
      <c r="Q24" s="39" t="s">
        <v>201</v>
      </c>
      <c r="R24" s="39" t="s">
        <v>201</v>
      </c>
      <c r="S24" s="39" t="s">
        <v>279</v>
      </c>
      <c r="T24" s="39" t="s">
        <v>138</v>
      </c>
      <c r="U24" s="39" t="s">
        <v>142</v>
      </c>
      <c r="V24" s="39" t="s">
        <v>39</v>
      </c>
      <c r="W24" s="43" t="s">
        <v>203</v>
      </c>
      <c r="X24" s="39" t="s">
        <v>140</v>
      </c>
      <c r="Y24" s="39" t="s">
        <v>204</v>
      </c>
      <c r="Z24" s="38"/>
      <c r="AA24" s="38"/>
    </row>
    <row r="25" spans="1:27" ht="117" customHeight="1">
      <c r="A25" s="34" t="str">
        <f t="shared" ref="A25:A41" si="2">TEXT(ROW()-2, "00000")</f>
        <v>00023</v>
      </c>
      <c r="B25" s="185" t="s">
        <v>35</v>
      </c>
      <c r="C25" s="39" t="s">
        <v>280</v>
      </c>
      <c r="D25" s="186" t="s">
        <v>194</v>
      </c>
      <c r="E25" s="187" t="s">
        <v>281</v>
      </c>
      <c r="F25" s="39" t="s">
        <v>196</v>
      </c>
      <c r="G25" s="47" t="s">
        <v>218</v>
      </c>
      <c r="H25" s="47" t="s">
        <v>282</v>
      </c>
      <c r="I25" s="51" t="s">
        <v>283</v>
      </c>
      <c r="J25" s="39" t="str">
        <f t="shared" ref="J25:J41" si="3">B25&amp;A25</f>
        <v>CRM00023</v>
      </c>
      <c r="K25" s="47" t="s">
        <v>284</v>
      </c>
      <c r="L25" s="39" t="s">
        <v>135</v>
      </c>
      <c r="M25" s="39" t="s">
        <v>135</v>
      </c>
      <c r="N25" s="39" t="s">
        <v>140</v>
      </c>
      <c r="O25" s="47" t="s">
        <v>285</v>
      </c>
      <c r="P25" s="39" t="s">
        <v>136</v>
      </c>
      <c r="Q25" s="39" t="s">
        <v>201</v>
      </c>
      <c r="R25" s="39" t="s">
        <v>201</v>
      </c>
      <c r="S25" s="52">
        <v>36192</v>
      </c>
      <c r="T25" s="39" t="s">
        <v>138</v>
      </c>
      <c r="U25" s="39" t="s">
        <v>142</v>
      </c>
      <c r="V25" s="53" t="s">
        <v>39</v>
      </c>
      <c r="W25" s="54"/>
      <c r="X25" s="39" t="s">
        <v>135</v>
      </c>
      <c r="Y25" s="39" t="s">
        <v>204</v>
      </c>
      <c r="Z25" s="34" t="s">
        <v>286</v>
      </c>
      <c r="AA25" s="38"/>
    </row>
    <row r="26" spans="1:27" ht="117" customHeight="1">
      <c r="A26" s="34" t="str">
        <f t="shared" si="2"/>
        <v>00024</v>
      </c>
      <c r="B26" s="185" t="s">
        <v>35</v>
      </c>
      <c r="C26" s="39" t="s">
        <v>280</v>
      </c>
      <c r="D26" s="186" t="s">
        <v>194</v>
      </c>
      <c r="E26" s="187" t="s">
        <v>287</v>
      </c>
      <c r="F26" s="39" t="s">
        <v>196</v>
      </c>
      <c r="G26" s="47" t="s">
        <v>288</v>
      </c>
      <c r="H26" s="47" t="s">
        <v>289</v>
      </c>
      <c r="I26" s="51" t="s">
        <v>290</v>
      </c>
      <c r="J26" s="39" t="str">
        <f t="shared" si="3"/>
        <v>CRM00024</v>
      </c>
      <c r="K26" s="47" t="s">
        <v>291</v>
      </c>
      <c r="L26" s="39" t="s">
        <v>135</v>
      </c>
      <c r="M26" s="39" t="s">
        <v>135</v>
      </c>
      <c r="N26" s="39" t="s">
        <v>140</v>
      </c>
      <c r="O26" s="47" t="s">
        <v>292</v>
      </c>
      <c r="P26" s="39" t="s">
        <v>136</v>
      </c>
      <c r="Q26" s="39" t="s">
        <v>201</v>
      </c>
      <c r="R26" s="39" t="s">
        <v>201</v>
      </c>
      <c r="S26" s="47" t="s">
        <v>293</v>
      </c>
      <c r="T26" s="39" t="s">
        <v>138</v>
      </c>
      <c r="U26" s="39" t="s">
        <v>142</v>
      </c>
      <c r="V26" s="53" t="s">
        <v>39</v>
      </c>
      <c r="W26" s="54"/>
      <c r="X26" s="39" t="s">
        <v>135</v>
      </c>
      <c r="Y26" s="39" t="s">
        <v>204</v>
      </c>
      <c r="Z26" s="34"/>
      <c r="AA26" s="38"/>
    </row>
    <row r="27" spans="1:27" ht="117" customHeight="1">
      <c r="A27" s="34" t="str">
        <f t="shared" si="2"/>
        <v>00025</v>
      </c>
      <c r="B27" s="185" t="s">
        <v>35</v>
      </c>
      <c r="C27" s="39" t="s">
        <v>280</v>
      </c>
      <c r="D27" s="186" t="s">
        <v>194</v>
      </c>
      <c r="E27" s="187" t="s">
        <v>294</v>
      </c>
      <c r="F27" s="39" t="s">
        <v>196</v>
      </c>
      <c r="G27" s="47" t="s">
        <v>288</v>
      </c>
      <c r="H27" s="55" t="s">
        <v>289</v>
      </c>
      <c r="I27" s="51" t="s">
        <v>295</v>
      </c>
      <c r="J27" s="39" t="str">
        <f t="shared" si="3"/>
        <v>CRM00025</v>
      </c>
      <c r="K27" s="47" t="s">
        <v>296</v>
      </c>
      <c r="L27" s="39" t="s">
        <v>135</v>
      </c>
      <c r="M27" s="39" t="s">
        <v>135</v>
      </c>
      <c r="N27" s="39" t="s">
        <v>140</v>
      </c>
      <c r="O27" s="47" t="s">
        <v>297</v>
      </c>
      <c r="P27" s="39" t="s">
        <v>136</v>
      </c>
      <c r="Q27" s="39" t="s">
        <v>201</v>
      </c>
      <c r="R27" s="39" t="s">
        <v>201</v>
      </c>
      <c r="S27" s="47" t="s">
        <v>293</v>
      </c>
      <c r="T27" s="39" t="s">
        <v>138</v>
      </c>
      <c r="U27" s="39" t="s">
        <v>142</v>
      </c>
      <c r="V27" s="53" t="s">
        <v>39</v>
      </c>
      <c r="W27" s="54"/>
      <c r="X27" s="39" t="s">
        <v>135</v>
      </c>
      <c r="Y27" s="39" t="s">
        <v>204</v>
      </c>
      <c r="Z27" s="34" t="s">
        <v>286</v>
      </c>
      <c r="AA27" s="38"/>
    </row>
    <row r="28" spans="1:27" ht="117" customHeight="1">
      <c r="A28" s="38" t="str">
        <f t="shared" si="2"/>
        <v>00026</v>
      </c>
      <c r="B28" s="188" t="s">
        <v>35</v>
      </c>
      <c r="C28" s="42" t="s">
        <v>280</v>
      </c>
      <c r="D28" s="186" t="s">
        <v>194</v>
      </c>
      <c r="E28" s="187" t="s">
        <v>298</v>
      </c>
      <c r="F28" s="39" t="s">
        <v>299</v>
      </c>
      <c r="G28" s="47" t="s">
        <v>288</v>
      </c>
      <c r="H28" s="55" t="s">
        <v>289</v>
      </c>
      <c r="I28" s="56" t="s">
        <v>300</v>
      </c>
      <c r="J28" s="42" t="str">
        <f t="shared" si="3"/>
        <v>CRM00026</v>
      </c>
      <c r="K28" s="47" t="s">
        <v>301</v>
      </c>
      <c r="L28" s="39" t="s">
        <v>140</v>
      </c>
      <c r="M28" s="39" t="s">
        <v>135</v>
      </c>
      <c r="N28" s="39" t="s">
        <v>140</v>
      </c>
      <c r="O28" s="47" t="s">
        <v>302</v>
      </c>
      <c r="P28" s="39" t="s">
        <v>136</v>
      </c>
      <c r="Q28" s="39" t="s">
        <v>201</v>
      </c>
      <c r="R28" s="39" t="s">
        <v>201</v>
      </c>
      <c r="S28" s="47" t="s">
        <v>293</v>
      </c>
      <c r="T28" s="39" t="s">
        <v>146</v>
      </c>
      <c r="U28" s="39" t="s">
        <v>142</v>
      </c>
      <c r="V28" s="53" t="s">
        <v>39</v>
      </c>
      <c r="W28" s="57"/>
      <c r="X28" s="39" t="s">
        <v>135</v>
      </c>
      <c r="Y28" s="39" t="s">
        <v>204</v>
      </c>
      <c r="Z28" s="38" t="s">
        <v>286</v>
      </c>
      <c r="AA28" s="38"/>
    </row>
    <row r="29" spans="1:27" ht="117" customHeight="1">
      <c r="A29" s="38" t="str">
        <f t="shared" si="2"/>
        <v>00027</v>
      </c>
      <c r="B29" s="188" t="s">
        <v>35</v>
      </c>
      <c r="C29" s="42" t="s">
        <v>280</v>
      </c>
      <c r="D29" s="186" t="s">
        <v>194</v>
      </c>
      <c r="E29" s="187" t="s">
        <v>303</v>
      </c>
      <c r="F29" s="39" t="s">
        <v>196</v>
      </c>
      <c r="G29" s="55" t="s">
        <v>223</v>
      </c>
      <c r="H29" s="55" t="s">
        <v>304</v>
      </c>
      <c r="I29" s="51" t="s">
        <v>305</v>
      </c>
      <c r="J29" s="42" t="str">
        <f t="shared" si="3"/>
        <v>CRM00027</v>
      </c>
      <c r="K29" s="47" t="s">
        <v>306</v>
      </c>
      <c r="L29" s="39" t="s">
        <v>135</v>
      </c>
      <c r="M29" s="39" t="s">
        <v>140</v>
      </c>
      <c r="N29" s="39" t="s">
        <v>140</v>
      </c>
      <c r="O29" s="47" t="s">
        <v>307</v>
      </c>
      <c r="P29" s="39" t="s">
        <v>141</v>
      </c>
      <c r="Q29" s="42" t="s">
        <v>308</v>
      </c>
      <c r="R29" s="42" t="s">
        <v>309</v>
      </c>
      <c r="S29" s="47" t="s">
        <v>310</v>
      </c>
      <c r="T29" s="39" t="s">
        <v>138</v>
      </c>
      <c r="U29" s="39" t="s">
        <v>142</v>
      </c>
      <c r="V29" s="53" t="s">
        <v>39</v>
      </c>
      <c r="W29" s="57"/>
      <c r="X29" s="39" t="s">
        <v>135</v>
      </c>
      <c r="Y29" s="39" t="s">
        <v>204</v>
      </c>
      <c r="Z29" s="38" t="s">
        <v>286</v>
      </c>
      <c r="AA29" s="38"/>
    </row>
    <row r="30" spans="1:27" ht="117" customHeight="1">
      <c r="A30" s="34" t="str">
        <f t="shared" si="2"/>
        <v>00028</v>
      </c>
      <c r="B30" s="185" t="s">
        <v>35</v>
      </c>
      <c r="C30" s="39" t="s">
        <v>280</v>
      </c>
      <c r="D30" s="186" t="s">
        <v>311</v>
      </c>
      <c r="E30" s="58" t="s">
        <v>312</v>
      </c>
      <c r="F30" s="188" t="s">
        <v>313</v>
      </c>
      <c r="G30" s="42" t="s">
        <v>197</v>
      </c>
      <c r="H30" s="55" t="s">
        <v>246</v>
      </c>
      <c r="I30" s="59" t="s">
        <v>314</v>
      </c>
      <c r="J30" s="39" t="str">
        <f t="shared" si="3"/>
        <v>CRM00028</v>
      </c>
      <c r="K30" s="47" t="s">
        <v>315</v>
      </c>
      <c r="L30" s="39" t="s">
        <v>140</v>
      </c>
      <c r="M30" s="39" t="s">
        <v>140</v>
      </c>
      <c r="N30" s="39" t="s">
        <v>140</v>
      </c>
      <c r="O30" s="47" t="s">
        <v>316</v>
      </c>
      <c r="P30" s="39" t="s">
        <v>136</v>
      </c>
      <c r="Q30" s="39" t="s">
        <v>201</v>
      </c>
      <c r="R30" s="39" t="s">
        <v>317</v>
      </c>
      <c r="S30" s="47" t="s">
        <v>318</v>
      </c>
      <c r="T30" s="188" t="s">
        <v>143</v>
      </c>
      <c r="U30" s="49" t="s">
        <v>142</v>
      </c>
      <c r="V30" s="53" t="s">
        <v>39</v>
      </c>
      <c r="W30" s="54"/>
      <c r="X30" s="39" t="s">
        <v>135</v>
      </c>
      <c r="Y30" s="39" t="s">
        <v>204</v>
      </c>
      <c r="Z30" s="38"/>
      <c r="AA30" s="34"/>
    </row>
    <row r="31" spans="1:27" ht="117" customHeight="1">
      <c r="A31" s="34" t="str">
        <f t="shared" si="2"/>
        <v>00029</v>
      </c>
      <c r="B31" s="185" t="s">
        <v>35</v>
      </c>
      <c r="C31" s="39" t="s">
        <v>280</v>
      </c>
      <c r="D31" s="186" t="s">
        <v>311</v>
      </c>
      <c r="E31" s="58" t="s">
        <v>312</v>
      </c>
      <c r="F31" s="188" t="s">
        <v>313</v>
      </c>
      <c r="G31" s="185" t="s">
        <v>223</v>
      </c>
      <c r="H31" s="47" t="s">
        <v>319</v>
      </c>
      <c r="I31" s="59" t="s">
        <v>320</v>
      </c>
      <c r="J31" s="39" t="str">
        <f t="shared" si="3"/>
        <v>CRM00029</v>
      </c>
      <c r="K31" s="47" t="s">
        <v>321</v>
      </c>
      <c r="L31" s="39" t="s">
        <v>135</v>
      </c>
      <c r="M31" s="39" t="s">
        <v>140</v>
      </c>
      <c r="N31" s="39" t="s">
        <v>140</v>
      </c>
      <c r="O31" s="47" t="s">
        <v>322</v>
      </c>
      <c r="P31" s="39" t="s">
        <v>136</v>
      </c>
      <c r="Q31" s="39" t="s">
        <v>201</v>
      </c>
      <c r="R31" s="39" t="s">
        <v>317</v>
      </c>
      <c r="S31" s="47" t="s">
        <v>323</v>
      </c>
      <c r="T31" s="188" t="s">
        <v>143</v>
      </c>
      <c r="U31" s="49" t="s">
        <v>142</v>
      </c>
      <c r="V31" s="53" t="s">
        <v>39</v>
      </c>
      <c r="W31" s="54"/>
      <c r="X31" s="39" t="s">
        <v>135</v>
      </c>
      <c r="Y31" s="39" t="s">
        <v>204</v>
      </c>
      <c r="Z31" s="38"/>
      <c r="AA31" s="34"/>
    </row>
    <row r="32" spans="1:27" ht="117" customHeight="1">
      <c r="A32" s="38" t="str">
        <f t="shared" si="2"/>
        <v>00030</v>
      </c>
      <c r="B32" s="188" t="s">
        <v>324</v>
      </c>
      <c r="C32" s="42" t="s">
        <v>280</v>
      </c>
      <c r="D32" s="186" t="s">
        <v>194</v>
      </c>
      <c r="E32" s="187" t="s">
        <v>303</v>
      </c>
      <c r="F32" s="39" t="s">
        <v>196</v>
      </c>
      <c r="G32" s="189"/>
      <c r="H32" s="39" t="s">
        <v>198</v>
      </c>
      <c r="I32" s="51" t="s">
        <v>325</v>
      </c>
      <c r="J32" s="42" t="str">
        <f t="shared" si="3"/>
        <v>MidlleTier00030</v>
      </c>
      <c r="K32" s="39" t="s">
        <v>199</v>
      </c>
      <c r="L32" s="190" t="s">
        <v>140</v>
      </c>
      <c r="M32" s="39" t="s">
        <v>135</v>
      </c>
      <c r="N32" s="39" t="s">
        <v>140</v>
      </c>
      <c r="O32" s="47" t="s">
        <v>326</v>
      </c>
      <c r="P32" s="39" t="s">
        <v>136</v>
      </c>
      <c r="Q32" s="39" t="s">
        <v>201</v>
      </c>
      <c r="R32" s="39" t="s">
        <v>201</v>
      </c>
      <c r="S32" s="47" t="s">
        <v>327</v>
      </c>
      <c r="T32" s="190" t="s">
        <v>146</v>
      </c>
      <c r="U32" s="39" t="s">
        <v>142</v>
      </c>
      <c r="V32" s="53" t="s">
        <v>39</v>
      </c>
      <c r="W32" s="57" t="s">
        <v>201</v>
      </c>
      <c r="X32" s="39" t="s">
        <v>140</v>
      </c>
      <c r="Y32" s="39" t="s">
        <v>204</v>
      </c>
      <c r="Z32" s="38" t="s">
        <v>286</v>
      </c>
      <c r="AA32" s="38"/>
    </row>
    <row r="33" spans="1:27" ht="117" customHeight="1">
      <c r="A33" s="38" t="str">
        <f t="shared" si="2"/>
        <v>00031</v>
      </c>
      <c r="B33" s="188" t="s">
        <v>324</v>
      </c>
      <c r="C33" s="42" t="s">
        <v>280</v>
      </c>
      <c r="D33" s="186" t="s">
        <v>194</v>
      </c>
      <c r="E33" s="187" t="s">
        <v>303</v>
      </c>
      <c r="F33" s="39" t="s">
        <v>196</v>
      </c>
      <c r="G33" s="189"/>
      <c r="H33" s="39" t="s">
        <v>198</v>
      </c>
      <c r="I33" s="51" t="s">
        <v>328</v>
      </c>
      <c r="J33" s="42" t="str">
        <f t="shared" si="3"/>
        <v>MidlleTier00031</v>
      </c>
      <c r="K33" s="39" t="s">
        <v>199</v>
      </c>
      <c r="L33" s="39" t="s">
        <v>135</v>
      </c>
      <c r="M33" s="39" t="s">
        <v>135</v>
      </c>
      <c r="N33" s="39" t="s">
        <v>140</v>
      </c>
      <c r="O33" s="47" t="s">
        <v>329</v>
      </c>
      <c r="P33" s="39" t="s">
        <v>136</v>
      </c>
      <c r="Q33" s="39" t="s">
        <v>201</v>
      </c>
      <c r="R33" s="39" t="s">
        <v>201</v>
      </c>
      <c r="S33" s="47" t="s">
        <v>330</v>
      </c>
      <c r="T33" s="190" t="s">
        <v>143</v>
      </c>
      <c r="U33" s="39" t="s">
        <v>142</v>
      </c>
      <c r="V33" s="53" t="s">
        <v>39</v>
      </c>
      <c r="W33" s="57" t="s">
        <v>331</v>
      </c>
      <c r="X33" s="39" t="s">
        <v>140</v>
      </c>
      <c r="Y33" s="39" t="s">
        <v>204</v>
      </c>
      <c r="Z33" s="38" t="s">
        <v>286</v>
      </c>
      <c r="AA33" s="38"/>
    </row>
    <row r="34" spans="1:27" ht="117" customHeight="1">
      <c r="A34" s="38" t="str">
        <f t="shared" si="2"/>
        <v>00032</v>
      </c>
      <c r="B34" s="188" t="s">
        <v>324</v>
      </c>
      <c r="C34" s="42" t="s">
        <v>280</v>
      </c>
      <c r="D34" s="186" t="s">
        <v>194</v>
      </c>
      <c r="E34" s="187" t="s">
        <v>303</v>
      </c>
      <c r="F34" s="39" t="s">
        <v>196</v>
      </c>
      <c r="G34" s="189"/>
      <c r="H34" s="39" t="s">
        <v>198</v>
      </c>
      <c r="I34" s="51" t="s">
        <v>332</v>
      </c>
      <c r="J34" s="42" t="str">
        <f t="shared" si="3"/>
        <v>MidlleTier00032</v>
      </c>
      <c r="K34" s="39" t="s">
        <v>199</v>
      </c>
      <c r="L34" s="39" t="s">
        <v>135</v>
      </c>
      <c r="M34" s="39" t="s">
        <v>135</v>
      </c>
      <c r="N34" s="39" t="s">
        <v>140</v>
      </c>
      <c r="O34" s="47" t="s">
        <v>333</v>
      </c>
      <c r="P34" s="39" t="s">
        <v>136</v>
      </c>
      <c r="Q34" s="39" t="s">
        <v>201</v>
      </c>
      <c r="R34" s="39" t="s">
        <v>201</v>
      </c>
      <c r="S34" s="47" t="s">
        <v>330</v>
      </c>
      <c r="T34" s="190" t="s">
        <v>143</v>
      </c>
      <c r="U34" s="39" t="s">
        <v>142</v>
      </c>
      <c r="V34" s="53" t="s">
        <v>39</v>
      </c>
      <c r="W34" s="57" t="s">
        <v>334</v>
      </c>
      <c r="X34" s="39" t="s">
        <v>140</v>
      </c>
      <c r="Y34" s="39" t="s">
        <v>204</v>
      </c>
      <c r="Z34" s="38" t="s">
        <v>286</v>
      </c>
      <c r="AA34" s="38"/>
    </row>
    <row r="35" spans="1:27" ht="117" customHeight="1">
      <c r="A35" s="38" t="str">
        <f t="shared" si="2"/>
        <v>00033</v>
      </c>
      <c r="B35" s="188" t="s">
        <v>324</v>
      </c>
      <c r="C35" s="42" t="s">
        <v>280</v>
      </c>
      <c r="D35" s="186" t="s">
        <v>194</v>
      </c>
      <c r="E35" s="187" t="s">
        <v>303</v>
      </c>
      <c r="F35" s="39" t="s">
        <v>196</v>
      </c>
      <c r="G35" s="189"/>
      <c r="H35" s="39" t="s">
        <v>198</v>
      </c>
      <c r="I35" s="51" t="s">
        <v>335</v>
      </c>
      <c r="J35" s="42" t="str">
        <f t="shared" si="3"/>
        <v>MidlleTier00033</v>
      </c>
      <c r="K35" s="39" t="s">
        <v>199</v>
      </c>
      <c r="L35" s="39" t="s">
        <v>135</v>
      </c>
      <c r="M35" s="39" t="s">
        <v>135</v>
      </c>
      <c r="N35" s="39" t="s">
        <v>140</v>
      </c>
      <c r="O35" s="47" t="s">
        <v>336</v>
      </c>
      <c r="P35" s="39" t="s">
        <v>136</v>
      </c>
      <c r="Q35" s="39" t="s">
        <v>201</v>
      </c>
      <c r="R35" s="39" t="s">
        <v>201</v>
      </c>
      <c r="S35" s="47" t="s">
        <v>337</v>
      </c>
      <c r="T35" s="190" t="s">
        <v>143</v>
      </c>
      <c r="U35" s="39" t="s">
        <v>142</v>
      </c>
      <c r="V35" s="53" t="s">
        <v>39</v>
      </c>
      <c r="W35" s="57" t="s">
        <v>334</v>
      </c>
      <c r="X35" s="39" t="s">
        <v>140</v>
      </c>
      <c r="Y35" s="39" t="s">
        <v>204</v>
      </c>
      <c r="Z35" s="38" t="s">
        <v>286</v>
      </c>
      <c r="AA35" s="38"/>
    </row>
    <row r="36" spans="1:27" ht="117" customHeight="1">
      <c r="A36" s="38" t="str">
        <f t="shared" si="2"/>
        <v>00034</v>
      </c>
      <c r="B36" s="188" t="s">
        <v>324</v>
      </c>
      <c r="C36" s="42" t="s">
        <v>280</v>
      </c>
      <c r="D36" s="186" t="s">
        <v>194</v>
      </c>
      <c r="E36" s="187" t="s">
        <v>303</v>
      </c>
      <c r="F36" s="39" t="s">
        <v>196</v>
      </c>
      <c r="G36" s="39" t="s">
        <v>218</v>
      </c>
      <c r="H36" s="39" t="s">
        <v>198</v>
      </c>
      <c r="I36" s="51" t="s">
        <v>338</v>
      </c>
      <c r="J36" s="42" t="str">
        <f t="shared" si="3"/>
        <v>MidlleTier00034</v>
      </c>
      <c r="K36" s="39" t="s">
        <v>199</v>
      </c>
      <c r="L36" s="39" t="s">
        <v>135</v>
      </c>
      <c r="M36" s="39" t="s">
        <v>135</v>
      </c>
      <c r="N36" s="39" t="s">
        <v>140</v>
      </c>
      <c r="O36" s="47" t="s">
        <v>339</v>
      </c>
      <c r="P36" s="190" t="s">
        <v>141</v>
      </c>
      <c r="Q36" s="191" t="s">
        <v>340</v>
      </c>
      <c r="R36" s="191" t="s">
        <v>341</v>
      </c>
      <c r="S36" s="47">
        <v>20</v>
      </c>
      <c r="T36" s="190" t="s">
        <v>146</v>
      </c>
      <c r="U36" s="39" t="s">
        <v>142</v>
      </c>
      <c r="V36" s="53" t="s">
        <v>39</v>
      </c>
      <c r="W36" s="57" t="s">
        <v>201</v>
      </c>
      <c r="X36" s="39" t="s">
        <v>140</v>
      </c>
      <c r="Y36" s="39" t="s">
        <v>204</v>
      </c>
      <c r="Z36" s="38" t="s">
        <v>286</v>
      </c>
      <c r="AA36" s="38"/>
    </row>
    <row r="37" spans="1:27" ht="117" customHeight="1">
      <c r="A37" s="38" t="str">
        <f t="shared" si="2"/>
        <v>00035</v>
      </c>
      <c r="B37" s="188" t="s">
        <v>324</v>
      </c>
      <c r="C37" s="42" t="s">
        <v>280</v>
      </c>
      <c r="D37" s="186" t="s">
        <v>194</v>
      </c>
      <c r="E37" s="187" t="s">
        <v>303</v>
      </c>
      <c r="F37" s="39" t="s">
        <v>196</v>
      </c>
      <c r="G37" s="39" t="s">
        <v>218</v>
      </c>
      <c r="H37" s="39" t="s">
        <v>198</v>
      </c>
      <c r="I37" s="51" t="s">
        <v>342</v>
      </c>
      <c r="J37" s="42" t="str">
        <f t="shared" si="3"/>
        <v>MidlleTier00035</v>
      </c>
      <c r="K37" s="39" t="s">
        <v>199</v>
      </c>
      <c r="L37" s="190" t="s">
        <v>140</v>
      </c>
      <c r="M37" s="39" t="s">
        <v>135</v>
      </c>
      <c r="N37" s="39" t="s">
        <v>140</v>
      </c>
      <c r="O37" s="47" t="s">
        <v>343</v>
      </c>
      <c r="P37" s="39" t="s">
        <v>136</v>
      </c>
      <c r="Q37" s="39" t="s">
        <v>201</v>
      </c>
      <c r="R37" s="39" t="s">
        <v>201</v>
      </c>
      <c r="S37" s="47" t="s">
        <v>344</v>
      </c>
      <c r="T37" s="190" t="s">
        <v>146</v>
      </c>
      <c r="U37" s="39" t="s">
        <v>142</v>
      </c>
      <c r="V37" s="53" t="s">
        <v>39</v>
      </c>
      <c r="W37" s="57" t="s">
        <v>201</v>
      </c>
      <c r="X37" s="39" t="s">
        <v>140</v>
      </c>
      <c r="Y37" s="39" t="s">
        <v>204</v>
      </c>
      <c r="Z37" s="38" t="s">
        <v>286</v>
      </c>
      <c r="AA37" s="38"/>
    </row>
    <row r="38" spans="1:27" ht="117" customHeight="1">
      <c r="A38" s="38" t="str">
        <f t="shared" si="2"/>
        <v>00036</v>
      </c>
      <c r="B38" s="188" t="s">
        <v>324</v>
      </c>
      <c r="C38" s="42" t="s">
        <v>280</v>
      </c>
      <c r="D38" s="186" t="s">
        <v>194</v>
      </c>
      <c r="E38" s="187" t="s">
        <v>303</v>
      </c>
      <c r="F38" s="39" t="s">
        <v>245</v>
      </c>
      <c r="G38" s="47" t="s">
        <v>288</v>
      </c>
      <c r="H38" s="39" t="s">
        <v>246</v>
      </c>
      <c r="I38" s="51" t="s">
        <v>345</v>
      </c>
      <c r="J38" s="42" t="str">
        <f t="shared" si="3"/>
        <v>MidlleTier00036</v>
      </c>
      <c r="K38" s="47" t="s">
        <v>248</v>
      </c>
      <c r="L38" s="39" t="s">
        <v>135</v>
      </c>
      <c r="M38" s="39" t="s">
        <v>140</v>
      </c>
      <c r="N38" s="39" t="s">
        <v>140</v>
      </c>
      <c r="O38" s="60" t="s">
        <v>346</v>
      </c>
      <c r="P38" s="39" t="s">
        <v>136</v>
      </c>
      <c r="Q38" s="39" t="s">
        <v>201</v>
      </c>
      <c r="R38" s="39" t="s">
        <v>201</v>
      </c>
      <c r="S38" s="47" t="s">
        <v>347</v>
      </c>
      <c r="T38" s="39" t="s">
        <v>146</v>
      </c>
      <c r="U38" s="39" t="s">
        <v>142</v>
      </c>
      <c r="V38" s="53" t="s">
        <v>39</v>
      </c>
      <c r="W38" s="57" t="s">
        <v>201</v>
      </c>
      <c r="X38" s="39" t="s">
        <v>135</v>
      </c>
      <c r="Y38" s="39" t="s">
        <v>204</v>
      </c>
      <c r="Z38" s="38" t="s">
        <v>286</v>
      </c>
      <c r="AA38" s="38"/>
    </row>
    <row r="39" spans="1:27" ht="117" customHeight="1">
      <c r="A39" s="38" t="str">
        <f t="shared" si="2"/>
        <v>00037</v>
      </c>
      <c r="B39" s="188" t="s">
        <v>324</v>
      </c>
      <c r="C39" s="42" t="s">
        <v>280</v>
      </c>
      <c r="D39" s="186" t="s">
        <v>194</v>
      </c>
      <c r="E39" s="187" t="s">
        <v>303</v>
      </c>
      <c r="F39" s="39" t="s">
        <v>245</v>
      </c>
      <c r="G39" s="47"/>
      <c r="H39" s="39" t="s">
        <v>246</v>
      </c>
      <c r="I39" s="51" t="s">
        <v>348</v>
      </c>
      <c r="J39" s="42" t="str">
        <f t="shared" si="3"/>
        <v>MidlleTier00037</v>
      </c>
      <c r="K39" s="47" t="s">
        <v>248</v>
      </c>
      <c r="L39" s="39" t="s">
        <v>135</v>
      </c>
      <c r="M39" s="39" t="s">
        <v>140</v>
      </c>
      <c r="N39" s="39" t="s">
        <v>140</v>
      </c>
      <c r="O39" s="47" t="s">
        <v>349</v>
      </c>
      <c r="P39" s="39" t="s">
        <v>136</v>
      </c>
      <c r="Q39" s="39" t="s">
        <v>201</v>
      </c>
      <c r="R39" s="39" t="s">
        <v>201</v>
      </c>
      <c r="S39" s="47" t="s">
        <v>350</v>
      </c>
      <c r="T39" s="39" t="s">
        <v>138</v>
      </c>
      <c r="U39" s="39" t="s">
        <v>142</v>
      </c>
      <c r="V39" s="55" t="s">
        <v>351</v>
      </c>
      <c r="W39" s="61" t="s">
        <v>352</v>
      </c>
      <c r="X39" s="39" t="s">
        <v>135</v>
      </c>
      <c r="Y39" s="39" t="s">
        <v>204</v>
      </c>
      <c r="Z39" s="38" t="s">
        <v>286</v>
      </c>
      <c r="AA39" s="38"/>
    </row>
    <row r="40" spans="1:27" ht="117" customHeight="1">
      <c r="A40" s="38" t="str">
        <f t="shared" si="2"/>
        <v>00038</v>
      </c>
      <c r="B40" s="188" t="s">
        <v>324</v>
      </c>
      <c r="C40" s="42" t="s">
        <v>280</v>
      </c>
      <c r="D40" s="186" t="s">
        <v>194</v>
      </c>
      <c r="E40" s="187" t="s">
        <v>303</v>
      </c>
      <c r="F40" s="39" t="s">
        <v>299</v>
      </c>
      <c r="G40" s="47" t="s">
        <v>288</v>
      </c>
      <c r="H40" s="39" t="s">
        <v>353</v>
      </c>
      <c r="I40" s="51" t="s">
        <v>299</v>
      </c>
      <c r="J40" s="42" t="str">
        <f t="shared" si="3"/>
        <v>MidlleTier00038</v>
      </c>
      <c r="K40" s="47" t="s">
        <v>354</v>
      </c>
      <c r="L40" s="39" t="s">
        <v>135</v>
      </c>
      <c r="M40" s="39" t="s">
        <v>135</v>
      </c>
      <c r="N40" s="39" t="s">
        <v>140</v>
      </c>
      <c r="O40" s="60" t="s">
        <v>355</v>
      </c>
      <c r="P40" s="39" t="s">
        <v>136</v>
      </c>
      <c r="Q40" s="39" t="s">
        <v>201</v>
      </c>
      <c r="R40" s="39" t="s">
        <v>201</v>
      </c>
      <c r="S40" s="60" t="s">
        <v>356</v>
      </c>
      <c r="T40" s="39" t="s">
        <v>143</v>
      </c>
      <c r="U40" s="39" t="s">
        <v>142</v>
      </c>
      <c r="V40" s="53" t="s">
        <v>39</v>
      </c>
      <c r="W40" s="61" t="s">
        <v>357</v>
      </c>
      <c r="X40" s="39" t="s">
        <v>135</v>
      </c>
      <c r="Y40" s="39" t="s">
        <v>204</v>
      </c>
      <c r="Z40" s="38" t="s">
        <v>286</v>
      </c>
      <c r="AA40" s="38"/>
    </row>
    <row r="41" spans="1:27" ht="117" customHeight="1">
      <c r="A41" s="38" t="str">
        <f t="shared" si="2"/>
        <v>00039</v>
      </c>
      <c r="B41" s="188" t="s">
        <v>324</v>
      </c>
      <c r="C41" s="42" t="s">
        <v>280</v>
      </c>
      <c r="D41" s="186" t="s">
        <v>194</v>
      </c>
      <c r="E41" s="187" t="s">
        <v>303</v>
      </c>
      <c r="F41" s="55" t="s">
        <v>358</v>
      </c>
      <c r="G41" s="47" t="s">
        <v>288</v>
      </c>
      <c r="H41" s="39" t="s">
        <v>359</v>
      </c>
      <c r="I41" s="51" t="s">
        <v>360</v>
      </c>
      <c r="J41" s="42" t="str">
        <f t="shared" si="3"/>
        <v>MidlleTier00039</v>
      </c>
      <c r="K41" s="47" t="s">
        <v>361</v>
      </c>
      <c r="L41" s="39" t="s">
        <v>135</v>
      </c>
      <c r="M41" s="39" t="s">
        <v>135</v>
      </c>
      <c r="N41" s="39" t="s">
        <v>140</v>
      </c>
      <c r="O41" s="47" t="s">
        <v>362</v>
      </c>
      <c r="P41" s="39" t="s">
        <v>136</v>
      </c>
      <c r="Q41" s="39" t="s">
        <v>201</v>
      </c>
      <c r="R41" s="39" t="s">
        <v>201</v>
      </c>
      <c r="S41" s="47" t="s">
        <v>363</v>
      </c>
      <c r="T41" s="39" t="s">
        <v>146</v>
      </c>
      <c r="U41" s="39" t="s">
        <v>142</v>
      </c>
      <c r="V41" s="53" t="s">
        <v>39</v>
      </c>
      <c r="W41" s="57" t="s">
        <v>201</v>
      </c>
      <c r="X41" s="39" t="s">
        <v>135</v>
      </c>
      <c r="Y41" s="39" t="s">
        <v>204</v>
      </c>
      <c r="Z41" s="38" t="s">
        <v>286</v>
      </c>
      <c r="AA41" s="38"/>
    </row>
    <row r="42" spans="1:27" ht="117" customHeight="1">
      <c r="A42" s="38"/>
      <c r="B42" s="62"/>
      <c r="C42" s="62"/>
      <c r="D42" s="63"/>
      <c r="E42" s="36"/>
      <c r="F42" s="62"/>
      <c r="G42" s="62"/>
      <c r="H42" s="62"/>
      <c r="I42" s="64"/>
      <c r="J42" s="62"/>
      <c r="K42" s="62"/>
      <c r="L42" s="65"/>
      <c r="M42" s="65"/>
      <c r="N42" s="65"/>
      <c r="O42" s="62"/>
      <c r="P42" s="65"/>
      <c r="Q42" s="65"/>
      <c r="R42" s="65"/>
      <c r="S42" s="62"/>
      <c r="T42" s="65"/>
      <c r="U42" s="65"/>
      <c r="V42" s="66"/>
      <c r="W42" s="67"/>
      <c r="X42" s="65"/>
      <c r="Y42" s="65"/>
      <c r="Z42" s="38"/>
      <c r="AA42" s="38"/>
    </row>
    <row r="43" spans="1:27" ht="117" customHeight="1">
      <c r="A43" s="38"/>
      <c r="B43" s="62"/>
      <c r="C43" s="62"/>
      <c r="D43" s="63"/>
      <c r="E43" s="36"/>
      <c r="F43" s="62"/>
      <c r="G43" s="62"/>
      <c r="H43" s="62"/>
      <c r="I43" s="64"/>
      <c r="J43" s="62"/>
      <c r="K43" s="62"/>
      <c r="L43" s="65"/>
      <c r="M43" s="65"/>
      <c r="N43" s="65"/>
      <c r="O43" s="62"/>
      <c r="P43" s="65"/>
      <c r="Q43" s="65"/>
      <c r="R43" s="65"/>
      <c r="S43" s="62"/>
      <c r="T43" s="65"/>
      <c r="U43" s="65"/>
      <c r="V43" s="66"/>
      <c r="W43" s="67"/>
      <c r="X43" s="65"/>
      <c r="Y43" s="65"/>
      <c r="Z43" s="38"/>
      <c r="AA43" s="38"/>
    </row>
    <row r="44" spans="1:27" ht="117" customHeight="1">
      <c r="A44" s="38"/>
      <c r="B44" s="62"/>
      <c r="C44" s="62"/>
      <c r="D44" s="63"/>
      <c r="E44" s="36"/>
      <c r="F44" s="62"/>
      <c r="G44" s="62"/>
      <c r="H44" s="62"/>
      <c r="I44" s="64"/>
      <c r="J44" s="62"/>
      <c r="K44" s="62"/>
      <c r="L44" s="65"/>
      <c r="M44" s="65"/>
      <c r="N44" s="65"/>
      <c r="O44" s="62"/>
      <c r="P44" s="65"/>
      <c r="Q44" s="65"/>
      <c r="R44" s="65"/>
      <c r="S44" s="62"/>
      <c r="T44" s="65"/>
      <c r="U44" s="65"/>
      <c r="V44" s="66"/>
      <c r="W44" s="67"/>
      <c r="X44" s="65"/>
      <c r="Y44" s="65"/>
      <c r="Z44" s="38"/>
      <c r="AA44" s="38"/>
    </row>
    <row r="45" spans="1:27" ht="117" customHeight="1">
      <c r="A45" s="38"/>
      <c r="B45" s="62"/>
      <c r="C45" s="62"/>
      <c r="D45" s="63"/>
      <c r="E45" s="36"/>
      <c r="F45" s="62"/>
      <c r="G45" s="62"/>
      <c r="H45" s="62"/>
      <c r="I45" s="64"/>
      <c r="J45" s="62"/>
      <c r="K45" s="62"/>
      <c r="L45" s="65"/>
      <c r="M45" s="65"/>
      <c r="N45" s="65"/>
      <c r="O45" s="62"/>
      <c r="P45" s="65"/>
      <c r="Q45" s="65"/>
      <c r="R45" s="65"/>
      <c r="S45" s="62"/>
      <c r="T45" s="65"/>
      <c r="U45" s="65"/>
      <c r="V45" s="66"/>
      <c r="W45" s="67"/>
      <c r="X45" s="65"/>
      <c r="Y45" s="65"/>
      <c r="Z45" s="38"/>
      <c r="AA45" s="38"/>
    </row>
    <row r="46" spans="1:27" ht="117" customHeight="1">
      <c r="A46" s="38"/>
      <c r="B46" s="62"/>
      <c r="C46" s="62"/>
      <c r="D46" s="63"/>
      <c r="E46" s="36"/>
      <c r="F46" s="62"/>
      <c r="G46" s="62"/>
      <c r="H46" s="62"/>
      <c r="I46" s="64"/>
      <c r="J46" s="62"/>
      <c r="K46" s="62"/>
      <c r="L46" s="65"/>
      <c r="M46" s="65"/>
      <c r="N46" s="65"/>
      <c r="O46" s="62"/>
      <c r="P46" s="65"/>
      <c r="Q46" s="65"/>
      <c r="R46" s="65"/>
      <c r="S46" s="62"/>
      <c r="T46" s="65"/>
      <c r="U46" s="65"/>
      <c r="V46" s="66"/>
      <c r="W46" s="67"/>
      <c r="X46" s="65"/>
      <c r="Y46" s="65"/>
      <c r="Z46" s="38"/>
      <c r="AA46" s="38"/>
    </row>
    <row r="47" spans="1:27" ht="117" customHeight="1">
      <c r="A47" s="38"/>
      <c r="B47" s="62"/>
      <c r="C47" s="62"/>
      <c r="D47" s="63"/>
      <c r="E47" s="36"/>
      <c r="F47" s="62"/>
      <c r="G47" s="62"/>
      <c r="H47" s="62"/>
      <c r="I47" s="64"/>
      <c r="J47" s="62"/>
      <c r="K47" s="62"/>
      <c r="L47" s="65"/>
      <c r="M47" s="65"/>
      <c r="N47" s="65"/>
      <c r="O47" s="62"/>
      <c r="P47" s="65"/>
      <c r="Q47" s="65"/>
      <c r="R47" s="65"/>
      <c r="S47" s="62"/>
      <c r="T47" s="65"/>
      <c r="U47" s="65"/>
      <c r="V47" s="66"/>
      <c r="W47" s="67"/>
      <c r="X47" s="65"/>
      <c r="Y47" s="65"/>
      <c r="Z47" s="38"/>
      <c r="AA47" s="38"/>
    </row>
    <row r="48" spans="1:27" ht="117" customHeight="1">
      <c r="A48" s="38"/>
      <c r="B48" s="62"/>
      <c r="C48" s="62"/>
      <c r="D48" s="63"/>
      <c r="E48" s="36"/>
      <c r="F48" s="62"/>
      <c r="G48" s="62"/>
      <c r="H48" s="62"/>
      <c r="I48" s="64"/>
      <c r="J48" s="62"/>
      <c r="K48" s="62"/>
      <c r="L48" s="65"/>
      <c r="M48" s="65"/>
      <c r="N48" s="65"/>
      <c r="O48" s="62"/>
      <c r="P48" s="65"/>
      <c r="Q48" s="65"/>
      <c r="R48" s="65"/>
      <c r="S48" s="62"/>
      <c r="T48" s="65"/>
      <c r="U48" s="65"/>
      <c r="V48" s="66"/>
      <c r="W48" s="67"/>
      <c r="X48" s="65"/>
      <c r="Y48" s="65"/>
      <c r="Z48" s="38"/>
      <c r="AA48" s="38"/>
    </row>
    <row r="49" spans="1:27" ht="117" customHeight="1">
      <c r="A49" s="38"/>
      <c r="B49" s="62"/>
      <c r="C49" s="62"/>
      <c r="D49" s="63"/>
      <c r="E49" s="36"/>
      <c r="F49" s="62"/>
      <c r="G49" s="62"/>
      <c r="H49" s="62"/>
      <c r="I49" s="64"/>
      <c r="J49" s="62"/>
      <c r="K49" s="62"/>
      <c r="L49" s="65"/>
      <c r="M49" s="65"/>
      <c r="N49" s="65"/>
      <c r="O49" s="62"/>
      <c r="P49" s="65"/>
      <c r="Q49" s="65"/>
      <c r="R49" s="65"/>
      <c r="S49" s="62"/>
      <c r="T49" s="65"/>
      <c r="U49" s="65"/>
      <c r="V49" s="66"/>
      <c r="W49" s="67"/>
      <c r="X49" s="65"/>
      <c r="Y49" s="65"/>
      <c r="Z49" s="38"/>
      <c r="AA49" s="38"/>
    </row>
    <row r="50" spans="1:27" ht="117" customHeight="1">
      <c r="A50" s="38"/>
      <c r="B50" s="62"/>
      <c r="C50" s="62"/>
      <c r="D50" s="63"/>
      <c r="E50" s="36"/>
      <c r="F50" s="62"/>
      <c r="G50" s="62"/>
      <c r="H50" s="62"/>
      <c r="I50" s="64"/>
      <c r="J50" s="62"/>
      <c r="K50" s="62"/>
      <c r="L50" s="65"/>
      <c r="M50" s="65"/>
      <c r="N50" s="65"/>
      <c r="O50" s="62"/>
      <c r="P50" s="65"/>
      <c r="Q50" s="65"/>
      <c r="R50" s="65"/>
      <c r="S50" s="62"/>
      <c r="T50" s="65"/>
      <c r="U50" s="65"/>
      <c r="V50" s="66"/>
      <c r="W50" s="67"/>
      <c r="X50" s="65"/>
      <c r="Y50" s="65"/>
      <c r="Z50" s="38"/>
      <c r="AA50" s="38"/>
    </row>
    <row r="51" spans="1:27" ht="117" customHeight="1">
      <c r="A51" s="38"/>
      <c r="B51" s="62"/>
      <c r="C51" s="62"/>
      <c r="D51" s="63"/>
      <c r="E51" s="36"/>
      <c r="F51" s="62"/>
      <c r="G51" s="62"/>
      <c r="H51" s="62"/>
      <c r="I51" s="64"/>
      <c r="J51" s="62"/>
      <c r="K51" s="62"/>
      <c r="L51" s="65"/>
      <c r="M51" s="65"/>
      <c r="N51" s="65"/>
      <c r="O51" s="62"/>
      <c r="P51" s="65"/>
      <c r="Q51" s="65"/>
      <c r="R51" s="65"/>
      <c r="S51" s="62"/>
      <c r="T51" s="65"/>
      <c r="U51" s="65"/>
      <c r="V51" s="66"/>
      <c r="W51" s="67"/>
      <c r="X51" s="65"/>
      <c r="Y51" s="65"/>
      <c r="Z51" s="38"/>
      <c r="AA51" s="38"/>
    </row>
    <row r="52" spans="1:27" ht="117" customHeight="1">
      <c r="A52" s="38"/>
      <c r="B52" s="62"/>
      <c r="C52" s="62"/>
      <c r="D52" s="63"/>
      <c r="E52" s="36"/>
      <c r="F52" s="62"/>
      <c r="G52" s="62"/>
      <c r="H52" s="62"/>
      <c r="I52" s="64"/>
      <c r="J52" s="62"/>
      <c r="K52" s="62"/>
      <c r="L52" s="65"/>
      <c r="M52" s="65"/>
      <c r="N52" s="65"/>
      <c r="O52" s="62"/>
      <c r="P52" s="65"/>
      <c r="Q52" s="65"/>
      <c r="R52" s="65"/>
      <c r="S52" s="62"/>
      <c r="T52" s="65"/>
      <c r="U52" s="65"/>
      <c r="V52" s="66"/>
      <c r="W52" s="67"/>
      <c r="X52" s="65"/>
      <c r="Y52" s="65"/>
      <c r="Z52" s="38"/>
      <c r="AA52" s="38"/>
    </row>
    <row r="53" spans="1:27" ht="117" customHeight="1">
      <c r="A53" s="38"/>
      <c r="B53" s="62"/>
      <c r="C53" s="62"/>
      <c r="D53" s="63"/>
      <c r="E53" s="36"/>
      <c r="F53" s="62"/>
      <c r="G53" s="62"/>
      <c r="H53" s="62"/>
      <c r="I53" s="64"/>
      <c r="J53" s="62"/>
      <c r="K53" s="62"/>
      <c r="L53" s="65"/>
      <c r="M53" s="65"/>
      <c r="N53" s="65"/>
      <c r="O53" s="62"/>
      <c r="P53" s="65"/>
      <c r="Q53" s="65"/>
      <c r="R53" s="65"/>
      <c r="S53" s="62"/>
      <c r="T53" s="65"/>
      <c r="U53" s="65"/>
      <c r="V53" s="66"/>
      <c r="W53" s="67"/>
      <c r="X53" s="65"/>
      <c r="Y53" s="65"/>
      <c r="Z53" s="38"/>
      <c r="AA53" s="38"/>
    </row>
    <row r="54" spans="1:27" ht="15.75" customHeight="1">
      <c r="A54" s="68"/>
      <c r="B54" s="36"/>
      <c r="C54" s="36"/>
      <c r="D54" s="36"/>
      <c r="E54" s="36"/>
      <c r="F54" s="36"/>
      <c r="G54" s="36"/>
      <c r="H54" s="36"/>
      <c r="I54" s="69"/>
      <c r="J54" s="36"/>
      <c r="K54" s="36"/>
      <c r="L54" s="36"/>
      <c r="M54" s="36"/>
      <c r="N54" s="36"/>
      <c r="O54" s="36"/>
      <c r="P54" s="36"/>
      <c r="Q54" s="36"/>
      <c r="R54" s="36"/>
      <c r="S54" s="36"/>
      <c r="T54" s="36"/>
      <c r="U54" s="36"/>
      <c r="V54" s="36"/>
      <c r="W54" s="36"/>
      <c r="X54" s="36"/>
      <c r="Y54" s="36"/>
      <c r="Z54" s="38"/>
      <c r="AA54" s="38"/>
    </row>
    <row r="55" spans="1:27" ht="15" customHeight="1">
      <c r="A55" s="68"/>
      <c r="B55" s="36"/>
      <c r="C55" s="36"/>
      <c r="D55" s="36"/>
      <c r="E55" s="36"/>
      <c r="F55" s="36"/>
      <c r="G55" s="36"/>
      <c r="H55" s="36"/>
      <c r="I55" s="69"/>
      <c r="J55" s="36"/>
      <c r="K55" s="36"/>
      <c r="L55" s="36"/>
      <c r="M55" s="36"/>
      <c r="N55" s="36"/>
      <c r="O55" s="36" t="s">
        <v>364</v>
      </c>
      <c r="P55" s="36"/>
      <c r="Q55" s="36"/>
      <c r="R55" s="36"/>
      <c r="S55" s="36"/>
      <c r="T55" s="36"/>
      <c r="U55" s="36"/>
      <c r="V55" s="36"/>
      <c r="W55" s="36"/>
      <c r="X55" s="36"/>
      <c r="Y55" s="36"/>
      <c r="Z55" s="38"/>
      <c r="AA55" s="38"/>
    </row>
    <row r="56" spans="1:27" ht="15.75" customHeight="1">
      <c r="A56" s="68"/>
      <c r="B56" s="36"/>
      <c r="C56" s="36"/>
      <c r="D56" s="36"/>
      <c r="E56" s="36"/>
      <c r="F56" s="36"/>
      <c r="G56" s="36"/>
      <c r="H56" s="36"/>
      <c r="I56" s="69"/>
      <c r="J56" s="36"/>
      <c r="K56" s="36"/>
      <c r="L56" s="36"/>
      <c r="M56" s="36"/>
      <c r="N56" s="36"/>
      <c r="O56" s="36"/>
      <c r="P56" s="36"/>
      <c r="Q56" s="36"/>
      <c r="R56" s="36"/>
      <c r="S56" s="36"/>
      <c r="T56" s="36"/>
      <c r="U56" s="36"/>
      <c r="V56" s="36"/>
      <c r="W56" s="36"/>
      <c r="X56" s="36"/>
      <c r="Y56" s="36"/>
      <c r="Z56" s="38"/>
      <c r="AA56" s="38"/>
    </row>
    <row r="57" spans="1:27" ht="15" customHeight="1">
      <c r="A57" s="68"/>
      <c r="B57" s="36"/>
      <c r="C57" s="36"/>
      <c r="D57" s="36"/>
      <c r="E57" s="36"/>
      <c r="F57" s="36"/>
      <c r="G57" s="36"/>
      <c r="H57" s="36"/>
      <c r="I57" s="69"/>
      <c r="J57" s="36"/>
      <c r="K57" s="36"/>
      <c r="L57" s="36"/>
      <c r="M57" s="36"/>
      <c r="N57" s="36"/>
      <c r="O57" s="36" t="s">
        <v>365</v>
      </c>
      <c r="P57" s="36" t="s">
        <v>366</v>
      </c>
      <c r="Q57" s="36"/>
      <c r="R57" s="36"/>
      <c r="S57" s="36"/>
      <c r="T57" s="36"/>
      <c r="U57" s="36"/>
      <c r="V57" s="36"/>
      <c r="W57" s="36"/>
      <c r="X57" s="36"/>
      <c r="Y57" s="36"/>
      <c r="Z57" s="38"/>
      <c r="AA57" s="38"/>
    </row>
    <row r="58" spans="1:27" ht="15" customHeight="1">
      <c r="A58" s="68"/>
      <c r="B58" s="36"/>
      <c r="C58" s="36"/>
      <c r="D58" s="36"/>
      <c r="E58" s="36"/>
      <c r="F58" s="36"/>
      <c r="G58" s="36"/>
      <c r="H58" s="36"/>
      <c r="I58" s="69"/>
      <c r="J58" s="36"/>
      <c r="K58" s="36"/>
      <c r="L58" s="36"/>
      <c r="M58" s="36"/>
      <c r="N58" s="36"/>
      <c r="O58" s="36" t="s">
        <v>367</v>
      </c>
      <c r="P58" s="36" t="s">
        <v>366</v>
      </c>
      <c r="Q58" s="36"/>
      <c r="R58" s="36"/>
      <c r="S58" s="36"/>
      <c r="T58" s="36"/>
      <c r="U58" s="36"/>
      <c r="V58" s="36"/>
      <c r="W58" s="36"/>
      <c r="X58" s="36"/>
      <c r="Y58" s="36"/>
      <c r="Z58" s="38"/>
      <c r="AA58" s="38"/>
    </row>
    <row r="59" spans="1:27" ht="15" customHeight="1">
      <c r="A59" s="68"/>
      <c r="B59" s="36"/>
      <c r="C59" s="36"/>
      <c r="D59" s="36"/>
      <c r="E59" s="36"/>
      <c r="F59" s="36"/>
      <c r="G59" s="36"/>
      <c r="H59" s="36"/>
      <c r="I59" s="69"/>
      <c r="J59" s="36"/>
      <c r="K59" s="36"/>
      <c r="L59" s="36"/>
      <c r="M59" s="36"/>
      <c r="N59" s="36"/>
      <c r="O59" s="36" t="s">
        <v>368</v>
      </c>
      <c r="P59" s="36"/>
      <c r="Q59" s="36"/>
      <c r="R59" s="36"/>
      <c r="S59" s="36"/>
      <c r="T59" s="36"/>
      <c r="U59" s="36"/>
      <c r="V59" s="36"/>
      <c r="W59" s="36"/>
      <c r="X59" s="36"/>
      <c r="Y59" s="36"/>
      <c r="Z59" s="38"/>
      <c r="AA59" s="38"/>
    </row>
    <row r="60" spans="1:27" ht="15" customHeight="1">
      <c r="A60" s="68"/>
      <c r="B60" s="36"/>
      <c r="C60" s="36"/>
      <c r="D60" s="36"/>
      <c r="E60" s="36"/>
      <c r="F60" s="36"/>
      <c r="G60" s="36"/>
      <c r="H60" s="36"/>
      <c r="I60" s="69"/>
      <c r="J60" s="36"/>
      <c r="K60" s="36"/>
      <c r="L60" s="36"/>
      <c r="M60" s="36"/>
      <c r="N60" s="36"/>
      <c r="O60" s="36" t="s">
        <v>369</v>
      </c>
      <c r="P60" s="36"/>
      <c r="Q60" s="36"/>
      <c r="R60" s="36"/>
      <c r="S60" s="36"/>
      <c r="T60" s="36"/>
      <c r="U60" s="36"/>
      <c r="V60" s="36"/>
      <c r="W60" s="36"/>
      <c r="X60" s="36"/>
      <c r="Y60" s="36"/>
      <c r="Z60" s="38"/>
      <c r="AA60" s="38"/>
    </row>
    <row r="61" spans="1:27" ht="15" customHeight="1">
      <c r="A61" s="68"/>
      <c r="B61" s="36"/>
      <c r="C61" s="36"/>
      <c r="D61" s="36"/>
      <c r="E61" s="36"/>
      <c r="F61" s="36"/>
      <c r="G61" s="36"/>
      <c r="H61" s="36"/>
      <c r="I61" s="69"/>
      <c r="J61" s="36"/>
      <c r="K61" s="36"/>
      <c r="L61" s="36"/>
      <c r="M61" s="36"/>
      <c r="N61" s="36"/>
      <c r="O61" s="62" t="s">
        <v>370</v>
      </c>
      <c r="P61" s="36"/>
      <c r="Q61" s="36"/>
      <c r="R61" s="36"/>
      <c r="S61" s="36"/>
      <c r="T61" s="36"/>
      <c r="U61" s="36"/>
      <c r="V61" s="36"/>
      <c r="W61" s="36"/>
      <c r="X61" s="36"/>
      <c r="Y61" s="36"/>
      <c r="Z61" s="38"/>
      <c r="AA61" s="38"/>
    </row>
    <row r="62" spans="1:27" ht="15.75" customHeight="1">
      <c r="A62" s="68"/>
      <c r="B62" s="36"/>
      <c r="C62" s="36"/>
      <c r="D62" s="36"/>
      <c r="E62" s="36"/>
      <c r="F62" s="36"/>
      <c r="G62" s="36"/>
      <c r="H62" s="36"/>
      <c r="I62" s="69"/>
      <c r="J62" s="36"/>
      <c r="K62" s="36"/>
      <c r="L62" s="36"/>
      <c r="M62" s="36"/>
      <c r="N62" s="36"/>
      <c r="O62" s="36"/>
      <c r="P62" s="36"/>
      <c r="Q62" s="36"/>
      <c r="R62" s="36"/>
      <c r="S62" s="36"/>
      <c r="T62" s="36"/>
      <c r="U62" s="36"/>
      <c r="V62" s="36"/>
      <c r="W62" s="36"/>
      <c r="X62" s="36"/>
      <c r="Y62" s="36"/>
      <c r="Z62" s="38"/>
      <c r="AA62" s="38"/>
    </row>
    <row r="63" spans="1:27" ht="15.75" customHeight="1">
      <c r="A63" s="68"/>
      <c r="B63" s="36"/>
      <c r="C63" s="36"/>
      <c r="D63" s="36"/>
      <c r="E63" s="36"/>
      <c r="F63" s="36"/>
      <c r="G63" s="36"/>
      <c r="H63" s="36"/>
      <c r="I63" s="69"/>
      <c r="J63" s="36"/>
      <c r="K63" s="36"/>
      <c r="L63" s="36"/>
      <c r="M63" s="36"/>
      <c r="N63" s="36"/>
      <c r="O63" s="36"/>
      <c r="P63" s="36"/>
      <c r="Q63" s="36"/>
      <c r="R63" s="36"/>
      <c r="S63" s="36"/>
      <c r="T63" s="36"/>
      <c r="U63" s="36"/>
      <c r="V63" s="36"/>
      <c r="W63" s="36"/>
      <c r="X63" s="36"/>
      <c r="Y63" s="36"/>
      <c r="Z63" s="38"/>
      <c r="AA63" s="38"/>
    </row>
    <row r="64" spans="1:27" ht="15.75" customHeight="1">
      <c r="A64" s="68"/>
      <c r="B64" s="36"/>
      <c r="C64" s="36"/>
      <c r="D64" s="36"/>
      <c r="E64" s="36"/>
      <c r="F64" s="36"/>
      <c r="G64" s="36"/>
      <c r="H64" s="36"/>
      <c r="I64" s="69"/>
      <c r="J64" s="36"/>
      <c r="K64" s="36"/>
      <c r="L64" s="36"/>
      <c r="M64" s="36"/>
      <c r="N64" s="36"/>
      <c r="O64" s="36"/>
      <c r="P64" s="36"/>
      <c r="Q64" s="36"/>
      <c r="R64" s="36"/>
      <c r="S64" s="36"/>
      <c r="T64" s="36"/>
      <c r="U64" s="36"/>
      <c r="V64" s="36"/>
      <c r="W64" s="36"/>
      <c r="X64" s="36"/>
      <c r="Y64" s="36"/>
      <c r="Z64" s="38"/>
      <c r="AA64" s="38"/>
    </row>
    <row r="65" spans="1:27" ht="15.75" customHeight="1">
      <c r="A65" s="68"/>
      <c r="B65" s="36"/>
      <c r="C65" s="36"/>
      <c r="D65" s="36"/>
      <c r="E65" s="36"/>
      <c r="F65" s="36"/>
      <c r="G65" s="36"/>
      <c r="H65" s="36"/>
      <c r="I65" s="69"/>
      <c r="J65" s="36"/>
      <c r="K65" s="36"/>
      <c r="L65" s="36"/>
      <c r="M65" s="36"/>
      <c r="N65" s="36"/>
      <c r="O65" s="36"/>
      <c r="P65" s="36"/>
      <c r="Q65" s="36"/>
      <c r="R65" s="36"/>
      <c r="S65" s="36"/>
      <c r="T65" s="36"/>
      <c r="U65" s="36"/>
      <c r="V65" s="36"/>
      <c r="W65" s="36"/>
      <c r="X65" s="36"/>
      <c r="Y65" s="36"/>
      <c r="Z65" s="38"/>
      <c r="AA65" s="38"/>
    </row>
    <row r="66" spans="1:27" ht="15.75" customHeight="1">
      <c r="A66" s="68"/>
      <c r="B66" s="36"/>
      <c r="C66" s="36"/>
      <c r="D66" s="36"/>
      <c r="E66" s="36"/>
      <c r="F66" s="36"/>
      <c r="G66" s="36"/>
      <c r="H66" s="36"/>
      <c r="I66" s="69"/>
      <c r="J66" s="36"/>
      <c r="K66" s="36"/>
      <c r="L66" s="36"/>
      <c r="M66" s="36"/>
      <c r="N66" s="36"/>
      <c r="O66" s="36"/>
      <c r="P66" s="36"/>
      <c r="Q66" s="36"/>
      <c r="R66" s="36"/>
      <c r="S66" s="36"/>
      <c r="T66" s="36"/>
      <c r="U66" s="36"/>
      <c r="V66" s="36"/>
      <c r="W66" s="36"/>
      <c r="X66" s="36"/>
      <c r="Y66" s="36"/>
      <c r="Z66" s="38"/>
      <c r="AA66" s="38"/>
    </row>
    <row r="67" spans="1:27" ht="15.75" customHeight="1">
      <c r="A67" s="68"/>
      <c r="B67" s="36"/>
      <c r="C67" s="36"/>
      <c r="D67" s="36"/>
      <c r="E67" s="36"/>
      <c r="F67" s="36"/>
      <c r="G67" s="36"/>
      <c r="H67" s="36"/>
      <c r="I67" s="69"/>
      <c r="J67" s="36"/>
      <c r="K67" s="36"/>
      <c r="L67" s="36"/>
      <c r="M67" s="36"/>
      <c r="N67" s="36"/>
      <c r="O67" s="36"/>
      <c r="P67" s="36"/>
      <c r="Q67" s="36"/>
      <c r="R67" s="36"/>
      <c r="S67" s="36"/>
      <c r="T67" s="36"/>
      <c r="U67" s="36"/>
      <c r="V67" s="36"/>
      <c r="W67" s="36"/>
      <c r="X67" s="36"/>
      <c r="Y67" s="36"/>
      <c r="Z67" s="38"/>
      <c r="AA67" s="38"/>
    </row>
    <row r="68" spans="1:27" ht="15.75" customHeight="1">
      <c r="A68" s="68"/>
      <c r="B68" s="36"/>
      <c r="C68" s="36"/>
      <c r="D68" s="36"/>
      <c r="E68" s="36"/>
      <c r="F68" s="36"/>
      <c r="G68" s="36"/>
      <c r="H68" s="36"/>
      <c r="I68" s="69"/>
      <c r="J68" s="36"/>
      <c r="K68" s="36"/>
      <c r="L68" s="36"/>
      <c r="M68" s="36"/>
      <c r="N68" s="36"/>
      <c r="O68" s="36"/>
      <c r="P68" s="36"/>
      <c r="Q68" s="36"/>
      <c r="R68" s="36"/>
      <c r="S68" s="36"/>
      <c r="T68" s="36"/>
      <c r="U68" s="36"/>
      <c r="V68" s="36"/>
      <c r="W68" s="36"/>
      <c r="X68" s="36"/>
      <c r="Y68" s="36"/>
      <c r="Z68" s="38"/>
      <c r="AA68" s="38"/>
    </row>
    <row r="69" spans="1:27" ht="15.75" customHeight="1">
      <c r="A69" s="68"/>
      <c r="B69" s="36"/>
      <c r="C69" s="36"/>
      <c r="D69" s="36"/>
      <c r="E69" s="36"/>
      <c r="F69" s="36"/>
      <c r="G69" s="36"/>
      <c r="H69" s="36"/>
      <c r="I69" s="69"/>
      <c r="J69" s="36"/>
      <c r="K69" s="36"/>
      <c r="L69" s="36"/>
      <c r="M69" s="36"/>
      <c r="N69" s="36"/>
      <c r="O69" s="36"/>
      <c r="P69" s="36"/>
      <c r="Q69" s="36"/>
      <c r="R69" s="36"/>
      <c r="S69" s="36"/>
      <c r="T69" s="36"/>
      <c r="U69" s="36"/>
      <c r="V69" s="36"/>
      <c r="W69" s="36"/>
      <c r="X69" s="36"/>
      <c r="Y69" s="36"/>
      <c r="Z69" s="38"/>
      <c r="AA69" s="38"/>
    </row>
    <row r="70" spans="1:27" ht="15.75" customHeight="1">
      <c r="A70" s="68"/>
      <c r="B70" s="36"/>
      <c r="C70" s="36"/>
      <c r="D70" s="36"/>
      <c r="E70" s="36"/>
      <c r="F70" s="36"/>
      <c r="G70" s="36"/>
      <c r="H70" s="36"/>
      <c r="I70" s="69"/>
      <c r="J70" s="36"/>
      <c r="K70" s="36"/>
      <c r="L70" s="36"/>
      <c r="M70" s="36"/>
      <c r="N70" s="36"/>
      <c r="O70" s="36"/>
      <c r="P70" s="36"/>
      <c r="Q70" s="36"/>
      <c r="R70" s="36"/>
      <c r="S70" s="36"/>
      <c r="T70" s="36"/>
      <c r="U70" s="36"/>
      <c r="V70" s="36"/>
      <c r="W70" s="36"/>
      <c r="X70" s="36"/>
      <c r="Y70" s="36"/>
      <c r="Z70" s="38"/>
      <c r="AA70" s="38"/>
    </row>
    <row r="71" spans="1:27" ht="15.75" customHeight="1">
      <c r="A71" s="68"/>
      <c r="B71" s="36"/>
      <c r="C71" s="36"/>
      <c r="D71" s="36"/>
      <c r="E71" s="36"/>
      <c r="F71" s="36"/>
      <c r="G71" s="36"/>
      <c r="H71" s="36"/>
      <c r="I71" s="69"/>
      <c r="J71" s="36"/>
      <c r="K71" s="36"/>
      <c r="L71" s="36"/>
      <c r="M71" s="36"/>
      <c r="N71" s="36"/>
      <c r="O71" s="36"/>
      <c r="P71" s="36"/>
      <c r="Q71" s="36"/>
      <c r="R71" s="36"/>
      <c r="S71" s="36"/>
      <c r="T71" s="36"/>
      <c r="U71" s="36"/>
      <c r="V71" s="36"/>
      <c r="W71" s="36"/>
      <c r="X71" s="36"/>
      <c r="Y71" s="36"/>
      <c r="Z71" s="38"/>
      <c r="AA71" s="38"/>
    </row>
    <row r="72" spans="1:27" ht="15.75" customHeight="1">
      <c r="A72" s="68"/>
      <c r="B72" s="36"/>
      <c r="C72" s="36"/>
      <c r="D72" s="36"/>
      <c r="E72" s="36"/>
      <c r="F72" s="36"/>
      <c r="G72" s="36"/>
      <c r="H72" s="36"/>
      <c r="I72" s="69"/>
      <c r="J72" s="36"/>
      <c r="K72" s="36"/>
      <c r="L72" s="36"/>
      <c r="M72" s="36"/>
      <c r="N72" s="36"/>
      <c r="O72" s="36"/>
      <c r="P72" s="36"/>
      <c r="Q72" s="36"/>
      <c r="R72" s="36"/>
      <c r="S72" s="36"/>
      <c r="T72" s="36"/>
      <c r="U72" s="36"/>
      <c r="V72" s="36"/>
      <c r="W72" s="36"/>
      <c r="X72" s="36"/>
      <c r="Y72" s="36"/>
      <c r="Z72" s="38"/>
      <c r="AA72" s="38"/>
    </row>
    <row r="73" spans="1:27" ht="15.75" customHeight="1">
      <c r="A73" s="68"/>
      <c r="B73" s="36"/>
      <c r="C73" s="36"/>
      <c r="D73" s="36"/>
      <c r="E73" s="36"/>
      <c r="F73" s="36"/>
      <c r="G73" s="36"/>
      <c r="H73" s="36"/>
      <c r="I73" s="69"/>
      <c r="J73" s="36"/>
      <c r="K73" s="36"/>
      <c r="L73" s="36"/>
      <c r="M73" s="36"/>
      <c r="N73" s="36"/>
      <c r="O73" s="36"/>
      <c r="P73" s="36"/>
      <c r="Q73" s="36"/>
      <c r="R73" s="36"/>
      <c r="S73" s="36"/>
      <c r="T73" s="36"/>
      <c r="U73" s="36"/>
      <c r="V73" s="36"/>
      <c r="W73" s="36"/>
      <c r="X73" s="36"/>
      <c r="Y73" s="36"/>
      <c r="Z73" s="38"/>
      <c r="AA73" s="38"/>
    </row>
    <row r="74" spans="1:27" ht="15.75" customHeight="1">
      <c r="A74" s="68"/>
      <c r="B74" s="36"/>
      <c r="C74" s="36"/>
      <c r="D74" s="36"/>
      <c r="E74" s="36"/>
      <c r="F74" s="36"/>
      <c r="G74" s="36"/>
      <c r="H74" s="36"/>
      <c r="I74" s="69"/>
      <c r="J74" s="36"/>
      <c r="K74" s="36"/>
      <c r="L74" s="36"/>
      <c r="M74" s="36"/>
      <c r="N74" s="36"/>
      <c r="O74" s="36"/>
      <c r="P74" s="36"/>
      <c r="Q74" s="36"/>
      <c r="R74" s="36"/>
      <c r="S74" s="36"/>
      <c r="T74" s="36"/>
      <c r="U74" s="36"/>
      <c r="V74" s="36"/>
      <c r="W74" s="36"/>
      <c r="X74" s="36"/>
      <c r="Y74" s="36"/>
      <c r="Z74" s="38"/>
      <c r="AA74" s="38"/>
    </row>
    <row r="75" spans="1:27" ht="15.75" customHeight="1">
      <c r="A75" s="68"/>
      <c r="B75" s="36"/>
      <c r="C75" s="36"/>
      <c r="D75" s="36"/>
      <c r="E75" s="36"/>
      <c r="F75" s="36"/>
      <c r="G75" s="36"/>
      <c r="H75" s="36"/>
      <c r="I75" s="69"/>
      <c r="J75" s="36"/>
      <c r="K75" s="36"/>
      <c r="L75" s="36"/>
      <c r="M75" s="36"/>
      <c r="N75" s="36"/>
      <c r="O75" s="36"/>
      <c r="P75" s="36"/>
      <c r="Q75" s="36"/>
      <c r="R75" s="36"/>
      <c r="S75" s="36"/>
      <c r="T75" s="36"/>
      <c r="U75" s="36"/>
      <c r="V75" s="36"/>
      <c r="W75" s="36"/>
      <c r="X75" s="36"/>
      <c r="Y75" s="36"/>
      <c r="Z75" s="38"/>
      <c r="AA75" s="38"/>
    </row>
    <row r="76" spans="1:27" ht="15.75" customHeight="1">
      <c r="A76" s="68"/>
      <c r="B76" s="36"/>
      <c r="C76" s="36"/>
      <c r="D76" s="36"/>
      <c r="E76" s="36"/>
      <c r="F76" s="36"/>
      <c r="G76" s="36"/>
      <c r="H76" s="36"/>
      <c r="I76" s="69"/>
      <c r="J76" s="36"/>
      <c r="K76" s="36"/>
      <c r="L76" s="36"/>
      <c r="M76" s="36"/>
      <c r="N76" s="36"/>
      <c r="O76" s="36"/>
      <c r="P76" s="36"/>
      <c r="Q76" s="36"/>
      <c r="R76" s="36"/>
      <c r="S76" s="36"/>
      <c r="T76" s="36"/>
      <c r="U76" s="36"/>
      <c r="V76" s="36"/>
      <c r="W76" s="36"/>
      <c r="X76" s="36"/>
      <c r="Y76" s="36"/>
      <c r="Z76" s="38"/>
      <c r="AA76" s="38"/>
    </row>
    <row r="77" spans="1:27" ht="15.75" customHeight="1">
      <c r="A77" s="68"/>
      <c r="B77" s="36"/>
      <c r="C77" s="36"/>
      <c r="D77" s="36"/>
      <c r="E77" s="36"/>
      <c r="F77" s="36"/>
      <c r="G77" s="36"/>
      <c r="H77" s="36"/>
      <c r="I77" s="69"/>
      <c r="J77" s="36"/>
      <c r="K77" s="36"/>
      <c r="L77" s="36"/>
      <c r="M77" s="36"/>
      <c r="N77" s="36"/>
      <c r="O77" s="36"/>
      <c r="P77" s="36"/>
      <c r="Q77" s="36"/>
      <c r="R77" s="36"/>
      <c r="S77" s="36"/>
      <c r="T77" s="36"/>
      <c r="U77" s="36"/>
      <c r="V77" s="36"/>
      <c r="W77" s="36"/>
      <c r="X77" s="36"/>
      <c r="Y77" s="36"/>
      <c r="Z77" s="38"/>
      <c r="AA77" s="38"/>
    </row>
    <row r="78" spans="1:27" ht="15.75" customHeight="1">
      <c r="A78" s="68"/>
      <c r="B78" s="36"/>
      <c r="C78" s="36"/>
      <c r="D78" s="36"/>
      <c r="E78" s="36"/>
      <c r="F78" s="36"/>
      <c r="G78" s="36"/>
      <c r="H78" s="36"/>
      <c r="I78" s="69"/>
      <c r="J78" s="36"/>
      <c r="K78" s="36"/>
      <c r="L78" s="36"/>
      <c r="M78" s="36"/>
      <c r="N78" s="36"/>
      <c r="O78" s="36"/>
      <c r="P78" s="36"/>
      <c r="Q78" s="36"/>
      <c r="R78" s="36"/>
      <c r="S78" s="36"/>
      <c r="T78" s="36"/>
      <c r="U78" s="36"/>
      <c r="V78" s="36"/>
      <c r="W78" s="36"/>
      <c r="X78" s="36"/>
      <c r="Y78" s="36"/>
      <c r="Z78" s="38"/>
      <c r="AA78" s="38"/>
    </row>
    <row r="79" spans="1:27" ht="15.75" customHeight="1">
      <c r="A79" s="68"/>
      <c r="B79" s="36"/>
      <c r="C79" s="36"/>
      <c r="D79" s="36"/>
      <c r="E79" s="36"/>
      <c r="F79" s="36"/>
      <c r="G79" s="36"/>
      <c r="H79" s="36"/>
      <c r="I79" s="69"/>
      <c r="J79" s="36"/>
      <c r="K79" s="36"/>
      <c r="L79" s="36"/>
      <c r="M79" s="36"/>
      <c r="N79" s="36"/>
      <c r="O79" s="36"/>
      <c r="P79" s="36"/>
      <c r="Q79" s="36"/>
      <c r="R79" s="36"/>
      <c r="S79" s="36"/>
      <c r="T79" s="36"/>
      <c r="U79" s="36"/>
      <c r="V79" s="36"/>
      <c r="W79" s="36"/>
      <c r="X79" s="36"/>
      <c r="Y79" s="36"/>
      <c r="Z79" s="38"/>
      <c r="AA79" s="38"/>
    </row>
    <row r="80" spans="1:27" ht="15.75" customHeight="1">
      <c r="A80" s="68"/>
      <c r="B80" s="36"/>
      <c r="C80" s="36"/>
      <c r="D80" s="36"/>
      <c r="E80" s="36"/>
      <c r="F80" s="36"/>
      <c r="G80" s="36"/>
      <c r="H80" s="36"/>
      <c r="I80" s="69"/>
      <c r="J80" s="36"/>
      <c r="K80" s="36"/>
      <c r="L80" s="36"/>
      <c r="M80" s="36"/>
      <c r="N80" s="36"/>
      <c r="O80" s="36"/>
      <c r="P80" s="36"/>
      <c r="Q80" s="36"/>
      <c r="R80" s="36"/>
      <c r="S80" s="36"/>
      <c r="T80" s="36"/>
      <c r="U80" s="36"/>
      <c r="V80" s="36"/>
      <c r="W80" s="36"/>
      <c r="X80" s="36"/>
      <c r="Y80" s="36"/>
      <c r="Z80" s="38"/>
      <c r="AA80" s="38"/>
    </row>
    <row r="81" spans="1:27" ht="15.75" customHeight="1">
      <c r="A81" s="68"/>
      <c r="B81" s="36"/>
      <c r="C81" s="36"/>
      <c r="D81" s="36"/>
      <c r="E81" s="36"/>
      <c r="F81" s="36"/>
      <c r="G81" s="36"/>
      <c r="H81" s="36"/>
      <c r="I81" s="69"/>
      <c r="J81" s="36"/>
      <c r="K81" s="36"/>
      <c r="L81" s="36"/>
      <c r="M81" s="36"/>
      <c r="N81" s="36"/>
      <c r="O81" s="36"/>
      <c r="P81" s="36"/>
      <c r="Q81" s="36"/>
      <c r="R81" s="36"/>
      <c r="S81" s="36"/>
      <c r="T81" s="36"/>
      <c r="U81" s="36"/>
      <c r="V81" s="36"/>
      <c r="W81" s="36"/>
      <c r="X81" s="36"/>
      <c r="Y81" s="36"/>
      <c r="Z81" s="38"/>
      <c r="AA81" s="38"/>
    </row>
    <row r="82" spans="1:27" ht="15.75" customHeight="1">
      <c r="A82" s="68"/>
      <c r="B82" s="36"/>
      <c r="C82" s="36"/>
      <c r="D82" s="36"/>
      <c r="E82" s="36"/>
      <c r="F82" s="36"/>
      <c r="G82" s="36"/>
      <c r="H82" s="36"/>
      <c r="I82" s="69"/>
      <c r="J82" s="36"/>
      <c r="K82" s="36"/>
      <c r="L82" s="36"/>
      <c r="M82" s="36"/>
      <c r="N82" s="36"/>
      <c r="O82" s="36"/>
      <c r="P82" s="36"/>
      <c r="Q82" s="36"/>
      <c r="R82" s="36"/>
      <c r="S82" s="36"/>
      <c r="T82" s="36"/>
      <c r="U82" s="36"/>
      <c r="V82" s="36"/>
      <c r="W82" s="36"/>
      <c r="X82" s="36"/>
      <c r="Y82" s="36"/>
      <c r="Z82" s="38"/>
      <c r="AA82" s="38"/>
    </row>
    <row r="83" spans="1:27" ht="15.75" customHeight="1">
      <c r="A83" s="68"/>
      <c r="B83" s="36"/>
      <c r="C83" s="36"/>
      <c r="D83" s="36"/>
      <c r="E83" s="36"/>
      <c r="F83" s="36"/>
      <c r="G83" s="36"/>
      <c r="H83" s="36"/>
      <c r="I83" s="69"/>
      <c r="J83" s="36"/>
      <c r="K83" s="36"/>
      <c r="L83" s="36"/>
      <c r="M83" s="36"/>
      <c r="N83" s="36"/>
      <c r="O83" s="36"/>
      <c r="P83" s="36"/>
      <c r="Q83" s="36"/>
      <c r="R83" s="36"/>
      <c r="S83" s="36"/>
      <c r="T83" s="36"/>
      <c r="U83" s="36"/>
      <c r="V83" s="36"/>
      <c r="W83" s="36"/>
      <c r="X83" s="36"/>
      <c r="Y83" s="36"/>
      <c r="Z83" s="38"/>
      <c r="AA83" s="38"/>
    </row>
    <row r="84" spans="1:27" ht="15.75" customHeight="1">
      <c r="A84" s="68"/>
      <c r="B84" s="36"/>
      <c r="C84" s="36"/>
      <c r="D84" s="36"/>
      <c r="E84" s="36"/>
      <c r="F84" s="36"/>
      <c r="G84" s="36"/>
      <c r="H84" s="36"/>
      <c r="I84" s="69"/>
      <c r="J84" s="36"/>
      <c r="K84" s="36"/>
      <c r="L84" s="36"/>
      <c r="M84" s="36"/>
      <c r="N84" s="36"/>
      <c r="O84" s="36"/>
      <c r="P84" s="36"/>
      <c r="Q84" s="36"/>
      <c r="R84" s="36"/>
      <c r="S84" s="36"/>
      <c r="T84" s="36"/>
      <c r="U84" s="36"/>
      <c r="V84" s="36"/>
      <c r="W84" s="36"/>
      <c r="X84" s="36"/>
      <c r="Y84" s="36"/>
      <c r="Z84" s="38"/>
      <c r="AA84" s="38"/>
    </row>
    <row r="85" spans="1:27" ht="15.75" customHeight="1">
      <c r="A85" s="68"/>
      <c r="B85" s="36"/>
      <c r="C85" s="36"/>
      <c r="D85" s="36"/>
      <c r="E85" s="36"/>
      <c r="F85" s="36"/>
      <c r="G85" s="36"/>
      <c r="H85" s="36"/>
      <c r="I85" s="69"/>
      <c r="J85" s="36"/>
      <c r="K85" s="36"/>
      <c r="L85" s="36"/>
      <c r="M85" s="36"/>
      <c r="N85" s="36"/>
      <c r="O85" s="36"/>
      <c r="P85" s="36"/>
      <c r="Q85" s="36"/>
      <c r="R85" s="36"/>
      <c r="S85" s="36"/>
      <c r="T85" s="36"/>
      <c r="U85" s="36"/>
      <c r="V85" s="36"/>
      <c r="W85" s="36"/>
      <c r="X85" s="36"/>
      <c r="Y85" s="36"/>
      <c r="Z85" s="38"/>
      <c r="AA85" s="38"/>
    </row>
    <row r="86" spans="1:27" ht="15.75" customHeight="1">
      <c r="A86" s="68"/>
      <c r="B86" s="36"/>
      <c r="C86" s="36"/>
      <c r="D86" s="36"/>
      <c r="E86" s="36"/>
      <c r="F86" s="36"/>
      <c r="G86" s="36"/>
      <c r="H86" s="36"/>
      <c r="I86" s="69"/>
      <c r="J86" s="36"/>
      <c r="K86" s="36"/>
      <c r="L86" s="36"/>
      <c r="M86" s="36"/>
      <c r="N86" s="36"/>
      <c r="O86" s="36"/>
      <c r="P86" s="36"/>
      <c r="Q86" s="36"/>
      <c r="R86" s="36"/>
      <c r="S86" s="36"/>
      <c r="T86" s="36"/>
      <c r="U86" s="36"/>
      <c r="V86" s="36"/>
      <c r="W86" s="36"/>
      <c r="X86" s="36"/>
      <c r="Y86" s="36"/>
      <c r="Z86" s="38"/>
      <c r="AA86" s="38"/>
    </row>
    <row r="87" spans="1:27" ht="15.75" customHeight="1">
      <c r="A87" s="68"/>
      <c r="B87" s="36"/>
      <c r="C87" s="36"/>
      <c r="D87" s="36"/>
      <c r="E87" s="36"/>
      <c r="F87" s="36"/>
      <c r="G87" s="36"/>
      <c r="H87" s="36"/>
      <c r="I87" s="69"/>
      <c r="J87" s="36"/>
      <c r="K87" s="36"/>
      <c r="L87" s="36"/>
      <c r="M87" s="36"/>
      <c r="N87" s="36"/>
      <c r="O87" s="36"/>
      <c r="P87" s="36"/>
      <c r="Q87" s="36"/>
      <c r="R87" s="36"/>
      <c r="S87" s="36"/>
      <c r="T87" s="36"/>
      <c r="U87" s="36"/>
      <c r="V87" s="36"/>
      <c r="W87" s="36"/>
      <c r="X87" s="36"/>
      <c r="Y87" s="36"/>
      <c r="Z87" s="38"/>
      <c r="AA87" s="38"/>
    </row>
    <row r="88" spans="1:27" ht="15.75" customHeight="1">
      <c r="A88" s="68"/>
      <c r="B88" s="36"/>
      <c r="C88" s="36"/>
      <c r="D88" s="36"/>
      <c r="E88" s="36"/>
      <c r="F88" s="36"/>
      <c r="G88" s="36"/>
      <c r="H88" s="36"/>
      <c r="I88" s="69"/>
      <c r="J88" s="36"/>
      <c r="K88" s="36"/>
      <c r="L88" s="36"/>
      <c r="M88" s="36"/>
      <c r="N88" s="36"/>
      <c r="O88" s="36"/>
      <c r="P88" s="36"/>
      <c r="Q88" s="36"/>
      <c r="R88" s="36"/>
      <c r="S88" s="36"/>
      <c r="T88" s="36"/>
      <c r="U88" s="36"/>
      <c r="V88" s="36"/>
      <c r="W88" s="36"/>
      <c r="X88" s="36"/>
      <c r="Y88" s="36"/>
      <c r="Z88" s="38"/>
      <c r="AA88" s="38"/>
    </row>
    <row r="89" spans="1:27" ht="15.75" customHeight="1">
      <c r="A89" s="68"/>
      <c r="B89" s="36"/>
      <c r="C89" s="36"/>
      <c r="D89" s="36"/>
      <c r="E89" s="36"/>
      <c r="F89" s="36"/>
      <c r="G89" s="36"/>
      <c r="H89" s="36"/>
      <c r="I89" s="69"/>
      <c r="J89" s="36"/>
      <c r="K89" s="36"/>
      <c r="L89" s="36"/>
      <c r="M89" s="36"/>
      <c r="N89" s="36"/>
      <c r="O89" s="36"/>
      <c r="P89" s="36"/>
      <c r="Q89" s="36"/>
      <c r="R89" s="36"/>
      <c r="S89" s="36"/>
      <c r="T89" s="36"/>
      <c r="U89" s="36"/>
      <c r="V89" s="36"/>
      <c r="W89" s="36"/>
      <c r="X89" s="36"/>
      <c r="Y89" s="36"/>
      <c r="Z89" s="38"/>
      <c r="AA89" s="38"/>
    </row>
    <row r="90" spans="1:27" ht="15.75" customHeight="1">
      <c r="A90" s="68"/>
      <c r="B90" s="36"/>
      <c r="C90" s="36"/>
      <c r="D90" s="36"/>
      <c r="E90" s="36"/>
      <c r="F90" s="36"/>
      <c r="G90" s="36"/>
      <c r="H90" s="36"/>
      <c r="I90" s="69"/>
      <c r="J90" s="36"/>
      <c r="K90" s="36"/>
      <c r="L90" s="36"/>
      <c r="M90" s="36"/>
      <c r="N90" s="36"/>
      <c r="O90" s="36"/>
      <c r="P90" s="36"/>
      <c r="Q90" s="36"/>
      <c r="R90" s="36"/>
      <c r="S90" s="36"/>
      <c r="T90" s="36"/>
      <c r="U90" s="36"/>
      <c r="V90" s="36"/>
      <c r="W90" s="36"/>
      <c r="X90" s="36"/>
      <c r="Y90" s="36"/>
      <c r="Z90" s="38"/>
      <c r="AA90" s="38"/>
    </row>
    <row r="91" spans="1:27" ht="15.75" customHeight="1">
      <c r="A91" s="68"/>
      <c r="B91" s="36"/>
      <c r="C91" s="36"/>
      <c r="D91" s="36"/>
      <c r="E91" s="36"/>
      <c r="F91" s="36"/>
      <c r="G91" s="36"/>
      <c r="H91" s="36"/>
      <c r="I91" s="69"/>
      <c r="J91" s="36"/>
      <c r="K91" s="36"/>
      <c r="L91" s="36"/>
      <c r="M91" s="36"/>
      <c r="N91" s="36"/>
      <c r="O91" s="36"/>
      <c r="P91" s="36"/>
      <c r="Q91" s="36"/>
      <c r="R91" s="36"/>
      <c r="S91" s="36"/>
      <c r="T91" s="36"/>
      <c r="U91" s="36"/>
      <c r="V91" s="36"/>
      <c r="W91" s="36"/>
      <c r="X91" s="36"/>
      <c r="Y91" s="36"/>
      <c r="Z91" s="38"/>
      <c r="AA91" s="38"/>
    </row>
    <row r="92" spans="1:27" ht="15.75" customHeight="1">
      <c r="A92" s="68"/>
      <c r="B92" s="36"/>
      <c r="C92" s="36"/>
      <c r="D92" s="36"/>
      <c r="E92" s="36"/>
      <c r="F92" s="36"/>
      <c r="G92" s="36"/>
      <c r="H92" s="36"/>
      <c r="I92" s="69"/>
      <c r="J92" s="36"/>
      <c r="K92" s="36"/>
      <c r="L92" s="36"/>
      <c r="M92" s="36"/>
      <c r="N92" s="36"/>
      <c r="O92" s="36"/>
      <c r="P92" s="36"/>
      <c r="Q92" s="36"/>
      <c r="R92" s="36"/>
      <c r="S92" s="36"/>
      <c r="T92" s="36"/>
      <c r="U92" s="36"/>
      <c r="V92" s="36"/>
      <c r="W92" s="36"/>
      <c r="X92" s="36"/>
      <c r="Y92" s="36"/>
      <c r="Z92" s="38"/>
      <c r="AA92" s="38"/>
    </row>
    <row r="93" spans="1:27" ht="15.75" customHeight="1">
      <c r="A93" s="68"/>
      <c r="B93" s="36"/>
      <c r="C93" s="36"/>
      <c r="D93" s="36"/>
      <c r="E93" s="36"/>
      <c r="F93" s="36"/>
      <c r="G93" s="36"/>
      <c r="H93" s="36"/>
      <c r="I93" s="69"/>
      <c r="J93" s="36"/>
      <c r="K93" s="36"/>
      <c r="L93" s="36"/>
      <c r="M93" s="36"/>
      <c r="N93" s="36"/>
      <c r="O93" s="36"/>
      <c r="P93" s="36"/>
      <c r="Q93" s="36"/>
      <c r="R93" s="36"/>
      <c r="S93" s="36"/>
      <c r="T93" s="36"/>
      <c r="U93" s="36"/>
      <c r="V93" s="36"/>
      <c r="W93" s="36"/>
      <c r="X93" s="36"/>
      <c r="Y93" s="36"/>
      <c r="Z93" s="38"/>
      <c r="AA93" s="38"/>
    </row>
    <row r="94" spans="1:27" ht="15.75" customHeight="1">
      <c r="A94" s="68"/>
      <c r="B94" s="36"/>
      <c r="C94" s="36"/>
      <c r="D94" s="36"/>
      <c r="E94" s="36"/>
      <c r="F94" s="36"/>
      <c r="G94" s="36"/>
      <c r="H94" s="36"/>
      <c r="I94" s="69"/>
      <c r="J94" s="36"/>
      <c r="K94" s="36"/>
      <c r="L94" s="36"/>
      <c r="M94" s="36"/>
      <c r="N94" s="36"/>
      <c r="O94" s="36"/>
      <c r="P94" s="36"/>
      <c r="Q94" s="36"/>
      <c r="R94" s="36"/>
      <c r="S94" s="36"/>
      <c r="T94" s="36"/>
      <c r="U94" s="36"/>
      <c r="V94" s="36"/>
      <c r="W94" s="36"/>
      <c r="X94" s="36"/>
      <c r="Y94" s="36"/>
      <c r="Z94" s="38"/>
      <c r="AA94" s="38"/>
    </row>
    <row r="95" spans="1:27" ht="15.75" customHeight="1">
      <c r="A95" s="68"/>
      <c r="B95" s="36"/>
      <c r="C95" s="36"/>
      <c r="D95" s="36"/>
      <c r="E95" s="36"/>
      <c r="F95" s="36"/>
      <c r="G95" s="36"/>
      <c r="H95" s="36"/>
      <c r="I95" s="69"/>
      <c r="J95" s="36"/>
      <c r="K95" s="36"/>
      <c r="L95" s="36"/>
      <c r="M95" s="36"/>
      <c r="N95" s="36"/>
      <c r="O95" s="36"/>
      <c r="P95" s="36"/>
      <c r="Q95" s="36"/>
      <c r="R95" s="36"/>
      <c r="S95" s="36"/>
      <c r="T95" s="36"/>
      <c r="U95" s="36"/>
      <c r="V95" s="36"/>
      <c r="W95" s="36"/>
      <c r="X95" s="36"/>
      <c r="Y95" s="36"/>
      <c r="Z95" s="38"/>
      <c r="AA95" s="38"/>
    </row>
    <row r="96" spans="1:27" ht="15.75" customHeight="1">
      <c r="A96" s="68"/>
      <c r="B96" s="36"/>
      <c r="C96" s="36"/>
      <c r="D96" s="36"/>
      <c r="E96" s="36"/>
      <c r="F96" s="36"/>
      <c r="G96" s="36"/>
      <c r="H96" s="36"/>
      <c r="I96" s="69"/>
      <c r="J96" s="36"/>
      <c r="K96" s="36"/>
      <c r="L96" s="36"/>
      <c r="M96" s="36"/>
      <c r="N96" s="36"/>
      <c r="O96" s="36"/>
      <c r="P96" s="36"/>
      <c r="Q96" s="36"/>
      <c r="R96" s="36"/>
      <c r="S96" s="36"/>
      <c r="T96" s="36"/>
      <c r="U96" s="36"/>
      <c r="V96" s="36"/>
      <c r="W96" s="36"/>
      <c r="X96" s="36"/>
      <c r="Y96" s="36"/>
      <c r="Z96" s="38"/>
      <c r="AA96" s="38"/>
    </row>
    <row r="97" spans="1:27" ht="15.75" customHeight="1">
      <c r="A97" s="68"/>
      <c r="B97" s="36"/>
      <c r="C97" s="36"/>
      <c r="D97" s="36"/>
      <c r="E97" s="36"/>
      <c r="F97" s="36"/>
      <c r="G97" s="36"/>
      <c r="H97" s="36"/>
      <c r="I97" s="69"/>
      <c r="J97" s="36"/>
      <c r="K97" s="36"/>
      <c r="L97" s="36"/>
      <c r="M97" s="36"/>
      <c r="N97" s="36"/>
      <c r="O97" s="36"/>
      <c r="P97" s="36"/>
      <c r="Q97" s="36"/>
      <c r="R97" s="36"/>
      <c r="S97" s="36"/>
      <c r="T97" s="36"/>
      <c r="U97" s="36"/>
      <c r="V97" s="36"/>
      <c r="W97" s="36"/>
      <c r="X97" s="36"/>
      <c r="Y97" s="36"/>
      <c r="Z97" s="38"/>
      <c r="AA97" s="38"/>
    </row>
    <row r="98" spans="1:27" ht="15.75" customHeight="1">
      <c r="A98" s="68"/>
      <c r="B98" s="36"/>
      <c r="C98" s="36"/>
      <c r="D98" s="36"/>
      <c r="E98" s="36"/>
      <c r="F98" s="36"/>
      <c r="G98" s="36"/>
      <c r="H98" s="36"/>
      <c r="I98" s="69"/>
      <c r="J98" s="36"/>
      <c r="K98" s="36"/>
      <c r="L98" s="36"/>
      <c r="M98" s="36"/>
      <c r="N98" s="36"/>
      <c r="O98" s="36"/>
      <c r="P98" s="36"/>
      <c r="Q98" s="36"/>
      <c r="R98" s="36"/>
      <c r="S98" s="36"/>
      <c r="T98" s="36"/>
      <c r="U98" s="36"/>
      <c r="V98" s="36"/>
      <c r="W98" s="36"/>
      <c r="X98" s="36"/>
      <c r="Y98" s="36"/>
      <c r="Z98" s="38"/>
      <c r="AA98" s="38"/>
    </row>
    <row r="99" spans="1:27" ht="15.75" customHeight="1">
      <c r="A99" s="68"/>
      <c r="B99" s="36"/>
      <c r="C99" s="36"/>
      <c r="D99" s="36"/>
      <c r="E99" s="36"/>
      <c r="F99" s="36"/>
      <c r="G99" s="36"/>
      <c r="H99" s="36"/>
      <c r="I99" s="69"/>
      <c r="J99" s="36"/>
      <c r="K99" s="36"/>
      <c r="L99" s="36"/>
      <c r="M99" s="36"/>
      <c r="N99" s="36"/>
      <c r="O99" s="36"/>
      <c r="P99" s="36"/>
      <c r="Q99" s="36"/>
      <c r="R99" s="36"/>
      <c r="S99" s="36"/>
      <c r="T99" s="36"/>
      <c r="U99" s="36"/>
      <c r="V99" s="36"/>
      <c r="W99" s="36"/>
      <c r="X99" s="36"/>
      <c r="Y99" s="36"/>
      <c r="Z99" s="38"/>
      <c r="AA99" s="38"/>
    </row>
    <row r="100" spans="1:27" ht="15.75" customHeight="1">
      <c r="A100" s="68"/>
      <c r="B100" s="36"/>
      <c r="C100" s="36"/>
      <c r="D100" s="36"/>
      <c r="E100" s="36"/>
      <c r="F100" s="36"/>
      <c r="G100" s="36"/>
      <c r="H100" s="36"/>
      <c r="I100" s="69"/>
      <c r="J100" s="36"/>
      <c r="K100" s="36"/>
      <c r="L100" s="36"/>
      <c r="M100" s="36"/>
      <c r="N100" s="36"/>
      <c r="O100" s="36"/>
      <c r="P100" s="36"/>
      <c r="Q100" s="36"/>
      <c r="R100" s="36"/>
      <c r="S100" s="36"/>
      <c r="T100" s="36"/>
      <c r="U100" s="36"/>
      <c r="V100" s="36"/>
      <c r="W100" s="36"/>
      <c r="X100" s="36"/>
      <c r="Y100" s="36"/>
      <c r="Z100" s="38"/>
      <c r="AA100" s="38"/>
    </row>
    <row r="101" spans="1:27" ht="15.75" customHeight="1">
      <c r="A101" s="68"/>
      <c r="B101" s="36"/>
      <c r="C101" s="36"/>
      <c r="D101" s="36"/>
      <c r="E101" s="36"/>
      <c r="F101" s="36"/>
      <c r="G101" s="36"/>
      <c r="H101" s="36"/>
      <c r="I101" s="69"/>
      <c r="J101" s="36"/>
      <c r="K101" s="36"/>
      <c r="L101" s="36"/>
      <c r="M101" s="36"/>
      <c r="N101" s="36"/>
      <c r="O101" s="36"/>
      <c r="P101" s="36"/>
      <c r="Q101" s="36"/>
      <c r="R101" s="36"/>
      <c r="S101" s="36"/>
      <c r="T101" s="36"/>
      <c r="U101" s="36"/>
      <c r="V101" s="36"/>
      <c r="W101" s="36"/>
      <c r="X101" s="36"/>
      <c r="Y101" s="36"/>
      <c r="Z101" s="38"/>
      <c r="AA101" s="38"/>
    </row>
    <row r="102" spans="1:27" ht="15.75" customHeight="1">
      <c r="A102" s="68"/>
      <c r="B102" s="36"/>
      <c r="C102" s="36"/>
      <c r="D102" s="36"/>
      <c r="E102" s="36"/>
      <c r="F102" s="36"/>
      <c r="G102" s="36"/>
      <c r="H102" s="36"/>
      <c r="I102" s="69"/>
      <c r="J102" s="36"/>
      <c r="K102" s="36"/>
      <c r="L102" s="36"/>
      <c r="M102" s="36"/>
      <c r="N102" s="36"/>
      <c r="O102" s="36"/>
      <c r="P102" s="36"/>
      <c r="Q102" s="36"/>
      <c r="R102" s="36"/>
      <c r="S102" s="36"/>
      <c r="T102" s="36"/>
      <c r="U102" s="36"/>
      <c r="V102" s="36"/>
      <c r="W102" s="36"/>
      <c r="X102" s="36"/>
      <c r="Y102" s="36"/>
      <c r="Z102" s="38"/>
      <c r="AA102" s="38"/>
    </row>
    <row r="103" spans="1:27" ht="15.75" customHeight="1">
      <c r="A103" s="68"/>
      <c r="B103" s="36"/>
      <c r="C103" s="36"/>
      <c r="D103" s="36"/>
      <c r="E103" s="36"/>
      <c r="F103" s="36"/>
      <c r="G103" s="36"/>
      <c r="H103" s="36"/>
      <c r="I103" s="69"/>
      <c r="J103" s="36"/>
      <c r="K103" s="36"/>
      <c r="L103" s="36"/>
      <c r="M103" s="36"/>
      <c r="N103" s="36"/>
      <c r="O103" s="36"/>
      <c r="P103" s="36"/>
      <c r="Q103" s="36"/>
      <c r="R103" s="36"/>
      <c r="S103" s="36"/>
      <c r="T103" s="36"/>
      <c r="U103" s="36"/>
      <c r="V103" s="36"/>
      <c r="W103" s="36"/>
      <c r="X103" s="36"/>
      <c r="Y103" s="36"/>
      <c r="Z103" s="38"/>
      <c r="AA103" s="38"/>
    </row>
    <row r="104" spans="1:27" ht="15.75" customHeight="1">
      <c r="A104" s="68"/>
      <c r="B104" s="36"/>
      <c r="C104" s="36"/>
      <c r="D104" s="36"/>
      <c r="E104" s="36"/>
      <c r="F104" s="36"/>
      <c r="G104" s="36"/>
      <c r="H104" s="36"/>
      <c r="I104" s="69"/>
      <c r="J104" s="36"/>
      <c r="K104" s="36"/>
      <c r="L104" s="36"/>
      <c r="M104" s="36"/>
      <c r="N104" s="36"/>
      <c r="O104" s="36"/>
      <c r="P104" s="36"/>
      <c r="Q104" s="36"/>
      <c r="R104" s="36"/>
      <c r="S104" s="36"/>
      <c r="T104" s="36"/>
      <c r="U104" s="36"/>
      <c r="V104" s="36"/>
      <c r="W104" s="36"/>
      <c r="X104" s="36"/>
      <c r="Y104" s="36"/>
      <c r="Z104" s="38"/>
      <c r="AA104" s="38"/>
    </row>
    <row r="105" spans="1:27" ht="15.75" customHeight="1">
      <c r="A105" s="68"/>
      <c r="B105" s="36"/>
      <c r="C105" s="36"/>
      <c r="D105" s="36"/>
      <c r="E105" s="36"/>
      <c r="F105" s="36"/>
      <c r="G105" s="36"/>
      <c r="H105" s="36"/>
      <c r="I105" s="69"/>
      <c r="J105" s="36"/>
      <c r="K105" s="36"/>
      <c r="L105" s="36"/>
      <c r="M105" s="36"/>
      <c r="N105" s="36"/>
      <c r="O105" s="36"/>
      <c r="P105" s="36"/>
      <c r="Q105" s="36"/>
      <c r="R105" s="36"/>
      <c r="S105" s="36"/>
      <c r="T105" s="36"/>
      <c r="U105" s="36"/>
      <c r="V105" s="36"/>
      <c r="W105" s="36"/>
      <c r="X105" s="36"/>
      <c r="Y105" s="36"/>
      <c r="Z105" s="38"/>
      <c r="AA105" s="38"/>
    </row>
    <row r="106" spans="1:27" ht="15.75" customHeight="1">
      <c r="A106" s="68"/>
      <c r="B106" s="36"/>
      <c r="C106" s="36"/>
      <c r="D106" s="36"/>
      <c r="E106" s="36"/>
      <c r="F106" s="36"/>
      <c r="G106" s="36"/>
      <c r="H106" s="36"/>
      <c r="I106" s="69"/>
      <c r="J106" s="36"/>
      <c r="K106" s="36"/>
      <c r="L106" s="36"/>
      <c r="M106" s="36"/>
      <c r="N106" s="36"/>
      <c r="O106" s="36"/>
      <c r="P106" s="36"/>
      <c r="Q106" s="36"/>
      <c r="R106" s="36"/>
      <c r="S106" s="36"/>
      <c r="T106" s="36"/>
      <c r="U106" s="36"/>
      <c r="V106" s="36"/>
      <c r="W106" s="36"/>
      <c r="X106" s="36"/>
      <c r="Y106" s="36"/>
      <c r="Z106" s="38"/>
      <c r="AA106" s="38"/>
    </row>
    <row r="107" spans="1:27" ht="15.75" customHeight="1">
      <c r="A107" s="68"/>
      <c r="B107" s="36"/>
      <c r="C107" s="36"/>
      <c r="D107" s="36"/>
      <c r="E107" s="36"/>
      <c r="F107" s="36"/>
      <c r="G107" s="36"/>
      <c r="H107" s="36"/>
      <c r="I107" s="69"/>
      <c r="J107" s="36"/>
      <c r="K107" s="36"/>
      <c r="L107" s="36"/>
      <c r="M107" s="36"/>
      <c r="N107" s="36"/>
      <c r="O107" s="36"/>
      <c r="P107" s="36"/>
      <c r="Q107" s="36"/>
      <c r="R107" s="36"/>
      <c r="S107" s="36"/>
      <c r="T107" s="36"/>
      <c r="U107" s="36"/>
      <c r="V107" s="36"/>
      <c r="W107" s="36"/>
      <c r="X107" s="36"/>
      <c r="Y107" s="36"/>
      <c r="Z107" s="38"/>
      <c r="AA107" s="38"/>
    </row>
    <row r="108" spans="1:27" ht="15.75" customHeight="1">
      <c r="A108" s="68"/>
      <c r="B108" s="36"/>
      <c r="C108" s="36"/>
      <c r="D108" s="36"/>
      <c r="E108" s="36"/>
      <c r="F108" s="36"/>
      <c r="G108" s="36"/>
      <c r="H108" s="36"/>
      <c r="I108" s="69"/>
      <c r="J108" s="36"/>
      <c r="K108" s="36"/>
      <c r="L108" s="36"/>
      <c r="M108" s="36"/>
      <c r="N108" s="36"/>
      <c r="O108" s="36"/>
      <c r="P108" s="36"/>
      <c r="Q108" s="36"/>
      <c r="R108" s="36"/>
      <c r="S108" s="36"/>
      <c r="T108" s="36"/>
      <c r="U108" s="36"/>
      <c r="V108" s="36"/>
      <c r="W108" s="36"/>
      <c r="X108" s="36"/>
      <c r="Y108" s="36"/>
      <c r="Z108" s="38"/>
      <c r="AA108" s="38"/>
    </row>
    <row r="109" spans="1:27" ht="15.75" customHeight="1">
      <c r="A109" s="68"/>
      <c r="B109" s="36"/>
      <c r="C109" s="36"/>
      <c r="D109" s="36"/>
      <c r="E109" s="36"/>
      <c r="F109" s="36"/>
      <c r="G109" s="36"/>
      <c r="H109" s="36"/>
      <c r="I109" s="69"/>
      <c r="J109" s="36"/>
      <c r="K109" s="36"/>
      <c r="L109" s="36"/>
      <c r="M109" s="36"/>
      <c r="N109" s="36"/>
      <c r="O109" s="36"/>
      <c r="P109" s="36"/>
      <c r="Q109" s="36"/>
      <c r="R109" s="36"/>
      <c r="S109" s="36"/>
      <c r="T109" s="36"/>
      <c r="U109" s="36"/>
      <c r="V109" s="36"/>
      <c r="W109" s="36"/>
      <c r="X109" s="36"/>
      <c r="Y109" s="36"/>
      <c r="Z109" s="38"/>
      <c r="AA109" s="38"/>
    </row>
    <row r="110" spans="1:27" ht="15.75" customHeight="1">
      <c r="A110" s="68"/>
      <c r="B110" s="36"/>
      <c r="C110" s="36"/>
      <c r="D110" s="36"/>
      <c r="E110" s="36"/>
      <c r="F110" s="36"/>
      <c r="G110" s="36"/>
      <c r="H110" s="36"/>
      <c r="I110" s="69"/>
      <c r="J110" s="36"/>
      <c r="K110" s="36"/>
      <c r="L110" s="36"/>
      <c r="M110" s="36"/>
      <c r="N110" s="36"/>
      <c r="O110" s="36"/>
      <c r="P110" s="36"/>
      <c r="Q110" s="36"/>
      <c r="R110" s="36"/>
      <c r="S110" s="36"/>
      <c r="T110" s="36"/>
      <c r="U110" s="36"/>
      <c r="V110" s="36"/>
      <c r="W110" s="36"/>
      <c r="X110" s="36"/>
      <c r="Y110" s="36"/>
      <c r="Z110" s="38"/>
      <c r="AA110" s="38"/>
    </row>
    <row r="111" spans="1:27" ht="15.75" customHeight="1">
      <c r="A111" s="68"/>
      <c r="B111" s="36"/>
      <c r="C111" s="36"/>
      <c r="D111" s="36"/>
      <c r="E111" s="36"/>
      <c r="F111" s="36"/>
      <c r="G111" s="36"/>
      <c r="H111" s="36"/>
      <c r="I111" s="69"/>
      <c r="J111" s="36"/>
      <c r="K111" s="36"/>
      <c r="L111" s="36"/>
      <c r="M111" s="36"/>
      <c r="N111" s="36"/>
      <c r="O111" s="36"/>
      <c r="P111" s="36"/>
      <c r="Q111" s="36"/>
      <c r="R111" s="36"/>
      <c r="S111" s="36"/>
      <c r="T111" s="36"/>
      <c r="U111" s="36"/>
      <c r="V111" s="36"/>
      <c r="W111" s="36"/>
      <c r="X111" s="36"/>
      <c r="Y111" s="36"/>
      <c r="Z111" s="38"/>
      <c r="AA111" s="38"/>
    </row>
    <row r="112" spans="1:27" ht="15.75" customHeight="1">
      <c r="A112" s="68"/>
      <c r="B112" s="36"/>
      <c r="C112" s="36"/>
      <c r="D112" s="36"/>
      <c r="E112" s="36"/>
      <c r="F112" s="36"/>
      <c r="G112" s="36"/>
      <c r="H112" s="36"/>
      <c r="I112" s="69"/>
      <c r="J112" s="36"/>
      <c r="K112" s="36"/>
      <c r="L112" s="36"/>
      <c r="M112" s="36"/>
      <c r="N112" s="36"/>
      <c r="O112" s="36"/>
      <c r="P112" s="36"/>
      <c r="Q112" s="36"/>
      <c r="R112" s="36"/>
      <c r="S112" s="36"/>
      <c r="T112" s="36"/>
      <c r="U112" s="36"/>
      <c r="V112" s="36"/>
      <c r="W112" s="36"/>
      <c r="X112" s="36"/>
      <c r="Y112" s="36"/>
      <c r="Z112" s="38"/>
      <c r="AA112" s="38"/>
    </row>
    <row r="113" spans="1:27" ht="15.75" customHeight="1">
      <c r="A113" s="68"/>
      <c r="B113" s="36"/>
      <c r="C113" s="36"/>
      <c r="D113" s="36"/>
      <c r="E113" s="36"/>
      <c r="F113" s="36"/>
      <c r="G113" s="36"/>
      <c r="H113" s="36"/>
      <c r="I113" s="69"/>
      <c r="J113" s="36"/>
      <c r="K113" s="36"/>
      <c r="L113" s="36"/>
      <c r="M113" s="36"/>
      <c r="N113" s="36"/>
      <c r="O113" s="36"/>
      <c r="P113" s="36"/>
      <c r="Q113" s="36"/>
      <c r="R113" s="36"/>
      <c r="S113" s="36"/>
      <c r="T113" s="36"/>
      <c r="U113" s="36"/>
      <c r="V113" s="36"/>
      <c r="W113" s="36"/>
      <c r="X113" s="36"/>
      <c r="Y113" s="36"/>
      <c r="Z113" s="38"/>
      <c r="AA113" s="38"/>
    </row>
    <row r="114" spans="1:27" ht="15.75" customHeight="1">
      <c r="A114" s="68"/>
      <c r="B114" s="36"/>
      <c r="C114" s="36"/>
      <c r="D114" s="36"/>
      <c r="E114" s="36"/>
      <c r="F114" s="36"/>
      <c r="G114" s="36"/>
      <c r="H114" s="36"/>
      <c r="I114" s="69"/>
      <c r="J114" s="36"/>
      <c r="K114" s="36"/>
      <c r="L114" s="36"/>
      <c r="M114" s="36"/>
      <c r="N114" s="36"/>
      <c r="O114" s="36"/>
      <c r="P114" s="36"/>
      <c r="Q114" s="36"/>
      <c r="R114" s="36"/>
      <c r="S114" s="36"/>
      <c r="T114" s="36"/>
      <c r="U114" s="36"/>
      <c r="V114" s="36"/>
      <c r="W114" s="36"/>
      <c r="X114" s="36"/>
      <c r="Y114" s="36"/>
      <c r="Z114" s="38"/>
      <c r="AA114" s="38"/>
    </row>
    <row r="115" spans="1:27" ht="15.75" customHeight="1">
      <c r="A115" s="68"/>
      <c r="B115" s="36"/>
      <c r="C115" s="36"/>
      <c r="D115" s="36"/>
      <c r="E115" s="36"/>
      <c r="F115" s="36"/>
      <c r="G115" s="36"/>
      <c r="H115" s="36"/>
      <c r="I115" s="69"/>
      <c r="J115" s="36"/>
      <c r="K115" s="36"/>
      <c r="L115" s="36"/>
      <c r="M115" s="36"/>
      <c r="N115" s="36"/>
      <c r="O115" s="36"/>
      <c r="P115" s="36"/>
      <c r="Q115" s="36"/>
      <c r="R115" s="36"/>
      <c r="S115" s="36"/>
      <c r="T115" s="36"/>
      <c r="U115" s="36"/>
      <c r="V115" s="36"/>
      <c r="W115" s="36"/>
      <c r="X115" s="36"/>
      <c r="Y115" s="36"/>
      <c r="Z115" s="38"/>
      <c r="AA115" s="38"/>
    </row>
    <row r="116" spans="1:27" ht="15.75" customHeight="1">
      <c r="A116" s="68"/>
      <c r="B116" s="36"/>
      <c r="C116" s="36"/>
      <c r="D116" s="36"/>
      <c r="E116" s="36"/>
      <c r="F116" s="36"/>
      <c r="G116" s="36"/>
      <c r="H116" s="36"/>
      <c r="I116" s="69"/>
      <c r="J116" s="36"/>
      <c r="K116" s="36"/>
      <c r="L116" s="36"/>
      <c r="M116" s="36"/>
      <c r="N116" s="36"/>
      <c r="O116" s="36"/>
      <c r="P116" s="36"/>
      <c r="Q116" s="36"/>
      <c r="R116" s="36"/>
      <c r="S116" s="36"/>
      <c r="T116" s="36"/>
      <c r="U116" s="36"/>
      <c r="V116" s="36"/>
      <c r="W116" s="36"/>
      <c r="X116" s="36"/>
      <c r="Y116" s="36"/>
      <c r="Z116" s="38"/>
      <c r="AA116" s="38"/>
    </row>
    <row r="117" spans="1:27" ht="15.75" customHeight="1">
      <c r="A117" s="68"/>
      <c r="B117" s="36"/>
      <c r="C117" s="36"/>
      <c r="D117" s="36"/>
      <c r="E117" s="36"/>
      <c r="F117" s="36"/>
      <c r="G117" s="36"/>
      <c r="H117" s="36"/>
      <c r="I117" s="69"/>
      <c r="J117" s="36"/>
      <c r="K117" s="36"/>
      <c r="L117" s="36"/>
      <c r="M117" s="36"/>
      <c r="N117" s="36"/>
      <c r="O117" s="36"/>
      <c r="P117" s="36"/>
      <c r="Q117" s="36"/>
      <c r="R117" s="36"/>
      <c r="S117" s="36"/>
      <c r="T117" s="36"/>
      <c r="U117" s="36"/>
      <c r="V117" s="36"/>
      <c r="W117" s="36"/>
      <c r="X117" s="36"/>
      <c r="Y117" s="36"/>
      <c r="Z117" s="38"/>
      <c r="AA117" s="38"/>
    </row>
    <row r="118" spans="1:27" ht="15.75" customHeight="1">
      <c r="A118" s="68"/>
      <c r="B118" s="36"/>
      <c r="C118" s="36"/>
      <c r="D118" s="36"/>
      <c r="E118" s="36"/>
      <c r="F118" s="36"/>
      <c r="G118" s="36"/>
      <c r="H118" s="36"/>
      <c r="I118" s="69"/>
      <c r="J118" s="36"/>
      <c r="K118" s="36"/>
      <c r="L118" s="36"/>
      <c r="M118" s="36"/>
      <c r="N118" s="36"/>
      <c r="O118" s="36"/>
      <c r="P118" s="36"/>
      <c r="Q118" s="36"/>
      <c r="R118" s="36"/>
      <c r="S118" s="36"/>
      <c r="T118" s="36"/>
      <c r="U118" s="36"/>
      <c r="V118" s="36"/>
      <c r="W118" s="36"/>
      <c r="X118" s="36"/>
      <c r="Y118" s="36"/>
      <c r="Z118" s="38"/>
      <c r="AA118" s="38"/>
    </row>
    <row r="119" spans="1:27" ht="15.75" customHeight="1">
      <c r="A119" s="68"/>
      <c r="B119" s="36"/>
      <c r="C119" s="36"/>
      <c r="D119" s="36"/>
      <c r="E119" s="36"/>
      <c r="F119" s="36"/>
      <c r="G119" s="36"/>
      <c r="H119" s="36"/>
      <c r="I119" s="69"/>
      <c r="J119" s="36"/>
      <c r="K119" s="36"/>
      <c r="L119" s="36"/>
      <c r="M119" s="36"/>
      <c r="N119" s="36"/>
      <c r="O119" s="36"/>
      <c r="P119" s="36"/>
      <c r="Q119" s="36"/>
      <c r="R119" s="36"/>
      <c r="S119" s="36"/>
      <c r="T119" s="36"/>
      <c r="U119" s="36"/>
      <c r="V119" s="36"/>
      <c r="W119" s="36"/>
      <c r="X119" s="36"/>
      <c r="Y119" s="36"/>
      <c r="Z119" s="38"/>
      <c r="AA119" s="38"/>
    </row>
    <row r="120" spans="1:27" ht="15.75" customHeight="1">
      <c r="A120" s="68"/>
      <c r="B120" s="36"/>
      <c r="C120" s="36"/>
      <c r="D120" s="36"/>
      <c r="E120" s="36"/>
      <c r="F120" s="36"/>
      <c r="G120" s="36"/>
      <c r="H120" s="36"/>
      <c r="I120" s="69"/>
      <c r="J120" s="36"/>
      <c r="K120" s="36"/>
      <c r="L120" s="36"/>
      <c r="M120" s="36"/>
      <c r="N120" s="36"/>
      <c r="O120" s="36"/>
      <c r="P120" s="36"/>
      <c r="Q120" s="36"/>
      <c r="R120" s="36"/>
      <c r="S120" s="36"/>
      <c r="T120" s="36"/>
      <c r="U120" s="36"/>
      <c r="V120" s="36"/>
      <c r="W120" s="36"/>
      <c r="X120" s="36"/>
      <c r="Y120" s="36"/>
      <c r="Z120" s="38"/>
      <c r="AA120" s="38"/>
    </row>
    <row r="121" spans="1:27" ht="15.75" customHeight="1">
      <c r="A121" s="68"/>
      <c r="B121" s="36"/>
      <c r="C121" s="36"/>
      <c r="D121" s="36"/>
      <c r="E121" s="36"/>
      <c r="F121" s="36"/>
      <c r="G121" s="36"/>
      <c r="H121" s="36"/>
      <c r="I121" s="69"/>
      <c r="J121" s="36"/>
      <c r="K121" s="36"/>
      <c r="L121" s="36"/>
      <c r="M121" s="36"/>
      <c r="N121" s="36"/>
      <c r="O121" s="36"/>
      <c r="P121" s="36"/>
      <c r="Q121" s="36"/>
      <c r="R121" s="36"/>
      <c r="S121" s="36"/>
      <c r="T121" s="36"/>
      <c r="U121" s="36"/>
      <c r="V121" s="36"/>
      <c r="W121" s="36"/>
      <c r="X121" s="36"/>
      <c r="Y121" s="36"/>
      <c r="Z121" s="38"/>
      <c r="AA121" s="38"/>
    </row>
    <row r="122" spans="1:27" ht="15.75" customHeight="1">
      <c r="A122" s="68"/>
      <c r="B122" s="36"/>
      <c r="C122" s="36"/>
      <c r="D122" s="36"/>
      <c r="E122" s="36"/>
      <c r="F122" s="36"/>
      <c r="G122" s="36"/>
      <c r="H122" s="36"/>
      <c r="I122" s="69"/>
      <c r="J122" s="36"/>
      <c r="K122" s="36"/>
      <c r="L122" s="36"/>
      <c r="M122" s="36"/>
      <c r="N122" s="36"/>
      <c r="O122" s="36"/>
      <c r="P122" s="36"/>
      <c r="Q122" s="36"/>
      <c r="R122" s="36"/>
      <c r="S122" s="36"/>
      <c r="T122" s="36"/>
      <c r="U122" s="36"/>
      <c r="V122" s="36"/>
      <c r="W122" s="36"/>
      <c r="X122" s="36"/>
      <c r="Y122" s="36"/>
      <c r="Z122" s="38"/>
      <c r="AA122" s="38"/>
    </row>
    <row r="123" spans="1:27" ht="15.75" customHeight="1">
      <c r="A123" s="68"/>
      <c r="B123" s="36"/>
      <c r="C123" s="36"/>
      <c r="D123" s="36"/>
      <c r="E123" s="36"/>
      <c r="F123" s="36"/>
      <c r="G123" s="36"/>
      <c r="H123" s="36"/>
      <c r="I123" s="69"/>
      <c r="J123" s="36"/>
      <c r="K123" s="36"/>
      <c r="L123" s="36"/>
      <c r="M123" s="36"/>
      <c r="N123" s="36"/>
      <c r="O123" s="36"/>
      <c r="P123" s="36"/>
      <c r="Q123" s="36"/>
      <c r="R123" s="36"/>
      <c r="S123" s="36"/>
      <c r="T123" s="36"/>
      <c r="U123" s="36"/>
      <c r="V123" s="36"/>
      <c r="W123" s="36"/>
      <c r="X123" s="36"/>
      <c r="Y123" s="36"/>
      <c r="Z123" s="38"/>
      <c r="AA123" s="38"/>
    </row>
    <row r="124" spans="1:27" ht="15.75" customHeight="1">
      <c r="A124" s="68"/>
      <c r="B124" s="36"/>
      <c r="C124" s="36"/>
      <c r="D124" s="36"/>
      <c r="E124" s="36"/>
      <c r="F124" s="36"/>
      <c r="G124" s="36"/>
      <c r="H124" s="36"/>
      <c r="I124" s="69"/>
      <c r="J124" s="36"/>
      <c r="K124" s="36"/>
      <c r="L124" s="36"/>
      <c r="M124" s="36"/>
      <c r="N124" s="36"/>
      <c r="O124" s="36"/>
      <c r="P124" s="36"/>
      <c r="Q124" s="36"/>
      <c r="R124" s="36"/>
      <c r="S124" s="36"/>
      <c r="T124" s="36"/>
      <c r="U124" s="36"/>
      <c r="V124" s="36"/>
      <c r="W124" s="36"/>
      <c r="X124" s="36"/>
      <c r="Y124" s="36"/>
      <c r="Z124" s="38"/>
      <c r="AA124" s="38"/>
    </row>
    <row r="125" spans="1:27" ht="15.75" customHeight="1">
      <c r="A125" s="68"/>
      <c r="B125" s="36"/>
      <c r="C125" s="36"/>
      <c r="D125" s="36"/>
      <c r="E125" s="36"/>
      <c r="F125" s="36"/>
      <c r="G125" s="36"/>
      <c r="H125" s="36"/>
      <c r="I125" s="69"/>
      <c r="J125" s="36"/>
      <c r="K125" s="36"/>
      <c r="L125" s="36"/>
      <c r="M125" s="36"/>
      <c r="N125" s="36"/>
      <c r="O125" s="36"/>
      <c r="P125" s="36"/>
      <c r="Q125" s="36"/>
      <c r="R125" s="36"/>
      <c r="S125" s="36"/>
      <c r="T125" s="36"/>
      <c r="U125" s="36"/>
      <c r="V125" s="36"/>
      <c r="W125" s="36"/>
      <c r="X125" s="36"/>
      <c r="Y125" s="36"/>
      <c r="Z125" s="38"/>
      <c r="AA125" s="38"/>
    </row>
    <row r="126" spans="1:27" ht="15.75" customHeight="1">
      <c r="A126" s="68"/>
      <c r="B126" s="36"/>
      <c r="C126" s="36"/>
      <c r="D126" s="36"/>
      <c r="E126" s="36"/>
      <c r="F126" s="36"/>
      <c r="G126" s="36"/>
      <c r="H126" s="36"/>
      <c r="I126" s="69"/>
      <c r="J126" s="36"/>
      <c r="K126" s="36"/>
      <c r="L126" s="36"/>
      <c r="M126" s="36"/>
      <c r="N126" s="36"/>
      <c r="O126" s="36"/>
      <c r="P126" s="36"/>
      <c r="Q126" s="36"/>
      <c r="R126" s="36"/>
      <c r="S126" s="36"/>
      <c r="T126" s="36"/>
      <c r="U126" s="36"/>
      <c r="V126" s="36"/>
      <c r="W126" s="36"/>
      <c r="X126" s="36"/>
      <c r="Y126" s="36"/>
      <c r="Z126" s="38"/>
      <c r="AA126" s="38"/>
    </row>
    <row r="127" spans="1:27" ht="15.75" customHeight="1">
      <c r="A127" s="68"/>
      <c r="B127" s="36"/>
      <c r="C127" s="36"/>
      <c r="D127" s="36"/>
      <c r="E127" s="36"/>
      <c r="F127" s="36"/>
      <c r="G127" s="36"/>
      <c r="H127" s="36"/>
      <c r="I127" s="69"/>
      <c r="J127" s="36"/>
      <c r="K127" s="36"/>
      <c r="L127" s="36"/>
      <c r="M127" s="36"/>
      <c r="N127" s="36"/>
      <c r="O127" s="36"/>
      <c r="P127" s="36"/>
      <c r="Q127" s="36"/>
      <c r="R127" s="36"/>
      <c r="S127" s="36"/>
      <c r="T127" s="36"/>
      <c r="U127" s="36"/>
      <c r="V127" s="36"/>
      <c r="W127" s="36"/>
      <c r="X127" s="36"/>
      <c r="Y127" s="36"/>
      <c r="Z127" s="38"/>
      <c r="AA127" s="38"/>
    </row>
    <row r="128" spans="1:27" ht="15.75" customHeight="1">
      <c r="A128" s="68"/>
      <c r="B128" s="36"/>
      <c r="C128" s="36"/>
      <c r="D128" s="36"/>
      <c r="E128" s="36"/>
      <c r="F128" s="36"/>
      <c r="G128" s="36"/>
      <c r="H128" s="36"/>
      <c r="I128" s="69"/>
      <c r="J128" s="36"/>
      <c r="K128" s="36"/>
      <c r="L128" s="36"/>
      <c r="M128" s="36"/>
      <c r="N128" s="36"/>
      <c r="O128" s="36"/>
      <c r="P128" s="36"/>
      <c r="Q128" s="36"/>
      <c r="R128" s="36"/>
      <c r="S128" s="36"/>
      <c r="T128" s="36"/>
      <c r="U128" s="36"/>
      <c r="V128" s="36"/>
      <c r="W128" s="36"/>
      <c r="X128" s="36"/>
      <c r="Y128" s="36"/>
      <c r="Z128" s="38"/>
      <c r="AA128" s="38"/>
    </row>
    <row r="129" spans="1:27" ht="15.75" customHeight="1">
      <c r="A129" s="68"/>
      <c r="B129" s="36"/>
      <c r="C129" s="36"/>
      <c r="D129" s="36"/>
      <c r="E129" s="36"/>
      <c r="F129" s="36"/>
      <c r="G129" s="36"/>
      <c r="H129" s="36"/>
      <c r="I129" s="69"/>
      <c r="J129" s="36"/>
      <c r="K129" s="36"/>
      <c r="L129" s="36"/>
      <c r="M129" s="36"/>
      <c r="N129" s="36"/>
      <c r="O129" s="36"/>
      <c r="P129" s="36"/>
      <c r="Q129" s="36"/>
      <c r="R129" s="36"/>
      <c r="S129" s="36"/>
      <c r="T129" s="36"/>
      <c r="U129" s="36"/>
      <c r="V129" s="36"/>
      <c r="W129" s="36"/>
      <c r="X129" s="36"/>
      <c r="Y129" s="36"/>
      <c r="Z129" s="38"/>
      <c r="AA129" s="38"/>
    </row>
    <row r="130" spans="1:27" ht="15.75" customHeight="1">
      <c r="A130" s="68"/>
      <c r="B130" s="36"/>
      <c r="C130" s="36"/>
      <c r="D130" s="36"/>
      <c r="E130" s="36"/>
      <c r="F130" s="36"/>
      <c r="G130" s="36"/>
      <c r="H130" s="36"/>
      <c r="I130" s="69"/>
      <c r="J130" s="36"/>
      <c r="K130" s="36"/>
      <c r="L130" s="36"/>
      <c r="M130" s="36"/>
      <c r="N130" s="36"/>
      <c r="O130" s="36"/>
      <c r="P130" s="36"/>
      <c r="Q130" s="36"/>
      <c r="R130" s="36"/>
      <c r="S130" s="36"/>
      <c r="T130" s="36"/>
      <c r="U130" s="36"/>
      <c r="V130" s="36"/>
      <c r="W130" s="36"/>
      <c r="X130" s="36"/>
      <c r="Y130" s="36"/>
      <c r="Z130" s="38"/>
      <c r="AA130" s="38"/>
    </row>
    <row r="131" spans="1:27" ht="15.75" customHeight="1">
      <c r="A131" s="68"/>
      <c r="B131" s="36"/>
      <c r="C131" s="36"/>
      <c r="D131" s="36"/>
      <c r="E131" s="36"/>
      <c r="F131" s="36"/>
      <c r="G131" s="36"/>
      <c r="H131" s="36"/>
      <c r="I131" s="69"/>
      <c r="J131" s="36"/>
      <c r="K131" s="36"/>
      <c r="L131" s="36"/>
      <c r="M131" s="36"/>
      <c r="N131" s="36"/>
      <c r="O131" s="36"/>
      <c r="P131" s="36"/>
      <c r="Q131" s="36"/>
      <c r="R131" s="36"/>
      <c r="S131" s="36"/>
      <c r="T131" s="36"/>
      <c r="U131" s="36"/>
      <c r="V131" s="36"/>
      <c r="W131" s="36"/>
      <c r="X131" s="36"/>
      <c r="Y131" s="36"/>
      <c r="Z131" s="38"/>
      <c r="AA131" s="38"/>
    </row>
    <row r="132" spans="1:27" ht="15.75" customHeight="1">
      <c r="A132" s="68"/>
      <c r="B132" s="36"/>
      <c r="C132" s="36"/>
      <c r="D132" s="36"/>
      <c r="E132" s="36"/>
      <c r="F132" s="36"/>
      <c r="G132" s="36"/>
      <c r="H132" s="36"/>
      <c r="I132" s="69"/>
      <c r="J132" s="36"/>
      <c r="K132" s="36"/>
      <c r="L132" s="36"/>
      <c r="M132" s="36"/>
      <c r="N132" s="36"/>
      <c r="O132" s="36"/>
      <c r="P132" s="36"/>
      <c r="Q132" s="36"/>
      <c r="R132" s="36"/>
      <c r="S132" s="36"/>
      <c r="T132" s="36"/>
      <c r="U132" s="36"/>
      <c r="V132" s="36"/>
      <c r="W132" s="36"/>
      <c r="X132" s="36"/>
      <c r="Y132" s="36"/>
      <c r="Z132" s="38"/>
      <c r="AA132" s="38"/>
    </row>
    <row r="133" spans="1:27" ht="15.75" customHeight="1">
      <c r="A133" s="68"/>
      <c r="B133" s="36"/>
      <c r="C133" s="36"/>
      <c r="D133" s="36"/>
      <c r="E133" s="36"/>
      <c r="F133" s="36"/>
      <c r="G133" s="36"/>
      <c r="H133" s="36"/>
      <c r="I133" s="69"/>
      <c r="J133" s="36"/>
      <c r="K133" s="36"/>
      <c r="L133" s="36"/>
      <c r="M133" s="36"/>
      <c r="N133" s="36"/>
      <c r="O133" s="36"/>
      <c r="P133" s="36"/>
      <c r="Q133" s="36"/>
      <c r="R133" s="36"/>
      <c r="S133" s="36"/>
      <c r="T133" s="36"/>
      <c r="U133" s="36"/>
      <c r="V133" s="36"/>
      <c r="W133" s="36"/>
      <c r="X133" s="36"/>
      <c r="Y133" s="36"/>
      <c r="Z133" s="38"/>
      <c r="AA133" s="38"/>
    </row>
    <row r="134" spans="1:27" ht="15.75" customHeight="1">
      <c r="A134" s="68"/>
      <c r="B134" s="36"/>
      <c r="C134" s="36"/>
      <c r="D134" s="36"/>
      <c r="E134" s="36"/>
      <c r="F134" s="36"/>
      <c r="G134" s="36"/>
      <c r="H134" s="36"/>
      <c r="I134" s="69"/>
      <c r="J134" s="36"/>
      <c r="K134" s="36"/>
      <c r="L134" s="36"/>
      <c r="M134" s="36"/>
      <c r="N134" s="36"/>
      <c r="O134" s="36"/>
      <c r="P134" s="36"/>
      <c r="Q134" s="36"/>
      <c r="R134" s="36"/>
      <c r="S134" s="36"/>
      <c r="T134" s="36"/>
      <c r="U134" s="36"/>
      <c r="V134" s="36"/>
      <c r="W134" s="36"/>
      <c r="X134" s="36"/>
      <c r="Y134" s="36"/>
      <c r="Z134" s="38"/>
      <c r="AA134" s="38"/>
    </row>
    <row r="135" spans="1:27" ht="15.75" customHeight="1">
      <c r="A135" s="68"/>
      <c r="B135" s="36"/>
      <c r="C135" s="36"/>
      <c r="D135" s="36"/>
      <c r="E135" s="36"/>
      <c r="F135" s="36"/>
      <c r="G135" s="36"/>
      <c r="H135" s="36"/>
      <c r="I135" s="69"/>
      <c r="J135" s="36"/>
      <c r="K135" s="36"/>
      <c r="L135" s="36"/>
      <c r="M135" s="36"/>
      <c r="N135" s="36"/>
      <c r="O135" s="36"/>
      <c r="P135" s="36"/>
      <c r="Q135" s="36"/>
      <c r="R135" s="36"/>
      <c r="S135" s="36"/>
      <c r="T135" s="36"/>
      <c r="U135" s="36"/>
      <c r="V135" s="36"/>
      <c r="W135" s="36"/>
      <c r="X135" s="36"/>
      <c r="Y135" s="36"/>
      <c r="Z135" s="38"/>
      <c r="AA135" s="38"/>
    </row>
    <row r="136" spans="1:27" ht="15.75" customHeight="1">
      <c r="A136" s="68"/>
      <c r="B136" s="36"/>
      <c r="C136" s="36"/>
      <c r="D136" s="36"/>
      <c r="E136" s="36"/>
      <c r="F136" s="36"/>
      <c r="G136" s="36"/>
      <c r="H136" s="36"/>
      <c r="I136" s="69"/>
      <c r="J136" s="36"/>
      <c r="K136" s="36"/>
      <c r="L136" s="36"/>
      <c r="M136" s="36"/>
      <c r="N136" s="36"/>
      <c r="O136" s="36"/>
      <c r="P136" s="36"/>
      <c r="Q136" s="36"/>
      <c r="R136" s="36"/>
      <c r="S136" s="36"/>
      <c r="T136" s="36"/>
      <c r="U136" s="36"/>
      <c r="V136" s="36"/>
      <c r="W136" s="36"/>
      <c r="X136" s="36"/>
      <c r="Y136" s="36"/>
      <c r="Z136" s="38"/>
      <c r="AA136" s="38"/>
    </row>
    <row r="137" spans="1:27" ht="15.75" customHeight="1">
      <c r="A137" s="68"/>
      <c r="B137" s="36"/>
      <c r="C137" s="36"/>
      <c r="D137" s="36"/>
      <c r="E137" s="36"/>
      <c r="F137" s="36"/>
      <c r="G137" s="36"/>
      <c r="H137" s="36"/>
      <c r="I137" s="69"/>
      <c r="J137" s="36"/>
      <c r="K137" s="36"/>
      <c r="L137" s="36"/>
      <c r="M137" s="36"/>
      <c r="N137" s="36"/>
      <c r="O137" s="36"/>
      <c r="P137" s="36"/>
      <c r="Q137" s="36"/>
      <c r="R137" s="36"/>
      <c r="S137" s="36"/>
      <c r="T137" s="36"/>
      <c r="U137" s="36"/>
      <c r="V137" s="36"/>
      <c r="W137" s="36"/>
      <c r="X137" s="36"/>
      <c r="Y137" s="36"/>
      <c r="Z137" s="38"/>
      <c r="AA137" s="38"/>
    </row>
    <row r="138" spans="1:27" ht="15.75" customHeight="1">
      <c r="A138" s="68"/>
      <c r="B138" s="36"/>
      <c r="C138" s="36"/>
      <c r="D138" s="36"/>
      <c r="E138" s="36"/>
      <c r="F138" s="36"/>
      <c r="G138" s="36"/>
      <c r="H138" s="36"/>
      <c r="I138" s="69"/>
      <c r="J138" s="36"/>
      <c r="K138" s="36"/>
      <c r="L138" s="36"/>
      <c r="M138" s="36"/>
      <c r="N138" s="36"/>
      <c r="O138" s="36"/>
      <c r="P138" s="36"/>
      <c r="Q138" s="36"/>
      <c r="R138" s="36"/>
      <c r="S138" s="36"/>
      <c r="T138" s="36"/>
      <c r="U138" s="36"/>
      <c r="V138" s="36"/>
      <c r="W138" s="36"/>
      <c r="X138" s="36"/>
      <c r="Y138" s="36"/>
      <c r="Z138" s="38"/>
      <c r="AA138" s="38"/>
    </row>
    <row r="139" spans="1:27" ht="15.75" customHeight="1">
      <c r="A139" s="68"/>
      <c r="B139" s="36"/>
      <c r="C139" s="36"/>
      <c r="D139" s="36"/>
      <c r="E139" s="36"/>
      <c r="F139" s="36"/>
      <c r="G139" s="36"/>
      <c r="H139" s="36"/>
      <c r="I139" s="69"/>
      <c r="J139" s="36"/>
      <c r="K139" s="36"/>
      <c r="L139" s="36"/>
      <c r="M139" s="36"/>
      <c r="N139" s="36"/>
      <c r="O139" s="36"/>
      <c r="P139" s="36"/>
      <c r="Q139" s="36"/>
      <c r="R139" s="36"/>
      <c r="S139" s="36"/>
      <c r="T139" s="36"/>
      <c r="U139" s="36"/>
      <c r="V139" s="36"/>
      <c r="W139" s="36"/>
      <c r="X139" s="36"/>
      <c r="Y139" s="36"/>
      <c r="Z139" s="38"/>
      <c r="AA139" s="38"/>
    </row>
    <row r="140" spans="1:27" ht="15.75" customHeight="1">
      <c r="A140" s="68"/>
      <c r="B140" s="36"/>
      <c r="C140" s="36"/>
      <c r="D140" s="36"/>
      <c r="E140" s="36"/>
      <c r="F140" s="36"/>
      <c r="G140" s="36"/>
      <c r="H140" s="36"/>
      <c r="I140" s="69"/>
      <c r="J140" s="36"/>
      <c r="K140" s="36"/>
      <c r="L140" s="36"/>
      <c r="M140" s="36"/>
      <c r="N140" s="36"/>
      <c r="O140" s="36"/>
      <c r="P140" s="36"/>
      <c r="Q140" s="36"/>
      <c r="R140" s="36"/>
      <c r="S140" s="36"/>
      <c r="T140" s="36"/>
      <c r="U140" s="36"/>
      <c r="V140" s="36"/>
      <c r="W140" s="36"/>
      <c r="X140" s="36"/>
      <c r="Y140" s="36"/>
      <c r="Z140" s="38"/>
      <c r="AA140" s="38"/>
    </row>
    <row r="141" spans="1:27" ht="15.75" customHeight="1">
      <c r="A141" s="68"/>
      <c r="B141" s="36"/>
      <c r="C141" s="36"/>
      <c r="D141" s="36"/>
      <c r="E141" s="36"/>
      <c r="F141" s="36"/>
      <c r="G141" s="36"/>
      <c r="H141" s="36"/>
      <c r="I141" s="69"/>
      <c r="J141" s="36"/>
      <c r="K141" s="36"/>
      <c r="L141" s="36"/>
      <c r="M141" s="36"/>
      <c r="N141" s="36"/>
      <c r="O141" s="36"/>
      <c r="P141" s="36"/>
      <c r="Q141" s="36"/>
      <c r="R141" s="36"/>
      <c r="S141" s="36"/>
      <c r="T141" s="36"/>
      <c r="U141" s="36"/>
      <c r="V141" s="36"/>
      <c r="W141" s="36"/>
      <c r="X141" s="36"/>
      <c r="Y141" s="36"/>
      <c r="Z141" s="38"/>
      <c r="AA141" s="38"/>
    </row>
    <row r="142" spans="1:27" ht="15.75" customHeight="1">
      <c r="A142" s="68"/>
      <c r="B142" s="36"/>
      <c r="C142" s="36"/>
      <c r="D142" s="36"/>
      <c r="E142" s="36"/>
      <c r="F142" s="36"/>
      <c r="G142" s="36"/>
      <c r="H142" s="36"/>
      <c r="I142" s="69"/>
      <c r="J142" s="36"/>
      <c r="K142" s="36"/>
      <c r="L142" s="36"/>
      <c r="M142" s="36"/>
      <c r="N142" s="36"/>
      <c r="O142" s="36"/>
      <c r="P142" s="36"/>
      <c r="Q142" s="36"/>
      <c r="R142" s="36"/>
      <c r="S142" s="36"/>
      <c r="T142" s="36"/>
      <c r="U142" s="36"/>
      <c r="V142" s="36"/>
      <c r="W142" s="36"/>
      <c r="X142" s="36"/>
      <c r="Y142" s="36"/>
      <c r="Z142" s="38"/>
      <c r="AA142" s="38"/>
    </row>
    <row r="143" spans="1:27" ht="15.75" customHeight="1">
      <c r="A143" s="68"/>
      <c r="B143" s="36"/>
      <c r="C143" s="36"/>
      <c r="D143" s="36"/>
      <c r="E143" s="36"/>
      <c r="F143" s="36"/>
      <c r="G143" s="36"/>
      <c r="H143" s="36"/>
      <c r="I143" s="69"/>
      <c r="J143" s="36"/>
      <c r="K143" s="36"/>
      <c r="L143" s="36"/>
      <c r="M143" s="36"/>
      <c r="N143" s="36"/>
      <c r="O143" s="36"/>
      <c r="P143" s="36"/>
      <c r="Q143" s="36"/>
      <c r="R143" s="36"/>
      <c r="S143" s="36"/>
      <c r="T143" s="36"/>
      <c r="U143" s="36"/>
      <c r="V143" s="36"/>
      <c r="W143" s="36"/>
      <c r="X143" s="36"/>
      <c r="Y143" s="36"/>
      <c r="Z143" s="38"/>
      <c r="AA143" s="38"/>
    </row>
    <row r="144" spans="1:27" ht="15.75" customHeight="1">
      <c r="A144" s="68"/>
      <c r="B144" s="36"/>
      <c r="C144" s="36"/>
      <c r="D144" s="36"/>
      <c r="E144" s="36"/>
      <c r="F144" s="36"/>
      <c r="G144" s="36"/>
      <c r="H144" s="36"/>
      <c r="I144" s="69"/>
      <c r="J144" s="36"/>
      <c r="K144" s="36"/>
      <c r="L144" s="36"/>
      <c r="M144" s="36"/>
      <c r="N144" s="36"/>
      <c r="O144" s="36"/>
      <c r="P144" s="36"/>
      <c r="Q144" s="36"/>
      <c r="R144" s="36"/>
      <c r="S144" s="36"/>
      <c r="T144" s="36"/>
      <c r="U144" s="36"/>
      <c r="V144" s="36"/>
      <c r="W144" s="36"/>
      <c r="X144" s="36"/>
      <c r="Y144" s="36"/>
      <c r="Z144" s="38"/>
      <c r="AA144" s="38"/>
    </row>
    <row r="145" spans="1:27" ht="15.75" customHeight="1">
      <c r="A145" s="68"/>
      <c r="B145" s="36"/>
      <c r="C145" s="36"/>
      <c r="D145" s="36"/>
      <c r="E145" s="36"/>
      <c r="F145" s="36"/>
      <c r="G145" s="36"/>
      <c r="H145" s="36"/>
      <c r="I145" s="69"/>
      <c r="J145" s="36"/>
      <c r="K145" s="36"/>
      <c r="L145" s="36"/>
      <c r="M145" s="36"/>
      <c r="N145" s="36"/>
      <c r="O145" s="36"/>
      <c r="P145" s="36"/>
      <c r="Q145" s="36"/>
      <c r="R145" s="36"/>
      <c r="S145" s="36"/>
      <c r="T145" s="36"/>
      <c r="U145" s="36"/>
      <c r="V145" s="36"/>
      <c r="W145" s="36"/>
      <c r="X145" s="36"/>
      <c r="Y145" s="36"/>
      <c r="Z145" s="38"/>
      <c r="AA145" s="38"/>
    </row>
    <row r="146" spans="1:27" ht="15.75" customHeight="1">
      <c r="A146" s="68"/>
      <c r="B146" s="36"/>
      <c r="C146" s="36"/>
      <c r="D146" s="36"/>
      <c r="E146" s="36"/>
      <c r="F146" s="36"/>
      <c r="G146" s="36"/>
      <c r="H146" s="36"/>
      <c r="I146" s="69"/>
      <c r="J146" s="36"/>
      <c r="K146" s="36"/>
      <c r="L146" s="36"/>
      <c r="M146" s="36"/>
      <c r="N146" s="36"/>
      <c r="O146" s="36"/>
      <c r="P146" s="36"/>
      <c r="Q146" s="36"/>
      <c r="R146" s="36"/>
      <c r="S146" s="36"/>
      <c r="T146" s="36"/>
      <c r="U146" s="36"/>
      <c r="V146" s="36"/>
      <c r="W146" s="36"/>
      <c r="X146" s="36"/>
      <c r="Y146" s="36"/>
      <c r="Z146" s="38"/>
      <c r="AA146" s="38"/>
    </row>
    <row r="147" spans="1:27" ht="15.75" customHeight="1">
      <c r="A147" s="68"/>
      <c r="B147" s="36"/>
      <c r="C147" s="36"/>
      <c r="D147" s="36"/>
      <c r="E147" s="36"/>
      <c r="F147" s="36"/>
      <c r="G147" s="36"/>
      <c r="H147" s="36"/>
      <c r="I147" s="69"/>
      <c r="J147" s="36"/>
      <c r="K147" s="36"/>
      <c r="L147" s="36"/>
      <c r="M147" s="36"/>
      <c r="N147" s="36"/>
      <c r="O147" s="36"/>
      <c r="P147" s="36"/>
      <c r="Q147" s="36"/>
      <c r="R147" s="36"/>
      <c r="S147" s="36"/>
      <c r="T147" s="36"/>
      <c r="U147" s="36"/>
      <c r="V147" s="36"/>
      <c r="W147" s="36"/>
      <c r="X147" s="36"/>
      <c r="Y147" s="36"/>
      <c r="Z147" s="38"/>
      <c r="AA147" s="38"/>
    </row>
    <row r="148" spans="1:27" ht="15.75" customHeight="1">
      <c r="A148" s="68"/>
      <c r="B148" s="36"/>
      <c r="C148" s="36"/>
      <c r="D148" s="36"/>
      <c r="E148" s="36"/>
      <c r="F148" s="36"/>
      <c r="G148" s="36"/>
      <c r="H148" s="36"/>
      <c r="I148" s="69"/>
      <c r="J148" s="36"/>
      <c r="K148" s="36"/>
      <c r="L148" s="36"/>
      <c r="M148" s="36"/>
      <c r="N148" s="36"/>
      <c r="O148" s="36"/>
      <c r="P148" s="36"/>
      <c r="Q148" s="36"/>
      <c r="R148" s="36"/>
      <c r="S148" s="36"/>
      <c r="T148" s="36"/>
      <c r="U148" s="36"/>
      <c r="V148" s="36"/>
      <c r="W148" s="36"/>
      <c r="X148" s="36"/>
      <c r="Y148" s="36"/>
      <c r="Z148" s="38"/>
      <c r="AA148" s="38"/>
    </row>
    <row r="149" spans="1:27" ht="15.75" customHeight="1">
      <c r="A149" s="68"/>
      <c r="B149" s="36"/>
      <c r="C149" s="36"/>
      <c r="D149" s="36"/>
      <c r="E149" s="36"/>
      <c r="F149" s="36"/>
      <c r="G149" s="36"/>
      <c r="H149" s="36"/>
      <c r="I149" s="69"/>
      <c r="J149" s="36"/>
      <c r="K149" s="36"/>
      <c r="L149" s="36"/>
      <c r="M149" s="36"/>
      <c r="N149" s="36"/>
      <c r="O149" s="36"/>
      <c r="P149" s="36"/>
      <c r="Q149" s="36"/>
      <c r="R149" s="36"/>
      <c r="S149" s="36"/>
      <c r="T149" s="36"/>
      <c r="U149" s="36"/>
      <c r="V149" s="36"/>
      <c r="W149" s="36"/>
      <c r="X149" s="36"/>
      <c r="Y149" s="36"/>
      <c r="Z149" s="38"/>
      <c r="AA149" s="38"/>
    </row>
    <row r="150" spans="1:27" ht="15.75" customHeight="1">
      <c r="A150" s="68"/>
      <c r="B150" s="36"/>
      <c r="C150" s="36"/>
      <c r="D150" s="36"/>
      <c r="E150" s="36"/>
      <c r="F150" s="36"/>
      <c r="G150" s="36"/>
      <c r="H150" s="36"/>
      <c r="I150" s="69"/>
      <c r="J150" s="36"/>
      <c r="K150" s="36"/>
      <c r="L150" s="36"/>
      <c r="M150" s="36"/>
      <c r="N150" s="36"/>
      <c r="O150" s="36"/>
      <c r="P150" s="36"/>
      <c r="Q150" s="36"/>
      <c r="R150" s="36"/>
      <c r="S150" s="36"/>
      <c r="T150" s="36"/>
      <c r="U150" s="36"/>
      <c r="V150" s="36"/>
      <c r="W150" s="36"/>
      <c r="X150" s="36"/>
      <c r="Y150" s="36"/>
      <c r="Z150" s="38"/>
      <c r="AA150" s="38"/>
    </row>
    <row r="151" spans="1:27" ht="15.75" customHeight="1">
      <c r="A151" s="68"/>
      <c r="B151" s="36"/>
      <c r="C151" s="36"/>
      <c r="D151" s="36"/>
      <c r="E151" s="36"/>
      <c r="F151" s="36"/>
      <c r="G151" s="36"/>
      <c r="H151" s="36"/>
      <c r="I151" s="69"/>
      <c r="J151" s="36"/>
      <c r="K151" s="36"/>
      <c r="L151" s="36"/>
      <c r="M151" s="36"/>
      <c r="N151" s="36"/>
      <c r="O151" s="36"/>
      <c r="P151" s="36"/>
      <c r="Q151" s="36"/>
      <c r="R151" s="36"/>
      <c r="S151" s="36"/>
      <c r="T151" s="36"/>
      <c r="U151" s="36"/>
      <c r="V151" s="36"/>
      <c r="W151" s="36"/>
      <c r="X151" s="36"/>
      <c r="Y151" s="36"/>
      <c r="Z151" s="38"/>
      <c r="AA151" s="38"/>
    </row>
    <row r="152" spans="1:27" ht="15.75" customHeight="1">
      <c r="A152" s="68"/>
      <c r="B152" s="36"/>
      <c r="C152" s="36"/>
      <c r="D152" s="36"/>
      <c r="E152" s="36"/>
      <c r="F152" s="36"/>
      <c r="G152" s="36"/>
      <c r="H152" s="36"/>
      <c r="I152" s="69"/>
      <c r="J152" s="36"/>
      <c r="K152" s="36"/>
      <c r="L152" s="36"/>
      <c r="M152" s="36"/>
      <c r="N152" s="36"/>
      <c r="O152" s="36"/>
      <c r="P152" s="36"/>
      <c r="Q152" s="36"/>
      <c r="R152" s="36"/>
      <c r="S152" s="36"/>
      <c r="T152" s="36"/>
      <c r="U152" s="36"/>
      <c r="V152" s="36"/>
      <c r="W152" s="36"/>
      <c r="X152" s="36"/>
      <c r="Y152" s="36"/>
      <c r="Z152" s="38"/>
      <c r="AA152" s="38"/>
    </row>
    <row r="153" spans="1:27" ht="15.75" customHeight="1">
      <c r="A153" s="68"/>
      <c r="B153" s="36"/>
      <c r="C153" s="36"/>
      <c r="D153" s="36"/>
      <c r="E153" s="36"/>
      <c r="F153" s="36"/>
      <c r="G153" s="36"/>
      <c r="H153" s="36"/>
      <c r="I153" s="69"/>
      <c r="J153" s="36"/>
      <c r="K153" s="36"/>
      <c r="L153" s="36"/>
      <c r="M153" s="36"/>
      <c r="N153" s="36"/>
      <c r="O153" s="36"/>
      <c r="P153" s="36"/>
      <c r="Q153" s="36"/>
      <c r="R153" s="36"/>
      <c r="S153" s="36"/>
      <c r="T153" s="36"/>
      <c r="U153" s="36"/>
      <c r="V153" s="36"/>
      <c r="W153" s="36"/>
      <c r="X153" s="36"/>
      <c r="Y153" s="36"/>
      <c r="Z153" s="38"/>
      <c r="AA153" s="38"/>
    </row>
    <row r="154" spans="1:27" ht="15.75" customHeight="1">
      <c r="A154" s="68"/>
      <c r="B154" s="36"/>
      <c r="C154" s="36"/>
      <c r="D154" s="36"/>
      <c r="E154" s="36"/>
      <c r="F154" s="36"/>
      <c r="G154" s="36"/>
      <c r="H154" s="36"/>
      <c r="I154" s="69"/>
      <c r="J154" s="36"/>
      <c r="K154" s="36"/>
      <c r="L154" s="36"/>
      <c r="M154" s="36"/>
      <c r="N154" s="36"/>
      <c r="O154" s="36"/>
      <c r="P154" s="36"/>
      <c r="Q154" s="36"/>
      <c r="R154" s="36"/>
      <c r="S154" s="36"/>
      <c r="T154" s="36"/>
      <c r="U154" s="36"/>
      <c r="V154" s="36"/>
      <c r="W154" s="36"/>
      <c r="X154" s="36"/>
      <c r="Y154" s="36"/>
      <c r="Z154" s="38"/>
      <c r="AA154" s="38"/>
    </row>
    <row r="155" spans="1:27" ht="15.75" customHeight="1">
      <c r="A155" s="68"/>
      <c r="B155" s="36"/>
      <c r="C155" s="36"/>
      <c r="D155" s="36"/>
      <c r="E155" s="36"/>
      <c r="F155" s="36"/>
      <c r="G155" s="36"/>
      <c r="H155" s="36"/>
      <c r="I155" s="69"/>
      <c r="J155" s="36"/>
      <c r="K155" s="36"/>
      <c r="L155" s="36"/>
      <c r="M155" s="36"/>
      <c r="N155" s="36"/>
      <c r="O155" s="36"/>
      <c r="P155" s="36"/>
      <c r="Q155" s="36"/>
      <c r="R155" s="36"/>
      <c r="S155" s="36"/>
      <c r="T155" s="36"/>
      <c r="U155" s="36"/>
      <c r="V155" s="36"/>
      <c r="W155" s="36"/>
      <c r="X155" s="36"/>
      <c r="Y155" s="36"/>
      <c r="Z155" s="38"/>
      <c r="AA155" s="38"/>
    </row>
    <row r="156" spans="1:27" ht="15.75" customHeight="1">
      <c r="A156" s="68"/>
      <c r="B156" s="36"/>
      <c r="C156" s="36"/>
      <c r="D156" s="36"/>
      <c r="E156" s="36"/>
      <c r="F156" s="36"/>
      <c r="G156" s="36"/>
      <c r="H156" s="36"/>
      <c r="I156" s="69"/>
      <c r="J156" s="36"/>
      <c r="K156" s="36"/>
      <c r="L156" s="36"/>
      <c r="M156" s="36"/>
      <c r="N156" s="36"/>
      <c r="O156" s="36"/>
      <c r="P156" s="36"/>
      <c r="Q156" s="36"/>
      <c r="R156" s="36"/>
      <c r="S156" s="36"/>
      <c r="T156" s="36"/>
      <c r="U156" s="36"/>
      <c r="V156" s="36"/>
      <c r="W156" s="36"/>
      <c r="X156" s="36"/>
      <c r="Y156" s="36"/>
      <c r="Z156" s="38"/>
      <c r="AA156" s="38"/>
    </row>
    <row r="157" spans="1:27" ht="15.75" customHeight="1">
      <c r="A157" s="68"/>
      <c r="B157" s="36"/>
      <c r="C157" s="36"/>
      <c r="D157" s="36"/>
      <c r="E157" s="36"/>
      <c r="F157" s="36"/>
      <c r="G157" s="36"/>
      <c r="H157" s="36"/>
      <c r="I157" s="69"/>
      <c r="J157" s="36"/>
      <c r="K157" s="36"/>
      <c r="L157" s="36"/>
      <c r="M157" s="36"/>
      <c r="N157" s="36"/>
      <c r="O157" s="36"/>
      <c r="P157" s="36"/>
      <c r="Q157" s="36"/>
      <c r="R157" s="36"/>
      <c r="S157" s="36"/>
      <c r="T157" s="36"/>
      <c r="U157" s="36"/>
      <c r="V157" s="36"/>
      <c r="W157" s="36"/>
      <c r="X157" s="36"/>
      <c r="Y157" s="36"/>
      <c r="Z157" s="38"/>
      <c r="AA157" s="38"/>
    </row>
    <row r="158" spans="1:27" ht="15.75" customHeight="1">
      <c r="A158" s="68"/>
      <c r="B158" s="36"/>
      <c r="C158" s="36"/>
      <c r="D158" s="36"/>
      <c r="E158" s="36"/>
      <c r="F158" s="36"/>
      <c r="G158" s="36"/>
      <c r="H158" s="36"/>
      <c r="I158" s="69"/>
      <c r="J158" s="36"/>
      <c r="K158" s="36"/>
      <c r="L158" s="36"/>
      <c r="M158" s="36"/>
      <c r="N158" s="36"/>
      <c r="O158" s="36"/>
      <c r="P158" s="36"/>
      <c r="Q158" s="36"/>
      <c r="R158" s="36"/>
      <c r="S158" s="36"/>
      <c r="T158" s="36"/>
      <c r="U158" s="36"/>
      <c r="V158" s="36"/>
      <c r="W158" s="36"/>
      <c r="X158" s="36"/>
      <c r="Y158" s="36"/>
      <c r="Z158" s="38"/>
      <c r="AA158" s="38"/>
    </row>
    <row r="159" spans="1:27" ht="15.75" customHeight="1">
      <c r="A159" s="68"/>
      <c r="B159" s="36"/>
      <c r="C159" s="36"/>
      <c r="D159" s="36"/>
      <c r="E159" s="36"/>
      <c r="F159" s="36"/>
      <c r="G159" s="36"/>
      <c r="H159" s="36"/>
      <c r="I159" s="69"/>
      <c r="J159" s="36"/>
      <c r="K159" s="36"/>
      <c r="L159" s="36"/>
      <c r="M159" s="36"/>
      <c r="N159" s="36"/>
      <c r="O159" s="36"/>
      <c r="P159" s="36"/>
      <c r="Q159" s="36"/>
      <c r="R159" s="36"/>
      <c r="S159" s="36"/>
      <c r="T159" s="36"/>
      <c r="U159" s="36"/>
      <c r="V159" s="36"/>
      <c r="W159" s="36"/>
      <c r="X159" s="36"/>
      <c r="Y159" s="36"/>
      <c r="Z159" s="38"/>
      <c r="AA159" s="38"/>
    </row>
    <row r="160" spans="1:27" ht="15.75" customHeight="1">
      <c r="A160" s="68"/>
      <c r="B160" s="36"/>
      <c r="C160" s="36"/>
      <c r="D160" s="36"/>
      <c r="E160" s="36"/>
      <c r="F160" s="36"/>
      <c r="G160" s="36"/>
      <c r="H160" s="36"/>
      <c r="I160" s="69"/>
      <c r="J160" s="36"/>
      <c r="K160" s="36"/>
      <c r="L160" s="36"/>
      <c r="M160" s="36"/>
      <c r="N160" s="36"/>
      <c r="O160" s="36"/>
      <c r="P160" s="36"/>
      <c r="Q160" s="36"/>
      <c r="R160" s="36"/>
      <c r="S160" s="36"/>
      <c r="T160" s="36"/>
      <c r="U160" s="36"/>
      <c r="V160" s="36"/>
      <c r="W160" s="36"/>
      <c r="X160" s="36"/>
      <c r="Y160" s="36"/>
      <c r="Z160" s="38"/>
      <c r="AA160" s="38"/>
    </row>
    <row r="161" spans="1:27" ht="15.75" customHeight="1">
      <c r="A161" s="68"/>
      <c r="B161" s="36"/>
      <c r="C161" s="36"/>
      <c r="D161" s="36"/>
      <c r="E161" s="36"/>
      <c r="F161" s="36"/>
      <c r="G161" s="36"/>
      <c r="H161" s="36"/>
      <c r="I161" s="69"/>
      <c r="J161" s="36"/>
      <c r="K161" s="36"/>
      <c r="L161" s="36"/>
      <c r="M161" s="36"/>
      <c r="N161" s="36"/>
      <c r="O161" s="36"/>
      <c r="P161" s="36"/>
      <c r="Q161" s="36"/>
      <c r="R161" s="36"/>
      <c r="S161" s="36"/>
      <c r="T161" s="36"/>
      <c r="U161" s="36"/>
      <c r="V161" s="36"/>
      <c r="W161" s="36"/>
      <c r="X161" s="36"/>
      <c r="Y161" s="36"/>
      <c r="Z161" s="38"/>
      <c r="AA161" s="38"/>
    </row>
    <row r="162" spans="1:27" ht="15.75" customHeight="1">
      <c r="A162" s="68"/>
      <c r="B162" s="36"/>
      <c r="C162" s="36"/>
      <c r="D162" s="36"/>
      <c r="E162" s="36"/>
      <c r="F162" s="36"/>
      <c r="G162" s="36"/>
      <c r="H162" s="36"/>
      <c r="I162" s="69"/>
      <c r="J162" s="36"/>
      <c r="K162" s="36"/>
      <c r="L162" s="36"/>
      <c r="M162" s="36"/>
      <c r="N162" s="36"/>
      <c r="O162" s="36"/>
      <c r="P162" s="36"/>
      <c r="Q162" s="36"/>
      <c r="R162" s="36"/>
      <c r="S162" s="36"/>
      <c r="T162" s="36"/>
      <c r="U162" s="36"/>
      <c r="V162" s="36"/>
      <c r="W162" s="36"/>
      <c r="X162" s="36"/>
      <c r="Y162" s="36"/>
      <c r="Z162" s="38"/>
      <c r="AA162" s="38"/>
    </row>
    <row r="163" spans="1:27" ht="15.75" customHeight="1">
      <c r="A163" s="68"/>
      <c r="B163" s="36"/>
      <c r="C163" s="36"/>
      <c r="D163" s="36"/>
      <c r="E163" s="36"/>
      <c r="F163" s="36"/>
      <c r="G163" s="36"/>
      <c r="H163" s="36"/>
      <c r="I163" s="69"/>
      <c r="J163" s="36"/>
      <c r="K163" s="36"/>
      <c r="L163" s="36"/>
      <c r="M163" s="36"/>
      <c r="N163" s="36"/>
      <c r="O163" s="36"/>
      <c r="P163" s="36"/>
      <c r="Q163" s="36"/>
      <c r="R163" s="36"/>
      <c r="S163" s="36"/>
      <c r="T163" s="36"/>
      <c r="U163" s="36"/>
      <c r="V163" s="36"/>
      <c r="W163" s="36"/>
      <c r="X163" s="36"/>
      <c r="Y163" s="36"/>
      <c r="Z163" s="38"/>
      <c r="AA163" s="38"/>
    </row>
    <row r="164" spans="1:27" ht="15.75" customHeight="1">
      <c r="A164" s="68"/>
      <c r="B164" s="36"/>
      <c r="C164" s="36"/>
      <c r="D164" s="36"/>
      <c r="E164" s="36"/>
      <c r="F164" s="36"/>
      <c r="G164" s="36"/>
      <c r="H164" s="36"/>
      <c r="I164" s="69"/>
      <c r="J164" s="36"/>
      <c r="K164" s="36"/>
      <c r="L164" s="36"/>
      <c r="M164" s="36"/>
      <c r="N164" s="36"/>
      <c r="O164" s="36"/>
      <c r="P164" s="36"/>
      <c r="Q164" s="36"/>
      <c r="R164" s="36"/>
      <c r="S164" s="36"/>
      <c r="T164" s="36"/>
      <c r="U164" s="36"/>
      <c r="V164" s="36"/>
      <c r="W164" s="36"/>
      <c r="X164" s="36"/>
      <c r="Y164" s="36"/>
      <c r="Z164" s="38"/>
      <c r="AA164" s="38"/>
    </row>
    <row r="165" spans="1:27" ht="15.75" customHeight="1">
      <c r="A165" s="68"/>
      <c r="B165" s="36"/>
      <c r="C165" s="36"/>
      <c r="D165" s="36"/>
      <c r="E165" s="36"/>
      <c r="F165" s="36"/>
      <c r="G165" s="36"/>
      <c r="H165" s="36"/>
      <c r="I165" s="69"/>
      <c r="J165" s="36"/>
      <c r="K165" s="36"/>
      <c r="L165" s="36"/>
      <c r="M165" s="36"/>
      <c r="N165" s="36"/>
      <c r="O165" s="36"/>
      <c r="P165" s="36"/>
      <c r="Q165" s="36"/>
      <c r="R165" s="36"/>
      <c r="S165" s="36"/>
      <c r="T165" s="36"/>
      <c r="U165" s="36"/>
      <c r="V165" s="36"/>
      <c r="W165" s="36"/>
      <c r="X165" s="36"/>
      <c r="Y165" s="36"/>
      <c r="Z165" s="38"/>
      <c r="AA165" s="38"/>
    </row>
    <row r="166" spans="1:27" ht="15.75" customHeight="1">
      <c r="A166" s="68"/>
      <c r="B166" s="36"/>
      <c r="C166" s="36"/>
      <c r="D166" s="36"/>
      <c r="E166" s="36"/>
      <c r="F166" s="36"/>
      <c r="G166" s="36"/>
      <c r="H166" s="36"/>
      <c r="I166" s="69"/>
      <c r="J166" s="36"/>
      <c r="K166" s="36"/>
      <c r="L166" s="36"/>
      <c r="M166" s="36"/>
      <c r="N166" s="36"/>
      <c r="O166" s="36"/>
      <c r="P166" s="36"/>
      <c r="Q166" s="36"/>
      <c r="R166" s="36"/>
      <c r="S166" s="36"/>
      <c r="T166" s="36"/>
      <c r="U166" s="36"/>
      <c r="V166" s="36"/>
      <c r="W166" s="36"/>
      <c r="X166" s="36"/>
      <c r="Y166" s="36"/>
      <c r="Z166" s="38"/>
      <c r="AA166" s="38"/>
    </row>
    <row r="167" spans="1:27" ht="15.75" customHeight="1">
      <c r="A167" s="68"/>
      <c r="B167" s="36"/>
      <c r="C167" s="36"/>
      <c r="D167" s="36"/>
      <c r="E167" s="36"/>
      <c r="F167" s="36"/>
      <c r="G167" s="36"/>
      <c r="H167" s="36"/>
      <c r="I167" s="69"/>
      <c r="J167" s="36"/>
      <c r="K167" s="36"/>
      <c r="L167" s="36"/>
      <c r="M167" s="36"/>
      <c r="N167" s="36"/>
      <c r="O167" s="36"/>
      <c r="P167" s="36"/>
      <c r="Q167" s="36"/>
      <c r="R167" s="36"/>
      <c r="S167" s="36"/>
      <c r="T167" s="36"/>
      <c r="U167" s="36"/>
      <c r="V167" s="36"/>
      <c r="W167" s="36"/>
      <c r="X167" s="36"/>
      <c r="Y167" s="36"/>
      <c r="Z167" s="38"/>
      <c r="AA167" s="38"/>
    </row>
    <row r="168" spans="1:27" ht="15.75" customHeight="1">
      <c r="A168" s="68"/>
      <c r="B168" s="36"/>
      <c r="C168" s="36"/>
      <c r="D168" s="36"/>
      <c r="E168" s="36"/>
      <c r="F168" s="36"/>
      <c r="G168" s="36"/>
      <c r="H168" s="36"/>
      <c r="I168" s="69"/>
      <c r="J168" s="36"/>
      <c r="K168" s="36"/>
      <c r="L168" s="36"/>
      <c r="M168" s="36"/>
      <c r="N168" s="36"/>
      <c r="O168" s="36"/>
      <c r="P168" s="36"/>
      <c r="Q168" s="36"/>
      <c r="R168" s="36"/>
      <c r="S168" s="36"/>
      <c r="T168" s="36"/>
      <c r="U168" s="36"/>
      <c r="V168" s="36"/>
      <c r="W168" s="36"/>
      <c r="X168" s="36"/>
      <c r="Y168" s="36"/>
      <c r="Z168" s="38"/>
      <c r="AA168" s="38"/>
    </row>
    <row r="169" spans="1:27" ht="15.75" customHeight="1">
      <c r="A169" s="68"/>
      <c r="B169" s="36"/>
      <c r="C169" s="36"/>
      <c r="D169" s="36"/>
      <c r="E169" s="36"/>
      <c r="F169" s="36"/>
      <c r="G169" s="36"/>
      <c r="H169" s="36"/>
      <c r="I169" s="69"/>
      <c r="J169" s="36"/>
      <c r="K169" s="36"/>
      <c r="L169" s="36"/>
      <c r="M169" s="36"/>
      <c r="N169" s="36"/>
      <c r="O169" s="36"/>
      <c r="P169" s="36"/>
      <c r="Q169" s="36"/>
      <c r="R169" s="36"/>
      <c r="S169" s="36"/>
      <c r="T169" s="36"/>
      <c r="U169" s="36"/>
      <c r="V169" s="36"/>
      <c r="W169" s="36"/>
      <c r="X169" s="36"/>
      <c r="Y169" s="36"/>
      <c r="Z169" s="38"/>
      <c r="AA169" s="38"/>
    </row>
    <row r="170" spans="1:27" ht="15.75" customHeight="1">
      <c r="A170" s="68"/>
      <c r="B170" s="36"/>
      <c r="C170" s="36"/>
      <c r="D170" s="36"/>
      <c r="E170" s="36"/>
      <c r="F170" s="36"/>
      <c r="G170" s="36"/>
      <c r="H170" s="36"/>
      <c r="I170" s="69"/>
      <c r="J170" s="36"/>
      <c r="K170" s="36"/>
      <c r="L170" s="36"/>
      <c r="M170" s="36"/>
      <c r="N170" s="36"/>
      <c r="O170" s="36"/>
      <c r="P170" s="36"/>
      <c r="Q170" s="36"/>
      <c r="R170" s="36"/>
      <c r="S170" s="36"/>
      <c r="T170" s="36"/>
      <c r="U170" s="36"/>
      <c r="V170" s="36"/>
      <c r="W170" s="36"/>
      <c r="X170" s="36"/>
      <c r="Y170" s="36"/>
      <c r="Z170" s="38"/>
      <c r="AA170" s="38"/>
    </row>
    <row r="171" spans="1:27" ht="15.75" customHeight="1">
      <c r="A171" s="68"/>
      <c r="B171" s="36"/>
      <c r="C171" s="36"/>
      <c r="D171" s="36"/>
      <c r="E171" s="36"/>
      <c r="F171" s="36"/>
      <c r="G171" s="36"/>
      <c r="H171" s="36"/>
      <c r="I171" s="69"/>
      <c r="J171" s="36"/>
      <c r="K171" s="36"/>
      <c r="L171" s="36"/>
      <c r="M171" s="36"/>
      <c r="N171" s="36"/>
      <c r="O171" s="36"/>
      <c r="P171" s="36"/>
      <c r="Q171" s="36"/>
      <c r="R171" s="36"/>
      <c r="S171" s="36"/>
      <c r="T171" s="36"/>
      <c r="U171" s="36"/>
      <c r="V171" s="36"/>
      <c r="W171" s="36"/>
      <c r="X171" s="36"/>
      <c r="Y171" s="36"/>
      <c r="Z171" s="38"/>
      <c r="AA171" s="38"/>
    </row>
    <row r="172" spans="1:27" ht="15.75" customHeight="1">
      <c r="A172" s="68"/>
      <c r="B172" s="36"/>
      <c r="C172" s="36"/>
      <c r="D172" s="36"/>
      <c r="E172" s="36"/>
      <c r="F172" s="36"/>
      <c r="G172" s="36"/>
      <c r="H172" s="36"/>
      <c r="I172" s="69"/>
      <c r="J172" s="36"/>
      <c r="K172" s="36"/>
      <c r="L172" s="36"/>
      <c r="M172" s="36"/>
      <c r="N172" s="36"/>
      <c r="O172" s="36"/>
      <c r="P172" s="36"/>
      <c r="Q172" s="36"/>
      <c r="R172" s="36"/>
      <c r="S172" s="36"/>
      <c r="T172" s="36"/>
      <c r="U172" s="36"/>
      <c r="V172" s="36"/>
      <c r="W172" s="36"/>
      <c r="X172" s="36"/>
      <c r="Y172" s="36"/>
      <c r="Z172" s="38"/>
      <c r="AA172" s="38"/>
    </row>
    <row r="173" spans="1:27" ht="15.75" customHeight="1">
      <c r="A173" s="68"/>
      <c r="B173" s="36"/>
      <c r="C173" s="36"/>
      <c r="D173" s="36"/>
      <c r="E173" s="36"/>
      <c r="F173" s="36"/>
      <c r="G173" s="36"/>
      <c r="H173" s="36"/>
      <c r="I173" s="69"/>
      <c r="J173" s="36"/>
      <c r="K173" s="36"/>
      <c r="L173" s="36"/>
      <c r="M173" s="36"/>
      <c r="N173" s="36"/>
      <c r="O173" s="36"/>
      <c r="P173" s="36"/>
      <c r="Q173" s="36"/>
      <c r="R173" s="36"/>
      <c r="S173" s="36"/>
      <c r="T173" s="36"/>
      <c r="U173" s="36"/>
      <c r="V173" s="36"/>
      <c r="W173" s="36"/>
      <c r="X173" s="36"/>
      <c r="Y173" s="36"/>
      <c r="Z173" s="38"/>
      <c r="AA173" s="38"/>
    </row>
    <row r="174" spans="1:27" ht="15.75" customHeight="1">
      <c r="A174" s="68"/>
      <c r="B174" s="36"/>
      <c r="C174" s="36"/>
      <c r="D174" s="36"/>
      <c r="E174" s="36"/>
      <c r="F174" s="36"/>
      <c r="G174" s="36"/>
      <c r="H174" s="36"/>
      <c r="I174" s="69"/>
      <c r="J174" s="36"/>
      <c r="K174" s="36"/>
      <c r="L174" s="36"/>
      <c r="M174" s="36"/>
      <c r="N174" s="36"/>
      <c r="O174" s="36"/>
      <c r="P174" s="36"/>
      <c r="Q174" s="36"/>
      <c r="R174" s="36"/>
      <c r="S174" s="36"/>
      <c r="T174" s="36"/>
      <c r="U174" s="36"/>
      <c r="V174" s="36"/>
      <c r="W174" s="36"/>
      <c r="X174" s="36"/>
      <c r="Y174" s="36"/>
      <c r="Z174" s="38"/>
      <c r="AA174" s="38"/>
    </row>
    <row r="175" spans="1:27" ht="15.75" customHeight="1">
      <c r="A175" s="68"/>
      <c r="B175" s="36"/>
      <c r="C175" s="36"/>
      <c r="D175" s="36"/>
      <c r="E175" s="36"/>
      <c r="F175" s="36"/>
      <c r="G175" s="36"/>
      <c r="H175" s="36"/>
      <c r="I175" s="69"/>
      <c r="J175" s="36"/>
      <c r="K175" s="36"/>
      <c r="L175" s="36"/>
      <c r="M175" s="36"/>
      <c r="N175" s="36"/>
      <c r="O175" s="36"/>
      <c r="P175" s="36"/>
      <c r="Q175" s="36"/>
      <c r="R175" s="36"/>
      <c r="S175" s="36"/>
      <c r="T175" s="36"/>
      <c r="U175" s="36"/>
      <c r="V175" s="36"/>
      <c r="W175" s="36"/>
      <c r="X175" s="36"/>
      <c r="Y175" s="36"/>
      <c r="Z175" s="38"/>
      <c r="AA175" s="38"/>
    </row>
    <row r="176" spans="1:27" ht="15.75" customHeight="1">
      <c r="A176" s="68"/>
      <c r="B176" s="36"/>
      <c r="C176" s="36"/>
      <c r="D176" s="36"/>
      <c r="E176" s="36"/>
      <c r="F176" s="36"/>
      <c r="G176" s="36"/>
      <c r="H176" s="36"/>
      <c r="I176" s="69"/>
      <c r="J176" s="36"/>
      <c r="K176" s="36"/>
      <c r="L176" s="36"/>
      <c r="M176" s="36"/>
      <c r="N176" s="36"/>
      <c r="O176" s="36"/>
      <c r="P176" s="36"/>
      <c r="Q176" s="36"/>
      <c r="R176" s="36"/>
      <c r="S176" s="36"/>
      <c r="T176" s="36"/>
      <c r="U176" s="36"/>
      <c r="V176" s="36"/>
      <c r="W176" s="36"/>
      <c r="X176" s="36"/>
      <c r="Y176" s="36"/>
      <c r="Z176" s="38"/>
      <c r="AA176" s="38"/>
    </row>
    <row r="177" spans="1:27" ht="15.75" customHeight="1">
      <c r="A177" s="68"/>
      <c r="B177" s="36"/>
      <c r="C177" s="36"/>
      <c r="D177" s="36"/>
      <c r="E177" s="36"/>
      <c r="F177" s="36"/>
      <c r="G177" s="36"/>
      <c r="H177" s="36"/>
      <c r="I177" s="69"/>
      <c r="J177" s="36"/>
      <c r="K177" s="36"/>
      <c r="L177" s="36"/>
      <c r="M177" s="36"/>
      <c r="N177" s="36"/>
      <c r="O177" s="36"/>
      <c r="P177" s="36"/>
      <c r="Q177" s="36"/>
      <c r="R177" s="36"/>
      <c r="S177" s="36"/>
      <c r="T177" s="36"/>
      <c r="U177" s="36"/>
      <c r="V177" s="36"/>
      <c r="W177" s="36"/>
      <c r="X177" s="36"/>
      <c r="Y177" s="36"/>
      <c r="Z177" s="38"/>
      <c r="AA177" s="38"/>
    </row>
    <row r="178" spans="1:27" ht="15.75" customHeight="1">
      <c r="A178" s="68"/>
      <c r="B178" s="36"/>
      <c r="C178" s="36"/>
      <c r="D178" s="36"/>
      <c r="E178" s="36"/>
      <c r="F178" s="36"/>
      <c r="G178" s="36"/>
      <c r="H178" s="36"/>
      <c r="I178" s="69"/>
      <c r="J178" s="36"/>
      <c r="K178" s="36"/>
      <c r="L178" s="36"/>
      <c r="M178" s="36"/>
      <c r="N178" s="36"/>
      <c r="O178" s="36"/>
      <c r="P178" s="36"/>
      <c r="Q178" s="36"/>
      <c r="R178" s="36"/>
      <c r="S178" s="36"/>
      <c r="T178" s="36"/>
      <c r="U178" s="36"/>
      <c r="V178" s="36"/>
      <c r="W178" s="36"/>
      <c r="X178" s="36"/>
      <c r="Y178" s="36"/>
      <c r="Z178" s="38"/>
      <c r="AA178" s="38"/>
    </row>
    <row r="179" spans="1:27" ht="15.75" customHeight="1">
      <c r="A179" s="68"/>
      <c r="B179" s="36"/>
      <c r="C179" s="36"/>
      <c r="D179" s="36"/>
      <c r="E179" s="36"/>
      <c r="F179" s="36"/>
      <c r="G179" s="36"/>
      <c r="H179" s="36"/>
      <c r="I179" s="69"/>
      <c r="J179" s="36"/>
      <c r="K179" s="36"/>
      <c r="L179" s="36"/>
      <c r="M179" s="36"/>
      <c r="N179" s="36"/>
      <c r="O179" s="36"/>
      <c r="P179" s="36"/>
      <c r="Q179" s="36"/>
      <c r="R179" s="36"/>
      <c r="S179" s="36"/>
      <c r="T179" s="36"/>
      <c r="U179" s="36"/>
      <c r="V179" s="36"/>
      <c r="W179" s="36"/>
      <c r="X179" s="36"/>
      <c r="Y179" s="36"/>
      <c r="Z179" s="38"/>
      <c r="AA179" s="38"/>
    </row>
    <row r="180" spans="1:27" ht="15.75" customHeight="1">
      <c r="A180" s="68"/>
      <c r="B180" s="36"/>
      <c r="C180" s="36"/>
      <c r="D180" s="36"/>
      <c r="E180" s="36"/>
      <c r="F180" s="36"/>
      <c r="G180" s="36"/>
      <c r="H180" s="36"/>
      <c r="I180" s="69"/>
      <c r="J180" s="36"/>
      <c r="K180" s="36"/>
      <c r="L180" s="36"/>
      <c r="M180" s="36"/>
      <c r="N180" s="36"/>
      <c r="O180" s="36"/>
      <c r="P180" s="36"/>
      <c r="Q180" s="36"/>
      <c r="R180" s="36"/>
      <c r="S180" s="36"/>
      <c r="T180" s="36"/>
      <c r="U180" s="36"/>
      <c r="V180" s="36"/>
      <c r="W180" s="36"/>
      <c r="X180" s="36"/>
      <c r="Y180" s="36"/>
      <c r="Z180" s="38"/>
      <c r="AA180" s="38"/>
    </row>
    <row r="181" spans="1:27" ht="15.75" customHeight="1">
      <c r="A181" s="68"/>
      <c r="B181" s="36"/>
      <c r="C181" s="36"/>
      <c r="D181" s="36"/>
      <c r="E181" s="36"/>
      <c r="F181" s="36"/>
      <c r="G181" s="36"/>
      <c r="H181" s="36"/>
      <c r="I181" s="69"/>
      <c r="J181" s="36"/>
      <c r="K181" s="36"/>
      <c r="L181" s="36"/>
      <c r="M181" s="36"/>
      <c r="N181" s="36"/>
      <c r="O181" s="36"/>
      <c r="P181" s="36"/>
      <c r="Q181" s="36"/>
      <c r="R181" s="36"/>
      <c r="S181" s="36"/>
      <c r="T181" s="36"/>
      <c r="U181" s="36"/>
      <c r="V181" s="36"/>
      <c r="W181" s="36"/>
      <c r="X181" s="36"/>
      <c r="Y181" s="36"/>
      <c r="Z181" s="38"/>
      <c r="AA181" s="38"/>
    </row>
    <row r="182" spans="1:27" ht="15.75" customHeight="1">
      <c r="A182" s="68"/>
      <c r="B182" s="36"/>
      <c r="C182" s="36"/>
      <c r="D182" s="36"/>
      <c r="E182" s="36"/>
      <c r="F182" s="36"/>
      <c r="G182" s="36"/>
      <c r="H182" s="36"/>
      <c r="I182" s="69"/>
      <c r="J182" s="36"/>
      <c r="K182" s="36"/>
      <c r="L182" s="36"/>
      <c r="M182" s="36"/>
      <c r="N182" s="36"/>
      <c r="O182" s="36"/>
      <c r="P182" s="36"/>
      <c r="Q182" s="36"/>
      <c r="R182" s="36"/>
      <c r="S182" s="36"/>
      <c r="T182" s="36"/>
      <c r="U182" s="36"/>
      <c r="V182" s="36"/>
      <c r="W182" s="36"/>
      <c r="X182" s="36"/>
      <c r="Y182" s="36"/>
      <c r="Z182" s="38"/>
      <c r="AA182" s="38"/>
    </row>
    <row r="183" spans="1:27" ht="15.75" customHeight="1">
      <c r="A183" s="68"/>
      <c r="B183" s="36"/>
      <c r="C183" s="36"/>
      <c r="D183" s="36"/>
      <c r="E183" s="36"/>
      <c r="F183" s="36"/>
      <c r="G183" s="36"/>
      <c r="H183" s="36"/>
      <c r="I183" s="69"/>
      <c r="J183" s="36"/>
      <c r="K183" s="36"/>
      <c r="L183" s="36"/>
      <c r="M183" s="36"/>
      <c r="N183" s="36"/>
      <c r="O183" s="36"/>
      <c r="P183" s="36"/>
      <c r="Q183" s="36"/>
      <c r="R183" s="36"/>
      <c r="S183" s="36"/>
      <c r="T183" s="36"/>
      <c r="U183" s="36"/>
      <c r="V183" s="36"/>
      <c r="W183" s="36"/>
      <c r="X183" s="36"/>
      <c r="Y183" s="36"/>
      <c r="Z183" s="38"/>
      <c r="AA183" s="38"/>
    </row>
    <row r="184" spans="1:27" ht="15.75" customHeight="1">
      <c r="A184" s="68"/>
      <c r="B184" s="36"/>
      <c r="C184" s="36"/>
      <c r="D184" s="36"/>
      <c r="E184" s="36"/>
      <c r="F184" s="36"/>
      <c r="G184" s="36"/>
      <c r="H184" s="36"/>
      <c r="I184" s="69"/>
      <c r="J184" s="36"/>
      <c r="K184" s="36"/>
      <c r="L184" s="36"/>
      <c r="M184" s="36"/>
      <c r="N184" s="36"/>
      <c r="O184" s="36"/>
      <c r="P184" s="36"/>
      <c r="Q184" s="36"/>
      <c r="R184" s="36"/>
      <c r="S184" s="36"/>
      <c r="T184" s="36"/>
      <c r="U184" s="36"/>
      <c r="V184" s="36"/>
      <c r="W184" s="36"/>
      <c r="X184" s="36"/>
      <c r="Y184" s="36"/>
      <c r="Z184" s="38"/>
      <c r="AA184" s="38"/>
    </row>
    <row r="185" spans="1:27" ht="15.75" customHeight="1">
      <c r="A185" s="68"/>
      <c r="B185" s="36"/>
      <c r="C185" s="36"/>
      <c r="D185" s="36"/>
      <c r="E185" s="36"/>
      <c r="F185" s="36"/>
      <c r="G185" s="36"/>
      <c r="H185" s="36"/>
      <c r="I185" s="69"/>
      <c r="J185" s="36"/>
      <c r="K185" s="36"/>
      <c r="L185" s="36"/>
      <c r="M185" s="36"/>
      <c r="N185" s="36"/>
      <c r="O185" s="36"/>
      <c r="P185" s="36"/>
      <c r="Q185" s="36"/>
      <c r="R185" s="36"/>
      <c r="S185" s="36"/>
      <c r="T185" s="36"/>
      <c r="U185" s="36"/>
      <c r="V185" s="36"/>
      <c r="W185" s="36"/>
      <c r="X185" s="36"/>
      <c r="Y185" s="36"/>
      <c r="Z185" s="38"/>
      <c r="AA185" s="38"/>
    </row>
    <row r="186" spans="1:27" ht="15.75" customHeight="1">
      <c r="A186" s="68"/>
      <c r="B186" s="36"/>
      <c r="C186" s="36"/>
      <c r="D186" s="36"/>
      <c r="E186" s="36"/>
      <c r="F186" s="36"/>
      <c r="G186" s="36"/>
      <c r="H186" s="36"/>
      <c r="I186" s="69"/>
      <c r="J186" s="36"/>
      <c r="K186" s="36"/>
      <c r="L186" s="36"/>
      <c r="M186" s="36"/>
      <c r="N186" s="36"/>
      <c r="O186" s="36"/>
      <c r="P186" s="36"/>
      <c r="Q186" s="36"/>
      <c r="R186" s="36"/>
      <c r="S186" s="36"/>
      <c r="T186" s="36"/>
      <c r="U186" s="36"/>
      <c r="V186" s="36"/>
      <c r="W186" s="36"/>
      <c r="X186" s="36"/>
      <c r="Y186" s="36"/>
      <c r="Z186" s="38"/>
      <c r="AA186" s="38"/>
    </row>
    <row r="187" spans="1:27" ht="15.75" customHeight="1">
      <c r="A187" s="68"/>
      <c r="B187" s="36"/>
      <c r="C187" s="36"/>
      <c r="D187" s="36"/>
      <c r="E187" s="36"/>
      <c r="F187" s="36"/>
      <c r="G187" s="36"/>
      <c r="H187" s="36"/>
      <c r="I187" s="69"/>
      <c r="J187" s="36"/>
      <c r="K187" s="36"/>
      <c r="L187" s="36"/>
      <c r="M187" s="36"/>
      <c r="N187" s="36"/>
      <c r="O187" s="36"/>
      <c r="P187" s="36"/>
      <c r="Q187" s="36"/>
      <c r="R187" s="36"/>
      <c r="S187" s="36"/>
      <c r="T187" s="36"/>
      <c r="U187" s="36"/>
      <c r="V187" s="36"/>
      <c r="W187" s="36"/>
      <c r="X187" s="36"/>
      <c r="Y187" s="36"/>
      <c r="Z187" s="38"/>
      <c r="AA187" s="38"/>
    </row>
    <row r="188" spans="1:27" ht="15.75" customHeight="1">
      <c r="A188" s="68"/>
      <c r="B188" s="36"/>
      <c r="C188" s="36"/>
      <c r="D188" s="36"/>
      <c r="E188" s="36"/>
      <c r="F188" s="36"/>
      <c r="G188" s="36"/>
      <c r="H188" s="36"/>
      <c r="I188" s="69"/>
      <c r="J188" s="36"/>
      <c r="K188" s="36"/>
      <c r="L188" s="36"/>
      <c r="M188" s="36"/>
      <c r="N188" s="36"/>
      <c r="O188" s="36"/>
      <c r="P188" s="36"/>
      <c r="Q188" s="36"/>
      <c r="R188" s="36"/>
      <c r="S188" s="36"/>
      <c r="T188" s="36"/>
      <c r="U188" s="36"/>
      <c r="V188" s="36"/>
      <c r="W188" s="36"/>
      <c r="X188" s="36"/>
      <c r="Y188" s="36"/>
      <c r="Z188" s="38"/>
      <c r="AA188" s="38"/>
    </row>
    <row r="189" spans="1:27" ht="15.75" customHeight="1">
      <c r="A189" s="68"/>
      <c r="B189" s="36"/>
      <c r="C189" s="36"/>
      <c r="D189" s="36"/>
      <c r="E189" s="36"/>
      <c r="F189" s="36"/>
      <c r="G189" s="36"/>
      <c r="H189" s="36"/>
      <c r="I189" s="69"/>
      <c r="J189" s="36"/>
      <c r="K189" s="36"/>
      <c r="L189" s="36"/>
      <c r="M189" s="36"/>
      <c r="N189" s="36"/>
      <c r="O189" s="36"/>
      <c r="P189" s="36"/>
      <c r="Q189" s="36"/>
      <c r="R189" s="36"/>
      <c r="S189" s="36"/>
      <c r="T189" s="36"/>
      <c r="U189" s="36"/>
      <c r="V189" s="36"/>
      <c r="W189" s="36"/>
      <c r="X189" s="36"/>
      <c r="Y189" s="36"/>
      <c r="Z189" s="38"/>
      <c r="AA189" s="38"/>
    </row>
    <row r="190" spans="1:27" ht="15.75" customHeight="1">
      <c r="A190" s="68"/>
      <c r="B190" s="36"/>
      <c r="C190" s="36"/>
      <c r="D190" s="36"/>
      <c r="E190" s="36"/>
      <c r="F190" s="36"/>
      <c r="G190" s="36"/>
      <c r="H190" s="36"/>
      <c r="I190" s="69"/>
      <c r="J190" s="36"/>
      <c r="K190" s="36"/>
      <c r="L190" s="36"/>
      <c r="M190" s="36"/>
      <c r="N190" s="36"/>
      <c r="O190" s="36"/>
      <c r="P190" s="36"/>
      <c r="Q190" s="36"/>
      <c r="R190" s="36"/>
      <c r="S190" s="36"/>
      <c r="T190" s="36"/>
      <c r="U190" s="36"/>
      <c r="V190" s="36"/>
      <c r="W190" s="36"/>
      <c r="X190" s="36"/>
      <c r="Y190" s="36"/>
      <c r="Z190" s="38"/>
      <c r="AA190" s="38"/>
    </row>
    <row r="191" spans="1:27" ht="15.75" customHeight="1">
      <c r="A191" s="68"/>
      <c r="B191" s="36"/>
      <c r="C191" s="36"/>
      <c r="D191" s="36"/>
      <c r="E191" s="36"/>
      <c r="F191" s="36"/>
      <c r="G191" s="36"/>
      <c r="H191" s="36"/>
      <c r="I191" s="69"/>
      <c r="J191" s="36"/>
      <c r="K191" s="36"/>
      <c r="L191" s="36"/>
      <c r="M191" s="36"/>
      <c r="N191" s="36"/>
      <c r="O191" s="36"/>
      <c r="P191" s="36"/>
      <c r="Q191" s="36"/>
      <c r="R191" s="36"/>
      <c r="S191" s="36"/>
      <c r="T191" s="36"/>
      <c r="U191" s="36"/>
      <c r="V191" s="36"/>
      <c r="W191" s="36"/>
      <c r="X191" s="36"/>
      <c r="Y191" s="36"/>
      <c r="Z191" s="38"/>
      <c r="AA191" s="38"/>
    </row>
    <row r="192" spans="1:27" ht="15.75" customHeight="1">
      <c r="A192" s="68"/>
      <c r="B192" s="36"/>
      <c r="C192" s="36"/>
      <c r="D192" s="36"/>
      <c r="E192" s="36"/>
      <c r="F192" s="36"/>
      <c r="G192" s="36"/>
      <c r="H192" s="36"/>
      <c r="I192" s="69"/>
      <c r="J192" s="36"/>
      <c r="K192" s="36"/>
      <c r="L192" s="36"/>
      <c r="M192" s="36"/>
      <c r="N192" s="36"/>
      <c r="O192" s="36"/>
      <c r="P192" s="36"/>
      <c r="Q192" s="36"/>
      <c r="R192" s="36"/>
      <c r="S192" s="36"/>
      <c r="T192" s="36"/>
      <c r="U192" s="36"/>
      <c r="V192" s="36"/>
      <c r="W192" s="36"/>
      <c r="X192" s="36"/>
      <c r="Y192" s="36"/>
      <c r="Z192" s="38"/>
      <c r="AA192" s="38"/>
    </row>
    <row r="193" spans="1:27" ht="15.75" customHeight="1">
      <c r="A193" s="68"/>
      <c r="B193" s="36"/>
      <c r="C193" s="36"/>
      <c r="D193" s="36"/>
      <c r="E193" s="36"/>
      <c r="F193" s="36"/>
      <c r="G193" s="36"/>
      <c r="H193" s="36"/>
      <c r="I193" s="69"/>
      <c r="J193" s="36"/>
      <c r="K193" s="36"/>
      <c r="L193" s="36"/>
      <c r="M193" s="36"/>
      <c r="N193" s="36"/>
      <c r="O193" s="36"/>
      <c r="P193" s="36"/>
      <c r="Q193" s="36"/>
      <c r="R193" s="36"/>
      <c r="S193" s="36"/>
      <c r="T193" s="36"/>
      <c r="U193" s="36"/>
      <c r="V193" s="36"/>
      <c r="W193" s="36"/>
      <c r="X193" s="36"/>
      <c r="Y193" s="36"/>
      <c r="Z193" s="38"/>
      <c r="AA193" s="38"/>
    </row>
    <row r="194" spans="1:27" ht="15.75" customHeight="1">
      <c r="A194" s="68"/>
      <c r="B194" s="36"/>
      <c r="C194" s="36"/>
      <c r="D194" s="36"/>
      <c r="E194" s="36"/>
      <c r="F194" s="36"/>
      <c r="G194" s="36"/>
      <c r="H194" s="36"/>
      <c r="I194" s="69"/>
      <c r="J194" s="36"/>
      <c r="K194" s="36"/>
      <c r="L194" s="36"/>
      <c r="M194" s="36"/>
      <c r="N194" s="36"/>
      <c r="O194" s="36"/>
      <c r="P194" s="36"/>
      <c r="Q194" s="36"/>
      <c r="R194" s="36"/>
      <c r="S194" s="36"/>
      <c r="T194" s="36"/>
      <c r="U194" s="36"/>
      <c r="V194" s="36"/>
      <c r="W194" s="36"/>
      <c r="X194" s="36"/>
      <c r="Y194" s="36"/>
      <c r="Z194" s="38"/>
      <c r="AA194" s="38"/>
    </row>
    <row r="195" spans="1:27" ht="15.75" customHeight="1">
      <c r="A195" s="68"/>
      <c r="B195" s="36"/>
      <c r="C195" s="36"/>
      <c r="D195" s="36"/>
      <c r="E195" s="36"/>
      <c r="F195" s="36"/>
      <c r="G195" s="36"/>
      <c r="H195" s="36"/>
      <c r="I195" s="69"/>
      <c r="J195" s="36"/>
      <c r="K195" s="36"/>
      <c r="L195" s="36"/>
      <c r="M195" s="36"/>
      <c r="N195" s="36"/>
      <c r="O195" s="36"/>
      <c r="P195" s="36"/>
      <c r="Q195" s="36"/>
      <c r="R195" s="36"/>
      <c r="S195" s="36"/>
      <c r="T195" s="36"/>
      <c r="U195" s="36"/>
      <c r="V195" s="36"/>
      <c r="W195" s="36"/>
      <c r="X195" s="36"/>
      <c r="Y195" s="36"/>
      <c r="Z195" s="38"/>
      <c r="AA195" s="38"/>
    </row>
    <row r="196" spans="1:27" ht="15.75" customHeight="1">
      <c r="A196" s="68"/>
      <c r="B196" s="36"/>
      <c r="C196" s="36"/>
      <c r="D196" s="36"/>
      <c r="E196" s="36"/>
      <c r="F196" s="36"/>
      <c r="G196" s="36"/>
      <c r="H196" s="36"/>
      <c r="I196" s="69"/>
      <c r="J196" s="36"/>
      <c r="K196" s="36"/>
      <c r="L196" s="36"/>
      <c r="M196" s="36"/>
      <c r="N196" s="36"/>
      <c r="O196" s="36"/>
      <c r="P196" s="36"/>
      <c r="Q196" s="36"/>
      <c r="R196" s="36"/>
      <c r="S196" s="36"/>
      <c r="T196" s="36"/>
      <c r="U196" s="36"/>
      <c r="V196" s="36"/>
      <c r="W196" s="36"/>
      <c r="X196" s="36"/>
      <c r="Y196" s="36"/>
      <c r="Z196" s="38"/>
      <c r="AA196" s="38"/>
    </row>
    <row r="197" spans="1:27" ht="15.75" customHeight="1">
      <c r="A197" s="68"/>
      <c r="B197" s="36"/>
      <c r="C197" s="36"/>
      <c r="D197" s="36"/>
      <c r="E197" s="36"/>
      <c r="F197" s="36"/>
      <c r="G197" s="36"/>
      <c r="H197" s="36"/>
      <c r="I197" s="69"/>
      <c r="J197" s="36"/>
      <c r="K197" s="36"/>
      <c r="L197" s="36"/>
      <c r="M197" s="36"/>
      <c r="N197" s="36"/>
      <c r="O197" s="36"/>
      <c r="P197" s="36"/>
      <c r="Q197" s="36"/>
      <c r="R197" s="36"/>
      <c r="S197" s="36"/>
      <c r="T197" s="36"/>
      <c r="U197" s="36"/>
      <c r="V197" s="36"/>
      <c r="W197" s="36"/>
      <c r="X197" s="36"/>
      <c r="Y197" s="36"/>
      <c r="Z197" s="38"/>
      <c r="AA197" s="38"/>
    </row>
    <row r="198" spans="1:27" ht="15.75" customHeight="1">
      <c r="A198" s="68"/>
      <c r="B198" s="36"/>
      <c r="C198" s="36"/>
      <c r="D198" s="36"/>
      <c r="E198" s="36"/>
      <c r="F198" s="36"/>
      <c r="G198" s="36"/>
      <c r="H198" s="36"/>
      <c r="I198" s="69"/>
      <c r="J198" s="36"/>
      <c r="K198" s="36"/>
      <c r="L198" s="36"/>
      <c r="M198" s="36"/>
      <c r="N198" s="36"/>
      <c r="O198" s="36"/>
      <c r="P198" s="36"/>
      <c r="Q198" s="36"/>
      <c r="R198" s="36"/>
      <c r="S198" s="36"/>
      <c r="T198" s="36"/>
      <c r="U198" s="36"/>
      <c r="V198" s="36"/>
      <c r="W198" s="36"/>
      <c r="X198" s="36"/>
      <c r="Y198" s="36"/>
      <c r="Z198" s="38"/>
      <c r="AA198" s="38"/>
    </row>
    <row r="199" spans="1:27" ht="15.75" customHeight="1">
      <c r="A199" s="68"/>
      <c r="B199" s="36"/>
      <c r="C199" s="36"/>
      <c r="D199" s="36"/>
      <c r="E199" s="36"/>
      <c r="F199" s="36"/>
      <c r="G199" s="36"/>
      <c r="H199" s="36"/>
      <c r="I199" s="69"/>
      <c r="J199" s="36"/>
      <c r="K199" s="36"/>
      <c r="L199" s="36"/>
      <c r="M199" s="36"/>
      <c r="N199" s="36"/>
      <c r="O199" s="36"/>
      <c r="P199" s="36"/>
      <c r="Q199" s="36"/>
      <c r="R199" s="36"/>
      <c r="S199" s="36"/>
      <c r="T199" s="36"/>
      <c r="U199" s="36"/>
      <c r="V199" s="36"/>
      <c r="W199" s="36"/>
      <c r="X199" s="36"/>
      <c r="Y199" s="36"/>
      <c r="Z199" s="38"/>
      <c r="AA199" s="38"/>
    </row>
    <row r="200" spans="1:27" ht="15.75" customHeight="1">
      <c r="A200" s="68"/>
      <c r="B200" s="36"/>
      <c r="C200" s="36"/>
      <c r="D200" s="36"/>
      <c r="E200" s="36"/>
      <c r="F200" s="36"/>
      <c r="G200" s="36"/>
      <c r="H200" s="36"/>
      <c r="I200" s="69"/>
      <c r="J200" s="36"/>
      <c r="K200" s="36"/>
      <c r="L200" s="36"/>
      <c r="M200" s="36"/>
      <c r="N200" s="36"/>
      <c r="O200" s="36"/>
      <c r="P200" s="36"/>
      <c r="Q200" s="36"/>
      <c r="R200" s="36"/>
      <c r="S200" s="36"/>
      <c r="T200" s="36"/>
      <c r="U200" s="36"/>
      <c r="V200" s="36"/>
      <c r="W200" s="36"/>
      <c r="X200" s="36"/>
      <c r="Y200" s="36"/>
      <c r="Z200" s="38"/>
      <c r="AA200" s="38"/>
    </row>
    <row r="201" spans="1:27" ht="15.75" customHeight="1">
      <c r="A201" s="68"/>
      <c r="B201" s="36"/>
      <c r="C201" s="36"/>
      <c r="D201" s="36"/>
      <c r="E201" s="36"/>
      <c r="F201" s="36"/>
      <c r="G201" s="36"/>
      <c r="H201" s="36"/>
      <c r="I201" s="69"/>
      <c r="J201" s="36"/>
      <c r="K201" s="36"/>
      <c r="L201" s="36"/>
      <c r="M201" s="36"/>
      <c r="N201" s="36"/>
      <c r="O201" s="36"/>
      <c r="P201" s="36"/>
      <c r="Q201" s="36"/>
      <c r="R201" s="36"/>
      <c r="S201" s="36"/>
      <c r="T201" s="36"/>
      <c r="U201" s="36"/>
      <c r="V201" s="36"/>
      <c r="W201" s="36"/>
      <c r="X201" s="36"/>
      <c r="Y201" s="36"/>
      <c r="Z201" s="38"/>
      <c r="AA201" s="38"/>
    </row>
    <row r="202" spans="1:27" ht="15.75" customHeight="1">
      <c r="A202" s="68"/>
      <c r="B202" s="36"/>
      <c r="C202" s="36"/>
      <c r="D202" s="36"/>
      <c r="E202" s="36"/>
      <c r="F202" s="36"/>
      <c r="G202" s="36"/>
      <c r="H202" s="36"/>
      <c r="I202" s="69"/>
      <c r="J202" s="36"/>
      <c r="K202" s="36"/>
      <c r="L202" s="36"/>
      <c r="M202" s="36"/>
      <c r="N202" s="36"/>
      <c r="O202" s="36"/>
      <c r="P202" s="36"/>
      <c r="Q202" s="36"/>
      <c r="R202" s="36"/>
      <c r="S202" s="36"/>
      <c r="T202" s="36"/>
      <c r="U202" s="36"/>
      <c r="V202" s="36"/>
      <c r="W202" s="36"/>
      <c r="X202" s="36"/>
      <c r="Y202" s="36"/>
      <c r="Z202" s="38"/>
      <c r="AA202" s="38"/>
    </row>
    <row r="203" spans="1:27" ht="15.75" customHeight="1">
      <c r="A203" s="68"/>
      <c r="B203" s="36"/>
      <c r="C203" s="36"/>
      <c r="D203" s="36"/>
      <c r="E203" s="36"/>
      <c r="F203" s="36"/>
      <c r="G203" s="36"/>
      <c r="H203" s="36"/>
      <c r="I203" s="69"/>
      <c r="J203" s="36"/>
      <c r="K203" s="36"/>
      <c r="L203" s="36"/>
      <c r="M203" s="36"/>
      <c r="N203" s="36"/>
      <c r="O203" s="36"/>
      <c r="P203" s="36"/>
      <c r="Q203" s="36"/>
      <c r="R203" s="36"/>
      <c r="S203" s="36"/>
      <c r="T203" s="36"/>
      <c r="U203" s="36"/>
      <c r="V203" s="36"/>
      <c r="W203" s="36"/>
      <c r="X203" s="36"/>
      <c r="Y203" s="36"/>
      <c r="Z203" s="38"/>
      <c r="AA203" s="38"/>
    </row>
    <row r="204" spans="1:27" ht="15.75" customHeight="1">
      <c r="A204" s="68"/>
      <c r="B204" s="36"/>
      <c r="C204" s="36"/>
      <c r="D204" s="36"/>
      <c r="E204" s="36"/>
      <c r="F204" s="36"/>
      <c r="G204" s="36"/>
      <c r="H204" s="36"/>
      <c r="I204" s="69"/>
      <c r="J204" s="36"/>
      <c r="K204" s="36"/>
      <c r="L204" s="36"/>
      <c r="M204" s="36"/>
      <c r="N204" s="36"/>
      <c r="O204" s="36"/>
      <c r="P204" s="36"/>
      <c r="Q204" s="36"/>
      <c r="R204" s="36"/>
      <c r="S204" s="36"/>
      <c r="T204" s="36"/>
      <c r="U204" s="36"/>
      <c r="V204" s="36"/>
      <c r="W204" s="36"/>
      <c r="X204" s="36"/>
      <c r="Y204" s="36"/>
      <c r="Z204" s="38"/>
      <c r="AA204" s="38"/>
    </row>
    <row r="205" spans="1:27" ht="15.75" customHeight="1">
      <c r="A205" s="68"/>
      <c r="B205" s="36"/>
      <c r="C205" s="36"/>
      <c r="D205" s="36"/>
      <c r="E205" s="36"/>
      <c r="F205" s="36"/>
      <c r="G205" s="36"/>
      <c r="H205" s="36"/>
      <c r="I205" s="69"/>
      <c r="J205" s="36"/>
      <c r="K205" s="36"/>
      <c r="L205" s="36"/>
      <c r="M205" s="36"/>
      <c r="N205" s="36"/>
      <c r="O205" s="36"/>
      <c r="P205" s="36"/>
      <c r="Q205" s="36"/>
      <c r="R205" s="36"/>
      <c r="S205" s="36"/>
      <c r="T205" s="36"/>
      <c r="U205" s="36"/>
      <c r="V205" s="36"/>
      <c r="W205" s="36"/>
      <c r="X205" s="36"/>
      <c r="Y205" s="36"/>
      <c r="Z205" s="38"/>
      <c r="AA205" s="38"/>
    </row>
    <row r="206" spans="1:27" ht="15.75" customHeight="1">
      <c r="A206" s="68"/>
      <c r="B206" s="36"/>
      <c r="C206" s="36"/>
      <c r="D206" s="36"/>
      <c r="E206" s="36"/>
      <c r="F206" s="36"/>
      <c r="G206" s="36"/>
      <c r="H206" s="36"/>
      <c r="I206" s="69"/>
      <c r="J206" s="36"/>
      <c r="K206" s="36"/>
      <c r="L206" s="36"/>
      <c r="M206" s="36"/>
      <c r="N206" s="36"/>
      <c r="O206" s="36"/>
      <c r="P206" s="36"/>
      <c r="Q206" s="36"/>
      <c r="R206" s="36"/>
      <c r="S206" s="36"/>
      <c r="T206" s="36"/>
      <c r="U206" s="36"/>
      <c r="V206" s="36"/>
      <c r="W206" s="36"/>
      <c r="X206" s="36"/>
      <c r="Y206" s="36"/>
      <c r="Z206" s="38"/>
      <c r="AA206" s="38"/>
    </row>
    <row r="207" spans="1:27" ht="15.75" customHeight="1">
      <c r="A207" s="68"/>
      <c r="B207" s="36"/>
      <c r="C207" s="36"/>
      <c r="D207" s="36"/>
      <c r="E207" s="36"/>
      <c r="F207" s="36"/>
      <c r="G207" s="36"/>
      <c r="H207" s="36"/>
      <c r="I207" s="69"/>
      <c r="J207" s="36"/>
      <c r="K207" s="36"/>
      <c r="L207" s="36"/>
      <c r="M207" s="36"/>
      <c r="N207" s="36"/>
      <c r="O207" s="36"/>
      <c r="P207" s="36"/>
      <c r="Q207" s="36"/>
      <c r="R207" s="36"/>
      <c r="S207" s="36"/>
      <c r="T207" s="36"/>
      <c r="U207" s="36"/>
      <c r="V207" s="36"/>
      <c r="W207" s="36"/>
      <c r="X207" s="36"/>
      <c r="Y207" s="36"/>
      <c r="Z207" s="38"/>
      <c r="AA207" s="38"/>
    </row>
    <row r="208" spans="1:27" ht="15.75" customHeight="1">
      <c r="A208" s="68"/>
      <c r="B208" s="36"/>
      <c r="C208" s="36"/>
      <c r="D208" s="36"/>
      <c r="E208" s="36"/>
      <c r="F208" s="36"/>
      <c r="G208" s="36"/>
      <c r="H208" s="36"/>
      <c r="I208" s="69"/>
      <c r="J208" s="36"/>
      <c r="K208" s="36"/>
      <c r="L208" s="36"/>
      <c r="M208" s="36"/>
      <c r="N208" s="36"/>
      <c r="O208" s="36"/>
      <c r="P208" s="36"/>
      <c r="Q208" s="36"/>
      <c r="R208" s="36"/>
      <c r="S208" s="36"/>
      <c r="T208" s="36"/>
      <c r="U208" s="36"/>
      <c r="V208" s="36"/>
      <c r="W208" s="36"/>
      <c r="X208" s="36"/>
      <c r="Y208" s="36"/>
      <c r="Z208" s="38"/>
      <c r="AA208" s="38"/>
    </row>
    <row r="209" spans="1:27" ht="15.75" customHeight="1">
      <c r="A209" s="68"/>
      <c r="B209" s="36"/>
      <c r="C209" s="36"/>
      <c r="D209" s="36"/>
      <c r="E209" s="36"/>
      <c r="F209" s="36"/>
      <c r="G209" s="36"/>
      <c r="H209" s="36"/>
      <c r="I209" s="69"/>
      <c r="J209" s="36"/>
      <c r="K209" s="36"/>
      <c r="L209" s="36"/>
      <c r="M209" s="36"/>
      <c r="N209" s="36"/>
      <c r="O209" s="36"/>
      <c r="P209" s="36"/>
      <c r="Q209" s="36"/>
      <c r="R209" s="36"/>
      <c r="S209" s="36"/>
      <c r="T209" s="36"/>
      <c r="U209" s="36"/>
      <c r="V209" s="36"/>
      <c r="W209" s="36"/>
      <c r="X209" s="36"/>
      <c r="Y209" s="36"/>
      <c r="Z209" s="38"/>
      <c r="AA209" s="38"/>
    </row>
    <row r="210" spans="1:27" ht="15.75" customHeight="1">
      <c r="A210" s="68"/>
      <c r="B210" s="36"/>
      <c r="C210" s="36"/>
      <c r="D210" s="36"/>
      <c r="E210" s="36"/>
      <c r="F210" s="36"/>
      <c r="G210" s="36"/>
      <c r="H210" s="36"/>
      <c r="I210" s="69"/>
      <c r="J210" s="36"/>
      <c r="K210" s="36"/>
      <c r="L210" s="36"/>
      <c r="M210" s="36"/>
      <c r="N210" s="36"/>
      <c r="O210" s="36"/>
      <c r="P210" s="36"/>
      <c r="Q210" s="36"/>
      <c r="R210" s="36"/>
      <c r="S210" s="36"/>
      <c r="T210" s="36"/>
      <c r="U210" s="36"/>
      <c r="V210" s="36"/>
      <c r="W210" s="36"/>
      <c r="X210" s="36"/>
      <c r="Y210" s="36"/>
      <c r="Z210" s="38"/>
      <c r="AA210" s="38"/>
    </row>
    <row r="211" spans="1:27" ht="15.75" customHeight="1">
      <c r="A211" s="68"/>
      <c r="B211" s="36"/>
      <c r="C211" s="36"/>
      <c r="D211" s="36"/>
      <c r="E211" s="36"/>
      <c r="F211" s="36"/>
      <c r="G211" s="36"/>
      <c r="H211" s="36"/>
      <c r="I211" s="69"/>
      <c r="J211" s="36"/>
      <c r="K211" s="36"/>
      <c r="L211" s="36"/>
      <c r="M211" s="36"/>
      <c r="N211" s="36"/>
      <c r="O211" s="36"/>
      <c r="P211" s="36"/>
      <c r="Q211" s="36"/>
      <c r="R211" s="36"/>
      <c r="S211" s="36"/>
      <c r="T211" s="36"/>
      <c r="U211" s="36"/>
      <c r="V211" s="36"/>
      <c r="W211" s="36"/>
      <c r="X211" s="36"/>
      <c r="Y211" s="36"/>
      <c r="Z211" s="38"/>
      <c r="AA211" s="38"/>
    </row>
    <row r="212" spans="1:27" ht="15.75" customHeight="1">
      <c r="A212" s="68"/>
      <c r="B212" s="36"/>
      <c r="C212" s="36"/>
      <c r="D212" s="36"/>
      <c r="E212" s="36"/>
      <c r="F212" s="36"/>
      <c r="G212" s="36"/>
      <c r="H212" s="36"/>
      <c r="I212" s="69"/>
      <c r="J212" s="36"/>
      <c r="K212" s="36"/>
      <c r="L212" s="36"/>
      <c r="M212" s="36"/>
      <c r="N212" s="36"/>
      <c r="O212" s="36"/>
      <c r="P212" s="36"/>
      <c r="Q212" s="36"/>
      <c r="R212" s="36"/>
      <c r="S212" s="36"/>
      <c r="T212" s="36"/>
      <c r="U212" s="36"/>
      <c r="V212" s="36"/>
      <c r="W212" s="36"/>
      <c r="X212" s="36"/>
      <c r="Y212" s="36"/>
      <c r="Z212" s="38"/>
      <c r="AA212" s="38"/>
    </row>
    <row r="213" spans="1:27" ht="15.75" customHeight="1">
      <c r="A213" s="68"/>
      <c r="B213" s="36"/>
      <c r="C213" s="36"/>
      <c r="D213" s="36"/>
      <c r="E213" s="36"/>
      <c r="F213" s="36"/>
      <c r="G213" s="36"/>
      <c r="H213" s="36"/>
      <c r="I213" s="69"/>
      <c r="J213" s="36"/>
      <c r="K213" s="36"/>
      <c r="L213" s="36"/>
      <c r="M213" s="36"/>
      <c r="N213" s="36"/>
      <c r="O213" s="36"/>
      <c r="P213" s="36"/>
      <c r="Q213" s="36"/>
      <c r="R213" s="36"/>
      <c r="S213" s="36"/>
      <c r="T213" s="36"/>
      <c r="U213" s="36"/>
      <c r="V213" s="36"/>
      <c r="W213" s="36"/>
      <c r="X213" s="36"/>
      <c r="Y213" s="36"/>
      <c r="Z213" s="38"/>
      <c r="AA213" s="38"/>
    </row>
    <row r="214" spans="1:27" ht="15.75" customHeight="1">
      <c r="A214" s="68"/>
      <c r="B214" s="36"/>
      <c r="C214" s="36"/>
      <c r="D214" s="36"/>
      <c r="E214" s="36"/>
      <c r="F214" s="36"/>
      <c r="G214" s="36"/>
      <c r="H214" s="36"/>
      <c r="I214" s="69"/>
      <c r="J214" s="36"/>
      <c r="K214" s="36"/>
      <c r="L214" s="36"/>
      <c r="M214" s="36"/>
      <c r="N214" s="36"/>
      <c r="O214" s="36"/>
      <c r="P214" s="36"/>
      <c r="Q214" s="36"/>
      <c r="R214" s="36"/>
      <c r="S214" s="36"/>
      <c r="T214" s="36"/>
      <c r="U214" s="36"/>
      <c r="V214" s="36"/>
      <c r="W214" s="36"/>
      <c r="X214" s="36"/>
      <c r="Y214" s="36"/>
      <c r="Z214" s="38"/>
      <c r="AA214" s="38"/>
    </row>
    <row r="215" spans="1:27" ht="15.75" customHeight="1">
      <c r="A215" s="68"/>
      <c r="B215" s="36"/>
      <c r="C215" s="36"/>
      <c r="D215" s="36"/>
      <c r="E215" s="36"/>
      <c r="F215" s="36"/>
      <c r="G215" s="36"/>
      <c r="H215" s="36"/>
      <c r="I215" s="69"/>
      <c r="J215" s="36"/>
      <c r="K215" s="36"/>
      <c r="L215" s="36"/>
      <c r="M215" s="36"/>
      <c r="N215" s="36"/>
      <c r="O215" s="36"/>
      <c r="P215" s="36"/>
      <c r="Q215" s="36"/>
      <c r="R215" s="36"/>
      <c r="S215" s="36"/>
      <c r="T215" s="36"/>
      <c r="U215" s="36"/>
      <c r="V215" s="36"/>
      <c r="W215" s="36"/>
      <c r="X215" s="36"/>
      <c r="Y215" s="36"/>
      <c r="Z215" s="38"/>
      <c r="AA215" s="38"/>
    </row>
    <row r="216" spans="1:27" ht="15.75" customHeight="1">
      <c r="A216" s="68"/>
      <c r="B216" s="36"/>
      <c r="C216" s="36"/>
      <c r="D216" s="36"/>
      <c r="E216" s="36"/>
      <c r="F216" s="36"/>
      <c r="G216" s="36"/>
      <c r="H216" s="36"/>
      <c r="I216" s="69"/>
      <c r="J216" s="36"/>
      <c r="K216" s="36"/>
      <c r="L216" s="36"/>
      <c r="M216" s="36"/>
      <c r="N216" s="36"/>
      <c r="O216" s="36"/>
      <c r="P216" s="36"/>
      <c r="Q216" s="36"/>
      <c r="R216" s="36"/>
      <c r="S216" s="36"/>
      <c r="T216" s="36"/>
      <c r="U216" s="36"/>
      <c r="V216" s="36"/>
      <c r="W216" s="36"/>
      <c r="X216" s="36"/>
      <c r="Y216" s="36"/>
      <c r="Z216" s="38"/>
      <c r="AA216" s="38"/>
    </row>
    <row r="217" spans="1:27" ht="15.75" customHeight="1">
      <c r="A217" s="68"/>
      <c r="B217" s="36"/>
      <c r="C217" s="36"/>
      <c r="D217" s="36"/>
      <c r="E217" s="36"/>
      <c r="F217" s="36"/>
      <c r="G217" s="36"/>
      <c r="H217" s="36"/>
      <c r="I217" s="69"/>
      <c r="J217" s="36"/>
      <c r="K217" s="36"/>
      <c r="L217" s="36"/>
      <c r="M217" s="36"/>
      <c r="N217" s="36"/>
      <c r="O217" s="36"/>
      <c r="P217" s="36"/>
      <c r="Q217" s="36"/>
      <c r="R217" s="36"/>
      <c r="S217" s="36"/>
      <c r="T217" s="36"/>
      <c r="U217" s="36"/>
      <c r="V217" s="36"/>
      <c r="W217" s="36"/>
      <c r="X217" s="36"/>
      <c r="Y217" s="36"/>
      <c r="Z217" s="38"/>
      <c r="AA217" s="38"/>
    </row>
    <row r="218" spans="1:27" ht="15.75" customHeight="1">
      <c r="A218" s="68"/>
      <c r="B218" s="36"/>
      <c r="C218" s="36"/>
      <c r="D218" s="36"/>
      <c r="E218" s="36"/>
      <c r="F218" s="36"/>
      <c r="G218" s="36"/>
      <c r="H218" s="36"/>
      <c r="I218" s="69"/>
      <c r="J218" s="36"/>
      <c r="K218" s="36"/>
      <c r="L218" s="36"/>
      <c r="M218" s="36"/>
      <c r="N218" s="36"/>
      <c r="O218" s="36"/>
      <c r="P218" s="36"/>
      <c r="Q218" s="36"/>
      <c r="R218" s="36"/>
      <c r="S218" s="36"/>
      <c r="T218" s="36"/>
      <c r="U218" s="36"/>
      <c r="V218" s="36"/>
      <c r="W218" s="36"/>
      <c r="X218" s="36"/>
      <c r="Y218" s="36"/>
      <c r="Z218" s="38"/>
      <c r="AA218" s="38"/>
    </row>
    <row r="219" spans="1:27" ht="15.75" customHeight="1">
      <c r="A219" s="68"/>
      <c r="B219" s="36"/>
      <c r="C219" s="36"/>
      <c r="D219" s="36"/>
      <c r="E219" s="36"/>
      <c r="F219" s="36"/>
      <c r="G219" s="36"/>
      <c r="H219" s="36"/>
      <c r="I219" s="69"/>
      <c r="J219" s="36"/>
      <c r="K219" s="36"/>
      <c r="L219" s="36"/>
      <c r="M219" s="36"/>
      <c r="N219" s="36"/>
      <c r="O219" s="36"/>
      <c r="P219" s="36"/>
      <c r="Q219" s="36"/>
      <c r="R219" s="36"/>
      <c r="S219" s="36"/>
      <c r="T219" s="36"/>
      <c r="U219" s="36"/>
      <c r="V219" s="36"/>
      <c r="W219" s="36"/>
      <c r="X219" s="36"/>
      <c r="Y219" s="36"/>
      <c r="Z219" s="38"/>
      <c r="AA219" s="38"/>
    </row>
    <row r="220" spans="1:27" ht="15.75" customHeight="1">
      <c r="A220" s="68"/>
      <c r="B220" s="36"/>
      <c r="C220" s="36"/>
      <c r="D220" s="36"/>
      <c r="E220" s="36"/>
      <c r="F220" s="36"/>
      <c r="G220" s="36"/>
      <c r="H220" s="36"/>
      <c r="I220" s="69"/>
      <c r="J220" s="36"/>
      <c r="K220" s="36"/>
      <c r="L220" s="36"/>
      <c r="M220" s="36"/>
      <c r="N220" s="36"/>
      <c r="O220" s="36"/>
      <c r="P220" s="36"/>
      <c r="Q220" s="36"/>
      <c r="R220" s="36"/>
      <c r="S220" s="36"/>
      <c r="T220" s="36"/>
      <c r="U220" s="36"/>
      <c r="V220" s="36"/>
      <c r="W220" s="36"/>
      <c r="X220" s="36"/>
      <c r="Y220" s="36"/>
      <c r="Z220" s="38"/>
      <c r="AA220" s="38"/>
    </row>
    <row r="221" spans="1:27" ht="15.75" customHeight="1">
      <c r="A221" s="68"/>
      <c r="B221" s="36"/>
      <c r="C221" s="36"/>
      <c r="D221" s="36"/>
      <c r="E221" s="36"/>
      <c r="F221" s="36"/>
      <c r="G221" s="36"/>
      <c r="H221" s="36"/>
      <c r="I221" s="69"/>
      <c r="J221" s="36"/>
      <c r="K221" s="36"/>
      <c r="L221" s="36"/>
      <c r="M221" s="36"/>
      <c r="N221" s="36"/>
      <c r="O221" s="36"/>
      <c r="P221" s="36"/>
      <c r="Q221" s="36"/>
      <c r="R221" s="36"/>
      <c r="S221" s="36"/>
      <c r="T221" s="36"/>
      <c r="U221" s="36"/>
      <c r="V221" s="36"/>
      <c r="W221" s="36"/>
      <c r="X221" s="36"/>
      <c r="Y221" s="36"/>
      <c r="Z221" s="38"/>
      <c r="AA221" s="38"/>
    </row>
    <row r="222" spans="1:27" ht="15.75" customHeight="1">
      <c r="A222" s="68"/>
      <c r="B222" s="36"/>
      <c r="C222" s="36"/>
      <c r="D222" s="36"/>
      <c r="E222" s="36"/>
      <c r="F222" s="36"/>
      <c r="G222" s="36"/>
      <c r="H222" s="36"/>
      <c r="I222" s="69"/>
      <c r="J222" s="36"/>
      <c r="K222" s="36"/>
      <c r="L222" s="36"/>
      <c r="M222" s="36"/>
      <c r="N222" s="36"/>
      <c r="O222" s="36"/>
      <c r="P222" s="36"/>
      <c r="Q222" s="36"/>
      <c r="R222" s="36"/>
      <c r="S222" s="36"/>
      <c r="T222" s="36"/>
      <c r="U222" s="36"/>
      <c r="V222" s="36"/>
      <c r="W222" s="36"/>
      <c r="X222" s="36"/>
      <c r="Y222" s="36"/>
      <c r="Z222" s="38"/>
      <c r="AA222" s="38"/>
    </row>
    <row r="223" spans="1:27" ht="15.75" customHeight="1">
      <c r="A223" s="68"/>
      <c r="B223" s="36"/>
      <c r="C223" s="36"/>
      <c r="D223" s="36"/>
      <c r="E223" s="36"/>
      <c r="F223" s="36"/>
      <c r="G223" s="36"/>
      <c r="H223" s="36"/>
      <c r="I223" s="69"/>
      <c r="J223" s="36"/>
      <c r="K223" s="36"/>
      <c r="L223" s="36"/>
      <c r="M223" s="36"/>
      <c r="N223" s="36"/>
      <c r="O223" s="36"/>
      <c r="P223" s="36"/>
      <c r="Q223" s="36"/>
      <c r="R223" s="36"/>
      <c r="S223" s="36"/>
      <c r="T223" s="36"/>
      <c r="U223" s="36"/>
      <c r="V223" s="36"/>
      <c r="W223" s="36"/>
      <c r="X223" s="36"/>
      <c r="Y223" s="36"/>
      <c r="Z223" s="38"/>
      <c r="AA223" s="38"/>
    </row>
    <row r="224" spans="1:27" ht="15.75" customHeight="1">
      <c r="A224" s="68"/>
      <c r="B224" s="36"/>
      <c r="C224" s="36"/>
      <c r="D224" s="36"/>
      <c r="E224" s="36"/>
      <c r="F224" s="36"/>
      <c r="G224" s="36"/>
      <c r="H224" s="36"/>
      <c r="I224" s="69"/>
      <c r="J224" s="36"/>
      <c r="K224" s="36"/>
      <c r="L224" s="36"/>
      <c r="M224" s="36"/>
      <c r="N224" s="36"/>
      <c r="O224" s="36"/>
      <c r="P224" s="36"/>
      <c r="Q224" s="36"/>
      <c r="R224" s="36"/>
      <c r="S224" s="36"/>
      <c r="T224" s="36"/>
      <c r="U224" s="36"/>
      <c r="V224" s="36"/>
      <c r="W224" s="36"/>
      <c r="X224" s="36"/>
      <c r="Y224" s="36"/>
      <c r="Z224" s="38"/>
      <c r="AA224" s="38"/>
    </row>
    <row r="225" spans="1:27" ht="15.75" customHeight="1">
      <c r="A225" s="68"/>
      <c r="B225" s="36"/>
      <c r="C225" s="36"/>
      <c r="D225" s="36"/>
      <c r="E225" s="36"/>
      <c r="F225" s="36"/>
      <c r="G225" s="36"/>
      <c r="H225" s="36"/>
      <c r="I225" s="69"/>
      <c r="J225" s="36"/>
      <c r="K225" s="36"/>
      <c r="L225" s="36"/>
      <c r="M225" s="36"/>
      <c r="N225" s="36"/>
      <c r="O225" s="36"/>
      <c r="P225" s="36"/>
      <c r="Q225" s="36"/>
      <c r="R225" s="36"/>
      <c r="S225" s="36"/>
      <c r="T225" s="36"/>
      <c r="U225" s="36"/>
      <c r="V225" s="36"/>
      <c r="W225" s="36"/>
      <c r="X225" s="36"/>
      <c r="Y225" s="36"/>
      <c r="Z225" s="38"/>
      <c r="AA225" s="38"/>
    </row>
    <row r="226" spans="1:27" ht="15.75" customHeight="1">
      <c r="A226" s="68"/>
      <c r="B226" s="36"/>
      <c r="C226" s="36"/>
      <c r="D226" s="36"/>
      <c r="E226" s="36"/>
      <c r="F226" s="36"/>
      <c r="G226" s="36"/>
      <c r="H226" s="36"/>
      <c r="I226" s="69"/>
      <c r="J226" s="36"/>
      <c r="K226" s="36"/>
      <c r="L226" s="36"/>
      <c r="M226" s="36"/>
      <c r="N226" s="36"/>
      <c r="O226" s="36"/>
      <c r="P226" s="36"/>
      <c r="Q226" s="36"/>
      <c r="R226" s="36"/>
      <c r="S226" s="36"/>
      <c r="T226" s="36"/>
      <c r="U226" s="36"/>
      <c r="V226" s="36"/>
      <c r="W226" s="36"/>
      <c r="X226" s="36"/>
      <c r="Y226" s="36"/>
      <c r="Z226" s="38"/>
      <c r="AA226" s="38"/>
    </row>
    <row r="227" spans="1:27" ht="15.75" customHeight="1">
      <c r="A227" s="68"/>
      <c r="B227" s="36"/>
      <c r="C227" s="36"/>
      <c r="D227" s="36"/>
      <c r="E227" s="36"/>
      <c r="F227" s="36"/>
      <c r="G227" s="36"/>
      <c r="H227" s="36"/>
      <c r="I227" s="69"/>
      <c r="J227" s="36"/>
      <c r="K227" s="36"/>
      <c r="L227" s="36"/>
      <c r="M227" s="36"/>
      <c r="N227" s="36"/>
      <c r="O227" s="36"/>
      <c r="P227" s="36"/>
      <c r="Q227" s="36"/>
      <c r="R227" s="36"/>
      <c r="S227" s="36"/>
      <c r="T227" s="36"/>
      <c r="U227" s="36"/>
      <c r="V227" s="36"/>
      <c r="W227" s="36"/>
      <c r="X227" s="36"/>
      <c r="Y227" s="36"/>
      <c r="Z227" s="38"/>
      <c r="AA227" s="38"/>
    </row>
    <row r="228" spans="1:27" ht="15.75" customHeight="1">
      <c r="A228" s="68"/>
      <c r="B228" s="36"/>
      <c r="C228" s="36"/>
      <c r="D228" s="36"/>
      <c r="E228" s="36"/>
      <c r="F228" s="36"/>
      <c r="G228" s="36"/>
      <c r="H228" s="36"/>
      <c r="I228" s="69"/>
      <c r="J228" s="36"/>
      <c r="K228" s="36"/>
      <c r="L228" s="36"/>
      <c r="M228" s="36"/>
      <c r="N228" s="36"/>
      <c r="O228" s="36"/>
      <c r="P228" s="36"/>
      <c r="Q228" s="36"/>
      <c r="R228" s="36"/>
      <c r="S228" s="36"/>
      <c r="T228" s="36"/>
      <c r="U228" s="36"/>
      <c r="V228" s="36"/>
      <c r="W228" s="36"/>
      <c r="X228" s="36"/>
      <c r="Y228" s="36"/>
      <c r="Z228" s="38"/>
      <c r="AA228" s="38"/>
    </row>
    <row r="229" spans="1:27" ht="15.75" customHeight="1">
      <c r="A229" s="68"/>
      <c r="B229" s="36"/>
      <c r="C229" s="36"/>
      <c r="D229" s="36"/>
      <c r="E229" s="36"/>
      <c r="F229" s="36"/>
      <c r="G229" s="36"/>
      <c r="H229" s="36"/>
      <c r="I229" s="69"/>
      <c r="J229" s="36"/>
      <c r="K229" s="36"/>
      <c r="L229" s="36"/>
      <c r="M229" s="36"/>
      <c r="N229" s="36"/>
      <c r="O229" s="36"/>
      <c r="P229" s="36"/>
      <c r="Q229" s="36"/>
      <c r="R229" s="36"/>
      <c r="S229" s="36"/>
      <c r="T229" s="36"/>
      <c r="U229" s="36"/>
      <c r="V229" s="36"/>
      <c r="W229" s="36"/>
      <c r="X229" s="36"/>
      <c r="Y229" s="36"/>
      <c r="Z229" s="38"/>
      <c r="AA229" s="38"/>
    </row>
    <row r="230" spans="1:27" ht="15.75" customHeight="1">
      <c r="A230" s="68"/>
      <c r="B230" s="36"/>
      <c r="C230" s="36"/>
      <c r="D230" s="36"/>
      <c r="E230" s="36"/>
      <c r="F230" s="36"/>
      <c r="G230" s="36"/>
      <c r="H230" s="36"/>
      <c r="I230" s="69"/>
      <c r="J230" s="36"/>
      <c r="K230" s="36"/>
      <c r="L230" s="36"/>
      <c r="M230" s="36"/>
      <c r="N230" s="36"/>
      <c r="O230" s="36"/>
      <c r="P230" s="36"/>
      <c r="Q230" s="36"/>
      <c r="R230" s="36"/>
      <c r="S230" s="36"/>
      <c r="T230" s="36"/>
      <c r="U230" s="36"/>
      <c r="V230" s="36"/>
      <c r="W230" s="36"/>
      <c r="X230" s="36"/>
      <c r="Y230" s="36"/>
      <c r="Z230" s="38"/>
      <c r="AA230" s="38"/>
    </row>
    <row r="231" spans="1:27" ht="15.75" customHeight="1">
      <c r="A231" s="68"/>
      <c r="B231" s="36"/>
      <c r="C231" s="36"/>
      <c r="D231" s="36"/>
      <c r="E231" s="36"/>
      <c r="F231" s="36"/>
      <c r="G231" s="36"/>
      <c r="H231" s="36"/>
      <c r="I231" s="69"/>
      <c r="J231" s="36"/>
      <c r="K231" s="36"/>
      <c r="L231" s="36"/>
      <c r="M231" s="36"/>
      <c r="N231" s="36"/>
      <c r="O231" s="36"/>
      <c r="P231" s="36"/>
      <c r="Q231" s="36"/>
      <c r="R231" s="36"/>
      <c r="S231" s="36"/>
      <c r="T231" s="36"/>
      <c r="U231" s="36"/>
      <c r="V231" s="36"/>
      <c r="W231" s="36"/>
      <c r="X231" s="36"/>
      <c r="Y231" s="36"/>
      <c r="Z231" s="38"/>
      <c r="AA231" s="38"/>
    </row>
    <row r="232" spans="1:27" ht="15.75" customHeight="1">
      <c r="A232" s="68"/>
      <c r="B232" s="36"/>
      <c r="C232" s="36"/>
      <c r="D232" s="36"/>
      <c r="E232" s="36"/>
      <c r="F232" s="36"/>
      <c r="G232" s="36"/>
      <c r="H232" s="36"/>
      <c r="I232" s="69"/>
      <c r="J232" s="36"/>
      <c r="K232" s="36"/>
      <c r="L232" s="36"/>
      <c r="M232" s="36"/>
      <c r="N232" s="36"/>
      <c r="O232" s="36"/>
      <c r="P232" s="36"/>
      <c r="Q232" s="36"/>
      <c r="R232" s="36"/>
      <c r="S232" s="36"/>
      <c r="T232" s="36"/>
      <c r="U232" s="36"/>
      <c r="V232" s="36"/>
      <c r="W232" s="36"/>
      <c r="X232" s="36"/>
      <c r="Y232" s="36"/>
      <c r="Z232" s="38"/>
      <c r="AA232" s="38"/>
    </row>
    <row r="233" spans="1:27" ht="15.75" customHeight="1">
      <c r="A233" s="68"/>
      <c r="B233" s="36"/>
      <c r="C233" s="36"/>
      <c r="D233" s="36"/>
      <c r="E233" s="36"/>
      <c r="F233" s="36"/>
      <c r="G233" s="36"/>
      <c r="H233" s="36"/>
      <c r="I233" s="69"/>
      <c r="J233" s="36"/>
      <c r="K233" s="36"/>
      <c r="L233" s="36"/>
      <c r="M233" s="36"/>
      <c r="N233" s="36"/>
      <c r="O233" s="36"/>
      <c r="P233" s="36"/>
      <c r="Q233" s="36"/>
      <c r="R233" s="36"/>
      <c r="S233" s="36"/>
      <c r="T233" s="36"/>
      <c r="U233" s="36"/>
      <c r="V233" s="36"/>
      <c r="W233" s="36"/>
      <c r="X233" s="36"/>
      <c r="Y233" s="36"/>
      <c r="Z233" s="38"/>
      <c r="AA233" s="38"/>
    </row>
    <row r="234" spans="1:27" ht="15.75" customHeight="1">
      <c r="A234" s="68"/>
      <c r="B234" s="36"/>
      <c r="C234" s="36"/>
      <c r="D234" s="36"/>
      <c r="E234" s="36"/>
      <c r="F234" s="36"/>
      <c r="G234" s="36"/>
      <c r="H234" s="36"/>
      <c r="I234" s="69"/>
      <c r="J234" s="36"/>
      <c r="K234" s="36"/>
      <c r="L234" s="36"/>
      <c r="M234" s="36"/>
      <c r="N234" s="36"/>
      <c r="O234" s="36"/>
      <c r="P234" s="36"/>
      <c r="Q234" s="36"/>
      <c r="R234" s="36"/>
      <c r="S234" s="36"/>
      <c r="T234" s="36"/>
      <c r="U234" s="36"/>
      <c r="V234" s="36"/>
      <c r="W234" s="36"/>
      <c r="X234" s="36"/>
      <c r="Y234" s="36"/>
      <c r="Z234" s="38"/>
      <c r="AA234" s="38"/>
    </row>
    <row r="235" spans="1:27" ht="15.75" customHeight="1">
      <c r="A235" s="68"/>
      <c r="B235" s="36"/>
      <c r="C235" s="36"/>
      <c r="D235" s="36"/>
      <c r="E235" s="36"/>
      <c r="F235" s="36"/>
      <c r="G235" s="36"/>
      <c r="H235" s="36"/>
      <c r="I235" s="69"/>
      <c r="J235" s="36"/>
      <c r="K235" s="36"/>
      <c r="L235" s="36"/>
      <c r="M235" s="36"/>
      <c r="N235" s="36"/>
      <c r="O235" s="36"/>
      <c r="P235" s="36"/>
      <c r="Q235" s="36"/>
      <c r="R235" s="36"/>
      <c r="S235" s="36"/>
      <c r="T235" s="36"/>
      <c r="U235" s="36"/>
      <c r="V235" s="36"/>
      <c r="W235" s="36"/>
      <c r="X235" s="36"/>
      <c r="Y235" s="36"/>
      <c r="Z235" s="38"/>
      <c r="AA235" s="38"/>
    </row>
    <row r="236" spans="1:27" ht="15.75" customHeight="1">
      <c r="A236" s="68"/>
      <c r="B236" s="36"/>
      <c r="C236" s="36"/>
      <c r="D236" s="36"/>
      <c r="E236" s="36"/>
      <c r="F236" s="36"/>
      <c r="G236" s="36"/>
      <c r="H236" s="36"/>
      <c r="I236" s="69"/>
      <c r="J236" s="36"/>
      <c r="K236" s="36"/>
      <c r="L236" s="36"/>
      <c r="M236" s="36"/>
      <c r="N236" s="36"/>
      <c r="O236" s="36"/>
      <c r="P236" s="36"/>
      <c r="Q236" s="36"/>
      <c r="R236" s="36"/>
      <c r="S236" s="36"/>
      <c r="T236" s="36"/>
      <c r="U236" s="36"/>
      <c r="V236" s="36"/>
      <c r="W236" s="36"/>
      <c r="X236" s="36"/>
      <c r="Y236" s="36"/>
      <c r="Z236" s="38"/>
      <c r="AA236" s="38"/>
    </row>
    <row r="237" spans="1:27" ht="15.75" customHeight="1">
      <c r="A237" s="68"/>
      <c r="B237" s="36"/>
      <c r="C237" s="36"/>
      <c r="D237" s="36"/>
      <c r="E237" s="36"/>
      <c r="F237" s="36"/>
      <c r="G237" s="36"/>
      <c r="H237" s="36"/>
      <c r="I237" s="69"/>
      <c r="J237" s="36"/>
      <c r="K237" s="36"/>
      <c r="L237" s="36"/>
      <c r="M237" s="36"/>
      <c r="N237" s="36"/>
      <c r="O237" s="36"/>
      <c r="P237" s="36"/>
      <c r="Q237" s="36"/>
      <c r="R237" s="36"/>
      <c r="S237" s="36"/>
      <c r="T237" s="36"/>
      <c r="U237" s="36"/>
      <c r="V237" s="36"/>
      <c r="W237" s="36"/>
      <c r="X237" s="36"/>
      <c r="Y237" s="36"/>
      <c r="Z237" s="38"/>
      <c r="AA237" s="38"/>
    </row>
    <row r="238" spans="1:27" ht="15.75" customHeight="1">
      <c r="A238" s="68"/>
      <c r="B238" s="36"/>
      <c r="C238" s="36"/>
      <c r="D238" s="36"/>
      <c r="E238" s="36"/>
      <c r="F238" s="36"/>
      <c r="G238" s="36"/>
      <c r="H238" s="36"/>
      <c r="I238" s="69"/>
      <c r="J238" s="36"/>
      <c r="K238" s="36"/>
      <c r="L238" s="36"/>
      <c r="M238" s="36"/>
      <c r="N238" s="36"/>
      <c r="O238" s="36"/>
      <c r="P238" s="36"/>
      <c r="Q238" s="36"/>
      <c r="R238" s="36"/>
      <c r="S238" s="36"/>
      <c r="T238" s="36"/>
      <c r="U238" s="36"/>
      <c r="V238" s="36"/>
      <c r="W238" s="36"/>
      <c r="X238" s="36"/>
      <c r="Y238" s="36"/>
      <c r="Z238" s="38"/>
      <c r="AA238" s="38"/>
    </row>
    <row r="239" spans="1:27" ht="15.75" customHeight="1">
      <c r="A239" s="68"/>
      <c r="B239" s="36"/>
      <c r="C239" s="36"/>
      <c r="D239" s="36"/>
      <c r="E239" s="36"/>
      <c r="F239" s="36"/>
      <c r="G239" s="36"/>
      <c r="H239" s="36"/>
      <c r="I239" s="69"/>
      <c r="J239" s="36"/>
      <c r="K239" s="36"/>
      <c r="L239" s="36"/>
      <c r="M239" s="36"/>
      <c r="N239" s="36"/>
      <c r="O239" s="36"/>
      <c r="P239" s="36"/>
      <c r="Q239" s="36"/>
      <c r="R239" s="36"/>
      <c r="S239" s="36"/>
      <c r="T239" s="36"/>
      <c r="U239" s="36"/>
      <c r="V239" s="36"/>
      <c r="W239" s="36"/>
      <c r="X239" s="36"/>
      <c r="Y239" s="36"/>
      <c r="Z239" s="38"/>
      <c r="AA239" s="38"/>
    </row>
    <row r="240" spans="1:27" ht="15.75" customHeight="1">
      <c r="A240" s="68"/>
      <c r="B240" s="36"/>
      <c r="C240" s="36"/>
      <c r="D240" s="36"/>
      <c r="E240" s="36"/>
      <c r="F240" s="36"/>
      <c r="G240" s="36"/>
      <c r="H240" s="36"/>
      <c r="I240" s="69"/>
      <c r="J240" s="36"/>
      <c r="K240" s="36"/>
      <c r="L240" s="36"/>
      <c r="M240" s="36"/>
      <c r="N240" s="36"/>
      <c r="O240" s="36"/>
      <c r="P240" s="36"/>
      <c r="Q240" s="36"/>
      <c r="R240" s="36"/>
      <c r="S240" s="36"/>
      <c r="T240" s="36"/>
      <c r="U240" s="36"/>
      <c r="V240" s="36"/>
      <c r="W240" s="36"/>
      <c r="X240" s="36"/>
      <c r="Y240" s="36"/>
      <c r="Z240" s="38"/>
      <c r="AA240" s="38"/>
    </row>
    <row r="241" spans="1:27" ht="15.75" customHeight="1">
      <c r="A241" s="68"/>
      <c r="B241" s="36"/>
      <c r="C241" s="36"/>
      <c r="D241" s="36"/>
      <c r="E241" s="36"/>
      <c r="F241" s="36"/>
      <c r="G241" s="36"/>
      <c r="H241" s="36"/>
      <c r="I241" s="69"/>
      <c r="J241" s="36"/>
      <c r="K241" s="36"/>
      <c r="L241" s="36"/>
      <c r="M241" s="36"/>
      <c r="N241" s="36"/>
      <c r="O241" s="36"/>
      <c r="P241" s="36"/>
      <c r="Q241" s="36"/>
      <c r="R241" s="36"/>
      <c r="S241" s="36"/>
      <c r="T241" s="36"/>
      <c r="U241" s="36"/>
      <c r="V241" s="36"/>
      <c r="W241" s="36"/>
      <c r="X241" s="36"/>
      <c r="Y241" s="36"/>
      <c r="Z241" s="38"/>
      <c r="AA241" s="38"/>
    </row>
    <row r="242" spans="1:27" ht="15.75" customHeight="1">
      <c r="A242" s="68"/>
      <c r="B242" s="36"/>
      <c r="C242" s="36"/>
      <c r="D242" s="36"/>
      <c r="E242" s="36"/>
      <c r="F242" s="36"/>
      <c r="G242" s="36"/>
      <c r="H242" s="36"/>
      <c r="I242" s="69"/>
      <c r="J242" s="36"/>
      <c r="K242" s="36"/>
      <c r="L242" s="36"/>
      <c r="M242" s="36"/>
      <c r="N242" s="36"/>
      <c r="O242" s="36"/>
      <c r="P242" s="36"/>
      <c r="Q242" s="36"/>
      <c r="R242" s="36"/>
      <c r="S242" s="36"/>
      <c r="T242" s="36"/>
      <c r="U242" s="36"/>
      <c r="V242" s="36"/>
      <c r="W242" s="36"/>
      <c r="X242" s="36"/>
      <c r="Y242" s="36"/>
      <c r="Z242" s="38"/>
      <c r="AA242" s="38"/>
    </row>
    <row r="243" spans="1:27" ht="15.75" customHeight="1">
      <c r="A243" s="68"/>
      <c r="B243" s="36"/>
      <c r="C243" s="36"/>
      <c r="D243" s="36"/>
      <c r="E243" s="36"/>
      <c r="F243" s="36"/>
      <c r="G243" s="36"/>
      <c r="H243" s="36"/>
      <c r="I243" s="69"/>
      <c r="J243" s="36"/>
      <c r="K243" s="36"/>
      <c r="L243" s="36"/>
      <c r="M243" s="36"/>
      <c r="N243" s="36"/>
      <c r="O243" s="36"/>
      <c r="P243" s="36"/>
      <c r="Q243" s="36"/>
      <c r="R243" s="36"/>
      <c r="S243" s="36"/>
      <c r="T243" s="36"/>
      <c r="U243" s="36"/>
      <c r="V243" s="36"/>
      <c r="W243" s="36"/>
      <c r="X243" s="36"/>
      <c r="Y243" s="36"/>
      <c r="Z243" s="38"/>
      <c r="AA243" s="38"/>
    </row>
    <row r="244" spans="1:27" ht="15.75" customHeight="1">
      <c r="A244" s="68"/>
      <c r="B244" s="36"/>
      <c r="C244" s="36"/>
      <c r="D244" s="36"/>
      <c r="E244" s="36"/>
      <c r="F244" s="36"/>
      <c r="G244" s="36"/>
      <c r="H244" s="36"/>
      <c r="I244" s="69"/>
      <c r="J244" s="36"/>
      <c r="K244" s="36"/>
      <c r="L244" s="36"/>
      <c r="M244" s="36"/>
      <c r="N244" s="36"/>
      <c r="O244" s="36"/>
      <c r="P244" s="36"/>
      <c r="Q244" s="36"/>
      <c r="R244" s="36"/>
      <c r="S244" s="36"/>
      <c r="T244" s="36"/>
      <c r="U244" s="36"/>
      <c r="V244" s="36"/>
      <c r="W244" s="36"/>
      <c r="X244" s="36"/>
      <c r="Y244" s="36"/>
      <c r="Z244" s="38"/>
      <c r="AA244" s="38"/>
    </row>
    <row r="245" spans="1:27" ht="15.75" customHeight="1">
      <c r="A245" s="68"/>
      <c r="B245" s="36"/>
      <c r="C245" s="36"/>
      <c r="D245" s="36"/>
      <c r="E245" s="36"/>
      <c r="F245" s="36"/>
      <c r="G245" s="36"/>
      <c r="H245" s="36"/>
      <c r="I245" s="69"/>
      <c r="J245" s="36"/>
      <c r="K245" s="36"/>
      <c r="L245" s="36"/>
      <c r="M245" s="36"/>
      <c r="N245" s="36"/>
      <c r="O245" s="36"/>
      <c r="P245" s="36"/>
      <c r="Q245" s="36"/>
      <c r="R245" s="36"/>
      <c r="S245" s="36"/>
      <c r="T245" s="36"/>
      <c r="U245" s="36"/>
      <c r="V245" s="36"/>
      <c r="W245" s="36"/>
      <c r="X245" s="36"/>
      <c r="Y245" s="36"/>
      <c r="Z245" s="38"/>
      <c r="AA245" s="38"/>
    </row>
    <row r="246" spans="1:27" ht="15.75" customHeight="1">
      <c r="A246" s="68"/>
      <c r="B246" s="36"/>
      <c r="C246" s="36"/>
      <c r="D246" s="36"/>
      <c r="E246" s="36"/>
      <c r="F246" s="36"/>
      <c r="G246" s="36"/>
      <c r="H246" s="36"/>
      <c r="I246" s="69"/>
      <c r="J246" s="36"/>
      <c r="K246" s="36"/>
      <c r="L246" s="36"/>
      <c r="M246" s="36"/>
      <c r="N246" s="36"/>
      <c r="O246" s="36"/>
      <c r="P246" s="36"/>
      <c r="Q246" s="36"/>
      <c r="R246" s="36"/>
      <c r="S246" s="36"/>
      <c r="T246" s="36"/>
      <c r="U246" s="36"/>
      <c r="V246" s="36"/>
      <c r="W246" s="36"/>
      <c r="X246" s="36"/>
      <c r="Y246" s="36"/>
      <c r="Z246" s="38"/>
      <c r="AA246" s="38"/>
    </row>
    <row r="247" spans="1:27" ht="15.75" customHeight="1">
      <c r="A247" s="68"/>
      <c r="B247" s="36"/>
      <c r="C247" s="36"/>
      <c r="D247" s="36"/>
      <c r="E247" s="36"/>
      <c r="F247" s="36"/>
      <c r="G247" s="36"/>
      <c r="H247" s="36"/>
      <c r="I247" s="69"/>
      <c r="J247" s="36"/>
      <c r="K247" s="36"/>
      <c r="L247" s="36"/>
      <c r="M247" s="36"/>
      <c r="N247" s="36"/>
      <c r="O247" s="36"/>
      <c r="P247" s="36"/>
      <c r="Q247" s="36"/>
      <c r="R247" s="36"/>
      <c r="S247" s="36"/>
      <c r="T247" s="36"/>
      <c r="U247" s="36"/>
      <c r="V247" s="36"/>
      <c r="W247" s="36"/>
      <c r="X247" s="36"/>
      <c r="Y247" s="36"/>
      <c r="Z247" s="38"/>
      <c r="AA247" s="38"/>
    </row>
    <row r="248" spans="1:27" ht="15.75" customHeight="1">
      <c r="A248" s="68"/>
      <c r="B248" s="36"/>
      <c r="C248" s="36"/>
      <c r="D248" s="36"/>
      <c r="E248" s="36"/>
      <c r="F248" s="36"/>
      <c r="G248" s="36"/>
      <c r="H248" s="36"/>
      <c r="I248" s="69"/>
      <c r="J248" s="36"/>
      <c r="K248" s="36"/>
      <c r="L248" s="36"/>
      <c r="M248" s="36"/>
      <c r="N248" s="36"/>
      <c r="O248" s="36"/>
      <c r="P248" s="36"/>
      <c r="Q248" s="36"/>
      <c r="R248" s="36"/>
      <c r="S248" s="36"/>
      <c r="T248" s="36"/>
      <c r="U248" s="36"/>
      <c r="V248" s="36"/>
      <c r="W248" s="36"/>
      <c r="X248" s="36"/>
      <c r="Y248" s="36"/>
      <c r="Z248" s="38"/>
      <c r="AA248" s="38"/>
    </row>
    <row r="249" spans="1:27" ht="15.75" customHeight="1">
      <c r="A249" s="68"/>
      <c r="B249" s="36"/>
      <c r="C249" s="36"/>
      <c r="D249" s="36"/>
      <c r="E249" s="36"/>
      <c r="F249" s="36"/>
      <c r="G249" s="36"/>
      <c r="H249" s="36"/>
      <c r="I249" s="69"/>
      <c r="J249" s="36"/>
      <c r="K249" s="36"/>
      <c r="L249" s="36"/>
      <c r="M249" s="36"/>
      <c r="N249" s="36"/>
      <c r="O249" s="36"/>
      <c r="P249" s="36"/>
      <c r="Q249" s="36"/>
      <c r="R249" s="36"/>
      <c r="S249" s="36"/>
      <c r="T249" s="36"/>
      <c r="U249" s="36"/>
      <c r="V249" s="36"/>
      <c r="W249" s="36"/>
      <c r="X249" s="36"/>
      <c r="Y249" s="36"/>
      <c r="Z249" s="38"/>
      <c r="AA249" s="38"/>
    </row>
    <row r="250" spans="1:27" ht="15.75" customHeight="1">
      <c r="A250" s="68"/>
      <c r="B250" s="36"/>
      <c r="C250" s="36"/>
      <c r="D250" s="36"/>
      <c r="E250" s="36"/>
      <c r="F250" s="36"/>
      <c r="G250" s="36"/>
      <c r="H250" s="36"/>
      <c r="I250" s="69"/>
      <c r="J250" s="36"/>
      <c r="K250" s="36"/>
      <c r="L250" s="36"/>
      <c r="M250" s="36"/>
      <c r="N250" s="36"/>
      <c r="O250" s="36"/>
      <c r="P250" s="36"/>
      <c r="Q250" s="36"/>
      <c r="R250" s="36"/>
      <c r="S250" s="36"/>
      <c r="T250" s="36"/>
      <c r="U250" s="36"/>
      <c r="V250" s="36"/>
      <c r="W250" s="36"/>
      <c r="X250" s="36"/>
      <c r="Y250" s="36"/>
      <c r="Z250" s="38"/>
      <c r="AA250" s="38"/>
    </row>
    <row r="251" spans="1:27" ht="15.75" customHeight="1">
      <c r="A251" s="68"/>
      <c r="B251" s="36"/>
      <c r="C251" s="36"/>
      <c r="D251" s="36"/>
      <c r="E251" s="36"/>
      <c r="F251" s="36"/>
      <c r="G251" s="36"/>
      <c r="H251" s="36"/>
      <c r="I251" s="69"/>
      <c r="J251" s="36"/>
      <c r="K251" s="36"/>
      <c r="L251" s="36"/>
      <c r="M251" s="36"/>
      <c r="N251" s="36"/>
      <c r="O251" s="36"/>
      <c r="P251" s="36"/>
      <c r="Q251" s="36"/>
      <c r="R251" s="36"/>
      <c r="S251" s="36"/>
      <c r="T251" s="36"/>
      <c r="U251" s="36"/>
      <c r="V251" s="36"/>
      <c r="W251" s="36"/>
      <c r="X251" s="36"/>
      <c r="Y251" s="36"/>
      <c r="Z251" s="38"/>
      <c r="AA251" s="38"/>
    </row>
    <row r="252" spans="1:27" ht="15.75" customHeight="1">
      <c r="A252" s="68"/>
      <c r="B252" s="36"/>
      <c r="C252" s="36"/>
      <c r="D252" s="36"/>
      <c r="E252" s="36"/>
      <c r="F252" s="36"/>
      <c r="G252" s="36"/>
      <c r="H252" s="36"/>
      <c r="I252" s="69"/>
      <c r="J252" s="36"/>
      <c r="K252" s="36"/>
      <c r="L252" s="36"/>
      <c r="M252" s="36"/>
      <c r="N252" s="36"/>
      <c r="O252" s="36"/>
      <c r="P252" s="36"/>
      <c r="Q252" s="36"/>
      <c r="R252" s="36"/>
      <c r="S252" s="36"/>
      <c r="T252" s="36"/>
      <c r="U252" s="36"/>
      <c r="V252" s="36"/>
      <c r="W252" s="36"/>
      <c r="X252" s="36"/>
      <c r="Y252" s="36"/>
      <c r="Z252" s="38"/>
      <c r="AA252" s="38"/>
    </row>
    <row r="253" spans="1:27" ht="15.75" customHeight="1">
      <c r="A253" s="68"/>
      <c r="B253" s="36"/>
      <c r="C253" s="36"/>
      <c r="D253" s="36"/>
      <c r="E253" s="36"/>
      <c r="F253" s="36"/>
      <c r="G253" s="36"/>
      <c r="H253" s="36"/>
      <c r="I253" s="69"/>
      <c r="J253" s="36"/>
      <c r="K253" s="36"/>
      <c r="L253" s="36"/>
      <c r="M253" s="36"/>
      <c r="N253" s="36"/>
      <c r="O253" s="36"/>
      <c r="P253" s="36"/>
      <c r="Q253" s="36"/>
      <c r="R253" s="36"/>
      <c r="S253" s="36"/>
      <c r="T253" s="36"/>
      <c r="U253" s="36"/>
      <c r="V253" s="36"/>
      <c r="W253" s="36"/>
      <c r="X253" s="36"/>
      <c r="Y253" s="36"/>
      <c r="Z253" s="38"/>
      <c r="AA253" s="38"/>
    </row>
    <row r="254" spans="1:27" ht="15.75" customHeight="1">
      <c r="A254" s="68"/>
      <c r="B254" s="36"/>
      <c r="C254" s="36"/>
      <c r="D254" s="36"/>
      <c r="E254" s="36"/>
      <c r="F254" s="36"/>
      <c r="G254" s="36"/>
      <c r="H254" s="36"/>
      <c r="I254" s="69"/>
      <c r="J254" s="36"/>
      <c r="K254" s="36"/>
      <c r="L254" s="36"/>
      <c r="M254" s="36"/>
      <c r="N254" s="36"/>
      <c r="O254" s="36"/>
      <c r="P254" s="36"/>
      <c r="Q254" s="36"/>
      <c r="R254" s="36"/>
      <c r="S254" s="36"/>
      <c r="T254" s="36"/>
      <c r="U254" s="36"/>
      <c r="V254" s="36"/>
      <c r="W254" s="36"/>
      <c r="X254" s="36"/>
      <c r="Y254" s="36"/>
      <c r="Z254" s="38"/>
      <c r="AA254" s="38"/>
    </row>
    <row r="255" spans="1:27" ht="15.75" customHeight="1">
      <c r="A255" s="68"/>
      <c r="B255" s="36"/>
      <c r="C255" s="36"/>
      <c r="D255" s="36"/>
      <c r="E255" s="36"/>
      <c r="F255" s="36"/>
      <c r="G255" s="36"/>
      <c r="H255" s="36"/>
      <c r="I255" s="69"/>
      <c r="J255" s="36"/>
      <c r="K255" s="36"/>
      <c r="L255" s="36"/>
      <c r="M255" s="36"/>
      <c r="N255" s="36"/>
      <c r="O255" s="36"/>
      <c r="P255" s="36"/>
      <c r="Q255" s="36"/>
      <c r="R255" s="36"/>
      <c r="S255" s="36"/>
      <c r="T255" s="36"/>
      <c r="U255" s="36"/>
      <c r="V255" s="36"/>
      <c r="W255" s="36"/>
      <c r="X255" s="36"/>
      <c r="Y255" s="36"/>
      <c r="Z255" s="38"/>
      <c r="AA255" s="38"/>
    </row>
    <row r="256" spans="1:27" ht="15.75" customHeight="1">
      <c r="A256" s="68"/>
      <c r="B256" s="36"/>
      <c r="C256" s="36"/>
      <c r="D256" s="36"/>
      <c r="E256" s="36"/>
      <c r="F256" s="36"/>
      <c r="G256" s="36"/>
      <c r="H256" s="36"/>
      <c r="I256" s="69"/>
      <c r="J256" s="36"/>
      <c r="K256" s="36"/>
      <c r="L256" s="36"/>
      <c r="M256" s="36"/>
      <c r="N256" s="36"/>
      <c r="O256" s="36"/>
      <c r="P256" s="36"/>
      <c r="Q256" s="36"/>
      <c r="R256" s="36"/>
      <c r="S256" s="36"/>
      <c r="T256" s="36"/>
      <c r="U256" s="36"/>
      <c r="V256" s="36"/>
      <c r="W256" s="36"/>
      <c r="X256" s="36"/>
      <c r="Y256" s="36"/>
      <c r="Z256" s="38"/>
      <c r="AA256" s="38"/>
    </row>
    <row r="257" spans="1:27" ht="15.75" customHeight="1">
      <c r="A257" s="68"/>
      <c r="B257" s="36"/>
      <c r="C257" s="36"/>
      <c r="D257" s="36"/>
      <c r="E257" s="36"/>
      <c r="F257" s="36"/>
      <c r="G257" s="36"/>
      <c r="H257" s="36"/>
      <c r="I257" s="69"/>
      <c r="J257" s="36"/>
      <c r="K257" s="36"/>
      <c r="L257" s="36"/>
      <c r="M257" s="36"/>
      <c r="N257" s="36"/>
      <c r="O257" s="36"/>
      <c r="P257" s="36"/>
      <c r="Q257" s="36"/>
      <c r="R257" s="36"/>
      <c r="S257" s="36"/>
      <c r="T257" s="36"/>
      <c r="U257" s="36"/>
      <c r="V257" s="36"/>
      <c r="W257" s="36"/>
      <c r="X257" s="36"/>
      <c r="Y257" s="36"/>
      <c r="Z257" s="38"/>
      <c r="AA257" s="38"/>
    </row>
    <row r="258" spans="1:27" ht="15.75" customHeight="1">
      <c r="A258" s="68"/>
      <c r="B258" s="36"/>
      <c r="C258" s="36"/>
      <c r="D258" s="36"/>
      <c r="E258" s="36"/>
      <c r="F258" s="36"/>
      <c r="G258" s="36"/>
      <c r="H258" s="36"/>
      <c r="I258" s="69"/>
      <c r="J258" s="36"/>
      <c r="K258" s="36"/>
      <c r="L258" s="36"/>
      <c r="M258" s="36"/>
      <c r="N258" s="36"/>
      <c r="O258" s="36"/>
      <c r="P258" s="36"/>
      <c r="Q258" s="36"/>
      <c r="R258" s="36"/>
      <c r="S258" s="36"/>
      <c r="T258" s="36"/>
      <c r="U258" s="36"/>
      <c r="V258" s="36"/>
      <c r="W258" s="36"/>
      <c r="X258" s="36"/>
      <c r="Y258" s="36"/>
      <c r="Z258" s="38"/>
      <c r="AA258" s="38"/>
    </row>
    <row r="259" spans="1:27" ht="15.75" customHeight="1">
      <c r="A259" s="68"/>
      <c r="B259" s="36"/>
      <c r="C259" s="36"/>
      <c r="D259" s="36"/>
      <c r="E259" s="36"/>
      <c r="F259" s="36"/>
      <c r="G259" s="36"/>
      <c r="H259" s="36"/>
      <c r="I259" s="69"/>
      <c r="J259" s="36"/>
      <c r="K259" s="36"/>
      <c r="L259" s="36"/>
      <c r="M259" s="36"/>
      <c r="N259" s="36"/>
      <c r="O259" s="36"/>
      <c r="P259" s="36"/>
      <c r="Q259" s="36"/>
      <c r="R259" s="36"/>
      <c r="S259" s="36"/>
      <c r="T259" s="36"/>
      <c r="U259" s="36"/>
      <c r="V259" s="36"/>
      <c r="W259" s="36"/>
      <c r="X259" s="36"/>
      <c r="Y259" s="36"/>
      <c r="Z259" s="38"/>
      <c r="AA259" s="38"/>
    </row>
    <row r="260" spans="1:27" ht="15.75" customHeight="1">
      <c r="A260" s="68"/>
      <c r="B260" s="36"/>
      <c r="C260" s="36"/>
      <c r="D260" s="36"/>
      <c r="E260" s="36"/>
      <c r="F260" s="36"/>
      <c r="G260" s="36"/>
      <c r="H260" s="36"/>
      <c r="I260" s="69"/>
      <c r="J260" s="36"/>
      <c r="K260" s="36"/>
      <c r="L260" s="36"/>
      <c r="M260" s="36"/>
      <c r="N260" s="36"/>
      <c r="O260" s="36"/>
      <c r="P260" s="36"/>
      <c r="Q260" s="36"/>
      <c r="R260" s="36"/>
      <c r="S260" s="36"/>
      <c r="T260" s="36"/>
      <c r="U260" s="36"/>
      <c r="V260" s="36"/>
      <c r="W260" s="36"/>
      <c r="X260" s="36"/>
      <c r="Y260" s="36"/>
      <c r="Z260" s="38"/>
      <c r="AA260" s="38"/>
    </row>
    <row r="261" spans="1:27" ht="15.75" customHeight="1">
      <c r="A261" s="68"/>
      <c r="B261" s="36"/>
      <c r="C261" s="36"/>
      <c r="D261" s="36"/>
      <c r="E261" s="36"/>
      <c r="F261" s="36"/>
      <c r="G261" s="36"/>
      <c r="H261" s="36"/>
      <c r="I261" s="69"/>
      <c r="J261" s="36"/>
      <c r="K261" s="36"/>
      <c r="L261" s="36"/>
      <c r="M261" s="36"/>
      <c r="N261" s="36"/>
      <c r="O261" s="36"/>
      <c r="P261" s="36"/>
      <c r="Q261" s="36"/>
      <c r="R261" s="36"/>
      <c r="S261" s="36"/>
      <c r="T261" s="36"/>
      <c r="U261" s="36"/>
      <c r="V261" s="36"/>
      <c r="W261" s="36"/>
      <c r="X261" s="36"/>
      <c r="Y261" s="36"/>
      <c r="Z261" s="38"/>
      <c r="AA261" s="38"/>
    </row>
    <row r="262" spans="1:27" ht="15.75" customHeight="1">
      <c r="A262" s="68"/>
      <c r="B262" s="36"/>
      <c r="C262" s="36"/>
      <c r="D262" s="36"/>
      <c r="E262" s="36"/>
      <c r="F262" s="36"/>
      <c r="G262" s="36"/>
      <c r="H262" s="36"/>
      <c r="I262" s="69"/>
      <c r="J262" s="36"/>
      <c r="K262" s="36"/>
      <c r="L262" s="36"/>
      <c r="M262" s="36"/>
      <c r="N262" s="36"/>
      <c r="O262" s="36"/>
      <c r="P262" s="36"/>
      <c r="Q262" s="36"/>
      <c r="R262" s="36"/>
      <c r="S262" s="36"/>
      <c r="T262" s="36"/>
      <c r="U262" s="36"/>
      <c r="V262" s="36"/>
      <c r="W262" s="36"/>
      <c r="X262" s="36"/>
      <c r="Y262" s="36"/>
      <c r="Z262" s="38"/>
      <c r="AA262" s="38"/>
    </row>
    <row r="263" spans="1:27" ht="15.75" customHeight="1">
      <c r="A263" s="68"/>
      <c r="B263" s="36"/>
      <c r="C263" s="36"/>
      <c r="D263" s="36"/>
      <c r="E263" s="36"/>
      <c r="F263" s="36"/>
      <c r="G263" s="36"/>
      <c r="H263" s="36"/>
      <c r="I263" s="69"/>
      <c r="J263" s="36"/>
      <c r="K263" s="36"/>
      <c r="L263" s="36"/>
      <c r="M263" s="36"/>
      <c r="N263" s="36"/>
      <c r="O263" s="36"/>
      <c r="P263" s="36"/>
      <c r="Q263" s="36"/>
      <c r="R263" s="36"/>
      <c r="S263" s="36"/>
      <c r="T263" s="36"/>
      <c r="U263" s="36"/>
      <c r="V263" s="36"/>
      <c r="W263" s="36"/>
      <c r="X263" s="36"/>
      <c r="Y263" s="36"/>
      <c r="Z263" s="38"/>
      <c r="AA263" s="38"/>
    </row>
    <row r="264" spans="1:27" ht="15.75" customHeight="1">
      <c r="A264" s="68"/>
      <c r="B264" s="36"/>
      <c r="C264" s="36"/>
      <c r="D264" s="36"/>
      <c r="E264" s="36"/>
      <c r="F264" s="36"/>
      <c r="G264" s="36"/>
      <c r="H264" s="36"/>
      <c r="I264" s="69"/>
      <c r="J264" s="36"/>
      <c r="K264" s="36"/>
      <c r="L264" s="36"/>
      <c r="M264" s="36"/>
      <c r="N264" s="36"/>
      <c r="O264" s="36"/>
      <c r="P264" s="36"/>
      <c r="Q264" s="36"/>
      <c r="R264" s="36"/>
      <c r="S264" s="36"/>
      <c r="T264" s="36"/>
      <c r="U264" s="36"/>
      <c r="V264" s="36"/>
      <c r="W264" s="36"/>
      <c r="X264" s="36"/>
      <c r="Y264" s="36"/>
      <c r="Z264" s="38"/>
      <c r="AA264" s="38"/>
    </row>
    <row r="265" spans="1:27" ht="15.75" customHeight="1">
      <c r="A265" s="68"/>
      <c r="B265" s="36"/>
      <c r="C265" s="36"/>
      <c r="D265" s="36"/>
      <c r="E265" s="36"/>
      <c r="F265" s="36"/>
      <c r="G265" s="36"/>
      <c r="H265" s="36"/>
      <c r="I265" s="69"/>
      <c r="J265" s="36"/>
      <c r="K265" s="36"/>
      <c r="L265" s="36"/>
      <c r="M265" s="36"/>
      <c r="N265" s="36"/>
      <c r="O265" s="36"/>
      <c r="P265" s="36"/>
      <c r="Q265" s="36"/>
      <c r="R265" s="36"/>
      <c r="S265" s="36"/>
      <c r="T265" s="36"/>
      <c r="U265" s="36"/>
      <c r="V265" s="36"/>
      <c r="W265" s="36"/>
      <c r="X265" s="36"/>
      <c r="Y265" s="36"/>
      <c r="Z265" s="38"/>
      <c r="AA265" s="38"/>
    </row>
    <row r="266" spans="1:27" ht="15.75" customHeight="1">
      <c r="A266" s="68"/>
      <c r="B266" s="36"/>
      <c r="C266" s="36"/>
      <c r="D266" s="36"/>
      <c r="E266" s="36"/>
      <c r="F266" s="36"/>
      <c r="G266" s="36"/>
      <c r="H266" s="36"/>
      <c r="I266" s="69"/>
      <c r="J266" s="36"/>
      <c r="K266" s="36"/>
      <c r="L266" s="36"/>
      <c r="M266" s="36"/>
      <c r="N266" s="36"/>
      <c r="O266" s="36"/>
      <c r="P266" s="36"/>
      <c r="Q266" s="36"/>
      <c r="R266" s="36"/>
      <c r="S266" s="36"/>
      <c r="T266" s="36"/>
      <c r="U266" s="36"/>
      <c r="V266" s="36"/>
      <c r="W266" s="36"/>
      <c r="X266" s="36"/>
      <c r="Y266" s="36"/>
      <c r="Z266" s="38"/>
      <c r="AA266" s="38"/>
    </row>
    <row r="267" spans="1:27" ht="15.75" customHeight="1">
      <c r="A267" s="68"/>
      <c r="B267" s="36"/>
      <c r="C267" s="36"/>
      <c r="D267" s="36"/>
      <c r="E267" s="36"/>
      <c r="F267" s="36"/>
      <c r="G267" s="36"/>
      <c r="H267" s="36"/>
      <c r="I267" s="69"/>
      <c r="J267" s="36"/>
      <c r="K267" s="36"/>
      <c r="L267" s="36"/>
      <c r="M267" s="36"/>
      <c r="N267" s="36"/>
      <c r="O267" s="36"/>
      <c r="P267" s="36"/>
      <c r="Q267" s="36"/>
      <c r="R267" s="36"/>
      <c r="S267" s="36"/>
      <c r="T267" s="36"/>
      <c r="U267" s="36"/>
      <c r="V267" s="36"/>
      <c r="W267" s="36"/>
      <c r="X267" s="36"/>
      <c r="Y267" s="36"/>
      <c r="Z267" s="38"/>
      <c r="AA267" s="38"/>
    </row>
    <row r="268" spans="1:27" ht="15.75" customHeight="1">
      <c r="A268" s="68"/>
      <c r="B268" s="36"/>
      <c r="C268" s="36"/>
      <c r="D268" s="36"/>
      <c r="E268" s="36"/>
      <c r="F268" s="36"/>
      <c r="G268" s="36"/>
      <c r="H268" s="36"/>
      <c r="I268" s="69"/>
      <c r="J268" s="36"/>
      <c r="K268" s="36"/>
      <c r="L268" s="36"/>
      <c r="M268" s="36"/>
      <c r="N268" s="36"/>
      <c r="O268" s="36"/>
      <c r="P268" s="36"/>
      <c r="Q268" s="36"/>
      <c r="R268" s="36"/>
      <c r="S268" s="36"/>
      <c r="T268" s="36"/>
      <c r="U268" s="36"/>
      <c r="V268" s="36"/>
      <c r="W268" s="36"/>
      <c r="X268" s="36"/>
      <c r="Y268" s="36"/>
      <c r="Z268" s="38"/>
      <c r="AA268" s="38"/>
    </row>
    <row r="269" spans="1:27" ht="15.75" customHeight="1">
      <c r="A269" s="68"/>
      <c r="B269" s="36"/>
      <c r="C269" s="36"/>
      <c r="D269" s="36"/>
      <c r="E269" s="36"/>
      <c r="F269" s="36"/>
      <c r="G269" s="36"/>
      <c r="H269" s="36"/>
      <c r="I269" s="69"/>
      <c r="J269" s="36"/>
      <c r="K269" s="36"/>
      <c r="L269" s="36"/>
      <c r="M269" s="36"/>
      <c r="N269" s="36"/>
      <c r="O269" s="36"/>
      <c r="P269" s="36"/>
      <c r="Q269" s="36"/>
      <c r="R269" s="36"/>
      <c r="S269" s="36"/>
      <c r="T269" s="36"/>
      <c r="U269" s="36"/>
      <c r="V269" s="36"/>
      <c r="W269" s="36"/>
      <c r="X269" s="36"/>
      <c r="Y269" s="36"/>
      <c r="Z269" s="38"/>
      <c r="AA269" s="38"/>
    </row>
    <row r="270" spans="1:27" ht="15.75" customHeight="1">
      <c r="A270" s="68"/>
      <c r="B270" s="36"/>
      <c r="C270" s="36"/>
      <c r="D270" s="36"/>
      <c r="E270" s="36"/>
      <c r="F270" s="36"/>
      <c r="G270" s="36"/>
      <c r="H270" s="36"/>
      <c r="I270" s="69"/>
      <c r="J270" s="36"/>
      <c r="K270" s="36"/>
      <c r="L270" s="36"/>
      <c r="M270" s="36"/>
      <c r="N270" s="36"/>
      <c r="O270" s="36"/>
      <c r="P270" s="36"/>
      <c r="Q270" s="36"/>
      <c r="R270" s="36"/>
      <c r="S270" s="36"/>
      <c r="T270" s="36"/>
      <c r="U270" s="36"/>
      <c r="V270" s="36"/>
      <c r="W270" s="36"/>
      <c r="X270" s="36"/>
      <c r="Y270" s="36"/>
      <c r="Z270" s="38"/>
      <c r="AA270" s="38"/>
    </row>
    <row r="271" spans="1:27" ht="15.75" customHeight="1">
      <c r="A271" s="68"/>
      <c r="B271" s="36"/>
      <c r="C271" s="36"/>
      <c r="D271" s="36"/>
      <c r="E271" s="36"/>
      <c r="F271" s="36"/>
      <c r="G271" s="36"/>
      <c r="H271" s="36"/>
      <c r="I271" s="69"/>
      <c r="J271" s="36"/>
      <c r="K271" s="36"/>
      <c r="L271" s="36"/>
      <c r="M271" s="36"/>
      <c r="N271" s="36"/>
      <c r="O271" s="36"/>
      <c r="P271" s="36"/>
      <c r="Q271" s="36"/>
      <c r="R271" s="36"/>
      <c r="S271" s="36"/>
      <c r="T271" s="36"/>
      <c r="U271" s="36"/>
      <c r="V271" s="36"/>
      <c r="W271" s="36"/>
      <c r="X271" s="36"/>
      <c r="Y271" s="36"/>
      <c r="Z271" s="38"/>
      <c r="AA271" s="38"/>
    </row>
    <row r="272" spans="1:27" ht="15.75" customHeight="1">
      <c r="A272" s="68"/>
      <c r="B272" s="36"/>
      <c r="C272" s="36"/>
      <c r="D272" s="36"/>
      <c r="E272" s="36"/>
      <c r="F272" s="36"/>
      <c r="G272" s="36"/>
      <c r="H272" s="36"/>
      <c r="I272" s="69"/>
      <c r="J272" s="36"/>
      <c r="K272" s="36"/>
      <c r="L272" s="36"/>
      <c r="M272" s="36"/>
      <c r="N272" s="36"/>
      <c r="O272" s="36"/>
      <c r="P272" s="36"/>
      <c r="Q272" s="36"/>
      <c r="R272" s="36"/>
      <c r="S272" s="36"/>
      <c r="T272" s="36"/>
      <c r="U272" s="36"/>
      <c r="V272" s="36"/>
      <c r="W272" s="36"/>
      <c r="X272" s="36"/>
      <c r="Y272" s="36"/>
      <c r="Z272" s="38"/>
      <c r="AA272" s="38"/>
    </row>
    <row r="273" spans="1:27" ht="15.75" customHeight="1">
      <c r="A273" s="68"/>
      <c r="B273" s="36"/>
      <c r="C273" s="36"/>
      <c r="D273" s="36"/>
      <c r="E273" s="36"/>
      <c r="F273" s="36"/>
      <c r="G273" s="36"/>
      <c r="H273" s="36"/>
      <c r="I273" s="69"/>
      <c r="J273" s="36"/>
      <c r="K273" s="36"/>
      <c r="L273" s="36"/>
      <c r="M273" s="36"/>
      <c r="N273" s="36"/>
      <c r="O273" s="36"/>
      <c r="P273" s="36"/>
      <c r="Q273" s="36"/>
      <c r="R273" s="36"/>
      <c r="S273" s="36"/>
      <c r="T273" s="36"/>
      <c r="U273" s="36"/>
      <c r="V273" s="36"/>
      <c r="W273" s="36"/>
      <c r="X273" s="36"/>
      <c r="Y273" s="36"/>
      <c r="Z273" s="38"/>
      <c r="AA273" s="38"/>
    </row>
    <row r="274" spans="1:27" ht="15.75" customHeight="1">
      <c r="A274" s="68"/>
      <c r="B274" s="36"/>
      <c r="C274" s="36"/>
      <c r="D274" s="36"/>
      <c r="E274" s="36"/>
      <c r="F274" s="36"/>
      <c r="G274" s="36"/>
      <c r="H274" s="36"/>
      <c r="I274" s="69"/>
      <c r="J274" s="36"/>
      <c r="K274" s="36"/>
      <c r="L274" s="36"/>
      <c r="M274" s="36"/>
      <c r="N274" s="36"/>
      <c r="O274" s="36"/>
      <c r="P274" s="36"/>
      <c r="Q274" s="36"/>
      <c r="R274" s="36"/>
      <c r="S274" s="36"/>
      <c r="T274" s="36"/>
      <c r="U274" s="36"/>
      <c r="V274" s="36"/>
      <c r="W274" s="36"/>
      <c r="X274" s="36"/>
      <c r="Y274" s="36"/>
      <c r="Z274" s="38"/>
      <c r="AA274" s="38"/>
    </row>
    <row r="275" spans="1:27" ht="15.75" customHeight="1">
      <c r="A275" s="68"/>
      <c r="B275" s="36"/>
      <c r="C275" s="36"/>
      <c r="D275" s="36"/>
      <c r="E275" s="36"/>
      <c r="F275" s="36"/>
      <c r="G275" s="36"/>
      <c r="H275" s="36"/>
      <c r="I275" s="69"/>
      <c r="J275" s="36"/>
      <c r="K275" s="36"/>
      <c r="L275" s="36"/>
      <c r="M275" s="36"/>
      <c r="N275" s="36"/>
      <c r="O275" s="36"/>
      <c r="P275" s="36"/>
      <c r="Q275" s="36"/>
      <c r="R275" s="36"/>
      <c r="S275" s="36"/>
      <c r="T275" s="36"/>
      <c r="U275" s="36"/>
      <c r="V275" s="36"/>
      <c r="W275" s="36"/>
      <c r="X275" s="36"/>
      <c r="Y275" s="36"/>
      <c r="Z275" s="38"/>
      <c r="AA275" s="38"/>
    </row>
    <row r="276" spans="1:27" ht="15.75" customHeight="1">
      <c r="A276" s="68"/>
      <c r="B276" s="36"/>
      <c r="C276" s="36"/>
      <c r="D276" s="36"/>
      <c r="E276" s="36"/>
      <c r="F276" s="36"/>
      <c r="G276" s="36"/>
      <c r="H276" s="36"/>
      <c r="I276" s="69"/>
      <c r="J276" s="36"/>
      <c r="K276" s="36"/>
      <c r="L276" s="36"/>
      <c r="M276" s="36"/>
      <c r="N276" s="36"/>
      <c r="O276" s="36"/>
      <c r="P276" s="36"/>
      <c r="Q276" s="36"/>
      <c r="R276" s="36"/>
      <c r="S276" s="36"/>
      <c r="T276" s="36"/>
      <c r="U276" s="36"/>
      <c r="V276" s="36"/>
      <c r="W276" s="36"/>
      <c r="X276" s="36"/>
      <c r="Y276" s="36"/>
      <c r="Z276" s="38"/>
      <c r="AA276" s="38"/>
    </row>
    <row r="277" spans="1:27" ht="15.75" customHeight="1">
      <c r="A277" s="68"/>
      <c r="B277" s="36"/>
      <c r="C277" s="36"/>
      <c r="D277" s="36"/>
      <c r="E277" s="36"/>
      <c r="F277" s="36"/>
      <c r="G277" s="36"/>
      <c r="H277" s="36"/>
      <c r="I277" s="69"/>
      <c r="J277" s="36"/>
      <c r="K277" s="36"/>
      <c r="L277" s="36"/>
      <c r="M277" s="36"/>
      <c r="N277" s="36"/>
      <c r="O277" s="36"/>
      <c r="P277" s="36"/>
      <c r="Q277" s="36"/>
      <c r="R277" s="36"/>
      <c r="S277" s="36"/>
      <c r="T277" s="36"/>
      <c r="U277" s="36"/>
      <c r="V277" s="36"/>
      <c r="W277" s="36"/>
      <c r="X277" s="36"/>
      <c r="Y277" s="36"/>
      <c r="Z277" s="38"/>
      <c r="AA277" s="38"/>
    </row>
    <row r="278" spans="1:27" ht="15.75" customHeight="1">
      <c r="A278" s="68"/>
      <c r="B278" s="36"/>
      <c r="C278" s="36"/>
      <c r="D278" s="36"/>
      <c r="E278" s="36"/>
      <c r="F278" s="36"/>
      <c r="G278" s="36"/>
      <c r="H278" s="36"/>
      <c r="I278" s="69"/>
      <c r="J278" s="36"/>
      <c r="K278" s="36"/>
      <c r="L278" s="36"/>
      <c r="M278" s="36"/>
      <c r="N278" s="36"/>
      <c r="O278" s="36"/>
      <c r="P278" s="36"/>
      <c r="Q278" s="36"/>
      <c r="R278" s="36"/>
      <c r="S278" s="36"/>
      <c r="T278" s="36"/>
      <c r="U278" s="36"/>
      <c r="V278" s="36"/>
      <c r="W278" s="36"/>
      <c r="X278" s="36"/>
      <c r="Y278" s="36"/>
      <c r="Z278" s="38"/>
      <c r="AA278" s="38"/>
    </row>
    <row r="279" spans="1:27" ht="15.75" customHeight="1">
      <c r="A279" s="68"/>
      <c r="B279" s="36"/>
      <c r="C279" s="36"/>
      <c r="D279" s="36"/>
      <c r="E279" s="36"/>
      <c r="F279" s="36"/>
      <c r="G279" s="36"/>
      <c r="H279" s="36"/>
      <c r="I279" s="69"/>
      <c r="J279" s="36"/>
      <c r="K279" s="36"/>
      <c r="L279" s="36"/>
      <c r="M279" s="36"/>
      <c r="N279" s="36"/>
      <c r="O279" s="36"/>
      <c r="P279" s="36"/>
      <c r="Q279" s="36"/>
      <c r="R279" s="36"/>
      <c r="S279" s="36"/>
      <c r="T279" s="36"/>
      <c r="U279" s="36"/>
      <c r="V279" s="36"/>
      <c r="W279" s="36"/>
      <c r="X279" s="36"/>
      <c r="Y279" s="36"/>
      <c r="Z279" s="38"/>
      <c r="AA279" s="38"/>
    </row>
    <row r="280" spans="1:27" ht="15.75" customHeight="1">
      <c r="A280" s="68"/>
      <c r="B280" s="36"/>
      <c r="C280" s="36"/>
      <c r="D280" s="36"/>
      <c r="E280" s="36"/>
      <c r="F280" s="36"/>
      <c r="G280" s="36"/>
      <c r="H280" s="36"/>
      <c r="I280" s="69"/>
      <c r="J280" s="36"/>
      <c r="K280" s="36"/>
      <c r="L280" s="36"/>
      <c r="M280" s="36"/>
      <c r="N280" s="36"/>
      <c r="O280" s="36"/>
      <c r="P280" s="36"/>
      <c r="Q280" s="36"/>
      <c r="R280" s="36"/>
      <c r="S280" s="36"/>
      <c r="T280" s="36"/>
      <c r="U280" s="36"/>
      <c r="V280" s="36"/>
      <c r="W280" s="36"/>
      <c r="X280" s="36"/>
      <c r="Y280" s="36"/>
      <c r="Z280" s="38"/>
      <c r="AA280" s="38"/>
    </row>
    <row r="281" spans="1:27" ht="15.75" customHeight="1">
      <c r="A281" s="68"/>
      <c r="B281" s="36"/>
      <c r="C281" s="36"/>
      <c r="D281" s="36"/>
      <c r="E281" s="36"/>
      <c r="F281" s="36"/>
      <c r="G281" s="36"/>
      <c r="H281" s="36"/>
      <c r="I281" s="69"/>
      <c r="J281" s="36"/>
      <c r="K281" s="36"/>
      <c r="L281" s="36"/>
      <c r="M281" s="36"/>
      <c r="N281" s="36"/>
      <c r="O281" s="36"/>
      <c r="P281" s="36"/>
      <c r="Q281" s="36"/>
      <c r="R281" s="36"/>
      <c r="S281" s="36"/>
      <c r="T281" s="36"/>
      <c r="U281" s="36"/>
      <c r="V281" s="36"/>
      <c r="W281" s="36"/>
      <c r="X281" s="36"/>
      <c r="Y281" s="36"/>
      <c r="Z281" s="38"/>
      <c r="AA281" s="38"/>
    </row>
    <row r="282" spans="1:27" ht="15.75" customHeight="1">
      <c r="A282" s="68"/>
      <c r="B282" s="36"/>
      <c r="C282" s="36"/>
      <c r="D282" s="36"/>
      <c r="E282" s="36"/>
      <c r="F282" s="36"/>
      <c r="G282" s="36"/>
      <c r="H282" s="36"/>
      <c r="I282" s="69"/>
      <c r="J282" s="36"/>
      <c r="K282" s="36"/>
      <c r="L282" s="36"/>
      <c r="M282" s="36"/>
      <c r="N282" s="36"/>
      <c r="O282" s="36"/>
      <c r="P282" s="36"/>
      <c r="Q282" s="36"/>
      <c r="R282" s="36"/>
      <c r="S282" s="36"/>
      <c r="T282" s="36"/>
      <c r="U282" s="36"/>
      <c r="V282" s="36"/>
      <c r="W282" s="36"/>
      <c r="X282" s="36"/>
      <c r="Y282" s="36"/>
      <c r="Z282" s="38"/>
      <c r="AA282" s="38"/>
    </row>
    <row r="283" spans="1:27" ht="15.75" customHeight="1">
      <c r="A283" s="68"/>
      <c r="B283" s="36"/>
      <c r="C283" s="36"/>
      <c r="D283" s="36"/>
      <c r="E283" s="36"/>
      <c r="F283" s="36"/>
      <c r="G283" s="36"/>
      <c r="H283" s="36"/>
      <c r="I283" s="69"/>
      <c r="J283" s="36"/>
      <c r="K283" s="36"/>
      <c r="L283" s="36"/>
      <c r="M283" s="36"/>
      <c r="N283" s="36"/>
      <c r="O283" s="36"/>
      <c r="P283" s="36"/>
      <c r="Q283" s="36"/>
      <c r="R283" s="36"/>
      <c r="S283" s="36"/>
      <c r="T283" s="36"/>
      <c r="U283" s="36"/>
      <c r="V283" s="36"/>
      <c r="W283" s="36"/>
      <c r="X283" s="36"/>
      <c r="Y283" s="36"/>
      <c r="Z283" s="38"/>
      <c r="AA283" s="38"/>
    </row>
    <row r="284" spans="1:27" ht="15.75" customHeight="1">
      <c r="A284" s="68"/>
      <c r="B284" s="36"/>
      <c r="C284" s="36"/>
      <c r="D284" s="36"/>
      <c r="E284" s="36"/>
      <c r="F284" s="36"/>
      <c r="G284" s="36"/>
      <c r="H284" s="36"/>
      <c r="I284" s="69"/>
      <c r="J284" s="36"/>
      <c r="K284" s="36"/>
      <c r="L284" s="36"/>
      <c r="M284" s="36"/>
      <c r="N284" s="36"/>
      <c r="O284" s="36"/>
      <c r="P284" s="36"/>
      <c r="Q284" s="36"/>
      <c r="R284" s="36"/>
      <c r="S284" s="36"/>
      <c r="T284" s="36"/>
      <c r="U284" s="36"/>
      <c r="V284" s="36"/>
      <c r="W284" s="36"/>
      <c r="X284" s="36"/>
      <c r="Y284" s="36"/>
      <c r="Z284" s="38"/>
      <c r="AA284" s="38"/>
    </row>
    <row r="285" spans="1:27" ht="15.75" customHeight="1">
      <c r="A285" s="68"/>
      <c r="B285" s="36"/>
      <c r="C285" s="36"/>
      <c r="D285" s="36"/>
      <c r="E285" s="36"/>
      <c r="F285" s="36"/>
      <c r="G285" s="36"/>
      <c r="H285" s="36"/>
      <c r="I285" s="69"/>
      <c r="J285" s="36"/>
      <c r="K285" s="36"/>
      <c r="L285" s="36"/>
      <c r="M285" s="36"/>
      <c r="N285" s="36"/>
      <c r="O285" s="36"/>
      <c r="P285" s="36"/>
      <c r="Q285" s="36"/>
      <c r="R285" s="36"/>
      <c r="S285" s="36"/>
      <c r="T285" s="36"/>
      <c r="U285" s="36"/>
      <c r="V285" s="36"/>
      <c r="W285" s="36"/>
      <c r="X285" s="36"/>
      <c r="Y285" s="36"/>
      <c r="Z285" s="38"/>
      <c r="AA285" s="38"/>
    </row>
    <row r="286" spans="1:27" ht="15.75" customHeight="1">
      <c r="A286" s="68"/>
      <c r="B286" s="36"/>
      <c r="C286" s="36"/>
      <c r="D286" s="36"/>
      <c r="E286" s="36"/>
      <c r="F286" s="36"/>
      <c r="G286" s="36"/>
      <c r="H286" s="36"/>
      <c r="I286" s="69"/>
      <c r="J286" s="36"/>
      <c r="K286" s="36"/>
      <c r="L286" s="36"/>
      <c r="M286" s="36"/>
      <c r="N286" s="36"/>
      <c r="O286" s="36"/>
      <c r="P286" s="36"/>
      <c r="Q286" s="36"/>
      <c r="R286" s="36"/>
      <c r="S286" s="36"/>
      <c r="T286" s="36"/>
      <c r="U286" s="36"/>
      <c r="V286" s="36"/>
      <c r="W286" s="36"/>
      <c r="X286" s="36"/>
      <c r="Y286" s="36"/>
      <c r="Z286" s="38"/>
      <c r="AA286" s="38"/>
    </row>
    <row r="287" spans="1:27" ht="15.75" customHeight="1">
      <c r="A287" s="68"/>
      <c r="B287" s="36"/>
      <c r="C287" s="36"/>
      <c r="D287" s="36"/>
      <c r="E287" s="36"/>
      <c r="F287" s="36"/>
      <c r="G287" s="36"/>
      <c r="H287" s="36"/>
      <c r="I287" s="69"/>
      <c r="J287" s="36"/>
      <c r="K287" s="36"/>
      <c r="L287" s="36"/>
      <c r="M287" s="36"/>
      <c r="N287" s="36"/>
      <c r="O287" s="36"/>
      <c r="P287" s="36"/>
      <c r="Q287" s="36"/>
      <c r="R287" s="36"/>
      <c r="S287" s="36"/>
      <c r="T287" s="36"/>
      <c r="U287" s="36"/>
      <c r="V287" s="36"/>
      <c r="W287" s="36"/>
      <c r="X287" s="36"/>
      <c r="Y287" s="36"/>
      <c r="Z287" s="38"/>
      <c r="AA287" s="38"/>
    </row>
    <row r="288" spans="1:27" ht="15.75" customHeight="1">
      <c r="A288" s="68"/>
      <c r="B288" s="36"/>
      <c r="C288" s="36"/>
      <c r="D288" s="36"/>
      <c r="E288" s="36"/>
      <c r="F288" s="36"/>
      <c r="G288" s="36"/>
      <c r="H288" s="36"/>
      <c r="I288" s="69"/>
      <c r="J288" s="36"/>
      <c r="K288" s="36"/>
      <c r="L288" s="36"/>
      <c r="M288" s="36"/>
      <c r="N288" s="36"/>
      <c r="O288" s="36"/>
      <c r="P288" s="36"/>
      <c r="Q288" s="36"/>
      <c r="R288" s="36"/>
      <c r="S288" s="36"/>
      <c r="T288" s="36"/>
      <c r="U288" s="36"/>
      <c r="V288" s="36"/>
      <c r="W288" s="36"/>
      <c r="X288" s="36"/>
      <c r="Y288" s="36"/>
      <c r="Z288" s="38"/>
      <c r="AA288" s="38"/>
    </row>
    <row r="289" spans="1:27" ht="15.75" customHeight="1">
      <c r="A289" s="68"/>
      <c r="B289" s="36"/>
      <c r="C289" s="36"/>
      <c r="D289" s="36"/>
      <c r="E289" s="36"/>
      <c r="F289" s="36"/>
      <c r="G289" s="36"/>
      <c r="H289" s="36"/>
      <c r="I289" s="69"/>
      <c r="J289" s="36"/>
      <c r="K289" s="36"/>
      <c r="L289" s="36"/>
      <c r="M289" s="36"/>
      <c r="N289" s="36"/>
      <c r="O289" s="36"/>
      <c r="P289" s="36"/>
      <c r="Q289" s="36"/>
      <c r="R289" s="36"/>
      <c r="S289" s="36"/>
      <c r="T289" s="36"/>
      <c r="U289" s="36"/>
      <c r="V289" s="36"/>
      <c r="W289" s="36"/>
      <c r="X289" s="36"/>
      <c r="Y289" s="36"/>
      <c r="Z289" s="38"/>
      <c r="AA289" s="38"/>
    </row>
    <row r="290" spans="1:27" ht="15.75" customHeight="1">
      <c r="A290" s="68"/>
      <c r="B290" s="36"/>
      <c r="C290" s="36"/>
      <c r="D290" s="36"/>
      <c r="E290" s="36"/>
      <c r="F290" s="36"/>
      <c r="G290" s="36"/>
      <c r="H290" s="36"/>
      <c r="I290" s="69"/>
      <c r="J290" s="36"/>
      <c r="K290" s="36"/>
      <c r="L290" s="36"/>
      <c r="M290" s="36"/>
      <c r="N290" s="36"/>
      <c r="O290" s="36"/>
      <c r="P290" s="36"/>
      <c r="Q290" s="36"/>
      <c r="R290" s="36"/>
      <c r="S290" s="36"/>
      <c r="T290" s="36"/>
      <c r="U290" s="36"/>
      <c r="V290" s="36"/>
      <c r="W290" s="36"/>
      <c r="X290" s="36"/>
      <c r="Y290" s="36"/>
      <c r="Z290" s="38"/>
      <c r="AA290" s="38"/>
    </row>
    <row r="291" spans="1:27" ht="15.75" customHeight="1">
      <c r="A291" s="68"/>
      <c r="B291" s="36"/>
      <c r="C291" s="36"/>
      <c r="D291" s="36"/>
      <c r="E291" s="36"/>
      <c r="F291" s="36"/>
      <c r="G291" s="36"/>
      <c r="H291" s="36"/>
      <c r="I291" s="69"/>
      <c r="J291" s="36"/>
      <c r="K291" s="36"/>
      <c r="L291" s="36"/>
      <c r="M291" s="36"/>
      <c r="N291" s="36"/>
      <c r="O291" s="36"/>
      <c r="P291" s="36"/>
      <c r="Q291" s="36"/>
      <c r="R291" s="36"/>
      <c r="S291" s="36"/>
      <c r="T291" s="36"/>
      <c r="U291" s="36"/>
      <c r="V291" s="36"/>
      <c r="W291" s="36"/>
      <c r="X291" s="36"/>
      <c r="Y291" s="36"/>
      <c r="Z291" s="38"/>
      <c r="AA291" s="38"/>
    </row>
    <row r="292" spans="1:27" ht="15.75" customHeight="1">
      <c r="A292" s="68"/>
      <c r="B292" s="36"/>
      <c r="C292" s="36"/>
      <c r="D292" s="36"/>
      <c r="E292" s="36"/>
      <c r="F292" s="36"/>
      <c r="G292" s="36"/>
      <c r="H292" s="36"/>
      <c r="I292" s="69"/>
      <c r="J292" s="36"/>
      <c r="K292" s="36"/>
      <c r="L292" s="36"/>
      <c r="M292" s="36"/>
      <c r="N292" s="36"/>
      <c r="O292" s="36"/>
      <c r="P292" s="36"/>
      <c r="Q292" s="36"/>
      <c r="R292" s="36"/>
      <c r="S292" s="36"/>
      <c r="T292" s="36"/>
      <c r="U292" s="36"/>
      <c r="V292" s="36"/>
      <c r="W292" s="36"/>
      <c r="X292" s="36"/>
      <c r="Y292" s="36"/>
      <c r="Z292" s="38"/>
      <c r="AA292" s="38"/>
    </row>
    <row r="293" spans="1:27" ht="15.75" customHeight="1">
      <c r="A293" s="68"/>
      <c r="B293" s="36"/>
      <c r="C293" s="36"/>
      <c r="D293" s="36"/>
      <c r="E293" s="36"/>
      <c r="F293" s="36"/>
      <c r="G293" s="36"/>
      <c r="H293" s="36"/>
      <c r="I293" s="69"/>
      <c r="J293" s="36"/>
      <c r="K293" s="36"/>
      <c r="L293" s="36"/>
      <c r="M293" s="36"/>
      <c r="N293" s="36"/>
      <c r="O293" s="36"/>
      <c r="P293" s="36"/>
      <c r="Q293" s="36"/>
      <c r="R293" s="36"/>
      <c r="S293" s="36"/>
      <c r="T293" s="36"/>
      <c r="U293" s="36"/>
      <c r="V293" s="36"/>
      <c r="W293" s="36"/>
      <c r="X293" s="36"/>
      <c r="Y293" s="36"/>
      <c r="Z293" s="38"/>
      <c r="AA293" s="38"/>
    </row>
    <row r="294" spans="1:27" ht="15.75" customHeight="1">
      <c r="A294" s="68"/>
      <c r="B294" s="36"/>
      <c r="C294" s="36"/>
      <c r="D294" s="36"/>
      <c r="E294" s="36"/>
      <c r="F294" s="36"/>
      <c r="G294" s="36"/>
      <c r="H294" s="36"/>
      <c r="I294" s="69"/>
      <c r="J294" s="36"/>
      <c r="K294" s="36"/>
      <c r="L294" s="36"/>
      <c r="M294" s="36"/>
      <c r="N294" s="36"/>
      <c r="O294" s="36"/>
      <c r="P294" s="36"/>
      <c r="Q294" s="36"/>
      <c r="R294" s="36"/>
      <c r="S294" s="36"/>
      <c r="T294" s="36"/>
      <c r="U294" s="36"/>
      <c r="V294" s="36"/>
      <c r="W294" s="36"/>
      <c r="X294" s="36"/>
      <c r="Y294" s="36"/>
      <c r="Z294" s="38"/>
      <c r="AA294" s="38"/>
    </row>
    <row r="295" spans="1:27" ht="15.75" customHeight="1">
      <c r="A295" s="68"/>
      <c r="B295" s="36"/>
      <c r="C295" s="36"/>
      <c r="D295" s="36"/>
      <c r="E295" s="36"/>
      <c r="F295" s="36"/>
      <c r="G295" s="36"/>
      <c r="H295" s="36"/>
      <c r="I295" s="69"/>
      <c r="J295" s="36"/>
      <c r="K295" s="36"/>
      <c r="L295" s="36"/>
      <c r="M295" s="36"/>
      <c r="N295" s="36"/>
      <c r="O295" s="36"/>
      <c r="P295" s="36"/>
      <c r="Q295" s="36"/>
      <c r="R295" s="36"/>
      <c r="S295" s="36"/>
      <c r="T295" s="36"/>
      <c r="U295" s="36"/>
      <c r="V295" s="36"/>
      <c r="W295" s="36"/>
      <c r="X295" s="36"/>
      <c r="Y295" s="36"/>
      <c r="Z295" s="38"/>
      <c r="AA295" s="38"/>
    </row>
    <row r="296" spans="1:27" ht="15.75" customHeight="1">
      <c r="A296" s="68"/>
      <c r="B296" s="36"/>
      <c r="C296" s="36"/>
      <c r="D296" s="36"/>
      <c r="E296" s="36"/>
      <c r="F296" s="36"/>
      <c r="G296" s="36"/>
      <c r="H296" s="36"/>
      <c r="I296" s="69"/>
      <c r="J296" s="36"/>
      <c r="K296" s="36"/>
      <c r="L296" s="36"/>
      <c r="M296" s="36"/>
      <c r="N296" s="36"/>
      <c r="O296" s="36"/>
      <c r="P296" s="36"/>
      <c r="Q296" s="36"/>
      <c r="R296" s="36"/>
      <c r="S296" s="36"/>
      <c r="T296" s="36"/>
      <c r="U296" s="36"/>
      <c r="V296" s="36"/>
      <c r="W296" s="36"/>
      <c r="X296" s="36"/>
      <c r="Y296" s="36"/>
      <c r="Z296" s="38"/>
      <c r="AA296" s="38"/>
    </row>
    <row r="297" spans="1:27" ht="15.75" customHeight="1">
      <c r="A297" s="68"/>
      <c r="B297" s="36"/>
      <c r="C297" s="36"/>
      <c r="D297" s="36"/>
      <c r="E297" s="36"/>
      <c r="F297" s="36"/>
      <c r="G297" s="36"/>
      <c r="H297" s="36"/>
      <c r="I297" s="69"/>
      <c r="J297" s="36"/>
      <c r="K297" s="36"/>
      <c r="L297" s="36"/>
      <c r="M297" s="36"/>
      <c r="N297" s="36"/>
      <c r="O297" s="36"/>
      <c r="P297" s="36"/>
      <c r="Q297" s="36"/>
      <c r="R297" s="36"/>
      <c r="S297" s="36"/>
      <c r="T297" s="36"/>
      <c r="U297" s="36"/>
      <c r="V297" s="36"/>
      <c r="W297" s="36"/>
      <c r="X297" s="36"/>
      <c r="Y297" s="36"/>
      <c r="Z297" s="38"/>
      <c r="AA297" s="38"/>
    </row>
    <row r="298" spans="1:27" ht="15.75" customHeight="1">
      <c r="A298" s="68"/>
      <c r="B298" s="36"/>
      <c r="C298" s="36"/>
      <c r="D298" s="36"/>
      <c r="E298" s="36"/>
      <c r="F298" s="36"/>
      <c r="G298" s="36"/>
      <c r="H298" s="36"/>
      <c r="I298" s="69"/>
      <c r="J298" s="36"/>
      <c r="K298" s="36"/>
      <c r="L298" s="36"/>
      <c r="M298" s="36"/>
      <c r="N298" s="36"/>
      <c r="O298" s="36"/>
      <c r="P298" s="36"/>
      <c r="Q298" s="36"/>
      <c r="R298" s="36"/>
      <c r="S298" s="36"/>
      <c r="T298" s="36"/>
      <c r="U298" s="36"/>
      <c r="V298" s="36"/>
      <c r="W298" s="36"/>
      <c r="X298" s="36"/>
      <c r="Y298" s="36"/>
      <c r="Z298" s="38"/>
      <c r="AA298" s="38"/>
    </row>
    <row r="299" spans="1:27" ht="15.75" customHeight="1">
      <c r="A299" s="68"/>
      <c r="B299" s="36"/>
      <c r="C299" s="36"/>
      <c r="D299" s="36"/>
      <c r="E299" s="36"/>
      <c r="F299" s="36"/>
      <c r="G299" s="36"/>
      <c r="H299" s="36"/>
      <c r="I299" s="69"/>
      <c r="J299" s="36"/>
      <c r="K299" s="36"/>
      <c r="L299" s="36"/>
      <c r="M299" s="36"/>
      <c r="N299" s="36"/>
      <c r="O299" s="36"/>
      <c r="P299" s="36"/>
      <c r="Q299" s="36"/>
      <c r="R299" s="36"/>
      <c r="S299" s="36"/>
      <c r="T299" s="36"/>
      <c r="U299" s="36"/>
      <c r="V299" s="36"/>
      <c r="W299" s="36"/>
      <c r="X299" s="36"/>
      <c r="Y299" s="36"/>
      <c r="Z299" s="38"/>
      <c r="AA299" s="38"/>
    </row>
    <row r="300" spans="1:27" ht="15.75" customHeight="1">
      <c r="A300" s="68"/>
      <c r="B300" s="36"/>
      <c r="C300" s="36"/>
      <c r="D300" s="36"/>
      <c r="E300" s="36"/>
      <c r="F300" s="36"/>
      <c r="G300" s="36"/>
      <c r="H300" s="36"/>
      <c r="I300" s="69"/>
      <c r="J300" s="36"/>
      <c r="K300" s="36"/>
      <c r="L300" s="36"/>
      <c r="M300" s="36"/>
      <c r="N300" s="36"/>
      <c r="O300" s="36"/>
      <c r="P300" s="36"/>
      <c r="Q300" s="36"/>
      <c r="R300" s="36"/>
      <c r="S300" s="36"/>
      <c r="T300" s="36"/>
      <c r="U300" s="36"/>
      <c r="V300" s="36"/>
      <c r="W300" s="36"/>
      <c r="X300" s="36"/>
      <c r="Y300" s="36"/>
      <c r="Z300" s="38"/>
      <c r="AA300" s="38"/>
    </row>
    <row r="301" spans="1:27" ht="15.75" customHeight="1">
      <c r="A301" s="68"/>
      <c r="B301" s="36"/>
      <c r="C301" s="36"/>
      <c r="D301" s="36"/>
      <c r="E301" s="36"/>
      <c r="F301" s="36"/>
      <c r="G301" s="36"/>
      <c r="H301" s="36"/>
      <c r="I301" s="69"/>
      <c r="J301" s="36"/>
      <c r="K301" s="36"/>
      <c r="L301" s="36"/>
      <c r="M301" s="36"/>
      <c r="N301" s="36"/>
      <c r="O301" s="36"/>
      <c r="P301" s="36"/>
      <c r="Q301" s="36"/>
      <c r="R301" s="36"/>
      <c r="S301" s="36"/>
      <c r="T301" s="36"/>
      <c r="U301" s="36"/>
      <c r="V301" s="36"/>
      <c r="W301" s="36"/>
      <c r="X301" s="36"/>
      <c r="Y301" s="36"/>
      <c r="Z301" s="38"/>
      <c r="AA301" s="38"/>
    </row>
    <row r="302" spans="1:27" ht="15.75" customHeight="1">
      <c r="A302" s="68"/>
      <c r="B302" s="36"/>
      <c r="C302" s="36"/>
      <c r="D302" s="36"/>
      <c r="E302" s="36"/>
      <c r="F302" s="36"/>
      <c r="G302" s="36"/>
      <c r="H302" s="36"/>
      <c r="I302" s="69"/>
      <c r="J302" s="36"/>
      <c r="K302" s="36"/>
      <c r="L302" s="36"/>
      <c r="M302" s="36"/>
      <c r="N302" s="36"/>
      <c r="O302" s="36"/>
      <c r="P302" s="36"/>
      <c r="Q302" s="36"/>
      <c r="R302" s="36"/>
      <c r="S302" s="36"/>
      <c r="T302" s="36"/>
      <c r="U302" s="36"/>
      <c r="V302" s="36"/>
      <c r="W302" s="36"/>
      <c r="X302" s="36"/>
      <c r="Y302" s="36"/>
      <c r="Z302" s="38"/>
      <c r="AA302" s="38"/>
    </row>
    <row r="303" spans="1:27" ht="15.75" customHeight="1">
      <c r="A303" s="68"/>
      <c r="B303" s="36"/>
      <c r="C303" s="36"/>
      <c r="D303" s="36"/>
      <c r="E303" s="36"/>
      <c r="F303" s="36"/>
      <c r="G303" s="36"/>
      <c r="H303" s="36"/>
      <c r="I303" s="69"/>
      <c r="J303" s="36"/>
      <c r="K303" s="36"/>
      <c r="L303" s="36"/>
      <c r="M303" s="36"/>
      <c r="N303" s="36"/>
      <c r="O303" s="36"/>
      <c r="P303" s="36"/>
      <c r="Q303" s="36"/>
      <c r="R303" s="36"/>
      <c r="S303" s="36"/>
      <c r="T303" s="36"/>
      <c r="U303" s="36"/>
      <c r="V303" s="36"/>
      <c r="W303" s="36"/>
      <c r="X303" s="36"/>
      <c r="Y303" s="36"/>
      <c r="Z303" s="38"/>
      <c r="AA303" s="38"/>
    </row>
    <row r="304" spans="1:27" ht="15.75" customHeight="1">
      <c r="A304" s="68"/>
      <c r="B304" s="36"/>
      <c r="C304" s="36"/>
      <c r="D304" s="36"/>
      <c r="E304" s="36"/>
      <c r="F304" s="36"/>
      <c r="G304" s="36"/>
      <c r="H304" s="36"/>
      <c r="I304" s="69"/>
      <c r="J304" s="36"/>
      <c r="K304" s="36"/>
      <c r="L304" s="36"/>
      <c r="M304" s="36"/>
      <c r="N304" s="36"/>
      <c r="O304" s="36"/>
      <c r="P304" s="36"/>
      <c r="Q304" s="36"/>
      <c r="R304" s="36"/>
      <c r="S304" s="36"/>
      <c r="T304" s="36"/>
      <c r="U304" s="36"/>
      <c r="V304" s="36"/>
      <c r="W304" s="36"/>
      <c r="X304" s="36"/>
      <c r="Y304" s="36"/>
      <c r="Z304" s="38"/>
      <c r="AA304" s="38"/>
    </row>
    <row r="305" spans="1:27" ht="15.75" customHeight="1">
      <c r="A305" s="68"/>
      <c r="B305" s="36"/>
      <c r="C305" s="36"/>
      <c r="D305" s="36"/>
      <c r="E305" s="36"/>
      <c r="F305" s="36"/>
      <c r="G305" s="36"/>
      <c r="H305" s="36"/>
      <c r="I305" s="69"/>
      <c r="J305" s="36"/>
      <c r="K305" s="36"/>
      <c r="L305" s="36"/>
      <c r="M305" s="36"/>
      <c r="N305" s="36"/>
      <c r="O305" s="36"/>
      <c r="P305" s="36"/>
      <c r="Q305" s="36"/>
      <c r="R305" s="36"/>
      <c r="S305" s="36"/>
      <c r="T305" s="36"/>
      <c r="U305" s="36"/>
      <c r="V305" s="36"/>
      <c r="W305" s="36"/>
      <c r="X305" s="36"/>
      <c r="Y305" s="36"/>
      <c r="Z305" s="38"/>
      <c r="AA305" s="38"/>
    </row>
    <row r="306" spans="1:27" ht="15.75" customHeight="1">
      <c r="A306" s="68"/>
      <c r="B306" s="36"/>
      <c r="C306" s="36"/>
      <c r="D306" s="36"/>
      <c r="E306" s="36"/>
      <c r="F306" s="36"/>
      <c r="G306" s="36"/>
      <c r="H306" s="36"/>
      <c r="I306" s="69"/>
      <c r="J306" s="36"/>
      <c r="K306" s="36"/>
      <c r="L306" s="36"/>
      <c r="M306" s="36"/>
      <c r="N306" s="36"/>
      <c r="O306" s="36"/>
      <c r="P306" s="36"/>
      <c r="Q306" s="36"/>
      <c r="R306" s="36"/>
      <c r="S306" s="36"/>
      <c r="T306" s="36"/>
      <c r="U306" s="36"/>
      <c r="V306" s="36"/>
      <c r="W306" s="36"/>
      <c r="X306" s="36"/>
      <c r="Y306" s="36"/>
      <c r="Z306" s="38"/>
      <c r="AA306" s="38"/>
    </row>
    <row r="307" spans="1:27" ht="15.75" customHeight="1">
      <c r="A307" s="68"/>
      <c r="B307" s="36"/>
      <c r="C307" s="36"/>
      <c r="D307" s="36"/>
      <c r="E307" s="36"/>
      <c r="F307" s="36"/>
      <c r="G307" s="36"/>
      <c r="H307" s="36"/>
      <c r="I307" s="69"/>
      <c r="J307" s="36"/>
      <c r="K307" s="36"/>
      <c r="L307" s="36"/>
      <c r="M307" s="36"/>
      <c r="N307" s="36"/>
      <c r="O307" s="36"/>
      <c r="P307" s="36"/>
      <c r="Q307" s="36"/>
      <c r="R307" s="36"/>
      <c r="S307" s="36"/>
      <c r="T307" s="36"/>
      <c r="U307" s="36"/>
      <c r="V307" s="36"/>
      <c r="W307" s="36"/>
      <c r="X307" s="36"/>
      <c r="Y307" s="36"/>
      <c r="Z307" s="38"/>
      <c r="AA307" s="38"/>
    </row>
    <row r="308" spans="1:27" ht="15.75" customHeight="1">
      <c r="A308" s="68"/>
      <c r="B308" s="36"/>
      <c r="C308" s="36"/>
      <c r="D308" s="36"/>
      <c r="E308" s="36"/>
      <c r="F308" s="36"/>
      <c r="G308" s="36"/>
      <c r="H308" s="36"/>
      <c r="I308" s="69"/>
      <c r="J308" s="36"/>
      <c r="K308" s="36"/>
      <c r="L308" s="36"/>
      <c r="M308" s="36"/>
      <c r="N308" s="36"/>
      <c r="O308" s="36"/>
      <c r="P308" s="36"/>
      <c r="Q308" s="36"/>
      <c r="R308" s="36"/>
      <c r="S308" s="36"/>
      <c r="T308" s="36"/>
      <c r="U308" s="36"/>
      <c r="V308" s="36"/>
      <c r="W308" s="36"/>
      <c r="X308" s="36"/>
      <c r="Y308" s="36"/>
      <c r="Z308" s="38"/>
      <c r="AA308" s="38"/>
    </row>
    <row r="309" spans="1:27" ht="15.75" customHeight="1">
      <c r="A309" s="68"/>
      <c r="B309" s="36"/>
      <c r="C309" s="36"/>
      <c r="D309" s="36"/>
      <c r="E309" s="36"/>
      <c r="F309" s="36"/>
      <c r="G309" s="36"/>
      <c r="H309" s="36"/>
      <c r="I309" s="69"/>
      <c r="J309" s="36"/>
      <c r="K309" s="36"/>
      <c r="L309" s="36"/>
      <c r="M309" s="36"/>
      <c r="N309" s="36"/>
      <c r="O309" s="36"/>
      <c r="P309" s="36"/>
      <c r="Q309" s="36"/>
      <c r="R309" s="36"/>
      <c r="S309" s="36"/>
      <c r="T309" s="36"/>
      <c r="U309" s="36"/>
      <c r="V309" s="36"/>
      <c r="W309" s="36"/>
      <c r="X309" s="36"/>
      <c r="Y309" s="36"/>
      <c r="Z309" s="38"/>
      <c r="AA309" s="38"/>
    </row>
    <row r="310" spans="1:27" ht="15.75" customHeight="1">
      <c r="A310" s="68"/>
      <c r="B310" s="36"/>
      <c r="C310" s="36"/>
      <c r="D310" s="36"/>
      <c r="E310" s="36"/>
      <c r="F310" s="36"/>
      <c r="G310" s="36"/>
      <c r="H310" s="36"/>
      <c r="I310" s="69"/>
      <c r="J310" s="36"/>
      <c r="K310" s="36"/>
      <c r="L310" s="36"/>
      <c r="M310" s="36"/>
      <c r="N310" s="36"/>
      <c r="O310" s="36"/>
      <c r="P310" s="36"/>
      <c r="Q310" s="36"/>
      <c r="R310" s="36"/>
      <c r="S310" s="36"/>
      <c r="T310" s="36"/>
      <c r="U310" s="36"/>
      <c r="V310" s="36"/>
      <c r="W310" s="36"/>
      <c r="X310" s="36"/>
      <c r="Y310" s="36"/>
      <c r="Z310" s="38"/>
      <c r="AA310" s="38"/>
    </row>
    <row r="311" spans="1:27" ht="15.75" customHeight="1">
      <c r="A311" s="68"/>
      <c r="B311" s="36"/>
      <c r="C311" s="36"/>
      <c r="D311" s="36"/>
      <c r="E311" s="36"/>
      <c r="F311" s="36"/>
      <c r="G311" s="36"/>
      <c r="H311" s="36"/>
      <c r="I311" s="69"/>
      <c r="J311" s="36"/>
      <c r="K311" s="36"/>
      <c r="L311" s="36"/>
      <c r="M311" s="36"/>
      <c r="N311" s="36"/>
      <c r="O311" s="36"/>
      <c r="P311" s="36"/>
      <c r="Q311" s="36"/>
      <c r="R311" s="36"/>
      <c r="S311" s="36"/>
      <c r="T311" s="36"/>
      <c r="U311" s="36"/>
      <c r="V311" s="36"/>
      <c r="W311" s="36"/>
      <c r="X311" s="36"/>
      <c r="Y311" s="36"/>
      <c r="Z311" s="38"/>
      <c r="AA311" s="38"/>
    </row>
    <row r="312" spans="1:27" ht="15.75" customHeight="1">
      <c r="A312" s="68"/>
      <c r="B312" s="36"/>
      <c r="C312" s="36"/>
      <c r="D312" s="36"/>
      <c r="E312" s="36"/>
      <c r="F312" s="36"/>
      <c r="G312" s="36"/>
      <c r="H312" s="36"/>
      <c r="I312" s="69"/>
      <c r="J312" s="36"/>
      <c r="K312" s="36"/>
      <c r="L312" s="36"/>
      <c r="M312" s="36"/>
      <c r="N312" s="36"/>
      <c r="O312" s="36"/>
      <c r="P312" s="36"/>
      <c r="Q312" s="36"/>
      <c r="R312" s="36"/>
      <c r="S312" s="36"/>
      <c r="T312" s="36"/>
      <c r="U312" s="36"/>
      <c r="V312" s="36"/>
      <c r="W312" s="36"/>
      <c r="X312" s="36"/>
      <c r="Y312" s="36"/>
      <c r="Z312" s="38"/>
      <c r="AA312" s="38"/>
    </row>
    <row r="313" spans="1:27" ht="15.75" customHeight="1">
      <c r="A313" s="68"/>
      <c r="B313" s="36"/>
      <c r="C313" s="36"/>
      <c r="D313" s="36"/>
      <c r="E313" s="36"/>
      <c r="F313" s="36"/>
      <c r="G313" s="36"/>
      <c r="H313" s="36"/>
      <c r="I313" s="69"/>
      <c r="J313" s="36"/>
      <c r="K313" s="36"/>
      <c r="L313" s="36"/>
      <c r="M313" s="36"/>
      <c r="N313" s="36"/>
      <c r="O313" s="36"/>
      <c r="P313" s="36"/>
      <c r="Q313" s="36"/>
      <c r="R313" s="36"/>
      <c r="S313" s="36"/>
      <c r="T313" s="36"/>
      <c r="U313" s="36"/>
      <c r="V313" s="36"/>
      <c r="W313" s="36"/>
      <c r="X313" s="36"/>
      <c r="Y313" s="36"/>
      <c r="Z313" s="38"/>
      <c r="AA313" s="38"/>
    </row>
    <row r="314" spans="1:27" ht="15.75" customHeight="1">
      <c r="A314" s="68"/>
      <c r="B314" s="36"/>
      <c r="C314" s="36"/>
      <c r="D314" s="36"/>
      <c r="E314" s="36"/>
      <c r="F314" s="36"/>
      <c r="G314" s="36"/>
      <c r="H314" s="36"/>
      <c r="I314" s="69"/>
      <c r="J314" s="36"/>
      <c r="K314" s="36"/>
      <c r="L314" s="36"/>
      <c r="M314" s="36"/>
      <c r="N314" s="36"/>
      <c r="O314" s="36"/>
      <c r="P314" s="36"/>
      <c r="Q314" s="36"/>
      <c r="R314" s="36"/>
      <c r="S314" s="36"/>
      <c r="T314" s="36"/>
      <c r="U314" s="36"/>
      <c r="V314" s="36"/>
      <c r="W314" s="36"/>
      <c r="X314" s="36"/>
      <c r="Y314" s="36"/>
      <c r="Z314" s="38"/>
      <c r="AA314" s="38"/>
    </row>
    <row r="315" spans="1:27" ht="15.75" customHeight="1">
      <c r="A315" s="68"/>
      <c r="B315" s="36"/>
      <c r="C315" s="36"/>
      <c r="D315" s="36"/>
      <c r="E315" s="36"/>
      <c r="F315" s="36"/>
      <c r="G315" s="36"/>
      <c r="H315" s="36"/>
      <c r="I315" s="69"/>
      <c r="J315" s="36"/>
      <c r="K315" s="36"/>
      <c r="L315" s="36"/>
      <c r="M315" s="36"/>
      <c r="N315" s="36"/>
      <c r="O315" s="36"/>
      <c r="P315" s="36"/>
      <c r="Q315" s="36"/>
      <c r="R315" s="36"/>
      <c r="S315" s="36"/>
      <c r="T315" s="36"/>
      <c r="U315" s="36"/>
      <c r="V315" s="36"/>
      <c r="W315" s="36"/>
      <c r="X315" s="36"/>
      <c r="Y315" s="36"/>
      <c r="Z315" s="38"/>
      <c r="AA315" s="38"/>
    </row>
    <row r="316" spans="1:27" ht="15.75" customHeight="1">
      <c r="A316" s="68"/>
      <c r="B316" s="36"/>
      <c r="C316" s="36"/>
      <c r="D316" s="36"/>
      <c r="E316" s="36"/>
      <c r="F316" s="36"/>
      <c r="G316" s="36"/>
      <c r="H316" s="36"/>
      <c r="I316" s="69"/>
      <c r="J316" s="36"/>
      <c r="K316" s="36"/>
      <c r="L316" s="36"/>
      <c r="M316" s="36"/>
      <c r="N316" s="36"/>
      <c r="O316" s="36"/>
      <c r="P316" s="36"/>
      <c r="Q316" s="36"/>
      <c r="R316" s="36"/>
      <c r="S316" s="36"/>
      <c r="T316" s="36"/>
      <c r="U316" s="36"/>
      <c r="V316" s="36"/>
      <c r="W316" s="36"/>
      <c r="X316" s="36"/>
      <c r="Y316" s="36"/>
      <c r="Z316" s="38"/>
      <c r="AA316" s="38"/>
    </row>
    <row r="317" spans="1:27" ht="15.75" customHeight="1">
      <c r="A317" s="68"/>
      <c r="B317" s="36"/>
      <c r="C317" s="36"/>
      <c r="D317" s="36"/>
      <c r="E317" s="36"/>
      <c r="F317" s="36"/>
      <c r="G317" s="36"/>
      <c r="H317" s="36"/>
      <c r="I317" s="69"/>
      <c r="J317" s="36"/>
      <c r="K317" s="36"/>
      <c r="L317" s="36"/>
      <c r="M317" s="36"/>
      <c r="N317" s="36"/>
      <c r="O317" s="36"/>
      <c r="P317" s="36"/>
      <c r="Q317" s="36"/>
      <c r="R317" s="36"/>
      <c r="S317" s="36"/>
      <c r="T317" s="36"/>
      <c r="U317" s="36"/>
      <c r="V317" s="36"/>
      <c r="W317" s="36"/>
      <c r="X317" s="36"/>
      <c r="Y317" s="36"/>
      <c r="Z317" s="38"/>
      <c r="AA317" s="38"/>
    </row>
    <row r="318" spans="1:27" ht="15.75" customHeight="1">
      <c r="A318" s="68"/>
      <c r="B318" s="36"/>
      <c r="C318" s="36"/>
      <c r="D318" s="36"/>
      <c r="E318" s="36"/>
      <c r="F318" s="36"/>
      <c r="G318" s="36"/>
      <c r="H318" s="36"/>
      <c r="I318" s="69"/>
      <c r="J318" s="36"/>
      <c r="K318" s="36"/>
      <c r="L318" s="36"/>
      <c r="M318" s="36"/>
      <c r="N318" s="36"/>
      <c r="O318" s="36"/>
      <c r="P318" s="36"/>
      <c r="Q318" s="36"/>
      <c r="R318" s="36"/>
      <c r="S318" s="36"/>
      <c r="T318" s="36"/>
      <c r="U318" s="36"/>
      <c r="V318" s="36"/>
      <c r="W318" s="36"/>
      <c r="X318" s="36"/>
      <c r="Y318" s="36"/>
      <c r="Z318" s="38"/>
      <c r="AA318" s="38"/>
    </row>
    <row r="319" spans="1:27" ht="15.75" customHeight="1">
      <c r="A319" s="68"/>
      <c r="B319" s="36"/>
      <c r="C319" s="36"/>
      <c r="D319" s="36"/>
      <c r="E319" s="36"/>
      <c r="F319" s="36"/>
      <c r="G319" s="36"/>
      <c r="H319" s="36"/>
      <c r="I319" s="69"/>
      <c r="J319" s="36"/>
      <c r="K319" s="36"/>
      <c r="L319" s="36"/>
      <c r="M319" s="36"/>
      <c r="N319" s="36"/>
      <c r="O319" s="36"/>
      <c r="P319" s="36"/>
      <c r="Q319" s="36"/>
      <c r="R319" s="36"/>
      <c r="S319" s="36"/>
      <c r="T319" s="36"/>
      <c r="U319" s="36"/>
      <c r="V319" s="36"/>
      <c r="W319" s="36"/>
      <c r="X319" s="36"/>
      <c r="Y319" s="36"/>
      <c r="Z319" s="38"/>
      <c r="AA319" s="38"/>
    </row>
    <row r="320" spans="1:27" ht="15.75" customHeight="1">
      <c r="A320" s="68"/>
      <c r="B320" s="36"/>
      <c r="C320" s="36"/>
      <c r="D320" s="36"/>
      <c r="E320" s="36"/>
      <c r="F320" s="36"/>
      <c r="G320" s="36"/>
      <c r="H320" s="36"/>
      <c r="I320" s="69"/>
      <c r="J320" s="36"/>
      <c r="K320" s="36"/>
      <c r="L320" s="36"/>
      <c r="M320" s="36"/>
      <c r="N320" s="36"/>
      <c r="O320" s="36"/>
      <c r="P320" s="36"/>
      <c r="Q320" s="36"/>
      <c r="R320" s="36"/>
      <c r="S320" s="36"/>
      <c r="T320" s="36"/>
      <c r="U320" s="36"/>
      <c r="V320" s="36"/>
      <c r="W320" s="36"/>
      <c r="X320" s="36"/>
      <c r="Y320" s="36"/>
      <c r="Z320" s="38"/>
      <c r="AA320" s="38"/>
    </row>
    <row r="321" spans="1:27" ht="15.75" customHeight="1">
      <c r="A321" s="68"/>
      <c r="B321" s="36"/>
      <c r="C321" s="36"/>
      <c r="D321" s="36"/>
      <c r="E321" s="36"/>
      <c r="F321" s="36"/>
      <c r="G321" s="36"/>
      <c r="H321" s="36"/>
      <c r="I321" s="69"/>
      <c r="J321" s="36"/>
      <c r="K321" s="36"/>
      <c r="L321" s="36"/>
      <c r="M321" s="36"/>
      <c r="N321" s="36"/>
      <c r="O321" s="36"/>
      <c r="P321" s="36"/>
      <c r="Q321" s="36"/>
      <c r="R321" s="36"/>
      <c r="S321" s="36"/>
      <c r="T321" s="36"/>
      <c r="U321" s="36"/>
      <c r="V321" s="36"/>
      <c r="W321" s="36"/>
      <c r="X321" s="36"/>
      <c r="Y321" s="36"/>
      <c r="Z321" s="38"/>
      <c r="AA321" s="38"/>
    </row>
    <row r="322" spans="1:27" ht="15.75" customHeight="1">
      <c r="A322" s="68"/>
      <c r="B322" s="36"/>
      <c r="C322" s="36"/>
      <c r="D322" s="36"/>
      <c r="E322" s="36"/>
      <c r="F322" s="36"/>
      <c r="G322" s="36"/>
      <c r="H322" s="36"/>
      <c r="I322" s="69"/>
      <c r="J322" s="36"/>
      <c r="K322" s="36"/>
      <c r="L322" s="36"/>
      <c r="M322" s="36"/>
      <c r="N322" s="36"/>
      <c r="O322" s="36"/>
      <c r="P322" s="36"/>
      <c r="Q322" s="36"/>
      <c r="R322" s="36"/>
      <c r="S322" s="36"/>
      <c r="T322" s="36"/>
      <c r="U322" s="36"/>
      <c r="V322" s="36"/>
      <c r="W322" s="36"/>
      <c r="X322" s="36"/>
      <c r="Y322" s="36"/>
      <c r="Z322" s="38"/>
      <c r="AA322" s="38"/>
    </row>
    <row r="323" spans="1:27" ht="15.75" customHeight="1">
      <c r="A323" s="68"/>
      <c r="B323" s="36"/>
      <c r="C323" s="36"/>
      <c r="D323" s="36"/>
      <c r="E323" s="36"/>
      <c r="F323" s="36"/>
      <c r="G323" s="36"/>
      <c r="H323" s="36"/>
      <c r="I323" s="69"/>
      <c r="J323" s="36"/>
      <c r="K323" s="36"/>
      <c r="L323" s="36"/>
      <c r="M323" s="36"/>
      <c r="N323" s="36"/>
      <c r="O323" s="36"/>
      <c r="P323" s="36"/>
      <c r="Q323" s="36"/>
      <c r="R323" s="36"/>
      <c r="S323" s="36"/>
      <c r="T323" s="36"/>
      <c r="U323" s="36"/>
      <c r="V323" s="36"/>
      <c r="W323" s="36"/>
      <c r="X323" s="36"/>
      <c r="Y323" s="36"/>
      <c r="Z323" s="38"/>
      <c r="AA323" s="38"/>
    </row>
    <row r="324" spans="1:27" ht="15.75" customHeight="1">
      <c r="A324" s="68"/>
      <c r="B324" s="36"/>
      <c r="C324" s="36"/>
      <c r="D324" s="36"/>
      <c r="E324" s="36"/>
      <c r="F324" s="36"/>
      <c r="G324" s="36"/>
      <c r="H324" s="36"/>
      <c r="I324" s="69"/>
      <c r="J324" s="36"/>
      <c r="K324" s="36"/>
      <c r="L324" s="36"/>
      <c r="M324" s="36"/>
      <c r="N324" s="36"/>
      <c r="O324" s="36"/>
      <c r="P324" s="36"/>
      <c r="Q324" s="36"/>
      <c r="R324" s="36"/>
      <c r="S324" s="36"/>
      <c r="T324" s="36"/>
      <c r="U324" s="36"/>
      <c r="V324" s="36"/>
      <c r="W324" s="36"/>
      <c r="X324" s="36"/>
      <c r="Y324" s="36"/>
      <c r="Z324" s="38"/>
      <c r="AA324" s="38"/>
    </row>
    <row r="325" spans="1:27" ht="15.75" customHeight="1">
      <c r="A325" s="68"/>
      <c r="B325" s="36"/>
      <c r="C325" s="36"/>
      <c r="D325" s="36"/>
      <c r="E325" s="36"/>
      <c r="F325" s="36"/>
      <c r="G325" s="36"/>
      <c r="H325" s="36"/>
      <c r="I325" s="69"/>
      <c r="J325" s="36"/>
      <c r="K325" s="36"/>
      <c r="L325" s="36"/>
      <c r="M325" s="36"/>
      <c r="N325" s="36"/>
      <c r="O325" s="36"/>
      <c r="P325" s="36"/>
      <c r="Q325" s="36"/>
      <c r="R325" s="36"/>
      <c r="S325" s="36"/>
      <c r="T325" s="36"/>
      <c r="U325" s="36"/>
      <c r="V325" s="36"/>
      <c r="W325" s="36"/>
      <c r="X325" s="36"/>
      <c r="Y325" s="36"/>
      <c r="Z325" s="38"/>
      <c r="AA325" s="38"/>
    </row>
    <row r="326" spans="1:27" ht="15.75" customHeight="1">
      <c r="A326" s="68"/>
      <c r="B326" s="36"/>
      <c r="C326" s="36"/>
      <c r="D326" s="36"/>
      <c r="E326" s="36"/>
      <c r="F326" s="36"/>
      <c r="G326" s="36"/>
      <c r="H326" s="36"/>
      <c r="I326" s="69"/>
      <c r="J326" s="36"/>
      <c r="K326" s="36"/>
      <c r="L326" s="36"/>
      <c r="M326" s="36"/>
      <c r="N326" s="36"/>
      <c r="O326" s="36"/>
      <c r="P326" s="36"/>
      <c r="Q326" s="36"/>
      <c r="R326" s="36"/>
      <c r="S326" s="36"/>
      <c r="T326" s="36"/>
      <c r="U326" s="36"/>
      <c r="V326" s="36"/>
      <c r="W326" s="36"/>
      <c r="X326" s="36"/>
      <c r="Y326" s="36"/>
      <c r="Z326" s="38"/>
      <c r="AA326" s="38"/>
    </row>
    <row r="327" spans="1:27" ht="15.75" customHeight="1">
      <c r="A327" s="68"/>
      <c r="B327" s="36"/>
      <c r="C327" s="36"/>
      <c r="D327" s="36"/>
      <c r="E327" s="36"/>
      <c r="F327" s="36"/>
      <c r="G327" s="36"/>
      <c r="H327" s="36"/>
      <c r="I327" s="69"/>
      <c r="J327" s="36"/>
      <c r="K327" s="36"/>
      <c r="L327" s="36"/>
      <c r="M327" s="36"/>
      <c r="N327" s="36"/>
      <c r="O327" s="36"/>
      <c r="P327" s="36"/>
      <c r="Q327" s="36"/>
      <c r="R327" s="36"/>
      <c r="S327" s="36"/>
      <c r="T327" s="36"/>
      <c r="U327" s="36"/>
      <c r="V327" s="36"/>
      <c r="W327" s="36"/>
      <c r="X327" s="36"/>
      <c r="Y327" s="36"/>
      <c r="Z327" s="38"/>
      <c r="AA327" s="38"/>
    </row>
    <row r="328" spans="1:27" ht="15.75" customHeight="1">
      <c r="A328" s="68"/>
      <c r="B328" s="36"/>
      <c r="C328" s="36"/>
      <c r="D328" s="36"/>
      <c r="E328" s="36"/>
      <c r="F328" s="36"/>
      <c r="G328" s="36"/>
      <c r="H328" s="36"/>
      <c r="I328" s="69"/>
      <c r="J328" s="36"/>
      <c r="K328" s="36"/>
      <c r="L328" s="36"/>
      <c r="M328" s="36"/>
      <c r="N328" s="36"/>
      <c r="O328" s="36"/>
      <c r="P328" s="36"/>
      <c r="Q328" s="36"/>
      <c r="R328" s="36"/>
      <c r="S328" s="36"/>
      <c r="T328" s="36"/>
      <c r="U328" s="36"/>
      <c r="V328" s="36"/>
      <c r="W328" s="36"/>
      <c r="X328" s="36"/>
      <c r="Y328" s="36"/>
      <c r="Z328" s="38"/>
      <c r="AA328" s="38"/>
    </row>
    <row r="329" spans="1:27" ht="15.75" customHeight="1">
      <c r="A329" s="68"/>
      <c r="B329" s="36"/>
      <c r="C329" s="36"/>
      <c r="D329" s="36"/>
      <c r="E329" s="36"/>
      <c r="F329" s="36"/>
      <c r="G329" s="36"/>
      <c r="H329" s="36"/>
      <c r="I329" s="69"/>
      <c r="J329" s="36"/>
      <c r="K329" s="36"/>
      <c r="L329" s="36"/>
      <c r="M329" s="36"/>
      <c r="N329" s="36"/>
      <c r="O329" s="36"/>
      <c r="P329" s="36"/>
      <c r="Q329" s="36"/>
      <c r="R329" s="36"/>
      <c r="S329" s="36"/>
      <c r="T329" s="36"/>
      <c r="U329" s="36"/>
      <c r="V329" s="36"/>
      <c r="W329" s="36"/>
      <c r="X329" s="36"/>
      <c r="Y329" s="36"/>
      <c r="Z329" s="38"/>
      <c r="AA329" s="38"/>
    </row>
    <row r="330" spans="1:27" ht="15.75" customHeight="1">
      <c r="A330" s="68"/>
      <c r="B330" s="36"/>
      <c r="C330" s="36"/>
      <c r="D330" s="36"/>
      <c r="E330" s="36"/>
      <c r="F330" s="36"/>
      <c r="G330" s="36"/>
      <c r="H330" s="36"/>
      <c r="I330" s="69"/>
      <c r="J330" s="36"/>
      <c r="K330" s="36"/>
      <c r="L330" s="36"/>
      <c r="M330" s="36"/>
      <c r="N330" s="36"/>
      <c r="O330" s="36"/>
      <c r="P330" s="36"/>
      <c r="Q330" s="36"/>
      <c r="R330" s="36"/>
      <c r="S330" s="36"/>
      <c r="T330" s="36"/>
      <c r="U330" s="36"/>
      <c r="V330" s="36"/>
      <c r="W330" s="36"/>
      <c r="X330" s="36"/>
      <c r="Y330" s="36"/>
      <c r="Z330" s="38"/>
      <c r="AA330" s="38"/>
    </row>
    <row r="331" spans="1:27" ht="15.75" customHeight="1">
      <c r="A331" s="68"/>
      <c r="B331" s="36"/>
      <c r="C331" s="36"/>
      <c r="D331" s="36"/>
      <c r="E331" s="36"/>
      <c r="F331" s="36"/>
      <c r="G331" s="36"/>
      <c r="H331" s="36"/>
      <c r="I331" s="69"/>
      <c r="J331" s="36"/>
      <c r="K331" s="36"/>
      <c r="L331" s="36"/>
      <c r="M331" s="36"/>
      <c r="N331" s="36"/>
      <c r="O331" s="36"/>
      <c r="P331" s="36"/>
      <c r="Q331" s="36"/>
      <c r="R331" s="36"/>
      <c r="S331" s="36"/>
      <c r="T331" s="36"/>
      <c r="U331" s="36"/>
      <c r="V331" s="36"/>
      <c r="W331" s="36"/>
      <c r="X331" s="36"/>
      <c r="Y331" s="36"/>
      <c r="Z331" s="38"/>
      <c r="AA331" s="38"/>
    </row>
    <row r="332" spans="1:27" ht="15.75" customHeight="1">
      <c r="A332" s="68"/>
      <c r="B332" s="36"/>
      <c r="C332" s="36"/>
      <c r="D332" s="36"/>
      <c r="E332" s="36"/>
      <c r="F332" s="36"/>
      <c r="G332" s="36"/>
      <c r="H332" s="36"/>
      <c r="I332" s="69"/>
      <c r="J332" s="36"/>
      <c r="K332" s="36"/>
      <c r="L332" s="36"/>
      <c r="M332" s="36"/>
      <c r="N332" s="36"/>
      <c r="O332" s="36"/>
      <c r="P332" s="36"/>
      <c r="Q332" s="36"/>
      <c r="R332" s="36"/>
      <c r="S332" s="36"/>
      <c r="T332" s="36"/>
      <c r="U332" s="36"/>
      <c r="V332" s="36"/>
      <c r="W332" s="36"/>
      <c r="X332" s="36"/>
      <c r="Y332" s="36"/>
      <c r="Z332" s="38"/>
      <c r="AA332" s="38"/>
    </row>
    <row r="333" spans="1:27" ht="15.75" customHeight="1">
      <c r="A333" s="68"/>
      <c r="B333" s="36"/>
      <c r="C333" s="36"/>
      <c r="D333" s="36"/>
      <c r="E333" s="36"/>
      <c r="F333" s="36"/>
      <c r="G333" s="36"/>
      <c r="H333" s="36"/>
      <c r="I333" s="69"/>
      <c r="J333" s="36"/>
      <c r="K333" s="36"/>
      <c r="L333" s="36"/>
      <c r="M333" s="36"/>
      <c r="N333" s="36"/>
      <c r="O333" s="36"/>
      <c r="P333" s="36"/>
      <c r="Q333" s="36"/>
      <c r="R333" s="36"/>
      <c r="S333" s="36"/>
      <c r="T333" s="36"/>
      <c r="U333" s="36"/>
      <c r="V333" s="36"/>
      <c r="W333" s="36"/>
      <c r="X333" s="36"/>
      <c r="Y333" s="36"/>
      <c r="Z333" s="38"/>
      <c r="AA333" s="38"/>
    </row>
    <row r="334" spans="1:27" ht="15.75" customHeight="1">
      <c r="A334" s="68"/>
      <c r="B334" s="36"/>
      <c r="C334" s="36"/>
      <c r="D334" s="36"/>
      <c r="E334" s="36"/>
      <c r="F334" s="36"/>
      <c r="G334" s="36"/>
      <c r="H334" s="36"/>
      <c r="I334" s="69"/>
      <c r="J334" s="36"/>
      <c r="K334" s="36"/>
      <c r="L334" s="36"/>
      <c r="M334" s="36"/>
      <c r="N334" s="36"/>
      <c r="O334" s="36"/>
      <c r="P334" s="36"/>
      <c r="Q334" s="36"/>
      <c r="R334" s="36"/>
      <c r="S334" s="36"/>
      <c r="T334" s="36"/>
      <c r="U334" s="36"/>
      <c r="V334" s="36"/>
      <c r="W334" s="36"/>
      <c r="X334" s="36"/>
      <c r="Y334" s="36"/>
      <c r="Z334" s="38"/>
      <c r="AA334" s="38"/>
    </row>
    <row r="335" spans="1:27" ht="15.75" customHeight="1">
      <c r="A335" s="68"/>
      <c r="B335" s="36"/>
      <c r="C335" s="36"/>
      <c r="D335" s="36"/>
      <c r="E335" s="36"/>
      <c r="F335" s="36"/>
      <c r="G335" s="36"/>
      <c r="H335" s="36"/>
      <c r="I335" s="69"/>
      <c r="J335" s="36"/>
      <c r="K335" s="36"/>
      <c r="L335" s="36"/>
      <c r="M335" s="36"/>
      <c r="N335" s="36"/>
      <c r="O335" s="36"/>
      <c r="P335" s="36"/>
      <c r="Q335" s="36"/>
      <c r="R335" s="36"/>
      <c r="S335" s="36"/>
      <c r="T335" s="36"/>
      <c r="U335" s="36"/>
      <c r="V335" s="36"/>
      <c r="W335" s="36"/>
      <c r="X335" s="36"/>
      <c r="Y335" s="36"/>
      <c r="Z335" s="38"/>
      <c r="AA335" s="38"/>
    </row>
    <row r="336" spans="1:27" ht="15.75" customHeight="1">
      <c r="A336" s="68"/>
      <c r="B336" s="36"/>
      <c r="C336" s="36"/>
      <c r="D336" s="36"/>
      <c r="E336" s="36"/>
      <c r="F336" s="36"/>
      <c r="G336" s="36"/>
      <c r="H336" s="36"/>
      <c r="I336" s="69"/>
      <c r="J336" s="36"/>
      <c r="K336" s="36"/>
      <c r="L336" s="36"/>
      <c r="M336" s="36"/>
      <c r="N336" s="36"/>
      <c r="O336" s="36"/>
      <c r="P336" s="36"/>
      <c r="Q336" s="36"/>
      <c r="R336" s="36"/>
      <c r="S336" s="36"/>
      <c r="T336" s="36"/>
      <c r="U336" s="36"/>
      <c r="V336" s="36"/>
      <c r="W336" s="36"/>
      <c r="X336" s="36"/>
      <c r="Y336" s="36"/>
      <c r="Z336" s="38"/>
      <c r="AA336" s="38"/>
    </row>
    <row r="337" spans="1:27" ht="15.75" customHeight="1">
      <c r="A337" s="68"/>
      <c r="B337" s="36"/>
      <c r="C337" s="36"/>
      <c r="D337" s="36"/>
      <c r="E337" s="36"/>
      <c r="F337" s="36"/>
      <c r="G337" s="36"/>
      <c r="H337" s="36"/>
      <c r="I337" s="69"/>
      <c r="J337" s="36"/>
      <c r="K337" s="36"/>
      <c r="L337" s="36"/>
      <c r="M337" s="36"/>
      <c r="N337" s="36"/>
      <c r="O337" s="36"/>
      <c r="P337" s="36"/>
      <c r="Q337" s="36"/>
      <c r="R337" s="36"/>
      <c r="S337" s="36"/>
      <c r="T337" s="36"/>
      <c r="U337" s="36"/>
      <c r="V337" s="36"/>
      <c r="W337" s="36"/>
      <c r="X337" s="36"/>
      <c r="Y337" s="36"/>
      <c r="Z337" s="38"/>
      <c r="AA337" s="38"/>
    </row>
    <row r="338" spans="1:27" ht="15.75" customHeight="1">
      <c r="A338" s="68"/>
      <c r="B338" s="36"/>
      <c r="C338" s="36"/>
      <c r="D338" s="36"/>
      <c r="E338" s="36"/>
      <c r="F338" s="36"/>
      <c r="G338" s="36"/>
      <c r="H338" s="36"/>
      <c r="I338" s="69"/>
      <c r="J338" s="36"/>
      <c r="K338" s="36"/>
      <c r="L338" s="36"/>
      <c r="M338" s="36"/>
      <c r="N338" s="36"/>
      <c r="O338" s="36"/>
      <c r="P338" s="36"/>
      <c r="Q338" s="36"/>
      <c r="R338" s="36"/>
      <c r="S338" s="36"/>
      <c r="T338" s="36"/>
      <c r="U338" s="36"/>
      <c r="V338" s="36"/>
      <c r="W338" s="36"/>
      <c r="X338" s="36"/>
      <c r="Y338" s="36"/>
      <c r="Z338" s="38"/>
      <c r="AA338" s="38"/>
    </row>
    <row r="339" spans="1:27" ht="15.75" customHeight="1">
      <c r="A339" s="68"/>
      <c r="B339" s="36"/>
      <c r="C339" s="36"/>
      <c r="D339" s="36"/>
      <c r="E339" s="36"/>
      <c r="F339" s="36"/>
      <c r="G339" s="36"/>
      <c r="H339" s="36"/>
      <c r="I339" s="69"/>
      <c r="J339" s="36"/>
      <c r="K339" s="36"/>
      <c r="L339" s="36"/>
      <c r="M339" s="36"/>
      <c r="N339" s="36"/>
      <c r="O339" s="36"/>
      <c r="P339" s="36"/>
      <c r="Q339" s="36"/>
      <c r="R339" s="36"/>
      <c r="S339" s="36"/>
      <c r="T339" s="36"/>
      <c r="U339" s="36"/>
      <c r="V339" s="36"/>
      <c r="W339" s="36"/>
      <c r="X339" s="36"/>
      <c r="Y339" s="36"/>
      <c r="Z339" s="38"/>
      <c r="AA339" s="38"/>
    </row>
    <row r="340" spans="1:27" ht="15.75" customHeight="1">
      <c r="A340" s="68"/>
      <c r="B340" s="36"/>
      <c r="C340" s="36"/>
      <c r="D340" s="36"/>
      <c r="E340" s="36"/>
      <c r="F340" s="36"/>
      <c r="G340" s="36"/>
      <c r="H340" s="36"/>
      <c r="I340" s="69"/>
      <c r="J340" s="36"/>
      <c r="K340" s="36"/>
      <c r="L340" s="36"/>
      <c r="M340" s="36"/>
      <c r="N340" s="36"/>
      <c r="O340" s="36"/>
      <c r="P340" s="36"/>
      <c r="Q340" s="36"/>
      <c r="R340" s="36"/>
      <c r="S340" s="36"/>
      <c r="T340" s="36"/>
      <c r="U340" s="36"/>
      <c r="V340" s="36"/>
      <c r="W340" s="36"/>
      <c r="X340" s="36"/>
      <c r="Y340" s="36"/>
      <c r="Z340" s="38"/>
      <c r="AA340" s="38"/>
    </row>
    <row r="341" spans="1:27" ht="15.75" customHeight="1">
      <c r="A341" s="68"/>
      <c r="B341" s="36"/>
      <c r="C341" s="36"/>
      <c r="D341" s="36"/>
      <c r="E341" s="36"/>
      <c r="F341" s="36"/>
      <c r="G341" s="36"/>
      <c r="H341" s="36"/>
      <c r="I341" s="69"/>
      <c r="J341" s="36"/>
      <c r="K341" s="36"/>
      <c r="L341" s="36"/>
      <c r="M341" s="36"/>
      <c r="N341" s="36"/>
      <c r="O341" s="36"/>
      <c r="P341" s="36"/>
      <c r="Q341" s="36"/>
      <c r="R341" s="36"/>
      <c r="S341" s="36"/>
      <c r="T341" s="36"/>
      <c r="U341" s="36"/>
      <c r="V341" s="36"/>
      <c r="W341" s="36"/>
      <c r="X341" s="36"/>
      <c r="Y341" s="36"/>
      <c r="Z341" s="38"/>
      <c r="AA341" s="38"/>
    </row>
    <row r="342" spans="1:27" ht="15.75" customHeight="1">
      <c r="A342" s="68"/>
      <c r="B342" s="36"/>
      <c r="C342" s="36"/>
      <c r="D342" s="36"/>
      <c r="E342" s="36"/>
      <c r="F342" s="36"/>
      <c r="G342" s="36"/>
      <c r="H342" s="36"/>
      <c r="I342" s="69"/>
      <c r="J342" s="36"/>
      <c r="K342" s="36"/>
      <c r="L342" s="36"/>
      <c r="M342" s="36"/>
      <c r="N342" s="36"/>
      <c r="O342" s="36"/>
      <c r="P342" s="36"/>
      <c r="Q342" s="36"/>
      <c r="R342" s="36"/>
      <c r="S342" s="36"/>
      <c r="T342" s="36"/>
      <c r="U342" s="36"/>
      <c r="V342" s="36"/>
      <c r="W342" s="36"/>
      <c r="X342" s="36"/>
      <c r="Y342" s="36"/>
      <c r="Z342" s="38"/>
      <c r="AA342" s="38"/>
    </row>
    <row r="343" spans="1:27" ht="15.75" customHeight="1">
      <c r="A343" s="68"/>
      <c r="B343" s="36"/>
      <c r="C343" s="36"/>
      <c r="D343" s="36"/>
      <c r="E343" s="36"/>
      <c r="F343" s="36"/>
      <c r="G343" s="36"/>
      <c r="H343" s="36"/>
      <c r="I343" s="69"/>
      <c r="J343" s="36"/>
      <c r="K343" s="36"/>
      <c r="L343" s="36"/>
      <c r="M343" s="36"/>
      <c r="N343" s="36"/>
      <c r="O343" s="36"/>
      <c r="P343" s="36"/>
      <c r="Q343" s="36"/>
      <c r="R343" s="36"/>
      <c r="S343" s="36"/>
      <c r="T343" s="36"/>
      <c r="U343" s="36"/>
      <c r="V343" s="36"/>
      <c r="W343" s="36"/>
      <c r="X343" s="36"/>
      <c r="Y343" s="36"/>
      <c r="Z343" s="38"/>
      <c r="AA343" s="38"/>
    </row>
    <row r="344" spans="1:27" ht="15.75" customHeight="1">
      <c r="A344" s="68"/>
      <c r="B344" s="36"/>
      <c r="C344" s="36"/>
      <c r="D344" s="36"/>
      <c r="E344" s="36"/>
      <c r="F344" s="36"/>
      <c r="G344" s="36"/>
      <c r="H344" s="36"/>
      <c r="I344" s="69"/>
      <c r="J344" s="36"/>
      <c r="K344" s="36"/>
      <c r="L344" s="36"/>
      <c r="M344" s="36"/>
      <c r="N344" s="36"/>
      <c r="O344" s="36"/>
      <c r="P344" s="36"/>
      <c r="Q344" s="36"/>
      <c r="R344" s="36"/>
      <c r="S344" s="36"/>
      <c r="T344" s="36"/>
      <c r="U344" s="36"/>
      <c r="V344" s="36"/>
      <c r="W344" s="36"/>
      <c r="X344" s="36"/>
      <c r="Y344" s="36"/>
      <c r="Z344" s="38"/>
      <c r="AA344" s="38"/>
    </row>
    <row r="345" spans="1:27" ht="15.75" customHeight="1">
      <c r="A345" s="68"/>
      <c r="B345" s="36"/>
      <c r="C345" s="36"/>
      <c r="D345" s="36"/>
      <c r="E345" s="36"/>
      <c r="F345" s="36"/>
      <c r="G345" s="36"/>
      <c r="H345" s="36"/>
      <c r="I345" s="69"/>
      <c r="J345" s="36"/>
      <c r="K345" s="36"/>
      <c r="L345" s="36"/>
      <c r="M345" s="36"/>
      <c r="N345" s="36"/>
      <c r="O345" s="36"/>
      <c r="P345" s="36"/>
      <c r="Q345" s="36"/>
      <c r="R345" s="36"/>
      <c r="S345" s="36"/>
      <c r="T345" s="36"/>
      <c r="U345" s="36"/>
      <c r="V345" s="36"/>
      <c r="W345" s="36"/>
      <c r="X345" s="36"/>
      <c r="Y345" s="36"/>
      <c r="Z345" s="38"/>
      <c r="AA345" s="38"/>
    </row>
    <row r="346" spans="1:27" ht="15.75" customHeight="1">
      <c r="A346" s="68"/>
      <c r="B346" s="36"/>
      <c r="C346" s="36"/>
      <c r="D346" s="36"/>
      <c r="E346" s="36"/>
      <c r="F346" s="36"/>
      <c r="G346" s="36"/>
      <c r="H346" s="36"/>
      <c r="I346" s="69"/>
      <c r="J346" s="36"/>
      <c r="K346" s="36"/>
      <c r="L346" s="36"/>
      <c r="M346" s="36"/>
      <c r="N346" s="36"/>
      <c r="O346" s="36"/>
      <c r="P346" s="36"/>
      <c r="Q346" s="36"/>
      <c r="R346" s="36"/>
      <c r="S346" s="36"/>
      <c r="T346" s="36"/>
      <c r="U346" s="36"/>
      <c r="V346" s="36"/>
      <c r="W346" s="36"/>
      <c r="X346" s="36"/>
      <c r="Y346" s="36"/>
      <c r="Z346" s="38"/>
      <c r="AA346" s="38"/>
    </row>
    <row r="347" spans="1:27" ht="15.75" customHeight="1">
      <c r="A347" s="68"/>
      <c r="B347" s="36"/>
      <c r="C347" s="36"/>
      <c r="D347" s="36"/>
      <c r="E347" s="36"/>
      <c r="F347" s="36"/>
      <c r="G347" s="36"/>
      <c r="H347" s="36"/>
      <c r="I347" s="69"/>
      <c r="J347" s="36"/>
      <c r="K347" s="36"/>
      <c r="L347" s="36"/>
      <c r="M347" s="36"/>
      <c r="N347" s="36"/>
      <c r="O347" s="36"/>
      <c r="P347" s="36"/>
      <c r="Q347" s="36"/>
      <c r="R347" s="36"/>
      <c r="S347" s="36"/>
      <c r="T347" s="36"/>
      <c r="U347" s="36"/>
      <c r="V347" s="36"/>
      <c r="W347" s="36"/>
      <c r="X347" s="36"/>
      <c r="Y347" s="36"/>
      <c r="Z347" s="38"/>
      <c r="AA347" s="38"/>
    </row>
    <row r="348" spans="1:27" ht="15.75" customHeight="1">
      <c r="A348" s="68"/>
      <c r="B348" s="36"/>
      <c r="C348" s="36"/>
      <c r="D348" s="36"/>
      <c r="E348" s="36"/>
      <c r="F348" s="36"/>
      <c r="G348" s="36"/>
      <c r="H348" s="36"/>
      <c r="I348" s="69"/>
      <c r="J348" s="36"/>
      <c r="K348" s="36"/>
      <c r="L348" s="36"/>
      <c r="M348" s="36"/>
      <c r="N348" s="36"/>
      <c r="O348" s="36"/>
      <c r="P348" s="36"/>
      <c r="Q348" s="36"/>
      <c r="R348" s="36"/>
      <c r="S348" s="36"/>
      <c r="T348" s="36"/>
      <c r="U348" s="36"/>
      <c r="V348" s="36"/>
      <c r="W348" s="36"/>
      <c r="X348" s="36"/>
      <c r="Y348" s="36"/>
      <c r="Z348" s="38"/>
      <c r="AA348" s="38"/>
    </row>
    <row r="349" spans="1:27" ht="15.75" customHeight="1">
      <c r="A349" s="68"/>
      <c r="B349" s="36"/>
      <c r="C349" s="36"/>
      <c r="D349" s="36"/>
      <c r="E349" s="36"/>
      <c r="F349" s="36"/>
      <c r="G349" s="36"/>
      <c r="H349" s="36"/>
      <c r="I349" s="69"/>
      <c r="J349" s="36"/>
      <c r="K349" s="36"/>
      <c r="L349" s="36"/>
      <c r="M349" s="36"/>
      <c r="N349" s="36"/>
      <c r="O349" s="36"/>
      <c r="P349" s="36"/>
      <c r="Q349" s="36"/>
      <c r="R349" s="36"/>
      <c r="S349" s="36"/>
      <c r="T349" s="36"/>
      <c r="U349" s="36"/>
      <c r="V349" s="36"/>
      <c r="W349" s="36"/>
      <c r="X349" s="36"/>
      <c r="Y349" s="36"/>
      <c r="Z349" s="38"/>
      <c r="AA349" s="38"/>
    </row>
    <row r="350" spans="1:27" ht="15.75" customHeight="1">
      <c r="A350" s="68"/>
      <c r="B350" s="36"/>
      <c r="C350" s="36"/>
      <c r="D350" s="36"/>
      <c r="E350" s="36"/>
      <c r="F350" s="36"/>
      <c r="G350" s="36"/>
      <c r="H350" s="36"/>
      <c r="I350" s="69"/>
      <c r="J350" s="36"/>
      <c r="K350" s="36"/>
      <c r="L350" s="36"/>
      <c r="M350" s="36"/>
      <c r="N350" s="36"/>
      <c r="O350" s="36"/>
      <c r="P350" s="36"/>
      <c r="Q350" s="36"/>
      <c r="R350" s="36"/>
      <c r="S350" s="36"/>
      <c r="T350" s="36"/>
      <c r="U350" s="36"/>
      <c r="V350" s="36"/>
      <c r="W350" s="36"/>
      <c r="X350" s="36"/>
      <c r="Y350" s="36"/>
      <c r="Z350" s="38"/>
      <c r="AA350" s="38"/>
    </row>
    <row r="351" spans="1:27" ht="15.75" customHeight="1">
      <c r="A351" s="68"/>
      <c r="B351" s="36"/>
      <c r="C351" s="36"/>
      <c r="D351" s="36"/>
      <c r="E351" s="36"/>
      <c r="F351" s="36"/>
      <c r="G351" s="36"/>
      <c r="H351" s="36"/>
      <c r="I351" s="69"/>
      <c r="J351" s="36"/>
      <c r="K351" s="36"/>
      <c r="L351" s="36"/>
      <c r="M351" s="36"/>
      <c r="N351" s="36"/>
      <c r="O351" s="36"/>
      <c r="P351" s="36"/>
      <c r="Q351" s="36"/>
      <c r="R351" s="36"/>
      <c r="S351" s="36"/>
      <c r="T351" s="36"/>
      <c r="U351" s="36"/>
      <c r="V351" s="36"/>
      <c r="W351" s="36"/>
      <c r="X351" s="36"/>
      <c r="Y351" s="36"/>
      <c r="Z351" s="38"/>
      <c r="AA351" s="38"/>
    </row>
    <row r="352" spans="1:27" ht="15.75" customHeight="1">
      <c r="A352" s="68"/>
      <c r="B352" s="36"/>
      <c r="C352" s="36"/>
      <c r="D352" s="36"/>
      <c r="E352" s="36"/>
      <c r="F352" s="36"/>
      <c r="G352" s="36"/>
      <c r="H352" s="36"/>
      <c r="I352" s="69"/>
      <c r="J352" s="36"/>
      <c r="K352" s="36"/>
      <c r="L352" s="36"/>
      <c r="M352" s="36"/>
      <c r="N352" s="36"/>
      <c r="O352" s="36"/>
      <c r="P352" s="36"/>
      <c r="Q352" s="36"/>
      <c r="R352" s="36"/>
      <c r="S352" s="36"/>
      <c r="T352" s="36"/>
      <c r="U352" s="36"/>
      <c r="V352" s="36"/>
      <c r="W352" s="36"/>
      <c r="X352" s="36"/>
      <c r="Y352" s="36"/>
      <c r="Z352" s="38"/>
      <c r="AA352" s="38"/>
    </row>
    <row r="353" spans="1:27" ht="15.75" customHeight="1">
      <c r="A353" s="68"/>
      <c r="B353" s="36"/>
      <c r="C353" s="36"/>
      <c r="D353" s="36"/>
      <c r="E353" s="36"/>
      <c r="F353" s="36"/>
      <c r="G353" s="36"/>
      <c r="H353" s="36"/>
      <c r="I353" s="69"/>
      <c r="J353" s="36"/>
      <c r="K353" s="36"/>
      <c r="L353" s="36"/>
      <c r="M353" s="36"/>
      <c r="N353" s="36"/>
      <c r="O353" s="36"/>
      <c r="P353" s="36"/>
      <c r="Q353" s="36"/>
      <c r="R353" s="36"/>
      <c r="S353" s="36"/>
      <c r="T353" s="36"/>
      <c r="U353" s="36"/>
      <c r="V353" s="36"/>
      <c r="W353" s="36"/>
      <c r="X353" s="36"/>
      <c r="Y353" s="36"/>
      <c r="Z353" s="38"/>
      <c r="AA353" s="38"/>
    </row>
    <row r="354" spans="1:27" ht="15.75" customHeight="1">
      <c r="A354" s="68"/>
      <c r="B354" s="36"/>
      <c r="C354" s="36"/>
      <c r="D354" s="36"/>
      <c r="E354" s="36"/>
      <c r="F354" s="36"/>
      <c r="G354" s="36"/>
      <c r="H354" s="36"/>
      <c r="I354" s="69"/>
      <c r="J354" s="36"/>
      <c r="K354" s="36"/>
      <c r="L354" s="36"/>
      <c r="M354" s="36"/>
      <c r="N354" s="36"/>
      <c r="O354" s="36"/>
      <c r="P354" s="36"/>
      <c r="Q354" s="36"/>
      <c r="R354" s="36"/>
      <c r="S354" s="36"/>
      <c r="T354" s="36"/>
      <c r="U354" s="36"/>
      <c r="V354" s="36"/>
      <c r="W354" s="36"/>
      <c r="X354" s="36"/>
      <c r="Y354" s="36"/>
      <c r="Z354" s="38"/>
      <c r="AA354" s="38"/>
    </row>
    <row r="355" spans="1:27" ht="15.75" customHeight="1">
      <c r="A355" s="68"/>
      <c r="B355" s="36"/>
      <c r="C355" s="36"/>
      <c r="D355" s="36"/>
      <c r="E355" s="36"/>
      <c r="F355" s="36"/>
      <c r="G355" s="36"/>
      <c r="H355" s="36"/>
      <c r="I355" s="69"/>
      <c r="J355" s="36"/>
      <c r="K355" s="36"/>
      <c r="L355" s="36"/>
      <c r="M355" s="36"/>
      <c r="N355" s="36"/>
      <c r="O355" s="36"/>
      <c r="P355" s="36"/>
      <c r="Q355" s="36"/>
      <c r="R355" s="36"/>
      <c r="S355" s="36"/>
      <c r="T355" s="36"/>
      <c r="U355" s="36"/>
      <c r="V355" s="36"/>
      <c r="W355" s="36"/>
      <c r="X355" s="36"/>
      <c r="Y355" s="36"/>
      <c r="Z355" s="38"/>
      <c r="AA355" s="38"/>
    </row>
    <row r="356" spans="1:27" ht="15.75" customHeight="1">
      <c r="A356" s="68"/>
      <c r="B356" s="36"/>
      <c r="C356" s="36"/>
      <c r="D356" s="36"/>
      <c r="E356" s="36"/>
      <c r="F356" s="36"/>
      <c r="G356" s="36"/>
      <c r="H356" s="36"/>
      <c r="I356" s="69"/>
      <c r="J356" s="36"/>
      <c r="K356" s="36"/>
      <c r="L356" s="36"/>
      <c r="M356" s="36"/>
      <c r="N356" s="36"/>
      <c r="O356" s="36"/>
      <c r="P356" s="36"/>
      <c r="Q356" s="36"/>
      <c r="R356" s="36"/>
      <c r="S356" s="36"/>
      <c r="T356" s="36"/>
      <c r="U356" s="36"/>
      <c r="V356" s="36"/>
      <c r="W356" s="36"/>
      <c r="X356" s="36"/>
      <c r="Y356" s="36"/>
      <c r="Z356" s="38"/>
      <c r="AA356" s="38"/>
    </row>
    <row r="357" spans="1:27" ht="15.75" customHeight="1">
      <c r="A357" s="68"/>
      <c r="B357" s="36"/>
      <c r="C357" s="36"/>
      <c r="D357" s="36"/>
      <c r="E357" s="36"/>
      <c r="F357" s="36"/>
      <c r="G357" s="36"/>
      <c r="H357" s="36"/>
      <c r="I357" s="69"/>
      <c r="J357" s="36"/>
      <c r="K357" s="36"/>
      <c r="L357" s="36"/>
      <c r="M357" s="36"/>
      <c r="N357" s="36"/>
      <c r="O357" s="36"/>
      <c r="P357" s="36"/>
      <c r="Q357" s="36"/>
      <c r="R357" s="36"/>
      <c r="S357" s="36"/>
      <c r="T357" s="36"/>
      <c r="U357" s="36"/>
      <c r="V357" s="36"/>
      <c r="W357" s="36"/>
      <c r="X357" s="36"/>
      <c r="Y357" s="36"/>
      <c r="Z357" s="38"/>
      <c r="AA357" s="38"/>
    </row>
    <row r="358" spans="1:27" ht="15.75" customHeight="1">
      <c r="A358" s="68"/>
      <c r="B358" s="36"/>
      <c r="C358" s="36"/>
      <c r="D358" s="36"/>
      <c r="E358" s="36"/>
      <c r="F358" s="36"/>
      <c r="G358" s="36"/>
      <c r="H358" s="36"/>
      <c r="I358" s="69"/>
      <c r="J358" s="36"/>
      <c r="K358" s="36"/>
      <c r="L358" s="36"/>
      <c r="M358" s="36"/>
      <c r="N358" s="36"/>
      <c r="O358" s="36"/>
      <c r="P358" s="36"/>
      <c r="Q358" s="36"/>
      <c r="R358" s="36"/>
      <c r="S358" s="36"/>
      <c r="T358" s="36"/>
      <c r="U358" s="36"/>
      <c r="V358" s="36"/>
      <c r="W358" s="36"/>
      <c r="X358" s="36"/>
      <c r="Y358" s="36"/>
      <c r="Z358" s="38"/>
      <c r="AA358" s="38"/>
    </row>
    <row r="359" spans="1:27" ht="15.75" customHeight="1">
      <c r="A359" s="68"/>
      <c r="B359" s="36"/>
      <c r="C359" s="36"/>
      <c r="D359" s="36"/>
      <c r="E359" s="36"/>
      <c r="F359" s="36"/>
      <c r="G359" s="36"/>
      <c r="H359" s="36"/>
      <c r="I359" s="69"/>
      <c r="J359" s="36"/>
      <c r="K359" s="36"/>
      <c r="L359" s="36"/>
      <c r="M359" s="36"/>
      <c r="N359" s="36"/>
      <c r="O359" s="36"/>
      <c r="P359" s="36"/>
      <c r="Q359" s="36"/>
      <c r="R359" s="36"/>
      <c r="S359" s="36"/>
      <c r="T359" s="36"/>
      <c r="U359" s="36"/>
      <c r="V359" s="36"/>
      <c r="W359" s="36"/>
      <c r="X359" s="36"/>
      <c r="Y359" s="36"/>
      <c r="Z359" s="38"/>
      <c r="AA359" s="38"/>
    </row>
    <row r="360" spans="1:27" ht="15.75" customHeight="1">
      <c r="A360" s="68"/>
      <c r="B360" s="36"/>
      <c r="C360" s="36"/>
      <c r="D360" s="36"/>
      <c r="E360" s="36"/>
      <c r="F360" s="36"/>
      <c r="G360" s="36"/>
      <c r="H360" s="36"/>
      <c r="I360" s="69"/>
      <c r="J360" s="36"/>
      <c r="K360" s="36"/>
      <c r="L360" s="36"/>
      <c r="M360" s="36"/>
      <c r="N360" s="36"/>
      <c r="O360" s="36"/>
      <c r="P360" s="36"/>
      <c r="Q360" s="36"/>
      <c r="R360" s="36"/>
      <c r="S360" s="36"/>
      <c r="T360" s="36"/>
      <c r="U360" s="36"/>
      <c r="V360" s="36"/>
      <c r="W360" s="36"/>
      <c r="X360" s="36"/>
      <c r="Y360" s="36"/>
      <c r="Z360" s="38"/>
      <c r="AA360" s="38"/>
    </row>
    <row r="361" spans="1:27" ht="15.75" customHeight="1">
      <c r="A361" s="68"/>
      <c r="B361" s="36"/>
      <c r="C361" s="36"/>
      <c r="D361" s="36"/>
      <c r="E361" s="36"/>
      <c r="F361" s="36"/>
      <c r="G361" s="36"/>
      <c r="H361" s="36"/>
      <c r="I361" s="69"/>
      <c r="J361" s="36"/>
      <c r="K361" s="36"/>
      <c r="L361" s="36"/>
      <c r="M361" s="36"/>
      <c r="N361" s="36"/>
      <c r="O361" s="36"/>
      <c r="P361" s="36"/>
      <c r="Q361" s="36"/>
      <c r="R361" s="36"/>
      <c r="S361" s="36"/>
      <c r="T361" s="36"/>
      <c r="U361" s="36"/>
      <c r="V361" s="36"/>
      <c r="W361" s="36"/>
      <c r="X361" s="36"/>
      <c r="Y361" s="36"/>
      <c r="Z361" s="38"/>
      <c r="AA361" s="38"/>
    </row>
    <row r="362" spans="1:27" ht="15.75" customHeight="1">
      <c r="A362" s="68"/>
      <c r="B362" s="36"/>
      <c r="C362" s="36"/>
      <c r="D362" s="36"/>
      <c r="E362" s="36"/>
      <c r="F362" s="36"/>
      <c r="G362" s="36"/>
      <c r="H362" s="36"/>
      <c r="I362" s="69"/>
      <c r="J362" s="36"/>
      <c r="K362" s="36"/>
      <c r="L362" s="36"/>
      <c r="M362" s="36"/>
      <c r="N362" s="36"/>
      <c r="O362" s="36"/>
      <c r="P362" s="36"/>
      <c r="Q362" s="36"/>
      <c r="R362" s="36"/>
      <c r="S362" s="36"/>
      <c r="T362" s="36"/>
      <c r="U362" s="36"/>
      <c r="V362" s="36"/>
      <c r="W362" s="36"/>
      <c r="X362" s="36"/>
      <c r="Y362" s="36"/>
      <c r="Z362" s="38"/>
      <c r="AA362" s="38"/>
    </row>
    <row r="363" spans="1:27" ht="15.75" customHeight="1">
      <c r="A363" s="68"/>
      <c r="B363" s="36"/>
      <c r="C363" s="36"/>
      <c r="D363" s="36"/>
      <c r="E363" s="36"/>
      <c r="F363" s="36"/>
      <c r="G363" s="36"/>
      <c r="H363" s="36"/>
      <c r="I363" s="69"/>
      <c r="J363" s="36"/>
      <c r="K363" s="36"/>
      <c r="L363" s="36"/>
      <c r="M363" s="36"/>
      <c r="N363" s="36"/>
      <c r="O363" s="36"/>
      <c r="P363" s="36"/>
      <c r="Q363" s="36"/>
      <c r="R363" s="36"/>
      <c r="S363" s="36"/>
      <c r="T363" s="36"/>
      <c r="U363" s="36"/>
      <c r="V363" s="36"/>
      <c r="W363" s="36"/>
      <c r="X363" s="36"/>
      <c r="Y363" s="36"/>
      <c r="Z363" s="38"/>
      <c r="AA363" s="38"/>
    </row>
    <row r="364" spans="1:27" ht="15.75" customHeight="1">
      <c r="A364" s="68"/>
      <c r="B364" s="36"/>
      <c r="C364" s="36"/>
      <c r="D364" s="36"/>
      <c r="E364" s="36"/>
      <c r="F364" s="36"/>
      <c r="G364" s="36"/>
      <c r="H364" s="36"/>
      <c r="I364" s="69"/>
      <c r="J364" s="36"/>
      <c r="K364" s="36"/>
      <c r="L364" s="36"/>
      <c r="M364" s="36"/>
      <c r="N364" s="36"/>
      <c r="O364" s="36"/>
      <c r="P364" s="36"/>
      <c r="Q364" s="36"/>
      <c r="R364" s="36"/>
      <c r="S364" s="36"/>
      <c r="T364" s="36"/>
      <c r="U364" s="36"/>
      <c r="V364" s="36"/>
      <c r="W364" s="36"/>
      <c r="X364" s="36"/>
      <c r="Y364" s="36"/>
      <c r="Z364" s="38"/>
      <c r="AA364" s="38"/>
    </row>
    <row r="365" spans="1:27" ht="15.75" customHeight="1">
      <c r="A365" s="68"/>
      <c r="B365" s="36"/>
      <c r="C365" s="36"/>
      <c r="D365" s="36"/>
      <c r="E365" s="36"/>
      <c r="F365" s="36"/>
      <c r="G365" s="36"/>
      <c r="H365" s="36"/>
      <c r="I365" s="69"/>
      <c r="J365" s="36"/>
      <c r="K365" s="36"/>
      <c r="L365" s="36"/>
      <c r="M365" s="36"/>
      <c r="N365" s="36"/>
      <c r="O365" s="36"/>
      <c r="P365" s="36"/>
      <c r="Q365" s="36"/>
      <c r="R365" s="36"/>
      <c r="S365" s="36"/>
      <c r="T365" s="36"/>
      <c r="U365" s="36"/>
      <c r="V365" s="36"/>
      <c r="W365" s="36"/>
      <c r="X365" s="36"/>
      <c r="Y365" s="36"/>
      <c r="Z365" s="38"/>
      <c r="AA365" s="38"/>
    </row>
    <row r="366" spans="1:27" ht="15.75" customHeight="1">
      <c r="A366" s="68"/>
      <c r="B366" s="36"/>
      <c r="C366" s="36"/>
      <c r="D366" s="36"/>
      <c r="E366" s="36"/>
      <c r="F366" s="36"/>
      <c r="G366" s="36"/>
      <c r="H366" s="36"/>
      <c r="I366" s="69"/>
      <c r="J366" s="36"/>
      <c r="K366" s="36"/>
      <c r="L366" s="36"/>
      <c r="M366" s="36"/>
      <c r="N366" s="36"/>
      <c r="O366" s="36"/>
      <c r="P366" s="36"/>
      <c r="Q366" s="36"/>
      <c r="R366" s="36"/>
      <c r="S366" s="36"/>
      <c r="T366" s="36"/>
      <c r="U366" s="36"/>
      <c r="V366" s="36"/>
      <c r="W366" s="36"/>
      <c r="X366" s="36"/>
      <c r="Y366" s="36"/>
      <c r="Z366" s="38"/>
      <c r="AA366" s="38"/>
    </row>
    <row r="367" spans="1:27" ht="15.75" customHeight="1">
      <c r="A367" s="68"/>
      <c r="B367" s="36"/>
      <c r="C367" s="36"/>
      <c r="D367" s="36"/>
      <c r="E367" s="36"/>
      <c r="F367" s="36"/>
      <c r="G367" s="36"/>
      <c r="H367" s="36"/>
      <c r="I367" s="69"/>
      <c r="J367" s="36"/>
      <c r="K367" s="36"/>
      <c r="L367" s="36"/>
      <c r="M367" s="36"/>
      <c r="N367" s="36"/>
      <c r="O367" s="36"/>
      <c r="P367" s="36"/>
      <c r="Q367" s="36"/>
      <c r="R367" s="36"/>
      <c r="S367" s="36"/>
      <c r="T367" s="36"/>
      <c r="U367" s="36"/>
      <c r="V367" s="36"/>
      <c r="W367" s="36"/>
      <c r="X367" s="36"/>
      <c r="Y367" s="36"/>
      <c r="Z367" s="38"/>
      <c r="AA367" s="38"/>
    </row>
    <row r="368" spans="1:27" ht="15.75" customHeight="1">
      <c r="A368" s="68"/>
      <c r="B368" s="36"/>
      <c r="C368" s="36"/>
      <c r="D368" s="36"/>
      <c r="E368" s="36"/>
      <c r="F368" s="36"/>
      <c r="G368" s="36"/>
      <c r="H368" s="36"/>
      <c r="I368" s="69"/>
      <c r="J368" s="36"/>
      <c r="K368" s="36"/>
      <c r="L368" s="36"/>
      <c r="M368" s="36"/>
      <c r="N368" s="36"/>
      <c r="O368" s="36"/>
      <c r="P368" s="36"/>
      <c r="Q368" s="36"/>
      <c r="R368" s="36"/>
      <c r="S368" s="36"/>
      <c r="T368" s="36"/>
      <c r="U368" s="36"/>
      <c r="V368" s="36"/>
      <c r="W368" s="36"/>
      <c r="X368" s="36"/>
      <c r="Y368" s="36"/>
      <c r="Z368" s="38"/>
      <c r="AA368" s="38"/>
    </row>
    <row r="369" spans="1:27" ht="15.75" customHeight="1">
      <c r="A369" s="68"/>
      <c r="B369" s="36"/>
      <c r="C369" s="36"/>
      <c r="D369" s="36"/>
      <c r="E369" s="36"/>
      <c r="F369" s="36"/>
      <c r="G369" s="36"/>
      <c r="H369" s="36"/>
      <c r="I369" s="69"/>
      <c r="J369" s="36"/>
      <c r="K369" s="36"/>
      <c r="L369" s="36"/>
      <c r="M369" s="36"/>
      <c r="N369" s="36"/>
      <c r="O369" s="36"/>
      <c r="P369" s="36"/>
      <c r="Q369" s="36"/>
      <c r="R369" s="36"/>
      <c r="S369" s="36"/>
      <c r="T369" s="36"/>
      <c r="U369" s="36"/>
      <c r="V369" s="36"/>
      <c r="W369" s="36"/>
      <c r="X369" s="36"/>
      <c r="Y369" s="36"/>
      <c r="Z369" s="38"/>
      <c r="AA369" s="38"/>
    </row>
    <row r="370" spans="1:27" ht="15.75" customHeight="1">
      <c r="A370" s="68"/>
      <c r="B370" s="36"/>
      <c r="C370" s="36"/>
      <c r="D370" s="36"/>
      <c r="E370" s="36"/>
      <c r="F370" s="36"/>
      <c r="G370" s="36"/>
      <c r="H370" s="36"/>
      <c r="I370" s="69"/>
      <c r="J370" s="36"/>
      <c r="K370" s="36"/>
      <c r="L370" s="36"/>
      <c r="M370" s="36"/>
      <c r="N370" s="36"/>
      <c r="O370" s="36"/>
      <c r="P370" s="36"/>
      <c r="Q370" s="36"/>
      <c r="R370" s="36"/>
      <c r="S370" s="36"/>
      <c r="T370" s="36"/>
      <c r="U370" s="36"/>
      <c r="V370" s="36"/>
      <c r="W370" s="36"/>
      <c r="X370" s="36"/>
      <c r="Y370" s="36"/>
      <c r="Z370" s="38"/>
      <c r="AA370" s="38"/>
    </row>
    <row r="371" spans="1:27" ht="15.75" customHeight="1">
      <c r="A371" s="68"/>
      <c r="B371" s="36"/>
      <c r="C371" s="36"/>
      <c r="D371" s="36"/>
      <c r="E371" s="36"/>
      <c r="F371" s="36"/>
      <c r="G371" s="36"/>
      <c r="H371" s="36"/>
      <c r="I371" s="69"/>
      <c r="J371" s="36"/>
      <c r="K371" s="36"/>
      <c r="L371" s="36"/>
      <c r="M371" s="36"/>
      <c r="N371" s="36"/>
      <c r="O371" s="36"/>
      <c r="P371" s="36"/>
      <c r="Q371" s="36"/>
      <c r="R371" s="36"/>
      <c r="S371" s="36"/>
      <c r="T371" s="36"/>
      <c r="U371" s="36"/>
      <c r="V371" s="36"/>
      <c r="W371" s="36"/>
      <c r="X371" s="36"/>
      <c r="Y371" s="36"/>
      <c r="Z371" s="38"/>
      <c r="AA371" s="38"/>
    </row>
    <row r="372" spans="1:27" ht="15.75" customHeight="1">
      <c r="A372" s="68"/>
      <c r="B372" s="36"/>
      <c r="C372" s="36"/>
      <c r="D372" s="36"/>
      <c r="E372" s="36"/>
      <c r="F372" s="36"/>
      <c r="G372" s="36"/>
      <c r="H372" s="36"/>
      <c r="I372" s="69"/>
      <c r="J372" s="36"/>
      <c r="K372" s="36"/>
      <c r="L372" s="36"/>
      <c r="M372" s="36"/>
      <c r="N372" s="36"/>
      <c r="O372" s="36"/>
      <c r="P372" s="36"/>
      <c r="Q372" s="36"/>
      <c r="R372" s="36"/>
      <c r="S372" s="36"/>
      <c r="T372" s="36"/>
      <c r="U372" s="36"/>
      <c r="V372" s="36"/>
      <c r="W372" s="36"/>
      <c r="X372" s="36"/>
      <c r="Y372" s="36"/>
      <c r="Z372" s="38"/>
      <c r="AA372" s="38"/>
    </row>
    <row r="373" spans="1:27" ht="15.75" customHeight="1">
      <c r="A373" s="68"/>
      <c r="B373" s="36"/>
      <c r="C373" s="36"/>
      <c r="D373" s="36"/>
      <c r="E373" s="36"/>
      <c r="F373" s="36"/>
      <c r="G373" s="36"/>
      <c r="H373" s="36"/>
      <c r="I373" s="69"/>
      <c r="J373" s="36"/>
      <c r="K373" s="36"/>
      <c r="L373" s="36"/>
      <c r="M373" s="36"/>
      <c r="N373" s="36"/>
      <c r="O373" s="36"/>
      <c r="P373" s="36"/>
      <c r="Q373" s="36"/>
      <c r="R373" s="36"/>
      <c r="S373" s="36"/>
      <c r="T373" s="36"/>
      <c r="U373" s="36"/>
      <c r="V373" s="36"/>
      <c r="W373" s="36"/>
      <c r="X373" s="36"/>
      <c r="Y373" s="36"/>
      <c r="Z373" s="38"/>
      <c r="AA373" s="38"/>
    </row>
    <row r="374" spans="1:27" ht="15.75" customHeight="1">
      <c r="A374" s="68"/>
      <c r="B374" s="36"/>
      <c r="C374" s="36"/>
      <c r="D374" s="36"/>
      <c r="E374" s="36"/>
      <c r="F374" s="36"/>
      <c r="G374" s="36"/>
      <c r="H374" s="36"/>
      <c r="I374" s="69"/>
      <c r="J374" s="36"/>
      <c r="K374" s="36"/>
      <c r="L374" s="36"/>
      <c r="M374" s="36"/>
      <c r="N374" s="36"/>
      <c r="O374" s="36"/>
      <c r="P374" s="36"/>
      <c r="Q374" s="36"/>
      <c r="R374" s="36"/>
      <c r="S374" s="36"/>
      <c r="T374" s="36"/>
      <c r="U374" s="36"/>
      <c r="V374" s="36"/>
      <c r="W374" s="36"/>
      <c r="X374" s="36"/>
      <c r="Y374" s="36"/>
      <c r="Z374" s="38"/>
      <c r="AA374" s="38"/>
    </row>
    <row r="375" spans="1:27" ht="15.75" customHeight="1">
      <c r="A375" s="68"/>
      <c r="B375" s="36"/>
      <c r="C375" s="36"/>
      <c r="D375" s="36"/>
      <c r="E375" s="36"/>
      <c r="F375" s="36"/>
      <c r="G375" s="36"/>
      <c r="H375" s="36"/>
      <c r="I375" s="69"/>
      <c r="J375" s="36"/>
      <c r="K375" s="36"/>
      <c r="L375" s="36"/>
      <c r="M375" s="36"/>
      <c r="N375" s="36"/>
      <c r="O375" s="36"/>
      <c r="P375" s="36"/>
      <c r="Q375" s="36"/>
      <c r="R375" s="36"/>
      <c r="S375" s="36"/>
      <c r="T375" s="36"/>
      <c r="U375" s="36"/>
      <c r="V375" s="36"/>
      <c r="W375" s="36"/>
      <c r="X375" s="36"/>
      <c r="Y375" s="36"/>
      <c r="Z375" s="38"/>
      <c r="AA375" s="38"/>
    </row>
    <row r="376" spans="1:27" ht="15.75" customHeight="1">
      <c r="A376" s="68"/>
      <c r="B376" s="36"/>
      <c r="C376" s="36"/>
      <c r="D376" s="36"/>
      <c r="E376" s="36"/>
      <c r="F376" s="36"/>
      <c r="G376" s="36"/>
      <c r="H376" s="36"/>
      <c r="I376" s="69"/>
      <c r="J376" s="36"/>
      <c r="K376" s="36"/>
      <c r="L376" s="36"/>
      <c r="M376" s="36"/>
      <c r="N376" s="36"/>
      <c r="O376" s="36"/>
      <c r="P376" s="36"/>
      <c r="Q376" s="36"/>
      <c r="R376" s="36"/>
      <c r="S376" s="36"/>
      <c r="T376" s="36"/>
      <c r="U376" s="36"/>
      <c r="V376" s="36"/>
      <c r="W376" s="36"/>
      <c r="X376" s="36"/>
      <c r="Y376" s="36"/>
      <c r="Z376" s="38"/>
      <c r="AA376" s="38"/>
    </row>
    <row r="377" spans="1:27" ht="15.75" customHeight="1">
      <c r="A377" s="68"/>
      <c r="B377" s="36"/>
      <c r="C377" s="36"/>
      <c r="D377" s="36"/>
      <c r="E377" s="36"/>
      <c r="F377" s="36"/>
      <c r="G377" s="36"/>
      <c r="H377" s="36"/>
      <c r="I377" s="69"/>
      <c r="J377" s="36"/>
      <c r="K377" s="36"/>
      <c r="L377" s="36"/>
      <c r="M377" s="36"/>
      <c r="N377" s="36"/>
      <c r="O377" s="36"/>
      <c r="P377" s="36"/>
      <c r="Q377" s="36"/>
      <c r="R377" s="36"/>
      <c r="S377" s="36"/>
      <c r="T377" s="36"/>
      <c r="U377" s="36"/>
      <c r="V377" s="36"/>
      <c r="W377" s="36"/>
      <c r="X377" s="36"/>
      <c r="Y377" s="36"/>
      <c r="Z377" s="38"/>
      <c r="AA377" s="38"/>
    </row>
    <row r="378" spans="1:27" ht="15.75" customHeight="1">
      <c r="A378" s="68"/>
      <c r="B378" s="36"/>
      <c r="C378" s="36"/>
      <c r="D378" s="36"/>
      <c r="E378" s="36"/>
      <c r="F378" s="36"/>
      <c r="G378" s="36"/>
      <c r="H378" s="36"/>
      <c r="I378" s="69"/>
      <c r="J378" s="36"/>
      <c r="K378" s="36"/>
      <c r="L378" s="36"/>
      <c r="M378" s="36"/>
      <c r="N378" s="36"/>
      <c r="O378" s="36"/>
      <c r="P378" s="36"/>
      <c r="Q378" s="36"/>
      <c r="R378" s="36"/>
      <c r="S378" s="36"/>
      <c r="T378" s="36"/>
      <c r="U378" s="36"/>
      <c r="V378" s="36"/>
      <c r="W378" s="36"/>
      <c r="X378" s="36"/>
      <c r="Y378" s="36"/>
      <c r="Z378" s="38"/>
      <c r="AA378" s="38"/>
    </row>
    <row r="379" spans="1:27" ht="15.75" customHeight="1">
      <c r="A379" s="68"/>
      <c r="B379" s="36"/>
      <c r="C379" s="36"/>
      <c r="D379" s="36"/>
      <c r="E379" s="36"/>
      <c r="F379" s="36"/>
      <c r="G379" s="36"/>
      <c r="H379" s="36"/>
      <c r="I379" s="69"/>
      <c r="J379" s="36"/>
      <c r="K379" s="36"/>
      <c r="L379" s="36"/>
      <c r="M379" s="36"/>
      <c r="N379" s="36"/>
      <c r="O379" s="36"/>
      <c r="P379" s="36"/>
      <c r="Q379" s="36"/>
      <c r="R379" s="36"/>
      <c r="S379" s="36"/>
      <c r="T379" s="36"/>
      <c r="U379" s="36"/>
      <c r="V379" s="36"/>
      <c r="W379" s="36"/>
      <c r="X379" s="36"/>
      <c r="Y379" s="36"/>
      <c r="Z379" s="38"/>
      <c r="AA379" s="38"/>
    </row>
    <row r="380" spans="1:27" ht="15.75" customHeight="1">
      <c r="A380" s="68"/>
      <c r="B380" s="36"/>
      <c r="C380" s="36"/>
      <c r="D380" s="36"/>
      <c r="E380" s="36"/>
      <c r="F380" s="36"/>
      <c r="G380" s="36"/>
      <c r="H380" s="36"/>
      <c r="I380" s="69"/>
      <c r="J380" s="36"/>
      <c r="K380" s="36"/>
      <c r="L380" s="36"/>
      <c r="M380" s="36"/>
      <c r="N380" s="36"/>
      <c r="O380" s="36"/>
      <c r="P380" s="36"/>
      <c r="Q380" s="36"/>
      <c r="R380" s="36"/>
      <c r="S380" s="36"/>
      <c r="T380" s="36"/>
      <c r="U380" s="36"/>
      <c r="V380" s="36"/>
      <c r="W380" s="36"/>
      <c r="X380" s="36"/>
      <c r="Y380" s="36"/>
      <c r="Z380" s="38"/>
      <c r="AA380" s="38"/>
    </row>
    <row r="381" spans="1:27" ht="15.75" customHeight="1">
      <c r="A381" s="68"/>
      <c r="B381" s="36"/>
      <c r="C381" s="36"/>
      <c r="D381" s="36"/>
      <c r="E381" s="36"/>
      <c r="F381" s="36"/>
      <c r="G381" s="36"/>
      <c r="H381" s="36"/>
      <c r="I381" s="69"/>
      <c r="J381" s="36"/>
      <c r="K381" s="36"/>
      <c r="L381" s="36"/>
      <c r="M381" s="36"/>
      <c r="N381" s="36"/>
      <c r="O381" s="36"/>
      <c r="P381" s="36"/>
      <c r="Q381" s="36"/>
      <c r="R381" s="36"/>
      <c r="S381" s="36"/>
      <c r="T381" s="36"/>
      <c r="U381" s="36"/>
      <c r="V381" s="36"/>
      <c r="W381" s="36"/>
      <c r="X381" s="36"/>
      <c r="Y381" s="36"/>
      <c r="Z381" s="38"/>
      <c r="AA381" s="38"/>
    </row>
    <row r="382" spans="1:27" ht="15.75" customHeight="1">
      <c r="A382" s="68"/>
      <c r="B382" s="36"/>
      <c r="C382" s="36"/>
      <c r="D382" s="36"/>
      <c r="E382" s="36"/>
      <c r="F382" s="36"/>
      <c r="G382" s="36"/>
      <c r="H382" s="36"/>
      <c r="I382" s="69"/>
      <c r="J382" s="36"/>
      <c r="K382" s="36"/>
      <c r="L382" s="36"/>
      <c r="M382" s="36"/>
      <c r="N382" s="36"/>
      <c r="O382" s="36"/>
      <c r="P382" s="36"/>
      <c r="Q382" s="36"/>
      <c r="R382" s="36"/>
      <c r="S382" s="36"/>
      <c r="T382" s="36"/>
      <c r="U382" s="36"/>
      <c r="V382" s="36"/>
      <c r="W382" s="36"/>
      <c r="X382" s="36"/>
      <c r="Y382" s="36"/>
      <c r="Z382" s="38"/>
      <c r="AA382" s="38"/>
    </row>
    <row r="383" spans="1:27" ht="15.75" customHeight="1">
      <c r="A383" s="68"/>
      <c r="B383" s="36"/>
      <c r="C383" s="36"/>
      <c r="D383" s="36"/>
      <c r="E383" s="36"/>
      <c r="F383" s="36"/>
      <c r="G383" s="36"/>
      <c r="H383" s="36"/>
      <c r="I383" s="69"/>
      <c r="J383" s="36"/>
      <c r="K383" s="36"/>
      <c r="L383" s="36"/>
      <c r="M383" s="36"/>
      <c r="N383" s="36"/>
      <c r="O383" s="36"/>
      <c r="P383" s="36"/>
      <c r="Q383" s="36"/>
      <c r="R383" s="36"/>
      <c r="S383" s="36"/>
      <c r="T383" s="36"/>
      <c r="U383" s="36"/>
      <c r="V383" s="36"/>
      <c r="W383" s="36"/>
      <c r="X383" s="36"/>
      <c r="Y383" s="36"/>
      <c r="Z383" s="38"/>
      <c r="AA383" s="38"/>
    </row>
    <row r="384" spans="1:27" ht="15.75" customHeight="1">
      <c r="A384" s="68"/>
      <c r="B384" s="36"/>
      <c r="C384" s="36"/>
      <c r="D384" s="36"/>
      <c r="E384" s="36"/>
      <c r="F384" s="36"/>
      <c r="G384" s="36"/>
      <c r="H384" s="36"/>
      <c r="I384" s="69"/>
      <c r="J384" s="36"/>
      <c r="K384" s="36"/>
      <c r="L384" s="36"/>
      <c r="M384" s="36"/>
      <c r="N384" s="36"/>
      <c r="O384" s="36"/>
      <c r="P384" s="36"/>
      <c r="Q384" s="36"/>
      <c r="R384" s="36"/>
      <c r="S384" s="36"/>
      <c r="T384" s="36"/>
      <c r="U384" s="36"/>
      <c r="V384" s="36"/>
      <c r="W384" s="36"/>
      <c r="X384" s="36"/>
      <c r="Y384" s="36"/>
      <c r="Z384" s="38"/>
      <c r="AA384" s="38"/>
    </row>
    <row r="385" spans="1:27" ht="15.75" customHeight="1">
      <c r="A385" s="68"/>
      <c r="B385" s="36"/>
      <c r="C385" s="36"/>
      <c r="D385" s="36"/>
      <c r="E385" s="36"/>
      <c r="F385" s="36"/>
      <c r="G385" s="36"/>
      <c r="H385" s="36"/>
      <c r="I385" s="69"/>
      <c r="J385" s="36"/>
      <c r="K385" s="36"/>
      <c r="L385" s="36"/>
      <c r="M385" s="36"/>
      <c r="N385" s="36"/>
      <c r="O385" s="36"/>
      <c r="P385" s="36"/>
      <c r="Q385" s="36"/>
      <c r="R385" s="36"/>
      <c r="S385" s="36"/>
      <c r="T385" s="36"/>
      <c r="U385" s="36"/>
      <c r="V385" s="36"/>
      <c r="W385" s="36"/>
      <c r="X385" s="36"/>
      <c r="Y385" s="36"/>
      <c r="Z385" s="38"/>
      <c r="AA385" s="38"/>
    </row>
    <row r="386" spans="1:27" ht="15.75" customHeight="1">
      <c r="A386" s="68"/>
      <c r="B386" s="36"/>
      <c r="C386" s="36"/>
      <c r="D386" s="36"/>
      <c r="E386" s="36"/>
      <c r="F386" s="36"/>
      <c r="G386" s="36"/>
      <c r="H386" s="36"/>
      <c r="I386" s="69"/>
      <c r="J386" s="36"/>
      <c r="K386" s="36"/>
      <c r="L386" s="36"/>
      <c r="M386" s="36"/>
      <c r="N386" s="36"/>
      <c r="O386" s="36"/>
      <c r="P386" s="36"/>
      <c r="Q386" s="36"/>
      <c r="R386" s="36"/>
      <c r="S386" s="36"/>
      <c r="T386" s="36"/>
      <c r="U386" s="36"/>
      <c r="V386" s="36"/>
      <c r="W386" s="36"/>
      <c r="X386" s="36"/>
      <c r="Y386" s="36"/>
      <c r="Z386" s="38"/>
      <c r="AA386" s="38"/>
    </row>
    <row r="387" spans="1:27" ht="15.75" customHeight="1">
      <c r="A387" s="68"/>
      <c r="B387" s="36"/>
      <c r="C387" s="36"/>
      <c r="D387" s="36"/>
      <c r="E387" s="36"/>
      <c r="F387" s="36"/>
      <c r="G387" s="36"/>
      <c r="H387" s="36"/>
      <c r="I387" s="69"/>
      <c r="J387" s="36"/>
      <c r="K387" s="36"/>
      <c r="L387" s="36"/>
      <c r="M387" s="36"/>
      <c r="N387" s="36"/>
      <c r="O387" s="36"/>
      <c r="P387" s="36"/>
      <c r="Q387" s="36"/>
      <c r="R387" s="36"/>
      <c r="S387" s="36"/>
      <c r="T387" s="36"/>
      <c r="U387" s="36"/>
      <c r="V387" s="36"/>
      <c r="W387" s="36"/>
      <c r="X387" s="36"/>
      <c r="Y387" s="36"/>
      <c r="Z387" s="38"/>
      <c r="AA387" s="38"/>
    </row>
    <row r="388" spans="1:27" ht="15.75" customHeight="1">
      <c r="A388" s="68"/>
      <c r="B388" s="36"/>
      <c r="C388" s="36"/>
      <c r="D388" s="36"/>
      <c r="E388" s="36"/>
      <c r="F388" s="36"/>
      <c r="G388" s="36"/>
      <c r="H388" s="36"/>
      <c r="I388" s="69"/>
      <c r="J388" s="36"/>
      <c r="K388" s="36"/>
      <c r="L388" s="36"/>
      <c r="M388" s="36"/>
      <c r="N388" s="36"/>
      <c r="O388" s="36"/>
      <c r="P388" s="36"/>
      <c r="Q388" s="36"/>
      <c r="R388" s="36"/>
      <c r="S388" s="36"/>
      <c r="T388" s="36"/>
      <c r="U388" s="36"/>
      <c r="V388" s="36"/>
      <c r="W388" s="36"/>
      <c r="X388" s="36"/>
      <c r="Y388" s="36"/>
      <c r="Z388" s="38"/>
      <c r="AA388" s="38"/>
    </row>
    <row r="389" spans="1:27" ht="15.75" customHeight="1">
      <c r="A389" s="68"/>
      <c r="B389" s="36"/>
      <c r="C389" s="36"/>
      <c r="D389" s="36"/>
      <c r="E389" s="36"/>
      <c r="F389" s="36"/>
      <c r="G389" s="36"/>
      <c r="H389" s="36"/>
      <c r="I389" s="69"/>
      <c r="J389" s="36"/>
      <c r="K389" s="36"/>
      <c r="L389" s="36"/>
      <c r="M389" s="36"/>
      <c r="N389" s="36"/>
      <c r="O389" s="36"/>
      <c r="P389" s="36"/>
      <c r="Q389" s="36"/>
      <c r="R389" s="36"/>
      <c r="S389" s="36"/>
      <c r="T389" s="36"/>
      <c r="U389" s="36"/>
      <c r="V389" s="36"/>
      <c r="W389" s="36"/>
      <c r="X389" s="36"/>
      <c r="Y389" s="36"/>
      <c r="Z389" s="38"/>
      <c r="AA389" s="38"/>
    </row>
    <row r="390" spans="1:27" ht="15.75" customHeight="1">
      <c r="A390" s="68"/>
      <c r="B390" s="36"/>
      <c r="C390" s="36"/>
      <c r="D390" s="36"/>
      <c r="E390" s="36"/>
      <c r="F390" s="36"/>
      <c r="G390" s="36"/>
      <c r="H390" s="36"/>
      <c r="I390" s="69"/>
      <c r="J390" s="36"/>
      <c r="K390" s="36"/>
      <c r="L390" s="36"/>
      <c r="M390" s="36"/>
      <c r="N390" s="36"/>
      <c r="O390" s="36"/>
      <c r="P390" s="36"/>
      <c r="Q390" s="36"/>
      <c r="R390" s="36"/>
      <c r="S390" s="36"/>
      <c r="T390" s="36"/>
      <c r="U390" s="36"/>
      <c r="V390" s="36"/>
      <c r="W390" s="36"/>
      <c r="X390" s="36"/>
      <c r="Y390" s="36"/>
      <c r="Z390" s="38"/>
      <c r="AA390" s="38"/>
    </row>
    <row r="391" spans="1:27" ht="15.75" customHeight="1">
      <c r="A391" s="68"/>
      <c r="B391" s="36"/>
      <c r="C391" s="36"/>
      <c r="D391" s="36"/>
      <c r="E391" s="36"/>
      <c r="F391" s="36"/>
      <c r="G391" s="36"/>
      <c r="H391" s="36"/>
      <c r="I391" s="69"/>
      <c r="J391" s="36"/>
      <c r="K391" s="36"/>
      <c r="L391" s="36"/>
      <c r="M391" s="36"/>
      <c r="N391" s="36"/>
      <c r="O391" s="36"/>
      <c r="P391" s="36"/>
      <c r="Q391" s="36"/>
      <c r="R391" s="36"/>
      <c r="S391" s="36"/>
      <c r="T391" s="36"/>
      <c r="U391" s="36"/>
      <c r="V391" s="36"/>
      <c r="W391" s="36"/>
      <c r="X391" s="36"/>
      <c r="Y391" s="36"/>
      <c r="Z391" s="38"/>
      <c r="AA391" s="38"/>
    </row>
    <row r="392" spans="1:27" ht="15.75" customHeight="1">
      <c r="A392" s="68"/>
      <c r="B392" s="36"/>
      <c r="C392" s="36"/>
      <c r="D392" s="36"/>
      <c r="E392" s="36"/>
      <c r="F392" s="36"/>
      <c r="G392" s="36"/>
      <c r="H392" s="36"/>
      <c r="I392" s="69"/>
      <c r="J392" s="36"/>
      <c r="K392" s="36"/>
      <c r="L392" s="36"/>
      <c r="M392" s="36"/>
      <c r="N392" s="36"/>
      <c r="O392" s="36"/>
      <c r="P392" s="36"/>
      <c r="Q392" s="36"/>
      <c r="R392" s="36"/>
      <c r="S392" s="36"/>
      <c r="T392" s="36"/>
      <c r="U392" s="36"/>
      <c r="V392" s="36"/>
      <c r="W392" s="36"/>
      <c r="X392" s="36"/>
      <c r="Y392" s="36"/>
      <c r="Z392" s="38"/>
      <c r="AA392" s="38"/>
    </row>
    <row r="393" spans="1:27" ht="15.75" customHeight="1">
      <c r="A393" s="68"/>
      <c r="B393" s="36"/>
      <c r="C393" s="36"/>
      <c r="D393" s="36"/>
      <c r="E393" s="36"/>
      <c r="F393" s="36"/>
      <c r="G393" s="36"/>
      <c r="H393" s="36"/>
      <c r="I393" s="69"/>
      <c r="J393" s="36"/>
      <c r="K393" s="36"/>
      <c r="L393" s="36"/>
      <c r="M393" s="36"/>
      <c r="N393" s="36"/>
      <c r="O393" s="36"/>
      <c r="P393" s="36"/>
      <c r="Q393" s="36"/>
      <c r="R393" s="36"/>
      <c r="S393" s="36"/>
      <c r="T393" s="36"/>
      <c r="U393" s="36"/>
      <c r="V393" s="36"/>
      <c r="W393" s="36"/>
      <c r="X393" s="36"/>
      <c r="Y393" s="36"/>
      <c r="Z393" s="38"/>
      <c r="AA393" s="38"/>
    </row>
    <row r="394" spans="1:27" ht="15.75" customHeight="1">
      <c r="A394" s="68"/>
      <c r="B394" s="36"/>
      <c r="C394" s="36"/>
      <c r="D394" s="36"/>
      <c r="E394" s="36"/>
      <c r="F394" s="36"/>
      <c r="G394" s="36"/>
      <c r="H394" s="36"/>
      <c r="I394" s="69"/>
      <c r="J394" s="36"/>
      <c r="K394" s="36"/>
      <c r="L394" s="36"/>
      <c r="M394" s="36"/>
      <c r="N394" s="36"/>
      <c r="O394" s="36"/>
      <c r="P394" s="36"/>
      <c r="Q394" s="36"/>
      <c r="R394" s="36"/>
      <c r="S394" s="36"/>
      <c r="T394" s="36"/>
      <c r="U394" s="36"/>
      <c r="V394" s="36"/>
      <c r="W394" s="36"/>
      <c r="X394" s="36"/>
      <c r="Y394" s="36"/>
      <c r="Z394" s="38"/>
      <c r="AA394" s="38"/>
    </row>
    <row r="395" spans="1:27" ht="15.75" customHeight="1">
      <c r="A395" s="68"/>
      <c r="B395" s="36"/>
      <c r="C395" s="36"/>
      <c r="D395" s="36"/>
      <c r="E395" s="36"/>
      <c r="F395" s="36"/>
      <c r="G395" s="36"/>
      <c r="H395" s="36"/>
      <c r="I395" s="69"/>
      <c r="J395" s="36"/>
      <c r="K395" s="36"/>
      <c r="L395" s="36"/>
      <c r="M395" s="36"/>
      <c r="N395" s="36"/>
      <c r="O395" s="36"/>
      <c r="P395" s="36"/>
      <c r="Q395" s="36"/>
      <c r="R395" s="36"/>
      <c r="S395" s="36"/>
      <c r="T395" s="36"/>
      <c r="U395" s="36"/>
      <c r="V395" s="36"/>
      <c r="W395" s="36"/>
      <c r="X395" s="36"/>
      <c r="Y395" s="36"/>
      <c r="Z395" s="38"/>
      <c r="AA395" s="38"/>
    </row>
    <row r="396" spans="1:27" ht="15.75" customHeight="1">
      <c r="A396" s="68"/>
      <c r="B396" s="36"/>
      <c r="C396" s="36"/>
      <c r="D396" s="36"/>
      <c r="E396" s="36"/>
      <c r="F396" s="36"/>
      <c r="G396" s="36"/>
      <c r="H396" s="36"/>
      <c r="I396" s="69"/>
      <c r="J396" s="36"/>
      <c r="K396" s="36"/>
      <c r="L396" s="36"/>
      <c r="M396" s="36"/>
      <c r="N396" s="36"/>
      <c r="O396" s="36"/>
      <c r="P396" s="36"/>
      <c r="Q396" s="36"/>
      <c r="R396" s="36"/>
      <c r="S396" s="36"/>
      <c r="T396" s="36"/>
      <c r="U396" s="36"/>
      <c r="V396" s="36"/>
      <c r="W396" s="36"/>
      <c r="X396" s="36"/>
      <c r="Y396" s="36"/>
      <c r="Z396" s="38"/>
      <c r="AA396" s="38"/>
    </row>
    <row r="397" spans="1:27" ht="15.75" customHeight="1">
      <c r="A397" s="68"/>
      <c r="B397" s="36"/>
      <c r="C397" s="36"/>
      <c r="D397" s="36"/>
      <c r="E397" s="36"/>
      <c r="F397" s="36"/>
      <c r="G397" s="36"/>
      <c r="H397" s="36"/>
      <c r="I397" s="69"/>
      <c r="J397" s="36"/>
      <c r="K397" s="36"/>
      <c r="L397" s="36"/>
      <c r="M397" s="36"/>
      <c r="N397" s="36"/>
      <c r="O397" s="36"/>
      <c r="P397" s="36"/>
      <c r="Q397" s="36"/>
      <c r="R397" s="36"/>
      <c r="S397" s="36"/>
      <c r="T397" s="36"/>
      <c r="U397" s="36"/>
      <c r="V397" s="36"/>
      <c r="W397" s="36"/>
      <c r="X397" s="36"/>
      <c r="Y397" s="36"/>
      <c r="Z397" s="38"/>
      <c r="AA397" s="38"/>
    </row>
    <row r="398" spans="1:27" ht="15.75" customHeight="1">
      <c r="A398" s="68"/>
      <c r="B398" s="36"/>
      <c r="C398" s="36"/>
      <c r="D398" s="36"/>
      <c r="E398" s="36"/>
      <c r="F398" s="36"/>
      <c r="G398" s="36"/>
      <c r="H398" s="36"/>
      <c r="I398" s="69"/>
      <c r="J398" s="36"/>
      <c r="K398" s="36"/>
      <c r="L398" s="36"/>
      <c r="M398" s="36"/>
      <c r="N398" s="36"/>
      <c r="O398" s="36"/>
      <c r="P398" s="36"/>
      <c r="Q398" s="36"/>
      <c r="R398" s="36"/>
      <c r="S398" s="36"/>
      <c r="T398" s="36"/>
      <c r="U398" s="36"/>
      <c r="V398" s="36"/>
      <c r="W398" s="36"/>
      <c r="X398" s="36"/>
      <c r="Y398" s="36"/>
      <c r="Z398" s="38"/>
      <c r="AA398" s="38"/>
    </row>
    <row r="399" spans="1:27" ht="15.75" customHeight="1">
      <c r="A399" s="68"/>
      <c r="B399" s="36"/>
      <c r="C399" s="36"/>
      <c r="D399" s="36"/>
      <c r="E399" s="36"/>
      <c r="F399" s="36"/>
      <c r="G399" s="36"/>
      <c r="H399" s="36"/>
      <c r="I399" s="69"/>
      <c r="J399" s="36"/>
      <c r="K399" s="36"/>
      <c r="L399" s="36"/>
      <c r="M399" s="36"/>
      <c r="N399" s="36"/>
      <c r="O399" s="36"/>
      <c r="P399" s="36"/>
      <c r="Q399" s="36"/>
      <c r="R399" s="36"/>
      <c r="S399" s="36"/>
      <c r="T399" s="36"/>
      <c r="U399" s="36"/>
      <c r="V399" s="36"/>
      <c r="W399" s="36"/>
      <c r="X399" s="36"/>
      <c r="Y399" s="36"/>
      <c r="Z399" s="38"/>
      <c r="AA399" s="38"/>
    </row>
    <row r="400" spans="1:27" ht="15.75" customHeight="1">
      <c r="A400" s="68"/>
      <c r="B400" s="36"/>
      <c r="C400" s="36"/>
      <c r="D400" s="36"/>
      <c r="E400" s="36"/>
      <c r="F400" s="36"/>
      <c r="G400" s="36"/>
      <c r="H400" s="36"/>
      <c r="I400" s="69"/>
      <c r="J400" s="36"/>
      <c r="K400" s="36"/>
      <c r="L400" s="36"/>
      <c r="M400" s="36"/>
      <c r="N400" s="36"/>
      <c r="O400" s="36"/>
      <c r="P400" s="36"/>
      <c r="Q400" s="36"/>
      <c r="R400" s="36"/>
      <c r="S400" s="36"/>
      <c r="T400" s="36"/>
      <c r="U400" s="36"/>
      <c r="V400" s="36"/>
      <c r="W400" s="36"/>
      <c r="X400" s="36"/>
      <c r="Y400" s="36"/>
      <c r="Z400" s="38"/>
      <c r="AA400" s="38"/>
    </row>
    <row r="401" spans="1:27" ht="15.75" customHeight="1">
      <c r="A401" s="68"/>
      <c r="B401" s="36"/>
      <c r="C401" s="36"/>
      <c r="D401" s="36"/>
      <c r="E401" s="36"/>
      <c r="F401" s="36"/>
      <c r="G401" s="36"/>
      <c r="H401" s="36"/>
      <c r="I401" s="69"/>
      <c r="J401" s="36"/>
      <c r="K401" s="36"/>
      <c r="L401" s="36"/>
      <c r="M401" s="36"/>
      <c r="N401" s="36"/>
      <c r="O401" s="36"/>
      <c r="P401" s="36"/>
      <c r="Q401" s="36"/>
      <c r="R401" s="36"/>
      <c r="S401" s="36"/>
      <c r="T401" s="36"/>
      <c r="U401" s="36"/>
      <c r="V401" s="36"/>
      <c r="W401" s="36"/>
      <c r="X401" s="36"/>
      <c r="Y401" s="36"/>
      <c r="Z401" s="38"/>
      <c r="AA401" s="38"/>
    </row>
    <row r="402" spans="1:27" ht="15.75" customHeight="1">
      <c r="A402" s="68"/>
      <c r="B402" s="36"/>
      <c r="C402" s="36"/>
      <c r="D402" s="36"/>
      <c r="E402" s="36"/>
      <c r="F402" s="36"/>
      <c r="G402" s="36"/>
      <c r="H402" s="36"/>
      <c r="I402" s="69"/>
      <c r="J402" s="36"/>
      <c r="K402" s="36"/>
      <c r="L402" s="36"/>
      <c r="M402" s="36"/>
      <c r="N402" s="36"/>
      <c r="O402" s="36"/>
      <c r="P402" s="36"/>
      <c r="Q402" s="36"/>
      <c r="R402" s="36"/>
      <c r="S402" s="36"/>
      <c r="T402" s="36"/>
      <c r="U402" s="36"/>
      <c r="V402" s="36"/>
      <c r="W402" s="36"/>
      <c r="X402" s="36"/>
      <c r="Y402" s="36"/>
      <c r="Z402" s="38"/>
      <c r="AA402" s="38"/>
    </row>
    <row r="403" spans="1:27" ht="15.75" customHeight="1">
      <c r="A403" s="68"/>
      <c r="B403" s="36"/>
      <c r="C403" s="36"/>
      <c r="D403" s="36"/>
      <c r="E403" s="36"/>
      <c r="F403" s="36"/>
      <c r="G403" s="36"/>
      <c r="H403" s="36"/>
      <c r="I403" s="69"/>
      <c r="J403" s="36"/>
      <c r="K403" s="36"/>
      <c r="L403" s="36"/>
      <c r="M403" s="36"/>
      <c r="N403" s="36"/>
      <c r="O403" s="36"/>
      <c r="P403" s="36"/>
      <c r="Q403" s="36"/>
      <c r="R403" s="36"/>
      <c r="S403" s="36"/>
      <c r="T403" s="36"/>
      <c r="U403" s="36"/>
      <c r="V403" s="36"/>
      <c r="W403" s="36"/>
      <c r="X403" s="36"/>
      <c r="Y403" s="36"/>
      <c r="Z403" s="38"/>
      <c r="AA403" s="38"/>
    </row>
    <row r="404" spans="1:27" ht="15.75" customHeight="1">
      <c r="A404" s="68"/>
      <c r="B404" s="36"/>
      <c r="C404" s="36"/>
      <c r="D404" s="36"/>
      <c r="E404" s="36"/>
      <c r="F404" s="36"/>
      <c r="G404" s="36"/>
      <c r="H404" s="36"/>
      <c r="I404" s="69"/>
      <c r="J404" s="36"/>
      <c r="K404" s="36"/>
      <c r="L404" s="36"/>
      <c r="M404" s="36"/>
      <c r="N404" s="36"/>
      <c r="O404" s="36"/>
      <c r="P404" s="36"/>
      <c r="Q404" s="36"/>
      <c r="R404" s="36"/>
      <c r="S404" s="36"/>
      <c r="T404" s="36"/>
      <c r="U404" s="36"/>
      <c r="V404" s="36"/>
      <c r="W404" s="36"/>
      <c r="X404" s="36"/>
      <c r="Y404" s="36"/>
      <c r="Z404" s="38"/>
      <c r="AA404" s="38"/>
    </row>
    <row r="405" spans="1:27" ht="15.75" customHeight="1">
      <c r="A405" s="68"/>
      <c r="B405" s="36"/>
      <c r="C405" s="36"/>
      <c r="D405" s="36"/>
      <c r="E405" s="36"/>
      <c r="F405" s="36"/>
      <c r="G405" s="36"/>
      <c r="H405" s="36"/>
      <c r="I405" s="69"/>
      <c r="J405" s="36"/>
      <c r="K405" s="36"/>
      <c r="L405" s="36"/>
      <c r="M405" s="36"/>
      <c r="N405" s="36"/>
      <c r="O405" s="36"/>
      <c r="P405" s="36"/>
      <c r="Q405" s="36"/>
      <c r="R405" s="36"/>
      <c r="S405" s="36"/>
      <c r="T405" s="36"/>
      <c r="U405" s="36"/>
      <c r="V405" s="36"/>
      <c r="W405" s="36"/>
      <c r="X405" s="36"/>
      <c r="Y405" s="36"/>
      <c r="Z405" s="38"/>
      <c r="AA405" s="38"/>
    </row>
    <row r="406" spans="1:27" ht="15.75" customHeight="1">
      <c r="A406" s="68"/>
      <c r="B406" s="36"/>
      <c r="C406" s="36"/>
      <c r="D406" s="36"/>
      <c r="E406" s="36"/>
      <c r="F406" s="36"/>
      <c r="G406" s="36"/>
      <c r="H406" s="36"/>
      <c r="I406" s="69"/>
      <c r="J406" s="36"/>
      <c r="K406" s="36"/>
      <c r="L406" s="36"/>
      <c r="M406" s="36"/>
      <c r="N406" s="36"/>
      <c r="O406" s="36"/>
      <c r="P406" s="36"/>
      <c r="Q406" s="36"/>
      <c r="R406" s="36"/>
      <c r="S406" s="36"/>
      <c r="T406" s="36"/>
      <c r="U406" s="36"/>
      <c r="V406" s="36"/>
      <c r="W406" s="36"/>
      <c r="X406" s="36"/>
      <c r="Y406" s="36"/>
      <c r="Z406" s="38"/>
      <c r="AA406" s="38"/>
    </row>
    <row r="407" spans="1:27" ht="15.75" customHeight="1">
      <c r="A407" s="68"/>
      <c r="B407" s="36"/>
      <c r="C407" s="36"/>
      <c r="D407" s="36"/>
      <c r="E407" s="36"/>
      <c r="F407" s="36"/>
      <c r="G407" s="36"/>
      <c r="H407" s="36"/>
      <c r="I407" s="69"/>
      <c r="J407" s="36"/>
      <c r="K407" s="36"/>
      <c r="L407" s="36"/>
      <c r="M407" s="36"/>
      <c r="N407" s="36"/>
      <c r="O407" s="36"/>
      <c r="P407" s="36"/>
      <c r="Q407" s="36"/>
      <c r="R407" s="36"/>
      <c r="S407" s="36"/>
      <c r="T407" s="36"/>
      <c r="U407" s="36"/>
      <c r="V407" s="36"/>
      <c r="W407" s="36"/>
      <c r="X407" s="36"/>
      <c r="Y407" s="36"/>
      <c r="Z407" s="38"/>
      <c r="AA407" s="38"/>
    </row>
    <row r="408" spans="1:27" ht="15.75" customHeight="1">
      <c r="A408" s="68"/>
      <c r="B408" s="36"/>
      <c r="C408" s="36"/>
      <c r="D408" s="36"/>
      <c r="E408" s="36"/>
      <c r="F408" s="36"/>
      <c r="G408" s="36"/>
      <c r="H408" s="36"/>
      <c r="I408" s="69"/>
      <c r="J408" s="36"/>
      <c r="K408" s="36"/>
      <c r="L408" s="36"/>
      <c r="M408" s="36"/>
      <c r="N408" s="36"/>
      <c r="O408" s="36"/>
      <c r="P408" s="36"/>
      <c r="Q408" s="36"/>
      <c r="R408" s="36"/>
      <c r="S408" s="36"/>
      <c r="T408" s="36"/>
      <c r="U408" s="36"/>
      <c r="V408" s="36"/>
      <c r="W408" s="36"/>
      <c r="X408" s="36"/>
      <c r="Y408" s="36"/>
      <c r="Z408" s="38"/>
      <c r="AA408" s="38"/>
    </row>
    <row r="409" spans="1:27" ht="15.75" customHeight="1">
      <c r="A409" s="68"/>
      <c r="B409" s="36"/>
      <c r="C409" s="36"/>
      <c r="D409" s="36"/>
      <c r="E409" s="36"/>
      <c r="F409" s="36"/>
      <c r="G409" s="36"/>
      <c r="H409" s="36"/>
      <c r="I409" s="69"/>
      <c r="J409" s="36"/>
      <c r="K409" s="36"/>
      <c r="L409" s="36"/>
      <c r="M409" s="36"/>
      <c r="N409" s="36"/>
      <c r="O409" s="36"/>
      <c r="P409" s="36"/>
      <c r="Q409" s="36"/>
      <c r="R409" s="36"/>
      <c r="S409" s="36"/>
      <c r="T409" s="36"/>
      <c r="U409" s="36"/>
      <c r="V409" s="36"/>
      <c r="W409" s="36"/>
      <c r="X409" s="36"/>
      <c r="Y409" s="36"/>
      <c r="Z409" s="38"/>
      <c r="AA409" s="38"/>
    </row>
    <row r="410" spans="1:27" ht="15.75" customHeight="1">
      <c r="A410" s="68"/>
      <c r="B410" s="36"/>
      <c r="C410" s="36"/>
      <c r="D410" s="36"/>
      <c r="E410" s="36"/>
      <c r="F410" s="36"/>
      <c r="G410" s="36"/>
      <c r="H410" s="36"/>
      <c r="I410" s="69"/>
      <c r="J410" s="36"/>
      <c r="K410" s="36"/>
      <c r="L410" s="36"/>
      <c r="M410" s="36"/>
      <c r="N410" s="36"/>
      <c r="O410" s="36"/>
      <c r="P410" s="36"/>
      <c r="Q410" s="36"/>
      <c r="R410" s="36"/>
      <c r="S410" s="36"/>
      <c r="T410" s="36"/>
      <c r="U410" s="36"/>
      <c r="V410" s="36"/>
      <c r="W410" s="36"/>
      <c r="X410" s="36"/>
      <c r="Y410" s="36"/>
      <c r="Z410" s="38"/>
      <c r="AA410" s="38"/>
    </row>
    <row r="411" spans="1:27" ht="15.75" customHeight="1">
      <c r="A411" s="68"/>
      <c r="B411" s="36"/>
      <c r="C411" s="36"/>
      <c r="D411" s="36"/>
      <c r="E411" s="36"/>
      <c r="F411" s="36"/>
      <c r="G411" s="36"/>
      <c r="H411" s="36"/>
      <c r="I411" s="69"/>
      <c r="J411" s="36"/>
      <c r="K411" s="36"/>
      <c r="L411" s="36"/>
      <c r="M411" s="36"/>
      <c r="N411" s="36"/>
      <c r="O411" s="36"/>
      <c r="P411" s="36"/>
      <c r="Q411" s="36"/>
      <c r="R411" s="36"/>
      <c r="S411" s="36"/>
      <c r="T411" s="36"/>
      <c r="U411" s="36"/>
      <c r="V411" s="36"/>
      <c r="W411" s="36"/>
      <c r="X411" s="36"/>
      <c r="Y411" s="36"/>
      <c r="Z411" s="38"/>
      <c r="AA411" s="38"/>
    </row>
    <row r="412" spans="1:27" ht="15.75" customHeight="1">
      <c r="A412" s="68"/>
      <c r="B412" s="36"/>
      <c r="C412" s="36"/>
      <c r="D412" s="36"/>
      <c r="E412" s="36"/>
      <c r="F412" s="36"/>
      <c r="G412" s="36"/>
      <c r="H412" s="36"/>
      <c r="I412" s="69"/>
      <c r="J412" s="36"/>
      <c r="K412" s="36"/>
      <c r="L412" s="36"/>
      <c r="M412" s="36"/>
      <c r="N412" s="36"/>
      <c r="O412" s="36"/>
      <c r="P412" s="36"/>
      <c r="Q412" s="36"/>
      <c r="R412" s="36"/>
      <c r="S412" s="36"/>
      <c r="T412" s="36"/>
      <c r="U412" s="36"/>
      <c r="V412" s="36"/>
      <c r="W412" s="36"/>
      <c r="X412" s="36"/>
      <c r="Y412" s="36"/>
      <c r="Z412" s="38"/>
      <c r="AA412" s="38"/>
    </row>
    <row r="413" spans="1:27" ht="15.75" customHeight="1">
      <c r="A413" s="68"/>
      <c r="B413" s="36"/>
      <c r="C413" s="36"/>
      <c r="D413" s="36"/>
      <c r="E413" s="36"/>
      <c r="F413" s="36"/>
      <c r="G413" s="36"/>
      <c r="H413" s="36"/>
      <c r="I413" s="69"/>
      <c r="J413" s="36"/>
      <c r="K413" s="36"/>
      <c r="L413" s="36"/>
      <c r="M413" s="36"/>
      <c r="N413" s="36"/>
      <c r="O413" s="36"/>
      <c r="P413" s="36"/>
      <c r="Q413" s="36"/>
      <c r="R413" s="36"/>
      <c r="S413" s="36"/>
      <c r="T413" s="36"/>
      <c r="U413" s="36"/>
      <c r="V413" s="36"/>
      <c r="W413" s="36"/>
      <c r="X413" s="36"/>
      <c r="Y413" s="36"/>
      <c r="Z413" s="38"/>
      <c r="AA413" s="38"/>
    </row>
    <row r="414" spans="1:27" ht="15.75" customHeight="1">
      <c r="A414" s="68"/>
      <c r="B414" s="36"/>
      <c r="C414" s="36"/>
      <c r="D414" s="36"/>
      <c r="E414" s="36"/>
      <c r="F414" s="36"/>
      <c r="G414" s="36"/>
      <c r="H414" s="36"/>
      <c r="I414" s="69"/>
      <c r="J414" s="36"/>
      <c r="K414" s="36"/>
      <c r="L414" s="36"/>
      <c r="M414" s="36"/>
      <c r="N414" s="36"/>
      <c r="O414" s="36"/>
      <c r="P414" s="36"/>
      <c r="Q414" s="36"/>
      <c r="R414" s="36"/>
      <c r="S414" s="36"/>
      <c r="T414" s="36"/>
      <c r="U414" s="36"/>
      <c r="V414" s="36"/>
      <c r="W414" s="36"/>
      <c r="X414" s="36"/>
      <c r="Y414" s="36"/>
      <c r="Z414" s="38"/>
      <c r="AA414" s="38"/>
    </row>
    <row r="415" spans="1:27" ht="15.75" customHeight="1">
      <c r="A415" s="68"/>
      <c r="B415" s="36"/>
      <c r="C415" s="36"/>
      <c r="D415" s="36"/>
      <c r="E415" s="36"/>
      <c r="F415" s="36"/>
      <c r="G415" s="36"/>
      <c r="H415" s="36"/>
      <c r="I415" s="69"/>
      <c r="J415" s="36"/>
      <c r="K415" s="36"/>
      <c r="L415" s="36"/>
      <c r="M415" s="36"/>
      <c r="N415" s="36"/>
      <c r="O415" s="36"/>
      <c r="P415" s="36"/>
      <c r="Q415" s="36"/>
      <c r="R415" s="36"/>
      <c r="S415" s="36"/>
      <c r="T415" s="36"/>
      <c r="U415" s="36"/>
      <c r="V415" s="36"/>
      <c r="W415" s="36"/>
      <c r="X415" s="36"/>
      <c r="Y415" s="36"/>
      <c r="Z415" s="38"/>
      <c r="AA415" s="38"/>
    </row>
    <row r="416" spans="1:27" ht="15.75" customHeight="1">
      <c r="A416" s="68"/>
      <c r="B416" s="36"/>
      <c r="C416" s="36"/>
      <c r="D416" s="36"/>
      <c r="E416" s="36"/>
      <c r="F416" s="36"/>
      <c r="G416" s="36"/>
      <c r="H416" s="36"/>
      <c r="I416" s="69"/>
      <c r="J416" s="36"/>
      <c r="K416" s="36"/>
      <c r="L416" s="36"/>
      <c r="M416" s="36"/>
      <c r="N416" s="36"/>
      <c r="O416" s="36"/>
      <c r="P416" s="36"/>
      <c r="Q416" s="36"/>
      <c r="R416" s="36"/>
      <c r="S416" s="36"/>
      <c r="T416" s="36"/>
      <c r="U416" s="36"/>
      <c r="V416" s="36"/>
      <c r="W416" s="36"/>
      <c r="X416" s="36"/>
      <c r="Y416" s="36"/>
      <c r="Z416" s="38"/>
      <c r="AA416" s="38"/>
    </row>
    <row r="417" spans="1:27" ht="15.75" customHeight="1">
      <c r="A417" s="68"/>
      <c r="B417" s="36"/>
      <c r="C417" s="36"/>
      <c r="D417" s="36"/>
      <c r="E417" s="36"/>
      <c r="F417" s="36"/>
      <c r="G417" s="36"/>
      <c r="H417" s="36"/>
      <c r="I417" s="69"/>
      <c r="J417" s="36"/>
      <c r="K417" s="36"/>
      <c r="L417" s="36"/>
      <c r="M417" s="36"/>
      <c r="N417" s="36"/>
      <c r="O417" s="36"/>
      <c r="P417" s="36"/>
      <c r="Q417" s="36"/>
      <c r="R417" s="36"/>
      <c r="S417" s="36"/>
      <c r="T417" s="36"/>
      <c r="U417" s="36"/>
      <c r="V417" s="36"/>
      <c r="W417" s="36"/>
      <c r="X417" s="36"/>
      <c r="Y417" s="36"/>
      <c r="Z417" s="38"/>
      <c r="AA417" s="38"/>
    </row>
    <row r="418" spans="1:27" ht="15.75" customHeight="1">
      <c r="A418" s="68"/>
      <c r="B418" s="36"/>
      <c r="C418" s="36"/>
      <c r="D418" s="36"/>
      <c r="E418" s="36"/>
      <c r="F418" s="36"/>
      <c r="G418" s="36"/>
      <c r="H418" s="36"/>
      <c r="I418" s="69"/>
      <c r="J418" s="36"/>
      <c r="K418" s="36"/>
      <c r="L418" s="36"/>
      <c r="M418" s="36"/>
      <c r="N418" s="36"/>
      <c r="O418" s="36"/>
      <c r="P418" s="36"/>
      <c r="Q418" s="36"/>
      <c r="R418" s="36"/>
      <c r="S418" s="36"/>
      <c r="T418" s="36"/>
      <c r="U418" s="36"/>
      <c r="V418" s="36"/>
      <c r="W418" s="36"/>
      <c r="X418" s="36"/>
      <c r="Y418" s="36"/>
      <c r="Z418" s="38"/>
      <c r="AA418" s="38"/>
    </row>
    <row r="419" spans="1:27" ht="15.75" customHeight="1">
      <c r="A419" s="68"/>
      <c r="B419" s="36"/>
      <c r="C419" s="36"/>
      <c r="D419" s="36"/>
      <c r="E419" s="36"/>
      <c r="F419" s="36"/>
      <c r="G419" s="36"/>
      <c r="H419" s="36"/>
      <c r="I419" s="69"/>
      <c r="J419" s="36"/>
      <c r="K419" s="36"/>
      <c r="L419" s="36"/>
      <c r="M419" s="36"/>
      <c r="N419" s="36"/>
      <c r="O419" s="36"/>
      <c r="P419" s="36"/>
      <c r="Q419" s="36"/>
      <c r="R419" s="36"/>
      <c r="S419" s="36"/>
      <c r="T419" s="36"/>
      <c r="U419" s="36"/>
      <c r="V419" s="36"/>
      <c r="W419" s="36"/>
      <c r="X419" s="36"/>
      <c r="Y419" s="36"/>
      <c r="Z419" s="38"/>
      <c r="AA419" s="38"/>
    </row>
    <row r="420" spans="1:27" ht="15.75" customHeight="1">
      <c r="A420" s="68"/>
      <c r="B420" s="36"/>
      <c r="C420" s="36"/>
      <c r="D420" s="36"/>
      <c r="E420" s="36"/>
      <c r="F420" s="36"/>
      <c r="G420" s="36"/>
      <c r="H420" s="36"/>
      <c r="I420" s="69"/>
      <c r="J420" s="36"/>
      <c r="K420" s="36"/>
      <c r="L420" s="36"/>
      <c r="M420" s="36"/>
      <c r="N420" s="36"/>
      <c r="O420" s="36"/>
      <c r="P420" s="36"/>
      <c r="Q420" s="36"/>
      <c r="R420" s="36"/>
      <c r="S420" s="36"/>
      <c r="T420" s="36"/>
      <c r="U420" s="36"/>
      <c r="V420" s="36"/>
      <c r="W420" s="36"/>
      <c r="X420" s="36"/>
      <c r="Y420" s="36"/>
      <c r="Z420" s="38"/>
      <c r="AA420" s="38"/>
    </row>
    <row r="421" spans="1:27" ht="15.75" customHeight="1">
      <c r="A421" s="68"/>
      <c r="B421" s="36"/>
      <c r="C421" s="36"/>
      <c r="D421" s="36"/>
      <c r="E421" s="36"/>
      <c r="F421" s="36"/>
      <c r="G421" s="36"/>
      <c r="H421" s="36"/>
      <c r="I421" s="69"/>
      <c r="J421" s="36"/>
      <c r="K421" s="36"/>
      <c r="L421" s="36"/>
      <c r="M421" s="36"/>
      <c r="N421" s="36"/>
      <c r="O421" s="36"/>
      <c r="P421" s="36"/>
      <c r="Q421" s="36"/>
      <c r="R421" s="36"/>
      <c r="S421" s="36"/>
      <c r="T421" s="36"/>
      <c r="U421" s="36"/>
      <c r="V421" s="36"/>
      <c r="W421" s="36"/>
      <c r="X421" s="36"/>
      <c r="Y421" s="36"/>
      <c r="Z421" s="38"/>
      <c r="AA421" s="38"/>
    </row>
    <row r="422" spans="1:27" ht="15.75" customHeight="1">
      <c r="A422" s="68"/>
      <c r="B422" s="36"/>
      <c r="C422" s="36"/>
      <c r="D422" s="36"/>
      <c r="E422" s="36"/>
      <c r="F422" s="36"/>
      <c r="G422" s="36"/>
      <c r="H422" s="36"/>
      <c r="I422" s="69"/>
      <c r="J422" s="36"/>
      <c r="K422" s="36"/>
      <c r="L422" s="36"/>
      <c r="M422" s="36"/>
      <c r="N422" s="36"/>
      <c r="O422" s="36"/>
      <c r="P422" s="36"/>
      <c r="Q422" s="36"/>
      <c r="R422" s="36"/>
      <c r="S422" s="36"/>
      <c r="T422" s="36"/>
      <c r="U422" s="36"/>
      <c r="V422" s="36"/>
      <c r="W422" s="36"/>
      <c r="X422" s="36"/>
      <c r="Y422" s="36"/>
      <c r="Z422" s="38"/>
      <c r="AA422" s="38"/>
    </row>
    <row r="423" spans="1:27" ht="15.75" customHeight="1">
      <c r="A423" s="68"/>
      <c r="B423" s="36"/>
      <c r="C423" s="36"/>
      <c r="D423" s="36"/>
      <c r="E423" s="36"/>
      <c r="F423" s="36"/>
      <c r="G423" s="36"/>
      <c r="H423" s="36"/>
      <c r="I423" s="69"/>
      <c r="J423" s="36"/>
      <c r="K423" s="36"/>
      <c r="L423" s="36"/>
      <c r="M423" s="36"/>
      <c r="N423" s="36"/>
      <c r="O423" s="36"/>
      <c r="P423" s="36"/>
      <c r="Q423" s="36"/>
      <c r="R423" s="36"/>
      <c r="S423" s="36"/>
      <c r="T423" s="36"/>
      <c r="U423" s="36"/>
      <c r="V423" s="36"/>
      <c r="W423" s="36"/>
      <c r="X423" s="36"/>
      <c r="Y423" s="36"/>
      <c r="Z423" s="38"/>
      <c r="AA423" s="38"/>
    </row>
    <row r="424" spans="1:27" ht="15.75" customHeight="1">
      <c r="A424" s="68"/>
      <c r="B424" s="36"/>
      <c r="C424" s="36"/>
      <c r="D424" s="36"/>
      <c r="E424" s="36"/>
      <c r="F424" s="36"/>
      <c r="G424" s="36"/>
      <c r="H424" s="36"/>
      <c r="I424" s="69"/>
      <c r="J424" s="36"/>
      <c r="K424" s="36"/>
      <c r="L424" s="36"/>
      <c r="M424" s="36"/>
      <c r="N424" s="36"/>
      <c r="O424" s="36"/>
      <c r="P424" s="36"/>
      <c r="Q424" s="36"/>
      <c r="R424" s="36"/>
      <c r="S424" s="36"/>
      <c r="T424" s="36"/>
      <c r="U424" s="36"/>
      <c r="V424" s="36"/>
      <c r="W424" s="36"/>
      <c r="X424" s="36"/>
      <c r="Y424" s="36"/>
      <c r="Z424" s="38"/>
      <c r="AA424" s="38"/>
    </row>
    <row r="425" spans="1:27" ht="15.75" customHeight="1">
      <c r="A425" s="68"/>
      <c r="B425" s="36"/>
      <c r="C425" s="36"/>
      <c r="D425" s="36"/>
      <c r="E425" s="36"/>
      <c r="F425" s="36"/>
      <c r="G425" s="36"/>
      <c r="H425" s="36"/>
      <c r="I425" s="69"/>
      <c r="J425" s="36"/>
      <c r="K425" s="36"/>
      <c r="L425" s="36"/>
      <c r="M425" s="36"/>
      <c r="N425" s="36"/>
      <c r="O425" s="36"/>
      <c r="P425" s="36"/>
      <c r="Q425" s="36"/>
      <c r="R425" s="36"/>
      <c r="S425" s="36"/>
      <c r="T425" s="36"/>
      <c r="U425" s="36"/>
      <c r="V425" s="36"/>
      <c r="W425" s="36"/>
      <c r="X425" s="36"/>
      <c r="Y425" s="36"/>
      <c r="Z425" s="38"/>
      <c r="AA425" s="38"/>
    </row>
    <row r="426" spans="1:27" ht="15.75" customHeight="1">
      <c r="A426" s="68"/>
      <c r="B426" s="36"/>
      <c r="C426" s="36"/>
      <c r="D426" s="36"/>
      <c r="E426" s="36"/>
      <c r="F426" s="36"/>
      <c r="G426" s="36"/>
      <c r="H426" s="36"/>
      <c r="I426" s="69"/>
      <c r="J426" s="36"/>
      <c r="K426" s="36"/>
      <c r="L426" s="36"/>
      <c r="M426" s="36"/>
      <c r="N426" s="36"/>
      <c r="O426" s="36"/>
      <c r="P426" s="36"/>
      <c r="Q426" s="36"/>
      <c r="R426" s="36"/>
      <c r="S426" s="36"/>
      <c r="T426" s="36"/>
      <c r="U426" s="36"/>
      <c r="V426" s="36"/>
      <c r="W426" s="36"/>
      <c r="X426" s="36"/>
      <c r="Y426" s="36"/>
      <c r="Z426" s="38"/>
      <c r="AA426" s="38"/>
    </row>
    <row r="427" spans="1:27" ht="15.75" customHeight="1">
      <c r="A427" s="68"/>
      <c r="B427" s="36"/>
      <c r="C427" s="36"/>
      <c r="D427" s="36"/>
      <c r="E427" s="36"/>
      <c r="F427" s="36"/>
      <c r="G427" s="36"/>
      <c r="H427" s="36"/>
      <c r="I427" s="69"/>
      <c r="J427" s="36"/>
      <c r="K427" s="36"/>
      <c r="L427" s="36"/>
      <c r="M427" s="36"/>
      <c r="N427" s="36"/>
      <c r="O427" s="36"/>
      <c r="P427" s="36"/>
      <c r="Q427" s="36"/>
      <c r="R427" s="36"/>
      <c r="S427" s="36"/>
      <c r="T427" s="36"/>
      <c r="U427" s="36"/>
      <c r="V427" s="36"/>
      <c r="W427" s="36"/>
      <c r="X427" s="36"/>
      <c r="Y427" s="36"/>
      <c r="Z427" s="38"/>
      <c r="AA427" s="38"/>
    </row>
    <row r="428" spans="1:27" ht="15.75" customHeight="1">
      <c r="A428" s="68"/>
      <c r="B428" s="36"/>
      <c r="C428" s="36"/>
      <c r="D428" s="36"/>
      <c r="E428" s="36"/>
      <c r="F428" s="36"/>
      <c r="G428" s="36"/>
      <c r="H428" s="36"/>
      <c r="I428" s="69"/>
      <c r="J428" s="36"/>
      <c r="K428" s="36"/>
      <c r="L428" s="36"/>
      <c r="M428" s="36"/>
      <c r="N428" s="36"/>
      <c r="O428" s="36"/>
      <c r="P428" s="36"/>
      <c r="Q428" s="36"/>
      <c r="R428" s="36"/>
      <c r="S428" s="36"/>
      <c r="T428" s="36"/>
      <c r="U428" s="36"/>
      <c r="V428" s="36"/>
      <c r="W428" s="36"/>
      <c r="X428" s="36"/>
      <c r="Y428" s="36"/>
      <c r="Z428" s="38"/>
      <c r="AA428" s="38"/>
    </row>
    <row r="429" spans="1:27" ht="15.75" customHeight="1">
      <c r="A429" s="68"/>
      <c r="B429" s="36"/>
      <c r="C429" s="36"/>
      <c r="D429" s="36"/>
      <c r="E429" s="36"/>
      <c r="F429" s="36"/>
      <c r="G429" s="36"/>
      <c r="H429" s="36"/>
      <c r="I429" s="69"/>
      <c r="J429" s="36"/>
      <c r="K429" s="36"/>
      <c r="L429" s="36"/>
      <c r="M429" s="36"/>
      <c r="N429" s="36"/>
      <c r="O429" s="36"/>
      <c r="P429" s="36"/>
      <c r="Q429" s="36"/>
      <c r="R429" s="36"/>
      <c r="S429" s="36"/>
      <c r="T429" s="36"/>
      <c r="U429" s="36"/>
      <c r="V429" s="36"/>
      <c r="W429" s="36"/>
      <c r="X429" s="36"/>
      <c r="Y429" s="36"/>
      <c r="Z429" s="38"/>
      <c r="AA429" s="38"/>
    </row>
    <row r="430" spans="1:27" ht="15.75" customHeight="1">
      <c r="A430" s="68"/>
      <c r="B430" s="36"/>
      <c r="C430" s="36"/>
      <c r="D430" s="36"/>
      <c r="E430" s="36"/>
      <c r="F430" s="36"/>
      <c r="G430" s="36"/>
      <c r="H430" s="36"/>
      <c r="I430" s="69"/>
      <c r="J430" s="36"/>
      <c r="K430" s="36"/>
      <c r="L430" s="36"/>
      <c r="M430" s="36"/>
      <c r="N430" s="36"/>
      <c r="O430" s="36"/>
      <c r="P430" s="36"/>
      <c r="Q430" s="36"/>
      <c r="R430" s="36"/>
      <c r="S430" s="36"/>
      <c r="T430" s="36"/>
      <c r="U430" s="36"/>
      <c r="V430" s="36"/>
      <c r="W430" s="36"/>
      <c r="X430" s="36"/>
      <c r="Y430" s="36"/>
      <c r="Z430" s="38"/>
      <c r="AA430" s="38"/>
    </row>
    <row r="431" spans="1:27" ht="15.75" customHeight="1">
      <c r="A431" s="68"/>
      <c r="B431" s="36"/>
      <c r="C431" s="36"/>
      <c r="D431" s="36"/>
      <c r="E431" s="36"/>
      <c r="F431" s="36"/>
      <c r="G431" s="36"/>
      <c r="H431" s="36"/>
      <c r="I431" s="69"/>
      <c r="J431" s="36"/>
      <c r="K431" s="36"/>
      <c r="L431" s="36"/>
      <c r="M431" s="36"/>
      <c r="N431" s="36"/>
      <c r="O431" s="36"/>
      <c r="P431" s="36"/>
      <c r="Q431" s="36"/>
      <c r="R431" s="36"/>
      <c r="S431" s="36"/>
      <c r="T431" s="36"/>
      <c r="U431" s="36"/>
      <c r="V431" s="36"/>
      <c r="W431" s="36"/>
      <c r="X431" s="36"/>
      <c r="Y431" s="36"/>
      <c r="Z431" s="38"/>
      <c r="AA431" s="38"/>
    </row>
    <row r="432" spans="1:27" ht="15.75" customHeight="1">
      <c r="A432" s="68"/>
      <c r="B432" s="36"/>
      <c r="C432" s="36"/>
      <c r="D432" s="36"/>
      <c r="E432" s="36"/>
      <c r="F432" s="36"/>
      <c r="G432" s="36"/>
      <c r="H432" s="36"/>
      <c r="I432" s="69"/>
      <c r="J432" s="36"/>
      <c r="K432" s="36"/>
      <c r="L432" s="36"/>
      <c r="M432" s="36"/>
      <c r="N432" s="36"/>
      <c r="O432" s="36"/>
      <c r="P432" s="36"/>
      <c r="Q432" s="36"/>
      <c r="R432" s="36"/>
      <c r="S432" s="36"/>
      <c r="T432" s="36"/>
      <c r="U432" s="36"/>
      <c r="V432" s="36"/>
      <c r="W432" s="36"/>
      <c r="X432" s="36"/>
      <c r="Y432" s="36"/>
      <c r="Z432" s="38"/>
      <c r="AA432" s="38"/>
    </row>
    <row r="433" spans="1:27" ht="15.75" customHeight="1">
      <c r="A433" s="68"/>
      <c r="B433" s="36"/>
      <c r="C433" s="36"/>
      <c r="D433" s="36"/>
      <c r="E433" s="36"/>
      <c r="F433" s="36"/>
      <c r="G433" s="36"/>
      <c r="H433" s="36"/>
      <c r="I433" s="69"/>
      <c r="J433" s="36"/>
      <c r="K433" s="36"/>
      <c r="L433" s="36"/>
      <c r="M433" s="36"/>
      <c r="N433" s="36"/>
      <c r="O433" s="36"/>
      <c r="P433" s="36"/>
      <c r="Q433" s="36"/>
      <c r="R433" s="36"/>
      <c r="S433" s="36"/>
      <c r="T433" s="36"/>
      <c r="U433" s="36"/>
      <c r="V433" s="36"/>
      <c r="W433" s="36"/>
      <c r="X433" s="36"/>
      <c r="Y433" s="36"/>
      <c r="Z433" s="38"/>
      <c r="AA433" s="38"/>
    </row>
    <row r="434" spans="1:27" ht="15.75" customHeight="1">
      <c r="A434" s="68"/>
      <c r="B434" s="36"/>
      <c r="C434" s="36"/>
      <c r="D434" s="36"/>
      <c r="E434" s="36"/>
      <c r="F434" s="36"/>
      <c r="G434" s="36"/>
      <c r="H434" s="36"/>
      <c r="I434" s="69"/>
      <c r="J434" s="36"/>
      <c r="K434" s="36"/>
      <c r="L434" s="36"/>
      <c r="M434" s="36"/>
      <c r="N434" s="36"/>
      <c r="O434" s="36"/>
      <c r="P434" s="36"/>
      <c r="Q434" s="36"/>
      <c r="R434" s="36"/>
      <c r="S434" s="36"/>
      <c r="T434" s="36"/>
      <c r="U434" s="36"/>
      <c r="V434" s="36"/>
      <c r="W434" s="36"/>
      <c r="X434" s="36"/>
      <c r="Y434" s="36"/>
      <c r="Z434" s="38"/>
      <c r="AA434" s="38"/>
    </row>
    <row r="435" spans="1:27" ht="15.75" customHeight="1">
      <c r="A435" s="68"/>
      <c r="B435" s="36"/>
      <c r="C435" s="36"/>
      <c r="D435" s="36"/>
      <c r="E435" s="36"/>
      <c r="F435" s="36"/>
      <c r="G435" s="36"/>
      <c r="H435" s="36"/>
      <c r="I435" s="69"/>
      <c r="J435" s="36"/>
      <c r="K435" s="36"/>
      <c r="L435" s="36"/>
      <c r="M435" s="36"/>
      <c r="N435" s="36"/>
      <c r="O435" s="36"/>
      <c r="P435" s="36"/>
      <c r="Q435" s="36"/>
      <c r="R435" s="36"/>
      <c r="S435" s="36"/>
      <c r="T435" s="36"/>
      <c r="U435" s="36"/>
      <c r="V435" s="36"/>
      <c r="W435" s="36"/>
      <c r="X435" s="36"/>
      <c r="Y435" s="36"/>
      <c r="Z435" s="38"/>
      <c r="AA435" s="38"/>
    </row>
    <row r="436" spans="1:27" ht="15.75" customHeight="1">
      <c r="A436" s="68"/>
      <c r="B436" s="36"/>
      <c r="C436" s="36"/>
      <c r="D436" s="36"/>
      <c r="E436" s="36"/>
      <c r="F436" s="36"/>
      <c r="G436" s="36"/>
      <c r="H436" s="36"/>
      <c r="I436" s="69"/>
      <c r="J436" s="36"/>
      <c r="K436" s="36"/>
      <c r="L436" s="36"/>
      <c r="M436" s="36"/>
      <c r="N436" s="36"/>
      <c r="O436" s="36"/>
      <c r="P436" s="36"/>
      <c r="Q436" s="36"/>
      <c r="R436" s="36"/>
      <c r="S436" s="36"/>
      <c r="T436" s="36"/>
      <c r="U436" s="36"/>
      <c r="V436" s="36"/>
      <c r="W436" s="36"/>
      <c r="X436" s="36"/>
      <c r="Y436" s="36"/>
      <c r="Z436" s="38"/>
      <c r="AA436" s="38"/>
    </row>
    <row r="437" spans="1:27" ht="15.75" customHeight="1">
      <c r="A437" s="68"/>
      <c r="B437" s="36"/>
      <c r="C437" s="36"/>
      <c r="D437" s="36"/>
      <c r="E437" s="36"/>
      <c r="F437" s="36"/>
      <c r="G437" s="36"/>
      <c r="H437" s="36"/>
      <c r="I437" s="69"/>
      <c r="J437" s="36"/>
      <c r="K437" s="36"/>
      <c r="L437" s="36"/>
      <c r="M437" s="36"/>
      <c r="N437" s="36"/>
      <c r="O437" s="36"/>
      <c r="P437" s="36"/>
      <c r="Q437" s="36"/>
      <c r="R437" s="36"/>
      <c r="S437" s="36"/>
      <c r="T437" s="36"/>
      <c r="U437" s="36"/>
      <c r="V437" s="36"/>
      <c r="W437" s="36"/>
      <c r="X437" s="36"/>
      <c r="Y437" s="36"/>
      <c r="Z437" s="38"/>
      <c r="AA437" s="38"/>
    </row>
    <row r="438" spans="1:27" ht="15.75" customHeight="1">
      <c r="A438" s="68"/>
      <c r="B438" s="36"/>
      <c r="C438" s="36"/>
      <c r="D438" s="36"/>
      <c r="E438" s="36"/>
      <c r="F438" s="36"/>
      <c r="G438" s="36"/>
      <c r="H438" s="36"/>
      <c r="I438" s="69"/>
      <c r="J438" s="36"/>
      <c r="K438" s="36"/>
      <c r="L438" s="36"/>
      <c r="M438" s="36"/>
      <c r="N438" s="36"/>
      <c r="O438" s="36"/>
      <c r="P438" s="36"/>
      <c r="Q438" s="36"/>
      <c r="R438" s="36"/>
      <c r="S438" s="36"/>
      <c r="T438" s="36"/>
      <c r="U438" s="36"/>
      <c r="V438" s="36"/>
      <c r="W438" s="36"/>
      <c r="X438" s="36"/>
      <c r="Y438" s="36"/>
      <c r="Z438" s="38"/>
      <c r="AA438" s="38"/>
    </row>
    <row r="439" spans="1:27" ht="15.75" customHeight="1">
      <c r="A439" s="68"/>
      <c r="B439" s="36"/>
      <c r="C439" s="36"/>
      <c r="D439" s="36"/>
      <c r="E439" s="36"/>
      <c r="F439" s="36"/>
      <c r="G439" s="36"/>
      <c r="H439" s="36"/>
      <c r="I439" s="69"/>
      <c r="J439" s="36"/>
      <c r="K439" s="36"/>
      <c r="L439" s="36"/>
      <c r="M439" s="36"/>
      <c r="N439" s="36"/>
      <c r="O439" s="36"/>
      <c r="P439" s="36"/>
      <c r="Q439" s="36"/>
      <c r="R439" s="36"/>
      <c r="S439" s="36"/>
      <c r="T439" s="36"/>
      <c r="U439" s="36"/>
      <c r="V439" s="36"/>
      <c r="W439" s="36"/>
      <c r="X439" s="36"/>
      <c r="Y439" s="36"/>
      <c r="Z439" s="38"/>
      <c r="AA439" s="38"/>
    </row>
    <row r="440" spans="1:27" ht="15.75" customHeight="1">
      <c r="A440" s="68"/>
      <c r="B440" s="36"/>
      <c r="C440" s="36"/>
      <c r="D440" s="36"/>
      <c r="E440" s="36"/>
      <c r="F440" s="36"/>
      <c r="G440" s="36"/>
      <c r="H440" s="36"/>
      <c r="I440" s="69"/>
      <c r="J440" s="36"/>
      <c r="K440" s="36"/>
      <c r="L440" s="36"/>
      <c r="M440" s="36"/>
      <c r="N440" s="36"/>
      <c r="O440" s="36"/>
      <c r="P440" s="36"/>
      <c r="Q440" s="36"/>
      <c r="R440" s="36"/>
      <c r="S440" s="36"/>
      <c r="T440" s="36"/>
      <c r="U440" s="36"/>
      <c r="V440" s="36"/>
      <c r="W440" s="36"/>
      <c r="X440" s="36"/>
      <c r="Y440" s="36"/>
      <c r="Z440" s="38"/>
      <c r="AA440" s="38"/>
    </row>
    <row r="441" spans="1:27" ht="15.75" customHeight="1">
      <c r="A441" s="68"/>
      <c r="B441" s="36"/>
      <c r="C441" s="36"/>
      <c r="D441" s="36"/>
      <c r="E441" s="36"/>
      <c r="F441" s="36"/>
      <c r="G441" s="36"/>
      <c r="H441" s="36"/>
      <c r="I441" s="69"/>
      <c r="J441" s="36"/>
      <c r="K441" s="36"/>
      <c r="L441" s="36"/>
      <c r="M441" s="36"/>
      <c r="N441" s="36"/>
      <c r="O441" s="36"/>
      <c r="P441" s="36"/>
      <c r="Q441" s="36"/>
      <c r="R441" s="36"/>
      <c r="S441" s="36"/>
      <c r="T441" s="36"/>
      <c r="U441" s="36"/>
      <c r="V441" s="36"/>
      <c r="W441" s="36"/>
      <c r="X441" s="36"/>
      <c r="Y441" s="36"/>
      <c r="Z441" s="38"/>
      <c r="AA441" s="38"/>
    </row>
    <row r="442" spans="1:27" ht="15.75" customHeight="1">
      <c r="A442" s="68"/>
      <c r="B442" s="36"/>
      <c r="C442" s="36"/>
      <c r="D442" s="36"/>
      <c r="E442" s="36"/>
      <c r="F442" s="36"/>
      <c r="G442" s="36"/>
      <c r="H442" s="36"/>
      <c r="I442" s="69"/>
      <c r="J442" s="36"/>
      <c r="K442" s="36"/>
      <c r="L442" s="36"/>
      <c r="M442" s="36"/>
      <c r="N442" s="36"/>
      <c r="O442" s="36"/>
      <c r="P442" s="36"/>
      <c r="Q442" s="36"/>
      <c r="R442" s="36"/>
      <c r="S442" s="36"/>
      <c r="T442" s="36"/>
      <c r="U442" s="36"/>
      <c r="V442" s="36"/>
      <c r="W442" s="36"/>
      <c r="X442" s="36"/>
      <c r="Y442" s="36"/>
      <c r="Z442" s="38"/>
      <c r="AA442" s="38"/>
    </row>
    <row r="443" spans="1:27" ht="15.75" customHeight="1">
      <c r="A443" s="68"/>
      <c r="B443" s="36"/>
      <c r="C443" s="36"/>
      <c r="D443" s="36"/>
      <c r="E443" s="36"/>
      <c r="F443" s="36"/>
      <c r="G443" s="36"/>
      <c r="H443" s="36"/>
      <c r="I443" s="69"/>
      <c r="J443" s="36"/>
      <c r="K443" s="36"/>
      <c r="L443" s="36"/>
      <c r="M443" s="36"/>
      <c r="N443" s="36"/>
      <c r="O443" s="36"/>
      <c r="P443" s="36"/>
      <c r="Q443" s="36"/>
      <c r="R443" s="36"/>
      <c r="S443" s="36"/>
      <c r="T443" s="36"/>
      <c r="U443" s="36"/>
      <c r="V443" s="36"/>
      <c r="W443" s="36"/>
      <c r="X443" s="36"/>
      <c r="Y443" s="36"/>
      <c r="Z443" s="38"/>
      <c r="AA443" s="38"/>
    </row>
    <row r="444" spans="1:27" ht="15.75" customHeight="1">
      <c r="A444" s="68"/>
      <c r="B444" s="36"/>
      <c r="C444" s="36"/>
      <c r="D444" s="36"/>
      <c r="E444" s="36"/>
      <c r="F444" s="36"/>
      <c r="G444" s="36"/>
      <c r="H444" s="36"/>
      <c r="I444" s="69"/>
      <c r="J444" s="36"/>
      <c r="K444" s="36"/>
      <c r="L444" s="36"/>
      <c r="M444" s="36"/>
      <c r="N444" s="36"/>
      <c r="O444" s="36"/>
      <c r="P444" s="36"/>
      <c r="Q444" s="36"/>
      <c r="R444" s="36"/>
      <c r="S444" s="36"/>
      <c r="T444" s="36"/>
      <c r="U444" s="36"/>
      <c r="V444" s="36"/>
      <c r="W444" s="36"/>
      <c r="X444" s="36"/>
      <c r="Y444" s="36"/>
      <c r="Z444" s="38"/>
      <c r="AA444" s="38"/>
    </row>
    <row r="445" spans="1:27" ht="15.75" customHeight="1">
      <c r="A445" s="68"/>
      <c r="B445" s="36"/>
      <c r="C445" s="36"/>
      <c r="D445" s="36"/>
      <c r="E445" s="36"/>
      <c r="F445" s="36"/>
      <c r="G445" s="36"/>
      <c r="H445" s="36"/>
      <c r="I445" s="69"/>
      <c r="J445" s="36"/>
      <c r="K445" s="36"/>
      <c r="L445" s="36"/>
      <c r="M445" s="36"/>
      <c r="N445" s="36"/>
      <c r="O445" s="36"/>
      <c r="P445" s="36"/>
      <c r="Q445" s="36"/>
      <c r="R445" s="36"/>
      <c r="S445" s="36"/>
      <c r="T445" s="36"/>
      <c r="U445" s="36"/>
      <c r="V445" s="36"/>
      <c r="W445" s="36"/>
      <c r="X445" s="36"/>
      <c r="Y445" s="36"/>
      <c r="Z445" s="38"/>
      <c r="AA445" s="38"/>
    </row>
    <row r="446" spans="1:27" ht="15.75" customHeight="1">
      <c r="A446" s="68"/>
      <c r="B446" s="36"/>
      <c r="C446" s="36"/>
      <c r="D446" s="36"/>
      <c r="E446" s="36"/>
      <c r="F446" s="36"/>
      <c r="G446" s="36"/>
      <c r="H446" s="36"/>
      <c r="I446" s="69"/>
      <c r="J446" s="36"/>
      <c r="K446" s="36"/>
      <c r="L446" s="36"/>
      <c r="M446" s="36"/>
      <c r="N446" s="36"/>
      <c r="O446" s="36"/>
      <c r="P446" s="36"/>
      <c r="Q446" s="36"/>
      <c r="R446" s="36"/>
      <c r="S446" s="36"/>
      <c r="T446" s="36"/>
      <c r="U446" s="36"/>
      <c r="V446" s="36"/>
      <c r="W446" s="36"/>
      <c r="X446" s="36"/>
      <c r="Y446" s="36"/>
      <c r="Z446" s="38"/>
      <c r="AA446" s="38"/>
    </row>
    <row r="447" spans="1:27" ht="15.75" customHeight="1">
      <c r="A447" s="68"/>
      <c r="B447" s="36"/>
      <c r="C447" s="36"/>
      <c r="D447" s="36"/>
      <c r="E447" s="36"/>
      <c r="F447" s="36"/>
      <c r="G447" s="36"/>
      <c r="H447" s="36"/>
      <c r="I447" s="69"/>
      <c r="J447" s="36"/>
      <c r="K447" s="36"/>
      <c r="L447" s="36"/>
      <c r="M447" s="36"/>
      <c r="N447" s="36"/>
      <c r="O447" s="36"/>
      <c r="P447" s="36"/>
      <c r="Q447" s="36"/>
      <c r="R447" s="36"/>
      <c r="S447" s="36"/>
      <c r="T447" s="36"/>
      <c r="U447" s="36"/>
      <c r="V447" s="36"/>
      <c r="W447" s="36"/>
      <c r="X447" s="36"/>
      <c r="Y447" s="36"/>
      <c r="Z447" s="38"/>
      <c r="AA447" s="38"/>
    </row>
    <row r="448" spans="1:27" ht="15.75" customHeight="1">
      <c r="A448" s="68"/>
      <c r="B448" s="36"/>
      <c r="C448" s="36"/>
      <c r="D448" s="36"/>
      <c r="E448" s="36"/>
      <c r="F448" s="36"/>
      <c r="G448" s="36"/>
      <c r="H448" s="36"/>
      <c r="I448" s="69"/>
      <c r="J448" s="36"/>
      <c r="K448" s="36"/>
      <c r="L448" s="36"/>
      <c r="M448" s="36"/>
      <c r="N448" s="36"/>
      <c r="O448" s="36"/>
      <c r="P448" s="36"/>
      <c r="Q448" s="36"/>
      <c r="R448" s="36"/>
      <c r="S448" s="36"/>
      <c r="T448" s="36"/>
      <c r="U448" s="36"/>
      <c r="V448" s="36"/>
      <c r="W448" s="36"/>
      <c r="X448" s="36"/>
      <c r="Y448" s="36"/>
      <c r="Z448" s="38"/>
      <c r="AA448" s="38"/>
    </row>
    <row r="449" spans="1:27" ht="15.75" customHeight="1">
      <c r="A449" s="68"/>
      <c r="B449" s="36"/>
      <c r="C449" s="36"/>
      <c r="D449" s="36"/>
      <c r="E449" s="36"/>
      <c r="F449" s="36"/>
      <c r="G449" s="36"/>
      <c r="H449" s="36"/>
      <c r="I449" s="69"/>
      <c r="J449" s="36"/>
      <c r="K449" s="36"/>
      <c r="L449" s="36"/>
      <c r="M449" s="36"/>
      <c r="N449" s="36"/>
      <c r="O449" s="36"/>
      <c r="P449" s="36"/>
      <c r="Q449" s="36"/>
      <c r="R449" s="36"/>
      <c r="S449" s="36"/>
      <c r="T449" s="36"/>
      <c r="U449" s="36"/>
      <c r="V449" s="36"/>
      <c r="W449" s="36"/>
      <c r="X449" s="36"/>
      <c r="Y449" s="36"/>
      <c r="Z449" s="38"/>
      <c r="AA449" s="38"/>
    </row>
    <row r="450" spans="1:27" ht="15.75" customHeight="1">
      <c r="A450" s="68"/>
      <c r="B450" s="36"/>
      <c r="C450" s="36"/>
      <c r="D450" s="36"/>
      <c r="E450" s="36"/>
      <c r="F450" s="36"/>
      <c r="G450" s="36"/>
      <c r="H450" s="36"/>
      <c r="I450" s="69"/>
      <c r="J450" s="36"/>
      <c r="K450" s="36"/>
      <c r="L450" s="36"/>
      <c r="M450" s="36"/>
      <c r="N450" s="36"/>
      <c r="O450" s="36"/>
      <c r="P450" s="36"/>
      <c r="Q450" s="36"/>
      <c r="R450" s="36"/>
      <c r="S450" s="36"/>
      <c r="T450" s="36"/>
      <c r="U450" s="36"/>
      <c r="V450" s="36"/>
      <c r="W450" s="36"/>
      <c r="X450" s="36"/>
      <c r="Y450" s="36"/>
      <c r="Z450" s="38"/>
      <c r="AA450" s="38"/>
    </row>
    <row r="451" spans="1:27" ht="15.75" customHeight="1">
      <c r="A451" s="68"/>
      <c r="B451" s="36"/>
      <c r="C451" s="36"/>
      <c r="D451" s="36"/>
      <c r="E451" s="36"/>
      <c r="F451" s="36"/>
      <c r="G451" s="36"/>
      <c r="H451" s="36"/>
      <c r="I451" s="69"/>
      <c r="J451" s="36"/>
      <c r="K451" s="36"/>
      <c r="L451" s="36"/>
      <c r="M451" s="36"/>
      <c r="N451" s="36"/>
      <c r="O451" s="36"/>
      <c r="P451" s="36"/>
      <c r="Q451" s="36"/>
      <c r="R451" s="36"/>
      <c r="S451" s="36"/>
      <c r="T451" s="36"/>
      <c r="U451" s="36"/>
      <c r="V451" s="36"/>
      <c r="W451" s="36"/>
      <c r="X451" s="36"/>
      <c r="Y451" s="36"/>
      <c r="Z451" s="38"/>
      <c r="AA451" s="38"/>
    </row>
    <row r="452" spans="1:27" ht="15.75" customHeight="1">
      <c r="A452" s="68"/>
      <c r="B452" s="36"/>
      <c r="C452" s="36"/>
      <c r="D452" s="36"/>
      <c r="E452" s="36"/>
      <c r="F452" s="36"/>
      <c r="G452" s="36"/>
      <c r="H452" s="36"/>
      <c r="I452" s="69"/>
      <c r="J452" s="36"/>
      <c r="K452" s="36"/>
      <c r="L452" s="36"/>
      <c r="M452" s="36"/>
      <c r="N452" s="36"/>
      <c r="O452" s="36"/>
      <c r="P452" s="36"/>
      <c r="Q452" s="36"/>
      <c r="R452" s="36"/>
      <c r="S452" s="36"/>
      <c r="T452" s="36"/>
      <c r="U452" s="36"/>
      <c r="V452" s="36"/>
      <c r="W452" s="36"/>
      <c r="X452" s="36"/>
      <c r="Y452" s="36"/>
      <c r="Z452" s="38"/>
      <c r="AA452" s="38"/>
    </row>
    <row r="453" spans="1:27" ht="15.75" customHeight="1">
      <c r="A453" s="68"/>
      <c r="B453" s="36"/>
      <c r="C453" s="36"/>
      <c r="D453" s="36"/>
      <c r="E453" s="36"/>
      <c r="F453" s="36"/>
      <c r="G453" s="36"/>
      <c r="H453" s="36"/>
      <c r="I453" s="69"/>
      <c r="J453" s="36"/>
      <c r="K453" s="36"/>
      <c r="L453" s="36"/>
      <c r="M453" s="36"/>
      <c r="N453" s="36"/>
      <c r="O453" s="36"/>
      <c r="P453" s="36"/>
      <c r="Q453" s="36"/>
      <c r="R453" s="36"/>
      <c r="S453" s="36"/>
      <c r="T453" s="36"/>
      <c r="U453" s="36"/>
      <c r="V453" s="36"/>
      <c r="W453" s="36"/>
      <c r="X453" s="36"/>
      <c r="Y453" s="36"/>
      <c r="Z453" s="38"/>
      <c r="AA453" s="38"/>
    </row>
    <row r="454" spans="1:27" ht="15.75" customHeight="1">
      <c r="A454" s="68"/>
      <c r="B454" s="36"/>
      <c r="C454" s="36"/>
      <c r="D454" s="36"/>
      <c r="E454" s="36"/>
      <c r="F454" s="36"/>
      <c r="G454" s="36"/>
      <c r="H454" s="36"/>
      <c r="I454" s="69"/>
      <c r="J454" s="36"/>
      <c r="K454" s="36"/>
      <c r="L454" s="36"/>
      <c r="M454" s="36"/>
      <c r="N454" s="36"/>
      <c r="O454" s="36"/>
      <c r="P454" s="36"/>
      <c r="Q454" s="36"/>
      <c r="R454" s="36"/>
      <c r="S454" s="36"/>
      <c r="T454" s="36"/>
      <c r="U454" s="36"/>
      <c r="V454" s="36"/>
      <c r="W454" s="36"/>
      <c r="X454" s="36"/>
      <c r="Y454" s="36"/>
      <c r="Z454" s="38"/>
      <c r="AA454" s="38"/>
    </row>
    <row r="455" spans="1:27" ht="15.75" customHeight="1">
      <c r="A455" s="68"/>
      <c r="B455" s="36"/>
      <c r="C455" s="36"/>
      <c r="D455" s="36"/>
      <c r="E455" s="36"/>
      <c r="F455" s="36"/>
      <c r="G455" s="36"/>
      <c r="H455" s="36"/>
      <c r="I455" s="69"/>
      <c r="J455" s="36"/>
      <c r="K455" s="36"/>
      <c r="L455" s="36"/>
      <c r="M455" s="36"/>
      <c r="N455" s="36"/>
      <c r="O455" s="36"/>
      <c r="P455" s="36"/>
      <c r="Q455" s="36"/>
      <c r="R455" s="36"/>
      <c r="S455" s="36"/>
      <c r="T455" s="36"/>
      <c r="U455" s="36"/>
      <c r="V455" s="36"/>
      <c r="W455" s="36"/>
      <c r="X455" s="36"/>
      <c r="Y455" s="36"/>
      <c r="Z455" s="38"/>
      <c r="AA455" s="38"/>
    </row>
    <row r="456" spans="1:27" ht="15.75" customHeight="1">
      <c r="A456" s="68"/>
      <c r="B456" s="36"/>
      <c r="C456" s="36"/>
      <c r="D456" s="36"/>
      <c r="E456" s="36"/>
      <c r="F456" s="36"/>
      <c r="G456" s="36"/>
      <c r="H456" s="36"/>
      <c r="I456" s="69"/>
      <c r="J456" s="36"/>
      <c r="K456" s="36"/>
      <c r="L456" s="36"/>
      <c r="M456" s="36"/>
      <c r="N456" s="36"/>
      <c r="O456" s="36"/>
      <c r="P456" s="36"/>
      <c r="Q456" s="36"/>
      <c r="R456" s="36"/>
      <c r="S456" s="36"/>
      <c r="T456" s="36"/>
      <c r="U456" s="36"/>
      <c r="V456" s="36"/>
      <c r="W456" s="36"/>
      <c r="X456" s="36"/>
      <c r="Y456" s="36"/>
      <c r="Z456" s="38"/>
      <c r="AA456" s="38"/>
    </row>
    <row r="457" spans="1:27" ht="15.75" customHeight="1">
      <c r="A457" s="68"/>
      <c r="B457" s="36"/>
      <c r="C457" s="36"/>
      <c r="D457" s="36"/>
      <c r="E457" s="36"/>
      <c r="F457" s="36"/>
      <c r="G457" s="36"/>
      <c r="H457" s="36"/>
      <c r="I457" s="69"/>
      <c r="J457" s="36"/>
      <c r="K457" s="36"/>
      <c r="L457" s="36"/>
      <c r="M457" s="36"/>
      <c r="N457" s="36"/>
      <c r="O457" s="36"/>
      <c r="P457" s="36"/>
      <c r="Q457" s="36"/>
      <c r="R457" s="36"/>
      <c r="S457" s="36"/>
      <c r="T457" s="36"/>
      <c r="U457" s="36"/>
      <c r="V457" s="36"/>
      <c r="W457" s="36"/>
      <c r="X457" s="36"/>
      <c r="Y457" s="36"/>
      <c r="Z457" s="38"/>
      <c r="AA457" s="38"/>
    </row>
    <row r="458" spans="1:27" ht="15.75" customHeight="1">
      <c r="A458" s="68"/>
      <c r="B458" s="36"/>
      <c r="C458" s="36"/>
      <c r="D458" s="36"/>
      <c r="E458" s="36"/>
      <c r="F458" s="36"/>
      <c r="G458" s="36"/>
      <c r="H458" s="36"/>
      <c r="I458" s="69"/>
      <c r="J458" s="36"/>
      <c r="K458" s="36"/>
      <c r="L458" s="36"/>
      <c r="M458" s="36"/>
      <c r="N458" s="36"/>
      <c r="O458" s="36"/>
      <c r="P458" s="36"/>
      <c r="Q458" s="36"/>
      <c r="R458" s="36"/>
      <c r="S458" s="36"/>
      <c r="T458" s="36"/>
      <c r="U458" s="36"/>
      <c r="V458" s="36"/>
      <c r="W458" s="36"/>
      <c r="X458" s="36"/>
      <c r="Y458" s="36"/>
      <c r="Z458" s="38"/>
      <c r="AA458" s="38"/>
    </row>
    <row r="459" spans="1:27" ht="15.75" customHeight="1">
      <c r="A459" s="68"/>
      <c r="B459" s="36"/>
      <c r="C459" s="36"/>
      <c r="D459" s="36"/>
      <c r="E459" s="36"/>
      <c r="F459" s="36"/>
      <c r="G459" s="36"/>
      <c r="H459" s="36"/>
      <c r="I459" s="69"/>
      <c r="J459" s="36"/>
      <c r="K459" s="36"/>
      <c r="L459" s="36"/>
      <c r="M459" s="36"/>
      <c r="N459" s="36"/>
      <c r="O459" s="36"/>
      <c r="P459" s="36"/>
      <c r="Q459" s="36"/>
      <c r="R459" s="36"/>
      <c r="S459" s="36"/>
      <c r="T459" s="36"/>
      <c r="U459" s="36"/>
      <c r="V459" s="36"/>
      <c r="W459" s="36"/>
      <c r="X459" s="36"/>
      <c r="Y459" s="36"/>
      <c r="Z459" s="38"/>
      <c r="AA459" s="38"/>
    </row>
    <row r="460" spans="1:27" ht="15.75" customHeight="1">
      <c r="A460" s="68"/>
      <c r="B460" s="36"/>
      <c r="C460" s="36"/>
      <c r="D460" s="36"/>
      <c r="E460" s="36"/>
      <c r="F460" s="36"/>
      <c r="G460" s="36"/>
      <c r="H460" s="36"/>
      <c r="I460" s="69"/>
      <c r="J460" s="36"/>
      <c r="K460" s="36"/>
      <c r="L460" s="36"/>
      <c r="M460" s="36"/>
      <c r="N460" s="36"/>
      <c r="O460" s="36"/>
      <c r="P460" s="36"/>
      <c r="Q460" s="36"/>
      <c r="R460" s="36"/>
      <c r="S460" s="36"/>
      <c r="T460" s="36"/>
      <c r="U460" s="36"/>
      <c r="V460" s="36"/>
      <c r="W460" s="36"/>
      <c r="X460" s="36"/>
      <c r="Y460" s="36"/>
      <c r="Z460" s="38"/>
      <c r="AA460" s="38"/>
    </row>
    <row r="461" spans="1:27" ht="15.75" customHeight="1">
      <c r="A461" s="68"/>
      <c r="B461" s="36"/>
      <c r="C461" s="36"/>
      <c r="D461" s="36"/>
      <c r="E461" s="36"/>
      <c r="F461" s="36"/>
      <c r="G461" s="36"/>
      <c r="H461" s="36"/>
      <c r="I461" s="69"/>
      <c r="J461" s="36"/>
      <c r="K461" s="36"/>
      <c r="L461" s="36"/>
      <c r="M461" s="36"/>
      <c r="N461" s="36"/>
      <c r="O461" s="36"/>
      <c r="P461" s="36"/>
      <c r="Q461" s="36"/>
      <c r="R461" s="36"/>
      <c r="S461" s="36"/>
      <c r="T461" s="36"/>
      <c r="U461" s="36"/>
      <c r="V461" s="36"/>
      <c r="W461" s="36"/>
      <c r="X461" s="36"/>
      <c r="Y461" s="36"/>
      <c r="Z461" s="38"/>
      <c r="AA461" s="38"/>
    </row>
    <row r="462" spans="1:27" ht="15.75" customHeight="1">
      <c r="A462" s="68"/>
      <c r="B462" s="36"/>
      <c r="C462" s="36"/>
      <c r="D462" s="36"/>
      <c r="E462" s="36"/>
      <c r="F462" s="36"/>
      <c r="G462" s="36"/>
      <c r="H462" s="36"/>
      <c r="I462" s="69"/>
      <c r="J462" s="36"/>
      <c r="K462" s="36"/>
      <c r="L462" s="36"/>
      <c r="M462" s="36"/>
      <c r="N462" s="36"/>
      <c r="O462" s="36"/>
      <c r="P462" s="36"/>
      <c r="Q462" s="36"/>
      <c r="R462" s="36"/>
      <c r="S462" s="36"/>
      <c r="T462" s="36"/>
      <c r="U462" s="36"/>
      <c r="V462" s="36"/>
      <c r="W462" s="36"/>
      <c r="X462" s="36"/>
      <c r="Y462" s="36"/>
      <c r="Z462" s="38"/>
      <c r="AA462" s="38"/>
    </row>
    <row r="463" spans="1:27" ht="15.75" customHeight="1">
      <c r="A463" s="68"/>
      <c r="B463" s="36"/>
      <c r="C463" s="36"/>
      <c r="D463" s="36"/>
      <c r="E463" s="36"/>
      <c r="F463" s="36"/>
      <c r="G463" s="36"/>
      <c r="H463" s="36"/>
      <c r="I463" s="69"/>
      <c r="J463" s="36"/>
      <c r="K463" s="36"/>
      <c r="L463" s="36"/>
      <c r="M463" s="36"/>
      <c r="N463" s="36"/>
      <c r="O463" s="36"/>
      <c r="P463" s="36"/>
      <c r="Q463" s="36"/>
      <c r="R463" s="36"/>
      <c r="S463" s="36"/>
      <c r="T463" s="36"/>
      <c r="U463" s="36"/>
      <c r="V463" s="36"/>
      <c r="W463" s="36"/>
      <c r="X463" s="36"/>
      <c r="Y463" s="36"/>
      <c r="Z463" s="38"/>
      <c r="AA463" s="38"/>
    </row>
    <row r="464" spans="1:27" ht="15.75" customHeight="1">
      <c r="A464" s="68"/>
      <c r="B464" s="36"/>
      <c r="C464" s="36"/>
      <c r="D464" s="36"/>
      <c r="E464" s="36"/>
      <c r="F464" s="36"/>
      <c r="G464" s="36"/>
      <c r="H464" s="36"/>
      <c r="I464" s="69"/>
      <c r="J464" s="36"/>
      <c r="K464" s="36"/>
      <c r="L464" s="36"/>
      <c r="M464" s="36"/>
      <c r="N464" s="36"/>
      <c r="O464" s="36"/>
      <c r="P464" s="36"/>
      <c r="Q464" s="36"/>
      <c r="R464" s="36"/>
      <c r="S464" s="36"/>
      <c r="T464" s="36"/>
      <c r="U464" s="36"/>
      <c r="V464" s="36"/>
      <c r="W464" s="36"/>
      <c r="X464" s="36"/>
      <c r="Y464" s="36"/>
      <c r="Z464" s="38"/>
      <c r="AA464" s="38"/>
    </row>
    <row r="465" spans="1:27" ht="15.75" customHeight="1">
      <c r="A465" s="68"/>
      <c r="B465" s="36"/>
      <c r="C465" s="36"/>
      <c r="D465" s="36"/>
      <c r="E465" s="36"/>
      <c r="F465" s="36"/>
      <c r="G465" s="36"/>
      <c r="H465" s="36"/>
      <c r="I465" s="69"/>
      <c r="J465" s="36"/>
      <c r="K465" s="36"/>
      <c r="L465" s="36"/>
      <c r="M465" s="36"/>
      <c r="N465" s="36"/>
      <c r="O465" s="36"/>
      <c r="P465" s="36"/>
      <c r="Q465" s="36"/>
      <c r="R465" s="36"/>
      <c r="S465" s="36"/>
      <c r="T465" s="36"/>
      <c r="U465" s="36"/>
      <c r="V465" s="36"/>
      <c r="W465" s="36"/>
      <c r="X465" s="36"/>
      <c r="Y465" s="36"/>
      <c r="Z465" s="38"/>
      <c r="AA465" s="38"/>
    </row>
    <row r="466" spans="1:27" ht="15.75" customHeight="1">
      <c r="A466" s="68"/>
      <c r="B466" s="36"/>
      <c r="C466" s="36"/>
      <c r="D466" s="36"/>
      <c r="E466" s="36"/>
      <c r="F466" s="36"/>
      <c r="G466" s="36"/>
      <c r="H466" s="36"/>
      <c r="I466" s="69"/>
      <c r="J466" s="36"/>
      <c r="K466" s="36"/>
      <c r="L466" s="36"/>
      <c r="M466" s="36"/>
      <c r="N466" s="36"/>
      <c r="O466" s="36"/>
      <c r="P466" s="36"/>
      <c r="Q466" s="36"/>
      <c r="R466" s="36"/>
      <c r="S466" s="36"/>
      <c r="T466" s="36"/>
      <c r="U466" s="36"/>
      <c r="V466" s="36"/>
      <c r="W466" s="36"/>
      <c r="X466" s="36"/>
      <c r="Y466" s="36"/>
      <c r="Z466" s="38"/>
      <c r="AA466" s="38"/>
    </row>
    <row r="467" spans="1:27" ht="15.75" customHeight="1">
      <c r="A467" s="68"/>
      <c r="B467" s="36"/>
      <c r="C467" s="36"/>
      <c r="D467" s="36"/>
      <c r="E467" s="36"/>
      <c r="F467" s="36"/>
      <c r="G467" s="36"/>
      <c r="H467" s="36"/>
      <c r="I467" s="69"/>
      <c r="J467" s="36"/>
      <c r="K467" s="36"/>
      <c r="L467" s="36"/>
      <c r="M467" s="36"/>
      <c r="N467" s="36"/>
      <c r="O467" s="36"/>
      <c r="P467" s="36"/>
      <c r="Q467" s="36"/>
      <c r="R467" s="36"/>
      <c r="S467" s="36"/>
      <c r="T467" s="36"/>
      <c r="U467" s="36"/>
      <c r="V467" s="36"/>
      <c r="W467" s="36"/>
      <c r="X467" s="36"/>
      <c r="Y467" s="36"/>
      <c r="Z467" s="38"/>
      <c r="AA467" s="38"/>
    </row>
    <row r="468" spans="1:27" ht="15.75" customHeight="1">
      <c r="A468" s="68"/>
      <c r="B468" s="36"/>
      <c r="C468" s="36"/>
      <c r="D468" s="36"/>
      <c r="E468" s="36"/>
      <c r="F468" s="36"/>
      <c r="G468" s="36"/>
      <c r="H468" s="36"/>
      <c r="I468" s="69"/>
      <c r="J468" s="36"/>
      <c r="K468" s="36"/>
      <c r="L468" s="36"/>
      <c r="M468" s="36"/>
      <c r="N468" s="36"/>
      <c r="O468" s="36"/>
      <c r="P468" s="36"/>
      <c r="Q468" s="36"/>
      <c r="R468" s="36"/>
      <c r="S468" s="36"/>
      <c r="T468" s="36"/>
      <c r="U468" s="36"/>
      <c r="V468" s="36"/>
      <c r="W468" s="36"/>
      <c r="X468" s="36"/>
      <c r="Y468" s="36"/>
      <c r="Z468" s="38"/>
      <c r="AA468" s="38"/>
    </row>
    <row r="469" spans="1:27" ht="15.75" customHeight="1">
      <c r="A469" s="68"/>
      <c r="B469" s="36"/>
      <c r="C469" s="36"/>
      <c r="D469" s="36"/>
      <c r="E469" s="36"/>
      <c r="F469" s="36"/>
      <c r="G469" s="36"/>
      <c r="H469" s="36"/>
      <c r="I469" s="69"/>
      <c r="J469" s="36"/>
      <c r="K469" s="36"/>
      <c r="L469" s="36"/>
      <c r="M469" s="36"/>
      <c r="N469" s="36"/>
      <c r="O469" s="36"/>
      <c r="P469" s="36"/>
      <c r="Q469" s="36"/>
      <c r="R469" s="36"/>
      <c r="S469" s="36"/>
      <c r="T469" s="36"/>
      <c r="U469" s="36"/>
      <c r="V469" s="36"/>
      <c r="W469" s="36"/>
      <c r="X469" s="36"/>
      <c r="Y469" s="36"/>
      <c r="Z469" s="38"/>
      <c r="AA469" s="38"/>
    </row>
    <row r="470" spans="1:27" ht="15.75" customHeight="1">
      <c r="A470" s="68"/>
      <c r="B470" s="36"/>
      <c r="C470" s="36"/>
      <c r="D470" s="36"/>
      <c r="E470" s="36"/>
      <c r="F470" s="36"/>
      <c r="G470" s="36"/>
      <c r="H470" s="36"/>
      <c r="I470" s="69"/>
      <c r="J470" s="36"/>
      <c r="K470" s="36"/>
      <c r="L470" s="36"/>
      <c r="M470" s="36"/>
      <c r="N470" s="36"/>
      <c r="O470" s="36"/>
      <c r="P470" s="36"/>
      <c r="Q470" s="36"/>
      <c r="R470" s="36"/>
      <c r="S470" s="36"/>
      <c r="T470" s="36"/>
      <c r="U470" s="36"/>
      <c r="V470" s="36"/>
      <c r="W470" s="36"/>
      <c r="X470" s="36"/>
      <c r="Y470" s="36"/>
      <c r="Z470" s="38"/>
      <c r="AA470" s="38"/>
    </row>
    <row r="471" spans="1:27" ht="15.75" customHeight="1">
      <c r="A471" s="68"/>
      <c r="B471" s="36"/>
      <c r="C471" s="36"/>
      <c r="D471" s="36"/>
      <c r="E471" s="36"/>
      <c r="F471" s="36"/>
      <c r="G471" s="36"/>
      <c r="H471" s="36"/>
      <c r="I471" s="69"/>
      <c r="J471" s="36"/>
      <c r="K471" s="36"/>
      <c r="L471" s="36"/>
      <c r="M471" s="36"/>
      <c r="N471" s="36"/>
      <c r="O471" s="36"/>
      <c r="P471" s="36"/>
      <c r="Q471" s="36"/>
      <c r="R471" s="36"/>
      <c r="S471" s="36"/>
      <c r="T471" s="36"/>
      <c r="U471" s="36"/>
      <c r="V471" s="36"/>
      <c r="W471" s="36"/>
      <c r="X471" s="36"/>
      <c r="Y471" s="36"/>
      <c r="Z471" s="38"/>
      <c r="AA471" s="38"/>
    </row>
    <row r="472" spans="1:27" ht="15.75" customHeight="1">
      <c r="A472" s="68"/>
      <c r="B472" s="36"/>
      <c r="C472" s="36"/>
      <c r="D472" s="36"/>
      <c r="E472" s="36"/>
      <c r="F472" s="36"/>
      <c r="G472" s="36"/>
      <c r="H472" s="36"/>
      <c r="I472" s="69"/>
      <c r="J472" s="36"/>
      <c r="K472" s="36"/>
      <c r="L472" s="36"/>
      <c r="M472" s="36"/>
      <c r="N472" s="36"/>
      <c r="O472" s="36"/>
      <c r="P472" s="36"/>
      <c r="Q472" s="36"/>
      <c r="R472" s="36"/>
      <c r="S472" s="36"/>
      <c r="T472" s="36"/>
      <c r="U472" s="36"/>
      <c r="V472" s="36"/>
      <c r="W472" s="36"/>
      <c r="X472" s="36"/>
      <c r="Y472" s="36"/>
      <c r="Z472" s="38"/>
      <c r="AA472" s="38"/>
    </row>
    <row r="473" spans="1:27" ht="15.75" customHeight="1">
      <c r="A473" s="68"/>
      <c r="B473" s="36"/>
      <c r="C473" s="36"/>
      <c r="D473" s="36"/>
      <c r="E473" s="36"/>
      <c r="F473" s="36"/>
      <c r="G473" s="36"/>
      <c r="H473" s="36"/>
      <c r="I473" s="69"/>
      <c r="J473" s="36"/>
      <c r="K473" s="36"/>
      <c r="L473" s="36"/>
      <c r="M473" s="36"/>
      <c r="N473" s="36"/>
      <c r="O473" s="36"/>
      <c r="P473" s="36"/>
      <c r="Q473" s="36"/>
      <c r="R473" s="36"/>
      <c r="S473" s="36"/>
      <c r="T473" s="36"/>
      <c r="U473" s="36"/>
      <c r="V473" s="36"/>
      <c r="W473" s="36"/>
      <c r="X473" s="36"/>
      <c r="Y473" s="36"/>
      <c r="Z473" s="38"/>
      <c r="AA473" s="38"/>
    </row>
    <row r="474" spans="1:27" ht="15.75" customHeight="1">
      <c r="A474" s="68"/>
      <c r="B474" s="36"/>
      <c r="C474" s="36"/>
      <c r="D474" s="36"/>
      <c r="E474" s="36"/>
      <c r="F474" s="36"/>
      <c r="G474" s="36"/>
      <c r="H474" s="36"/>
      <c r="I474" s="69"/>
      <c r="J474" s="36"/>
      <c r="K474" s="36"/>
      <c r="L474" s="36"/>
      <c r="M474" s="36"/>
      <c r="N474" s="36"/>
      <c r="O474" s="36"/>
      <c r="P474" s="36"/>
      <c r="Q474" s="36"/>
      <c r="R474" s="36"/>
      <c r="S474" s="36"/>
      <c r="T474" s="36"/>
      <c r="U474" s="36"/>
      <c r="V474" s="36"/>
      <c r="W474" s="36"/>
      <c r="X474" s="36"/>
      <c r="Y474" s="36"/>
      <c r="Z474" s="38"/>
      <c r="AA474" s="38"/>
    </row>
    <row r="475" spans="1:27" ht="15.75" customHeight="1">
      <c r="A475" s="68"/>
      <c r="B475" s="36"/>
      <c r="C475" s="36"/>
      <c r="D475" s="36"/>
      <c r="E475" s="36"/>
      <c r="F475" s="36"/>
      <c r="G475" s="36"/>
      <c r="H475" s="36"/>
      <c r="I475" s="69"/>
      <c r="J475" s="36"/>
      <c r="K475" s="36"/>
      <c r="L475" s="36"/>
      <c r="M475" s="36"/>
      <c r="N475" s="36"/>
      <c r="O475" s="36"/>
      <c r="P475" s="36"/>
      <c r="Q475" s="36"/>
      <c r="R475" s="36"/>
      <c r="S475" s="36"/>
      <c r="T475" s="36"/>
      <c r="U475" s="36"/>
      <c r="V475" s="36"/>
      <c r="W475" s="36"/>
      <c r="X475" s="36"/>
      <c r="Y475" s="36"/>
      <c r="Z475" s="38"/>
      <c r="AA475" s="38"/>
    </row>
    <row r="476" spans="1:27" ht="15.75" customHeight="1">
      <c r="A476" s="68"/>
      <c r="B476" s="36"/>
      <c r="C476" s="36"/>
      <c r="D476" s="36"/>
      <c r="E476" s="36"/>
      <c r="F476" s="36"/>
      <c r="G476" s="36"/>
      <c r="H476" s="36"/>
      <c r="I476" s="69"/>
      <c r="J476" s="36"/>
      <c r="K476" s="36"/>
      <c r="L476" s="36"/>
      <c r="M476" s="36"/>
      <c r="N476" s="36"/>
      <c r="O476" s="36"/>
      <c r="P476" s="36"/>
      <c r="Q476" s="36"/>
      <c r="R476" s="36"/>
      <c r="S476" s="36"/>
      <c r="T476" s="36"/>
      <c r="U476" s="36"/>
      <c r="V476" s="36"/>
      <c r="W476" s="36"/>
      <c r="X476" s="36"/>
      <c r="Y476" s="36"/>
      <c r="Z476" s="38"/>
      <c r="AA476" s="38"/>
    </row>
    <row r="477" spans="1:27" ht="15.75" customHeight="1">
      <c r="A477" s="68"/>
      <c r="B477" s="36"/>
      <c r="C477" s="36"/>
      <c r="D477" s="36"/>
      <c r="E477" s="36"/>
      <c r="F477" s="36"/>
      <c r="G477" s="36"/>
      <c r="H477" s="36"/>
      <c r="I477" s="69"/>
      <c r="J477" s="36"/>
      <c r="K477" s="36"/>
      <c r="L477" s="36"/>
      <c r="M477" s="36"/>
      <c r="N477" s="36"/>
      <c r="O477" s="36"/>
      <c r="P477" s="36"/>
      <c r="Q477" s="36"/>
      <c r="R477" s="36"/>
      <c r="S477" s="36"/>
      <c r="T477" s="36"/>
      <c r="U477" s="36"/>
      <c r="V477" s="36"/>
      <c r="W477" s="36"/>
      <c r="X477" s="36"/>
      <c r="Y477" s="36"/>
      <c r="Z477" s="38"/>
      <c r="AA477" s="38"/>
    </row>
    <row r="478" spans="1:27" ht="15.75" customHeight="1">
      <c r="A478" s="68"/>
      <c r="B478" s="36"/>
      <c r="C478" s="36"/>
      <c r="D478" s="36"/>
      <c r="E478" s="36"/>
      <c r="F478" s="36"/>
      <c r="G478" s="36"/>
      <c r="H478" s="36"/>
      <c r="I478" s="69"/>
      <c r="J478" s="36"/>
      <c r="K478" s="36"/>
      <c r="L478" s="36"/>
      <c r="M478" s="36"/>
      <c r="N478" s="36"/>
      <c r="O478" s="36"/>
      <c r="P478" s="36"/>
      <c r="Q478" s="36"/>
      <c r="R478" s="36"/>
      <c r="S478" s="36"/>
      <c r="T478" s="36"/>
      <c r="U478" s="36"/>
      <c r="V478" s="36"/>
      <c r="W478" s="36"/>
      <c r="X478" s="36"/>
      <c r="Y478" s="36"/>
      <c r="Z478" s="38"/>
      <c r="AA478" s="38"/>
    </row>
    <row r="479" spans="1:27" ht="15.75" customHeight="1">
      <c r="A479" s="68"/>
      <c r="B479" s="36"/>
      <c r="C479" s="36"/>
      <c r="D479" s="36"/>
      <c r="E479" s="36"/>
      <c r="F479" s="36"/>
      <c r="G479" s="36"/>
      <c r="H479" s="36"/>
      <c r="I479" s="69"/>
      <c r="J479" s="36"/>
      <c r="K479" s="36"/>
      <c r="L479" s="36"/>
      <c r="M479" s="36"/>
      <c r="N479" s="36"/>
      <c r="O479" s="36"/>
      <c r="P479" s="36"/>
      <c r="Q479" s="36"/>
      <c r="R479" s="36"/>
      <c r="S479" s="36"/>
      <c r="T479" s="36"/>
      <c r="U479" s="36"/>
      <c r="V479" s="36"/>
      <c r="W479" s="36"/>
      <c r="X479" s="36"/>
      <c r="Y479" s="36"/>
      <c r="Z479" s="38"/>
      <c r="AA479" s="38"/>
    </row>
    <row r="480" spans="1:27" ht="15.75" customHeight="1">
      <c r="A480" s="68"/>
      <c r="B480" s="36"/>
      <c r="C480" s="36"/>
      <c r="D480" s="36"/>
      <c r="E480" s="36"/>
      <c r="F480" s="36"/>
      <c r="G480" s="36"/>
      <c r="H480" s="36"/>
      <c r="I480" s="69"/>
      <c r="J480" s="36"/>
      <c r="K480" s="36"/>
      <c r="L480" s="36"/>
      <c r="M480" s="36"/>
      <c r="N480" s="36"/>
      <c r="O480" s="36"/>
      <c r="P480" s="36"/>
      <c r="Q480" s="36"/>
      <c r="R480" s="36"/>
      <c r="S480" s="36"/>
      <c r="T480" s="36"/>
      <c r="U480" s="36"/>
      <c r="V480" s="36"/>
      <c r="W480" s="36"/>
      <c r="X480" s="36"/>
      <c r="Y480" s="36"/>
      <c r="Z480" s="38"/>
      <c r="AA480" s="38"/>
    </row>
    <row r="481" spans="1:27" ht="15.75" customHeight="1">
      <c r="A481" s="68"/>
      <c r="B481" s="36"/>
      <c r="C481" s="36"/>
      <c r="D481" s="36"/>
      <c r="E481" s="36"/>
      <c r="F481" s="36"/>
      <c r="G481" s="36"/>
      <c r="H481" s="36"/>
      <c r="I481" s="69"/>
      <c r="J481" s="36"/>
      <c r="K481" s="36"/>
      <c r="L481" s="36"/>
      <c r="M481" s="36"/>
      <c r="N481" s="36"/>
      <c r="O481" s="36"/>
      <c r="P481" s="36"/>
      <c r="Q481" s="36"/>
      <c r="R481" s="36"/>
      <c r="S481" s="36"/>
      <c r="T481" s="36"/>
      <c r="U481" s="36"/>
      <c r="V481" s="36"/>
      <c r="W481" s="36"/>
      <c r="X481" s="36"/>
      <c r="Y481" s="36"/>
      <c r="Z481" s="38"/>
      <c r="AA481" s="38"/>
    </row>
    <row r="482" spans="1:27" ht="15.75" customHeight="1">
      <c r="A482" s="68"/>
      <c r="B482" s="36"/>
      <c r="C482" s="36"/>
      <c r="D482" s="36"/>
      <c r="E482" s="36"/>
      <c r="F482" s="36"/>
      <c r="G482" s="36"/>
      <c r="H482" s="36"/>
      <c r="I482" s="69"/>
      <c r="J482" s="36"/>
      <c r="K482" s="36"/>
      <c r="L482" s="36"/>
      <c r="M482" s="36"/>
      <c r="N482" s="36"/>
      <c r="O482" s="36"/>
      <c r="P482" s="36"/>
      <c r="Q482" s="36"/>
      <c r="R482" s="36"/>
      <c r="S482" s="36"/>
      <c r="T482" s="36"/>
      <c r="U482" s="36"/>
      <c r="V482" s="36"/>
      <c r="W482" s="36"/>
      <c r="X482" s="36"/>
      <c r="Y482" s="36"/>
      <c r="Z482" s="38"/>
      <c r="AA482" s="38"/>
    </row>
    <row r="483" spans="1:27" ht="15.75" customHeight="1">
      <c r="A483" s="68"/>
      <c r="B483" s="36"/>
      <c r="C483" s="36"/>
      <c r="D483" s="36"/>
      <c r="E483" s="36"/>
      <c r="F483" s="36"/>
      <c r="G483" s="36"/>
      <c r="H483" s="36"/>
      <c r="I483" s="69"/>
      <c r="J483" s="36"/>
      <c r="K483" s="36"/>
      <c r="L483" s="36"/>
      <c r="M483" s="36"/>
      <c r="N483" s="36"/>
      <c r="O483" s="36"/>
      <c r="P483" s="36"/>
      <c r="Q483" s="36"/>
      <c r="R483" s="36"/>
      <c r="S483" s="36"/>
      <c r="T483" s="36"/>
      <c r="U483" s="36"/>
      <c r="V483" s="36"/>
      <c r="W483" s="36"/>
      <c r="X483" s="36"/>
      <c r="Y483" s="36"/>
      <c r="Z483" s="38"/>
      <c r="AA483" s="38"/>
    </row>
    <row r="484" spans="1:27" ht="15.75" customHeight="1">
      <c r="A484" s="68"/>
      <c r="B484" s="36"/>
      <c r="C484" s="36"/>
      <c r="D484" s="36"/>
      <c r="E484" s="36"/>
      <c r="F484" s="36"/>
      <c r="G484" s="36"/>
      <c r="H484" s="36"/>
      <c r="I484" s="69"/>
      <c r="J484" s="36"/>
      <c r="K484" s="36"/>
      <c r="L484" s="36"/>
      <c r="M484" s="36"/>
      <c r="N484" s="36"/>
      <c r="O484" s="36"/>
      <c r="P484" s="36"/>
      <c r="Q484" s="36"/>
      <c r="R484" s="36"/>
      <c r="S484" s="36"/>
      <c r="T484" s="36"/>
      <c r="U484" s="36"/>
      <c r="V484" s="36"/>
      <c r="W484" s="36"/>
      <c r="X484" s="36"/>
      <c r="Y484" s="36"/>
      <c r="Z484" s="38"/>
      <c r="AA484" s="38"/>
    </row>
    <row r="485" spans="1:27" ht="15.75" customHeight="1">
      <c r="A485" s="68"/>
      <c r="B485" s="36"/>
      <c r="C485" s="36"/>
      <c r="D485" s="36"/>
      <c r="E485" s="36"/>
      <c r="F485" s="36"/>
      <c r="G485" s="36"/>
      <c r="H485" s="36"/>
      <c r="I485" s="69"/>
      <c r="J485" s="36"/>
      <c r="K485" s="36"/>
      <c r="L485" s="36"/>
      <c r="M485" s="36"/>
      <c r="N485" s="36"/>
      <c r="O485" s="36"/>
      <c r="P485" s="36"/>
      <c r="Q485" s="36"/>
      <c r="R485" s="36"/>
      <c r="S485" s="36"/>
      <c r="T485" s="36"/>
      <c r="U485" s="36"/>
      <c r="V485" s="36"/>
      <c r="W485" s="36"/>
      <c r="X485" s="36"/>
      <c r="Y485" s="36"/>
      <c r="Z485" s="38"/>
      <c r="AA485" s="38"/>
    </row>
    <row r="486" spans="1:27" ht="15.75" customHeight="1">
      <c r="A486" s="68"/>
      <c r="B486" s="36"/>
      <c r="C486" s="36"/>
      <c r="D486" s="36"/>
      <c r="E486" s="36"/>
      <c r="F486" s="36"/>
      <c r="G486" s="36"/>
      <c r="H486" s="36"/>
      <c r="I486" s="69"/>
      <c r="J486" s="36"/>
      <c r="K486" s="36"/>
      <c r="L486" s="36"/>
      <c r="M486" s="36"/>
      <c r="N486" s="36"/>
      <c r="O486" s="36"/>
      <c r="P486" s="36"/>
      <c r="Q486" s="36"/>
      <c r="R486" s="36"/>
      <c r="S486" s="36"/>
      <c r="T486" s="36"/>
      <c r="U486" s="36"/>
      <c r="V486" s="36"/>
      <c r="W486" s="36"/>
      <c r="X486" s="36"/>
      <c r="Y486" s="36"/>
      <c r="Z486" s="38"/>
      <c r="AA486" s="38"/>
    </row>
    <row r="487" spans="1:27" ht="15.75" customHeight="1">
      <c r="A487" s="68"/>
      <c r="B487" s="36"/>
      <c r="C487" s="36"/>
      <c r="D487" s="36"/>
      <c r="E487" s="36"/>
      <c r="F487" s="36"/>
      <c r="G487" s="36"/>
      <c r="H487" s="36"/>
      <c r="I487" s="69"/>
      <c r="J487" s="36"/>
      <c r="K487" s="36"/>
      <c r="L487" s="36"/>
      <c r="M487" s="36"/>
      <c r="N487" s="36"/>
      <c r="O487" s="36"/>
      <c r="P487" s="36"/>
      <c r="Q487" s="36"/>
      <c r="R487" s="36"/>
      <c r="S487" s="36"/>
      <c r="T487" s="36"/>
      <c r="U487" s="36"/>
      <c r="V487" s="36"/>
      <c r="W487" s="36"/>
      <c r="X487" s="36"/>
      <c r="Y487" s="36"/>
      <c r="Z487" s="38"/>
      <c r="AA487" s="38"/>
    </row>
    <row r="488" spans="1:27" ht="15.75" customHeight="1">
      <c r="A488" s="68"/>
      <c r="B488" s="36"/>
      <c r="C488" s="36"/>
      <c r="D488" s="36"/>
      <c r="E488" s="36"/>
      <c r="F488" s="36"/>
      <c r="G488" s="36"/>
      <c r="H488" s="36"/>
      <c r="I488" s="69"/>
      <c r="J488" s="36"/>
      <c r="K488" s="36"/>
      <c r="L488" s="36"/>
      <c r="M488" s="36"/>
      <c r="N488" s="36"/>
      <c r="O488" s="36"/>
      <c r="P488" s="36"/>
      <c r="Q488" s="36"/>
      <c r="R488" s="36"/>
      <c r="S488" s="36"/>
      <c r="T488" s="36"/>
      <c r="U488" s="36"/>
      <c r="V488" s="36"/>
      <c r="W488" s="36"/>
      <c r="X488" s="36"/>
      <c r="Y488" s="36"/>
      <c r="Z488" s="38"/>
      <c r="AA488" s="38"/>
    </row>
    <row r="489" spans="1:27" ht="15.75" customHeight="1">
      <c r="A489" s="68"/>
      <c r="B489" s="36"/>
      <c r="C489" s="36"/>
      <c r="D489" s="36"/>
      <c r="E489" s="36"/>
      <c r="F489" s="36"/>
      <c r="G489" s="36"/>
      <c r="H489" s="36"/>
      <c r="I489" s="69"/>
      <c r="J489" s="36"/>
      <c r="K489" s="36"/>
      <c r="L489" s="36"/>
      <c r="M489" s="36"/>
      <c r="N489" s="36"/>
      <c r="O489" s="36"/>
      <c r="P489" s="36"/>
      <c r="Q489" s="36"/>
      <c r="R489" s="36"/>
      <c r="S489" s="36"/>
      <c r="T489" s="36"/>
      <c r="U489" s="36"/>
      <c r="V489" s="36"/>
      <c r="W489" s="36"/>
      <c r="X489" s="36"/>
      <c r="Y489" s="36"/>
      <c r="Z489" s="38"/>
      <c r="AA489" s="38"/>
    </row>
    <row r="490" spans="1:27" ht="15.75" customHeight="1">
      <c r="A490" s="68"/>
      <c r="B490" s="36"/>
      <c r="C490" s="36"/>
      <c r="D490" s="36"/>
      <c r="E490" s="36"/>
      <c r="F490" s="36"/>
      <c r="G490" s="36"/>
      <c r="H490" s="36"/>
      <c r="I490" s="69"/>
      <c r="J490" s="36"/>
      <c r="K490" s="36"/>
      <c r="L490" s="36"/>
      <c r="M490" s="36"/>
      <c r="N490" s="36"/>
      <c r="O490" s="36"/>
      <c r="P490" s="36"/>
      <c r="Q490" s="36"/>
      <c r="R490" s="36"/>
      <c r="S490" s="36"/>
      <c r="T490" s="36"/>
      <c r="U490" s="36"/>
      <c r="V490" s="36"/>
      <c r="W490" s="36"/>
      <c r="X490" s="36"/>
      <c r="Y490" s="36"/>
      <c r="Z490" s="38"/>
      <c r="AA490" s="38"/>
    </row>
    <row r="491" spans="1:27" ht="15.75" customHeight="1">
      <c r="A491" s="68"/>
      <c r="B491" s="36"/>
      <c r="C491" s="36"/>
      <c r="D491" s="36"/>
      <c r="E491" s="36"/>
      <c r="F491" s="36"/>
      <c r="G491" s="36"/>
      <c r="H491" s="36"/>
      <c r="I491" s="69"/>
      <c r="J491" s="36"/>
      <c r="K491" s="36"/>
      <c r="L491" s="36"/>
      <c r="M491" s="36"/>
      <c r="N491" s="36"/>
      <c r="O491" s="36"/>
      <c r="P491" s="36"/>
      <c r="Q491" s="36"/>
      <c r="R491" s="36"/>
      <c r="S491" s="36"/>
      <c r="T491" s="36"/>
      <c r="U491" s="36"/>
      <c r="V491" s="36"/>
      <c r="W491" s="36"/>
      <c r="X491" s="36"/>
      <c r="Y491" s="36"/>
      <c r="Z491" s="38"/>
      <c r="AA491" s="38"/>
    </row>
    <row r="492" spans="1:27" ht="15.75" customHeight="1">
      <c r="A492" s="68"/>
      <c r="B492" s="36"/>
      <c r="C492" s="36"/>
      <c r="D492" s="36"/>
      <c r="E492" s="36"/>
      <c r="F492" s="36"/>
      <c r="G492" s="36"/>
      <c r="H492" s="36"/>
      <c r="I492" s="69"/>
      <c r="J492" s="36"/>
      <c r="K492" s="36"/>
      <c r="L492" s="36"/>
      <c r="M492" s="36"/>
      <c r="N492" s="36"/>
      <c r="O492" s="36"/>
      <c r="P492" s="36"/>
      <c r="Q492" s="36"/>
      <c r="R492" s="36"/>
      <c r="S492" s="36"/>
      <c r="T492" s="36"/>
      <c r="U492" s="36"/>
      <c r="V492" s="36"/>
      <c r="W492" s="36"/>
      <c r="X492" s="36"/>
      <c r="Y492" s="36"/>
      <c r="Z492" s="38"/>
      <c r="AA492" s="38"/>
    </row>
    <row r="493" spans="1:27" ht="15.75" customHeight="1">
      <c r="A493" s="68"/>
      <c r="B493" s="36"/>
      <c r="C493" s="36"/>
      <c r="D493" s="36"/>
      <c r="E493" s="36"/>
      <c r="F493" s="36"/>
      <c r="G493" s="36"/>
      <c r="H493" s="36"/>
      <c r="I493" s="69"/>
      <c r="J493" s="36"/>
      <c r="K493" s="36"/>
      <c r="L493" s="36"/>
      <c r="M493" s="36"/>
      <c r="N493" s="36"/>
      <c r="O493" s="36"/>
      <c r="P493" s="36"/>
      <c r="Q493" s="36"/>
      <c r="R493" s="36"/>
      <c r="S493" s="36"/>
      <c r="T493" s="36"/>
      <c r="U493" s="36"/>
      <c r="V493" s="36"/>
      <c r="W493" s="36"/>
      <c r="X493" s="36"/>
      <c r="Y493" s="36"/>
      <c r="Z493" s="38"/>
      <c r="AA493" s="38"/>
    </row>
    <row r="494" spans="1:27" ht="15.75" customHeight="1">
      <c r="A494" s="68"/>
      <c r="B494" s="36"/>
      <c r="C494" s="36"/>
      <c r="D494" s="36"/>
      <c r="E494" s="36"/>
      <c r="F494" s="36"/>
      <c r="G494" s="36"/>
      <c r="H494" s="36"/>
      <c r="I494" s="69"/>
      <c r="J494" s="36"/>
      <c r="K494" s="36"/>
      <c r="L494" s="36"/>
      <c r="M494" s="36"/>
      <c r="N494" s="36"/>
      <c r="O494" s="36"/>
      <c r="P494" s="36"/>
      <c r="Q494" s="36"/>
      <c r="R494" s="36"/>
      <c r="S494" s="36"/>
      <c r="T494" s="36"/>
      <c r="U494" s="36"/>
      <c r="V494" s="36"/>
      <c r="W494" s="36"/>
      <c r="X494" s="36"/>
      <c r="Y494" s="36"/>
      <c r="Z494" s="38"/>
      <c r="AA494" s="38"/>
    </row>
    <row r="495" spans="1:27" ht="15.75" customHeight="1">
      <c r="A495" s="68"/>
      <c r="B495" s="36"/>
      <c r="C495" s="36"/>
      <c r="D495" s="36"/>
      <c r="E495" s="36"/>
      <c r="F495" s="36"/>
      <c r="G495" s="36"/>
      <c r="H495" s="36"/>
      <c r="I495" s="69"/>
      <c r="J495" s="36"/>
      <c r="K495" s="36"/>
      <c r="L495" s="36"/>
      <c r="M495" s="36"/>
      <c r="N495" s="36"/>
      <c r="O495" s="36"/>
      <c r="P495" s="36"/>
      <c r="Q495" s="36"/>
      <c r="R495" s="36"/>
      <c r="S495" s="36"/>
      <c r="T495" s="36"/>
      <c r="U495" s="36"/>
      <c r="V495" s="36"/>
      <c r="W495" s="36"/>
      <c r="X495" s="36"/>
      <c r="Y495" s="36"/>
      <c r="Z495" s="38"/>
      <c r="AA495" s="38"/>
    </row>
    <row r="496" spans="1:27" ht="15.75" customHeight="1">
      <c r="A496" s="68"/>
      <c r="B496" s="36"/>
      <c r="C496" s="36"/>
      <c r="D496" s="36"/>
      <c r="E496" s="36"/>
      <c r="F496" s="36"/>
      <c r="G496" s="36"/>
      <c r="H496" s="36"/>
      <c r="I496" s="69"/>
      <c r="J496" s="36"/>
      <c r="K496" s="36"/>
      <c r="L496" s="36"/>
      <c r="M496" s="36"/>
      <c r="N496" s="36"/>
      <c r="O496" s="36"/>
      <c r="P496" s="36"/>
      <c r="Q496" s="36"/>
      <c r="R496" s="36"/>
      <c r="S496" s="36"/>
      <c r="T496" s="36"/>
      <c r="U496" s="36"/>
      <c r="V496" s="36"/>
      <c r="W496" s="36"/>
      <c r="X496" s="36"/>
      <c r="Y496" s="36"/>
      <c r="Z496" s="38"/>
      <c r="AA496" s="38"/>
    </row>
    <row r="497" spans="1:27" ht="15.75" customHeight="1">
      <c r="A497" s="68"/>
      <c r="B497" s="36"/>
      <c r="C497" s="36"/>
      <c r="D497" s="36"/>
      <c r="E497" s="36"/>
      <c r="F497" s="36"/>
      <c r="G497" s="36"/>
      <c r="H497" s="36"/>
      <c r="I497" s="69"/>
      <c r="J497" s="36"/>
      <c r="K497" s="36"/>
      <c r="L497" s="36"/>
      <c r="M497" s="36"/>
      <c r="N497" s="36"/>
      <c r="O497" s="36"/>
      <c r="P497" s="36"/>
      <c r="Q497" s="36"/>
      <c r="R497" s="36"/>
      <c r="S497" s="36"/>
      <c r="T497" s="36"/>
      <c r="U497" s="36"/>
      <c r="V497" s="36"/>
      <c r="W497" s="36"/>
      <c r="X497" s="36"/>
      <c r="Y497" s="36"/>
      <c r="Z497" s="38"/>
      <c r="AA497" s="38"/>
    </row>
    <row r="498" spans="1:27" ht="15.75" customHeight="1">
      <c r="A498" s="68"/>
      <c r="B498" s="36"/>
      <c r="C498" s="36"/>
      <c r="D498" s="36"/>
      <c r="E498" s="36"/>
      <c r="F498" s="36"/>
      <c r="G498" s="36"/>
      <c r="H498" s="36"/>
      <c r="I498" s="69"/>
      <c r="J498" s="36"/>
      <c r="K498" s="36"/>
      <c r="L498" s="36"/>
      <c r="M498" s="36"/>
      <c r="N498" s="36"/>
      <c r="O498" s="36"/>
      <c r="P498" s="36"/>
      <c r="Q498" s="36"/>
      <c r="R498" s="36"/>
      <c r="S498" s="36"/>
      <c r="T498" s="36"/>
      <c r="U498" s="36"/>
      <c r="V498" s="36"/>
      <c r="W498" s="36"/>
      <c r="X498" s="36"/>
      <c r="Y498" s="36"/>
      <c r="Z498" s="38"/>
      <c r="AA498" s="38"/>
    </row>
    <row r="499" spans="1:27" ht="15.75" customHeight="1">
      <c r="A499" s="68"/>
      <c r="B499" s="36"/>
      <c r="C499" s="36"/>
      <c r="D499" s="36"/>
      <c r="E499" s="36"/>
      <c r="F499" s="36"/>
      <c r="G499" s="36"/>
      <c r="H499" s="36"/>
      <c r="I499" s="69"/>
      <c r="J499" s="36"/>
      <c r="K499" s="36"/>
      <c r="L499" s="36"/>
      <c r="M499" s="36"/>
      <c r="N499" s="36"/>
      <c r="O499" s="36"/>
      <c r="P499" s="36"/>
      <c r="Q499" s="36"/>
      <c r="R499" s="36"/>
      <c r="S499" s="36"/>
      <c r="T499" s="36"/>
      <c r="U499" s="36"/>
      <c r="V499" s="36"/>
      <c r="W499" s="36"/>
      <c r="X499" s="36"/>
      <c r="Y499" s="36"/>
      <c r="Z499" s="38"/>
      <c r="AA499" s="38"/>
    </row>
    <row r="500" spans="1:27" ht="15.75" customHeight="1">
      <c r="A500" s="68"/>
      <c r="B500" s="36"/>
      <c r="C500" s="36"/>
      <c r="D500" s="36"/>
      <c r="E500" s="36"/>
      <c r="F500" s="36"/>
      <c r="G500" s="36"/>
      <c r="H500" s="36"/>
      <c r="I500" s="69"/>
      <c r="J500" s="36"/>
      <c r="K500" s="36"/>
      <c r="L500" s="36"/>
      <c r="M500" s="36"/>
      <c r="N500" s="36"/>
      <c r="O500" s="36"/>
      <c r="P500" s="36"/>
      <c r="Q500" s="36"/>
      <c r="R500" s="36"/>
      <c r="S500" s="36"/>
      <c r="T500" s="36"/>
      <c r="U500" s="36"/>
      <c r="V500" s="36"/>
      <c r="W500" s="36"/>
      <c r="X500" s="36"/>
      <c r="Y500" s="36"/>
      <c r="Z500" s="38"/>
      <c r="AA500" s="38"/>
    </row>
    <row r="501" spans="1:27" ht="15.75" customHeight="1">
      <c r="A501" s="68"/>
      <c r="B501" s="36"/>
      <c r="C501" s="36"/>
      <c r="D501" s="36"/>
      <c r="E501" s="36"/>
      <c r="F501" s="36"/>
      <c r="G501" s="36"/>
      <c r="H501" s="36"/>
      <c r="I501" s="69"/>
      <c r="J501" s="36"/>
      <c r="K501" s="36"/>
      <c r="L501" s="36"/>
      <c r="M501" s="36"/>
      <c r="N501" s="36"/>
      <c r="O501" s="36"/>
      <c r="P501" s="36"/>
      <c r="Q501" s="36"/>
      <c r="R501" s="36"/>
      <c r="S501" s="36"/>
      <c r="T501" s="36"/>
      <c r="U501" s="36"/>
      <c r="V501" s="36"/>
      <c r="W501" s="36"/>
      <c r="X501" s="36"/>
      <c r="Y501" s="36"/>
      <c r="Z501" s="38"/>
      <c r="AA501" s="38"/>
    </row>
    <row r="502" spans="1:27" ht="15.75" customHeight="1">
      <c r="A502" s="68"/>
      <c r="B502" s="36"/>
      <c r="C502" s="36"/>
      <c r="D502" s="36"/>
      <c r="E502" s="36"/>
      <c r="F502" s="36"/>
      <c r="G502" s="36"/>
      <c r="H502" s="36"/>
      <c r="I502" s="69"/>
      <c r="J502" s="36"/>
      <c r="K502" s="36"/>
      <c r="L502" s="36"/>
      <c r="M502" s="36"/>
      <c r="N502" s="36"/>
      <c r="O502" s="36"/>
      <c r="P502" s="36"/>
      <c r="Q502" s="36"/>
      <c r="R502" s="36"/>
      <c r="S502" s="36"/>
      <c r="T502" s="36"/>
      <c r="U502" s="36"/>
      <c r="V502" s="36"/>
      <c r="W502" s="36"/>
      <c r="X502" s="36"/>
      <c r="Y502" s="36"/>
      <c r="Z502" s="38"/>
      <c r="AA502" s="38"/>
    </row>
    <row r="503" spans="1:27" ht="15.75" customHeight="1">
      <c r="A503" s="68"/>
      <c r="B503" s="36"/>
      <c r="C503" s="36"/>
      <c r="D503" s="36"/>
      <c r="E503" s="36"/>
      <c r="F503" s="36"/>
      <c r="G503" s="36"/>
      <c r="H503" s="36"/>
      <c r="I503" s="69"/>
      <c r="J503" s="36"/>
      <c r="K503" s="36"/>
      <c r="L503" s="36"/>
      <c r="M503" s="36"/>
      <c r="N503" s="36"/>
      <c r="O503" s="36"/>
      <c r="P503" s="36"/>
      <c r="Q503" s="36"/>
      <c r="R503" s="36"/>
      <c r="S503" s="36"/>
      <c r="T503" s="36"/>
      <c r="U503" s="36"/>
      <c r="V503" s="36"/>
      <c r="W503" s="36"/>
      <c r="X503" s="36"/>
      <c r="Y503" s="36"/>
      <c r="Z503" s="38"/>
      <c r="AA503" s="38"/>
    </row>
    <row r="504" spans="1:27" ht="15.75" customHeight="1">
      <c r="A504" s="68"/>
      <c r="B504" s="36"/>
      <c r="C504" s="36"/>
      <c r="D504" s="36"/>
      <c r="E504" s="36"/>
      <c r="F504" s="36"/>
      <c r="G504" s="36"/>
      <c r="H504" s="36"/>
      <c r="I504" s="69"/>
      <c r="J504" s="36"/>
      <c r="K504" s="36"/>
      <c r="L504" s="36"/>
      <c r="M504" s="36"/>
      <c r="N504" s="36"/>
      <c r="O504" s="36"/>
      <c r="P504" s="36"/>
      <c r="Q504" s="36"/>
      <c r="R504" s="36"/>
      <c r="S504" s="36"/>
      <c r="T504" s="36"/>
      <c r="U504" s="36"/>
      <c r="V504" s="36"/>
      <c r="W504" s="36"/>
      <c r="X504" s="36"/>
      <c r="Y504" s="36"/>
      <c r="Z504" s="38"/>
      <c r="AA504" s="38"/>
    </row>
    <row r="505" spans="1:27" ht="15.75" customHeight="1">
      <c r="A505" s="68"/>
      <c r="B505" s="36"/>
      <c r="C505" s="36"/>
      <c r="D505" s="36"/>
      <c r="E505" s="36"/>
      <c r="F505" s="36"/>
      <c r="G505" s="36"/>
      <c r="H505" s="36"/>
      <c r="I505" s="69"/>
      <c r="J505" s="36"/>
      <c r="K505" s="36"/>
      <c r="L505" s="36"/>
      <c r="M505" s="36"/>
      <c r="N505" s="36"/>
      <c r="O505" s="36"/>
      <c r="P505" s="36"/>
      <c r="Q505" s="36"/>
      <c r="R505" s="36"/>
      <c r="S505" s="36"/>
      <c r="T505" s="36"/>
      <c r="U505" s="36"/>
      <c r="V505" s="36"/>
      <c r="W505" s="36"/>
      <c r="X505" s="36"/>
      <c r="Y505" s="36"/>
      <c r="Z505" s="38"/>
      <c r="AA505" s="38"/>
    </row>
    <row r="506" spans="1:27" ht="15.75" customHeight="1">
      <c r="A506" s="68"/>
      <c r="B506" s="36"/>
      <c r="C506" s="36"/>
      <c r="D506" s="36"/>
      <c r="E506" s="36"/>
      <c r="F506" s="36"/>
      <c r="G506" s="36"/>
      <c r="H506" s="36"/>
      <c r="I506" s="69"/>
      <c r="J506" s="36"/>
      <c r="K506" s="36"/>
      <c r="L506" s="36"/>
      <c r="M506" s="36"/>
      <c r="N506" s="36"/>
      <c r="O506" s="36"/>
      <c r="P506" s="36"/>
      <c r="Q506" s="36"/>
      <c r="R506" s="36"/>
      <c r="S506" s="36"/>
      <c r="T506" s="36"/>
      <c r="U506" s="36"/>
      <c r="V506" s="36"/>
      <c r="W506" s="36"/>
      <c r="X506" s="36"/>
      <c r="Y506" s="36"/>
      <c r="Z506" s="38"/>
      <c r="AA506" s="38"/>
    </row>
    <row r="507" spans="1:27" ht="15.75" customHeight="1">
      <c r="A507" s="68"/>
      <c r="B507" s="36"/>
      <c r="C507" s="36"/>
      <c r="D507" s="36"/>
      <c r="E507" s="36"/>
      <c r="F507" s="36"/>
      <c r="G507" s="36"/>
      <c r="H507" s="36"/>
      <c r="I507" s="69"/>
      <c r="J507" s="36"/>
      <c r="K507" s="36"/>
      <c r="L507" s="36"/>
      <c r="M507" s="36"/>
      <c r="N507" s="36"/>
      <c r="O507" s="36"/>
      <c r="P507" s="36"/>
      <c r="Q507" s="36"/>
      <c r="R507" s="36"/>
      <c r="S507" s="36"/>
      <c r="T507" s="36"/>
      <c r="U507" s="36"/>
      <c r="V507" s="36"/>
      <c r="W507" s="36"/>
      <c r="X507" s="36"/>
      <c r="Y507" s="36"/>
      <c r="Z507" s="38"/>
      <c r="AA507" s="38"/>
    </row>
    <row r="508" spans="1:27" ht="15.75" customHeight="1">
      <c r="A508" s="68"/>
      <c r="B508" s="36"/>
      <c r="C508" s="36"/>
      <c r="D508" s="36"/>
      <c r="E508" s="36"/>
      <c r="F508" s="36"/>
      <c r="G508" s="36"/>
      <c r="H508" s="36"/>
      <c r="I508" s="69"/>
      <c r="J508" s="36"/>
      <c r="K508" s="36"/>
      <c r="L508" s="36"/>
      <c r="M508" s="36"/>
      <c r="N508" s="36"/>
      <c r="O508" s="36"/>
      <c r="P508" s="36"/>
      <c r="Q508" s="36"/>
      <c r="R508" s="36"/>
      <c r="S508" s="36"/>
      <c r="T508" s="36"/>
      <c r="U508" s="36"/>
      <c r="V508" s="36"/>
      <c r="W508" s="36"/>
      <c r="X508" s="36"/>
      <c r="Y508" s="36"/>
      <c r="Z508" s="38"/>
      <c r="AA508" s="38"/>
    </row>
    <row r="509" spans="1:27" ht="15.75" customHeight="1">
      <c r="A509" s="68"/>
      <c r="B509" s="36"/>
      <c r="C509" s="36"/>
      <c r="D509" s="36"/>
      <c r="E509" s="36"/>
      <c r="F509" s="36"/>
      <c r="G509" s="36"/>
      <c r="H509" s="36"/>
      <c r="I509" s="69"/>
      <c r="J509" s="36"/>
      <c r="K509" s="36"/>
      <c r="L509" s="36"/>
      <c r="M509" s="36"/>
      <c r="N509" s="36"/>
      <c r="O509" s="36"/>
      <c r="P509" s="36"/>
      <c r="Q509" s="36"/>
      <c r="R509" s="36"/>
      <c r="S509" s="36"/>
      <c r="T509" s="36"/>
      <c r="U509" s="36"/>
      <c r="V509" s="36"/>
      <c r="W509" s="36"/>
      <c r="X509" s="36"/>
      <c r="Y509" s="36"/>
      <c r="Z509" s="38"/>
      <c r="AA509" s="38"/>
    </row>
    <row r="510" spans="1:27" ht="15.75" customHeight="1">
      <c r="A510" s="68"/>
      <c r="B510" s="36"/>
      <c r="C510" s="36"/>
      <c r="D510" s="36"/>
      <c r="E510" s="36"/>
      <c r="F510" s="36"/>
      <c r="G510" s="36"/>
      <c r="H510" s="36"/>
      <c r="I510" s="69"/>
      <c r="J510" s="36"/>
      <c r="K510" s="36"/>
      <c r="L510" s="36"/>
      <c r="M510" s="36"/>
      <c r="N510" s="36"/>
      <c r="O510" s="36"/>
      <c r="P510" s="36"/>
      <c r="Q510" s="36"/>
      <c r="R510" s="36"/>
      <c r="S510" s="36"/>
      <c r="T510" s="36"/>
      <c r="U510" s="36"/>
      <c r="V510" s="36"/>
      <c r="W510" s="36"/>
      <c r="X510" s="36"/>
      <c r="Y510" s="36"/>
      <c r="Z510" s="38"/>
      <c r="AA510" s="38"/>
    </row>
    <row r="511" spans="1:27" ht="15.75" customHeight="1">
      <c r="A511" s="68"/>
      <c r="B511" s="36"/>
      <c r="C511" s="36"/>
      <c r="D511" s="36"/>
      <c r="E511" s="36"/>
      <c r="F511" s="36"/>
      <c r="G511" s="36"/>
      <c r="H511" s="36"/>
      <c r="I511" s="69"/>
      <c r="J511" s="36"/>
      <c r="K511" s="36"/>
      <c r="L511" s="36"/>
      <c r="M511" s="36"/>
      <c r="N511" s="36"/>
      <c r="O511" s="36"/>
      <c r="P511" s="36"/>
      <c r="Q511" s="36"/>
      <c r="R511" s="36"/>
      <c r="S511" s="36"/>
      <c r="T511" s="36"/>
      <c r="U511" s="36"/>
      <c r="V511" s="36"/>
      <c r="W511" s="36"/>
      <c r="X511" s="36"/>
      <c r="Y511" s="36"/>
      <c r="Z511" s="38"/>
      <c r="AA511" s="38"/>
    </row>
    <row r="512" spans="1:27" ht="15.75" customHeight="1">
      <c r="A512" s="68"/>
      <c r="B512" s="36"/>
      <c r="C512" s="36"/>
      <c r="D512" s="36"/>
      <c r="E512" s="36"/>
      <c r="F512" s="36"/>
      <c r="G512" s="36"/>
      <c r="H512" s="36"/>
      <c r="I512" s="69"/>
      <c r="J512" s="36"/>
      <c r="K512" s="36"/>
      <c r="L512" s="36"/>
      <c r="M512" s="36"/>
      <c r="N512" s="36"/>
      <c r="O512" s="36"/>
      <c r="P512" s="36"/>
      <c r="Q512" s="36"/>
      <c r="R512" s="36"/>
      <c r="S512" s="36"/>
      <c r="T512" s="36"/>
      <c r="U512" s="36"/>
      <c r="V512" s="36"/>
      <c r="W512" s="36"/>
      <c r="X512" s="36"/>
      <c r="Y512" s="36"/>
      <c r="Z512" s="38"/>
      <c r="AA512" s="38"/>
    </row>
    <row r="513" spans="1:27" ht="15.75" customHeight="1">
      <c r="A513" s="68"/>
      <c r="B513" s="36"/>
      <c r="C513" s="36"/>
      <c r="D513" s="36"/>
      <c r="E513" s="36"/>
      <c r="F513" s="36"/>
      <c r="G513" s="36"/>
      <c r="H513" s="36"/>
      <c r="I513" s="69"/>
      <c r="J513" s="36"/>
      <c r="K513" s="36"/>
      <c r="L513" s="36"/>
      <c r="M513" s="36"/>
      <c r="N513" s="36"/>
      <c r="O513" s="36"/>
      <c r="P513" s="36"/>
      <c r="Q513" s="36"/>
      <c r="R513" s="36"/>
      <c r="S513" s="36"/>
      <c r="T513" s="36"/>
      <c r="U513" s="36"/>
      <c r="V513" s="36"/>
      <c r="W513" s="36"/>
      <c r="X513" s="36"/>
      <c r="Y513" s="36"/>
      <c r="Z513" s="38"/>
      <c r="AA513" s="38"/>
    </row>
    <row r="514" spans="1:27" ht="15.75" customHeight="1">
      <c r="A514" s="68"/>
      <c r="B514" s="36"/>
      <c r="C514" s="36"/>
      <c r="D514" s="36"/>
      <c r="E514" s="36"/>
      <c r="F514" s="36"/>
      <c r="G514" s="36"/>
      <c r="H514" s="36"/>
      <c r="I514" s="69"/>
      <c r="J514" s="36"/>
      <c r="K514" s="36"/>
      <c r="L514" s="36"/>
      <c r="M514" s="36"/>
      <c r="N514" s="36"/>
      <c r="O514" s="36"/>
      <c r="P514" s="36"/>
      <c r="Q514" s="36"/>
      <c r="R514" s="36"/>
      <c r="S514" s="36"/>
      <c r="T514" s="36"/>
      <c r="U514" s="36"/>
      <c r="V514" s="36"/>
      <c r="W514" s="36"/>
      <c r="X514" s="36"/>
      <c r="Y514" s="36"/>
      <c r="Z514" s="38"/>
      <c r="AA514" s="38"/>
    </row>
    <row r="515" spans="1:27" ht="15.75" customHeight="1">
      <c r="A515" s="68"/>
      <c r="B515" s="36"/>
      <c r="C515" s="36"/>
      <c r="D515" s="36"/>
      <c r="E515" s="36"/>
      <c r="F515" s="36"/>
      <c r="G515" s="36"/>
      <c r="H515" s="36"/>
      <c r="I515" s="69"/>
      <c r="J515" s="36"/>
      <c r="K515" s="36"/>
      <c r="L515" s="36"/>
      <c r="M515" s="36"/>
      <c r="N515" s="36"/>
      <c r="O515" s="36"/>
      <c r="P515" s="36"/>
      <c r="Q515" s="36"/>
      <c r="R515" s="36"/>
      <c r="S515" s="36"/>
      <c r="T515" s="36"/>
      <c r="U515" s="36"/>
      <c r="V515" s="36"/>
      <c r="W515" s="36"/>
      <c r="X515" s="36"/>
      <c r="Y515" s="36"/>
      <c r="Z515" s="38"/>
      <c r="AA515" s="38"/>
    </row>
    <row r="516" spans="1:27" ht="15.75" customHeight="1">
      <c r="A516" s="68"/>
      <c r="B516" s="36"/>
      <c r="C516" s="36"/>
      <c r="D516" s="36"/>
      <c r="E516" s="36"/>
      <c r="F516" s="36"/>
      <c r="G516" s="36"/>
      <c r="H516" s="36"/>
      <c r="I516" s="69"/>
      <c r="J516" s="36"/>
      <c r="K516" s="36"/>
      <c r="L516" s="36"/>
      <c r="M516" s="36"/>
      <c r="N516" s="36"/>
      <c r="O516" s="36"/>
      <c r="P516" s="36"/>
      <c r="Q516" s="36"/>
      <c r="R516" s="36"/>
      <c r="S516" s="36"/>
      <c r="T516" s="36"/>
      <c r="U516" s="36"/>
      <c r="V516" s="36"/>
      <c r="W516" s="36"/>
      <c r="X516" s="36"/>
      <c r="Y516" s="36"/>
      <c r="Z516" s="38"/>
      <c r="AA516" s="38"/>
    </row>
    <row r="517" spans="1:27" ht="15.75" customHeight="1">
      <c r="A517" s="68"/>
      <c r="B517" s="36"/>
      <c r="C517" s="36"/>
      <c r="D517" s="36"/>
      <c r="E517" s="36"/>
      <c r="F517" s="36"/>
      <c r="G517" s="36"/>
      <c r="H517" s="36"/>
      <c r="I517" s="69"/>
      <c r="J517" s="36"/>
      <c r="K517" s="36"/>
      <c r="L517" s="36"/>
      <c r="M517" s="36"/>
      <c r="N517" s="36"/>
      <c r="O517" s="36"/>
      <c r="P517" s="36"/>
      <c r="Q517" s="36"/>
      <c r="R517" s="36"/>
      <c r="S517" s="36"/>
      <c r="T517" s="36"/>
      <c r="U517" s="36"/>
      <c r="V517" s="36"/>
      <c r="W517" s="36"/>
      <c r="X517" s="36"/>
      <c r="Y517" s="36"/>
      <c r="Z517" s="38"/>
      <c r="AA517" s="38"/>
    </row>
    <row r="518" spans="1:27" ht="15.75" customHeight="1">
      <c r="A518" s="68"/>
      <c r="B518" s="36"/>
      <c r="C518" s="36"/>
      <c r="D518" s="36"/>
      <c r="E518" s="36"/>
      <c r="F518" s="36"/>
      <c r="G518" s="36"/>
      <c r="H518" s="36"/>
      <c r="I518" s="69"/>
      <c r="J518" s="36"/>
      <c r="K518" s="36"/>
      <c r="L518" s="36"/>
      <c r="M518" s="36"/>
      <c r="N518" s="36"/>
      <c r="O518" s="36"/>
      <c r="P518" s="36"/>
      <c r="Q518" s="36"/>
      <c r="R518" s="36"/>
      <c r="S518" s="36"/>
      <c r="T518" s="36"/>
      <c r="U518" s="36"/>
      <c r="V518" s="36"/>
      <c r="W518" s="36"/>
      <c r="X518" s="36"/>
      <c r="Y518" s="36"/>
      <c r="Z518" s="38"/>
      <c r="AA518" s="38"/>
    </row>
    <row r="519" spans="1:27" ht="15.75" customHeight="1">
      <c r="A519" s="68"/>
      <c r="B519" s="36"/>
      <c r="C519" s="36"/>
      <c r="D519" s="36"/>
      <c r="E519" s="36"/>
      <c r="F519" s="36"/>
      <c r="G519" s="36"/>
      <c r="H519" s="36"/>
      <c r="I519" s="69"/>
      <c r="J519" s="36"/>
      <c r="K519" s="36"/>
      <c r="L519" s="36"/>
      <c r="M519" s="36"/>
      <c r="N519" s="36"/>
      <c r="O519" s="36"/>
      <c r="P519" s="36"/>
      <c r="Q519" s="36"/>
      <c r="R519" s="36"/>
      <c r="S519" s="36"/>
      <c r="T519" s="36"/>
      <c r="U519" s="36"/>
      <c r="V519" s="36"/>
      <c r="W519" s="36"/>
      <c r="X519" s="36"/>
      <c r="Y519" s="36"/>
      <c r="Z519" s="38"/>
      <c r="AA519" s="38"/>
    </row>
    <row r="520" spans="1:27" ht="15.75" customHeight="1">
      <c r="A520" s="68"/>
      <c r="B520" s="36"/>
      <c r="C520" s="36"/>
      <c r="D520" s="36"/>
      <c r="E520" s="36"/>
      <c r="F520" s="36"/>
      <c r="G520" s="36"/>
      <c r="H520" s="36"/>
      <c r="I520" s="69"/>
      <c r="J520" s="36"/>
      <c r="K520" s="36"/>
      <c r="L520" s="36"/>
      <c r="M520" s="36"/>
      <c r="N520" s="36"/>
      <c r="O520" s="36"/>
      <c r="P520" s="36"/>
      <c r="Q520" s="36"/>
      <c r="R520" s="36"/>
      <c r="S520" s="36"/>
      <c r="T520" s="36"/>
      <c r="U520" s="36"/>
      <c r="V520" s="36"/>
      <c r="W520" s="36"/>
      <c r="X520" s="36"/>
      <c r="Y520" s="36"/>
      <c r="Z520" s="38"/>
      <c r="AA520" s="38"/>
    </row>
    <row r="521" spans="1:27" ht="15.75" customHeight="1">
      <c r="A521" s="68"/>
      <c r="B521" s="36"/>
      <c r="C521" s="36"/>
      <c r="D521" s="36"/>
      <c r="E521" s="36"/>
      <c r="F521" s="36"/>
      <c r="G521" s="36"/>
      <c r="H521" s="36"/>
      <c r="I521" s="69"/>
      <c r="J521" s="36"/>
      <c r="K521" s="36"/>
      <c r="L521" s="36"/>
      <c r="M521" s="36"/>
      <c r="N521" s="36"/>
      <c r="O521" s="36"/>
      <c r="P521" s="36"/>
      <c r="Q521" s="36"/>
      <c r="R521" s="36"/>
      <c r="S521" s="36"/>
      <c r="T521" s="36"/>
      <c r="U521" s="36"/>
      <c r="V521" s="36"/>
      <c r="W521" s="36"/>
      <c r="X521" s="36"/>
      <c r="Y521" s="36"/>
      <c r="Z521" s="38"/>
      <c r="AA521" s="38"/>
    </row>
    <row r="522" spans="1:27" ht="15.75" customHeight="1">
      <c r="A522" s="68"/>
      <c r="B522" s="36"/>
      <c r="C522" s="36"/>
      <c r="D522" s="36"/>
      <c r="E522" s="36"/>
      <c r="F522" s="36"/>
      <c r="G522" s="36"/>
      <c r="H522" s="36"/>
      <c r="I522" s="69"/>
      <c r="J522" s="36"/>
      <c r="K522" s="36"/>
      <c r="L522" s="36"/>
      <c r="M522" s="36"/>
      <c r="N522" s="36"/>
      <c r="O522" s="36"/>
      <c r="P522" s="36"/>
      <c r="Q522" s="36"/>
      <c r="R522" s="36"/>
      <c r="S522" s="36"/>
      <c r="T522" s="36"/>
      <c r="U522" s="36"/>
      <c r="V522" s="36"/>
      <c r="W522" s="36"/>
      <c r="X522" s="36"/>
      <c r="Y522" s="36"/>
      <c r="Z522" s="38"/>
      <c r="AA522" s="38"/>
    </row>
    <row r="523" spans="1:27" ht="15.75" customHeight="1">
      <c r="A523" s="68"/>
      <c r="B523" s="36"/>
      <c r="C523" s="36"/>
      <c r="D523" s="36"/>
      <c r="E523" s="36"/>
      <c r="F523" s="36"/>
      <c r="G523" s="36"/>
      <c r="H523" s="36"/>
      <c r="I523" s="69"/>
      <c r="J523" s="36"/>
      <c r="K523" s="36"/>
      <c r="L523" s="36"/>
      <c r="M523" s="36"/>
      <c r="N523" s="36"/>
      <c r="O523" s="36"/>
      <c r="P523" s="36"/>
      <c r="Q523" s="36"/>
      <c r="R523" s="36"/>
      <c r="S523" s="36"/>
      <c r="T523" s="36"/>
      <c r="U523" s="36"/>
      <c r="V523" s="36"/>
      <c r="W523" s="36"/>
      <c r="X523" s="36"/>
      <c r="Y523" s="36"/>
      <c r="Z523" s="38"/>
      <c r="AA523" s="38"/>
    </row>
    <row r="524" spans="1:27" ht="15.75" customHeight="1">
      <c r="A524" s="68"/>
      <c r="B524" s="36"/>
      <c r="C524" s="36"/>
      <c r="D524" s="36"/>
      <c r="E524" s="36"/>
      <c r="F524" s="36"/>
      <c r="G524" s="36"/>
      <c r="H524" s="36"/>
      <c r="I524" s="69"/>
      <c r="J524" s="36"/>
      <c r="K524" s="36"/>
      <c r="L524" s="36"/>
      <c r="M524" s="36"/>
      <c r="N524" s="36"/>
      <c r="O524" s="36"/>
      <c r="P524" s="36"/>
      <c r="Q524" s="36"/>
      <c r="R524" s="36"/>
      <c r="S524" s="36"/>
      <c r="T524" s="36"/>
      <c r="U524" s="36"/>
      <c r="V524" s="36"/>
      <c r="W524" s="36"/>
      <c r="X524" s="36"/>
      <c r="Y524" s="36"/>
      <c r="Z524" s="38"/>
      <c r="AA524" s="38"/>
    </row>
    <row r="525" spans="1:27" ht="15.75" customHeight="1">
      <c r="A525" s="68"/>
      <c r="B525" s="36"/>
      <c r="C525" s="36"/>
      <c r="D525" s="36"/>
      <c r="E525" s="36"/>
      <c r="F525" s="36"/>
      <c r="G525" s="36"/>
      <c r="H525" s="36"/>
      <c r="I525" s="69"/>
      <c r="J525" s="36"/>
      <c r="K525" s="36"/>
      <c r="L525" s="36"/>
      <c r="M525" s="36"/>
      <c r="N525" s="36"/>
      <c r="O525" s="36"/>
      <c r="P525" s="36"/>
      <c r="Q525" s="36"/>
      <c r="R525" s="36"/>
      <c r="S525" s="36"/>
      <c r="T525" s="36"/>
      <c r="U525" s="36"/>
      <c r="V525" s="36"/>
      <c r="W525" s="36"/>
      <c r="X525" s="36"/>
      <c r="Y525" s="36"/>
      <c r="Z525" s="38"/>
      <c r="AA525" s="38"/>
    </row>
    <row r="526" spans="1:27" ht="15.75" customHeight="1">
      <c r="A526" s="68"/>
      <c r="B526" s="36"/>
      <c r="C526" s="36"/>
      <c r="D526" s="36"/>
      <c r="E526" s="36"/>
      <c r="F526" s="36"/>
      <c r="G526" s="36"/>
      <c r="H526" s="36"/>
      <c r="I526" s="69"/>
      <c r="J526" s="36"/>
      <c r="K526" s="36"/>
      <c r="L526" s="36"/>
      <c r="M526" s="36"/>
      <c r="N526" s="36"/>
      <c r="O526" s="36"/>
      <c r="P526" s="36"/>
      <c r="Q526" s="36"/>
      <c r="R526" s="36"/>
      <c r="S526" s="36"/>
      <c r="T526" s="36"/>
      <c r="U526" s="36"/>
      <c r="V526" s="36"/>
      <c r="W526" s="36"/>
      <c r="X526" s="36"/>
      <c r="Y526" s="36"/>
      <c r="Z526" s="38"/>
      <c r="AA526" s="38"/>
    </row>
    <row r="527" spans="1:27" ht="15.75" customHeight="1">
      <c r="A527" s="68"/>
      <c r="B527" s="36"/>
      <c r="C527" s="36"/>
      <c r="D527" s="36"/>
      <c r="E527" s="36"/>
      <c r="F527" s="36"/>
      <c r="G527" s="36"/>
      <c r="H527" s="36"/>
      <c r="I527" s="69"/>
      <c r="J527" s="36"/>
      <c r="K527" s="36"/>
      <c r="L527" s="36"/>
      <c r="M527" s="36"/>
      <c r="N527" s="36"/>
      <c r="O527" s="36"/>
      <c r="P527" s="36"/>
      <c r="Q527" s="36"/>
      <c r="R527" s="36"/>
      <c r="S527" s="36"/>
      <c r="T527" s="36"/>
      <c r="U527" s="36"/>
      <c r="V527" s="36"/>
      <c r="W527" s="36"/>
      <c r="X527" s="36"/>
      <c r="Y527" s="36"/>
      <c r="Z527" s="38"/>
      <c r="AA527" s="38"/>
    </row>
    <row r="528" spans="1:27" ht="15.75" customHeight="1">
      <c r="A528" s="68"/>
      <c r="B528" s="36"/>
      <c r="C528" s="36"/>
      <c r="D528" s="36"/>
      <c r="E528" s="36"/>
      <c r="F528" s="36"/>
      <c r="G528" s="36"/>
      <c r="H528" s="36"/>
      <c r="I528" s="69"/>
      <c r="J528" s="36"/>
      <c r="K528" s="36"/>
      <c r="L528" s="36"/>
      <c r="M528" s="36"/>
      <c r="N528" s="36"/>
      <c r="O528" s="36"/>
      <c r="P528" s="36"/>
      <c r="Q528" s="36"/>
      <c r="R528" s="36"/>
      <c r="S528" s="36"/>
      <c r="T528" s="36"/>
      <c r="U528" s="36"/>
      <c r="V528" s="36"/>
      <c r="W528" s="36"/>
      <c r="X528" s="36"/>
      <c r="Y528" s="36"/>
      <c r="Z528" s="38"/>
      <c r="AA528" s="38"/>
    </row>
    <row r="529" spans="1:27" ht="15.75" customHeight="1">
      <c r="A529" s="68"/>
      <c r="B529" s="36"/>
      <c r="C529" s="36"/>
      <c r="D529" s="36"/>
      <c r="E529" s="36"/>
      <c r="F529" s="36"/>
      <c r="G529" s="36"/>
      <c r="H529" s="36"/>
      <c r="I529" s="69"/>
      <c r="J529" s="36"/>
      <c r="K529" s="36"/>
      <c r="L529" s="36"/>
      <c r="M529" s="36"/>
      <c r="N529" s="36"/>
      <c r="O529" s="36"/>
      <c r="P529" s="36"/>
      <c r="Q529" s="36"/>
      <c r="R529" s="36"/>
      <c r="S529" s="36"/>
      <c r="T529" s="36"/>
      <c r="U529" s="36"/>
      <c r="V529" s="36"/>
      <c r="W529" s="36"/>
      <c r="X529" s="36"/>
      <c r="Y529" s="36"/>
      <c r="Z529" s="38"/>
      <c r="AA529" s="38"/>
    </row>
    <row r="530" spans="1:27" ht="15.75" customHeight="1">
      <c r="A530" s="68"/>
      <c r="B530" s="36"/>
      <c r="C530" s="36"/>
      <c r="D530" s="36"/>
      <c r="E530" s="36"/>
      <c r="F530" s="36"/>
      <c r="G530" s="36"/>
      <c r="H530" s="36"/>
      <c r="I530" s="69"/>
      <c r="J530" s="36"/>
      <c r="K530" s="36"/>
      <c r="L530" s="36"/>
      <c r="M530" s="36"/>
      <c r="N530" s="36"/>
      <c r="O530" s="36"/>
      <c r="P530" s="36"/>
      <c r="Q530" s="36"/>
      <c r="R530" s="36"/>
      <c r="S530" s="36"/>
      <c r="T530" s="36"/>
      <c r="U530" s="36"/>
      <c r="V530" s="36"/>
      <c r="W530" s="36"/>
      <c r="X530" s="36"/>
      <c r="Y530" s="36"/>
      <c r="Z530" s="38"/>
      <c r="AA530" s="38"/>
    </row>
    <row r="531" spans="1:27" ht="15.75" customHeight="1">
      <c r="A531" s="68"/>
      <c r="B531" s="36"/>
      <c r="C531" s="36"/>
      <c r="D531" s="36"/>
      <c r="E531" s="36"/>
      <c r="F531" s="36"/>
      <c r="G531" s="36"/>
      <c r="H531" s="36"/>
      <c r="I531" s="69"/>
      <c r="J531" s="36"/>
      <c r="K531" s="36"/>
      <c r="L531" s="36"/>
      <c r="M531" s="36"/>
      <c r="N531" s="36"/>
      <c r="O531" s="36"/>
      <c r="P531" s="36"/>
      <c r="Q531" s="36"/>
      <c r="R531" s="36"/>
      <c r="S531" s="36"/>
      <c r="T531" s="36"/>
      <c r="U531" s="36"/>
      <c r="V531" s="36"/>
      <c r="W531" s="36"/>
      <c r="X531" s="36"/>
      <c r="Y531" s="36"/>
      <c r="Z531" s="38"/>
      <c r="AA531" s="38"/>
    </row>
    <row r="532" spans="1:27" ht="15.75" customHeight="1">
      <c r="A532" s="68"/>
      <c r="B532" s="36"/>
      <c r="C532" s="36"/>
      <c r="D532" s="36"/>
      <c r="E532" s="36"/>
      <c r="F532" s="36"/>
      <c r="G532" s="36"/>
      <c r="H532" s="36"/>
      <c r="I532" s="69"/>
      <c r="J532" s="36"/>
      <c r="K532" s="36"/>
      <c r="L532" s="36"/>
      <c r="M532" s="36"/>
      <c r="N532" s="36"/>
      <c r="O532" s="36"/>
      <c r="P532" s="36"/>
      <c r="Q532" s="36"/>
      <c r="R532" s="36"/>
      <c r="S532" s="36"/>
      <c r="T532" s="36"/>
      <c r="U532" s="36"/>
      <c r="V532" s="36"/>
      <c r="W532" s="36"/>
      <c r="X532" s="36"/>
      <c r="Y532" s="36"/>
      <c r="Z532" s="38"/>
      <c r="AA532" s="38"/>
    </row>
    <row r="533" spans="1:27" ht="15.75" customHeight="1">
      <c r="A533" s="68"/>
      <c r="B533" s="36"/>
      <c r="C533" s="36"/>
      <c r="D533" s="36"/>
      <c r="E533" s="36"/>
      <c r="F533" s="36"/>
      <c r="G533" s="36"/>
      <c r="H533" s="36"/>
      <c r="I533" s="69"/>
      <c r="J533" s="36"/>
      <c r="K533" s="36"/>
      <c r="L533" s="36"/>
      <c r="M533" s="36"/>
      <c r="N533" s="36"/>
      <c r="O533" s="36"/>
      <c r="P533" s="36"/>
      <c r="Q533" s="36"/>
      <c r="R533" s="36"/>
      <c r="S533" s="36"/>
      <c r="T533" s="36"/>
      <c r="U533" s="36"/>
      <c r="V533" s="36"/>
      <c r="W533" s="36"/>
      <c r="X533" s="36"/>
      <c r="Y533" s="36"/>
      <c r="Z533" s="38"/>
      <c r="AA533" s="38"/>
    </row>
    <row r="534" spans="1:27" ht="15.75" customHeight="1">
      <c r="A534" s="68"/>
      <c r="B534" s="36"/>
      <c r="C534" s="36"/>
      <c r="D534" s="36"/>
      <c r="E534" s="36"/>
      <c r="F534" s="36"/>
      <c r="G534" s="36"/>
      <c r="H534" s="36"/>
      <c r="I534" s="69"/>
      <c r="J534" s="36"/>
      <c r="K534" s="36"/>
      <c r="L534" s="36"/>
      <c r="M534" s="36"/>
      <c r="N534" s="36"/>
      <c r="O534" s="36"/>
      <c r="P534" s="36"/>
      <c r="Q534" s="36"/>
      <c r="R534" s="36"/>
      <c r="S534" s="36"/>
      <c r="T534" s="36"/>
      <c r="U534" s="36"/>
      <c r="V534" s="36"/>
      <c r="W534" s="36"/>
      <c r="X534" s="36"/>
      <c r="Y534" s="36"/>
      <c r="Z534" s="38"/>
      <c r="AA534" s="38"/>
    </row>
    <row r="535" spans="1:27" ht="15.75" customHeight="1">
      <c r="A535" s="68"/>
      <c r="B535" s="36"/>
      <c r="C535" s="36"/>
      <c r="D535" s="36"/>
      <c r="E535" s="36"/>
      <c r="F535" s="36"/>
      <c r="G535" s="36"/>
      <c r="H535" s="36"/>
      <c r="I535" s="69"/>
      <c r="J535" s="36"/>
      <c r="K535" s="36"/>
      <c r="L535" s="36"/>
      <c r="M535" s="36"/>
      <c r="N535" s="36"/>
      <c r="O535" s="36"/>
      <c r="P535" s="36"/>
      <c r="Q535" s="36"/>
      <c r="R535" s="36"/>
      <c r="S535" s="36"/>
      <c r="T535" s="36"/>
      <c r="U535" s="36"/>
      <c r="V535" s="36"/>
      <c r="W535" s="36"/>
      <c r="X535" s="36"/>
      <c r="Y535" s="36"/>
      <c r="Z535" s="38"/>
      <c r="AA535" s="38"/>
    </row>
    <row r="536" spans="1:27" ht="15.75" customHeight="1">
      <c r="A536" s="68"/>
      <c r="B536" s="36"/>
      <c r="C536" s="36"/>
      <c r="D536" s="36"/>
      <c r="E536" s="36"/>
      <c r="F536" s="36"/>
      <c r="G536" s="36"/>
      <c r="H536" s="36"/>
      <c r="I536" s="69"/>
      <c r="J536" s="36"/>
      <c r="K536" s="36"/>
      <c r="L536" s="36"/>
      <c r="M536" s="36"/>
      <c r="N536" s="36"/>
      <c r="O536" s="36"/>
      <c r="P536" s="36"/>
      <c r="Q536" s="36"/>
      <c r="R536" s="36"/>
      <c r="S536" s="36"/>
      <c r="T536" s="36"/>
      <c r="U536" s="36"/>
      <c r="V536" s="36"/>
      <c r="W536" s="36"/>
      <c r="X536" s="36"/>
      <c r="Y536" s="36"/>
      <c r="Z536" s="38"/>
      <c r="AA536" s="38"/>
    </row>
    <row r="537" spans="1:27" ht="15.75" customHeight="1">
      <c r="A537" s="68"/>
      <c r="B537" s="36"/>
      <c r="C537" s="36"/>
      <c r="D537" s="36"/>
      <c r="E537" s="36"/>
      <c r="F537" s="36"/>
      <c r="G537" s="36"/>
      <c r="H537" s="36"/>
      <c r="I537" s="69"/>
      <c r="J537" s="36"/>
      <c r="K537" s="36"/>
      <c r="L537" s="36"/>
      <c r="M537" s="36"/>
      <c r="N537" s="36"/>
      <c r="O537" s="36"/>
      <c r="P537" s="36"/>
      <c r="Q537" s="36"/>
      <c r="R537" s="36"/>
      <c r="S537" s="36"/>
      <c r="T537" s="36"/>
      <c r="U537" s="36"/>
      <c r="V537" s="36"/>
      <c r="W537" s="36"/>
      <c r="X537" s="36"/>
      <c r="Y537" s="36"/>
      <c r="Z537" s="38"/>
      <c r="AA537" s="38"/>
    </row>
    <row r="538" spans="1:27" ht="15.75" customHeight="1">
      <c r="A538" s="68"/>
      <c r="B538" s="36"/>
      <c r="C538" s="36"/>
      <c r="D538" s="36"/>
      <c r="E538" s="36"/>
      <c r="F538" s="36"/>
      <c r="G538" s="36"/>
      <c r="H538" s="36"/>
      <c r="I538" s="69"/>
      <c r="J538" s="36"/>
      <c r="K538" s="36"/>
      <c r="L538" s="36"/>
      <c r="M538" s="36"/>
      <c r="N538" s="36"/>
      <c r="O538" s="36"/>
      <c r="P538" s="36"/>
      <c r="Q538" s="36"/>
      <c r="R538" s="36"/>
      <c r="S538" s="36"/>
      <c r="T538" s="36"/>
      <c r="U538" s="36"/>
      <c r="V538" s="36"/>
      <c r="W538" s="36"/>
      <c r="X538" s="36"/>
      <c r="Y538" s="36"/>
      <c r="Z538" s="38"/>
      <c r="AA538" s="38"/>
    </row>
    <row r="539" spans="1:27" ht="15.75" customHeight="1">
      <c r="A539" s="68"/>
      <c r="B539" s="36"/>
      <c r="C539" s="36"/>
      <c r="D539" s="36"/>
      <c r="E539" s="36"/>
      <c r="F539" s="36"/>
      <c r="G539" s="36"/>
      <c r="H539" s="36"/>
      <c r="I539" s="69"/>
      <c r="J539" s="36"/>
      <c r="K539" s="36"/>
      <c r="L539" s="36"/>
      <c r="M539" s="36"/>
      <c r="N539" s="36"/>
      <c r="O539" s="36"/>
      <c r="P539" s="36"/>
      <c r="Q539" s="36"/>
      <c r="R539" s="36"/>
      <c r="S539" s="36"/>
      <c r="T539" s="36"/>
      <c r="U539" s="36"/>
      <c r="V539" s="36"/>
      <c r="W539" s="36"/>
      <c r="X539" s="36"/>
      <c r="Y539" s="36"/>
      <c r="Z539" s="38"/>
      <c r="AA539" s="38"/>
    </row>
    <row r="540" spans="1:27" ht="15.75" customHeight="1">
      <c r="A540" s="68"/>
      <c r="B540" s="36"/>
      <c r="C540" s="36"/>
      <c r="D540" s="36"/>
      <c r="E540" s="36"/>
      <c r="F540" s="36"/>
      <c r="G540" s="36"/>
      <c r="H540" s="36"/>
      <c r="I540" s="69"/>
      <c r="J540" s="36"/>
      <c r="K540" s="36"/>
      <c r="L540" s="36"/>
      <c r="M540" s="36"/>
      <c r="N540" s="36"/>
      <c r="O540" s="36"/>
      <c r="P540" s="36"/>
      <c r="Q540" s="36"/>
      <c r="R540" s="36"/>
      <c r="S540" s="36"/>
      <c r="T540" s="36"/>
      <c r="U540" s="36"/>
      <c r="V540" s="36"/>
      <c r="W540" s="36"/>
      <c r="X540" s="36"/>
      <c r="Y540" s="36"/>
      <c r="Z540" s="38"/>
      <c r="AA540" s="38"/>
    </row>
    <row r="541" spans="1:27" ht="15.75" customHeight="1">
      <c r="A541" s="68"/>
      <c r="B541" s="36"/>
      <c r="C541" s="36"/>
      <c r="D541" s="36"/>
      <c r="E541" s="36"/>
      <c r="F541" s="36"/>
      <c r="G541" s="36"/>
      <c r="H541" s="36"/>
      <c r="I541" s="69"/>
      <c r="J541" s="36"/>
      <c r="K541" s="36"/>
      <c r="L541" s="36"/>
      <c r="M541" s="36"/>
      <c r="N541" s="36"/>
      <c r="O541" s="36"/>
      <c r="P541" s="36"/>
      <c r="Q541" s="36"/>
      <c r="R541" s="36"/>
      <c r="S541" s="36"/>
      <c r="T541" s="36"/>
      <c r="U541" s="36"/>
      <c r="V541" s="36"/>
      <c r="W541" s="36"/>
      <c r="X541" s="36"/>
      <c r="Y541" s="36"/>
      <c r="Z541" s="38"/>
      <c r="AA541" s="38"/>
    </row>
    <row r="542" spans="1:27" ht="15.75" customHeight="1">
      <c r="A542" s="68"/>
      <c r="B542" s="36"/>
      <c r="C542" s="36"/>
      <c r="D542" s="36"/>
      <c r="E542" s="36"/>
      <c r="F542" s="36"/>
      <c r="G542" s="36"/>
      <c r="H542" s="36"/>
      <c r="I542" s="69"/>
      <c r="J542" s="36"/>
      <c r="K542" s="36"/>
      <c r="L542" s="36"/>
      <c r="M542" s="36"/>
      <c r="N542" s="36"/>
      <c r="O542" s="36"/>
      <c r="P542" s="36"/>
      <c r="Q542" s="36"/>
      <c r="R542" s="36"/>
      <c r="S542" s="36"/>
      <c r="T542" s="36"/>
      <c r="U542" s="36"/>
      <c r="V542" s="36"/>
      <c r="W542" s="36"/>
      <c r="X542" s="36"/>
      <c r="Y542" s="36"/>
      <c r="Z542" s="38"/>
      <c r="AA542" s="38"/>
    </row>
    <row r="543" spans="1:27" ht="15.75" customHeight="1">
      <c r="A543" s="68"/>
      <c r="B543" s="36"/>
      <c r="C543" s="36"/>
      <c r="D543" s="36"/>
      <c r="E543" s="36"/>
      <c r="F543" s="36"/>
      <c r="G543" s="36"/>
      <c r="H543" s="36"/>
      <c r="I543" s="69"/>
      <c r="J543" s="36"/>
      <c r="K543" s="36"/>
      <c r="L543" s="36"/>
      <c r="M543" s="36"/>
      <c r="N543" s="36"/>
      <c r="O543" s="36"/>
      <c r="P543" s="36"/>
      <c r="Q543" s="36"/>
      <c r="R543" s="36"/>
      <c r="S543" s="36"/>
      <c r="T543" s="36"/>
      <c r="U543" s="36"/>
      <c r="V543" s="36"/>
      <c r="W543" s="36"/>
      <c r="X543" s="36"/>
      <c r="Y543" s="36"/>
      <c r="Z543" s="38"/>
      <c r="AA543" s="38"/>
    </row>
    <row r="544" spans="1:27" ht="15.75" customHeight="1">
      <c r="A544" s="68"/>
      <c r="B544" s="36"/>
      <c r="C544" s="36"/>
      <c r="D544" s="36"/>
      <c r="E544" s="36"/>
      <c r="F544" s="36"/>
      <c r="G544" s="36"/>
      <c r="H544" s="36"/>
      <c r="I544" s="69"/>
      <c r="J544" s="36"/>
      <c r="K544" s="36"/>
      <c r="L544" s="36"/>
      <c r="M544" s="36"/>
      <c r="N544" s="36"/>
      <c r="O544" s="36"/>
      <c r="P544" s="36"/>
      <c r="Q544" s="36"/>
      <c r="R544" s="36"/>
      <c r="S544" s="36"/>
      <c r="T544" s="36"/>
      <c r="U544" s="36"/>
      <c r="V544" s="36"/>
      <c r="W544" s="36"/>
      <c r="X544" s="36"/>
      <c r="Y544" s="36"/>
      <c r="Z544" s="38"/>
      <c r="AA544" s="38"/>
    </row>
    <row r="545" spans="1:27" ht="15.75" customHeight="1">
      <c r="A545" s="68"/>
      <c r="B545" s="36"/>
      <c r="C545" s="36"/>
      <c r="D545" s="36"/>
      <c r="E545" s="36"/>
      <c r="F545" s="36"/>
      <c r="G545" s="36"/>
      <c r="H545" s="36"/>
      <c r="I545" s="69"/>
      <c r="J545" s="36"/>
      <c r="K545" s="36"/>
      <c r="L545" s="36"/>
      <c r="M545" s="36"/>
      <c r="N545" s="36"/>
      <c r="O545" s="36"/>
      <c r="P545" s="36"/>
      <c r="Q545" s="36"/>
      <c r="R545" s="36"/>
      <c r="S545" s="36"/>
      <c r="T545" s="36"/>
      <c r="U545" s="36"/>
      <c r="V545" s="36"/>
      <c r="W545" s="36"/>
      <c r="X545" s="36"/>
      <c r="Y545" s="36"/>
      <c r="Z545" s="38"/>
      <c r="AA545" s="38"/>
    </row>
    <row r="546" spans="1:27" ht="15.75" customHeight="1">
      <c r="A546" s="68"/>
      <c r="B546" s="36"/>
      <c r="C546" s="36"/>
      <c r="D546" s="36"/>
      <c r="E546" s="36"/>
      <c r="F546" s="36"/>
      <c r="G546" s="36"/>
      <c r="H546" s="36"/>
      <c r="I546" s="69"/>
      <c r="J546" s="36"/>
      <c r="K546" s="36"/>
      <c r="L546" s="36"/>
      <c r="M546" s="36"/>
      <c r="N546" s="36"/>
      <c r="O546" s="36"/>
      <c r="P546" s="36"/>
      <c r="Q546" s="36"/>
      <c r="R546" s="36"/>
      <c r="S546" s="36"/>
      <c r="T546" s="36"/>
      <c r="U546" s="36"/>
      <c r="V546" s="36"/>
      <c r="W546" s="36"/>
      <c r="X546" s="36"/>
      <c r="Y546" s="36"/>
      <c r="Z546" s="38"/>
      <c r="AA546" s="38"/>
    </row>
    <row r="547" spans="1:27" ht="15.75" customHeight="1">
      <c r="A547" s="68"/>
      <c r="B547" s="36"/>
      <c r="C547" s="36"/>
      <c r="D547" s="36"/>
      <c r="E547" s="36"/>
      <c r="F547" s="36"/>
      <c r="G547" s="36"/>
      <c r="H547" s="36"/>
      <c r="I547" s="69"/>
      <c r="J547" s="36"/>
      <c r="K547" s="36"/>
      <c r="L547" s="36"/>
      <c r="M547" s="36"/>
      <c r="N547" s="36"/>
      <c r="O547" s="36"/>
      <c r="P547" s="36"/>
      <c r="Q547" s="36"/>
      <c r="R547" s="36"/>
      <c r="S547" s="36"/>
      <c r="T547" s="36"/>
      <c r="U547" s="36"/>
      <c r="V547" s="36"/>
      <c r="W547" s="36"/>
      <c r="X547" s="36"/>
      <c r="Y547" s="36"/>
      <c r="Z547" s="38"/>
      <c r="AA547" s="38"/>
    </row>
    <row r="548" spans="1:27" ht="15.75" customHeight="1">
      <c r="A548" s="68"/>
      <c r="B548" s="36"/>
      <c r="C548" s="36"/>
      <c r="D548" s="36"/>
      <c r="E548" s="36"/>
      <c r="F548" s="36"/>
      <c r="G548" s="36"/>
      <c r="H548" s="36"/>
      <c r="I548" s="69"/>
      <c r="J548" s="36"/>
      <c r="K548" s="36"/>
      <c r="L548" s="36"/>
      <c r="M548" s="36"/>
      <c r="N548" s="36"/>
      <c r="O548" s="36"/>
      <c r="P548" s="36"/>
      <c r="Q548" s="36"/>
      <c r="R548" s="36"/>
      <c r="S548" s="36"/>
      <c r="T548" s="36"/>
      <c r="U548" s="36"/>
      <c r="V548" s="36"/>
      <c r="W548" s="36"/>
      <c r="X548" s="36"/>
      <c r="Y548" s="36"/>
      <c r="Z548" s="38"/>
      <c r="AA548" s="38"/>
    </row>
    <row r="549" spans="1:27" ht="15.75" customHeight="1">
      <c r="A549" s="68"/>
      <c r="B549" s="36"/>
      <c r="C549" s="36"/>
      <c r="D549" s="36"/>
      <c r="E549" s="36"/>
      <c r="F549" s="36"/>
      <c r="G549" s="36"/>
      <c r="H549" s="36"/>
      <c r="I549" s="69"/>
      <c r="J549" s="36"/>
      <c r="K549" s="36"/>
      <c r="L549" s="36"/>
      <c r="M549" s="36"/>
      <c r="N549" s="36"/>
      <c r="O549" s="36"/>
      <c r="P549" s="36"/>
      <c r="Q549" s="36"/>
      <c r="R549" s="36"/>
      <c r="S549" s="36"/>
      <c r="T549" s="36"/>
      <c r="U549" s="36"/>
      <c r="V549" s="36"/>
      <c r="W549" s="36"/>
      <c r="X549" s="36"/>
      <c r="Y549" s="36"/>
      <c r="Z549" s="38"/>
      <c r="AA549" s="38"/>
    </row>
    <row r="550" spans="1:27" ht="15.75" customHeight="1">
      <c r="A550" s="68"/>
      <c r="B550" s="36"/>
      <c r="C550" s="36"/>
      <c r="D550" s="36"/>
      <c r="E550" s="36"/>
      <c r="F550" s="36"/>
      <c r="G550" s="36"/>
      <c r="H550" s="36"/>
      <c r="I550" s="69"/>
      <c r="J550" s="36"/>
      <c r="K550" s="36"/>
      <c r="L550" s="36"/>
      <c r="M550" s="36"/>
      <c r="N550" s="36"/>
      <c r="O550" s="36"/>
      <c r="P550" s="36"/>
      <c r="Q550" s="36"/>
      <c r="R550" s="36"/>
      <c r="S550" s="36"/>
      <c r="T550" s="36"/>
      <c r="U550" s="36"/>
      <c r="V550" s="36"/>
      <c r="W550" s="36"/>
      <c r="X550" s="36"/>
      <c r="Y550" s="36"/>
      <c r="Z550" s="38"/>
      <c r="AA550" s="38"/>
    </row>
    <row r="551" spans="1:27" ht="15.75" customHeight="1">
      <c r="A551" s="68"/>
      <c r="B551" s="36"/>
      <c r="C551" s="36"/>
      <c r="D551" s="36"/>
      <c r="E551" s="36"/>
      <c r="F551" s="36"/>
      <c r="G551" s="36"/>
      <c r="H551" s="36"/>
      <c r="I551" s="69"/>
      <c r="J551" s="36"/>
      <c r="K551" s="36"/>
      <c r="L551" s="36"/>
      <c r="M551" s="36"/>
      <c r="N551" s="36"/>
      <c r="O551" s="36"/>
      <c r="P551" s="36"/>
      <c r="Q551" s="36"/>
      <c r="R551" s="36"/>
      <c r="S551" s="36"/>
      <c r="T551" s="36"/>
      <c r="U551" s="36"/>
      <c r="V551" s="36"/>
      <c r="W551" s="36"/>
      <c r="X551" s="36"/>
      <c r="Y551" s="36"/>
      <c r="Z551" s="38"/>
      <c r="AA551" s="38"/>
    </row>
    <row r="552" spans="1:27" ht="15.75" customHeight="1">
      <c r="A552" s="68"/>
      <c r="B552" s="36"/>
      <c r="C552" s="36"/>
      <c r="D552" s="36"/>
      <c r="E552" s="36"/>
      <c r="F552" s="36"/>
      <c r="G552" s="36"/>
      <c r="H552" s="36"/>
      <c r="I552" s="69"/>
      <c r="J552" s="36"/>
      <c r="K552" s="36"/>
      <c r="L552" s="36"/>
      <c r="M552" s="36"/>
      <c r="N552" s="36"/>
      <c r="O552" s="36"/>
      <c r="P552" s="36"/>
      <c r="Q552" s="36"/>
      <c r="R552" s="36"/>
      <c r="S552" s="36"/>
      <c r="T552" s="36"/>
      <c r="U552" s="36"/>
      <c r="V552" s="36"/>
      <c r="W552" s="36"/>
      <c r="X552" s="36"/>
      <c r="Y552" s="36"/>
      <c r="Z552" s="38"/>
      <c r="AA552" s="38"/>
    </row>
    <row r="553" spans="1:27" ht="15.75" customHeight="1">
      <c r="A553" s="68"/>
      <c r="B553" s="36"/>
      <c r="C553" s="36"/>
      <c r="D553" s="36"/>
      <c r="E553" s="36"/>
      <c r="F553" s="36"/>
      <c r="G553" s="36"/>
      <c r="H553" s="36"/>
      <c r="I553" s="69"/>
      <c r="J553" s="36"/>
      <c r="K553" s="36"/>
      <c r="L553" s="36"/>
      <c r="M553" s="36"/>
      <c r="N553" s="36"/>
      <c r="O553" s="36"/>
      <c r="P553" s="36"/>
      <c r="Q553" s="36"/>
      <c r="R553" s="36"/>
      <c r="S553" s="36"/>
      <c r="T553" s="36"/>
      <c r="U553" s="36"/>
      <c r="V553" s="36"/>
      <c r="W553" s="36"/>
      <c r="X553" s="36"/>
      <c r="Y553" s="36"/>
      <c r="Z553" s="38"/>
      <c r="AA553" s="38"/>
    </row>
    <row r="554" spans="1:27" ht="15.75" customHeight="1">
      <c r="A554" s="68"/>
      <c r="B554" s="36"/>
      <c r="C554" s="36"/>
      <c r="D554" s="36"/>
      <c r="E554" s="36"/>
      <c r="F554" s="36"/>
      <c r="G554" s="36"/>
      <c r="H554" s="36"/>
      <c r="I554" s="69"/>
      <c r="J554" s="36"/>
      <c r="K554" s="36"/>
      <c r="L554" s="36"/>
      <c r="M554" s="36"/>
      <c r="N554" s="36"/>
      <c r="O554" s="36"/>
      <c r="P554" s="36"/>
      <c r="Q554" s="36"/>
      <c r="R554" s="36"/>
      <c r="S554" s="36"/>
      <c r="T554" s="36"/>
      <c r="U554" s="36"/>
      <c r="V554" s="36"/>
      <c r="W554" s="36"/>
      <c r="X554" s="36"/>
      <c r="Y554" s="36"/>
      <c r="Z554" s="38"/>
      <c r="AA554" s="38"/>
    </row>
    <row r="555" spans="1:27" ht="15.75" customHeight="1">
      <c r="A555" s="68"/>
      <c r="B555" s="36"/>
      <c r="C555" s="36"/>
      <c r="D555" s="36"/>
      <c r="E555" s="36"/>
      <c r="F555" s="36"/>
      <c r="G555" s="36"/>
      <c r="H555" s="36"/>
      <c r="I555" s="69"/>
      <c r="J555" s="36"/>
      <c r="K555" s="36"/>
      <c r="L555" s="36"/>
      <c r="M555" s="36"/>
      <c r="N555" s="36"/>
      <c r="O555" s="36"/>
      <c r="P555" s="36"/>
      <c r="Q555" s="36"/>
      <c r="R555" s="36"/>
      <c r="S555" s="36"/>
      <c r="T555" s="36"/>
      <c r="U555" s="36"/>
      <c r="V555" s="36"/>
      <c r="W555" s="36"/>
      <c r="X555" s="36"/>
      <c r="Y555" s="36"/>
      <c r="Z555" s="38"/>
      <c r="AA555" s="38"/>
    </row>
    <row r="556" spans="1:27" ht="15.75" customHeight="1">
      <c r="A556" s="68"/>
      <c r="B556" s="36"/>
      <c r="C556" s="36"/>
      <c r="D556" s="36"/>
      <c r="E556" s="36"/>
      <c r="F556" s="36"/>
      <c r="G556" s="36"/>
      <c r="H556" s="36"/>
      <c r="I556" s="69"/>
      <c r="J556" s="36"/>
      <c r="K556" s="36"/>
      <c r="L556" s="36"/>
      <c r="M556" s="36"/>
      <c r="N556" s="36"/>
      <c r="O556" s="36"/>
      <c r="P556" s="36"/>
      <c r="Q556" s="36"/>
      <c r="R556" s="36"/>
      <c r="S556" s="36"/>
      <c r="T556" s="36"/>
      <c r="U556" s="36"/>
      <c r="V556" s="36"/>
      <c r="W556" s="36"/>
      <c r="X556" s="36"/>
      <c r="Y556" s="36"/>
      <c r="Z556" s="38"/>
      <c r="AA556" s="38"/>
    </row>
    <row r="557" spans="1:27" ht="15.75" customHeight="1">
      <c r="A557" s="68"/>
      <c r="B557" s="36"/>
      <c r="C557" s="36"/>
      <c r="D557" s="36"/>
      <c r="E557" s="36"/>
      <c r="F557" s="36"/>
      <c r="G557" s="36"/>
      <c r="H557" s="36"/>
      <c r="I557" s="69"/>
      <c r="J557" s="36"/>
      <c r="K557" s="36"/>
      <c r="L557" s="36"/>
      <c r="M557" s="36"/>
      <c r="N557" s="36"/>
      <c r="O557" s="36"/>
      <c r="P557" s="36"/>
      <c r="Q557" s="36"/>
      <c r="R557" s="36"/>
      <c r="S557" s="36"/>
      <c r="T557" s="36"/>
      <c r="U557" s="36"/>
      <c r="V557" s="36"/>
      <c r="W557" s="36"/>
      <c r="X557" s="36"/>
      <c r="Y557" s="36"/>
      <c r="Z557" s="38"/>
      <c r="AA557" s="38"/>
    </row>
    <row r="558" spans="1:27" ht="15.75" customHeight="1">
      <c r="A558" s="68"/>
      <c r="B558" s="36"/>
      <c r="C558" s="36"/>
      <c r="D558" s="36"/>
      <c r="E558" s="36"/>
      <c r="F558" s="36"/>
      <c r="G558" s="36"/>
      <c r="H558" s="36"/>
      <c r="I558" s="69"/>
      <c r="J558" s="36"/>
      <c r="K558" s="36"/>
      <c r="L558" s="36"/>
      <c r="M558" s="36"/>
      <c r="N558" s="36"/>
      <c r="O558" s="36"/>
      <c r="P558" s="36"/>
      <c r="Q558" s="36"/>
      <c r="R558" s="36"/>
      <c r="S558" s="36"/>
      <c r="T558" s="36"/>
      <c r="U558" s="36"/>
      <c r="V558" s="36"/>
      <c r="W558" s="36"/>
      <c r="X558" s="36"/>
      <c r="Y558" s="36"/>
      <c r="Z558" s="38"/>
      <c r="AA558" s="38"/>
    </row>
    <row r="559" spans="1:27" ht="15.75" customHeight="1">
      <c r="A559" s="68"/>
      <c r="B559" s="36"/>
      <c r="C559" s="36"/>
      <c r="D559" s="36"/>
      <c r="E559" s="36"/>
      <c r="F559" s="36"/>
      <c r="G559" s="36"/>
      <c r="H559" s="36"/>
      <c r="I559" s="69"/>
      <c r="J559" s="36"/>
      <c r="K559" s="36"/>
      <c r="L559" s="36"/>
      <c r="M559" s="36"/>
      <c r="N559" s="36"/>
      <c r="O559" s="36"/>
      <c r="P559" s="36"/>
      <c r="Q559" s="36"/>
      <c r="R559" s="36"/>
      <c r="S559" s="36"/>
      <c r="T559" s="36"/>
      <c r="U559" s="36"/>
      <c r="V559" s="36"/>
      <c r="W559" s="36"/>
      <c r="X559" s="36"/>
      <c r="Y559" s="36"/>
      <c r="Z559" s="38"/>
      <c r="AA559" s="38"/>
    </row>
    <row r="560" spans="1:27" ht="15.75" customHeight="1">
      <c r="A560" s="68"/>
      <c r="B560" s="36"/>
      <c r="C560" s="36"/>
      <c r="D560" s="36"/>
      <c r="E560" s="36"/>
      <c r="F560" s="36"/>
      <c r="G560" s="36"/>
      <c r="H560" s="36"/>
      <c r="I560" s="69"/>
      <c r="J560" s="36"/>
      <c r="K560" s="36"/>
      <c r="L560" s="36"/>
      <c r="M560" s="36"/>
      <c r="N560" s="36"/>
      <c r="O560" s="36"/>
      <c r="P560" s="36"/>
      <c r="Q560" s="36"/>
      <c r="R560" s="36"/>
      <c r="S560" s="36"/>
      <c r="T560" s="36"/>
      <c r="U560" s="36"/>
      <c r="V560" s="36"/>
      <c r="W560" s="36"/>
      <c r="X560" s="36"/>
      <c r="Y560" s="36"/>
      <c r="Z560" s="38"/>
      <c r="AA560" s="38"/>
    </row>
    <row r="561" spans="1:27" ht="15.75" customHeight="1">
      <c r="A561" s="68"/>
      <c r="B561" s="36"/>
      <c r="C561" s="36"/>
      <c r="D561" s="36"/>
      <c r="E561" s="36"/>
      <c r="F561" s="36"/>
      <c r="G561" s="36"/>
      <c r="H561" s="36"/>
      <c r="I561" s="69"/>
      <c r="J561" s="36"/>
      <c r="K561" s="36"/>
      <c r="L561" s="36"/>
      <c r="M561" s="36"/>
      <c r="N561" s="36"/>
      <c r="O561" s="36"/>
      <c r="P561" s="36"/>
      <c r="Q561" s="36"/>
      <c r="R561" s="36"/>
      <c r="S561" s="36"/>
      <c r="T561" s="36"/>
      <c r="U561" s="36"/>
      <c r="V561" s="36"/>
      <c r="W561" s="36"/>
      <c r="X561" s="36"/>
      <c r="Y561" s="36"/>
      <c r="Z561" s="38"/>
      <c r="AA561" s="38"/>
    </row>
    <row r="562" spans="1:27" ht="15.75" customHeight="1">
      <c r="A562" s="68"/>
      <c r="B562" s="36"/>
      <c r="C562" s="36"/>
      <c r="D562" s="36"/>
      <c r="E562" s="36"/>
      <c r="F562" s="36"/>
      <c r="G562" s="36"/>
      <c r="H562" s="36"/>
      <c r="I562" s="69"/>
      <c r="J562" s="36"/>
      <c r="K562" s="36"/>
      <c r="L562" s="36"/>
      <c r="M562" s="36"/>
      <c r="N562" s="36"/>
      <c r="O562" s="36"/>
      <c r="P562" s="36"/>
      <c r="Q562" s="36"/>
      <c r="R562" s="36"/>
      <c r="S562" s="36"/>
      <c r="T562" s="36"/>
      <c r="U562" s="36"/>
      <c r="V562" s="36"/>
      <c r="W562" s="36"/>
      <c r="X562" s="36"/>
      <c r="Y562" s="36"/>
      <c r="Z562" s="38"/>
      <c r="AA562" s="38"/>
    </row>
    <row r="563" spans="1:27" ht="15.75" customHeight="1">
      <c r="A563" s="68"/>
      <c r="B563" s="36"/>
      <c r="C563" s="36"/>
      <c r="D563" s="36"/>
      <c r="E563" s="36"/>
      <c r="F563" s="36"/>
      <c r="G563" s="36"/>
      <c r="H563" s="36"/>
      <c r="I563" s="69"/>
      <c r="J563" s="36"/>
      <c r="K563" s="36"/>
      <c r="L563" s="36"/>
      <c r="M563" s="36"/>
      <c r="N563" s="36"/>
      <c r="O563" s="36"/>
      <c r="P563" s="36"/>
      <c r="Q563" s="36"/>
      <c r="R563" s="36"/>
      <c r="S563" s="36"/>
      <c r="T563" s="36"/>
      <c r="U563" s="36"/>
      <c r="V563" s="36"/>
      <c r="W563" s="36"/>
      <c r="X563" s="36"/>
      <c r="Y563" s="36"/>
      <c r="Z563" s="38"/>
      <c r="AA563" s="38"/>
    </row>
    <row r="564" spans="1:27" ht="15.75" customHeight="1">
      <c r="A564" s="68"/>
      <c r="B564" s="36"/>
      <c r="C564" s="36"/>
      <c r="D564" s="36"/>
      <c r="E564" s="36"/>
      <c r="F564" s="36"/>
      <c r="G564" s="36"/>
      <c r="H564" s="36"/>
      <c r="I564" s="69"/>
      <c r="J564" s="36"/>
      <c r="K564" s="36"/>
      <c r="L564" s="36"/>
      <c r="M564" s="36"/>
      <c r="N564" s="36"/>
      <c r="O564" s="36"/>
      <c r="P564" s="36"/>
      <c r="Q564" s="36"/>
      <c r="R564" s="36"/>
      <c r="S564" s="36"/>
      <c r="T564" s="36"/>
      <c r="U564" s="36"/>
      <c r="V564" s="36"/>
      <c r="W564" s="36"/>
      <c r="X564" s="36"/>
      <c r="Y564" s="36"/>
      <c r="Z564" s="38"/>
      <c r="AA564" s="38"/>
    </row>
    <row r="565" spans="1:27" ht="15.75" customHeight="1">
      <c r="A565" s="68"/>
      <c r="B565" s="36"/>
      <c r="C565" s="36"/>
      <c r="D565" s="36"/>
      <c r="E565" s="36"/>
      <c r="F565" s="36"/>
      <c r="G565" s="36"/>
      <c r="H565" s="36"/>
      <c r="I565" s="69"/>
      <c r="J565" s="36"/>
      <c r="K565" s="36"/>
      <c r="L565" s="36"/>
      <c r="M565" s="36"/>
      <c r="N565" s="36"/>
      <c r="O565" s="36"/>
      <c r="P565" s="36"/>
      <c r="Q565" s="36"/>
      <c r="R565" s="36"/>
      <c r="S565" s="36"/>
      <c r="T565" s="36"/>
      <c r="U565" s="36"/>
      <c r="V565" s="36"/>
      <c r="W565" s="36"/>
      <c r="X565" s="36"/>
      <c r="Y565" s="36"/>
      <c r="Z565" s="38"/>
      <c r="AA565" s="38"/>
    </row>
    <row r="566" spans="1:27" ht="15.75" customHeight="1">
      <c r="A566" s="68"/>
      <c r="B566" s="36"/>
      <c r="C566" s="36"/>
      <c r="D566" s="36"/>
      <c r="E566" s="36"/>
      <c r="F566" s="36"/>
      <c r="G566" s="36"/>
      <c r="H566" s="36"/>
      <c r="I566" s="69"/>
      <c r="J566" s="36"/>
      <c r="K566" s="36"/>
      <c r="L566" s="36"/>
      <c r="M566" s="36"/>
      <c r="N566" s="36"/>
      <c r="O566" s="36"/>
      <c r="P566" s="36"/>
      <c r="Q566" s="36"/>
      <c r="R566" s="36"/>
      <c r="S566" s="36"/>
      <c r="T566" s="36"/>
      <c r="U566" s="36"/>
      <c r="V566" s="36"/>
      <c r="W566" s="36"/>
      <c r="X566" s="36"/>
      <c r="Y566" s="36"/>
      <c r="Z566" s="38"/>
      <c r="AA566" s="38"/>
    </row>
    <row r="567" spans="1:27" ht="15.75" customHeight="1">
      <c r="A567" s="68"/>
      <c r="B567" s="36"/>
      <c r="C567" s="36"/>
      <c r="D567" s="36"/>
      <c r="E567" s="36"/>
      <c r="F567" s="36"/>
      <c r="G567" s="36"/>
      <c r="H567" s="36"/>
      <c r="I567" s="69"/>
      <c r="J567" s="36"/>
      <c r="K567" s="36"/>
      <c r="L567" s="36"/>
      <c r="M567" s="36"/>
      <c r="N567" s="36"/>
      <c r="O567" s="36"/>
      <c r="P567" s="36"/>
      <c r="Q567" s="36"/>
      <c r="R567" s="36"/>
      <c r="S567" s="36"/>
      <c r="T567" s="36"/>
      <c r="U567" s="36"/>
      <c r="V567" s="36"/>
      <c r="W567" s="36"/>
      <c r="X567" s="36"/>
      <c r="Y567" s="36"/>
      <c r="Z567" s="38"/>
      <c r="AA567" s="38"/>
    </row>
    <row r="568" spans="1:27" ht="15.75" customHeight="1">
      <c r="A568" s="68"/>
      <c r="B568" s="36"/>
      <c r="C568" s="36"/>
      <c r="D568" s="36"/>
      <c r="E568" s="36"/>
      <c r="F568" s="36"/>
      <c r="G568" s="36"/>
      <c r="H568" s="36"/>
      <c r="I568" s="69"/>
      <c r="J568" s="36"/>
      <c r="K568" s="36"/>
      <c r="L568" s="36"/>
      <c r="M568" s="36"/>
      <c r="N568" s="36"/>
      <c r="O568" s="36"/>
      <c r="P568" s="36"/>
      <c r="Q568" s="36"/>
      <c r="R568" s="36"/>
      <c r="S568" s="36"/>
      <c r="T568" s="36"/>
      <c r="U568" s="36"/>
      <c r="V568" s="36"/>
      <c r="W568" s="36"/>
      <c r="X568" s="36"/>
      <c r="Y568" s="36"/>
      <c r="Z568" s="38"/>
      <c r="AA568" s="38"/>
    </row>
    <row r="569" spans="1:27" ht="15.75" customHeight="1">
      <c r="A569" s="68"/>
      <c r="B569" s="36"/>
      <c r="C569" s="36"/>
      <c r="D569" s="36"/>
      <c r="E569" s="36"/>
      <c r="F569" s="36"/>
      <c r="G569" s="36"/>
      <c r="H569" s="36"/>
      <c r="I569" s="69"/>
      <c r="J569" s="36"/>
      <c r="K569" s="36"/>
      <c r="L569" s="36"/>
      <c r="M569" s="36"/>
      <c r="N569" s="36"/>
      <c r="O569" s="36"/>
      <c r="P569" s="36"/>
      <c r="Q569" s="36"/>
      <c r="R569" s="36"/>
      <c r="S569" s="36"/>
      <c r="T569" s="36"/>
      <c r="U569" s="36"/>
      <c r="V569" s="36"/>
      <c r="W569" s="36"/>
      <c r="X569" s="36"/>
      <c r="Y569" s="36"/>
      <c r="Z569" s="38"/>
      <c r="AA569" s="38"/>
    </row>
    <row r="570" spans="1:27" ht="15.75" customHeight="1">
      <c r="A570" s="68"/>
      <c r="B570" s="36"/>
      <c r="C570" s="36"/>
      <c r="D570" s="36"/>
      <c r="E570" s="36"/>
      <c r="F570" s="36"/>
      <c r="G570" s="36"/>
      <c r="H570" s="36"/>
      <c r="I570" s="69"/>
      <c r="J570" s="36"/>
      <c r="K570" s="36"/>
      <c r="L570" s="36"/>
      <c r="M570" s="36"/>
      <c r="N570" s="36"/>
      <c r="O570" s="36"/>
      <c r="P570" s="36"/>
      <c r="Q570" s="36"/>
      <c r="R570" s="36"/>
      <c r="S570" s="36"/>
      <c r="T570" s="36"/>
      <c r="U570" s="36"/>
      <c r="V570" s="36"/>
      <c r="W570" s="36"/>
      <c r="X570" s="36"/>
      <c r="Y570" s="36"/>
      <c r="Z570" s="38"/>
      <c r="AA570" s="38"/>
    </row>
    <row r="571" spans="1:27" ht="15.75" customHeight="1">
      <c r="A571" s="68"/>
      <c r="B571" s="36"/>
      <c r="C571" s="36"/>
      <c r="D571" s="36"/>
      <c r="E571" s="36"/>
      <c r="F571" s="36"/>
      <c r="G571" s="36"/>
      <c r="H571" s="36"/>
      <c r="I571" s="69"/>
      <c r="J571" s="36"/>
      <c r="K571" s="36"/>
      <c r="L571" s="36"/>
      <c r="M571" s="36"/>
      <c r="N571" s="36"/>
      <c r="O571" s="36"/>
      <c r="P571" s="36"/>
      <c r="Q571" s="36"/>
      <c r="R571" s="36"/>
      <c r="S571" s="36"/>
      <c r="T571" s="36"/>
      <c r="U571" s="36"/>
      <c r="V571" s="36"/>
      <c r="W571" s="36"/>
      <c r="X571" s="36"/>
      <c r="Y571" s="36"/>
      <c r="Z571" s="38"/>
      <c r="AA571" s="38"/>
    </row>
    <row r="572" spans="1:27" ht="15.75" customHeight="1">
      <c r="A572" s="68"/>
      <c r="B572" s="36"/>
      <c r="C572" s="36"/>
      <c r="D572" s="36"/>
      <c r="E572" s="36"/>
      <c r="F572" s="36"/>
      <c r="G572" s="36"/>
      <c r="H572" s="36"/>
      <c r="I572" s="69"/>
      <c r="J572" s="36"/>
      <c r="K572" s="36"/>
      <c r="L572" s="36"/>
      <c r="M572" s="36"/>
      <c r="N572" s="36"/>
      <c r="O572" s="36"/>
      <c r="P572" s="36"/>
      <c r="Q572" s="36"/>
      <c r="R572" s="36"/>
      <c r="S572" s="36"/>
      <c r="T572" s="36"/>
      <c r="U572" s="36"/>
      <c r="V572" s="36"/>
      <c r="W572" s="36"/>
      <c r="X572" s="36"/>
      <c r="Y572" s="36"/>
      <c r="Z572" s="38"/>
      <c r="AA572" s="38"/>
    </row>
    <row r="573" spans="1:27" ht="15.75" customHeight="1">
      <c r="A573" s="68"/>
      <c r="B573" s="36"/>
      <c r="C573" s="36"/>
      <c r="D573" s="36"/>
      <c r="E573" s="36"/>
      <c r="F573" s="36"/>
      <c r="G573" s="36"/>
      <c r="H573" s="36"/>
      <c r="I573" s="69"/>
      <c r="J573" s="36"/>
      <c r="K573" s="36"/>
      <c r="L573" s="36"/>
      <c r="M573" s="36"/>
      <c r="N573" s="36"/>
      <c r="O573" s="36"/>
      <c r="P573" s="36"/>
      <c r="Q573" s="36"/>
      <c r="R573" s="36"/>
      <c r="S573" s="36"/>
      <c r="T573" s="36"/>
      <c r="U573" s="36"/>
      <c r="V573" s="36"/>
      <c r="W573" s="36"/>
      <c r="X573" s="36"/>
      <c r="Y573" s="36"/>
      <c r="Z573" s="38"/>
      <c r="AA573" s="38"/>
    </row>
    <row r="574" spans="1:27" ht="15.75" customHeight="1">
      <c r="A574" s="68"/>
      <c r="B574" s="36"/>
      <c r="C574" s="36"/>
      <c r="D574" s="36"/>
      <c r="E574" s="36"/>
      <c r="F574" s="36"/>
      <c r="G574" s="36"/>
      <c r="H574" s="36"/>
      <c r="I574" s="69"/>
      <c r="J574" s="36"/>
      <c r="K574" s="36"/>
      <c r="L574" s="36"/>
      <c r="M574" s="36"/>
      <c r="N574" s="36"/>
      <c r="O574" s="36"/>
      <c r="P574" s="36"/>
      <c r="Q574" s="36"/>
      <c r="R574" s="36"/>
      <c r="S574" s="36"/>
      <c r="T574" s="36"/>
      <c r="U574" s="36"/>
      <c r="V574" s="36"/>
      <c r="W574" s="36"/>
      <c r="X574" s="36"/>
      <c r="Y574" s="36"/>
      <c r="Z574" s="38"/>
      <c r="AA574" s="38"/>
    </row>
    <row r="575" spans="1:27" ht="15.75" customHeight="1">
      <c r="A575" s="68"/>
      <c r="B575" s="36"/>
      <c r="C575" s="36"/>
      <c r="D575" s="36"/>
      <c r="E575" s="36"/>
      <c r="F575" s="36"/>
      <c r="G575" s="36"/>
      <c r="H575" s="36"/>
      <c r="I575" s="69"/>
      <c r="J575" s="36"/>
      <c r="K575" s="36"/>
      <c r="L575" s="36"/>
      <c r="M575" s="36"/>
      <c r="N575" s="36"/>
      <c r="O575" s="36"/>
      <c r="P575" s="36"/>
      <c r="Q575" s="36"/>
      <c r="R575" s="36"/>
      <c r="S575" s="36"/>
      <c r="T575" s="36"/>
      <c r="U575" s="36"/>
      <c r="V575" s="36"/>
      <c r="W575" s="36"/>
      <c r="X575" s="36"/>
      <c r="Y575" s="36"/>
      <c r="Z575" s="38"/>
      <c r="AA575" s="38"/>
    </row>
    <row r="576" spans="1:27" ht="15.75" customHeight="1">
      <c r="A576" s="68"/>
      <c r="B576" s="36"/>
      <c r="C576" s="36"/>
      <c r="D576" s="36"/>
      <c r="E576" s="36"/>
      <c r="F576" s="36"/>
      <c r="G576" s="36"/>
      <c r="H576" s="36"/>
      <c r="I576" s="69"/>
      <c r="J576" s="36"/>
      <c r="K576" s="36"/>
      <c r="L576" s="36"/>
      <c r="M576" s="36"/>
      <c r="N576" s="36"/>
      <c r="O576" s="36"/>
      <c r="P576" s="36"/>
      <c r="Q576" s="36"/>
      <c r="R576" s="36"/>
      <c r="S576" s="36"/>
      <c r="T576" s="36"/>
      <c r="U576" s="36"/>
      <c r="V576" s="36"/>
      <c r="W576" s="36"/>
      <c r="X576" s="36"/>
      <c r="Y576" s="36"/>
      <c r="Z576" s="38"/>
      <c r="AA576" s="38"/>
    </row>
    <row r="577" spans="1:27" ht="15.75" customHeight="1">
      <c r="A577" s="68"/>
      <c r="B577" s="36"/>
      <c r="C577" s="36"/>
      <c r="D577" s="36"/>
      <c r="E577" s="36"/>
      <c r="F577" s="36"/>
      <c r="G577" s="36"/>
      <c r="H577" s="36"/>
      <c r="I577" s="69"/>
      <c r="J577" s="36"/>
      <c r="K577" s="36"/>
      <c r="L577" s="36"/>
      <c r="M577" s="36"/>
      <c r="N577" s="36"/>
      <c r="O577" s="36"/>
      <c r="P577" s="36"/>
      <c r="Q577" s="36"/>
      <c r="R577" s="36"/>
      <c r="S577" s="36"/>
      <c r="T577" s="36"/>
      <c r="U577" s="36"/>
      <c r="V577" s="36"/>
      <c r="W577" s="36"/>
      <c r="X577" s="36"/>
      <c r="Y577" s="36"/>
      <c r="Z577" s="38"/>
      <c r="AA577" s="38"/>
    </row>
    <row r="578" spans="1:27" ht="15.75" customHeight="1">
      <c r="A578" s="68"/>
      <c r="B578" s="36"/>
      <c r="C578" s="36"/>
      <c r="D578" s="36"/>
      <c r="E578" s="36"/>
      <c r="F578" s="36"/>
      <c r="G578" s="36"/>
      <c r="H578" s="36"/>
      <c r="I578" s="69"/>
      <c r="J578" s="36"/>
      <c r="K578" s="36"/>
      <c r="L578" s="36"/>
      <c r="M578" s="36"/>
      <c r="N578" s="36"/>
      <c r="O578" s="36"/>
      <c r="P578" s="36"/>
      <c r="Q578" s="36"/>
      <c r="R578" s="36"/>
      <c r="S578" s="36"/>
      <c r="T578" s="36"/>
      <c r="U578" s="36"/>
      <c r="V578" s="36"/>
      <c r="W578" s="36"/>
      <c r="X578" s="36"/>
      <c r="Y578" s="36"/>
      <c r="Z578" s="38"/>
      <c r="AA578" s="38"/>
    </row>
    <row r="579" spans="1:27" ht="15.75" customHeight="1">
      <c r="A579" s="68"/>
      <c r="B579" s="36"/>
      <c r="C579" s="36"/>
      <c r="D579" s="36"/>
      <c r="E579" s="36"/>
      <c r="F579" s="36"/>
      <c r="G579" s="36"/>
      <c r="H579" s="36"/>
      <c r="I579" s="69"/>
      <c r="J579" s="36"/>
      <c r="K579" s="36"/>
      <c r="L579" s="36"/>
      <c r="M579" s="36"/>
      <c r="N579" s="36"/>
      <c r="O579" s="36"/>
      <c r="P579" s="36"/>
      <c r="Q579" s="36"/>
      <c r="R579" s="36"/>
      <c r="S579" s="36"/>
      <c r="T579" s="36"/>
      <c r="U579" s="36"/>
      <c r="V579" s="36"/>
      <c r="W579" s="36"/>
      <c r="X579" s="36"/>
      <c r="Y579" s="36"/>
      <c r="Z579" s="38"/>
      <c r="AA579" s="38"/>
    </row>
    <row r="580" spans="1:27" ht="15.75" customHeight="1">
      <c r="A580" s="68"/>
      <c r="B580" s="36"/>
      <c r="C580" s="36"/>
      <c r="D580" s="36"/>
      <c r="E580" s="36"/>
      <c r="F580" s="36"/>
      <c r="G580" s="36"/>
      <c r="H580" s="36"/>
      <c r="I580" s="69"/>
      <c r="J580" s="36"/>
      <c r="K580" s="36"/>
      <c r="L580" s="36"/>
      <c r="M580" s="36"/>
      <c r="N580" s="36"/>
      <c r="O580" s="36"/>
      <c r="P580" s="36"/>
      <c r="Q580" s="36"/>
      <c r="R580" s="36"/>
      <c r="S580" s="36"/>
      <c r="T580" s="36"/>
      <c r="U580" s="36"/>
      <c r="V580" s="36"/>
      <c r="W580" s="36"/>
      <c r="X580" s="36"/>
      <c r="Y580" s="36"/>
      <c r="Z580" s="38"/>
      <c r="AA580" s="38"/>
    </row>
    <row r="581" spans="1:27" ht="15.75" customHeight="1">
      <c r="A581" s="68"/>
      <c r="B581" s="36"/>
      <c r="C581" s="36"/>
      <c r="D581" s="36"/>
      <c r="E581" s="36"/>
      <c r="F581" s="36"/>
      <c r="G581" s="36"/>
      <c r="H581" s="36"/>
      <c r="I581" s="69"/>
      <c r="J581" s="36"/>
      <c r="K581" s="36"/>
      <c r="L581" s="36"/>
      <c r="M581" s="36"/>
      <c r="N581" s="36"/>
      <c r="O581" s="36"/>
      <c r="P581" s="36"/>
      <c r="Q581" s="36"/>
      <c r="R581" s="36"/>
      <c r="S581" s="36"/>
      <c r="T581" s="36"/>
      <c r="U581" s="36"/>
      <c r="V581" s="36"/>
      <c r="W581" s="36"/>
      <c r="X581" s="36"/>
      <c r="Y581" s="36"/>
      <c r="Z581" s="38"/>
      <c r="AA581" s="38"/>
    </row>
    <row r="582" spans="1:27" ht="15.75" customHeight="1">
      <c r="A582" s="68"/>
      <c r="B582" s="36"/>
      <c r="C582" s="36"/>
      <c r="D582" s="36"/>
      <c r="E582" s="36"/>
      <c r="F582" s="36"/>
      <c r="G582" s="36"/>
      <c r="H582" s="36"/>
      <c r="I582" s="69"/>
      <c r="J582" s="36"/>
      <c r="K582" s="36"/>
      <c r="L582" s="36"/>
      <c r="M582" s="36"/>
      <c r="N582" s="36"/>
      <c r="O582" s="36"/>
      <c r="P582" s="36"/>
      <c r="Q582" s="36"/>
      <c r="R582" s="36"/>
      <c r="S582" s="36"/>
      <c r="T582" s="36"/>
      <c r="U582" s="36"/>
      <c r="V582" s="36"/>
      <c r="W582" s="36"/>
      <c r="X582" s="36"/>
      <c r="Y582" s="36"/>
      <c r="Z582" s="38"/>
      <c r="AA582" s="38"/>
    </row>
    <row r="583" spans="1:27" ht="15.75" customHeight="1">
      <c r="A583" s="68"/>
      <c r="B583" s="36"/>
      <c r="C583" s="36"/>
      <c r="D583" s="36"/>
      <c r="E583" s="36"/>
      <c r="F583" s="36"/>
      <c r="G583" s="36"/>
      <c r="H583" s="36"/>
      <c r="I583" s="69"/>
      <c r="J583" s="36"/>
      <c r="K583" s="36"/>
      <c r="L583" s="36"/>
      <c r="M583" s="36"/>
      <c r="N583" s="36"/>
      <c r="O583" s="36"/>
      <c r="P583" s="36"/>
      <c r="Q583" s="36"/>
      <c r="R583" s="36"/>
      <c r="S583" s="36"/>
      <c r="T583" s="36"/>
      <c r="U583" s="36"/>
      <c r="V583" s="36"/>
      <c r="W583" s="36"/>
      <c r="X583" s="36"/>
      <c r="Y583" s="36"/>
      <c r="Z583" s="38"/>
      <c r="AA583" s="38"/>
    </row>
    <row r="584" spans="1:27" ht="15.75" customHeight="1">
      <c r="A584" s="68"/>
      <c r="B584" s="36"/>
      <c r="C584" s="36"/>
      <c r="D584" s="36"/>
      <c r="E584" s="36"/>
      <c r="F584" s="36"/>
      <c r="G584" s="36"/>
      <c r="H584" s="36"/>
      <c r="I584" s="69"/>
      <c r="J584" s="36"/>
      <c r="K584" s="36"/>
      <c r="L584" s="36"/>
      <c r="M584" s="36"/>
      <c r="N584" s="36"/>
      <c r="O584" s="36"/>
      <c r="P584" s="36"/>
      <c r="Q584" s="36"/>
      <c r="R584" s="36"/>
      <c r="S584" s="36"/>
      <c r="T584" s="36"/>
      <c r="U584" s="36"/>
      <c r="V584" s="36"/>
      <c r="W584" s="36"/>
      <c r="X584" s="36"/>
      <c r="Y584" s="36"/>
      <c r="Z584" s="38"/>
      <c r="AA584" s="38"/>
    </row>
    <row r="585" spans="1:27" ht="15.75" customHeight="1">
      <c r="A585" s="68"/>
      <c r="B585" s="36"/>
      <c r="C585" s="36"/>
      <c r="D585" s="36"/>
      <c r="E585" s="36"/>
      <c r="F585" s="36"/>
      <c r="G585" s="36"/>
      <c r="H585" s="36"/>
      <c r="I585" s="69"/>
      <c r="J585" s="36"/>
      <c r="K585" s="36"/>
      <c r="L585" s="36"/>
      <c r="M585" s="36"/>
      <c r="N585" s="36"/>
      <c r="O585" s="36"/>
      <c r="P585" s="36"/>
      <c r="Q585" s="36"/>
      <c r="R585" s="36"/>
      <c r="S585" s="36"/>
      <c r="T585" s="36"/>
      <c r="U585" s="36"/>
      <c r="V585" s="36"/>
      <c r="W585" s="36"/>
      <c r="X585" s="36"/>
      <c r="Y585" s="36"/>
      <c r="Z585" s="38"/>
      <c r="AA585" s="38"/>
    </row>
    <row r="586" spans="1:27" ht="15.75" customHeight="1">
      <c r="A586" s="68"/>
      <c r="B586" s="36"/>
      <c r="C586" s="36"/>
      <c r="D586" s="36"/>
      <c r="E586" s="36"/>
      <c r="F586" s="36"/>
      <c r="G586" s="36"/>
      <c r="H586" s="36"/>
      <c r="I586" s="69"/>
      <c r="J586" s="36"/>
      <c r="K586" s="36"/>
      <c r="L586" s="36"/>
      <c r="M586" s="36"/>
      <c r="N586" s="36"/>
      <c r="O586" s="36"/>
      <c r="P586" s="36"/>
      <c r="Q586" s="36"/>
      <c r="R586" s="36"/>
      <c r="S586" s="36"/>
      <c r="T586" s="36"/>
      <c r="U586" s="36"/>
      <c r="V586" s="36"/>
      <c r="W586" s="36"/>
      <c r="X586" s="36"/>
      <c r="Y586" s="36"/>
      <c r="Z586" s="38"/>
      <c r="AA586" s="38"/>
    </row>
    <row r="587" spans="1:27" ht="15.75" customHeight="1">
      <c r="A587" s="68"/>
      <c r="B587" s="36"/>
      <c r="C587" s="36"/>
      <c r="D587" s="36"/>
      <c r="E587" s="36"/>
      <c r="F587" s="36"/>
      <c r="G587" s="36"/>
      <c r="H587" s="36"/>
      <c r="I587" s="69"/>
      <c r="J587" s="36"/>
      <c r="K587" s="36"/>
      <c r="L587" s="36"/>
      <c r="M587" s="36"/>
      <c r="N587" s="36"/>
      <c r="O587" s="36"/>
      <c r="P587" s="36"/>
      <c r="Q587" s="36"/>
      <c r="R587" s="36"/>
      <c r="S587" s="36"/>
      <c r="T587" s="36"/>
      <c r="U587" s="36"/>
      <c r="V587" s="36"/>
      <c r="W587" s="36"/>
      <c r="X587" s="36"/>
      <c r="Y587" s="36"/>
      <c r="Z587" s="38"/>
      <c r="AA587" s="38"/>
    </row>
    <row r="588" spans="1:27" ht="15.75" customHeight="1">
      <c r="A588" s="68"/>
      <c r="B588" s="36"/>
      <c r="C588" s="36"/>
      <c r="D588" s="36"/>
      <c r="E588" s="36"/>
      <c r="F588" s="36"/>
      <c r="G588" s="36"/>
      <c r="H588" s="36"/>
      <c r="I588" s="69"/>
      <c r="J588" s="36"/>
      <c r="K588" s="36"/>
      <c r="L588" s="36"/>
      <c r="M588" s="36"/>
      <c r="N588" s="36"/>
      <c r="O588" s="36"/>
      <c r="P588" s="36"/>
      <c r="Q588" s="36"/>
      <c r="R588" s="36"/>
      <c r="S588" s="36"/>
      <c r="T588" s="36"/>
      <c r="U588" s="36"/>
      <c r="V588" s="36"/>
      <c r="W588" s="36"/>
      <c r="X588" s="36"/>
      <c r="Y588" s="36"/>
      <c r="Z588" s="38"/>
      <c r="AA588" s="38"/>
    </row>
    <row r="589" spans="1:27" ht="15.75" customHeight="1">
      <c r="A589" s="68"/>
      <c r="B589" s="36"/>
      <c r="C589" s="36"/>
      <c r="D589" s="36"/>
      <c r="E589" s="36"/>
      <c r="F589" s="36"/>
      <c r="G589" s="36"/>
      <c r="H589" s="36"/>
      <c r="I589" s="69"/>
      <c r="J589" s="36"/>
      <c r="K589" s="36"/>
      <c r="L589" s="36"/>
      <c r="M589" s="36"/>
      <c r="N589" s="36"/>
      <c r="O589" s="36"/>
      <c r="P589" s="36"/>
      <c r="Q589" s="36"/>
      <c r="R589" s="36"/>
      <c r="S589" s="36"/>
      <c r="T589" s="36"/>
      <c r="U589" s="36"/>
      <c r="V589" s="36"/>
      <c r="W589" s="36"/>
      <c r="X589" s="36"/>
      <c r="Y589" s="36"/>
      <c r="Z589" s="38"/>
      <c r="AA589" s="38"/>
    </row>
    <row r="590" spans="1:27" ht="15.75" customHeight="1">
      <c r="A590" s="68"/>
      <c r="B590" s="36"/>
      <c r="C590" s="36"/>
      <c r="D590" s="36"/>
      <c r="E590" s="36"/>
      <c r="F590" s="36"/>
      <c r="G590" s="36"/>
      <c r="H590" s="36"/>
      <c r="I590" s="69"/>
      <c r="J590" s="36"/>
      <c r="K590" s="36"/>
      <c r="L590" s="36"/>
      <c r="M590" s="36"/>
      <c r="N590" s="36"/>
      <c r="O590" s="36"/>
      <c r="P590" s="36"/>
      <c r="Q590" s="36"/>
      <c r="R590" s="36"/>
      <c r="S590" s="36"/>
      <c r="T590" s="36"/>
      <c r="U590" s="36"/>
      <c r="V590" s="36"/>
      <c r="W590" s="36"/>
      <c r="X590" s="36"/>
      <c r="Y590" s="36"/>
      <c r="Z590" s="38"/>
      <c r="AA590" s="38"/>
    </row>
    <row r="591" spans="1:27" ht="15.75" customHeight="1">
      <c r="A591" s="68"/>
      <c r="B591" s="36"/>
      <c r="C591" s="36"/>
      <c r="D591" s="36"/>
      <c r="E591" s="36"/>
      <c r="F591" s="36"/>
      <c r="G591" s="36"/>
      <c r="H591" s="36"/>
      <c r="I591" s="69"/>
      <c r="J591" s="36"/>
      <c r="K591" s="36"/>
      <c r="L591" s="36"/>
      <c r="M591" s="36"/>
      <c r="N591" s="36"/>
      <c r="O591" s="36"/>
      <c r="P591" s="36"/>
      <c r="Q591" s="36"/>
      <c r="R591" s="36"/>
      <c r="S591" s="36"/>
      <c r="T591" s="36"/>
      <c r="U591" s="36"/>
      <c r="V591" s="36"/>
      <c r="W591" s="36"/>
      <c r="X591" s="36"/>
      <c r="Y591" s="36"/>
      <c r="Z591" s="38"/>
      <c r="AA591" s="38"/>
    </row>
    <row r="592" spans="1:27" ht="15.75" customHeight="1">
      <c r="A592" s="68"/>
      <c r="B592" s="36"/>
      <c r="C592" s="36"/>
      <c r="D592" s="36"/>
      <c r="E592" s="36"/>
      <c r="F592" s="36"/>
      <c r="G592" s="36"/>
      <c r="H592" s="36"/>
      <c r="I592" s="69"/>
      <c r="J592" s="36"/>
      <c r="K592" s="36"/>
      <c r="L592" s="36"/>
      <c r="M592" s="36"/>
      <c r="N592" s="36"/>
      <c r="O592" s="36"/>
      <c r="P592" s="36"/>
      <c r="Q592" s="36"/>
      <c r="R592" s="36"/>
      <c r="S592" s="36"/>
      <c r="T592" s="36"/>
      <c r="U592" s="36"/>
      <c r="V592" s="36"/>
      <c r="W592" s="36"/>
      <c r="X592" s="36"/>
      <c r="Y592" s="36"/>
      <c r="Z592" s="38"/>
      <c r="AA592" s="38"/>
    </row>
    <row r="593" spans="1:27" ht="15.75" customHeight="1">
      <c r="A593" s="68"/>
      <c r="B593" s="36"/>
      <c r="C593" s="36"/>
      <c r="D593" s="36"/>
      <c r="E593" s="36"/>
      <c r="F593" s="36"/>
      <c r="G593" s="36"/>
      <c r="H593" s="36"/>
      <c r="I593" s="69"/>
      <c r="J593" s="36"/>
      <c r="K593" s="36"/>
      <c r="L593" s="36"/>
      <c r="M593" s="36"/>
      <c r="N593" s="36"/>
      <c r="O593" s="36"/>
      <c r="P593" s="36"/>
      <c r="Q593" s="36"/>
      <c r="R593" s="36"/>
      <c r="S593" s="36"/>
      <c r="T593" s="36"/>
      <c r="U593" s="36"/>
      <c r="V593" s="36"/>
      <c r="W593" s="36"/>
      <c r="X593" s="36"/>
      <c r="Y593" s="36"/>
      <c r="Z593" s="38"/>
      <c r="AA593" s="38"/>
    </row>
    <row r="594" spans="1:27" ht="15.75" customHeight="1">
      <c r="A594" s="68"/>
      <c r="B594" s="36"/>
      <c r="C594" s="36"/>
      <c r="D594" s="36"/>
      <c r="E594" s="36"/>
      <c r="F594" s="36"/>
      <c r="G594" s="36"/>
      <c r="H594" s="36"/>
      <c r="I594" s="69"/>
      <c r="J594" s="36"/>
      <c r="K594" s="36"/>
      <c r="L594" s="36"/>
      <c r="M594" s="36"/>
      <c r="N594" s="36"/>
      <c r="O594" s="36"/>
      <c r="P594" s="36"/>
      <c r="Q594" s="36"/>
      <c r="R594" s="36"/>
      <c r="S594" s="36"/>
      <c r="T594" s="36"/>
      <c r="U594" s="36"/>
      <c r="V594" s="36"/>
      <c r="W594" s="36"/>
      <c r="X594" s="36"/>
      <c r="Y594" s="36"/>
      <c r="Z594" s="38"/>
      <c r="AA594" s="38"/>
    </row>
    <row r="595" spans="1:27" ht="15.75" customHeight="1">
      <c r="A595" s="68"/>
      <c r="B595" s="36"/>
      <c r="C595" s="36"/>
      <c r="D595" s="36"/>
      <c r="E595" s="36"/>
      <c r="F595" s="36"/>
      <c r="G595" s="36"/>
      <c r="H595" s="36"/>
      <c r="I595" s="69"/>
      <c r="J595" s="36"/>
      <c r="K595" s="36"/>
      <c r="L595" s="36"/>
      <c r="M595" s="36"/>
      <c r="N595" s="36"/>
      <c r="O595" s="36"/>
      <c r="P595" s="36"/>
      <c r="Q595" s="36"/>
      <c r="R595" s="36"/>
      <c r="S595" s="36"/>
      <c r="T595" s="36"/>
      <c r="U595" s="36"/>
      <c r="V595" s="36"/>
      <c r="W595" s="36"/>
      <c r="X595" s="36"/>
      <c r="Y595" s="36"/>
      <c r="Z595" s="38"/>
      <c r="AA595" s="38"/>
    </row>
    <row r="596" spans="1:27" ht="15.75" customHeight="1">
      <c r="A596" s="68"/>
      <c r="B596" s="36"/>
      <c r="C596" s="36"/>
      <c r="D596" s="36"/>
      <c r="E596" s="36"/>
      <c r="F596" s="36"/>
      <c r="G596" s="36"/>
      <c r="H596" s="36"/>
      <c r="I596" s="69"/>
      <c r="J596" s="36"/>
      <c r="K596" s="36"/>
      <c r="L596" s="36"/>
      <c r="M596" s="36"/>
      <c r="N596" s="36"/>
      <c r="O596" s="36"/>
      <c r="P596" s="36"/>
      <c r="Q596" s="36"/>
      <c r="R596" s="36"/>
      <c r="S596" s="36"/>
      <c r="T596" s="36"/>
      <c r="U596" s="36"/>
      <c r="V596" s="36"/>
      <c r="W596" s="36"/>
      <c r="X596" s="36"/>
      <c r="Y596" s="36"/>
      <c r="Z596" s="38"/>
      <c r="AA596" s="38"/>
    </row>
    <row r="597" spans="1:27" ht="15.75" customHeight="1">
      <c r="A597" s="68"/>
      <c r="B597" s="36"/>
      <c r="C597" s="36"/>
      <c r="D597" s="36"/>
      <c r="E597" s="36"/>
      <c r="F597" s="36"/>
      <c r="G597" s="36"/>
      <c r="H597" s="36"/>
      <c r="I597" s="69"/>
      <c r="J597" s="36"/>
      <c r="K597" s="36"/>
      <c r="L597" s="36"/>
      <c r="M597" s="36"/>
      <c r="N597" s="36"/>
      <c r="O597" s="36"/>
      <c r="P597" s="36"/>
      <c r="Q597" s="36"/>
      <c r="R597" s="36"/>
      <c r="S597" s="36"/>
      <c r="T597" s="36"/>
      <c r="U597" s="36"/>
      <c r="V597" s="36"/>
      <c r="W597" s="36"/>
      <c r="X597" s="36"/>
      <c r="Y597" s="36"/>
      <c r="Z597" s="38"/>
      <c r="AA597" s="38"/>
    </row>
    <row r="598" spans="1:27" ht="15.75" customHeight="1">
      <c r="A598" s="68"/>
      <c r="B598" s="36"/>
      <c r="C598" s="36"/>
      <c r="D598" s="36"/>
      <c r="E598" s="36"/>
      <c r="F598" s="36"/>
      <c r="G598" s="36"/>
      <c r="H598" s="36"/>
      <c r="I598" s="69"/>
      <c r="J598" s="36"/>
      <c r="K598" s="36"/>
      <c r="L598" s="36"/>
      <c r="M598" s="36"/>
      <c r="N598" s="36"/>
      <c r="O598" s="36"/>
      <c r="P598" s="36"/>
      <c r="Q598" s="36"/>
      <c r="R598" s="36"/>
      <c r="S598" s="36"/>
      <c r="T598" s="36"/>
      <c r="U598" s="36"/>
      <c r="V598" s="36"/>
      <c r="W598" s="36"/>
      <c r="X598" s="36"/>
      <c r="Y598" s="36"/>
      <c r="Z598" s="38"/>
      <c r="AA598" s="38"/>
    </row>
    <row r="599" spans="1:27" ht="15.75" customHeight="1">
      <c r="A599" s="68"/>
      <c r="B599" s="36"/>
      <c r="C599" s="36"/>
      <c r="D599" s="36"/>
      <c r="E599" s="36"/>
      <c r="F599" s="36"/>
      <c r="G599" s="36"/>
      <c r="H599" s="36"/>
      <c r="I599" s="69"/>
      <c r="J599" s="36"/>
      <c r="K599" s="36"/>
      <c r="L599" s="36"/>
      <c r="M599" s="36"/>
      <c r="N599" s="36"/>
      <c r="O599" s="36"/>
      <c r="P599" s="36"/>
      <c r="Q599" s="36"/>
      <c r="R599" s="36"/>
      <c r="S599" s="36"/>
      <c r="T599" s="36"/>
      <c r="U599" s="36"/>
      <c r="V599" s="36"/>
      <c r="W599" s="36"/>
      <c r="X599" s="36"/>
      <c r="Y599" s="36"/>
      <c r="Z599" s="38"/>
      <c r="AA599" s="38"/>
    </row>
    <row r="600" spans="1:27" ht="15.75" customHeight="1">
      <c r="A600" s="68"/>
      <c r="B600" s="36"/>
      <c r="C600" s="36"/>
      <c r="D600" s="36"/>
      <c r="E600" s="36"/>
      <c r="F600" s="36"/>
      <c r="G600" s="36"/>
      <c r="H600" s="36"/>
      <c r="I600" s="69"/>
      <c r="J600" s="36"/>
      <c r="K600" s="36"/>
      <c r="L600" s="36"/>
      <c r="M600" s="36"/>
      <c r="N600" s="36"/>
      <c r="O600" s="36"/>
      <c r="P600" s="36"/>
      <c r="Q600" s="36"/>
      <c r="R600" s="36"/>
      <c r="S600" s="36"/>
      <c r="T600" s="36"/>
      <c r="U600" s="36"/>
      <c r="V600" s="36"/>
      <c r="W600" s="36"/>
      <c r="X600" s="36"/>
      <c r="Y600" s="36"/>
      <c r="Z600" s="38"/>
      <c r="AA600" s="38"/>
    </row>
    <row r="601" spans="1:27" ht="15.75" customHeight="1">
      <c r="A601" s="68"/>
      <c r="B601" s="36"/>
      <c r="C601" s="36"/>
      <c r="D601" s="36"/>
      <c r="E601" s="36"/>
      <c r="F601" s="36"/>
      <c r="G601" s="36"/>
      <c r="H601" s="36"/>
      <c r="I601" s="69"/>
      <c r="J601" s="36"/>
      <c r="K601" s="36"/>
      <c r="L601" s="36"/>
      <c r="M601" s="36"/>
      <c r="N601" s="36"/>
      <c r="O601" s="36"/>
      <c r="P601" s="36"/>
      <c r="Q601" s="36"/>
      <c r="R601" s="36"/>
      <c r="S601" s="36"/>
      <c r="T601" s="36"/>
      <c r="U601" s="36"/>
      <c r="V601" s="36"/>
      <c r="W601" s="36"/>
      <c r="X601" s="36"/>
      <c r="Y601" s="36"/>
      <c r="Z601" s="38"/>
      <c r="AA601" s="38"/>
    </row>
    <row r="602" spans="1:27" ht="15.75" customHeight="1">
      <c r="A602" s="68"/>
      <c r="B602" s="36"/>
      <c r="C602" s="36"/>
      <c r="D602" s="36"/>
      <c r="E602" s="36"/>
      <c r="F602" s="36"/>
      <c r="G602" s="36"/>
      <c r="H602" s="36"/>
      <c r="I602" s="69"/>
      <c r="J602" s="36"/>
      <c r="K602" s="36"/>
      <c r="L602" s="36"/>
      <c r="M602" s="36"/>
      <c r="N602" s="36"/>
      <c r="O602" s="36"/>
      <c r="P602" s="36"/>
      <c r="Q602" s="36"/>
      <c r="R602" s="36"/>
      <c r="S602" s="36"/>
      <c r="T602" s="36"/>
      <c r="U602" s="36"/>
      <c r="V602" s="36"/>
      <c r="W602" s="36"/>
      <c r="X602" s="36"/>
      <c r="Y602" s="36"/>
      <c r="Z602" s="38"/>
      <c r="AA602" s="38"/>
    </row>
    <row r="603" spans="1:27" ht="15.75" customHeight="1">
      <c r="A603" s="68"/>
      <c r="B603" s="36"/>
      <c r="C603" s="36"/>
      <c r="D603" s="36"/>
      <c r="E603" s="36"/>
      <c r="F603" s="36"/>
      <c r="G603" s="36"/>
      <c r="H603" s="36"/>
      <c r="I603" s="69"/>
      <c r="J603" s="36"/>
      <c r="K603" s="36"/>
      <c r="L603" s="36"/>
      <c r="M603" s="36"/>
      <c r="N603" s="36"/>
      <c r="O603" s="36"/>
      <c r="P603" s="36"/>
      <c r="Q603" s="36"/>
      <c r="R603" s="36"/>
      <c r="S603" s="36"/>
      <c r="T603" s="36"/>
      <c r="U603" s="36"/>
      <c r="V603" s="36"/>
      <c r="W603" s="36"/>
      <c r="X603" s="36"/>
      <c r="Y603" s="36"/>
      <c r="Z603" s="38"/>
      <c r="AA603" s="38"/>
    </row>
    <row r="604" spans="1:27" ht="15.75" customHeight="1">
      <c r="A604" s="68"/>
      <c r="B604" s="36"/>
      <c r="C604" s="36"/>
      <c r="D604" s="36"/>
      <c r="E604" s="36"/>
      <c r="F604" s="36"/>
      <c r="G604" s="36"/>
      <c r="H604" s="36"/>
      <c r="I604" s="69"/>
      <c r="J604" s="36"/>
      <c r="K604" s="36"/>
      <c r="L604" s="36"/>
      <c r="M604" s="36"/>
      <c r="N604" s="36"/>
      <c r="O604" s="36"/>
      <c r="P604" s="36"/>
      <c r="Q604" s="36"/>
      <c r="R604" s="36"/>
      <c r="S604" s="36"/>
      <c r="T604" s="36"/>
      <c r="U604" s="36"/>
      <c r="V604" s="36"/>
      <c r="W604" s="36"/>
      <c r="X604" s="36"/>
      <c r="Y604" s="36"/>
      <c r="Z604" s="38"/>
      <c r="AA604" s="38"/>
    </row>
    <row r="605" spans="1:27" ht="15.75" customHeight="1">
      <c r="A605" s="68"/>
      <c r="B605" s="36"/>
      <c r="C605" s="36"/>
      <c r="D605" s="36"/>
      <c r="E605" s="36"/>
      <c r="F605" s="36"/>
      <c r="G605" s="36"/>
      <c r="H605" s="36"/>
      <c r="I605" s="69"/>
      <c r="J605" s="36"/>
      <c r="K605" s="36"/>
      <c r="L605" s="36"/>
      <c r="M605" s="36"/>
      <c r="N605" s="36"/>
      <c r="O605" s="36"/>
      <c r="P605" s="36"/>
      <c r="Q605" s="36"/>
      <c r="R605" s="36"/>
      <c r="S605" s="36"/>
      <c r="T605" s="36"/>
      <c r="U605" s="36"/>
      <c r="V605" s="36"/>
      <c r="W605" s="36"/>
      <c r="X605" s="36"/>
      <c r="Y605" s="36"/>
      <c r="Z605" s="38"/>
      <c r="AA605" s="38"/>
    </row>
    <row r="606" spans="1:27" ht="15.75" customHeight="1">
      <c r="A606" s="68"/>
      <c r="B606" s="36"/>
      <c r="C606" s="36"/>
      <c r="D606" s="36"/>
      <c r="E606" s="36"/>
      <c r="F606" s="36"/>
      <c r="G606" s="36"/>
      <c r="H606" s="36"/>
      <c r="I606" s="69"/>
      <c r="J606" s="36"/>
      <c r="K606" s="36"/>
      <c r="L606" s="36"/>
      <c r="M606" s="36"/>
      <c r="N606" s="36"/>
      <c r="O606" s="36"/>
      <c r="P606" s="36"/>
      <c r="Q606" s="36"/>
      <c r="R606" s="36"/>
      <c r="S606" s="36"/>
      <c r="T606" s="36"/>
      <c r="U606" s="36"/>
      <c r="V606" s="36"/>
      <c r="W606" s="36"/>
      <c r="X606" s="36"/>
      <c r="Y606" s="36"/>
      <c r="Z606" s="38"/>
      <c r="AA606" s="38"/>
    </row>
    <row r="607" spans="1:27" ht="15.75" customHeight="1">
      <c r="A607" s="68"/>
      <c r="B607" s="36"/>
      <c r="C607" s="36"/>
      <c r="D607" s="36"/>
      <c r="E607" s="36"/>
      <c r="F607" s="36"/>
      <c r="G607" s="36"/>
      <c r="H607" s="36"/>
      <c r="I607" s="69"/>
      <c r="J607" s="36"/>
      <c r="K607" s="36"/>
      <c r="L607" s="36"/>
      <c r="M607" s="36"/>
      <c r="N607" s="36"/>
      <c r="O607" s="36"/>
      <c r="P607" s="36"/>
      <c r="Q607" s="36"/>
      <c r="R607" s="36"/>
      <c r="S607" s="36"/>
      <c r="T607" s="36"/>
      <c r="U607" s="36"/>
      <c r="V607" s="36"/>
      <c r="W607" s="36"/>
      <c r="X607" s="36"/>
      <c r="Y607" s="36"/>
      <c r="Z607" s="38"/>
      <c r="AA607" s="38"/>
    </row>
    <row r="608" spans="1:27" ht="15.75" customHeight="1">
      <c r="A608" s="68"/>
      <c r="B608" s="36"/>
      <c r="C608" s="36"/>
      <c r="D608" s="36"/>
      <c r="E608" s="36"/>
      <c r="F608" s="36"/>
      <c r="G608" s="36"/>
      <c r="H608" s="36"/>
      <c r="I608" s="69"/>
      <c r="J608" s="36"/>
      <c r="K608" s="36"/>
      <c r="L608" s="36"/>
      <c r="M608" s="36"/>
      <c r="N608" s="36"/>
      <c r="O608" s="36"/>
      <c r="P608" s="36"/>
      <c r="Q608" s="36"/>
      <c r="R608" s="36"/>
      <c r="S608" s="36"/>
      <c r="T608" s="36"/>
      <c r="U608" s="36"/>
      <c r="V608" s="36"/>
      <c r="W608" s="36"/>
      <c r="X608" s="36"/>
      <c r="Y608" s="36"/>
      <c r="Z608" s="38"/>
      <c r="AA608" s="38"/>
    </row>
    <row r="609" spans="1:27" ht="15.75" customHeight="1">
      <c r="A609" s="68"/>
      <c r="B609" s="36"/>
      <c r="C609" s="36"/>
      <c r="D609" s="36"/>
      <c r="E609" s="36"/>
      <c r="F609" s="36"/>
      <c r="G609" s="36"/>
      <c r="H609" s="36"/>
      <c r="I609" s="69"/>
      <c r="J609" s="36"/>
      <c r="K609" s="36"/>
      <c r="L609" s="36"/>
      <c r="M609" s="36"/>
      <c r="N609" s="36"/>
      <c r="O609" s="36"/>
      <c r="P609" s="36"/>
      <c r="Q609" s="36"/>
      <c r="R609" s="36"/>
      <c r="S609" s="36"/>
      <c r="T609" s="36"/>
      <c r="U609" s="36"/>
      <c r="V609" s="36"/>
      <c r="W609" s="36"/>
      <c r="X609" s="36"/>
      <c r="Y609" s="36"/>
      <c r="Z609" s="38"/>
      <c r="AA609" s="38"/>
    </row>
    <row r="610" spans="1:27" ht="15.75" customHeight="1">
      <c r="A610" s="68"/>
      <c r="B610" s="36"/>
      <c r="C610" s="36"/>
      <c r="D610" s="36"/>
      <c r="E610" s="36"/>
      <c r="F610" s="36"/>
      <c r="G610" s="36"/>
      <c r="H610" s="36"/>
      <c r="I610" s="69"/>
      <c r="J610" s="36"/>
      <c r="K610" s="36"/>
      <c r="L610" s="36"/>
      <c r="M610" s="36"/>
      <c r="N610" s="36"/>
      <c r="O610" s="36"/>
      <c r="P610" s="36"/>
      <c r="Q610" s="36"/>
      <c r="R610" s="36"/>
      <c r="S610" s="36"/>
      <c r="T610" s="36"/>
      <c r="U610" s="36"/>
      <c r="V610" s="36"/>
      <c r="W610" s="36"/>
      <c r="X610" s="36"/>
      <c r="Y610" s="36"/>
      <c r="Z610" s="38"/>
      <c r="AA610" s="38"/>
    </row>
    <row r="611" spans="1:27" ht="15.75" customHeight="1">
      <c r="A611" s="68"/>
      <c r="B611" s="36"/>
      <c r="C611" s="36"/>
      <c r="D611" s="36"/>
      <c r="E611" s="36"/>
      <c r="F611" s="36"/>
      <c r="G611" s="36"/>
      <c r="H611" s="36"/>
      <c r="I611" s="69"/>
      <c r="J611" s="36"/>
      <c r="K611" s="36"/>
      <c r="L611" s="36"/>
      <c r="M611" s="36"/>
      <c r="N611" s="36"/>
      <c r="O611" s="36"/>
      <c r="P611" s="36"/>
      <c r="Q611" s="36"/>
      <c r="R611" s="36"/>
      <c r="S611" s="36"/>
      <c r="T611" s="36"/>
      <c r="U611" s="36"/>
      <c r="V611" s="36"/>
      <c r="W611" s="36"/>
      <c r="X611" s="36"/>
      <c r="Y611" s="36"/>
      <c r="Z611" s="38"/>
      <c r="AA611" s="38"/>
    </row>
    <row r="612" spans="1:27" ht="15.75" customHeight="1">
      <c r="A612" s="68"/>
      <c r="B612" s="36"/>
      <c r="C612" s="36"/>
      <c r="D612" s="36"/>
      <c r="E612" s="36"/>
      <c r="F612" s="36"/>
      <c r="G612" s="36"/>
      <c r="H612" s="36"/>
      <c r="I612" s="69"/>
      <c r="J612" s="36"/>
      <c r="K612" s="36"/>
      <c r="L612" s="36"/>
      <c r="M612" s="36"/>
      <c r="N612" s="36"/>
      <c r="O612" s="36"/>
      <c r="P612" s="36"/>
      <c r="Q612" s="36"/>
      <c r="R612" s="36"/>
      <c r="S612" s="36"/>
      <c r="T612" s="36"/>
      <c r="U612" s="36"/>
      <c r="V612" s="36"/>
      <c r="W612" s="36"/>
      <c r="X612" s="36"/>
      <c r="Y612" s="36"/>
      <c r="Z612" s="38"/>
      <c r="AA612" s="38"/>
    </row>
    <row r="613" spans="1:27" ht="15.75" customHeight="1">
      <c r="A613" s="68"/>
      <c r="B613" s="36"/>
      <c r="C613" s="36"/>
      <c r="D613" s="36"/>
      <c r="E613" s="36"/>
      <c r="F613" s="36"/>
      <c r="G613" s="36"/>
      <c r="H613" s="36"/>
      <c r="I613" s="69"/>
      <c r="J613" s="36"/>
      <c r="K613" s="36"/>
      <c r="L613" s="36"/>
      <c r="M613" s="36"/>
      <c r="N613" s="36"/>
      <c r="O613" s="36"/>
      <c r="P613" s="36"/>
      <c r="Q613" s="36"/>
      <c r="R613" s="36"/>
      <c r="S613" s="36"/>
      <c r="T613" s="36"/>
      <c r="U613" s="36"/>
      <c r="V613" s="36"/>
      <c r="W613" s="36"/>
      <c r="X613" s="36"/>
      <c r="Y613" s="36"/>
      <c r="Z613" s="38"/>
      <c r="AA613" s="38"/>
    </row>
    <row r="614" spans="1:27" ht="15.75" customHeight="1">
      <c r="A614" s="68"/>
      <c r="B614" s="36"/>
      <c r="C614" s="36"/>
      <c r="D614" s="36"/>
      <c r="E614" s="36"/>
      <c r="F614" s="36"/>
      <c r="G614" s="36"/>
      <c r="H614" s="36"/>
      <c r="I614" s="69"/>
      <c r="J614" s="36"/>
      <c r="K614" s="36"/>
      <c r="L614" s="36"/>
      <c r="M614" s="36"/>
      <c r="N614" s="36"/>
      <c r="O614" s="36"/>
      <c r="P614" s="36"/>
      <c r="Q614" s="36"/>
      <c r="R614" s="36"/>
      <c r="S614" s="36"/>
      <c r="T614" s="36"/>
      <c r="U614" s="36"/>
      <c r="V614" s="36"/>
      <c r="W614" s="36"/>
      <c r="X614" s="36"/>
      <c r="Y614" s="36"/>
      <c r="Z614" s="38"/>
      <c r="AA614" s="38"/>
    </row>
    <row r="615" spans="1:27" ht="15.75" customHeight="1">
      <c r="A615" s="68"/>
      <c r="B615" s="36"/>
      <c r="C615" s="36"/>
      <c r="D615" s="36"/>
      <c r="E615" s="36"/>
      <c r="F615" s="36"/>
      <c r="G615" s="36"/>
      <c r="H615" s="36"/>
      <c r="I615" s="69"/>
      <c r="J615" s="36"/>
      <c r="K615" s="36"/>
      <c r="L615" s="36"/>
      <c r="M615" s="36"/>
      <c r="N615" s="36"/>
      <c r="O615" s="36"/>
      <c r="P615" s="36"/>
      <c r="Q615" s="36"/>
      <c r="R615" s="36"/>
      <c r="S615" s="36"/>
      <c r="T615" s="36"/>
      <c r="U615" s="36"/>
      <c r="V615" s="36"/>
      <c r="W615" s="36"/>
      <c r="X615" s="36"/>
      <c r="Y615" s="36"/>
      <c r="Z615" s="38"/>
      <c r="AA615" s="38"/>
    </row>
    <row r="616" spans="1:27" ht="15.75" customHeight="1">
      <c r="A616" s="68"/>
      <c r="B616" s="36"/>
      <c r="C616" s="36"/>
      <c r="D616" s="36"/>
      <c r="E616" s="36"/>
      <c r="F616" s="36"/>
      <c r="G616" s="36"/>
      <c r="H616" s="36"/>
      <c r="I616" s="69"/>
      <c r="J616" s="36"/>
      <c r="K616" s="36"/>
      <c r="L616" s="36"/>
      <c r="M616" s="36"/>
      <c r="N616" s="36"/>
      <c r="O616" s="36"/>
      <c r="P616" s="36"/>
      <c r="Q616" s="36"/>
      <c r="R616" s="36"/>
      <c r="S616" s="36"/>
      <c r="T616" s="36"/>
      <c r="U616" s="36"/>
      <c r="V616" s="36"/>
      <c r="W616" s="36"/>
      <c r="X616" s="36"/>
      <c r="Y616" s="36"/>
      <c r="Z616" s="38"/>
      <c r="AA616" s="38"/>
    </row>
    <row r="617" spans="1:27" ht="15.75" customHeight="1">
      <c r="A617" s="68"/>
      <c r="B617" s="36"/>
      <c r="C617" s="36"/>
      <c r="D617" s="36"/>
      <c r="E617" s="36"/>
      <c r="F617" s="36"/>
      <c r="G617" s="36"/>
      <c r="H617" s="36"/>
      <c r="I617" s="69"/>
      <c r="J617" s="36"/>
      <c r="K617" s="36"/>
      <c r="L617" s="36"/>
      <c r="M617" s="36"/>
      <c r="N617" s="36"/>
      <c r="O617" s="36"/>
      <c r="P617" s="36"/>
      <c r="Q617" s="36"/>
      <c r="R617" s="36"/>
      <c r="S617" s="36"/>
      <c r="T617" s="36"/>
      <c r="U617" s="36"/>
      <c r="V617" s="36"/>
      <c r="W617" s="36"/>
      <c r="X617" s="36"/>
      <c r="Y617" s="36"/>
      <c r="Z617" s="38"/>
      <c r="AA617" s="38"/>
    </row>
    <row r="618" spans="1:27" ht="15.75" customHeight="1">
      <c r="A618" s="68"/>
      <c r="B618" s="36"/>
      <c r="C618" s="36"/>
      <c r="D618" s="36"/>
      <c r="E618" s="36"/>
      <c r="F618" s="36"/>
      <c r="G618" s="36"/>
      <c r="H618" s="36"/>
      <c r="I618" s="69"/>
      <c r="J618" s="36"/>
      <c r="K618" s="36"/>
      <c r="L618" s="36"/>
      <c r="M618" s="36"/>
      <c r="N618" s="36"/>
      <c r="O618" s="36"/>
      <c r="P618" s="36"/>
      <c r="Q618" s="36"/>
      <c r="R618" s="36"/>
      <c r="S618" s="36"/>
      <c r="T618" s="36"/>
      <c r="U618" s="36"/>
      <c r="V618" s="36"/>
      <c r="W618" s="36"/>
      <c r="X618" s="36"/>
      <c r="Y618" s="36"/>
      <c r="Z618" s="38"/>
      <c r="AA618" s="38"/>
    </row>
    <row r="619" spans="1:27" ht="15.75" customHeight="1">
      <c r="A619" s="68"/>
      <c r="B619" s="36"/>
      <c r="C619" s="36"/>
      <c r="D619" s="36"/>
      <c r="E619" s="36"/>
      <c r="F619" s="36"/>
      <c r="G619" s="36"/>
      <c r="H619" s="36"/>
      <c r="I619" s="69"/>
      <c r="J619" s="36"/>
      <c r="K619" s="36"/>
      <c r="L619" s="36"/>
      <c r="M619" s="36"/>
      <c r="N619" s="36"/>
      <c r="O619" s="36"/>
      <c r="P619" s="36"/>
      <c r="Q619" s="36"/>
      <c r="R619" s="36"/>
      <c r="S619" s="36"/>
      <c r="T619" s="36"/>
      <c r="U619" s="36"/>
      <c r="V619" s="36"/>
      <c r="W619" s="36"/>
      <c r="X619" s="36"/>
      <c r="Y619" s="36"/>
      <c r="Z619" s="38"/>
      <c r="AA619" s="38"/>
    </row>
    <row r="620" spans="1:27" ht="15.75" customHeight="1">
      <c r="A620" s="68"/>
      <c r="B620" s="36"/>
      <c r="C620" s="36"/>
      <c r="D620" s="36"/>
      <c r="E620" s="36"/>
      <c r="F620" s="36"/>
      <c r="G620" s="36"/>
      <c r="H620" s="36"/>
      <c r="I620" s="69"/>
      <c r="J620" s="36"/>
      <c r="K620" s="36"/>
      <c r="L620" s="36"/>
      <c r="M620" s="36"/>
      <c r="N620" s="36"/>
      <c r="O620" s="36"/>
      <c r="P620" s="36"/>
      <c r="Q620" s="36"/>
      <c r="R620" s="36"/>
      <c r="S620" s="36"/>
      <c r="T620" s="36"/>
      <c r="U620" s="36"/>
      <c r="V620" s="36"/>
      <c r="W620" s="36"/>
      <c r="X620" s="36"/>
      <c r="Y620" s="36"/>
      <c r="Z620" s="38"/>
      <c r="AA620" s="38"/>
    </row>
    <row r="621" spans="1:27" ht="15.75" customHeight="1">
      <c r="A621" s="68"/>
      <c r="B621" s="36"/>
      <c r="C621" s="36"/>
      <c r="D621" s="36"/>
      <c r="E621" s="36"/>
      <c r="F621" s="36"/>
      <c r="G621" s="36"/>
      <c r="H621" s="36"/>
      <c r="I621" s="69"/>
      <c r="J621" s="36"/>
      <c r="K621" s="36"/>
      <c r="L621" s="36"/>
      <c r="M621" s="36"/>
      <c r="N621" s="36"/>
      <c r="O621" s="36"/>
      <c r="P621" s="36"/>
      <c r="Q621" s="36"/>
      <c r="R621" s="36"/>
      <c r="S621" s="36"/>
      <c r="T621" s="36"/>
      <c r="U621" s="36"/>
      <c r="V621" s="36"/>
      <c r="W621" s="36"/>
      <c r="X621" s="36"/>
      <c r="Y621" s="36"/>
      <c r="Z621" s="38"/>
      <c r="AA621" s="38"/>
    </row>
    <row r="622" spans="1:27" ht="15.75" customHeight="1">
      <c r="A622" s="68"/>
      <c r="B622" s="36"/>
      <c r="C622" s="36"/>
      <c r="D622" s="36"/>
      <c r="E622" s="36"/>
      <c r="F622" s="36"/>
      <c r="G622" s="36"/>
      <c r="H622" s="36"/>
      <c r="I622" s="69"/>
      <c r="J622" s="36"/>
      <c r="K622" s="36"/>
      <c r="L622" s="36"/>
      <c r="M622" s="36"/>
      <c r="N622" s="36"/>
      <c r="O622" s="36"/>
      <c r="P622" s="36"/>
      <c r="Q622" s="36"/>
      <c r="R622" s="36"/>
      <c r="S622" s="36"/>
      <c r="T622" s="36"/>
      <c r="U622" s="36"/>
      <c r="V622" s="36"/>
      <c r="W622" s="36"/>
      <c r="X622" s="36"/>
      <c r="Y622" s="36"/>
      <c r="Z622" s="38"/>
      <c r="AA622" s="38"/>
    </row>
    <row r="623" spans="1:27" ht="15.75" customHeight="1">
      <c r="A623" s="68"/>
      <c r="B623" s="36"/>
      <c r="C623" s="36"/>
      <c r="D623" s="36"/>
      <c r="E623" s="36"/>
      <c r="F623" s="36"/>
      <c r="G623" s="36"/>
      <c r="H623" s="36"/>
      <c r="I623" s="69"/>
      <c r="J623" s="36"/>
      <c r="K623" s="36"/>
      <c r="L623" s="36"/>
      <c r="M623" s="36"/>
      <c r="N623" s="36"/>
      <c r="O623" s="36"/>
      <c r="P623" s="36"/>
      <c r="Q623" s="36"/>
      <c r="R623" s="36"/>
      <c r="S623" s="36"/>
      <c r="T623" s="36"/>
      <c r="U623" s="36"/>
      <c r="V623" s="36"/>
      <c r="W623" s="36"/>
      <c r="X623" s="36"/>
      <c r="Y623" s="36"/>
      <c r="Z623" s="38"/>
      <c r="AA623" s="38"/>
    </row>
    <row r="624" spans="1:27" ht="15.75" customHeight="1">
      <c r="A624" s="68"/>
      <c r="B624" s="36"/>
      <c r="C624" s="36"/>
      <c r="D624" s="36"/>
      <c r="E624" s="36"/>
      <c r="F624" s="36"/>
      <c r="G624" s="36"/>
      <c r="H624" s="36"/>
      <c r="I624" s="69"/>
      <c r="J624" s="36"/>
      <c r="K624" s="36"/>
      <c r="L624" s="36"/>
      <c r="M624" s="36"/>
      <c r="N624" s="36"/>
      <c r="O624" s="36"/>
      <c r="P624" s="36"/>
      <c r="Q624" s="36"/>
      <c r="R624" s="36"/>
      <c r="S624" s="36"/>
      <c r="T624" s="36"/>
      <c r="U624" s="36"/>
      <c r="V624" s="36"/>
      <c r="W624" s="36"/>
      <c r="X624" s="36"/>
      <c r="Y624" s="36"/>
      <c r="Z624" s="38"/>
      <c r="AA624" s="38"/>
    </row>
    <row r="625" spans="1:27" ht="15.75" customHeight="1">
      <c r="A625" s="68"/>
      <c r="B625" s="36"/>
      <c r="C625" s="36"/>
      <c r="D625" s="36"/>
      <c r="E625" s="36"/>
      <c r="F625" s="36"/>
      <c r="G625" s="36"/>
      <c r="H625" s="36"/>
      <c r="I625" s="69"/>
      <c r="J625" s="36"/>
      <c r="K625" s="36"/>
      <c r="L625" s="36"/>
      <c r="M625" s="36"/>
      <c r="N625" s="36"/>
      <c r="O625" s="36"/>
      <c r="P625" s="36"/>
      <c r="Q625" s="36"/>
      <c r="R625" s="36"/>
      <c r="S625" s="36"/>
      <c r="T625" s="36"/>
      <c r="U625" s="36"/>
      <c r="V625" s="36"/>
      <c r="W625" s="36"/>
      <c r="X625" s="36"/>
      <c r="Y625" s="36"/>
      <c r="Z625" s="38"/>
      <c r="AA625" s="38"/>
    </row>
    <row r="626" spans="1:27" ht="15.75" customHeight="1">
      <c r="A626" s="68"/>
      <c r="B626" s="36"/>
      <c r="C626" s="36"/>
      <c r="D626" s="36"/>
      <c r="E626" s="36"/>
      <c r="F626" s="36"/>
      <c r="G626" s="36"/>
      <c r="H626" s="36"/>
      <c r="I626" s="69"/>
      <c r="J626" s="36"/>
      <c r="K626" s="36"/>
      <c r="L626" s="36"/>
      <c r="M626" s="36"/>
      <c r="N626" s="36"/>
      <c r="O626" s="36"/>
      <c r="P626" s="36"/>
      <c r="Q626" s="36"/>
      <c r="R626" s="36"/>
      <c r="S626" s="36"/>
      <c r="T626" s="36"/>
      <c r="U626" s="36"/>
      <c r="V626" s="36"/>
      <c r="W626" s="36"/>
      <c r="X626" s="36"/>
      <c r="Y626" s="36"/>
      <c r="Z626" s="38"/>
      <c r="AA626" s="38"/>
    </row>
    <row r="627" spans="1:27" ht="15.75" customHeight="1">
      <c r="A627" s="68"/>
      <c r="B627" s="36"/>
      <c r="C627" s="36"/>
      <c r="D627" s="36"/>
      <c r="E627" s="36"/>
      <c r="F627" s="36"/>
      <c r="G627" s="36"/>
      <c r="H627" s="36"/>
      <c r="I627" s="69"/>
      <c r="J627" s="36"/>
      <c r="K627" s="36"/>
      <c r="L627" s="36"/>
      <c r="M627" s="36"/>
      <c r="N627" s="36"/>
      <c r="O627" s="36"/>
      <c r="P627" s="36"/>
      <c r="Q627" s="36"/>
      <c r="R627" s="36"/>
      <c r="S627" s="36"/>
      <c r="T627" s="36"/>
      <c r="U627" s="36"/>
      <c r="V627" s="36"/>
      <c r="W627" s="36"/>
      <c r="X627" s="36"/>
      <c r="Y627" s="36"/>
      <c r="Z627" s="38"/>
      <c r="AA627" s="38"/>
    </row>
    <row r="628" spans="1:27" ht="15.75" customHeight="1">
      <c r="A628" s="68"/>
      <c r="B628" s="36"/>
      <c r="C628" s="36"/>
      <c r="D628" s="36"/>
      <c r="E628" s="36"/>
      <c r="F628" s="36"/>
      <c r="G628" s="36"/>
      <c r="H628" s="36"/>
      <c r="I628" s="69"/>
      <c r="J628" s="36"/>
      <c r="K628" s="36"/>
      <c r="L628" s="36"/>
      <c r="M628" s="36"/>
      <c r="N628" s="36"/>
      <c r="O628" s="36"/>
      <c r="P628" s="36"/>
      <c r="Q628" s="36"/>
      <c r="R628" s="36"/>
      <c r="S628" s="36"/>
      <c r="T628" s="36"/>
      <c r="U628" s="36"/>
      <c r="V628" s="36"/>
      <c r="W628" s="36"/>
      <c r="X628" s="36"/>
      <c r="Y628" s="36"/>
      <c r="Z628" s="38"/>
      <c r="AA628" s="38"/>
    </row>
    <row r="629" spans="1:27" ht="15.75" customHeight="1">
      <c r="A629" s="68"/>
      <c r="B629" s="36"/>
      <c r="C629" s="36"/>
      <c r="D629" s="36"/>
      <c r="E629" s="36"/>
      <c r="F629" s="36"/>
      <c r="G629" s="36"/>
      <c r="H629" s="36"/>
      <c r="I629" s="69"/>
      <c r="J629" s="36"/>
      <c r="K629" s="36"/>
      <c r="L629" s="36"/>
      <c r="M629" s="36"/>
      <c r="N629" s="36"/>
      <c r="O629" s="36"/>
      <c r="P629" s="36"/>
      <c r="Q629" s="36"/>
      <c r="R629" s="36"/>
      <c r="S629" s="36"/>
      <c r="T629" s="36"/>
      <c r="U629" s="36"/>
      <c r="V629" s="36"/>
      <c r="W629" s="36"/>
      <c r="X629" s="36"/>
      <c r="Y629" s="36"/>
      <c r="Z629" s="38"/>
      <c r="AA629" s="38"/>
    </row>
    <row r="630" spans="1:27" ht="15.75" customHeight="1">
      <c r="A630" s="68"/>
      <c r="B630" s="36"/>
      <c r="C630" s="36"/>
      <c r="D630" s="36"/>
      <c r="E630" s="36"/>
      <c r="F630" s="36"/>
      <c r="G630" s="36"/>
      <c r="H630" s="36"/>
      <c r="I630" s="69"/>
      <c r="J630" s="36"/>
      <c r="K630" s="36"/>
      <c r="L630" s="36"/>
      <c r="M630" s="36"/>
      <c r="N630" s="36"/>
      <c r="O630" s="36"/>
      <c r="P630" s="36"/>
      <c r="Q630" s="36"/>
      <c r="R630" s="36"/>
      <c r="S630" s="36"/>
      <c r="T630" s="36"/>
      <c r="U630" s="36"/>
      <c r="V630" s="36"/>
      <c r="W630" s="36"/>
      <c r="X630" s="36"/>
      <c r="Y630" s="36"/>
      <c r="Z630" s="38"/>
      <c r="AA630" s="38"/>
    </row>
    <row r="631" spans="1:27" ht="15.75" customHeight="1">
      <c r="A631" s="68"/>
      <c r="B631" s="36"/>
      <c r="C631" s="36"/>
      <c r="D631" s="36"/>
      <c r="E631" s="36"/>
      <c r="F631" s="36"/>
      <c r="G631" s="36"/>
      <c r="H631" s="36"/>
      <c r="I631" s="69"/>
      <c r="J631" s="36"/>
      <c r="K631" s="36"/>
      <c r="L631" s="36"/>
      <c r="M631" s="36"/>
      <c r="N631" s="36"/>
      <c r="O631" s="36"/>
      <c r="P631" s="36"/>
      <c r="Q631" s="36"/>
      <c r="R631" s="36"/>
      <c r="S631" s="36"/>
      <c r="T631" s="36"/>
      <c r="U631" s="36"/>
      <c r="V631" s="36"/>
      <c r="W631" s="36"/>
      <c r="X631" s="36"/>
      <c r="Y631" s="36"/>
      <c r="Z631" s="38"/>
      <c r="AA631" s="38"/>
    </row>
    <row r="632" spans="1:27" ht="15.75" customHeight="1">
      <c r="A632" s="68"/>
      <c r="B632" s="36"/>
      <c r="C632" s="36"/>
      <c r="D632" s="36"/>
      <c r="E632" s="36"/>
      <c r="F632" s="36"/>
      <c r="G632" s="36"/>
      <c r="H632" s="36"/>
      <c r="I632" s="69"/>
      <c r="J632" s="36"/>
      <c r="K632" s="36"/>
      <c r="L632" s="36"/>
      <c r="M632" s="36"/>
      <c r="N632" s="36"/>
      <c r="O632" s="36"/>
      <c r="P632" s="36"/>
      <c r="Q632" s="36"/>
      <c r="R632" s="36"/>
      <c r="S632" s="36"/>
      <c r="T632" s="36"/>
      <c r="U632" s="36"/>
      <c r="V632" s="36"/>
      <c r="W632" s="36"/>
      <c r="X632" s="36"/>
      <c r="Y632" s="36"/>
      <c r="Z632" s="38"/>
      <c r="AA632" s="38"/>
    </row>
    <row r="633" spans="1:27" ht="15.75" customHeight="1">
      <c r="A633" s="68"/>
      <c r="B633" s="36"/>
      <c r="C633" s="36"/>
      <c r="D633" s="36"/>
      <c r="E633" s="36"/>
      <c r="F633" s="36"/>
      <c r="G633" s="36"/>
      <c r="H633" s="36"/>
      <c r="I633" s="69"/>
      <c r="J633" s="36"/>
      <c r="K633" s="36"/>
      <c r="L633" s="36"/>
      <c r="M633" s="36"/>
      <c r="N633" s="36"/>
      <c r="O633" s="36"/>
      <c r="P633" s="36"/>
      <c r="Q633" s="36"/>
      <c r="R633" s="36"/>
      <c r="S633" s="36"/>
      <c r="T633" s="36"/>
      <c r="U633" s="36"/>
      <c r="V633" s="36"/>
      <c r="W633" s="36"/>
      <c r="X633" s="36"/>
      <c r="Y633" s="36"/>
      <c r="Z633" s="38"/>
      <c r="AA633" s="38"/>
    </row>
    <row r="634" spans="1:27" ht="15.75" customHeight="1">
      <c r="A634" s="68"/>
      <c r="B634" s="36"/>
      <c r="C634" s="36"/>
      <c r="D634" s="36"/>
      <c r="E634" s="36"/>
      <c r="F634" s="36"/>
      <c r="G634" s="36"/>
      <c r="H634" s="36"/>
      <c r="I634" s="69"/>
      <c r="J634" s="36"/>
      <c r="K634" s="36"/>
      <c r="L634" s="36"/>
      <c r="M634" s="36"/>
      <c r="N634" s="36"/>
      <c r="O634" s="36"/>
      <c r="P634" s="36"/>
      <c r="Q634" s="36"/>
      <c r="R634" s="36"/>
      <c r="S634" s="36"/>
      <c r="T634" s="36"/>
      <c r="U634" s="36"/>
      <c r="V634" s="36"/>
      <c r="W634" s="36"/>
      <c r="X634" s="36"/>
      <c r="Y634" s="36"/>
      <c r="Z634" s="38"/>
      <c r="AA634" s="38"/>
    </row>
    <row r="635" spans="1:27" ht="15.75" customHeight="1">
      <c r="A635" s="68"/>
      <c r="B635" s="36"/>
      <c r="C635" s="36"/>
      <c r="D635" s="36"/>
      <c r="E635" s="36"/>
      <c r="F635" s="36"/>
      <c r="G635" s="36"/>
      <c r="H635" s="36"/>
      <c r="I635" s="69"/>
      <c r="J635" s="36"/>
      <c r="K635" s="36"/>
      <c r="L635" s="36"/>
      <c r="M635" s="36"/>
      <c r="N635" s="36"/>
      <c r="O635" s="36"/>
      <c r="P635" s="36"/>
      <c r="Q635" s="36"/>
      <c r="R635" s="36"/>
      <c r="S635" s="36"/>
      <c r="T635" s="36"/>
      <c r="U635" s="36"/>
      <c r="V635" s="36"/>
      <c r="W635" s="36"/>
      <c r="X635" s="36"/>
      <c r="Y635" s="36"/>
      <c r="Z635" s="38"/>
      <c r="AA635" s="38"/>
    </row>
    <row r="636" spans="1:27" ht="15.75" customHeight="1">
      <c r="A636" s="68"/>
      <c r="B636" s="36"/>
      <c r="C636" s="36"/>
      <c r="D636" s="36"/>
      <c r="E636" s="36"/>
      <c r="F636" s="36"/>
      <c r="G636" s="36"/>
      <c r="H636" s="36"/>
      <c r="I636" s="69"/>
      <c r="J636" s="36"/>
      <c r="K636" s="36"/>
      <c r="L636" s="36"/>
      <c r="M636" s="36"/>
      <c r="N636" s="36"/>
      <c r="O636" s="36"/>
      <c r="P636" s="36"/>
      <c r="Q636" s="36"/>
      <c r="R636" s="36"/>
      <c r="S636" s="36"/>
      <c r="T636" s="36"/>
      <c r="U636" s="36"/>
      <c r="V636" s="36"/>
      <c r="W636" s="36"/>
      <c r="X636" s="36"/>
      <c r="Y636" s="36"/>
      <c r="Z636" s="38"/>
      <c r="AA636" s="38"/>
    </row>
    <row r="637" spans="1:27" ht="15.75" customHeight="1">
      <c r="A637" s="68"/>
      <c r="B637" s="36"/>
      <c r="C637" s="36"/>
      <c r="D637" s="36"/>
      <c r="E637" s="36"/>
      <c r="F637" s="36"/>
      <c r="G637" s="36"/>
      <c r="H637" s="36"/>
      <c r="I637" s="69"/>
      <c r="J637" s="36"/>
      <c r="K637" s="36"/>
      <c r="L637" s="36"/>
      <c r="M637" s="36"/>
      <c r="N637" s="36"/>
      <c r="O637" s="36"/>
      <c r="P637" s="36"/>
      <c r="Q637" s="36"/>
      <c r="R637" s="36"/>
      <c r="S637" s="36"/>
      <c r="T637" s="36"/>
      <c r="U637" s="36"/>
      <c r="V637" s="36"/>
      <c r="W637" s="36"/>
      <c r="X637" s="36"/>
      <c r="Y637" s="36"/>
      <c r="Z637" s="38"/>
      <c r="AA637" s="38"/>
    </row>
    <row r="638" spans="1:27" ht="15.75" customHeight="1">
      <c r="A638" s="68"/>
      <c r="B638" s="36"/>
      <c r="C638" s="36"/>
      <c r="D638" s="36"/>
      <c r="E638" s="36"/>
      <c r="F638" s="36"/>
      <c r="G638" s="36"/>
      <c r="H638" s="36"/>
      <c r="I638" s="69"/>
      <c r="J638" s="36"/>
      <c r="K638" s="36"/>
      <c r="L638" s="36"/>
      <c r="M638" s="36"/>
      <c r="N638" s="36"/>
      <c r="O638" s="36"/>
      <c r="P638" s="36"/>
      <c r="Q638" s="36"/>
      <c r="R638" s="36"/>
      <c r="S638" s="36"/>
      <c r="T638" s="36"/>
      <c r="U638" s="36"/>
      <c r="V638" s="36"/>
      <c r="W638" s="36"/>
      <c r="X638" s="36"/>
      <c r="Y638" s="36"/>
      <c r="Z638" s="38"/>
      <c r="AA638" s="38"/>
    </row>
    <row r="639" spans="1:27" ht="15.75" customHeight="1">
      <c r="A639" s="68"/>
      <c r="B639" s="36"/>
      <c r="C639" s="36"/>
      <c r="D639" s="36"/>
      <c r="E639" s="36"/>
      <c r="F639" s="36"/>
      <c r="G639" s="36"/>
      <c r="H639" s="36"/>
      <c r="I639" s="69"/>
      <c r="J639" s="36"/>
      <c r="K639" s="36"/>
      <c r="L639" s="36"/>
      <c r="M639" s="36"/>
      <c r="N639" s="36"/>
      <c r="O639" s="36"/>
      <c r="P639" s="36"/>
      <c r="Q639" s="36"/>
      <c r="R639" s="36"/>
      <c r="S639" s="36"/>
      <c r="T639" s="36"/>
      <c r="U639" s="36"/>
      <c r="V639" s="36"/>
      <c r="W639" s="36"/>
      <c r="X639" s="36"/>
      <c r="Y639" s="36"/>
      <c r="Z639" s="38"/>
      <c r="AA639" s="38"/>
    </row>
    <row r="640" spans="1:27" ht="15.75" customHeight="1">
      <c r="A640" s="68"/>
      <c r="B640" s="36"/>
      <c r="C640" s="36"/>
      <c r="D640" s="36"/>
      <c r="E640" s="36"/>
      <c r="F640" s="36"/>
      <c r="G640" s="36"/>
      <c r="H640" s="36"/>
      <c r="I640" s="69"/>
      <c r="J640" s="36"/>
      <c r="K640" s="36"/>
      <c r="L640" s="36"/>
      <c r="M640" s="36"/>
      <c r="N640" s="36"/>
      <c r="O640" s="36"/>
      <c r="P640" s="36"/>
      <c r="Q640" s="36"/>
      <c r="R640" s="36"/>
      <c r="S640" s="36"/>
      <c r="T640" s="36"/>
      <c r="U640" s="36"/>
      <c r="V640" s="36"/>
      <c r="W640" s="36"/>
      <c r="X640" s="36"/>
      <c r="Y640" s="36"/>
      <c r="Z640" s="38"/>
      <c r="AA640" s="38"/>
    </row>
    <row r="641" spans="1:27" ht="15.75" customHeight="1">
      <c r="A641" s="68"/>
      <c r="B641" s="36"/>
      <c r="C641" s="36"/>
      <c r="D641" s="36"/>
      <c r="E641" s="36"/>
      <c r="F641" s="36"/>
      <c r="G641" s="36"/>
      <c r="H641" s="36"/>
      <c r="I641" s="69"/>
      <c r="J641" s="36"/>
      <c r="K641" s="36"/>
      <c r="L641" s="36"/>
      <c r="M641" s="36"/>
      <c r="N641" s="36"/>
      <c r="O641" s="36"/>
      <c r="P641" s="36"/>
      <c r="Q641" s="36"/>
      <c r="R641" s="36"/>
      <c r="S641" s="36"/>
      <c r="T641" s="36"/>
      <c r="U641" s="36"/>
      <c r="V641" s="36"/>
      <c r="W641" s="36"/>
      <c r="X641" s="36"/>
      <c r="Y641" s="36"/>
      <c r="Z641" s="38"/>
      <c r="AA641" s="38"/>
    </row>
    <row r="642" spans="1:27" ht="15.75" customHeight="1">
      <c r="A642" s="68"/>
      <c r="B642" s="36"/>
      <c r="C642" s="36"/>
      <c r="D642" s="36"/>
      <c r="E642" s="36"/>
      <c r="F642" s="36"/>
      <c r="G642" s="36"/>
      <c r="H642" s="36"/>
      <c r="I642" s="69"/>
      <c r="J642" s="36"/>
      <c r="K642" s="36"/>
      <c r="L642" s="36"/>
      <c r="M642" s="36"/>
      <c r="N642" s="36"/>
      <c r="O642" s="36"/>
      <c r="P642" s="36"/>
      <c r="Q642" s="36"/>
      <c r="R642" s="36"/>
      <c r="S642" s="36"/>
      <c r="T642" s="36"/>
      <c r="U642" s="36"/>
      <c r="V642" s="36"/>
      <c r="W642" s="36"/>
      <c r="X642" s="36"/>
      <c r="Y642" s="36"/>
      <c r="Z642" s="38"/>
      <c r="AA642" s="38"/>
    </row>
    <row r="643" spans="1:27" ht="15.75" customHeight="1">
      <c r="A643" s="68"/>
      <c r="B643" s="36"/>
      <c r="C643" s="36"/>
      <c r="D643" s="36"/>
      <c r="E643" s="36"/>
      <c r="F643" s="36"/>
      <c r="G643" s="36"/>
      <c r="H643" s="36"/>
      <c r="I643" s="69"/>
      <c r="J643" s="36"/>
      <c r="K643" s="36"/>
      <c r="L643" s="36"/>
      <c r="M643" s="36"/>
      <c r="N643" s="36"/>
      <c r="O643" s="36"/>
      <c r="P643" s="36"/>
      <c r="Q643" s="36"/>
      <c r="R643" s="36"/>
      <c r="S643" s="36"/>
      <c r="T643" s="36"/>
      <c r="U643" s="36"/>
      <c r="V643" s="36"/>
      <c r="W643" s="36"/>
      <c r="X643" s="36"/>
      <c r="Y643" s="36"/>
      <c r="Z643" s="38"/>
      <c r="AA643" s="38"/>
    </row>
    <row r="644" spans="1:27" ht="15.75" customHeight="1">
      <c r="A644" s="68"/>
      <c r="B644" s="36"/>
      <c r="C644" s="36"/>
      <c r="D644" s="36"/>
      <c r="E644" s="36"/>
      <c r="F644" s="36"/>
      <c r="G644" s="36"/>
      <c r="H644" s="36"/>
      <c r="I644" s="69"/>
      <c r="J644" s="36"/>
      <c r="K644" s="36"/>
      <c r="L644" s="36"/>
      <c r="M644" s="36"/>
      <c r="N644" s="36"/>
      <c r="O644" s="36"/>
      <c r="P644" s="36"/>
      <c r="Q644" s="36"/>
      <c r="R644" s="36"/>
      <c r="S644" s="36"/>
      <c r="T644" s="36"/>
      <c r="U644" s="36"/>
      <c r="V644" s="36"/>
      <c r="W644" s="36"/>
      <c r="X644" s="36"/>
      <c r="Y644" s="36"/>
      <c r="Z644" s="38"/>
      <c r="AA644" s="38"/>
    </row>
    <row r="645" spans="1:27" ht="15.75" customHeight="1">
      <c r="A645" s="68"/>
      <c r="B645" s="36"/>
      <c r="C645" s="36"/>
      <c r="D645" s="36"/>
      <c r="E645" s="36"/>
      <c r="F645" s="36"/>
      <c r="G645" s="36"/>
      <c r="H645" s="36"/>
      <c r="I645" s="69"/>
      <c r="J645" s="36"/>
      <c r="K645" s="36"/>
      <c r="L645" s="36"/>
      <c r="M645" s="36"/>
      <c r="N645" s="36"/>
      <c r="O645" s="36"/>
      <c r="P645" s="36"/>
      <c r="Q645" s="36"/>
      <c r="R645" s="36"/>
      <c r="S645" s="36"/>
      <c r="T645" s="36"/>
      <c r="U645" s="36"/>
      <c r="V645" s="36"/>
      <c r="W645" s="36"/>
      <c r="X645" s="36"/>
      <c r="Y645" s="36"/>
      <c r="Z645" s="38"/>
      <c r="AA645" s="38"/>
    </row>
    <row r="646" spans="1:27" ht="15.75" customHeight="1">
      <c r="A646" s="68"/>
      <c r="B646" s="36"/>
      <c r="C646" s="36"/>
      <c r="D646" s="36"/>
      <c r="E646" s="36"/>
      <c r="F646" s="36"/>
      <c r="G646" s="36"/>
      <c r="H646" s="36"/>
      <c r="I646" s="69"/>
      <c r="J646" s="36"/>
      <c r="K646" s="36"/>
      <c r="L646" s="36"/>
      <c r="M646" s="36"/>
      <c r="N646" s="36"/>
      <c r="O646" s="36"/>
      <c r="P646" s="36"/>
      <c r="Q646" s="36"/>
      <c r="R646" s="36"/>
      <c r="S646" s="36"/>
      <c r="T646" s="36"/>
      <c r="U646" s="36"/>
      <c r="V646" s="36"/>
      <c r="W646" s="36"/>
      <c r="X646" s="36"/>
      <c r="Y646" s="36"/>
      <c r="Z646" s="38"/>
      <c r="AA646" s="38"/>
    </row>
    <row r="647" spans="1:27" ht="15.75" customHeight="1">
      <c r="A647" s="68"/>
      <c r="B647" s="36"/>
      <c r="C647" s="36"/>
      <c r="D647" s="36"/>
      <c r="E647" s="36"/>
      <c r="F647" s="36"/>
      <c r="G647" s="36"/>
      <c r="H647" s="36"/>
      <c r="I647" s="69"/>
      <c r="J647" s="36"/>
      <c r="K647" s="36"/>
      <c r="L647" s="36"/>
      <c r="M647" s="36"/>
      <c r="N647" s="36"/>
      <c r="O647" s="36"/>
      <c r="P647" s="36"/>
      <c r="Q647" s="36"/>
      <c r="R647" s="36"/>
      <c r="S647" s="36"/>
      <c r="T647" s="36"/>
      <c r="U647" s="36"/>
      <c r="V647" s="36"/>
      <c r="W647" s="36"/>
      <c r="X647" s="36"/>
      <c r="Y647" s="36"/>
      <c r="Z647" s="38"/>
      <c r="AA647" s="38"/>
    </row>
    <row r="648" spans="1:27" ht="15.75" customHeight="1">
      <c r="A648" s="68"/>
      <c r="B648" s="36"/>
      <c r="C648" s="36"/>
      <c r="D648" s="36"/>
      <c r="E648" s="36"/>
      <c r="F648" s="36"/>
      <c r="G648" s="36"/>
      <c r="H648" s="36"/>
      <c r="I648" s="69"/>
      <c r="J648" s="36"/>
      <c r="K648" s="36"/>
      <c r="L648" s="36"/>
      <c r="M648" s="36"/>
      <c r="N648" s="36"/>
      <c r="O648" s="36"/>
      <c r="P648" s="36"/>
      <c r="Q648" s="36"/>
      <c r="R648" s="36"/>
      <c r="S648" s="36"/>
      <c r="T648" s="36"/>
      <c r="U648" s="36"/>
      <c r="V648" s="36"/>
      <c r="W648" s="36"/>
      <c r="X648" s="36"/>
      <c r="Y648" s="36"/>
      <c r="Z648" s="38"/>
      <c r="AA648" s="38"/>
    </row>
    <row r="649" spans="1:27" ht="15.75" customHeight="1">
      <c r="A649" s="68"/>
      <c r="B649" s="36"/>
      <c r="C649" s="36"/>
      <c r="D649" s="36"/>
      <c r="E649" s="36"/>
      <c r="F649" s="36"/>
      <c r="G649" s="36"/>
      <c r="H649" s="36"/>
      <c r="I649" s="69"/>
      <c r="J649" s="36"/>
      <c r="K649" s="36"/>
      <c r="L649" s="36"/>
      <c r="M649" s="36"/>
      <c r="N649" s="36"/>
      <c r="O649" s="36"/>
      <c r="P649" s="36"/>
      <c r="Q649" s="36"/>
      <c r="R649" s="36"/>
      <c r="S649" s="36"/>
      <c r="T649" s="36"/>
      <c r="U649" s="36"/>
      <c r="V649" s="36"/>
      <c r="W649" s="36"/>
      <c r="X649" s="36"/>
      <c r="Y649" s="36"/>
      <c r="Z649" s="38"/>
      <c r="AA649" s="38"/>
    </row>
    <row r="650" spans="1:27" ht="15.75" customHeight="1">
      <c r="A650" s="68"/>
      <c r="B650" s="36"/>
      <c r="C650" s="36"/>
      <c r="D650" s="36"/>
      <c r="E650" s="36"/>
      <c r="F650" s="36"/>
      <c r="G650" s="36"/>
      <c r="H650" s="36"/>
      <c r="I650" s="69"/>
      <c r="J650" s="36"/>
      <c r="K650" s="36"/>
      <c r="L650" s="36"/>
      <c r="M650" s="36"/>
      <c r="N650" s="36"/>
      <c r="O650" s="36"/>
      <c r="P650" s="36"/>
      <c r="Q650" s="36"/>
      <c r="R650" s="36"/>
      <c r="S650" s="36"/>
      <c r="T650" s="36"/>
      <c r="U650" s="36"/>
      <c r="V650" s="36"/>
      <c r="W650" s="36"/>
      <c r="X650" s="36"/>
      <c r="Y650" s="36"/>
      <c r="Z650" s="38"/>
      <c r="AA650" s="38"/>
    </row>
    <row r="651" spans="1:27" ht="15.75" customHeight="1">
      <c r="A651" s="68"/>
      <c r="B651" s="36"/>
      <c r="C651" s="36"/>
      <c r="D651" s="36"/>
      <c r="E651" s="36"/>
      <c r="F651" s="36"/>
      <c r="G651" s="36"/>
      <c r="H651" s="36"/>
      <c r="I651" s="69"/>
      <c r="J651" s="36"/>
      <c r="K651" s="36"/>
      <c r="L651" s="36"/>
      <c r="M651" s="36"/>
      <c r="N651" s="36"/>
      <c r="O651" s="36"/>
      <c r="P651" s="36"/>
      <c r="Q651" s="36"/>
      <c r="R651" s="36"/>
      <c r="S651" s="36"/>
      <c r="T651" s="36"/>
      <c r="U651" s="36"/>
      <c r="V651" s="36"/>
      <c r="W651" s="36"/>
      <c r="X651" s="36"/>
      <c r="Y651" s="36"/>
      <c r="Z651" s="38"/>
      <c r="AA651" s="38"/>
    </row>
    <row r="652" spans="1:27" ht="15.75" customHeight="1">
      <c r="A652" s="68"/>
      <c r="B652" s="36"/>
      <c r="C652" s="36"/>
      <c r="D652" s="36"/>
      <c r="E652" s="36"/>
      <c r="F652" s="36"/>
      <c r="G652" s="36"/>
      <c r="H652" s="36"/>
      <c r="I652" s="69"/>
      <c r="J652" s="36"/>
      <c r="K652" s="36"/>
      <c r="L652" s="36"/>
      <c r="M652" s="36"/>
      <c r="N652" s="36"/>
      <c r="O652" s="36"/>
      <c r="P652" s="36"/>
      <c r="Q652" s="36"/>
      <c r="R652" s="36"/>
      <c r="S652" s="36"/>
      <c r="T652" s="36"/>
      <c r="U652" s="36"/>
      <c r="V652" s="36"/>
      <c r="W652" s="36"/>
      <c r="X652" s="36"/>
      <c r="Y652" s="36"/>
      <c r="Z652" s="38"/>
      <c r="AA652" s="38"/>
    </row>
    <row r="653" spans="1:27" ht="15.75" customHeight="1">
      <c r="A653" s="68"/>
      <c r="B653" s="36"/>
      <c r="C653" s="36"/>
      <c r="D653" s="36"/>
      <c r="E653" s="36"/>
      <c r="F653" s="36"/>
      <c r="G653" s="36"/>
      <c r="H653" s="36"/>
      <c r="I653" s="69"/>
      <c r="J653" s="36"/>
      <c r="K653" s="36"/>
      <c r="L653" s="36"/>
      <c r="M653" s="36"/>
      <c r="N653" s="36"/>
      <c r="O653" s="36"/>
      <c r="P653" s="36"/>
      <c r="Q653" s="36"/>
      <c r="R653" s="36"/>
      <c r="S653" s="36"/>
      <c r="T653" s="36"/>
      <c r="U653" s="36"/>
      <c r="V653" s="36"/>
      <c r="W653" s="36"/>
      <c r="X653" s="36"/>
      <c r="Y653" s="36"/>
      <c r="Z653" s="38"/>
      <c r="AA653" s="38"/>
    </row>
    <row r="654" spans="1:27" ht="15.75" customHeight="1">
      <c r="A654" s="68"/>
      <c r="B654" s="36"/>
      <c r="C654" s="36"/>
      <c r="D654" s="36"/>
      <c r="E654" s="36"/>
      <c r="F654" s="36"/>
      <c r="G654" s="36"/>
      <c r="H654" s="36"/>
      <c r="I654" s="69"/>
      <c r="J654" s="36"/>
      <c r="K654" s="36"/>
      <c r="L654" s="36"/>
      <c r="M654" s="36"/>
      <c r="N654" s="36"/>
      <c r="O654" s="36"/>
      <c r="P654" s="36"/>
      <c r="Q654" s="36"/>
      <c r="R654" s="36"/>
      <c r="S654" s="36"/>
      <c r="T654" s="36"/>
      <c r="U654" s="36"/>
      <c r="V654" s="36"/>
      <c r="W654" s="36"/>
      <c r="X654" s="36"/>
      <c r="Y654" s="36"/>
      <c r="Z654" s="38"/>
      <c r="AA654" s="38"/>
    </row>
    <row r="655" spans="1:27" ht="15.75" customHeight="1">
      <c r="A655" s="68"/>
      <c r="B655" s="36"/>
      <c r="C655" s="36"/>
      <c r="D655" s="36"/>
      <c r="E655" s="36"/>
      <c r="F655" s="36"/>
      <c r="G655" s="36"/>
      <c r="H655" s="36"/>
      <c r="I655" s="69"/>
      <c r="J655" s="36"/>
      <c r="K655" s="36"/>
      <c r="L655" s="36"/>
      <c r="M655" s="36"/>
      <c r="N655" s="36"/>
      <c r="O655" s="36"/>
      <c r="P655" s="36"/>
      <c r="Q655" s="36"/>
      <c r="R655" s="36"/>
      <c r="S655" s="36"/>
      <c r="T655" s="36"/>
      <c r="U655" s="36"/>
      <c r="V655" s="36"/>
      <c r="W655" s="36"/>
      <c r="X655" s="36"/>
      <c r="Y655" s="36"/>
      <c r="Z655" s="38"/>
      <c r="AA655" s="38"/>
    </row>
    <row r="656" spans="1:27" ht="15.75" customHeight="1">
      <c r="A656" s="68"/>
      <c r="B656" s="36"/>
      <c r="C656" s="36"/>
      <c r="D656" s="36"/>
      <c r="E656" s="36"/>
      <c r="F656" s="36"/>
      <c r="G656" s="36"/>
      <c r="H656" s="36"/>
      <c r="I656" s="69"/>
      <c r="J656" s="36"/>
      <c r="K656" s="36"/>
      <c r="L656" s="36"/>
      <c r="M656" s="36"/>
      <c r="N656" s="36"/>
      <c r="O656" s="36"/>
      <c r="P656" s="36"/>
      <c r="Q656" s="36"/>
      <c r="R656" s="36"/>
      <c r="S656" s="36"/>
      <c r="T656" s="36"/>
      <c r="U656" s="36"/>
      <c r="V656" s="36"/>
      <c r="W656" s="36"/>
      <c r="X656" s="36"/>
      <c r="Y656" s="36"/>
      <c r="Z656" s="38"/>
      <c r="AA656" s="38"/>
    </row>
    <row r="657" spans="1:27" ht="15.75" customHeight="1">
      <c r="A657" s="68"/>
      <c r="B657" s="36"/>
      <c r="C657" s="36"/>
      <c r="D657" s="36"/>
      <c r="E657" s="36"/>
      <c r="F657" s="36"/>
      <c r="G657" s="36"/>
      <c r="H657" s="36"/>
      <c r="I657" s="69"/>
      <c r="J657" s="36"/>
      <c r="K657" s="36"/>
      <c r="L657" s="36"/>
      <c r="M657" s="36"/>
      <c r="N657" s="36"/>
      <c r="O657" s="36"/>
      <c r="P657" s="36"/>
      <c r="Q657" s="36"/>
      <c r="R657" s="36"/>
      <c r="S657" s="36"/>
      <c r="T657" s="36"/>
      <c r="U657" s="36"/>
      <c r="V657" s="36"/>
      <c r="W657" s="36"/>
      <c r="X657" s="36"/>
      <c r="Y657" s="36"/>
      <c r="Z657" s="38"/>
      <c r="AA657" s="38"/>
    </row>
    <row r="658" spans="1:27" ht="15.75" customHeight="1">
      <c r="A658" s="68"/>
      <c r="B658" s="36"/>
      <c r="C658" s="36"/>
      <c r="D658" s="36"/>
      <c r="E658" s="36"/>
      <c r="F658" s="36"/>
      <c r="G658" s="36"/>
      <c r="H658" s="36"/>
      <c r="I658" s="69"/>
      <c r="J658" s="36"/>
      <c r="K658" s="36"/>
      <c r="L658" s="36"/>
      <c r="M658" s="36"/>
      <c r="N658" s="36"/>
      <c r="O658" s="36"/>
      <c r="P658" s="36"/>
      <c r="Q658" s="36"/>
      <c r="R658" s="36"/>
      <c r="S658" s="36"/>
      <c r="T658" s="36"/>
      <c r="U658" s="36"/>
      <c r="V658" s="36"/>
      <c r="W658" s="36"/>
      <c r="X658" s="36"/>
      <c r="Y658" s="36"/>
      <c r="Z658" s="38"/>
      <c r="AA658" s="38"/>
    </row>
    <row r="659" spans="1:27" ht="15.75" customHeight="1">
      <c r="A659" s="68"/>
      <c r="B659" s="36"/>
      <c r="C659" s="36"/>
      <c r="D659" s="36"/>
      <c r="E659" s="36"/>
      <c r="F659" s="36"/>
      <c r="G659" s="36"/>
      <c r="H659" s="36"/>
      <c r="I659" s="69"/>
      <c r="J659" s="36"/>
      <c r="K659" s="36"/>
      <c r="L659" s="36"/>
      <c r="M659" s="36"/>
      <c r="N659" s="36"/>
      <c r="O659" s="36"/>
      <c r="P659" s="36"/>
      <c r="Q659" s="36"/>
      <c r="R659" s="36"/>
      <c r="S659" s="36"/>
      <c r="T659" s="36"/>
      <c r="U659" s="36"/>
      <c r="V659" s="36"/>
      <c r="W659" s="36"/>
      <c r="X659" s="36"/>
      <c r="Y659" s="36"/>
      <c r="Z659" s="38"/>
      <c r="AA659" s="38"/>
    </row>
    <row r="660" spans="1:27" ht="15.75" customHeight="1">
      <c r="A660" s="68"/>
      <c r="B660" s="36"/>
      <c r="C660" s="36"/>
      <c r="D660" s="36"/>
      <c r="E660" s="36"/>
      <c r="F660" s="36"/>
      <c r="G660" s="36"/>
      <c r="H660" s="36"/>
      <c r="I660" s="69"/>
      <c r="J660" s="36"/>
      <c r="K660" s="36"/>
      <c r="L660" s="36"/>
      <c r="M660" s="36"/>
      <c r="N660" s="36"/>
      <c r="O660" s="36"/>
      <c r="P660" s="36"/>
      <c r="Q660" s="36"/>
      <c r="R660" s="36"/>
      <c r="S660" s="36"/>
      <c r="T660" s="36"/>
      <c r="U660" s="36"/>
      <c r="V660" s="36"/>
      <c r="W660" s="36"/>
      <c r="X660" s="36"/>
      <c r="Y660" s="36"/>
      <c r="Z660" s="38"/>
      <c r="AA660" s="38"/>
    </row>
    <row r="661" spans="1:27" ht="15.75" customHeight="1">
      <c r="A661" s="68"/>
      <c r="B661" s="36"/>
      <c r="C661" s="36"/>
      <c r="D661" s="36"/>
      <c r="E661" s="36"/>
      <c r="F661" s="36"/>
      <c r="G661" s="36"/>
      <c r="H661" s="36"/>
      <c r="I661" s="69"/>
      <c r="J661" s="36"/>
      <c r="K661" s="36"/>
      <c r="L661" s="36"/>
      <c r="M661" s="36"/>
      <c r="N661" s="36"/>
      <c r="O661" s="36"/>
      <c r="P661" s="36"/>
      <c r="Q661" s="36"/>
      <c r="R661" s="36"/>
      <c r="S661" s="36"/>
      <c r="T661" s="36"/>
      <c r="U661" s="36"/>
      <c r="V661" s="36"/>
      <c r="W661" s="36"/>
      <c r="X661" s="36"/>
      <c r="Y661" s="36"/>
      <c r="Z661" s="38"/>
      <c r="AA661" s="38"/>
    </row>
    <row r="662" spans="1:27" ht="15.75" customHeight="1">
      <c r="A662" s="68"/>
      <c r="B662" s="36"/>
      <c r="C662" s="36"/>
      <c r="D662" s="36"/>
      <c r="E662" s="36"/>
      <c r="F662" s="36"/>
      <c r="G662" s="36"/>
      <c r="H662" s="36"/>
      <c r="I662" s="69"/>
      <c r="J662" s="36"/>
      <c r="K662" s="36"/>
      <c r="L662" s="36"/>
      <c r="M662" s="36"/>
      <c r="N662" s="36"/>
      <c r="O662" s="36"/>
      <c r="P662" s="36"/>
      <c r="Q662" s="36"/>
      <c r="R662" s="36"/>
      <c r="S662" s="36"/>
      <c r="T662" s="36"/>
      <c r="U662" s="36"/>
      <c r="V662" s="36"/>
      <c r="W662" s="36"/>
      <c r="X662" s="36"/>
      <c r="Y662" s="36"/>
      <c r="Z662" s="38"/>
      <c r="AA662" s="38"/>
    </row>
    <row r="663" spans="1:27" ht="15.75" customHeight="1">
      <c r="A663" s="68"/>
      <c r="B663" s="36"/>
      <c r="C663" s="36"/>
      <c r="D663" s="36"/>
      <c r="E663" s="36"/>
      <c r="F663" s="36"/>
      <c r="G663" s="36"/>
      <c r="H663" s="36"/>
      <c r="I663" s="69"/>
      <c r="J663" s="36"/>
      <c r="K663" s="36"/>
      <c r="L663" s="36"/>
      <c r="M663" s="36"/>
      <c r="N663" s="36"/>
      <c r="O663" s="36"/>
      <c r="P663" s="36"/>
      <c r="Q663" s="36"/>
      <c r="R663" s="36"/>
      <c r="S663" s="36"/>
      <c r="T663" s="36"/>
      <c r="U663" s="36"/>
      <c r="V663" s="36"/>
      <c r="W663" s="36"/>
      <c r="X663" s="36"/>
      <c r="Y663" s="36"/>
      <c r="Z663" s="38"/>
      <c r="AA663" s="38"/>
    </row>
    <row r="664" spans="1:27" ht="15.75" customHeight="1">
      <c r="A664" s="68"/>
      <c r="B664" s="36"/>
      <c r="C664" s="36"/>
      <c r="D664" s="36"/>
      <c r="E664" s="36"/>
      <c r="F664" s="36"/>
      <c r="G664" s="36"/>
      <c r="H664" s="36"/>
      <c r="I664" s="69"/>
      <c r="J664" s="36"/>
      <c r="K664" s="36"/>
      <c r="L664" s="36"/>
      <c r="M664" s="36"/>
      <c r="N664" s="36"/>
      <c r="O664" s="36"/>
      <c r="P664" s="36"/>
      <c r="Q664" s="36"/>
      <c r="R664" s="36"/>
      <c r="S664" s="36"/>
      <c r="T664" s="36"/>
      <c r="U664" s="36"/>
      <c r="V664" s="36"/>
      <c r="W664" s="36"/>
      <c r="X664" s="36"/>
      <c r="Y664" s="36"/>
      <c r="Z664" s="38"/>
      <c r="AA664" s="38"/>
    </row>
    <row r="665" spans="1:27" ht="15.75" customHeight="1">
      <c r="A665" s="68"/>
      <c r="B665" s="36"/>
      <c r="C665" s="36"/>
      <c r="D665" s="36"/>
      <c r="E665" s="36"/>
      <c r="F665" s="36"/>
      <c r="G665" s="36"/>
      <c r="H665" s="36"/>
      <c r="I665" s="69"/>
      <c r="J665" s="36"/>
      <c r="K665" s="36"/>
      <c r="L665" s="36"/>
      <c r="M665" s="36"/>
      <c r="N665" s="36"/>
      <c r="O665" s="36"/>
      <c r="P665" s="36"/>
      <c r="Q665" s="36"/>
      <c r="R665" s="36"/>
      <c r="S665" s="36"/>
      <c r="T665" s="36"/>
      <c r="U665" s="36"/>
      <c r="V665" s="36"/>
      <c r="W665" s="36"/>
      <c r="X665" s="36"/>
      <c r="Y665" s="36"/>
      <c r="Z665" s="38"/>
      <c r="AA665" s="38"/>
    </row>
    <row r="666" spans="1:27" ht="15.75" customHeight="1">
      <c r="A666" s="68"/>
      <c r="B666" s="36"/>
      <c r="C666" s="36"/>
      <c r="D666" s="36"/>
      <c r="E666" s="36"/>
      <c r="F666" s="36"/>
      <c r="G666" s="36"/>
      <c r="H666" s="36"/>
      <c r="I666" s="69"/>
      <c r="J666" s="36"/>
      <c r="K666" s="36"/>
      <c r="L666" s="36"/>
      <c r="M666" s="36"/>
      <c r="N666" s="36"/>
      <c r="O666" s="36"/>
      <c r="P666" s="36"/>
      <c r="Q666" s="36"/>
      <c r="R666" s="36"/>
      <c r="S666" s="36"/>
      <c r="T666" s="36"/>
      <c r="U666" s="36"/>
      <c r="V666" s="36"/>
      <c r="W666" s="36"/>
      <c r="X666" s="36"/>
      <c r="Y666" s="36"/>
      <c r="Z666" s="38"/>
      <c r="AA666" s="38"/>
    </row>
    <row r="667" spans="1:27" ht="15.75" customHeight="1">
      <c r="A667" s="68"/>
      <c r="B667" s="36"/>
      <c r="C667" s="36"/>
      <c r="D667" s="36"/>
      <c r="E667" s="36"/>
      <c r="F667" s="36"/>
      <c r="G667" s="36"/>
      <c r="H667" s="36"/>
      <c r="I667" s="69"/>
      <c r="J667" s="36"/>
      <c r="K667" s="36"/>
      <c r="L667" s="36"/>
      <c r="M667" s="36"/>
      <c r="N667" s="36"/>
      <c r="O667" s="36"/>
      <c r="P667" s="36"/>
      <c r="Q667" s="36"/>
      <c r="R667" s="36"/>
      <c r="S667" s="36"/>
      <c r="T667" s="36"/>
      <c r="U667" s="36"/>
      <c r="V667" s="36"/>
      <c r="W667" s="36"/>
      <c r="X667" s="36"/>
      <c r="Y667" s="36"/>
      <c r="Z667" s="38"/>
      <c r="AA667" s="38"/>
    </row>
    <row r="668" spans="1:27" ht="15.75" customHeight="1">
      <c r="A668" s="68"/>
      <c r="B668" s="36"/>
      <c r="C668" s="36"/>
      <c r="D668" s="36"/>
      <c r="E668" s="36"/>
      <c r="F668" s="36"/>
      <c r="G668" s="36"/>
      <c r="H668" s="36"/>
      <c r="I668" s="69"/>
      <c r="J668" s="36"/>
      <c r="K668" s="36"/>
      <c r="L668" s="36"/>
      <c r="M668" s="36"/>
      <c r="N668" s="36"/>
      <c r="O668" s="36"/>
      <c r="P668" s="36"/>
      <c r="Q668" s="36"/>
      <c r="R668" s="36"/>
      <c r="S668" s="36"/>
      <c r="T668" s="36"/>
      <c r="U668" s="36"/>
      <c r="V668" s="36"/>
      <c r="W668" s="36"/>
      <c r="X668" s="36"/>
      <c r="Y668" s="36"/>
      <c r="Z668" s="38"/>
      <c r="AA668" s="38"/>
    </row>
    <row r="669" spans="1:27" ht="15.75" customHeight="1">
      <c r="A669" s="68"/>
      <c r="B669" s="36"/>
      <c r="C669" s="36"/>
      <c r="D669" s="36"/>
      <c r="E669" s="36"/>
      <c r="F669" s="36"/>
      <c r="G669" s="36"/>
      <c r="H669" s="36"/>
      <c r="I669" s="69"/>
      <c r="J669" s="36"/>
      <c r="K669" s="36"/>
      <c r="L669" s="36"/>
      <c r="M669" s="36"/>
      <c r="N669" s="36"/>
      <c r="O669" s="36"/>
      <c r="P669" s="36"/>
      <c r="Q669" s="36"/>
      <c r="R669" s="36"/>
      <c r="S669" s="36"/>
      <c r="T669" s="36"/>
      <c r="U669" s="36"/>
      <c r="V669" s="36"/>
      <c r="W669" s="36"/>
      <c r="X669" s="36"/>
      <c r="Y669" s="36"/>
      <c r="Z669" s="38"/>
      <c r="AA669" s="38"/>
    </row>
    <row r="670" spans="1:27" ht="15.75" customHeight="1">
      <c r="A670" s="68"/>
      <c r="B670" s="36"/>
      <c r="C670" s="36"/>
      <c r="D670" s="36"/>
      <c r="E670" s="36"/>
      <c r="F670" s="36"/>
      <c r="G670" s="36"/>
      <c r="H670" s="36"/>
      <c r="I670" s="69"/>
      <c r="J670" s="36"/>
      <c r="K670" s="36"/>
      <c r="L670" s="36"/>
      <c r="M670" s="36"/>
      <c r="N670" s="36"/>
      <c r="O670" s="36"/>
      <c r="P670" s="36"/>
      <c r="Q670" s="36"/>
      <c r="R670" s="36"/>
      <c r="S670" s="36"/>
      <c r="T670" s="36"/>
      <c r="U670" s="36"/>
      <c r="V670" s="36"/>
      <c r="W670" s="36"/>
      <c r="X670" s="36"/>
      <c r="Y670" s="36"/>
      <c r="Z670" s="38"/>
      <c r="AA670" s="38"/>
    </row>
    <row r="671" spans="1:27" ht="15.75" customHeight="1">
      <c r="A671" s="68"/>
      <c r="B671" s="36"/>
      <c r="C671" s="36"/>
      <c r="D671" s="36"/>
      <c r="E671" s="36"/>
      <c r="F671" s="36"/>
      <c r="G671" s="36"/>
      <c r="H671" s="36"/>
      <c r="I671" s="69"/>
      <c r="J671" s="36"/>
      <c r="K671" s="36"/>
      <c r="L671" s="36"/>
      <c r="M671" s="36"/>
      <c r="N671" s="36"/>
      <c r="O671" s="36"/>
      <c r="P671" s="36"/>
      <c r="Q671" s="36"/>
      <c r="R671" s="36"/>
      <c r="S671" s="36"/>
      <c r="T671" s="36"/>
      <c r="U671" s="36"/>
      <c r="V671" s="36"/>
      <c r="W671" s="36"/>
      <c r="X671" s="36"/>
      <c r="Y671" s="36"/>
      <c r="Z671" s="38"/>
      <c r="AA671" s="38"/>
    </row>
    <row r="672" spans="1:27" ht="15.75" customHeight="1">
      <c r="A672" s="68"/>
      <c r="B672" s="36"/>
      <c r="C672" s="36"/>
      <c r="D672" s="36"/>
      <c r="E672" s="36"/>
      <c r="F672" s="36"/>
      <c r="G672" s="36"/>
      <c r="H672" s="36"/>
      <c r="I672" s="69"/>
      <c r="J672" s="36"/>
      <c r="K672" s="36"/>
      <c r="L672" s="36"/>
      <c r="M672" s="36"/>
      <c r="N672" s="36"/>
      <c r="O672" s="36"/>
      <c r="P672" s="36"/>
      <c r="Q672" s="36"/>
      <c r="R672" s="36"/>
      <c r="S672" s="36"/>
      <c r="T672" s="36"/>
      <c r="U672" s="36"/>
      <c r="V672" s="36"/>
      <c r="W672" s="36"/>
      <c r="X672" s="36"/>
      <c r="Y672" s="36"/>
      <c r="Z672" s="38"/>
      <c r="AA672" s="38"/>
    </row>
    <row r="673" spans="1:27" ht="15.75" customHeight="1">
      <c r="A673" s="68"/>
      <c r="B673" s="36"/>
      <c r="C673" s="36"/>
      <c r="D673" s="36"/>
      <c r="E673" s="36"/>
      <c r="F673" s="36"/>
      <c r="G673" s="36"/>
      <c r="H673" s="36"/>
      <c r="I673" s="69"/>
      <c r="J673" s="36"/>
      <c r="K673" s="36"/>
      <c r="L673" s="36"/>
      <c r="M673" s="36"/>
      <c r="N673" s="36"/>
      <c r="O673" s="36"/>
      <c r="P673" s="36"/>
      <c r="Q673" s="36"/>
      <c r="R673" s="36"/>
      <c r="S673" s="36"/>
      <c r="T673" s="36"/>
      <c r="U673" s="36"/>
      <c r="V673" s="36"/>
      <c r="W673" s="36"/>
      <c r="X673" s="36"/>
      <c r="Y673" s="36"/>
      <c r="Z673" s="38"/>
      <c r="AA673" s="38"/>
    </row>
    <row r="674" spans="1:27" ht="15.75" customHeight="1">
      <c r="A674" s="68"/>
      <c r="B674" s="36"/>
      <c r="C674" s="36"/>
      <c r="D674" s="36"/>
      <c r="E674" s="36"/>
      <c r="F674" s="36"/>
      <c r="G674" s="36"/>
      <c r="H674" s="36"/>
      <c r="I674" s="69"/>
      <c r="J674" s="36"/>
      <c r="K674" s="36"/>
      <c r="L674" s="36"/>
      <c r="M674" s="36"/>
      <c r="N674" s="36"/>
      <c r="O674" s="36"/>
      <c r="P674" s="36"/>
      <c r="Q674" s="36"/>
      <c r="R674" s="36"/>
      <c r="S674" s="36"/>
      <c r="T674" s="36"/>
      <c r="U674" s="36"/>
      <c r="V674" s="36"/>
      <c r="W674" s="36"/>
      <c r="X674" s="36"/>
      <c r="Y674" s="36"/>
      <c r="Z674" s="38"/>
      <c r="AA674" s="38"/>
    </row>
    <row r="675" spans="1:27" ht="15.75" customHeight="1">
      <c r="A675" s="68"/>
      <c r="B675" s="36"/>
      <c r="C675" s="36"/>
      <c r="D675" s="36"/>
      <c r="E675" s="36"/>
      <c r="F675" s="36"/>
      <c r="G675" s="36"/>
      <c r="H675" s="36"/>
      <c r="I675" s="69"/>
      <c r="J675" s="36"/>
      <c r="K675" s="36"/>
      <c r="L675" s="36"/>
      <c r="M675" s="36"/>
      <c r="N675" s="36"/>
      <c r="O675" s="36"/>
      <c r="P675" s="36"/>
      <c r="Q675" s="36"/>
      <c r="R675" s="36"/>
      <c r="S675" s="36"/>
      <c r="T675" s="36"/>
      <c r="U675" s="36"/>
      <c r="V675" s="36"/>
      <c r="W675" s="36"/>
      <c r="X675" s="36"/>
      <c r="Y675" s="36"/>
      <c r="Z675" s="38"/>
      <c r="AA675" s="38"/>
    </row>
    <row r="676" spans="1:27" ht="15.75" customHeight="1">
      <c r="A676" s="68"/>
      <c r="B676" s="36"/>
      <c r="C676" s="36"/>
      <c r="D676" s="36"/>
      <c r="E676" s="36"/>
      <c r="F676" s="36"/>
      <c r="G676" s="36"/>
      <c r="H676" s="36"/>
      <c r="I676" s="69"/>
      <c r="J676" s="36"/>
      <c r="K676" s="36"/>
      <c r="L676" s="36"/>
      <c r="M676" s="36"/>
      <c r="N676" s="36"/>
      <c r="O676" s="36"/>
      <c r="P676" s="36"/>
      <c r="Q676" s="36"/>
      <c r="R676" s="36"/>
      <c r="S676" s="36"/>
      <c r="T676" s="36"/>
      <c r="U676" s="36"/>
      <c r="V676" s="36"/>
      <c r="W676" s="36"/>
      <c r="X676" s="36"/>
      <c r="Y676" s="36"/>
      <c r="Z676" s="38"/>
      <c r="AA676" s="38"/>
    </row>
    <row r="677" spans="1:27" ht="15.75" customHeight="1">
      <c r="A677" s="68"/>
      <c r="B677" s="36"/>
      <c r="C677" s="36"/>
      <c r="D677" s="36"/>
      <c r="E677" s="36"/>
      <c r="F677" s="36"/>
      <c r="G677" s="36"/>
      <c r="H677" s="36"/>
      <c r="I677" s="69"/>
      <c r="J677" s="36"/>
      <c r="K677" s="36"/>
      <c r="L677" s="36"/>
      <c r="M677" s="36"/>
      <c r="N677" s="36"/>
      <c r="O677" s="36"/>
      <c r="P677" s="36"/>
      <c r="Q677" s="36"/>
      <c r="R677" s="36"/>
      <c r="S677" s="36"/>
      <c r="T677" s="36"/>
      <c r="U677" s="36"/>
      <c r="V677" s="36"/>
      <c r="W677" s="36"/>
      <c r="X677" s="36"/>
      <c r="Y677" s="36"/>
      <c r="Z677" s="38"/>
      <c r="AA677" s="38"/>
    </row>
    <row r="678" spans="1:27" ht="15.75" customHeight="1">
      <c r="A678" s="68"/>
      <c r="B678" s="36"/>
      <c r="C678" s="36"/>
      <c r="D678" s="36"/>
      <c r="E678" s="36"/>
      <c r="F678" s="36"/>
      <c r="G678" s="36"/>
      <c r="H678" s="36"/>
      <c r="I678" s="69"/>
      <c r="J678" s="36"/>
      <c r="K678" s="36"/>
      <c r="L678" s="36"/>
      <c r="M678" s="36"/>
      <c r="N678" s="36"/>
      <c r="O678" s="36"/>
      <c r="P678" s="36"/>
      <c r="Q678" s="36"/>
      <c r="R678" s="36"/>
      <c r="S678" s="36"/>
      <c r="T678" s="36"/>
      <c r="U678" s="36"/>
      <c r="V678" s="36"/>
      <c r="W678" s="36"/>
      <c r="X678" s="36"/>
      <c r="Y678" s="36"/>
      <c r="Z678" s="38"/>
      <c r="AA678" s="38"/>
    </row>
    <row r="679" spans="1:27" ht="15.75" customHeight="1">
      <c r="A679" s="68"/>
      <c r="B679" s="36"/>
      <c r="C679" s="36"/>
      <c r="D679" s="36"/>
      <c r="E679" s="36"/>
      <c r="F679" s="36"/>
      <c r="G679" s="36"/>
      <c r="H679" s="36"/>
      <c r="I679" s="69"/>
      <c r="J679" s="36"/>
      <c r="K679" s="36"/>
      <c r="L679" s="36"/>
      <c r="M679" s="36"/>
      <c r="N679" s="36"/>
      <c r="O679" s="36"/>
      <c r="P679" s="36"/>
      <c r="Q679" s="36"/>
      <c r="R679" s="36"/>
      <c r="S679" s="36"/>
      <c r="T679" s="36"/>
      <c r="U679" s="36"/>
      <c r="V679" s="36"/>
      <c r="W679" s="36"/>
      <c r="X679" s="36"/>
      <c r="Y679" s="36"/>
      <c r="Z679" s="38"/>
      <c r="AA679" s="38"/>
    </row>
    <row r="680" spans="1:27" ht="15.75" customHeight="1">
      <c r="A680" s="68"/>
      <c r="B680" s="36"/>
      <c r="C680" s="36"/>
      <c r="D680" s="36"/>
      <c r="E680" s="36"/>
      <c r="F680" s="36"/>
      <c r="G680" s="36"/>
      <c r="H680" s="36"/>
      <c r="I680" s="69"/>
      <c r="J680" s="36"/>
      <c r="K680" s="36"/>
      <c r="L680" s="36"/>
      <c r="M680" s="36"/>
      <c r="N680" s="36"/>
      <c r="O680" s="36"/>
      <c r="P680" s="36"/>
      <c r="Q680" s="36"/>
      <c r="R680" s="36"/>
      <c r="S680" s="36"/>
      <c r="T680" s="36"/>
      <c r="U680" s="36"/>
      <c r="V680" s="36"/>
      <c r="W680" s="36"/>
      <c r="X680" s="36"/>
      <c r="Y680" s="36"/>
      <c r="Z680" s="38"/>
      <c r="AA680" s="38"/>
    </row>
    <row r="681" spans="1:27" ht="15.75" customHeight="1">
      <c r="A681" s="68"/>
      <c r="B681" s="36"/>
      <c r="C681" s="36"/>
      <c r="D681" s="36"/>
      <c r="E681" s="36"/>
      <c r="F681" s="36"/>
      <c r="G681" s="36"/>
      <c r="H681" s="36"/>
      <c r="I681" s="69"/>
      <c r="J681" s="36"/>
      <c r="K681" s="36"/>
      <c r="L681" s="36"/>
      <c r="M681" s="36"/>
      <c r="N681" s="36"/>
      <c r="O681" s="36"/>
      <c r="P681" s="36"/>
      <c r="Q681" s="36"/>
      <c r="R681" s="36"/>
      <c r="S681" s="36"/>
      <c r="T681" s="36"/>
      <c r="U681" s="36"/>
      <c r="V681" s="36"/>
      <c r="W681" s="36"/>
      <c r="X681" s="36"/>
      <c r="Y681" s="36"/>
      <c r="Z681" s="38"/>
      <c r="AA681" s="38"/>
    </row>
    <row r="682" spans="1:27" ht="15.75" customHeight="1">
      <c r="A682" s="68"/>
      <c r="B682" s="36"/>
      <c r="C682" s="36"/>
      <c r="D682" s="36"/>
      <c r="E682" s="36"/>
      <c r="F682" s="36"/>
      <c r="G682" s="36"/>
      <c r="H682" s="36"/>
      <c r="I682" s="69"/>
      <c r="J682" s="36"/>
      <c r="K682" s="36"/>
      <c r="L682" s="36"/>
      <c r="M682" s="36"/>
      <c r="N682" s="36"/>
      <c r="O682" s="36"/>
      <c r="P682" s="36"/>
      <c r="Q682" s="36"/>
      <c r="R682" s="36"/>
      <c r="S682" s="36"/>
      <c r="T682" s="36"/>
      <c r="U682" s="36"/>
      <c r="V682" s="36"/>
      <c r="W682" s="36"/>
      <c r="X682" s="36"/>
      <c r="Y682" s="36"/>
      <c r="Z682" s="38"/>
      <c r="AA682" s="38"/>
    </row>
    <row r="683" spans="1:27" ht="15.75" customHeight="1">
      <c r="A683" s="68"/>
      <c r="B683" s="36"/>
      <c r="C683" s="36"/>
      <c r="D683" s="36"/>
      <c r="E683" s="36"/>
      <c r="F683" s="36"/>
      <c r="G683" s="36"/>
      <c r="H683" s="36"/>
      <c r="I683" s="69"/>
      <c r="J683" s="36"/>
      <c r="K683" s="36"/>
      <c r="L683" s="36"/>
      <c r="M683" s="36"/>
      <c r="N683" s="36"/>
      <c r="O683" s="36"/>
      <c r="P683" s="36"/>
      <c r="Q683" s="36"/>
      <c r="R683" s="36"/>
      <c r="S683" s="36"/>
      <c r="T683" s="36"/>
      <c r="U683" s="36"/>
      <c r="V683" s="36"/>
      <c r="W683" s="36"/>
      <c r="X683" s="36"/>
      <c r="Y683" s="36"/>
      <c r="Z683" s="38"/>
      <c r="AA683" s="38"/>
    </row>
    <row r="684" spans="1:27" ht="15.75" customHeight="1">
      <c r="A684" s="68"/>
      <c r="B684" s="36"/>
      <c r="C684" s="36"/>
      <c r="D684" s="36"/>
      <c r="E684" s="36"/>
      <c r="F684" s="36"/>
      <c r="G684" s="36"/>
      <c r="H684" s="36"/>
      <c r="I684" s="69"/>
      <c r="J684" s="36"/>
      <c r="K684" s="36"/>
      <c r="L684" s="36"/>
      <c r="M684" s="36"/>
      <c r="N684" s="36"/>
      <c r="O684" s="36"/>
      <c r="P684" s="36"/>
      <c r="Q684" s="36"/>
      <c r="R684" s="36"/>
      <c r="S684" s="36"/>
      <c r="T684" s="36"/>
      <c r="U684" s="36"/>
      <c r="V684" s="36"/>
      <c r="W684" s="36"/>
      <c r="X684" s="36"/>
      <c r="Y684" s="36"/>
      <c r="Z684" s="38"/>
      <c r="AA684" s="38"/>
    </row>
    <row r="685" spans="1:27" ht="15.75" customHeight="1">
      <c r="A685" s="68"/>
      <c r="B685" s="36"/>
      <c r="C685" s="36"/>
      <c r="D685" s="36"/>
      <c r="E685" s="36"/>
      <c r="F685" s="36"/>
      <c r="G685" s="36"/>
      <c r="H685" s="36"/>
      <c r="I685" s="69"/>
      <c r="J685" s="36"/>
      <c r="K685" s="36"/>
      <c r="L685" s="36"/>
      <c r="M685" s="36"/>
      <c r="N685" s="36"/>
      <c r="O685" s="36"/>
      <c r="P685" s="36"/>
      <c r="Q685" s="36"/>
      <c r="R685" s="36"/>
      <c r="S685" s="36"/>
      <c r="T685" s="36"/>
      <c r="U685" s="36"/>
      <c r="V685" s="36"/>
      <c r="W685" s="36"/>
      <c r="X685" s="36"/>
      <c r="Y685" s="36"/>
      <c r="Z685" s="38"/>
      <c r="AA685" s="38"/>
    </row>
    <row r="686" spans="1:27" ht="15.75" customHeight="1">
      <c r="A686" s="68"/>
      <c r="B686" s="36"/>
      <c r="C686" s="36"/>
      <c r="D686" s="36"/>
      <c r="E686" s="36"/>
      <c r="F686" s="36"/>
      <c r="G686" s="36"/>
      <c r="H686" s="36"/>
      <c r="I686" s="69"/>
      <c r="J686" s="36"/>
      <c r="K686" s="36"/>
      <c r="L686" s="36"/>
      <c r="M686" s="36"/>
      <c r="N686" s="36"/>
      <c r="O686" s="36"/>
      <c r="P686" s="36"/>
      <c r="Q686" s="36"/>
      <c r="R686" s="36"/>
      <c r="S686" s="36"/>
      <c r="T686" s="36"/>
      <c r="U686" s="36"/>
      <c r="V686" s="36"/>
      <c r="W686" s="36"/>
      <c r="X686" s="36"/>
      <c r="Y686" s="36"/>
      <c r="Z686" s="38"/>
      <c r="AA686" s="38"/>
    </row>
    <row r="687" spans="1:27" ht="15.75" customHeight="1">
      <c r="A687" s="68"/>
      <c r="B687" s="36"/>
      <c r="C687" s="36"/>
      <c r="D687" s="36"/>
      <c r="E687" s="36"/>
      <c r="F687" s="36"/>
      <c r="G687" s="36"/>
      <c r="H687" s="36"/>
      <c r="I687" s="69"/>
      <c r="J687" s="36"/>
      <c r="K687" s="36"/>
      <c r="L687" s="36"/>
      <c r="M687" s="36"/>
      <c r="N687" s="36"/>
      <c r="O687" s="36"/>
      <c r="P687" s="36"/>
      <c r="Q687" s="36"/>
      <c r="R687" s="36"/>
      <c r="S687" s="36"/>
      <c r="T687" s="36"/>
      <c r="U687" s="36"/>
      <c r="V687" s="36"/>
      <c r="W687" s="36"/>
      <c r="X687" s="36"/>
      <c r="Y687" s="36"/>
      <c r="Z687" s="38"/>
      <c r="AA687" s="38"/>
    </row>
    <row r="688" spans="1:27" ht="15.75" customHeight="1">
      <c r="A688" s="68"/>
      <c r="B688" s="36"/>
      <c r="C688" s="36"/>
      <c r="D688" s="36"/>
      <c r="E688" s="36"/>
      <c r="F688" s="36"/>
      <c r="G688" s="36"/>
      <c r="H688" s="36"/>
      <c r="I688" s="69"/>
      <c r="J688" s="36"/>
      <c r="K688" s="36"/>
      <c r="L688" s="36"/>
      <c r="M688" s="36"/>
      <c r="N688" s="36"/>
      <c r="O688" s="36"/>
      <c r="P688" s="36"/>
      <c r="Q688" s="36"/>
      <c r="R688" s="36"/>
      <c r="S688" s="36"/>
      <c r="T688" s="36"/>
      <c r="U688" s="36"/>
      <c r="V688" s="36"/>
      <c r="W688" s="36"/>
      <c r="X688" s="36"/>
      <c r="Y688" s="36"/>
      <c r="Z688" s="38"/>
      <c r="AA688" s="38"/>
    </row>
    <row r="689" spans="1:27" ht="15.75" customHeight="1">
      <c r="A689" s="68"/>
      <c r="B689" s="36"/>
      <c r="C689" s="36"/>
      <c r="D689" s="36"/>
      <c r="E689" s="36"/>
      <c r="F689" s="36"/>
      <c r="G689" s="36"/>
      <c r="H689" s="36"/>
      <c r="I689" s="69"/>
      <c r="J689" s="36"/>
      <c r="K689" s="36"/>
      <c r="L689" s="36"/>
      <c r="M689" s="36"/>
      <c r="N689" s="36"/>
      <c r="O689" s="36"/>
      <c r="P689" s="36"/>
      <c r="Q689" s="36"/>
      <c r="R689" s="36"/>
      <c r="S689" s="36"/>
      <c r="T689" s="36"/>
      <c r="U689" s="36"/>
      <c r="V689" s="36"/>
      <c r="W689" s="36"/>
      <c r="X689" s="36"/>
      <c r="Y689" s="36"/>
      <c r="Z689" s="38"/>
      <c r="AA689" s="38"/>
    </row>
    <row r="690" spans="1:27" ht="15.75" customHeight="1">
      <c r="A690" s="68"/>
      <c r="B690" s="36"/>
      <c r="C690" s="36"/>
      <c r="D690" s="36"/>
      <c r="E690" s="36"/>
      <c r="F690" s="36"/>
      <c r="G690" s="36"/>
      <c r="H690" s="36"/>
      <c r="I690" s="69"/>
      <c r="J690" s="36"/>
      <c r="K690" s="36"/>
      <c r="L690" s="36"/>
      <c r="M690" s="36"/>
      <c r="N690" s="36"/>
      <c r="O690" s="36"/>
      <c r="P690" s="36"/>
      <c r="Q690" s="36"/>
      <c r="R690" s="36"/>
      <c r="S690" s="36"/>
      <c r="T690" s="36"/>
      <c r="U690" s="36"/>
      <c r="V690" s="36"/>
      <c r="W690" s="36"/>
      <c r="X690" s="36"/>
      <c r="Y690" s="36"/>
      <c r="Z690" s="38"/>
      <c r="AA690" s="38"/>
    </row>
    <row r="691" spans="1:27" ht="15.75" customHeight="1">
      <c r="A691" s="68"/>
      <c r="B691" s="36"/>
      <c r="C691" s="36"/>
      <c r="D691" s="36"/>
      <c r="E691" s="36"/>
      <c r="F691" s="36"/>
      <c r="G691" s="36"/>
      <c r="H691" s="36"/>
      <c r="I691" s="69"/>
      <c r="J691" s="36"/>
      <c r="K691" s="36"/>
      <c r="L691" s="36"/>
      <c r="M691" s="36"/>
      <c r="N691" s="36"/>
      <c r="O691" s="36"/>
      <c r="P691" s="36"/>
      <c r="Q691" s="36"/>
      <c r="R691" s="36"/>
      <c r="S691" s="36"/>
      <c r="T691" s="36"/>
      <c r="U691" s="36"/>
      <c r="V691" s="36"/>
      <c r="W691" s="36"/>
      <c r="X691" s="36"/>
      <c r="Y691" s="36"/>
      <c r="Z691" s="38"/>
      <c r="AA691" s="38"/>
    </row>
    <row r="692" spans="1:27" ht="15.75" customHeight="1">
      <c r="A692" s="68"/>
      <c r="B692" s="36"/>
      <c r="C692" s="36"/>
      <c r="D692" s="36"/>
      <c r="E692" s="36"/>
      <c r="F692" s="36"/>
      <c r="G692" s="36"/>
      <c r="H692" s="36"/>
      <c r="I692" s="69"/>
      <c r="J692" s="36"/>
      <c r="K692" s="36"/>
      <c r="L692" s="36"/>
      <c r="M692" s="36"/>
      <c r="N692" s="36"/>
      <c r="O692" s="36"/>
      <c r="P692" s="36"/>
      <c r="Q692" s="36"/>
      <c r="R692" s="36"/>
      <c r="S692" s="36"/>
      <c r="T692" s="36"/>
      <c r="U692" s="36"/>
      <c r="V692" s="36"/>
      <c r="W692" s="36"/>
      <c r="X692" s="36"/>
      <c r="Y692" s="36"/>
      <c r="Z692" s="38"/>
      <c r="AA692" s="38"/>
    </row>
    <row r="693" spans="1:27" ht="15.75" customHeight="1">
      <c r="A693" s="68"/>
      <c r="B693" s="36"/>
      <c r="C693" s="36"/>
      <c r="D693" s="36"/>
      <c r="E693" s="36"/>
      <c r="F693" s="36"/>
      <c r="G693" s="36"/>
      <c r="H693" s="36"/>
      <c r="I693" s="69"/>
      <c r="J693" s="36"/>
      <c r="K693" s="36"/>
      <c r="L693" s="36"/>
      <c r="M693" s="36"/>
      <c r="N693" s="36"/>
      <c r="O693" s="36"/>
      <c r="P693" s="36"/>
      <c r="Q693" s="36"/>
      <c r="R693" s="36"/>
      <c r="S693" s="36"/>
      <c r="T693" s="36"/>
      <c r="U693" s="36"/>
      <c r="V693" s="36"/>
      <c r="W693" s="36"/>
      <c r="X693" s="36"/>
      <c r="Y693" s="36"/>
      <c r="Z693" s="38"/>
      <c r="AA693" s="38"/>
    </row>
    <row r="694" spans="1:27" ht="15.75" customHeight="1">
      <c r="A694" s="68"/>
      <c r="B694" s="36"/>
      <c r="C694" s="36"/>
      <c r="D694" s="36"/>
      <c r="E694" s="36"/>
      <c r="F694" s="36"/>
      <c r="G694" s="36"/>
      <c r="H694" s="36"/>
      <c r="I694" s="69"/>
      <c r="J694" s="36"/>
      <c r="K694" s="36"/>
      <c r="L694" s="36"/>
      <c r="M694" s="36"/>
      <c r="N694" s="36"/>
      <c r="O694" s="36"/>
      <c r="P694" s="36"/>
      <c r="Q694" s="36"/>
      <c r="R694" s="36"/>
      <c r="S694" s="36"/>
      <c r="T694" s="36"/>
      <c r="U694" s="36"/>
      <c r="V694" s="36"/>
      <c r="W694" s="36"/>
      <c r="X694" s="36"/>
      <c r="Y694" s="36"/>
      <c r="Z694" s="38"/>
      <c r="AA694" s="38"/>
    </row>
    <row r="695" spans="1:27" ht="15.75" customHeight="1">
      <c r="A695" s="68"/>
      <c r="B695" s="36"/>
      <c r="C695" s="36"/>
      <c r="D695" s="36"/>
      <c r="E695" s="36"/>
      <c r="F695" s="36"/>
      <c r="G695" s="36"/>
      <c r="H695" s="36"/>
      <c r="I695" s="69"/>
      <c r="J695" s="36"/>
      <c r="K695" s="36"/>
      <c r="L695" s="36"/>
      <c r="M695" s="36"/>
      <c r="N695" s="36"/>
      <c r="O695" s="36"/>
      <c r="P695" s="36"/>
      <c r="Q695" s="36"/>
      <c r="R695" s="36"/>
      <c r="S695" s="36"/>
      <c r="T695" s="36"/>
      <c r="U695" s="36"/>
      <c r="V695" s="36"/>
      <c r="W695" s="36"/>
      <c r="X695" s="36"/>
      <c r="Y695" s="36"/>
      <c r="Z695" s="38"/>
      <c r="AA695" s="38"/>
    </row>
    <row r="696" spans="1:27" ht="15.75" customHeight="1">
      <c r="A696" s="68"/>
      <c r="B696" s="36"/>
      <c r="C696" s="36"/>
      <c r="D696" s="36"/>
      <c r="E696" s="36"/>
      <c r="F696" s="36"/>
      <c r="G696" s="36"/>
      <c r="H696" s="36"/>
      <c r="I696" s="69"/>
      <c r="J696" s="36"/>
      <c r="K696" s="36"/>
      <c r="L696" s="36"/>
      <c r="M696" s="36"/>
      <c r="N696" s="36"/>
      <c r="O696" s="36"/>
      <c r="P696" s="36"/>
      <c r="Q696" s="36"/>
      <c r="R696" s="36"/>
      <c r="S696" s="36"/>
      <c r="T696" s="36"/>
      <c r="U696" s="36"/>
      <c r="V696" s="36"/>
      <c r="W696" s="36"/>
      <c r="X696" s="36"/>
      <c r="Y696" s="36"/>
      <c r="Z696" s="38"/>
      <c r="AA696" s="38"/>
    </row>
    <row r="697" spans="1:27" ht="15.75" customHeight="1">
      <c r="A697" s="68"/>
      <c r="B697" s="36"/>
      <c r="C697" s="36"/>
      <c r="D697" s="36"/>
      <c r="E697" s="36"/>
      <c r="F697" s="36"/>
      <c r="G697" s="36"/>
      <c r="H697" s="36"/>
      <c r="I697" s="69"/>
      <c r="J697" s="36"/>
      <c r="K697" s="36"/>
      <c r="L697" s="36"/>
      <c r="M697" s="36"/>
      <c r="N697" s="36"/>
      <c r="O697" s="36"/>
      <c r="P697" s="36"/>
      <c r="Q697" s="36"/>
      <c r="R697" s="36"/>
      <c r="S697" s="36"/>
      <c r="T697" s="36"/>
      <c r="U697" s="36"/>
      <c r="V697" s="36"/>
      <c r="W697" s="36"/>
      <c r="X697" s="36"/>
      <c r="Y697" s="36"/>
      <c r="Z697" s="38"/>
      <c r="AA697" s="38"/>
    </row>
    <row r="698" spans="1:27" ht="15.75" customHeight="1">
      <c r="A698" s="68"/>
      <c r="B698" s="36"/>
      <c r="C698" s="36"/>
      <c r="D698" s="36"/>
      <c r="E698" s="36"/>
      <c r="F698" s="36"/>
      <c r="G698" s="36"/>
      <c r="H698" s="36"/>
      <c r="I698" s="69"/>
      <c r="J698" s="36"/>
      <c r="K698" s="36"/>
      <c r="L698" s="36"/>
      <c r="M698" s="36"/>
      <c r="N698" s="36"/>
      <c r="O698" s="36"/>
      <c r="P698" s="36"/>
      <c r="Q698" s="36"/>
      <c r="R698" s="36"/>
      <c r="S698" s="36"/>
      <c r="T698" s="36"/>
      <c r="U698" s="36"/>
      <c r="V698" s="36"/>
      <c r="W698" s="36"/>
      <c r="X698" s="36"/>
      <c r="Y698" s="36"/>
      <c r="Z698" s="38"/>
      <c r="AA698" s="38"/>
    </row>
    <row r="699" spans="1:27" ht="15.75" customHeight="1">
      <c r="A699" s="68"/>
      <c r="B699" s="36"/>
      <c r="C699" s="36"/>
      <c r="D699" s="36"/>
      <c r="E699" s="36"/>
      <c r="F699" s="36"/>
      <c r="G699" s="36"/>
      <c r="H699" s="36"/>
      <c r="I699" s="69"/>
      <c r="J699" s="36"/>
      <c r="K699" s="36"/>
      <c r="L699" s="36"/>
      <c r="M699" s="36"/>
      <c r="N699" s="36"/>
      <c r="O699" s="36"/>
      <c r="P699" s="36"/>
      <c r="Q699" s="36"/>
      <c r="R699" s="36"/>
      <c r="S699" s="36"/>
      <c r="T699" s="36"/>
      <c r="U699" s="36"/>
      <c r="V699" s="36"/>
      <c r="W699" s="36"/>
      <c r="X699" s="36"/>
      <c r="Y699" s="36"/>
      <c r="Z699" s="38"/>
      <c r="AA699" s="38"/>
    </row>
    <row r="700" spans="1:27" ht="15.75" customHeight="1">
      <c r="A700" s="68"/>
      <c r="B700" s="36"/>
      <c r="C700" s="36"/>
      <c r="D700" s="36"/>
      <c r="E700" s="36"/>
      <c r="F700" s="36"/>
      <c r="G700" s="36"/>
      <c r="H700" s="36"/>
      <c r="I700" s="69"/>
      <c r="J700" s="36"/>
      <c r="K700" s="36"/>
      <c r="L700" s="36"/>
      <c r="M700" s="36"/>
      <c r="N700" s="36"/>
      <c r="O700" s="36"/>
      <c r="P700" s="36"/>
      <c r="Q700" s="36"/>
      <c r="R700" s="36"/>
      <c r="S700" s="36"/>
      <c r="T700" s="36"/>
      <c r="U700" s="36"/>
      <c r="V700" s="36"/>
      <c r="W700" s="36"/>
      <c r="X700" s="36"/>
      <c r="Y700" s="36"/>
      <c r="Z700" s="38"/>
      <c r="AA700" s="38"/>
    </row>
    <row r="701" spans="1:27" ht="15.75" customHeight="1">
      <c r="A701" s="68"/>
      <c r="B701" s="36"/>
      <c r="C701" s="36"/>
      <c r="D701" s="36"/>
      <c r="E701" s="36"/>
      <c r="F701" s="36"/>
      <c r="G701" s="36"/>
      <c r="H701" s="36"/>
      <c r="I701" s="69"/>
      <c r="J701" s="36"/>
      <c r="K701" s="36"/>
      <c r="L701" s="36"/>
      <c r="M701" s="36"/>
      <c r="N701" s="36"/>
      <c r="O701" s="36"/>
      <c r="P701" s="36"/>
      <c r="Q701" s="36"/>
      <c r="R701" s="36"/>
      <c r="S701" s="36"/>
      <c r="T701" s="36"/>
      <c r="U701" s="36"/>
      <c r="V701" s="36"/>
      <c r="W701" s="36"/>
      <c r="X701" s="36"/>
      <c r="Y701" s="36"/>
      <c r="Z701" s="38"/>
      <c r="AA701" s="38"/>
    </row>
    <row r="702" spans="1:27" ht="15.75" customHeight="1">
      <c r="A702" s="68"/>
      <c r="B702" s="36"/>
      <c r="C702" s="36"/>
      <c r="D702" s="36"/>
      <c r="E702" s="36"/>
      <c r="F702" s="36"/>
      <c r="G702" s="36"/>
      <c r="H702" s="36"/>
      <c r="I702" s="69"/>
      <c r="J702" s="36"/>
      <c r="K702" s="36"/>
      <c r="L702" s="36"/>
      <c r="M702" s="36"/>
      <c r="N702" s="36"/>
      <c r="O702" s="36"/>
      <c r="P702" s="36"/>
      <c r="Q702" s="36"/>
      <c r="R702" s="36"/>
      <c r="S702" s="36"/>
      <c r="T702" s="36"/>
      <c r="U702" s="36"/>
      <c r="V702" s="36"/>
      <c r="W702" s="36"/>
      <c r="X702" s="36"/>
      <c r="Y702" s="36"/>
      <c r="Z702" s="38"/>
      <c r="AA702" s="38"/>
    </row>
    <row r="703" spans="1:27" ht="15.75" customHeight="1">
      <c r="A703" s="68"/>
      <c r="B703" s="36"/>
      <c r="C703" s="36"/>
      <c r="D703" s="36"/>
      <c r="E703" s="36"/>
      <c r="F703" s="36"/>
      <c r="G703" s="36"/>
      <c r="H703" s="36"/>
      <c r="I703" s="69"/>
      <c r="J703" s="36"/>
      <c r="K703" s="36"/>
      <c r="L703" s="36"/>
      <c r="M703" s="36"/>
      <c r="N703" s="36"/>
      <c r="O703" s="36"/>
      <c r="P703" s="36"/>
      <c r="Q703" s="36"/>
      <c r="R703" s="36"/>
      <c r="S703" s="36"/>
      <c r="T703" s="36"/>
      <c r="U703" s="36"/>
      <c r="V703" s="36"/>
      <c r="W703" s="36"/>
      <c r="X703" s="36"/>
      <c r="Y703" s="36"/>
      <c r="Z703" s="38"/>
      <c r="AA703" s="38"/>
    </row>
    <row r="704" spans="1:27" ht="15.75" customHeight="1">
      <c r="A704" s="68"/>
      <c r="B704" s="36"/>
      <c r="C704" s="36"/>
      <c r="D704" s="36"/>
      <c r="E704" s="36"/>
      <c r="F704" s="36"/>
      <c r="G704" s="36"/>
      <c r="H704" s="36"/>
      <c r="I704" s="69"/>
      <c r="J704" s="36"/>
      <c r="K704" s="36"/>
      <c r="L704" s="36"/>
      <c r="M704" s="36"/>
      <c r="N704" s="36"/>
      <c r="O704" s="36"/>
      <c r="P704" s="36"/>
      <c r="Q704" s="36"/>
      <c r="R704" s="36"/>
      <c r="S704" s="36"/>
      <c r="T704" s="36"/>
      <c r="U704" s="36"/>
      <c r="V704" s="36"/>
      <c r="W704" s="36"/>
      <c r="X704" s="36"/>
      <c r="Y704" s="36"/>
      <c r="Z704" s="38"/>
      <c r="AA704" s="38"/>
    </row>
    <row r="705" spans="1:27" ht="15.75" customHeight="1">
      <c r="A705" s="68"/>
      <c r="B705" s="36"/>
      <c r="C705" s="36"/>
      <c r="D705" s="36"/>
      <c r="E705" s="36"/>
      <c r="F705" s="36"/>
      <c r="G705" s="36"/>
      <c r="H705" s="36"/>
      <c r="I705" s="69"/>
      <c r="J705" s="36"/>
      <c r="K705" s="36"/>
      <c r="L705" s="36"/>
      <c r="M705" s="36"/>
      <c r="N705" s="36"/>
      <c r="O705" s="36"/>
      <c r="P705" s="36"/>
      <c r="Q705" s="36"/>
      <c r="R705" s="36"/>
      <c r="S705" s="36"/>
      <c r="T705" s="36"/>
      <c r="U705" s="36"/>
      <c r="V705" s="36"/>
      <c r="W705" s="36"/>
      <c r="X705" s="36"/>
      <c r="Y705" s="36"/>
      <c r="Z705" s="38"/>
      <c r="AA705" s="38"/>
    </row>
    <row r="706" spans="1:27" ht="15.75" customHeight="1">
      <c r="A706" s="68"/>
      <c r="B706" s="36"/>
      <c r="C706" s="36"/>
      <c r="D706" s="36"/>
      <c r="E706" s="36"/>
      <c r="F706" s="36"/>
      <c r="G706" s="36"/>
      <c r="H706" s="36"/>
      <c r="I706" s="69"/>
      <c r="J706" s="36"/>
      <c r="K706" s="36"/>
      <c r="L706" s="36"/>
      <c r="M706" s="36"/>
      <c r="N706" s="36"/>
      <c r="O706" s="36"/>
      <c r="P706" s="36"/>
      <c r="Q706" s="36"/>
      <c r="R706" s="36"/>
      <c r="S706" s="36"/>
      <c r="T706" s="36"/>
      <c r="U706" s="36"/>
      <c r="V706" s="36"/>
      <c r="W706" s="36"/>
      <c r="X706" s="36"/>
      <c r="Y706" s="36"/>
      <c r="Z706" s="38"/>
      <c r="AA706" s="38"/>
    </row>
    <row r="707" spans="1:27" ht="15.75" customHeight="1">
      <c r="A707" s="68"/>
      <c r="B707" s="36"/>
      <c r="C707" s="36"/>
      <c r="D707" s="36"/>
      <c r="E707" s="36"/>
      <c r="F707" s="36"/>
      <c r="G707" s="36"/>
      <c r="H707" s="36"/>
      <c r="I707" s="69"/>
      <c r="J707" s="36"/>
      <c r="K707" s="36"/>
      <c r="L707" s="36"/>
      <c r="M707" s="36"/>
      <c r="N707" s="36"/>
      <c r="O707" s="36"/>
      <c r="P707" s="36"/>
      <c r="Q707" s="36"/>
      <c r="R707" s="36"/>
      <c r="S707" s="36"/>
      <c r="T707" s="36"/>
      <c r="U707" s="36"/>
      <c r="V707" s="36"/>
      <c r="W707" s="36"/>
      <c r="X707" s="36"/>
      <c r="Y707" s="36"/>
      <c r="Z707" s="38"/>
      <c r="AA707" s="38"/>
    </row>
    <row r="708" spans="1:27" ht="15.75" customHeight="1">
      <c r="A708" s="68"/>
      <c r="B708" s="36"/>
      <c r="C708" s="36"/>
      <c r="D708" s="36"/>
      <c r="E708" s="36"/>
      <c r="F708" s="36"/>
      <c r="G708" s="36"/>
      <c r="H708" s="36"/>
      <c r="I708" s="69"/>
      <c r="J708" s="36"/>
      <c r="K708" s="36"/>
      <c r="L708" s="36"/>
      <c r="M708" s="36"/>
      <c r="N708" s="36"/>
      <c r="O708" s="36"/>
      <c r="P708" s="36"/>
      <c r="Q708" s="36"/>
      <c r="R708" s="36"/>
      <c r="S708" s="36"/>
      <c r="T708" s="36"/>
      <c r="U708" s="36"/>
      <c r="V708" s="36"/>
      <c r="W708" s="36"/>
      <c r="X708" s="36"/>
      <c r="Y708" s="36"/>
      <c r="Z708" s="38"/>
      <c r="AA708" s="38"/>
    </row>
    <row r="709" spans="1:27" ht="15.75" customHeight="1">
      <c r="A709" s="68"/>
      <c r="B709" s="36"/>
      <c r="C709" s="36"/>
      <c r="D709" s="36"/>
      <c r="E709" s="36"/>
      <c r="F709" s="36"/>
      <c r="G709" s="36"/>
      <c r="H709" s="36"/>
      <c r="I709" s="69"/>
      <c r="J709" s="36"/>
      <c r="K709" s="36"/>
      <c r="L709" s="36"/>
      <c r="M709" s="36"/>
      <c r="N709" s="36"/>
      <c r="O709" s="36"/>
      <c r="P709" s="36"/>
      <c r="Q709" s="36"/>
      <c r="R709" s="36"/>
      <c r="S709" s="36"/>
      <c r="T709" s="36"/>
      <c r="U709" s="36"/>
      <c r="V709" s="36"/>
      <c r="W709" s="36"/>
      <c r="X709" s="36"/>
      <c r="Y709" s="36"/>
      <c r="Z709" s="38"/>
      <c r="AA709" s="38"/>
    </row>
    <row r="710" spans="1:27" ht="15.75" customHeight="1">
      <c r="A710" s="68"/>
      <c r="B710" s="36"/>
      <c r="C710" s="36"/>
      <c r="D710" s="36"/>
      <c r="E710" s="36"/>
      <c r="F710" s="36"/>
      <c r="G710" s="36"/>
      <c r="H710" s="36"/>
      <c r="I710" s="69"/>
      <c r="J710" s="36"/>
      <c r="K710" s="36"/>
      <c r="L710" s="36"/>
      <c r="M710" s="36"/>
      <c r="N710" s="36"/>
      <c r="O710" s="36"/>
      <c r="P710" s="36"/>
      <c r="Q710" s="36"/>
      <c r="R710" s="36"/>
      <c r="S710" s="36"/>
      <c r="T710" s="36"/>
      <c r="U710" s="36"/>
      <c r="V710" s="36"/>
      <c r="W710" s="36"/>
      <c r="X710" s="36"/>
      <c r="Y710" s="36"/>
      <c r="Z710" s="38"/>
      <c r="AA710" s="38"/>
    </row>
    <row r="711" spans="1:27" ht="15.75" customHeight="1">
      <c r="A711" s="68"/>
      <c r="B711" s="36"/>
      <c r="C711" s="36"/>
      <c r="D711" s="36"/>
      <c r="E711" s="36"/>
      <c r="F711" s="36"/>
      <c r="G711" s="36"/>
      <c r="H711" s="36"/>
      <c r="I711" s="69"/>
      <c r="J711" s="36"/>
      <c r="K711" s="36"/>
      <c r="L711" s="36"/>
      <c r="M711" s="36"/>
      <c r="N711" s="36"/>
      <c r="O711" s="36"/>
      <c r="P711" s="36"/>
      <c r="Q711" s="36"/>
      <c r="R711" s="36"/>
      <c r="S711" s="36"/>
      <c r="T711" s="36"/>
      <c r="U711" s="36"/>
      <c r="V711" s="36"/>
      <c r="W711" s="36"/>
      <c r="X711" s="36"/>
      <c r="Y711" s="36"/>
      <c r="Z711" s="38"/>
      <c r="AA711" s="38"/>
    </row>
    <row r="712" spans="1:27" ht="15.75" customHeight="1">
      <c r="A712" s="68"/>
      <c r="B712" s="36"/>
      <c r="C712" s="36"/>
      <c r="D712" s="36"/>
      <c r="E712" s="36"/>
      <c r="F712" s="36"/>
      <c r="G712" s="36"/>
      <c r="H712" s="36"/>
      <c r="I712" s="69"/>
      <c r="J712" s="36"/>
      <c r="K712" s="36"/>
      <c r="L712" s="36"/>
      <c r="M712" s="36"/>
      <c r="N712" s="36"/>
      <c r="O712" s="36"/>
      <c r="P712" s="36"/>
      <c r="Q712" s="36"/>
      <c r="R712" s="36"/>
      <c r="S712" s="36"/>
      <c r="T712" s="36"/>
      <c r="U712" s="36"/>
      <c r="V712" s="36"/>
      <c r="W712" s="36"/>
      <c r="X712" s="36"/>
      <c r="Y712" s="36"/>
      <c r="Z712" s="38"/>
      <c r="AA712" s="38"/>
    </row>
    <row r="713" spans="1:27" ht="15.75" customHeight="1">
      <c r="A713" s="68"/>
      <c r="B713" s="36"/>
      <c r="C713" s="36"/>
      <c r="D713" s="36"/>
      <c r="E713" s="36"/>
      <c r="F713" s="36"/>
      <c r="G713" s="36"/>
      <c r="H713" s="36"/>
      <c r="I713" s="69"/>
      <c r="J713" s="36"/>
      <c r="K713" s="36"/>
      <c r="L713" s="36"/>
      <c r="M713" s="36"/>
      <c r="N713" s="36"/>
      <c r="O713" s="36"/>
      <c r="P713" s="36"/>
      <c r="Q713" s="36"/>
      <c r="R713" s="36"/>
      <c r="S713" s="36"/>
      <c r="T713" s="36"/>
      <c r="U713" s="36"/>
      <c r="V713" s="36"/>
      <c r="W713" s="36"/>
      <c r="X713" s="36"/>
      <c r="Y713" s="36"/>
      <c r="Z713" s="38"/>
      <c r="AA713" s="38"/>
    </row>
    <row r="714" spans="1:27" ht="15.75" customHeight="1">
      <c r="A714" s="68"/>
      <c r="B714" s="36"/>
      <c r="C714" s="36"/>
      <c r="D714" s="36"/>
      <c r="E714" s="36"/>
      <c r="F714" s="36"/>
      <c r="G714" s="36"/>
      <c r="H714" s="36"/>
      <c r="I714" s="69"/>
      <c r="J714" s="36"/>
      <c r="K714" s="36"/>
      <c r="L714" s="36"/>
      <c r="M714" s="36"/>
      <c r="N714" s="36"/>
      <c r="O714" s="36"/>
      <c r="P714" s="36"/>
      <c r="Q714" s="36"/>
      <c r="R714" s="36"/>
      <c r="S714" s="36"/>
      <c r="T714" s="36"/>
      <c r="U714" s="36"/>
      <c r="V714" s="36"/>
      <c r="W714" s="36"/>
      <c r="X714" s="36"/>
      <c r="Y714" s="36"/>
      <c r="Z714" s="38"/>
      <c r="AA714" s="38"/>
    </row>
    <row r="715" spans="1:27" ht="15.75" customHeight="1">
      <c r="A715" s="68"/>
      <c r="B715" s="36"/>
      <c r="C715" s="36"/>
      <c r="D715" s="36"/>
      <c r="E715" s="36"/>
      <c r="F715" s="36"/>
      <c r="G715" s="36"/>
      <c r="H715" s="36"/>
      <c r="I715" s="69"/>
      <c r="J715" s="36"/>
      <c r="K715" s="36"/>
      <c r="L715" s="36"/>
      <c r="M715" s="36"/>
      <c r="N715" s="36"/>
      <c r="O715" s="36"/>
      <c r="P715" s="36"/>
      <c r="Q715" s="36"/>
      <c r="R715" s="36"/>
      <c r="S715" s="36"/>
      <c r="T715" s="36"/>
      <c r="U715" s="36"/>
      <c r="V715" s="36"/>
      <c r="W715" s="36"/>
      <c r="X715" s="36"/>
      <c r="Y715" s="36"/>
      <c r="Z715" s="38"/>
      <c r="AA715" s="38"/>
    </row>
    <row r="716" spans="1:27" ht="15.75" customHeight="1">
      <c r="A716" s="68"/>
      <c r="B716" s="36"/>
      <c r="C716" s="36"/>
      <c r="D716" s="36"/>
      <c r="E716" s="36"/>
      <c r="F716" s="36"/>
      <c r="G716" s="36"/>
      <c r="H716" s="36"/>
      <c r="I716" s="69"/>
      <c r="J716" s="36"/>
      <c r="K716" s="36"/>
      <c r="L716" s="36"/>
      <c r="M716" s="36"/>
      <c r="N716" s="36"/>
      <c r="O716" s="36"/>
      <c r="P716" s="36"/>
      <c r="Q716" s="36"/>
      <c r="R716" s="36"/>
      <c r="S716" s="36"/>
      <c r="T716" s="36"/>
      <c r="U716" s="36"/>
      <c r="V716" s="36"/>
      <c r="W716" s="36"/>
      <c r="X716" s="36"/>
      <c r="Y716" s="36"/>
      <c r="Z716" s="38"/>
      <c r="AA716" s="38"/>
    </row>
    <row r="717" spans="1:27" ht="15.75" customHeight="1">
      <c r="A717" s="68"/>
      <c r="B717" s="36"/>
      <c r="C717" s="36"/>
      <c r="D717" s="36"/>
      <c r="E717" s="36"/>
      <c r="F717" s="36"/>
      <c r="G717" s="36"/>
      <c r="H717" s="36"/>
      <c r="I717" s="69"/>
      <c r="J717" s="36"/>
      <c r="K717" s="36"/>
      <c r="L717" s="36"/>
      <c r="M717" s="36"/>
      <c r="N717" s="36"/>
      <c r="O717" s="36"/>
      <c r="P717" s="36"/>
      <c r="Q717" s="36"/>
      <c r="R717" s="36"/>
      <c r="S717" s="36"/>
      <c r="T717" s="36"/>
      <c r="U717" s="36"/>
      <c r="V717" s="36"/>
      <c r="W717" s="36"/>
      <c r="X717" s="36"/>
      <c r="Y717" s="36"/>
      <c r="Z717" s="38"/>
      <c r="AA717" s="38"/>
    </row>
    <row r="718" spans="1:27" ht="15.75" customHeight="1">
      <c r="A718" s="68"/>
      <c r="B718" s="36"/>
      <c r="C718" s="36"/>
      <c r="D718" s="36"/>
      <c r="E718" s="36"/>
      <c r="F718" s="36"/>
      <c r="G718" s="36"/>
      <c r="H718" s="36"/>
      <c r="I718" s="69"/>
      <c r="J718" s="36"/>
      <c r="K718" s="36"/>
      <c r="L718" s="36"/>
      <c r="M718" s="36"/>
      <c r="N718" s="36"/>
      <c r="O718" s="36"/>
      <c r="P718" s="36"/>
      <c r="Q718" s="36"/>
      <c r="R718" s="36"/>
      <c r="S718" s="36"/>
      <c r="T718" s="36"/>
      <c r="U718" s="36"/>
      <c r="V718" s="36"/>
      <c r="W718" s="36"/>
      <c r="X718" s="36"/>
      <c r="Y718" s="36"/>
      <c r="Z718" s="38"/>
      <c r="AA718" s="38"/>
    </row>
    <row r="719" spans="1:27" ht="15.75" customHeight="1">
      <c r="A719" s="68"/>
      <c r="B719" s="36"/>
      <c r="C719" s="36"/>
      <c r="D719" s="36"/>
      <c r="E719" s="36"/>
      <c r="F719" s="36"/>
      <c r="G719" s="36"/>
      <c r="H719" s="36"/>
      <c r="I719" s="69"/>
      <c r="J719" s="36"/>
      <c r="K719" s="36"/>
      <c r="L719" s="36"/>
      <c r="M719" s="36"/>
      <c r="N719" s="36"/>
      <c r="O719" s="36"/>
      <c r="P719" s="36"/>
      <c r="Q719" s="36"/>
      <c r="R719" s="36"/>
      <c r="S719" s="36"/>
      <c r="T719" s="36"/>
      <c r="U719" s="36"/>
      <c r="V719" s="36"/>
      <c r="W719" s="36"/>
      <c r="X719" s="36"/>
      <c r="Y719" s="36"/>
      <c r="Z719" s="38"/>
      <c r="AA719" s="38"/>
    </row>
    <row r="720" spans="1:27" ht="15.75" customHeight="1">
      <c r="A720" s="68"/>
      <c r="B720" s="36"/>
      <c r="C720" s="36"/>
      <c r="D720" s="36"/>
      <c r="E720" s="36"/>
      <c r="F720" s="36"/>
      <c r="G720" s="36"/>
      <c r="H720" s="36"/>
      <c r="I720" s="69"/>
      <c r="J720" s="36"/>
      <c r="K720" s="36"/>
      <c r="L720" s="36"/>
      <c r="M720" s="36"/>
      <c r="N720" s="36"/>
      <c r="O720" s="36"/>
      <c r="P720" s="36"/>
      <c r="Q720" s="36"/>
      <c r="R720" s="36"/>
      <c r="S720" s="36"/>
      <c r="T720" s="36"/>
      <c r="U720" s="36"/>
      <c r="V720" s="36"/>
      <c r="W720" s="36"/>
      <c r="X720" s="36"/>
      <c r="Y720" s="36"/>
      <c r="Z720" s="38"/>
      <c r="AA720" s="38"/>
    </row>
    <row r="721" spans="1:27" ht="15.75" customHeight="1">
      <c r="A721" s="68"/>
      <c r="B721" s="36"/>
      <c r="C721" s="36"/>
      <c r="D721" s="36"/>
      <c r="E721" s="36"/>
      <c r="F721" s="36"/>
      <c r="G721" s="36"/>
      <c r="H721" s="36"/>
      <c r="I721" s="69"/>
      <c r="J721" s="36"/>
      <c r="K721" s="36"/>
      <c r="L721" s="36"/>
      <c r="M721" s="36"/>
      <c r="N721" s="36"/>
      <c r="O721" s="36"/>
      <c r="P721" s="36"/>
      <c r="Q721" s="36"/>
      <c r="R721" s="36"/>
      <c r="S721" s="36"/>
      <c r="T721" s="36"/>
      <c r="U721" s="36"/>
      <c r="V721" s="36"/>
      <c r="W721" s="36"/>
      <c r="X721" s="36"/>
      <c r="Y721" s="36"/>
      <c r="Z721" s="38"/>
      <c r="AA721" s="38"/>
    </row>
    <row r="722" spans="1:27" ht="15.75" customHeight="1">
      <c r="A722" s="68"/>
      <c r="B722" s="36"/>
      <c r="C722" s="36"/>
      <c r="D722" s="36"/>
      <c r="E722" s="36"/>
      <c r="F722" s="36"/>
      <c r="G722" s="36"/>
      <c r="H722" s="36"/>
      <c r="I722" s="69"/>
      <c r="J722" s="36"/>
      <c r="K722" s="36"/>
      <c r="L722" s="36"/>
      <c r="M722" s="36"/>
      <c r="N722" s="36"/>
      <c r="O722" s="36"/>
      <c r="P722" s="36"/>
      <c r="Q722" s="36"/>
      <c r="R722" s="36"/>
      <c r="S722" s="36"/>
      <c r="T722" s="36"/>
      <c r="U722" s="36"/>
      <c r="V722" s="36"/>
      <c r="W722" s="36"/>
      <c r="X722" s="36"/>
      <c r="Y722" s="36"/>
      <c r="Z722" s="38"/>
      <c r="AA722" s="38"/>
    </row>
    <row r="723" spans="1:27" ht="15.75" customHeight="1">
      <c r="A723" s="68"/>
      <c r="B723" s="36"/>
      <c r="C723" s="36"/>
      <c r="D723" s="36"/>
      <c r="E723" s="36"/>
      <c r="F723" s="36"/>
      <c r="G723" s="36"/>
      <c r="H723" s="36"/>
      <c r="I723" s="69"/>
      <c r="J723" s="36"/>
      <c r="K723" s="36"/>
      <c r="L723" s="36"/>
      <c r="M723" s="36"/>
      <c r="N723" s="36"/>
      <c r="O723" s="36"/>
      <c r="P723" s="36"/>
      <c r="Q723" s="36"/>
      <c r="R723" s="36"/>
      <c r="S723" s="36"/>
      <c r="T723" s="36"/>
      <c r="U723" s="36"/>
      <c r="V723" s="36"/>
      <c r="W723" s="36"/>
      <c r="X723" s="36"/>
      <c r="Y723" s="36"/>
      <c r="Z723" s="38"/>
      <c r="AA723" s="38"/>
    </row>
    <row r="724" spans="1:27" ht="15.75" customHeight="1">
      <c r="A724" s="68"/>
      <c r="B724" s="36"/>
      <c r="C724" s="36"/>
      <c r="D724" s="36"/>
      <c r="E724" s="36"/>
      <c r="F724" s="36"/>
      <c r="G724" s="36"/>
      <c r="H724" s="36"/>
      <c r="I724" s="69"/>
      <c r="J724" s="36"/>
      <c r="K724" s="36"/>
      <c r="L724" s="36"/>
      <c r="M724" s="36"/>
      <c r="N724" s="36"/>
      <c r="O724" s="36"/>
      <c r="P724" s="36"/>
      <c r="Q724" s="36"/>
      <c r="R724" s="36"/>
      <c r="S724" s="36"/>
      <c r="T724" s="36"/>
      <c r="U724" s="36"/>
      <c r="V724" s="36"/>
      <c r="W724" s="36"/>
      <c r="X724" s="36"/>
      <c r="Y724" s="36"/>
      <c r="Z724" s="38"/>
      <c r="AA724" s="38"/>
    </row>
    <row r="725" spans="1:27" ht="15.75" customHeight="1">
      <c r="A725" s="68"/>
      <c r="B725" s="36"/>
      <c r="C725" s="36"/>
      <c r="D725" s="36"/>
      <c r="E725" s="36"/>
      <c r="F725" s="36"/>
      <c r="G725" s="36"/>
      <c r="H725" s="36"/>
      <c r="I725" s="69"/>
      <c r="J725" s="36"/>
      <c r="K725" s="36"/>
      <c r="L725" s="36"/>
      <c r="M725" s="36"/>
      <c r="N725" s="36"/>
      <c r="O725" s="36"/>
      <c r="P725" s="36"/>
      <c r="Q725" s="36"/>
      <c r="R725" s="36"/>
      <c r="S725" s="36"/>
      <c r="T725" s="36"/>
      <c r="U725" s="36"/>
      <c r="V725" s="36"/>
      <c r="W725" s="36"/>
      <c r="X725" s="36"/>
      <c r="Y725" s="36"/>
      <c r="Z725" s="38"/>
      <c r="AA725" s="38"/>
    </row>
    <row r="726" spans="1:27" ht="15.75" customHeight="1">
      <c r="A726" s="68"/>
      <c r="B726" s="36"/>
      <c r="C726" s="36"/>
      <c r="D726" s="36"/>
      <c r="E726" s="36"/>
      <c r="F726" s="36"/>
      <c r="G726" s="36"/>
      <c r="H726" s="36"/>
      <c r="I726" s="69"/>
      <c r="J726" s="36"/>
      <c r="K726" s="36"/>
      <c r="L726" s="36"/>
      <c r="M726" s="36"/>
      <c r="N726" s="36"/>
      <c r="O726" s="36"/>
      <c r="P726" s="36"/>
      <c r="Q726" s="36"/>
      <c r="R726" s="36"/>
      <c r="S726" s="36"/>
      <c r="T726" s="36"/>
      <c r="U726" s="36"/>
      <c r="V726" s="36"/>
      <c r="W726" s="36"/>
      <c r="X726" s="36"/>
      <c r="Y726" s="36"/>
      <c r="Z726" s="38"/>
      <c r="AA726" s="38"/>
    </row>
    <row r="727" spans="1:27" ht="15.75" customHeight="1">
      <c r="A727" s="68"/>
      <c r="B727" s="36"/>
      <c r="C727" s="36"/>
      <c r="D727" s="36"/>
      <c r="E727" s="36"/>
      <c r="F727" s="36"/>
      <c r="G727" s="36"/>
      <c r="H727" s="36"/>
      <c r="I727" s="69"/>
      <c r="J727" s="36"/>
      <c r="K727" s="36"/>
      <c r="L727" s="36"/>
      <c r="M727" s="36"/>
      <c r="N727" s="36"/>
      <c r="O727" s="36"/>
      <c r="P727" s="36"/>
      <c r="Q727" s="36"/>
      <c r="R727" s="36"/>
      <c r="S727" s="36"/>
      <c r="T727" s="36"/>
      <c r="U727" s="36"/>
      <c r="V727" s="36"/>
      <c r="W727" s="36"/>
      <c r="X727" s="36"/>
      <c r="Y727" s="36"/>
      <c r="Z727" s="38"/>
      <c r="AA727" s="38"/>
    </row>
    <row r="728" spans="1:27" ht="15.75" customHeight="1">
      <c r="A728" s="68"/>
      <c r="B728" s="36"/>
      <c r="C728" s="36"/>
      <c r="D728" s="36"/>
      <c r="E728" s="36"/>
      <c r="F728" s="36"/>
      <c r="G728" s="36"/>
      <c r="H728" s="36"/>
      <c r="I728" s="69"/>
      <c r="J728" s="36"/>
      <c r="K728" s="36"/>
      <c r="L728" s="36"/>
      <c r="M728" s="36"/>
      <c r="N728" s="36"/>
      <c r="O728" s="36"/>
      <c r="P728" s="36"/>
      <c r="Q728" s="36"/>
      <c r="R728" s="36"/>
      <c r="S728" s="36"/>
      <c r="T728" s="36"/>
      <c r="U728" s="36"/>
      <c r="V728" s="36"/>
      <c r="W728" s="36"/>
      <c r="X728" s="36"/>
      <c r="Y728" s="36"/>
      <c r="Z728" s="38"/>
      <c r="AA728" s="38"/>
    </row>
    <row r="729" spans="1:27" ht="15.75" customHeight="1">
      <c r="A729" s="68"/>
      <c r="B729" s="36"/>
      <c r="C729" s="36"/>
      <c r="D729" s="36"/>
      <c r="E729" s="36"/>
      <c r="F729" s="36"/>
      <c r="G729" s="36"/>
      <c r="H729" s="36"/>
      <c r="I729" s="69"/>
      <c r="J729" s="36"/>
      <c r="K729" s="36"/>
      <c r="L729" s="36"/>
      <c r="M729" s="36"/>
      <c r="N729" s="36"/>
      <c r="O729" s="36"/>
      <c r="P729" s="36"/>
      <c r="Q729" s="36"/>
      <c r="R729" s="36"/>
      <c r="S729" s="36"/>
      <c r="T729" s="36"/>
      <c r="U729" s="36"/>
      <c r="V729" s="36"/>
      <c r="W729" s="36"/>
      <c r="X729" s="36"/>
      <c r="Y729" s="36"/>
      <c r="Z729" s="38"/>
      <c r="AA729" s="38"/>
    </row>
    <row r="730" spans="1:27" ht="15.75" customHeight="1">
      <c r="A730" s="68"/>
      <c r="B730" s="36"/>
      <c r="C730" s="36"/>
      <c r="D730" s="36"/>
      <c r="E730" s="36"/>
      <c r="F730" s="36"/>
      <c r="G730" s="36"/>
      <c r="H730" s="36"/>
      <c r="I730" s="69"/>
      <c r="J730" s="36"/>
      <c r="K730" s="36"/>
      <c r="L730" s="36"/>
      <c r="M730" s="36"/>
      <c r="N730" s="36"/>
      <c r="O730" s="36"/>
      <c r="P730" s="36"/>
      <c r="Q730" s="36"/>
      <c r="R730" s="36"/>
      <c r="S730" s="36"/>
      <c r="T730" s="36"/>
      <c r="U730" s="36"/>
      <c r="V730" s="36"/>
      <c r="W730" s="36"/>
      <c r="X730" s="36"/>
      <c r="Y730" s="36"/>
      <c r="Z730" s="38"/>
      <c r="AA730" s="38"/>
    </row>
    <row r="731" spans="1:27" ht="15.75" customHeight="1">
      <c r="A731" s="68"/>
      <c r="B731" s="36"/>
      <c r="C731" s="36"/>
      <c r="D731" s="36"/>
      <c r="E731" s="36"/>
      <c r="F731" s="36"/>
      <c r="G731" s="36"/>
      <c r="H731" s="36"/>
      <c r="I731" s="69"/>
      <c r="J731" s="36"/>
      <c r="K731" s="36"/>
      <c r="L731" s="36"/>
      <c r="M731" s="36"/>
      <c r="N731" s="36"/>
      <c r="O731" s="36"/>
      <c r="P731" s="36"/>
      <c r="Q731" s="36"/>
      <c r="R731" s="36"/>
      <c r="S731" s="36"/>
      <c r="T731" s="36"/>
      <c r="U731" s="36"/>
      <c r="V731" s="36"/>
      <c r="W731" s="36"/>
      <c r="X731" s="36"/>
      <c r="Y731" s="36"/>
      <c r="Z731" s="38"/>
      <c r="AA731" s="38"/>
    </row>
    <row r="732" spans="1:27" ht="15.75" customHeight="1">
      <c r="A732" s="68"/>
      <c r="B732" s="36"/>
      <c r="C732" s="36"/>
      <c r="D732" s="36"/>
      <c r="E732" s="36"/>
      <c r="F732" s="36"/>
      <c r="G732" s="36"/>
      <c r="H732" s="36"/>
      <c r="I732" s="69"/>
      <c r="J732" s="36"/>
      <c r="K732" s="36"/>
      <c r="L732" s="36"/>
      <c r="M732" s="36"/>
      <c r="N732" s="36"/>
      <c r="O732" s="36"/>
      <c r="P732" s="36"/>
      <c r="Q732" s="36"/>
      <c r="R732" s="36"/>
      <c r="S732" s="36"/>
      <c r="T732" s="36"/>
      <c r="U732" s="36"/>
      <c r="V732" s="36"/>
      <c r="W732" s="36"/>
      <c r="X732" s="36"/>
      <c r="Y732" s="36"/>
      <c r="Z732" s="38"/>
      <c r="AA732" s="38"/>
    </row>
    <row r="733" spans="1:27" ht="15.75" customHeight="1">
      <c r="A733" s="68"/>
      <c r="B733" s="36"/>
      <c r="C733" s="36"/>
      <c r="D733" s="36"/>
      <c r="E733" s="36"/>
      <c r="F733" s="36"/>
      <c r="G733" s="36"/>
      <c r="H733" s="36"/>
      <c r="I733" s="69"/>
      <c r="J733" s="36"/>
      <c r="K733" s="36"/>
      <c r="L733" s="36"/>
      <c r="M733" s="36"/>
      <c r="N733" s="36"/>
      <c r="O733" s="36"/>
      <c r="P733" s="36"/>
      <c r="Q733" s="36"/>
      <c r="R733" s="36"/>
      <c r="S733" s="36"/>
      <c r="T733" s="36"/>
      <c r="U733" s="36"/>
      <c r="V733" s="36"/>
      <c r="W733" s="36"/>
      <c r="X733" s="36"/>
      <c r="Y733" s="36"/>
      <c r="Z733" s="38"/>
      <c r="AA733" s="38"/>
    </row>
    <row r="734" spans="1:27" ht="15.75" customHeight="1">
      <c r="A734" s="68"/>
      <c r="B734" s="36"/>
      <c r="C734" s="36"/>
      <c r="D734" s="36"/>
      <c r="E734" s="36"/>
      <c r="F734" s="36"/>
      <c r="G734" s="36"/>
      <c r="H734" s="36"/>
      <c r="I734" s="69"/>
      <c r="J734" s="36"/>
      <c r="K734" s="36"/>
      <c r="L734" s="36"/>
      <c r="M734" s="36"/>
      <c r="N734" s="36"/>
      <c r="O734" s="36"/>
      <c r="P734" s="36"/>
      <c r="Q734" s="36"/>
      <c r="R734" s="36"/>
      <c r="S734" s="36"/>
      <c r="T734" s="36"/>
      <c r="U734" s="36"/>
      <c r="V734" s="36"/>
      <c r="W734" s="36"/>
      <c r="X734" s="36"/>
      <c r="Y734" s="36"/>
      <c r="Z734" s="38"/>
      <c r="AA734" s="38"/>
    </row>
    <row r="735" spans="1:27" ht="15.75" customHeight="1">
      <c r="A735" s="68"/>
      <c r="B735" s="36"/>
      <c r="C735" s="36"/>
      <c r="D735" s="36"/>
      <c r="E735" s="36"/>
      <c r="F735" s="36"/>
      <c r="G735" s="36"/>
      <c r="H735" s="36"/>
      <c r="I735" s="69"/>
      <c r="J735" s="36"/>
      <c r="K735" s="36"/>
      <c r="L735" s="36"/>
      <c r="M735" s="36"/>
      <c r="N735" s="36"/>
      <c r="O735" s="36"/>
      <c r="P735" s="36"/>
      <c r="Q735" s="36"/>
      <c r="R735" s="36"/>
      <c r="S735" s="36"/>
      <c r="T735" s="36"/>
      <c r="U735" s="36"/>
      <c r="V735" s="36"/>
      <c r="W735" s="36"/>
      <c r="X735" s="36"/>
      <c r="Y735" s="36"/>
      <c r="Z735" s="38"/>
      <c r="AA735" s="38"/>
    </row>
    <row r="736" spans="1:27" ht="15.75" customHeight="1">
      <c r="A736" s="68"/>
      <c r="B736" s="36"/>
      <c r="C736" s="36"/>
      <c r="D736" s="36"/>
      <c r="E736" s="36"/>
      <c r="F736" s="36"/>
      <c r="G736" s="36"/>
      <c r="H736" s="36"/>
      <c r="I736" s="69"/>
      <c r="J736" s="36"/>
      <c r="K736" s="36"/>
      <c r="L736" s="36"/>
      <c r="M736" s="36"/>
      <c r="N736" s="36"/>
      <c r="O736" s="36"/>
      <c r="P736" s="36"/>
      <c r="Q736" s="36"/>
      <c r="R736" s="36"/>
      <c r="S736" s="36"/>
      <c r="T736" s="36"/>
      <c r="U736" s="36"/>
      <c r="V736" s="36"/>
      <c r="W736" s="36"/>
      <c r="X736" s="36"/>
      <c r="Y736" s="36"/>
      <c r="Z736" s="38"/>
      <c r="AA736" s="38"/>
    </row>
    <row r="737" spans="1:27" ht="15.75" customHeight="1">
      <c r="A737" s="68"/>
      <c r="B737" s="36"/>
      <c r="C737" s="36"/>
      <c r="D737" s="36"/>
      <c r="E737" s="36"/>
      <c r="F737" s="36"/>
      <c r="G737" s="36"/>
      <c r="H737" s="36"/>
      <c r="I737" s="69"/>
      <c r="J737" s="36"/>
      <c r="K737" s="36"/>
      <c r="L737" s="36"/>
      <c r="M737" s="36"/>
      <c r="N737" s="36"/>
      <c r="O737" s="36"/>
      <c r="P737" s="36"/>
      <c r="Q737" s="36"/>
      <c r="R737" s="36"/>
      <c r="S737" s="36"/>
      <c r="T737" s="36"/>
      <c r="U737" s="36"/>
      <c r="V737" s="36"/>
      <c r="W737" s="36"/>
      <c r="X737" s="36"/>
      <c r="Y737" s="36"/>
      <c r="Z737" s="38"/>
      <c r="AA737" s="38"/>
    </row>
    <row r="738" spans="1:27" ht="15.75" customHeight="1">
      <c r="A738" s="68"/>
      <c r="B738" s="36"/>
      <c r="C738" s="36"/>
      <c r="D738" s="36"/>
      <c r="E738" s="36"/>
      <c r="F738" s="36"/>
      <c r="G738" s="36"/>
      <c r="H738" s="36"/>
      <c r="I738" s="69"/>
      <c r="J738" s="36"/>
      <c r="K738" s="36"/>
      <c r="L738" s="36"/>
      <c r="M738" s="36"/>
      <c r="N738" s="36"/>
      <c r="O738" s="36"/>
      <c r="P738" s="36"/>
      <c r="Q738" s="36"/>
      <c r="R738" s="36"/>
      <c r="S738" s="36"/>
      <c r="T738" s="36"/>
      <c r="U738" s="36"/>
      <c r="V738" s="36"/>
      <c r="W738" s="36"/>
      <c r="X738" s="36"/>
      <c r="Y738" s="36"/>
      <c r="Z738" s="38"/>
      <c r="AA738" s="38"/>
    </row>
    <row r="739" spans="1:27" ht="15.75" customHeight="1">
      <c r="A739" s="68"/>
      <c r="B739" s="36"/>
      <c r="C739" s="36"/>
      <c r="D739" s="36"/>
      <c r="E739" s="36"/>
      <c r="F739" s="36"/>
      <c r="G739" s="36"/>
      <c r="H739" s="36"/>
      <c r="I739" s="69"/>
      <c r="J739" s="36"/>
      <c r="K739" s="36"/>
      <c r="L739" s="36"/>
      <c r="M739" s="36"/>
      <c r="N739" s="36"/>
      <c r="O739" s="36"/>
      <c r="P739" s="36"/>
      <c r="Q739" s="36"/>
      <c r="R739" s="36"/>
      <c r="S739" s="36"/>
      <c r="T739" s="36"/>
      <c r="U739" s="36"/>
      <c r="V739" s="36"/>
      <c r="W739" s="36"/>
      <c r="X739" s="36"/>
      <c r="Y739" s="36"/>
      <c r="Z739" s="38"/>
      <c r="AA739" s="38"/>
    </row>
    <row r="740" spans="1:27" ht="15.75" customHeight="1">
      <c r="A740" s="68"/>
      <c r="B740" s="36"/>
      <c r="C740" s="36"/>
      <c r="D740" s="36"/>
      <c r="E740" s="36"/>
      <c r="F740" s="36"/>
      <c r="G740" s="36"/>
      <c r="H740" s="36"/>
      <c r="I740" s="69"/>
      <c r="J740" s="36"/>
      <c r="K740" s="36"/>
      <c r="L740" s="36"/>
      <c r="M740" s="36"/>
      <c r="N740" s="36"/>
      <c r="O740" s="36"/>
      <c r="P740" s="36"/>
      <c r="Q740" s="36"/>
      <c r="R740" s="36"/>
      <c r="S740" s="36"/>
      <c r="T740" s="36"/>
      <c r="U740" s="36"/>
      <c r="V740" s="36"/>
      <c r="W740" s="36"/>
      <c r="X740" s="36"/>
      <c r="Y740" s="36"/>
      <c r="Z740" s="38"/>
      <c r="AA740" s="38"/>
    </row>
    <row r="741" spans="1:27" ht="15.75" customHeight="1">
      <c r="A741" s="68"/>
      <c r="B741" s="36"/>
      <c r="C741" s="36"/>
      <c r="D741" s="36"/>
      <c r="E741" s="36"/>
      <c r="F741" s="36"/>
      <c r="G741" s="36"/>
      <c r="H741" s="36"/>
      <c r="I741" s="69"/>
      <c r="J741" s="36"/>
      <c r="K741" s="36"/>
      <c r="L741" s="36"/>
      <c r="M741" s="36"/>
      <c r="N741" s="36"/>
      <c r="O741" s="36"/>
      <c r="P741" s="36"/>
      <c r="Q741" s="36"/>
      <c r="R741" s="36"/>
      <c r="S741" s="36"/>
      <c r="T741" s="36"/>
      <c r="U741" s="36"/>
      <c r="V741" s="36"/>
      <c r="W741" s="36"/>
      <c r="X741" s="36"/>
      <c r="Y741" s="36"/>
      <c r="Z741" s="38"/>
      <c r="AA741" s="38"/>
    </row>
    <row r="742" spans="1:27" ht="15.75" customHeight="1">
      <c r="A742" s="68"/>
      <c r="B742" s="36"/>
      <c r="C742" s="36"/>
      <c r="D742" s="36"/>
      <c r="E742" s="36"/>
      <c r="F742" s="36"/>
      <c r="G742" s="36"/>
      <c r="H742" s="36"/>
      <c r="I742" s="69"/>
      <c r="J742" s="36"/>
      <c r="K742" s="36"/>
      <c r="L742" s="36"/>
      <c r="M742" s="36"/>
      <c r="N742" s="36"/>
      <c r="O742" s="36"/>
      <c r="P742" s="36"/>
      <c r="Q742" s="36"/>
      <c r="R742" s="36"/>
      <c r="S742" s="36"/>
      <c r="T742" s="36"/>
      <c r="U742" s="36"/>
      <c r="V742" s="36"/>
      <c r="W742" s="36"/>
      <c r="X742" s="36"/>
      <c r="Y742" s="36"/>
      <c r="Z742" s="38"/>
      <c r="AA742" s="38"/>
    </row>
    <row r="743" spans="1:27" ht="15.75" customHeight="1">
      <c r="A743" s="68"/>
      <c r="B743" s="36"/>
      <c r="C743" s="36"/>
      <c r="D743" s="36"/>
      <c r="E743" s="36"/>
      <c r="F743" s="36"/>
      <c r="G743" s="36"/>
      <c r="H743" s="36"/>
      <c r="I743" s="69"/>
      <c r="J743" s="36"/>
      <c r="K743" s="36"/>
      <c r="L743" s="36"/>
      <c r="M743" s="36"/>
      <c r="N743" s="36"/>
      <c r="O743" s="36"/>
      <c r="P743" s="36"/>
      <c r="Q743" s="36"/>
      <c r="R743" s="36"/>
      <c r="S743" s="36"/>
      <c r="T743" s="36"/>
      <c r="U743" s="36"/>
      <c r="V743" s="36"/>
      <c r="W743" s="36"/>
      <c r="X743" s="36"/>
      <c r="Y743" s="36"/>
      <c r="Z743" s="38"/>
      <c r="AA743" s="38"/>
    </row>
    <row r="744" spans="1:27" ht="15.75" customHeight="1">
      <c r="A744" s="68"/>
      <c r="B744" s="36"/>
      <c r="C744" s="36"/>
      <c r="D744" s="36"/>
      <c r="E744" s="36"/>
      <c r="F744" s="36"/>
      <c r="G744" s="36"/>
      <c r="H744" s="36"/>
      <c r="I744" s="69"/>
      <c r="J744" s="36"/>
      <c r="K744" s="36"/>
      <c r="L744" s="36"/>
      <c r="M744" s="36"/>
      <c r="N744" s="36"/>
      <c r="O744" s="36"/>
      <c r="P744" s="36"/>
      <c r="Q744" s="36"/>
      <c r="R744" s="36"/>
      <c r="S744" s="36"/>
      <c r="T744" s="36"/>
      <c r="U744" s="36"/>
      <c r="V744" s="36"/>
      <c r="W744" s="36"/>
      <c r="X744" s="36"/>
      <c r="Y744" s="36"/>
      <c r="Z744" s="38"/>
      <c r="AA744" s="38"/>
    </row>
    <row r="745" spans="1:27" ht="15.75" customHeight="1">
      <c r="A745" s="68"/>
      <c r="B745" s="36"/>
      <c r="C745" s="36"/>
      <c r="D745" s="36"/>
      <c r="E745" s="36"/>
      <c r="F745" s="36"/>
      <c r="G745" s="36"/>
      <c r="H745" s="36"/>
      <c r="I745" s="69"/>
      <c r="J745" s="36"/>
      <c r="K745" s="36"/>
      <c r="L745" s="36"/>
      <c r="M745" s="36"/>
      <c r="N745" s="36"/>
      <c r="O745" s="36"/>
      <c r="P745" s="36"/>
      <c r="Q745" s="36"/>
      <c r="R745" s="36"/>
      <c r="S745" s="36"/>
      <c r="T745" s="36"/>
      <c r="U745" s="36"/>
      <c r="V745" s="36"/>
      <c r="W745" s="36"/>
      <c r="X745" s="36"/>
      <c r="Y745" s="36"/>
      <c r="Z745" s="38"/>
      <c r="AA745" s="38"/>
    </row>
    <row r="746" spans="1:27" ht="15.75" customHeight="1">
      <c r="A746" s="68"/>
      <c r="B746" s="36"/>
      <c r="C746" s="36"/>
      <c r="D746" s="36"/>
      <c r="E746" s="36"/>
      <c r="F746" s="36"/>
      <c r="G746" s="36"/>
      <c r="H746" s="36"/>
      <c r="I746" s="69"/>
      <c r="J746" s="36"/>
      <c r="K746" s="36"/>
      <c r="L746" s="36"/>
      <c r="M746" s="36"/>
      <c r="N746" s="36"/>
      <c r="O746" s="36"/>
      <c r="P746" s="36"/>
      <c r="Q746" s="36"/>
      <c r="R746" s="36"/>
      <c r="S746" s="36"/>
      <c r="T746" s="36"/>
      <c r="U746" s="36"/>
      <c r="V746" s="36"/>
      <c r="W746" s="36"/>
      <c r="X746" s="36"/>
      <c r="Y746" s="36"/>
      <c r="Z746" s="38"/>
      <c r="AA746" s="38"/>
    </row>
    <row r="747" spans="1:27" ht="15.75" customHeight="1">
      <c r="A747" s="68"/>
      <c r="B747" s="36"/>
      <c r="C747" s="36"/>
      <c r="D747" s="36"/>
      <c r="E747" s="36"/>
      <c r="F747" s="36"/>
      <c r="G747" s="36"/>
      <c r="H747" s="36"/>
      <c r="I747" s="69"/>
      <c r="J747" s="36"/>
      <c r="K747" s="36"/>
      <c r="L747" s="36"/>
      <c r="M747" s="36"/>
      <c r="N747" s="36"/>
      <c r="O747" s="36"/>
      <c r="P747" s="36"/>
      <c r="Q747" s="36"/>
      <c r="R747" s="36"/>
      <c r="S747" s="36"/>
      <c r="T747" s="36"/>
      <c r="U747" s="36"/>
      <c r="V747" s="36"/>
      <c r="W747" s="36"/>
      <c r="X747" s="36"/>
      <c r="Y747" s="36"/>
      <c r="Z747" s="38"/>
      <c r="AA747" s="38"/>
    </row>
    <row r="748" spans="1:27" ht="15.75" customHeight="1">
      <c r="A748" s="68"/>
      <c r="B748" s="36"/>
      <c r="C748" s="36"/>
      <c r="D748" s="36"/>
      <c r="E748" s="36"/>
      <c r="F748" s="36"/>
      <c r="G748" s="36"/>
      <c r="H748" s="36"/>
      <c r="I748" s="69"/>
      <c r="J748" s="36"/>
      <c r="K748" s="36"/>
      <c r="L748" s="36"/>
      <c r="M748" s="36"/>
      <c r="N748" s="36"/>
      <c r="O748" s="36"/>
      <c r="P748" s="36"/>
      <c r="Q748" s="36"/>
      <c r="R748" s="36"/>
      <c r="S748" s="36"/>
      <c r="T748" s="36"/>
      <c r="U748" s="36"/>
      <c r="V748" s="36"/>
      <c r="W748" s="36"/>
      <c r="X748" s="36"/>
      <c r="Y748" s="36"/>
      <c r="Z748" s="38"/>
      <c r="AA748" s="38"/>
    </row>
    <row r="749" spans="1:27" ht="15.75" customHeight="1">
      <c r="A749" s="68"/>
      <c r="B749" s="36"/>
      <c r="C749" s="36"/>
      <c r="D749" s="36"/>
      <c r="E749" s="36"/>
      <c r="F749" s="36"/>
      <c r="G749" s="36"/>
      <c r="H749" s="36"/>
      <c r="I749" s="69"/>
      <c r="J749" s="36"/>
      <c r="K749" s="36"/>
      <c r="L749" s="36"/>
      <c r="M749" s="36"/>
      <c r="N749" s="36"/>
      <c r="O749" s="36"/>
      <c r="P749" s="36"/>
      <c r="Q749" s="36"/>
      <c r="R749" s="36"/>
      <c r="S749" s="36"/>
      <c r="T749" s="36"/>
      <c r="U749" s="36"/>
      <c r="V749" s="36"/>
      <c r="W749" s="36"/>
      <c r="X749" s="36"/>
      <c r="Y749" s="36"/>
      <c r="Z749" s="38"/>
      <c r="AA749" s="38"/>
    </row>
    <row r="750" spans="1:27" ht="15.75" customHeight="1">
      <c r="A750" s="68"/>
      <c r="B750" s="36"/>
      <c r="C750" s="36"/>
      <c r="D750" s="36"/>
      <c r="E750" s="36"/>
      <c r="F750" s="36"/>
      <c r="G750" s="36"/>
      <c r="H750" s="36"/>
      <c r="I750" s="69"/>
      <c r="J750" s="36"/>
      <c r="K750" s="36"/>
      <c r="L750" s="36"/>
      <c r="M750" s="36"/>
      <c r="N750" s="36"/>
      <c r="O750" s="36"/>
      <c r="P750" s="36"/>
      <c r="Q750" s="36"/>
      <c r="R750" s="36"/>
      <c r="S750" s="36"/>
      <c r="T750" s="36"/>
      <c r="U750" s="36"/>
      <c r="V750" s="36"/>
      <c r="W750" s="36"/>
      <c r="X750" s="36"/>
      <c r="Y750" s="36"/>
      <c r="Z750" s="38"/>
      <c r="AA750" s="38"/>
    </row>
    <row r="751" spans="1:27" ht="15.75" customHeight="1">
      <c r="A751" s="68"/>
      <c r="B751" s="36"/>
      <c r="C751" s="36"/>
      <c r="D751" s="36"/>
      <c r="E751" s="36"/>
      <c r="F751" s="36"/>
      <c r="G751" s="36"/>
      <c r="H751" s="36"/>
      <c r="I751" s="69"/>
      <c r="J751" s="36"/>
      <c r="K751" s="36"/>
      <c r="L751" s="36"/>
      <c r="M751" s="36"/>
      <c r="N751" s="36"/>
      <c r="O751" s="36"/>
      <c r="P751" s="36"/>
      <c r="Q751" s="36"/>
      <c r="R751" s="36"/>
      <c r="S751" s="36"/>
      <c r="T751" s="36"/>
      <c r="U751" s="36"/>
      <c r="V751" s="36"/>
      <c r="W751" s="36"/>
      <c r="X751" s="36"/>
      <c r="Y751" s="36"/>
      <c r="Z751" s="38"/>
      <c r="AA751" s="38"/>
    </row>
    <row r="752" spans="1:27" ht="15.75" customHeight="1">
      <c r="A752" s="68"/>
      <c r="B752" s="36"/>
      <c r="C752" s="36"/>
      <c r="D752" s="36"/>
      <c r="E752" s="36"/>
      <c r="F752" s="36"/>
      <c r="G752" s="36"/>
      <c r="H752" s="36"/>
      <c r="I752" s="69"/>
      <c r="J752" s="36"/>
      <c r="K752" s="36"/>
      <c r="L752" s="36"/>
      <c r="M752" s="36"/>
      <c r="N752" s="36"/>
      <c r="O752" s="36"/>
      <c r="P752" s="36"/>
      <c r="Q752" s="36"/>
      <c r="R752" s="36"/>
      <c r="S752" s="36"/>
      <c r="T752" s="36"/>
      <c r="U752" s="36"/>
      <c r="V752" s="36"/>
      <c r="W752" s="36"/>
      <c r="X752" s="36"/>
      <c r="Y752" s="36"/>
      <c r="Z752" s="38"/>
      <c r="AA752" s="38"/>
    </row>
    <row r="753" spans="1:27" ht="15.75" customHeight="1">
      <c r="A753" s="68"/>
      <c r="B753" s="36"/>
      <c r="C753" s="36"/>
      <c r="D753" s="36"/>
      <c r="E753" s="36"/>
      <c r="F753" s="36"/>
      <c r="G753" s="36"/>
      <c r="H753" s="36"/>
      <c r="I753" s="69"/>
      <c r="J753" s="36"/>
      <c r="K753" s="36"/>
      <c r="L753" s="36"/>
      <c r="M753" s="36"/>
      <c r="N753" s="36"/>
      <c r="O753" s="36"/>
      <c r="P753" s="36"/>
      <c r="Q753" s="36"/>
      <c r="R753" s="36"/>
      <c r="S753" s="36"/>
      <c r="T753" s="36"/>
      <c r="U753" s="36"/>
      <c r="V753" s="36"/>
      <c r="W753" s="36"/>
      <c r="X753" s="36"/>
      <c r="Y753" s="36"/>
      <c r="Z753" s="38"/>
      <c r="AA753" s="38"/>
    </row>
    <row r="754" spans="1:27" ht="15.75" customHeight="1">
      <c r="A754" s="68"/>
      <c r="B754" s="36"/>
      <c r="C754" s="36"/>
      <c r="D754" s="36"/>
      <c r="E754" s="36"/>
      <c r="F754" s="36"/>
      <c r="G754" s="36"/>
      <c r="H754" s="36"/>
      <c r="I754" s="69"/>
      <c r="J754" s="36"/>
      <c r="K754" s="36"/>
      <c r="L754" s="36"/>
      <c r="M754" s="36"/>
      <c r="N754" s="36"/>
      <c r="O754" s="36"/>
      <c r="P754" s="36"/>
      <c r="Q754" s="36"/>
      <c r="R754" s="36"/>
      <c r="S754" s="36"/>
      <c r="T754" s="36"/>
      <c r="U754" s="36"/>
      <c r="V754" s="36"/>
      <c r="W754" s="36"/>
      <c r="X754" s="36"/>
      <c r="Y754" s="36"/>
      <c r="Z754" s="38"/>
      <c r="AA754" s="38"/>
    </row>
    <row r="755" spans="1:27" ht="15.75" customHeight="1">
      <c r="A755" s="68"/>
      <c r="B755" s="36"/>
      <c r="C755" s="36"/>
      <c r="D755" s="36"/>
      <c r="E755" s="36"/>
      <c r="F755" s="36"/>
      <c r="G755" s="36"/>
      <c r="H755" s="36"/>
      <c r="I755" s="69"/>
      <c r="J755" s="36"/>
      <c r="K755" s="36"/>
      <c r="L755" s="36"/>
      <c r="M755" s="36"/>
      <c r="N755" s="36"/>
      <c r="O755" s="36"/>
      <c r="P755" s="36"/>
      <c r="Q755" s="36"/>
      <c r="R755" s="36"/>
      <c r="S755" s="36"/>
      <c r="T755" s="36"/>
      <c r="U755" s="36"/>
      <c r="V755" s="36"/>
      <c r="W755" s="36"/>
      <c r="X755" s="36"/>
      <c r="Y755" s="36"/>
      <c r="Z755" s="38"/>
      <c r="AA755" s="38"/>
    </row>
    <row r="756" spans="1:27" ht="15.75" customHeight="1">
      <c r="A756" s="68"/>
      <c r="B756" s="36"/>
      <c r="C756" s="36"/>
      <c r="D756" s="36"/>
      <c r="E756" s="36"/>
      <c r="F756" s="36"/>
      <c r="G756" s="36"/>
      <c r="H756" s="36"/>
      <c r="I756" s="69"/>
      <c r="J756" s="36"/>
      <c r="K756" s="36"/>
      <c r="L756" s="36"/>
      <c r="M756" s="36"/>
      <c r="N756" s="36"/>
      <c r="O756" s="36"/>
      <c r="P756" s="36"/>
      <c r="Q756" s="36"/>
      <c r="R756" s="36"/>
      <c r="S756" s="36"/>
      <c r="T756" s="36"/>
      <c r="U756" s="36"/>
      <c r="V756" s="36"/>
      <c r="W756" s="36"/>
      <c r="X756" s="36"/>
      <c r="Y756" s="36"/>
      <c r="Z756" s="38"/>
      <c r="AA756" s="38"/>
    </row>
    <row r="757" spans="1:27" ht="15.75" customHeight="1">
      <c r="A757" s="68"/>
      <c r="B757" s="36"/>
      <c r="C757" s="36"/>
      <c r="D757" s="36"/>
      <c r="E757" s="36"/>
      <c r="F757" s="36"/>
      <c r="G757" s="36"/>
      <c r="H757" s="36"/>
      <c r="I757" s="69"/>
      <c r="J757" s="36"/>
      <c r="K757" s="36"/>
      <c r="L757" s="36"/>
      <c r="M757" s="36"/>
      <c r="N757" s="36"/>
      <c r="O757" s="36"/>
      <c r="P757" s="36"/>
      <c r="Q757" s="36"/>
      <c r="R757" s="36"/>
      <c r="S757" s="36"/>
      <c r="T757" s="36"/>
      <c r="U757" s="36"/>
      <c r="V757" s="36"/>
      <c r="W757" s="36"/>
      <c r="X757" s="36"/>
      <c r="Y757" s="36"/>
      <c r="Z757" s="38"/>
      <c r="AA757" s="38"/>
    </row>
    <row r="758" spans="1:27" ht="15.75" customHeight="1">
      <c r="A758" s="68"/>
      <c r="B758" s="36"/>
      <c r="C758" s="36"/>
      <c r="D758" s="36"/>
      <c r="E758" s="36"/>
      <c r="F758" s="36"/>
      <c r="G758" s="36"/>
      <c r="H758" s="36"/>
      <c r="I758" s="69"/>
      <c r="J758" s="36"/>
      <c r="K758" s="36"/>
      <c r="L758" s="36"/>
      <c r="M758" s="36"/>
      <c r="N758" s="36"/>
      <c r="O758" s="36"/>
      <c r="P758" s="36"/>
      <c r="Q758" s="36"/>
      <c r="R758" s="36"/>
      <c r="S758" s="36"/>
      <c r="T758" s="36"/>
      <c r="U758" s="36"/>
      <c r="V758" s="36"/>
      <c r="W758" s="36"/>
      <c r="X758" s="36"/>
      <c r="Y758" s="36"/>
      <c r="Z758" s="38"/>
      <c r="AA758" s="38"/>
    </row>
    <row r="759" spans="1:27" ht="15.75" customHeight="1">
      <c r="A759" s="68"/>
      <c r="B759" s="36"/>
      <c r="C759" s="36"/>
      <c r="D759" s="36"/>
      <c r="E759" s="36"/>
      <c r="F759" s="36"/>
      <c r="G759" s="36"/>
      <c r="H759" s="36"/>
      <c r="I759" s="69"/>
      <c r="J759" s="36"/>
      <c r="K759" s="36"/>
      <c r="L759" s="36"/>
      <c r="M759" s="36"/>
      <c r="N759" s="36"/>
      <c r="O759" s="36"/>
      <c r="P759" s="36"/>
      <c r="Q759" s="36"/>
      <c r="R759" s="36"/>
      <c r="S759" s="36"/>
      <c r="T759" s="36"/>
      <c r="U759" s="36"/>
      <c r="V759" s="36"/>
      <c r="W759" s="36"/>
      <c r="X759" s="36"/>
      <c r="Y759" s="36"/>
      <c r="Z759" s="38"/>
      <c r="AA759" s="38"/>
    </row>
    <row r="760" spans="1:27" ht="15.75" customHeight="1">
      <c r="A760" s="68"/>
      <c r="B760" s="36"/>
      <c r="C760" s="36"/>
      <c r="D760" s="36"/>
      <c r="E760" s="36"/>
      <c r="F760" s="36"/>
      <c r="G760" s="36"/>
      <c r="H760" s="36"/>
      <c r="I760" s="69"/>
      <c r="J760" s="36"/>
      <c r="K760" s="36"/>
      <c r="L760" s="36"/>
      <c r="M760" s="36"/>
      <c r="N760" s="36"/>
      <c r="O760" s="36"/>
      <c r="P760" s="36"/>
      <c r="Q760" s="36"/>
      <c r="R760" s="36"/>
      <c r="S760" s="36"/>
      <c r="T760" s="36"/>
      <c r="U760" s="36"/>
      <c r="V760" s="36"/>
      <c r="W760" s="36"/>
      <c r="X760" s="36"/>
      <c r="Y760" s="36"/>
      <c r="Z760" s="38"/>
      <c r="AA760" s="38"/>
    </row>
    <row r="761" spans="1:27" ht="15.75" customHeight="1">
      <c r="A761" s="68"/>
      <c r="B761" s="36"/>
      <c r="C761" s="36"/>
      <c r="D761" s="36"/>
      <c r="E761" s="36"/>
      <c r="F761" s="36"/>
      <c r="G761" s="36"/>
      <c r="H761" s="36"/>
      <c r="I761" s="69"/>
      <c r="J761" s="36"/>
      <c r="K761" s="36"/>
      <c r="L761" s="36"/>
      <c r="M761" s="36"/>
      <c r="N761" s="36"/>
      <c r="O761" s="36"/>
      <c r="P761" s="36"/>
      <c r="Q761" s="36"/>
      <c r="R761" s="36"/>
      <c r="S761" s="36"/>
      <c r="T761" s="36"/>
      <c r="U761" s="36"/>
      <c r="V761" s="36"/>
      <c r="W761" s="36"/>
      <c r="X761" s="36"/>
      <c r="Y761" s="36"/>
      <c r="Z761" s="38"/>
      <c r="AA761" s="38"/>
    </row>
    <row r="762" spans="1:27" ht="15.75" customHeight="1">
      <c r="A762" s="68"/>
      <c r="B762" s="36"/>
      <c r="C762" s="36"/>
      <c r="D762" s="36"/>
      <c r="E762" s="36"/>
      <c r="F762" s="36"/>
      <c r="G762" s="36"/>
      <c r="H762" s="36"/>
      <c r="I762" s="69"/>
      <c r="J762" s="36"/>
      <c r="K762" s="36"/>
      <c r="L762" s="36"/>
      <c r="M762" s="36"/>
      <c r="N762" s="36"/>
      <c r="O762" s="36"/>
      <c r="P762" s="36"/>
      <c r="Q762" s="36"/>
      <c r="R762" s="36"/>
      <c r="S762" s="36"/>
      <c r="T762" s="36"/>
      <c r="U762" s="36"/>
      <c r="V762" s="36"/>
      <c r="W762" s="36"/>
      <c r="X762" s="36"/>
      <c r="Y762" s="36"/>
      <c r="Z762" s="38"/>
      <c r="AA762" s="38"/>
    </row>
    <row r="763" spans="1:27" ht="15.75" customHeight="1">
      <c r="A763" s="68"/>
      <c r="B763" s="36"/>
      <c r="C763" s="36"/>
      <c r="D763" s="36"/>
      <c r="E763" s="36"/>
      <c r="F763" s="36"/>
      <c r="G763" s="36"/>
      <c r="H763" s="36"/>
      <c r="I763" s="69"/>
      <c r="J763" s="36"/>
      <c r="K763" s="36"/>
      <c r="L763" s="36"/>
      <c r="M763" s="36"/>
      <c r="N763" s="36"/>
      <c r="O763" s="36"/>
      <c r="P763" s="36"/>
      <c r="Q763" s="36"/>
      <c r="R763" s="36"/>
      <c r="S763" s="36"/>
      <c r="T763" s="36"/>
      <c r="U763" s="36"/>
      <c r="V763" s="36"/>
      <c r="W763" s="36"/>
      <c r="X763" s="36"/>
      <c r="Y763" s="36"/>
      <c r="Z763" s="38"/>
      <c r="AA763" s="38"/>
    </row>
    <row r="764" spans="1:27" ht="15.75" customHeight="1">
      <c r="A764" s="68"/>
      <c r="B764" s="36"/>
      <c r="C764" s="36"/>
      <c r="D764" s="36"/>
      <c r="E764" s="36"/>
      <c r="F764" s="36"/>
      <c r="G764" s="36"/>
      <c r="H764" s="36"/>
      <c r="I764" s="69"/>
      <c r="J764" s="36"/>
      <c r="K764" s="36"/>
      <c r="L764" s="36"/>
      <c r="M764" s="36"/>
      <c r="N764" s="36"/>
      <c r="O764" s="36"/>
      <c r="P764" s="36"/>
      <c r="Q764" s="36"/>
      <c r="R764" s="36"/>
      <c r="S764" s="36"/>
      <c r="T764" s="36"/>
      <c r="U764" s="36"/>
      <c r="V764" s="36"/>
      <c r="W764" s="36"/>
      <c r="X764" s="36"/>
      <c r="Y764" s="36"/>
      <c r="Z764" s="38"/>
      <c r="AA764" s="38"/>
    </row>
    <row r="765" spans="1:27" ht="15.75" customHeight="1">
      <c r="A765" s="68"/>
      <c r="B765" s="36"/>
      <c r="C765" s="36"/>
      <c r="D765" s="36"/>
      <c r="E765" s="36"/>
      <c r="F765" s="36"/>
      <c r="G765" s="36"/>
      <c r="H765" s="36"/>
      <c r="I765" s="69"/>
      <c r="J765" s="36"/>
      <c r="K765" s="36"/>
      <c r="L765" s="36"/>
      <c r="M765" s="36"/>
      <c r="N765" s="36"/>
      <c r="O765" s="36"/>
      <c r="P765" s="36"/>
      <c r="Q765" s="36"/>
      <c r="R765" s="36"/>
      <c r="S765" s="36"/>
      <c r="T765" s="36"/>
      <c r="U765" s="36"/>
      <c r="V765" s="36"/>
      <c r="W765" s="36"/>
      <c r="X765" s="36"/>
      <c r="Y765" s="36"/>
      <c r="Z765" s="38"/>
      <c r="AA765" s="38"/>
    </row>
    <row r="766" spans="1:27" ht="15.75" customHeight="1">
      <c r="A766" s="68"/>
      <c r="B766" s="36"/>
      <c r="C766" s="36"/>
      <c r="D766" s="36"/>
      <c r="E766" s="36"/>
      <c r="F766" s="36"/>
      <c r="G766" s="36"/>
      <c r="H766" s="36"/>
      <c r="I766" s="69"/>
      <c r="J766" s="36"/>
      <c r="K766" s="36"/>
      <c r="L766" s="36"/>
      <c r="M766" s="36"/>
      <c r="N766" s="36"/>
      <c r="O766" s="36"/>
      <c r="P766" s="36"/>
      <c r="Q766" s="36"/>
      <c r="R766" s="36"/>
      <c r="S766" s="36"/>
      <c r="T766" s="36"/>
      <c r="U766" s="36"/>
      <c r="V766" s="36"/>
      <c r="W766" s="36"/>
      <c r="X766" s="36"/>
      <c r="Y766" s="36"/>
      <c r="Z766" s="38"/>
      <c r="AA766" s="38"/>
    </row>
    <row r="767" spans="1:27" ht="15.75" customHeight="1">
      <c r="A767" s="68"/>
      <c r="B767" s="36"/>
      <c r="C767" s="36"/>
      <c r="D767" s="36"/>
      <c r="E767" s="36"/>
      <c r="F767" s="36"/>
      <c r="G767" s="36"/>
      <c r="H767" s="36"/>
      <c r="I767" s="69"/>
      <c r="J767" s="36"/>
      <c r="K767" s="36"/>
      <c r="L767" s="36"/>
      <c r="M767" s="36"/>
      <c r="N767" s="36"/>
      <c r="O767" s="36"/>
      <c r="P767" s="36"/>
      <c r="Q767" s="36"/>
      <c r="R767" s="36"/>
      <c r="S767" s="36"/>
      <c r="T767" s="36"/>
      <c r="U767" s="36"/>
      <c r="V767" s="36"/>
      <c r="W767" s="36"/>
      <c r="X767" s="36"/>
      <c r="Y767" s="36"/>
      <c r="Z767" s="38"/>
      <c r="AA767" s="38"/>
    </row>
    <row r="768" spans="1:27" ht="15.75" customHeight="1">
      <c r="A768" s="68"/>
      <c r="B768" s="36"/>
      <c r="C768" s="36"/>
      <c r="D768" s="36"/>
      <c r="E768" s="36"/>
      <c r="F768" s="36"/>
      <c r="G768" s="36"/>
      <c r="H768" s="36"/>
      <c r="I768" s="69"/>
      <c r="J768" s="36"/>
      <c r="K768" s="36"/>
      <c r="L768" s="36"/>
      <c r="M768" s="36"/>
      <c r="N768" s="36"/>
      <c r="O768" s="36"/>
      <c r="P768" s="36"/>
      <c r="Q768" s="36"/>
      <c r="R768" s="36"/>
      <c r="S768" s="36"/>
      <c r="T768" s="36"/>
      <c r="U768" s="36"/>
      <c r="V768" s="36"/>
      <c r="W768" s="36"/>
      <c r="X768" s="36"/>
      <c r="Y768" s="36"/>
      <c r="Z768" s="38"/>
      <c r="AA768" s="38"/>
    </row>
    <row r="769" spans="1:27" ht="15.75" customHeight="1">
      <c r="A769" s="68"/>
      <c r="B769" s="36"/>
      <c r="C769" s="36"/>
      <c r="D769" s="36"/>
      <c r="E769" s="36"/>
      <c r="F769" s="36"/>
      <c r="G769" s="36"/>
      <c r="H769" s="36"/>
      <c r="I769" s="69"/>
      <c r="J769" s="36"/>
      <c r="K769" s="36"/>
      <c r="L769" s="36"/>
      <c r="M769" s="36"/>
      <c r="N769" s="36"/>
      <c r="O769" s="36"/>
      <c r="P769" s="36"/>
      <c r="Q769" s="36"/>
      <c r="R769" s="36"/>
      <c r="S769" s="36"/>
      <c r="T769" s="36"/>
      <c r="U769" s="36"/>
      <c r="V769" s="36"/>
      <c r="W769" s="36"/>
      <c r="X769" s="36"/>
      <c r="Y769" s="36"/>
      <c r="Z769" s="38"/>
      <c r="AA769" s="38"/>
    </row>
    <row r="770" spans="1:27" ht="15.75" customHeight="1">
      <c r="A770" s="68"/>
      <c r="B770" s="36"/>
      <c r="C770" s="36"/>
      <c r="D770" s="36"/>
      <c r="E770" s="36"/>
      <c r="F770" s="36"/>
      <c r="G770" s="36"/>
      <c r="H770" s="36"/>
      <c r="I770" s="69"/>
      <c r="J770" s="36"/>
      <c r="K770" s="36"/>
      <c r="L770" s="36"/>
      <c r="M770" s="36"/>
      <c r="N770" s="36"/>
      <c r="O770" s="36"/>
      <c r="P770" s="36"/>
      <c r="Q770" s="36"/>
      <c r="R770" s="36"/>
      <c r="S770" s="36"/>
      <c r="T770" s="36"/>
      <c r="U770" s="36"/>
      <c r="V770" s="36"/>
      <c r="W770" s="36"/>
      <c r="X770" s="36"/>
      <c r="Y770" s="36"/>
      <c r="Z770" s="38"/>
      <c r="AA770" s="38"/>
    </row>
    <row r="771" spans="1:27" ht="15.75" customHeight="1">
      <c r="A771" s="68"/>
      <c r="B771" s="36"/>
      <c r="C771" s="36"/>
      <c r="D771" s="36"/>
      <c r="E771" s="36"/>
      <c r="F771" s="36"/>
      <c r="G771" s="36"/>
      <c r="H771" s="36"/>
      <c r="I771" s="69"/>
      <c r="J771" s="36"/>
      <c r="K771" s="36"/>
      <c r="L771" s="36"/>
      <c r="M771" s="36"/>
      <c r="N771" s="36"/>
      <c r="O771" s="36"/>
      <c r="P771" s="36"/>
      <c r="Q771" s="36"/>
      <c r="R771" s="36"/>
      <c r="S771" s="36"/>
      <c r="T771" s="36"/>
      <c r="U771" s="36"/>
      <c r="V771" s="36"/>
      <c r="W771" s="36"/>
      <c r="X771" s="36"/>
      <c r="Y771" s="36"/>
      <c r="Z771" s="38"/>
      <c r="AA771" s="38"/>
    </row>
    <row r="772" spans="1:27" ht="15.75" customHeight="1">
      <c r="A772" s="68"/>
      <c r="B772" s="36"/>
      <c r="C772" s="36"/>
      <c r="D772" s="36"/>
      <c r="E772" s="36"/>
      <c r="F772" s="36"/>
      <c r="G772" s="36"/>
      <c r="H772" s="36"/>
      <c r="I772" s="69"/>
      <c r="J772" s="36"/>
      <c r="K772" s="36"/>
      <c r="L772" s="36"/>
      <c r="M772" s="36"/>
      <c r="N772" s="36"/>
      <c r="O772" s="36"/>
      <c r="P772" s="36"/>
      <c r="Q772" s="36"/>
      <c r="R772" s="36"/>
      <c r="S772" s="36"/>
      <c r="T772" s="36"/>
      <c r="U772" s="36"/>
      <c r="V772" s="36"/>
      <c r="W772" s="36"/>
      <c r="X772" s="36"/>
      <c r="Y772" s="36"/>
      <c r="Z772" s="38"/>
      <c r="AA772" s="38"/>
    </row>
    <row r="773" spans="1:27" ht="15.75" customHeight="1">
      <c r="A773" s="68"/>
      <c r="B773" s="36"/>
      <c r="C773" s="36"/>
      <c r="D773" s="36"/>
      <c r="E773" s="36"/>
      <c r="F773" s="36"/>
      <c r="G773" s="36"/>
      <c r="H773" s="36"/>
      <c r="I773" s="69"/>
      <c r="J773" s="36"/>
      <c r="K773" s="36"/>
      <c r="L773" s="36"/>
      <c r="M773" s="36"/>
      <c r="N773" s="36"/>
      <c r="O773" s="36"/>
      <c r="P773" s="36"/>
      <c r="Q773" s="36"/>
      <c r="R773" s="36"/>
      <c r="S773" s="36"/>
      <c r="T773" s="36"/>
      <c r="U773" s="36"/>
      <c r="V773" s="36"/>
      <c r="W773" s="36"/>
      <c r="X773" s="36"/>
      <c r="Y773" s="36"/>
      <c r="Z773" s="38"/>
      <c r="AA773" s="38"/>
    </row>
    <row r="774" spans="1:27" ht="15.75" customHeight="1">
      <c r="A774" s="68"/>
      <c r="B774" s="36"/>
      <c r="C774" s="36"/>
      <c r="D774" s="36"/>
      <c r="E774" s="36"/>
      <c r="F774" s="36"/>
      <c r="G774" s="36"/>
      <c r="H774" s="36"/>
      <c r="I774" s="69"/>
      <c r="J774" s="36"/>
      <c r="K774" s="36"/>
      <c r="L774" s="36"/>
      <c r="M774" s="36"/>
      <c r="N774" s="36"/>
      <c r="O774" s="36"/>
      <c r="P774" s="36"/>
      <c r="Q774" s="36"/>
      <c r="R774" s="36"/>
      <c r="S774" s="36"/>
      <c r="T774" s="36"/>
      <c r="U774" s="36"/>
      <c r="V774" s="36"/>
      <c r="W774" s="36"/>
      <c r="X774" s="36"/>
      <c r="Y774" s="36"/>
      <c r="Z774" s="38"/>
      <c r="AA774" s="38"/>
    </row>
    <row r="775" spans="1:27" ht="15.75" customHeight="1">
      <c r="A775" s="68"/>
      <c r="B775" s="36"/>
      <c r="C775" s="36"/>
      <c r="D775" s="36"/>
      <c r="E775" s="36"/>
      <c r="F775" s="36"/>
      <c r="G775" s="36"/>
      <c r="H775" s="36"/>
      <c r="I775" s="69"/>
      <c r="J775" s="36"/>
      <c r="K775" s="36"/>
      <c r="L775" s="36"/>
      <c r="M775" s="36"/>
      <c r="N775" s="36"/>
      <c r="O775" s="36"/>
      <c r="P775" s="36"/>
      <c r="Q775" s="36"/>
      <c r="R775" s="36"/>
      <c r="S775" s="36"/>
      <c r="T775" s="36"/>
      <c r="U775" s="36"/>
      <c r="V775" s="36"/>
      <c r="W775" s="36"/>
      <c r="X775" s="36"/>
      <c r="Y775" s="36"/>
      <c r="Z775" s="38"/>
      <c r="AA775" s="38"/>
    </row>
    <row r="776" spans="1:27" ht="15.75" customHeight="1">
      <c r="A776" s="68"/>
      <c r="B776" s="36"/>
      <c r="C776" s="36"/>
      <c r="D776" s="36"/>
      <c r="E776" s="36"/>
      <c r="F776" s="36"/>
      <c r="G776" s="36"/>
      <c r="H776" s="36"/>
      <c r="I776" s="69"/>
      <c r="J776" s="36"/>
      <c r="K776" s="36"/>
      <c r="L776" s="36"/>
      <c r="M776" s="36"/>
      <c r="N776" s="36"/>
      <c r="O776" s="36"/>
      <c r="P776" s="36"/>
      <c r="Q776" s="36"/>
      <c r="R776" s="36"/>
      <c r="S776" s="36"/>
      <c r="T776" s="36"/>
      <c r="U776" s="36"/>
      <c r="V776" s="36"/>
      <c r="W776" s="36"/>
      <c r="X776" s="36"/>
      <c r="Y776" s="36"/>
      <c r="Z776" s="38"/>
      <c r="AA776" s="38"/>
    </row>
    <row r="777" spans="1:27" ht="15.75" customHeight="1">
      <c r="A777" s="68"/>
      <c r="B777" s="36"/>
      <c r="C777" s="36"/>
      <c r="D777" s="36"/>
      <c r="E777" s="36"/>
      <c r="F777" s="36"/>
      <c r="G777" s="36"/>
      <c r="H777" s="36"/>
      <c r="I777" s="69"/>
      <c r="J777" s="36"/>
      <c r="K777" s="36"/>
      <c r="L777" s="36"/>
      <c r="M777" s="36"/>
      <c r="N777" s="36"/>
      <c r="O777" s="36"/>
      <c r="P777" s="36"/>
      <c r="Q777" s="36"/>
      <c r="R777" s="36"/>
      <c r="S777" s="36"/>
      <c r="T777" s="36"/>
      <c r="U777" s="36"/>
      <c r="V777" s="36"/>
      <c r="W777" s="36"/>
      <c r="X777" s="36"/>
      <c r="Y777" s="36"/>
      <c r="Z777" s="38"/>
      <c r="AA777" s="38"/>
    </row>
    <row r="778" spans="1:27" ht="15.75" customHeight="1">
      <c r="A778" s="68"/>
      <c r="B778" s="36"/>
      <c r="C778" s="36"/>
      <c r="D778" s="36"/>
      <c r="E778" s="36"/>
      <c r="F778" s="36"/>
      <c r="G778" s="36"/>
      <c r="H778" s="36"/>
      <c r="I778" s="69"/>
      <c r="J778" s="36"/>
      <c r="K778" s="36"/>
      <c r="L778" s="36"/>
      <c r="M778" s="36"/>
      <c r="N778" s="36"/>
      <c r="O778" s="36"/>
      <c r="P778" s="36"/>
      <c r="Q778" s="36"/>
      <c r="R778" s="36"/>
      <c r="S778" s="36"/>
      <c r="T778" s="36"/>
      <c r="U778" s="36"/>
      <c r="V778" s="36"/>
      <c r="W778" s="36"/>
      <c r="X778" s="36"/>
      <c r="Y778" s="36"/>
      <c r="Z778" s="38"/>
      <c r="AA778" s="38"/>
    </row>
    <row r="779" spans="1:27" ht="15.75" customHeight="1">
      <c r="A779" s="68"/>
      <c r="B779" s="36"/>
      <c r="C779" s="36"/>
      <c r="D779" s="36"/>
      <c r="E779" s="36"/>
      <c r="F779" s="36"/>
      <c r="G779" s="36"/>
      <c r="H779" s="36"/>
      <c r="I779" s="69"/>
      <c r="J779" s="36"/>
      <c r="K779" s="36"/>
      <c r="L779" s="36"/>
      <c r="M779" s="36"/>
      <c r="N779" s="36"/>
      <c r="O779" s="36"/>
      <c r="P779" s="36"/>
      <c r="Q779" s="36"/>
      <c r="R779" s="36"/>
      <c r="S779" s="36"/>
      <c r="T779" s="36"/>
      <c r="U779" s="36"/>
      <c r="V779" s="36"/>
      <c r="W779" s="36"/>
      <c r="X779" s="36"/>
      <c r="Y779" s="36"/>
      <c r="Z779" s="38"/>
      <c r="AA779" s="38"/>
    </row>
    <row r="780" spans="1:27" ht="15.75" customHeight="1">
      <c r="A780" s="68"/>
      <c r="B780" s="36"/>
      <c r="C780" s="36"/>
      <c r="D780" s="36"/>
      <c r="E780" s="36"/>
      <c r="F780" s="36"/>
      <c r="G780" s="36"/>
      <c r="H780" s="36"/>
      <c r="I780" s="69"/>
      <c r="J780" s="36"/>
      <c r="K780" s="36"/>
      <c r="L780" s="36"/>
      <c r="M780" s="36"/>
      <c r="N780" s="36"/>
      <c r="O780" s="36"/>
      <c r="P780" s="36"/>
      <c r="Q780" s="36"/>
      <c r="R780" s="36"/>
      <c r="S780" s="36"/>
      <c r="T780" s="36"/>
      <c r="U780" s="36"/>
      <c r="V780" s="36"/>
      <c r="W780" s="36"/>
      <c r="X780" s="36"/>
      <c r="Y780" s="36"/>
      <c r="Z780" s="38"/>
      <c r="AA780" s="38"/>
    </row>
    <row r="781" spans="1:27" ht="15.75" customHeight="1">
      <c r="A781" s="68"/>
      <c r="B781" s="36"/>
      <c r="C781" s="36"/>
      <c r="D781" s="36"/>
      <c r="E781" s="36"/>
      <c r="F781" s="36"/>
      <c r="G781" s="36"/>
      <c r="H781" s="36"/>
      <c r="I781" s="69"/>
      <c r="J781" s="36"/>
      <c r="K781" s="36"/>
      <c r="L781" s="36"/>
      <c r="M781" s="36"/>
      <c r="N781" s="36"/>
      <c r="O781" s="36"/>
      <c r="P781" s="36"/>
      <c r="Q781" s="36"/>
      <c r="R781" s="36"/>
      <c r="S781" s="36"/>
      <c r="T781" s="36"/>
      <c r="U781" s="36"/>
      <c r="V781" s="36"/>
      <c r="W781" s="36"/>
      <c r="X781" s="36"/>
      <c r="Y781" s="36"/>
      <c r="Z781" s="38"/>
      <c r="AA781" s="38"/>
    </row>
    <row r="782" spans="1:27" ht="15.75" customHeight="1">
      <c r="A782" s="68"/>
      <c r="B782" s="36"/>
      <c r="C782" s="36"/>
      <c r="D782" s="36"/>
      <c r="E782" s="36"/>
      <c r="F782" s="36"/>
      <c r="G782" s="36"/>
      <c r="H782" s="36"/>
      <c r="I782" s="69"/>
      <c r="J782" s="36"/>
      <c r="K782" s="36"/>
      <c r="L782" s="36"/>
      <c r="M782" s="36"/>
      <c r="N782" s="36"/>
      <c r="O782" s="36"/>
      <c r="P782" s="36"/>
      <c r="Q782" s="36"/>
      <c r="R782" s="36"/>
      <c r="S782" s="36"/>
      <c r="T782" s="36"/>
      <c r="U782" s="36"/>
      <c r="V782" s="36"/>
      <c r="W782" s="36"/>
      <c r="X782" s="36"/>
      <c r="Y782" s="36"/>
      <c r="Z782" s="38"/>
      <c r="AA782" s="38"/>
    </row>
    <row r="783" spans="1:27" ht="15.75" customHeight="1">
      <c r="A783" s="68"/>
      <c r="B783" s="36"/>
      <c r="C783" s="36"/>
      <c r="D783" s="36"/>
      <c r="E783" s="36"/>
      <c r="F783" s="36"/>
      <c r="G783" s="36"/>
      <c r="H783" s="36"/>
      <c r="I783" s="69"/>
      <c r="J783" s="36"/>
      <c r="K783" s="36"/>
      <c r="L783" s="36"/>
      <c r="M783" s="36"/>
      <c r="N783" s="36"/>
      <c r="O783" s="36"/>
      <c r="P783" s="36"/>
      <c r="Q783" s="36"/>
      <c r="R783" s="36"/>
      <c r="S783" s="36"/>
      <c r="T783" s="36"/>
      <c r="U783" s="36"/>
      <c r="V783" s="36"/>
      <c r="W783" s="36"/>
      <c r="X783" s="36"/>
      <c r="Y783" s="36"/>
      <c r="Z783" s="38"/>
      <c r="AA783" s="38"/>
    </row>
    <row r="784" spans="1:27" ht="15.75" customHeight="1">
      <c r="A784" s="68"/>
      <c r="B784" s="36"/>
      <c r="C784" s="36"/>
      <c r="D784" s="36"/>
      <c r="E784" s="36"/>
      <c r="F784" s="36"/>
      <c r="G784" s="36"/>
      <c r="H784" s="36"/>
      <c r="I784" s="69"/>
      <c r="J784" s="36"/>
      <c r="K784" s="36"/>
      <c r="L784" s="36"/>
      <c r="M784" s="36"/>
      <c r="N784" s="36"/>
      <c r="O784" s="36"/>
      <c r="P784" s="36"/>
      <c r="Q784" s="36"/>
      <c r="R784" s="36"/>
      <c r="S784" s="36"/>
      <c r="T784" s="36"/>
      <c r="U784" s="36"/>
      <c r="V784" s="36"/>
      <c r="W784" s="36"/>
      <c r="X784" s="36"/>
      <c r="Y784" s="36"/>
      <c r="Z784" s="38"/>
      <c r="AA784" s="38"/>
    </row>
    <row r="785" spans="1:27" ht="15.75" customHeight="1">
      <c r="A785" s="68"/>
      <c r="B785" s="36"/>
      <c r="C785" s="36"/>
      <c r="D785" s="36"/>
      <c r="E785" s="36"/>
      <c r="F785" s="36"/>
      <c r="G785" s="36"/>
      <c r="H785" s="36"/>
      <c r="I785" s="69"/>
      <c r="J785" s="36"/>
      <c r="K785" s="36"/>
      <c r="L785" s="36"/>
      <c r="M785" s="36"/>
      <c r="N785" s="36"/>
      <c r="O785" s="36"/>
      <c r="P785" s="36"/>
      <c r="Q785" s="36"/>
      <c r="R785" s="36"/>
      <c r="S785" s="36"/>
      <c r="T785" s="36"/>
      <c r="U785" s="36"/>
      <c r="V785" s="36"/>
      <c r="W785" s="36"/>
      <c r="X785" s="36"/>
      <c r="Y785" s="36"/>
      <c r="Z785" s="38"/>
      <c r="AA785" s="38"/>
    </row>
    <row r="786" spans="1:27" ht="15.75" customHeight="1">
      <c r="A786" s="68"/>
      <c r="B786" s="36"/>
      <c r="C786" s="36"/>
      <c r="D786" s="36"/>
      <c r="E786" s="36"/>
      <c r="F786" s="36"/>
      <c r="G786" s="36"/>
      <c r="H786" s="36"/>
      <c r="I786" s="69"/>
      <c r="J786" s="36"/>
      <c r="K786" s="36"/>
      <c r="L786" s="36"/>
      <c r="M786" s="36"/>
      <c r="N786" s="36"/>
      <c r="O786" s="36"/>
      <c r="P786" s="36"/>
      <c r="Q786" s="36"/>
      <c r="R786" s="36"/>
      <c r="S786" s="36"/>
      <c r="T786" s="36"/>
      <c r="U786" s="36"/>
      <c r="V786" s="36"/>
      <c r="W786" s="36"/>
      <c r="X786" s="36"/>
      <c r="Y786" s="36"/>
      <c r="Z786" s="38"/>
      <c r="AA786" s="38"/>
    </row>
    <row r="787" spans="1:27" ht="15.75" customHeight="1">
      <c r="A787" s="68"/>
      <c r="B787" s="36"/>
      <c r="C787" s="36"/>
      <c r="D787" s="36"/>
      <c r="E787" s="36"/>
      <c r="F787" s="36"/>
      <c r="G787" s="36"/>
      <c r="H787" s="36"/>
      <c r="I787" s="69"/>
      <c r="J787" s="36"/>
      <c r="K787" s="36"/>
      <c r="L787" s="36"/>
      <c r="M787" s="36"/>
      <c r="N787" s="36"/>
      <c r="O787" s="36"/>
      <c r="P787" s="36"/>
      <c r="Q787" s="36"/>
      <c r="R787" s="36"/>
      <c r="S787" s="36"/>
      <c r="T787" s="36"/>
      <c r="U787" s="36"/>
      <c r="V787" s="36"/>
      <c r="W787" s="36"/>
      <c r="X787" s="36"/>
      <c r="Y787" s="36"/>
      <c r="Z787" s="38"/>
      <c r="AA787" s="38"/>
    </row>
    <row r="788" spans="1:27" ht="15.75" customHeight="1">
      <c r="A788" s="68"/>
      <c r="B788" s="36"/>
      <c r="C788" s="36"/>
      <c r="D788" s="36"/>
      <c r="E788" s="36"/>
      <c r="F788" s="36"/>
      <c r="G788" s="36"/>
      <c r="H788" s="36"/>
      <c r="I788" s="69"/>
      <c r="J788" s="36"/>
      <c r="K788" s="36"/>
      <c r="L788" s="36"/>
      <c r="M788" s="36"/>
      <c r="N788" s="36"/>
      <c r="O788" s="36"/>
      <c r="P788" s="36"/>
      <c r="Q788" s="36"/>
      <c r="R788" s="36"/>
      <c r="S788" s="36"/>
      <c r="T788" s="36"/>
      <c r="U788" s="36"/>
      <c r="V788" s="36"/>
      <c r="W788" s="36"/>
      <c r="X788" s="36"/>
      <c r="Y788" s="36"/>
      <c r="Z788" s="38"/>
      <c r="AA788" s="38"/>
    </row>
    <row r="789" spans="1:27" ht="15.75" customHeight="1">
      <c r="A789" s="68"/>
      <c r="B789" s="36"/>
      <c r="C789" s="36"/>
      <c r="D789" s="36"/>
      <c r="E789" s="36"/>
      <c r="F789" s="36"/>
      <c r="G789" s="36"/>
      <c r="H789" s="36"/>
      <c r="I789" s="69"/>
      <c r="J789" s="36"/>
      <c r="K789" s="36"/>
      <c r="L789" s="36"/>
      <c r="M789" s="36"/>
      <c r="N789" s="36"/>
      <c r="O789" s="36"/>
      <c r="P789" s="36"/>
      <c r="Q789" s="36"/>
      <c r="R789" s="36"/>
      <c r="S789" s="36"/>
      <c r="T789" s="36"/>
      <c r="U789" s="36"/>
      <c r="V789" s="36"/>
      <c r="W789" s="36"/>
      <c r="X789" s="36"/>
      <c r="Y789" s="36"/>
      <c r="Z789" s="38"/>
      <c r="AA789" s="38"/>
    </row>
    <row r="790" spans="1:27" ht="15.75" customHeight="1">
      <c r="A790" s="68"/>
      <c r="B790" s="36"/>
      <c r="C790" s="36"/>
      <c r="D790" s="36"/>
      <c r="E790" s="36"/>
      <c r="F790" s="36"/>
      <c r="G790" s="36"/>
      <c r="H790" s="36"/>
      <c r="I790" s="69"/>
      <c r="J790" s="36"/>
      <c r="K790" s="36"/>
      <c r="L790" s="36"/>
      <c r="M790" s="36"/>
      <c r="N790" s="36"/>
      <c r="O790" s="36"/>
      <c r="P790" s="36"/>
      <c r="Q790" s="36"/>
      <c r="R790" s="36"/>
      <c r="S790" s="36"/>
      <c r="T790" s="36"/>
      <c r="U790" s="36"/>
      <c r="V790" s="36"/>
      <c r="W790" s="36"/>
      <c r="X790" s="36"/>
      <c r="Y790" s="36"/>
      <c r="Z790" s="38"/>
      <c r="AA790" s="38"/>
    </row>
    <row r="791" spans="1:27" ht="15.75" customHeight="1">
      <c r="A791" s="68"/>
      <c r="B791" s="36"/>
      <c r="C791" s="36"/>
      <c r="D791" s="36"/>
      <c r="E791" s="36"/>
      <c r="F791" s="36"/>
      <c r="G791" s="36"/>
      <c r="H791" s="36"/>
      <c r="I791" s="69"/>
      <c r="J791" s="36"/>
      <c r="K791" s="36"/>
      <c r="L791" s="36"/>
      <c r="M791" s="36"/>
      <c r="N791" s="36"/>
      <c r="O791" s="36"/>
      <c r="P791" s="36"/>
      <c r="Q791" s="36"/>
      <c r="R791" s="36"/>
      <c r="S791" s="36"/>
      <c r="T791" s="36"/>
      <c r="U791" s="36"/>
      <c r="V791" s="36"/>
      <c r="W791" s="36"/>
      <c r="X791" s="36"/>
      <c r="Y791" s="36"/>
      <c r="Z791" s="38"/>
      <c r="AA791" s="38"/>
    </row>
    <row r="792" spans="1:27" ht="15.75" customHeight="1">
      <c r="A792" s="68"/>
      <c r="B792" s="36"/>
      <c r="C792" s="36"/>
      <c r="D792" s="36"/>
      <c r="E792" s="36"/>
      <c r="F792" s="36"/>
      <c r="G792" s="36"/>
      <c r="H792" s="36"/>
      <c r="I792" s="69"/>
      <c r="J792" s="36"/>
      <c r="K792" s="36"/>
      <c r="L792" s="36"/>
      <c r="M792" s="36"/>
      <c r="N792" s="36"/>
      <c r="O792" s="36"/>
      <c r="P792" s="36"/>
      <c r="Q792" s="36"/>
      <c r="R792" s="36"/>
      <c r="S792" s="36"/>
      <c r="T792" s="36"/>
      <c r="U792" s="36"/>
      <c r="V792" s="36"/>
      <c r="W792" s="36"/>
      <c r="X792" s="36"/>
      <c r="Y792" s="36"/>
      <c r="Z792" s="38"/>
      <c r="AA792" s="38"/>
    </row>
    <row r="793" spans="1:27" ht="15.75" customHeight="1">
      <c r="A793" s="68"/>
      <c r="B793" s="36"/>
      <c r="C793" s="36"/>
      <c r="D793" s="36"/>
      <c r="E793" s="36"/>
      <c r="F793" s="36"/>
      <c r="G793" s="36"/>
      <c r="H793" s="36"/>
      <c r="I793" s="69"/>
      <c r="J793" s="36"/>
      <c r="K793" s="36"/>
      <c r="L793" s="36"/>
      <c r="M793" s="36"/>
      <c r="N793" s="36"/>
      <c r="O793" s="36"/>
      <c r="P793" s="36"/>
      <c r="Q793" s="36"/>
      <c r="R793" s="36"/>
      <c r="S793" s="36"/>
      <c r="T793" s="36"/>
      <c r="U793" s="36"/>
      <c r="V793" s="36"/>
      <c r="W793" s="36"/>
      <c r="X793" s="36"/>
      <c r="Y793" s="36"/>
      <c r="Z793" s="38"/>
      <c r="AA793" s="38"/>
    </row>
    <row r="794" spans="1:27" ht="15.75" customHeight="1">
      <c r="A794" s="68"/>
      <c r="B794" s="36"/>
      <c r="C794" s="36"/>
      <c r="D794" s="36"/>
      <c r="E794" s="36"/>
      <c r="F794" s="36"/>
      <c r="G794" s="36"/>
      <c r="H794" s="36"/>
      <c r="I794" s="69"/>
      <c r="J794" s="36"/>
      <c r="K794" s="36"/>
      <c r="L794" s="36"/>
      <c r="M794" s="36"/>
      <c r="N794" s="36"/>
      <c r="O794" s="36"/>
      <c r="P794" s="36"/>
      <c r="Q794" s="36"/>
      <c r="R794" s="36"/>
      <c r="S794" s="36"/>
      <c r="T794" s="36"/>
      <c r="U794" s="36"/>
      <c r="V794" s="36"/>
      <c r="W794" s="36"/>
      <c r="X794" s="36"/>
      <c r="Y794" s="36"/>
      <c r="Z794" s="38"/>
      <c r="AA794" s="38"/>
    </row>
    <row r="795" spans="1:27" ht="15.75" customHeight="1">
      <c r="A795" s="68"/>
      <c r="B795" s="36"/>
      <c r="C795" s="36"/>
      <c r="D795" s="36"/>
      <c r="E795" s="36"/>
      <c r="F795" s="36"/>
      <c r="G795" s="36"/>
      <c r="H795" s="36"/>
      <c r="I795" s="69"/>
      <c r="J795" s="36"/>
      <c r="K795" s="36"/>
      <c r="L795" s="36"/>
      <c r="M795" s="36"/>
      <c r="N795" s="36"/>
      <c r="O795" s="36"/>
      <c r="P795" s="36"/>
      <c r="Q795" s="36"/>
      <c r="R795" s="36"/>
      <c r="S795" s="36"/>
      <c r="T795" s="36"/>
      <c r="U795" s="36"/>
      <c r="V795" s="36"/>
      <c r="W795" s="36"/>
      <c r="X795" s="36"/>
      <c r="Y795" s="36"/>
      <c r="Z795" s="38"/>
      <c r="AA795" s="38"/>
    </row>
    <row r="796" spans="1:27" ht="15.75" customHeight="1">
      <c r="A796" s="68"/>
      <c r="B796" s="36"/>
      <c r="C796" s="36"/>
      <c r="D796" s="36"/>
      <c r="E796" s="36"/>
      <c r="F796" s="36"/>
      <c r="G796" s="36"/>
      <c r="H796" s="36"/>
      <c r="I796" s="69"/>
      <c r="J796" s="36"/>
      <c r="K796" s="36"/>
      <c r="L796" s="36"/>
      <c r="M796" s="36"/>
      <c r="N796" s="36"/>
      <c r="O796" s="36"/>
      <c r="P796" s="36"/>
      <c r="Q796" s="36"/>
      <c r="R796" s="36"/>
      <c r="S796" s="36"/>
      <c r="T796" s="36"/>
      <c r="U796" s="36"/>
      <c r="V796" s="36"/>
      <c r="W796" s="36"/>
      <c r="X796" s="36"/>
      <c r="Y796" s="36"/>
      <c r="Z796" s="38"/>
      <c r="AA796" s="38"/>
    </row>
    <row r="797" spans="1:27" ht="15.75" customHeight="1">
      <c r="A797" s="68"/>
      <c r="B797" s="36"/>
      <c r="C797" s="36"/>
      <c r="D797" s="36"/>
      <c r="E797" s="36"/>
      <c r="F797" s="36"/>
      <c r="G797" s="36"/>
      <c r="H797" s="36"/>
      <c r="I797" s="69"/>
      <c r="J797" s="36"/>
      <c r="K797" s="36"/>
      <c r="L797" s="36"/>
      <c r="M797" s="36"/>
      <c r="N797" s="36"/>
      <c r="O797" s="36"/>
      <c r="P797" s="36"/>
      <c r="Q797" s="36"/>
      <c r="R797" s="36"/>
      <c r="S797" s="36"/>
      <c r="T797" s="36"/>
      <c r="U797" s="36"/>
      <c r="V797" s="36"/>
      <c r="W797" s="36"/>
      <c r="X797" s="36"/>
      <c r="Y797" s="36"/>
      <c r="Z797" s="38"/>
      <c r="AA797" s="38"/>
    </row>
    <row r="798" spans="1:27" ht="15.75" customHeight="1">
      <c r="A798" s="68"/>
      <c r="B798" s="36"/>
      <c r="C798" s="36"/>
      <c r="D798" s="36"/>
      <c r="E798" s="36"/>
      <c r="F798" s="36"/>
      <c r="G798" s="36"/>
      <c r="H798" s="36"/>
      <c r="I798" s="69"/>
      <c r="J798" s="36"/>
      <c r="K798" s="36"/>
      <c r="L798" s="36"/>
      <c r="M798" s="36"/>
      <c r="N798" s="36"/>
      <c r="O798" s="36"/>
      <c r="P798" s="36"/>
      <c r="Q798" s="36"/>
      <c r="R798" s="36"/>
      <c r="S798" s="36"/>
      <c r="T798" s="36"/>
      <c r="U798" s="36"/>
      <c r="V798" s="36"/>
      <c r="W798" s="36"/>
      <c r="X798" s="36"/>
      <c r="Y798" s="36"/>
      <c r="Z798" s="38"/>
      <c r="AA798" s="38"/>
    </row>
    <row r="799" spans="1:27" ht="15.75" customHeight="1">
      <c r="A799" s="68"/>
      <c r="B799" s="36"/>
      <c r="C799" s="36"/>
      <c r="D799" s="36"/>
      <c r="E799" s="36"/>
      <c r="F799" s="36"/>
      <c r="G799" s="36"/>
      <c r="H799" s="36"/>
      <c r="I799" s="69"/>
      <c r="J799" s="36"/>
      <c r="K799" s="36"/>
      <c r="L799" s="36"/>
      <c r="M799" s="36"/>
      <c r="N799" s="36"/>
      <c r="O799" s="36"/>
      <c r="P799" s="36"/>
      <c r="Q799" s="36"/>
      <c r="R799" s="36"/>
      <c r="S799" s="36"/>
      <c r="T799" s="36"/>
      <c r="U799" s="36"/>
      <c r="V799" s="36"/>
      <c r="W799" s="36"/>
      <c r="X799" s="36"/>
      <c r="Y799" s="36"/>
      <c r="Z799" s="38"/>
      <c r="AA799" s="38"/>
    </row>
    <row r="800" spans="1:27" ht="15.75" customHeight="1">
      <c r="A800" s="68"/>
      <c r="B800" s="36"/>
      <c r="C800" s="36"/>
      <c r="D800" s="36"/>
      <c r="E800" s="36"/>
      <c r="F800" s="36"/>
      <c r="G800" s="36"/>
      <c r="H800" s="36"/>
      <c r="I800" s="69"/>
      <c r="J800" s="36"/>
      <c r="K800" s="36"/>
      <c r="L800" s="36"/>
      <c r="M800" s="36"/>
      <c r="N800" s="36"/>
      <c r="O800" s="36"/>
      <c r="P800" s="36"/>
      <c r="Q800" s="36"/>
      <c r="R800" s="36"/>
      <c r="S800" s="36"/>
      <c r="T800" s="36"/>
      <c r="U800" s="36"/>
      <c r="V800" s="36"/>
      <c r="W800" s="36"/>
      <c r="X800" s="36"/>
      <c r="Y800" s="36"/>
      <c r="Z800" s="38"/>
      <c r="AA800" s="38"/>
    </row>
    <row r="801" spans="1:27" ht="15.75" customHeight="1">
      <c r="A801" s="68"/>
      <c r="B801" s="36"/>
      <c r="C801" s="36"/>
      <c r="D801" s="36"/>
      <c r="E801" s="36"/>
      <c r="F801" s="36"/>
      <c r="G801" s="36"/>
      <c r="H801" s="36"/>
      <c r="I801" s="69"/>
      <c r="J801" s="36"/>
      <c r="K801" s="36"/>
      <c r="L801" s="36"/>
      <c r="M801" s="36"/>
      <c r="N801" s="36"/>
      <c r="O801" s="36"/>
      <c r="P801" s="36"/>
      <c r="Q801" s="36"/>
      <c r="R801" s="36"/>
      <c r="S801" s="36"/>
      <c r="T801" s="36"/>
      <c r="U801" s="36"/>
      <c r="V801" s="36"/>
      <c r="W801" s="36"/>
      <c r="X801" s="36"/>
      <c r="Y801" s="36"/>
      <c r="Z801" s="38"/>
      <c r="AA801" s="38"/>
    </row>
    <row r="802" spans="1:27" ht="15.75" customHeight="1">
      <c r="A802" s="68"/>
      <c r="B802" s="36"/>
      <c r="C802" s="36"/>
      <c r="D802" s="36"/>
      <c r="E802" s="36"/>
      <c r="F802" s="36"/>
      <c r="G802" s="36"/>
      <c r="H802" s="36"/>
      <c r="I802" s="69"/>
      <c r="J802" s="36"/>
      <c r="K802" s="36"/>
      <c r="L802" s="36"/>
      <c r="M802" s="36"/>
      <c r="N802" s="36"/>
      <c r="O802" s="36"/>
      <c r="P802" s="36"/>
      <c r="Q802" s="36"/>
      <c r="R802" s="36"/>
      <c r="S802" s="36"/>
      <c r="T802" s="36"/>
      <c r="U802" s="36"/>
      <c r="V802" s="36"/>
      <c r="W802" s="36"/>
      <c r="X802" s="36"/>
      <c r="Y802" s="36"/>
      <c r="Z802" s="38"/>
      <c r="AA802" s="38"/>
    </row>
    <row r="803" spans="1:27" ht="15.75" customHeight="1">
      <c r="A803" s="68"/>
      <c r="B803" s="36"/>
      <c r="C803" s="36"/>
      <c r="D803" s="36"/>
      <c r="E803" s="36"/>
      <c r="F803" s="36"/>
      <c r="G803" s="36"/>
      <c r="H803" s="36"/>
      <c r="I803" s="69"/>
      <c r="J803" s="36"/>
      <c r="K803" s="36"/>
      <c r="L803" s="36"/>
      <c r="M803" s="36"/>
      <c r="N803" s="36"/>
      <c r="O803" s="36"/>
      <c r="P803" s="36"/>
      <c r="Q803" s="36"/>
      <c r="R803" s="36"/>
      <c r="S803" s="36"/>
      <c r="T803" s="36"/>
      <c r="U803" s="36"/>
      <c r="V803" s="36"/>
      <c r="W803" s="36"/>
      <c r="X803" s="36"/>
      <c r="Y803" s="36"/>
      <c r="Z803" s="38"/>
      <c r="AA803" s="38"/>
    </row>
    <row r="804" spans="1:27" ht="15.75" customHeight="1">
      <c r="A804" s="68"/>
      <c r="B804" s="36"/>
      <c r="C804" s="36"/>
      <c r="D804" s="36"/>
      <c r="E804" s="36"/>
      <c r="F804" s="36"/>
      <c r="G804" s="36"/>
      <c r="H804" s="36"/>
      <c r="I804" s="69"/>
      <c r="J804" s="36"/>
      <c r="K804" s="36"/>
      <c r="L804" s="36"/>
      <c r="M804" s="36"/>
      <c r="N804" s="36"/>
      <c r="O804" s="36"/>
      <c r="P804" s="36"/>
      <c r="Q804" s="36"/>
      <c r="R804" s="36"/>
      <c r="S804" s="36"/>
      <c r="T804" s="36"/>
      <c r="U804" s="36"/>
      <c r="V804" s="36"/>
      <c r="W804" s="36"/>
      <c r="X804" s="36"/>
      <c r="Y804" s="36"/>
      <c r="Z804" s="38"/>
      <c r="AA804" s="38"/>
    </row>
    <row r="805" spans="1:27" ht="15.75" customHeight="1">
      <c r="A805" s="68"/>
      <c r="B805" s="36"/>
      <c r="C805" s="36"/>
      <c r="D805" s="36"/>
      <c r="E805" s="36"/>
      <c r="F805" s="36"/>
      <c r="G805" s="36"/>
      <c r="H805" s="36"/>
      <c r="I805" s="69"/>
      <c r="J805" s="36"/>
      <c r="K805" s="36"/>
      <c r="L805" s="36"/>
      <c r="M805" s="36"/>
      <c r="N805" s="36"/>
      <c r="O805" s="36"/>
      <c r="P805" s="36"/>
      <c r="Q805" s="36"/>
      <c r="R805" s="36"/>
      <c r="S805" s="36"/>
      <c r="T805" s="36"/>
      <c r="U805" s="36"/>
      <c r="V805" s="36"/>
      <c r="W805" s="36"/>
      <c r="X805" s="36"/>
      <c r="Y805" s="36"/>
      <c r="Z805" s="38"/>
      <c r="AA805" s="38"/>
    </row>
    <row r="806" spans="1:27" ht="15.75" customHeight="1">
      <c r="A806" s="68"/>
      <c r="B806" s="36"/>
      <c r="C806" s="36"/>
      <c r="D806" s="36"/>
      <c r="E806" s="36"/>
      <c r="F806" s="36"/>
      <c r="G806" s="36"/>
      <c r="H806" s="36"/>
      <c r="I806" s="69"/>
      <c r="J806" s="36"/>
      <c r="K806" s="36"/>
      <c r="L806" s="36"/>
      <c r="M806" s="36"/>
      <c r="N806" s="36"/>
      <c r="O806" s="36"/>
      <c r="P806" s="36"/>
      <c r="Q806" s="36"/>
      <c r="R806" s="36"/>
      <c r="S806" s="36"/>
      <c r="T806" s="36"/>
      <c r="U806" s="36"/>
      <c r="V806" s="36"/>
      <c r="W806" s="36"/>
      <c r="X806" s="36"/>
      <c r="Y806" s="36"/>
      <c r="Z806" s="38"/>
      <c r="AA806" s="38"/>
    </row>
    <row r="807" spans="1:27" ht="15.75" customHeight="1">
      <c r="A807" s="68"/>
      <c r="B807" s="36"/>
      <c r="C807" s="36"/>
      <c r="D807" s="36"/>
      <c r="E807" s="36"/>
      <c r="F807" s="36"/>
      <c r="G807" s="36"/>
      <c r="H807" s="36"/>
      <c r="I807" s="69"/>
      <c r="J807" s="36"/>
      <c r="K807" s="36"/>
      <c r="L807" s="36"/>
      <c r="M807" s="36"/>
      <c r="N807" s="36"/>
      <c r="O807" s="36"/>
      <c r="P807" s="36"/>
      <c r="Q807" s="36"/>
      <c r="R807" s="36"/>
      <c r="S807" s="36"/>
      <c r="T807" s="36"/>
      <c r="U807" s="36"/>
      <c r="V807" s="36"/>
      <c r="W807" s="36"/>
      <c r="X807" s="36"/>
      <c r="Y807" s="36"/>
      <c r="Z807" s="38"/>
      <c r="AA807" s="38"/>
    </row>
    <row r="808" spans="1:27" ht="15.75" customHeight="1">
      <c r="A808" s="68"/>
      <c r="B808" s="36"/>
      <c r="C808" s="36"/>
      <c r="D808" s="36"/>
      <c r="E808" s="36"/>
      <c r="F808" s="36"/>
      <c r="G808" s="36"/>
      <c r="H808" s="36"/>
      <c r="I808" s="69"/>
      <c r="J808" s="36"/>
      <c r="K808" s="36"/>
      <c r="L808" s="36"/>
      <c r="M808" s="36"/>
      <c r="N808" s="36"/>
      <c r="O808" s="36"/>
      <c r="P808" s="36"/>
      <c r="Q808" s="36"/>
      <c r="R808" s="36"/>
      <c r="S808" s="36"/>
      <c r="T808" s="36"/>
      <c r="U808" s="36"/>
      <c r="V808" s="36"/>
      <c r="W808" s="36"/>
      <c r="X808" s="36"/>
      <c r="Y808" s="36"/>
      <c r="Z808" s="38"/>
      <c r="AA808" s="38"/>
    </row>
    <row r="809" spans="1:27" ht="15.75" customHeight="1">
      <c r="A809" s="68"/>
      <c r="B809" s="36"/>
      <c r="C809" s="36"/>
      <c r="D809" s="36"/>
      <c r="E809" s="36"/>
      <c r="F809" s="36"/>
      <c r="G809" s="36"/>
      <c r="H809" s="36"/>
      <c r="I809" s="69"/>
      <c r="J809" s="36"/>
      <c r="K809" s="36"/>
      <c r="L809" s="36"/>
      <c r="M809" s="36"/>
      <c r="N809" s="36"/>
      <c r="O809" s="36"/>
      <c r="P809" s="36"/>
      <c r="Q809" s="36"/>
      <c r="R809" s="36"/>
      <c r="S809" s="36"/>
      <c r="T809" s="36"/>
      <c r="U809" s="36"/>
      <c r="V809" s="36"/>
      <c r="W809" s="36"/>
      <c r="X809" s="36"/>
      <c r="Y809" s="36"/>
      <c r="Z809" s="38"/>
      <c r="AA809" s="38"/>
    </row>
    <row r="810" spans="1:27" ht="15.75" customHeight="1">
      <c r="A810" s="68"/>
      <c r="B810" s="36"/>
      <c r="C810" s="36"/>
      <c r="D810" s="36"/>
      <c r="E810" s="36"/>
      <c r="F810" s="36"/>
      <c r="G810" s="36"/>
      <c r="H810" s="36"/>
      <c r="I810" s="69"/>
      <c r="J810" s="36"/>
      <c r="K810" s="36"/>
      <c r="L810" s="36"/>
      <c r="M810" s="36"/>
      <c r="N810" s="36"/>
      <c r="O810" s="36"/>
      <c r="P810" s="36"/>
      <c r="Q810" s="36"/>
      <c r="R810" s="36"/>
      <c r="S810" s="36"/>
      <c r="T810" s="36"/>
      <c r="U810" s="36"/>
      <c r="V810" s="36"/>
      <c r="W810" s="36"/>
      <c r="X810" s="36"/>
      <c r="Y810" s="36"/>
      <c r="Z810" s="38"/>
      <c r="AA810" s="38"/>
    </row>
    <row r="811" spans="1:27" ht="15.75" customHeight="1">
      <c r="A811" s="68"/>
      <c r="B811" s="36"/>
      <c r="C811" s="36"/>
      <c r="D811" s="36"/>
      <c r="E811" s="36"/>
      <c r="F811" s="36"/>
      <c r="G811" s="36"/>
      <c r="H811" s="36"/>
      <c r="I811" s="69"/>
      <c r="J811" s="36"/>
      <c r="K811" s="36"/>
      <c r="L811" s="36"/>
      <c r="M811" s="36"/>
      <c r="N811" s="36"/>
      <c r="O811" s="36"/>
      <c r="P811" s="36"/>
      <c r="Q811" s="36"/>
      <c r="R811" s="36"/>
      <c r="S811" s="36"/>
      <c r="T811" s="36"/>
      <c r="U811" s="36"/>
      <c r="V811" s="36"/>
      <c r="W811" s="36"/>
      <c r="X811" s="36"/>
      <c r="Y811" s="36"/>
      <c r="Z811" s="38"/>
      <c r="AA811" s="38"/>
    </row>
    <row r="812" spans="1:27" ht="15.75" customHeight="1">
      <c r="A812" s="68"/>
      <c r="B812" s="36"/>
      <c r="C812" s="36"/>
      <c r="D812" s="36"/>
      <c r="E812" s="36"/>
      <c r="F812" s="36"/>
      <c r="G812" s="36"/>
      <c r="H812" s="36"/>
      <c r="I812" s="69"/>
      <c r="J812" s="36"/>
      <c r="K812" s="36"/>
      <c r="L812" s="36"/>
      <c r="M812" s="36"/>
      <c r="N812" s="36"/>
      <c r="O812" s="36"/>
      <c r="P812" s="36"/>
      <c r="Q812" s="36"/>
      <c r="R812" s="36"/>
      <c r="S812" s="36"/>
      <c r="T812" s="36"/>
      <c r="U812" s="36"/>
      <c r="V812" s="36"/>
      <c r="W812" s="36"/>
      <c r="X812" s="36"/>
      <c r="Y812" s="36"/>
      <c r="Z812" s="38"/>
      <c r="AA812" s="38"/>
    </row>
    <row r="813" spans="1:27" ht="15.75" customHeight="1">
      <c r="A813" s="68"/>
      <c r="B813" s="36"/>
      <c r="C813" s="36"/>
      <c r="D813" s="36"/>
      <c r="E813" s="36"/>
      <c r="F813" s="36"/>
      <c r="G813" s="36"/>
      <c r="H813" s="36"/>
      <c r="I813" s="69"/>
      <c r="J813" s="36"/>
      <c r="K813" s="36"/>
      <c r="L813" s="36"/>
      <c r="M813" s="36"/>
      <c r="N813" s="36"/>
      <c r="O813" s="36"/>
      <c r="P813" s="36"/>
      <c r="Q813" s="36"/>
      <c r="R813" s="36"/>
      <c r="S813" s="36"/>
      <c r="T813" s="36"/>
      <c r="U813" s="36"/>
      <c r="V813" s="36"/>
      <c r="W813" s="36"/>
      <c r="X813" s="36"/>
      <c r="Y813" s="36"/>
      <c r="Z813" s="38"/>
      <c r="AA813" s="38"/>
    </row>
    <row r="814" spans="1:27" ht="15.75" customHeight="1">
      <c r="A814" s="68"/>
      <c r="B814" s="36"/>
      <c r="C814" s="36"/>
      <c r="D814" s="36"/>
      <c r="E814" s="36"/>
      <c r="F814" s="36"/>
      <c r="G814" s="36"/>
      <c r="H814" s="36"/>
      <c r="I814" s="69"/>
      <c r="J814" s="36"/>
      <c r="K814" s="36"/>
      <c r="L814" s="36"/>
      <c r="M814" s="36"/>
      <c r="N814" s="36"/>
      <c r="O814" s="36"/>
      <c r="P814" s="36"/>
      <c r="Q814" s="36"/>
      <c r="R814" s="36"/>
      <c r="S814" s="36"/>
      <c r="T814" s="36"/>
      <c r="U814" s="36"/>
      <c r="V814" s="36"/>
      <c r="W814" s="36"/>
      <c r="X814" s="36"/>
      <c r="Y814" s="36"/>
      <c r="Z814" s="38"/>
      <c r="AA814" s="38"/>
    </row>
    <row r="815" spans="1:27" ht="15.75" customHeight="1">
      <c r="A815" s="68"/>
      <c r="B815" s="36"/>
      <c r="C815" s="36"/>
      <c r="D815" s="36"/>
      <c r="E815" s="36"/>
      <c r="F815" s="36"/>
      <c r="G815" s="36"/>
      <c r="H815" s="36"/>
      <c r="I815" s="69"/>
      <c r="J815" s="36"/>
      <c r="K815" s="36"/>
      <c r="L815" s="36"/>
      <c r="M815" s="36"/>
      <c r="N815" s="36"/>
      <c r="O815" s="36"/>
      <c r="P815" s="36"/>
      <c r="Q815" s="36"/>
      <c r="R815" s="36"/>
      <c r="S815" s="36"/>
      <c r="T815" s="36"/>
      <c r="U815" s="36"/>
      <c r="V815" s="36"/>
      <c r="W815" s="36"/>
      <c r="X815" s="36"/>
      <c r="Y815" s="36"/>
      <c r="Z815" s="38"/>
      <c r="AA815" s="38"/>
    </row>
    <row r="816" spans="1:27" ht="15.75" customHeight="1">
      <c r="A816" s="68"/>
      <c r="B816" s="36"/>
      <c r="C816" s="36"/>
      <c r="D816" s="36"/>
      <c r="E816" s="36"/>
      <c r="F816" s="36"/>
      <c r="G816" s="36"/>
      <c r="H816" s="36"/>
      <c r="I816" s="69"/>
      <c r="J816" s="36"/>
      <c r="K816" s="36"/>
      <c r="L816" s="36"/>
      <c r="M816" s="36"/>
      <c r="N816" s="36"/>
      <c r="O816" s="36"/>
      <c r="P816" s="36"/>
      <c r="Q816" s="36"/>
      <c r="R816" s="36"/>
      <c r="S816" s="36"/>
      <c r="T816" s="36"/>
      <c r="U816" s="36"/>
      <c r="V816" s="36"/>
      <c r="W816" s="36"/>
      <c r="X816" s="36"/>
      <c r="Y816" s="36"/>
      <c r="Z816" s="38"/>
      <c r="AA816" s="38"/>
    </row>
    <row r="817" spans="1:27" ht="15.75" customHeight="1">
      <c r="A817" s="68"/>
      <c r="B817" s="36"/>
      <c r="C817" s="36"/>
      <c r="D817" s="36"/>
      <c r="E817" s="36"/>
      <c r="F817" s="36"/>
      <c r="G817" s="36"/>
      <c r="H817" s="36"/>
      <c r="I817" s="69"/>
      <c r="J817" s="36"/>
      <c r="K817" s="36"/>
      <c r="L817" s="36"/>
      <c r="M817" s="36"/>
      <c r="N817" s="36"/>
      <c r="O817" s="36"/>
      <c r="P817" s="36"/>
      <c r="Q817" s="36"/>
      <c r="R817" s="36"/>
      <c r="S817" s="36"/>
      <c r="T817" s="36"/>
      <c r="U817" s="36"/>
      <c r="V817" s="36"/>
      <c r="W817" s="36"/>
      <c r="X817" s="36"/>
      <c r="Y817" s="36"/>
      <c r="Z817" s="38"/>
      <c r="AA817" s="38"/>
    </row>
    <row r="818" spans="1:27" ht="15.75" customHeight="1">
      <c r="A818" s="68"/>
      <c r="B818" s="36"/>
      <c r="C818" s="36"/>
      <c r="D818" s="36"/>
      <c r="E818" s="36"/>
      <c r="F818" s="36"/>
      <c r="G818" s="36"/>
      <c r="H818" s="36"/>
      <c r="I818" s="69"/>
      <c r="J818" s="36"/>
      <c r="K818" s="36"/>
      <c r="L818" s="36"/>
      <c r="M818" s="36"/>
      <c r="N818" s="36"/>
      <c r="O818" s="36"/>
      <c r="P818" s="36"/>
      <c r="Q818" s="36"/>
      <c r="R818" s="36"/>
      <c r="S818" s="36"/>
      <c r="T818" s="36"/>
      <c r="U818" s="36"/>
      <c r="V818" s="36"/>
      <c r="W818" s="36"/>
      <c r="X818" s="36"/>
      <c r="Y818" s="36"/>
      <c r="Z818" s="38"/>
      <c r="AA818" s="38"/>
    </row>
    <row r="819" spans="1:27" ht="15.75" customHeight="1">
      <c r="A819" s="68"/>
      <c r="B819" s="36"/>
      <c r="C819" s="36"/>
      <c r="D819" s="36"/>
      <c r="E819" s="36"/>
      <c r="F819" s="36"/>
      <c r="G819" s="36"/>
      <c r="H819" s="36"/>
      <c r="I819" s="69"/>
      <c r="J819" s="36"/>
      <c r="K819" s="36"/>
      <c r="L819" s="36"/>
      <c r="M819" s="36"/>
      <c r="N819" s="36"/>
      <c r="O819" s="36"/>
      <c r="P819" s="36"/>
      <c r="Q819" s="36"/>
      <c r="R819" s="36"/>
      <c r="S819" s="36"/>
      <c r="T819" s="36"/>
      <c r="U819" s="36"/>
      <c r="V819" s="36"/>
      <c r="W819" s="36"/>
      <c r="X819" s="36"/>
      <c r="Y819" s="36"/>
      <c r="Z819" s="38"/>
      <c r="AA819" s="38"/>
    </row>
    <row r="820" spans="1:27" ht="15.75" customHeight="1">
      <c r="A820" s="68"/>
      <c r="B820" s="36"/>
      <c r="C820" s="36"/>
      <c r="D820" s="36"/>
      <c r="E820" s="36"/>
      <c r="F820" s="36"/>
      <c r="G820" s="36"/>
      <c r="H820" s="36"/>
      <c r="I820" s="69"/>
      <c r="J820" s="36"/>
      <c r="K820" s="36"/>
      <c r="L820" s="36"/>
      <c r="M820" s="36"/>
      <c r="N820" s="36"/>
      <c r="O820" s="36"/>
      <c r="P820" s="36"/>
      <c r="Q820" s="36"/>
      <c r="R820" s="36"/>
      <c r="S820" s="36"/>
      <c r="T820" s="36"/>
      <c r="U820" s="36"/>
      <c r="V820" s="36"/>
      <c r="W820" s="36"/>
      <c r="X820" s="36"/>
      <c r="Y820" s="36"/>
      <c r="Z820" s="38"/>
      <c r="AA820" s="38"/>
    </row>
    <row r="821" spans="1:27" ht="15.75" customHeight="1">
      <c r="A821" s="68"/>
      <c r="B821" s="36"/>
      <c r="C821" s="36"/>
      <c r="D821" s="36"/>
      <c r="E821" s="36"/>
      <c r="F821" s="36"/>
      <c r="G821" s="36"/>
      <c r="H821" s="36"/>
      <c r="I821" s="69"/>
      <c r="J821" s="36"/>
      <c r="K821" s="36"/>
      <c r="L821" s="36"/>
      <c r="M821" s="36"/>
      <c r="N821" s="36"/>
      <c r="O821" s="36"/>
      <c r="P821" s="36"/>
      <c r="Q821" s="36"/>
      <c r="R821" s="36"/>
      <c r="S821" s="36"/>
      <c r="T821" s="36"/>
      <c r="U821" s="36"/>
      <c r="V821" s="36"/>
      <c r="W821" s="36"/>
      <c r="X821" s="36"/>
      <c r="Y821" s="36"/>
      <c r="Z821" s="38"/>
      <c r="AA821" s="38"/>
    </row>
    <row r="822" spans="1:27" ht="15.75" customHeight="1">
      <c r="A822" s="68"/>
      <c r="B822" s="36"/>
      <c r="C822" s="36"/>
      <c r="D822" s="36"/>
      <c r="E822" s="36"/>
      <c r="F822" s="36"/>
      <c r="G822" s="36"/>
      <c r="H822" s="36"/>
      <c r="I822" s="69"/>
      <c r="J822" s="36"/>
      <c r="K822" s="36"/>
      <c r="L822" s="36"/>
      <c r="M822" s="36"/>
      <c r="N822" s="36"/>
      <c r="O822" s="36"/>
      <c r="P822" s="36"/>
      <c r="Q822" s="36"/>
      <c r="R822" s="36"/>
      <c r="S822" s="36"/>
      <c r="T822" s="36"/>
      <c r="U822" s="36"/>
      <c r="V822" s="36"/>
      <c r="W822" s="36"/>
      <c r="X822" s="36"/>
      <c r="Y822" s="36"/>
      <c r="Z822" s="38"/>
      <c r="AA822" s="38"/>
    </row>
    <row r="823" spans="1:27" ht="15.75" customHeight="1">
      <c r="A823" s="68"/>
      <c r="B823" s="36"/>
      <c r="C823" s="36"/>
      <c r="D823" s="36"/>
      <c r="E823" s="36"/>
      <c r="F823" s="36"/>
      <c r="G823" s="36"/>
      <c r="H823" s="36"/>
      <c r="I823" s="69"/>
      <c r="J823" s="36"/>
      <c r="K823" s="36"/>
      <c r="L823" s="36"/>
      <c r="M823" s="36"/>
      <c r="N823" s="36"/>
      <c r="O823" s="36"/>
      <c r="P823" s="36"/>
      <c r="Q823" s="36"/>
      <c r="R823" s="36"/>
      <c r="S823" s="36"/>
      <c r="T823" s="36"/>
      <c r="U823" s="36"/>
      <c r="V823" s="36"/>
      <c r="W823" s="36"/>
      <c r="X823" s="36"/>
      <c r="Y823" s="36"/>
      <c r="Z823" s="38"/>
      <c r="AA823" s="38"/>
    </row>
    <row r="824" spans="1:27" ht="15.75" customHeight="1">
      <c r="A824" s="68"/>
      <c r="B824" s="36"/>
      <c r="C824" s="36"/>
      <c r="D824" s="36"/>
      <c r="E824" s="36"/>
      <c r="F824" s="36"/>
      <c r="G824" s="36"/>
      <c r="H824" s="36"/>
      <c r="I824" s="69"/>
      <c r="J824" s="36"/>
      <c r="K824" s="36"/>
      <c r="L824" s="36"/>
      <c r="M824" s="36"/>
      <c r="N824" s="36"/>
      <c r="O824" s="36"/>
      <c r="P824" s="36"/>
      <c r="Q824" s="36"/>
      <c r="R824" s="36"/>
      <c r="S824" s="36"/>
      <c r="T824" s="36"/>
      <c r="U824" s="36"/>
      <c r="V824" s="36"/>
      <c r="W824" s="36"/>
      <c r="X824" s="36"/>
      <c r="Y824" s="36"/>
      <c r="Z824" s="38"/>
      <c r="AA824" s="38"/>
    </row>
    <row r="825" spans="1:27" ht="15.75" customHeight="1">
      <c r="A825" s="68"/>
      <c r="B825" s="36"/>
      <c r="C825" s="36"/>
      <c r="D825" s="36"/>
      <c r="E825" s="36"/>
      <c r="F825" s="36"/>
      <c r="G825" s="36"/>
      <c r="H825" s="36"/>
      <c r="I825" s="69"/>
      <c r="J825" s="36"/>
      <c r="K825" s="36"/>
      <c r="L825" s="36"/>
      <c r="M825" s="36"/>
      <c r="N825" s="36"/>
      <c r="O825" s="36"/>
      <c r="P825" s="36"/>
      <c r="Q825" s="36"/>
      <c r="R825" s="36"/>
      <c r="S825" s="36"/>
      <c r="T825" s="36"/>
      <c r="U825" s="36"/>
      <c r="V825" s="36"/>
      <c r="W825" s="36"/>
      <c r="X825" s="36"/>
      <c r="Y825" s="36"/>
      <c r="Z825" s="38"/>
      <c r="AA825" s="38"/>
    </row>
    <row r="826" spans="1:27" ht="15.75" customHeight="1">
      <c r="A826" s="68"/>
      <c r="B826" s="36"/>
      <c r="C826" s="36"/>
      <c r="D826" s="36"/>
      <c r="E826" s="36"/>
      <c r="F826" s="36"/>
      <c r="G826" s="36"/>
      <c r="H826" s="36"/>
      <c r="I826" s="69"/>
      <c r="J826" s="36"/>
      <c r="K826" s="36"/>
      <c r="L826" s="36"/>
      <c r="M826" s="36"/>
      <c r="N826" s="36"/>
      <c r="O826" s="36"/>
      <c r="P826" s="36"/>
      <c r="Q826" s="36"/>
      <c r="R826" s="36"/>
      <c r="S826" s="36"/>
      <c r="T826" s="36"/>
      <c r="U826" s="36"/>
      <c r="V826" s="36"/>
      <c r="W826" s="36"/>
      <c r="X826" s="36"/>
      <c r="Y826" s="36"/>
      <c r="Z826" s="38"/>
      <c r="AA826" s="38"/>
    </row>
    <row r="827" spans="1:27" ht="15.75" customHeight="1">
      <c r="A827" s="68"/>
      <c r="B827" s="36"/>
      <c r="C827" s="36"/>
      <c r="D827" s="36"/>
      <c r="E827" s="36"/>
      <c r="F827" s="36"/>
      <c r="G827" s="36"/>
      <c r="H827" s="36"/>
      <c r="I827" s="69"/>
      <c r="J827" s="36"/>
      <c r="K827" s="36"/>
      <c r="L827" s="36"/>
      <c r="M827" s="36"/>
      <c r="N827" s="36"/>
      <c r="O827" s="36"/>
      <c r="P827" s="36"/>
      <c r="Q827" s="36"/>
      <c r="R827" s="36"/>
      <c r="S827" s="36"/>
      <c r="T827" s="36"/>
      <c r="U827" s="36"/>
      <c r="V827" s="36"/>
      <c r="W827" s="36"/>
      <c r="X827" s="36"/>
      <c r="Y827" s="36"/>
      <c r="Z827" s="38"/>
      <c r="AA827" s="38"/>
    </row>
    <row r="828" spans="1:27" ht="15.75" customHeight="1">
      <c r="A828" s="68"/>
      <c r="B828" s="36"/>
      <c r="C828" s="36"/>
      <c r="D828" s="36"/>
      <c r="E828" s="36"/>
      <c r="F828" s="36"/>
      <c r="G828" s="36"/>
      <c r="H828" s="36"/>
      <c r="I828" s="69"/>
      <c r="J828" s="36"/>
      <c r="K828" s="36"/>
      <c r="L828" s="36"/>
      <c r="M828" s="36"/>
      <c r="N828" s="36"/>
      <c r="O828" s="36"/>
      <c r="P828" s="36"/>
      <c r="Q828" s="36"/>
      <c r="R828" s="36"/>
      <c r="S828" s="36"/>
      <c r="T828" s="36"/>
      <c r="U828" s="36"/>
      <c r="V828" s="36"/>
      <c r="W828" s="36"/>
      <c r="X828" s="36"/>
      <c r="Y828" s="36"/>
      <c r="Z828" s="38"/>
      <c r="AA828" s="38"/>
    </row>
    <row r="829" spans="1:27" ht="15.75" customHeight="1">
      <c r="A829" s="68"/>
      <c r="B829" s="36"/>
      <c r="C829" s="36"/>
      <c r="D829" s="36"/>
      <c r="E829" s="36"/>
      <c r="F829" s="36"/>
      <c r="G829" s="36"/>
      <c r="H829" s="36"/>
      <c r="I829" s="69"/>
      <c r="J829" s="36"/>
      <c r="K829" s="36"/>
      <c r="L829" s="36"/>
      <c r="M829" s="36"/>
      <c r="N829" s="36"/>
      <c r="O829" s="36"/>
      <c r="P829" s="36"/>
      <c r="Q829" s="36"/>
      <c r="R829" s="36"/>
      <c r="S829" s="36"/>
      <c r="T829" s="36"/>
      <c r="U829" s="36"/>
      <c r="V829" s="36"/>
      <c r="W829" s="36"/>
      <c r="X829" s="36"/>
      <c r="Y829" s="36"/>
      <c r="Z829" s="38"/>
      <c r="AA829" s="38"/>
    </row>
    <row r="830" spans="1:27" ht="15.75" customHeight="1">
      <c r="A830" s="68"/>
      <c r="B830" s="36"/>
      <c r="C830" s="36"/>
      <c r="D830" s="36"/>
      <c r="E830" s="36"/>
      <c r="F830" s="36"/>
      <c r="G830" s="36"/>
      <c r="H830" s="36"/>
      <c r="I830" s="69"/>
      <c r="J830" s="36"/>
      <c r="K830" s="36"/>
      <c r="L830" s="36"/>
      <c r="M830" s="36"/>
      <c r="N830" s="36"/>
      <c r="O830" s="36"/>
      <c r="P830" s="36"/>
      <c r="Q830" s="36"/>
      <c r="R830" s="36"/>
      <c r="S830" s="36"/>
      <c r="T830" s="36"/>
      <c r="U830" s="36"/>
      <c r="V830" s="36"/>
      <c r="W830" s="36"/>
      <c r="X830" s="36"/>
      <c r="Y830" s="36"/>
      <c r="Z830" s="38"/>
      <c r="AA830" s="38"/>
    </row>
    <row r="831" spans="1:27" ht="15.75" customHeight="1">
      <c r="A831" s="68"/>
      <c r="B831" s="36"/>
      <c r="C831" s="36"/>
      <c r="D831" s="36"/>
      <c r="E831" s="36"/>
      <c r="F831" s="36"/>
      <c r="G831" s="36"/>
      <c r="H831" s="36"/>
      <c r="I831" s="69"/>
      <c r="J831" s="36"/>
      <c r="K831" s="36"/>
      <c r="L831" s="36"/>
      <c r="M831" s="36"/>
      <c r="N831" s="36"/>
      <c r="O831" s="36"/>
      <c r="P831" s="36"/>
      <c r="Q831" s="36"/>
      <c r="R831" s="36"/>
      <c r="S831" s="36"/>
      <c r="T831" s="36"/>
      <c r="U831" s="36"/>
      <c r="V831" s="36"/>
      <c r="W831" s="36"/>
      <c r="X831" s="36"/>
      <c r="Y831" s="36"/>
      <c r="Z831" s="38"/>
      <c r="AA831" s="38"/>
    </row>
    <row r="832" spans="1:27" ht="15.75" customHeight="1">
      <c r="A832" s="68"/>
      <c r="B832" s="36"/>
      <c r="C832" s="36"/>
      <c r="D832" s="36"/>
      <c r="E832" s="36"/>
      <c r="F832" s="36"/>
      <c r="G832" s="36"/>
      <c r="H832" s="36"/>
      <c r="I832" s="69"/>
      <c r="J832" s="36"/>
      <c r="K832" s="36"/>
      <c r="L832" s="36"/>
      <c r="M832" s="36"/>
      <c r="N832" s="36"/>
      <c r="O832" s="36"/>
      <c r="P832" s="36"/>
      <c r="Q832" s="36"/>
      <c r="R832" s="36"/>
      <c r="S832" s="36"/>
      <c r="T832" s="36"/>
      <c r="U832" s="36"/>
      <c r="V832" s="36"/>
      <c r="W832" s="36"/>
      <c r="X832" s="36"/>
      <c r="Y832" s="36"/>
      <c r="Z832" s="38"/>
      <c r="AA832" s="38"/>
    </row>
    <row r="833" spans="1:27" ht="15.75" customHeight="1">
      <c r="A833" s="68"/>
      <c r="B833" s="36"/>
      <c r="C833" s="36"/>
      <c r="D833" s="36"/>
      <c r="E833" s="36"/>
      <c r="F833" s="36"/>
      <c r="G833" s="36"/>
      <c r="H833" s="36"/>
      <c r="I833" s="69"/>
      <c r="J833" s="36"/>
      <c r="K833" s="36"/>
      <c r="L833" s="36"/>
      <c r="M833" s="36"/>
      <c r="N833" s="36"/>
      <c r="O833" s="36"/>
      <c r="P833" s="36"/>
      <c r="Q833" s="36"/>
      <c r="R833" s="36"/>
      <c r="S833" s="36"/>
      <c r="T833" s="36"/>
      <c r="U833" s="36"/>
      <c r="V833" s="36"/>
      <c r="W833" s="36"/>
      <c r="X833" s="36"/>
      <c r="Y833" s="36"/>
      <c r="Z833" s="38"/>
      <c r="AA833" s="38"/>
    </row>
    <row r="834" spans="1:27" ht="15.75" customHeight="1">
      <c r="A834" s="68"/>
      <c r="B834" s="36"/>
      <c r="C834" s="36"/>
      <c r="D834" s="36"/>
      <c r="E834" s="36"/>
      <c r="F834" s="36"/>
      <c r="G834" s="36"/>
      <c r="H834" s="36"/>
      <c r="I834" s="69"/>
      <c r="J834" s="36"/>
      <c r="K834" s="36"/>
      <c r="L834" s="36"/>
      <c r="M834" s="36"/>
      <c r="N834" s="36"/>
      <c r="O834" s="36"/>
      <c r="P834" s="36"/>
      <c r="Q834" s="36"/>
      <c r="R834" s="36"/>
      <c r="S834" s="36"/>
      <c r="T834" s="36"/>
      <c r="U834" s="36"/>
      <c r="V834" s="36"/>
      <c r="W834" s="36"/>
      <c r="X834" s="36"/>
      <c r="Y834" s="36"/>
      <c r="Z834" s="38"/>
      <c r="AA834" s="38"/>
    </row>
    <row r="835" spans="1:27" ht="15.75" customHeight="1">
      <c r="A835" s="68"/>
      <c r="B835" s="36"/>
      <c r="C835" s="36"/>
      <c r="D835" s="36"/>
      <c r="E835" s="36"/>
      <c r="F835" s="36"/>
      <c r="G835" s="36"/>
      <c r="H835" s="36"/>
      <c r="I835" s="69"/>
      <c r="J835" s="36"/>
      <c r="K835" s="36"/>
      <c r="L835" s="36"/>
      <c r="M835" s="36"/>
      <c r="N835" s="36"/>
      <c r="O835" s="36"/>
      <c r="P835" s="36"/>
      <c r="Q835" s="36"/>
      <c r="R835" s="36"/>
      <c r="S835" s="36"/>
      <c r="T835" s="36"/>
      <c r="U835" s="36"/>
      <c r="V835" s="36"/>
      <c r="W835" s="36"/>
      <c r="X835" s="36"/>
      <c r="Y835" s="36"/>
      <c r="Z835" s="38"/>
      <c r="AA835" s="38"/>
    </row>
    <row r="836" spans="1:27" ht="15.75" customHeight="1">
      <c r="A836" s="68"/>
      <c r="B836" s="36"/>
      <c r="C836" s="36"/>
      <c r="D836" s="36"/>
      <c r="E836" s="36"/>
      <c r="F836" s="36"/>
      <c r="G836" s="36"/>
      <c r="H836" s="36"/>
      <c r="I836" s="69"/>
      <c r="J836" s="36"/>
      <c r="K836" s="36"/>
      <c r="L836" s="36"/>
      <c r="M836" s="36"/>
      <c r="N836" s="36"/>
      <c r="O836" s="36"/>
      <c r="P836" s="36"/>
      <c r="Q836" s="36"/>
      <c r="R836" s="36"/>
      <c r="S836" s="36"/>
      <c r="T836" s="36"/>
      <c r="U836" s="36"/>
      <c r="V836" s="36"/>
      <c r="W836" s="36"/>
      <c r="X836" s="36"/>
      <c r="Y836" s="36"/>
      <c r="Z836" s="38"/>
      <c r="AA836" s="38"/>
    </row>
    <row r="837" spans="1:27" ht="15.75" customHeight="1">
      <c r="A837" s="68"/>
      <c r="B837" s="36"/>
      <c r="C837" s="36"/>
      <c r="D837" s="36"/>
      <c r="E837" s="36"/>
      <c r="F837" s="36"/>
      <c r="G837" s="36"/>
      <c r="H837" s="36"/>
      <c r="I837" s="69"/>
      <c r="J837" s="36"/>
      <c r="K837" s="36"/>
      <c r="L837" s="36"/>
      <c r="M837" s="36"/>
      <c r="N837" s="36"/>
      <c r="O837" s="36"/>
      <c r="P837" s="36"/>
      <c r="Q837" s="36"/>
      <c r="R837" s="36"/>
      <c r="S837" s="36"/>
      <c r="T837" s="36"/>
      <c r="U837" s="36"/>
      <c r="V837" s="36"/>
      <c r="W837" s="36"/>
      <c r="X837" s="36"/>
      <c r="Y837" s="36"/>
      <c r="Z837" s="38"/>
      <c r="AA837" s="38"/>
    </row>
    <row r="838" spans="1:27" ht="15.75" customHeight="1">
      <c r="A838" s="68"/>
      <c r="B838" s="36"/>
      <c r="C838" s="36"/>
      <c r="D838" s="36"/>
      <c r="E838" s="36"/>
      <c r="F838" s="36"/>
      <c r="G838" s="36"/>
      <c r="H838" s="36"/>
      <c r="I838" s="69"/>
      <c r="J838" s="36"/>
      <c r="K838" s="36"/>
      <c r="L838" s="36"/>
      <c r="M838" s="36"/>
      <c r="N838" s="36"/>
      <c r="O838" s="36"/>
      <c r="P838" s="36"/>
      <c r="Q838" s="36"/>
      <c r="R838" s="36"/>
      <c r="S838" s="36"/>
      <c r="T838" s="36"/>
      <c r="U838" s="36"/>
      <c r="V838" s="36"/>
      <c r="W838" s="36"/>
      <c r="X838" s="36"/>
      <c r="Y838" s="36"/>
      <c r="Z838" s="38"/>
      <c r="AA838" s="38"/>
    </row>
    <row r="839" spans="1:27" ht="15.75" customHeight="1">
      <c r="A839" s="68"/>
      <c r="B839" s="36"/>
      <c r="C839" s="36"/>
      <c r="D839" s="36"/>
      <c r="E839" s="36"/>
      <c r="F839" s="36"/>
      <c r="G839" s="36"/>
      <c r="H839" s="36"/>
      <c r="I839" s="69"/>
      <c r="J839" s="36"/>
      <c r="K839" s="36"/>
      <c r="L839" s="36"/>
      <c r="M839" s="36"/>
      <c r="N839" s="36"/>
      <c r="O839" s="36"/>
      <c r="P839" s="36"/>
      <c r="Q839" s="36"/>
      <c r="R839" s="36"/>
      <c r="S839" s="36"/>
      <c r="T839" s="36"/>
      <c r="U839" s="36"/>
      <c r="V839" s="36"/>
      <c r="W839" s="36"/>
      <c r="X839" s="36"/>
      <c r="Y839" s="36"/>
      <c r="Z839" s="38"/>
      <c r="AA839" s="38"/>
    </row>
    <row r="840" spans="1:27" ht="15.75" customHeight="1">
      <c r="A840" s="68"/>
      <c r="B840" s="36"/>
      <c r="C840" s="36"/>
      <c r="D840" s="36"/>
      <c r="E840" s="36"/>
      <c r="F840" s="36"/>
      <c r="G840" s="36"/>
      <c r="H840" s="36"/>
      <c r="I840" s="69"/>
      <c r="J840" s="36"/>
      <c r="K840" s="36"/>
      <c r="L840" s="36"/>
      <c r="M840" s="36"/>
      <c r="N840" s="36"/>
      <c r="O840" s="36"/>
      <c r="P840" s="36"/>
      <c r="Q840" s="36"/>
      <c r="R840" s="36"/>
      <c r="S840" s="36"/>
      <c r="T840" s="36"/>
      <c r="U840" s="36"/>
      <c r="V840" s="36"/>
      <c r="W840" s="36"/>
      <c r="X840" s="36"/>
      <c r="Y840" s="36"/>
      <c r="Z840" s="38"/>
      <c r="AA840" s="38"/>
    </row>
    <row r="841" spans="1:27" ht="15.75" customHeight="1">
      <c r="A841" s="68"/>
      <c r="B841" s="36"/>
      <c r="C841" s="36"/>
      <c r="D841" s="36"/>
      <c r="E841" s="36"/>
      <c r="F841" s="36"/>
      <c r="G841" s="36"/>
      <c r="H841" s="36"/>
      <c r="I841" s="69"/>
      <c r="J841" s="36"/>
      <c r="K841" s="36"/>
      <c r="L841" s="36"/>
      <c r="M841" s="36"/>
      <c r="N841" s="36"/>
      <c r="O841" s="36"/>
      <c r="P841" s="36"/>
      <c r="Q841" s="36"/>
      <c r="R841" s="36"/>
      <c r="S841" s="36"/>
      <c r="T841" s="36"/>
      <c r="U841" s="36"/>
      <c r="V841" s="36"/>
      <c r="W841" s="36"/>
      <c r="X841" s="36"/>
      <c r="Y841" s="36"/>
      <c r="Z841" s="38"/>
      <c r="AA841" s="38"/>
    </row>
    <row r="842" spans="1:27" ht="15.75" customHeight="1">
      <c r="A842" s="68"/>
      <c r="B842" s="36"/>
      <c r="C842" s="36"/>
      <c r="D842" s="36"/>
      <c r="E842" s="36"/>
      <c r="F842" s="36"/>
      <c r="G842" s="36"/>
      <c r="H842" s="36"/>
      <c r="I842" s="69"/>
      <c r="J842" s="36"/>
      <c r="K842" s="36"/>
      <c r="L842" s="36"/>
      <c r="M842" s="36"/>
      <c r="N842" s="36"/>
      <c r="O842" s="36"/>
      <c r="P842" s="36"/>
      <c r="Q842" s="36"/>
      <c r="R842" s="36"/>
      <c r="S842" s="36"/>
      <c r="T842" s="36"/>
      <c r="U842" s="36"/>
      <c r="V842" s="36"/>
      <c r="W842" s="36"/>
      <c r="X842" s="36"/>
      <c r="Y842" s="36"/>
      <c r="Z842" s="38"/>
      <c r="AA842" s="38"/>
    </row>
    <row r="843" spans="1:27" ht="15.75" customHeight="1">
      <c r="A843" s="68"/>
      <c r="B843" s="36"/>
      <c r="C843" s="36"/>
      <c r="D843" s="36"/>
      <c r="E843" s="36"/>
      <c r="F843" s="36"/>
      <c r="G843" s="36"/>
      <c r="H843" s="36"/>
      <c r="I843" s="69"/>
      <c r="J843" s="36"/>
      <c r="K843" s="36"/>
      <c r="L843" s="36"/>
      <c r="M843" s="36"/>
      <c r="N843" s="36"/>
      <c r="O843" s="36"/>
      <c r="P843" s="36"/>
      <c r="Q843" s="36"/>
      <c r="R843" s="36"/>
      <c r="S843" s="36"/>
      <c r="T843" s="36"/>
      <c r="U843" s="36"/>
      <c r="V843" s="36"/>
      <c r="W843" s="36"/>
      <c r="X843" s="36"/>
      <c r="Y843" s="36"/>
      <c r="Z843" s="38"/>
      <c r="AA843" s="38"/>
    </row>
    <row r="844" spans="1:27" ht="15.75" customHeight="1">
      <c r="A844" s="68"/>
      <c r="B844" s="36"/>
      <c r="C844" s="36"/>
      <c r="D844" s="36"/>
      <c r="E844" s="36"/>
      <c r="F844" s="36"/>
      <c r="G844" s="36"/>
      <c r="H844" s="36"/>
      <c r="I844" s="69"/>
      <c r="J844" s="36"/>
      <c r="K844" s="36"/>
      <c r="L844" s="36"/>
      <c r="M844" s="36"/>
      <c r="N844" s="36"/>
      <c r="O844" s="36"/>
      <c r="P844" s="36"/>
      <c r="Q844" s="36"/>
      <c r="R844" s="36"/>
      <c r="S844" s="36"/>
      <c r="T844" s="36"/>
      <c r="U844" s="36"/>
      <c r="V844" s="36"/>
      <c r="W844" s="36"/>
      <c r="X844" s="36"/>
      <c r="Y844" s="36"/>
      <c r="Z844" s="38"/>
      <c r="AA844" s="38"/>
    </row>
    <row r="845" spans="1:27" ht="15.75" customHeight="1">
      <c r="A845" s="68"/>
      <c r="B845" s="36"/>
      <c r="C845" s="36"/>
      <c r="D845" s="36"/>
      <c r="E845" s="36"/>
      <c r="F845" s="36"/>
      <c r="G845" s="36"/>
      <c r="H845" s="36"/>
      <c r="I845" s="69"/>
      <c r="J845" s="36"/>
      <c r="K845" s="36"/>
      <c r="L845" s="36"/>
      <c r="M845" s="36"/>
      <c r="N845" s="36"/>
      <c r="O845" s="36"/>
      <c r="P845" s="36"/>
      <c r="Q845" s="36"/>
      <c r="R845" s="36"/>
      <c r="S845" s="36"/>
      <c r="T845" s="36"/>
      <c r="U845" s="36"/>
      <c r="V845" s="36"/>
      <c r="W845" s="36"/>
      <c r="X845" s="36"/>
      <c r="Y845" s="36"/>
      <c r="Z845" s="38"/>
      <c r="AA845" s="38"/>
    </row>
    <row r="846" spans="1:27" ht="15.75" customHeight="1">
      <c r="A846" s="68"/>
      <c r="B846" s="36"/>
      <c r="C846" s="36"/>
      <c r="D846" s="36"/>
      <c r="E846" s="36"/>
      <c r="F846" s="36"/>
      <c r="G846" s="36"/>
      <c r="H846" s="36"/>
      <c r="I846" s="69"/>
      <c r="J846" s="36"/>
      <c r="K846" s="36"/>
      <c r="L846" s="36"/>
      <c r="M846" s="36"/>
      <c r="N846" s="36"/>
      <c r="O846" s="36"/>
      <c r="P846" s="36"/>
      <c r="Q846" s="36"/>
      <c r="R846" s="36"/>
      <c r="S846" s="36"/>
      <c r="T846" s="36"/>
      <c r="U846" s="36"/>
      <c r="V846" s="36"/>
      <c r="W846" s="36"/>
      <c r="X846" s="36"/>
      <c r="Y846" s="36"/>
      <c r="Z846" s="38"/>
      <c r="AA846" s="38"/>
    </row>
    <row r="847" spans="1:27" ht="15.75" customHeight="1">
      <c r="A847" s="68"/>
      <c r="B847" s="36"/>
      <c r="C847" s="36"/>
      <c r="D847" s="36"/>
      <c r="E847" s="36"/>
      <c r="F847" s="36"/>
      <c r="G847" s="36"/>
      <c r="H847" s="36"/>
      <c r="I847" s="69"/>
      <c r="J847" s="36"/>
      <c r="K847" s="36"/>
      <c r="L847" s="36"/>
      <c r="M847" s="36"/>
      <c r="N847" s="36"/>
      <c r="O847" s="36"/>
      <c r="P847" s="36"/>
      <c r="Q847" s="36"/>
      <c r="R847" s="36"/>
      <c r="S847" s="36"/>
      <c r="T847" s="36"/>
      <c r="U847" s="36"/>
      <c r="V847" s="36"/>
      <c r="W847" s="36"/>
      <c r="X847" s="36"/>
      <c r="Y847" s="36"/>
      <c r="Z847" s="38"/>
      <c r="AA847" s="38"/>
    </row>
    <row r="848" spans="1:27" ht="15.75" customHeight="1">
      <c r="A848" s="68"/>
      <c r="B848" s="36"/>
      <c r="C848" s="36"/>
      <c r="D848" s="36"/>
      <c r="E848" s="36"/>
      <c r="F848" s="36"/>
      <c r="G848" s="36"/>
      <c r="H848" s="36"/>
      <c r="I848" s="69"/>
      <c r="J848" s="36"/>
      <c r="K848" s="36"/>
      <c r="L848" s="36"/>
      <c r="M848" s="36"/>
      <c r="N848" s="36"/>
      <c r="O848" s="36"/>
      <c r="P848" s="36"/>
      <c r="Q848" s="36"/>
      <c r="R848" s="36"/>
      <c r="S848" s="36"/>
      <c r="T848" s="36"/>
      <c r="U848" s="36"/>
      <c r="V848" s="36"/>
      <c r="W848" s="36"/>
      <c r="X848" s="36"/>
      <c r="Y848" s="36"/>
      <c r="Z848" s="38"/>
      <c r="AA848" s="38"/>
    </row>
    <row r="849" spans="1:27" ht="15.75" customHeight="1">
      <c r="A849" s="68"/>
      <c r="B849" s="36"/>
      <c r="C849" s="36"/>
      <c r="D849" s="36"/>
      <c r="E849" s="36"/>
      <c r="F849" s="36"/>
      <c r="G849" s="36"/>
      <c r="H849" s="36"/>
      <c r="I849" s="69"/>
      <c r="J849" s="36"/>
      <c r="K849" s="36"/>
      <c r="L849" s="36"/>
      <c r="M849" s="36"/>
      <c r="N849" s="36"/>
      <c r="O849" s="36"/>
      <c r="P849" s="36"/>
      <c r="Q849" s="36"/>
      <c r="R849" s="36"/>
      <c r="S849" s="36"/>
      <c r="T849" s="36"/>
      <c r="U849" s="36"/>
      <c r="V849" s="36"/>
      <c r="W849" s="36"/>
      <c r="X849" s="36"/>
      <c r="Y849" s="36"/>
      <c r="Z849" s="38"/>
      <c r="AA849" s="38"/>
    </row>
    <row r="850" spans="1:27" ht="15.75" customHeight="1">
      <c r="A850" s="68"/>
      <c r="B850" s="36"/>
      <c r="C850" s="36"/>
      <c r="D850" s="36"/>
      <c r="E850" s="36"/>
      <c r="F850" s="36"/>
      <c r="G850" s="36"/>
      <c r="H850" s="36"/>
      <c r="I850" s="69"/>
      <c r="J850" s="36"/>
      <c r="K850" s="36"/>
      <c r="L850" s="36"/>
      <c r="M850" s="36"/>
      <c r="N850" s="36"/>
      <c r="O850" s="36"/>
      <c r="P850" s="36"/>
      <c r="Q850" s="36"/>
      <c r="R850" s="36"/>
      <c r="S850" s="36"/>
      <c r="T850" s="36"/>
      <c r="U850" s="36"/>
      <c r="V850" s="36"/>
      <c r="W850" s="36"/>
      <c r="X850" s="36"/>
      <c r="Y850" s="36"/>
      <c r="Z850" s="38"/>
      <c r="AA850" s="38"/>
    </row>
    <row r="851" spans="1:27" ht="15.75" customHeight="1">
      <c r="A851" s="68"/>
      <c r="B851" s="36"/>
      <c r="C851" s="36"/>
      <c r="D851" s="36"/>
      <c r="E851" s="36"/>
      <c r="F851" s="36"/>
      <c r="G851" s="36"/>
      <c r="H851" s="36"/>
      <c r="I851" s="69"/>
      <c r="J851" s="36"/>
      <c r="K851" s="36"/>
      <c r="L851" s="36"/>
      <c r="M851" s="36"/>
      <c r="N851" s="36"/>
      <c r="O851" s="36"/>
      <c r="P851" s="36"/>
      <c r="Q851" s="36"/>
      <c r="R851" s="36"/>
      <c r="S851" s="36"/>
      <c r="T851" s="36"/>
      <c r="U851" s="36"/>
      <c r="V851" s="36"/>
      <c r="W851" s="36"/>
      <c r="X851" s="36"/>
      <c r="Y851" s="36"/>
      <c r="Z851" s="38"/>
      <c r="AA851" s="38"/>
    </row>
    <row r="852" spans="1:27" ht="15.75" customHeight="1">
      <c r="A852" s="68"/>
      <c r="B852" s="36"/>
      <c r="C852" s="36"/>
      <c r="D852" s="36"/>
      <c r="E852" s="36"/>
      <c r="F852" s="36"/>
      <c r="G852" s="36"/>
      <c r="H852" s="36"/>
      <c r="I852" s="69"/>
      <c r="J852" s="36"/>
      <c r="K852" s="36"/>
      <c r="L852" s="36"/>
      <c r="M852" s="36"/>
      <c r="N852" s="36"/>
      <c r="O852" s="36"/>
      <c r="P852" s="36"/>
      <c r="Q852" s="36"/>
      <c r="R852" s="36"/>
      <c r="S852" s="36"/>
      <c r="T852" s="36"/>
      <c r="U852" s="36"/>
      <c r="V852" s="36"/>
      <c r="W852" s="36"/>
      <c r="X852" s="36"/>
      <c r="Y852" s="36"/>
      <c r="Z852" s="38"/>
      <c r="AA852" s="38"/>
    </row>
    <row r="853" spans="1:27" ht="15.75" customHeight="1">
      <c r="A853" s="68"/>
      <c r="B853" s="36"/>
      <c r="C853" s="36"/>
      <c r="D853" s="36"/>
      <c r="E853" s="36"/>
      <c r="F853" s="36"/>
      <c r="G853" s="36"/>
      <c r="H853" s="36"/>
      <c r="I853" s="69"/>
      <c r="J853" s="36"/>
      <c r="K853" s="36"/>
      <c r="L853" s="36"/>
      <c r="M853" s="36"/>
      <c r="N853" s="36"/>
      <c r="O853" s="36"/>
      <c r="P853" s="36"/>
      <c r="Q853" s="36"/>
      <c r="R853" s="36"/>
      <c r="S853" s="36"/>
      <c r="T853" s="36"/>
      <c r="U853" s="36"/>
      <c r="V853" s="36"/>
      <c r="W853" s="36"/>
      <c r="X853" s="36"/>
      <c r="Y853" s="36"/>
      <c r="Z853" s="38"/>
      <c r="AA853" s="38"/>
    </row>
    <row r="854" spans="1:27" ht="15.75" customHeight="1">
      <c r="A854" s="68"/>
      <c r="B854" s="36"/>
      <c r="C854" s="36"/>
      <c r="D854" s="36"/>
      <c r="E854" s="36"/>
      <c r="F854" s="36"/>
      <c r="G854" s="36"/>
      <c r="H854" s="36"/>
      <c r="I854" s="69"/>
      <c r="J854" s="36"/>
      <c r="K854" s="36"/>
      <c r="L854" s="36"/>
      <c r="M854" s="36"/>
      <c r="N854" s="36"/>
      <c r="O854" s="36"/>
      <c r="P854" s="36"/>
      <c r="Q854" s="36"/>
      <c r="R854" s="36"/>
      <c r="S854" s="36"/>
      <c r="T854" s="36"/>
      <c r="U854" s="36"/>
      <c r="V854" s="36"/>
      <c r="W854" s="36"/>
      <c r="X854" s="36"/>
      <c r="Y854" s="36"/>
      <c r="Z854" s="38"/>
      <c r="AA854" s="38"/>
    </row>
    <row r="855" spans="1:27" ht="15.75" customHeight="1">
      <c r="A855" s="68"/>
      <c r="B855" s="36"/>
      <c r="C855" s="36"/>
      <c r="D855" s="36"/>
      <c r="E855" s="36"/>
      <c r="F855" s="36"/>
      <c r="G855" s="36"/>
      <c r="H855" s="36"/>
      <c r="I855" s="69"/>
      <c r="J855" s="36"/>
      <c r="K855" s="36"/>
      <c r="L855" s="36"/>
      <c r="M855" s="36"/>
      <c r="N855" s="36"/>
      <c r="O855" s="36"/>
      <c r="P855" s="36"/>
      <c r="Q855" s="36"/>
      <c r="R855" s="36"/>
      <c r="S855" s="36"/>
      <c r="T855" s="36"/>
      <c r="U855" s="36"/>
      <c r="V855" s="36"/>
      <c r="W855" s="36"/>
      <c r="X855" s="36"/>
      <c r="Y855" s="36"/>
      <c r="Z855" s="38"/>
      <c r="AA855" s="38"/>
    </row>
    <row r="856" spans="1:27" ht="15.75" customHeight="1">
      <c r="A856" s="68"/>
      <c r="B856" s="36"/>
      <c r="C856" s="36"/>
      <c r="D856" s="36"/>
      <c r="E856" s="36"/>
      <c r="F856" s="36"/>
      <c r="G856" s="36"/>
      <c r="H856" s="36"/>
      <c r="I856" s="69"/>
      <c r="J856" s="36"/>
      <c r="K856" s="36"/>
      <c r="L856" s="36"/>
      <c r="M856" s="36"/>
      <c r="N856" s="36"/>
      <c r="O856" s="36"/>
      <c r="P856" s="36"/>
      <c r="Q856" s="36"/>
      <c r="R856" s="36"/>
      <c r="S856" s="36"/>
      <c r="T856" s="36"/>
      <c r="U856" s="36"/>
      <c r="V856" s="36"/>
      <c r="W856" s="36"/>
      <c r="X856" s="36"/>
      <c r="Y856" s="36"/>
      <c r="Z856" s="38"/>
      <c r="AA856" s="38"/>
    </row>
    <row r="857" spans="1:27" ht="15.75" customHeight="1">
      <c r="A857" s="68"/>
      <c r="B857" s="36"/>
      <c r="C857" s="36"/>
      <c r="D857" s="36"/>
      <c r="E857" s="36"/>
      <c r="F857" s="36"/>
      <c r="G857" s="36"/>
      <c r="H857" s="36"/>
      <c r="I857" s="69"/>
      <c r="J857" s="36"/>
      <c r="K857" s="36"/>
      <c r="L857" s="36"/>
      <c r="M857" s="36"/>
      <c r="N857" s="36"/>
      <c r="O857" s="36"/>
      <c r="P857" s="36"/>
      <c r="Q857" s="36"/>
      <c r="R857" s="36"/>
      <c r="S857" s="36"/>
      <c r="T857" s="36"/>
      <c r="U857" s="36"/>
      <c r="V857" s="36"/>
      <c r="W857" s="36"/>
      <c r="X857" s="36"/>
      <c r="Y857" s="36"/>
      <c r="Z857" s="38"/>
      <c r="AA857" s="38"/>
    </row>
    <row r="858" spans="1:27" ht="15.75" customHeight="1">
      <c r="A858" s="68"/>
      <c r="B858" s="36"/>
      <c r="C858" s="36"/>
      <c r="D858" s="36"/>
      <c r="E858" s="36"/>
      <c r="F858" s="36"/>
      <c r="G858" s="36"/>
      <c r="H858" s="36"/>
      <c r="I858" s="69"/>
      <c r="J858" s="36"/>
      <c r="K858" s="36"/>
      <c r="L858" s="36"/>
      <c r="M858" s="36"/>
      <c r="N858" s="36"/>
      <c r="O858" s="36"/>
      <c r="P858" s="36"/>
      <c r="Q858" s="36"/>
      <c r="R858" s="36"/>
      <c r="S858" s="36"/>
      <c r="T858" s="36"/>
      <c r="U858" s="36"/>
      <c r="V858" s="36"/>
      <c r="W858" s="36"/>
      <c r="X858" s="36"/>
      <c r="Y858" s="36"/>
      <c r="Z858" s="38"/>
      <c r="AA858" s="38"/>
    </row>
    <row r="859" spans="1:27" ht="15.75" customHeight="1">
      <c r="A859" s="68"/>
      <c r="B859" s="36"/>
      <c r="C859" s="36"/>
      <c r="D859" s="36"/>
      <c r="E859" s="36"/>
      <c r="F859" s="36"/>
      <c r="G859" s="36"/>
      <c r="H859" s="36"/>
      <c r="I859" s="69"/>
      <c r="J859" s="36"/>
      <c r="K859" s="36"/>
      <c r="L859" s="36"/>
      <c r="M859" s="36"/>
      <c r="N859" s="36"/>
      <c r="O859" s="36"/>
      <c r="P859" s="36"/>
      <c r="Q859" s="36"/>
      <c r="R859" s="36"/>
      <c r="S859" s="36"/>
      <c r="T859" s="36"/>
      <c r="U859" s="36"/>
      <c r="V859" s="36"/>
      <c r="W859" s="36"/>
      <c r="X859" s="36"/>
      <c r="Y859" s="36"/>
      <c r="Z859" s="38"/>
      <c r="AA859" s="38"/>
    </row>
    <row r="860" spans="1:27" ht="15.75" customHeight="1">
      <c r="A860" s="68"/>
      <c r="B860" s="36"/>
      <c r="C860" s="36"/>
      <c r="D860" s="36"/>
      <c r="E860" s="36"/>
      <c r="F860" s="36"/>
      <c r="G860" s="36"/>
      <c r="H860" s="36"/>
      <c r="I860" s="69"/>
      <c r="J860" s="36"/>
      <c r="K860" s="36"/>
      <c r="L860" s="36"/>
      <c r="M860" s="36"/>
      <c r="N860" s="36"/>
      <c r="O860" s="36"/>
      <c r="P860" s="36"/>
      <c r="Q860" s="36"/>
      <c r="R860" s="36"/>
      <c r="S860" s="36"/>
      <c r="T860" s="36"/>
      <c r="U860" s="36"/>
      <c r="V860" s="36"/>
      <c r="W860" s="36"/>
      <c r="X860" s="36"/>
      <c r="Y860" s="36"/>
      <c r="Z860" s="38"/>
      <c r="AA860" s="38"/>
    </row>
    <row r="861" spans="1:27" ht="15.75" customHeight="1">
      <c r="A861" s="68"/>
      <c r="B861" s="36"/>
      <c r="C861" s="36"/>
      <c r="D861" s="36"/>
      <c r="E861" s="36"/>
      <c r="F861" s="36"/>
      <c r="G861" s="36"/>
      <c r="H861" s="36"/>
      <c r="I861" s="69"/>
      <c r="J861" s="36"/>
      <c r="K861" s="36"/>
      <c r="L861" s="36"/>
      <c r="M861" s="36"/>
      <c r="N861" s="36"/>
      <c r="O861" s="36"/>
      <c r="P861" s="36"/>
      <c r="Q861" s="36"/>
      <c r="R861" s="36"/>
      <c r="S861" s="36"/>
      <c r="T861" s="36"/>
      <c r="U861" s="36"/>
      <c r="V861" s="36"/>
      <c r="W861" s="36"/>
      <c r="X861" s="36"/>
      <c r="Y861" s="36"/>
      <c r="Z861" s="38"/>
      <c r="AA861" s="38"/>
    </row>
    <row r="862" spans="1:27" ht="15.75" customHeight="1">
      <c r="A862" s="68"/>
      <c r="B862" s="36"/>
      <c r="C862" s="36"/>
      <c r="D862" s="36"/>
      <c r="E862" s="36"/>
      <c r="F862" s="36"/>
      <c r="G862" s="36"/>
      <c r="H862" s="36"/>
      <c r="I862" s="69"/>
      <c r="J862" s="36"/>
      <c r="K862" s="36"/>
      <c r="L862" s="36"/>
      <c r="M862" s="36"/>
      <c r="N862" s="36"/>
      <c r="O862" s="36"/>
      <c r="P862" s="36"/>
      <c r="Q862" s="36"/>
      <c r="R862" s="36"/>
      <c r="S862" s="36"/>
      <c r="T862" s="36"/>
      <c r="U862" s="36"/>
      <c r="V862" s="36"/>
      <c r="W862" s="36"/>
      <c r="X862" s="36"/>
      <c r="Y862" s="36"/>
      <c r="Z862" s="38"/>
      <c r="AA862" s="38"/>
    </row>
    <row r="863" spans="1:27" ht="15.75" customHeight="1">
      <c r="A863" s="68"/>
      <c r="B863" s="36"/>
      <c r="C863" s="36"/>
      <c r="D863" s="36"/>
      <c r="E863" s="36"/>
      <c r="F863" s="36"/>
      <c r="G863" s="36"/>
      <c r="H863" s="36"/>
      <c r="I863" s="69"/>
      <c r="J863" s="36"/>
      <c r="K863" s="36"/>
      <c r="L863" s="36"/>
      <c r="M863" s="36"/>
      <c r="N863" s="36"/>
      <c r="O863" s="36"/>
      <c r="P863" s="36"/>
      <c r="Q863" s="36"/>
      <c r="R863" s="36"/>
      <c r="S863" s="36"/>
      <c r="T863" s="36"/>
      <c r="U863" s="36"/>
      <c r="V863" s="36"/>
      <c r="W863" s="36"/>
      <c r="X863" s="36"/>
      <c r="Y863" s="36"/>
      <c r="Z863" s="38"/>
      <c r="AA863" s="38"/>
    </row>
    <row r="864" spans="1:27" ht="15.75" customHeight="1">
      <c r="A864" s="68"/>
      <c r="B864" s="36"/>
      <c r="C864" s="36"/>
      <c r="D864" s="36"/>
      <c r="E864" s="36"/>
      <c r="F864" s="36"/>
      <c r="G864" s="36"/>
      <c r="H864" s="36"/>
      <c r="I864" s="69"/>
      <c r="J864" s="36"/>
      <c r="K864" s="36"/>
      <c r="L864" s="36"/>
      <c r="M864" s="36"/>
      <c r="N864" s="36"/>
      <c r="O864" s="36"/>
      <c r="P864" s="36"/>
      <c r="Q864" s="36"/>
      <c r="R864" s="36"/>
      <c r="S864" s="36"/>
      <c r="T864" s="36"/>
      <c r="U864" s="36"/>
      <c r="V864" s="36"/>
      <c r="W864" s="36"/>
      <c r="X864" s="36"/>
      <c r="Y864" s="36"/>
      <c r="Z864" s="38"/>
      <c r="AA864" s="38"/>
    </row>
    <row r="865" spans="1:27" ht="15.75" customHeight="1">
      <c r="A865" s="68"/>
      <c r="B865" s="36"/>
      <c r="C865" s="36"/>
      <c r="D865" s="36"/>
      <c r="E865" s="36"/>
      <c r="F865" s="36"/>
      <c r="G865" s="36"/>
      <c r="H865" s="36"/>
      <c r="I865" s="69"/>
      <c r="J865" s="36"/>
      <c r="K865" s="36"/>
      <c r="L865" s="36"/>
      <c r="M865" s="36"/>
      <c r="N865" s="36"/>
      <c r="O865" s="36"/>
      <c r="P865" s="36"/>
      <c r="Q865" s="36"/>
      <c r="R865" s="36"/>
      <c r="S865" s="36"/>
      <c r="T865" s="36"/>
      <c r="U865" s="36"/>
      <c r="V865" s="36"/>
      <c r="W865" s="36"/>
      <c r="X865" s="36"/>
      <c r="Y865" s="36"/>
      <c r="Z865" s="38"/>
      <c r="AA865" s="38"/>
    </row>
    <row r="866" spans="1:27" ht="15.75" customHeight="1">
      <c r="A866" s="68"/>
      <c r="B866" s="36"/>
      <c r="C866" s="36"/>
      <c r="D866" s="36"/>
      <c r="E866" s="36"/>
      <c r="F866" s="36"/>
      <c r="G866" s="36"/>
      <c r="H866" s="36"/>
      <c r="I866" s="69"/>
      <c r="J866" s="36"/>
      <c r="K866" s="36"/>
      <c r="L866" s="36"/>
      <c r="M866" s="36"/>
      <c r="N866" s="36"/>
      <c r="O866" s="36"/>
      <c r="P866" s="36"/>
      <c r="Q866" s="36"/>
      <c r="R866" s="36"/>
      <c r="S866" s="36"/>
      <c r="T866" s="36"/>
      <c r="U866" s="36"/>
      <c r="V866" s="36"/>
      <c r="W866" s="36"/>
      <c r="X866" s="36"/>
      <c r="Y866" s="36"/>
      <c r="Z866" s="38"/>
      <c r="AA866" s="38"/>
    </row>
    <row r="867" spans="1:27" ht="15.75" customHeight="1">
      <c r="A867" s="68"/>
      <c r="B867" s="36"/>
      <c r="C867" s="36"/>
      <c r="D867" s="36"/>
      <c r="E867" s="36"/>
      <c r="F867" s="36"/>
      <c r="G867" s="36"/>
      <c r="H867" s="36"/>
      <c r="I867" s="69"/>
      <c r="J867" s="36"/>
      <c r="K867" s="36"/>
      <c r="L867" s="36"/>
      <c r="M867" s="36"/>
      <c r="N867" s="36"/>
      <c r="O867" s="36"/>
      <c r="P867" s="36"/>
      <c r="Q867" s="36"/>
      <c r="R867" s="36"/>
      <c r="S867" s="36"/>
      <c r="T867" s="36"/>
      <c r="U867" s="36"/>
      <c r="V867" s="36"/>
      <c r="W867" s="36"/>
      <c r="X867" s="36"/>
      <c r="Y867" s="36"/>
      <c r="Z867" s="38"/>
      <c r="AA867" s="38"/>
    </row>
    <row r="868" spans="1:27" ht="15.75" customHeight="1">
      <c r="A868" s="68"/>
      <c r="B868" s="36"/>
      <c r="C868" s="36"/>
      <c r="D868" s="36"/>
      <c r="E868" s="36"/>
      <c r="F868" s="36"/>
      <c r="G868" s="36"/>
      <c r="H868" s="36"/>
      <c r="I868" s="69"/>
      <c r="J868" s="36"/>
      <c r="K868" s="36"/>
      <c r="L868" s="36"/>
      <c r="M868" s="36"/>
      <c r="N868" s="36"/>
      <c r="O868" s="36"/>
      <c r="P868" s="36"/>
      <c r="Q868" s="36"/>
      <c r="R868" s="36"/>
      <c r="S868" s="36"/>
      <c r="T868" s="36"/>
      <c r="U868" s="36"/>
      <c r="V868" s="36"/>
      <c r="W868" s="36"/>
      <c r="X868" s="36"/>
      <c r="Y868" s="36"/>
      <c r="Z868" s="38"/>
      <c r="AA868" s="38"/>
    </row>
    <row r="869" spans="1:27" ht="15.75" customHeight="1">
      <c r="A869" s="68"/>
      <c r="B869" s="36"/>
      <c r="C869" s="36"/>
      <c r="D869" s="36"/>
      <c r="E869" s="36"/>
      <c r="F869" s="36"/>
      <c r="G869" s="36"/>
      <c r="H869" s="36"/>
      <c r="I869" s="69"/>
      <c r="J869" s="36"/>
      <c r="K869" s="36"/>
      <c r="L869" s="36"/>
      <c r="M869" s="36"/>
      <c r="N869" s="36"/>
      <c r="O869" s="36"/>
      <c r="P869" s="36"/>
      <c r="Q869" s="36"/>
      <c r="R869" s="36"/>
      <c r="S869" s="36"/>
      <c r="T869" s="36"/>
      <c r="U869" s="36"/>
      <c r="V869" s="36"/>
      <c r="W869" s="36"/>
      <c r="X869" s="36"/>
      <c r="Y869" s="36"/>
      <c r="Z869" s="38"/>
      <c r="AA869" s="38"/>
    </row>
    <row r="870" spans="1:27" ht="15.75" customHeight="1">
      <c r="A870" s="68"/>
      <c r="B870" s="36"/>
      <c r="C870" s="36"/>
      <c r="D870" s="36"/>
      <c r="E870" s="36"/>
      <c r="F870" s="36"/>
      <c r="G870" s="36"/>
      <c r="H870" s="36"/>
      <c r="I870" s="69"/>
      <c r="J870" s="36"/>
      <c r="K870" s="36"/>
      <c r="L870" s="36"/>
      <c r="M870" s="36"/>
      <c r="N870" s="36"/>
      <c r="O870" s="36"/>
      <c r="P870" s="36"/>
      <c r="Q870" s="36"/>
      <c r="R870" s="36"/>
      <c r="S870" s="36"/>
      <c r="T870" s="36"/>
      <c r="U870" s="36"/>
      <c r="V870" s="36"/>
      <c r="W870" s="36"/>
      <c r="X870" s="36"/>
      <c r="Y870" s="36"/>
      <c r="Z870" s="38"/>
      <c r="AA870" s="38"/>
    </row>
    <row r="871" spans="1:27" ht="15.75" customHeight="1">
      <c r="A871" s="68"/>
      <c r="B871" s="36"/>
      <c r="C871" s="36"/>
      <c r="D871" s="36"/>
      <c r="E871" s="36"/>
      <c r="F871" s="36"/>
      <c r="G871" s="36"/>
      <c r="H871" s="36"/>
      <c r="I871" s="69"/>
      <c r="J871" s="36"/>
      <c r="K871" s="36"/>
      <c r="L871" s="36"/>
      <c r="M871" s="36"/>
      <c r="N871" s="36"/>
      <c r="O871" s="36"/>
      <c r="P871" s="36"/>
      <c r="Q871" s="36"/>
      <c r="R871" s="36"/>
      <c r="S871" s="36"/>
      <c r="T871" s="36"/>
      <c r="U871" s="36"/>
      <c r="V871" s="36"/>
      <c r="W871" s="36"/>
      <c r="X871" s="36"/>
      <c r="Y871" s="36"/>
      <c r="Z871" s="38"/>
      <c r="AA871" s="38"/>
    </row>
    <row r="872" spans="1:27" ht="15.75" customHeight="1">
      <c r="A872" s="68"/>
      <c r="B872" s="36"/>
      <c r="C872" s="36"/>
      <c r="D872" s="36"/>
      <c r="E872" s="36"/>
      <c r="F872" s="36"/>
      <c r="G872" s="36"/>
      <c r="H872" s="36"/>
      <c r="I872" s="69"/>
      <c r="J872" s="36"/>
      <c r="K872" s="36"/>
      <c r="L872" s="36"/>
      <c r="M872" s="36"/>
      <c r="N872" s="36"/>
      <c r="O872" s="36"/>
      <c r="P872" s="36"/>
      <c r="Q872" s="36"/>
      <c r="R872" s="36"/>
      <c r="S872" s="36"/>
      <c r="T872" s="36"/>
      <c r="U872" s="36"/>
      <c r="V872" s="36"/>
      <c r="W872" s="36"/>
      <c r="X872" s="36"/>
      <c r="Y872" s="36"/>
      <c r="Z872" s="38"/>
      <c r="AA872" s="38"/>
    </row>
    <row r="873" spans="1:27" ht="15.75" customHeight="1">
      <c r="A873" s="68"/>
      <c r="B873" s="36"/>
      <c r="C873" s="36"/>
      <c r="D873" s="36"/>
      <c r="E873" s="36"/>
      <c r="F873" s="36"/>
      <c r="G873" s="36"/>
      <c r="H873" s="36"/>
      <c r="I873" s="69"/>
      <c r="J873" s="36"/>
      <c r="K873" s="36"/>
      <c r="L873" s="36"/>
      <c r="M873" s="36"/>
      <c r="N873" s="36"/>
      <c r="O873" s="36"/>
      <c r="P873" s="36"/>
      <c r="Q873" s="36"/>
      <c r="R873" s="36"/>
      <c r="S873" s="36"/>
      <c r="T873" s="36"/>
      <c r="U873" s="36"/>
      <c r="V873" s="36"/>
      <c r="W873" s="36"/>
      <c r="X873" s="36"/>
      <c r="Y873" s="36"/>
      <c r="Z873" s="38"/>
      <c r="AA873" s="38"/>
    </row>
    <row r="874" spans="1:27" ht="15.75" customHeight="1">
      <c r="A874" s="68"/>
      <c r="B874" s="36"/>
      <c r="C874" s="36"/>
      <c r="D874" s="36"/>
      <c r="E874" s="36"/>
      <c r="F874" s="36"/>
      <c r="G874" s="36"/>
      <c r="H874" s="36"/>
      <c r="I874" s="69"/>
      <c r="J874" s="36"/>
      <c r="K874" s="36"/>
      <c r="L874" s="36"/>
      <c r="M874" s="36"/>
      <c r="N874" s="36"/>
      <c r="O874" s="36"/>
      <c r="P874" s="36"/>
      <c r="Q874" s="36"/>
      <c r="R874" s="36"/>
      <c r="S874" s="36"/>
      <c r="T874" s="36"/>
      <c r="U874" s="36"/>
      <c r="V874" s="36"/>
      <c r="W874" s="36"/>
      <c r="X874" s="36"/>
      <c r="Y874" s="36"/>
      <c r="Z874" s="38"/>
      <c r="AA874" s="38"/>
    </row>
    <row r="875" spans="1:27" ht="15.75" customHeight="1">
      <c r="A875" s="68"/>
      <c r="B875" s="36"/>
      <c r="C875" s="36"/>
      <c r="D875" s="36"/>
      <c r="E875" s="36"/>
      <c r="F875" s="36"/>
      <c r="G875" s="36"/>
      <c r="H875" s="36"/>
      <c r="I875" s="69"/>
      <c r="J875" s="36"/>
      <c r="K875" s="36"/>
      <c r="L875" s="36"/>
      <c r="M875" s="36"/>
      <c r="N875" s="36"/>
      <c r="O875" s="36"/>
      <c r="P875" s="36"/>
      <c r="Q875" s="36"/>
      <c r="R875" s="36"/>
      <c r="S875" s="36"/>
      <c r="T875" s="36"/>
      <c r="U875" s="36"/>
      <c r="V875" s="36"/>
      <c r="W875" s="36"/>
      <c r="X875" s="36"/>
      <c r="Y875" s="36"/>
      <c r="Z875" s="38"/>
      <c r="AA875" s="38"/>
    </row>
    <row r="876" spans="1:27" ht="15.75" customHeight="1">
      <c r="A876" s="68"/>
      <c r="B876" s="36"/>
      <c r="C876" s="36"/>
      <c r="D876" s="36"/>
      <c r="E876" s="36"/>
      <c r="F876" s="36"/>
      <c r="G876" s="36"/>
      <c r="H876" s="36"/>
      <c r="I876" s="69"/>
      <c r="J876" s="36"/>
      <c r="K876" s="36"/>
      <c r="L876" s="36"/>
      <c r="M876" s="36"/>
      <c r="N876" s="36"/>
      <c r="O876" s="36"/>
      <c r="P876" s="36"/>
      <c r="Q876" s="36"/>
      <c r="R876" s="36"/>
      <c r="S876" s="36"/>
      <c r="T876" s="36"/>
      <c r="U876" s="36"/>
      <c r="V876" s="36"/>
      <c r="W876" s="36"/>
      <c r="X876" s="36"/>
      <c r="Y876" s="36"/>
      <c r="Z876" s="38"/>
      <c r="AA876" s="38"/>
    </row>
    <row r="877" spans="1:27" ht="15.75" customHeight="1">
      <c r="A877" s="68"/>
      <c r="B877" s="36"/>
      <c r="C877" s="36"/>
      <c r="D877" s="36"/>
      <c r="E877" s="36"/>
      <c r="F877" s="36"/>
      <c r="G877" s="36"/>
      <c r="H877" s="36"/>
      <c r="I877" s="69"/>
      <c r="J877" s="36"/>
      <c r="K877" s="36"/>
      <c r="L877" s="36"/>
      <c r="M877" s="36"/>
      <c r="N877" s="36"/>
      <c r="O877" s="36"/>
      <c r="P877" s="36"/>
      <c r="Q877" s="36"/>
      <c r="R877" s="36"/>
      <c r="S877" s="36"/>
      <c r="T877" s="36"/>
      <c r="U877" s="36"/>
      <c r="V877" s="36"/>
      <c r="W877" s="36"/>
      <c r="X877" s="36"/>
      <c r="Y877" s="36"/>
      <c r="Z877" s="38"/>
      <c r="AA877" s="38"/>
    </row>
    <row r="878" spans="1:27" ht="15.75" customHeight="1">
      <c r="A878" s="68"/>
      <c r="B878" s="36"/>
      <c r="C878" s="36"/>
      <c r="D878" s="36"/>
      <c r="E878" s="36"/>
      <c r="F878" s="36"/>
      <c r="G878" s="36"/>
      <c r="H878" s="36"/>
      <c r="I878" s="69"/>
      <c r="J878" s="36"/>
      <c r="K878" s="36"/>
      <c r="L878" s="36"/>
      <c r="M878" s="36"/>
      <c r="N878" s="36"/>
      <c r="O878" s="36"/>
      <c r="P878" s="36"/>
      <c r="Q878" s="36"/>
      <c r="R878" s="36"/>
      <c r="S878" s="36"/>
      <c r="T878" s="36"/>
      <c r="U878" s="36"/>
      <c r="V878" s="36"/>
      <c r="W878" s="36"/>
      <c r="X878" s="36"/>
      <c r="Y878" s="36"/>
      <c r="Z878" s="38"/>
      <c r="AA878" s="38"/>
    </row>
    <row r="879" spans="1:27" ht="15.75" customHeight="1">
      <c r="A879" s="68"/>
      <c r="B879" s="36"/>
      <c r="C879" s="36"/>
      <c r="D879" s="36"/>
      <c r="E879" s="36"/>
      <c r="F879" s="36"/>
      <c r="G879" s="36"/>
      <c r="H879" s="36"/>
      <c r="I879" s="69"/>
      <c r="J879" s="36"/>
      <c r="K879" s="36"/>
      <c r="L879" s="36"/>
      <c r="M879" s="36"/>
      <c r="N879" s="36"/>
      <c r="O879" s="36"/>
      <c r="P879" s="36"/>
      <c r="Q879" s="36"/>
      <c r="R879" s="36"/>
      <c r="S879" s="36"/>
      <c r="T879" s="36"/>
      <c r="U879" s="36"/>
      <c r="V879" s="36"/>
      <c r="W879" s="36"/>
      <c r="X879" s="36"/>
      <c r="Y879" s="36"/>
      <c r="Z879" s="38"/>
      <c r="AA879" s="38"/>
    </row>
    <row r="880" spans="1:27" ht="15.75" customHeight="1">
      <c r="A880" s="68"/>
      <c r="B880" s="36"/>
      <c r="C880" s="36"/>
      <c r="D880" s="36"/>
      <c r="E880" s="36"/>
      <c r="F880" s="36"/>
      <c r="G880" s="36"/>
      <c r="H880" s="36"/>
      <c r="I880" s="69"/>
      <c r="J880" s="36"/>
      <c r="K880" s="36"/>
      <c r="L880" s="36"/>
      <c r="M880" s="36"/>
      <c r="N880" s="36"/>
      <c r="O880" s="36"/>
      <c r="P880" s="36"/>
      <c r="Q880" s="36"/>
      <c r="R880" s="36"/>
      <c r="S880" s="36"/>
      <c r="T880" s="36"/>
      <c r="U880" s="36"/>
      <c r="V880" s="36"/>
      <c r="W880" s="36"/>
      <c r="X880" s="36"/>
      <c r="Y880" s="36"/>
      <c r="Z880" s="38"/>
      <c r="AA880" s="38"/>
    </row>
    <row r="881" spans="1:27" ht="15.75" customHeight="1">
      <c r="A881" s="68"/>
      <c r="B881" s="36"/>
      <c r="C881" s="36"/>
      <c r="D881" s="36"/>
      <c r="E881" s="36"/>
      <c r="F881" s="36"/>
      <c r="G881" s="36"/>
      <c r="H881" s="36"/>
      <c r="I881" s="69"/>
      <c r="J881" s="36"/>
      <c r="K881" s="36"/>
      <c r="L881" s="36"/>
      <c r="M881" s="36"/>
      <c r="N881" s="36"/>
      <c r="O881" s="36"/>
      <c r="P881" s="36"/>
      <c r="Q881" s="36"/>
      <c r="R881" s="36"/>
      <c r="S881" s="36"/>
      <c r="T881" s="36"/>
      <c r="U881" s="36"/>
      <c r="V881" s="36"/>
      <c r="W881" s="36"/>
      <c r="X881" s="36"/>
      <c r="Y881" s="36"/>
      <c r="Z881" s="38"/>
      <c r="AA881" s="38"/>
    </row>
    <row r="882" spans="1:27" ht="15.75" customHeight="1">
      <c r="A882" s="68"/>
      <c r="B882" s="36"/>
      <c r="C882" s="36"/>
      <c r="D882" s="36"/>
      <c r="E882" s="36"/>
      <c r="F882" s="36"/>
      <c r="G882" s="36"/>
      <c r="H882" s="36"/>
      <c r="I882" s="69"/>
      <c r="J882" s="36"/>
      <c r="K882" s="36"/>
      <c r="L882" s="36"/>
      <c r="M882" s="36"/>
      <c r="N882" s="36"/>
      <c r="O882" s="36"/>
      <c r="P882" s="36"/>
      <c r="Q882" s="36"/>
      <c r="R882" s="36"/>
      <c r="S882" s="36"/>
      <c r="T882" s="36"/>
      <c r="U882" s="36"/>
      <c r="V882" s="36"/>
      <c r="W882" s="36"/>
      <c r="X882" s="36"/>
      <c r="Y882" s="36"/>
      <c r="Z882" s="38"/>
      <c r="AA882" s="38"/>
    </row>
    <row r="883" spans="1:27" ht="15.75" customHeight="1">
      <c r="A883" s="68"/>
      <c r="B883" s="36"/>
      <c r="C883" s="36"/>
      <c r="D883" s="36"/>
      <c r="E883" s="36"/>
      <c r="F883" s="36"/>
      <c r="G883" s="36"/>
      <c r="H883" s="36"/>
      <c r="I883" s="69"/>
      <c r="J883" s="36"/>
      <c r="K883" s="36"/>
      <c r="L883" s="36"/>
      <c r="M883" s="36"/>
      <c r="N883" s="36"/>
      <c r="O883" s="36"/>
      <c r="P883" s="36"/>
      <c r="Q883" s="36"/>
      <c r="R883" s="36"/>
      <c r="S883" s="36"/>
      <c r="T883" s="36"/>
      <c r="U883" s="36"/>
      <c r="V883" s="36"/>
      <c r="W883" s="36"/>
      <c r="X883" s="36"/>
      <c r="Y883" s="36"/>
      <c r="Z883" s="38"/>
      <c r="AA883" s="38"/>
    </row>
    <row r="884" spans="1:27" ht="15.75" customHeight="1">
      <c r="A884" s="68"/>
      <c r="B884" s="36"/>
      <c r="C884" s="36"/>
      <c r="D884" s="36"/>
      <c r="E884" s="36"/>
      <c r="F884" s="36"/>
      <c r="G884" s="36"/>
      <c r="H884" s="36"/>
      <c r="I884" s="69"/>
      <c r="J884" s="36"/>
      <c r="K884" s="36"/>
      <c r="L884" s="36"/>
      <c r="M884" s="36"/>
      <c r="N884" s="36"/>
      <c r="O884" s="36"/>
      <c r="P884" s="36"/>
      <c r="Q884" s="36"/>
      <c r="R884" s="36"/>
      <c r="S884" s="36"/>
      <c r="T884" s="36"/>
      <c r="U884" s="36"/>
      <c r="V884" s="36"/>
      <c r="W884" s="36"/>
      <c r="X884" s="36"/>
      <c r="Y884" s="36"/>
      <c r="Z884" s="38"/>
      <c r="AA884" s="38"/>
    </row>
    <row r="885" spans="1:27" ht="15.75" customHeight="1">
      <c r="A885" s="68"/>
      <c r="B885" s="36"/>
      <c r="C885" s="36"/>
      <c r="D885" s="36"/>
      <c r="E885" s="36"/>
      <c r="F885" s="36"/>
      <c r="G885" s="36"/>
      <c r="H885" s="36"/>
      <c r="I885" s="69"/>
      <c r="J885" s="36"/>
      <c r="K885" s="36"/>
      <c r="L885" s="36"/>
      <c r="M885" s="36"/>
      <c r="N885" s="36"/>
      <c r="O885" s="36"/>
      <c r="P885" s="36"/>
      <c r="Q885" s="36"/>
      <c r="R885" s="36"/>
      <c r="S885" s="36"/>
      <c r="T885" s="36"/>
      <c r="U885" s="36"/>
      <c r="V885" s="36"/>
      <c r="W885" s="36"/>
      <c r="X885" s="36"/>
      <c r="Y885" s="36"/>
      <c r="Z885" s="38"/>
      <c r="AA885" s="38"/>
    </row>
    <row r="886" spans="1:27" ht="15.75" customHeight="1">
      <c r="A886" s="68"/>
      <c r="B886" s="36"/>
      <c r="C886" s="36"/>
      <c r="D886" s="36"/>
      <c r="E886" s="36"/>
      <c r="F886" s="36"/>
      <c r="G886" s="36"/>
      <c r="H886" s="36"/>
      <c r="I886" s="69"/>
      <c r="J886" s="36"/>
      <c r="K886" s="36"/>
      <c r="L886" s="36"/>
      <c r="M886" s="36"/>
      <c r="N886" s="36"/>
      <c r="O886" s="36"/>
      <c r="P886" s="36"/>
      <c r="Q886" s="36"/>
      <c r="R886" s="36"/>
      <c r="S886" s="36"/>
      <c r="T886" s="36"/>
      <c r="U886" s="36"/>
      <c r="V886" s="36"/>
      <c r="W886" s="36"/>
      <c r="X886" s="36"/>
      <c r="Y886" s="36"/>
      <c r="Z886" s="38"/>
      <c r="AA886" s="38"/>
    </row>
    <row r="887" spans="1:27" ht="15.75" customHeight="1">
      <c r="A887" s="68"/>
      <c r="B887" s="36"/>
      <c r="C887" s="36"/>
      <c r="D887" s="36"/>
      <c r="E887" s="36"/>
      <c r="F887" s="36"/>
      <c r="G887" s="36"/>
      <c r="H887" s="36"/>
      <c r="I887" s="69"/>
      <c r="J887" s="36"/>
      <c r="K887" s="36"/>
      <c r="L887" s="36"/>
      <c r="M887" s="36"/>
      <c r="N887" s="36"/>
      <c r="O887" s="36"/>
      <c r="P887" s="36"/>
      <c r="Q887" s="36"/>
      <c r="R887" s="36"/>
      <c r="S887" s="36"/>
      <c r="T887" s="36"/>
      <c r="U887" s="36"/>
      <c r="V887" s="36"/>
      <c r="W887" s="36"/>
      <c r="X887" s="36"/>
      <c r="Y887" s="36"/>
      <c r="Z887" s="38"/>
      <c r="AA887" s="38"/>
    </row>
    <row r="888" spans="1:27" ht="15.75" customHeight="1">
      <c r="A888" s="68"/>
      <c r="B888" s="36"/>
      <c r="C888" s="36"/>
      <c r="D888" s="36"/>
      <c r="E888" s="36"/>
      <c r="F888" s="36"/>
      <c r="G888" s="36"/>
      <c r="H888" s="36"/>
      <c r="I888" s="69"/>
      <c r="J888" s="36"/>
      <c r="K888" s="36"/>
      <c r="L888" s="36"/>
      <c r="M888" s="36"/>
      <c r="N888" s="36"/>
      <c r="O888" s="36"/>
      <c r="P888" s="36"/>
      <c r="Q888" s="36"/>
      <c r="R888" s="36"/>
      <c r="S888" s="36"/>
      <c r="T888" s="36"/>
      <c r="U888" s="36"/>
      <c r="V888" s="36"/>
      <c r="W888" s="36"/>
      <c r="X888" s="36"/>
      <c r="Y888" s="36"/>
      <c r="Z888" s="38"/>
      <c r="AA888" s="38"/>
    </row>
    <row r="889" spans="1:27" ht="15.75" customHeight="1">
      <c r="A889" s="68"/>
      <c r="B889" s="36"/>
      <c r="C889" s="36"/>
      <c r="D889" s="36"/>
      <c r="E889" s="36"/>
      <c r="F889" s="36"/>
      <c r="G889" s="36"/>
      <c r="H889" s="36"/>
      <c r="I889" s="69"/>
      <c r="J889" s="36"/>
      <c r="K889" s="36"/>
      <c r="L889" s="36"/>
      <c r="M889" s="36"/>
      <c r="N889" s="36"/>
      <c r="O889" s="36"/>
      <c r="P889" s="36"/>
      <c r="Q889" s="36"/>
      <c r="R889" s="36"/>
      <c r="S889" s="36"/>
      <c r="T889" s="36"/>
      <c r="U889" s="36"/>
      <c r="V889" s="36"/>
      <c r="W889" s="36"/>
      <c r="X889" s="36"/>
      <c r="Y889" s="36"/>
      <c r="Z889" s="38"/>
      <c r="AA889" s="38"/>
    </row>
    <row r="890" spans="1:27" ht="15.75" customHeight="1">
      <c r="A890" s="68"/>
      <c r="B890" s="36"/>
      <c r="C890" s="36"/>
      <c r="D890" s="36"/>
      <c r="E890" s="36"/>
      <c r="F890" s="36"/>
      <c r="G890" s="36"/>
      <c r="H890" s="36"/>
      <c r="I890" s="69"/>
      <c r="J890" s="36"/>
      <c r="K890" s="36"/>
      <c r="L890" s="36"/>
      <c r="M890" s="36"/>
      <c r="N890" s="36"/>
      <c r="O890" s="36"/>
      <c r="P890" s="36"/>
      <c r="Q890" s="36"/>
      <c r="R890" s="36"/>
      <c r="S890" s="36"/>
      <c r="T890" s="36"/>
      <c r="U890" s="36"/>
      <c r="V890" s="36"/>
      <c r="W890" s="36"/>
      <c r="X890" s="36"/>
      <c r="Y890" s="36"/>
      <c r="Z890" s="38"/>
      <c r="AA890" s="38"/>
    </row>
    <row r="891" spans="1:27" ht="15.75" customHeight="1">
      <c r="A891" s="68"/>
      <c r="B891" s="36"/>
      <c r="C891" s="36"/>
      <c r="D891" s="36"/>
      <c r="E891" s="36"/>
      <c r="F891" s="36"/>
      <c r="G891" s="36"/>
      <c r="H891" s="36"/>
      <c r="I891" s="69"/>
      <c r="J891" s="36"/>
      <c r="K891" s="36"/>
      <c r="L891" s="36"/>
      <c r="M891" s="36"/>
      <c r="N891" s="36"/>
      <c r="O891" s="36"/>
      <c r="P891" s="36"/>
      <c r="Q891" s="36"/>
      <c r="R891" s="36"/>
      <c r="S891" s="36"/>
      <c r="T891" s="36"/>
      <c r="U891" s="36"/>
      <c r="V891" s="36"/>
      <c r="W891" s="36"/>
      <c r="X891" s="36"/>
      <c r="Y891" s="36"/>
      <c r="Z891" s="38"/>
      <c r="AA891" s="38"/>
    </row>
    <row r="892" spans="1:27" ht="15.75" customHeight="1">
      <c r="A892" s="68"/>
      <c r="B892" s="36"/>
      <c r="C892" s="36"/>
      <c r="D892" s="36"/>
      <c r="E892" s="36"/>
      <c r="F892" s="36"/>
      <c r="G892" s="36"/>
      <c r="H892" s="36"/>
      <c r="I892" s="69"/>
      <c r="J892" s="36"/>
      <c r="K892" s="36"/>
      <c r="L892" s="36"/>
      <c r="M892" s="36"/>
      <c r="N892" s="36"/>
      <c r="O892" s="36"/>
      <c r="P892" s="36"/>
      <c r="Q892" s="36"/>
      <c r="R892" s="36"/>
      <c r="S892" s="36"/>
      <c r="T892" s="36"/>
      <c r="U892" s="36"/>
      <c r="V892" s="36"/>
      <c r="W892" s="36"/>
      <c r="X892" s="36"/>
      <c r="Y892" s="36"/>
      <c r="Z892" s="38"/>
      <c r="AA892" s="38"/>
    </row>
    <row r="893" spans="1:27" ht="15.75" customHeight="1">
      <c r="A893" s="68"/>
      <c r="B893" s="36"/>
      <c r="C893" s="36"/>
      <c r="D893" s="36"/>
      <c r="E893" s="36"/>
      <c r="F893" s="36"/>
      <c r="G893" s="36"/>
      <c r="H893" s="36"/>
      <c r="I893" s="69"/>
      <c r="J893" s="36"/>
      <c r="K893" s="36"/>
      <c r="L893" s="36"/>
      <c r="M893" s="36"/>
      <c r="N893" s="36"/>
      <c r="O893" s="36"/>
      <c r="P893" s="36"/>
      <c r="Q893" s="36"/>
      <c r="R893" s="36"/>
      <c r="S893" s="36"/>
      <c r="T893" s="36"/>
      <c r="U893" s="36"/>
      <c r="V893" s="36"/>
      <c r="W893" s="36"/>
      <c r="X893" s="36"/>
      <c r="Y893" s="36"/>
      <c r="Z893" s="38"/>
      <c r="AA893" s="38"/>
    </row>
    <row r="894" spans="1:27" ht="15.75" customHeight="1">
      <c r="A894" s="68"/>
      <c r="B894" s="36"/>
      <c r="C894" s="36"/>
      <c r="D894" s="36"/>
      <c r="E894" s="36"/>
      <c r="F894" s="36"/>
      <c r="G894" s="36"/>
      <c r="H894" s="36"/>
      <c r="I894" s="69"/>
      <c r="J894" s="36"/>
      <c r="K894" s="36"/>
      <c r="L894" s="36"/>
      <c r="M894" s="36"/>
      <c r="N894" s="36"/>
      <c r="O894" s="36"/>
      <c r="P894" s="36"/>
      <c r="Q894" s="36"/>
      <c r="R894" s="36"/>
      <c r="S894" s="36"/>
      <c r="T894" s="36"/>
      <c r="U894" s="36"/>
      <c r="V894" s="36"/>
      <c r="W894" s="36"/>
      <c r="X894" s="36"/>
      <c r="Y894" s="36"/>
      <c r="Z894" s="38"/>
      <c r="AA894" s="38"/>
    </row>
    <row r="895" spans="1:27" ht="15.75" customHeight="1">
      <c r="A895" s="68"/>
      <c r="B895" s="36"/>
      <c r="C895" s="36"/>
      <c r="D895" s="36"/>
      <c r="E895" s="36"/>
      <c r="F895" s="36"/>
      <c r="G895" s="36"/>
      <c r="H895" s="36"/>
      <c r="I895" s="69"/>
      <c r="J895" s="36"/>
      <c r="K895" s="36"/>
      <c r="L895" s="36"/>
      <c r="M895" s="36"/>
      <c r="N895" s="36"/>
      <c r="O895" s="36"/>
      <c r="P895" s="36"/>
      <c r="Q895" s="36"/>
      <c r="R895" s="36"/>
      <c r="S895" s="36"/>
      <c r="T895" s="36"/>
      <c r="U895" s="36"/>
      <c r="V895" s="36"/>
      <c r="W895" s="36"/>
      <c r="X895" s="36"/>
      <c r="Y895" s="36"/>
      <c r="Z895" s="38"/>
      <c r="AA895" s="38"/>
    </row>
    <row r="896" spans="1:27" ht="15.75" customHeight="1">
      <c r="A896" s="68"/>
      <c r="B896" s="36"/>
      <c r="C896" s="36"/>
      <c r="D896" s="36"/>
      <c r="E896" s="36"/>
      <c r="F896" s="36"/>
      <c r="G896" s="36"/>
      <c r="H896" s="36"/>
      <c r="I896" s="69"/>
      <c r="J896" s="36"/>
      <c r="K896" s="36"/>
      <c r="L896" s="36"/>
      <c r="M896" s="36"/>
      <c r="N896" s="36"/>
      <c r="O896" s="36"/>
      <c r="P896" s="36"/>
      <c r="Q896" s="36"/>
      <c r="R896" s="36"/>
      <c r="S896" s="36"/>
      <c r="T896" s="36"/>
      <c r="U896" s="36"/>
      <c r="V896" s="36"/>
      <c r="W896" s="36"/>
      <c r="X896" s="36"/>
      <c r="Y896" s="36"/>
      <c r="Z896" s="38"/>
      <c r="AA896" s="38"/>
    </row>
    <row r="897" spans="1:27" ht="15.75" customHeight="1">
      <c r="A897" s="68"/>
      <c r="B897" s="36"/>
      <c r="C897" s="36"/>
      <c r="D897" s="36"/>
      <c r="E897" s="36"/>
      <c r="F897" s="36"/>
      <c r="G897" s="36"/>
      <c r="H897" s="36"/>
      <c r="I897" s="69"/>
      <c r="J897" s="36"/>
      <c r="K897" s="36"/>
      <c r="L897" s="36"/>
      <c r="M897" s="36"/>
      <c r="N897" s="36"/>
      <c r="O897" s="36"/>
      <c r="P897" s="36"/>
      <c r="Q897" s="36"/>
      <c r="R897" s="36"/>
      <c r="S897" s="36"/>
      <c r="T897" s="36"/>
      <c r="U897" s="36"/>
      <c r="V897" s="36"/>
      <c r="W897" s="36"/>
      <c r="X897" s="36"/>
      <c r="Y897" s="36"/>
      <c r="Z897" s="38"/>
      <c r="AA897" s="38"/>
    </row>
    <row r="898" spans="1:27" ht="15.75" customHeight="1">
      <c r="A898" s="68"/>
      <c r="B898" s="36"/>
      <c r="C898" s="36"/>
      <c r="D898" s="36"/>
      <c r="E898" s="36"/>
      <c r="F898" s="36"/>
      <c r="G898" s="36"/>
      <c r="H898" s="36"/>
      <c r="I898" s="69"/>
      <c r="J898" s="36"/>
      <c r="K898" s="36"/>
      <c r="L898" s="36"/>
      <c r="M898" s="36"/>
      <c r="N898" s="36"/>
      <c r="O898" s="36"/>
      <c r="P898" s="36"/>
      <c r="Q898" s="36"/>
      <c r="R898" s="36"/>
      <c r="S898" s="36"/>
      <c r="T898" s="36"/>
      <c r="U898" s="36"/>
      <c r="V898" s="36"/>
      <c r="W898" s="36"/>
      <c r="X898" s="36"/>
      <c r="Y898" s="36"/>
      <c r="Z898" s="38"/>
      <c r="AA898" s="38"/>
    </row>
    <row r="899" spans="1:27" ht="15.75" customHeight="1">
      <c r="A899" s="68"/>
      <c r="B899" s="36"/>
      <c r="C899" s="36"/>
      <c r="D899" s="36"/>
      <c r="E899" s="36"/>
      <c r="F899" s="36"/>
      <c r="G899" s="36"/>
      <c r="H899" s="36"/>
      <c r="I899" s="69"/>
      <c r="J899" s="36"/>
      <c r="K899" s="36"/>
      <c r="L899" s="36"/>
      <c r="M899" s="36"/>
      <c r="N899" s="36"/>
      <c r="O899" s="36"/>
      <c r="P899" s="36"/>
      <c r="Q899" s="36"/>
      <c r="R899" s="36"/>
      <c r="S899" s="36"/>
      <c r="T899" s="36"/>
      <c r="U899" s="36"/>
      <c r="V899" s="36"/>
      <c r="W899" s="36"/>
      <c r="X899" s="36"/>
      <c r="Y899" s="36"/>
      <c r="Z899" s="38"/>
      <c r="AA899" s="38"/>
    </row>
    <row r="900" spans="1:27" ht="15.75" customHeight="1">
      <c r="A900" s="68"/>
      <c r="B900" s="36"/>
      <c r="C900" s="36"/>
      <c r="D900" s="36"/>
      <c r="E900" s="36"/>
      <c r="F900" s="36"/>
      <c r="G900" s="36"/>
      <c r="H900" s="36"/>
      <c r="I900" s="69"/>
      <c r="J900" s="36"/>
      <c r="K900" s="36"/>
      <c r="L900" s="36"/>
      <c r="M900" s="36"/>
      <c r="N900" s="36"/>
      <c r="O900" s="36"/>
      <c r="P900" s="36"/>
      <c r="Q900" s="36"/>
      <c r="R900" s="36"/>
      <c r="S900" s="36"/>
      <c r="T900" s="36"/>
      <c r="U900" s="36"/>
      <c r="V900" s="36"/>
      <c r="W900" s="36"/>
      <c r="X900" s="36"/>
      <c r="Y900" s="36"/>
      <c r="Z900" s="38"/>
      <c r="AA900" s="38"/>
    </row>
    <row r="901" spans="1:27" ht="15.75" customHeight="1">
      <c r="A901" s="68"/>
      <c r="B901" s="36"/>
      <c r="C901" s="36"/>
      <c r="D901" s="36"/>
      <c r="E901" s="36"/>
      <c r="F901" s="36"/>
      <c r="G901" s="36"/>
      <c r="H901" s="36"/>
      <c r="I901" s="69"/>
      <c r="J901" s="36"/>
      <c r="K901" s="36"/>
      <c r="L901" s="36"/>
      <c r="M901" s="36"/>
      <c r="N901" s="36"/>
      <c r="O901" s="36"/>
      <c r="P901" s="36"/>
      <c r="Q901" s="36"/>
      <c r="R901" s="36"/>
      <c r="S901" s="36"/>
      <c r="T901" s="36"/>
      <c r="U901" s="36"/>
      <c r="V901" s="36"/>
      <c r="W901" s="36"/>
      <c r="X901" s="36"/>
      <c r="Y901" s="36"/>
      <c r="Z901" s="38"/>
      <c r="AA901" s="38"/>
    </row>
    <row r="902" spans="1:27" ht="15.75" customHeight="1">
      <c r="A902" s="68"/>
      <c r="B902" s="36"/>
      <c r="C902" s="36"/>
      <c r="D902" s="36"/>
      <c r="E902" s="36"/>
      <c r="F902" s="36"/>
      <c r="G902" s="36"/>
      <c r="H902" s="36"/>
      <c r="I902" s="69"/>
      <c r="J902" s="36"/>
      <c r="K902" s="36"/>
      <c r="L902" s="36"/>
      <c r="M902" s="36"/>
      <c r="N902" s="36"/>
      <c r="O902" s="36"/>
      <c r="P902" s="36"/>
      <c r="Q902" s="36"/>
      <c r="R902" s="36"/>
      <c r="S902" s="36"/>
      <c r="T902" s="36"/>
      <c r="U902" s="36"/>
      <c r="V902" s="36"/>
      <c r="W902" s="36"/>
      <c r="X902" s="36"/>
      <c r="Y902" s="36"/>
      <c r="Z902" s="38"/>
      <c r="AA902" s="38"/>
    </row>
    <row r="903" spans="1:27" ht="15.75" customHeight="1">
      <c r="A903" s="68"/>
      <c r="B903" s="36"/>
      <c r="C903" s="36"/>
      <c r="D903" s="36"/>
      <c r="E903" s="36"/>
      <c r="F903" s="36"/>
      <c r="G903" s="36"/>
      <c r="H903" s="36"/>
      <c r="I903" s="69"/>
      <c r="J903" s="36"/>
      <c r="K903" s="36"/>
      <c r="L903" s="36"/>
      <c r="M903" s="36"/>
      <c r="N903" s="36"/>
      <c r="O903" s="36"/>
      <c r="P903" s="36"/>
      <c r="Q903" s="36"/>
      <c r="R903" s="36"/>
      <c r="S903" s="36"/>
      <c r="T903" s="36"/>
      <c r="U903" s="36"/>
      <c r="V903" s="36"/>
      <c r="W903" s="36"/>
      <c r="X903" s="36"/>
      <c r="Y903" s="36"/>
      <c r="Z903" s="38"/>
      <c r="AA903" s="38"/>
    </row>
    <row r="904" spans="1:27" ht="15.75" customHeight="1">
      <c r="A904" s="68"/>
      <c r="B904" s="36"/>
      <c r="C904" s="36"/>
      <c r="D904" s="36"/>
      <c r="E904" s="36"/>
      <c r="F904" s="36"/>
      <c r="G904" s="36"/>
      <c r="H904" s="36"/>
      <c r="I904" s="69"/>
      <c r="J904" s="36"/>
      <c r="K904" s="36"/>
      <c r="L904" s="36"/>
      <c r="M904" s="36"/>
      <c r="N904" s="36"/>
      <c r="O904" s="36"/>
      <c r="P904" s="36"/>
      <c r="Q904" s="36"/>
      <c r="R904" s="36"/>
      <c r="S904" s="36"/>
      <c r="T904" s="36"/>
      <c r="U904" s="36"/>
      <c r="V904" s="36"/>
      <c r="W904" s="36"/>
      <c r="X904" s="36"/>
      <c r="Y904" s="36"/>
      <c r="Z904" s="38"/>
      <c r="AA904" s="38"/>
    </row>
    <row r="905" spans="1:27" ht="15.75" customHeight="1">
      <c r="A905" s="68"/>
      <c r="B905" s="36"/>
      <c r="C905" s="36"/>
      <c r="D905" s="36"/>
      <c r="E905" s="36"/>
      <c r="F905" s="36"/>
      <c r="G905" s="36"/>
      <c r="H905" s="36"/>
      <c r="I905" s="69"/>
      <c r="J905" s="36"/>
      <c r="K905" s="36"/>
      <c r="L905" s="36"/>
      <c r="M905" s="36"/>
      <c r="N905" s="36"/>
      <c r="O905" s="36"/>
      <c r="P905" s="36"/>
      <c r="Q905" s="36"/>
      <c r="R905" s="36"/>
      <c r="S905" s="36"/>
      <c r="T905" s="36"/>
      <c r="U905" s="36"/>
      <c r="V905" s="36"/>
      <c r="W905" s="36"/>
      <c r="X905" s="36"/>
      <c r="Y905" s="36"/>
      <c r="Z905" s="38"/>
      <c r="AA905" s="38"/>
    </row>
    <row r="906" spans="1:27" ht="15.75" customHeight="1">
      <c r="A906" s="68"/>
      <c r="B906" s="36"/>
      <c r="C906" s="36"/>
      <c r="D906" s="36"/>
      <c r="E906" s="36"/>
      <c r="F906" s="36"/>
      <c r="G906" s="36"/>
      <c r="H906" s="36"/>
      <c r="I906" s="69"/>
      <c r="J906" s="36"/>
      <c r="K906" s="36"/>
      <c r="L906" s="36"/>
      <c r="M906" s="36"/>
      <c r="N906" s="36"/>
      <c r="O906" s="36"/>
      <c r="P906" s="36"/>
      <c r="Q906" s="36"/>
      <c r="R906" s="36"/>
      <c r="S906" s="36"/>
      <c r="T906" s="36"/>
      <c r="U906" s="36"/>
      <c r="V906" s="36"/>
      <c r="W906" s="36"/>
      <c r="X906" s="36"/>
      <c r="Y906" s="36"/>
      <c r="Z906" s="38"/>
      <c r="AA906" s="38"/>
    </row>
    <row r="907" spans="1:27" ht="15.75" customHeight="1">
      <c r="A907" s="68"/>
      <c r="B907" s="36"/>
      <c r="C907" s="36"/>
      <c r="D907" s="36"/>
      <c r="E907" s="36"/>
      <c r="F907" s="36"/>
      <c r="G907" s="36"/>
      <c r="H907" s="36"/>
      <c r="I907" s="69"/>
      <c r="J907" s="36"/>
      <c r="K907" s="36"/>
      <c r="L907" s="36"/>
      <c r="M907" s="36"/>
      <c r="N907" s="36"/>
      <c r="O907" s="36"/>
      <c r="P907" s="36"/>
      <c r="Q907" s="36"/>
      <c r="R907" s="36"/>
      <c r="S907" s="36"/>
      <c r="T907" s="36"/>
      <c r="U907" s="36"/>
      <c r="V907" s="36"/>
      <c r="W907" s="36"/>
      <c r="X907" s="36"/>
      <c r="Y907" s="36"/>
      <c r="Z907" s="38"/>
      <c r="AA907" s="38"/>
    </row>
    <row r="908" spans="1:27" ht="15.75" customHeight="1">
      <c r="A908" s="68"/>
      <c r="B908" s="36"/>
      <c r="C908" s="36"/>
      <c r="D908" s="36"/>
      <c r="E908" s="36"/>
      <c r="F908" s="36"/>
      <c r="G908" s="36"/>
      <c r="H908" s="36"/>
      <c r="I908" s="69"/>
      <c r="J908" s="36"/>
      <c r="K908" s="36"/>
      <c r="L908" s="36"/>
      <c r="M908" s="36"/>
      <c r="N908" s="36"/>
      <c r="O908" s="36"/>
      <c r="P908" s="36"/>
      <c r="Q908" s="36"/>
      <c r="R908" s="36"/>
      <c r="S908" s="36"/>
      <c r="T908" s="36"/>
      <c r="U908" s="36"/>
      <c r="V908" s="36"/>
      <c r="W908" s="36"/>
      <c r="X908" s="36"/>
      <c r="Y908" s="36"/>
      <c r="Z908" s="38"/>
      <c r="AA908" s="38"/>
    </row>
    <row r="909" spans="1:27" ht="15.75" customHeight="1">
      <c r="A909" s="68"/>
      <c r="B909" s="36"/>
      <c r="C909" s="36"/>
      <c r="D909" s="36"/>
      <c r="E909" s="36"/>
      <c r="F909" s="36"/>
      <c r="G909" s="36"/>
      <c r="H909" s="36"/>
      <c r="I909" s="69"/>
      <c r="J909" s="36"/>
      <c r="K909" s="36"/>
      <c r="L909" s="36"/>
      <c r="M909" s="36"/>
      <c r="N909" s="36"/>
      <c r="O909" s="36"/>
      <c r="P909" s="36"/>
      <c r="Q909" s="36"/>
      <c r="R909" s="36"/>
      <c r="S909" s="36"/>
      <c r="T909" s="36"/>
      <c r="U909" s="36"/>
      <c r="V909" s="36"/>
      <c r="W909" s="36"/>
      <c r="X909" s="36"/>
      <c r="Y909" s="36"/>
      <c r="Z909" s="38"/>
      <c r="AA909" s="38"/>
    </row>
    <row r="910" spans="1:27" ht="15.75" customHeight="1">
      <c r="A910" s="68"/>
      <c r="B910" s="36"/>
      <c r="C910" s="36"/>
      <c r="D910" s="36"/>
      <c r="E910" s="36"/>
      <c r="F910" s="36"/>
      <c r="G910" s="36"/>
      <c r="H910" s="36"/>
      <c r="I910" s="69"/>
      <c r="J910" s="36"/>
      <c r="K910" s="36"/>
      <c r="L910" s="36"/>
      <c r="M910" s="36"/>
      <c r="N910" s="36"/>
      <c r="O910" s="36"/>
      <c r="P910" s="36"/>
      <c r="Q910" s="36"/>
      <c r="R910" s="36"/>
      <c r="S910" s="36"/>
      <c r="T910" s="36"/>
      <c r="U910" s="36"/>
      <c r="V910" s="36"/>
      <c r="W910" s="36"/>
      <c r="X910" s="36"/>
      <c r="Y910" s="36"/>
      <c r="Z910" s="38"/>
      <c r="AA910" s="38"/>
    </row>
    <row r="911" spans="1:27" ht="15.75" customHeight="1">
      <c r="A911" s="68"/>
      <c r="B911" s="36"/>
      <c r="C911" s="36"/>
      <c r="D911" s="36"/>
      <c r="E911" s="36"/>
      <c r="F911" s="36"/>
      <c r="G911" s="36"/>
      <c r="H911" s="36"/>
      <c r="I911" s="69"/>
      <c r="J911" s="36"/>
      <c r="K911" s="36"/>
      <c r="L911" s="36"/>
      <c r="M911" s="36"/>
      <c r="N911" s="36"/>
      <c r="O911" s="36"/>
      <c r="P911" s="36"/>
      <c r="Q911" s="36"/>
      <c r="R911" s="36"/>
      <c r="S911" s="36"/>
      <c r="T911" s="36"/>
      <c r="U911" s="36"/>
      <c r="V911" s="36"/>
      <c r="W911" s="36"/>
      <c r="X911" s="36"/>
      <c r="Y911" s="36"/>
      <c r="Z911" s="38"/>
      <c r="AA911" s="38"/>
    </row>
    <row r="912" spans="1:27" ht="15.75" customHeight="1">
      <c r="A912" s="68"/>
      <c r="B912" s="36"/>
      <c r="C912" s="36"/>
      <c r="D912" s="36"/>
      <c r="E912" s="36"/>
      <c r="F912" s="36"/>
      <c r="G912" s="36"/>
      <c r="H912" s="36"/>
      <c r="I912" s="69"/>
      <c r="J912" s="36"/>
      <c r="K912" s="36"/>
      <c r="L912" s="36"/>
      <c r="M912" s="36"/>
      <c r="N912" s="36"/>
      <c r="O912" s="36"/>
      <c r="P912" s="36"/>
      <c r="Q912" s="36"/>
      <c r="R912" s="36"/>
      <c r="S912" s="36"/>
      <c r="T912" s="36"/>
      <c r="U912" s="36"/>
      <c r="V912" s="36"/>
      <c r="W912" s="36"/>
      <c r="X912" s="36"/>
      <c r="Y912" s="36"/>
      <c r="Z912" s="38"/>
      <c r="AA912" s="38"/>
    </row>
    <row r="913" spans="1:27" ht="15.75" customHeight="1">
      <c r="A913" s="68"/>
      <c r="B913" s="36"/>
      <c r="C913" s="36"/>
      <c r="D913" s="36"/>
      <c r="E913" s="36"/>
      <c r="F913" s="36"/>
      <c r="G913" s="36"/>
      <c r="H913" s="36"/>
      <c r="I913" s="69"/>
      <c r="J913" s="36"/>
      <c r="K913" s="36"/>
      <c r="L913" s="36"/>
      <c r="M913" s="36"/>
      <c r="N913" s="36"/>
      <c r="O913" s="36"/>
      <c r="P913" s="36"/>
      <c r="Q913" s="36"/>
      <c r="R913" s="36"/>
      <c r="S913" s="36"/>
      <c r="T913" s="36"/>
      <c r="U913" s="36"/>
      <c r="V913" s="36"/>
      <c r="W913" s="36"/>
      <c r="X913" s="36"/>
      <c r="Y913" s="36"/>
      <c r="Z913" s="38"/>
      <c r="AA913" s="38"/>
    </row>
    <row r="914" spans="1:27" ht="15.75" customHeight="1">
      <c r="A914" s="68"/>
      <c r="B914" s="36"/>
      <c r="C914" s="36"/>
      <c r="D914" s="36"/>
      <c r="E914" s="36"/>
      <c r="F914" s="36"/>
      <c r="G914" s="36"/>
      <c r="H914" s="36"/>
      <c r="I914" s="69"/>
      <c r="J914" s="36"/>
      <c r="K914" s="36"/>
      <c r="L914" s="36"/>
      <c r="M914" s="36"/>
      <c r="N914" s="36"/>
      <c r="O914" s="36"/>
      <c r="P914" s="36"/>
      <c r="Q914" s="36"/>
      <c r="R914" s="36"/>
      <c r="S914" s="36"/>
      <c r="T914" s="36"/>
      <c r="U914" s="36"/>
      <c r="V914" s="36"/>
      <c r="W914" s="36"/>
      <c r="X914" s="36"/>
      <c r="Y914" s="36"/>
      <c r="Z914" s="38"/>
      <c r="AA914" s="38"/>
    </row>
    <row r="915" spans="1:27" ht="15.75" customHeight="1">
      <c r="A915" s="68"/>
      <c r="B915" s="36"/>
      <c r="C915" s="36"/>
      <c r="D915" s="36"/>
      <c r="E915" s="36"/>
      <c r="F915" s="36"/>
      <c r="G915" s="36"/>
      <c r="H915" s="36"/>
      <c r="I915" s="69"/>
      <c r="J915" s="36"/>
      <c r="K915" s="36"/>
      <c r="L915" s="36"/>
      <c r="M915" s="36"/>
      <c r="N915" s="36"/>
      <c r="O915" s="36"/>
      <c r="P915" s="36"/>
      <c r="Q915" s="36"/>
      <c r="R915" s="36"/>
      <c r="S915" s="36"/>
      <c r="T915" s="36"/>
      <c r="U915" s="36"/>
      <c r="V915" s="36"/>
      <c r="W915" s="36"/>
      <c r="X915" s="36"/>
      <c r="Y915" s="36"/>
      <c r="Z915" s="38"/>
      <c r="AA915" s="38"/>
    </row>
    <row r="916" spans="1:27" ht="15.75" customHeight="1">
      <c r="A916" s="68"/>
      <c r="B916" s="36"/>
      <c r="C916" s="36"/>
      <c r="D916" s="36"/>
      <c r="E916" s="36"/>
      <c r="F916" s="36"/>
      <c r="G916" s="36"/>
      <c r="H916" s="36"/>
      <c r="I916" s="69"/>
      <c r="J916" s="36"/>
      <c r="K916" s="36"/>
      <c r="L916" s="36"/>
      <c r="M916" s="36"/>
      <c r="N916" s="36"/>
      <c r="O916" s="36"/>
      <c r="P916" s="36"/>
      <c r="Q916" s="36"/>
      <c r="R916" s="36"/>
      <c r="S916" s="36"/>
      <c r="T916" s="36"/>
      <c r="U916" s="36"/>
      <c r="V916" s="36"/>
      <c r="W916" s="36"/>
      <c r="X916" s="36"/>
      <c r="Y916" s="36"/>
      <c r="Z916" s="38"/>
      <c r="AA916" s="38"/>
    </row>
    <row r="917" spans="1:27" ht="15.75" customHeight="1">
      <c r="A917" s="68"/>
      <c r="B917" s="36"/>
      <c r="C917" s="36"/>
      <c r="D917" s="36"/>
      <c r="E917" s="36"/>
      <c r="F917" s="36"/>
      <c r="G917" s="36"/>
      <c r="H917" s="36"/>
      <c r="I917" s="69"/>
      <c r="J917" s="36"/>
      <c r="K917" s="36"/>
      <c r="L917" s="36"/>
      <c r="M917" s="36"/>
      <c r="N917" s="36"/>
      <c r="O917" s="36"/>
      <c r="P917" s="36"/>
      <c r="Q917" s="36"/>
      <c r="R917" s="36"/>
      <c r="S917" s="36"/>
      <c r="T917" s="36"/>
      <c r="U917" s="36"/>
      <c r="V917" s="36"/>
      <c r="W917" s="36"/>
      <c r="X917" s="36"/>
      <c r="Y917" s="36"/>
      <c r="Z917" s="38"/>
      <c r="AA917" s="38"/>
    </row>
    <row r="918" spans="1:27" ht="15.75" customHeight="1">
      <c r="A918" s="68"/>
      <c r="B918" s="36"/>
      <c r="C918" s="36"/>
      <c r="D918" s="36"/>
      <c r="E918" s="36"/>
      <c r="F918" s="36"/>
      <c r="G918" s="36"/>
      <c r="H918" s="36"/>
      <c r="I918" s="69"/>
      <c r="J918" s="36"/>
      <c r="K918" s="36"/>
      <c r="L918" s="36"/>
      <c r="M918" s="36"/>
      <c r="N918" s="36"/>
      <c r="O918" s="36"/>
      <c r="P918" s="36"/>
      <c r="Q918" s="36"/>
      <c r="R918" s="36"/>
      <c r="S918" s="36"/>
      <c r="T918" s="36"/>
      <c r="U918" s="36"/>
      <c r="V918" s="36"/>
      <c r="W918" s="36"/>
      <c r="X918" s="36"/>
      <c r="Y918" s="36"/>
      <c r="Z918" s="38"/>
      <c r="AA918" s="38"/>
    </row>
    <row r="919" spans="1:27" ht="15.75" customHeight="1">
      <c r="A919" s="68"/>
      <c r="B919" s="36"/>
      <c r="C919" s="36"/>
      <c r="D919" s="36"/>
      <c r="E919" s="36"/>
      <c r="F919" s="36"/>
      <c r="G919" s="36"/>
      <c r="H919" s="36"/>
      <c r="I919" s="69"/>
      <c r="J919" s="36"/>
      <c r="K919" s="36"/>
      <c r="L919" s="36"/>
      <c r="M919" s="36"/>
      <c r="N919" s="36"/>
      <c r="O919" s="36"/>
      <c r="P919" s="36"/>
      <c r="Q919" s="36"/>
      <c r="R919" s="36"/>
      <c r="S919" s="36"/>
      <c r="T919" s="36"/>
      <c r="U919" s="36"/>
      <c r="V919" s="36"/>
      <c r="W919" s="36"/>
      <c r="X919" s="36"/>
      <c r="Y919" s="36"/>
      <c r="Z919" s="38"/>
      <c r="AA919" s="38"/>
    </row>
    <row r="920" spans="1:27" ht="15.75" customHeight="1">
      <c r="A920" s="68"/>
      <c r="B920" s="36"/>
      <c r="C920" s="36"/>
      <c r="D920" s="36"/>
      <c r="E920" s="36"/>
      <c r="F920" s="36"/>
      <c r="G920" s="36"/>
      <c r="H920" s="36"/>
      <c r="I920" s="69"/>
      <c r="J920" s="36"/>
      <c r="K920" s="36"/>
      <c r="L920" s="36"/>
      <c r="M920" s="36"/>
      <c r="N920" s="36"/>
      <c r="O920" s="36"/>
      <c r="P920" s="36"/>
      <c r="Q920" s="36"/>
      <c r="R920" s="36"/>
      <c r="S920" s="36"/>
      <c r="T920" s="36"/>
      <c r="U920" s="36"/>
      <c r="V920" s="36"/>
      <c r="W920" s="36"/>
      <c r="X920" s="36"/>
      <c r="Y920" s="36"/>
      <c r="Z920" s="38"/>
      <c r="AA920" s="38"/>
    </row>
    <row r="921" spans="1:27" ht="15.75" customHeight="1">
      <c r="A921" s="68"/>
      <c r="B921" s="36"/>
      <c r="C921" s="36"/>
      <c r="D921" s="36"/>
      <c r="E921" s="36"/>
      <c r="F921" s="36"/>
      <c r="G921" s="36"/>
      <c r="H921" s="36"/>
      <c r="I921" s="69"/>
      <c r="J921" s="36"/>
      <c r="K921" s="36"/>
      <c r="L921" s="36"/>
      <c r="M921" s="36"/>
      <c r="N921" s="36"/>
      <c r="O921" s="36"/>
      <c r="P921" s="36"/>
      <c r="Q921" s="36"/>
      <c r="R921" s="36"/>
      <c r="S921" s="36"/>
      <c r="T921" s="36"/>
      <c r="U921" s="36"/>
      <c r="V921" s="36"/>
      <c r="W921" s="36"/>
      <c r="X921" s="36"/>
      <c r="Y921" s="36"/>
      <c r="Z921" s="38"/>
      <c r="AA921" s="38"/>
    </row>
    <row r="922" spans="1:27" ht="15.75" customHeight="1">
      <c r="A922" s="68"/>
      <c r="B922" s="36"/>
      <c r="C922" s="36"/>
      <c r="D922" s="36"/>
      <c r="E922" s="36"/>
      <c r="F922" s="36"/>
      <c r="G922" s="36"/>
      <c r="H922" s="36"/>
      <c r="I922" s="69"/>
      <c r="J922" s="36"/>
      <c r="K922" s="36"/>
      <c r="L922" s="36"/>
      <c r="M922" s="36"/>
      <c r="N922" s="36"/>
      <c r="O922" s="36"/>
      <c r="P922" s="36"/>
      <c r="Q922" s="36"/>
      <c r="R922" s="36"/>
      <c r="S922" s="36"/>
      <c r="T922" s="36"/>
      <c r="U922" s="36"/>
      <c r="V922" s="36"/>
      <c r="W922" s="36"/>
      <c r="X922" s="36"/>
      <c r="Y922" s="36"/>
      <c r="Z922" s="38"/>
      <c r="AA922" s="38"/>
    </row>
    <row r="923" spans="1:27" ht="15.75" customHeight="1">
      <c r="A923" s="68"/>
      <c r="B923" s="36"/>
      <c r="C923" s="36"/>
      <c r="D923" s="36"/>
      <c r="E923" s="36"/>
      <c r="F923" s="36"/>
      <c r="G923" s="36"/>
      <c r="H923" s="36"/>
      <c r="I923" s="69"/>
      <c r="J923" s="36"/>
      <c r="K923" s="36"/>
      <c r="L923" s="36"/>
      <c r="M923" s="36"/>
      <c r="N923" s="36"/>
      <c r="O923" s="36"/>
      <c r="P923" s="36"/>
      <c r="Q923" s="36"/>
      <c r="R923" s="36"/>
      <c r="S923" s="36"/>
      <c r="T923" s="36"/>
      <c r="U923" s="36"/>
      <c r="V923" s="36"/>
      <c r="W923" s="36"/>
      <c r="X923" s="36"/>
      <c r="Y923" s="36"/>
      <c r="Z923" s="38"/>
      <c r="AA923" s="38"/>
    </row>
    <row r="924" spans="1:27" ht="15.75" customHeight="1">
      <c r="A924" s="68"/>
      <c r="B924" s="36"/>
      <c r="C924" s="36"/>
      <c r="D924" s="36"/>
      <c r="E924" s="36"/>
      <c r="F924" s="36"/>
      <c r="G924" s="36"/>
      <c r="H924" s="36"/>
      <c r="I924" s="69"/>
      <c r="J924" s="36"/>
      <c r="K924" s="36"/>
      <c r="L924" s="36"/>
      <c r="M924" s="36"/>
      <c r="N924" s="36"/>
      <c r="O924" s="36"/>
      <c r="P924" s="36"/>
      <c r="Q924" s="36"/>
      <c r="R924" s="36"/>
      <c r="S924" s="36"/>
      <c r="T924" s="36"/>
      <c r="U924" s="36"/>
      <c r="V924" s="36"/>
      <c r="W924" s="36"/>
      <c r="X924" s="36"/>
      <c r="Y924" s="36"/>
      <c r="Z924" s="38"/>
      <c r="AA924" s="38"/>
    </row>
    <row r="925" spans="1:27" ht="15.75" customHeight="1">
      <c r="A925" s="68"/>
      <c r="B925" s="36"/>
      <c r="C925" s="36"/>
      <c r="D925" s="36"/>
      <c r="E925" s="36"/>
      <c r="F925" s="36"/>
      <c r="G925" s="36"/>
      <c r="H925" s="36"/>
      <c r="I925" s="69"/>
      <c r="J925" s="36"/>
      <c r="K925" s="36"/>
      <c r="L925" s="36"/>
      <c r="M925" s="36"/>
      <c r="N925" s="36"/>
      <c r="O925" s="36"/>
      <c r="P925" s="36"/>
      <c r="Q925" s="36"/>
      <c r="R925" s="36"/>
      <c r="S925" s="36"/>
      <c r="T925" s="36"/>
      <c r="U925" s="36"/>
      <c r="V925" s="36"/>
      <c r="W925" s="36"/>
      <c r="X925" s="36"/>
      <c r="Y925" s="36"/>
      <c r="Z925" s="38"/>
      <c r="AA925" s="38"/>
    </row>
    <row r="926" spans="1:27" ht="15.75" customHeight="1">
      <c r="A926" s="68"/>
      <c r="B926" s="36"/>
      <c r="C926" s="36"/>
      <c r="D926" s="36"/>
      <c r="E926" s="36"/>
      <c r="F926" s="36"/>
      <c r="G926" s="36"/>
      <c r="H926" s="36"/>
      <c r="I926" s="69"/>
      <c r="J926" s="36"/>
      <c r="K926" s="36"/>
      <c r="L926" s="36"/>
      <c r="M926" s="36"/>
      <c r="N926" s="36"/>
      <c r="O926" s="36"/>
      <c r="P926" s="36"/>
      <c r="Q926" s="36"/>
      <c r="R926" s="36"/>
      <c r="S926" s="36"/>
      <c r="T926" s="36"/>
      <c r="U926" s="36"/>
      <c r="V926" s="36"/>
      <c r="W926" s="36"/>
      <c r="X926" s="36"/>
      <c r="Y926" s="36"/>
      <c r="Z926" s="38"/>
      <c r="AA926" s="38"/>
    </row>
    <row r="927" spans="1:27" ht="15.75" customHeight="1">
      <c r="A927" s="68"/>
      <c r="B927" s="36"/>
      <c r="C927" s="36"/>
      <c r="D927" s="36"/>
      <c r="E927" s="36"/>
      <c r="F927" s="36"/>
      <c r="G927" s="36"/>
      <c r="H927" s="36"/>
      <c r="I927" s="69"/>
      <c r="J927" s="36"/>
      <c r="K927" s="36"/>
      <c r="L927" s="36"/>
      <c r="M927" s="36"/>
      <c r="N927" s="36"/>
      <c r="O927" s="36"/>
      <c r="P927" s="36"/>
      <c r="Q927" s="36"/>
      <c r="R927" s="36"/>
      <c r="S927" s="36"/>
      <c r="T927" s="36"/>
      <c r="U927" s="36"/>
      <c r="V927" s="36"/>
      <c r="W927" s="36"/>
      <c r="X927" s="36"/>
      <c r="Y927" s="36"/>
      <c r="Z927" s="38"/>
      <c r="AA927" s="38"/>
    </row>
    <row r="928" spans="1:27" ht="15.75" customHeight="1">
      <c r="A928" s="68"/>
      <c r="B928" s="36"/>
      <c r="C928" s="36"/>
      <c r="D928" s="36"/>
      <c r="E928" s="36"/>
      <c r="F928" s="36"/>
      <c r="G928" s="36"/>
      <c r="H928" s="36"/>
      <c r="I928" s="69"/>
      <c r="J928" s="36"/>
      <c r="K928" s="36"/>
      <c r="L928" s="36"/>
      <c r="M928" s="36"/>
      <c r="N928" s="36"/>
      <c r="O928" s="36"/>
      <c r="P928" s="36"/>
      <c r="Q928" s="36"/>
      <c r="R928" s="36"/>
      <c r="S928" s="36"/>
      <c r="T928" s="36"/>
      <c r="U928" s="36"/>
      <c r="V928" s="36"/>
      <c r="W928" s="36"/>
      <c r="X928" s="36"/>
      <c r="Y928" s="36"/>
      <c r="Z928" s="38"/>
      <c r="AA928" s="38"/>
    </row>
    <row r="929" spans="1:27" ht="15.75" customHeight="1">
      <c r="A929" s="68"/>
      <c r="B929" s="36"/>
      <c r="C929" s="36"/>
      <c r="D929" s="36"/>
      <c r="E929" s="36"/>
      <c r="F929" s="36"/>
      <c r="G929" s="36"/>
      <c r="H929" s="36"/>
      <c r="I929" s="69"/>
      <c r="J929" s="36"/>
      <c r="K929" s="36"/>
      <c r="L929" s="36"/>
      <c r="M929" s="36"/>
      <c r="N929" s="36"/>
      <c r="O929" s="36"/>
      <c r="P929" s="36"/>
      <c r="Q929" s="36"/>
      <c r="R929" s="36"/>
      <c r="S929" s="36"/>
      <c r="T929" s="36"/>
      <c r="U929" s="36"/>
      <c r="V929" s="36"/>
      <c r="W929" s="36"/>
      <c r="X929" s="36"/>
      <c r="Y929" s="36"/>
      <c r="Z929" s="38"/>
      <c r="AA929" s="38"/>
    </row>
    <row r="930" spans="1:27" ht="15.75" customHeight="1">
      <c r="A930" s="68"/>
      <c r="B930" s="36"/>
      <c r="C930" s="36"/>
      <c r="D930" s="36"/>
      <c r="E930" s="36"/>
      <c r="F930" s="36"/>
      <c r="G930" s="36"/>
      <c r="H930" s="36"/>
      <c r="I930" s="69"/>
      <c r="J930" s="36"/>
      <c r="K930" s="36"/>
      <c r="L930" s="36"/>
      <c r="M930" s="36"/>
      <c r="N930" s="36"/>
      <c r="O930" s="36"/>
      <c r="P930" s="36"/>
      <c r="Q930" s="36"/>
      <c r="R930" s="36"/>
      <c r="S930" s="36"/>
      <c r="T930" s="36"/>
      <c r="U930" s="36"/>
      <c r="V930" s="36"/>
      <c r="W930" s="36"/>
      <c r="X930" s="36"/>
      <c r="Y930" s="36"/>
      <c r="Z930" s="38"/>
      <c r="AA930" s="38"/>
    </row>
    <row r="931" spans="1:27" ht="15.75" customHeight="1">
      <c r="A931" s="68"/>
      <c r="B931" s="36"/>
      <c r="C931" s="36"/>
      <c r="D931" s="36"/>
      <c r="E931" s="36"/>
      <c r="F931" s="36"/>
      <c r="G931" s="36"/>
      <c r="H931" s="36"/>
      <c r="I931" s="69"/>
      <c r="J931" s="36"/>
      <c r="K931" s="36"/>
      <c r="L931" s="36"/>
      <c r="M931" s="36"/>
      <c r="N931" s="36"/>
      <c r="O931" s="36"/>
      <c r="P931" s="36"/>
      <c r="Q931" s="36"/>
      <c r="R931" s="36"/>
      <c r="S931" s="36"/>
      <c r="T931" s="36"/>
      <c r="U931" s="36"/>
      <c r="V931" s="36"/>
      <c r="W931" s="36"/>
      <c r="X931" s="36"/>
      <c r="Y931" s="36"/>
      <c r="Z931" s="38"/>
      <c r="AA931" s="38"/>
    </row>
    <row r="932" spans="1:27" ht="15.75" customHeight="1">
      <c r="A932" s="68"/>
      <c r="B932" s="36"/>
      <c r="C932" s="36"/>
      <c r="D932" s="36"/>
      <c r="E932" s="36"/>
      <c r="F932" s="36"/>
      <c r="G932" s="36"/>
      <c r="H932" s="36"/>
      <c r="I932" s="69"/>
      <c r="J932" s="36"/>
      <c r="K932" s="36"/>
      <c r="L932" s="36"/>
      <c r="M932" s="36"/>
      <c r="N932" s="36"/>
      <c r="O932" s="36"/>
      <c r="P932" s="36"/>
      <c r="Q932" s="36"/>
      <c r="R932" s="36"/>
      <c r="S932" s="36"/>
      <c r="T932" s="36"/>
      <c r="U932" s="36"/>
      <c r="V932" s="36"/>
      <c r="W932" s="36"/>
      <c r="X932" s="36"/>
      <c r="Y932" s="36"/>
      <c r="Z932" s="38"/>
      <c r="AA932" s="38"/>
    </row>
    <row r="933" spans="1:27" ht="15.75" customHeight="1">
      <c r="A933" s="68"/>
      <c r="B933" s="36"/>
      <c r="C933" s="36"/>
      <c r="D933" s="36"/>
      <c r="E933" s="36"/>
      <c r="F933" s="36"/>
      <c r="G933" s="36"/>
      <c r="H933" s="36"/>
      <c r="I933" s="69"/>
      <c r="J933" s="36"/>
      <c r="K933" s="36"/>
      <c r="L933" s="36"/>
      <c r="M933" s="36"/>
      <c r="N933" s="36"/>
      <c r="O933" s="36"/>
      <c r="P933" s="36"/>
      <c r="Q933" s="36"/>
      <c r="R933" s="36"/>
      <c r="S933" s="36"/>
      <c r="T933" s="36"/>
      <c r="U933" s="36"/>
      <c r="V933" s="36"/>
      <c r="W933" s="36"/>
      <c r="X933" s="36"/>
      <c r="Y933" s="36"/>
      <c r="Z933" s="38"/>
      <c r="AA933" s="38"/>
    </row>
    <row r="934" spans="1:27" ht="15.75" customHeight="1">
      <c r="A934" s="68"/>
      <c r="B934" s="36"/>
      <c r="C934" s="36"/>
      <c r="D934" s="36"/>
      <c r="E934" s="36"/>
      <c r="F934" s="36"/>
      <c r="G934" s="36"/>
      <c r="H934" s="36"/>
      <c r="I934" s="69"/>
      <c r="J934" s="36"/>
      <c r="K934" s="36"/>
      <c r="L934" s="36"/>
      <c r="M934" s="36"/>
      <c r="N934" s="36"/>
      <c r="O934" s="36"/>
      <c r="P934" s="36"/>
      <c r="Q934" s="36"/>
      <c r="R934" s="36"/>
      <c r="S934" s="36"/>
      <c r="T934" s="36"/>
      <c r="U934" s="36"/>
      <c r="V934" s="36"/>
      <c r="W934" s="36"/>
      <c r="X934" s="36"/>
      <c r="Y934" s="36"/>
      <c r="Z934" s="38"/>
      <c r="AA934" s="38"/>
    </row>
    <row r="935" spans="1:27" ht="15.75" customHeight="1">
      <c r="A935" s="68"/>
      <c r="B935" s="36"/>
      <c r="C935" s="36"/>
      <c r="D935" s="36"/>
      <c r="E935" s="36"/>
      <c r="F935" s="36"/>
      <c r="G935" s="36"/>
      <c r="H935" s="36"/>
      <c r="I935" s="69"/>
      <c r="J935" s="36"/>
      <c r="K935" s="36"/>
      <c r="L935" s="36"/>
      <c r="M935" s="36"/>
      <c r="N935" s="36"/>
      <c r="O935" s="36"/>
      <c r="P935" s="36"/>
      <c r="Q935" s="36"/>
      <c r="R935" s="36"/>
      <c r="S935" s="36"/>
      <c r="T935" s="36"/>
      <c r="U935" s="36"/>
      <c r="V935" s="36"/>
      <c r="W935" s="36"/>
      <c r="X935" s="36"/>
      <c r="Y935" s="36"/>
      <c r="Z935" s="38"/>
      <c r="AA935" s="38"/>
    </row>
    <row r="936" spans="1:27" ht="15.75" customHeight="1">
      <c r="A936" s="68"/>
      <c r="B936" s="36"/>
      <c r="C936" s="36"/>
      <c r="D936" s="36"/>
      <c r="E936" s="36"/>
      <c r="F936" s="36"/>
      <c r="G936" s="36"/>
      <c r="H936" s="36"/>
      <c r="I936" s="69"/>
      <c r="J936" s="36"/>
      <c r="K936" s="36"/>
      <c r="L936" s="36"/>
      <c r="M936" s="36"/>
      <c r="N936" s="36"/>
      <c r="O936" s="36"/>
      <c r="P936" s="36"/>
      <c r="Q936" s="36"/>
      <c r="R936" s="36"/>
      <c r="S936" s="36"/>
      <c r="T936" s="36"/>
      <c r="U936" s="36"/>
      <c r="V936" s="36"/>
      <c r="W936" s="36"/>
      <c r="X936" s="36"/>
      <c r="Y936" s="36"/>
      <c r="Z936" s="38"/>
      <c r="AA936" s="38"/>
    </row>
    <row r="937" spans="1:27" ht="15.75" customHeight="1">
      <c r="A937" s="68"/>
      <c r="B937" s="36"/>
      <c r="C937" s="36"/>
      <c r="D937" s="36"/>
      <c r="E937" s="36"/>
      <c r="F937" s="36"/>
      <c r="G937" s="36"/>
      <c r="H937" s="36"/>
      <c r="I937" s="69"/>
      <c r="J937" s="36"/>
      <c r="K937" s="36"/>
      <c r="L937" s="36"/>
      <c r="M937" s="36"/>
      <c r="N937" s="36"/>
      <c r="O937" s="36"/>
      <c r="P937" s="36"/>
      <c r="Q937" s="36"/>
      <c r="R937" s="36"/>
      <c r="S937" s="36"/>
      <c r="T937" s="36"/>
      <c r="U937" s="36"/>
      <c r="V937" s="36"/>
      <c r="W937" s="36"/>
      <c r="X937" s="36"/>
      <c r="Y937" s="36"/>
      <c r="Z937" s="38"/>
      <c r="AA937" s="38"/>
    </row>
    <row r="938" spans="1:27" ht="15.75" customHeight="1">
      <c r="A938" s="68"/>
      <c r="B938" s="36"/>
      <c r="C938" s="36"/>
      <c r="D938" s="36"/>
      <c r="E938" s="36"/>
      <c r="F938" s="36"/>
      <c r="G938" s="36"/>
      <c r="H938" s="36"/>
      <c r="I938" s="69"/>
      <c r="J938" s="36"/>
      <c r="K938" s="36"/>
      <c r="L938" s="36"/>
      <c r="M938" s="36"/>
      <c r="N938" s="36"/>
      <c r="O938" s="36"/>
      <c r="P938" s="36"/>
      <c r="Q938" s="36"/>
      <c r="R938" s="36"/>
      <c r="S938" s="36"/>
      <c r="T938" s="36"/>
      <c r="U938" s="36"/>
      <c r="V938" s="36"/>
      <c r="W938" s="36"/>
      <c r="X938" s="36"/>
      <c r="Y938" s="36"/>
      <c r="Z938" s="38"/>
      <c r="AA938" s="38"/>
    </row>
    <row r="939" spans="1:27" ht="15.75" customHeight="1">
      <c r="A939" s="68"/>
      <c r="B939" s="36"/>
      <c r="C939" s="36"/>
      <c r="D939" s="36"/>
      <c r="E939" s="36"/>
      <c r="F939" s="36"/>
      <c r="G939" s="36"/>
      <c r="H939" s="36"/>
      <c r="I939" s="69"/>
      <c r="J939" s="36"/>
      <c r="K939" s="36"/>
      <c r="L939" s="36"/>
      <c r="M939" s="36"/>
      <c r="N939" s="36"/>
      <c r="O939" s="36"/>
      <c r="P939" s="36"/>
      <c r="Q939" s="36"/>
      <c r="R939" s="36"/>
      <c r="S939" s="36"/>
      <c r="T939" s="36"/>
      <c r="U939" s="36"/>
      <c r="V939" s="36"/>
      <c r="W939" s="36"/>
      <c r="X939" s="36"/>
      <c r="Y939" s="36"/>
      <c r="Z939" s="38"/>
      <c r="AA939" s="38"/>
    </row>
    <row r="940" spans="1:27" ht="15.75" customHeight="1">
      <c r="A940" s="68"/>
      <c r="B940" s="36"/>
      <c r="C940" s="36"/>
      <c r="D940" s="36"/>
      <c r="E940" s="36"/>
      <c r="F940" s="36"/>
      <c r="G940" s="36"/>
      <c r="H940" s="36"/>
      <c r="I940" s="69"/>
      <c r="J940" s="36"/>
      <c r="K940" s="36"/>
      <c r="L940" s="36"/>
      <c r="M940" s="36"/>
      <c r="N940" s="36"/>
      <c r="O940" s="36"/>
      <c r="P940" s="36"/>
      <c r="Q940" s="36"/>
      <c r="R940" s="36"/>
      <c r="S940" s="36"/>
      <c r="T940" s="36"/>
      <c r="U940" s="36"/>
      <c r="V940" s="36"/>
      <c r="W940" s="36"/>
      <c r="X940" s="36"/>
      <c r="Y940" s="36"/>
      <c r="Z940" s="38"/>
      <c r="AA940" s="38"/>
    </row>
    <row r="941" spans="1:27" ht="15.75" customHeight="1">
      <c r="A941" s="68"/>
      <c r="B941" s="36"/>
      <c r="C941" s="36"/>
      <c r="D941" s="36"/>
      <c r="E941" s="36"/>
      <c r="F941" s="36"/>
      <c r="G941" s="36"/>
      <c r="H941" s="36"/>
      <c r="I941" s="69"/>
      <c r="J941" s="36"/>
      <c r="K941" s="36"/>
      <c r="L941" s="36"/>
      <c r="M941" s="36"/>
      <c r="N941" s="36"/>
      <c r="O941" s="36"/>
      <c r="P941" s="36"/>
      <c r="Q941" s="36"/>
      <c r="R941" s="36"/>
      <c r="S941" s="36"/>
      <c r="T941" s="36"/>
      <c r="U941" s="36"/>
      <c r="V941" s="36"/>
      <c r="W941" s="36"/>
      <c r="X941" s="36"/>
      <c r="Y941" s="36"/>
      <c r="Z941" s="38"/>
      <c r="AA941" s="38"/>
    </row>
    <row r="942" spans="1:27" ht="15.75" customHeight="1">
      <c r="A942" s="68"/>
      <c r="B942" s="36"/>
      <c r="C942" s="36"/>
      <c r="D942" s="36"/>
      <c r="E942" s="36"/>
      <c r="F942" s="36"/>
      <c r="G942" s="36"/>
      <c r="H942" s="36"/>
      <c r="I942" s="69"/>
      <c r="J942" s="36"/>
      <c r="K942" s="36"/>
      <c r="L942" s="36"/>
      <c r="M942" s="36"/>
      <c r="N942" s="36"/>
      <c r="O942" s="36"/>
      <c r="P942" s="36"/>
      <c r="Q942" s="36"/>
      <c r="R942" s="36"/>
      <c r="S942" s="36"/>
      <c r="T942" s="36"/>
      <c r="U942" s="36"/>
      <c r="V942" s="36"/>
      <c r="W942" s="36"/>
      <c r="X942" s="36"/>
      <c r="Y942" s="36"/>
      <c r="Z942" s="38"/>
      <c r="AA942" s="38"/>
    </row>
    <row r="943" spans="1:27" ht="15.75" customHeight="1">
      <c r="A943" s="68"/>
      <c r="B943" s="36"/>
      <c r="C943" s="36"/>
      <c r="D943" s="36"/>
      <c r="E943" s="36"/>
      <c r="F943" s="36"/>
      <c r="G943" s="36"/>
      <c r="H943" s="36"/>
      <c r="I943" s="69"/>
      <c r="J943" s="36"/>
      <c r="K943" s="36"/>
      <c r="L943" s="36"/>
      <c r="M943" s="36"/>
      <c r="N943" s="36"/>
      <c r="O943" s="36"/>
      <c r="P943" s="36"/>
      <c r="Q943" s="36"/>
      <c r="R943" s="36"/>
      <c r="S943" s="36"/>
      <c r="T943" s="36"/>
      <c r="U943" s="36"/>
      <c r="V943" s="36"/>
      <c r="W943" s="36"/>
      <c r="X943" s="36"/>
      <c r="Y943" s="36"/>
      <c r="Z943" s="38"/>
      <c r="AA943" s="38"/>
    </row>
    <row r="944" spans="1:27" ht="15.75" customHeight="1">
      <c r="A944" s="68"/>
      <c r="B944" s="36"/>
      <c r="C944" s="36"/>
      <c r="D944" s="36"/>
      <c r="E944" s="36"/>
      <c r="F944" s="36"/>
      <c r="G944" s="36"/>
      <c r="H944" s="36"/>
      <c r="I944" s="69"/>
      <c r="J944" s="36"/>
      <c r="K944" s="36"/>
      <c r="L944" s="36"/>
      <c r="M944" s="36"/>
      <c r="N944" s="36"/>
      <c r="O944" s="36"/>
      <c r="P944" s="36"/>
      <c r="Q944" s="36"/>
      <c r="R944" s="36"/>
      <c r="S944" s="36"/>
      <c r="T944" s="36"/>
      <c r="U944" s="36"/>
      <c r="V944" s="36"/>
      <c r="W944" s="36"/>
      <c r="X944" s="36"/>
      <c r="Y944" s="36"/>
      <c r="Z944" s="38"/>
      <c r="AA944" s="38"/>
    </row>
    <row r="945" spans="1:27" ht="15.75" customHeight="1">
      <c r="A945" s="68"/>
      <c r="B945" s="36"/>
      <c r="C945" s="36"/>
      <c r="D945" s="36"/>
      <c r="E945" s="36"/>
      <c r="F945" s="36"/>
      <c r="G945" s="36"/>
      <c r="H945" s="36"/>
      <c r="I945" s="69"/>
      <c r="J945" s="36"/>
      <c r="K945" s="36"/>
      <c r="L945" s="36"/>
      <c r="M945" s="36"/>
      <c r="N945" s="36"/>
      <c r="O945" s="36"/>
      <c r="P945" s="36"/>
      <c r="Q945" s="36"/>
      <c r="R945" s="36"/>
      <c r="S945" s="36"/>
      <c r="T945" s="36"/>
      <c r="U945" s="36"/>
      <c r="V945" s="36"/>
      <c r="W945" s="36"/>
      <c r="X945" s="36"/>
      <c r="Y945" s="36"/>
      <c r="Z945" s="38"/>
      <c r="AA945" s="38"/>
    </row>
    <row r="946" spans="1:27" ht="15.75" customHeight="1">
      <c r="A946" s="68"/>
      <c r="B946" s="36"/>
      <c r="C946" s="36"/>
      <c r="D946" s="36"/>
      <c r="E946" s="36"/>
      <c r="F946" s="36"/>
      <c r="G946" s="36"/>
      <c r="H946" s="36"/>
      <c r="I946" s="69"/>
      <c r="J946" s="36"/>
      <c r="K946" s="36"/>
      <c r="L946" s="36"/>
      <c r="M946" s="36"/>
      <c r="N946" s="36"/>
      <c r="O946" s="36"/>
      <c r="P946" s="36"/>
      <c r="Q946" s="36"/>
      <c r="R946" s="36"/>
      <c r="S946" s="36"/>
      <c r="T946" s="36"/>
      <c r="U946" s="36"/>
      <c r="V946" s="36"/>
      <c r="W946" s="36"/>
      <c r="X946" s="36"/>
      <c r="Y946" s="36"/>
      <c r="Z946" s="38"/>
      <c r="AA946" s="38"/>
    </row>
    <row r="947" spans="1:27" ht="15.75" customHeight="1">
      <c r="A947" s="68"/>
      <c r="B947" s="36"/>
      <c r="C947" s="36"/>
      <c r="D947" s="36"/>
      <c r="E947" s="36"/>
      <c r="F947" s="36"/>
      <c r="G947" s="36"/>
      <c r="H947" s="36"/>
      <c r="I947" s="69"/>
      <c r="J947" s="36"/>
      <c r="K947" s="36"/>
      <c r="L947" s="36"/>
      <c r="M947" s="36"/>
      <c r="N947" s="36"/>
      <c r="O947" s="36"/>
      <c r="P947" s="36"/>
      <c r="Q947" s="36"/>
      <c r="R947" s="36"/>
      <c r="S947" s="36"/>
      <c r="T947" s="36"/>
      <c r="U947" s="36"/>
      <c r="V947" s="36"/>
      <c r="W947" s="36"/>
      <c r="X947" s="36"/>
      <c r="Y947" s="36"/>
      <c r="Z947" s="38"/>
      <c r="AA947" s="38"/>
    </row>
    <row r="948" spans="1:27" ht="15.75" customHeight="1">
      <c r="A948" s="68"/>
      <c r="B948" s="36"/>
      <c r="C948" s="36"/>
      <c r="D948" s="36"/>
      <c r="E948" s="36"/>
      <c r="F948" s="36"/>
      <c r="G948" s="36"/>
      <c r="H948" s="36"/>
      <c r="I948" s="69"/>
      <c r="J948" s="36"/>
      <c r="K948" s="36"/>
      <c r="L948" s="36"/>
      <c r="M948" s="36"/>
      <c r="N948" s="36"/>
      <c r="O948" s="36"/>
      <c r="P948" s="36"/>
      <c r="Q948" s="36"/>
      <c r="R948" s="36"/>
      <c r="S948" s="36"/>
      <c r="T948" s="36"/>
      <c r="U948" s="36"/>
      <c r="V948" s="36"/>
      <c r="W948" s="36"/>
      <c r="X948" s="36"/>
      <c r="Y948" s="36"/>
      <c r="Z948" s="38"/>
      <c r="AA948" s="38"/>
    </row>
    <row r="949" spans="1:27" ht="15.75" customHeight="1">
      <c r="A949" s="68"/>
      <c r="B949" s="36"/>
      <c r="C949" s="36"/>
      <c r="D949" s="36"/>
      <c r="E949" s="36"/>
      <c r="F949" s="36"/>
      <c r="G949" s="36"/>
      <c r="H949" s="36"/>
      <c r="I949" s="69"/>
      <c r="J949" s="36"/>
      <c r="K949" s="36"/>
      <c r="L949" s="36"/>
      <c r="M949" s="36"/>
      <c r="N949" s="36"/>
      <c r="O949" s="36"/>
      <c r="P949" s="36"/>
      <c r="Q949" s="36"/>
      <c r="R949" s="36"/>
      <c r="S949" s="36"/>
      <c r="T949" s="36"/>
      <c r="U949" s="36"/>
      <c r="V949" s="36"/>
      <c r="W949" s="36"/>
      <c r="X949" s="36"/>
      <c r="Y949" s="36"/>
      <c r="Z949" s="38"/>
      <c r="AA949" s="38"/>
    </row>
    <row r="950" spans="1:27" ht="15.75" customHeight="1">
      <c r="A950" s="68"/>
      <c r="B950" s="36"/>
      <c r="C950" s="36"/>
      <c r="D950" s="36"/>
      <c r="E950" s="36"/>
      <c r="F950" s="36"/>
      <c r="G950" s="36"/>
      <c r="H950" s="36"/>
      <c r="I950" s="69"/>
      <c r="J950" s="36"/>
      <c r="K950" s="36"/>
      <c r="L950" s="36"/>
      <c r="M950" s="36"/>
      <c r="N950" s="36"/>
      <c r="O950" s="36"/>
      <c r="P950" s="36"/>
      <c r="Q950" s="36"/>
      <c r="R950" s="36"/>
      <c r="S950" s="36"/>
      <c r="T950" s="36"/>
      <c r="U950" s="36"/>
      <c r="V950" s="36"/>
      <c r="W950" s="36"/>
      <c r="X950" s="36"/>
      <c r="Y950" s="36"/>
      <c r="Z950" s="38"/>
      <c r="AA950" s="38"/>
    </row>
    <row r="951" spans="1:27" ht="15.75" customHeight="1">
      <c r="A951" s="68"/>
      <c r="B951" s="36"/>
      <c r="C951" s="36"/>
      <c r="D951" s="36"/>
      <c r="E951" s="36"/>
      <c r="F951" s="36"/>
      <c r="G951" s="36"/>
      <c r="H951" s="36"/>
      <c r="I951" s="69"/>
      <c r="J951" s="36"/>
      <c r="K951" s="36"/>
      <c r="L951" s="36"/>
      <c r="M951" s="36"/>
      <c r="N951" s="36"/>
      <c r="O951" s="36"/>
      <c r="P951" s="36"/>
      <c r="Q951" s="36"/>
      <c r="R951" s="36"/>
      <c r="S951" s="36"/>
      <c r="T951" s="36"/>
      <c r="U951" s="36"/>
      <c r="V951" s="36"/>
      <c r="W951" s="36"/>
      <c r="X951" s="36"/>
      <c r="Y951" s="36"/>
      <c r="Z951" s="38"/>
      <c r="AA951" s="38"/>
    </row>
    <row r="952" spans="1:27" ht="15.75" customHeight="1">
      <c r="A952" s="68"/>
      <c r="B952" s="36"/>
      <c r="C952" s="36"/>
      <c r="D952" s="36"/>
      <c r="E952" s="36"/>
      <c r="F952" s="36"/>
      <c r="G952" s="36"/>
      <c r="H952" s="36"/>
      <c r="I952" s="69"/>
      <c r="J952" s="36"/>
      <c r="K952" s="36"/>
      <c r="L952" s="36"/>
      <c r="M952" s="36"/>
      <c r="N952" s="36"/>
      <c r="O952" s="36"/>
      <c r="P952" s="36"/>
      <c r="Q952" s="36"/>
      <c r="R952" s="36"/>
      <c r="S952" s="36"/>
      <c r="T952" s="36"/>
      <c r="U952" s="36"/>
      <c r="V952" s="36"/>
      <c r="W952" s="36"/>
      <c r="X952" s="36"/>
      <c r="Y952" s="36"/>
      <c r="Z952" s="38"/>
      <c r="AA952" s="38"/>
    </row>
    <row r="953" spans="1:27" ht="15.75" customHeight="1">
      <c r="A953" s="68"/>
      <c r="B953" s="36"/>
      <c r="C953" s="36"/>
      <c r="D953" s="36"/>
      <c r="E953" s="36"/>
      <c r="F953" s="36"/>
      <c r="G953" s="36"/>
      <c r="H953" s="36"/>
      <c r="I953" s="69"/>
      <c r="J953" s="36"/>
      <c r="K953" s="36"/>
      <c r="L953" s="36"/>
      <c r="M953" s="36"/>
      <c r="N953" s="36"/>
      <c r="O953" s="36"/>
      <c r="P953" s="36"/>
      <c r="Q953" s="36"/>
      <c r="R953" s="36"/>
      <c r="S953" s="36"/>
      <c r="T953" s="36"/>
      <c r="U953" s="36"/>
      <c r="V953" s="36"/>
      <c r="W953" s="36"/>
      <c r="X953" s="36"/>
      <c r="Y953" s="36"/>
      <c r="Z953" s="38"/>
      <c r="AA953" s="38"/>
    </row>
    <row r="954" spans="1:27" ht="15.75" customHeight="1">
      <c r="A954" s="68"/>
      <c r="B954" s="36"/>
      <c r="C954" s="36"/>
      <c r="D954" s="36"/>
      <c r="E954" s="36"/>
      <c r="F954" s="36"/>
      <c r="G954" s="36"/>
      <c r="H954" s="36"/>
      <c r="I954" s="69"/>
      <c r="J954" s="36"/>
      <c r="K954" s="36"/>
      <c r="L954" s="36"/>
      <c r="M954" s="36"/>
      <c r="N954" s="36"/>
      <c r="O954" s="36"/>
      <c r="P954" s="36"/>
      <c r="Q954" s="36"/>
      <c r="R954" s="36"/>
      <c r="S954" s="36"/>
      <c r="T954" s="36"/>
      <c r="U954" s="36"/>
      <c r="V954" s="36"/>
      <c r="W954" s="36"/>
      <c r="X954" s="36"/>
      <c r="Y954" s="36"/>
      <c r="Z954" s="38"/>
      <c r="AA954" s="38"/>
    </row>
    <row r="955" spans="1:27" ht="15.75" customHeight="1">
      <c r="A955" s="68"/>
      <c r="B955" s="36"/>
      <c r="C955" s="36"/>
      <c r="D955" s="36"/>
      <c r="E955" s="36"/>
      <c r="F955" s="36"/>
      <c r="G955" s="36"/>
      <c r="H955" s="36"/>
      <c r="I955" s="69"/>
      <c r="J955" s="36"/>
      <c r="K955" s="36"/>
      <c r="L955" s="36"/>
      <c r="M955" s="36"/>
      <c r="N955" s="36"/>
      <c r="O955" s="36"/>
      <c r="P955" s="36"/>
      <c r="Q955" s="36"/>
      <c r="R955" s="36"/>
      <c r="S955" s="36"/>
      <c r="T955" s="36"/>
      <c r="U955" s="36"/>
      <c r="V955" s="36"/>
      <c r="W955" s="36"/>
      <c r="X955" s="36"/>
      <c r="Y955" s="36"/>
      <c r="Z955" s="38"/>
      <c r="AA955" s="38"/>
    </row>
    <row r="956" spans="1:27" ht="15.75" customHeight="1">
      <c r="A956" s="68"/>
      <c r="B956" s="36"/>
      <c r="C956" s="36"/>
      <c r="D956" s="36"/>
      <c r="E956" s="36"/>
      <c r="F956" s="36"/>
      <c r="G956" s="36"/>
      <c r="H956" s="36"/>
      <c r="I956" s="69"/>
      <c r="J956" s="36"/>
      <c r="K956" s="36"/>
      <c r="L956" s="36"/>
      <c r="M956" s="36"/>
      <c r="N956" s="36"/>
      <c r="O956" s="36"/>
      <c r="P956" s="36"/>
      <c r="Q956" s="36"/>
      <c r="R956" s="36"/>
      <c r="S956" s="36"/>
      <c r="T956" s="36"/>
      <c r="U956" s="36"/>
      <c r="V956" s="36"/>
      <c r="W956" s="36"/>
      <c r="X956" s="36"/>
      <c r="Y956" s="36"/>
      <c r="Z956" s="38"/>
      <c r="AA956" s="38"/>
    </row>
    <row r="957" spans="1:27" ht="15.75" customHeight="1">
      <c r="A957" s="68"/>
      <c r="B957" s="36"/>
      <c r="C957" s="36"/>
      <c r="D957" s="36"/>
      <c r="E957" s="36"/>
      <c r="F957" s="36"/>
      <c r="G957" s="36"/>
      <c r="H957" s="36"/>
      <c r="I957" s="69"/>
      <c r="J957" s="36"/>
      <c r="K957" s="36"/>
      <c r="L957" s="36"/>
      <c r="M957" s="36"/>
      <c r="N957" s="36"/>
      <c r="O957" s="36"/>
      <c r="P957" s="36"/>
      <c r="Q957" s="36"/>
      <c r="R957" s="36"/>
      <c r="S957" s="36"/>
      <c r="T957" s="36"/>
      <c r="U957" s="36"/>
      <c r="V957" s="36"/>
      <c r="W957" s="36"/>
      <c r="X957" s="36"/>
      <c r="Y957" s="36"/>
      <c r="Z957" s="38"/>
      <c r="AA957" s="38"/>
    </row>
    <row r="958" spans="1:27" ht="15.75" customHeight="1">
      <c r="A958" s="68"/>
      <c r="B958" s="36"/>
      <c r="C958" s="36"/>
      <c r="D958" s="36"/>
      <c r="E958" s="36"/>
      <c r="F958" s="36"/>
      <c r="G958" s="36"/>
      <c r="H958" s="36"/>
      <c r="I958" s="69"/>
      <c r="J958" s="36"/>
      <c r="K958" s="36"/>
      <c r="L958" s="36"/>
      <c r="M958" s="36"/>
      <c r="N958" s="36"/>
      <c r="O958" s="36"/>
      <c r="P958" s="36"/>
      <c r="Q958" s="36"/>
      <c r="R958" s="36"/>
      <c r="S958" s="36"/>
      <c r="T958" s="36"/>
      <c r="U958" s="36"/>
      <c r="V958" s="36"/>
      <c r="W958" s="36"/>
      <c r="X958" s="36"/>
      <c r="Y958" s="36"/>
      <c r="Z958" s="38"/>
      <c r="AA958" s="38"/>
    </row>
    <row r="959" spans="1:27" ht="15.75" customHeight="1">
      <c r="A959" s="68"/>
      <c r="B959" s="36"/>
      <c r="C959" s="36"/>
      <c r="D959" s="36"/>
      <c r="E959" s="36"/>
      <c r="F959" s="36"/>
      <c r="G959" s="36"/>
      <c r="H959" s="36"/>
      <c r="I959" s="69"/>
      <c r="J959" s="36"/>
      <c r="K959" s="36"/>
      <c r="L959" s="36"/>
      <c r="M959" s="36"/>
      <c r="N959" s="36"/>
      <c r="O959" s="36"/>
      <c r="P959" s="36"/>
      <c r="Q959" s="36"/>
      <c r="R959" s="36"/>
      <c r="S959" s="36"/>
      <c r="T959" s="36"/>
      <c r="U959" s="36"/>
      <c r="V959" s="36"/>
      <c r="W959" s="36"/>
      <c r="X959" s="36"/>
      <c r="Y959" s="36"/>
      <c r="Z959" s="38"/>
      <c r="AA959" s="38"/>
    </row>
    <row r="960" spans="1:27" ht="15.75" customHeight="1">
      <c r="A960" s="68"/>
      <c r="B960" s="36"/>
      <c r="C960" s="36"/>
      <c r="D960" s="36"/>
      <c r="E960" s="36"/>
      <c r="F960" s="36"/>
      <c r="G960" s="36"/>
      <c r="H960" s="36"/>
      <c r="I960" s="69"/>
      <c r="J960" s="36"/>
      <c r="K960" s="36"/>
      <c r="L960" s="36"/>
      <c r="M960" s="36"/>
      <c r="N960" s="36"/>
      <c r="O960" s="36"/>
      <c r="P960" s="36"/>
      <c r="Q960" s="36"/>
      <c r="R960" s="36"/>
      <c r="S960" s="36"/>
      <c r="T960" s="36"/>
      <c r="U960" s="36"/>
      <c r="V960" s="36"/>
      <c r="W960" s="36"/>
      <c r="X960" s="36"/>
      <c r="Y960" s="36"/>
      <c r="Z960" s="38"/>
      <c r="AA960" s="38"/>
    </row>
    <row r="961" spans="1:27" ht="15.75" customHeight="1">
      <c r="A961" s="68"/>
      <c r="B961" s="36"/>
      <c r="C961" s="36"/>
      <c r="D961" s="36"/>
      <c r="E961" s="36"/>
      <c r="F961" s="36"/>
      <c r="G961" s="36"/>
      <c r="H961" s="36"/>
      <c r="I961" s="69"/>
      <c r="J961" s="36"/>
      <c r="K961" s="36"/>
      <c r="L961" s="36"/>
      <c r="M961" s="36"/>
      <c r="N961" s="36"/>
      <c r="O961" s="36"/>
      <c r="P961" s="36"/>
      <c r="Q961" s="36"/>
      <c r="R961" s="36"/>
      <c r="S961" s="36"/>
      <c r="T961" s="36"/>
      <c r="U961" s="36"/>
      <c r="V961" s="36"/>
      <c r="W961" s="36"/>
      <c r="X961" s="36"/>
      <c r="Y961" s="36"/>
      <c r="Z961" s="38"/>
      <c r="AA961" s="38"/>
    </row>
    <row r="962" spans="1:27" ht="15.75" customHeight="1">
      <c r="A962" s="68"/>
      <c r="B962" s="36"/>
      <c r="C962" s="36"/>
      <c r="D962" s="36"/>
      <c r="E962" s="36"/>
      <c r="F962" s="36"/>
      <c r="G962" s="36"/>
      <c r="H962" s="36"/>
      <c r="I962" s="69"/>
      <c r="J962" s="36"/>
      <c r="K962" s="36"/>
      <c r="L962" s="36"/>
      <c r="M962" s="36"/>
      <c r="N962" s="36"/>
      <c r="O962" s="36"/>
      <c r="P962" s="36"/>
      <c r="Q962" s="36"/>
      <c r="R962" s="36"/>
      <c r="S962" s="36"/>
      <c r="T962" s="36"/>
      <c r="U962" s="36"/>
      <c r="V962" s="36"/>
      <c r="W962" s="36"/>
      <c r="X962" s="36"/>
      <c r="Y962" s="36"/>
      <c r="Z962" s="38"/>
      <c r="AA962" s="38"/>
    </row>
    <row r="963" spans="1:27" ht="15.75" customHeight="1">
      <c r="A963" s="68"/>
      <c r="B963" s="36"/>
      <c r="C963" s="36"/>
      <c r="D963" s="36"/>
      <c r="E963" s="36"/>
      <c r="F963" s="36"/>
      <c r="G963" s="36"/>
      <c r="H963" s="36"/>
      <c r="I963" s="69"/>
      <c r="J963" s="36"/>
      <c r="K963" s="36"/>
      <c r="L963" s="36"/>
      <c r="M963" s="36"/>
      <c r="N963" s="36"/>
      <c r="O963" s="36"/>
      <c r="P963" s="36"/>
      <c r="Q963" s="36"/>
      <c r="R963" s="36"/>
      <c r="S963" s="36"/>
      <c r="T963" s="36"/>
      <c r="U963" s="36"/>
      <c r="V963" s="36"/>
      <c r="W963" s="36"/>
      <c r="X963" s="36"/>
      <c r="Y963" s="36"/>
      <c r="Z963" s="38"/>
      <c r="AA963" s="38"/>
    </row>
    <row r="964" spans="1:27" ht="15.75" customHeight="1">
      <c r="A964" s="68"/>
      <c r="B964" s="36"/>
      <c r="C964" s="36"/>
      <c r="D964" s="36"/>
      <c r="E964" s="36"/>
      <c r="F964" s="36"/>
      <c r="G964" s="36"/>
      <c r="H964" s="36"/>
      <c r="I964" s="69"/>
      <c r="J964" s="36"/>
      <c r="K964" s="36"/>
      <c r="L964" s="36"/>
      <c r="M964" s="36"/>
      <c r="N964" s="36"/>
      <c r="O964" s="36"/>
      <c r="P964" s="36"/>
      <c r="Q964" s="36"/>
      <c r="R964" s="36"/>
      <c r="S964" s="36"/>
      <c r="T964" s="36"/>
      <c r="U964" s="36"/>
      <c r="V964" s="36"/>
      <c r="W964" s="36"/>
      <c r="X964" s="36"/>
      <c r="Y964" s="36"/>
      <c r="Z964" s="38"/>
      <c r="AA964" s="38"/>
    </row>
    <row r="965" spans="1:27" ht="15.75" customHeight="1">
      <c r="A965" s="68"/>
      <c r="B965" s="36"/>
      <c r="C965" s="36"/>
      <c r="D965" s="36"/>
      <c r="E965" s="36"/>
      <c r="F965" s="36"/>
      <c r="G965" s="36"/>
      <c r="H965" s="36"/>
      <c r="I965" s="69"/>
      <c r="J965" s="36"/>
      <c r="K965" s="36"/>
      <c r="L965" s="36"/>
      <c r="M965" s="36"/>
      <c r="N965" s="36"/>
      <c r="O965" s="36"/>
      <c r="P965" s="36"/>
      <c r="Q965" s="36"/>
      <c r="R965" s="36"/>
      <c r="S965" s="36"/>
      <c r="T965" s="36"/>
      <c r="U965" s="36"/>
      <c r="V965" s="36"/>
      <c r="W965" s="36"/>
      <c r="X965" s="36"/>
      <c r="Y965" s="36"/>
      <c r="Z965" s="38"/>
      <c r="AA965" s="38"/>
    </row>
    <row r="966" spans="1:27" ht="15.75" customHeight="1">
      <c r="A966" s="68"/>
      <c r="B966" s="36"/>
      <c r="C966" s="36"/>
      <c r="D966" s="36"/>
      <c r="E966" s="36"/>
      <c r="F966" s="36"/>
      <c r="G966" s="36"/>
      <c r="H966" s="36"/>
      <c r="I966" s="69"/>
      <c r="J966" s="36"/>
      <c r="K966" s="36"/>
      <c r="L966" s="36"/>
      <c r="M966" s="36"/>
      <c r="N966" s="36"/>
      <c r="O966" s="36"/>
      <c r="P966" s="36"/>
      <c r="Q966" s="36"/>
      <c r="R966" s="36"/>
      <c r="S966" s="36"/>
      <c r="T966" s="36"/>
      <c r="U966" s="36"/>
      <c r="V966" s="36"/>
      <c r="W966" s="36"/>
      <c r="X966" s="36"/>
      <c r="Y966" s="36"/>
      <c r="Z966" s="38"/>
      <c r="AA966" s="38"/>
    </row>
    <row r="967" spans="1:27" ht="15.75" customHeight="1">
      <c r="A967" s="68"/>
      <c r="B967" s="36"/>
      <c r="C967" s="36"/>
      <c r="D967" s="36"/>
      <c r="E967" s="36"/>
      <c r="F967" s="36"/>
      <c r="G967" s="36"/>
      <c r="H967" s="36"/>
      <c r="I967" s="69"/>
      <c r="J967" s="36"/>
      <c r="K967" s="36"/>
      <c r="L967" s="36"/>
      <c r="M967" s="36"/>
      <c r="N967" s="36"/>
      <c r="O967" s="36"/>
      <c r="P967" s="36"/>
      <c r="Q967" s="36"/>
      <c r="R967" s="36"/>
      <c r="S967" s="36"/>
      <c r="T967" s="36"/>
      <c r="U967" s="36"/>
      <c r="V967" s="36"/>
      <c r="W967" s="36"/>
      <c r="X967" s="36"/>
      <c r="Y967" s="36"/>
      <c r="Z967" s="38"/>
      <c r="AA967" s="38"/>
    </row>
    <row r="968" spans="1:27" ht="15.75" customHeight="1">
      <c r="A968" s="68"/>
      <c r="B968" s="36"/>
      <c r="C968" s="36"/>
      <c r="D968" s="36"/>
      <c r="E968" s="36"/>
      <c r="F968" s="36"/>
      <c r="G968" s="36"/>
      <c r="H968" s="36"/>
      <c r="I968" s="69"/>
      <c r="J968" s="36"/>
      <c r="K968" s="36"/>
      <c r="L968" s="36"/>
      <c r="M968" s="36"/>
      <c r="N968" s="36"/>
      <c r="O968" s="36"/>
      <c r="P968" s="36"/>
      <c r="Q968" s="36"/>
      <c r="R968" s="36"/>
      <c r="S968" s="36"/>
      <c r="T968" s="36"/>
      <c r="U968" s="36"/>
      <c r="V968" s="36"/>
      <c r="W968" s="36"/>
      <c r="X968" s="36"/>
      <c r="Y968" s="36"/>
      <c r="Z968" s="38"/>
      <c r="AA968" s="38"/>
    </row>
    <row r="969" spans="1:27" ht="15.75" customHeight="1">
      <c r="A969" s="68"/>
      <c r="B969" s="36"/>
      <c r="C969" s="36"/>
      <c r="D969" s="36"/>
      <c r="E969" s="36"/>
      <c r="F969" s="36"/>
      <c r="G969" s="36"/>
      <c r="H969" s="36"/>
      <c r="I969" s="69"/>
      <c r="J969" s="36"/>
      <c r="K969" s="36"/>
      <c r="L969" s="36"/>
      <c r="M969" s="36"/>
      <c r="N969" s="36"/>
      <c r="O969" s="36"/>
      <c r="P969" s="36"/>
      <c r="Q969" s="36"/>
      <c r="R969" s="36"/>
      <c r="S969" s="36"/>
      <c r="T969" s="36"/>
      <c r="U969" s="36"/>
      <c r="V969" s="36"/>
      <c r="W969" s="36"/>
      <c r="X969" s="36"/>
      <c r="Y969" s="36"/>
      <c r="Z969" s="38"/>
      <c r="AA969" s="38"/>
    </row>
    <row r="970" spans="1:27" ht="15.75" customHeight="1">
      <c r="A970" s="68"/>
      <c r="B970" s="36"/>
      <c r="C970" s="36"/>
      <c r="D970" s="36"/>
      <c r="E970" s="36"/>
      <c r="F970" s="36"/>
      <c r="G970" s="36"/>
      <c r="H970" s="36"/>
      <c r="I970" s="69"/>
      <c r="J970" s="36"/>
      <c r="K970" s="36"/>
      <c r="L970" s="36"/>
      <c r="M970" s="36"/>
      <c r="N970" s="36"/>
      <c r="O970" s="36"/>
      <c r="P970" s="36"/>
      <c r="Q970" s="36"/>
      <c r="R970" s="36"/>
      <c r="S970" s="36"/>
      <c r="T970" s="36"/>
      <c r="U970" s="36"/>
      <c r="V970" s="36"/>
      <c r="W970" s="36"/>
      <c r="X970" s="36"/>
      <c r="Y970" s="36"/>
      <c r="Z970" s="38"/>
      <c r="AA970" s="38"/>
    </row>
    <row r="971" spans="1:27" ht="15.75" customHeight="1">
      <c r="A971" s="68"/>
      <c r="B971" s="36"/>
      <c r="C971" s="36"/>
      <c r="D971" s="36"/>
      <c r="E971" s="36"/>
      <c r="F971" s="36"/>
      <c r="G971" s="36"/>
      <c r="H971" s="36"/>
      <c r="I971" s="69"/>
      <c r="J971" s="36"/>
      <c r="K971" s="36"/>
      <c r="L971" s="36"/>
      <c r="M971" s="36"/>
      <c r="N971" s="36"/>
      <c r="O971" s="36"/>
      <c r="P971" s="36"/>
      <c r="Q971" s="36"/>
      <c r="R971" s="36"/>
      <c r="S971" s="36"/>
      <c r="T971" s="36"/>
      <c r="U971" s="36"/>
      <c r="V971" s="36"/>
      <c r="W971" s="36"/>
      <c r="X971" s="36"/>
      <c r="Y971" s="36"/>
      <c r="Z971" s="38"/>
      <c r="AA971" s="38"/>
    </row>
    <row r="972" spans="1:27" ht="15.75" customHeight="1">
      <c r="A972" s="68"/>
      <c r="B972" s="36"/>
      <c r="C972" s="36"/>
      <c r="D972" s="36"/>
      <c r="E972" s="36"/>
      <c r="F972" s="36"/>
      <c r="G972" s="36"/>
      <c r="H972" s="36"/>
      <c r="I972" s="69"/>
      <c r="J972" s="36"/>
      <c r="K972" s="36"/>
      <c r="L972" s="36"/>
      <c r="M972" s="36"/>
      <c r="N972" s="36"/>
      <c r="O972" s="36"/>
      <c r="P972" s="36"/>
      <c r="Q972" s="36"/>
      <c r="R972" s="36"/>
      <c r="S972" s="36"/>
      <c r="T972" s="36"/>
      <c r="U972" s="36"/>
      <c r="V972" s="36"/>
      <c r="W972" s="36"/>
      <c r="X972" s="36"/>
      <c r="Y972" s="36"/>
      <c r="Z972" s="38"/>
      <c r="AA972" s="38"/>
    </row>
    <row r="973" spans="1:27" ht="15.75" customHeight="1">
      <c r="A973" s="68"/>
      <c r="B973" s="36"/>
      <c r="C973" s="36"/>
      <c r="D973" s="36"/>
      <c r="E973" s="36"/>
      <c r="F973" s="36"/>
      <c r="G973" s="36"/>
      <c r="H973" s="36"/>
      <c r="I973" s="69"/>
      <c r="J973" s="36"/>
      <c r="K973" s="36"/>
      <c r="L973" s="36"/>
      <c r="M973" s="36"/>
      <c r="N973" s="36"/>
      <c r="O973" s="36"/>
      <c r="P973" s="36"/>
      <c r="Q973" s="36"/>
      <c r="R973" s="36"/>
      <c r="S973" s="36"/>
      <c r="T973" s="36"/>
      <c r="U973" s="36"/>
      <c r="V973" s="36"/>
      <c r="W973" s="36"/>
      <c r="X973" s="36"/>
      <c r="Y973" s="36"/>
      <c r="Z973" s="38"/>
      <c r="AA973" s="38"/>
    </row>
    <row r="974" spans="1:27" ht="15.75" customHeight="1">
      <c r="A974" s="68"/>
      <c r="B974" s="36"/>
      <c r="C974" s="36"/>
      <c r="D974" s="36"/>
      <c r="E974" s="36"/>
      <c r="F974" s="36"/>
      <c r="G974" s="36"/>
      <c r="H974" s="36"/>
      <c r="I974" s="69"/>
      <c r="J974" s="36"/>
      <c r="K974" s="36"/>
      <c r="L974" s="36"/>
      <c r="M974" s="36"/>
      <c r="N974" s="36"/>
      <c r="O974" s="36"/>
      <c r="P974" s="36"/>
      <c r="Q974" s="36"/>
      <c r="R974" s="36"/>
      <c r="S974" s="36"/>
      <c r="T974" s="36"/>
      <c r="U974" s="36"/>
      <c r="V974" s="36"/>
      <c r="W974" s="36"/>
      <c r="X974" s="36"/>
      <c r="Y974" s="36"/>
      <c r="Z974" s="38"/>
      <c r="AA974" s="38"/>
    </row>
    <row r="975" spans="1:27" ht="15.75" customHeight="1">
      <c r="A975" s="68"/>
      <c r="B975" s="36"/>
      <c r="C975" s="36"/>
      <c r="D975" s="36"/>
      <c r="E975" s="36"/>
      <c r="F975" s="36"/>
      <c r="G975" s="36"/>
      <c r="H975" s="36"/>
      <c r="I975" s="69"/>
      <c r="J975" s="36"/>
      <c r="K975" s="36"/>
      <c r="L975" s="36"/>
      <c r="M975" s="36"/>
      <c r="N975" s="36"/>
      <c r="O975" s="36"/>
      <c r="P975" s="36"/>
      <c r="Q975" s="36"/>
      <c r="R975" s="36"/>
      <c r="S975" s="36"/>
      <c r="T975" s="36"/>
      <c r="U975" s="36"/>
      <c r="V975" s="36"/>
      <c r="W975" s="36"/>
      <c r="X975" s="36"/>
      <c r="Y975" s="36"/>
      <c r="Z975" s="38"/>
      <c r="AA975" s="38"/>
    </row>
    <row r="976" spans="1:27" ht="15.75" customHeight="1">
      <c r="A976" s="68"/>
      <c r="B976" s="36"/>
      <c r="C976" s="36"/>
      <c r="D976" s="36"/>
      <c r="E976" s="36"/>
      <c r="F976" s="36"/>
      <c r="G976" s="36"/>
      <c r="H976" s="36"/>
      <c r="I976" s="69"/>
      <c r="J976" s="36"/>
      <c r="K976" s="36"/>
      <c r="L976" s="36"/>
      <c r="M976" s="36"/>
      <c r="N976" s="36"/>
      <c r="O976" s="36"/>
      <c r="P976" s="36"/>
      <c r="Q976" s="36"/>
      <c r="R976" s="36"/>
      <c r="S976" s="36"/>
      <c r="T976" s="36"/>
      <c r="U976" s="36"/>
      <c r="V976" s="36"/>
      <c r="W976" s="36"/>
      <c r="X976" s="36"/>
      <c r="Y976" s="36"/>
      <c r="Z976" s="38"/>
      <c r="AA976" s="38"/>
    </row>
    <row r="977" spans="1:27" ht="15.75" customHeight="1">
      <c r="A977" s="68"/>
      <c r="B977" s="36"/>
      <c r="C977" s="36"/>
      <c r="D977" s="36"/>
      <c r="E977" s="36"/>
      <c r="F977" s="36"/>
      <c r="G977" s="36"/>
      <c r="H977" s="36"/>
      <c r="I977" s="69"/>
      <c r="J977" s="36"/>
      <c r="K977" s="36"/>
      <c r="L977" s="36"/>
      <c r="M977" s="36"/>
      <c r="N977" s="36"/>
      <c r="O977" s="36"/>
      <c r="P977" s="36"/>
      <c r="Q977" s="36"/>
      <c r="R977" s="36"/>
      <c r="S977" s="36"/>
      <c r="T977" s="36"/>
      <c r="U977" s="36"/>
      <c r="V977" s="36"/>
      <c r="W977" s="36"/>
      <c r="X977" s="36"/>
      <c r="Y977" s="36"/>
      <c r="Z977" s="38"/>
      <c r="AA977" s="38"/>
    </row>
    <row r="978" spans="1:27" ht="15.75" customHeight="1">
      <c r="A978" s="68"/>
      <c r="B978" s="36"/>
      <c r="C978" s="36"/>
      <c r="D978" s="36"/>
      <c r="E978" s="36"/>
      <c r="F978" s="36"/>
      <c r="G978" s="36"/>
      <c r="H978" s="36"/>
      <c r="I978" s="69"/>
      <c r="J978" s="36"/>
      <c r="K978" s="36"/>
      <c r="L978" s="36"/>
      <c r="M978" s="36"/>
      <c r="N978" s="36"/>
      <c r="O978" s="36"/>
      <c r="P978" s="36"/>
      <c r="Q978" s="36"/>
      <c r="R978" s="36"/>
      <c r="S978" s="36"/>
      <c r="T978" s="36"/>
      <c r="U978" s="36"/>
      <c r="V978" s="36"/>
      <c r="W978" s="36"/>
      <c r="X978" s="36"/>
      <c r="Y978" s="36"/>
      <c r="Z978" s="38"/>
      <c r="AA978" s="38"/>
    </row>
    <row r="979" spans="1:27" ht="15.75" customHeight="1">
      <c r="A979" s="68"/>
      <c r="B979" s="36"/>
      <c r="C979" s="36"/>
      <c r="D979" s="36"/>
      <c r="E979" s="36"/>
      <c r="F979" s="36"/>
      <c r="G979" s="36"/>
      <c r="H979" s="36"/>
      <c r="I979" s="69"/>
      <c r="J979" s="36"/>
      <c r="K979" s="36"/>
      <c r="L979" s="36"/>
      <c r="M979" s="36"/>
      <c r="N979" s="36"/>
      <c r="O979" s="36"/>
      <c r="P979" s="36"/>
      <c r="Q979" s="36"/>
      <c r="R979" s="36"/>
      <c r="S979" s="36"/>
      <c r="T979" s="36"/>
      <c r="U979" s="36"/>
      <c r="V979" s="36"/>
      <c r="W979" s="36"/>
      <c r="X979" s="36"/>
      <c r="Y979" s="36"/>
      <c r="Z979" s="38"/>
      <c r="AA979" s="38"/>
    </row>
    <row r="980" spans="1:27" ht="15.75" customHeight="1">
      <c r="A980" s="68"/>
      <c r="B980" s="36"/>
      <c r="C980" s="36"/>
      <c r="D980" s="36"/>
      <c r="E980" s="36"/>
      <c r="F980" s="36"/>
      <c r="G980" s="36"/>
      <c r="H980" s="36"/>
      <c r="I980" s="69"/>
      <c r="J980" s="36"/>
      <c r="K980" s="36"/>
      <c r="L980" s="36"/>
      <c r="M980" s="36"/>
      <c r="N980" s="36"/>
      <c r="O980" s="36"/>
      <c r="P980" s="36"/>
      <c r="Q980" s="36"/>
      <c r="R980" s="36"/>
      <c r="S980" s="36"/>
      <c r="T980" s="36"/>
      <c r="U980" s="36"/>
      <c r="V980" s="36"/>
      <c r="W980" s="36"/>
      <c r="X980" s="36"/>
      <c r="Y980" s="36"/>
      <c r="Z980" s="38"/>
      <c r="AA980" s="38"/>
    </row>
    <row r="981" spans="1:27" ht="15.75" customHeight="1">
      <c r="A981" s="68"/>
      <c r="B981" s="36"/>
      <c r="C981" s="36"/>
      <c r="D981" s="36"/>
      <c r="E981" s="36"/>
      <c r="F981" s="36"/>
      <c r="G981" s="36"/>
      <c r="H981" s="36"/>
      <c r="I981" s="69"/>
      <c r="J981" s="36"/>
      <c r="K981" s="36"/>
      <c r="L981" s="36"/>
      <c r="M981" s="36"/>
      <c r="N981" s="36"/>
      <c r="O981" s="36"/>
      <c r="P981" s="36"/>
      <c r="Q981" s="36"/>
      <c r="R981" s="36"/>
      <c r="S981" s="36"/>
      <c r="T981" s="36"/>
      <c r="U981" s="36"/>
      <c r="V981" s="36"/>
      <c r="W981" s="36"/>
      <c r="X981" s="36"/>
      <c r="Y981" s="36"/>
      <c r="Z981" s="38"/>
      <c r="AA981" s="38"/>
    </row>
    <row r="982" spans="1:27" ht="15.75" customHeight="1">
      <c r="A982" s="68"/>
      <c r="B982" s="36"/>
      <c r="C982" s="36"/>
      <c r="D982" s="36"/>
      <c r="E982" s="36"/>
      <c r="F982" s="36"/>
      <c r="G982" s="36"/>
      <c r="H982" s="36"/>
      <c r="I982" s="69"/>
      <c r="J982" s="36"/>
      <c r="K982" s="36"/>
      <c r="L982" s="36"/>
      <c r="M982" s="36"/>
      <c r="N982" s="36"/>
      <c r="O982" s="36"/>
      <c r="P982" s="36"/>
      <c r="Q982" s="36"/>
      <c r="R982" s="36"/>
      <c r="S982" s="36"/>
      <c r="T982" s="36"/>
      <c r="U982" s="36"/>
      <c r="V982" s="36"/>
      <c r="W982" s="36"/>
      <c r="X982" s="36"/>
      <c r="Y982" s="36"/>
      <c r="Z982" s="38"/>
      <c r="AA982" s="38"/>
    </row>
    <row r="983" spans="1:27" ht="15.75" customHeight="1">
      <c r="A983" s="68"/>
      <c r="B983" s="36"/>
      <c r="C983" s="36"/>
      <c r="D983" s="36"/>
      <c r="E983" s="36"/>
      <c r="F983" s="36"/>
      <c r="G983" s="36"/>
      <c r="H983" s="36"/>
      <c r="I983" s="69"/>
      <c r="J983" s="36"/>
      <c r="K983" s="36"/>
      <c r="L983" s="36"/>
      <c r="M983" s="36"/>
      <c r="N983" s="36"/>
      <c r="O983" s="36"/>
      <c r="P983" s="36"/>
      <c r="Q983" s="36"/>
      <c r="R983" s="36"/>
      <c r="S983" s="36"/>
      <c r="T983" s="36"/>
      <c r="U983" s="36"/>
      <c r="V983" s="36"/>
      <c r="W983" s="36"/>
      <c r="X983" s="36"/>
      <c r="Y983" s="36"/>
      <c r="Z983" s="38"/>
      <c r="AA983" s="38"/>
    </row>
    <row r="984" spans="1:27" ht="15.75" customHeight="1">
      <c r="A984" s="68"/>
      <c r="B984" s="36"/>
      <c r="C984" s="36"/>
      <c r="D984" s="36"/>
      <c r="E984" s="36"/>
      <c r="F984" s="36"/>
      <c r="G984" s="36"/>
      <c r="H984" s="36"/>
      <c r="I984" s="69"/>
      <c r="J984" s="36"/>
      <c r="K984" s="36"/>
      <c r="L984" s="36"/>
      <c r="M984" s="36"/>
      <c r="N984" s="36"/>
      <c r="O984" s="36"/>
      <c r="P984" s="36"/>
      <c r="Q984" s="36"/>
      <c r="R984" s="36"/>
      <c r="S984" s="36"/>
      <c r="T984" s="36"/>
      <c r="U984" s="36"/>
      <c r="V984" s="36"/>
      <c r="W984" s="36"/>
      <c r="X984" s="36"/>
      <c r="Y984" s="36"/>
      <c r="Z984" s="38"/>
      <c r="AA984" s="38"/>
    </row>
    <row r="985" spans="1:27" ht="15.75" customHeight="1">
      <c r="A985" s="68"/>
      <c r="B985" s="36"/>
      <c r="C985" s="36"/>
      <c r="D985" s="36"/>
      <c r="E985" s="36"/>
      <c r="F985" s="36"/>
      <c r="G985" s="36"/>
      <c r="H985" s="36"/>
      <c r="I985" s="69"/>
      <c r="J985" s="36"/>
      <c r="K985" s="36"/>
      <c r="L985" s="36"/>
      <c r="M985" s="36"/>
      <c r="N985" s="36"/>
      <c r="O985" s="36"/>
      <c r="P985" s="36"/>
      <c r="Q985" s="36"/>
      <c r="R985" s="36"/>
      <c r="S985" s="36"/>
      <c r="T985" s="36"/>
      <c r="U985" s="36"/>
      <c r="V985" s="36"/>
      <c r="W985" s="36"/>
      <c r="X985" s="36"/>
      <c r="Y985" s="36"/>
      <c r="Z985" s="38"/>
      <c r="AA985" s="38"/>
    </row>
    <row r="986" spans="1:27" ht="15.75" customHeight="1">
      <c r="A986" s="68"/>
      <c r="B986" s="36"/>
      <c r="C986" s="36"/>
      <c r="D986" s="36"/>
      <c r="E986" s="36"/>
      <c r="F986" s="36"/>
      <c r="G986" s="36"/>
      <c r="H986" s="36"/>
      <c r="I986" s="69"/>
      <c r="J986" s="36"/>
      <c r="K986" s="36"/>
      <c r="L986" s="36"/>
      <c r="M986" s="36"/>
      <c r="N986" s="36"/>
      <c r="O986" s="36"/>
      <c r="P986" s="36"/>
      <c r="Q986" s="36"/>
      <c r="R986" s="36"/>
      <c r="S986" s="36"/>
      <c r="T986" s="36"/>
      <c r="U986" s="36"/>
      <c r="V986" s="36"/>
      <c r="W986" s="36"/>
      <c r="X986" s="36"/>
      <c r="Y986" s="36"/>
      <c r="Z986" s="38"/>
      <c r="AA986" s="38"/>
    </row>
    <row r="987" spans="1:27" ht="15.75" customHeight="1">
      <c r="A987" s="68"/>
      <c r="B987" s="36"/>
      <c r="C987" s="36"/>
      <c r="D987" s="36"/>
      <c r="E987" s="36"/>
      <c r="F987" s="36"/>
      <c r="G987" s="36"/>
      <c r="H987" s="36"/>
      <c r="I987" s="69"/>
      <c r="J987" s="36"/>
      <c r="K987" s="36"/>
      <c r="L987" s="36"/>
      <c r="M987" s="36"/>
      <c r="N987" s="36"/>
      <c r="O987" s="36"/>
      <c r="P987" s="36"/>
      <c r="Q987" s="36"/>
      <c r="R987" s="36"/>
      <c r="S987" s="36"/>
      <c r="T987" s="36"/>
      <c r="U987" s="36"/>
      <c r="V987" s="36"/>
      <c r="W987" s="36"/>
      <c r="X987" s="36"/>
      <c r="Y987" s="36"/>
      <c r="Z987" s="38"/>
      <c r="AA987" s="38"/>
    </row>
    <row r="988" spans="1:27" ht="15.75" customHeight="1">
      <c r="A988" s="68"/>
      <c r="B988" s="36"/>
      <c r="C988" s="36"/>
      <c r="D988" s="36"/>
      <c r="E988" s="36"/>
      <c r="F988" s="36"/>
      <c r="G988" s="36"/>
      <c r="H988" s="36"/>
      <c r="I988" s="69"/>
      <c r="J988" s="36"/>
      <c r="K988" s="36"/>
      <c r="L988" s="36"/>
      <c r="M988" s="36"/>
      <c r="N988" s="36"/>
      <c r="O988" s="36"/>
      <c r="P988" s="36"/>
      <c r="Q988" s="36"/>
      <c r="R988" s="36"/>
      <c r="S988" s="36"/>
      <c r="T988" s="36"/>
      <c r="U988" s="36"/>
      <c r="V988" s="36"/>
      <c r="W988" s="36"/>
      <c r="X988" s="36"/>
      <c r="Y988" s="36"/>
      <c r="Z988" s="38"/>
      <c r="AA988" s="38"/>
    </row>
    <row r="989" spans="1:27" ht="15.75" customHeight="1">
      <c r="A989" s="68"/>
      <c r="B989" s="36"/>
      <c r="C989" s="36"/>
      <c r="D989" s="36"/>
      <c r="E989" s="36"/>
      <c r="F989" s="36"/>
      <c r="G989" s="36"/>
      <c r="H989" s="36"/>
      <c r="I989" s="69"/>
      <c r="J989" s="36"/>
      <c r="K989" s="36"/>
      <c r="L989" s="36"/>
      <c r="M989" s="36"/>
      <c r="N989" s="36"/>
      <c r="O989" s="36"/>
      <c r="P989" s="36"/>
      <c r="Q989" s="36"/>
      <c r="R989" s="36"/>
      <c r="S989" s="36"/>
      <c r="T989" s="36"/>
      <c r="U989" s="36"/>
      <c r="V989" s="36"/>
      <c r="W989" s="36"/>
      <c r="X989" s="36"/>
      <c r="Y989" s="36"/>
      <c r="Z989" s="38"/>
      <c r="AA989" s="38"/>
    </row>
    <row r="990" spans="1:27" ht="15.75" customHeight="1">
      <c r="A990" s="68"/>
      <c r="B990" s="36"/>
      <c r="C990" s="36"/>
      <c r="D990" s="36"/>
      <c r="E990" s="36"/>
      <c r="F990" s="36"/>
      <c r="G990" s="36"/>
      <c r="H990" s="36"/>
      <c r="I990" s="69"/>
      <c r="J990" s="36"/>
      <c r="K990" s="36"/>
      <c r="L990" s="36"/>
      <c r="M990" s="36"/>
      <c r="N990" s="36"/>
      <c r="O990" s="36"/>
      <c r="P990" s="36"/>
      <c r="Q990" s="36"/>
      <c r="R990" s="36"/>
      <c r="S990" s="36"/>
      <c r="T990" s="36"/>
      <c r="U990" s="36"/>
      <c r="V990" s="36"/>
      <c r="W990" s="36"/>
      <c r="X990" s="36"/>
      <c r="Y990" s="36"/>
      <c r="Z990" s="38"/>
      <c r="AA990" s="38"/>
    </row>
    <row r="991" spans="1:27" ht="15.75" customHeight="1">
      <c r="A991" s="68"/>
      <c r="B991" s="36"/>
      <c r="C991" s="36"/>
      <c r="D991" s="36"/>
      <c r="E991" s="36"/>
      <c r="F991" s="36"/>
      <c r="G991" s="36"/>
      <c r="H991" s="36"/>
      <c r="I991" s="69"/>
      <c r="J991" s="36"/>
      <c r="K991" s="36"/>
      <c r="L991" s="36"/>
      <c r="M991" s="36"/>
      <c r="N991" s="36"/>
      <c r="O991" s="36"/>
      <c r="P991" s="36"/>
      <c r="Q991" s="36"/>
      <c r="R991" s="36"/>
      <c r="S991" s="36"/>
      <c r="T991" s="36"/>
      <c r="U991" s="36"/>
      <c r="V991" s="36"/>
      <c r="W991" s="36"/>
      <c r="X991" s="36"/>
      <c r="Y991" s="36"/>
      <c r="Z991" s="38"/>
      <c r="AA991" s="38"/>
    </row>
    <row r="992" spans="1:27" ht="15.75" customHeight="1">
      <c r="A992" s="68"/>
      <c r="B992" s="36"/>
      <c r="C992" s="36"/>
      <c r="D992" s="36"/>
      <c r="E992" s="36"/>
      <c r="F992" s="36"/>
      <c r="G992" s="36"/>
      <c r="H992" s="36"/>
      <c r="I992" s="69"/>
      <c r="J992" s="36"/>
      <c r="K992" s="36"/>
      <c r="L992" s="36"/>
      <c r="M992" s="36"/>
      <c r="N992" s="36"/>
      <c r="O992" s="36"/>
      <c r="P992" s="36"/>
      <c r="Q992" s="36"/>
      <c r="R992" s="36"/>
      <c r="S992" s="36"/>
      <c r="T992" s="36"/>
      <c r="U992" s="36"/>
      <c r="V992" s="36"/>
      <c r="W992" s="36"/>
      <c r="X992" s="36"/>
      <c r="Y992" s="36"/>
      <c r="Z992" s="38"/>
      <c r="AA992" s="38"/>
    </row>
    <row r="993" spans="1:27" ht="15.75" customHeight="1">
      <c r="A993" s="68"/>
      <c r="B993" s="36"/>
      <c r="C993" s="36"/>
      <c r="D993" s="36"/>
      <c r="E993" s="36"/>
      <c r="F993" s="36"/>
      <c r="G993" s="36"/>
      <c r="H993" s="36"/>
      <c r="I993" s="69"/>
      <c r="J993" s="36"/>
      <c r="K993" s="36"/>
      <c r="L993" s="36"/>
      <c r="M993" s="36"/>
      <c r="N993" s="36"/>
      <c r="O993" s="36"/>
      <c r="P993" s="36"/>
      <c r="Q993" s="36"/>
      <c r="R993" s="36"/>
      <c r="S993" s="36"/>
      <c r="T993" s="36"/>
      <c r="U993" s="36"/>
      <c r="V993" s="36"/>
      <c r="W993" s="36"/>
      <c r="X993" s="36"/>
      <c r="Y993" s="36"/>
      <c r="Z993" s="38"/>
      <c r="AA993" s="38"/>
    </row>
    <row r="994" spans="1:27" ht="15.75" customHeight="1">
      <c r="A994" s="68"/>
      <c r="B994" s="36"/>
      <c r="C994" s="36"/>
      <c r="D994" s="36"/>
      <c r="E994" s="36"/>
      <c r="F994" s="36"/>
      <c r="G994" s="36"/>
      <c r="H994" s="36"/>
      <c r="I994" s="69"/>
      <c r="J994" s="36"/>
      <c r="K994" s="36"/>
      <c r="L994" s="36"/>
      <c r="M994" s="36"/>
      <c r="N994" s="36"/>
      <c r="O994" s="36"/>
      <c r="P994" s="36"/>
      <c r="Q994" s="36"/>
      <c r="R994" s="36"/>
      <c r="S994" s="36"/>
      <c r="T994" s="36"/>
      <c r="U994" s="36"/>
      <c r="V994" s="36"/>
      <c r="W994" s="36"/>
      <c r="X994" s="36"/>
      <c r="Y994" s="36"/>
      <c r="Z994" s="38"/>
      <c r="AA994" s="38"/>
    </row>
    <row r="995" spans="1:27" ht="15.75" customHeight="1">
      <c r="A995" s="68"/>
      <c r="B995" s="36"/>
      <c r="C995" s="36"/>
      <c r="D995" s="36"/>
      <c r="E995" s="36"/>
      <c r="F995" s="36"/>
      <c r="G995" s="36"/>
      <c r="H995" s="36"/>
      <c r="I995" s="69"/>
      <c r="J995" s="36"/>
      <c r="K995" s="36"/>
      <c r="L995" s="36"/>
      <c r="M995" s="36"/>
      <c r="N995" s="36"/>
      <c r="O995" s="36"/>
      <c r="P995" s="36"/>
      <c r="Q995" s="36"/>
      <c r="R995" s="36"/>
      <c r="S995" s="36"/>
      <c r="T995" s="36"/>
      <c r="U995" s="36"/>
      <c r="V995" s="36"/>
      <c r="W995" s="36"/>
      <c r="X995" s="36"/>
      <c r="Y995" s="36"/>
      <c r="Z995" s="38"/>
      <c r="AA995" s="38"/>
    </row>
    <row r="996" spans="1:27" ht="15.75" customHeight="1">
      <c r="A996" s="68"/>
      <c r="B996" s="36"/>
      <c r="C996" s="36"/>
      <c r="D996" s="36"/>
      <c r="E996" s="36"/>
      <c r="F996" s="36"/>
      <c r="G996" s="36"/>
      <c r="H996" s="36"/>
      <c r="I996" s="69"/>
      <c r="J996" s="36"/>
      <c r="K996" s="36"/>
      <c r="L996" s="36"/>
      <c r="M996" s="36"/>
      <c r="N996" s="36"/>
      <c r="O996" s="36"/>
      <c r="P996" s="36"/>
      <c r="Q996" s="36"/>
      <c r="R996" s="36"/>
      <c r="S996" s="36"/>
      <c r="T996" s="36"/>
      <c r="U996" s="36"/>
      <c r="V996" s="36"/>
      <c r="W996" s="36"/>
      <c r="X996" s="36"/>
      <c r="Y996" s="36"/>
      <c r="Z996" s="38"/>
      <c r="AA996" s="38"/>
    </row>
    <row r="997" spans="1:27" ht="15.75" customHeight="1">
      <c r="A997" s="68"/>
      <c r="B997" s="36"/>
      <c r="C997" s="36"/>
      <c r="D997" s="36"/>
      <c r="E997" s="36"/>
      <c r="F997" s="36"/>
      <c r="G997" s="36"/>
      <c r="H997" s="36"/>
      <c r="I997" s="69"/>
      <c r="J997" s="36"/>
      <c r="K997" s="36"/>
      <c r="L997" s="36"/>
      <c r="M997" s="36"/>
      <c r="N997" s="36"/>
      <c r="O997" s="36"/>
      <c r="P997" s="36"/>
      <c r="Q997" s="36"/>
      <c r="R997" s="36"/>
      <c r="S997" s="36"/>
      <c r="T997" s="36"/>
      <c r="U997" s="36"/>
      <c r="V997" s="36"/>
      <c r="W997" s="36"/>
      <c r="X997" s="36"/>
      <c r="Y997" s="36"/>
      <c r="Z997" s="38"/>
      <c r="AA997" s="38"/>
    </row>
    <row r="998" spans="1:27" ht="15.75" customHeight="1">
      <c r="A998" s="68"/>
      <c r="B998" s="36"/>
      <c r="C998" s="36"/>
      <c r="D998" s="36"/>
      <c r="E998" s="36"/>
      <c r="F998" s="36"/>
      <c r="G998" s="36"/>
      <c r="H998" s="36"/>
      <c r="I998" s="69"/>
      <c r="J998" s="36"/>
      <c r="K998" s="36"/>
      <c r="L998" s="36"/>
      <c r="M998" s="36"/>
      <c r="N998" s="36"/>
      <c r="O998" s="36"/>
      <c r="P998" s="36"/>
      <c r="Q998" s="36"/>
      <c r="R998" s="36"/>
      <c r="S998" s="36"/>
      <c r="T998" s="36"/>
      <c r="U998" s="36"/>
      <c r="V998" s="36"/>
      <c r="W998" s="36"/>
      <c r="X998" s="36"/>
      <c r="Y998" s="36"/>
      <c r="Z998" s="38"/>
      <c r="AA998" s="38"/>
    </row>
    <row r="999" spans="1:27" ht="15.75" customHeight="1">
      <c r="A999" s="68"/>
      <c r="B999" s="36"/>
      <c r="C999" s="36"/>
      <c r="D999" s="36"/>
      <c r="E999" s="36"/>
      <c r="F999" s="36"/>
      <c r="G999" s="36"/>
      <c r="H999" s="36"/>
      <c r="I999" s="69"/>
      <c r="J999" s="36"/>
      <c r="K999" s="36"/>
      <c r="L999" s="36"/>
      <c r="M999" s="36"/>
      <c r="N999" s="36"/>
      <c r="O999" s="36"/>
      <c r="P999" s="36"/>
      <c r="Q999" s="36"/>
      <c r="R999" s="36"/>
      <c r="S999" s="36"/>
      <c r="T999" s="36"/>
      <c r="U999" s="36"/>
      <c r="V999" s="36"/>
      <c r="W999" s="36"/>
      <c r="X999" s="36"/>
      <c r="Y999" s="36"/>
      <c r="Z999" s="38"/>
      <c r="AA999" s="38"/>
    </row>
    <row r="1000" spans="1:27" ht="15.75" customHeight="1">
      <c r="A1000" s="68"/>
      <c r="B1000" s="36"/>
      <c r="C1000" s="36"/>
      <c r="D1000" s="36"/>
      <c r="E1000" s="36"/>
      <c r="F1000" s="36"/>
      <c r="G1000" s="36"/>
      <c r="H1000" s="36"/>
      <c r="I1000" s="69"/>
      <c r="J1000" s="36"/>
      <c r="K1000" s="36"/>
      <c r="L1000" s="36"/>
      <c r="M1000" s="36"/>
      <c r="N1000" s="36"/>
      <c r="O1000" s="36"/>
      <c r="P1000" s="36"/>
      <c r="Q1000" s="36"/>
      <c r="R1000" s="36"/>
      <c r="S1000" s="36"/>
      <c r="T1000" s="36"/>
      <c r="U1000" s="36"/>
      <c r="V1000" s="36"/>
      <c r="W1000" s="36"/>
      <c r="X1000" s="36"/>
      <c r="Y1000" s="36"/>
      <c r="Z1000" s="38"/>
      <c r="AA1000" s="38"/>
    </row>
  </sheetData>
  <autoFilter ref="A1:Z41" xr:uid="{00000000-0001-0000-0200-000000000000}"/>
  <dataValidations count="1">
    <dataValidation type="list" allowBlank="1" showErrorMessage="1" sqref="V25:V38 V40:V53" xr:uid="{00000000-0002-0000-0200-000002000000}">
      <formula1>"Diaria,Semanal,Mensual,Anual,A demanda"</formula1>
    </dataValidation>
  </dataValidations>
  <hyperlinks>
    <hyperlink ref="S13" r:id="rId1" xr:uid="{00000000-0004-0000-0200-000000000000}"/>
  </hyperlinks>
  <pageMargins left="0.7" right="0.7" top="0.75" bottom="0.75" header="0" footer="0"/>
  <pageSetup orientation="portrait"/>
  <legacyDrawing r:id="rId2"/>
  <extLst>
    <ext xmlns:x14="http://schemas.microsoft.com/office/spreadsheetml/2009/9/main" uri="{CCE6A557-97BC-4b89-ADB6-D9C93CAAB3DF}">
      <x14:dataValidations xmlns:xm="http://schemas.microsoft.com/office/excel/2006/main" count="4">
        <x14:dataValidation type="list" allowBlank="1" showErrorMessage="1" xr:uid="{00000000-0002-0000-0200-000000000000}">
          <x14:formula1>
            <xm:f>'0. Leyenda del Diccionario'!$S$3:$S$4</xm:f>
          </x14:formula1>
          <xm:sqref>L3:N29 X3:X29 L32:N53 X32:X53</xm:sqref>
        </x14:dataValidation>
        <x14:dataValidation type="list" allowBlank="1" showErrorMessage="1" xr:uid="{00000000-0002-0000-0200-000001000000}">
          <x14:formula1>
            <xm:f>'0. Leyenda del Diccionario'!$T$3:$T$4</xm:f>
          </x14:formula1>
          <xm:sqref>P3:P29 P32:P53</xm:sqref>
        </x14:dataValidation>
        <x14:dataValidation type="list" allowBlank="1" showErrorMessage="1" xr:uid="{00000000-0002-0000-0200-000003000000}">
          <x14:formula1>
            <xm:f>'0. Leyenda del Diccionario'!$U$3:$U$4</xm:f>
          </x14:formula1>
          <xm:sqref>U3:U29 U32:U53</xm:sqref>
        </x14:dataValidation>
        <x14:dataValidation type="list" allowBlank="1" showErrorMessage="1" xr:uid="{00000000-0002-0000-0200-000004000000}">
          <x14:formula1>
            <xm:f>'0. Leyenda del Diccionario'!$V$3:$V$5</xm:f>
          </x14:formula1>
          <xm:sqref>T3:T29 T32:T53</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G785"/>
  <sheetViews>
    <sheetView showGridLines="0" workbookViewId="0">
      <pane xSplit="7" ySplit="2" topLeftCell="H71" activePane="bottomRight" state="frozen"/>
      <selection pane="bottomRight" activeCell="I2" sqref="I2"/>
      <selection pane="bottomLeft" activeCell="A3" sqref="A3"/>
      <selection pane="topRight" activeCell="H1" sqref="H1"/>
    </sheetView>
  </sheetViews>
  <sheetFormatPr defaultColWidth="14.42578125" defaultRowHeight="15" customHeight="1"/>
  <cols>
    <col min="1" max="3" width="8.85546875" customWidth="1"/>
    <col min="4" max="4" width="22" bestFit="1" customWidth="1"/>
    <col min="5" max="5" width="21.28515625" customWidth="1"/>
    <col min="6" max="6" width="23.5703125" customWidth="1"/>
    <col min="7" max="7" width="29.7109375" bestFit="1" customWidth="1"/>
    <col min="8" max="8" width="62.42578125" customWidth="1"/>
    <col min="9" max="9" width="15.85546875" customWidth="1"/>
    <col min="10" max="10" width="21" customWidth="1"/>
    <col min="11" max="11" width="30.140625" customWidth="1"/>
    <col min="12" max="13" width="25.5703125" customWidth="1"/>
    <col min="14" max="14" width="24.140625" customWidth="1"/>
    <col min="15" max="15" width="26.42578125" customWidth="1"/>
    <col min="16" max="16" width="22.42578125" customWidth="1"/>
    <col min="17" max="17" width="36.140625" customWidth="1"/>
  </cols>
  <sheetData>
    <row r="1" spans="1:59" ht="51" customHeight="1">
      <c r="A1" s="70" t="s">
        <v>371</v>
      </c>
      <c r="B1" s="70" t="s">
        <v>372</v>
      </c>
      <c r="C1" s="70" t="s">
        <v>1</v>
      </c>
      <c r="D1" s="70" t="s">
        <v>158</v>
      </c>
      <c r="E1" s="70" t="s">
        <v>373</v>
      </c>
      <c r="F1" s="70" t="s">
        <v>374</v>
      </c>
      <c r="G1" s="71" t="s">
        <v>2</v>
      </c>
      <c r="H1" s="71" t="s">
        <v>3</v>
      </c>
      <c r="I1" s="71" t="s">
        <v>6</v>
      </c>
      <c r="J1" s="70" t="s">
        <v>375</v>
      </c>
      <c r="K1" s="71" t="s">
        <v>7</v>
      </c>
      <c r="L1" s="71" t="s">
        <v>8</v>
      </c>
      <c r="M1" s="71" t="s">
        <v>9</v>
      </c>
      <c r="N1" s="71" t="s">
        <v>10</v>
      </c>
      <c r="O1" s="70" t="s">
        <v>376</v>
      </c>
      <c r="P1" s="177" t="s">
        <v>128</v>
      </c>
      <c r="Q1" s="72" t="s">
        <v>12</v>
      </c>
      <c r="R1" s="73"/>
      <c r="S1" s="73"/>
      <c r="T1" s="73"/>
      <c r="U1" s="73"/>
      <c r="V1" s="73"/>
      <c r="W1" s="73"/>
      <c r="X1" s="73"/>
      <c r="Y1" s="73"/>
      <c r="Z1" s="73"/>
      <c r="AA1" s="73"/>
      <c r="AB1" s="73"/>
      <c r="AC1" s="73"/>
      <c r="AD1" s="73"/>
      <c r="AE1" s="73"/>
      <c r="AF1" s="73"/>
      <c r="AG1" s="73"/>
      <c r="AH1" s="73"/>
      <c r="AI1" s="73"/>
      <c r="AJ1" s="73"/>
      <c r="AK1" s="73"/>
      <c r="AL1" s="73"/>
      <c r="AM1" s="73"/>
      <c r="AN1" s="73"/>
      <c r="AO1" s="73"/>
      <c r="AP1" s="73"/>
      <c r="AQ1" s="73"/>
      <c r="AR1" s="73"/>
      <c r="AS1" s="73"/>
      <c r="AT1" s="73"/>
      <c r="AU1" s="73"/>
      <c r="AV1" s="73"/>
      <c r="AW1" s="73"/>
      <c r="AX1" s="73"/>
      <c r="AY1" s="73"/>
      <c r="AZ1" s="73"/>
      <c r="BA1" s="73"/>
      <c r="BB1" s="73"/>
      <c r="BC1" s="73"/>
      <c r="BD1" s="73"/>
      <c r="BE1" s="73"/>
      <c r="BF1" s="73"/>
      <c r="BG1" s="73"/>
    </row>
    <row r="2" spans="1:59" s="224" customFormat="1" ht="81.75" customHeight="1">
      <c r="A2" s="219" t="s">
        <v>371</v>
      </c>
      <c r="B2" s="219" t="s">
        <v>14</v>
      </c>
      <c r="C2" s="219" t="s">
        <v>15</v>
      </c>
      <c r="D2" s="219"/>
      <c r="E2" s="219" t="s">
        <v>377</v>
      </c>
      <c r="F2" s="219" t="s">
        <v>378</v>
      </c>
      <c r="G2" s="220" t="s">
        <v>379</v>
      </c>
      <c r="H2" s="220" t="s">
        <v>380</v>
      </c>
      <c r="I2" s="220" t="s">
        <v>18</v>
      </c>
      <c r="J2" s="219" t="s">
        <v>381</v>
      </c>
      <c r="K2" s="220" t="s">
        <v>19</v>
      </c>
      <c r="L2" s="220" t="s">
        <v>20</v>
      </c>
      <c r="M2" s="220" t="s">
        <v>21</v>
      </c>
      <c r="N2" s="220" t="s">
        <v>22</v>
      </c>
      <c r="O2" s="219" t="s">
        <v>382</v>
      </c>
      <c r="P2" s="221" t="s">
        <v>179</v>
      </c>
      <c r="Q2" s="222" t="s">
        <v>24</v>
      </c>
      <c r="R2" s="223"/>
      <c r="S2" s="223"/>
      <c r="T2" s="223"/>
      <c r="U2" s="223"/>
      <c r="V2" s="223"/>
      <c r="W2" s="223"/>
      <c r="X2" s="223"/>
      <c r="Y2" s="223"/>
      <c r="Z2" s="223"/>
      <c r="AA2" s="223"/>
      <c r="AB2" s="223"/>
      <c r="AC2" s="223"/>
      <c r="AD2" s="223"/>
      <c r="AE2" s="223"/>
      <c r="AF2" s="223"/>
      <c r="AG2" s="223"/>
      <c r="AH2" s="223"/>
      <c r="AI2" s="223"/>
      <c r="AJ2" s="223"/>
      <c r="AK2" s="223"/>
      <c r="AL2" s="223"/>
      <c r="AM2" s="223"/>
      <c r="AN2" s="223"/>
      <c r="AO2" s="223"/>
      <c r="AP2" s="223"/>
      <c r="AQ2" s="223"/>
      <c r="AR2" s="223"/>
      <c r="AS2" s="223"/>
      <c r="AT2" s="223"/>
      <c r="AU2" s="223"/>
      <c r="AV2" s="223"/>
      <c r="AW2" s="223"/>
      <c r="AX2" s="223"/>
      <c r="AY2" s="223"/>
      <c r="AZ2" s="223"/>
      <c r="BA2" s="223"/>
      <c r="BB2" s="223"/>
      <c r="BC2" s="223"/>
      <c r="BD2" s="223"/>
      <c r="BE2" s="223"/>
      <c r="BF2" s="223"/>
      <c r="BG2" s="223"/>
    </row>
    <row r="3" spans="1:59" ht="39" customHeight="1">
      <c r="A3" s="74" t="s">
        <v>35</v>
      </c>
      <c r="B3" s="74" t="s">
        <v>35</v>
      </c>
      <c r="C3" s="53" t="str">
        <f t="shared" ref="C3:C87" si="0">+UPPER(MID(B3,1,3))&amp;"00"&amp;COUNTA(B$3:B3)</f>
        <v>CRM001</v>
      </c>
      <c r="D3" s="47" t="s">
        <v>196</v>
      </c>
      <c r="E3" s="47" t="s">
        <v>383</v>
      </c>
      <c r="F3" s="53" t="s">
        <v>384</v>
      </c>
      <c r="G3" s="47" t="s">
        <v>36</v>
      </c>
      <c r="H3" s="75" t="s">
        <v>385</v>
      </c>
      <c r="I3" s="47" t="s">
        <v>29</v>
      </c>
      <c r="J3" s="39" t="s">
        <v>135</v>
      </c>
      <c r="K3" s="47" t="s">
        <v>34</v>
      </c>
      <c r="L3" s="76">
        <v>1</v>
      </c>
      <c r="M3" s="76">
        <v>0.98</v>
      </c>
      <c r="N3" s="77" t="s">
        <v>39</v>
      </c>
      <c r="O3" s="78" t="s">
        <v>386</v>
      </c>
      <c r="P3" s="39" t="s">
        <v>199</v>
      </c>
      <c r="Q3" s="39" t="s">
        <v>135</v>
      </c>
    </row>
    <row r="4" spans="1:59" ht="39" customHeight="1">
      <c r="A4" s="74" t="s">
        <v>35</v>
      </c>
      <c r="B4" s="79"/>
      <c r="C4" s="53" t="str">
        <f t="shared" si="0"/>
        <v>001</v>
      </c>
      <c r="D4" s="47" t="s">
        <v>196</v>
      </c>
      <c r="E4" s="47" t="s">
        <v>383</v>
      </c>
      <c r="F4" s="53" t="s">
        <v>384</v>
      </c>
      <c r="G4" s="47" t="s">
        <v>36</v>
      </c>
      <c r="H4" s="80" t="s">
        <v>387</v>
      </c>
      <c r="I4" s="47" t="s">
        <v>29</v>
      </c>
      <c r="J4" s="39" t="s">
        <v>135</v>
      </c>
      <c r="K4" s="47" t="s">
        <v>30</v>
      </c>
      <c r="L4" s="76">
        <v>1</v>
      </c>
      <c r="M4" s="76">
        <v>0.98</v>
      </c>
      <c r="N4" s="77" t="s">
        <v>39</v>
      </c>
      <c r="O4" s="78" t="s">
        <v>386</v>
      </c>
      <c r="P4" s="39" t="s">
        <v>199</v>
      </c>
      <c r="Q4" s="39" t="s">
        <v>135</v>
      </c>
    </row>
    <row r="5" spans="1:59" ht="39" customHeight="1">
      <c r="A5" s="74" t="s">
        <v>35</v>
      </c>
      <c r="B5" s="79"/>
      <c r="C5" s="53" t="str">
        <f t="shared" si="0"/>
        <v>001</v>
      </c>
      <c r="D5" s="47" t="s">
        <v>196</v>
      </c>
      <c r="E5" s="47" t="s">
        <v>383</v>
      </c>
      <c r="F5" s="53" t="s">
        <v>384</v>
      </c>
      <c r="G5" s="47" t="s">
        <v>36</v>
      </c>
      <c r="H5" s="81" t="s">
        <v>388</v>
      </c>
      <c r="I5" s="47" t="s">
        <v>29</v>
      </c>
      <c r="J5" s="39" t="s">
        <v>135</v>
      </c>
      <c r="K5" s="47" t="s">
        <v>38</v>
      </c>
      <c r="L5" s="76">
        <v>1</v>
      </c>
      <c r="M5" s="76">
        <v>0.98</v>
      </c>
      <c r="N5" s="77" t="s">
        <v>39</v>
      </c>
      <c r="O5" s="78" t="s">
        <v>386</v>
      </c>
      <c r="P5" s="39" t="s">
        <v>199</v>
      </c>
      <c r="Q5" s="39" t="s">
        <v>135</v>
      </c>
    </row>
    <row r="6" spans="1:59" ht="39" customHeight="1">
      <c r="A6" s="74" t="s">
        <v>35</v>
      </c>
      <c r="B6" s="79"/>
      <c r="C6" s="53" t="str">
        <f t="shared" si="0"/>
        <v>001</v>
      </c>
      <c r="D6" s="47" t="s">
        <v>196</v>
      </c>
      <c r="E6" s="47" t="s">
        <v>383</v>
      </c>
      <c r="F6" s="53" t="s">
        <v>384</v>
      </c>
      <c r="G6" s="47" t="s">
        <v>36</v>
      </c>
      <c r="H6" s="81" t="s">
        <v>389</v>
      </c>
      <c r="I6" s="47" t="s">
        <v>29</v>
      </c>
      <c r="J6" s="39" t="s">
        <v>135</v>
      </c>
      <c r="K6" s="47" t="s">
        <v>390</v>
      </c>
      <c r="L6" s="76">
        <v>1</v>
      </c>
      <c r="M6" s="76">
        <v>0.98</v>
      </c>
      <c r="N6" s="77" t="s">
        <v>39</v>
      </c>
      <c r="O6" s="78" t="s">
        <v>386</v>
      </c>
      <c r="P6" s="39" t="s">
        <v>199</v>
      </c>
      <c r="Q6" s="39" t="s">
        <v>135</v>
      </c>
    </row>
    <row r="7" spans="1:59" ht="39" customHeight="1">
      <c r="A7" s="74" t="s">
        <v>35</v>
      </c>
      <c r="B7" s="79"/>
      <c r="C7" s="53" t="str">
        <f t="shared" si="0"/>
        <v>001</v>
      </c>
      <c r="D7" s="47" t="s">
        <v>196</v>
      </c>
      <c r="E7" s="47" t="s">
        <v>383</v>
      </c>
      <c r="F7" s="53" t="s">
        <v>384</v>
      </c>
      <c r="G7" s="47" t="s">
        <v>36</v>
      </c>
      <c r="H7" s="82" t="s">
        <v>391</v>
      </c>
      <c r="I7" s="47" t="s">
        <v>29</v>
      </c>
      <c r="J7" s="47" t="s">
        <v>140</v>
      </c>
      <c r="K7" s="47" t="s">
        <v>30</v>
      </c>
      <c r="L7" s="76">
        <v>1</v>
      </c>
      <c r="M7" s="76">
        <v>0.98</v>
      </c>
      <c r="N7" s="77" t="s">
        <v>39</v>
      </c>
      <c r="O7" s="78" t="s">
        <v>386</v>
      </c>
      <c r="P7" s="39" t="s">
        <v>199</v>
      </c>
      <c r="Q7" s="39" t="s">
        <v>135</v>
      </c>
    </row>
    <row r="8" spans="1:59" ht="39" customHeight="1">
      <c r="A8" s="74" t="s">
        <v>35</v>
      </c>
      <c r="B8" s="74" t="s">
        <v>35</v>
      </c>
      <c r="C8" s="53" t="str">
        <f t="shared" si="0"/>
        <v>CRM002</v>
      </c>
      <c r="D8" s="47" t="s">
        <v>196</v>
      </c>
      <c r="E8" s="47" t="s">
        <v>218</v>
      </c>
      <c r="F8" s="53" t="s">
        <v>392</v>
      </c>
      <c r="G8" s="47" t="s">
        <v>393</v>
      </c>
      <c r="H8" s="81" t="s">
        <v>394</v>
      </c>
      <c r="I8" s="47" t="s">
        <v>29</v>
      </c>
      <c r="J8" s="47" t="s">
        <v>140</v>
      </c>
      <c r="K8" s="47" t="s">
        <v>30</v>
      </c>
      <c r="L8" s="76">
        <v>1</v>
      </c>
      <c r="M8" s="76">
        <v>0.98</v>
      </c>
      <c r="N8" s="77" t="s">
        <v>39</v>
      </c>
      <c r="O8" s="78" t="s">
        <v>386</v>
      </c>
      <c r="P8" s="39" t="s">
        <v>199</v>
      </c>
      <c r="Q8" s="39" t="s">
        <v>135</v>
      </c>
    </row>
    <row r="9" spans="1:59" ht="39" customHeight="1">
      <c r="A9" s="74" t="s">
        <v>35</v>
      </c>
      <c r="B9" s="79"/>
      <c r="C9" s="53" t="str">
        <f t="shared" si="0"/>
        <v>002</v>
      </c>
      <c r="D9" s="47" t="s">
        <v>196</v>
      </c>
      <c r="E9" s="47" t="s">
        <v>218</v>
      </c>
      <c r="F9" s="53" t="s">
        <v>392</v>
      </c>
      <c r="G9" s="47" t="s">
        <v>393</v>
      </c>
      <c r="H9" s="81" t="s">
        <v>395</v>
      </c>
      <c r="I9" s="47" t="s">
        <v>29</v>
      </c>
      <c r="J9" s="47" t="s">
        <v>140</v>
      </c>
      <c r="K9" s="47" t="s">
        <v>30</v>
      </c>
      <c r="L9" s="76">
        <v>1</v>
      </c>
      <c r="M9" s="76">
        <v>0.98</v>
      </c>
      <c r="N9" s="77" t="s">
        <v>39</v>
      </c>
      <c r="O9" s="78" t="s">
        <v>386</v>
      </c>
      <c r="P9" s="39" t="s">
        <v>199</v>
      </c>
      <c r="Q9" s="39" t="s">
        <v>135</v>
      </c>
    </row>
    <row r="10" spans="1:59" ht="39" customHeight="1">
      <c r="A10" s="74" t="s">
        <v>35</v>
      </c>
      <c r="B10" s="79"/>
      <c r="C10" s="53" t="str">
        <f t="shared" si="0"/>
        <v>002</v>
      </c>
      <c r="D10" s="47" t="s">
        <v>196</v>
      </c>
      <c r="E10" s="47" t="s">
        <v>218</v>
      </c>
      <c r="F10" s="53" t="s">
        <v>392</v>
      </c>
      <c r="G10" s="47" t="s">
        <v>393</v>
      </c>
      <c r="H10" s="81" t="s">
        <v>389</v>
      </c>
      <c r="I10" s="47" t="s">
        <v>29</v>
      </c>
      <c r="J10" s="39" t="s">
        <v>135</v>
      </c>
      <c r="K10" s="47" t="s">
        <v>390</v>
      </c>
      <c r="L10" s="76">
        <v>1</v>
      </c>
      <c r="M10" s="76">
        <v>0.98</v>
      </c>
      <c r="N10" s="77" t="s">
        <v>39</v>
      </c>
      <c r="O10" s="78" t="s">
        <v>386</v>
      </c>
      <c r="P10" s="39" t="s">
        <v>199</v>
      </c>
      <c r="Q10" s="39" t="s">
        <v>135</v>
      </c>
    </row>
    <row r="11" spans="1:59" ht="39" customHeight="1">
      <c r="A11" s="74" t="s">
        <v>35</v>
      </c>
      <c r="B11" s="79"/>
      <c r="C11" s="53" t="str">
        <f t="shared" si="0"/>
        <v>002</v>
      </c>
      <c r="D11" s="47" t="s">
        <v>196</v>
      </c>
      <c r="E11" s="47" t="s">
        <v>218</v>
      </c>
      <c r="F11" s="53" t="s">
        <v>392</v>
      </c>
      <c r="G11" s="47" t="s">
        <v>393</v>
      </c>
      <c r="H11" s="82" t="s">
        <v>396</v>
      </c>
      <c r="I11" s="47" t="s">
        <v>29</v>
      </c>
      <c r="J11" s="47" t="s">
        <v>140</v>
      </c>
      <c r="K11" s="47" t="s">
        <v>30</v>
      </c>
      <c r="L11" s="76">
        <v>1</v>
      </c>
      <c r="M11" s="76">
        <v>0.98</v>
      </c>
      <c r="N11" s="77" t="s">
        <v>39</v>
      </c>
      <c r="O11" s="78" t="s">
        <v>386</v>
      </c>
      <c r="P11" s="39" t="s">
        <v>199</v>
      </c>
      <c r="Q11" s="39" t="s">
        <v>135</v>
      </c>
    </row>
    <row r="12" spans="1:59" ht="39" customHeight="1">
      <c r="A12" s="74" t="s">
        <v>35</v>
      </c>
      <c r="B12" s="79"/>
      <c r="C12" s="53" t="str">
        <f t="shared" si="0"/>
        <v>002</v>
      </c>
      <c r="D12" s="47" t="s">
        <v>196</v>
      </c>
      <c r="E12" s="47" t="s">
        <v>218</v>
      </c>
      <c r="F12" s="53" t="s">
        <v>392</v>
      </c>
      <c r="G12" s="47" t="s">
        <v>393</v>
      </c>
      <c r="H12" s="81" t="s">
        <v>397</v>
      </c>
      <c r="I12" s="47" t="s">
        <v>29</v>
      </c>
      <c r="J12" s="47" t="s">
        <v>140</v>
      </c>
      <c r="K12" s="47" t="s">
        <v>30</v>
      </c>
      <c r="L12" s="76">
        <v>1</v>
      </c>
      <c r="M12" s="76">
        <v>0.98</v>
      </c>
      <c r="N12" s="77" t="s">
        <v>39</v>
      </c>
      <c r="O12" s="78" t="s">
        <v>386</v>
      </c>
      <c r="P12" s="39" t="s">
        <v>199</v>
      </c>
      <c r="Q12" s="39" t="s">
        <v>135</v>
      </c>
    </row>
    <row r="13" spans="1:59" ht="39" customHeight="1">
      <c r="A13" s="74" t="s">
        <v>35</v>
      </c>
      <c r="B13" s="79"/>
      <c r="C13" s="53" t="str">
        <f t="shared" si="0"/>
        <v>002</v>
      </c>
      <c r="D13" s="47" t="s">
        <v>196</v>
      </c>
      <c r="E13" s="47" t="s">
        <v>218</v>
      </c>
      <c r="F13" s="53" t="s">
        <v>392</v>
      </c>
      <c r="G13" s="47" t="s">
        <v>393</v>
      </c>
      <c r="H13" s="81" t="s">
        <v>398</v>
      </c>
      <c r="I13" s="47" t="s">
        <v>29</v>
      </c>
      <c r="J13" s="39" t="s">
        <v>135</v>
      </c>
      <c r="K13" s="47" t="s">
        <v>30</v>
      </c>
      <c r="L13" s="76">
        <v>1</v>
      </c>
      <c r="M13" s="76">
        <v>0.98</v>
      </c>
      <c r="N13" s="77" t="s">
        <v>39</v>
      </c>
      <c r="O13" s="78" t="s">
        <v>386</v>
      </c>
      <c r="P13" s="39" t="s">
        <v>199</v>
      </c>
      <c r="Q13" s="39" t="s">
        <v>135</v>
      </c>
    </row>
    <row r="14" spans="1:59" ht="39" customHeight="1">
      <c r="A14" s="74" t="s">
        <v>35</v>
      </c>
      <c r="B14" s="79"/>
      <c r="C14" s="53" t="str">
        <f t="shared" si="0"/>
        <v>002</v>
      </c>
      <c r="D14" s="47" t="s">
        <v>196</v>
      </c>
      <c r="E14" s="47" t="s">
        <v>218</v>
      </c>
      <c r="F14" s="53" t="s">
        <v>392</v>
      </c>
      <c r="G14" s="47" t="s">
        <v>393</v>
      </c>
      <c r="H14" s="81" t="s">
        <v>399</v>
      </c>
      <c r="I14" s="47" t="s">
        <v>29</v>
      </c>
      <c r="J14" s="47" t="s">
        <v>140</v>
      </c>
      <c r="K14" s="47" t="s">
        <v>30</v>
      </c>
      <c r="L14" s="76">
        <v>1</v>
      </c>
      <c r="M14" s="76">
        <v>0.98</v>
      </c>
      <c r="N14" s="77" t="s">
        <v>39</v>
      </c>
      <c r="O14" s="78" t="s">
        <v>386</v>
      </c>
      <c r="P14" s="39" t="s">
        <v>199</v>
      </c>
      <c r="Q14" s="39" t="s">
        <v>135</v>
      </c>
    </row>
    <row r="15" spans="1:59" ht="39" customHeight="1">
      <c r="A15" s="74" t="s">
        <v>35</v>
      </c>
      <c r="B15" s="79"/>
      <c r="C15" s="53" t="str">
        <f t="shared" si="0"/>
        <v>002</v>
      </c>
      <c r="D15" s="47" t="s">
        <v>196</v>
      </c>
      <c r="E15" s="47" t="s">
        <v>218</v>
      </c>
      <c r="F15" s="53" t="s">
        <v>392</v>
      </c>
      <c r="G15" s="47" t="s">
        <v>393</v>
      </c>
      <c r="H15" s="81" t="s">
        <v>400</v>
      </c>
      <c r="I15" s="47" t="s">
        <v>29</v>
      </c>
      <c r="J15" s="47" t="s">
        <v>140</v>
      </c>
      <c r="K15" s="47" t="s">
        <v>30</v>
      </c>
      <c r="L15" s="76">
        <v>1</v>
      </c>
      <c r="M15" s="76">
        <v>0.98</v>
      </c>
      <c r="N15" s="77" t="s">
        <v>39</v>
      </c>
      <c r="O15" s="78" t="s">
        <v>386</v>
      </c>
      <c r="P15" s="39" t="s">
        <v>199</v>
      </c>
      <c r="Q15" s="39" t="s">
        <v>135</v>
      </c>
    </row>
    <row r="16" spans="1:59" ht="39" customHeight="1">
      <c r="A16" s="74" t="s">
        <v>35</v>
      </c>
      <c r="B16" s="79"/>
      <c r="C16" s="53" t="str">
        <f t="shared" si="0"/>
        <v>002</v>
      </c>
      <c r="D16" s="47" t="s">
        <v>196</v>
      </c>
      <c r="E16" s="47" t="s">
        <v>218</v>
      </c>
      <c r="F16" s="53" t="s">
        <v>392</v>
      </c>
      <c r="G16" s="47" t="s">
        <v>393</v>
      </c>
      <c r="H16" s="81" t="s">
        <v>401</v>
      </c>
      <c r="I16" s="47" t="s">
        <v>29</v>
      </c>
      <c r="J16" s="47" t="s">
        <v>140</v>
      </c>
      <c r="K16" s="47" t="s">
        <v>30</v>
      </c>
      <c r="L16" s="76">
        <v>1</v>
      </c>
      <c r="M16" s="76">
        <v>0.98</v>
      </c>
      <c r="N16" s="77" t="s">
        <v>39</v>
      </c>
      <c r="O16" s="78" t="s">
        <v>386</v>
      </c>
      <c r="P16" s="39" t="s">
        <v>199</v>
      </c>
      <c r="Q16" s="39" t="s">
        <v>135</v>
      </c>
    </row>
    <row r="17" spans="1:17" ht="39" customHeight="1">
      <c r="A17" s="74" t="s">
        <v>35</v>
      </c>
      <c r="B17" s="79"/>
      <c r="C17" s="53" t="str">
        <f t="shared" si="0"/>
        <v>002</v>
      </c>
      <c r="D17" s="47" t="s">
        <v>196</v>
      </c>
      <c r="E17" s="47" t="s">
        <v>218</v>
      </c>
      <c r="F17" s="53" t="s">
        <v>392</v>
      </c>
      <c r="G17" s="47" t="s">
        <v>393</v>
      </c>
      <c r="H17" s="81" t="s">
        <v>402</v>
      </c>
      <c r="I17" s="47" t="s">
        <v>33</v>
      </c>
      <c r="J17" s="39" t="s">
        <v>135</v>
      </c>
      <c r="K17" s="47" t="s">
        <v>403</v>
      </c>
      <c r="L17" s="76">
        <v>1</v>
      </c>
      <c r="M17" s="76">
        <v>0.98</v>
      </c>
      <c r="N17" s="77" t="s">
        <v>39</v>
      </c>
      <c r="O17" s="78" t="s">
        <v>386</v>
      </c>
      <c r="P17" s="39" t="s">
        <v>199</v>
      </c>
      <c r="Q17" s="39" t="s">
        <v>135</v>
      </c>
    </row>
    <row r="18" spans="1:17" ht="39" customHeight="1">
      <c r="A18" s="74" t="s">
        <v>35</v>
      </c>
      <c r="B18" s="79"/>
      <c r="C18" s="53" t="str">
        <f t="shared" si="0"/>
        <v>002</v>
      </c>
      <c r="D18" s="47" t="s">
        <v>196</v>
      </c>
      <c r="E18" s="47" t="s">
        <v>218</v>
      </c>
      <c r="F18" s="53" t="s">
        <v>392</v>
      </c>
      <c r="G18" s="47" t="s">
        <v>393</v>
      </c>
      <c r="H18" s="81" t="s">
        <v>404</v>
      </c>
      <c r="I18" s="47" t="s">
        <v>29</v>
      </c>
      <c r="J18" s="39" t="s">
        <v>135</v>
      </c>
      <c r="K18" s="47" t="s">
        <v>38</v>
      </c>
      <c r="L18" s="76">
        <v>1</v>
      </c>
      <c r="M18" s="76">
        <v>0.98</v>
      </c>
      <c r="N18" s="77" t="s">
        <v>39</v>
      </c>
      <c r="O18" s="78" t="s">
        <v>386</v>
      </c>
      <c r="P18" s="39" t="s">
        <v>199</v>
      </c>
      <c r="Q18" s="39" t="s">
        <v>135</v>
      </c>
    </row>
    <row r="19" spans="1:17" ht="39" customHeight="1">
      <c r="A19" s="74" t="s">
        <v>35</v>
      </c>
      <c r="B19" s="79"/>
      <c r="C19" s="53" t="str">
        <f t="shared" si="0"/>
        <v>002</v>
      </c>
      <c r="D19" s="47" t="s">
        <v>196</v>
      </c>
      <c r="E19" s="47" t="s">
        <v>218</v>
      </c>
      <c r="F19" s="53" t="s">
        <v>392</v>
      </c>
      <c r="G19" s="47" t="s">
        <v>393</v>
      </c>
      <c r="H19" s="82" t="s">
        <v>405</v>
      </c>
      <c r="I19" s="47" t="s">
        <v>29</v>
      </c>
      <c r="J19" s="47" t="s">
        <v>140</v>
      </c>
      <c r="K19" s="47" t="s">
        <v>30</v>
      </c>
      <c r="L19" s="76">
        <v>1</v>
      </c>
      <c r="M19" s="76">
        <v>0.98</v>
      </c>
      <c r="N19" s="77" t="s">
        <v>39</v>
      </c>
      <c r="O19" s="78" t="s">
        <v>386</v>
      </c>
      <c r="P19" s="39" t="s">
        <v>199</v>
      </c>
      <c r="Q19" s="39" t="s">
        <v>135</v>
      </c>
    </row>
    <row r="20" spans="1:17" ht="39" customHeight="1">
      <c r="A20" s="74" t="s">
        <v>35</v>
      </c>
      <c r="B20" s="79"/>
      <c r="C20" s="53" t="str">
        <f t="shared" si="0"/>
        <v>002</v>
      </c>
      <c r="D20" s="47" t="s">
        <v>196</v>
      </c>
      <c r="E20" s="47" t="s">
        <v>218</v>
      </c>
      <c r="F20" s="53" t="s">
        <v>392</v>
      </c>
      <c r="G20" s="47" t="s">
        <v>393</v>
      </c>
      <c r="H20" s="82" t="s">
        <v>406</v>
      </c>
      <c r="I20" s="47" t="s">
        <v>29</v>
      </c>
      <c r="J20" s="47" t="s">
        <v>140</v>
      </c>
      <c r="K20" s="47" t="s">
        <v>30</v>
      </c>
      <c r="L20" s="76">
        <v>1</v>
      </c>
      <c r="M20" s="76">
        <v>0.98</v>
      </c>
      <c r="N20" s="77" t="s">
        <v>39</v>
      </c>
      <c r="O20" s="78" t="s">
        <v>386</v>
      </c>
      <c r="P20" s="39" t="s">
        <v>199</v>
      </c>
      <c r="Q20" s="39" t="s">
        <v>135</v>
      </c>
    </row>
    <row r="21" spans="1:17" ht="39" customHeight="1">
      <c r="A21" s="74" t="s">
        <v>35</v>
      </c>
      <c r="B21" s="74" t="s">
        <v>35</v>
      </c>
      <c r="C21" s="53" t="str">
        <f t="shared" si="0"/>
        <v>CRM003</v>
      </c>
      <c r="D21" s="47" t="s">
        <v>196</v>
      </c>
      <c r="E21" s="47" t="s">
        <v>218</v>
      </c>
      <c r="F21" s="53" t="s">
        <v>407</v>
      </c>
      <c r="G21" s="47" t="s">
        <v>408</v>
      </c>
      <c r="H21" s="81" t="s">
        <v>394</v>
      </c>
      <c r="I21" s="47" t="s">
        <v>29</v>
      </c>
      <c r="J21" s="47" t="s">
        <v>140</v>
      </c>
      <c r="K21" s="47" t="s">
        <v>30</v>
      </c>
      <c r="L21" s="76">
        <v>1</v>
      </c>
      <c r="M21" s="76">
        <v>0.98</v>
      </c>
      <c r="N21" s="77" t="s">
        <v>39</v>
      </c>
      <c r="O21" s="78" t="s">
        <v>386</v>
      </c>
      <c r="P21" s="39" t="s">
        <v>199</v>
      </c>
      <c r="Q21" s="39" t="s">
        <v>135</v>
      </c>
    </row>
    <row r="22" spans="1:17" ht="39" customHeight="1">
      <c r="A22" s="74" t="s">
        <v>35</v>
      </c>
      <c r="B22" s="79"/>
      <c r="C22" s="53" t="str">
        <f t="shared" si="0"/>
        <v>003</v>
      </c>
      <c r="D22" s="47" t="s">
        <v>196</v>
      </c>
      <c r="E22" s="47" t="s">
        <v>218</v>
      </c>
      <c r="F22" s="53" t="s">
        <v>407</v>
      </c>
      <c r="G22" s="47" t="s">
        <v>408</v>
      </c>
      <c r="H22" s="81" t="s">
        <v>395</v>
      </c>
      <c r="I22" s="47" t="s">
        <v>29</v>
      </c>
      <c r="J22" s="47" t="s">
        <v>140</v>
      </c>
      <c r="K22" s="47" t="s">
        <v>30</v>
      </c>
      <c r="L22" s="76">
        <v>1</v>
      </c>
      <c r="M22" s="76">
        <v>0.98</v>
      </c>
      <c r="N22" s="77" t="s">
        <v>39</v>
      </c>
      <c r="O22" s="78" t="s">
        <v>386</v>
      </c>
      <c r="P22" s="39" t="s">
        <v>199</v>
      </c>
      <c r="Q22" s="39" t="s">
        <v>135</v>
      </c>
    </row>
    <row r="23" spans="1:17" ht="39" customHeight="1">
      <c r="A23" s="74" t="s">
        <v>35</v>
      </c>
      <c r="B23" s="79"/>
      <c r="C23" s="53" t="str">
        <f t="shared" si="0"/>
        <v>003</v>
      </c>
      <c r="D23" s="47" t="s">
        <v>196</v>
      </c>
      <c r="E23" s="47" t="s">
        <v>218</v>
      </c>
      <c r="F23" s="53" t="s">
        <v>407</v>
      </c>
      <c r="G23" s="47" t="s">
        <v>408</v>
      </c>
      <c r="H23" s="82" t="s">
        <v>409</v>
      </c>
      <c r="I23" s="47" t="s">
        <v>29</v>
      </c>
      <c r="J23" s="39" t="s">
        <v>135</v>
      </c>
      <c r="K23" s="47" t="s">
        <v>390</v>
      </c>
      <c r="L23" s="76">
        <v>1</v>
      </c>
      <c r="M23" s="76">
        <v>0.98</v>
      </c>
      <c r="N23" s="77" t="s">
        <v>39</v>
      </c>
      <c r="O23" s="78" t="s">
        <v>386</v>
      </c>
      <c r="P23" s="39" t="s">
        <v>199</v>
      </c>
      <c r="Q23" s="39" t="s">
        <v>135</v>
      </c>
    </row>
    <row r="24" spans="1:17" ht="39" customHeight="1">
      <c r="A24" s="74" t="s">
        <v>35</v>
      </c>
      <c r="B24" s="79"/>
      <c r="C24" s="53" t="str">
        <f t="shared" si="0"/>
        <v>003</v>
      </c>
      <c r="D24" s="47" t="s">
        <v>196</v>
      </c>
      <c r="E24" s="47" t="s">
        <v>218</v>
      </c>
      <c r="F24" s="53" t="s">
        <v>407</v>
      </c>
      <c r="G24" s="47" t="s">
        <v>408</v>
      </c>
      <c r="H24" s="82" t="s">
        <v>396</v>
      </c>
      <c r="I24" s="47" t="s">
        <v>29</v>
      </c>
      <c r="J24" s="47" t="s">
        <v>140</v>
      </c>
      <c r="K24" s="47" t="s">
        <v>30</v>
      </c>
      <c r="L24" s="76">
        <v>1</v>
      </c>
      <c r="M24" s="76">
        <v>0.98</v>
      </c>
      <c r="N24" s="77" t="s">
        <v>39</v>
      </c>
      <c r="O24" s="78" t="s">
        <v>386</v>
      </c>
      <c r="P24" s="39" t="s">
        <v>199</v>
      </c>
      <c r="Q24" s="39" t="s">
        <v>135</v>
      </c>
    </row>
    <row r="25" spans="1:17" ht="39" customHeight="1">
      <c r="A25" s="74" t="s">
        <v>35</v>
      </c>
      <c r="B25" s="79"/>
      <c r="C25" s="53" t="str">
        <f t="shared" si="0"/>
        <v>003</v>
      </c>
      <c r="D25" s="47" t="s">
        <v>196</v>
      </c>
      <c r="E25" s="47" t="s">
        <v>218</v>
      </c>
      <c r="F25" s="53" t="s">
        <v>407</v>
      </c>
      <c r="G25" s="47" t="s">
        <v>408</v>
      </c>
      <c r="H25" s="81" t="s">
        <v>397</v>
      </c>
      <c r="I25" s="47" t="s">
        <v>29</v>
      </c>
      <c r="J25" s="47" t="s">
        <v>140</v>
      </c>
      <c r="K25" s="47" t="s">
        <v>30</v>
      </c>
      <c r="L25" s="76">
        <v>1</v>
      </c>
      <c r="M25" s="76">
        <v>0.98</v>
      </c>
      <c r="N25" s="77" t="s">
        <v>39</v>
      </c>
      <c r="O25" s="78" t="s">
        <v>386</v>
      </c>
      <c r="P25" s="39" t="s">
        <v>199</v>
      </c>
      <c r="Q25" s="39" t="s">
        <v>135</v>
      </c>
    </row>
    <row r="26" spans="1:17" ht="39" customHeight="1">
      <c r="A26" s="74" t="s">
        <v>35</v>
      </c>
      <c r="B26" s="79"/>
      <c r="C26" s="53" t="str">
        <f t="shared" si="0"/>
        <v>003</v>
      </c>
      <c r="D26" s="47" t="s">
        <v>196</v>
      </c>
      <c r="E26" s="47" t="s">
        <v>218</v>
      </c>
      <c r="F26" s="53" t="s">
        <v>407</v>
      </c>
      <c r="G26" s="47" t="s">
        <v>408</v>
      </c>
      <c r="H26" s="81" t="s">
        <v>398</v>
      </c>
      <c r="I26" s="47" t="s">
        <v>29</v>
      </c>
      <c r="J26" s="39" t="s">
        <v>135</v>
      </c>
      <c r="K26" s="47" t="s">
        <v>30</v>
      </c>
      <c r="L26" s="76">
        <v>1</v>
      </c>
      <c r="M26" s="76">
        <v>0.98</v>
      </c>
      <c r="N26" s="77" t="s">
        <v>39</v>
      </c>
      <c r="O26" s="78" t="s">
        <v>386</v>
      </c>
      <c r="P26" s="39" t="s">
        <v>199</v>
      </c>
      <c r="Q26" s="39" t="s">
        <v>135</v>
      </c>
    </row>
    <row r="27" spans="1:17" ht="39" customHeight="1">
      <c r="A27" s="74" t="s">
        <v>35</v>
      </c>
      <c r="B27" s="79"/>
      <c r="C27" s="53" t="str">
        <f t="shared" si="0"/>
        <v>003</v>
      </c>
      <c r="D27" s="47" t="s">
        <v>196</v>
      </c>
      <c r="E27" s="47" t="s">
        <v>218</v>
      </c>
      <c r="F27" s="53" t="s">
        <v>407</v>
      </c>
      <c r="G27" s="47" t="s">
        <v>408</v>
      </c>
      <c r="H27" s="81" t="s">
        <v>399</v>
      </c>
      <c r="I27" s="47" t="s">
        <v>29</v>
      </c>
      <c r="J27" s="47" t="s">
        <v>140</v>
      </c>
      <c r="K27" s="47" t="s">
        <v>30</v>
      </c>
      <c r="L27" s="76">
        <v>1</v>
      </c>
      <c r="M27" s="76">
        <v>0.98</v>
      </c>
      <c r="N27" s="77" t="s">
        <v>39</v>
      </c>
      <c r="O27" s="78" t="s">
        <v>386</v>
      </c>
      <c r="P27" s="39" t="s">
        <v>199</v>
      </c>
      <c r="Q27" s="39" t="s">
        <v>135</v>
      </c>
    </row>
    <row r="28" spans="1:17" ht="39" customHeight="1">
      <c r="A28" s="74" t="s">
        <v>35</v>
      </c>
      <c r="B28" s="79"/>
      <c r="C28" s="53" t="str">
        <f t="shared" si="0"/>
        <v>003</v>
      </c>
      <c r="D28" s="47" t="s">
        <v>196</v>
      </c>
      <c r="E28" s="47" t="s">
        <v>218</v>
      </c>
      <c r="F28" s="53" t="s">
        <v>407</v>
      </c>
      <c r="G28" s="47" t="s">
        <v>408</v>
      </c>
      <c r="H28" s="81" t="s">
        <v>400</v>
      </c>
      <c r="I28" s="47" t="s">
        <v>29</v>
      </c>
      <c r="J28" s="47" t="s">
        <v>140</v>
      </c>
      <c r="K28" s="47" t="s">
        <v>30</v>
      </c>
      <c r="L28" s="76">
        <v>1</v>
      </c>
      <c r="M28" s="76">
        <v>0.98</v>
      </c>
      <c r="N28" s="77" t="s">
        <v>39</v>
      </c>
      <c r="O28" s="78" t="s">
        <v>386</v>
      </c>
      <c r="P28" s="39" t="s">
        <v>199</v>
      </c>
      <c r="Q28" s="39" t="s">
        <v>135</v>
      </c>
    </row>
    <row r="29" spans="1:17" ht="39" customHeight="1">
      <c r="A29" s="74" t="s">
        <v>35</v>
      </c>
      <c r="B29" s="79"/>
      <c r="C29" s="53" t="str">
        <f t="shared" si="0"/>
        <v>003</v>
      </c>
      <c r="D29" s="47" t="s">
        <v>196</v>
      </c>
      <c r="E29" s="47" t="s">
        <v>218</v>
      </c>
      <c r="F29" s="53" t="s">
        <v>407</v>
      </c>
      <c r="G29" s="47" t="s">
        <v>408</v>
      </c>
      <c r="H29" s="81" t="s">
        <v>401</v>
      </c>
      <c r="I29" s="47" t="s">
        <v>29</v>
      </c>
      <c r="J29" s="39" t="s">
        <v>135</v>
      </c>
      <c r="K29" s="47" t="s">
        <v>30</v>
      </c>
      <c r="L29" s="76">
        <v>1</v>
      </c>
      <c r="M29" s="76">
        <v>0.98</v>
      </c>
      <c r="N29" s="77" t="s">
        <v>39</v>
      </c>
      <c r="O29" s="78" t="s">
        <v>386</v>
      </c>
      <c r="P29" s="39" t="s">
        <v>199</v>
      </c>
      <c r="Q29" s="39" t="s">
        <v>135</v>
      </c>
    </row>
    <row r="30" spans="1:17" ht="39" customHeight="1">
      <c r="A30" s="74" t="s">
        <v>35</v>
      </c>
      <c r="B30" s="79"/>
      <c r="C30" s="53" t="str">
        <f t="shared" si="0"/>
        <v>003</v>
      </c>
      <c r="D30" s="47" t="s">
        <v>196</v>
      </c>
      <c r="E30" s="47" t="s">
        <v>218</v>
      </c>
      <c r="F30" s="53" t="s">
        <v>407</v>
      </c>
      <c r="G30" s="47" t="s">
        <v>408</v>
      </c>
      <c r="H30" s="81" t="s">
        <v>402</v>
      </c>
      <c r="I30" s="47" t="s">
        <v>33</v>
      </c>
      <c r="J30" s="39" t="s">
        <v>135</v>
      </c>
      <c r="K30" s="47" t="s">
        <v>403</v>
      </c>
      <c r="L30" s="76">
        <v>1</v>
      </c>
      <c r="M30" s="76">
        <v>0.98</v>
      </c>
      <c r="N30" s="77" t="s">
        <v>39</v>
      </c>
      <c r="O30" s="78" t="s">
        <v>386</v>
      </c>
      <c r="P30" s="39" t="s">
        <v>199</v>
      </c>
      <c r="Q30" s="39" t="s">
        <v>135</v>
      </c>
    </row>
    <row r="31" spans="1:17" ht="39" customHeight="1">
      <c r="A31" s="74" t="s">
        <v>35</v>
      </c>
      <c r="B31" s="79"/>
      <c r="C31" s="53" t="str">
        <f t="shared" si="0"/>
        <v>003</v>
      </c>
      <c r="D31" s="47" t="s">
        <v>196</v>
      </c>
      <c r="E31" s="47" t="s">
        <v>218</v>
      </c>
      <c r="F31" s="53" t="s">
        <v>407</v>
      </c>
      <c r="G31" s="47" t="s">
        <v>408</v>
      </c>
      <c r="H31" s="81" t="s">
        <v>404</v>
      </c>
      <c r="I31" s="47" t="s">
        <v>29</v>
      </c>
      <c r="J31" s="39" t="s">
        <v>135</v>
      </c>
      <c r="K31" s="47" t="s">
        <v>38</v>
      </c>
      <c r="L31" s="76">
        <v>1</v>
      </c>
      <c r="M31" s="76">
        <v>0.98</v>
      </c>
      <c r="N31" s="77" t="s">
        <v>39</v>
      </c>
      <c r="O31" s="78" t="s">
        <v>386</v>
      </c>
      <c r="P31" s="39" t="s">
        <v>199</v>
      </c>
      <c r="Q31" s="39" t="s">
        <v>135</v>
      </c>
    </row>
    <row r="32" spans="1:17" ht="39" customHeight="1">
      <c r="A32" s="74" t="s">
        <v>35</v>
      </c>
      <c r="B32" s="79"/>
      <c r="C32" s="53" t="str">
        <f t="shared" si="0"/>
        <v>003</v>
      </c>
      <c r="D32" s="47" t="s">
        <v>196</v>
      </c>
      <c r="E32" s="47" t="s">
        <v>218</v>
      </c>
      <c r="F32" s="53" t="s">
        <v>407</v>
      </c>
      <c r="G32" s="47" t="s">
        <v>408</v>
      </c>
      <c r="H32" s="82" t="s">
        <v>405</v>
      </c>
      <c r="I32" s="47" t="s">
        <v>29</v>
      </c>
      <c r="J32" s="47" t="s">
        <v>140</v>
      </c>
      <c r="K32" s="47" t="s">
        <v>30</v>
      </c>
      <c r="L32" s="76">
        <v>1</v>
      </c>
      <c r="M32" s="76">
        <v>0.98</v>
      </c>
      <c r="N32" s="77" t="s">
        <v>39</v>
      </c>
      <c r="O32" s="78" t="s">
        <v>386</v>
      </c>
      <c r="P32" s="39" t="s">
        <v>199</v>
      </c>
      <c r="Q32" s="39" t="s">
        <v>135</v>
      </c>
    </row>
    <row r="33" spans="1:17" ht="39" customHeight="1">
      <c r="A33" s="74" t="s">
        <v>35</v>
      </c>
      <c r="B33" s="74" t="s">
        <v>35</v>
      </c>
      <c r="C33" s="53" t="str">
        <f t="shared" si="0"/>
        <v>CRM004</v>
      </c>
      <c r="D33" s="47" t="s">
        <v>196</v>
      </c>
      <c r="E33" s="47" t="s">
        <v>218</v>
      </c>
      <c r="F33" s="53" t="s">
        <v>410</v>
      </c>
      <c r="G33" s="47" t="s">
        <v>51</v>
      </c>
      <c r="H33" s="81" t="s">
        <v>394</v>
      </c>
      <c r="I33" s="47" t="s">
        <v>29</v>
      </c>
      <c r="J33" s="47" t="s">
        <v>140</v>
      </c>
      <c r="K33" s="47" t="s">
        <v>30</v>
      </c>
      <c r="L33" s="76">
        <v>1</v>
      </c>
      <c r="M33" s="76">
        <v>0.98</v>
      </c>
      <c r="N33" s="77" t="s">
        <v>39</v>
      </c>
      <c r="O33" s="78" t="s">
        <v>386</v>
      </c>
      <c r="P33" s="39" t="s">
        <v>199</v>
      </c>
      <c r="Q33" s="39" t="s">
        <v>135</v>
      </c>
    </row>
    <row r="34" spans="1:17" ht="39" customHeight="1">
      <c r="A34" s="74" t="s">
        <v>35</v>
      </c>
      <c r="B34" s="79"/>
      <c r="C34" s="53" t="str">
        <f t="shared" si="0"/>
        <v>004</v>
      </c>
      <c r="D34" s="47" t="s">
        <v>196</v>
      </c>
      <c r="E34" s="47" t="s">
        <v>218</v>
      </c>
      <c r="F34" s="53" t="s">
        <v>410</v>
      </c>
      <c r="G34" s="47" t="s">
        <v>51</v>
      </c>
      <c r="H34" s="81" t="s">
        <v>395</v>
      </c>
      <c r="I34" s="47" t="s">
        <v>29</v>
      </c>
      <c r="J34" s="47" t="s">
        <v>140</v>
      </c>
      <c r="K34" s="47" t="s">
        <v>30</v>
      </c>
      <c r="L34" s="76">
        <v>1</v>
      </c>
      <c r="M34" s="76">
        <v>0.98</v>
      </c>
      <c r="N34" s="77" t="s">
        <v>39</v>
      </c>
      <c r="O34" s="78" t="s">
        <v>386</v>
      </c>
      <c r="P34" s="39" t="s">
        <v>199</v>
      </c>
      <c r="Q34" s="39" t="s">
        <v>135</v>
      </c>
    </row>
    <row r="35" spans="1:17" ht="39" customHeight="1">
      <c r="A35" s="74" t="s">
        <v>35</v>
      </c>
      <c r="B35" s="79"/>
      <c r="C35" s="53" t="str">
        <f t="shared" si="0"/>
        <v>004</v>
      </c>
      <c r="D35" s="47" t="s">
        <v>196</v>
      </c>
      <c r="E35" s="47" t="s">
        <v>218</v>
      </c>
      <c r="F35" s="53" t="s">
        <v>410</v>
      </c>
      <c r="G35" s="47" t="s">
        <v>51</v>
      </c>
      <c r="H35" s="81" t="s">
        <v>389</v>
      </c>
      <c r="I35" s="47" t="s">
        <v>29</v>
      </c>
      <c r="J35" s="39" t="s">
        <v>135</v>
      </c>
      <c r="K35" s="47" t="s">
        <v>390</v>
      </c>
      <c r="L35" s="76">
        <v>1</v>
      </c>
      <c r="M35" s="76">
        <v>0.98</v>
      </c>
      <c r="N35" s="77" t="s">
        <v>39</v>
      </c>
      <c r="O35" s="78" t="s">
        <v>386</v>
      </c>
      <c r="P35" s="39" t="s">
        <v>199</v>
      </c>
      <c r="Q35" s="39" t="s">
        <v>135</v>
      </c>
    </row>
    <row r="36" spans="1:17" ht="39" customHeight="1">
      <c r="A36" s="74" t="s">
        <v>35</v>
      </c>
      <c r="B36" s="79"/>
      <c r="C36" s="53" t="str">
        <f t="shared" si="0"/>
        <v>004</v>
      </c>
      <c r="D36" s="47" t="s">
        <v>196</v>
      </c>
      <c r="E36" s="47" t="s">
        <v>218</v>
      </c>
      <c r="F36" s="53" t="s">
        <v>410</v>
      </c>
      <c r="G36" s="47" t="s">
        <v>51</v>
      </c>
      <c r="H36" s="82" t="s">
        <v>396</v>
      </c>
      <c r="I36" s="47" t="s">
        <v>29</v>
      </c>
      <c r="J36" s="47" t="s">
        <v>140</v>
      </c>
      <c r="K36" s="47" t="s">
        <v>30</v>
      </c>
      <c r="L36" s="76">
        <v>1</v>
      </c>
      <c r="M36" s="76">
        <v>0.98</v>
      </c>
      <c r="N36" s="77" t="s">
        <v>39</v>
      </c>
      <c r="O36" s="78" t="s">
        <v>386</v>
      </c>
      <c r="P36" s="39" t="s">
        <v>199</v>
      </c>
      <c r="Q36" s="39" t="s">
        <v>135</v>
      </c>
    </row>
    <row r="37" spans="1:17" ht="39" customHeight="1">
      <c r="A37" s="74" t="s">
        <v>35</v>
      </c>
      <c r="B37" s="79"/>
      <c r="C37" s="53" t="str">
        <f t="shared" si="0"/>
        <v>004</v>
      </c>
      <c r="D37" s="47" t="s">
        <v>196</v>
      </c>
      <c r="E37" s="47" t="s">
        <v>218</v>
      </c>
      <c r="F37" s="53" t="s">
        <v>410</v>
      </c>
      <c r="G37" s="47" t="s">
        <v>51</v>
      </c>
      <c r="H37" s="82" t="s">
        <v>411</v>
      </c>
      <c r="I37" s="47" t="s">
        <v>29</v>
      </c>
      <c r="J37" s="47" t="s">
        <v>140</v>
      </c>
      <c r="K37" s="47" t="s">
        <v>30</v>
      </c>
      <c r="L37" s="76">
        <v>1</v>
      </c>
      <c r="M37" s="76">
        <v>0.98</v>
      </c>
      <c r="N37" s="77" t="s">
        <v>39</v>
      </c>
      <c r="O37" s="78" t="s">
        <v>386</v>
      </c>
      <c r="P37" s="39" t="s">
        <v>199</v>
      </c>
      <c r="Q37" s="39" t="s">
        <v>135</v>
      </c>
    </row>
    <row r="38" spans="1:17" ht="39" customHeight="1">
      <c r="A38" s="74" t="s">
        <v>35</v>
      </c>
      <c r="B38" s="79"/>
      <c r="C38" s="53" t="str">
        <f t="shared" si="0"/>
        <v>004</v>
      </c>
      <c r="D38" s="47" t="s">
        <v>196</v>
      </c>
      <c r="E38" s="47" t="s">
        <v>218</v>
      </c>
      <c r="F38" s="53" t="s">
        <v>410</v>
      </c>
      <c r="G38" s="47" t="s">
        <v>51</v>
      </c>
      <c r="H38" s="81" t="s">
        <v>398</v>
      </c>
      <c r="I38" s="47" t="s">
        <v>29</v>
      </c>
      <c r="J38" s="39" t="s">
        <v>135</v>
      </c>
      <c r="K38" s="47" t="s">
        <v>30</v>
      </c>
      <c r="L38" s="76">
        <v>1</v>
      </c>
      <c r="M38" s="76">
        <v>0.98</v>
      </c>
      <c r="N38" s="77" t="s">
        <v>39</v>
      </c>
      <c r="O38" s="78" t="s">
        <v>386</v>
      </c>
      <c r="P38" s="39" t="s">
        <v>199</v>
      </c>
      <c r="Q38" s="39" t="s">
        <v>135</v>
      </c>
    </row>
    <row r="39" spans="1:17" ht="39" customHeight="1">
      <c r="A39" s="74" t="s">
        <v>35</v>
      </c>
      <c r="B39" s="79"/>
      <c r="C39" s="53" t="str">
        <f t="shared" si="0"/>
        <v>004</v>
      </c>
      <c r="D39" s="47" t="s">
        <v>196</v>
      </c>
      <c r="E39" s="47" t="s">
        <v>218</v>
      </c>
      <c r="F39" s="53" t="s">
        <v>410</v>
      </c>
      <c r="G39" s="47" t="s">
        <v>51</v>
      </c>
      <c r="H39" s="81" t="s">
        <v>399</v>
      </c>
      <c r="I39" s="47" t="s">
        <v>29</v>
      </c>
      <c r="J39" s="47" t="s">
        <v>140</v>
      </c>
      <c r="K39" s="47" t="s">
        <v>30</v>
      </c>
      <c r="L39" s="76">
        <v>1</v>
      </c>
      <c r="M39" s="76">
        <v>0.98</v>
      </c>
      <c r="N39" s="77" t="s">
        <v>39</v>
      </c>
      <c r="O39" s="78" t="s">
        <v>386</v>
      </c>
      <c r="P39" s="39" t="s">
        <v>199</v>
      </c>
      <c r="Q39" s="39" t="s">
        <v>135</v>
      </c>
    </row>
    <row r="40" spans="1:17" ht="39" customHeight="1">
      <c r="A40" s="74" t="s">
        <v>35</v>
      </c>
      <c r="B40" s="79"/>
      <c r="C40" s="53" t="str">
        <f t="shared" si="0"/>
        <v>004</v>
      </c>
      <c r="D40" s="47" t="s">
        <v>196</v>
      </c>
      <c r="E40" s="47" t="s">
        <v>218</v>
      </c>
      <c r="F40" s="53" t="s">
        <v>410</v>
      </c>
      <c r="G40" s="47" t="s">
        <v>51</v>
      </c>
      <c r="H40" s="82" t="s">
        <v>412</v>
      </c>
      <c r="I40" s="47" t="s">
        <v>33</v>
      </c>
      <c r="J40" s="39" t="s">
        <v>135</v>
      </c>
      <c r="K40" s="47" t="s">
        <v>30</v>
      </c>
      <c r="L40" s="76">
        <v>1</v>
      </c>
      <c r="M40" s="76">
        <v>0.98</v>
      </c>
      <c r="N40" s="77" t="s">
        <v>39</v>
      </c>
      <c r="O40" s="78" t="s">
        <v>386</v>
      </c>
      <c r="P40" s="39" t="s">
        <v>199</v>
      </c>
      <c r="Q40" s="39" t="s">
        <v>135</v>
      </c>
    </row>
    <row r="41" spans="1:17" ht="39" customHeight="1">
      <c r="A41" s="74" t="s">
        <v>35</v>
      </c>
      <c r="B41" s="79"/>
      <c r="C41" s="53" t="str">
        <f t="shared" si="0"/>
        <v>004</v>
      </c>
      <c r="D41" s="47" t="s">
        <v>196</v>
      </c>
      <c r="E41" s="47" t="s">
        <v>218</v>
      </c>
      <c r="F41" s="53" t="s">
        <v>410</v>
      </c>
      <c r="G41" s="47" t="s">
        <v>51</v>
      </c>
      <c r="H41" s="81" t="s">
        <v>413</v>
      </c>
      <c r="I41" s="47" t="s">
        <v>29</v>
      </c>
      <c r="J41" s="47" t="s">
        <v>140</v>
      </c>
      <c r="K41" s="47" t="s">
        <v>30</v>
      </c>
      <c r="L41" s="76">
        <v>1</v>
      </c>
      <c r="M41" s="76">
        <v>0.98</v>
      </c>
      <c r="N41" s="77" t="s">
        <v>39</v>
      </c>
      <c r="O41" s="78" t="s">
        <v>386</v>
      </c>
      <c r="P41" s="39" t="s">
        <v>199</v>
      </c>
      <c r="Q41" s="39" t="s">
        <v>135</v>
      </c>
    </row>
    <row r="42" spans="1:17" ht="39" customHeight="1">
      <c r="A42" s="74" t="s">
        <v>35</v>
      </c>
      <c r="B42" s="79"/>
      <c r="C42" s="53" t="str">
        <f t="shared" si="0"/>
        <v>004</v>
      </c>
      <c r="D42" s="47" t="s">
        <v>196</v>
      </c>
      <c r="E42" s="47" t="s">
        <v>218</v>
      </c>
      <c r="F42" s="53" t="s">
        <v>410</v>
      </c>
      <c r="G42" s="47" t="s">
        <v>51</v>
      </c>
      <c r="H42" s="81" t="s">
        <v>402</v>
      </c>
      <c r="I42" s="47" t="s">
        <v>33</v>
      </c>
      <c r="J42" s="39" t="s">
        <v>135</v>
      </c>
      <c r="K42" s="47" t="s">
        <v>403</v>
      </c>
      <c r="L42" s="76">
        <v>1</v>
      </c>
      <c r="M42" s="76">
        <v>0.98</v>
      </c>
      <c r="N42" s="77" t="s">
        <v>39</v>
      </c>
      <c r="O42" s="78" t="s">
        <v>386</v>
      </c>
      <c r="P42" s="39" t="s">
        <v>199</v>
      </c>
      <c r="Q42" s="39" t="s">
        <v>135</v>
      </c>
    </row>
    <row r="43" spans="1:17" ht="39" customHeight="1">
      <c r="A43" s="74" t="s">
        <v>35</v>
      </c>
      <c r="B43" s="79"/>
      <c r="C43" s="53" t="str">
        <f t="shared" si="0"/>
        <v>004</v>
      </c>
      <c r="D43" s="47" t="s">
        <v>196</v>
      </c>
      <c r="E43" s="47" t="s">
        <v>218</v>
      </c>
      <c r="F43" s="53" t="s">
        <v>410</v>
      </c>
      <c r="G43" s="47" t="s">
        <v>51</v>
      </c>
      <c r="H43" s="81" t="s">
        <v>404</v>
      </c>
      <c r="I43" s="47" t="s">
        <v>29</v>
      </c>
      <c r="J43" s="39" t="s">
        <v>135</v>
      </c>
      <c r="K43" s="47" t="s">
        <v>38</v>
      </c>
      <c r="L43" s="76">
        <v>1</v>
      </c>
      <c r="M43" s="76">
        <v>0.98</v>
      </c>
      <c r="N43" s="77" t="s">
        <v>39</v>
      </c>
      <c r="O43" s="78" t="s">
        <v>386</v>
      </c>
      <c r="P43" s="39" t="s">
        <v>199</v>
      </c>
      <c r="Q43" s="39" t="s">
        <v>135</v>
      </c>
    </row>
    <row r="44" spans="1:17" ht="39" customHeight="1">
      <c r="A44" s="74" t="s">
        <v>35</v>
      </c>
      <c r="B44" s="79"/>
      <c r="C44" s="53" t="str">
        <f t="shared" si="0"/>
        <v>004</v>
      </c>
      <c r="D44" s="47" t="s">
        <v>196</v>
      </c>
      <c r="E44" s="47" t="s">
        <v>218</v>
      </c>
      <c r="F44" s="53" t="s">
        <v>410</v>
      </c>
      <c r="G44" s="47" t="s">
        <v>51</v>
      </c>
      <c r="H44" s="82" t="s">
        <v>405</v>
      </c>
      <c r="I44" s="47" t="s">
        <v>29</v>
      </c>
      <c r="J44" s="47" t="s">
        <v>140</v>
      </c>
      <c r="K44" s="47" t="s">
        <v>30</v>
      </c>
      <c r="L44" s="76">
        <v>1</v>
      </c>
      <c r="M44" s="76">
        <v>0.98</v>
      </c>
      <c r="N44" s="77" t="s">
        <v>39</v>
      </c>
      <c r="O44" s="78" t="s">
        <v>386</v>
      </c>
      <c r="P44" s="39" t="s">
        <v>199</v>
      </c>
      <c r="Q44" s="39" t="s">
        <v>135</v>
      </c>
    </row>
    <row r="45" spans="1:17" ht="39" customHeight="1">
      <c r="A45" s="74" t="s">
        <v>35</v>
      </c>
      <c r="B45" s="74" t="s">
        <v>35</v>
      </c>
      <c r="C45" s="53" t="str">
        <f t="shared" si="0"/>
        <v>CRM005</v>
      </c>
      <c r="D45" s="47" t="s">
        <v>196</v>
      </c>
      <c r="E45" s="47" t="s">
        <v>218</v>
      </c>
      <c r="F45" s="53" t="s">
        <v>410</v>
      </c>
      <c r="G45" s="47" t="s">
        <v>54</v>
      </c>
      <c r="H45" s="81" t="s">
        <v>394</v>
      </c>
      <c r="I45" s="47" t="s">
        <v>29</v>
      </c>
      <c r="J45" s="47" t="s">
        <v>140</v>
      </c>
      <c r="K45" s="47" t="s">
        <v>30</v>
      </c>
      <c r="L45" s="76">
        <v>1</v>
      </c>
      <c r="M45" s="76">
        <v>0.98</v>
      </c>
      <c r="N45" s="77" t="s">
        <v>39</v>
      </c>
      <c r="O45" s="78" t="s">
        <v>386</v>
      </c>
      <c r="P45" s="39" t="s">
        <v>199</v>
      </c>
      <c r="Q45" s="39" t="s">
        <v>135</v>
      </c>
    </row>
    <row r="46" spans="1:17" ht="39" customHeight="1">
      <c r="A46" s="74" t="s">
        <v>35</v>
      </c>
      <c r="B46" s="79"/>
      <c r="C46" s="53" t="str">
        <f t="shared" si="0"/>
        <v>005</v>
      </c>
      <c r="D46" s="47" t="s">
        <v>196</v>
      </c>
      <c r="E46" s="47" t="s">
        <v>218</v>
      </c>
      <c r="F46" s="53" t="s">
        <v>410</v>
      </c>
      <c r="G46" s="47" t="s">
        <v>54</v>
      </c>
      <c r="H46" s="81" t="s">
        <v>395</v>
      </c>
      <c r="I46" s="47" t="s">
        <v>29</v>
      </c>
      <c r="J46" s="47" t="s">
        <v>140</v>
      </c>
      <c r="K46" s="47" t="s">
        <v>30</v>
      </c>
      <c r="L46" s="76">
        <v>1</v>
      </c>
      <c r="M46" s="76">
        <v>0.98</v>
      </c>
      <c r="N46" s="77" t="s">
        <v>39</v>
      </c>
      <c r="O46" s="78" t="s">
        <v>386</v>
      </c>
      <c r="P46" s="39" t="s">
        <v>199</v>
      </c>
      <c r="Q46" s="39" t="s">
        <v>135</v>
      </c>
    </row>
    <row r="47" spans="1:17" ht="39" customHeight="1">
      <c r="A47" s="74" t="s">
        <v>35</v>
      </c>
      <c r="B47" s="79"/>
      <c r="C47" s="53" t="str">
        <f t="shared" si="0"/>
        <v>005</v>
      </c>
      <c r="D47" s="47" t="s">
        <v>196</v>
      </c>
      <c r="E47" s="47" t="s">
        <v>218</v>
      </c>
      <c r="F47" s="53" t="s">
        <v>410</v>
      </c>
      <c r="G47" s="47" t="s">
        <v>54</v>
      </c>
      <c r="H47" s="82" t="s">
        <v>414</v>
      </c>
      <c r="I47" s="47" t="s">
        <v>29</v>
      </c>
      <c r="J47" s="39" t="s">
        <v>135</v>
      </c>
      <c r="K47" s="47" t="s">
        <v>390</v>
      </c>
      <c r="L47" s="76">
        <v>1</v>
      </c>
      <c r="M47" s="76">
        <v>0.98</v>
      </c>
      <c r="N47" s="77" t="s">
        <v>39</v>
      </c>
      <c r="O47" s="78" t="s">
        <v>386</v>
      </c>
      <c r="P47" s="39" t="s">
        <v>199</v>
      </c>
      <c r="Q47" s="39" t="s">
        <v>135</v>
      </c>
    </row>
    <row r="48" spans="1:17" ht="39" customHeight="1">
      <c r="A48" s="74" t="s">
        <v>35</v>
      </c>
      <c r="B48" s="79"/>
      <c r="C48" s="53" t="str">
        <f t="shared" si="0"/>
        <v>005</v>
      </c>
      <c r="D48" s="47" t="s">
        <v>196</v>
      </c>
      <c r="E48" s="47" t="s">
        <v>218</v>
      </c>
      <c r="F48" s="53" t="s">
        <v>410</v>
      </c>
      <c r="G48" s="47" t="s">
        <v>54</v>
      </c>
      <c r="H48" s="82" t="s">
        <v>396</v>
      </c>
      <c r="I48" s="47" t="s">
        <v>29</v>
      </c>
      <c r="J48" s="47" t="s">
        <v>140</v>
      </c>
      <c r="K48" s="47" t="s">
        <v>30</v>
      </c>
      <c r="L48" s="76">
        <v>1</v>
      </c>
      <c r="M48" s="76">
        <v>0.98</v>
      </c>
      <c r="N48" s="77" t="s">
        <v>39</v>
      </c>
      <c r="O48" s="78" t="s">
        <v>386</v>
      </c>
      <c r="P48" s="39" t="s">
        <v>199</v>
      </c>
      <c r="Q48" s="39" t="s">
        <v>135</v>
      </c>
    </row>
    <row r="49" spans="1:17" ht="39" customHeight="1">
      <c r="A49" s="74" t="s">
        <v>35</v>
      </c>
      <c r="B49" s="79"/>
      <c r="C49" s="53" t="str">
        <f t="shared" si="0"/>
        <v>005</v>
      </c>
      <c r="D49" s="47" t="s">
        <v>196</v>
      </c>
      <c r="E49" s="47" t="s">
        <v>218</v>
      </c>
      <c r="F49" s="53" t="s">
        <v>410</v>
      </c>
      <c r="G49" s="47" t="s">
        <v>54</v>
      </c>
      <c r="H49" s="82" t="s">
        <v>415</v>
      </c>
      <c r="I49" s="47" t="s">
        <v>29</v>
      </c>
      <c r="J49" s="47" t="s">
        <v>140</v>
      </c>
      <c r="K49" s="47" t="s">
        <v>30</v>
      </c>
      <c r="L49" s="76">
        <v>1</v>
      </c>
      <c r="M49" s="76">
        <v>0.98</v>
      </c>
      <c r="N49" s="77" t="s">
        <v>39</v>
      </c>
      <c r="O49" s="78" t="s">
        <v>386</v>
      </c>
      <c r="P49" s="39" t="s">
        <v>199</v>
      </c>
      <c r="Q49" s="39" t="s">
        <v>135</v>
      </c>
    </row>
    <row r="50" spans="1:17" ht="39" customHeight="1">
      <c r="A50" s="74" t="s">
        <v>35</v>
      </c>
      <c r="B50" s="79"/>
      <c r="C50" s="53" t="str">
        <f t="shared" si="0"/>
        <v>005</v>
      </c>
      <c r="D50" s="47" t="s">
        <v>196</v>
      </c>
      <c r="E50" s="47" t="s">
        <v>218</v>
      </c>
      <c r="F50" s="53" t="s">
        <v>410</v>
      </c>
      <c r="G50" s="47" t="s">
        <v>54</v>
      </c>
      <c r="H50" s="81" t="s">
        <v>398</v>
      </c>
      <c r="I50" s="47" t="s">
        <v>29</v>
      </c>
      <c r="J50" s="39" t="s">
        <v>135</v>
      </c>
      <c r="K50" s="47" t="s">
        <v>30</v>
      </c>
      <c r="L50" s="76">
        <v>1</v>
      </c>
      <c r="M50" s="76">
        <v>0.98</v>
      </c>
      <c r="N50" s="77" t="s">
        <v>39</v>
      </c>
      <c r="O50" s="78" t="s">
        <v>386</v>
      </c>
      <c r="P50" s="39" t="s">
        <v>199</v>
      </c>
      <c r="Q50" s="39" t="s">
        <v>135</v>
      </c>
    </row>
    <row r="51" spans="1:17" ht="39" customHeight="1">
      <c r="A51" s="74" t="s">
        <v>35</v>
      </c>
      <c r="B51" s="79"/>
      <c r="C51" s="53" t="str">
        <f t="shared" si="0"/>
        <v>005</v>
      </c>
      <c r="D51" s="47" t="s">
        <v>196</v>
      </c>
      <c r="E51" s="47" t="s">
        <v>218</v>
      </c>
      <c r="F51" s="53" t="s">
        <v>410</v>
      </c>
      <c r="G51" s="47" t="s">
        <v>54</v>
      </c>
      <c r="H51" s="81" t="s">
        <v>399</v>
      </c>
      <c r="I51" s="47" t="s">
        <v>29</v>
      </c>
      <c r="J51" s="47" t="s">
        <v>140</v>
      </c>
      <c r="K51" s="47" t="s">
        <v>30</v>
      </c>
      <c r="L51" s="76">
        <v>1</v>
      </c>
      <c r="M51" s="76">
        <v>0.98</v>
      </c>
      <c r="N51" s="77" t="s">
        <v>39</v>
      </c>
      <c r="O51" s="78" t="s">
        <v>386</v>
      </c>
      <c r="P51" s="39" t="s">
        <v>199</v>
      </c>
      <c r="Q51" s="39" t="s">
        <v>135</v>
      </c>
    </row>
    <row r="52" spans="1:17" ht="39" customHeight="1">
      <c r="A52" s="74" t="s">
        <v>35</v>
      </c>
      <c r="B52" s="79"/>
      <c r="C52" s="53" t="str">
        <f t="shared" si="0"/>
        <v>005</v>
      </c>
      <c r="D52" s="47" t="s">
        <v>196</v>
      </c>
      <c r="E52" s="47" t="s">
        <v>218</v>
      </c>
      <c r="F52" s="53" t="s">
        <v>410</v>
      </c>
      <c r="G52" s="47" t="s">
        <v>54</v>
      </c>
      <c r="H52" s="82" t="s">
        <v>412</v>
      </c>
      <c r="I52" s="47" t="s">
        <v>33</v>
      </c>
      <c r="J52" s="39" t="s">
        <v>135</v>
      </c>
      <c r="K52" s="47" t="s">
        <v>30</v>
      </c>
      <c r="L52" s="76">
        <v>1</v>
      </c>
      <c r="M52" s="76">
        <v>0.98</v>
      </c>
      <c r="N52" s="77" t="s">
        <v>39</v>
      </c>
      <c r="O52" s="78" t="s">
        <v>386</v>
      </c>
      <c r="P52" s="39" t="s">
        <v>199</v>
      </c>
      <c r="Q52" s="39" t="s">
        <v>135</v>
      </c>
    </row>
    <row r="53" spans="1:17" ht="39" customHeight="1">
      <c r="A53" s="74" t="s">
        <v>35</v>
      </c>
      <c r="B53" s="79"/>
      <c r="C53" s="53" t="str">
        <f t="shared" si="0"/>
        <v>005</v>
      </c>
      <c r="D53" s="47" t="s">
        <v>196</v>
      </c>
      <c r="E53" s="47" t="s">
        <v>218</v>
      </c>
      <c r="F53" s="53" t="s">
        <v>410</v>
      </c>
      <c r="G53" s="47" t="s">
        <v>54</v>
      </c>
      <c r="H53" s="81" t="s">
        <v>413</v>
      </c>
      <c r="I53" s="47" t="s">
        <v>29</v>
      </c>
      <c r="J53" s="47" t="s">
        <v>140</v>
      </c>
      <c r="K53" s="47" t="s">
        <v>30</v>
      </c>
      <c r="L53" s="76">
        <v>1</v>
      </c>
      <c r="M53" s="76">
        <v>0.98</v>
      </c>
      <c r="N53" s="77" t="s">
        <v>39</v>
      </c>
      <c r="O53" s="78" t="s">
        <v>386</v>
      </c>
      <c r="P53" s="39" t="s">
        <v>199</v>
      </c>
      <c r="Q53" s="39" t="s">
        <v>135</v>
      </c>
    </row>
    <row r="54" spans="1:17" ht="39" customHeight="1">
      <c r="A54" s="74" t="s">
        <v>35</v>
      </c>
      <c r="B54" s="79"/>
      <c r="C54" s="53" t="str">
        <f t="shared" si="0"/>
        <v>005</v>
      </c>
      <c r="D54" s="47" t="s">
        <v>196</v>
      </c>
      <c r="E54" s="47" t="s">
        <v>218</v>
      </c>
      <c r="F54" s="53" t="s">
        <v>410</v>
      </c>
      <c r="G54" s="47" t="s">
        <v>54</v>
      </c>
      <c r="H54" s="81" t="s">
        <v>402</v>
      </c>
      <c r="I54" s="47" t="s">
        <v>33</v>
      </c>
      <c r="J54" s="39" t="s">
        <v>135</v>
      </c>
      <c r="K54" s="47" t="s">
        <v>403</v>
      </c>
      <c r="L54" s="76">
        <v>1</v>
      </c>
      <c r="M54" s="76">
        <v>0.98</v>
      </c>
      <c r="N54" s="77" t="s">
        <v>39</v>
      </c>
      <c r="O54" s="78" t="s">
        <v>386</v>
      </c>
      <c r="P54" s="39" t="s">
        <v>199</v>
      </c>
      <c r="Q54" s="39" t="s">
        <v>135</v>
      </c>
    </row>
    <row r="55" spans="1:17" ht="39" customHeight="1">
      <c r="A55" s="74" t="s">
        <v>35</v>
      </c>
      <c r="B55" s="79"/>
      <c r="C55" s="53" t="str">
        <f t="shared" si="0"/>
        <v>005</v>
      </c>
      <c r="D55" s="47" t="s">
        <v>196</v>
      </c>
      <c r="E55" s="47" t="s">
        <v>218</v>
      </c>
      <c r="F55" s="53" t="s">
        <v>410</v>
      </c>
      <c r="G55" s="47" t="s">
        <v>54</v>
      </c>
      <c r="H55" s="81" t="s">
        <v>404</v>
      </c>
      <c r="I55" s="47" t="s">
        <v>29</v>
      </c>
      <c r="J55" s="39" t="s">
        <v>135</v>
      </c>
      <c r="K55" s="47" t="s">
        <v>38</v>
      </c>
      <c r="L55" s="76">
        <v>1</v>
      </c>
      <c r="M55" s="76">
        <v>0.98</v>
      </c>
      <c r="N55" s="77" t="s">
        <v>39</v>
      </c>
      <c r="O55" s="78" t="s">
        <v>386</v>
      </c>
      <c r="P55" s="39" t="s">
        <v>199</v>
      </c>
      <c r="Q55" s="39" t="s">
        <v>135</v>
      </c>
    </row>
    <row r="56" spans="1:17" ht="39" customHeight="1">
      <c r="A56" s="74" t="s">
        <v>35</v>
      </c>
      <c r="B56" s="79"/>
      <c r="C56" s="53" t="str">
        <f t="shared" si="0"/>
        <v>005</v>
      </c>
      <c r="D56" s="47" t="s">
        <v>196</v>
      </c>
      <c r="E56" s="47" t="s">
        <v>218</v>
      </c>
      <c r="F56" s="53" t="s">
        <v>410</v>
      </c>
      <c r="G56" s="47" t="s">
        <v>54</v>
      </c>
      <c r="H56" s="82" t="s">
        <v>405</v>
      </c>
      <c r="I56" s="47" t="s">
        <v>29</v>
      </c>
      <c r="J56" s="47" t="s">
        <v>140</v>
      </c>
      <c r="K56" s="47" t="s">
        <v>30</v>
      </c>
      <c r="L56" s="76">
        <v>1</v>
      </c>
      <c r="M56" s="76">
        <v>0.98</v>
      </c>
      <c r="N56" s="77" t="s">
        <v>39</v>
      </c>
      <c r="O56" s="78" t="s">
        <v>386</v>
      </c>
      <c r="P56" s="39" t="s">
        <v>199</v>
      </c>
      <c r="Q56" s="39" t="s">
        <v>135</v>
      </c>
    </row>
    <row r="57" spans="1:17" ht="39" customHeight="1">
      <c r="A57" s="74" t="s">
        <v>35</v>
      </c>
      <c r="B57" s="74" t="s">
        <v>35</v>
      </c>
      <c r="C57" s="53" t="str">
        <f t="shared" si="0"/>
        <v>CRM006</v>
      </c>
      <c r="D57" s="47" t="s">
        <v>196</v>
      </c>
      <c r="E57" s="47" t="s">
        <v>223</v>
      </c>
      <c r="F57" s="47" t="s">
        <v>416</v>
      </c>
      <c r="G57" s="47" t="s">
        <v>45</v>
      </c>
      <c r="H57" s="81" t="s">
        <v>417</v>
      </c>
      <c r="I57" s="47" t="s">
        <v>29</v>
      </c>
      <c r="J57" s="47" t="s">
        <v>140</v>
      </c>
      <c r="K57" s="47" t="s">
        <v>30</v>
      </c>
      <c r="L57" s="76">
        <v>1</v>
      </c>
      <c r="M57" s="76">
        <v>0.98</v>
      </c>
      <c r="N57" s="77" t="s">
        <v>39</v>
      </c>
      <c r="O57" s="78" t="s">
        <v>386</v>
      </c>
      <c r="P57" s="39" t="s">
        <v>199</v>
      </c>
      <c r="Q57" s="39" t="s">
        <v>135</v>
      </c>
    </row>
    <row r="58" spans="1:17" ht="39" customHeight="1">
      <c r="A58" s="74" t="s">
        <v>35</v>
      </c>
      <c r="B58" s="79"/>
      <c r="C58" s="53" t="str">
        <f t="shared" si="0"/>
        <v>006</v>
      </c>
      <c r="D58" s="47" t="s">
        <v>196</v>
      </c>
      <c r="E58" s="47" t="s">
        <v>223</v>
      </c>
      <c r="F58" s="47" t="s">
        <v>416</v>
      </c>
      <c r="G58" s="47" t="s">
        <v>45</v>
      </c>
      <c r="H58" s="82" t="s">
        <v>418</v>
      </c>
      <c r="I58" s="47" t="s">
        <v>29</v>
      </c>
      <c r="J58" s="39" t="s">
        <v>135</v>
      </c>
      <c r="K58" s="47" t="s">
        <v>34</v>
      </c>
      <c r="L58" s="76">
        <v>1</v>
      </c>
      <c r="M58" s="76">
        <v>0.98</v>
      </c>
      <c r="N58" s="77" t="s">
        <v>39</v>
      </c>
      <c r="O58" s="78" t="s">
        <v>386</v>
      </c>
      <c r="P58" s="39" t="s">
        <v>199</v>
      </c>
      <c r="Q58" s="39" t="s">
        <v>135</v>
      </c>
    </row>
    <row r="59" spans="1:17" ht="39" customHeight="1">
      <c r="A59" s="74" t="s">
        <v>35</v>
      </c>
      <c r="B59" s="79"/>
      <c r="C59" s="53" t="str">
        <f t="shared" si="0"/>
        <v>006</v>
      </c>
      <c r="D59" s="47" t="s">
        <v>196</v>
      </c>
      <c r="E59" s="47" t="s">
        <v>223</v>
      </c>
      <c r="F59" s="47" t="s">
        <v>416</v>
      </c>
      <c r="G59" s="47" t="s">
        <v>45</v>
      </c>
      <c r="H59" s="82" t="s">
        <v>419</v>
      </c>
      <c r="I59" s="47" t="s">
        <v>29</v>
      </c>
      <c r="J59" s="47" t="s">
        <v>140</v>
      </c>
      <c r="K59" s="47" t="s">
        <v>30</v>
      </c>
      <c r="L59" s="76">
        <v>1</v>
      </c>
      <c r="M59" s="76">
        <v>0.98</v>
      </c>
      <c r="N59" s="77" t="s">
        <v>39</v>
      </c>
      <c r="O59" s="78" t="s">
        <v>386</v>
      </c>
      <c r="P59" s="39" t="s">
        <v>199</v>
      </c>
      <c r="Q59" s="39" t="s">
        <v>135</v>
      </c>
    </row>
    <row r="60" spans="1:17" ht="39" customHeight="1">
      <c r="A60" s="74" t="s">
        <v>35</v>
      </c>
      <c r="B60" s="79"/>
      <c r="C60" s="53" t="str">
        <f t="shared" si="0"/>
        <v>006</v>
      </c>
      <c r="D60" s="47" t="s">
        <v>196</v>
      </c>
      <c r="E60" s="47" t="s">
        <v>223</v>
      </c>
      <c r="F60" s="47" t="s">
        <v>416</v>
      </c>
      <c r="G60" s="47" t="s">
        <v>45</v>
      </c>
      <c r="H60" s="82" t="s">
        <v>420</v>
      </c>
      <c r="I60" s="47" t="s">
        <v>29</v>
      </c>
      <c r="J60" s="47" t="s">
        <v>140</v>
      </c>
      <c r="K60" s="47" t="s">
        <v>30</v>
      </c>
      <c r="L60" s="76">
        <v>1</v>
      </c>
      <c r="M60" s="76">
        <v>0.98</v>
      </c>
      <c r="N60" s="77" t="s">
        <v>39</v>
      </c>
      <c r="O60" s="78" t="s">
        <v>386</v>
      </c>
      <c r="P60" s="39" t="s">
        <v>199</v>
      </c>
      <c r="Q60" s="39" t="s">
        <v>135</v>
      </c>
    </row>
    <row r="61" spans="1:17" ht="39" customHeight="1">
      <c r="A61" s="74" t="s">
        <v>35</v>
      </c>
      <c r="B61" s="79"/>
      <c r="C61" s="53" t="str">
        <f t="shared" si="0"/>
        <v>006</v>
      </c>
      <c r="D61" s="47" t="s">
        <v>196</v>
      </c>
      <c r="E61" s="47" t="s">
        <v>223</v>
      </c>
      <c r="F61" s="47" t="s">
        <v>416</v>
      </c>
      <c r="G61" s="47" t="s">
        <v>45</v>
      </c>
      <c r="H61" s="81" t="s">
        <v>398</v>
      </c>
      <c r="I61" s="47" t="s">
        <v>29</v>
      </c>
      <c r="J61" s="39" t="s">
        <v>135</v>
      </c>
      <c r="K61" s="47" t="s">
        <v>30</v>
      </c>
      <c r="L61" s="76">
        <v>1</v>
      </c>
      <c r="M61" s="76">
        <v>0.98</v>
      </c>
      <c r="N61" s="77" t="s">
        <v>39</v>
      </c>
      <c r="O61" s="78" t="s">
        <v>386</v>
      </c>
      <c r="P61" s="39" t="s">
        <v>199</v>
      </c>
      <c r="Q61" s="39" t="s">
        <v>135</v>
      </c>
    </row>
    <row r="62" spans="1:17" ht="39" customHeight="1">
      <c r="A62" s="74" t="s">
        <v>35</v>
      </c>
      <c r="B62" s="79"/>
      <c r="C62" s="53" t="str">
        <f t="shared" si="0"/>
        <v>006</v>
      </c>
      <c r="D62" s="47" t="s">
        <v>196</v>
      </c>
      <c r="E62" s="47" t="s">
        <v>223</v>
      </c>
      <c r="F62" s="47" t="s">
        <v>416</v>
      </c>
      <c r="G62" s="47" t="s">
        <v>45</v>
      </c>
      <c r="H62" s="81" t="s">
        <v>399</v>
      </c>
      <c r="I62" s="47" t="s">
        <v>29</v>
      </c>
      <c r="J62" s="47" t="s">
        <v>140</v>
      </c>
      <c r="K62" s="47" t="s">
        <v>30</v>
      </c>
      <c r="L62" s="76">
        <v>1</v>
      </c>
      <c r="M62" s="76">
        <v>0.98</v>
      </c>
      <c r="N62" s="77" t="s">
        <v>39</v>
      </c>
      <c r="O62" s="78" t="s">
        <v>386</v>
      </c>
      <c r="P62" s="39" t="s">
        <v>199</v>
      </c>
      <c r="Q62" s="39" t="s">
        <v>135</v>
      </c>
    </row>
    <row r="63" spans="1:17" ht="39" customHeight="1">
      <c r="A63" s="74" t="s">
        <v>35</v>
      </c>
      <c r="B63" s="79"/>
      <c r="C63" s="53" t="str">
        <f t="shared" si="0"/>
        <v>006</v>
      </c>
      <c r="D63" s="47" t="s">
        <v>196</v>
      </c>
      <c r="E63" s="47" t="s">
        <v>223</v>
      </c>
      <c r="F63" s="47" t="s">
        <v>416</v>
      </c>
      <c r="G63" s="47" t="s">
        <v>45</v>
      </c>
      <c r="H63" s="81" t="s">
        <v>421</v>
      </c>
      <c r="I63" s="47" t="s">
        <v>33</v>
      </c>
      <c r="J63" s="47" t="s">
        <v>140</v>
      </c>
      <c r="K63" s="47" t="s">
        <v>403</v>
      </c>
      <c r="L63" s="76">
        <v>1</v>
      </c>
      <c r="M63" s="76">
        <v>0.98</v>
      </c>
      <c r="N63" s="77" t="s">
        <v>39</v>
      </c>
      <c r="O63" s="78" t="s">
        <v>386</v>
      </c>
      <c r="P63" s="39" t="s">
        <v>199</v>
      </c>
      <c r="Q63" s="39" t="s">
        <v>135</v>
      </c>
    </row>
    <row r="64" spans="1:17" ht="39" customHeight="1">
      <c r="A64" s="74" t="s">
        <v>35</v>
      </c>
      <c r="B64" s="79"/>
      <c r="C64" s="53" t="str">
        <f t="shared" si="0"/>
        <v>006</v>
      </c>
      <c r="D64" s="47" t="s">
        <v>196</v>
      </c>
      <c r="E64" s="47" t="s">
        <v>223</v>
      </c>
      <c r="F64" s="47" t="s">
        <v>416</v>
      </c>
      <c r="G64" s="47" t="s">
        <v>45</v>
      </c>
      <c r="H64" s="81" t="s">
        <v>422</v>
      </c>
      <c r="I64" s="47" t="s">
        <v>29</v>
      </c>
      <c r="J64" s="39" t="s">
        <v>135</v>
      </c>
      <c r="K64" s="47" t="s">
        <v>38</v>
      </c>
      <c r="L64" s="76">
        <v>1</v>
      </c>
      <c r="M64" s="76">
        <v>0.98</v>
      </c>
      <c r="N64" s="77" t="s">
        <v>39</v>
      </c>
      <c r="O64" s="78" t="s">
        <v>386</v>
      </c>
      <c r="P64" s="39" t="s">
        <v>199</v>
      </c>
      <c r="Q64" s="39" t="s">
        <v>135</v>
      </c>
    </row>
    <row r="65" spans="1:17" ht="39" customHeight="1">
      <c r="A65" s="74" t="s">
        <v>35</v>
      </c>
      <c r="B65" s="79"/>
      <c r="C65" s="53" t="str">
        <f t="shared" si="0"/>
        <v>006</v>
      </c>
      <c r="D65" s="47" t="s">
        <v>196</v>
      </c>
      <c r="E65" s="47" t="s">
        <v>223</v>
      </c>
      <c r="F65" s="47" t="s">
        <v>416</v>
      </c>
      <c r="G65" s="47" t="s">
        <v>45</v>
      </c>
      <c r="H65" s="81" t="s">
        <v>389</v>
      </c>
      <c r="I65" s="47" t="s">
        <v>29</v>
      </c>
      <c r="J65" s="39" t="s">
        <v>135</v>
      </c>
      <c r="K65" s="47" t="s">
        <v>390</v>
      </c>
      <c r="L65" s="76">
        <v>1</v>
      </c>
      <c r="M65" s="76">
        <v>0.98</v>
      </c>
      <c r="N65" s="77" t="s">
        <v>39</v>
      </c>
      <c r="O65" s="78" t="s">
        <v>386</v>
      </c>
      <c r="P65" s="39" t="s">
        <v>199</v>
      </c>
      <c r="Q65" s="39" t="s">
        <v>135</v>
      </c>
    </row>
    <row r="66" spans="1:17" ht="39" customHeight="1">
      <c r="A66" s="74" t="s">
        <v>35</v>
      </c>
      <c r="B66" s="74" t="s">
        <v>35</v>
      </c>
      <c r="C66" s="53" t="str">
        <f t="shared" si="0"/>
        <v>CRM007</v>
      </c>
      <c r="D66" s="47" t="s">
        <v>423</v>
      </c>
      <c r="E66" s="47" t="s">
        <v>205</v>
      </c>
      <c r="F66" s="53" t="s">
        <v>424</v>
      </c>
      <c r="G66" s="47" t="s">
        <v>425</v>
      </c>
      <c r="H66" s="81" t="s">
        <v>388</v>
      </c>
      <c r="I66" s="47" t="s">
        <v>29</v>
      </c>
      <c r="J66" s="39" t="s">
        <v>135</v>
      </c>
      <c r="K66" s="47" t="s">
        <v>38</v>
      </c>
      <c r="L66" s="76">
        <v>1</v>
      </c>
      <c r="M66" s="76">
        <v>0.98</v>
      </c>
      <c r="N66" s="77" t="s">
        <v>39</v>
      </c>
      <c r="O66" s="78" t="s">
        <v>426</v>
      </c>
      <c r="P66" s="39" t="s">
        <v>199</v>
      </c>
      <c r="Q66" s="39" t="s">
        <v>135</v>
      </c>
    </row>
    <row r="67" spans="1:17" ht="39" customHeight="1">
      <c r="A67" s="74" t="s">
        <v>35</v>
      </c>
      <c r="B67" s="79"/>
      <c r="C67" s="53" t="str">
        <f t="shared" si="0"/>
        <v>007</v>
      </c>
      <c r="D67" s="47" t="s">
        <v>423</v>
      </c>
      <c r="E67" s="47" t="s">
        <v>205</v>
      </c>
      <c r="F67" s="53" t="s">
        <v>424</v>
      </c>
      <c r="G67" s="47" t="s">
        <v>425</v>
      </c>
      <c r="H67" s="81" t="s">
        <v>389</v>
      </c>
      <c r="I67" s="47" t="s">
        <v>29</v>
      </c>
      <c r="J67" s="39" t="s">
        <v>135</v>
      </c>
      <c r="K67" s="47" t="s">
        <v>390</v>
      </c>
      <c r="L67" s="76">
        <v>1</v>
      </c>
      <c r="M67" s="76">
        <v>0.98</v>
      </c>
      <c r="N67" s="77" t="s">
        <v>39</v>
      </c>
      <c r="O67" s="78" t="s">
        <v>426</v>
      </c>
      <c r="P67" s="39" t="s">
        <v>199</v>
      </c>
      <c r="Q67" s="39" t="s">
        <v>135</v>
      </c>
    </row>
    <row r="68" spans="1:17" ht="39" customHeight="1">
      <c r="A68" s="74" t="s">
        <v>35</v>
      </c>
      <c r="B68" s="79"/>
      <c r="C68" s="53" t="str">
        <f t="shared" si="0"/>
        <v>007</v>
      </c>
      <c r="D68" s="47" t="s">
        <v>423</v>
      </c>
      <c r="E68" s="47" t="s">
        <v>205</v>
      </c>
      <c r="F68" s="53" t="s">
        <v>424</v>
      </c>
      <c r="G68" s="47" t="s">
        <v>425</v>
      </c>
      <c r="H68" s="82" t="s">
        <v>427</v>
      </c>
      <c r="I68" s="47" t="s">
        <v>29</v>
      </c>
      <c r="J68" s="39" t="s">
        <v>135</v>
      </c>
      <c r="K68" s="47" t="s">
        <v>30</v>
      </c>
      <c r="L68" s="76">
        <v>1</v>
      </c>
      <c r="M68" s="76">
        <v>0.98</v>
      </c>
      <c r="N68" s="77" t="s">
        <v>39</v>
      </c>
      <c r="O68" s="78" t="s">
        <v>426</v>
      </c>
      <c r="P68" s="39" t="s">
        <v>199</v>
      </c>
      <c r="Q68" s="39" t="s">
        <v>135</v>
      </c>
    </row>
    <row r="69" spans="1:17" ht="39" customHeight="1">
      <c r="A69" s="74" t="s">
        <v>35</v>
      </c>
      <c r="B69" s="74" t="s">
        <v>35</v>
      </c>
      <c r="C69" s="53" t="str">
        <f t="shared" si="0"/>
        <v>CRM008</v>
      </c>
      <c r="D69" s="47" t="s">
        <v>423</v>
      </c>
      <c r="E69" s="60" t="s">
        <v>428</v>
      </c>
      <c r="F69" s="60" t="s">
        <v>429</v>
      </c>
      <c r="G69" s="47" t="s">
        <v>206</v>
      </c>
      <c r="H69" s="81" t="s">
        <v>394</v>
      </c>
      <c r="I69" s="47" t="s">
        <v>29</v>
      </c>
      <c r="J69" s="47" t="s">
        <v>140</v>
      </c>
      <c r="K69" s="47" t="s">
        <v>30</v>
      </c>
      <c r="L69" s="76">
        <v>1</v>
      </c>
      <c r="M69" s="76">
        <v>0.98</v>
      </c>
      <c r="N69" s="77" t="s">
        <v>39</v>
      </c>
      <c r="O69" s="78" t="s">
        <v>426</v>
      </c>
      <c r="P69" s="39" t="s">
        <v>199</v>
      </c>
      <c r="Q69" s="39" t="s">
        <v>135</v>
      </c>
    </row>
    <row r="70" spans="1:17" ht="39" customHeight="1">
      <c r="A70" s="74" t="s">
        <v>35</v>
      </c>
      <c r="B70" s="79"/>
      <c r="C70" s="53" t="str">
        <f t="shared" si="0"/>
        <v>008</v>
      </c>
      <c r="D70" s="47" t="s">
        <v>423</v>
      </c>
      <c r="E70" s="60" t="s">
        <v>428</v>
      </c>
      <c r="F70" s="60" t="s">
        <v>429</v>
      </c>
      <c r="G70" s="47" t="s">
        <v>206</v>
      </c>
      <c r="H70" s="81" t="s">
        <v>430</v>
      </c>
      <c r="I70" s="47" t="s">
        <v>29</v>
      </c>
      <c r="J70" s="39" t="s">
        <v>135</v>
      </c>
      <c r="K70" s="47" t="s">
        <v>38</v>
      </c>
      <c r="L70" s="76">
        <v>1</v>
      </c>
      <c r="M70" s="76">
        <v>0.98</v>
      </c>
      <c r="N70" s="77" t="s">
        <v>39</v>
      </c>
      <c r="O70" s="78" t="s">
        <v>426</v>
      </c>
      <c r="P70" s="39" t="s">
        <v>199</v>
      </c>
      <c r="Q70" s="39" t="s">
        <v>135</v>
      </c>
    </row>
    <row r="71" spans="1:17" ht="39" customHeight="1">
      <c r="A71" s="74" t="s">
        <v>35</v>
      </c>
      <c r="B71" s="79"/>
      <c r="C71" s="53" t="str">
        <f t="shared" si="0"/>
        <v>008</v>
      </c>
      <c r="D71" s="47" t="s">
        <v>423</v>
      </c>
      <c r="E71" s="60" t="s">
        <v>428</v>
      </c>
      <c r="F71" s="60" t="s">
        <v>429</v>
      </c>
      <c r="G71" s="47" t="s">
        <v>206</v>
      </c>
      <c r="H71" s="81" t="s">
        <v>395</v>
      </c>
      <c r="I71" s="47" t="s">
        <v>29</v>
      </c>
      <c r="J71" s="47" t="s">
        <v>140</v>
      </c>
      <c r="K71" s="47" t="s">
        <v>30</v>
      </c>
      <c r="L71" s="76">
        <v>1</v>
      </c>
      <c r="M71" s="76">
        <v>0.98</v>
      </c>
      <c r="N71" s="77" t="s">
        <v>39</v>
      </c>
      <c r="O71" s="78" t="s">
        <v>426</v>
      </c>
      <c r="P71" s="39" t="s">
        <v>199</v>
      </c>
      <c r="Q71" s="39" t="s">
        <v>135</v>
      </c>
    </row>
    <row r="72" spans="1:17" ht="39" customHeight="1">
      <c r="A72" s="74" t="s">
        <v>35</v>
      </c>
      <c r="B72" s="79"/>
      <c r="C72" s="53" t="str">
        <f t="shared" si="0"/>
        <v>008</v>
      </c>
      <c r="D72" s="47" t="s">
        <v>423</v>
      </c>
      <c r="E72" s="60" t="s">
        <v>428</v>
      </c>
      <c r="F72" s="60" t="s">
        <v>429</v>
      </c>
      <c r="G72" s="47" t="s">
        <v>206</v>
      </c>
      <c r="H72" s="81" t="s">
        <v>391</v>
      </c>
      <c r="I72" s="47" t="s">
        <v>29</v>
      </c>
      <c r="J72" s="47" t="s">
        <v>140</v>
      </c>
      <c r="K72" s="47" t="s">
        <v>30</v>
      </c>
      <c r="L72" s="76">
        <v>1</v>
      </c>
      <c r="M72" s="76">
        <v>0.98</v>
      </c>
      <c r="N72" s="77" t="s">
        <v>39</v>
      </c>
      <c r="O72" s="78" t="s">
        <v>426</v>
      </c>
      <c r="P72" s="39" t="s">
        <v>199</v>
      </c>
      <c r="Q72" s="39" t="s">
        <v>135</v>
      </c>
    </row>
    <row r="73" spans="1:17" ht="39" customHeight="1">
      <c r="A73" s="74" t="s">
        <v>35</v>
      </c>
      <c r="B73" s="79"/>
      <c r="C73" s="53" t="str">
        <f t="shared" si="0"/>
        <v>008</v>
      </c>
      <c r="D73" s="47" t="s">
        <v>423</v>
      </c>
      <c r="E73" s="60" t="s">
        <v>428</v>
      </c>
      <c r="F73" s="60" t="s">
        <v>429</v>
      </c>
      <c r="G73" s="47" t="s">
        <v>206</v>
      </c>
      <c r="H73" s="81" t="s">
        <v>398</v>
      </c>
      <c r="I73" s="47" t="s">
        <v>29</v>
      </c>
      <c r="J73" s="39" t="s">
        <v>135</v>
      </c>
      <c r="K73" s="47" t="s">
        <v>30</v>
      </c>
      <c r="L73" s="76">
        <v>1</v>
      </c>
      <c r="M73" s="76">
        <v>0.98</v>
      </c>
      <c r="N73" s="77" t="s">
        <v>39</v>
      </c>
      <c r="O73" s="78" t="s">
        <v>426</v>
      </c>
      <c r="P73" s="39" t="s">
        <v>199</v>
      </c>
      <c r="Q73" s="39" t="s">
        <v>135</v>
      </c>
    </row>
    <row r="74" spans="1:17" ht="39" customHeight="1">
      <c r="A74" s="74" t="s">
        <v>35</v>
      </c>
      <c r="B74" s="79"/>
      <c r="C74" s="53" t="str">
        <f t="shared" si="0"/>
        <v>008</v>
      </c>
      <c r="D74" s="47" t="s">
        <v>423</v>
      </c>
      <c r="E74" s="60" t="s">
        <v>428</v>
      </c>
      <c r="F74" s="60" t="s">
        <v>429</v>
      </c>
      <c r="G74" s="47" t="s">
        <v>206</v>
      </c>
      <c r="H74" s="81" t="s">
        <v>399</v>
      </c>
      <c r="I74" s="47" t="s">
        <v>29</v>
      </c>
      <c r="J74" s="47" t="s">
        <v>140</v>
      </c>
      <c r="K74" s="47" t="s">
        <v>30</v>
      </c>
      <c r="L74" s="76">
        <v>1</v>
      </c>
      <c r="M74" s="76">
        <v>0.98</v>
      </c>
      <c r="N74" s="77" t="s">
        <v>39</v>
      </c>
      <c r="O74" s="78" t="s">
        <v>426</v>
      </c>
      <c r="P74" s="39" t="s">
        <v>199</v>
      </c>
      <c r="Q74" s="39" t="s">
        <v>135</v>
      </c>
    </row>
    <row r="75" spans="1:17" ht="39" customHeight="1">
      <c r="A75" s="74" t="s">
        <v>35</v>
      </c>
      <c r="B75" s="79"/>
      <c r="C75" s="53" t="str">
        <f t="shared" si="0"/>
        <v>008</v>
      </c>
      <c r="D75" s="47" t="s">
        <v>423</v>
      </c>
      <c r="E75" s="60" t="s">
        <v>428</v>
      </c>
      <c r="F75" s="60" t="s">
        <v>429</v>
      </c>
      <c r="G75" s="47" t="s">
        <v>206</v>
      </c>
      <c r="H75" s="81" t="s">
        <v>431</v>
      </c>
      <c r="I75" s="47" t="s">
        <v>29</v>
      </c>
      <c r="J75" s="39" t="s">
        <v>135</v>
      </c>
      <c r="K75" s="47" t="s">
        <v>30</v>
      </c>
      <c r="L75" s="76">
        <v>1</v>
      </c>
      <c r="M75" s="76">
        <v>0.98</v>
      </c>
      <c r="N75" s="77" t="s">
        <v>39</v>
      </c>
      <c r="O75" s="78" t="s">
        <v>426</v>
      </c>
      <c r="P75" s="39" t="s">
        <v>199</v>
      </c>
      <c r="Q75" s="39" t="s">
        <v>135</v>
      </c>
    </row>
    <row r="76" spans="1:17" ht="39" customHeight="1">
      <c r="A76" s="74" t="s">
        <v>35</v>
      </c>
      <c r="B76" s="79"/>
      <c r="C76" s="53" t="str">
        <f t="shared" si="0"/>
        <v>008</v>
      </c>
      <c r="D76" s="47" t="s">
        <v>423</v>
      </c>
      <c r="E76" s="60" t="s">
        <v>428</v>
      </c>
      <c r="F76" s="60" t="s">
        <v>429</v>
      </c>
      <c r="G76" s="47" t="s">
        <v>206</v>
      </c>
      <c r="H76" s="81" t="s">
        <v>389</v>
      </c>
      <c r="I76" s="47" t="s">
        <v>29</v>
      </c>
      <c r="J76" s="39" t="s">
        <v>135</v>
      </c>
      <c r="K76" s="47" t="s">
        <v>390</v>
      </c>
      <c r="L76" s="76">
        <v>1</v>
      </c>
      <c r="M76" s="76">
        <v>0.98</v>
      </c>
      <c r="N76" s="77" t="s">
        <v>39</v>
      </c>
      <c r="O76" s="78" t="s">
        <v>426</v>
      </c>
      <c r="P76" s="39" t="s">
        <v>199</v>
      </c>
      <c r="Q76" s="39" t="s">
        <v>135</v>
      </c>
    </row>
    <row r="77" spans="1:17" ht="39" customHeight="1">
      <c r="A77" s="74" t="s">
        <v>35</v>
      </c>
      <c r="B77" s="74" t="s">
        <v>35</v>
      </c>
      <c r="C77" s="53" t="str">
        <f t="shared" si="0"/>
        <v>CRM009</v>
      </c>
      <c r="D77" s="47" t="s">
        <v>210</v>
      </c>
      <c r="E77" s="53" t="s">
        <v>205</v>
      </c>
      <c r="F77" s="53" t="s">
        <v>432</v>
      </c>
      <c r="G77" s="47" t="s">
        <v>433</v>
      </c>
      <c r="H77" s="81" t="s">
        <v>388</v>
      </c>
      <c r="I77" s="47" t="s">
        <v>29</v>
      </c>
      <c r="J77" s="39" t="s">
        <v>135</v>
      </c>
      <c r="K77" s="47" t="s">
        <v>38</v>
      </c>
      <c r="L77" s="76">
        <v>1</v>
      </c>
      <c r="M77" s="76">
        <v>0.98</v>
      </c>
      <c r="N77" s="77" t="s">
        <v>39</v>
      </c>
      <c r="O77" s="78" t="s">
        <v>426</v>
      </c>
      <c r="P77" s="39" t="s">
        <v>199</v>
      </c>
      <c r="Q77" s="39" t="s">
        <v>135</v>
      </c>
    </row>
    <row r="78" spans="1:17" ht="39" customHeight="1">
      <c r="A78" s="74" t="s">
        <v>35</v>
      </c>
      <c r="B78" s="79"/>
      <c r="C78" s="53" t="str">
        <f t="shared" si="0"/>
        <v>009</v>
      </c>
      <c r="D78" s="47" t="s">
        <v>210</v>
      </c>
      <c r="E78" s="53" t="s">
        <v>205</v>
      </c>
      <c r="F78" s="53" t="s">
        <v>432</v>
      </c>
      <c r="G78" s="47" t="s">
        <v>433</v>
      </c>
      <c r="H78" s="81" t="s">
        <v>389</v>
      </c>
      <c r="I78" s="47" t="s">
        <v>29</v>
      </c>
      <c r="J78" s="39" t="s">
        <v>135</v>
      </c>
      <c r="K78" s="47" t="s">
        <v>390</v>
      </c>
      <c r="L78" s="76">
        <v>1</v>
      </c>
      <c r="M78" s="76">
        <v>0.98</v>
      </c>
      <c r="N78" s="77" t="s">
        <v>39</v>
      </c>
      <c r="O78" s="78" t="s">
        <v>426</v>
      </c>
      <c r="P78" s="39" t="s">
        <v>199</v>
      </c>
      <c r="Q78" s="39" t="s">
        <v>135</v>
      </c>
    </row>
    <row r="79" spans="1:17" ht="39" customHeight="1">
      <c r="A79" s="74" t="s">
        <v>35</v>
      </c>
      <c r="B79" s="79"/>
      <c r="C79" s="53" t="str">
        <f t="shared" si="0"/>
        <v>009</v>
      </c>
      <c r="D79" s="47" t="s">
        <v>210</v>
      </c>
      <c r="E79" s="47" t="s">
        <v>205</v>
      </c>
      <c r="F79" s="53" t="s">
        <v>432</v>
      </c>
      <c r="G79" s="47" t="s">
        <v>433</v>
      </c>
      <c r="H79" s="82" t="s">
        <v>427</v>
      </c>
      <c r="I79" s="47" t="s">
        <v>29</v>
      </c>
      <c r="J79" s="39" t="s">
        <v>135</v>
      </c>
      <c r="K79" s="47" t="s">
        <v>30</v>
      </c>
      <c r="L79" s="76">
        <v>1</v>
      </c>
      <c r="M79" s="76">
        <v>0.98</v>
      </c>
      <c r="N79" s="77" t="s">
        <v>39</v>
      </c>
      <c r="O79" s="78" t="s">
        <v>426</v>
      </c>
      <c r="P79" s="39" t="s">
        <v>199</v>
      </c>
      <c r="Q79" s="39" t="s">
        <v>135</v>
      </c>
    </row>
    <row r="80" spans="1:17" ht="39" customHeight="1">
      <c r="A80" s="74" t="s">
        <v>35</v>
      </c>
      <c r="B80" s="74" t="s">
        <v>35</v>
      </c>
      <c r="C80" s="53" t="str">
        <f t="shared" si="0"/>
        <v>CRM0010</v>
      </c>
      <c r="D80" s="47" t="s">
        <v>210</v>
      </c>
      <c r="E80" s="60" t="s">
        <v>434</v>
      </c>
      <c r="F80" s="60" t="s">
        <v>435</v>
      </c>
      <c r="G80" s="47" t="s">
        <v>66</v>
      </c>
      <c r="H80" s="81" t="s">
        <v>394</v>
      </c>
      <c r="I80" s="47" t="s">
        <v>29</v>
      </c>
      <c r="J80" s="47" t="s">
        <v>140</v>
      </c>
      <c r="K80" s="47" t="s">
        <v>30</v>
      </c>
      <c r="L80" s="76">
        <v>1</v>
      </c>
      <c r="M80" s="76">
        <v>0.98</v>
      </c>
      <c r="N80" s="77" t="s">
        <v>39</v>
      </c>
      <c r="O80" s="78" t="s">
        <v>426</v>
      </c>
      <c r="P80" s="39" t="s">
        <v>199</v>
      </c>
      <c r="Q80" s="39" t="s">
        <v>135</v>
      </c>
    </row>
    <row r="81" spans="1:17" ht="39" customHeight="1">
      <c r="A81" s="74" t="s">
        <v>35</v>
      </c>
      <c r="B81" s="79"/>
      <c r="C81" s="53" t="str">
        <f t="shared" si="0"/>
        <v>0010</v>
      </c>
      <c r="D81" s="47" t="s">
        <v>210</v>
      </c>
      <c r="E81" s="60" t="s">
        <v>434</v>
      </c>
      <c r="F81" s="60" t="s">
        <v>435</v>
      </c>
      <c r="G81" s="47" t="s">
        <v>66</v>
      </c>
      <c r="H81" s="81" t="s">
        <v>430</v>
      </c>
      <c r="I81" s="47" t="s">
        <v>29</v>
      </c>
      <c r="J81" s="39" t="s">
        <v>135</v>
      </c>
      <c r="K81" s="47" t="s">
        <v>38</v>
      </c>
      <c r="L81" s="76">
        <v>1</v>
      </c>
      <c r="M81" s="76">
        <v>0.98</v>
      </c>
      <c r="N81" s="77" t="s">
        <v>39</v>
      </c>
      <c r="O81" s="78" t="s">
        <v>426</v>
      </c>
      <c r="P81" s="39" t="s">
        <v>199</v>
      </c>
      <c r="Q81" s="39" t="s">
        <v>135</v>
      </c>
    </row>
    <row r="82" spans="1:17" ht="39" customHeight="1">
      <c r="A82" s="74" t="s">
        <v>35</v>
      </c>
      <c r="B82" s="79"/>
      <c r="C82" s="53" t="str">
        <f t="shared" si="0"/>
        <v>0010</v>
      </c>
      <c r="D82" s="47" t="s">
        <v>210</v>
      </c>
      <c r="E82" s="60" t="s">
        <v>434</v>
      </c>
      <c r="F82" s="60" t="s">
        <v>435</v>
      </c>
      <c r="G82" s="47" t="s">
        <v>66</v>
      </c>
      <c r="H82" s="81" t="s">
        <v>395</v>
      </c>
      <c r="I82" s="47" t="s">
        <v>29</v>
      </c>
      <c r="J82" s="47" t="s">
        <v>140</v>
      </c>
      <c r="K82" s="47" t="s">
        <v>30</v>
      </c>
      <c r="L82" s="76">
        <v>1</v>
      </c>
      <c r="M82" s="76">
        <v>0.98</v>
      </c>
      <c r="N82" s="77" t="s">
        <v>39</v>
      </c>
      <c r="O82" s="78" t="s">
        <v>426</v>
      </c>
      <c r="P82" s="39" t="s">
        <v>199</v>
      </c>
      <c r="Q82" s="39" t="s">
        <v>135</v>
      </c>
    </row>
    <row r="83" spans="1:17" ht="39" customHeight="1">
      <c r="A83" s="74" t="s">
        <v>35</v>
      </c>
      <c r="B83" s="79"/>
      <c r="C83" s="53" t="str">
        <f t="shared" si="0"/>
        <v>0010</v>
      </c>
      <c r="D83" s="47" t="s">
        <v>210</v>
      </c>
      <c r="E83" s="60" t="s">
        <v>434</v>
      </c>
      <c r="F83" s="60" t="s">
        <v>435</v>
      </c>
      <c r="G83" s="47" t="s">
        <v>66</v>
      </c>
      <c r="H83" s="81" t="s">
        <v>391</v>
      </c>
      <c r="I83" s="47" t="s">
        <v>29</v>
      </c>
      <c r="J83" s="47" t="s">
        <v>140</v>
      </c>
      <c r="K83" s="47" t="s">
        <v>30</v>
      </c>
      <c r="L83" s="76">
        <v>1</v>
      </c>
      <c r="M83" s="76">
        <v>0.98</v>
      </c>
      <c r="N83" s="77" t="s">
        <v>39</v>
      </c>
      <c r="O83" s="78" t="s">
        <v>426</v>
      </c>
      <c r="P83" s="39" t="s">
        <v>199</v>
      </c>
      <c r="Q83" s="39" t="s">
        <v>135</v>
      </c>
    </row>
    <row r="84" spans="1:17" ht="39" customHeight="1">
      <c r="A84" s="74" t="s">
        <v>35</v>
      </c>
      <c r="B84" s="79"/>
      <c r="C84" s="53" t="str">
        <f t="shared" si="0"/>
        <v>0010</v>
      </c>
      <c r="D84" s="47" t="s">
        <v>210</v>
      </c>
      <c r="E84" s="60" t="s">
        <v>434</v>
      </c>
      <c r="F84" s="60" t="s">
        <v>435</v>
      </c>
      <c r="G84" s="47" t="s">
        <v>66</v>
      </c>
      <c r="H84" s="81" t="s">
        <v>398</v>
      </c>
      <c r="I84" s="47" t="s">
        <v>29</v>
      </c>
      <c r="J84" s="39" t="s">
        <v>135</v>
      </c>
      <c r="K84" s="47" t="s">
        <v>30</v>
      </c>
      <c r="L84" s="76">
        <v>1</v>
      </c>
      <c r="M84" s="76">
        <v>0.98</v>
      </c>
      <c r="N84" s="77" t="s">
        <v>39</v>
      </c>
      <c r="O84" s="78" t="s">
        <v>426</v>
      </c>
      <c r="P84" s="39" t="s">
        <v>199</v>
      </c>
      <c r="Q84" s="39" t="s">
        <v>135</v>
      </c>
    </row>
    <row r="85" spans="1:17" ht="39" customHeight="1">
      <c r="A85" s="74" t="s">
        <v>35</v>
      </c>
      <c r="B85" s="79"/>
      <c r="C85" s="53" t="str">
        <f t="shared" si="0"/>
        <v>0010</v>
      </c>
      <c r="D85" s="47" t="s">
        <v>210</v>
      </c>
      <c r="E85" s="60" t="s">
        <v>434</v>
      </c>
      <c r="F85" s="60" t="s">
        <v>435</v>
      </c>
      <c r="G85" s="47" t="s">
        <v>66</v>
      </c>
      <c r="H85" s="81" t="s">
        <v>399</v>
      </c>
      <c r="I85" s="47" t="s">
        <v>29</v>
      </c>
      <c r="J85" s="47" t="s">
        <v>140</v>
      </c>
      <c r="K85" s="47" t="s">
        <v>30</v>
      </c>
      <c r="L85" s="76">
        <v>1</v>
      </c>
      <c r="M85" s="76">
        <v>0.98</v>
      </c>
      <c r="N85" s="77" t="s">
        <v>39</v>
      </c>
      <c r="O85" s="78" t="s">
        <v>426</v>
      </c>
      <c r="P85" s="39" t="s">
        <v>199</v>
      </c>
      <c r="Q85" s="39" t="s">
        <v>135</v>
      </c>
    </row>
    <row r="86" spans="1:17" ht="39" customHeight="1">
      <c r="A86" s="74" t="s">
        <v>35</v>
      </c>
      <c r="B86" s="79"/>
      <c r="C86" s="53" t="str">
        <f t="shared" si="0"/>
        <v>0010</v>
      </c>
      <c r="D86" s="47" t="s">
        <v>210</v>
      </c>
      <c r="E86" s="60" t="s">
        <v>434</v>
      </c>
      <c r="F86" s="60" t="s">
        <v>435</v>
      </c>
      <c r="G86" s="47" t="s">
        <v>66</v>
      </c>
      <c r="H86" s="81" t="s">
        <v>436</v>
      </c>
      <c r="I86" s="47" t="s">
        <v>29</v>
      </c>
      <c r="J86" s="39" t="s">
        <v>135</v>
      </c>
      <c r="K86" s="47" t="s">
        <v>30</v>
      </c>
      <c r="L86" s="76">
        <v>1</v>
      </c>
      <c r="M86" s="76">
        <v>0.98</v>
      </c>
      <c r="N86" s="77" t="s">
        <v>39</v>
      </c>
      <c r="O86" s="78" t="s">
        <v>426</v>
      </c>
      <c r="P86" s="39" t="s">
        <v>199</v>
      </c>
      <c r="Q86" s="39" t="s">
        <v>135</v>
      </c>
    </row>
    <row r="87" spans="1:17" ht="39" customHeight="1">
      <c r="A87" s="74" t="s">
        <v>35</v>
      </c>
      <c r="B87" s="79"/>
      <c r="C87" s="53" t="str">
        <f t="shared" si="0"/>
        <v>0010</v>
      </c>
      <c r="D87" s="47" t="s">
        <v>210</v>
      </c>
      <c r="E87" s="60" t="s">
        <v>434</v>
      </c>
      <c r="F87" s="60" t="s">
        <v>435</v>
      </c>
      <c r="G87" s="47" t="s">
        <v>66</v>
      </c>
      <c r="H87" s="81" t="s">
        <v>389</v>
      </c>
      <c r="I87" s="47" t="s">
        <v>29</v>
      </c>
      <c r="J87" s="39" t="s">
        <v>135</v>
      </c>
      <c r="K87" s="47" t="s">
        <v>390</v>
      </c>
      <c r="L87" s="76">
        <v>1</v>
      </c>
      <c r="M87" s="76">
        <v>0.98</v>
      </c>
      <c r="N87" s="77" t="s">
        <v>39</v>
      </c>
      <c r="O87" s="78" t="s">
        <v>426</v>
      </c>
      <c r="P87" s="39" t="s">
        <v>199</v>
      </c>
      <c r="Q87" s="39" t="s">
        <v>135</v>
      </c>
    </row>
    <row r="88" spans="1:17" ht="101.25" customHeight="1">
      <c r="A88" s="74" t="s">
        <v>35</v>
      </c>
      <c r="B88" s="74" t="s">
        <v>35</v>
      </c>
      <c r="C88" s="53" t="str">
        <f t="shared" ref="C88:C98" si="1">+UPPER(MID(B88,1,3))&amp;"0"&amp;COUNTA(B$3:B88)</f>
        <v>CRM011</v>
      </c>
      <c r="D88" s="47" t="s">
        <v>210</v>
      </c>
      <c r="E88" s="47" t="s">
        <v>205</v>
      </c>
      <c r="F88" s="60" t="s">
        <v>437</v>
      </c>
      <c r="G88" s="47" t="s">
        <v>69</v>
      </c>
      <c r="H88" s="81" t="s">
        <v>438</v>
      </c>
      <c r="I88" s="47" t="s">
        <v>29</v>
      </c>
      <c r="J88" s="47" t="s">
        <v>140</v>
      </c>
      <c r="K88" s="47" t="s">
        <v>30</v>
      </c>
      <c r="L88" s="76">
        <v>1</v>
      </c>
      <c r="M88" s="76">
        <v>0.98</v>
      </c>
      <c r="N88" s="77" t="s">
        <v>39</v>
      </c>
      <c r="O88" s="78" t="s">
        <v>386</v>
      </c>
      <c r="P88" s="39" t="s">
        <v>199</v>
      </c>
      <c r="Q88" s="39" t="s">
        <v>135</v>
      </c>
    </row>
    <row r="89" spans="1:17" ht="39" customHeight="1">
      <c r="A89" s="74" t="s">
        <v>35</v>
      </c>
      <c r="B89" s="79"/>
      <c r="C89" s="53" t="str">
        <f t="shared" si="1"/>
        <v>011</v>
      </c>
      <c r="D89" s="47" t="s">
        <v>210</v>
      </c>
      <c r="E89" s="47" t="s">
        <v>205</v>
      </c>
      <c r="F89" s="60" t="s">
        <v>437</v>
      </c>
      <c r="G89" s="47" t="s">
        <v>69</v>
      </c>
      <c r="H89" s="75" t="s">
        <v>439</v>
      </c>
      <c r="I89" s="47" t="s">
        <v>29</v>
      </c>
      <c r="J89" s="47" t="s">
        <v>140</v>
      </c>
      <c r="K89" s="47" t="s">
        <v>34</v>
      </c>
      <c r="L89" s="76">
        <v>1</v>
      </c>
      <c r="M89" s="76">
        <v>0.98</v>
      </c>
      <c r="N89" s="77" t="s">
        <v>39</v>
      </c>
      <c r="O89" s="78" t="s">
        <v>386</v>
      </c>
      <c r="P89" s="39" t="s">
        <v>199</v>
      </c>
      <c r="Q89" s="39" t="s">
        <v>135</v>
      </c>
    </row>
    <row r="90" spans="1:17" ht="39" customHeight="1">
      <c r="A90" s="74" t="s">
        <v>35</v>
      </c>
      <c r="B90" s="79"/>
      <c r="C90" s="53" t="str">
        <f t="shared" si="1"/>
        <v>011</v>
      </c>
      <c r="D90" s="47" t="s">
        <v>210</v>
      </c>
      <c r="E90" s="47" t="s">
        <v>205</v>
      </c>
      <c r="F90" s="60" t="s">
        <v>437</v>
      </c>
      <c r="G90" s="47" t="s">
        <v>69</v>
      </c>
      <c r="H90" s="81" t="s">
        <v>391</v>
      </c>
      <c r="I90" s="47" t="s">
        <v>29</v>
      </c>
      <c r="J90" s="47" t="s">
        <v>140</v>
      </c>
      <c r="K90" s="47" t="s">
        <v>30</v>
      </c>
      <c r="L90" s="76">
        <v>1</v>
      </c>
      <c r="M90" s="76">
        <v>0.98</v>
      </c>
      <c r="N90" s="77" t="s">
        <v>39</v>
      </c>
      <c r="O90" s="78" t="s">
        <v>386</v>
      </c>
      <c r="P90" s="39" t="s">
        <v>199</v>
      </c>
      <c r="Q90" s="39" t="s">
        <v>135</v>
      </c>
    </row>
    <row r="91" spans="1:17" ht="39" customHeight="1">
      <c r="A91" s="74" t="s">
        <v>35</v>
      </c>
      <c r="B91" s="79"/>
      <c r="C91" s="53" t="str">
        <f t="shared" si="1"/>
        <v>011</v>
      </c>
      <c r="D91" s="47" t="s">
        <v>210</v>
      </c>
      <c r="E91" s="47" t="s">
        <v>205</v>
      </c>
      <c r="F91" s="60" t="s">
        <v>437</v>
      </c>
      <c r="G91" s="47" t="s">
        <v>69</v>
      </c>
      <c r="H91" s="81" t="s">
        <v>398</v>
      </c>
      <c r="I91" s="47" t="s">
        <v>29</v>
      </c>
      <c r="J91" s="39" t="s">
        <v>135</v>
      </c>
      <c r="K91" s="47" t="s">
        <v>30</v>
      </c>
      <c r="L91" s="76">
        <v>1</v>
      </c>
      <c r="M91" s="76">
        <v>0.98</v>
      </c>
      <c r="N91" s="77" t="s">
        <v>39</v>
      </c>
      <c r="O91" s="78" t="s">
        <v>386</v>
      </c>
      <c r="P91" s="39" t="s">
        <v>199</v>
      </c>
      <c r="Q91" s="39" t="s">
        <v>135</v>
      </c>
    </row>
    <row r="92" spans="1:17" ht="39" customHeight="1">
      <c r="A92" s="74" t="s">
        <v>35</v>
      </c>
      <c r="B92" s="79"/>
      <c r="C92" s="53" t="str">
        <f t="shared" si="1"/>
        <v>011</v>
      </c>
      <c r="D92" s="47" t="s">
        <v>210</v>
      </c>
      <c r="E92" s="47" t="s">
        <v>205</v>
      </c>
      <c r="F92" s="60" t="s">
        <v>437</v>
      </c>
      <c r="G92" s="47" t="s">
        <v>69</v>
      </c>
      <c r="H92" s="81" t="s">
        <v>399</v>
      </c>
      <c r="I92" s="47" t="s">
        <v>29</v>
      </c>
      <c r="J92" s="47" t="s">
        <v>140</v>
      </c>
      <c r="K92" s="47" t="s">
        <v>30</v>
      </c>
      <c r="L92" s="76">
        <v>1</v>
      </c>
      <c r="M92" s="76">
        <v>0.98</v>
      </c>
      <c r="N92" s="77" t="s">
        <v>39</v>
      </c>
      <c r="O92" s="78" t="s">
        <v>386</v>
      </c>
      <c r="P92" s="39" t="s">
        <v>199</v>
      </c>
      <c r="Q92" s="39" t="s">
        <v>135</v>
      </c>
    </row>
    <row r="93" spans="1:17" ht="119.25" customHeight="1">
      <c r="A93" s="74" t="s">
        <v>35</v>
      </c>
      <c r="B93" s="79"/>
      <c r="C93" s="53" t="str">
        <f t="shared" si="1"/>
        <v>011</v>
      </c>
      <c r="D93" s="47" t="s">
        <v>210</v>
      </c>
      <c r="E93" s="47" t="s">
        <v>205</v>
      </c>
      <c r="F93" s="60" t="s">
        <v>437</v>
      </c>
      <c r="G93" s="47" t="s">
        <v>69</v>
      </c>
      <c r="H93" s="81" t="s">
        <v>440</v>
      </c>
      <c r="I93" s="47" t="s">
        <v>33</v>
      </c>
      <c r="J93" s="47" t="s">
        <v>140</v>
      </c>
      <c r="K93" s="47" t="s">
        <v>403</v>
      </c>
      <c r="L93" s="76">
        <v>1</v>
      </c>
      <c r="M93" s="76">
        <v>0.98</v>
      </c>
      <c r="N93" s="77" t="s">
        <v>39</v>
      </c>
      <c r="O93" s="78" t="s">
        <v>386</v>
      </c>
      <c r="P93" s="39" t="s">
        <v>199</v>
      </c>
      <c r="Q93" s="39" t="s">
        <v>135</v>
      </c>
    </row>
    <row r="94" spans="1:17" ht="39" customHeight="1">
      <c r="A94" s="74" t="s">
        <v>35</v>
      </c>
      <c r="B94" s="79"/>
      <c r="C94" s="53" t="str">
        <f t="shared" si="1"/>
        <v>011</v>
      </c>
      <c r="D94" s="47" t="s">
        <v>210</v>
      </c>
      <c r="E94" s="47" t="s">
        <v>205</v>
      </c>
      <c r="F94" s="60" t="s">
        <v>437</v>
      </c>
      <c r="G94" s="47" t="s">
        <v>69</v>
      </c>
      <c r="H94" s="81" t="s">
        <v>389</v>
      </c>
      <c r="I94" s="47" t="s">
        <v>29</v>
      </c>
      <c r="J94" s="39" t="s">
        <v>135</v>
      </c>
      <c r="K94" s="47" t="s">
        <v>390</v>
      </c>
      <c r="L94" s="76">
        <v>1</v>
      </c>
      <c r="M94" s="76">
        <v>0.98</v>
      </c>
      <c r="N94" s="77" t="s">
        <v>39</v>
      </c>
      <c r="O94" s="78" t="s">
        <v>386</v>
      </c>
      <c r="P94" s="39" t="s">
        <v>199</v>
      </c>
      <c r="Q94" s="39" t="s">
        <v>135</v>
      </c>
    </row>
    <row r="95" spans="1:17" ht="39" customHeight="1">
      <c r="A95" s="74" t="s">
        <v>35</v>
      </c>
      <c r="B95" s="74" t="s">
        <v>35</v>
      </c>
      <c r="C95" s="53" t="str">
        <f t="shared" si="1"/>
        <v>CRM012</v>
      </c>
      <c r="D95" s="47" t="s">
        <v>441</v>
      </c>
      <c r="E95" s="47" t="s">
        <v>214</v>
      </c>
      <c r="F95" s="53" t="s">
        <v>442</v>
      </c>
      <c r="G95" s="47" t="s">
        <v>443</v>
      </c>
      <c r="H95" s="81" t="s">
        <v>444</v>
      </c>
      <c r="I95" s="47" t="s">
        <v>29</v>
      </c>
      <c r="J95" s="39" t="s">
        <v>135</v>
      </c>
      <c r="K95" s="47" t="s">
        <v>30</v>
      </c>
      <c r="L95" s="76">
        <v>1</v>
      </c>
      <c r="M95" s="76">
        <v>0.98</v>
      </c>
      <c r="N95" s="77" t="s">
        <v>39</v>
      </c>
      <c r="O95" s="78" t="s">
        <v>445</v>
      </c>
      <c r="P95" s="39" t="s">
        <v>199</v>
      </c>
      <c r="Q95" s="39" t="s">
        <v>135</v>
      </c>
    </row>
    <row r="96" spans="1:17" ht="39" customHeight="1">
      <c r="A96" s="74" t="s">
        <v>35</v>
      </c>
      <c r="B96" s="79"/>
      <c r="C96" s="53" t="str">
        <f t="shared" si="1"/>
        <v>012</v>
      </c>
      <c r="D96" s="47" t="s">
        <v>441</v>
      </c>
      <c r="E96" s="47" t="s">
        <v>214</v>
      </c>
      <c r="F96" s="53" t="s">
        <v>442</v>
      </c>
      <c r="G96" s="47" t="s">
        <v>443</v>
      </c>
      <c r="H96" s="81" t="s">
        <v>388</v>
      </c>
      <c r="I96" s="47" t="s">
        <v>29</v>
      </c>
      <c r="J96" s="39" t="s">
        <v>135</v>
      </c>
      <c r="K96" s="47" t="s">
        <v>38</v>
      </c>
      <c r="L96" s="76">
        <v>1</v>
      </c>
      <c r="M96" s="76">
        <v>0.98</v>
      </c>
      <c r="N96" s="77" t="s">
        <v>39</v>
      </c>
      <c r="O96" s="78" t="s">
        <v>445</v>
      </c>
      <c r="P96" s="39" t="s">
        <v>199</v>
      </c>
      <c r="Q96" s="39" t="s">
        <v>135</v>
      </c>
    </row>
    <row r="97" spans="1:17" ht="39" customHeight="1">
      <c r="A97" s="74" t="s">
        <v>35</v>
      </c>
      <c r="B97" s="79"/>
      <c r="C97" s="53" t="str">
        <f t="shared" si="1"/>
        <v>012</v>
      </c>
      <c r="D97" s="47" t="s">
        <v>441</v>
      </c>
      <c r="E97" s="47" t="s">
        <v>214</v>
      </c>
      <c r="F97" s="53" t="s">
        <v>442</v>
      </c>
      <c r="G97" s="47" t="s">
        <v>443</v>
      </c>
      <c r="H97" s="81" t="s">
        <v>422</v>
      </c>
      <c r="I97" s="47" t="s">
        <v>29</v>
      </c>
      <c r="J97" s="47" t="s">
        <v>140</v>
      </c>
      <c r="K97" s="47" t="s">
        <v>38</v>
      </c>
      <c r="L97" s="76">
        <v>1</v>
      </c>
      <c r="M97" s="76">
        <v>0.98</v>
      </c>
      <c r="N97" s="77" t="s">
        <v>39</v>
      </c>
      <c r="O97" s="78" t="s">
        <v>445</v>
      </c>
      <c r="P97" s="39" t="s">
        <v>199</v>
      </c>
      <c r="Q97" s="39" t="s">
        <v>135</v>
      </c>
    </row>
    <row r="98" spans="1:17" ht="39" customHeight="1">
      <c r="A98" s="74" t="s">
        <v>35</v>
      </c>
      <c r="B98" s="79"/>
      <c r="C98" s="53" t="str">
        <f t="shared" si="1"/>
        <v>012</v>
      </c>
      <c r="D98" s="47" t="s">
        <v>441</v>
      </c>
      <c r="E98" s="47" t="s">
        <v>214</v>
      </c>
      <c r="F98" s="53" t="s">
        <v>442</v>
      </c>
      <c r="G98" s="47" t="s">
        <v>443</v>
      </c>
      <c r="H98" s="81" t="s">
        <v>389</v>
      </c>
      <c r="I98" s="47" t="s">
        <v>29</v>
      </c>
      <c r="J98" s="39" t="s">
        <v>135</v>
      </c>
      <c r="K98" s="47" t="s">
        <v>390</v>
      </c>
      <c r="L98" s="76">
        <v>1</v>
      </c>
      <c r="M98" s="76">
        <v>0.98</v>
      </c>
      <c r="N98" s="77" t="s">
        <v>39</v>
      </c>
      <c r="O98" s="78" t="s">
        <v>445</v>
      </c>
      <c r="P98" s="39" t="s">
        <v>199</v>
      </c>
      <c r="Q98" s="39" t="s">
        <v>135</v>
      </c>
    </row>
    <row r="99" spans="1:17" ht="39" customHeight="1">
      <c r="A99" s="74" t="s">
        <v>35</v>
      </c>
      <c r="B99" s="79"/>
      <c r="C99" s="53" t="str">
        <f>+UPPER(MID(B99,1,3))&amp;"00"&amp;COUNTA(B$3:B99)</f>
        <v>0012</v>
      </c>
      <c r="D99" s="47" t="s">
        <v>441</v>
      </c>
      <c r="E99" s="47" t="s">
        <v>214</v>
      </c>
      <c r="F99" s="53" t="s">
        <v>442</v>
      </c>
      <c r="G99" s="47" t="s">
        <v>443</v>
      </c>
      <c r="H99" s="82" t="s">
        <v>427</v>
      </c>
      <c r="I99" s="47" t="s">
        <v>29</v>
      </c>
      <c r="J99" s="39" t="s">
        <v>135</v>
      </c>
      <c r="K99" s="47" t="s">
        <v>30</v>
      </c>
      <c r="L99" s="76">
        <v>1</v>
      </c>
      <c r="M99" s="76">
        <v>0.98</v>
      </c>
      <c r="N99" s="77" t="s">
        <v>39</v>
      </c>
      <c r="O99" s="78" t="s">
        <v>445</v>
      </c>
      <c r="P99" s="39" t="s">
        <v>199</v>
      </c>
      <c r="Q99" s="39" t="s">
        <v>135</v>
      </c>
    </row>
    <row r="100" spans="1:17" ht="39" customHeight="1">
      <c r="A100" s="74" t="s">
        <v>35</v>
      </c>
      <c r="B100" s="74" t="s">
        <v>35</v>
      </c>
      <c r="C100" s="53" t="str">
        <f t="shared" ref="C100:C110" si="2">+UPPER(MID(B100,1,3))&amp;"0"&amp;COUNTA(B$3:B100)</f>
        <v>CRM013</v>
      </c>
      <c r="D100" s="47" t="s">
        <v>441</v>
      </c>
      <c r="E100" s="47" t="s">
        <v>214</v>
      </c>
      <c r="F100" s="53" t="s">
        <v>446</v>
      </c>
      <c r="G100" s="47" t="s">
        <v>75</v>
      </c>
      <c r="H100" s="81" t="s">
        <v>447</v>
      </c>
      <c r="I100" s="47" t="s">
        <v>29</v>
      </c>
      <c r="J100" s="47" t="s">
        <v>140</v>
      </c>
      <c r="K100" s="47" t="s">
        <v>30</v>
      </c>
      <c r="L100" s="76">
        <v>1</v>
      </c>
      <c r="M100" s="76">
        <v>0.98</v>
      </c>
      <c r="N100" s="77" t="s">
        <v>39</v>
      </c>
      <c r="O100" s="78" t="s">
        <v>445</v>
      </c>
      <c r="P100" s="39" t="s">
        <v>199</v>
      </c>
      <c r="Q100" s="39" t="s">
        <v>135</v>
      </c>
    </row>
    <row r="101" spans="1:17" ht="39" customHeight="1">
      <c r="A101" s="74" t="s">
        <v>35</v>
      </c>
      <c r="B101" s="79"/>
      <c r="C101" s="53" t="str">
        <f t="shared" si="2"/>
        <v>013</v>
      </c>
      <c r="D101" s="47" t="s">
        <v>441</v>
      </c>
      <c r="E101" s="47" t="s">
        <v>214</v>
      </c>
      <c r="F101" s="53" t="s">
        <v>446</v>
      </c>
      <c r="G101" s="47" t="s">
        <v>75</v>
      </c>
      <c r="H101" s="81" t="s">
        <v>430</v>
      </c>
      <c r="I101" s="47" t="s">
        <v>29</v>
      </c>
      <c r="J101" s="39" t="s">
        <v>135</v>
      </c>
      <c r="K101" s="47" t="s">
        <v>38</v>
      </c>
      <c r="L101" s="76">
        <v>1</v>
      </c>
      <c r="M101" s="76">
        <v>0.98</v>
      </c>
      <c r="N101" s="77" t="s">
        <v>39</v>
      </c>
      <c r="O101" s="78" t="s">
        <v>445</v>
      </c>
      <c r="P101" s="39" t="s">
        <v>199</v>
      </c>
      <c r="Q101" s="39" t="s">
        <v>135</v>
      </c>
    </row>
    <row r="102" spans="1:17" ht="39" customHeight="1">
      <c r="A102" s="74" t="s">
        <v>35</v>
      </c>
      <c r="B102" s="79"/>
      <c r="C102" s="53" t="str">
        <f t="shared" si="2"/>
        <v>013</v>
      </c>
      <c r="D102" s="47" t="s">
        <v>441</v>
      </c>
      <c r="E102" s="47" t="s">
        <v>214</v>
      </c>
      <c r="F102" s="53" t="s">
        <v>446</v>
      </c>
      <c r="G102" s="47" t="s">
        <v>75</v>
      </c>
      <c r="H102" s="82" t="s">
        <v>448</v>
      </c>
      <c r="I102" s="47" t="s">
        <v>29</v>
      </c>
      <c r="J102" s="47" t="s">
        <v>140</v>
      </c>
      <c r="K102" s="47" t="s">
        <v>30</v>
      </c>
      <c r="L102" s="76">
        <v>1</v>
      </c>
      <c r="M102" s="76">
        <v>0.98</v>
      </c>
      <c r="N102" s="77" t="s">
        <v>39</v>
      </c>
      <c r="O102" s="78" t="s">
        <v>445</v>
      </c>
      <c r="P102" s="39" t="s">
        <v>199</v>
      </c>
      <c r="Q102" s="39" t="s">
        <v>135</v>
      </c>
    </row>
    <row r="103" spans="1:17" ht="39" customHeight="1">
      <c r="A103" s="74" t="s">
        <v>35</v>
      </c>
      <c r="B103" s="79"/>
      <c r="C103" s="53" t="str">
        <f t="shared" si="2"/>
        <v>013</v>
      </c>
      <c r="D103" s="47" t="s">
        <v>441</v>
      </c>
      <c r="E103" s="47" t="s">
        <v>214</v>
      </c>
      <c r="F103" s="53" t="s">
        <v>446</v>
      </c>
      <c r="G103" s="47" t="s">
        <v>75</v>
      </c>
      <c r="H103" s="81" t="s">
        <v>398</v>
      </c>
      <c r="I103" s="47" t="s">
        <v>29</v>
      </c>
      <c r="J103" s="39" t="s">
        <v>135</v>
      </c>
      <c r="K103" s="47" t="s">
        <v>30</v>
      </c>
      <c r="L103" s="76">
        <v>1</v>
      </c>
      <c r="M103" s="76">
        <v>0.98</v>
      </c>
      <c r="N103" s="77" t="s">
        <v>39</v>
      </c>
      <c r="O103" s="78" t="s">
        <v>445</v>
      </c>
      <c r="P103" s="39" t="s">
        <v>199</v>
      </c>
      <c r="Q103" s="39" t="s">
        <v>135</v>
      </c>
    </row>
    <row r="104" spans="1:17" ht="39" customHeight="1">
      <c r="A104" s="74" t="s">
        <v>35</v>
      </c>
      <c r="B104" s="79"/>
      <c r="C104" s="53" t="str">
        <f t="shared" si="2"/>
        <v>013</v>
      </c>
      <c r="D104" s="47" t="s">
        <v>441</v>
      </c>
      <c r="E104" s="47" t="s">
        <v>214</v>
      </c>
      <c r="F104" s="53" t="s">
        <v>446</v>
      </c>
      <c r="G104" s="47" t="s">
        <v>75</v>
      </c>
      <c r="H104" s="81" t="s">
        <v>399</v>
      </c>
      <c r="I104" s="47" t="s">
        <v>29</v>
      </c>
      <c r="J104" s="47" t="s">
        <v>140</v>
      </c>
      <c r="K104" s="47" t="s">
        <v>30</v>
      </c>
      <c r="L104" s="76">
        <v>1</v>
      </c>
      <c r="M104" s="76">
        <v>0.98</v>
      </c>
      <c r="N104" s="77" t="s">
        <v>39</v>
      </c>
      <c r="O104" s="78" t="s">
        <v>445</v>
      </c>
      <c r="P104" s="39" t="s">
        <v>199</v>
      </c>
      <c r="Q104" s="39" t="s">
        <v>135</v>
      </c>
    </row>
    <row r="105" spans="1:17" ht="39" customHeight="1">
      <c r="A105" s="74" t="s">
        <v>35</v>
      </c>
      <c r="B105" s="79"/>
      <c r="C105" s="53" t="str">
        <f t="shared" si="2"/>
        <v>013</v>
      </c>
      <c r="D105" s="47" t="s">
        <v>441</v>
      </c>
      <c r="E105" s="47" t="s">
        <v>214</v>
      </c>
      <c r="F105" s="53" t="s">
        <v>446</v>
      </c>
      <c r="G105" s="47" t="s">
        <v>75</v>
      </c>
      <c r="H105" s="81" t="s">
        <v>449</v>
      </c>
      <c r="I105" s="47" t="s">
        <v>33</v>
      </c>
      <c r="J105" s="47" t="s">
        <v>140</v>
      </c>
      <c r="K105" s="76" t="s">
        <v>403</v>
      </c>
      <c r="L105" s="76">
        <v>1</v>
      </c>
      <c r="M105" s="76">
        <v>0.98</v>
      </c>
      <c r="N105" s="77" t="s">
        <v>39</v>
      </c>
      <c r="O105" s="78" t="s">
        <v>445</v>
      </c>
      <c r="P105" s="39" t="s">
        <v>199</v>
      </c>
      <c r="Q105" s="39" t="s">
        <v>135</v>
      </c>
    </row>
    <row r="106" spans="1:17" ht="39" customHeight="1">
      <c r="A106" s="74" t="s">
        <v>35</v>
      </c>
      <c r="B106" s="79"/>
      <c r="C106" s="53" t="str">
        <f t="shared" si="2"/>
        <v>013</v>
      </c>
      <c r="D106" s="47" t="s">
        <v>441</v>
      </c>
      <c r="E106" s="47" t="s">
        <v>214</v>
      </c>
      <c r="F106" s="53" t="s">
        <v>446</v>
      </c>
      <c r="G106" s="47" t="s">
        <v>75</v>
      </c>
      <c r="H106" s="81" t="s">
        <v>422</v>
      </c>
      <c r="I106" s="47" t="s">
        <v>29</v>
      </c>
      <c r="J106" s="47" t="s">
        <v>140</v>
      </c>
      <c r="K106" s="47" t="s">
        <v>38</v>
      </c>
      <c r="L106" s="76">
        <v>1</v>
      </c>
      <c r="M106" s="76">
        <v>0.98</v>
      </c>
      <c r="N106" s="77" t="s">
        <v>39</v>
      </c>
      <c r="O106" s="78" t="s">
        <v>445</v>
      </c>
      <c r="P106" s="39" t="s">
        <v>199</v>
      </c>
      <c r="Q106" s="39" t="s">
        <v>135</v>
      </c>
    </row>
    <row r="107" spans="1:17" ht="39" customHeight="1">
      <c r="A107" s="74" t="s">
        <v>35</v>
      </c>
      <c r="B107" s="79"/>
      <c r="C107" s="53" t="str">
        <f t="shared" si="2"/>
        <v>013</v>
      </c>
      <c r="D107" s="47" t="s">
        <v>441</v>
      </c>
      <c r="E107" s="47" t="s">
        <v>214</v>
      </c>
      <c r="F107" s="53" t="s">
        <v>446</v>
      </c>
      <c r="G107" s="47" t="s">
        <v>75</v>
      </c>
      <c r="H107" s="81" t="s">
        <v>389</v>
      </c>
      <c r="I107" s="47" t="s">
        <v>29</v>
      </c>
      <c r="J107" s="39" t="s">
        <v>135</v>
      </c>
      <c r="K107" s="47" t="s">
        <v>390</v>
      </c>
      <c r="L107" s="76">
        <v>1</v>
      </c>
      <c r="M107" s="76">
        <v>0.98</v>
      </c>
      <c r="N107" s="77" t="s">
        <v>39</v>
      </c>
      <c r="O107" s="78" t="s">
        <v>445</v>
      </c>
      <c r="P107" s="39" t="s">
        <v>199</v>
      </c>
      <c r="Q107" s="39" t="s">
        <v>135</v>
      </c>
    </row>
    <row r="108" spans="1:17" ht="39" customHeight="1">
      <c r="A108" s="74" t="s">
        <v>35</v>
      </c>
      <c r="B108" s="74" t="s">
        <v>35</v>
      </c>
      <c r="C108" s="53" t="str">
        <f t="shared" si="2"/>
        <v>CRM014</v>
      </c>
      <c r="D108" s="47" t="s">
        <v>81</v>
      </c>
      <c r="E108" s="53" t="s">
        <v>218</v>
      </c>
      <c r="F108" s="53" t="s">
        <v>450</v>
      </c>
      <c r="G108" s="47" t="s">
        <v>451</v>
      </c>
      <c r="H108" s="81" t="s">
        <v>388</v>
      </c>
      <c r="I108" s="47" t="s">
        <v>29</v>
      </c>
      <c r="J108" s="39" t="s">
        <v>135</v>
      </c>
      <c r="K108" s="47" t="s">
        <v>38</v>
      </c>
      <c r="L108" s="76">
        <v>1</v>
      </c>
      <c r="M108" s="76">
        <v>0.98</v>
      </c>
      <c r="N108" s="77" t="s">
        <v>39</v>
      </c>
      <c r="O108" s="78" t="s">
        <v>386</v>
      </c>
      <c r="P108" s="39" t="s">
        <v>199</v>
      </c>
      <c r="Q108" s="39" t="s">
        <v>135</v>
      </c>
    </row>
    <row r="109" spans="1:17" ht="39" customHeight="1">
      <c r="A109" s="74" t="s">
        <v>35</v>
      </c>
      <c r="B109" s="79"/>
      <c r="C109" s="53" t="str">
        <f t="shared" si="2"/>
        <v>014</v>
      </c>
      <c r="D109" s="47" t="s">
        <v>81</v>
      </c>
      <c r="E109" s="53" t="s">
        <v>218</v>
      </c>
      <c r="F109" s="53" t="s">
        <v>450</v>
      </c>
      <c r="G109" s="47" t="s">
        <v>451</v>
      </c>
      <c r="H109" s="81" t="s">
        <v>389</v>
      </c>
      <c r="I109" s="47" t="s">
        <v>29</v>
      </c>
      <c r="J109" s="39" t="s">
        <v>135</v>
      </c>
      <c r="K109" s="47" t="s">
        <v>390</v>
      </c>
      <c r="L109" s="76">
        <v>1</v>
      </c>
      <c r="M109" s="76">
        <v>0.98</v>
      </c>
      <c r="N109" s="77" t="s">
        <v>39</v>
      </c>
      <c r="O109" s="78" t="s">
        <v>386</v>
      </c>
      <c r="P109" s="39" t="s">
        <v>199</v>
      </c>
      <c r="Q109" s="39" t="s">
        <v>135</v>
      </c>
    </row>
    <row r="110" spans="1:17" ht="39" customHeight="1">
      <c r="A110" s="74" t="s">
        <v>35</v>
      </c>
      <c r="B110" s="79"/>
      <c r="C110" s="53" t="str">
        <f t="shared" si="2"/>
        <v>014</v>
      </c>
      <c r="D110" s="47" t="s">
        <v>81</v>
      </c>
      <c r="E110" s="53" t="s">
        <v>218</v>
      </c>
      <c r="F110" s="53" t="s">
        <v>450</v>
      </c>
      <c r="G110" s="47" t="s">
        <v>451</v>
      </c>
      <c r="H110" s="81" t="s">
        <v>404</v>
      </c>
      <c r="I110" s="47" t="s">
        <v>29</v>
      </c>
      <c r="J110" s="39" t="s">
        <v>135</v>
      </c>
      <c r="K110" s="47" t="s">
        <v>38</v>
      </c>
      <c r="L110" s="76">
        <v>1</v>
      </c>
      <c r="M110" s="76">
        <v>0.98</v>
      </c>
      <c r="N110" s="77" t="s">
        <v>39</v>
      </c>
      <c r="O110" s="78" t="s">
        <v>386</v>
      </c>
      <c r="P110" s="39" t="s">
        <v>199</v>
      </c>
      <c r="Q110" s="39" t="s">
        <v>135</v>
      </c>
    </row>
    <row r="111" spans="1:17" ht="39" customHeight="1">
      <c r="A111" s="74" t="s">
        <v>35</v>
      </c>
      <c r="B111" s="79"/>
      <c r="C111" s="53" t="str">
        <f>+UPPER(MID(B111,1,3))&amp;"00"&amp;COUNTA(B$3:B111)</f>
        <v>0014</v>
      </c>
      <c r="D111" s="47" t="s">
        <v>81</v>
      </c>
      <c r="E111" s="53" t="s">
        <v>218</v>
      </c>
      <c r="F111" s="53" t="s">
        <v>450</v>
      </c>
      <c r="G111" s="47" t="s">
        <v>451</v>
      </c>
      <c r="H111" s="82" t="s">
        <v>427</v>
      </c>
      <c r="I111" s="47" t="s">
        <v>29</v>
      </c>
      <c r="J111" s="39" t="s">
        <v>135</v>
      </c>
      <c r="K111" s="47" t="s">
        <v>30</v>
      </c>
      <c r="L111" s="76">
        <v>1</v>
      </c>
      <c r="M111" s="76">
        <v>0.98</v>
      </c>
      <c r="N111" s="77" t="s">
        <v>39</v>
      </c>
      <c r="O111" s="78" t="s">
        <v>386</v>
      </c>
      <c r="P111" s="39" t="s">
        <v>199</v>
      </c>
      <c r="Q111" s="39" t="s">
        <v>135</v>
      </c>
    </row>
    <row r="112" spans="1:17" ht="39" customHeight="1">
      <c r="A112" s="74" t="s">
        <v>35</v>
      </c>
      <c r="B112" s="74" t="s">
        <v>35</v>
      </c>
      <c r="C112" s="53" t="str">
        <f t="shared" ref="C112:C120" si="3">+UPPER(MID(B112,1,3))&amp;"0"&amp;COUNTA(B$3:B112)</f>
        <v>CRM015</v>
      </c>
      <c r="D112" s="47" t="s">
        <v>81</v>
      </c>
      <c r="E112" s="60" t="s">
        <v>452</v>
      </c>
      <c r="F112" s="60" t="s">
        <v>453</v>
      </c>
      <c r="G112" s="47" t="s">
        <v>81</v>
      </c>
      <c r="H112" s="81" t="s">
        <v>394</v>
      </c>
      <c r="I112" s="47" t="s">
        <v>29</v>
      </c>
      <c r="J112" s="47" t="s">
        <v>140</v>
      </c>
      <c r="K112" s="47" t="s">
        <v>30</v>
      </c>
      <c r="L112" s="76">
        <v>1</v>
      </c>
      <c r="M112" s="76">
        <v>0.98</v>
      </c>
      <c r="N112" s="77" t="s">
        <v>39</v>
      </c>
      <c r="O112" s="78" t="s">
        <v>386</v>
      </c>
      <c r="P112" s="39" t="s">
        <v>199</v>
      </c>
      <c r="Q112" s="39" t="s">
        <v>135</v>
      </c>
    </row>
    <row r="113" spans="1:17" ht="39" customHeight="1">
      <c r="A113" s="74" t="s">
        <v>35</v>
      </c>
      <c r="B113" s="79"/>
      <c r="C113" s="53" t="str">
        <f t="shared" si="3"/>
        <v>015</v>
      </c>
      <c r="D113" s="47" t="s">
        <v>81</v>
      </c>
      <c r="E113" s="60" t="s">
        <v>452</v>
      </c>
      <c r="F113" s="60" t="s">
        <v>453</v>
      </c>
      <c r="G113" s="47" t="s">
        <v>81</v>
      </c>
      <c r="H113" s="81" t="s">
        <v>430</v>
      </c>
      <c r="I113" s="47" t="s">
        <v>29</v>
      </c>
      <c r="J113" s="39" t="s">
        <v>135</v>
      </c>
      <c r="K113" s="47" t="s">
        <v>38</v>
      </c>
      <c r="L113" s="76">
        <v>1</v>
      </c>
      <c r="M113" s="76">
        <v>0.98</v>
      </c>
      <c r="N113" s="77" t="s">
        <v>39</v>
      </c>
      <c r="O113" s="78" t="s">
        <v>386</v>
      </c>
      <c r="P113" s="39" t="s">
        <v>199</v>
      </c>
      <c r="Q113" s="39" t="s">
        <v>135</v>
      </c>
    </row>
    <row r="114" spans="1:17" ht="39" customHeight="1">
      <c r="A114" s="74" t="s">
        <v>35</v>
      </c>
      <c r="B114" s="79"/>
      <c r="C114" s="53" t="str">
        <f t="shared" si="3"/>
        <v>015</v>
      </c>
      <c r="D114" s="47" t="s">
        <v>81</v>
      </c>
      <c r="E114" s="60" t="s">
        <v>452</v>
      </c>
      <c r="F114" s="60" t="s">
        <v>453</v>
      </c>
      <c r="G114" s="47" t="s">
        <v>81</v>
      </c>
      <c r="H114" s="81" t="s">
        <v>395</v>
      </c>
      <c r="I114" s="47" t="s">
        <v>29</v>
      </c>
      <c r="J114" s="47" t="s">
        <v>140</v>
      </c>
      <c r="K114" s="47" t="s">
        <v>30</v>
      </c>
      <c r="L114" s="76">
        <v>1</v>
      </c>
      <c r="M114" s="76">
        <v>0.98</v>
      </c>
      <c r="N114" s="77" t="s">
        <v>39</v>
      </c>
      <c r="O114" s="78" t="s">
        <v>386</v>
      </c>
      <c r="P114" s="39" t="s">
        <v>199</v>
      </c>
      <c r="Q114" s="39" t="s">
        <v>135</v>
      </c>
    </row>
    <row r="115" spans="1:17" ht="39" customHeight="1">
      <c r="A115" s="74" t="s">
        <v>35</v>
      </c>
      <c r="B115" s="79"/>
      <c r="C115" s="53" t="str">
        <f t="shared" si="3"/>
        <v>015</v>
      </c>
      <c r="D115" s="47" t="s">
        <v>81</v>
      </c>
      <c r="E115" s="60" t="s">
        <v>452</v>
      </c>
      <c r="F115" s="60" t="s">
        <v>453</v>
      </c>
      <c r="G115" s="47" t="s">
        <v>81</v>
      </c>
      <c r="H115" s="81" t="s">
        <v>391</v>
      </c>
      <c r="I115" s="47" t="s">
        <v>29</v>
      </c>
      <c r="J115" s="47" t="s">
        <v>140</v>
      </c>
      <c r="K115" s="47" t="s">
        <v>30</v>
      </c>
      <c r="L115" s="76">
        <v>1</v>
      </c>
      <c r="M115" s="76">
        <v>0.98</v>
      </c>
      <c r="N115" s="77" t="s">
        <v>39</v>
      </c>
      <c r="O115" s="78" t="s">
        <v>386</v>
      </c>
      <c r="P115" s="39" t="s">
        <v>199</v>
      </c>
      <c r="Q115" s="39" t="s">
        <v>135</v>
      </c>
    </row>
    <row r="116" spans="1:17" ht="39" customHeight="1">
      <c r="A116" s="74" t="s">
        <v>35</v>
      </c>
      <c r="B116" s="79"/>
      <c r="C116" s="53" t="str">
        <f t="shared" si="3"/>
        <v>015</v>
      </c>
      <c r="D116" s="47" t="s">
        <v>81</v>
      </c>
      <c r="E116" s="60" t="s">
        <v>452</v>
      </c>
      <c r="F116" s="60" t="s">
        <v>453</v>
      </c>
      <c r="G116" s="47" t="s">
        <v>81</v>
      </c>
      <c r="H116" s="81" t="s">
        <v>398</v>
      </c>
      <c r="I116" s="47" t="s">
        <v>29</v>
      </c>
      <c r="J116" s="39" t="s">
        <v>135</v>
      </c>
      <c r="K116" s="47" t="s">
        <v>30</v>
      </c>
      <c r="L116" s="76">
        <v>1</v>
      </c>
      <c r="M116" s="76">
        <v>0.98</v>
      </c>
      <c r="N116" s="77" t="s">
        <v>39</v>
      </c>
      <c r="O116" s="78" t="s">
        <v>386</v>
      </c>
      <c r="P116" s="39" t="s">
        <v>199</v>
      </c>
      <c r="Q116" s="39" t="s">
        <v>135</v>
      </c>
    </row>
    <row r="117" spans="1:17" ht="39" customHeight="1">
      <c r="A117" s="74" t="s">
        <v>35</v>
      </c>
      <c r="B117" s="79"/>
      <c r="C117" s="53" t="str">
        <f t="shared" si="3"/>
        <v>015</v>
      </c>
      <c r="D117" s="47" t="s">
        <v>81</v>
      </c>
      <c r="E117" s="60" t="s">
        <v>452</v>
      </c>
      <c r="F117" s="60" t="s">
        <v>453</v>
      </c>
      <c r="G117" s="47" t="s">
        <v>81</v>
      </c>
      <c r="H117" s="81" t="s">
        <v>399</v>
      </c>
      <c r="I117" s="47" t="s">
        <v>29</v>
      </c>
      <c r="J117" s="47" t="s">
        <v>140</v>
      </c>
      <c r="K117" s="47" t="s">
        <v>30</v>
      </c>
      <c r="L117" s="76">
        <v>1</v>
      </c>
      <c r="M117" s="76">
        <v>0.98</v>
      </c>
      <c r="N117" s="77" t="s">
        <v>39</v>
      </c>
      <c r="O117" s="78" t="s">
        <v>386</v>
      </c>
      <c r="P117" s="39" t="s">
        <v>199</v>
      </c>
      <c r="Q117" s="39" t="s">
        <v>135</v>
      </c>
    </row>
    <row r="118" spans="1:17" ht="39" customHeight="1">
      <c r="A118" s="74" t="s">
        <v>35</v>
      </c>
      <c r="B118" s="79"/>
      <c r="C118" s="53" t="str">
        <f t="shared" si="3"/>
        <v>015</v>
      </c>
      <c r="D118" s="47" t="s">
        <v>81</v>
      </c>
      <c r="E118" s="60" t="s">
        <v>452</v>
      </c>
      <c r="F118" s="60" t="s">
        <v>453</v>
      </c>
      <c r="G118" s="47" t="s">
        <v>81</v>
      </c>
      <c r="H118" s="81" t="s">
        <v>454</v>
      </c>
      <c r="I118" s="47" t="s">
        <v>29</v>
      </c>
      <c r="J118" s="39" t="s">
        <v>135</v>
      </c>
      <c r="K118" s="47" t="s">
        <v>30</v>
      </c>
      <c r="L118" s="76">
        <v>1</v>
      </c>
      <c r="M118" s="76">
        <v>0.98</v>
      </c>
      <c r="N118" s="77" t="s">
        <v>39</v>
      </c>
      <c r="O118" s="78" t="s">
        <v>386</v>
      </c>
      <c r="P118" s="39" t="s">
        <v>199</v>
      </c>
      <c r="Q118" s="39" t="s">
        <v>135</v>
      </c>
    </row>
    <row r="119" spans="1:17" ht="39" customHeight="1">
      <c r="A119" s="74" t="s">
        <v>35</v>
      </c>
      <c r="B119" s="79"/>
      <c r="C119" s="53" t="str">
        <f t="shared" si="3"/>
        <v>015</v>
      </c>
      <c r="D119" s="47" t="s">
        <v>81</v>
      </c>
      <c r="E119" s="60" t="s">
        <v>452</v>
      </c>
      <c r="F119" s="60" t="s">
        <v>453</v>
      </c>
      <c r="G119" s="47" t="s">
        <v>81</v>
      </c>
      <c r="H119" s="81" t="s">
        <v>389</v>
      </c>
      <c r="I119" s="47" t="s">
        <v>29</v>
      </c>
      <c r="J119" s="39" t="s">
        <v>135</v>
      </c>
      <c r="K119" s="47" t="s">
        <v>390</v>
      </c>
      <c r="L119" s="76">
        <v>1</v>
      </c>
      <c r="M119" s="76">
        <v>0.98</v>
      </c>
      <c r="N119" s="77" t="s">
        <v>39</v>
      </c>
      <c r="O119" s="78" t="s">
        <v>386</v>
      </c>
      <c r="P119" s="39" t="s">
        <v>199</v>
      </c>
      <c r="Q119" s="39" t="s">
        <v>135</v>
      </c>
    </row>
    <row r="120" spans="1:17" ht="39" customHeight="1">
      <c r="A120" s="74" t="s">
        <v>35</v>
      </c>
      <c r="B120" s="79"/>
      <c r="C120" s="53" t="str">
        <f t="shared" si="3"/>
        <v>015</v>
      </c>
      <c r="D120" s="47" t="s">
        <v>81</v>
      </c>
      <c r="E120" s="60" t="s">
        <v>452</v>
      </c>
      <c r="F120" s="60" t="s">
        <v>453</v>
      </c>
      <c r="G120" s="47" t="s">
        <v>81</v>
      </c>
      <c r="H120" s="81" t="s">
        <v>404</v>
      </c>
      <c r="I120" s="47" t="s">
        <v>29</v>
      </c>
      <c r="J120" s="39" t="s">
        <v>135</v>
      </c>
      <c r="K120" s="47" t="s">
        <v>38</v>
      </c>
      <c r="L120" s="76">
        <v>1</v>
      </c>
      <c r="M120" s="76">
        <v>0.98</v>
      </c>
      <c r="N120" s="77" t="s">
        <v>39</v>
      </c>
      <c r="O120" s="78" t="s">
        <v>386</v>
      </c>
      <c r="P120" s="39" t="s">
        <v>199</v>
      </c>
      <c r="Q120" s="39" t="s">
        <v>135</v>
      </c>
    </row>
    <row r="121" spans="1:17" ht="39" customHeight="1">
      <c r="A121" s="74" t="s">
        <v>35</v>
      </c>
      <c r="B121" s="79"/>
      <c r="C121" s="53" t="str">
        <f>+UPPER(MID(B121,1,3))&amp;"00"&amp;COUNTA(B$3:B121)</f>
        <v>0015</v>
      </c>
      <c r="D121" s="47" t="s">
        <v>81</v>
      </c>
      <c r="E121" s="60" t="s">
        <v>452</v>
      </c>
      <c r="F121" s="60" t="s">
        <v>453</v>
      </c>
      <c r="G121" s="47" t="s">
        <v>81</v>
      </c>
      <c r="H121" s="82" t="s">
        <v>402</v>
      </c>
      <c r="I121" s="47" t="s">
        <v>33</v>
      </c>
      <c r="J121" s="39" t="s">
        <v>135</v>
      </c>
      <c r="K121" s="47" t="s">
        <v>403</v>
      </c>
      <c r="L121" s="76">
        <v>1</v>
      </c>
      <c r="M121" s="76">
        <v>0.98</v>
      </c>
      <c r="N121" s="77" t="s">
        <v>39</v>
      </c>
      <c r="O121" s="78" t="s">
        <v>386</v>
      </c>
      <c r="P121" s="39" t="s">
        <v>199</v>
      </c>
      <c r="Q121" s="39" t="s">
        <v>135</v>
      </c>
    </row>
    <row r="122" spans="1:17" ht="39" customHeight="1">
      <c r="A122" s="74" t="s">
        <v>35</v>
      </c>
      <c r="B122" s="74" t="s">
        <v>35</v>
      </c>
      <c r="C122" s="53" t="str">
        <f t="shared" ref="C122:C392" si="4">+UPPER(MID(B122,1,3))&amp;"0"&amp;COUNTA(B$3:B122)</f>
        <v>CRM016</v>
      </c>
      <c r="D122" s="47" t="s">
        <v>84</v>
      </c>
      <c r="E122" s="53" t="s">
        <v>218</v>
      </c>
      <c r="F122" s="47" t="s">
        <v>455</v>
      </c>
      <c r="G122" s="47" t="s">
        <v>84</v>
      </c>
      <c r="H122" s="81" t="s">
        <v>456</v>
      </c>
      <c r="I122" s="47" t="s">
        <v>29</v>
      </c>
      <c r="J122" s="47" t="s">
        <v>140</v>
      </c>
      <c r="K122" s="47" t="s">
        <v>30</v>
      </c>
      <c r="L122" s="76">
        <v>1</v>
      </c>
      <c r="M122" s="76">
        <v>0.98</v>
      </c>
      <c r="N122" s="77" t="s">
        <v>39</v>
      </c>
      <c r="O122" s="78" t="s">
        <v>386</v>
      </c>
      <c r="P122" s="39" t="s">
        <v>199</v>
      </c>
      <c r="Q122" s="39" t="s">
        <v>135</v>
      </c>
    </row>
    <row r="123" spans="1:17" ht="39" customHeight="1">
      <c r="A123" s="74" t="s">
        <v>35</v>
      </c>
      <c r="B123" s="79"/>
      <c r="C123" s="53" t="str">
        <f t="shared" si="4"/>
        <v>016</v>
      </c>
      <c r="D123" s="47" t="s">
        <v>84</v>
      </c>
      <c r="E123" s="53" t="s">
        <v>218</v>
      </c>
      <c r="F123" s="47" t="s">
        <v>455</v>
      </c>
      <c r="G123" s="47" t="s">
        <v>84</v>
      </c>
      <c r="H123" s="81" t="s">
        <v>457</v>
      </c>
      <c r="I123" s="47" t="s">
        <v>29</v>
      </c>
      <c r="J123" s="39" t="s">
        <v>135</v>
      </c>
      <c r="K123" s="76" t="s">
        <v>30</v>
      </c>
      <c r="L123" s="76">
        <v>1</v>
      </c>
      <c r="M123" s="76">
        <v>0.98</v>
      </c>
      <c r="N123" s="77" t="s">
        <v>39</v>
      </c>
      <c r="O123" s="78" t="s">
        <v>386</v>
      </c>
      <c r="P123" s="39" t="s">
        <v>199</v>
      </c>
      <c r="Q123" s="39" t="s">
        <v>135</v>
      </c>
    </row>
    <row r="124" spans="1:17" ht="39" customHeight="1">
      <c r="A124" s="74" t="s">
        <v>35</v>
      </c>
      <c r="B124" s="79"/>
      <c r="C124" s="53" t="str">
        <f t="shared" si="4"/>
        <v>016</v>
      </c>
      <c r="D124" s="47" t="s">
        <v>84</v>
      </c>
      <c r="E124" s="53" t="s">
        <v>218</v>
      </c>
      <c r="F124" s="47" t="s">
        <v>455</v>
      </c>
      <c r="G124" s="47" t="s">
        <v>84</v>
      </c>
      <c r="H124" s="81" t="s">
        <v>458</v>
      </c>
      <c r="I124" s="47" t="s">
        <v>29</v>
      </c>
      <c r="J124" s="39" t="s">
        <v>135</v>
      </c>
      <c r="K124" s="47" t="s">
        <v>30</v>
      </c>
      <c r="L124" s="76">
        <v>1</v>
      </c>
      <c r="M124" s="76">
        <v>0.98</v>
      </c>
      <c r="N124" s="77" t="s">
        <v>39</v>
      </c>
      <c r="O124" s="78" t="s">
        <v>386</v>
      </c>
      <c r="P124" s="39" t="s">
        <v>199</v>
      </c>
      <c r="Q124" s="39" t="s">
        <v>135</v>
      </c>
    </row>
    <row r="125" spans="1:17" ht="39" customHeight="1">
      <c r="A125" s="74" t="s">
        <v>35</v>
      </c>
      <c r="B125" s="79"/>
      <c r="C125" s="53" t="str">
        <f t="shared" si="4"/>
        <v>016</v>
      </c>
      <c r="D125" s="47" t="s">
        <v>84</v>
      </c>
      <c r="E125" s="53" t="s">
        <v>218</v>
      </c>
      <c r="F125" s="47" t="s">
        <v>455</v>
      </c>
      <c r="G125" s="47" t="s">
        <v>84</v>
      </c>
      <c r="H125" s="81" t="s">
        <v>459</v>
      </c>
      <c r="I125" s="47" t="s">
        <v>29</v>
      </c>
      <c r="J125" s="47" t="s">
        <v>140</v>
      </c>
      <c r="K125" s="47" t="s">
        <v>403</v>
      </c>
      <c r="L125" s="76">
        <v>1</v>
      </c>
      <c r="M125" s="76">
        <v>0.98</v>
      </c>
      <c r="N125" s="77" t="s">
        <v>39</v>
      </c>
      <c r="O125" s="78" t="s">
        <v>386</v>
      </c>
      <c r="P125" s="39" t="s">
        <v>199</v>
      </c>
      <c r="Q125" s="39" t="s">
        <v>135</v>
      </c>
    </row>
    <row r="126" spans="1:17" ht="39" customHeight="1">
      <c r="A126" s="74" t="s">
        <v>35</v>
      </c>
      <c r="B126" s="79"/>
      <c r="C126" s="53" t="str">
        <f t="shared" si="4"/>
        <v>016</v>
      </c>
      <c r="D126" s="47" t="s">
        <v>84</v>
      </c>
      <c r="E126" s="53" t="s">
        <v>218</v>
      </c>
      <c r="F126" s="47" t="s">
        <v>455</v>
      </c>
      <c r="G126" s="47" t="s">
        <v>84</v>
      </c>
      <c r="H126" s="81" t="s">
        <v>402</v>
      </c>
      <c r="I126" s="47" t="s">
        <v>33</v>
      </c>
      <c r="J126" s="39" t="s">
        <v>135</v>
      </c>
      <c r="K126" s="47" t="s">
        <v>403</v>
      </c>
      <c r="L126" s="76">
        <v>1</v>
      </c>
      <c r="M126" s="76">
        <v>0.98</v>
      </c>
      <c r="N126" s="77" t="s">
        <v>39</v>
      </c>
      <c r="O126" s="78" t="s">
        <v>386</v>
      </c>
      <c r="P126" s="39" t="s">
        <v>199</v>
      </c>
      <c r="Q126" s="39" t="s">
        <v>135</v>
      </c>
    </row>
    <row r="127" spans="1:17" ht="39" customHeight="1">
      <c r="A127" s="74" t="s">
        <v>35</v>
      </c>
      <c r="B127" s="79"/>
      <c r="C127" s="53" t="str">
        <f t="shared" si="4"/>
        <v>016</v>
      </c>
      <c r="D127" s="47" t="s">
        <v>84</v>
      </c>
      <c r="E127" s="53" t="s">
        <v>218</v>
      </c>
      <c r="F127" s="47" t="s">
        <v>455</v>
      </c>
      <c r="G127" s="47" t="s">
        <v>84</v>
      </c>
      <c r="H127" s="81" t="s">
        <v>389</v>
      </c>
      <c r="I127" s="47" t="s">
        <v>29</v>
      </c>
      <c r="J127" s="39" t="s">
        <v>135</v>
      </c>
      <c r="K127" s="47" t="s">
        <v>390</v>
      </c>
      <c r="L127" s="76">
        <v>1</v>
      </c>
      <c r="M127" s="76">
        <v>0.98</v>
      </c>
      <c r="N127" s="77" t="s">
        <v>39</v>
      </c>
      <c r="O127" s="78" t="s">
        <v>386</v>
      </c>
      <c r="P127" s="39" t="s">
        <v>199</v>
      </c>
      <c r="Q127" s="39" t="s">
        <v>135</v>
      </c>
    </row>
    <row r="128" spans="1:17" ht="39" customHeight="1">
      <c r="A128" s="74" t="s">
        <v>35</v>
      </c>
      <c r="B128" s="79"/>
      <c r="C128" s="53" t="str">
        <f t="shared" si="4"/>
        <v>016</v>
      </c>
      <c r="D128" s="47" t="s">
        <v>84</v>
      </c>
      <c r="E128" s="53" t="s">
        <v>218</v>
      </c>
      <c r="F128" s="47" t="s">
        <v>455</v>
      </c>
      <c r="G128" s="47" t="s">
        <v>84</v>
      </c>
      <c r="H128" s="81" t="s">
        <v>404</v>
      </c>
      <c r="I128" s="47" t="s">
        <v>29</v>
      </c>
      <c r="J128" s="39" t="s">
        <v>135</v>
      </c>
      <c r="K128" s="47" t="s">
        <v>38</v>
      </c>
      <c r="L128" s="76">
        <v>1</v>
      </c>
      <c r="M128" s="76">
        <v>0.98</v>
      </c>
      <c r="N128" s="77" t="s">
        <v>39</v>
      </c>
      <c r="O128" s="78" t="s">
        <v>386</v>
      </c>
      <c r="P128" s="39" t="s">
        <v>199</v>
      </c>
      <c r="Q128" s="39" t="s">
        <v>135</v>
      </c>
    </row>
    <row r="129" spans="1:17" ht="39" customHeight="1">
      <c r="A129" s="74" t="s">
        <v>35</v>
      </c>
      <c r="B129" s="74" t="s">
        <v>35</v>
      </c>
      <c r="C129" s="53" t="str">
        <f t="shared" si="4"/>
        <v>CRM017</v>
      </c>
      <c r="D129" s="47" t="s">
        <v>460</v>
      </c>
      <c r="E129" s="47" t="s">
        <v>223</v>
      </c>
      <c r="F129" s="53" t="s">
        <v>461</v>
      </c>
      <c r="G129" s="47" t="s">
        <v>462</v>
      </c>
      <c r="H129" s="81" t="s">
        <v>388</v>
      </c>
      <c r="I129" s="47" t="s">
        <v>29</v>
      </c>
      <c r="J129" s="39" t="s">
        <v>135</v>
      </c>
      <c r="K129" s="47" t="s">
        <v>38</v>
      </c>
      <c r="L129" s="76">
        <v>1</v>
      </c>
      <c r="M129" s="76">
        <v>0.98</v>
      </c>
      <c r="N129" s="77" t="s">
        <v>39</v>
      </c>
      <c r="O129" s="78" t="s">
        <v>426</v>
      </c>
      <c r="P129" s="39" t="s">
        <v>199</v>
      </c>
      <c r="Q129" s="39" t="s">
        <v>135</v>
      </c>
    </row>
    <row r="130" spans="1:17" ht="39" customHeight="1">
      <c r="A130" s="74" t="s">
        <v>35</v>
      </c>
      <c r="B130" s="79"/>
      <c r="C130" s="53" t="str">
        <f t="shared" si="4"/>
        <v>017</v>
      </c>
      <c r="D130" s="47" t="s">
        <v>460</v>
      </c>
      <c r="E130" s="47" t="s">
        <v>223</v>
      </c>
      <c r="F130" s="53" t="s">
        <v>461</v>
      </c>
      <c r="G130" s="47" t="s">
        <v>462</v>
      </c>
      <c r="H130" s="81" t="s">
        <v>389</v>
      </c>
      <c r="I130" s="47" t="s">
        <v>29</v>
      </c>
      <c r="J130" s="39" t="s">
        <v>135</v>
      </c>
      <c r="K130" s="47" t="s">
        <v>390</v>
      </c>
      <c r="L130" s="76">
        <v>1</v>
      </c>
      <c r="M130" s="76">
        <v>0.98</v>
      </c>
      <c r="N130" s="77" t="s">
        <v>39</v>
      </c>
      <c r="O130" s="78" t="s">
        <v>426</v>
      </c>
      <c r="P130" s="39" t="s">
        <v>199</v>
      </c>
      <c r="Q130" s="39" t="s">
        <v>135</v>
      </c>
    </row>
    <row r="131" spans="1:17" ht="39" customHeight="1">
      <c r="A131" s="74" t="s">
        <v>35</v>
      </c>
      <c r="B131" s="79"/>
      <c r="C131" s="53" t="str">
        <f t="shared" si="4"/>
        <v>017</v>
      </c>
      <c r="D131" s="47" t="s">
        <v>460</v>
      </c>
      <c r="E131" s="47" t="s">
        <v>223</v>
      </c>
      <c r="F131" s="53" t="s">
        <v>461</v>
      </c>
      <c r="G131" s="47" t="s">
        <v>462</v>
      </c>
      <c r="H131" s="81" t="s">
        <v>422</v>
      </c>
      <c r="I131" s="47" t="s">
        <v>29</v>
      </c>
      <c r="J131" s="39" t="s">
        <v>135</v>
      </c>
      <c r="K131" s="47" t="s">
        <v>38</v>
      </c>
      <c r="L131" s="76">
        <v>1</v>
      </c>
      <c r="M131" s="76">
        <v>0.98</v>
      </c>
      <c r="N131" s="77" t="s">
        <v>39</v>
      </c>
      <c r="O131" s="78" t="s">
        <v>426</v>
      </c>
      <c r="P131" s="39" t="s">
        <v>199</v>
      </c>
      <c r="Q131" s="39" t="s">
        <v>135</v>
      </c>
    </row>
    <row r="132" spans="1:17" ht="39" customHeight="1">
      <c r="A132" s="74" t="s">
        <v>35</v>
      </c>
      <c r="B132" s="79"/>
      <c r="C132" s="53" t="str">
        <f t="shared" si="4"/>
        <v>017</v>
      </c>
      <c r="D132" s="47" t="s">
        <v>460</v>
      </c>
      <c r="E132" s="47" t="s">
        <v>223</v>
      </c>
      <c r="F132" s="53" t="s">
        <v>461</v>
      </c>
      <c r="G132" s="47" t="s">
        <v>462</v>
      </c>
      <c r="H132" s="82" t="s">
        <v>427</v>
      </c>
      <c r="I132" s="47" t="s">
        <v>29</v>
      </c>
      <c r="J132" s="39" t="s">
        <v>135</v>
      </c>
      <c r="K132" s="47" t="s">
        <v>30</v>
      </c>
      <c r="L132" s="76">
        <v>1</v>
      </c>
      <c r="M132" s="76">
        <v>0.98</v>
      </c>
      <c r="N132" s="77" t="s">
        <v>39</v>
      </c>
      <c r="O132" s="78" t="s">
        <v>426</v>
      </c>
      <c r="P132" s="39" t="s">
        <v>199</v>
      </c>
      <c r="Q132" s="39" t="s">
        <v>135</v>
      </c>
    </row>
    <row r="133" spans="1:17" ht="39" customHeight="1">
      <c r="A133" s="74" t="s">
        <v>35</v>
      </c>
      <c r="B133" s="74" t="s">
        <v>35</v>
      </c>
      <c r="C133" s="53" t="str">
        <f t="shared" si="4"/>
        <v>CRM018</v>
      </c>
      <c r="D133" s="47" t="s">
        <v>460</v>
      </c>
      <c r="E133" s="60" t="s">
        <v>463</v>
      </c>
      <c r="F133" s="60" t="s">
        <v>464</v>
      </c>
      <c r="G133" s="47" t="s">
        <v>465</v>
      </c>
      <c r="H133" s="81" t="s">
        <v>394</v>
      </c>
      <c r="I133" s="47" t="s">
        <v>29</v>
      </c>
      <c r="J133" s="47" t="s">
        <v>140</v>
      </c>
      <c r="K133" s="47" t="s">
        <v>30</v>
      </c>
      <c r="L133" s="76">
        <v>1</v>
      </c>
      <c r="M133" s="76">
        <v>0.98</v>
      </c>
      <c r="N133" s="77" t="s">
        <v>39</v>
      </c>
      <c r="O133" s="78" t="s">
        <v>426</v>
      </c>
      <c r="P133" s="39" t="s">
        <v>199</v>
      </c>
      <c r="Q133" s="39" t="s">
        <v>135</v>
      </c>
    </row>
    <row r="134" spans="1:17" ht="39" customHeight="1">
      <c r="A134" s="74" t="s">
        <v>35</v>
      </c>
      <c r="B134" s="79"/>
      <c r="C134" s="53" t="str">
        <f t="shared" si="4"/>
        <v>018</v>
      </c>
      <c r="D134" s="47" t="s">
        <v>460</v>
      </c>
      <c r="E134" s="60" t="s">
        <v>463</v>
      </c>
      <c r="F134" s="60" t="s">
        <v>464</v>
      </c>
      <c r="G134" s="47" t="s">
        <v>465</v>
      </c>
      <c r="H134" s="81" t="s">
        <v>430</v>
      </c>
      <c r="I134" s="47" t="s">
        <v>29</v>
      </c>
      <c r="J134" s="39" t="s">
        <v>135</v>
      </c>
      <c r="K134" s="47" t="s">
        <v>38</v>
      </c>
      <c r="L134" s="76">
        <v>1</v>
      </c>
      <c r="M134" s="76">
        <v>0.98</v>
      </c>
      <c r="N134" s="77" t="s">
        <v>39</v>
      </c>
      <c r="O134" s="78" t="s">
        <v>426</v>
      </c>
      <c r="P134" s="39" t="s">
        <v>199</v>
      </c>
      <c r="Q134" s="39" t="s">
        <v>135</v>
      </c>
    </row>
    <row r="135" spans="1:17" ht="39" customHeight="1">
      <c r="A135" s="74" t="s">
        <v>35</v>
      </c>
      <c r="B135" s="79"/>
      <c r="C135" s="53" t="str">
        <f t="shared" si="4"/>
        <v>018</v>
      </c>
      <c r="D135" s="47" t="s">
        <v>460</v>
      </c>
      <c r="E135" s="60" t="s">
        <v>463</v>
      </c>
      <c r="F135" s="60" t="s">
        <v>464</v>
      </c>
      <c r="G135" s="47" t="s">
        <v>465</v>
      </c>
      <c r="H135" s="81" t="s">
        <v>395</v>
      </c>
      <c r="I135" s="47" t="s">
        <v>29</v>
      </c>
      <c r="J135" s="47" t="s">
        <v>140</v>
      </c>
      <c r="K135" s="47" t="s">
        <v>30</v>
      </c>
      <c r="L135" s="76">
        <v>1</v>
      </c>
      <c r="M135" s="76">
        <v>0.98</v>
      </c>
      <c r="N135" s="77" t="s">
        <v>39</v>
      </c>
      <c r="O135" s="78" t="s">
        <v>426</v>
      </c>
      <c r="P135" s="39" t="s">
        <v>199</v>
      </c>
      <c r="Q135" s="39" t="s">
        <v>135</v>
      </c>
    </row>
    <row r="136" spans="1:17" ht="39" customHeight="1">
      <c r="A136" s="74" t="s">
        <v>35</v>
      </c>
      <c r="B136" s="79"/>
      <c r="C136" s="53" t="str">
        <f t="shared" si="4"/>
        <v>018</v>
      </c>
      <c r="D136" s="47" t="s">
        <v>460</v>
      </c>
      <c r="E136" s="60" t="s">
        <v>463</v>
      </c>
      <c r="F136" s="60" t="s">
        <v>464</v>
      </c>
      <c r="G136" s="47" t="s">
        <v>465</v>
      </c>
      <c r="H136" s="81" t="s">
        <v>391</v>
      </c>
      <c r="I136" s="47" t="s">
        <v>29</v>
      </c>
      <c r="J136" s="47" t="s">
        <v>140</v>
      </c>
      <c r="K136" s="47" t="s">
        <v>30</v>
      </c>
      <c r="L136" s="76">
        <v>1</v>
      </c>
      <c r="M136" s="76">
        <v>0.98</v>
      </c>
      <c r="N136" s="77" t="s">
        <v>39</v>
      </c>
      <c r="O136" s="78" t="s">
        <v>426</v>
      </c>
      <c r="P136" s="39" t="s">
        <v>199</v>
      </c>
      <c r="Q136" s="39" t="s">
        <v>135</v>
      </c>
    </row>
    <row r="137" spans="1:17" ht="39" customHeight="1">
      <c r="A137" s="74" t="s">
        <v>35</v>
      </c>
      <c r="B137" s="79"/>
      <c r="C137" s="53" t="str">
        <f t="shared" si="4"/>
        <v>018</v>
      </c>
      <c r="D137" s="47" t="s">
        <v>460</v>
      </c>
      <c r="E137" s="60" t="s">
        <v>463</v>
      </c>
      <c r="F137" s="60" t="s">
        <v>464</v>
      </c>
      <c r="G137" s="47" t="s">
        <v>465</v>
      </c>
      <c r="H137" s="81" t="s">
        <v>398</v>
      </c>
      <c r="I137" s="47" t="s">
        <v>29</v>
      </c>
      <c r="J137" s="39" t="s">
        <v>135</v>
      </c>
      <c r="K137" s="47" t="s">
        <v>30</v>
      </c>
      <c r="L137" s="76">
        <v>1</v>
      </c>
      <c r="M137" s="76">
        <v>0.98</v>
      </c>
      <c r="N137" s="77" t="s">
        <v>39</v>
      </c>
      <c r="O137" s="78" t="s">
        <v>426</v>
      </c>
      <c r="P137" s="39" t="s">
        <v>199</v>
      </c>
      <c r="Q137" s="39" t="s">
        <v>135</v>
      </c>
    </row>
    <row r="138" spans="1:17" ht="39" customHeight="1">
      <c r="A138" s="74" t="s">
        <v>35</v>
      </c>
      <c r="B138" s="79"/>
      <c r="C138" s="53" t="str">
        <f t="shared" si="4"/>
        <v>018</v>
      </c>
      <c r="D138" s="47" t="s">
        <v>460</v>
      </c>
      <c r="E138" s="60" t="s">
        <v>463</v>
      </c>
      <c r="F138" s="60" t="s">
        <v>464</v>
      </c>
      <c r="G138" s="47" t="s">
        <v>465</v>
      </c>
      <c r="H138" s="81" t="s">
        <v>399</v>
      </c>
      <c r="I138" s="47" t="s">
        <v>29</v>
      </c>
      <c r="J138" s="47" t="s">
        <v>140</v>
      </c>
      <c r="K138" s="47" t="s">
        <v>30</v>
      </c>
      <c r="L138" s="76">
        <v>1</v>
      </c>
      <c r="M138" s="76">
        <v>0.98</v>
      </c>
      <c r="N138" s="77" t="s">
        <v>39</v>
      </c>
      <c r="O138" s="78" t="s">
        <v>426</v>
      </c>
      <c r="P138" s="39" t="s">
        <v>199</v>
      </c>
      <c r="Q138" s="39" t="s">
        <v>135</v>
      </c>
    </row>
    <row r="139" spans="1:17" ht="39" customHeight="1">
      <c r="A139" s="74" t="s">
        <v>35</v>
      </c>
      <c r="B139" s="79"/>
      <c r="C139" s="53" t="str">
        <f t="shared" si="4"/>
        <v>018</v>
      </c>
      <c r="D139" s="47" t="s">
        <v>460</v>
      </c>
      <c r="E139" s="60" t="s">
        <v>463</v>
      </c>
      <c r="F139" s="60" t="s">
        <v>464</v>
      </c>
      <c r="G139" s="47" t="s">
        <v>465</v>
      </c>
      <c r="H139" s="82" t="s">
        <v>466</v>
      </c>
      <c r="I139" s="47" t="s">
        <v>29</v>
      </c>
      <c r="J139" s="39" t="s">
        <v>135</v>
      </c>
      <c r="K139" s="47" t="s">
        <v>30</v>
      </c>
      <c r="L139" s="76">
        <v>1</v>
      </c>
      <c r="M139" s="76">
        <v>0.98</v>
      </c>
      <c r="N139" s="77" t="s">
        <v>39</v>
      </c>
      <c r="O139" s="78" t="s">
        <v>426</v>
      </c>
      <c r="P139" s="39" t="s">
        <v>199</v>
      </c>
      <c r="Q139" s="39" t="s">
        <v>135</v>
      </c>
    </row>
    <row r="140" spans="1:17" ht="39" customHeight="1">
      <c r="A140" s="74" t="s">
        <v>35</v>
      </c>
      <c r="B140" s="79"/>
      <c r="C140" s="53" t="str">
        <f t="shared" si="4"/>
        <v>018</v>
      </c>
      <c r="D140" s="47" t="s">
        <v>460</v>
      </c>
      <c r="E140" s="60" t="s">
        <v>463</v>
      </c>
      <c r="F140" s="60" t="s">
        <v>464</v>
      </c>
      <c r="G140" s="47" t="s">
        <v>465</v>
      </c>
      <c r="H140" s="81" t="s">
        <v>389</v>
      </c>
      <c r="I140" s="47" t="s">
        <v>29</v>
      </c>
      <c r="J140" s="39" t="s">
        <v>135</v>
      </c>
      <c r="K140" s="47" t="s">
        <v>390</v>
      </c>
      <c r="L140" s="76">
        <v>1</v>
      </c>
      <c r="M140" s="76">
        <v>0.98</v>
      </c>
      <c r="N140" s="77" t="s">
        <v>39</v>
      </c>
      <c r="O140" s="78" t="s">
        <v>426</v>
      </c>
      <c r="P140" s="39" t="s">
        <v>199</v>
      </c>
      <c r="Q140" s="39" t="s">
        <v>135</v>
      </c>
    </row>
    <row r="141" spans="1:17" ht="39" customHeight="1">
      <c r="A141" s="74" t="s">
        <v>35</v>
      </c>
      <c r="B141" s="79"/>
      <c r="C141" s="53" t="str">
        <f t="shared" si="4"/>
        <v>018</v>
      </c>
      <c r="D141" s="47" t="s">
        <v>460</v>
      </c>
      <c r="E141" s="60" t="s">
        <v>463</v>
      </c>
      <c r="F141" s="60" t="s">
        <v>464</v>
      </c>
      <c r="G141" s="47" t="s">
        <v>465</v>
      </c>
      <c r="H141" s="81" t="s">
        <v>422</v>
      </c>
      <c r="I141" s="47" t="s">
        <v>29</v>
      </c>
      <c r="J141" s="39" t="s">
        <v>135</v>
      </c>
      <c r="K141" s="47" t="s">
        <v>38</v>
      </c>
      <c r="L141" s="76">
        <v>1</v>
      </c>
      <c r="M141" s="76">
        <v>0.98</v>
      </c>
      <c r="N141" s="77" t="s">
        <v>39</v>
      </c>
      <c r="O141" s="78" t="s">
        <v>426</v>
      </c>
      <c r="P141" s="39" t="s">
        <v>199</v>
      </c>
      <c r="Q141" s="39" t="s">
        <v>135</v>
      </c>
    </row>
    <row r="142" spans="1:17" ht="39" customHeight="1">
      <c r="A142" s="74" t="s">
        <v>35</v>
      </c>
      <c r="B142" s="74" t="s">
        <v>35</v>
      </c>
      <c r="C142" s="53" t="str">
        <f t="shared" si="4"/>
        <v>CRM019</v>
      </c>
      <c r="D142" s="47" t="s">
        <v>467</v>
      </c>
      <c r="E142" s="47" t="s">
        <v>223</v>
      </c>
      <c r="F142" s="53" t="s">
        <v>468</v>
      </c>
      <c r="G142" s="47" t="s">
        <v>469</v>
      </c>
      <c r="H142" s="81" t="s">
        <v>388</v>
      </c>
      <c r="I142" s="47" t="s">
        <v>29</v>
      </c>
      <c r="J142" s="39" t="s">
        <v>135</v>
      </c>
      <c r="K142" s="47" t="s">
        <v>38</v>
      </c>
      <c r="L142" s="76">
        <v>1</v>
      </c>
      <c r="M142" s="76">
        <v>0.98</v>
      </c>
      <c r="N142" s="77" t="s">
        <v>39</v>
      </c>
      <c r="O142" s="78" t="s">
        <v>386</v>
      </c>
      <c r="P142" s="39" t="s">
        <v>199</v>
      </c>
      <c r="Q142" s="39" t="s">
        <v>135</v>
      </c>
    </row>
    <row r="143" spans="1:17" ht="39" customHeight="1">
      <c r="A143" s="74" t="s">
        <v>35</v>
      </c>
      <c r="B143" s="79"/>
      <c r="C143" s="53" t="str">
        <f t="shared" si="4"/>
        <v>019</v>
      </c>
      <c r="D143" s="47" t="s">
        <v>467</v>
      </c>
      <c r="E143" s="47" t="s">
        <v>223</v>
      </c>
      <c r="F143" s="53" t="s">
        <v>468</v>
      </c>
      <c r="G143" s="47" t="s">
        <v>469</v>
      </c>
      <c r="H143" s="81" t="s">
        <v>470</v>
      </c>
      <c r="I143" s="47" t="s">
        <v>33</v>
      </c>
      <c r="J143" s="47" t="s">
        <v>140</v>
      </c>
      <c r="K143" s="47" t="s">
        <v>403</v>
      </c>
      <c r="L143" s="76">
        <v>1</v>
      </c>
      <c r="M143" s="76">
        <v>0.98</v>
      </c>
      <c r="N143" s="77" t="s">
        <v>39</v>
      </c>
      <c r="O143" s="78" t="s">
        <v>386</v>
      </c>
      <c r="P143" s="39" t="s">
        <v>199</v>
      </c>
      <c r="Q143" s="39" t="s">
        <v>135</v>
      </c>
    </row>
    <row r="144" spans="1:17" ht="39" customHeight="1">
      <c r="A144" s="74" t="s">
        <v>35</v>
      </c>
      <c r="B144" s="79"/>
      <c r="C144" s="53" t="str">
        <f t="shared" si="4"/>
        <v>019</v>
      </c>
      <c r="D144" s="47" t="s">
        <v>467</v>
      </c>
      <c r="E144" s="47" t="s">
        <v>223</v>
      </c>
      <c r="F144" s="53" t="s">
        <v>468</v>
      </c>
      <c r="G144" s="47" t="s">
        <v>469</v>
      </c>
      <c r="H144" s="81" t="s">
        <v>471</v>
      </c>
      <c r="I144" s="47" t="s">
        <v>29</v>
      </c>
      <c r="J144" s="47" t="s">
        <v>140</v>
      </c>
      <c r="K144" s="47" t="s">
        <v>38</v>
      </c>
      <c r="L144" s="76">
        <v>1</v>
      </c>
      <c r="M144" s="76">
        <v>0.98</v>
      </c>
      <c r="N144" s="77" t="s">
        <v>39</v>
      </c>
      <c r="O144" s="78" t="s">
        <v>386</v>
      </c>
      <c r="P144" s="39" t="s">
        <v>199</v>
      </c>
      <c r="Q144" s="39" t="s">
        <v>135</v>
      </c>
    </row>
    <row r="145" spans="1:17" ht="39" customHeight="1">
      <c r="A145" s="74" t="s">
        <v>35</v>
      </c>
      <c r="B145" s="79"/>
      <c r="C145" s="53" t="str">
        <f t="shared" si="4"/>
        <v>019</v>
      </c>
      <c r="D145" s="47" t="s">
        <v>467</v>
      </c>
      <c r="E145" s="47" t="s">
        <v>223</v>
      </c>
      <c r="F145" s="53" t="s">
        <v>468</v>
      </c>
      <c r="G145" s="47" t="s">
        <v>469</v>
      </c>
      <c r="H145" s="81" t="s">
        <v>389</v>
      </c>
      <c r="I145" s="47" t="s">
        <v>29</v>
      </c>
      <c r="J145" s="39" t="s">
        <v>135</v>
      </c>
      <c r="K145" s="47" t="s">
        <v>390</v>
      </c>
      <c r="L145" s="76">
        <v>1</v>
      </c>
      <c r="M145" s="76">
        <v>0.98</v>
      </c>
      <c r="N145" s="77" t="s">
        <v>39</v>
      </c>
      <c r="O145" s="78" t="s">
        <v>386</v>
      </c>
      <c r="P145" s="39" t="s">
        <v>199</v>
      </c>
      <c r="Q145" s="39" t="s">
        <v>135</v>
      </c>
    </row>
    <row r="146" spans="1:17" ht="39" customHeight="1">
      <c r="A146" s="74" t="s">
        <v>35</v>
      </c>
      <c r="B146" s="74" t="s">
        <v>35</v>
      </c>
      <c r="C146" s="53" t="str">
        <f t="shared" si="4"/>
        <v>CRM020</v>
      </c>
      <c r="D146" s="47" t="s">
        <v>467</v>
      </c>
      <c r="E146" s="60" t="s">
        <v>472</v>
      </c>
      <c r="F146" s="60" t="s">
        <v>473</v>
      </c>
      <c r="G146" s="47" t="s">
        <v>467</v>
      </c>
      <c r="H146" s="81" t="s">
        <v>447</v>
      </c>
      <c r="I146" s="47" t="s">
        <v>29</v>
      </c>
      <c r="J146" s="47" t="s">
        <v>140</v>
      </c>
      <c r="K146" s="47" t="s">
        <v>30</v>
      </c>
      <c r="L146" s="76">
        <v>1</v>
      </c>
      <c r="M146" s="76">
        <v>0.98</v>
      </c>
      <c r="N146" s="77" t="s">
        <v>39</v>
      </c>
      <c r="O146" s="78" t="s">
        <v>386</v>
      </c>
      <c r="P146" s="39" t="s">
        <v>199</v>
      </c>
      <c r="Q146" s="39" t="s">
        <v>135</v>
      </c>
    </row>
    <row r="147" spans="1:17" ht="39" customHeight="1">
      <c r="A147" s="74" t="s">
        <v>35</v>
      </c>
      <c r="B147" s="79"/>
      <c r="C147" s="53" t="str">
        <f t="shared" si="4"/>
        <v>020</v>
      </c>
      <c r="D147" s="47" t="s">
        <v>467</v>
      </c>
      <c r="E147" s="60" t="s">
        <v>472</v>
      </c>
      <c r="F147" s="60" t="s">
        <v>473</v>
      </c>
      <c r="G147" s="47" t="s">
        <v>467</v>
      </c>
      <c r="H147" s="81" t="s">
        <v>430</v>
      </c>
      <c r="I147" s="47" t="s">
        <v>29</v>
      </c>
      <c r="J147" s="39" t="s">
        <v>135</v>
      </c>
      <c r="K147" s="47" t="s">
        <v>38</v>
      </c>
      <c r="L147" s="76">
        <v>1</v>
      </c>
      <c r="M147" s="76">
        <v>0.98</v>
      </c>
      <c r="N147" s="77" t="s">
        <v>39</v>
      </c>
      <c r="O147" s="78" t="s">
        <v>386</v>
      </c>
      <c r="P147" s="39" t="s">
        <v>199</v>
      </c>
      <c r="Q147" s="39" t="s">
        <v>135</v>
      </c>
    </row>
    <row r="148" spans="1:17" ht="39" customHeight="1">
      <c r="A148" s="74" t="s">
        <v>35</v>
      </c>
      <c r="B148" s="79"/>
      <c r="C148" s="53" t="str">
        <f t="shared" si="4"/>
        <v>020</v>
      </c>
      <c r="D148" s="47" t="s">
        <v>467</v>
      </c>
      <c r="E148" s="60" t="s">
        <v>472</v>
      </c>
      <c r="F148" s="60" t="s">
        <v>473</v>
      </c>
      <c r="G148" s="47" t="s">
        <v>467</v>
      </c>
      <c r="H148" s="81" t="s">
        <v>395</v>
      </c>
      <c r="I148" s="47" t="s">
        <v>29</v>
      </c>
      <c r="J148" s="47" t="s">
        <v>140</v>
      </c>
      <c r="K148" s="47" t="s">
        <v>30</v>
      </c>
      <c r="L148" s="76">
        <v>1</v>
      </c>
      <c r="M148" s="76">
        <v>0.98</v>
      </c>
      <c r="N148" s="77" t="s">
        <v>39</v>
      </c>
      <c r="O148" s="78" t="s">
        <v>386</v>
      </c>
      <c r="P148" s="39" t="s">
        <v>199</v>
      </c>
      <c r="Q148" s="39" t="s">
        <v>135</v>
      </c>
    </row>
    <row r="149" spans="1:17" ht="39" customHeight="1">
      <c r="A149" s="74" t="s">
        <v>35</v>
      </c>
      <c r="B149" s="79"/>
      <c r="C149" s="53" t="str">
        <f t="shared" si="4"/>
        <v>020</v>
      </c>
      <c r="D149" s="47" t="s">
        <v>467</v>
      </c>
      <c r="E149" s="60" t="s">
        <v>472</v>
      </c>
      <c r="F149" s="60" t="s">
        <v>473</v>
      </c>
      <c r="G149" s="47" t="s">
        <v>467</v>
      </c>
      <c r="H149" s="82" t="s">
        <v>474</v>
      </c>
      <c r="I149" s="47" t="s">
        <v>29</v>
      </c>
      <c r="J149" s="47" t="s">
        <v>140</v>
      </c>
      <c r="K149" s="47" t="s">
        <v>30</v>
      </c>
      <c r="L149" s="76">
        <v>1</v>
      </c>
      <c r="M149" s="76">
        <v>0.98</v>
      </c>
      <c r="N149" s="77" t="s">
        <v>39</v>
      </c>
      <c r="O149" s="78" t="s">
        <v>386</v>
      </c>
      <c r="P149" s="39" t="s">
        <v>199</v>
      </c>
      <c r="Q149" s="39" t="s">
        <v>135</v>
      </c>
    </row>
    <row r="150" spans="1:17" ht="39" customHeight="1">
      <c r="A150" s="74" t="s">
        <v>35</v>
      </c>
      <c r="B150" s="79"/>
      <c r="C150" s="53" t="str">
        <f t="shared" si="4"/>
        <v>020</v>
      </c>
      <c r="D150" s="47" t="s">
        <v>467</v>
      </c>
      <c r="E150" s="60" t="s">
        <v>472</v>
      </c>
      <c r="F150" s="60" t="s">
        <v>473</v>
      </c>
      <c r="G150" s="47" t="s">
        <v>467</v>
      </c>
      <c r="H150" s="81" t="s">
        <v>398</v>
      </c>
      <c r="I150" s="47" t="s">
        <v>29</v>
      </c>
      <c r="J150" s="39" t="s">
        <v>135</v>
      </c>
      <c r="K150" s="47" t="s">
        <v>30</v>
      </c>
      <c r="L150" s="76">
        <v>1</v>
      </c>
      <c r="M150" s="76">
        <v>0.98</v>
      </c>
      <c r="N150" s="77" t="s">
        <v>39</v>
      </c>
      <c r="O150" s="78" t="s">
        <v>386</v>
      </c>
      <c r="P150" s="39" t="s">
        <v>199</v>
      </c>
      <c r="Q150" s="39" t="s">
        <v>135</v>
      </c>
    </row>
    <row r="151" spans="1:17" ht="39" customHeight="1">
      <c r="A151" s="74" t="s">
        <v>35</v>
      </c>
      <c r="B151" s="79"/>
      <c r="C151" s="53" t="str">
        <f t="shared" si="4"/>
        <v>020</v>
      </c>
      <c r="D151" s="47" t="s">
        <v>467</v>
      </c>
      <c r="E151" s="60" t="s">
        <v>472</v>
      </c>
      <c r="F151" s="60" t="s">
        <v>473</v>
      </c>
      <c r="G151" s="47" t="s">
        <v>467</v>
      </c>
      <c r="H151" s="81" t="s">
        <v>399</v>
      </c>
      <c r="I151" s="47" t="s">
        <v>29</v>
      </c>
      <c r="J151" s="47" t="s">
        <v>140</v>
      </c>
      <c r="K151" s="47" t="s">
        <v>30</v>
      </c>
      <c r="L151" s="76">
        <v>1</v>
      </c>
      <c r="M151" s="76">
        <v>0.98</v>
      </c>
      <c r="N151" s="77" t="s">
        <v>39</v>
      </c>
      <c r="O151" s="78" t="s">
        <v>386</v>
      </c>
      <c r="P151" s="39" t="s">
        <v>199</v>
      </c>
      <c r="Q151" s="39" t="s">
        <v>135</v>
      </c>
    </row>
    <row r="152" spans="1:17" ht="39" customHeight="1">
      <c r="A152" s="74" t="s">
        <v>35</v>
      </c>
      <c r="B152" s="79"/>
      <c r="C152" s="53" t="str">
        <f t="shared" si="4"/>
        <v>020</v>
      </c>
      <c r="D152" s="47" t="s">
        <v>467</v>
      </c>
      <c r="E152" s="60" t="s">
        <v>472</v>
      </c>
      <c r="F152" s="60" t="s">
        <v>473</v>
      </c>
      <c r="G152" s="47" t="s">
        <v>467</v>
      </c>
      <c r="H152" s="81" t="s">
        <v>475</v>
      </c>
      <c r="I152" s="47" t="s">
        <v>33</v>
      </c>
      <c r="J152" s="47" t="s">
        <v>140</v>
      </c>
      <c r="K152" s="47" t="s">
        <v>403</v>
      </c>
      <c r="L152" s="76">
        <v>1</v>
      </c>
      <c r="M152" s="76">
        <v>0.98</v>
      </c>
      <c r="N152" s="77" t="s">
        <v>39</v>
      </c>
      <c r="O152" s="78" t="s">
        <v>386</v>
      </c>
      <c r="P152" s="39" t="s">
        <v>199</v>
      </c>
      <c r="Q152" s="39" t="s">
        <v>135</v>
      </c>
    </row>
    <row r="153" spans="1:17" ht="39" customHeight="1">
      <c r="A153" s="74" t="s">
        <v>35</v>
      </c>
      <c r="B153" s="79"/>
      <c r="C153" s="53" t="str">
        <f t="shared" si="4"/>
        <v>020</v>
      </c>
      <c r="D153" s="47" t="s">
        <v>467</v>
      </c>
      <c r="E153" s="60" t="s">
        <v>472</v>
      </c>
      <c r="F153" s="60" t="s">
        <v>473</v>
      </c>
      <c r="G153" s="47" t="s">
        <v>467</v>
      </c>
      <c r="H153" s="81" t="s">
        <v>471</v>
      </c>
      <c r="I153" s="47" t="s">
        <v>29</v>
      </c>
      <c r="J153" s="47" t="s">
        <v>140</v>
      </c>
      <c r="K153" s="47" t="s">
        <v>38</v>
      </c>
      <c r="L153" s="76">
        <v>1</v>
      </c>
      <c r="M153" s="76">
        <v>0.98</v>
      </c>
      <c r="N153" s="77" t="s">
        <v>39</v>
      </c>
      <c r="O153" s="78" t="s">
        <v>386</v>
      </c>
      <c r="P153" s="39" t="s">
        <v>199</v>
      </c>
      <c r="Q153" s="39" t="s">
        <v>135</v>
      </c>
    </row>
    <row r="154" spans="1:17" ht="39" customHeight="1">
      <c r="A154" s="74" t="s">
        <v>35</v>
      </c>
      <c r="B154" s="79"/>
      <c r="C154" s="53" t="str">
        <f t="shared" si="4"/>
        <v>020</v>
      </c>
      <c r="D154" s="47" t="s">
        <v>467</v>
      </c>
      <c r="E154" s="60" t="s">
        <v>472</v>
      </c>
      <c r="F154" s="60" t="s">
        <v>473</v>
      </c>
      <c r="G154" s="47" t="s">
        <v>467</v>
      </c>
      <c r="H154" s="81" t="s">
        <v>389</v>
      </c>
      <c r="I154" s="47" t="s">
        <v>29</v>
      </c>
      <c r="J154" s="39" t="s">
        <v>135</v>
      </c>
      <c r="K154" s="47" t="s">
        <v>390</v>
      </c>
      <c r="L154" s="76">
        <v>1</v>
      </c>
      <c r="M154" s="76">
        <v>0.98</v>
      </c>
      <c r="N154" s="77" t="s">
        <v>39</v>
      </c>
      <c r="O154" s="78" t="s">
        <v>386</v>
      </c>
      <c r="P154" s="39" t="s">
        <v>199</v>
      </c>
      <c r="Q154" s="39" t="s">
        <v>135</v>
      </c>
    </row>
    <row r="155" spans="1:17" ht="39" customHeight="1">
      <c r="A155" s="74" t="s">
        <v>35</v>
      </c>
      <c r="B155" s="74" t="s">
        <v>35</v>
      </c>
      <c r="C155" s="53" t="str">
        <f t="shared" si="4"/>
        <v>CRM021</v>
      </c>
      <c r="D155" s="47" t="s">
        <v>93</v>
      </c>
      <c r="E155" s="47" t="s">
        <v>383</v>
      </c>
      <c r="F155" s="60" t="s">
        <v>476</v>
      </c>
      <c r="G155" s="47" t="s">
        <v>477</v>
      </c>
      <c r="H155" s="81" t="s">
        <v>388</v>
      </c>
      <c r="I155" s="47" t="s">
        <v>29</v>
      </c>
      <c r="J155" s="39" t="s">
        <v>135</v>
      </c>
      <c r="K155" s="47" t="s">
        <v>38</v>
      </c>
      <c r="L155" s="76">
        <v>1</v>
      </c>
      <c r="M155" s="76">
        <v>0.98</v>
      </c>
      <c r="N155" s="77" t="s">
        <v>39</v>
      </c>
      <c r="O155" s="78" t="s">
        <v>386</v>
      </c>
      <c r="P155" s="39" t="s">
        <v>199</v>
      </c>
      <c r="Q155" s="39" t="s">
        <v>135</v>
      </c>
    </row>
    <row r="156" spans="1:17" ht="39" customHeight="1">
      <c r="A156" s="74" t="s">
        <v>35</v>
      </c>
      <c r="B156" s="79"/>
      <c r="C156" s="53" t="str">
        <f t="shared" si="4"/>
        <v>021</v>
      </c>
      <c r="D156" s="47" t="s">
        <v>93</v>
      </c>
      <c r="E156" s="47" t="s">
        <v>383</v>
      </c>
      <c r="F156" s="60" t="s">
        <v>476</v>
      </c>
      <c r="G156" s="47" t="s">
        <v>477</v>
      </c>
      <c r="H156" s="81" t="s">
        <v>389</v>
      </c>
      <c r="I156" s="47" t="s">
        <v>29</v>
      </c>
      <c r="J156" s="39" t="s">
        <v>135</v>
      </c>
      <c r="K156" s="47" t="s">
        <v>390</v>
      </c>
      <c r="L156" s="76">
        <v>1</v>
      </c>
      <c r="M156" s="76">
        <v>0.98</v>
      </c>
      <c r="N156" s="77" t="s">
        <v>39</v>
      </c>
      <c r="O156" s="78" t="s">
        <v>386</v>
      </c>
      <c r="P156" s="39" t="s">
        <v>199</v>
      </c>
      <c r="Q156" s="39" t="s">
        <v>135</v>
      </c>
    </row>
    <row r="157" spans="1:17" ht="39" customHeight="1">
      <c r="A157" s="74" t="s">
        <v>35</v>
      </c>
      <c r="B157" s="79"/>
      <c r="C157" s="53" t="str">
        <f t="shared" si="4"/>
        <v>021</v>
      </c>
      <c r="D157" s="47" t="s">
        <v>93</v>
      </c>
      <c r="E157" s="47" t="s">
        <v>383</v>
      </c>
      <c r="F157" s="60" t="s">
        <v>476</v>
      </c>
      <c r="G157" s="47" t="s">
        <v>477</v>
      </c>
      <c r="H157" s="82" t="s">
        <v>427</v>
      </c>
      <c r="I157" s="47" t="s">
        <v>29</v>
      </c>
      <c r="J157" s="39" t="s">
        <v>135</v>
      </c>
      <c r="K157" s="47" t="s">
        <v>30</v>
      </c>
      <c r="L157" s="76">
        <v>1</v>
      </c>
      <c r="M157" s="76">
        <v>0.98</v>
      </c>
      <c r="N157" s="77" t="s">
        <v>39</v>
      </c>
      <c r="O157" s="78" t="s">
        <v>386</v>
      </c>
      <c r="P157" s="39" t="s">
        <v>199</v>
      </c>
      <c r="Q157" s="39" t="s">
        <v>135</v>
      </c>
    </row>
    <row r="158" spans="1:17" ht="39" customHeight="1">
      <c r="A158" s="74" t="s">
        <v>35</v>
      </c>
      <c r="B158" s="74" t="s">
        <v>35</v>
      </c>
      <c r="C158" s="53" t="str">
        <f t="shared" si="4"/>
        <v>CRM022</v>
      </c>
      <c r="D158" s="47" t="s">
        <v>93</v>
      </c>
      <c r="E158" s="60" t="s">
        <v>478</v>
      </c>
      <c r="F158" s="60" t="s">
        <v>479</v>
      </c>
      <c r="G158" s="47" t="s">
        <v>93</v>
      </c>
      <c r="H158" s="81" t="s">
        <v>394</v>
      </c>
      <c r="I158" s="47" t="s">
        <v>29</v>
      </c>
      <c r="J158" s="47" t="s">
        <v>140</v>
      </c>
      <c r="K158" s="47" t="s">
        <v>30</v>
      </c>
      <c r="L158" s="76">
        <v>1</v>
      </c>
      <c r="M158" s="76">
        <v>0.98</v>
      </c>
      <c r="N158" s="77" t="s">
        <v>39</v>
      </c>
      <c r="O158" s="78" t="s">
        <v>386</v>
      </c>
      <c r="P158" s="39" t="s">
        <v>199</v>
      </c>
      <c r="Q158" s="39" t="s">
        <v>135</v>
      </c>
    </row>
    <row r="159" spans="1:17" ht="39" customHeight="1">
      <c r="A159" s="74" t="s">
        <v>35</v>
      </c>
      <c r="B159" s="79"/>
      <c r="C159" s="53" t="str">
        <f t="shared" si="4"/>
        <v>022</v>
      </c>
      <c r="D159" s="47" t="s">
        <v>93</v>
      </c>
      <c r="E159" s="60" t="s">
        <v>478</v>
      </c>
      <c r="F159" s="60" t="s">
        <v>479</v>
      </c>
      <c r="G159" s="47" t="s">
        <v>93</v>
      </c>
      <c r="H159" s="81" t="s">
        <v>430</v>
      </c>
      <c r="I159" s="47" t="s">
        <v>29</v>
      </c>
      <c r="J159" s="39" t="s">
        <v>135</v>
      </c>
      <c r="K159" s="47" t="s">
        <v>38</v>
      </c>
      <c r="L159" s="76">
        <v>1</v>
      </c>
      <c r="M159" s="76">
        <v>0.98</v>
      </c>
      <c r="N159" s="77" t="s">
        <v>39</v>
      </c>
      <c r="O159" s="78" t="s">
        <v>386</v>
      </c>
      <c r="P159" s="39" t="s">
        <v>199</v>
      </c>
      <c r="Q159" s="39" t="s">
        <v>135</v>
      </c>
    </row>
    <row r="160" spans="1:17" ht="39" customHeight="1">
      <c r="A160" s="74" t="s">
        <v>35</v>
      </c>
      <c r="B160" s="79"/>
      <c r="C160" s="53" t="str">
        <f t="shared" si="4"/>
        <v>022</v>
      </c>
      <c r="D160" s="47" t="s">
        <v>93</v>
      </c>
      <c r="E160" s="60" t="s">
        <v>478</v>
      </c>
      <c r="F160" s="60" t="s">
        <v>479</v>
      </c>
      <c r="G160" s="47" t="s">
        <v>93</v>
      </c>
      <c r="H160" s="81" t="s">
        <v>395</v>
      </c>
      <c r="I160" s="47" t="s">
        <v>29</v>
      </c>
      <c r="J160" s="47" t="s">
        <v>140</v>
      </c>
      <c r="K160" s="47" t="s">
        <v>30</v>
      </c>
      <c r="L160" s="76">
        <v>1</v>
      </c>
      <c r="M160" s="76">
        <v>0.98</v>
      </c>
      <c r="N160" s="77" t="s">
        <v>39</v>
      </c>
      <c r="O160" s="78" t="s">
        <v>386</v>
      </c>
      <c r="P160" s="39" t="s">
        <v>199</v>
      </c>
      <c r="Q160" s="39" t="s">
        <v>135</v>
      </c>
    </row>
    <row r="161" spans="1:17" ht="39" customHeight="1">
      <c r="A161" s="74" t="s">
        <v>35</v>
      </c>
      <c r="B161" s="79"/>
      <c r="C161" s="53" t="str">
        <f t="shared" si="4"/>
        <v>022</v>
      </c>
      <c r="D161" s="47" t="s">
        <v>93</v>
      </c>
      <c r="E161" s="60" t="s">
        <v>478</v>
      </c>
      <c r="F161" s="60" t="s">
        <v>479</v>
      </c>
      <c r="G161" s="47" t="s">
        <v>93</v>
      </c>
      <c r="H161" s="81" t="s">
        <v>391</v>
      </c>
      <c r="I161" s="47" t="s">
        <v>29</v>
      </c>
      <c r="J161" s="47" t="s">
        <v>140</v>
      </c>
      <c r="K161" s="47" t="s">
        <v>30</v>
      </c>
      <c r="L161" s="76">
        <v>1</v>
      </c>
      <c r="M161" s="76">
        <v>0.98</v>
      </c>
      <c r="N161" s="77" t="s">
        <v>39</v>
      </c>
      <c r="O161" s="78" t="s">
        <v>386</v>
      </c>
      <c r="P161" s="39" t="s">
        <v>199</v>
      </c>
      <c r="Q161" s="39" t="s">
        <v>135</v>
      </c>
    </row>
    <row r="162" spans="1:17" ht="39" customHeight="1">
      <c r="A162" s="74" t="s">
        <v>35</v>
      </c>
      <c r="B162" s="79"/>
      <c r="C162" s="53" t="str">
        <f t="shared" si="4"/>
        <v>022</v>
      </c>
      <c r="D162" s="47" t="s">
        <v>93</v>
      </c>
      <c r="E162" s="60" t="s">
        <v>478</v>
      </c>
      <c r="F162" s="60" t="s">
        <v>479</v>
      </c>
      <c r="G162" s="47" t="s">
        <v>93</v>
      </c>
      <c r="H162" s="81" t="s">
        <v>398</v>
      </c>
      <c r="I162" s="47" t="s">
        <v>29</v>
      </c>
      <c r="J162" s="39" t="s">
        <v>135</v>
      </c>
      <c r="K162" s="47" t="s">
        <v>30</v>
      </c>
      <c r="L162" s="76">
        <v>1</v>
      </c>
      <c r="M162" s="76">
        <v>0.98</v>
      </c>
      <c r="N162" s="77" t="s">
        <v>39</v>
      </c>
      <c r="O162" s="78" t="s">
        <v>386</v>
      </c>
      <c r="P162" s="39" t="s">
        <v>199</v>
      </c>
      <c r="Q162" s="39" t="s">
        <v>135</v>
      </c>
    </row>
    <row r="163" spans="1:17" ht="39" customHeight="1">
      <c r="A163" s="74" t="s">
        <v>35</v>
      </c>
      <c r="B163" s="79"/>
      <c r="C163" s="53" t="str">
        <f t="shared" si="4"/>
        <v>022</v>
      </c>
      <c r="D163" s="47" t="s">
        <v>93</v>
      </c>
      <c r="E163" s="60" t="s">
        <v>478</v>
      </c>
      <c r="F163" s="60" t="s">
        <v>479</v>
      </c>
      <c r="G163" s="47" t="s">
        <v>93</v>
      </c>
      <c r="H163" s="81" t="s">
        <v>399</v>
      </c>
      <c r="I163" s="47" t="s">
        <v>29</v>
      </c>
      <c r="J163" s="47" t="s">
        <v>140</v>
      </c>
      <c r="K163" s="47" t="s">
        <v>30</v>
      </c>
      <c r="L163" s="76">
        <v>1</v>
      </c>
      <c r="M163" s="76">
        <v>0.98</v>
      </c>
      <c r="N163" s="77" t="s">
        <v>39</v>
      </c>
      <c r="O163" s="78" t="s">
        <v>386</v>
      </c>
      <c r="P163" s="39" t="s">
        <v>199</v>
      </c>
      <c r="Q163" s="39" t="s">
        <v>135</v>
      </c>
    </row>
    <row r="164" spans="1:17" ht="39" customHeight="1">
      <c r="A164" s="74" t="s">
        <v>35</v>
      </c>
      <c r="B164" s="79"/>
      <c r="C164" s="53" t="str">
        <f t="shared" si="4"/>
        <v>022</v>
      </c>
      <c r="D164" s="47" t="s">
        <v>93</v>
      </c>
      <c r="E164" s="60" t="s">
        <v>478</v>
      </c>
      <c r="F164" s="60" t="s">
        <v>479</v>
      </c>
      <c r="G164" s="47" t="s">
        <v>93</v>
      </c>
      <c r="H164" s="81" t="s">
        <v>480</v>
      </c>
      <c r="I164" s="47" t="s">
        <v>29</v>
      </c>
      <c r="J164" s="47" t="s">
        <v>140</v>
      </c>
      <c r="K164" s="47" t="s">
        <v>30</v>
      </c>
      <c r="L164" s="76">
        <v>1</v>
      </c>
      <c r="M164" s="76">
        <v>0.98</v>
      </c>
      <c r="N164" s="77" t="s">
        <v>39</v>
      </c>
      <c r="O164" s="78" t="s">
        <v>386</v>
      </c>
      <c r="P164" s="39" t="s">
        <v>199</v>
      </c>
      <c r="Q164" s="39" t="s">
        <v>135</v>
      </c>
    </row>
    <row r="165" spans="1:17" ht="39" customHeight="1">
      <c r="A165" s="74" t="s">
        <v>35</v>
      </c>
      <c r="B165" s="79"/>
      <c r="C165" s="53" t="str">
        <f t="shared" si="4"/>
        <v>022</v>
      </c>
      <c r="D165" s="47" t="s">
        <v>93</v>
      </c>
      <c r="E165" s="60" t="s">
        <v>478</v>
      </c>
      <c r="F165" s="60" t="s">
        <v>479</v>
      </c>
      <c r="G165" s="47" t="s">
        <v>93</v>
      </c>
      <c r="H165" s="81" t="s">
        <v>389</v>
      </c>
      <c r="I165" s="47" t="s">
        <v>29</v>
      </c>
      <c r="J165" s="39" t="s">
        <v>135</v>
      </c>
      <c r="K165" s="47" t="s">
        <v>390</v>
      </c>
      <c r="L165" s="76">
        <v>1</v>
      </c>
      <c r="M165" s="76">
        <v>0.98</v>
      </c>
      <c r="N165" s="77" t="s">
        <v>39</v>
      </c>
      <c r="O165" s="78" t="s">
        <v>386</v>
      </c>
      <c r="P165" s="39" t="s">
        <v>199</v>
      </c>
      <c r="Q165" s="39" t="s">
        <v>135</v>
      </c>
    </row>
    <row r="166" spans="1:17" ht="39" customHeight="1">
      <c r="A166" s="74" t="s">
        <v>35</v>
      </c>
      <c r="B166" s="74" t="s">
        <v>35</v>
      </c>
      <c r="C166" s="53" t="str">
        <f t="shared" si="4"/>
        <v>CRM023</v>
      </c>
      <c r="D166" s="47" t="s">
        <v>481</v>
      </c>
      <c r="E166" s="53" t="s">
        <v>383</v>
      </c>
      <c r="F166" s="60" t="s">
        <v>482</v>
      </c>
      <c r="G166" s="47" t="s">
        <v>483</v>
      </c>
      <c r="H166" s="81" t="s">
        <v>388</v>
      </c>
      <c r="I166" s="47" t="s">
        <v>29</v>
      </c>
      <c r="J166" s="39" t="s">
        <v>135</v>
      </c>
      <c r="K166" s="47" t="s">
        <v>38</v>
      </c>
      <c r="L166" s="76">
        <v>1</v>
      </c>
      <c r="M166" s="76">
        <v>0.98</v>
      </c>
      <c r="N166" s="77" t="s">
        <v>39</v>
      </c>
      <c r="O166" s="78" t="s">
        <v>386</v>
      </c>
      <c r="P166" s="39" t="s">
        <v>199</v>
      </c>
      <c r="Q166" s="39" t="s">
        <v>135</v>
      </c>
    </row>
    <row r="167" spans="1:17" ht="39" customHeight="1">
      <c r="A167" s="74" t="s">
        <v>35</v>
      </c>
      <c r="B167" s="79"/>
      <c r="C167" s="53" t="str">
        <f t="shared" si="4"/>
        <v>023</v>
      </c>
      <c r="D167" s="47" t="s">
        <v>481</v>
      </c>
      <c r="E167" s="53" t="s">
        <v>383</v>
      </c>
      <c r="F167" s="60" t="s">
        <v>482</v>
      </c>
      <c r="G167" s="47" t="s">
        <v>483</v>
      </c>
      <c r="H167" s="81" t="s">
        <v>389</v>
      </c>
      <c r="I167" s="47" t="s">
        <v>29</v>
      </c>
      <c r="J167" s="39" t="s">
        <v>135</v>
      </c>
      <c r="K167" s="47" t="s">
        <v>390</v>
      </c>
      <c r="L167" s="76">
        <v>1</v>
      </c>
      <c r="M167" s="76">
        <v>0.98</v>
      </c>
      <c r="N167" s="77" t="s">
        <v>39</v>
      </c>
      <c r="O167" s="78" t="s">
        <v>386</v>
      </c>
      <c r="P167" s="39" t="s">
        <v>199</v>
      </c>
      <c r="Q167" s="39" t="s">
        <v>135</v>
      </c>
    </row>
    <row r="168" spans="1:17" ht="39" customHeight="1">
      <c r="A168" s="74" t="s">
        <v>35</v>
      </c>
      <c r="B168" s="79"/>
      <c r="C168" s="53" t="str">
        <f t="shared" si="4"/>
        <v>023</v>
      </c>
      <c r="D168" s="47" t="s">
        <v>481</v>
      </c>
      <c r="E168" s="53" t="s">
        <v>383</v>
      </c>
      <c r="F168" s="60" t="s">
        <v>482</v>
      </c>
      <c r="G168" s="47" t="s">
        <v>483</v>
      </c>
      <c r="H168" s="82" t="s">
        <v>427</v>
      </c>
      <c r="I168" s="47" t="s">
        <v>29</v>
      </c>
      <c r="J168" s="39" t="s">
        <v>135</v>
      </c>
      <c r="K168" s="47" t="s">
        <v>30</v>
      </c>
      <c r="L168" s="76">
        <v>1</v>
      </c>
      <c r="M168" s="76">
        <v>0.98</v>
      </c>
      <c r="N168" s="77" t="s">
        <v>39</v>
      </c>
      <c r="O168" s="78" t="s">
        <v>386</v>
      </c>
      <c r="P168" s="39" t="s">
        <v>199</v>
      </c>
      <c r="Q168" s="39" t="s">
        <v>135</v>
      </c>
    </row>
    <row r="169" spans="1:17" ht="39" customHeight="1">
      <c r="A169" s="74" t="s">
        <v>35</v>
      </c>
      <c r="B169" s="74" t="s">
        <v>35</v>
      </c>
      <c r="C169" s="53" t="str">
        <f t="shared" si="4"/>
        <v>CRM024</v>
      </c>
      <c r="D169" s="47" t="s">
        <v>481</v>
      </c>
      <c r="E169" s="60" t="s">
        <v>484</v>
      </c>
      <c r="F169" s="60" t="s">
        <v>485</v>
      </c>
      <c r="G169" s="47" t="s">
        <v>486</v>
      </c>
      <c r="H169" s="81" t="s">
        <v>394</v>
      </c>
      <c r="I169" s="47" t="s">
        <v>29</v>
      </c>
      <c r="J169" s="47" t="s">
        <v>140</v>
      </c>
      <c r="K169" s="47" t="s">
        <v>30</v>
      </c>
      <c r="L169" s="76">
        <v>1</v>
      </c>
      <c r="M169" s="76">
        <v>0.98</v>
      </c>
      <c r="N169" s="77" t="s">
        <v>39</v>
      </c>
      <c r="O169" s="78" t="s">
        <v>386</v>
      </c>
      <c r="P169" s="39" t="s">
        <v>199</v>
      </c>
      <c r="Q169" s="39" t="s">
        <v>135</v>
      </c>
    </row>
    <row r="170" spans="1:17" ht="39" customHeight="1">
      <c r="A170" s="74" t="s">
        <v>35</v>
      </c>
      <c r="B170" s="79"/>
      <c r="C170" s="53" t="str">
        <f t="shared" si="4"/>
        <v>024</v>
      </c>
      <c r="D170" s="47" t="s">
        <v>481</v>
      </c>
      <c r="E170" s="60" t="s">
        <v>484</v>
      </c>
      <c r="F170" s="60" t="s">
        <v>485</v>
      </c>
      <c r="G170" s="47" t="s">
        <v>486</v>
      </c>
      <c r="H170" s="81" t="s">
        <v>430</v>
      </c>
      <c r="I170" s="47" t="s">
        <v>29</v>
      </c>
      <c r="J170" s="39" t="s">
        <v>135</v>
      </c>
      <c r="K170" s="47" t="s">
        <v>38</v>
      </c>
      <c r="L170" s="76">
        <v>1</v>
      </c>
      <c r="M170" s="76">
        <v>0.98</v>
      </c>
      <c r="N170" s="77" t="s">
        <v>39</v>
      </c>
      <c r="O170" s="78" t="s">
        <v>386</v>
      </c>
      <c r="P170" s="39" t="s">
        <v>199</v>
      </c>
      <c r="Q170" s="39" t="s">
        <v>135</v>
      </c>
    </row>
    <row r="171" spans="1:17" ht="39" customHeight="1">
      <c r="A171" s="74" t="s">
        <v>35</v>
      </c>
      <c r="B171" s="79"/>
      <c r="C171" s="53" t="str">
        <f t="shared" si="4"/>
        <v>024</v>
      </c>
      <c r="D171" s="47" t="s">
        <v>481</v>
      </c>
      <c r="E171" s="60" t="s">
        <v>484</v>
      </c>
      <c r="F171" s="60" t="s">
        <v>485</v>
      </c>
      <c r="G171" s="47" t="s">
        <v>486</v>
      </c>
      <c r="H171" s="81" t="s">
        <v>395</v>
      </c>
      <c r="I171" s="47" t="s">
        <v>29</v>
      </c>
      <c r="J171" s="47" t="s">
        <v>140</v>
      </c>
      <c r="K171" s="47" t="s">
        <v>30</v>
      </c>
      <c r="L171" s="76">
        <v>1</v>
      </c>
      <c r="M171" s="76">
        <v>0.98</v>
      </c>
      <c r="N171" s="77" t="s">
        <v>39</v>
      </c>
      <c r="O171" s="78" t="s">
        <v>386</v>
      </c>
      <c r="P171" s="39" t="s">
        <v>199</v>
      </c>
      <c r="Q171" s="39" t="s">
        <v>135</v>
      </c>
    </row>
    <row r="172" spans="1:17" ht="39" customHeight="1">
      <c r="A172" s="74" t="s">
        <v>35</v>
      </c>
      <c r="B172" s="79"/>
      <c r="C172" s="53" t="str">
        <f t="shared" si="4"/>
        <v>024</v>
      </c>
      <c r="D172" s="47" t="s">
        <v>481</v>
      </c>
      <c r="E172" s="60" t="s">
        <v>484</v>
      </c>
      <c r="F172" s="60" t="s">
        <v>485</v>
      </c>
      <c r="G172" s="47" t="s">
        <v>486</v>
      </c>
      <c r="H172" s="81" t="s">
        <v>391</v>
      </c>
      <c r="I172" s="47" t="s">
        <v>29</v>
      </c>
      <c r="J172" s="47" t="s">
        <v>140</v>
      </c>
      <c r="K172" s="47" t="s">
        <v>30</v>
      </c>
      <c r="L172" s="76">
        <v>1</v>
      </c>
      <c r="M172" s="76">
        <v>0.98</v>
      </c>
      <c r="N172" s="77" t="s">
        <v>39</v>
      </c>
      <c r="O172" s="78" t="s">
        <v>386</v>
      </c>
      <c r="P172" s="39" t="s">
        <v>199</v>
      </c>
      <c r="Q172" s="39" t="s">
        <v>135</v>
      </c>
    </row>
    <row r="173" spans="1:17" ht="39" customHeight="1">
      <c r="A173" s="74" t="s">
        <v>35</v>
      </c>
      <c r="B173" s="79"/>
      <c r="C173" s="53" t="str">
        <f t="shared" si="4"/>
        <v>024</v>
      </c>
      <c r="D173" s="47" t="s">
        <v>481</v>
      </c>
      <c r="E173" s="60" t="s">
        <v>484</v>
      </c>
      <c r="F173" s="60" t="s">
        <v>485</v>
      </c>
      <c r="G173" s="47" t="s">
        <v>486</v>
      </c>
      <c r="H173" s="81" t="s">
        <v>398</v>
      </c>
      <c r="I173" s="47" t="s">
        <v>29</v>
      </c>
      <c r="J173" s="39" t="s">
        <v>135</v>
      </c>
      <c r="K173" s="47" t="s">
        <v>30</v>
      </c>
      <c r="L173" s="76">
        <v>1</v>
      </c>
      <c r="M173" s="76">
        <v>0.98</v>
      </c>
      <c r="N173" s="77" t="s">
        <v>39</v>
      </c>
      <c r="O173" s="78" t="s">
        <v>386</v>
      </c>
      <c r="P173" s="39" t="s">
        <v>199</v>
      </c>
      <c r="Q173" s="39" t="s">
        <v>135</v>
      </c>
    </row>
    <row r="174" spans="1:17" ht="39" customHeight="1">
      <c r="A174" s="74" t="s">
        <v>35</v>
      </c>
      <c r="B174" s="79"/>
      <c r="C174" s="53" t="str">
        <f t="shared" si="4"/>
        <v>024</v>
      </c>
      <c r="D174" s="47" t="s">
        <v>481</v>
      </c>
      <c r="E174" s="60" t="s">
        <v>484</v>
      </c>
      <c r="F174" s="60" t="s">
        <v>485</v>
      </c>
      <c r="G174" s="47" t="s">
        <v>486</v>
      </c>
      <c r="H174" s="81" t="s">
        <v>399</v>
      </c>
      <c r="I174" s="47" t="s">
        <v>29</v>
      </c>
      <c r="J174" s="47" t="s">
        <v>140</v>
      </c>
      <c r="K174" s="47" t="s">
        <v>30</v>
      </c>
      <c r="L174" s="76">
        <v>1</v>
      </c>
      <c r="M174" s="76">
        <v>0.98</v>
      </c>
      <c r="N174" s="77" t="s">
        <v>39</v>
      </c>
      <c r="O174" s="78" t="s">
        <v>386</v>
      </c>
      <c r="P174" s="39" t="s">
        <v>199</v>
      </c>
      <c r="Q174" s="39" t="s">
        <v>135</v>
      </c>
    </row>
    <row r="175" spans="1:17" ht="39" customHeight="1">
      <c r="A175" s="74" t="s">
        <v>35</v>
      </c>
      <c r="B175" s="79"/>
      <c r="C175" s="53" t="str">
        <f t="shared" si="4"/>
        <v>024</v>
      </c>
      <c r="D175" s="47" t="s">
        <v>481</v>
      </c>
      <c r="E175" s="60" t="s">
        <v>484</v>
      </c>
      <c r="F175" s="60" t="s">
        <v>485</v>
      </c>
      <c r="G175" s="47" t="s">
        <v>486</v>
      </c>
      <c r="H175" s="82" t="s">
        <v>487</v>
      </c>
      <c r="I175" s="47" t="s">
        <v>29</v>
      </c>
      <c r="J175" s="47" t="s">
        <v>140</v>
      </c>
      <c r="K175" s="47" t="s">
        <v>30</v>
      </c>
      <c r="L175" s="76">
        <v>1</v>
      </c>
      <c r="M175" s="76">
        <v>0.98</v>
      </c>
      <c r="N175" s="77" t="s">
        <v>39</v>
      </c>
      <c r="O175" s="78" t="s">
        <v>386</v>
      </c>
      <c r="P175" s="39" t="s">
        <v>199</v>
      </c>
      <c r="Q175" s="39" t="s">
        <v>135</v>
      </c>
    </row>
    <row r="176" spans="1:17" ht="39" customHeight="1">
      <c r="A176" s="74" t="s">
        <v>35</v>
      </c>
      <c r="B176" s="79"/>
      <c r="C176" s="53" t="str">
        <f t="shared" si="4"/>
        <v>024</v>
      </c>
      <c r="D176" s="47" t="s">
        <v>481</v>
      </c>
      <c r="E176" s="60" t="s">
        <v>484</v>
      </c>
      <c r="F176" s="60" t="s">
        <v>485</v>
      </c>
      <c r="G176" s="47" t="s">
        <v>486</v>
      </c>
      <c r="H176" s="81" t="s">
        <v>488</v>
      </c>
      <c r="I176" s="47" t="s">
        <v>29</v>
      </c>
      <c r="J176" s="47" t="s">
        <v>140</v>
      </c>
      <c r="K176" s="47" t="s">
        <v>38</v>
      </c>
      <c r="L176" s="76">
        <v>1</v>
      </c>
      <c r="M176" s="76">
        <v>0.98</v>
      </c>
      <c r="N176" s="77" t="s">
        <v>39</v>
      </c>
      <c r="O176" s="78" t="s">
        <v>386</v>
      </c>
      <c r="P176" s="39" t="s">
        <v>199</v>
      </c>
      <c r="Q176" s="39" t="s">
        <v>135</v>
      </c>
    </row>
    <row r="177" spans="1:17" ht="39" customHeight="1">
      <c r="A177" s="74" t="s">
        <v>35</v>
      </c>
      <c r="B177" s="79"/>
      <c r="C177" s="53" t="str">
        <f t="shared" si="4"/>
        <v>024</v>
      </c>
      <c r="D177" s="47" t="s">
        <v>481</v>
      </c>
      <c r="E177" s="60" t="s">
        <v>484</v>
      </c>
      <c r="F177" s="60" t="s">
        <v>485</v>
      </c>
      <c r="G177" s="47" t="s">
        <v>486</v>
      </c>
      <c r="H177" s="81" t="s">
        <v>389</v>
      </c>
      <c r="I177" s="47" t="s">
        <v>29</v>
      </c>
      <c r="J177" s="39" t="s">
        <v>135</v>
      </c>
      <c r="K177" s="47" t="s">
        <v>390</v>
      </c>
      <c r="L177" s="76">
        <v>1</v>
      </c>
      <c r="M177" s="76">
        <v>0.98</v>
      </c>
      <c r="N177" s="77" t="s">
        <v>39</v>
      </c>
      <c r="O177" s="78" t="s">
        <v>386</v>
      </c>
      <c r="P177" s="39" t="s">
        <v>199</v>
      </c>
      <c r="Q177" s="39" t="s">
        <v>135</v>
      </c>
    </row>
    <row r="178" spans="1:17" ht="39" customHeight="1">
      <c r="A178" s="74" t="s">
        <v>35</v>
      </c>
      <c r="B178" s="74" t="s">
        <v>35</v>
      </c>
      <c r="C178" s="53" t="str">
        <f t="shared" si="4"/>
        <v>CRM025</v>
      </c>
      <c r="D178" s="47" t="s">
        <v>235</v>
      </c>
      <c r="E178" s="47" t="s">
        <v>489</v>
      </c>
      <c r="F178" s="47" t="s">
        <v>490</v>
      </c>
      <c r="G178" s="47" t="s">
        <v>491</v>
      </c>
      <c r="H178" s="81" t="s">
        <v>492</v>
      </c>
      <c r="I178" s="47" t="s">
        <v>29</v>
      </c>
      <c r="J178" s="47" t="s">
        <v>140</v>
      </c>
      <c r="K178" s="47" t="s">
        <v>34</v>
      </c>
      <c r="L178" s="76">
        <v>1</v>
      </c>
      <c r="M178" s="76">
        <v>0.98</v>
      </c>
      <c r="N178" s="77" t="s">
        <v>39</v>
      </c>
      <c r="O178" s="78" t="s">
        <v>386</v>
      </c>
      <c r="P178" s="39" t="s">
        <v>199</v>
      </c>
      <c r="Q178" s="39" t="s">
        <v>135</v>
      </c>
    </row>
    <row r="179" spans="1:17" ht="39" customHeight="1">
      <c r="A179" s="74" t="s">
        <v>35</v>
      </c>
      <c r="B179" s="79"/>
      <c r="C179" s="53" t="str">
        <f t="shared" si="4"/>
        <v>025</v>
      </c>
      <c r="D179" s="47" t="s">
        <v>235</v>
      </c>
      <c r="E179" s="47" t="s">
        <v>489</v>
      </c>
      <c r="F179" s="47" t="s">
        <v>490</v>
      </c>
      <c r="G179" s="47" t="s">
        <v>491</v>
      </c>
      <c r="H179" s="81" t="s">
        <v>444</v>
      </c>
      <c r="I179" s="47" t="s">
        <v>29</v>
      </c>
      <c r="J179" s="39" t="s">
        <v>135</v>
      </c>
      <c r="K179" s="47" t="s">
        <v>30</v>
      </c>
      <c r="L179" s="76">
        <v>1</v>
      </c>
      <c r="M179" s="76">
        <v>0.98</v>
      </c>
      <c r="N179" s="77" t="s">
        <v>39</v>
      </c>
      <c r="O179" s="78" t="s">
        <v>386</v>
      </c>
      <c r="P179" s="39" t="s">
        <v>199</v>
      </c>
      <c r="Q179" s="39" t="s">
        <v>135</v>
      </c>
    </row>
    <row r="180" spans="1:17" ht="39" customHeight="1">
      <c r="A180" s="74" t="s">
        <v>35</v>
      </c>
      <c r="B180" s="79"/>
      <c r="C180" s="53" t="str">
        <f t="shared" si="4"/>
        <v>025</v>
      </c>
      <c r="D180" s="47" t="s">
        <v>235</v>
      </c>
      <c r="E180" s="47" t="s">
        <v>489</v>
      </c>
      <c r="F180" s="47" t="s">
        <v>490</v>
      </c>
      <c r="G180" s="47" t="s">
        <v>491</v>
      </c>
      <c r="H180" s="81" t="s">
        <v>389</v>
      </c>
      <c r="I180" s="47" t="s">
        <v>29</v>
      </c>
      <c r="J180" s="47" t="s">
        <v>140</v>
      </c>
      <c r="K180" s="47" t="s">
        <v>390</v>
      </c>
      <c r="L180" s="76">
        <v>1</v>
      </c>
      <c r="M180" s="76">
        <v>0.98</v>
      </c>
      <c r="N180" s="77" t="s">
        <v>39</v>
      </c>
      <c r="O180" s="78" t="s">
        <v>386</v>
      </c>
      <c r="P180" s="39" t="s">
        <v>199</v>
      </c>
      <c r="Q180" s="39" t="s">
        <v>135</v>
      </c>
    </row>
    <row r="181" spans="1:17" ht="39" customHeight="1">
      <c r="A181" s="74" t="s">
        <v>35</v>
      </c>
      <c r="B181" s="74" t="s">
        <v>35</v>
      </c>
      <c r="C181" s="53" t="str">
        <f t="shared" si="4"/>
        <v>CRM026</v>
      </c>
      <c r="D181" s="47" t="s">
        <v>235</v>
      </c>
      <c r="E181" s="53" t="s">
        <v>493</v>
      </c>
      <c r="F181" s="53" t="s">
        <v>494</v>
      </c>
      <c r="G181" s="47" t="s">
        <v>235</v>
      </c>
      <c r="H181" s="81" t="s">
        <v>495</v>
      </c>
      <c r="I181" s="47" t="s">
        <v>29</v>
      </c>
      <c r="J181" s="47" t="s">
        <v>140</v>
      </c>
      <c r="K181" s="47" t="s">
        <v>30</v>
      </c>
      <c r="L181" s="76">
        <v>1</v>
      </c>
      <c r="M181" s="76">
        <v>0.98</v>
      </c>
      <c r="N181" s="77" t="s">
        <v>39</v>
      </c>
      <c r="O181" s="78" t="s">
        <v>386</v>
      </c>
      <c r="P181" s="39" t="s">
        <v>199</v>
      </c>
      <c r="Q181" s="39" t="s">
        <v>135</v>
      </c>
    </row>
    <row r="182" spans="1:17" ht="39" customHeight="1">
      <c r="A182" s="74" t="s">
        <v>35</v>
      </c>
      <c r="B182" s="79"/>
      <c r="C182" s="53" t="str">
        <f t="shared" si="4"/>
        <v>026</v>
      </c>
      <c r="D182" s="47" t="s">
        <v>235</v>
      </c>
      <c r="E182" s="53" t="s">
        <v>493</v>
      </c>
      <c r="F182" s="53" t="s">
        <v>494</v>
      </c>
      <c r="G182" s="47" t="s">
        <v>235</v>
      </c>
      <c r="H182" s="81" t="s">
        <v>496</v>
      </c>
      <c r="I182" s="47" t="s">
        <v>29</v>
      </c>
      <c r="J182" s="47" t="s">
        <v>140</v>
      </c>
      <c r="K182" s="47" t="s">
        <v>403</v>
      </c>
      <c r="L182" s="76">
        <v>1</v>
      </c>
      <c r="M182" s="76">
        <v>0.98</v>
      </c>
      <c r="N182" s="77" t="s">
        <v>39</v>
      </c>
      <c r="O182" s="78" t="s">
        <v>386</v>
      </c>
      <c r="P182" s="39" t="s">
        <v>199</v>
      </c>
      <c r="Q182" s="39" t="s">
        <v>135</v>
      </c>
    </row>
    <row r="183" spans="1:17" ht="39" customHeight="1">
      <c r="A183" s="74" t="s">
        <v>35</v>
      </c>
      <c r="B183" s="79"/>
      <c r="C183" s="53" t="str">
        <f t="shared" si="4"/>
        <v>026</v>
      </c>
      <c r="D183" s="47" t="s">
        <v>235</v>
      </c>
      <c r="E183" s="53" t="s">
        <v>493</v>
      </c>
      <c r="F183" s="53" t="s">
        <v>494</v>
      </c>
      <c r="G183" s="47" t="s">
        <v>235</v>
      </c>
      <c r="H183" s="81" t="s">
        <v>497</v>
      </c>
      <c r="I183" s="47" t="s">
        <v>29</v>
      </c>
      <c r="J183" s="47" t="s">
        <v>140</v>
      </c>
      <c r="K183" s="47" t="s">
        <v>30</v>
      </c>
      <c r="L183" s="76">
        <v>1</v>
      </c>
      <c r="M183" s="76">
        <v>0.98</v>
      </c>
      <c r="N183" s="77" t="s">
        <v>39</v>
      </c>
      <c r="O183" s="78" t="s">
        <v>386</v>
      </c>
      <c r="P183" s="39" t="s">
        <v>199</v>
      </c>
      <c r="Q183" s="39" t="s">
        <v>135</v>
      </c>
    </row>
    <row r="184" spans="1:17" ht="39" customHeight="1">
      <c r="A184" s="74" t="s">
        <v>35</v>
      </c>
      <c r="B184" s="79"/>
      <c r="C184" s="53" t="str">
        <f t="shared" si="4"/>
        <v>026</v>
      </c>
      <c r="D184" s="47" t="s">
        <v>235</v>
      </c>
      <c r="E184" s="53" t="s">
        <v>493</v>
      </c>
      <c r="F184" s="53" t="s">
        <v>494</v>
      </c>
      <c r="G184" s="47" t="s">
        <v>235</v>
      </c>
      <c r="H184" s="82" t="s">
        <v>498</v>
      </c>
      <c r="I184" s="47" t="s">
        <v>33</v>
      </c>
      <c r="J184" s="47" t="s">
        <v>140</v>
      </c>
      <c r="K184" s="47" t="s">
        <v>403</v>
      </c>
      <c r="L184" s="76">
        <v>1</v>
      </c>
      <c r="M184" s="76">
        <v>0.98</v>
      </c>
      <c r="N184" s="77" t="s">
        <v>39</v>
      </c>
      <c r="O184" s="78" t="s">
        <v>386</v>
      </c>
      <c r="P184" s="39" t="s">
        <v>199</v>
      </c>
      <c r="Q184" s="39" t="s">
        <v>135</v>
      </c>
    </row>
    <row r="185" spans="1:17" ht="39" customHeight="1">
      <c r="A185" s="74" t="s">
        <v>35</v>
      </c>
      <c r="B185" s="79"/>
      <c r="C185" s="53" t="str">
        <f t="shared" si="4"/>
        <v>026</v>
      </c>
      <c r="D185" s="47" t="s">
        <v>235</v>
      </c>
      <c r="E185" s="53" t="s">
        <v>493</v>
      </c>
      <c r="F185" s="53" t="s">
        <v>494</v>
      </c>
      <c r="G185" s="47" t="s">
        <v>235</v>
      </c>
      <c r="H185" s="81" t="s">
        <v>499</v>
      </c>
      <c r="I185" s="47" t="s">
        <v>33</v>
      </c>
      <c r="J185" s="47" t="s">
        <v>140</v>
      </c>
      <c r="K185" s="47" t="s">
        <v>38</v>
      </c>
      <c r="L185" s="76">
        <v>1</v>
      </c>
      <c r="M185" s="76">
        <v>0.98</v>
      </c>
      <c r="N185" s="77" t="s">
        <v>39</v>
      </c>
      <c r="O185" s="78" t="s">
        <v>386</v>
      </c>
      <c r="P185" s="39" t="s">
        <v>199</v>
      </c>
      <c r="Q185" s="39" t="s">
        <v>135</v>
      </c>
    </row>
    <row r="186" spans="1:17" ht="39" customHeight="1">
      <c r="A186" s="74" t="s">
        <v>35</v>
      </c>
      <c r="B186" s="79"/>
      <c r="C186" s="53" t="str">
        <f t="shared" si="4"/>
        <v>026</v>
      </c>
      <c r="D186" s="47" t="s">
        <v>235</v>
      </c>
      <c r="E186" s="53" t="s">
        <v>493</v>
      </c>
      <c r="F186" s="53" t="s">
        <v>494</v>
      </c>
      <c r="G186" s="47" t="s">
        <v>235</v>
      </c>
      <c r="H186" s="81" t="s">
        <v>500</v>
      </c>
      <c r="I186" s="47" t="s">
        <v>29</v>
      </c>
      <c r="J186" s="47" t="s">
        <v>140</v>
      </c>
      <c r="K186" s="188" t="s">
        <v>30</v>
      </c>
      <c r="L186" s="76">
        <v>1</v>
      </c>
      <c r="M186" s="76">
        <v>0.98</v>
      </c>
      <c r="N186" s="77" t="s">
        <v>39</v>
      </c>
      <c r="O186" s="78" t="s">
        <v>386</v>
      </c>
      <c r="P186" s="39" t="s">
        <v>199</v>
      </c>
      <c r="Q186" s="39" t="s">
        <v>135</v>
      </c>
    </row>
    <row r="187" spans="1:17" ht="39" customHeight="1">
      <c r="A187" s="74" t="s">
        <v>35</v>
      </c>
      <c r="B187" s="79"/>
      <c r="C187" s="53" t="str">
        <f t="shared" si="4"/>
        <v>026</v>
      </c>
      <c r="D187" s="47" t="s">
        <v>235</v>
      </c>
      <c r="E187" s="53" t="s">
        <v>493</v>
      </c>
      <c r="F187" s="53" t="s">
        <v>494</v>
      </c>
      <c r="G187" s="47" t="s">
        <v>235</v>
      </c>
      <c r="H187" s="81" t="s">
        <v>398</v>
      </c>
      <c r="I187" s="47" t="s">
        <v>29</v>
      </c>
      <c r="J187" s="39" t="s">
        <v>135</v>
      </c>
      <c r="K187" s="47" t="s">
        <v>30</v>
      </c>
      <c r="L187" s="76">
        <v>1</v>
      </c>
      <c r="M187" s="76">
        <v>0.98</v>
      </c>
      <c r="N187" s="77" t="s">
        <v>39</v>
      </c>
      <c r="O187" s="78" t="s">
        <v>386</v>
      </c>
      <c r="P187" s="39" t="s">
        <v>199</v>
      </c>
      <c r="Q187" s="39" t="s">
        <v>135</v>
      </c>
    </row>
    <row r="188" spans="1:17" ht="39" customHeight="1">
      <c r="A188" s="74" t="s">
        <v>35</v>
      </c>
      <c r="B188" s="79"/>
      <c r="C188" s="53" t="str">
        <f t="shared" si="4"/>
        <v>026</v>
      </c>
      <c r="D188" s="47" t="s">
        <v>235</v>
      </c>
      <c r="E188" s="53" t="s">
        <v>493</v>
      </c>
      <c r="F188" s="53" t="s">
        <v>494</v>
      </c>
      <c r="G188" s="47" t="s">
        <v>235</v>
      </c>
      <c r="H188" s="81" t="s">
        <v>399</v>
      </c>
      <c r="I188" s="47" t="s">
        <v>29</v>
      </c>
      <c r="J188" s="47" t="s">
        <v>140</v>
      </c>
      <c r="K188" s="47" t="s">
        <v>30</v>
      </c>
      <c r="L188" s="76">
        <v>1</v>
      </c>
      <c r="M188" s="76">
        <v>0.98</v>
      </c>
      <c r="N188" s="77" t="s">
        <v>39</v>
      </c>
      <c r="O188" s="78" t="s">
        <v>386</v>
      </c>
      <c r="P188" s="39" t="s">
        <v>199</v>
      </c>
      <c r="Q188" s="39" t="s">
        <v>135</v>
      </c>
    </row>
    <row r="189" spans="1:17" ht="39" customHeight="1">
      <c r="A189" s="74" t="s">
        <v>35</v>
      </c>
      <c r="B189" s="79"/>
      <c r="C189" s="53" t="str">
        <f t="shared" si="4"/>
        <v>026</v>
      </c>
      <c r="D189" s="47" t="s">
        <v>235</v>
      </c>
      <c r="E189" s="53" t="s">
        <v>493</v>
      </c>
      <c r="F189" s="53" t="s">
        <v>494</v>
      </c>
      <c r="G189" s="47" t="s">
        <v>235</v>
      </c>
      <c r="H189" s="81" t="s">
        <v>389</v>
      </c>
      <c r="I189" s="47" t="s">
        <v>29</v>
      </c>
      <c r="J189" s="47" t="s">
        <v>140</v>
      </c>
      <c r="K189" s="47" t="s">
        <v>390</v>
      </c>
      <c r="L189" s="76">
        <v>1</v>
      </c>
      <c r="M189" s="76">
        <v>0.98</v>
      </c>
      <c r="N189" s="77" t="s">
        <v>39</v>
      </c>
      <c r="O189" s="78" t="s">
        <v>386</v>
      </c>
      <c r="P189" s="39" t="s">
        <v>199</v>
      </c>
      <c r="Q189" s="39" t="s">
        <v>135</v>
      </c>
    </row>
    <row r="190" spans="1:17" ht="39" customHeight="1">
      <c r="A190" s="74" t="s">
        <v>35</v>
      </c>
      <c r="B190" s="74" t="s">
        <v>35</v>
      </c>
      <c r="C190" s="53" t="str">
        <f t="shared" si="4"/>
        <v>CRM027</v>
      </c>
      <c r="D190" s="47" t="s">
        <v>238</v>
      </c>
      <c r="E190" s="47" t="s">
        <v>489</v>
      </c>
      <c r="F190" s="47" t="s">
        <v>490</v>
      </c>
      <c r="G190" s="47" t="s">
        <v>501</v>
      </c>
      <c r="H190" s="81" t="s">
        <v>492</v>
      </c>
      <c r="I190" s="47" t="s">
        <v>29</v>
      </c>
      <c r="J190" s="47" t="s">
        <v>140</v>
      </c>
      <c r="K190" s="47" t="s">
        <v>34</v>
      </c>
      <c r="L190" s="76">
        <v>1</v>
      </c>
      <c r="M190" s="76">
        <v>0.98</v>
      </c>
      <c r="N190" s="77" t="s">
        <v>39</v>
      </c>
      <c r="O190" s="78" t="s">
        <v>386</v>
      </c>
      <c r="P190" s="39" t="s">
        <v>199</v>
      </c>
      <c r="Q190" s="39" t="s">
        <v>135</v>
      </c>
    </row>
    <row r="191" spans="1:17" ht="39" customHeight="1">
      <c r="A191" s="74" t="s">
        <v>35</v>
      </c>
      <c r="B191" s="79"/>
      <c r="C191" s="53" t="str">
        <f t="shared" si="4"/>
        <v>027</v>
      </c>
      <c r="D191" s="47" t="s">
        <v>238</v>
      </c>
      <c r="E191" s="47" t="s">
        <v>489</v>
      </c>
      <c r="F191" s="47" t="s">
        <v>490</v>
      </c>
      <c r="G191" s="47" t="s">
        <v>501</v>
      </c>
      <c r="H191" s="81" t="s">
        <v>444</v>
      </c>
      <c r="I191" s="47" t="s">
        <v>29</v>
      </c>
      <c r="J191" s="39" t="s">
        <v>135</v>
      </c>
      <c r="K191" s="47" t="s">
        <v>30</v>
      </c>
      <c r="L191" s="76">
        <v>1</v>
      </c>
      <c r="M191" s="76">
        <v>0.98</v>
      </c>
      <c r="N191" s="77" t="s">
        <v>39</v>
      </c>
      <c r="O191" s="78" t="s">
        <v>386</v>
      </c>
      <c r="P191" s="39" t="s">
        <v>199</v>
      </c>
      <c r="Q191" s="39" t="s">
        <v>135</v>
      </c>
    </row>
    <row r="192" spans="1:17" ht="39" customHeight="1">
      <c r="A192" s="74" t="s">
        <v>35</v>
      </c>
      <c r="B192" s="79"/>
      <c r="C192" s="53" t="str">
        <f t="shared" si="4"/>
        <v>027</v>
      </c>
      <c r="D192" s="47" t="s">
        <v>238</v>
      </c>
      <c r="E192" s="47" t="s">
        <v>489</v>
      </c>
      <c r="F192" s="47" t="s">
        <v>490</v>
      </c>
      <c r="G192" s="47" t="s">
        <v>501</v>
      </c>
      <c r="H192" s="81" t="s">
        <v>389</v>
      </c>
      <c r="I192" s="47" t="s">
        <v>29</v>
      </c>
      <c r="J192" s="47" t="s">
        <v>140</v>
      </c>
      <c r="K192" s="47" t="s">
        <v>390</v>
      </c>
      <c r="L192" s="76">
        <v>1</v>
      </c>
      <c r="M192" s="76">
        <v>0.98</v>
      </c>
      <c r="N192" s="77" t="s">
        <v>39</v>
      </c>
      <c r="O192" s="78" t="s">
        <v>386</v>
      </c>
      <c r="P192" s="39" t="s">
        <v>199</v>
      </c>
      <c r="Q192" s="39" t="s">
        <v>135</v>
      </c>
    </row>
    <row r="193" spans="1:17" ht="39" customHeight="1">
      <c r="A193" s="74" t="s">
        <v>35</v>
      </c>
      <c r="B193" s="74" t="s">
        <v>35</v>
      </c>
      <c r="C193" s="53" t="str">
        <f t="shared" si="4"/>
        <v>CRM028</v>
      </c>
      <c r="D193" s="47" t="s">
        <v>238</v>
      </c>
      <c r="E193" s="53" t="s">
        <v>493</v>
      </c>
      <c r="F193" s="53" t="s">
        <v>494</v>
      </c>
      <c r="G193" s="47" t="s">
        <v>502</v>
      </c>
      <c r="H193" s="81" t="s">
        <v>503</v>
      </c>
      <c r="I193" s="47" t="s">
        <v>29</v>
      </c>
      <c r="J193" s="47" t="s">
        <v>140</v>
      </c>
      <c r="K193" s="47" t="s">
        <v>30</v>
      </c>
      <c r="L193" s="76">
        <v>1</v>
      </c>
      <c r="M193" s="76">
        <v>0.98</v>
      </c>
      <c r="N193" s="77" t="s">
        <v>39</v>
      </c>
      <c r="O193" s="78" t="s">
        <v>386</v>
      </c>
      <c r="P193" s="39" t="s">
        <v>199</v>
      </c>
      <c r="Q193" s="39" t="s">
        <v>135</v>
      </c>
    </row>
    <row r="194" spans="1:17" ht="39" customHeight="1">
      <c r="A194" s="74" t="s">
        <v>35</v>
      </c>
      <c r="B194" s="79"/>
      <c r="C194" s="53" t="str">
        <f t="shared" si="4"/>
        <v>028</v>
      </c>
      <c r="D194" s="47" t="s">
        <v>238</v>
      </c>
      <c r="E194" s="53" t="s">
        <v>493</v>
      </c>
      <c r="F194" s="53" t="s">
        <v>494</v>
      </c>
      <c r="G194" s="47" t="s">
        <v>502</v>
      </c>
      <c r="H194" s="75" t="s">
        <v>504</v>
      </c>
      <c r="I194" s="47" t="s">
        <v>29</v>
      </c>
      <c r="J194" s="47" t="s">
        <v>140</v>
      </c>
      <c r="K194" s="47" t="s">
        <v>38</v>
      </c>
      <c r="L194" s="76">
        <v>1</v>
      </c>
      <c r="M194" s="76">
        <v>0.98</v>
      </c>
      <c r="N194" s="77" t="s">
        <v>39</v>
      </c>
      <c r="O194" s="78" t="s">
        <v>386</v>
      </c>
      <c r="P194" s="39" t="s">
        <v>199</v>
      </c>
      <c r="Q194" s="39" t="s">
        <v>135</v>
      </c>
    </row>
    <row r="195" spans="1:17" ht="39" customHeight="1">
      <c r="A195" s="74" t="s">
        <v>35</v>
      </c>
      <c r="B195" s="79"/>
      <c r="C195" s="53" t="str">
        <f t="shared" si="4"/>
        <v>028</v>
      </c>
      <c r="D195" s="47" t="s">
        <v>238</v>
      </c>
      <c r="E195" s="53" t="s">
        <v>493</v>
      </c>
      <c r="F195" s="53" t="s">
        <v>494</v>
      </c>
      <c r="G195" s="47" t="s">
        <v>502</v>
      </c>
      <c r="H195" s="82" t="s">
        <v>505</v>
      </c>
      <c r="I195" s="47" t="s">
        <v>29</v>
      </c>
      <c r="J195" s="47" t="s">
        <v>140</v>
      </c>
      <c r="K195" s="47" t="s">
        <v>30</v>
      </c>
      <c r="L195" s="76">
        <v>1</v>
      </c>
      <c r="M195" s="76">
        <v>0.98</v>
      </c>
      <c r="N195" s="77" t="s">
        <v>39</v>
      </c>
      <c r="O195" s="78" t="s">
        <v>386</v>
      </c>
      <c r="P195" s="39" t="s">
        <v>199</v>
      </c>
      <c r="Q195" s="39" t="s">
        <v>135</v>
      </c>
    </row>
    <row r="196" spans="1:17" ht="39" customHeight="1">
      <c r="A196" s="74" t="s">
        <v>35</v>
      </c>
      <c r="B196" s="79"/>
      <c r="C196" s="53" t="str">
        <f t="shared" si="4"/>
        <v>028</v>
      </c>
      <c r="D196" s="47" t="s">
        <v>238</v>
      </c>
      <c r="E196" s="53" t="s">
        <v>493</v>
      </c>
      <c r="F196" s="53" t="s">
        <v>494</v>
      </c>
      <c r="G196" s="47" t="s">
        <v>502</v>
      </c>
      <c r="H196" s="82" t="s">
        <v>391</v>
      </c>
      <c r="I196" s="47" t="s">
        <v>29</v>
      </c>
      <c r="J196" s="47" t="s">
        <v>140</v>
      </c>
      <c r="K196" s="47" t="s">
        <v>30</v>
      </c>
      <c r="L196" s="76">
        <v>1</v>
      </c>
      <c r="M196" s="76">
        <v>0.98</v>
      </c>
      <c r="N196" s="77" t="s">
        <v>39</v>
      </c>
      <c r="O196" s="78" t="s">
        <v>386</v>
      </c>
      <c r="P196" s="39" t="s">
        <v>199</v>
      </c>
      <c r="Q196" s="39" t="s">
        <v>135</v>
      </c>
    </row>
    <row r="197" spans="1:17" ht="39" customHeight="1">
      <c r="A197" s="74" t="s">
        <v>35</v>
      </c>
      <c r="B197" s="79"/>
      <c r="C197" s="53" t="str">
        <f t="shared" si="4"/>
        <v>028</v>
      </c>
      <c r="D197" s="47" t="s">
        <v>238</v>
      </c>
      <c r="E197" s="53" t="s">
        <v>493</v>
      </c>
      <c r="F197" s="53" t="s">
        <v>494</v>
      </c>
      <c r="G197" s="47" t="s">
        <v>502</v>
      </c>
      <c r="H197" s="81" t="s">
        <v>506</v>
      </c>
      <c r="I197" s="47" t="s">
        <v>33</v>
      </c>
      <c r="J197" s="47" t="s">
        <v>140</v>
      </c>
      <c r="K197" s="47" t="s">
        <v>38</v>
      </c>
      <c r="L197" s="76">
        <v>1</v>
      </c>
      <c r="M197" s="76">
        <v>0.98</v>
      </c>
      <c r="N197" s="77" t="s">
        <v>39</v>
      </c>
      <c r="O197" s="78" t="s">
        <v>386</v>
      </c>
      <c r="P197" s="39" t="s">
        <v>199</v>
      </c>
      <c r="Q197" s="39" t="s">
        <v>135</v>
      </c>
    </row>
    <row r="198" spans="1:17" ht="39" customHeight="1">
      <c r="A198" s="74" t="s">
        <v>35</v>
      </c>
      <c r="B198" s="79"/>
      <c r="C198" s="53" t="str">
        <f t="shared" si="4"/>
        <v>028</v>
      </c>
      <c r="D198" s="47" t="s">
        <v>238</v>
      </c>
      <c r="E198" s="53" t="s">
        <v>493</v>
      </c>
      <c r="F198" s="53" t="s">
        <v>494</v>
      </c>
      <c r="G198" s="47" t="s">
        <v>502</v>
      </c>
      <c r="H198" s="81" t="s">
        <v>398</v>
      </c>
      <c r="I198" s="47" t="s">
        <v>29</v>
      </c>
      <c r="J198" s="39" t="s">
        <v>135</v>
      </c>
      <c r="K198" s="47" t="s">
        <v>30</v>
      </c>
      <c r="L198" s="76">
        <v>1</v>
      </c>
      <c r="M198" s="76">
        <v>0.98</v>
      </c>
      <c r="N198" s="77" t="s">
        <v>39</v>
      </c>
      <c r="O198" s="78" t="s">
        <v>386</v>
      </c>
      <c r="P198" s="39" t="s">
        <v>199</v>
      </c>
      <c r="Q198" s="39" t="s">
        <v>135</v>
      </c>
    </row>
    <row r="199" spans="1:17" ht="39" customHeight="1">
      <c r="A199" s="74" t="s">
        <v>35</v>
      </c>
      <c r="B199" s="79"/>
      <c r="C199" s="53" t="str">
        <f t="shared" si="4"/>
        <v>028</v>
      </c>
      <c r="D199" s="47" t="s">
        <v>238</v>
      </c>
      <c r="E199" s="53" t="s">
        <v>493</v>
      </c>
      <c r="F199" s="53" t="s">
        <v>494</v>
      </c>
      <c r="G199" s="47" t="s">
        <v>502</v>
      </c>
      <c r="H199" s="81" t="s">
        <v>399</v>
      </c>
      <c r="I199" s="47" t="s">
        <v>29</v>
      </c>
      <c r="J199" s="47" t="s">
        <v>140</v>
      </c>
      <c r="K199" s="47" t="s">
        <v>30</v>
      </c>
      <c r="L199" s="76">
        <v>1</v>
      </c>
      <c r="M199" s="76">
        <v>0.98</v>
      </c>
      <c r="N199" s="77" t="s">
        <v>39</v>
      </c>
      <c r="O199" s="78" t="s">
        <v>386</v>
      </c>
      <c r="P199" s="39" t="s">
        <v>199</v>
      </c>
      <c r="Q199" s="39" t="s">
        <v>135</v>
      </c>
    </row>
    <row r="200" spans="1:17" ht="39" customHeight="1">
      <c r="A200" s="74" t="s">
        <v>35</v>
      </c>
      <c r="B200" s="79"/>
      <c r="C200" s="53" t="str">
        <f t="shared" si="4"/>
        <v>028</v>
      </c>
      <c r="D200" s="47" t="s">
        <v>238</v>
      </c>
      <c r="E200" s="53" t="s">
        <v>493</v>
      </c>
      <c r="F200" s="53" t="s">
        <v>494</v>
      </c>
      <c r="G200" s="47" t="s">
        <v>502</v>
      </c>
      <c r="H200" s="81" t="s">
        <v>389</v>
      </c>
      <c r="I200" s="47" t="s">
        <v>29</v>
      </c>
      <c r="J200" s="47" t="s">
        <v>140</v>
      </c>
      <c r="K200" s="47" t="s">
        <v>390</v>
      </c>
      <c r="L200" s="76">
        <v>1</v>
      </c>
      <c r="M200" s="76">
        <v>0.98</v>
      </c>
      <c r="N200" s="77" t="s">
        <v>39</v>
      </c>
      <c r="O200" s="78" t="s">
        <v>386</v>
      </c>
      <c r="P200" s="39" t="s">
        <v>199</v>
      </c>
      <c r="Q200" s="39" t="s">
        <v>135</v>
      </c>
    </row>
    <row r="201" spans="1:17" ht="39" customHeight="1">
      <c r="A201" s="74" t="s">
        <v>35</v>
      </c>
      <c r="B201" s="74" t="s">
        <v>35</v>
      </c>
      <c r="C201" s="53" t="str">
        <f t="shared" si="4"/>
        <v>CRM029</v>
      </c>
      <c r="D201" s="47" t="s">
        <v>238</v>
      </c>
      <c r="E201" s="47" t="s">
        <v>489</v>
      </c>
      <c r="F201" s="47" t="s">
        <v>490</v>
      </c>
      <c r="G201" s="47" t="s">
        <v>507</v>
      </c>
      <c r="H201" s="81" t="s">
        <v>492</v>
      </c>
      <c r="I201" s="47" t="s">
        <v>29</v>
      </c>
      <c r="J201" s="47" t="s">
        <v>140</v>
      </c>
      <c r="K201" s="47" t="s">
        <v>34</v>
      </c>
      <c r="L201" s="76">
        <v>1</v>
      </c>
      <c r="M201" s="76">
        <v>0.98</v>
      </c>
      <c r="N201" s="77" t="s">
        <v>39</v>
      </c>
      <c r="O201" s="78" t="s">
        <v>386</v>
      </c>
      <c r="P201" s="39" t="s">
        <v>199</v>
      </c>
      <c r="Q201" s="39" t="s">
        <v>135</v>
      </c>
    </row>
    <row r="202" spans="1:17" ht="39" customHeight="1">
      <c r="A202" s="74" t="s">
        <v>35</v>
      </c>
      <c r="B202" s="79"/>
      <c r="C202" s="53" t="str">
        <f t="shared" si="4"/>
        <v>029</v>
      </c>
      <c r="D202" s="47" t="s">
        <v>238</v>
      </c>
      <c r="E202" s="47" t="s">
        <v>489</v>
      </c>
      <c r="F202" s="47" t="s">
        <v>490</v>
      </c>
      <c r="G202" s="47" t="s">
        <v>507</v>
      </c>
      <c r="H202" s="81" t="s">
        <v>444</v>
      </c>
      <c r="I202" s="47" t="s">
        <v>29</v>
      </c>
      <c r="J202" s="39" t="s">
        <v>135</v>
      </c>
      <c r="K202" s="47" t="s">
        <v>30</v>
      </c>
      <c r="L202" s="76">
        <v>1</v>
      </c>
      <c r="M202" s="76">
        <v>0.98</v>
      </c>
      <c r="N202" s="77" t="s">
        <v>39</v>
      </c>
      <c r="O202" s="78" t="s">
        <v>386</v>
      </c>
      <c r="P202" s="39" t="s">
        <v>199</v>
      </c>
      <c r="Q202" s="39" t="s">
        <v>135</v>
      </c>
    </row>
    <row r="203" spans="1:17" ht="39" customHeight="1">
      <c r="A203" s="74" t="s">
        <v>35</v>
      </c>
      <c r="B203" s="79"/>
      <c r="C203" s="53" t="str">
        <f t="shared" si="4"/>
        <v>029</v>
      </c>
      <c r="D203" s="47" t="s">
        <v>238</v>
      </c>
      <c r="E203" s="47" t="s">
        <v>489</v>
      </c>
      <c r="F203" s="47" t="s">
        <v>490</v>
      </c>
      <c r="G203" s="47" t="s">
        <v>507</v>
      </c>
      <c r="H203" s="81" t="s">
        <v>389</v>
      </c>
      <c r="I203" s="47" t="s">
        <v>29</v>
      </c>
      <c r="J203" s="47" t="s">
        <v>140</v>
      </c>
      <c r="K203" s="47" t="s">
        <v>390</v>
      </c>
      <c r="L203" s="76">
        <v>1</v>
      </c>
      <c r="M203" s="76">
        <v>0.98</v>
      </c>
      <c r="N203" s="77" t="s">
        <v>39</v>
      </c>
      <c r="O203" s="78" t="s">
        <v>386</v>
      </c>
      <c r="P203" s="39" t="s">
        <v>199</v>
      </c>
      <c r="Q203" s="39" t="s">
        <v>135</v>
      </c>
    </row>
    <row r="204" spans="1:17" ht="39" customHeight="1">
      <c r="A204" s="74" t="s">
        <v>35</v>
      </c>
      <c r="B204" s="74" t="s">
        <v>35</v>
      </c>
      <c r="C204" s="53" t="str">
        <f t="shared" si="4"/>
        <v>CRM030</v>
      </c>
      <c r="D204" s="47" t="s">
        <v>238</v>
      </c>
      <c r="E204" s="53" t="s">
        <v>493</v>
      </c>
      <c r="F204" s="53" t="s">
        <v>494</v>
      </c>
      <c r="G204" s="47" t="s">
        <v>508</v>
      </c>
      <c r="H204" s="81" t="s">
        <v>503</v>
      </c>
      <c r="I204" s="47" t="s">
        <v>29</v>
      </c>
      <c r="J204" s="47" t="s">
        <v>140</v>
      </c>
      <c r="K204" s="47" t="s">
        <v>30</v>
      </c>
      <c r="L204" s="76">
        <v>1</v>
      </c>
      <c r="M204" s="76">
        <v>0.98</v>
      </c>
      <c r="N204" s="77" t="s">
        <v>39</v>
      </c>
      <c r="O204" s="78" t="s">
        <v>386</v>
      </c>
      <c r="P204" s="39" t="s">
        <v>199</v>
      </c>
      <c r="Q204" s="39" t="s">
        <v>135</v>
      </c>
    </row>
    <row r="205" spans="1:17" ht="39" customHeight="1">
      <c r="A205" s="74" t="s">
        <v>35</v>
      </c>
      <c r="B205" s="79"/>
      <c r="C205" s="53" t="str">
        <f t="shared" si="4"/>
        <v>030</v>
      </c>
      <c r="D205" s="47" t="s">
        <v>238</v>
      </c>
      <c r="E205" s="53" t="s">
        <v>493</v>
      </c>
      <c r="F205" s="53" t="s">
        <v>494</v>
      </c>
      <c r="G205" s="47" t="s">
        <v>508</v>
      </c>
      <c r="H205" s="75" t="s">
        <v>504</v>
      </c>
      <c r="I205" s="47" t="s">
        <v>29</v>
      </c>
      <c r="J205" s="47" t="s">
        <v>140</v>
      </c>
      <c r="K205" s="47" t="s">
        <v>38</v>
      </c>
      <c r="L205" s="76">
        <v>1</v>
      </c>
      <c r="M205" s="76">
        <v>0.98</v>
      </c>
      <c r="N205" s="77" t="s">
        <v>39</v>
      </c>
      <c r="O205" s="78" t="s">
        <v>386</v>
      </c>
      <c r="P205" s="39" t="s">
        <v>199</v>
      </c>
      <c r="Q205" s="39" t="s">
        <v>135</v>
      </c>
    </row>
    <row r="206" spans="1:17" ht="39" customHeight="1">
      <c r="A206" s="74" t="s">
        <v>35</v>
      </c>
      <c r="B206" s="79"/>
      <c r="C206" s="53" t="str">
        <f t="shared" si="4"/>
        <v>030</v>
      </c>
      <c r="D206" s="47" t="s">
        <v>238</v>
      </c>
      <c r="E206" s="53" t="s">
        <v>493</v>
      </c>
      <c r="F206" s="53" t="s">
        <v>494</v>
      </c>
      <c r="G206" s="47" t="s">
        <v>508</v>
      </c>
      <c r="H206" s="82" t="s">
        <v>509</v>
      </c>
      <c r="I206" s="47" t="s">
        <v>29</v>
      </c>
      <c r="J206" s="47" t="s">
        <v>140</v>
      </c>
      <c r="K206" s="47" t="s">
        <v>30</v>
      </c>
      <c r="L206" s="76">
        <v>1</v>
      </c>
      <c r="M206" s="76">
        <v>0.98</v>
      </c>
      <c r="N206" s="77" t="s">
        <v>39</v>
      </c>
      <c r="O206" s="78" t="s">
        <v>386</v>
      </c>
      <c r="P206" s="39" t="s">
        <v>199</v>
      </c>
      <c r="Q206" s="39" t="s">
        <v>135</v>
      </c>
    </row>
    <row r="207" spans="1:17" ht="39" customHeight="1">
      <c r="A207" s="74" t="s">
        <v>35</v>
      </c>
      <c r="B207" s="79"/>
      <c r="C207" s="53" t="str">
        <f t="shared" si="4"/>
        <v>030</v>
      </c>
      <c r="D207" s="47" t="s">
        <v>238</v>
      </c>
      <c r="E207" s="53" t="s">
        <v>493</v>
      </c>
      <c r="F207" s="53" t="s">
        <v>494</v>
      </c>
      <c r="G207" s="47" t="s">
        <v>508</v>
      </c>
      <c r="H207" s="82" t="s">
        <v>391</v>
      </c>
      <c r="I207" s="47" t="s">
        <v>29</v>
      </c>
      <c r="J207" s="47" t="s">
        <v>140</v>
      </c>
      <c r="K207" s="47" t="s">
        <v>30</v>
      </c>
      <c r="L207" s="76">
        <v>1</v>
      </c>
      <c r="M207" s="76">
        <v>0.98</v>
      </c>
      <c r="N207" s="77" t="s">
        <v>39</v>
      </c>
      <c r="O207" s="78" t="s">
        <v>386</v>
      </c>
      <c r="P207" s="39" t="s">
        <v>199</v>
      </c>
      <c r="Q207" s="39" t="s">
        <v>135</v>
      </c>
    </row>
    <row r="208" spans="1:17" ht="39" customHeight="1">
      <c r="A208" s="74" t="s">
        <v>35</v>
      </c>
      <c r="B208" s="79"/>
      <c r="C208" s="53" t="str">
        <f t="shared" si="4"/>
        <v>030</v>
      </c>
      <c r="D208" s="47" t="s">
        <v>238</v>
      </c>
      <c r="E208" s="53" t="s">
        <v>493</v>
      </c>
      <c r="F208" s="53" t="s">
        <v>494</v>
      </c>
      <c r="G208" s="47" t="s">
        <v>508</v>
      </c>
      <c r="H208" s="81" t="s">
        <v>506</v>
      </c>
      <c r="I208" s="47" t="s">
        <v>33</v>
      </c>
      <c r="J208" s="47" t="s">
        <v>140</v>
      </c>
      <c r="K208" s="47" t="s">
        <v>38</v>
      </c>
      <c r="L208" s="76">
        <v>1</v>
      </c>
      <c r="M208" s="76">
        <v>0.98</v>
      </c>
      <c r="N208" s="77" t="s">
        <v>39</v>
      </c>
      <c r="O208" s="78" t="s">
        <v>386</v>
      </c>
      <c r="P208" s="39" t="s">
        <v>199</v>
      </c>
      <c r="Q208" s="39" t="s">
        <v>135</v>
      </c>
    </row>
    <row r="209" spans="1:17" ht="39" customHeight="1">
      <c r="A209" s="74" t="s">
        <v>35</v>
      </c>
      <c r="B209" s="79"/>
      <c r="C209" s="53" t="str">
        <f t="shared" si="4"/>
        <v>030</v>
      </c>
      <c r="D209" s="47" t="s">
        <v>238</v>
      </c>
      <c r="E209" s="53" t="s">
        <v>493</v>
      </c>
      <c r="F209" s="53" t="s">
        <v>494</v>
      </c>
      <c r="G209" s="47" t="s">
        <v>508</v>
      </c>
      <c r="H209" s="81" t="s">
        <v>398</v>
      </c>
      <c r="I209" s="47" t="s">
        <v>29</v>
      </c>
      <c r="J209" s="39" t="s">
        <v>135</v>
      </c>
      <c r="K209" s="47" t="s">
        <v>30</v>
      </c>
      <c r="L209" s="76">
        <v>1</v>
      </c>
      <c r="M209" s="76">
        <v>0.98</v>
      </c>
      <c r="N209" s="77" t="s">
        <v>39</v>
      </c>
      <c r="O209" s="78" t="s">
        <v>386</v>
      </c>
      <c r="P209" s="39" t="s">
        <v>199</v>
      </c>
      <c r="Q209" s="39" t="s">
        <v>135</v>
      </c>
    </row>
    <row r="210" spans="1:17" ht="39" customHeight="1">
      <c r="A210" s="74" t="s">
        <v>35</v>
      </c>
      <c r="B210" s="79"/>
      <c r="C210" s="53" t="str">
        <f t="shared" si="4"/>
        <v>030</v>
      </c>
      <c r="D210" s="47" t="s">
        <v>238</v>
      </c>
      <c r="E210" s="53" t="s">
        <v>493</v>
      </c>
      <c r="F210" s="53" t="s">
        <v>494</v>
      </c>
      <c r="G210" s="47" t="s">
        <v>508</v>
      </c>
      <c r="H210" s="81" t="s">
        <v>399</v>
      </c>
      <c r="I210" s="47" t="s">
        <v>29</v>
      </c>
      <c r="J210" s="47" t="s">
        <v>140</v>
      </c>
      <c r="K210" s="47" t="s">
        <v>30</v>
      </c>
      <c r="L210" s="76">
        <v>1</v>
      </c>
      <c r="M210" s="76">
        <v>0.98</v>
      </c>
      <c r="N210" s="77" t="s">
        <v>39</v>
      </c>
      <c r="O210" s="78" t="s">
        <v>386</v>
      </c>
      <c r="P210" s="39" t="s">
        <v>199</v>
      </c>
      <c r="Q210" s="39" t="s">
        <v>135</v>
      </c>
    </row>
    <row r="211" spans="1:17" ht="39" customHeight="1">
      <c r="A211" s="74" t="s">
        <v>35</v>
      </c>
      <c r="B211" s="79"/>
      <c r="C211" s="53" t="str">
        <f t="shared" si="4"/>
        <v>030</v>
      </c>
      <c r="D211" s="47" t="s">
        <v>238</v>
      </c>
      <c r="E211" s="53" t="s">
        <v>493</v>
      </c>
      <c r="F211" s="53" t="s">
        <v>494</v>
      </c>
      <c r="G211" s="47" t="s">
        <v>508</v>
      </c>
      <c r="H211" s="81" t="s">
        <v>389</v>
      </c>
      <c r="I211" s="47" t="s">
        <v>29</v>
      </c>
      <c r="J211" s="47" t="s">
        <v>140</v>
      </c>
      <c r="K211" s="47" t="s">
        <v>390</v>
      </c>
      <c r="L211" s="76">
        <v>1</v>
      </c>
      <c r="M211" s="76">
        <v>0.98</v>
      </c>
      <c r="N211" s="77" t="s">
        <v>39</v>
      </c>
      <c r="O211" s="78" t="s">
        <v>386</v>
      </c>
      <c r="P211" s="39" t="s">
        <v>199</v>
      </c>
      <c r="Q211" s="39" t="s">
        <v>135</v>
      </c>
    </row>
    <row r="212" spans="1:17" ht="39" customHeight="1">
      <c r="A212" s="74" t="s">
        <v>35</v>
      </c>
      <c r="B212" s="74" t="s">
        <v>35</v>
      </c>
      <c r="C212" s="53" t="str">
        <f t="shared" si="4"/>
        <v>CRM031</v>
      </c>
      <c r="D212" s="47" t="s">
        <v>240</v>
      </c>
      <c r="E212" s="47" t="s">
        <v>489</v>
      </c>
      <c r="F212" s="47" t="s">
        <v>490</v>
      </c>
      <c r="G212" s="47" t="s">
        <v>510</v>
      </c>
      <c r="H212" s="81" t="s">
        <v>492</v>
      </c>
      <c r="I212" s="47" t="s">
        <v>29</v>
      </c>
      <c r="J212" s="47" t="s">
        <v>140</v>
      </c>
      <c r="K212" s="47" t="s">
        <v>34</v>
      </c>
      <c r="L212" s="76">
        <v>1</v>
      </c>
      <c r="M212" s="76">
        <v>0.98</v>
      </c>
      <c r="N212" s="77" t="s">
        <v>39</v>
      </c>
      <c r="O212" s="78" t="s">
        <v>386</v>
      </c>
      <c r="P212" s="39" t="s">
        <v>199</v>
      </c>
      <c r="Q212" s="39" t="s">
        <v>135</v>
      </c>
    </row>
    <row r="213" spans="1:17" ht="39" customHeight="1">
      <c r="A213" s="74" t="s">
        <v>35</v>
      </c>
      <c r="B213" s="79"/>
      <c r="C213" s="53" t="str">
        <f t="shared" si="4"/>
        <v>031</v>
      </c>
      <c r="D213" s="47" t="s">
        <v>240</v>
      </c>
      <c r="E213" s="47" t="s">
        <v>489</v>
      </c>
      <c r="F213" s="47" t="s">
        <v>490</v>
      </c>
      <c r="G213" s="47" t="s">
        <v>510</v>
      </c>
      <c r="H213" s="81" t="s">
        <v>444</v>
      </c>
      <c r="I213" s="47" t="s">
        <v>29</v>
      </c>
      <c r="J213" s="39" t="s">
        <v>135</v>
      </c>
      <c r="K213" s="47" t="s">
        <v>30</v>
      </c>
      <c r="L213" s="76">
        <v>1</v>
      </c>
      <c r="M213" s="76">
        <v>0.98</v>
      </c>
      <c r="N213" s="77" t="s">
        <v>39</v>
      </c>
      <c r="O213" s="78" t="s">
        <v>386</v>
      </c>
      <c r="P213" s="39" t="s">
        <v>199</v>
      </c>
      <c r="Q213" s="39" t="s">
        <v>135</v>
      </c>
    </row>
    <row r="214" spans="1:17" ht="39" customHeight="1">
      <c r="A214" s="74" t="s">
        <v>35</v>
      </c>
      <c r="B214" s="79"/>
      <c r="C214" s="53" t="str">
        <f t="shared" si="4"/>
        <v>031</v>
      </c>
      <c r="D214" s="47" t="s">
        <v>240</v>
      </c>
      <c r="E214" s="47" t="s">
        <v>489</v>
      </c>
      <c r="F214" s="47" t="s">
        <v>490</v>
      </c>
      <c r="G214" s="47" t="s">
        <v>510</v>
      </c>
      <c r="H214" s="81" t="s">
        <v>389</v>
      </c>
      <c r="I214" s="47" t="s">
        <v>29</v>
      </c>
      <c r="J214" s="47" t="s">
        <v>140</v>
      </c>
      <c r="K214" s="47" t="s">
        <v>390</v>
      </c>
      <c r="L214" s="76">
        <v>1</v>
      </c>
      <c r="M214" s="76">
        <v>0.98</v>
      </c>
      <c r="N214" s="77" t="s">
        <v>39</v>
      </c>
      <c r="O214" s="78" t="s">
        <v>386</v>
      </c>
      <c r="P214" s="39" t="s">
        <v>199</v>
      </c>
      <c r="Q214" s="39" t="s">
        <v>135</v>
      </c>
    </row>
    <row r="215" spans="1:17" ht="39" customHeight="1">
      <c r="A215" s="74" t="s">
        <v>35</v>
      </c>
      <c r="B215" s="74" t="s">
        <v>35</v>
      </c>
      <c r="C215" s="53" t="str">
        <f t="shared" si="4"/>
        <v>CRM032</v>
      </c>
      <c r="D215" s="47" t="s">
        <v>240</v>
      </c>
      <c r="E215" s="53" t="s">
        <v>493</v>
      </c>
      <c r="F215" s="53" t="s">
        <v>494</v>
      </c>
      <c r="G215" s="47" t="s">
        <v>240</v>
      </c>
      <c r="H215" s="81" t="s">
        <v>495</v>
      </c>
      <c r="I215" s="47" t="s">
        <v>29</v>
      </c>
      <c r="J215" s="47" t="s">
        <v>140</v>
      </c>
      <c r="K215" s="47" t="s">
        <v>30</v>
      </c>
      <c r="L215" s="76">
        <v>1</v>
      </c>
      <c r="M215" s="76">
        <v>0.98</v>
      </c>
      <c r="N215" s="77" t="s">
        <v>39</v>
      </c>
      <c r="O215" s="78" t="s">
        <v>386</v>
      </c>
      <c r="P215" s="39" t="s">
        <v>199</v>
      </c>
      <c r="Q215" s="39" t="s">
        <v>135</v>
      </c>
    </row>
    <row r="216" spans="1:17" ht="39" customHeight="1">
      <c r="A216" s="74" t="s">
        <v>35</v>
      </c>
      <c r="B216" s="79"/>
      <c r="C216" s="53" t="str">
        <f t="shared" si="4"/>
        <v>032</v>
      </c>
      <c r="D216" s="47" t="s">
        <v>240</v>
      </c>
      <c r="E216" s="53" t="s">
        <v>493</v>
      </c>
      <c r="F216" s="53" t="s">
        <v>494</v>
      </c>
      <c r="G216" s="47" t="s">
        <v>240</v>
      </c>
      <c r="H216" s="82" t="s">
        <v>511</v>
      </c>
      <c r="I216" s="47" t="s">
        <v>29</v>
      </c>
      <c r="J216" s="47" t="s">
        <v>140</v>
      </c>
      <c r="K216" s="47" t="s">
        <v>30</v>
      </c>
      <c r="L216" s="76">
        <v>1</v>
      </c>
      <c r="M216" s="76">
        <v>0.98</v>
      </c>
      <c r="N216" s="77" t="s">
        <v>39</v>
      </c>
      <c r="O216" s="78" t="s">
        <v>386</v>
      </c>
      <c r="P216" s="39" t="s">
        <v>199</v>
      </c>
      <c r="Q216" s="39" t="s">
        <v>135</v>
      </c>
    </row>
    <row r="217" spans="1:17" ht="39" customHeight="1">
      <c r="A217" s="74" t="s">
        <v>35</v>
      </c>
      <c r="B217" s="79"/>
      <c r="C217" s="53" t="str">
        <f t="shared" si="4"/>
        <v>032</v>
      </c>
      <c r="D217" s="47" t="s">
        <v>240</v>
      </c>
      <c r="E217" s="53" t="s">
        <v>493</v>
      </c>
      <c r="F217" s="53" t="s">
        <v>494</v>
      </c>
      <c r="G217" s="47" t="s">
        <v>240</v>
      </c>
      <c r="H217" s="82" t="s">
        <v>512</v>
      </c>
      <c r="I217" s="47" t="s">
        <v>33</v>
      </c>
      <c r="J217" s="47" t="s">
        <v>140</v>
      </c>
      <c r="K217" s="47" t="s">
        <v>403</v>
      </c>
      <c r="L217" s="76">
        <v>1</v>
      </c>
      <c r="M217" s="76">
        <v>0.98</v>
      </c>
      <c r="N217" s="77" t="s">
        <v>39</v>
      </c>
      <c r="O217" s="78" t="s">
        <v>386</v>
      </c>
      <c r="P217" s="39" t="s">
        <v>199</v>
      </c>
      <c r="Q217" s="39" t="s">
        <v>135</v>
      </c>
    </row>
    <row r="218" spans="1:17" ht="39" customHeight="1">
      <c r="A218" s="74" t="s">
        <v>35</v>
      </c>
      <c r="B218" s="79"/>
      <c r="C218" s="53" t="str">
        <f t="shared" si="4"/>
        <v>032</v>
      </c>
      <c r="D218" s="47" t="s">
        <v>240</v>
      </c>
      <c r="E218" s="53" t="s">
        <v>493</v>
      </c>
      <c r="F218" s="53" t="s">
        <v>494</v>
      </c>
      <c r="G218" s="47" t="s">
        <v>240</v>
      </c>
      <c r="H218" s="82" t="s">
        <v>513</v>
      </c>
      <c r="I218" s="47" t="s">
        <v>29</v>
      </c>
      <c r="J218" s="47" t="s">
        <v>140</v>
      </c>
      <c r="K218" s="47" t="s">
        <v>30</v>
      </c>
      <c r="L218" s="76">
        <v>1</v>
      </c>
      <c r="M218" s="76">
        <v>0.98</v>
      </c>
      <c r="N218" s="77" t="s">
        <v>39</v>
      </c>
      <c r="O218" s="78" t="s">
        <v>386</v>
      </c>
      <c r="P218" s="39" t="s">
        <v>199</v>
      </c>
      <c r="Q218" s="39" t="s">
        <v>135</v>
      </c>
    </row>
    <row r="219" spans="1:17" ht="39" customHeight="1">
      <c r="A219" s="74" t="s">
        <v>35</v>
      </c>
      <c r="B219" s="79"/>
      <c r="C219" s="53" t="str">
        <f t="shared" si="4"/>
        <v>032</v>
      </c>
      <c r="D219" s="47" t="s">
        <v>240</v>
      </c>
      <c r="E219" s="53" t="s">
        <v>493</v>
      </c>
      <c r="F219" s="53" t="s">
        <v>494</v>
      </c>
      <c r="G219" s="47" t="s">
        <v>240</v>
      </c>
      <c r="H219" s="81" t="s">
        <v>398</v>
      </c>
      <c r="I219" s="47" t="s">
        <v>29</v>
      </c>
      <c r="J219" s="39" t="s">
        <v>135</v>
      </c>
      <c r="K219" s="47" t="s">
        <v>30</v>
      </c>
      <c r="L219" s="76">
        <v>1</v>
      </c>
      <c r="M219" s="76">
        <v>0.98</v>
      </c>
      <c r="N219" s="77" t="s">
        <v>39</v>
      </c>
      <c r="O219" s="78" t="s">
        <v>386</v>
      </c>
      <c r="P219" s="39" t="s">
        <v>199</v>
      </c>
      <c r="Q219" s="39" t="s">
        <v>135</v>
      </c>
    </row>
    <row r="220" spans="1:17" ht="39" customHeight="1">
      <c r="A220" s="74" t="s">
        <v>35</v>
      </c>
      <c r="B220" s="79"/>
      <c r="C220" s="53" t="str">
        <f t="shared" si="4"/>
        <v>032</v>
      </c>
      <c r="D220" s="47" t="s">
        <v>240</v>
      </c>
      <c r="E220" s="53" t="s">
        <v>493</v>
      </c>
      <c r="F220" s="53" t="s">
        <v>494</v>
      </c>
      <c r="G220" s="47" t="s">
        <v>240</v>
      </c>
      <c r="H220" s="81" t="s">
        <v>399</v>
      </c>
      <c r="I220" s="47" t="s">
        <v>29</v>
      </c>
      <c r="J220" s="47" t="s">
        <v>140</v>
      </c>
      <c r="K220" s="47" t="s">
        <v>30</v>
      </c>
      <c r="L220" s="76">
        <v>1</v>
      </c>
      <c r="M220" s="76">
        <v>0.98</v>
      </c>
      <c r="N220" s="77" t="s">
        <v>39</v>
      </c>
      <c r="O220" s="78" t="s">
        <v>386</v>
      </c>
      <c r="P220" s="39" t="s">
        <v>199</v>
      </c>
      <c r="Q220" s="39" t="s">
        <v>135</v>
      </c>
    </row>
    <row r="221" spans="1:17" ht="39" customHeight="1">
      <c r="A221" s="74" t="s">
        <v>35</v>
      </c>
      <c r="B221" s="79"/>
      <c r="C221" s="53" t="str">
        <f t="shared" si="4"/>
        <v>032</v>
      </c>
      <c r="D221" s="47" t="s">
        <v>240</v>
      </c>
      <c r="E221" s="53" t="s">
        <v>493</v>
      </c>
      <c r="F221" s="53" t="s">
        <v>494</v>
      </c>
      <c r="G221" s="47" t="s">
        <v>240</v>
      </c>
      <c r="H221" s="81" t="s">
        <v>389</v>
      </c>
      <c r="I221" s="47" t="s">
        <v>29</v>
      </c>
      <c r="J221" s="47" t="s">
        <v>140</v>
      </c>
      <c r="K221" s="47" t="s">
        <v>390</v>
      </c>
      <c r="L221" s="76">
        <v>1</v>
      </c>
      <c r="M221" s="76">
        <v>0.98</v>
      </c>
      <c r="N221" s="77" t="s">
        <v>39</v>
      </c>
      <c r="O221" s="78" t="s">
        <v>386</v>
      </c>
      <c r="P221" s="39" t="s">
        <v>199</v>
      </c>
      <c r="Q221" s="39" t="s">
        <v>135</v>
      </c>
    </row>
    <row r="222" spans="1:17" ht="39" customHeight="1">
      <c r="A222" s="74" t="s">
        <v>35</v>
      </c>
      <c r="B222" s="74" t="s">
        <v>35</v>
      </c>
      <c r="C222" s="53" t="str">
        <f t="shared" si="4"/>
        <v>CRM033</v>
      </c>
      <c r="D222" s="47" t="s">
        <v>240</v>
      </c>
      <c r="E222" s="47" t="s">
        <v>514</v>
      </c>
      <c r="F222" s="47" t="s">
        <v>515</v>
      </c>
      <c r="G222" s="47" t="s">
        <v>516</v>
      </c>
      <c r="H222" s="81" t="s">
        <v>517</v>
      </c>
      <c r="I222" s="47" t="s">
        <v>29</v>
      </c>
      <c r="J222" s="47" t="s">
        <v>140</v>
      </c>
      <c r="K222" s="47" t="s">
        <v>30</v>
      </c>
      <c r="L222" s="76">
        <v>1</v>
      </c>
      <c r="M222" s="76">
        <v>0.98</v>
      </c>
      <c r="N222" s="77" t="s">
        <v>39</v>
      </c>
      <c r="O222" s="78" t="s">
        <v>386</v>
      </c>
      <c r="P222" s="39" t="s">
        <v>199</v>
      </c>
      <c r="Q222" s="39" t="s">
        <v>135</v>
      </c>
    </row>
    <row r="223" spans="1:17" ht="39" customHeight="1">
      <c r="A223" s="74" t="s">
        <v>35</v>
      </c>
      <c r="B223" s="79"/>
      <c r="C223" s="53" t="str">
        <f t="shared" si="4"/>
        <v>033</v>
      </c>
      <c r="D223" s="47" t="s">
        <v>240</v>
      </c>
      <c r="E223" s="47" t="s">
        <v>514</v>
      </c>
      <c r="F223" s="47" t="s">
        <v>515</v>
      </c>
      <c r="G223" s="47" t="s">
        <v>516</v>
      </c>
      <c r="H223" s="81" t="s">
        <v>389</v>
      </c>
      <c r="I223" s="47" t="s">
        <v>29</v>
      </c>
      <c r="J223" s="39" t="s">
        <v>135</v>
      </c>
      <c r="K223" s="47" t="s">
        <v>390</v>
      </c>
      <c r="L223" s="76">
        <v>1</v>
      </c>
      <c r="M223" s="76">
        <v>0.98</v>
      </c>
      <c r="N223" s="77" t="s">
        <v>39</v>
      </c>
      <c r="O223" s="78" t="s">
        <v>386</v>
      </c>
      <c r="P223" s="39" t="s">
        <v>199</v>
      </c>
      <c r="Q223" s="39" t="s">
        <v>135</v>
      </c>
    </row>
    <row r="224" spans="1:17" ht="39" customHeight="1">
      <c r="A224" s="74" t="s">
        <v>35</v>
      </c>
      <c r="B224" s="79"/>
      <c r="C224" s="53" t="str">
        <f t="shared" si="4"/>
        <v>033</v>
      </c>
      <c r="D224" s="47" t="s">
        <v>240</v>
      </c>
      <c r="E224" s="47" t="s">
        <v>514</v>
      </c>
      <c r="F224" s="47" t="s">
        <v>515</v>
      </c>
      <c r="G224" s="47" t="s">
        <v>516</v>
      </c>
      <c r="H224" s="82" t="s">
        <v>427</v>
      </c>
      <c r="I224" s="47" t="s">
        <v>29</v>
      </c>
      <c r="J224" s="39" t="s">
        <v>135</v>
      </c>
      <c r="K224" s="47" t="s">
        <v>30</v>
      </c>
      <c r="L224" s="76">
        <v>1</v>
      </c>
      <c r="M224" s="76">
        <v>0.98</v>
      </c>
      <c r="N224" s="77" t="s">
        <v>39</v>
      </c>
      <c r="O224" s="78" t="s">
        <v>386</v>
      </c>
      <c r="P224" s="39" t="s">
        <v>199</v>
      </c>
      <c r="Q224" s="39" t="s">
        <v>135</v>
      </c>
    </row>
    <row r="225" spans="1:17" ht="39" customHeight="1">
      <c r="A225" s="74" t="s">
        <v>35</v>
      </c>
      <c r="B225" s="74" t="s">
        <v>35</v>
      </c>
      <c r="C225" s="53" t="str">
        <f t="shared" si="4"/>
        <v>CRM034</v>
      </c>
      <c r="D225" s="47" t="s">
        <v>240</v>
      </c>
      <c r="E225" s="60" t="s">
        <v>518</v>
      </c>
      <c r="F225" s="60" t="s">
        <v>519</v>
      </c>
      <c r="G225" s="47" t="s">
        <v>520</v>
      </c>
      <c r="H225" s="81" t="s">
        <v>417</v>
      </c>
      <c r="I225" s="47" t="s">
        <v>29</v>
      </c>
      <c r="J225" s="47" t="s">
        <v>140</v>
      </c>
      <c r="K225" s="47" t="s">
        <v>30</v>
      </c>
      <c r="L225" s="76">
        <v>1</v>
      </c>
      <c r="M225" s="76">
        <v>0.98</v>
      </c>
      <c r="N225" s="77" t="s">
        <v>39</v>
      </c>
      <c r="O225" s="78" t="s">
        <v>386</v>
      </c>
      <c r="P225" s="39" t="s">
        <v>199</v>
      </c>
      <c r="Q225" s="39" t="s">
        <v>135</v>
      </c>
    </row>
    <row r="226" spans="1:17" ht="39" customHeight="1">
      <c r="A226" s="74" t="s">
        <v>35</v>
      </c>
      <c r="B226" s="79"/>
      <c r="C226" s="53" t="str">
        <f t="shared" si="4"/>
        <v>034</v>
      </c>
      <c r="D226" s="47" t="s">
        <v>240</v>
      </c>
      <c r="E226" s="60" t="s">
        <v>518</v>
      </c>
      <c r="F226" s="60" t="s">
        <v>519</v>
      </c>
      <c r="G226" s="47" t="s">
        <v>520</v>
      </c>
      <c r="H226" s="81" t="s">
        <v>430</v>
      </c>
      <c r="I226" s="47" t="s">
        <v>29</v>
      </c>
      <c r="J226" s="39" t="s">
        <v>135</v>
      </c>
      <c r="K226" s="47" t="s">
        <v>38</v>
      </c>
      <c r="L226" s="76">
        <v>1</v>
      </c>
      <c r="M226" s="76">
        <v>0.98</v>
      </c>
      <c r="N226" s="77" t="s">
        <v>39</v>
      </c>
      <c r="O226" s="78" t="s">
        <v>386</v>
      </c>
      <c r="P226" s="39" t="s">
        <v>199</v>
      </c>
      <c r="Q226" s="39" t="s">
        <v>135</v>
      </c>
    </row>
    <row r="227" spans="1:17" ht="39" customHeight="1">
      <c r="A227" s="74" t="s">
        <v>35</v>
      </c>
      <c r="B227" s="79"/>
      <c r="C227" s="53" t="str">
        <f t="shared" si="4"/>
        <v>034</v>
      </c>
      <c r="D227" s="47" t="s">
        <v>240</v>
      </c>
      <c r="E227" s="60" t="s">
        <v>518</v>
      </c>
      <c r="F227" s="60" t="s">
        <v>519</v>
      </c>
      <c r="G227" s="47" t="s">
        <v>520</v>
      </c>
      <c r="H227" s="81" t="s">
        <v>395</v>
      </c>
      <c r="I227" s="47" t="s">
        <v>29</v>
      </c>
      <c r="J227" s="47" t="s">
        <v>140</v>
      </c>
      <c r="K227" s="47" t="s">
        <v>30</v>
      </c>
      <c r="L227" s="76">
        <v>1</v>
      </c>
      <c r="M227" s="76">
        <v>0.98</v>
      </c>
      <c r="N227" s="77" t="s">
        <v>39</v>
      </c>
      <c r="O227" s="78" t="s">
        <v>386</v>
      </c>
      <c r="P227" s="39" t="s">
        <v>199</v>
      </c>
      <c r="Q227" s="39" t="s">
        <v>135</v>
      </c>
    </row>
    <row r="228" spans="1:17" ht="39" customHeight="1">
      <c r="A228" s="74" t="s">
        <v>35</v>
      </c>
      <c r="B228" s="79"/>
      <c r="C228" s="53" t="str">
        <f t="shared" si="4"/>
        <v>034</v>
      </c>
      <c r="D228" s="47" t="s">
        <v>240</v>
      </c>
      <c r="E228" s="60" t="s">
        <v>518</v>
      </c>
      <c r="F228" s="60" t="s">
        <v>519</v>
      </c>
      <c r="G228" s="47" t="s">
        <v>520</v>
      </c>
      <c r="H228" s="81" t="s">
        <v>391</v>
      </c>
      <c r="I228" s="47" t="s">
        <v>29</v>
      </c>
      <c r="J228" s="47" t="s">
        <v>140</v>
      </c>
      <c r="K228" s="47" t="s">
        <v>30</v>
      </c>
      <c r="L228" s="76">
        <v>1</v>
      </c>
      <c r="M228" s="76">
        <v>0.98</v>
      </c>
      <c r="N228" s="77" t="s">
        <v>39</v>
      </c>
      <c r="O228" s="78" t="s">
        <v>386</v>
      </c>
      <c r="P228" s="39" t="s">
        <v>199</v>
      </c>
      <c r="Q228" s="39" t="s">
        <v>135</v>
      </c>
    </row>
    <row r="229" spans="1:17" ht="39" customHeight="1">
      <c r="A229" s="74" t="s">
        <v>35</v>
      </c>
      <c r="B229" s="79"/>
      <c r="C229" s="53" t="str">
        <f t="shared" si="4"/>
        <v>034</v>
      </c>
      <c r="D229" s="47" t="s">
        <v>240</v>
      </c>
      <c r="E229" s="60" t="s">
        <v>518</v>
      </c>
      <c r="F229" s="60" t="s">
        <v>519</v>
      </c>
      <c r="G229" s="47" t="s">
        <v>520</v>
      </c>
      <c r="H229" s="81" t="s">
        <v>398</v>
      </c>
      <c r="I229" s="47" t="s">
        <v>29</v>
      </c>
      <c r="J229" s="39" t="s">
        <v>135</v>
      </c>
      <c r="K229" s="47" t="s">
        <v>30</v>
      </c>
      <c r="L229" s="76">
        <v>1</v>
      </c>
      <c r="M229" s="76">
        <v>0.98</v>
      </c>
      <c r="N229" s="77" t="s">
        <v>39</v>
      </c>
      <c r="O229" s="78" t="s">
        <v>386</v>
      </c>
      <c r="P229" s="39" t="s">
        <v>199</v>
      </c>
      <c r="Q229" s="39" t="s">
        <v>135</v>
      </c>
    </row>
    <row r="230" spans="1:17" ht="39" customHeight="1">
      <c r="A230" s="74" t="s">
        <v>35</v>
      </c>
      <c r="B230" s="79"/>
      <c r="C230" s="53" t="str">
        <f t="shared" si="4"/>
        <v>034</v>
      </c>
      <c r="D230" s="47" t="s">
        <v>240</v>
      </c>
      <c r="E230" s="60" t="s">
        <v>518</v>
      </c>
      <c r="F230" s="60" t="s">
        <v>519</v>
      </c>
      <c r="G230" s="47" t="s">
        <v>520</v>
      </c>
      <c r="H230" s="81" t="s">
        <v>399</v>
      </c>
      <c r="I230" s="47" t="s">
        <v>29</v>
      </c>
      <c r="J230" s="47" t="s">
        <v>140</v>
      </c>
      <c r="K230" s="47" t="s">
        <v>30</v>
      </c>
      <c r="L230" s="76">
        <v>1</v>
      </c>
      <c r="M230" s="76">
        <v>0.98</v>
      </c>
      <c r="N230" s="77" t="s">
        <v>39</v>
      </c>
      <c r="O230" s="78" t="s">
        <v>386</v>
      </c>
      <c r="P230" s="39" t="s">
        <v>199</v>
      </c>
      <c r="Q230" s="39" t="s">
        <v>135</v>
      </c>
    </row>
    <row r="231" spans="1:17" ht="39" customHeight="1">
      <c r="A231" s="74" t="s">
        <v>35</v>
      </c>
      <c r="B231" s="79"/>
      <c r="C231" s="53" t="str">
        <f t="shared" si="4"/>
        <v>034</v>
      </c>
      <c r="D231" s="47" t="s">
        <v>240</v>
      </c>
      <c r="E231" s="60" t="s">
        <v>518</v>
      </c>
      <c r="F231" s="60" t="s">
        <v>519</v>
      </c>
      <c r="G231" s="47" t="s">
        <v>520</v>
      </c>
      <c r="H231" s="81" t="s">
        <v>521</v>
      </c>
      <c r="I231" s="47" t="s">
        <v>29</v>
      </c>
      <c r="J231" s="39" t="s">
        <v>135</v>
      </c>
      <c r="K231" s="47" t="s">
        <v>30</v>
      </c>
      <c r="L231" s="76">
        <v>1</v>
      </c>
      <c r="M231" s="76">
        <v>0.98</v>
      </c>
      <c r="N231" s="77" t="s">
        <v>39</v>
      </c>
      <c r="O231" s="78" t="s">
        <v>386</v>
      </c>
      <c r="P231" s="39" t="s">
        <v>199</v>
      </c>
      <c r="Q231" s="39" t="s">
        <v>135</v>
      </c>
    </row>
    <row r="232" spans="1:17" ht="39" customHeight="1">
      <c r="A232" s="74" t="s">
        <v>35</v>
      </c>
      <c r="B232" s="79"/>
      <c r="C232" s="53" t="str">
        <f t="shared" si="4"/>
        <v>034</v>
      </c>
      <c r="D232" s="47" t="s">
        <v>240</v>
      </c>
      <c r="E232" s="60" t="s">
        <v>518</v>
      </c>
      <c r="F232" s="60" t="s">
        <v>519</v>
      </c>
      <c r="G232" s="47" t="s">
        <v>520</v>
      </c>
      <c r="H232" s="81" t="s">
        <v>389</v>
      </c>
      <c r="I232" s="47" t="s">
        <v>29</v>
      </c>
      <c r="J232" s="39" t="s">
        <v>135</v>
      </c>
      <c r="K232" s="47" t="s">
        <v>390</v>
      </c>
      <c r="L232" s="76">
        <v>1</v>
      </c>
      <c r="M232" s="76">
        <v>0.98</v>
      </c>
      <c r="N232" s="77" t="s">
        <v>39</v>
      </c>
      <c r="O232" s="78" t="s">
        <v>386</v>
      </c>
      <c r="P232" s="39" t="s">
        <v>199</v>
      </c>
      <c r="Q232" s="39" t="s">
        <v>135</v>
      </c>
    </row>
    <row r="233" spans="1:17" ht="39" customHeight="1">
      <c r="A233" s="74" t="s">
        <v>35</v>
      </c>
      <c r="B233" s="74" t="s">
        <v>35</v>
      </c>
      <c r="C233" s="53" t="str">
        <f t="shared" si="4"/>
        <v>CRM035</v>
      </c>
      <c r="D233" s="47" t="s">
        <v>247</v>
      </c>
      <c r="E233" s="47" t="s">
        <v>522</v>
      </c>
      <c r="F233" s="47" t="s">
        <v>523</v>
      </c>
      <c r="G233" s="47" t="s">
        <v>524</v>
      </c>
      <c r="H233" s="81" t="s">
        <v>388</v>
      </c>
      <c r="I233" s="47" t="s">
        <v>29</v>
      </c>
      <c r="J233" s="39" t="s">
        <v>135</v>
      </c>
      <c r="K233" s="47" t="s">
        <v>38</v>
      </c>
      <c r="L233" s="76">
        <v>1</v>
      </c>
      <c r="M233" s="76">
        <v>0.98</v>
      </c>
      <c r="N233" s="77" t="s">
        <v>39</v>
      </c>
      <c r="O233" s="78" t="s">
        <v>386</v>
      </c>
      <c r="P233" s="47" t="s">
        <v>525</v>
      </c>
      <c r="Q233" s="39" t="s">
        <v>135</v>
      </c>
    </row>
    <row r="234" spans="1:17" ht="39" customHeight="1">
      <c r="A234" s="74" t="s">
        <v>35</v>
      </c>
      <c r="B234" s="79"/>
      <c r="C234" s="53" t="str">
        <f t="shared" si="4"/>
        <v>035</v>
      </c>
      <c r="D234" s="47" t="s">
        <v>247</v>
      </c>
      <c r="E234" s="47" t="s">
        <v>522</v>
      </c>
      <c r="F234" s="47" t="s">
        <v>523</v>
      </c>
      <c r="G234" s="47" t="s">
        <v>524</v>
      </c>
      <c r="H234" s="81" t="s">
        <v>389</v>
      </c>
      <c r="I234" s="47" t="s">
        <v>29</v>
      </c>
      <c r="J234" s="39" t="s">
        <v>135</v>
      </c>
      <c r="K234" s="47" t="s">
        <v>390</v>
      </c>
      <c r="L234" s="76">
        <v>1</v>
      </c>
      <c r="M234" s="76">
        <v>0.98</v>
      </c>
      <c r="N234" s="77" t="s">
        <v>39</v>
      </c>
      <c r="O234" s="78" t="s">
        <v>386</v>
      </c>
      <c r="P234" s="47" t="s">
        <v>525</v>
      </c>
      <c r="Q234" s="39" t="s">
        <v>135</v>
      </c>
    </row>
    <row r="235" spans="1:17" ht="39" customHeight="1">
      <c r="A235" s="74" t="s">
        <v>35</v>
      </c>
      <c r="B235" s="79"/>
      <c r="C235" s="53" t="str">
        <f t="shared" si="4"/>
        <v>035</v>
      </c>
      <c r="D235" s="47" t="s">
        <v>247</v>
      </c>
      <c r="E235" s="47" t="s">
        <v>522</v>
      </c>
      <c r="F235" s="47" t="s">
        <v>523</v>
      </c>
      <c r="G235" s="47" t="s">
        <v>524</v>
      </c>
      <c r="H235" s="82" t="s">
        <v>427</v>
      </c>
      <c r="I235" s="47" t="s">
        <v>29</v>
      </c>
      <c r="J235" s="39" t="s">
        <v>135</v>
      </c>
      <c r="K235" s="47" t="s">
        <v>30</v>
      </c>
      <c r="L235" s="76">
        <v>1</v>
      </c>
      <c r="M235" s="76">
        <v>0.98</v>
      </c>
      <c r="N235" s="77" t="s">
        <v>39</v>
      </c>
      <c r="O235" s="78" t="s">
        <v>386</v>
      </c>
      <c r="P235" s="39" t="s">
        <v>199</v>
      </c>
      <c r="Q235" s="39" t="s">
        <v>135</v>
      </c>
    </row>
    <row r="236" spans="1:17" ht="39" customHeight="1">
      <c r="A236" s="74" t="s">
        <v>35</v>
      </c>
      <c r="B236" s="74" t="s">
        <v>35</v>
      </c>
      <c r="C236" s="53" t="str">
        <f t="shared" si="4"/>
        <v>CRM036</v>
      </c>
      <c r="D236" s="47" t="s">
        <v>247</v>
      </c>
      <c r="E236" s="47" t="s">
        <v>288</v>
      </c>
      <c r="F236" s="47" t="s">
        <v>526</v>
      </c>
      <c r="G236" s="47" t="s">
        <v>527</v>
      </c>
      <c r="H236" s="81" t="s">
        <v>417</v>
      </c>
      <c r="I236" s="47" t="s">
        <v>29</v>
      </c>
      <c r="J236" s="47" t="s">
        <v>140</v>
      </c>
      <c r="K236" s="47" t="s">
        <v>30</v>
      </c>
      <c r="L236" s="76">
        <v>1</v>
      </c>
      <c r="M236" s="76">
        <v>0.98</v>
      </c>
      <c r="N236" s="77" t="s">
        <v>39</v>
      </c>
      <c r="O236" s="78" t="s">
        <v>386</v>
      </c>
      <c r="P236" s="47" t="s">
        <v>525</v>
      </c>
      <c r="Q236" s="39" t="s">
        <v>135</v>
      </c>
    </row>
    <row r="237" spans="1:17" ht="39" customHeight="1">
      <c r="A237" s="74" t="s">
        <v>35</v>
      </c>
      <c r="B237" s="79"/>
      <c r="C237" s="53" t="str">
        <f t="shared" si="4"/>
        <v>036</v>
      </c>
      <c r="D237" s="47" t="s">
        <v>247</v>
      </c>
      <c r="E237" s="47" t="s">
        <v>288</v>
      </c>
      <c r="F237" s="47" t="s">
        <v>526</v>
      </c>
      <c r="G237" s="47" t="s">
        <v>527</v>
      </c>
      <c r="H237" s="81" t="s">
        <v>430</v>
      </c>
      <c r="I237" s="47" t="s">
        <v>29</v>
      </c>
      <c r="J237" s="39" t="s">
        <v>135</v>
      </c>
      <c r="K237" s="47" t="s">
        <v>38</v>
      </c>
      <c r="L237" s="76">
        <v>1</v>
      </c>
      <c r="M237" s="76">
        <v>0.98</v>
      </c>
      <c r="N237" s="77" t="s">
        <v>39</v>
      </c>
      <c r="O237" s="78" t="s">
        <v>386</v>
      </c>
      <c r="P237" s="47" t="s">
        <v>525</v>
      </c>
      <c r="Q237" s="39" t="s">
        <v>135</v>
      </c>
    </row>
    <row r="238" spans="1:17" ht="39" customHeight="1">
      <c r="A238" s="74" t="s">
        <v>35</v>
      </c>
      <c r="B238" s="79"/>
      <c r="C238" s="53" t="str">
        <f t="shared" si="4"/>
        <v>036</v>
      </c>
      <c r="D238" s="47" t="s">
        <v>247</v>
      </c>
      <c r="E238" s="47" t="s">
        <v>288</v>
      </c>
      <c r="F238" s="47" t="s">
        <v>526</v>
      </c>
      <c r="G238" s="47" t="s">
        <v>527</v>
      </c>
      <c r="H238" s="81" t="s">
        <v>395</v>
      </c>
      <c r="I238" s="47" t="s">
        <v>29</v>
      </c>
      <c r="J238" s="47" t="s">
        <v>140</v>
      </c>
      <c r="K238" s="47" t="s">
        <v>30</v>
      </c>
      <c r="L238" s="76">
        <v>1</v>
      </c>
      <c r="M238" s="76">
        <v>0.98</v>
      </c>
      <c r="N238" s="77" t="s">
        <v>39</v>
      </c>
      <c r="O238" s="78" t="s">
        <v>386</v>
      </c>
      <c r="P238" s="47" t="s">
        <v>525</v>
      </c>
      <c r="Q238" s="39" t="s">
        <v>135</v>
      </c>
    </row>
    <row r="239" spans="1:17" ht="39" customHeight="1">
      <c r="A239" s="74" t="s">
        <v>35</v>
      </c>
      <c r="B239" s="79"/>
      <c r="C239" s="53" t="str">
        <f t="shared" si="4"/>
        <v>036</v>
      </c>
      <c r="D239" s="47" t="s">
        <v>247</v>
      </c>
      <c r="E239" s="47" t="s">
        <v>288</v>
      </c>
      <c r="F239" s="47" t="s">
        <v>526</v>
      </c>
      <c r="G239" s="47" t="s">
        <v>527</v>
      </c>
      <c r="H239" s="81" t="s">
        <v>391</v>
      </c>
      <c r="I239" s="47" t="s">
        <v>29</v>
      </c>
      <c r="J239" s="47" t="s">
        <v>140</v>
      </c>
      <c r="K239" s="47" t="s">
        <v>30</v>
      </c>
      <c r="L239" s="76">
        <v>1</v>
      </c>
      <c r="M239" s="76">
        <v>0.98</v>
      </c>
      <c r="N239" s="77" t="s">
        <v>39</v>
      </c>
      <c r="O239" s="78" t="s">
        <v>386</v>
      </c>
      <c r="P239" s="47" t="s">
        <v>525</v>
      </c>
      <c r="Q239" s="39" t="s">
        <v>135</v>
      </c>
    </row>
    <row r="240" spans="1:17" ht="39" customHeight="1">
      <c r="A240" s="74" t="s">
        <v>35</v>
      </c>
      <c r="B240" s="79"/>
      <c r="C240" s="53" t="str">
        <f t="shared" si="4"/>
        <v>036</v>
      </c>
      <c r="D240" s="47" t="s">
        <v>247</v>
      </c>
      <c r="E240" s="47" t="s">
        <v>288</v>
      </c>
      <c r="F240" s="47" t="s">
        <v>526</v>
      </c>
      <c r="G240" s="47" t="s">
        <v>527</v>
      </c>
      <c r="H240" s="81" t="s">
        <v>398</v>
      </c>
      <c r="I240" s="47" t="s">
        <v>29</v>
      </c>
      <c r="J240" s="39" t="s">
        <v>135</v>
      </c>
      <c r="K240" s="47" t="s">
        <v>30</v>
      </c>
      <c r="L240" s="76">
        <v>1</v>
      </c>
      <c r="M240" s="76">
        <v>0.98</v>
      </c>
      <c r="N240" s="77" t="s">
        <v>39</v>
      </c>
      <c r="O240" s="78" t="s">
        <v>386</v>
      </c>
      <c r="P240" s="47" t="s">
        <v>525</v>
      </c>
      <c r="Q240" s="39" t="s">
        <v>135</v>
      </c>
    </row>
    <row r="241" spans="1:17" ht="39" customHeight="1">
      <c r="A241" s="74" t="s">
        <v>35</v>
      </c>
      <c r="B241" s="79"/>
      <c r="C241" s="53" t="str">
        <f t="shared" si="4"/>
        <v>036</v>
      </c>
      <c r="D241" s="47" t="s">
        <v>247</v>
      </c>
      <c r="E241" s="47" t="s">
        <v>288</v>
      </c>
      <c r="F241" s="47" t="s">
        <v>526</v>
      </c>
      <c r="G241" s="47" t="s">
        <v>527</v>
      </c>
      <c r="H241" s="81" t="s">
        <v>399</v>
      </c>
      <c r="I241" s="47" t="s">
        <v>29</v>
      </c>
      <c r="J241" s="47" t="s">
        <v>140</v>
      </c>
      <c r="K241" s="47" t="s">
        <v>30</v>
      </c>
      <c r="L241" s="76">
        <v>1</v>
      </c>
      <c r="M241" s="76">
        <v>0.98</v>
      </c>
      <c r="N241" s="77" t="s">
        <v>39</v>
      </c>
      <c r="O241" s="78" t="s">
        <v>386</v>
      </c>
      <c r="P241" s="47" t="s">
        <v>525</v>
      </c>
      <c r="Q241" s="39" t="s">
        <v>135</v>
      </c>
    </row>
    <row r="242" spans="1:17" ht="39" customHeight="1">
      <c r="A242" s="74" t="s">
        <v>35</v>
      </c>
      <c r="B242" s="79"/>
      <c r="C242" s="53" t="str">
        <f t="shared" si="4"/>
        <v>036</v>
      </c>
      <c r="D242" s="47" t="s">
        <v>247</v>
      </c>
      <c r="E242" s="47" t="s">
        <v>288</v>
      </c>
      <c r="F242" s="47" t="s">
        <v>526</v>
      </c>
      <c r="G242" s="47" t="s">
        <v>527</v>
      </c>
      <c r="H242" s="81" t="s">
        <v>528</v>
      </c>
      <c r="I242" s="47" t="s">
        <v>29</v>
      </c>
      <c r="J242" s="39" t="s">
        <v>135</v>
      </c>
      <c r="K242" s="47" t="s">
        <v>30</v>
      </c>
      <c r="L242" s="76">
        <v>1</v>
      </c>
      <c r="M242" s="76">
        <v>0.98</v>
      </c>
      <c r="N242" s="77" t="s">
        <v>39</v>
      </c>
      <c r="O242" s="78" t="s">
        <v>386</v>
      </c>
      <c r="P242" s="47" t="s">
        <v>525</v>
      </c>
      <c r="Q242" s="39" t="s">
        <v>135</v>
      </c>
    </row>
    <row r="243" spans="1:17" ht="39" customHeight="1">
      <c r="A243" s="74" t="s">
        <v>35</v>
      </c>
      <c r="B243" s="79"/>
      <c r="C243" s="53" t="str">
        <f t="shared" si="4"/>
        <v>036</v>
      </c>
      <c r="D243" s="47" t="s">
        <v>247</v>
      </c>
      <c r="E243" s="47" t="s">
        <v>288</v>
      </c>
      <c r="F243" s="47" t="s">
        <v>526</v>
      </c>
      <c r="G243" s="47" t="s">
        <v>527</v>
      </c>
      <c r="H243" s="81" t="s">
        <v>389</v>
      </c>
      <c r="I243" s="47" t="s">
        <v>29</v>
      </c>
      <c r="J243" s="39" t="s">
        <v>135</v>
      </c>
      <c r="K243" s="47" t="s">
        <v>390</v>
      </c>
      <c r="L243" s="76">
        <v>1</v>
      </c>
      <c r="M243" s="76">
        <v>0.98</v>
      </c>
      <c r="N243" s="77" t="s">
        <v>39</v>
      </c>
      <c r="O243" s="78" t="s">
        <v>386</v>
      </c>
      <c r="P243" s="47" t="s">
        <v>525</v>
      </c>
      <c r="Q243" s="39" t="s">
        <v>135</v>
      </c>
    </row>
    <row r="244" spans="1:17" ht="39" customHeight="1">
      <c r="A244" s="74" t="s">
        <v>35</v>
      </c>
      <c r="B244" s="74" t="s">
        <v>35</v>
      </c>
      <c r="C244" s="53" t="str">
        <f t="shared" si="4"/>
        <v>CRM037</v>
      </c>
      <c r="D244" s="47" t="s">
        <v>247</v>
      </c>
      <c r="E244" s="47" t="s">
        <v>205</v>
      </c>
      <c r="F244" s="47" t="s">
        <v>384</v>
      </c>
      <c r="G244" s="47" t="s">
        <v>529</v>
      </c>
      <c r="H244" s="75" t="s">
        <v>385</v>
      </c>
      <c r="I244" s="47" t="s">
        <v>29</v>
      </c>
      <c r="J244" s="39" t="s">
        <v>135</v>
      </c>
      <c r="K244" s="47" t="s">
        <v>34</v>
      </c>
      <c r="L244" s="76">
        <v>1</v>
      </c>
      <c r="M244" s="76">
        <v>0.98</v>
      </c>
      <c r="N244" s="77" t="s">
        <v>39</v>
      </c>
      <c r="O244" s="78" t="s">
        <v>386</v>
      </c>
      <c r="P244" s="47" t="s">
        <v>525</v>
      </c>
      <c r="Q244" s="39" t="s">
        <v>135</v>
      </c>
    </row>
    <row r="245" spans="1:17" ht="39" customHeight="1">
      <c r="A245" s="74" t="s">
        <v>35</v>
      </c>
      <c r="B245" s="79"/>
      <c r="C245" s="53" t="str">
        <f t="shared" si="4"/>
        <v>037</v>
      </c>
      <c r="D245" s="47" t="s">
        <v>247</v>
      </c>
      <c r="E245" s="47" t="s">
        <v>205</v>
      </c>
      <c r="F245" s="47" t="s">
        <v>384</v>
      </c>
      <c r="G245" s="47" t="s">
        <v>529</v>
      </c>
      <c r="H245" s="81" t="s">
        <v>444</v>
      </c>
      <c r="I245" s="47" t="s">
        <v>29</v>
      </c>
      <c r="J245" s="39" t="s">
        <v>135</v>
      </c>
      <c r="K245" s="47" t="s">
        <v>30</v>
      </c>
      <c r="L245" s="76">
        <v>1</v>
      </c>
      <c r="M245" s="76">
        <v>0.98</v>
      </c>
      <c r="N245" s="77" t="s">
        <v>39</v>
      </c>
      <c r="O245" s="78" t="s">
        <v>386</v>
      </c>
      <c r="P245" s="47" t="s">
        <v>525</v>
      </c>
      <c r="Q245" s="39" t="s">
        <v>135</v>
      </c>
    </row>
    <row r="246" spans="1:17" ht="39" customHeight="1">
      <c r="A246" s="74" t="s">
        <v>35</v>
      </c>
      <c r="B246" s="79"/>
      <c r="C246" s="53" t="str">
        <f t="shared" si="4"/>
        <v>037</v>
      </c>
      <c r="D246" s="47" t="s">
        <v>247</v>
      </c>
      <c r="E246" s="47" t="s">
        <v>205</v>
      </c>
      <c r="F246" s="47" t="s">
        <v>384</v>
      </c>
      <c r="G246" s="47" t="s">
        <v>529</v>
      </c>
      <c r="H246" s="81" t="s">
        <v>388</v>
      </c>
      <c r="I246" s="47" t="s">
        <v>29</v>
      </c>
      <c r="J246" s="39" t="s">
        <v>135</v>
      </c>
      <c r="K246" s="47" t="s">
        <v>38</v>
      </c>
      <c r="L246" s="76">
        <v>1</v>
      </c>
      <c r="M246" s="76">
        <v>0.98</v>
      </c>
      <c r="N246" s="77" t="s">
        <v>39</v>
      </c>
      <c r="O246" s="78" t="s">
        <v>386</v>
      </c>
      <c r="P246" s="47" t="s">
        <v>525</v>
      </c>
      <c r="Q246" s="39" t="s">
        <v>135</v>
      </c>
    </row>
    <row r="247" spans="1:17" ht="39" customHeight="1">
      <c r="A247" s="74" t="s">
        <v>35</v>
      </c>
      <c r="B247" s="79"/>
      <c r="C247" s="53" t="str">
        <f t="shared" si="4"/>
        <v>037</v>
      </c>
      <c r="D247" s="47" t="s">
        <v>247</v>
      </c>
      <c r="E247" s="47" t="s">
        <v>205</v>
      </c>
      <c r="F247" s="47" t="s">
        <v>384</v>
      </c>
      <c r="G247" s="47" t="s">
        <v>529</v>
      </c>
      <c r="H247" s="81" t="s">
        <v>389</v>
      </c>
      <c r="I247" s="47" t="s">
        <v>29</v>
      </c>
      <c r="J247" s="39" t="s">
        <v>135</v>
      </c>
      <c r="K247" s="47" t="s">
        <v>390</v>
      </c>
      <c r="L247" s="76">
        <v>1</v>
      </c>
      <c r="M247" s="76">
        <v>0.98</v>
      </c>
      <c r="N247" s="77" t="s">
        <v>39</v>
      </c>
      <c r="O247" s="78" t="s">
        <v>386</v>
      </c>
      <c r="P247" s="47" t="s">
        <v>525</v>
      </c>
      <c r="Q247" s="39" t="s">
        <v>135</v>
      </c>
    </row>
    <row r="248" spans="1:17" ht="39" customHeight="1">
      <c r="A248" s="74" t="s">
        <v>35</v>
      </c>
      <c r="B248" s="74" t="s">
        <v>35</v>
      </c>
      <c r="C248" s="53" t="str">
        <f t="shared" si="4"/>
        <v>CRM038</v>
      </c>
      <c r="D248" s="47" t="s">
        <v>247</v>
      </c>
      <c r="E248" s="47" t="s">
        <v>205</v>
      </c>
      <c r="F248" s="47" t="s">
        <v>530</v>
      </c>
      <c r="G248" s="47" t="s">
        <v>247</v>
      </c>
      <c r="H248" s="81" t="s">
        <v>417</v>
      </c>
      <c r="I248" s="47" t="s">
        <v>29</v>
      </c>
      <c r="J248" s="47" t="s">
        <v>140</v>
      </c>
      <c r="K248" s="47" t="s">
        <v>30</v>
      </c>
      <c r="L248" s="76">
        <v>1</v>
      </c>
      <c r="M248" s="76">
        <v>0.98</v>
      </c>
      <c r="N248" s="77" t="s">
        <v>39</v>
      </c>
      <c r="O248" s="78" t="s">
        <v>386</v>
      </c>
      <c r="P248" s="47" t="s">
        <v>525</v>
      </c>
      <c r="Q248" s="39" t="s">
        <v>135</v>
      </c>
    </row>
    <row r="249" spans="1:17" ht="39" customHeight="1">
      <c r="A249" s="74" t="s">
        <v>35</v>
      </c>
      <c r="B249" s="79"/>
      <c r="C249" s="53" t="str">
        <f t="shared" si="4"/>
        <v>038</v>
      </c>
      <c r="D249" s="47" t="s">
        <v>247</v>
      </c>
      <c r="E249" s="47" t="s">
        <v>205</v>
      </c>
      <c r="F249" s="47" t="s">
        <v>530</v>
      </c>
      <c r="G249" s="47" t="s">
        <v>247</v>
      </c>
      <c r="H249" s="82" t="s">
        <v>531</v>
      </c>
      <c r="I249" s="47" t="s">
        <v>29</v>
      </c>
      <c r="J249" s="47" t="s">
        <v>140</v>
      </c>
      <c r="K249" s="47" t="s">
        <v>30</v>
      </c>
      <c r="L249" s="76">
        <v>1</v>
      </c>
      <c r="M249" s="76">
        <v>0.98</v>
      </c>
      <c r="N249" s="77" t="s">
        <v>39</v>
      </c>
      <c r="O249" s="78" t="s">
        <v>386</v>
      </c>
      <c r="P249" s="47" t="s">
        <v>525</v>
      </c>
      <c r="Q249" s="39" t="s">
        <v>135</v>
      </c>
    </row>
    <row r="250" spans="1:17" ht="39" customHeight="1">
      <c r="A250" s="74" t="s">
        <v>35</v>
      </c>
      <c r="B250" s="79"/>
      <c r="C250" s="53" t="str">
        <f t="shared" si="4"/>
        <v>038</v>
      </c>
      <c r="D250" s="47" t="s">
        <v>247</v>
      </c>
      <c r="E250" s="47" t="s">
        <v>205</v>
      </c>
      <c r="F250" s="47" t="s">
        <v>530</v>
      </c>
      <c r="G250" s="47" t="s">
        <v>247</v>
      </c>
      <c r="H250" s="81" t="s">
        <v>397</v>
      </c>
      <c r="I250" s="47" t="s">
        <v>29</v>
      </c>
      <c r="J250" s="47" t="s">
        <v>140</v>
      </c>
      <c r="K250" s="47" t="s">
        <v>30</v>
      </c>
      <c r="L250" s="76">
        <v>1</v>
      </c>
      <c r="M250" s="76">
        <v>0.98</v>
      </c>
      <c r="N250" s="77" t="s">
        <v>39</v>
      </c>
      <c r="O250" s="78" t="s">
        <v>386</v>
      </c>
      <c r="P250" s="47" t="s">
        <v>525</v>
      </c>
      <c r="Q250" s="39" t="s">
        <v>135</v>
      </c>
    </row>
    <row r="251" spans="1:17" ht="39" customHeight="1">
      <c r="A251" s="74" t="s">
        <v>35</v>
      </c>
      <c r="B251" s="79"/>
      <c r="C251" s="53" t="str">
        <f t="shared" si="4"/>
        <v>038</v>
      </c>
      <c r="D251" s="47" t="s">
        <v>247</v>
      </c>
      <c r="E251" s="47" t="s">
        <v>205</v>
      </c>
      <c r="F251" s="47" t="s">
        <v>530</v>
      </c>
      <c r="G251" s="47" t="s">
        <v>247</v>
      </c>
      <c r="H251" s="81" t="s">
        <v>398</v>
      </c>
      <c r="I251" s="47" t="s">
        <v>29</v>
      </c>
      <c r="J251" s="39" t="s">
        <v>135</v>
      </c>
      <c r="K251" s="47" t="s">
        <v>30</v>
      </c>
      <c r="L251" s="76">
        <v>1</v>
      </c>
      <c r="M251" s="76">
        <v>0.98</v>
      </c>
      <c r="N251" s="77" t="s">
        <v>39</v>
      </c>
      <c r="O251" s="78" t="s">
        <v>386</v>
      </c>
      <c r="P251" s="47" t="s">
        <v>525</v>
      </c>
      <c r="Q251" s="39" t="s">
        <v>135</v>
      </c>
    </row>
    <row r="252" spans="1:17" ht="39" customHeight="1">
      <c r="A252" s="74" t="s">
        <v>35</v>
      </c>
      <c r="B252" s="79"/>
      <c r="C252" s="53" t="str">
        <f t="shared" si="4"/>
        <v>038</v>
      </c>
      <c r="D252" s="47" t="s">
        <v>247</v>
      </c>
      <c r="E252" s="47" t="s">
        <v>205</v>
      </c>
      <c r="F252" s="47" t="s">
        <v>530</v>
      </c>
      <c r="G252" s="47" t="s">
        <v>247</v>
      </c>
      <c r="H252" s="81" t="s">
        <v>399</v>
      </c>
      <c r="I252" s="47" t="s">
        <v>29</v>
      </c>
      <c r="J252" s="47" t="s">
        <v>140</v>
      </c>
      <c r="K252" s="47" t="s">
        <v>30</v>
      </c>
      <c r="L252" s="76">
        <v>1</v>
      </c>
      <c r="M252" s="76">
        <v>0.98</v>
      </c>
      <c r="N252" s="77" t="s">
        <v>39</v>
      </c>
      <c r="O252" s="78" t="s">
        <v>386</v>
      </c>
      <c r="P252" s="47" t="s">
        <v>525</v>
      </c>
      <c r="Q252" s="39" t="s">
        <v>135</v>
      </c>
    </row>
    <row r="253" spans="1:17" ht="39" customHeight="1">
      <c r="A253" s="74" t="s">
        <v>35</v>
      </c>
      <c r="B253" s="79"/>
      <c r="C253" s="53" t="str">
        <f t="shared" si="4"/>
        <v>038</v>
      </c>
      <c r="D253" s="47" t="s">
        <v>247</v>
      </c>
      <c r="E253" s="47" t="s">
        <v>205</v>
      </c>
      <c r="F253" s="47" t="s">
        <v>530</v>
      </c>
      <c r="G253" s="47" t="s">
        <v>247</v>
      </c>
      <c r="H253" s="81" t="s">
        <v>402</v>
      </c>
      <c r="I253" s="47" t="s">
        <v>33</v>
      </c>
      <c r="J253" s="47" t="s">
        <v>140</v>
      </c>
      <c r="K253" s="47" t="s">
        <v>403</v>
      </c>
      <c r="L253" s="76">
        <v>1</v>
      </c>
      <c r="M253" s="76">
        <v>0.98</v>
      </c>
      <c r="N253" s="77" t="s">
        <v>39</v>
      </c>
      <c r="O253" s="78" t="s">
        <v>386</v>
      </c>
      <c r="P253" s="47" t="s">
        <v>525</v>
      </c>
      <c r="Q253" s="39" t="s">
        <v>135</v>
      </c>
    </row>
    <row r="254" spans="1:17" ht="39" customHeight="1">
      <c r="A254" s="74" t="s">
        <v>35</v>
      </c>
      <c r="B254" s="79"/>
      <c r="C254" s="53" t="str">
        <f t="shared" si="4"/>
        <v>038</v>
      </c>
      <c r="D254" s="47" t="s">
        <v>247</v>
      </c>
      <c r="E254" s="47" t="s">
        <v>205</v>
      </c>
      <c r="F254" s="47" t="s">
        <v>530</v>
      </c>
      <c r="G254" s="47" t="s">
        <v>247</v>
      </c>
      <c r="H254" s="81" t="s">
        <v>389</v>
      </c>
      <c r="I254" s="47" t="s">
        <v>29</v>
      </c>
      <c r="J254" s="39" t="s">
        <v>135</v>
      </c>
      <c r="K254" s="47" t="s">
        <v>390</v>
      </c>
      <c r="L254" s="76">
        <v>1</v>
      </c>
      <c r="M254" s="76">
        <v>0.98</v>
      </c>
      <c r="N254" s="77" t="s">
        <v>39</v>
      </c>
      <c r="O254" s="78" t="s">
        <v>386</v>
      </c>
      <c r="P254" s="47" t="s">
        <v>525</v>
      </c>
      <c r="Q254" s="39" t="s">
        <v>135</v>
      </c>
    </row>
    <row r="255" spans="1:17" ht="39" customHeight="1">
      <c r="A255" s="74" t="s">
        <v>35</v>
      </c>
      <c r="B255" s="79"/>
      <c r="C255" s="53" t="str">
        <f t="shared" si="4"/>
        <v>038</v>
      </c>
      <c r="D255" s="47" t="s">
        <v>247</v>
      </c>
      <c r="E255" s="47" t="s">
        <v>205</v>
      </c>
      <c r="F255" s="47" t="s">
        <v>530</v>
      </c>
      <c r="G255" s="47" t="s">
        <v>247</v>
      </c>
      <c r="H255" s="82" t="s">
        <v>532</v>
      </c>
      <c r="I255" s="47" t="s">
        <v>33</v>
      </c>
      <c r="J255" s="47" t="s">
        <v>140</v>
      </c>
      <c r="K255" s="47" t="s">
        <v>30</v>
      </c>
      <c r="L255" s="76">
        <v>1</v>
      </c>
      <c r="M255" s="76">
        <v>0.98</v>
      </c>
      <c r="N255" s="77" t="s">
        <v>39</v>
      </c>
      <c r="O255" s="78" t="s">
        <v>386</v>
      </c>
      <c r="P255" s="47" t="s">
        <v>525</v>
      </c>
      <c r="Q255" s="39" t="s">
        <v>135</v>
      </c>
    </row>
    <row r="256" spans="1:17" ht="39" customHeight="1">
      <c r="A256" s="74" t="s">
        <v>35</v>
      </c>
      <c r="B256" s="79"/>
      <c r="C256" s="53" t="str">
        <f t="shared" si="4"/>
        <v>038</v>
      </c>
      <c r="D256" s="47" t="s">
        <v>247</v>
      </c>
      <c r="E256" s="47" t="s">
        <v>205</v>
      </c>
      <c r="F256" s="47" t="s">
        <v>530</v>
      </c>
      <c r="G256" s="47" t="s">
        <v>247</v>
      </c>
      <c r="H256" s="82" t="s">
        <v>533</v>
      </c>
      <c r="I256" s="47" t="s">
        <v>33</v>
      </c>
      <c r="J256" s="47" t="s">
        <v>140</v>
      </c>
      <c r="K256" s="47" t="s">
        <v>30</v>
      </c>
      <c r="L256" s="76">
        <v>1</v>
      </c>
      <c r="M256" s="76">
        <v>0.98</v>
      </c>
      <c r="N256" s="77" t="s">
        <v>39</v>
      </c>
      <c r="O256" s="78" t="s">
        <v>386</v>
      </c>
      <c r="P256" s="47" t="s">
        <v>525</v>
      </c>
      <c r="Q256" s="39" t="s">
        <v>135</v>
      </c>
    </row>
    <row r="257" spans="1:17" ht="39" customHeight="1">
      <c r="A257" s="74" t="s">
        <v>35</v>
      </c>
      <c r="B257" s="74" t="s">
        <v>35</v>
      </c>
      <c r="C257" s="53" t="str">
        <f t="shared" si="4"/>
        <v>CRM039</v>
      </c>
      <c r="D257" s="47" t="s">
        <v>247</v>
      </c>
      <c r="E257" s="47" t="s">
        <v>522</v>
      </c>
      <c r="F257" s="47" t="s">
        <v>534</v>
      </c>
      <c r="G257" s="47" t="s">
        <v>535</v>
      </c>
      <c r="H257" s="81" t="s">
        <v>456</v>
      </c>
      <c r="I257" s="47" t="s">
        <v>29</v>
      </c>
      <c r="J257" s="47" t="s">
        <v>140</v>
      </c>
      <c r="K257" s="47" t="s">
        <v>30</v>
      </c>
      <c r="L257" s="76">
        <v>1</v>
      </c>
      <c r="M257" s="76">
        <v>0.98</v>
      </c>
      <c r="N257" s="77" t="s">
        <v>39</v>
      </c>
      <c r="O257" s="78" t="s">
        <v>386</v>
      </c>
      <c r="P257" s="47" t="s">
        <v>525</v>
      </c>
      <c r="Q257" s="39" t="s">
        <v>135</v>
      </c>
    </row>
    <row r="258" spans="1:17" ht="39" customHeight="1">
      <c r="A258" s="74" t="s">
        <v>35</v>
      </c>
      <c r="B258" s="79"/>
      <c r="C258" s="53" t="str">
        <f t="shared" si="4"/>
        <v>039</v>
      </c>
      <c r="D258" s="47" t="s">
        <v>247</v>
      </c>
      <c r="E258" s="47" t="s">
        <v>522</v>
      </c>
      <c r="F258" s="47" t="s">
        <v>534</v>
      </c>
      <c r="G258" s="47" t="s">
        <v>535</v>
      </c>
      <c r="H258" s="81" t="s">
        <v>536</v>
      </c>
      <c r="I258" s="47" t="s">
        <v>29</v>
      </c>
      <c r="J258" s="39" t="s">
        <v>135</v>
      </c>
      <c r="K258" s="76" t="s">
        <v>38</v>
      </c>
      <c r="L258" s="76">
        <v>1</v>
      </c>
      <c r="M258" s="76">
        <v>0.98</v>
      </c>
      <c r="N258" s="77" t="s">
        <v>39</v>
      </c>
      <c r="O258" s="78" t="s">
        <v>386</v>
      </c>
      <c r="P258" s="47" t="s">
        <v>525</v>
      </c>
      <c r="Q258" s="39" t="s">
        <v>135</v>
      </c>
    </row>
    <row r="259" spans="1:17" ht="39" customHeight="1">
      <c r="A259" s="74" t="s">
        <v>35</v>
      </c>
      <c r="B259" s="79"/>
      <c r="C259" s="53" t="str">
        <f t="shared" si="4"/>
        <v>039</v>
      </c>
      <c r="D259" s="47" t="s">
        <v>247</v>
      </c>
      <c r="E259" s="47" t="s">
        <v>522</v>
      </c>
      <c r="F259" s="47" t="s">
        <v>534</v>
      </c>
      <c r="G259" s="47" t="s">
        <v>535</v>
      </c>
      <c r="H259" s="81" t="s">
        <v>389</v>
      </c>
      <c r="I259" s="47" t="s">
        <v>29</v>
      </c>
      <c r="J259" s="39" t="s">
        <v>135</v>
      </c>
      <c r="K259" s="47" t="s">
        <v>390</v>
      </c>
      <c r="L259" s="76">
        <v>1</v>
      </c>
      <c r="M259" s="76">
        <v>0.98</v>
      </c>
      <c r="N259" s="77" t="s">
        <v>39</v>
      </c>
      <c r="O259" s="78" t="s">
        <v>386</v>
      </c>
      <c r="P259" s="47" t="s">
        <v>525</v>
      </c>
      <c r="Q259" s="39" t="s">
        <v>135</v>
      </c>
    </row>
    <row r="260" spans="1:17" ht="39" customHeight="1">
      <c r="A260" s="74" t="s">
        <v>35</v>
      </c>
      <c r="B260" s="74" t="s">
        <v>35</v>
      </c>
      <c r="C260" s="53" t="str">
        <f t="shared" si="4"/>
        <v>CRM040</v>
      </c>
      <c r="D260" s="47" t="s">
        <v>247</v>
      </c>
      <c r="E260" s="47" t="s">
        <v>522</v>
      </c>
      <c r="F260" s="47" t="s">
        <v>537</v>
      </c>
      <c r="G260" s="47" t="s">
        <v>538</v>
      </c>
      <c r="H260" s="81" t="s">
        <v>456</v>
      </c>
      <c r="I260" s="47" t="s">
        <v>29</v>
      </c>
      <c r="J260" s="47" t="s">
        <v>140</v>
      </c>
      <c r="K260" s="47" t="s">
        <v>30</v>
      </c>
      <c r="L260" s="76">
        <v>1</v>
      </c>
      <c r="M260" s="76">
        <v>0.98</v>
      </c>
      <c r="N260" s="77" t="s">
        <v>39</v>
      </c>
      <c r="O260" s="78" t="s">
        <v>386</v>
      </c>
      <c r="P260" s="47" t="s">
        <v>525</v>
      </c>
      <c r="Q260" s="39" t="s">
        <v>135</v>
      </c>
    </row>
    <row r="261" spans="1:17" ht="39" customHeight="1">
      <c r="A261" s="74" t="s">
        <v>35</v>
      </c>
      <c r="B261" s="79"/>
      <c r="C261" s="53" t="str">
        <f t="shared" si="4"/>
        <v>040</v>
      </c>
      <c r="D261" s="47" t="s">
        <v>247</v>
      </c>
      <c r="E261" s="47" t="s">
        <v>522</v>
      </c>
      <c r="F261" s="47" t="s">
        <v>537</v>
      </c>
      <c r="G261" s="47" t="s">
        <v>538</v>
      </c>
      <c r="H261" s="81" t="s">
        <v>536</v>
      </c>
      <c r="I261" s="47" t="s">
        <v>29</v>
      </c>
      <c r="J261" s="39" t="s">
        <v>135</v>
      </c>
      <c r="K261" s="76" t="s">
        <v>38</v>
      </c>
      <c r="L261" s="76">
        <v>1</v>
      </c>
      <c r="M261" s="76">
        <v>0.98</v>
      </c>
      <c r="N261" s="77" t="s">
        <v>39</v>
      </c>
      <c r="O261" s="78" t="s">
        <v>386</v>
      </c>
      <c r="P261" s="47" t="s">
        <v>525</v>
      </c>
      <c r="Q261" s="39" t="s">
        <v>135</v>
      </c>
    </row>
    <row r="262" spans="1:17" ht="39" customHeight="1">
      <c r="A262" s="74" t="s">
        <v>35</v>
      </c>
      <c r="B262" s="79"/>
      <c r="C262" s="53" t="str">
        <f t="shared" si="4"/>
        <v>040</v>
      </c>
      <c r="D262" s="47" t="s">
        <v>247</v>
      </c>
      <c r="E262" s="47" t="s">
        <v>522</v>
      </c>
      <c r="F262" s="47" t="s">
        <v>537</v>
      </c>
      <c r="G262" s="47" t="s">
        <v>538</v>
      </c>
      <c r="H262" s="81" t="s">
        <v>539</v>
      </c>
      <c r="I262" s="47" t="s">
        <v>29</v>
      </c>
      <c r="J262" s="47" t="s">
        <v>140</v>
      </c>
      <c r="K262" s="76" t="s">
        <v>38</v>
      </c>
      <c r="L262" s="76">
        <v>1</v>
      </c>
      <c r="M262" s="76">
        <v>0.98</v>
      </c>
      <c r="N262" s="77" t="s">
        <v>39</v>
      </c>
      <c r="O262" s="78" t="s">
        <v>386</v>
      </c>
      <c r="P262" s="47" t="s">
        <v>525</v>
      </c>
      <c r="Q262" s="39" t="s">
        <v>135</v>
      </c>
    </row>
    <row r="263" spans="1:17" ht="39" customHeight="1">
      <c r="A263" s="74" t="s">
        <v>35</v>
      </c>
      <c r="B263" s="79"/>
      <c r="C263" s="53" t="str">
        <f t="shared" si="4"/>
        <v>040</v>
      </c>
      <c r="D263" s="47" t="s">
        <v>247</v>
      </c>
      <c r="E263" s="47" t="s">
        <v>522</v>
      </c>
      <c r="F263" s="47" t="s">
        <v>537</v>
      </c>
      <c r="G263" s="47" t="s">
        <v>538</v>
      </c>
      <c r="H263" s="81" t="s">
        <v>389</v>
      </c>
      <c r="I263" s="47" t="s">
        <v>29</v>
      </c>
      <c r="J263" s="47" t="s">
        <v>140</v>
      </c>
      <c r="K263" s="47" t="s">
        <v>390</v>
      </c>
      <c r="L263" s="76">
        <v>1</v>
      </c>
      <c r="M263" s="76">
        <v>0.98</v>
      </c>
      <c r="N263" s="77" t="s">
        <v>39</v>
      </c>
      <c r="O263" s="78" t="s">
        <v>386</v>
      </c>
      <c r="P263" s="47" t="s">
        <v>525</v>
      </c>
      <c r="Q263" s="39" t="s">
        <v>135</v>
      </c>
    </row>
    <row r="264" spans="1:17" ht="39" customHeight="1">
      <c r="A264" s="74" t="s">
        <v>35</v>
      </c>
      <c r="B264" s="74" t="s">
        <v>35</v>
      </c>
      <c r="C264" s="53" t="str">
        <f t="shared" si="4"/>
        <v>CRM041</v>
      </c>
      <c r="D264" s="47" t="s">
        <v>540</v>
      </c>
      <c r="E264" s="47" t="s">
        <v>522</v>
      </c>
      <c r="F264" s="47" t="s">
        <v>523</v>
      </c>
      <c r="G264" s="47" t="s">
        <v>541</v>
      </c>
      <c r="H264" s="81" t="s">
        <v>388</v>
      </c>
      <c r="I264" s="47" t="s">
        <v>29</v>
      </c>
      <c r="J264" s="39" t="s">
        <v>135</v>
      </c>
      <c r="K264" s="47" t="s">
        <v>38</v>
      </c>
      <c r="L264" s="76">
        <v>1</v>
      </c>
      <c r="M264" s="76">
        <v>0.98</v>
      </c>
      <c r="N264" s="77" t="s">
        <v>39</v>
      </c>
      <c r="O264" s="78"/>
      <c r="P264" s="39" t="s">
        <v>199</v>
      </c>
      <c r="Q264" s="39" t="s">
        <v>135</v>
      </c>
    </row>
    <row r="265" spans="1:17" ht="39" customHeight="1">
      <c r="A265" s="74" t="s">
        <v>35</v>
      </c>
      <c r="B265" s="79"/>
      <c r="C265" s="53" t="str">
        <f t="shared" si="4"/>
        <v>041</v>
      </c>
      <c r="D265" s="47" t="s">
        <v>540</v>
      </c>
      <c r="E265" s="47" t="s">
        <v>522</v>
      </c>
      <c r="F265" s="47" t="s">
        <v>523</v>
      </c>
      <c r="G265" s="47" t="s">
        <v>541</v>
      </c>
      <c r="H265" s="81" t="s">
        <v>389</v>
      </c>
      <c r="I265" s="47" t="s">
        <v>29</v>
      </c>
      <c r="J265" s="39" t="s">
        <v>135</v>
      </c>
      <c r="K265" s="47" t="s">
        <v>390</v>
      </c>
      <c r="L265" s="76">
        <v>1</v>
      </c>
      <c r="M265" s="76">
        <v>0.98</v>
      </c>
      <c r="N265" s="77" t="s">
        <v>39</v>
      </c>
      <c r="O265" s="78"/>
      <c r="P265" s="39" t="s">
        <v>199</v>
      </c>
      <c r="Q265" s="39" t="s">
        <v>135</v>
      </c>
    </row>
    <row r="266" spans="1:17" ht="39" customHeight="1">
      <c r="A266" s="74" t="s">
        <v>35</v>
      </c>
      <c r="B266" s="79"/>
      <c r="C266" s="53" t="str">
        <f t="shared" si="4"/>
        <v>041</v>
      </c>
      <c r="D266" s="47" t="s">
        <v>540</v>
      </c>
      <c r="E266" s="47" t="s">
        <v>522</v>
      </c>
      <c r="F266" s="47" t="s">
        <v>523</v>
      </c>
      <c r="G266" s="47" t="s">
        <v>541</v>
      </c>
      <c r="H266" s="82" t="s">
        <v>427</v>
      </c>
      <c r="I266" s="47" t="s">
        <v>29</v>
      </c>
      <c r="J266" s="39" t="s">
        <v>135</v>
      </c>
      <c r="K266" s="47" t="s">
        <v>30</v>
      </c>
      <c r="L266" s="76">
        <v>1</v>
      </c>
      <c r="M266" s="76">
        <v>0.98</v>
      </c>
      <c r="N266" s="77" t="s">
        <v>39</v>
      </c>
      <c r="O266" s="78"/>
      <c r="P266" s="39" t="s">
        <v>199</v>
      </c>
      <c r="Q266" s="39" t="s">
        <v>135</v>
      </c>
    </row>
    <row r="267" spans="1:17" ht="39" customHeight="1">
      <c r="A267" s="74" t="s">
        <v>35</v>
      </c>
      <c r="B267" s="74" t="s">
        <v>35</v>
      </c>
      <c r="C267" s="53" t="str">
        <f t="shared" si="4"/>
        <v>CRM042</v>
      </c>
      <c r="D267" s="47" t="s">
        <v>540</v>
      </c>
      <c r="E267" s="47" t="s">
        <v>288</v>
      </c>
      <c r="F267" s="47" t="s">
        <v>542</v>
      </c>
      <c r="G267" s="47" t="s">
        <v>540</v>
      </c>
      <c r="H267" s="81" t="s">
        <v>417</v>
      </c>
      <c r="I267" s="47" t="s">
        <v>29</v>
      </c>
      <c r="J267" s="47" t="s">
        <v>140</v>
      </c>
      <c r="K267" s="47" t="s">
        <v>30</v>
      </c>
      <c r="L267" s="76">
        <v>1</v>
      </c>
      <c r="M267" s="76">
        <v>0.98</v>
      </c>
      <c r="N267" s="77" t="s">
        <v>39</v>
      </c>
      <c r="O267" s="78"/>
      <c r="P267" s="39" t="s">
        <v>199</v>
      </c>
      <c r="Q267" s="39" t="s">
        <v>135</v>
      </c>
    </row>
    <row r="268" spans="1:17" ht="39" customHeight="1">
      <c r="A268" s="74" t="s">
        <v>35</v>
      </c>
      <c r="B268" s="79"/>
      <c r="C268" s="53" t="str">
        <f t="shared" si="4"/>
        <v>042</v>
      </c>
      <c r="D268" s="47" t="s">
        <v>540</v>
      </c>
      <c r="E268" s="47" t="s">
        <v>288</v>
      </c>
      <c r="F268" s="47" t="s">
        <v>542</v>
      </c>
      <c r="G268" s="47" t="s">
        <v>540</v>
      </c>
      <c r="H268" s="81" t="s">
        <v>430</v>
      </c>
      <c r="I268" s="47" t="s">
        <v>29</v>
      </c>
      <c r="J268" s="39" t="s">
        <v>135</v>
      </c>
      <c r="K268" s="47" t="s">
        <v>38</v>
      </c>
      <c r="L268" s="76">
        <v>1</v>
      </c>
      <c r="M268" s="76">
        <v>0.98</v>
      </c>
      <c r="N268" s="77" t="s">
        <v>39</v>
      </c>
      <c r="O268" s="78"/>
      <c r="P268" s="39" t="s">
        <v>199</v>
      </c>
      <c r="Q268" s="39" t="s">
        <v>135</v>
      </c>
    </row>
    <row r="269" spans="1:17" ht="39" customHeight="1">
      <c r="A269" s="74" t="s">
        <v>35</v>
      </c>
      <c r="B269" s="79"/>
      <c r="C269" s="53" t="str">
        <f t="shared" si="4"/>
        <v>042</v>
      </c>
      <c r="D269" s="47" t="s">
        <v>540</v>
      </c>
      <c r="E269" s="47" t="s">
        <v>288</v>
      </c>
      <c r="F269" s="47" t="s">
        <v>542</v>
      </c>
      <c r="G269" s="47" t="s">
        <v>540</v>
      </c>
      <c r="H269" s="81" t="s">
        <v>395</v>
      </c>
      <c r="I269" s="47" t="s">
        <v>29</v>
      </c>
      <c r="J269" s="47" t="s">
        <v>140</v>
      </c>
      <c r="K269" s="47" t="s">
        <v>30</v>
      </c>
      <c r="L269" s="76">
        <v>1</v>
      </c>
      <c r="M269" s="76">
        <v>0.98</v>
      </c>
      <c r="N269" s="77" t="s">
        <v>39</v>
      </c>
      <c r="O269" s="78"/>
      <c r="P269" s="39" t="s">
        <v>199</v>
      </c>
      <c r="Q269" s="39" t="s">
        <v>135</v>
      </c>
    </row>
    <row r="270" spans="1:17" ht="39" customHeight="1">
      <c r="A270" s="74" t="s">
        <v>35</v>
      </c>
      <c r="B270" s="79"/>
      <c r="C270" s="53" t="str">
        <f t="shared" si="4"/>
        <v>042</v>
      </c>
      <c r="D270" s="47" t="s">
        <v>540</v>
      </c>
      <c r="E270" s="47" t="s">
        <v>288</v>
      </c>
      <c r="F270" s="47" t="s">
        <v>542</v>
      </c>
      <c r="G270" s="47" t="s">
        <v>540</v>
      </c>
      <c r="H270" s="81" t="s">
        <v>391</v>
      </c>
      <c r="I270" s="47" t="s">
        <v>29</v>
      </c>
      <c r="J270" s="47" t="s">
        <v>140</v>
      </c>
      <c r="K270" s="47" t="s">
        <v>30</v>
      </c>
      <c r="L270" s="76">
        <v>1</v>
      </c>
      <c r="M270" s="76">
        <v>0.98</v>
      </c>
      <c r="N270" s="77" t="s">
        <v>39</v>
      </c>
      <c r="O270" s="78"/>
      <c r="P270" s="39" t="s">
        <v>199</v>
      </c>
      <c r="Q270" s="39" t="s">
        <v>135</v>
      </c>
    </row>
    <row r="271" spans="1:17" ht="39" customHeight="1">
      <c r="A271" s="74" t="s">
        <v>35</v>
      </c>
      <c r="B271" s="79"/>
      <c r="C271" s="53" t="str">
        <f t="shared" si="4"/>
        <v>042</v>
      </c>
      <c r="D271" s="47" t="s">
        <v>540</v>
      </c>
      <c r="E271" s="47" t="s">
        <v>288</v>
      </c>
      <c r="F271" s="47" t="s">
        <v>542</v>
      </c>
      <c r="G271" s="47" t="s">
        <v>540</v>
      </c>
      <c r="H271" s="81" t="s">
        <v>398</v>
      </c>
      <c r="I271" s="47" t="s">
        <v>29</v>
      </c>
      <c r="J271" s="39" t="s">
        <v>135</v>
      </c>
      <c r="K271" s="47" t="s">
        <v>30</v>
      </c>
      <c r="L271" s="76">
        <v>1</v>
      </c>
      <c r="M271" s="76">
        <v>0.98</v>
      </c>
      <c r="N271" s="77" t="s">
        <v>39</v>
      </c>
      <c r="O271" s="78"/>
      <c r="P271" s="39" t="s">
        <v>199</v>
      </c>
      <c r="Q271" s="39" t="s">
        <v>135</v>
      </c>
    </row>
    <row r="272" spans="1:17" ht="39" customHeight="1">
      <c r="A272" s="74" t="s">
        <v>35</v>
      </c>
      <c r="B272" s="79"/>
      <c r="C272" s="53" t="str">
        <f t="shared" si="4"/>
        <v>042</v>
      </c>
      <c r="D272" s="47" t="s">
        <v>540</v>
      </c>
      <c r="E272" s="47" t="s">
        <v>288</v>
      </c>
      <c r="F272" s="47" t="s">
        <v>542</v>
      </c>
      <c r="G272" s="47" t="s">
        <v>540</v>
      </c>
      <c r="H272" s="81" t="s">
        <v>399</v>
      </c>
      <c r="I272" s="47" t="s">
        <v>29</v>
      </c>
      <c r="J272" s="47" t="s">
        <v>140</v>
      </c>
      <c r="K272" s="47" t="s">
        <v>30</v>
      </c>
      <c r="L272" s="76">
        <v>1</v>
      </c>
      <c r="M272" s="76">
        <v>0.98</v>
      </c>
      <c r="N272" s="77" t="s">
        <v>39</v>
      </c>
      <c r="O272" s="78"/>
      <c r="P272" s="39" t="s">
        <v>199</v>
      </c>
      <c r="Q272" s="39" t="s">
        <v>135</v>
      </c>
    </row>
    <row r="273" spans="1:17" ht="39" customHeight="1">
      <c r="A273" s="74" t="s">
        <v>35</v>
      </c>
      <c r="B273" s="79"/>
      <c r="C273" s="53" t="str">
        <f t="shared" si="4"/>
        <v>042</v>
      </c>
      <c r="D273" s="47" t="s">
        <v>540</v>
      </c>
      <c r="E273" s="47" t="s">
        <v>288</v>
      </c>
      <c r="F273" s="47" t="s">
        <v>542</v>
      </c>
      <c r="G273" s="47" t="s">
        <v>540</v>
      </c>
      <c r="H273" s="81" t="s">
        <v>543</v>
      </c>
      <c r="I273" s="47" t="s">
        <v>29</v>
      </c>
      <c r="J273" s="39" t="s">
        <v>135</v>
      </c>
      <c r="K273" s="47" t="s">
        <v>30</v>
      </c>
      <c r="L273" s="76">
        <v>1</v>
      </c>
      <c r="M273" s="76">
        <v>0.98</v>
      </c>
      <c r="N273" s="77" t="s">
        <v>39</v>
      </c>
      <c r="O273" s="78"/>
      <c r="P273" s="39" t="s">
        <v>199</v>
      </c>
      <c r="Q273" s="39" t="s">
        <v>135</v>
      </c>
    </row>
    <row r="274" spans="1:17" ht="39" customHeight="1">
      <c r="A274" s="74" t="s">
        <v>35</v>
      </c>
      <c r="B274" s="79"/>
      <c r="C274" s="53" t="str">
        <f t="shared" si="4"/>
        <v>042</v>
      </c>
      <c r="D274" s="47" t="s">
        <v>540</v>
      </c>
      <c r="E274" s="47" t="s">
        <v>288</v>
      </c>
      <c r="F274" s="47" t="s">
        <v>542</v>
      </c>
      <c r="G274" s="47" t="s">
        <v>540</v>
      </c>
      <c r="H274" s="81" t="s">
        <v>389</v>
      </c>
      <c r="I274" s="47" t="s">
        <v>29</v>
      </c>
      <c r="J274" s="39" t="s">
        <v>135</v>
      </c>
      <c r="K274" s="47" t="s">
        <v>390</v>
      </c>
      <c r="L274" s="76">
        <v>1</v>
      </c>
      <c r="M274" s="76">
        <v>0.98</v>
      </c>
      <c r="N274" s="77" t="s">
        <v>39</v>
      </c>
      <c r="O274" s="78"/>
      <c r="P274" s="39" t="s">
        <v>199</v>
      </c>
      <c r="Q274" s="39" t="s">
        <v>135</v>
      </c>
    </row>
    <row r="275" spans="1:17" ht="39" customHeight="1">
      <c r="A275" s="74" t="s">
        <v>35</v>
      </c>
      <c r="B275" s="74" t="s">
        <v>35</v>
      </c>
      <c r="C275" s="53" t="str">
        <f t="shared" si="4"/>
        <v>CRM043</v>
      </c>
      <c r="D275" s="47" t="s">
        <v>544</v>
      </c>
      <c r="E275" s="47" t="s">
        <v>522</v>
      </c>
      <c r="F275" s="47" t="s">
        <v>523</v>
      </c>
      <c r="G275" s="47" t="s">
        <v>545</v>
      </c>
      <c r="H275" s="81" t="s">
        <v>388</v>
      </c>
      <c r="I275" s="47" t="s">
        <v>29</v>
      </c>
      <c r="J275" s="39" t="s">
        <v>135</v>
      </c>
      <c r="K275" s="47" t="s">
        <v>38</v>
      </c>
      <c r="L275" s="76">
        <v>1</v>
      </c>
      <c r="M275" s="76">
        <v>0.98</v>
      </c>
      <c r="N275" s="77" t="s">
        <v>39</v>
      </c>
      <c r="O275" s="78" t="s">
        <v>386</v>
      </c>
      <c r="P275" s="39" t="s">
        <v>199</v>
      </c>
      <c r="Q275" s="39" t="s">
        <v>135</v>
      </c>
    </row>
    <row r="276" spans="1:17" ht="39" customHeight="1">
      <c r="A276" s="74" t="s">
        <v>35</v>
      </c>
      <c r="B276" s="79"/>
      <c r="C276" s="53" t="str">
        <f t="shared" si="4"/>
        <v>043</v>
      </c>
      <c r="D276" s="47" t="s">
        <v>544</v>
      </c>
      <c r="E276" s="47" t="s">
        <v>522</v>
      </c>
      <c r="F276" s="47" t="s">
        <v>523</v>
      </c>
      <c r="G276" s="47" t="s">
        <v>545</v>
      </c>
      <c r="H276" s="81" t="s">
        <v>389</v>
      </c>
      <c r="I276" s="47" t="s">
        <v>29</v>
      </c>
      <c r="J276" s="39" t="s">
        <v>135</v>
      </c>
      <c r="K276" s="47" t="s">
        <v>390</v>
      </c>
      <c r="L276" s="76">
        <v>1</v>
      </c>
      <c r="M276" s="76">
        <v>0.98</v>
      </c>
      <c r="N276" s="77" t="s">
        <v>39</v>
      </c>
      <c r="O276" s="78" t="s">
        <v>386</v>
      </c>
      <c r="P276" s="39" t="s">
        <v>199</v>
      </c>
      <c r="Q276" s="39" t="s">
        <v>135</v>
      </c>
    </row>
    <row r="277" spans="1:17" ht="39" customHeight="1">
      <c r="A277" s="74" t="s">
        <v>35</v>
      </c>
      <c r="B277" s="79"/>
      <c r="C277" s="53" t="str">
        <f t="shared" si="4"/>
        <v>043</v>
      </c>
      <c r="D277" s="47" t="s">
        <v>544</v>
      </c>
      <c r="E277" s="47" t="s">
        <v>522</v>
      </c>
      <c r="F277" s="47" t="s">
        <v>523</v>
      </c>
      <c r="G277" s="47" t="s">
        <v>545</v>
      </c>
      <c r="H277" s="82" t="s">
        <v>427</v>
      </c>
      <c r="I277" s="47" t="s">
        <v>29</v>
      </c>
      <c r="J277" s="39" t="s">
        <v>135</v>
      </c>
      <c r="K277" s="47" t="s">
        <v>30</v>
      </c>
      <c r="L277" s="76">
        <v>1</v>
      </c>
      <c r="M277" s="76">
        <v>0.98</v>
      </c>
      <c r="N277" s="77" t="s">
        <v>39</v>
      </c>
      <c r="O277" s="78" t="s">
        <v>386</v>
      </c>
      <c r="P277" s="39" t="s">
        <v>199</v>
      </c>
      <c r="Q277" s="39" t="s">
        <v>135</v>
      </c>
    </row>
    <row r="278" spans="1:17" ht="39" customHeight="1">
      <c r="A278" s="74" t="s">
        <v>35</v>
      </c>
      <c r="B278" s="74" t="s">
        <v>35</v>
      </c>
      <c r="C278" s="53" t="str">
        <f t="shared" si="4"/>
        <v>CRM044</v>
      </c>
      <c r="D278" s="47" t="s">
        <v>544</v>
      </c>
      <c r="E278" s="47" t="s">
        <v>288</v>
      </c>
      <c r="F278" s="47" t="s">
        <v>542</v>
      </c>
      <c r="G278" s="47" t="s">
        <v>544</v>
      </c>
      <c r="H278" s="81" t="s">
        <v>417</v>
      </c>
      <c r="I278" s="47" t="s">
        <v>29</v>
      </c>
      <c r="J278" s="47" t="s">
        <v>140</v>
      </c>
      <c r="K278" s="47" t="s">
        <v>30</v>
      </c>
      <c r="L278" s="76">
        <v>1</v>
      </c>
      <c r="M278" s="76">
        <v>0.98</v>
      </c>
      <c r="N278" s="77" t="s">
        <v>39</v>
      </c>
      <c r="O278" s="78" t="s">
        <v>386</v>
      </c>
      <c r="P278" s="39" t="s">
        <v>199</v>
      </c>
      <c r="Q278" s="39" t="s">
        <v>135</v>
      </c>
    </row>
    <row r="279" spans="1:17" ht="39" customHeight="1">
      <c r="A279" s="74" t="s">
        <v>35</v>
      </c>
      <c r="B279" s="79"/>
      <c r="C279" s="53" t="str">
        <f t="shared" si="4"/>
        <v>044</v>
      </c>
      <c r="D279" s="47" t="s">
        <v>544</v>
      </c>
      <c r="E279" s="47" t="s">
        <v>288</v>
      </c>
      <c r="F279" s="47" t="s">
        <v>542</v>
      </c>
      <c r="G279" s="47" t="s">
        <v>544</v>
      </c>
      <c r="H279" s="81" t="s">
        <v>430</v>
      </c>
      <c r="I279" s="47" t="s">
        <v>29</v>
      </c>
      <c r="J279" s="39" t="s">
        <v>135</v>
      </c>
      <c r="K279" s="47" t="s">
        <v>38</v>
      </c>
      <c r="L279" s="76">
        <v>1</v>
      </c>
      <c r="M279" s="76">
        <v>0.98</v>
      </c>
      <c r="N279" s="77" t="s">
        <v>39</v>
      </c>
      <c r="O279" s="78" t="s">
        <v>386</v>
      </c>
      <c r="P279" s="39" t="s">
        <v>199</v>
      </c>
      <c r="Q279" s="39" t="s">
        <v>135</v>
      </c>
    </row>
    <row r="280" spans="1:17" ht="39" customHeight="1">
      <c r="A280" s="74" t="s">
        <v>35</v>
      </c>
      <c r="B280" s="79"/>
      <c r="C280" s="53" t="str">
        <f t="shared" si="4"/>
        <v>044</v>
      </c>
      <c r="D280" s="47" t="s">
        <v>544</v>
      </c>
      <c r="E280" s="47" t="s">
        <v>288</v>
      </c>
      <c r="F280" s="47" t="s">
        <v>542</v>
      </c>
      <c r="G280" s="47" t="s">
        <v>544</v>
      </c>
      <c r="H280" s="81" t="s">
        <v>395</v>
      </c>
      <c r="I280" s="47" t="s">
        <v>29</v>
      </c>
      <c r="J280" s="47" t="s">
        <v>140</v>
      </c>
      <c r="K280" s="47" t="s">
        <v>30</v>
      </c>
      <c r="L280" s="76">
        <v>1</v>
      </c>
      <c r="M280" s="76">
        <v>0.98</v>
      </c>
      <c r="N280" s="77" t="s">
        <v>39</v>
      </c>
      <c r="O280" s="78" t="s">
        <v>386</v>
      </c>
      <c r="P280" s="39" t="s">
        <v>199</v>
      </c>
      <c r="Q280" s="39" t="s">
        <v>135</v>
      </c>
    </row>
    <row r="281" spans="1:17" ht="39" customHeight="1">
      <c r="A281" s="74" t="s">
        <v>35</v>
      </c>
      <c r="B281" s="79"/>
      <c r="C281" s="53" t="str">
        <f t="shared" si="4"/>
        <v>044</v>
      </c>
      <c r="D281" s="47" t="s">
        <v>544</v>
      </c>
      <c r="E281" s="47" t="s">
        <v>288</v>
      </c>
      <c r="F281" s="47" t="s">
        <v>542</v>
      </c>
      <c r="G281" s="47" t="s">
        <v>544</v>
      </c>
      <c r="H281" s="81" t="s">
        <v>391</v>
      </c>
      <c r="I281" s="47" t="s">
        <v>29</v>
      </c>
      <c r="J281" s="47" t="s">
        <v>140</v>
      </c>
      <c r="K281" s="47" t="s">
        <v>30</v>
      </c>
      <c r="L281" s="76">
        <v>1</v>
      </c>
      <c r="M281" s="76">
        <v>0.98</v>
      </c>
      <c r="N281" s="77" t="s">
        <v>39</v>
      </c>
      <c r="O281" s="78" t="s">
        <v>386</v>
      </c>
      <c r="P281" s="39" t="s">
        <v>199</v>
      </c>
      <c r="Q281" s="39" t="s">
        <v>135</v>
      </c>
    </row>
    <row r="282" spans="1:17" ht="39" customHeight="1">
      <c r="A282" s="74" t="s">
        <v>35</v>
      </c>
      <c r="B282" s="79"/>
      <c r="C282" s="53" t="str">
        <f t="shared" si="4"/>
        <v>044</v>
      </c>
      <c r="D282" s="47" t="s">
        <v>544</v>
      </c>
      <c r="E282" s="47" t="s">
        <v>288</v>
      </c>
      <c r="F282" s="47" t="s">
        <v>542</v>
      </c>
      <c r="G282" s="47" t="s">
        <v>544</v>
      </c>
      <c r="H282" s="81" t="s">
        <v>398</v>
      </c>
      <c r="I282" s="47" t="s">
        <v>29</v>
      </c>
      <c r="J282" s="39" t="s">
        <v>135</v>
      </c>
      <c r="K282" s="47" t="s">
        <v>30</v>
      </c>
      <c r="L282" s="76">
        <v>1</v>
      </c>
      <c r="M282" s="76">
        <v>0.98</v>
      </c>
      <c r="N282" s="77" t="s">
        <v>39</v>
      </c>
      <c r="O282" s="78" t="s">
        <v>386</v>
      </c>
      <c r="P282" s="39" t="s">
        <v>199</v>
      </c>
      <c r="Q282" s="39" t="s">
        <v>135</v>
      </c>
    </row>
    <row r="283" spans="1:17" ht="39" customHeight="1">
      <c r="A283" s="74" t="s">
        <v>35</v>
      </c>
      <c r="B283" s="79"/>
      <c r="C283" s="53" t="str">
        <f t="shared" si="4"/>
        <v>044</v>
      </c>
      <c r="D283" s="47" t="s">
        <v>544</v>
      </c>
      <c r="E283" s="47" t="s">
        <v>288</v>
      </c>
      <c r="F283" s="47" t="s">
        <v>542</v>
      </c>
      <c r="G283" s="47" t="s">
        <v>544</v>
      </c>
      <c r="H283" s="81" t="s">
        <v>399</v>
      </c>
      <c r="I283" s="47" t="s">
        <v>29</v>
      </c>
      <c r="J283" s="47" t="s">
        <v>140</v>
      </c>
      <c r="K283" s="47" t="s">
        <v>30</v>
      </c>
      <c r="L283" s="76">
        <v>1</v>
      </c>
      <c r="M283" s="76">
        <v>0.98</v>
      </c>
      <c r="N283" s="77" t="s">
        <v>39</v>
      </c>
      <c r="O283" s="78" t="s">
        <v>386</v>
      </c>
      <c r="P283" s="39" t="s">
        <v>199</v>
      </c>
      <c r="Q283" s="39" t="s">
        <v>135</v>
      </c>
    </row>
    <row r="284" spans="1:17" ht="39" customHeight="1">
      <c r="A284" s="74" t="s">
        <v>35</v>
      </c>
      <c r="B284" s="79"/>
      <c r="C284" s="53" t="str">
        <f t="shared" si="4"/>
        <v>044</v>
      </c>
      <c r="D284" s="47" t="s">
        <v>544</v>
      </c>
      <c r="E284" s="47" t="s">
        <v>288</v>
      </c>
      <c r="F284" s="47" t="s">
        <v>542</v>
      </c>
      <c r="G284" s="47" t="s">
        <v>544</v>
      </c>
      <c r="H284" s="81" t="s">
        <v>546</v>
      </c>
      <c r="I284" s="47" t="s">
        <v>29</v>
      </c>
      <c r="J284" s="39" t="s">
        <v>135</v>
      </c>
      <c r="K284" s="47" t="s">
        <v>30</v>
      </c>
      <c r="L284" s="76">
        <v>1</v>
      </c>
      <c r="M284" s="76">
        <v>0.98</v>
      </c>
      <c r="N284" s="77" t="s">
        <v>39</v>
      </c>
      <c r="O284" s="78" t="s">
        <v>386</v>
      </c>
      <c r="P284" s="39" t="s">
        <v>199</v>
      </c>
      <c r="Q284" s="39" t="s">
        <v>135</v>
      </c>
    </row>
    <row r="285" spans="1:17" ht="39" customHeight="1">
      <c r="A285" s="74" t="s">
        <v>35</v>
      </c>
      <c r="B285" s="79"/>
      <c r="C285" s="53" t="str">
        <f t="shared" si="4"/>
        <v>044</v>
      </c>
      <c r="D285" s="47" t="s">
        <v>544</v>
      </c>
      <c r="E285" s="47" t="s">
        <v>288</v>
      </c>
      <c r="F285" s="47" t="s">
        <v>542</v>
      </c>
      <c r="G285" s="47" t="s">
        <v>544</v>
      </c>
      <c r="H285" s="81" t="s">
        <v>389</v>
      </c>
      <c r="I285" s="47" t="s">
        <v>29</v>
      </c>
      <c r="J285" s="39" t="s">
        <v>135</v>
      </c>
      <c r="K285" s="47" t="s">
        <v>390</v>
      </c>
      <c r="L285" s="76">
        <v>1</v>
      </c>
      <c r="M285" s="76">
        <v>0.98</v>
      </c>
      <c r="N285" s="77" t="s">
        <v>39</v>
      </c>
      <c r="O285" s="78" t="s">
        <v>386</v>
      </c>
      <c r="P285" s="39" t="s">
        <v>199</v>
      </c>
      <c r="Q285" s="39" t="s">
        <v>135</v>
      </c>
    </row>
    <row r="286" spans="1:17" ht="39" customHeight="1">
      <c r="A286" s="74" t="s">
        <v>35</v>
      </c>
      <c r="B286" s="74" t="s">
        <v>35</v>
      </c>
      <c r="C286" s="53" t="str">
        <f t="shared" si="4"/>
        <v>CRM045</v>
      </c>
      <c r="D286" s="47" t="s">
        <v>259</v>
      </c>
      <c r="E286" s="47" t="s">
        <v>522</v>
      </c>
      <c r="F286" s="47" t="s">
        <v>384</v>
      </c>
      <c r="G286" s="47" t="s">
        <v>547</v>
      </c>
      <c r="H286" s="75" t="s">
        <v>385</v>
      </c>
      <c r="I286" s="47" t="s">
        <v>29</v>
      </c>
      <c r="J286" s="39" t="s">
        <v>135</v>
      </c>
      <c r="K286" s="47" t="s">
        <v>34</v>
      </c>
      <c r="L286" s="76">
        <v>1</v>
      </c>
      <c r="M286" s="76">
        <v>0.98</v>
      </c>
      <c r="N286" s="77" t="s">
        <v>39</v>
      </c>
      <c r="O286" s="78" t="s">
        <v>386</v>
      </c>
      <c r="P286" s="39" t="s">
        <v>199</v>
      </c>
      <c r="Q286" s="39" t="s">
        <v>135</v>
      </c>
    </row>
    <row r="287" spans="1:17" ht="39" customHeight="1">
      <c r="A287" s="74" t="s">
        <v>35</v>
      </c>
      <c r="B287" s="79"/>
      <c r="C287" s="53" t="str">
        <f t="shared" si="4"/>
        <v>045</v>
      </c>
      <c r="D287" s="47" t="s">
        <v>259</v>
      </c>
      <c r="E287" s="47" t="s">
        <v>522</v>
      </c>
      <c r="F287" s="47" t="s">
        <v>384</v>
      </c>
      <c r="G287" s="47" t="s">
        <v>547</v>
      </c>
      <c r="H287" s="81" t="s">
        <v>444</v>
      </c>
      <c r="I287" s="47" t="s">
        <v>29</v>
      </c>
      <c r="J287" s="39" t="s">
        <v>135</v>
      </c>
      <c r="K287" s="47" t="s">
        <v>30</v>
      </c>
      <c r="L287" s="76">
        <v>1</v>
      </c>
      <c r="M287" s="76">
        <v>0.98</v>
      </c>
      <c r="N287" s="77" t="s">
        <v>39</v>
      </c>
      <c r="O287" s="78" t="s">
        <v>386</v>
      </c>
      <c r="P287" s="39" t="s">
        <v>199</v>
      </c>
      <c r="Q287" s="39" t="s">
        <v>135</v>
      </c>
    </row>
    <row r="288" spans="1:17" ht="39" customHeight="1">
      <c r="A288" s="74" t="s">
        <v>35</v>
      </c>
      <c r="B288" s="79"/>
      <c r="C288" s="53" t="str">
        <f t="shared" si="4"/>
        <v>045</v>
      </c>
      <c r="D288" s="47" t="s">
        <v>259</v>
      </c>
      <c r="E288" s="47" t="s">
        <v>522</v>
      </c>
      <c r="F288" s="47" t="s">
        <v>384</v>
      </c>
      <c r="G288" s="47" t="s">
        <v>547</v>
      </c>
      <c r="H288" s="81" t="s">
        <v>388</v>
      </c>
      <c r="I288" s="47" t="s">
        <v>29</v>
      </c>
      <c r="J288" s="39" t="s">
        <v>135</v>
      </c>
      <c r="K288" s="47" t="s">
        <v>38</v>
      </c>
      <c r="L288" s="76">
        <v>1</v>
      </c>
      <c r="M288" s="76">
        <v>0.98</v>
      </c>
      <c r="N288" s="77" t="s">
        <v>39</v>
      </c>
      <c r="O288" s="78" t="s">
        <v>386</v>
      </c>
      <c r="P288" s="39" t="s">
        <v>199</v>
      </c>
      <c r="Q288" s="39" t="s">
        <v>135</v>
      </c>
    </row>
    <row r="289" spans="1:17" ht="39" customHeight="1">
      <c r="A289" s="74" t="s">
        <v>35</v>
      </c>
      <c r="B289" s="79"/>
      <c r="C289" s="53" t="str">
        <f t="shared" si="4"/>
        <v>045</v>
      </c>
      <c r="D289" s="47" t="s">
        <v>259</v>
      </c>
      <c r="E289" s="47" t="s">
        <v>522</v>
      </c>
      <c r="F289" s="47" t="s">
        <v>384</v>
      </c>
      <c r="G289" s="47" t="s">
        <v>547</v>
      </c>
      <c r="H289" s="81" t="s">
        <v>389</v>
      </c>
      <c r="I289" s="47" t="s">
        <v>29</v>
      </c>
      <c r="J289" s="39" t="s">
        <v>135</v>
      </c>
      <c r="K289" s="47" t="s">
        <v>390</v>
      </c>
      <c r="L289" s="76">
        <v>1</v>
      </c>
      <c r="M289" s="76">
        <v>0.98</v>
      </c>
      <c r="N289" s="77" t="s">
        <v>39</v>
      </c>
      <c r="O289" s="78" t="s">
        <v>386</v>
      </c>
      <c r="P289" s="39" t="s">
        <v>199</v>
      </c>
      <c r="Q289" s="39" t="s">
        <v>135</v>
      </c>
    </row>
    <row r="290" spans="1:17" ht="39" customHeight="1">
      <c r="A290" s="74" t="s">
        <v>35</v>
      </c>
      <c r="B290" s="74" t="s">
        <v>35</v>
      </c>
      <c r="C290" s="53" t="str">
        <f t="shared" si="4"/>
        <v>CRM046</v>
      </c>
      <c r="D290" s="47" t="s">
        <v>259</v>
      </c>
      <c r="E290" s="47" t="s">
        <v>205</v>
      </c>
      <c r="F290" s="47" t="s">
        <v>530</v>
      </c>
      <c r="G290" s="47" t="s">
        <v>259</v>
      </c>
      <c r="H290" s="82" t="s">
        <v>548</v>
      </c>
      <c r="I290" s="47" t="s">
        <v>29</v>
      </c>
      <c r="J290" s="47" t="s">
        <v>140</v>
      </c>
      <c r="K290" s="47" t="s">
        <v>30</v>
      </c>
      <c r="L290" s="76">
        <v>1</v>
      </c>
      <c r="M290" s="76">
        <v>0.98</v>
      </c>
      <c r="N290" s="77" t="s">
        <v>39</v>
      </c>
      <c r="O290" s="78" t="s">
        <v>386</v>
      </c>
      <c r="P290" s="39" t="s">
        <v>199</v>
      </c>
      <c r="Q290" s="39" t="s">
        <v>135</v>
      </c>
    </row>
    <row r="291" spans="1:17" ht="39" customHeight="1">
      <c r="A291" s="74" t="s">
        <v>35</v>
      </c>
      <c r="B291" s="79"/>
      <c r="C291" s="53" t="str">
        <f t="shared" si="4"/>
        <v>046</v>
      </c>
      <c r="D291" s="47" t="s">
        <v>259</v>
      </c>
      <c r="E291" s="47" t="s">
        <v>205</v>
      </c>
      <c r="F291" s="47" t="s">
        <v>530</v>
      </c>
      <c r="G291" s="47" t="s">
        <v>259</v>
      </c>
      <c r="H291" s="82" t="s">
        <v>531</v>
      </c>
      <c r="I291" s="47" t="s">
        <v>29</v>
      </c>
      <c r="J291" s="47" t="s">
        <v>140</v>
      </c>
      <c r="K291" s="47" t="s">
        <v>30</v>
      </c>
      <c r="L291" s="76">
        <v>1</v>
      </c>
      <c r="M291" s="76">
        <v>0.98</v>
      </c>
      <c r="N291" s="77" t="s">
        <v>39</v>
      </c>
      <c r="O291" s="78" t="s">
        <v>386</v>
      </c>
      <c r="P291" s="39" t="s">
        <v>199</v>
      </c>
      <c r="Q291" s="39" t="s">
        <v>135</v>
      </c>
    </row>
    <row r="292" spans="1:17" ht="39" customHeight="1">
      <c r="A292" s="74" t="s">
        <v>35</v>
      </c>
      <c r="B292" s="79"/>
      <c r="C292" s="53" t="str">
        <f t="shared" si="4"/>
        <v>046</v>
      </c>
      <c r="D292" s="47" t="s">
        <v>259</v>
      </c>
      <c r="E292" s="47" t="s">
        <v>205</v>
      </c>
      <c r="F292" s="47" t="s">
        <v>530</v>
      </c>
      <c r="G292" s="47" t="s">
        <v>259</v>
      </c>
      <c r="H292" s="81" t="s">
        <v>397</v>
      </c>
      <c r="I292" s="47" t="s">
        <v>29</v>
      </c>
      <c r="J292" s="47" t="s">
        <v>140</v>
      </c>
      <c r="K292" s="47" t="s">
        <v>30</v>
      </c>
      <c r="L292" s="76">
        <v>1</v>
      </c>
      <c r="M292" s="76">
        <v>0.98</v>
      </c>
      <c r="N292" s="77" t="s">
        <v>39</v>
      </c>
      <c r="O292" s="78" t="s">
        <v>386</v>
      </c>
      <c r="P292" s="39" t="s">
        <v>199</v>
      </c>
      <c r="Q292" s="39" t="s">
        <v>135</v>
      </c>
    </row>
    <row r="293" spans="1:17" ht="39" customHeight="1">
      <c r="A293" s="74" t="s">
        <v>35</v>
      </c>
      <c r="B293" s="79"/>
      <c r="C293" s="53" t="str">
        <f t="shared" si="4"/>
        <v>046</v>
      </c>
      <c r="D293" s="47" t="s">
        <v>259</v>
      </c>
      <c r="E293" s="47" t="s">
        <v>205</v>
      </c>
      <c r="F293" s="47" t="s">
        <v>530</v>
      </c>
      <c r="G293" s="47" t="s">
        <v>259</v>
      </c>
      <c r="H293" s="81" t="s">
        <v>398</v>
      </c>
      <c r="I293" s="47" t="s">
        <v>29</v>
      </c>
      <c r="J293" s="39" t="s">
        <v>135</v>
      </c>
      <c r="K293" s="47" t="s">
        <v>30</v>
      </c>
      <c r="L293" s="76">
        <v>1</v>
      </c>
      <c r="M293" s="76">
        <v>0.98</v>
      </c>
      <c r="N293" s="77" t="s">
        <v>39</v>
      </c>
      <c r="O293" s="78" t="s">
        <v>386</v>
      </c>
      <c r="P293" s="39" t="s">
        <v>199</v>
      </c>
      <c r="Q293" s="39" t="s">
        <v>135</v>
      </c>
    </row>
    <row r="294" spans="1:17" ht="39" customHeight="1">
      <c r="A294" s="74" t="s">
        <v>35</v>
      </c>
      <c r="B294" s="79"/>
      <c r="C294" s="53" t="str">
        <f t="shared" si="4"/>
        <v>046</v>
      </c>
      <c r="D294" s="47" t="s">
        <v>259</v>
      </c>
      <c r="E294" s="47" t="s">
        <v>205</v>
      </c>
      <c r="F294" s="47" t="s">
        <v>530</v>
      </c>
      <c r="G294" s="47" t="s">
        <v>259</v>
      </c>
      <c r="H294" s="81" t="s">
        <v>399</v>
      </c>
      <c r="I294" s="47" t="s">
        <v>29</v>
      </c>
      <c r="J294" s="47" t="s">
        <v>140</v>
      </c>
      <c r="K294" s="47" t="s">
        <v>30</v>
      </c>
      <c r="L294" s="76">
        <v>1</v>
      </c>
      <c r="M294" s="76">
        <v>0.98</v>
      </c>
      <c r="N294" s="77" t="s">
        <v>39</v>
      </c>
      <c r="O294" s="78" t="s">
        <v>386</v>
      </c>
      <c r="P294" s="39" t="s">
        <v>199</v>
      </c>
      <c r="Q294" s="39" t="s">
        <v>135</v>
      </c>
    </row>
    <row r="295" spans="1:17" ht="39" customHeight="1">
      <c r="A295" s="74" t="s">
        <v>35</v>
      </c>
      <c r="B295" s="79"/>
      <c r="C295" s="53" t="str">
        <f t="shared" si="4"/>
        <v>046</v>
      </c>
      <c r="D295" s="47" t="s">
        <v>259</v>
      </c>
      <c r="E295" s="47" t="s">
        <v>205</v>
      </c>
      <c r="F295" s="47" t="s">
        <v>530</v>
      </c>
      <c r="G295" s="47" t="s">
        <v>259</v>
      </c>
      <c r="H295" s="82" t="s">
        <v>549</v>
      </c>
      <c r="I295" s="47" t="s">
        <v>33</v>
      </c>
      <c r="J295" s="47" t="s">
        <v>140</v>
      </c>
      <c r="K295" s="47" t="s">
        <v>403</v>
      </c>
      <c r="L295" s="76">
        <v>1</v>
      </c>
      <c r="M295" s="76">
        <v>0.98</v>
      </c>
      <c r="N295" s="77" t="s">
        <v>39</v>
      </c>
      <c r="O295" s="78" t="s">
        <v>386</v>
      </c>
      <c r="P295" s="39" t="s">
        <v>199</v>
      </c>
      <c r="Q295" s="39" t="s">
        <v>135</v>
      </c>
    </row>
    <row r="296" spans="1:17" ht="39" customHeight="1">
      <c r="A296" s="74" t="s">
        <v>35</v>
      </c>
      <c r="B296" s="79"/>
      <c r="C296" s="53" t="str">
        <f t="shared" si="4"/>
        <v>046</v>
      </c>
      <c r="D296" s="47" t="s">
        <v>259</v>
      </c>
      <c r="E296" s="47" t="s">
        <v>205</v>
      </c>
      <c r="F296" s="47" t="s">
        <v>530</v>
      </c>
      <c r="G296" s="47" t="s">
        <v>259</v>
      </c>
      <c r="H296" s="81" t="s">
        <v>389</v>
      </c>
      <c r="I296" s="47" t="s">
        <v>29</v>
      </c>
      <c r="J296" s="39" t="s">
        <v>135</v>
      </c>
      <c r="K296" s="47" t="s">
        <v>390</v>
      </c>
      <c r="L296" s="76">
        <v>1</v>
      </c>
      <c r="M296" s="76">
        <v>0.98</v>
      </c>
      <c r="N296" s="77" t="s">
        <v>39</v>
      </c>
      <c r="O296" s="78" t="s">
        <v>386</v>
      </c>
      <c r="P296" s="39" t="s">
        <v>199</v>
      </c>
      <c r="Q296" s="39" t="s">
        <v>135</v>
      </c>
    </row>
    <row r="297" spans="1:17" ht="39" customHeight="1">
      <c r="A297" s="74" t="s">
        <v>35</v>
      </c>
      <c r="B297" s="79"/>
      <c r="C297" s="53" t="str">
        <f t="shared" si="4"/>
        <v>046</v>
      </c>
      <c r="D297" s="47" t="s">
        <v>259</v>
      </c>
      <c r="E297" s="47" t="s">
        <v>205</v>
      </c>
      <c r="F297" s="47" t="s">
        <v>530</v>
      </c>
      <c r="G297" s="47" t="s">
        <v>259</v>
      </c>
      <c r="H297" s="82" t="s">
        <v>532</v>
      </c>
      <c r="I297" s="47" t="s">
        <v>29</v>
      </c>
      <c r="J297" s="47" t="s">
        <v>140</v>
      </c>
      <c r="K297" s="47" t="s">
        <v>30</v>
      </c>
      <c r="L297" s="76">
        <v>1</v>
      </c>
      <c r="M297" s="76">
        <v>0.98</v>
      </c>
      <c r="N297" s="77" t="s">
        <v>39</v>
      </c>
      <c r="O297" s="78" t="s">
        <v>386</v>
      </c>
      <c r="P297" s="39" t="s">
        <v>199</v>
      </c>
      <c r="Q297" s="39" t="s">
        <v>135</v>
      </c>
    </row>
    <row r="298" spans="1:17" ht="39" customHeight="1">
      <c r="A298" s="74" t="s">
        <v>35</v>
      </c>
      <c r="B298" s="79"/>
      <c r="C298" s="53" t="str">
        <f t="shared" si="4"/>
        <v>046</v>
      </c>
      <c r="D298" s="47" t="s">
        <v>259</v>
      </c>
      <c r="E298" s="47" t="s">
        <v>205</v>
      </c>
      <c r="F298" s="47" t="s">
        <v>530</v>
      </c>
      <c r="G298" s="47" t="s">
        <v>259</v>
      </c>
      <c r="H298" s="82" t="s">
        <v>533</v>
      </c>
      <c r="I298" s="47" t="s">
        <v>29</v>
      </c>
      <c r="J298" s="47" t="s">
        <v>140</v>
      </c>
      <c r="K298" s="47" t="s">
        <v>30</v>
      </c>
      <c r="L298" s="76">
        <v>1</v>
      </c>
      <c r="M298" s="76">
        <v>0.98</v>
      </c>
      <c r="N298" s="77" t="s">
        <v>39</v>
      </c>
      <c r="O298" s="78" t="s">
        <v>386</v>
      </c>
      <c r="P298" s="39" t="s">
        <v>199</v>
      </c>
      <c r="Q298" s="39" t="s">
        <v>135</v>
      </c>
    </row>
    <row r="299" spans="1:17" ht="39" customHeight="1">
      <c r="A299" s="74" t="s">
        <v>35</v>
      </c>
      <c r="B299" s="74" t="s">
        <v>35</v>
      </c>
      <c r="C299" s="53" t="str">
        <f t="shared" si="4"/>
        <v>CRM047</v>
      </c>
      <c r="D299" s="47" t="s">
        <v>262</v>
      </c>
      <c r="E299" s="47" t="s">
        <v>522</v>
      </c>
      <c r="F299" s="47" t="s">
        <v>384</v>
      </c>
      <c r="G299" s="47" t="s">
        <v>550</v>
      </c>
      <c r="H299" s="75" t="s">
        <v>385</v>
      </c>
      <c r="I299" s="47" t="s">
        <v>29</v>
      </c>
      <c r="J299" s="39" t="s">
        <v>135</v>
      </c>
      <c r="K299" s="47" t="s">
        <v>34</v>
      </c>
      <c r="L299" s="76">
        <v>1</v>
      </c>
      <c r="M299" s="76">
        <v>0.98</v>
      </c>
      <c r="N299" s="77" t="s">
        <v>39</v>
      </c>
      <c r="O299" s="78" t="s">
        <v>386</v>
      </c>
      <c r="P299" s="39" t="s">
        <v>199</v>
      </c>
      <c r="Q299" s="39" t="s">
        <v>135</v>
      </c>
    </row>
    <row r="300" spans="1:17" ht="39" customHeight="1">
      <c r="A300" s="74" t="s">
        <v>35</v>
      </c>
      <c r="B300" s="79"/>
      <c r="C300" s="53" t="str">
        <f t="shared" si="4"/>
        <v>047</v>
      </c>
      <c r="D300" s="47" t="s">
        <v>262</v>
      </c>
      <c r="E300" s="47" t="s">
        <v>522</v>
      </c>
      <c r="F300" s="47" t="s">
        <v>384</v>
      </c>
      <c r="G300" s="47" t="s">
        <v>550</v>
      </c>
      <c r="H300" s="81" t="s">
        <v>444</v>
      </c>
      <c r="I300" s="47" t="s">
        <v>29</v>
      </c>
      <c r="J300" s="39" t="s">
        <v>135</v>
      </c>
      <c r="K300" s="47" t="s">
        <v>30</v>
      </c>
      <c r="L300" s="76">
        <v>1</v>
      </c>
      <c r="M300" s="76">
        <v>0.98</v>
      </c>
      <c r="N300" s="77" t="s">
        <v>39</v>
      </c>
      <c r="O300" s="78" t="s">
        <v>386</v>
      </c>
      <c r="P300" s="39" t="s">
        <v>199</v>
      </c>
      <c r="Q300" s="39" t="s">
        <v>135</v>
      </c>
    </row>
    <row r="301" spans="1:17" ht="39" customHeight="1">
      <c r="A301" s="74" t="s">
        <v>35</v>
      </c>
      <c r="B301" s="79"/>
      <c r="C301" s="53" t="str">
        <f t="shared" si="4"/>
        <v>047</v>
      </c>
      <c r="D301" s="47" t="s">
        <v>262</v>
      </c>
      <c r="E301" s="47" t="s">
        <v>522</v>
      </c>
      <c r="F301" s="47" t="s">
        <v>384</v>
      </c>
      <c r="G301" s="47" t="s">
        <v>550</v>
      </c>
      <c r="H301" s="81" t="s">
        <v>388</v>
      </c>
      <c r="I301" s="47" t="s">
        <v>29</v>
      </c>
      <c r="J301" s="39" t="s">
        <v>135</v>
      </c>
      <c r="K301" s="47" t="s">
        <v>38</v>
      </c>
      <c r="L301" s="76">
        <v>1</v>
      </c>
      <c r="M301" s="76">
        <v>0.98</v>
      </c>
      <c r="N301" s="77" t="s">
        <v>39</v>
      </c>
      <c r="O301" s="78" t="s">
        <v>386</v>
      </c>
      <c r="P301" s="39" t="s">
        <v>199</v>
      </c>
      <c r="Q301" s="39" t="s">
        <v>135</v>
      </c>
    </row>
    <row r="302" spans="1:17" ht="39" customHeight="1">
      <c r="A302" s="74" t="s">
        <v>35</v>
      </c>
      <c r="B302" s="79"/>
      <c r="C302" s="53" t="str">
        <f t="shared" si="4"/>
        <v>047</v>
      </c>
      <c r="D302" s="47" t="s">
        <v>262</v>
      </c>
      <c r="E302" s="47" t="s">
        <v>522</v>
      </c>
      <c r="F302" s="47" t="s">
        <v>384</v>
      </c>
      <c r="G302" s="47" t="s">
        <v>550</v>
      </c>
      <c r="H302" s="81" t="s">
        <v>389</v>
      </c>
      <c r="I302" s="47" t="s">
        <v>29</v>
      </c>
      <c r="J302" s="39" t="s">
        <v>135</v>
      </c>
      <c r="K302" s="47" t="s">
        <v>390</v>
      </c>
      <c r="L302" s="76">
        <v>1</v>
      </c>
      <c r="M302" s="76">
        <v>0.98</v>
      </c>
      <c r="N302" s="77" t="s">
        <v>39</v>
      </c>
      <c r="O302" s="78" t="s">
        <v>386</v>
      </c>
      <c r="P302" s="39" t="s">
        <v>199</v>
      </c>
      <c r="Q302" s="39" t="s">
        <v>135</v>
      </c>
    </row>
    <row r="303" spans="1:17" ht="39" customHeight="1">
      <c r="A303" s="74" t="s">
        <v>35</v>
      </c>
      <c r="B303" s="74" t="s">
        <v>35</v>
      </c>
      <c r="C303" s="53" t="str">
        <f t="shared" si="4"/>
        <v>CRM048</v>
      </c>
      <c r="D303" s="47" t="s">
        <v>262</v>
      </c>
      <c r="E303" s="47" t="s">
        <v>205</v>
      </c>
      <c r="F303" s="47" t="s">
        <v>530</v>
      </c>
      <c r="G303" s="47" t="s">
        <v>262</v>
      </c>
      <c r="H303" s="82" t="s">
        <v>551</v>
      </c>
      <c r="I303" s="47" t="s">
        <v>29</v>
      </c>
      <c r="J303" s="47" t="s">
        <v>140</v>
      </c>
      <c r="K303" s="47" t="s">
        <v>30</v>
      </c>
      <c r="L303" s="76">
        <v>1</v>
      </c>
      <c r="M303" s="76">
        <v>0.98</v>
      </c>
      <c r="N303" s="77" t="s">
        <v>39</v>
      </c>
      <c r="O303" s="78" t="s">
        <v>386</v>
      </c>
      <c r="P303" s="47" t="s">
        <v>199</v>
      </c>
      <c r="Q303" s="39" t="s">
        <v>135</v>
      </c>
    </row>
    <row r="304" spans="1:17" ht="39" customHeight="1">
      <c r="A304" s="74" t="s">
        <v>35</v>
      </c>
      <c r="B304" s="79"/>
      <c r="C304" s="53" t="str">
        <f t="shared" si="4"/>
        <v>048</v>
      </c>
      <c r="D304" s="47" t="s">
        <v>262</v>
      </c>
      <c r="E304" s="47" t="s">
        <v>205</v>
      </c>
      <c r="F304" s="47" t="s">
        <v>530</v>
      </c>
      <c r="G304" s="47" t="s">
        <v>262</v>
      </c>
      <c r="H304" s="82" t="s">
        <v>531</v>
      </c>
      <c r="I304" s="47" t="s">
        <v>29</v>
      </c>
      <c r="J304" s="47" t="s">
        <v>140</v>
      </c>
      <c r="K304" s="47" t="s">
        <v>30</v>
      </c>
      <c r="L304" s="76">
        <v>1</v>
      </c>
      <c r="M304" s="76">
        <v>0.98</v>
      </c>
      <c r="N304" s="77" t="s">
        <v>39</v>
      </c>
      <c r="O304" s="78" t="s">
        <v>386</v>
      </c>
      <c r="P304" s="39" t="s">
        <v>199</v>
      </c>
      <c r="Q304" s="39" t="s">
        <v>135</v>
      </c>
    </row>
    <row r="305" spans="1:17" ht="39" customHeight="1">
      <c r="A305" s="74" t="s">
        <v>35</v>
      </c>
      <c r="B305" s="79"/>
      <c r="C305" s="53" t="str">
        <f t="shared" si="4"/>
        <v>048</v>
      </c>
      <c r="D305" s="47" t="s">
        <v>262</v>
      </c>
      <c r="E305" s="47" t="s">
        <v>205</v>
      </c>
      <c r="F305" s="47" t="s">
        <v>530</v>
      </c>
      <c r="G305" s="47" t="s">
        <v>262</v>
      </c>
      <c r="H305" s="81" t="s">
        <v>397</v>
      </c>
      <c r="I305" s="47" t="s">
        <v>29</v>
      </c>
      <c r="J305" s="47" t="s">
        <v>140</v>
      </c>
      <c r="K305" s="47" t="s">
        <v>30</v>
      </c>
      <c r="L305" s="76">
        <v>1</v>
      </c>
      <c r="M305" s="76">
        <v>0.98</v>
      </c>
      <c r="N305" s="77" t="s">
        <v>39</v>
      </c>
      <c r="O305" s="78" t="s">
        <v>386</v>
      </c>
      <c r="P305" s="39" t="s">
        <v>199</v>
      </c>
      <c r="Q305" s="39" t="s">
        <v>135</v>
      </c>
    </row>
    <row r="306" spans="1:17" ht="39" customHeight="1">
      <c r="A306" s="74" t="s">
        <v>35</v>
      </c>
      <c r="B306" s="79"/>
      <c r="C306" s="53" t="str">
        <f t="shared" si="4"/>
        <v>048</v>
      </c>
      <c r="D306" s="47" t="s">
        <v>262</v>
      </c>
      <c r="E306" s="47" t="s">
        <v>205</v>
      </c>
      <c r="F306" s="47" t="s">
        <v>530</v>
      </c>
      <c r="G306" s="47" t="s">
        <v>262</v>
      </c>
      <c r="H306" s="81" t="s">
        <v>398</v>
      </c>
      <c r="I306" s="47" t="s">
        <v>29</v>
      </c>
      <c r="J306" s="39" t="s">
        <v>135</v>
      </c>
      <c r="K306" s="47" t="s">
        <v>30</v>
      </c>
      <c r="L306" s="76">
        <v>1</v>
      </c>
      <c r="M306" s="76">
        <v>0.98</v>
      </c>
      <c r="N306" s="77" t="s">
        <v>39</v>
      </c>
      <c r="O306" s="78" t="s">
        <v>386</v>
      </c>
      <c r="P306" s="39" t="s">
        <v>199</v>
      </c>
      <c r="Q306" s="39" t="s">
        <v>135</v>
      </c>
    </row>
    <row r="307" spans="1:17" ht="39" customHeight="1">
      <c r="A307" s="74" t="s">
        <v>35</v>
      </c>
      <c r="B307" s="79"/>
      <c r="C307" s="53" t="str">
        <f t="shared" si="4"/>
        <v>048</v>
      </c>
      <c r="D307" s="47" t="s">
        <v>262</v>
      </c>
      <c r="E307" s="47" t="s">
        <v>205</v>
      </c>
      <c r="F307" s="47" t="s">
        <v>530</v>
      </c>
      <c r="G307" s="47" t="s">
        <v>262</v>
      </c>
      <c r="H307" s="81" t="s">
        <v>399</v>
      </c>
      <c r="I307" s="47" t="s">
        <v>29</v>
      </c>
      <c r="J307" s="47" t="s">
        <v>140</v>
      </c>
      <c r="K307" s="47" t="s">
        <v>30</v>
      </c>
      <c r="L307" s="76">
        <v>1</v>
      </c>
      <c r="M307" s="76">
        <v>0.98</v>
      </c>
      <c r="N307" s="77" t="s">
        <v>39</v>
      </c>
      <c r="O307" s="78" t="s">
        <v>386</v>
      </c>
      <c r="P307" s="39" t="s">
        <v>199</v>
      </c>
      <c r="Q307" s="39" t="s">
        <v>135</v>
      </c>
    </row>
    <row r="308" spans="1:17" ht="39" customHeight="1">
      <c r="A308" s="74" t="s">
        <v>35</v>
      </c>
      <c r="B308" s="79"/>
      <c r="C308" s="53" t="str">
        <f t="shared" si="4"/>
        <v>048</v>
      </c>
      <c r="D308" s="47" t="s">
        <v>262</v>
      </c>
      <c r="E308" s="47" t="s">
        <v>205</v>
      </c>
      <c r="F308" s="47" t="s">
        <v>530</v>
      </c>
      <c r="G308" s="47" t="s">
        <v>262</v>
      </c>
      <c r="H308" s="82" t="s">
        <v>549</v>
      </c>
      <c r="I308" s="47" t="s">
        <v>33</v>
      </c>
      <c r="J308" s="47" t="s">
        <v>140</v>
      </c>
      <c r="K308" s="47" t="s">
        <v>403</v>
      </c>
      <c r="L308" s="76">
        <v>1</v>
      </c>
      <c r="M308" s="76">
        <v>0.98</v>
      </c>
      <c r="N308" s="77" t="s">
        <v>39</v>
      </c>
      <c r="O308" s="78" t="s">
        <v>386</v>
      </c>
      <c r="P308" s="39" t="s">
        <v>199</v>
      </c>
      <c r="Q308" s="39" t="s">
        <v>135</v>
      </c>
    </row>
    <row r="309" spans="1:17" ht="39" customHeight="1">
      <c r="A309" s="74" t="s">
        <v>35</v>
      </c>
      <c r="B309" s="79"/>
      <c r="C309" s="53" t="str">
        <f t="shared" si="4"/>
        <v>048</v>
      </c>
      <c r="D309" s="47" t="s">
        <v>262</v>
      </c>
      <c r="E309" s="47" t="s">
        <v>205</v>
      </c>
      <c r="F309" s="47" t="s">
        <v>530</v>
      </c>
      <c r="G309" s="47" t="s">
        <v>262</v>
      </c>
      <c r="H309" s="81" t="s">
        <v>389</v>
      </c>
      <c r="I309" s="47" t="s">
        <v>29</v>
      </c>
      <c r="J309" s="39" t="s">
        <v>135</v>
      </c>
      <c r="K309" s="47" t="s">
        <v>390</v>
      </c>
      <c r="L309" s="76">
        <v>1</v>
      </c>
      <c r="M309" s="76">
        <v>0.98</v>
      </c>
      <c r="N309" s="77" t="s">
        <v>39</v>
      </c>
      <c r="O309" s="78" t="s">
        <v>386</v>
      </c>
      <c r="P309" s="39" t="s">
        <v>199</v>
      </c>
      <c r="Q309" s="39" t="s">
        <v>135</v>
      </c>
    </row>
    <row r="310" spans="1:17" ht="39" customHeight="1">
      <c r="A310" s="74" t="s">
        <v>35</v>
      </c>
      <c r="B310" s="79"/>
      <c r="C310" s="53" t="str">
        <f t="shared" si="4"/>
        <v>048</v>
      </c>
      <c r="D310" s="47" t="s">
        <v>262</v>
      </c>
      <c r="E310" s="47" t="s">
        <v>205</v>
      </c>
      <c r="F310" s="47" t="s">
        <v>530</v>
      </c>
      <c r="G310" s="47" t="s">
        <v>262</v>
      </c>
      <c r="H310" s="82" t="s">
        <v>532</v>
      </c>
      <c r="I310" s="47" t="s">
        <v>29</v>
      </c>
      <c r="J310" s="47" t="s">
        <v>140</v>
      </c>
      <c r="K310" s="47" t="s">
        <v>30</v>
      </c>
      <c r="L310" s="76">
        <v>1</v>
      </c>
      <c r="M310" s="76">
        <v>0.98</v>
      </c>
      <c r="N310" s="77" t="s">
        <v>39</v>
      </c>
      <c r="O310" s="78" t="s">
        <v>386</v>
      </c>
      <c r="P310" s="39" t="s">
        <v>199</v>
      </c>
      <c r="Q310" s="39" t="s">
        <v>135</v>
      </c>
    </row>
    <row r="311" spans="1:17" ht="39" customHeight="1">
      <c r="A311" s="74" t="s">
        <v>35</v>
      </c>
      <c r="B311" s="79"/>
      <c r="C311" s="53" t="str">
        <f t="shared" si="4"/>
        <v>048</v>
      </c>
      <c r="D311" s="47" t="s">
        <v>262</v>
      </c>
      <c r="E311" s="47" t="s">
        <v>205</v>
      </c>
      <c r="F311" s="47" t="s">
        <v>530</v>
      </c>
      <c r="G311" s="47" t="s">
        <v>262</v>
      </c>
      <c r="H311" s="82" t="s">
        <v>533</v>
      </c>
      <c r="I311" s="47" t="s">
        <v>29</v>
      </c>
      <c r="J311" s="47" t="s">
        <v>140</v>
      </c>
      <c r="K311" s="47" t="s">
        <v>30</v>
      </c>
      <c r="L311" s="76">
        <v>1</v>
      </c>
      <c r="M311" s="76">
        <v>0.98</v>
      </c>
      <c r="N311" s="77" t="s">
        <v>39</v>
      </c>
      <c r="O311" s="78" t="s">
        <v>386</v>
      </c>
      <c r="P311" s="39" t="s">
        <v>199</v>
      </c>
      <c r="Q311" s="39" t="s">
        <v>135</v>
      </c>
    </row>
    <row r="312" spans="1:17" ht="39" customHeight="1">
      <c r="A312" s="74" t="s">
        <v>35</v>
      </c>
      <c r="B312" s="74" t="s">
        <v>35</v>
      </c>
      <c r="C312" s="53" t="str">
        <f t="shared" si="4"/>
        <v>CRM049</v>
      </c>
      <c r="D312" s="47" t="s">
        <v>266</v>
      </c>
      <c r="E312" s="47" t="s">
        <v>522</v>
      </c>
      <c r="F312" s="47" t="s">
        <v>384</v>
      </c>
      <c r="G312" s="47" t="s">
        <v>552</v>
      </c>
      <c r="H312" s="75" t="s">
        <v>385</v>
      </c>
      <c r="I312" s="47" t="s">
        <v>29</v>
      </c>
      <c r="J312" s="39" t="s">
        <v>135</v>
      </c>
      <c r="K312" s="47" t="s">
        <v>34</v>
      </c>
      <c r="L312" s="76">
        <v>1</v>
      </c>
      <c r="M312" s="76">
        <v>0.98</v>
      </c>
      <c r="N312" s="77" t="s">
        <v>39</v>
      </c>
      <c r="O312" s="78" t="s">
        <v>426</v>
      </c>
      <c r="P312" s="39" t="s">
        <v>199</v>
      </c>
      <c r="Q312" s="39" t="s">
        <v>135</v>
      </c>
    </row>
    <row r="313" spans="1:17" ht="39" customHeight="1">
      <c r="A313" s="74" t="s">
        <v>35</v>
      </c>
      <c r="B313" s="79"/>
      <c r="C313" s="53" t="str">
        <f t="shared" si="4"/>
        <v>049</v>
      </c>
      <c r="D313" s="47" t="s">
        <v>266</v>
      </c>
      <c r="E313" s="47" t="s">
        <v>522</v>
      </c>
      <c r="F313" s="47" t="s">
        <v>384</v>
      </c>
      <c r="G313" s="47" t="s">
        <v>552</v>
      </c>
      <c r="H313" s="81" t="s">
        <v>444</v>
      </c>
      <c r="I313" s="47" t="s">
        <v>29</v>
      </c>
      <c r="J313" s="39" t="s">
        <v>135</v>
      </c>
      <c r="K313" s="47" t="s">
        <v>30</v>
      </c>
      <c r="L313" s="76">
        <v>1</v>
      </c>
      <c r="M313" s="76">
        <v>0.98</v>
      </c>
      <c r="N313" s="77" t="s">
        <v>39</v>
      </c>
      <c r="O313" s="78" t="s">
        <v>426</v>
      </c>
      <c r="P313" s="39" t="s">
        <v>199</v>
      </c>
      <c r="Q313" s="39" t="s">
        <v>135</v>
      </c>
    </row>
    <row r="314" spans="1:17" ht="39" customHeight="1">
      <c r="A314" s="74" t="s">
        <v>35</v>
      </c>
      <c r="B314" s="79"/>
      <c r="C314" s="53" t="str">
        <f t="shared" si="4"/>
        <v>049</v>
      </c>
      <c r="D314" s="47" t="s">
        <v>266</v>
      </c>
      <c r="E314" s="47" t="s">
        <v>522</v>
      </c>
      <c r="F314" s="47" t="s">
        <v>384</v>
      </c>
      <c r="G314" s="47" t="s">
        <v>552</v>
      </c>
      <c r="H314" s="81" t="s">
        <v>388</v>
      </c>
      <c r="I314" s="47" t="s">
        <v>29</v>
      </c>
      <c r="J314" s="39" t="s">
        <v>135</v>
      </c>
      <c r="K314" s="47" t="s">
        <v>38</v>
      </c>
      <c r="L314" s="76">
        <v>1</v>
      </c>
      <c r="M314" s="76">
        <v>0.98</v>
      </c>
      <c r="N314" s="77" t="s">
        <v>39</v>
      </c>
      <c r="O314" s="78" t="s">
        <v>426</v>
      </c>
      <c r="P314" s="39" t="s">
        <v>199</v>
      </c>
      <c r="Q314" s="39" t="s">
        <v>135</v>
      </c>
    </row>
    <row r="315" spans="1:17" ht="39" customHeight="1">
      <c r="A315" s="74" t="s">
        <v>35</v>
      </c>
      <c r="B315" s="79"/>
      <c r="C315" s="53" t="str">
        <f t="shared" si="4"/>
        <v>049</v>
      </c>
      <c r="D315" s="47" t="s">
        <v>266</v>
      </c>
      <c r="E315" s="47" t="s">
        <v>522</v>
      </c>
      <c r="F315" s="47" t="s">
        <v>384</v>
      </c>
      <c r="G315" s="47" t="s">
        <v>552</v>
      </c>
      <c r="H315" s="81" t="s">
        <v>389</v>
      </c>
      <c r="I315" s="47" t="s">
        <v>29</v>
      </c>
      <c r="J315" s="39" t="s">
        <v>135</v>
      </c>
      <c r="K315" s="47" t="s">
        <v>390</v>
      </c>
      <c r="L315" s="76">
        <v>1</v>
      </c>
      <c r="M315" s="76">
        <v>0.98</v>
      </c>
      <c r="N315" s="77" t="s">
        <v>39</v>
      </c>
      <c r="O315" s="78" t="s">
        <v>426</v>
      </c>
      <c r="P315" s="39" t="s">
        <v>199</v>
      </c>
      <c r="Q315" s="39" t="s">
        <v>135</v>
      </c>
    </row>
    <row r="316" spans="1:17" ht="39" customHeight="1">
      <c r="A316" s="74" t="s">
        <v>35</v>
      </c>
      <c r="B316" s="74" t="s">
        <v>35</v>
      </c>
      <c r="C316" s="53" t="str">
        <f t="shared" si="4"/>
        <v>CRM050</v>
      </c>
      <c r="D316" s="47" t="s">
        <v>266</v>
      </c>
      <c r="E316" s="47" t="s">
        <v>205</v>
      </c>
      <c r="F316" s="47" t="s">
        <v>530</v>
      </c>
      <c r="G316" s="47" t="s">
        <v>266</v>
      </c>
      <c r="H316" s="82" t="s">
        <v>551</v>
      </c>
      <c r="I316" s="47" t="s">
        <v>29</v>
      </c>
      <c r="J316" s="47" t="s">
        <v>140</v>
      </c>
      <c r="K316" s="47" t="s">
        <v>30</v>
      </c>
      <c r="L316" s="76">
        <v>1</v>
      </c>
      <c r="M316" s="76">
        <v>0.98</v>
      </c>
      <c r="N316" s="77" t="s">
        <v>39</v>
      </c>
      <c r="O316" s="78" t="s">
        <v>426</v>
      </c>
      <c r="P316" s="47" t="s">
        <v>199</v>
      </c>
      <c r="Q316" s="39" t="s">
        <v>135</v>
      </c>
    </row>
    <row r="317" spans="1:17" ht="39" customHeight="1">
      <c r="A317" s="74" t="s">
        <v>35</v>
      </c>
      <c r="B317" s="79"/>
      <c r="C317" s="53" t="str">
        <f t="shared" si="4"/>
        <v>050</v>
      </c>
      <c r="D317" s="47" t="s">
        <v>266</v>
      </c>
      <c r="E317" s="47" t="s">
        <v>205</v>
      </c>
      <c r="F317" s="47" t="s">
        <v>530</v>
      </c>
      <c r="G317" s="47" t="s">
        <v>266</v>
      </c>
      <c r="H317" s="82" t="s">
        <v>531</v>
      </c>
      <c r="I317" s="47" t="s">
        <v>29</v>
      </c>
      <c r="J317" s="47" t="s">
        <v>140</v>
      </c>
      <c r="K317" s="47" t="s">
        <v>30</v>
      </c>
      <c r="L317" s="76">
        <v>1</v>
      </c>
      <c r="M317" s="76">
        <v>0.98</v>
      </c>
      <c r="N317" s="77" t="s">
        <v>39</v>
      </c>
      <c r="O317" s="78" t="s">
        <v>426</v>
      </c>
      <c r="P317" s="39" t="s">
        <v>199</v>
      </c>
      <c r="Q317" s="39" t="s">
        <v>135</v>
      </c>
    </row>
    <row r="318" spans="1:17" ht="39" customHeight="1">
      <c r="A318" s="74" t="s">
        <v>35</v>
      </c>
      <c r="B318" s="79"/>
      <c r="C318" s="53" t="str">
        <f t="shared" si="4"/>
        <v>050</v>
      </c>
      <c r="D318" s="47" t="s">
        <v>266</v>
      </c>
      <c r="E318" s="47" t="s">
        <v>205</v>
      </c>
      <c r="F318" s="47" t="s">
        <v>530</v>
      </c>
      <c r="G318" s="47" t="s">
        <v>266</v>
      </c>
      <c r="H318" s="81" t="s">
        <v>397</v>
      </c>
      <c r="I318" s="47" t="s">
        <v>29</v>
      </c>
      <c r="J318" s="47" t="s">
        <v>140</v>
      </c>
      <c r="K318" s="47" t="s">
        <v>30</v>
      </c>
      <c r="L318" s="76">
        <v>1</v>
      </c>
      <c r="M318" s="76">
        <v>0.98</v>
      </c>
      <c r="N318" s="77" t="s">
        <v>39</v>
      </c>
      <c r="O318" s="78" t="s">
        <v>426</v>
      </c>
      <c r="P318" s="39" t="s">
        <v>199</v>
      </c>
      <c r="Q318" s="39" t="s">
        <v>135</v>
      </c>
    </row>
    <row r="319" spans="1:17" ht="39" customHeight="1">
      <c r="A319" s="74" t="s">
        <v>35</v>
      </c>
      <c r="B319" s="79"/>
      <c r="C319" s="53" t="str">
        <f t="shared" si="4"/>
        <v>050</v>
      </c>
      <c r="D319" s="47" t="s">
        <v>266</v>
      </c>
      <c r="E319" s="47" t="s">
        <v>205</v>
      </c>
      <c r="F319" s="47" t="s">
        <v>530</v>
      </c>
      <c r="G319" s="47" t="s">
        <v>266</v>
      </c>
      <c r="H319" s="81" t="s">
        <v>398</v>
      </c>
      <c r="I319" s="47" t="s">
        <v>29</v>
      </c>
      <c r="J319" s="39" t="s">
        <v>135</v>
      </c>
      <c r="K319" s="47" t="s">
        <v>30</v>
      </c>
      <c r="L319" s="76">
        <v>1</v>
      </c>
      <c r="M319" s="76">
        <v>0.98</v>
      </c>
      <c r="N319" s="77" t="s">
        <v>39</v>
      </c>
      <c r="O319" s="78" t="s">
        <v>426</v>
      </c>
      <c r="P319" s="39" t="s">
        <v>199</v>
      </c>
      <c r="Q319" s="39" t="s">
        <v>135</v>
      </c>
    </row>
    <row r="320" spans="1:17" ht="39" customHeight="1">
      <c r="A320" s="74" t="s">
        <v>35</v>
      </c>
      <c r="B320" s="79"/>
      <c r="C320" s="53" t="str">
        <f t="shared" si="4"/>
        <v>050</v>
      </c>
      <c r="D320" s="47" t="s">
        <v>266</v>
      </c>
      <c r="E320" s="47" t="s">
        <v>205</v>
      </c>
      <c r="F320" s="47" t="s">
        <v>530</v>
      </c>
      <c r="G320" s="47" t="s">
        <v>266</v>
      </c>
      <c r="H320" s="81" t="s">
        <v>399</v>
      </c>
      <c r="I320" s="47" t="s">
        <v>29</v>
      </c>
      <c r="J320" s="47" t="s">
        <v>140</v>
      </c>
      <c r="K320" s="47" t="s">
        <v>30</v>
      </c>
      <c r="L320" s="76">
        <v>1</v>
      </c>
      <c r="M320" s="76">
        <v>0.98</v>
      </c>
      <c r="N320" s="77" t="s">
        <v>39</v>
      </c>
      <c r="O320" s="78" t="s">
        <v>426</v>
      </c>
      <c r="P320" s="39" t="s">
        <v>199</v>
      </c>
      <c r="Q320" s="39" t="s">
        <v>135</v>
      </c>
    </row>
    <row r="321" spans="1:17" ht="39" customHeight="1">
      <c r="A321" s="74" t="s">
        <v>35</v>
      </c>
      <c r="B321" s="79"/>
      <c r="C321" s="53" t="str">
        <f t="shared" si="4"/>
        <v>050</v>
      </c>
      <c r="D321" s="47" t="s">
        <v>266</v>
      </c>
      <c r="E321" s="47" t="s">
        <v>205</v>
      </c>
      <c r="F321" s="47" t="s">
        <v>530</v>
      </c>
      <c r="G321" s="47" t="s">
        <v>266</v>
      </c>
      <c r="H321" s="82" t="s">
        <v>549</v>
      </c>
      <c r="I321" s="47" t="s">
        <v>33</v>
      </c>
      <c r="J321" s="47" t="s">
        <v>140</v>
      </c>
      <c r="K321" s="47" t="s">
        <v>403</v>
      </c>
      <c r="L321" s="76">
        <v>1</v>
      </c>
      <c r="M321" s="76">
        <v>0.98</v>
      </c>
      <c r="N321" s="77" t="s">
        <v>39</v>
      </c>
      <c r="O321" s="78" t="s">
        <v>426</v>
      </c>
      <c r="P321" s="39" t="s">
        <v>199</v>
      </c>
      <c r="Q321" s="39" t="s">
        <v>135</v>
      </c>
    </row>
    <row r="322" spans="1:17" ht="39" customHeight="1">
      <c r="A322" s="74" t="s">
        <v>35</v>
      </c>
      <c r="B322" s="79"/>
      <c r="C322" s="53" t="str">
        <f t="shared" si="4"/>
        <v>050</v>
      </c>
      <c r="D322" s="47" t="s">
        <v>266</v>
      </c>
      <c r="E322" s="47" t="s">
        <v>205</v>
      </c>
      <c r="F322" s="47" t="s">
        <v>530</v>
      </c>
      <c r="G322" s="47" t="s">
        <v>266</v>
      </c>
      <c r="H322" s="81" t="s">
        <v>389</v>
      </c>
      <c r="I322" s="47" t="s">
        <v>29</v>
      </c>
      <c r="J322" s="39" t="s">
        <v>135</v>
      </c>
      <c r="K322" s="47" t="s">
        <v>390</v>
      </c>
      <c r="L322" s="76">
        <v>1</v>
      </c>
      <c r="M322" s="76">
        <v>0.98</v>
      </c>
      <c r="N322" s="77" t="s">
        <v>39</v>
      </c>
      <c r="O322" s="78" t="s">
        <v>426</v>
      </c>
      <c r="P322" s="39" t="s">
        <v>199</v>
      </c>
      <c r="Q322" s="39" t="s">
        <v>135</v>
      </c>
    </row>
    <row r="323" spans="1:17" ht="39" customHeight="1">
      <c r="A323" s="74" t="s">
        <v>35</v>
      </c>
      <c r="B323" s="79"/>
      <c r="C323" s="53" t="str">
        <f t="shared" si="4"/>
        <v>050</v>
      </c>
      <c r="D323" s="47" t="s">
        <v>266</v>
      </c>
      <c r="E323" s="47" t="s">
        <v>205</v>
      </c>
      <c r="F323" s="47" t="s">
        <v>530</v>
      </c>
      <c r="G323" s="47" t="s">
        <v>266</v>
      </c>
      <c r="H323" s="82" t="s">
        <v>532</v>
      </c>
      <c r="I323" s="47" t="s">
        <v>29</v>
      </c>
      <c r="J323" s="47" t="s">
        <v>140</v>
      </c>
      <c r="K323" s="47" t="s">
        <v>30</v>
      </c>
      <c r="L323" s="76">
        <v>1</v>
      </c>
      <c r="M323" s="76">
        <v>0.98</v>
      </c>
      <c r="N323" s="77" t="s">
        <v>39</v>
      </c>
      <c r="O323" s="78" t="s">
        <v>426</v>
      </c>
      <c r="P323" s="39" t="s">
        <v>199</v>
      </c>
      <c r="Q323" s="39" t="s">
        <v>135</v>
      </c>
    </row>
    <row r="324" spans="1:17" ht="39" customHeight="1">
      <c r="A324" s="74" t="s">
        <v>35</v>
      </c>
      <c r="B324" s="79"/>
      <c r="C324" s="53" t="str">
        <f t="shared" si="4"/>
        <v>050</v>
      </c>
      <c r="D324" s="47" t="s">
        <v>266</v>
      </c>
      <c r="E324" s="47" t="s">
        <v>205</v>
      </c>
      <c r="F324" s="47" t="s">
        <v>530</v>
      </c>
      <c r="G324" s="47" t="s">
        <v>266</v>
      </c>
      <c r="H324" s="82" t="s">
        <v>533</v>
      </c>
      <c r="I324" s="47" t="s">
        <v>29</v>
      </c>
      <c r="J324" s="47" t="s">
        <v>140</v>
      </c>
      <c r="K324" s="47" t="s">
        <v>30</v>
      </c>
      <c r="L324" s="76">
        <v>1</v>
      </c>
      <c r="M324" s="76">
        <v>0.98</v>
      </c>
      <c r="N324" s="77" t="s">
        <v>39</v>
      </c>
      <c r="O324" s="78" t="s">
        <v>426</v>
      </c>
      <c r="P324" s="39" t="s">
        <v>199</v>
      </c>
      <c r="Q324" s="39" t="s">
        <v>135</v>
      </c>
    </row>
    <row r="325" spans="1:17" ht="39" customHeight="1">
      <c r="A325" s="74" t="s">
        <v>35</v>
      </c>
      <c r="B325" s="74" t="s">
        <v>35</v>
      </c>
      <c r="C325" s="53" t="str">
        <f t="shared" si="4"/>
        <v>CRM051</v>
      </c>
      <c r="D325" s="47" t="s">
        <v>553</v>
      </c>
      <c r="E325" s="47" t="s">
        <v>522</v>
      </c>
      <c r="F325" s="47" t="s">
        <v>384</v>
      </c>
      <c r="G325" s="47" t="s">
        <v>554</v>
      </c>
      <c r="H325" s="75" t="s">
        <v>385</v>
      </c>
      <c r="I325" s="47" t="s">
        <v>29</v>
      </c>
      <c r="J325" s="39" t="s">
        <v>135</v>
      </c>
      <c r="K325" s="47" t="s">
        <v>34</v>
      </c>
      <c r="L325" s="76">
        <v>1</v>
      </c>
      <c r="M325" s="76">
        <v>0.98</v>
      </c>
      <c r="N325" s="77" t="s">
        <v>39</v>
      </c>
      <c r="O325" s="78" t="s">
        <v>386</v>
      </c>
      <c r="P325" s="39" t="s">
        <v>199</v>
      </c>
      <c r="Q325" s="39" t="s">
        <v>135</v>
      </c>
    </row>
    <row r="326" spans="1:17" ht="39" customHeight="1">
      <c r="A326" s="74" t="s">
        <v>35</v>
      </c>
      <c r="B326" s="79"/>
      <c r="C326" s="53" t="str">
        <f t="shared" si="4"/>
        <v>051</v>
      </c>
      <c r="D326" s="47" t="s">
        <v>553</v>
      </c>
      <c r="E326" s="47" t="s">
        <v>522</v>
      </c>
      <c r="F326" s="47" t="s">
        <v>384</v>
      </c>
      <c r="G326" s="47" t="s">
        <v>554</v>
      </c>
      <c r="H326" s="81" t="s">
        <v>444</v>
      </c>
      <c r="I326" s="47" t="s">
        <v>29</v>
      </c>
      <c r="J326" s="39" t="s">
        <v>135</v>
      </c>
      <c r="K326" s="47" t="s">
        <v>30</v>
      </c>
      <c r="L326" s="76">
        <v>1</v>
      </c>
      <c r="M326" s="76">
        <v>0.98</v>
      </c>
      <c r="N326" s="77" t="s">
        <v>39</v>
      </c>
      <c r="O326" s="78" t="s">
        <v>386</v>
      </c>
      <c r="P326" s="39" t="s">
        <v>199</v>
      </c>
      <c r="Q326" s="39" t="s">
        <v>135</v>
      </c>
    </row>
    <row r="327" spans="1:17" ht="39" customHeight="1">
      <c r="A327" s="74" t="s">
        <v>35</v>
      </c>
      <c r="B327" s="79"/>
      <c r="C327" s="53" t="str">
        <f t="shared" si="4"/>
        <v>051</v>
      </c>
      <c r="D327" s="47" t="s">
        <v>553</v>
      </c>
      <c r="E327" s="47" t="s">
        <v>522</v>
      </c>
      <c r="F327" s="47" t="s">
        <v>384</v>
      </c>
      <c r="G327" s="47" t="s">
        <v>554</v>
      </c>
      <c r="H327" s="81" t="s">
        <v>388</v>
      </c>
      <c r="I327" s="47" t="s">
        <v>29</v>
      </c>
      <c r="J327" s="39" t="s">
        <v>135</v>
      </c>
      <c r="K327" s="47" t="s">
        <v>38</v>
      </c>
      <c r="L327" s="76">
        <v>1</v>
      </c>
      <c r="M327" s="76">
        <v>0.98</v>
      </c>
      <c r="N327" s="77" t="s">
        <v>39</v>
      </c>
      <c r="O327" s="78" t="s">
        <v>386</v>
      </c>
      <c r="P327" s="39" t="s">
        <v>199</v>
      </c>
      <c r="Q327" s="39" t="s">
        <v>135</v>
      </c>
    </row>
    <row r="328" spans="1:17" ht="39" customHeight="1">
      <c r="A328" s="74" t="s">
        <v>35</v>
      </c>
      <c r="B328" s="79"/>
      <c r="C328" s="53" t="str">
        <f t="shared" si="4"/>
        <v>051</v>
      </c>
      <c r="D328" s="47" t="s">
        <v>553</v>
      </c>
      <c r="E328" s="47" t="s">
        <v>522</v>
      </c>
      <c r="F328" s="47" t="s">
        <v>384</v>
      </c>
      <c r="G328" s="47" t="s">
        <v>554</v>
      </c>
      <c r="H328" s="81" t="s">
        <v>389</v>
      </c>
      <c r="I328" s="47" t="s">
        <v>29</v>
      </c>
      <c r="J328" s="39" t="s">
        <v>135</v>
      </c>
      <c r="K328" s="47" t="s">
        <v>390</v>
      </c>
      <c r="L328" s="76">
        <v>1</v>
      </c>
      <c r="M328" s="76">
        <v>0.98</v>
      </c>
      <c r="N328" s="77" t="s">
        <v>39</v>
      </c>
      <c r="O328" s="78" t="s">
        <v>386</v>
      </c>
      <c r="P328" s="39" t="s">
        <v>199</v>
      </c>
      <c r="Q328" s="39" t="s">
        <v>135</v>
      </c>
    </row>
    <row r="329" spans="1:17" ht="39" customHeight="1">
      <c r="A329" s="74" t="s">
        <v>35</v>
      </c>
      <c r="B329" s="74" t="s">
        <v>35</v>
      </c>
      <c r="C329" s="53" t="str">
        <f t="shared" si="4"/>
        <v>CRM052</v>
      </c>
      <c r="D329" s="47" t="s">
        <v>553</v>
      </c>
      <c r="E329" s="47" t="s">
        <v>205</v>
      </c>
      <c r="F329" s="47" t="s">
        <v>530</v>
      </c>
      <c r="G329" s="47" t="s">
        <v>553</v>
      </c>
      <c r="H329" s="82" t="s">
        <v>551</v>
      </c>
      <c r="I329" s="47" t="s">
        <v>29</v>
      </c>
      <c r="J329" s="47" t="s">
        <v>140</v>
      </c>
      <c r="K329" s="47" t="s">
        <v>30</v>
      </c>
      <c r="L329" s="76">
        <v>1</v>
      </c>
      <c r="M329" s="76">
        <v>0.98</v>
      </c>
      <c r="N329" s="77" t="s">
        <v>39</v>
      </c>
      <c r="O329" s="78" t="s">
        <v>386</v>
      </c>
      <c r="P329" s="47" t="s">
        <v>199</v>
      </c>
      <c r="Q329" s="39" t="s">
        <v>135</v>
      </c>
    </row>
    <row r="330" spans="1:17" ht="39" customHeight="1">
      <c r="A330" s="74" t="s">
        <v>35</v>
      </c>
      <c r="B330" s="79"/>
      <c r="C330" s="53" t="str">
        <f t="shared" si="4"/>
        <v>052</v>
      </c>
      <c r="D330" s="47" t="s">
        <v>553</v>
      </c>
      <c r="E330" s="47" t="s">
        <v>205</v>
      </c>
      <c r="F330" s="47" t="s">
        <v>530</v>
      </c>
      <c r="G330" s="47" t="s">
        <v>553</v>
      </c>
      <c r="H330" s="82" t="s">
        <v>531</v>
      </c>
      <c r="I330" s="47" t="s">
        <v>29</v>
      </c>
      <c r="J330" s="47" t="s">
        <v>140</v>
      </c>
      <c r="K330" s="47" t="s">
        <v>30</v>
      </c>
      <c r="L330" s="76">
        <v>1</v>
      </c>
      <c r="M330" s="76">
        <v>0.98</v>
      </c>
      <c r="N330" s="77" t="s">
        <v>39</v>
      </c>
      <c r="O330" s="78" t="s">
        <v>386</v>
      </c>
      <c r="P330" s="39" t="s">
        <v>199</v>
      </c>
      <c r="Q330" s="39" t="s">
        <v>135</v>
      </c>
    </row>
    <row r="331" spans="1:17" ht="39" customHeight="1">
      <c r="A331" s="74" t="s">
        <v>35</v>
      </c>
      <c r="B331" s="79"/>
      <c r="C331" s="53" t="str">
        <f t="shared" si="4"/>
        <v>052</v>
      </c>
      <c r="D331" s="47" t="s">
        <v>553</v>
      </c>
      <c r="E331" s="47" t="s">
        <v>205</v>
      </c>
      <c r="F331" s="47" t="s">
        <v>530</v>
      </c>
      <c r="G331" s="47" t="s">
        <v>553</v>
      </c>
      <c r="H331" s="81" t="s">
        <v>397</v>
      </c>
      <c r="I331" s="47" t="s">
        <v>29</v>
      </c>
      <c r="J331" s="47" t="s">
        <v>140</v>
      </c>
      <c r="K331" s="47" t="s">
        <v>30</v>
      </c>
      <c r="L331" s="76">
        <v>1</v>
      </c>
      <c r="M331" s="76">
        <v>0.98</v>
      </c>
      <c r="N331" s="77" t="s">
        <v>39</v>
      </c>
      <c r="O331" s="78" t="s">
        <v>386</v>
      </c>
      <c r="P331" s="39" t="s">
        <v>199</v>
      </c>
      <c r="Q331" s="39" t="s">
        <v>135</v>
      </c>
    </row>
    <row r="332" spans="1:17" ht="39" customHeight="1">
      <c r="A332" s="74" t="s">
        <v>35</v>
      </c>
      <c r="B332" s="79"/>
      <c r="C332" s="53" t="str">
        <f t="shared" si="4"/>
        <v>052</v>
      </c>
      <c r="D332" s="47" t="s">
        <v>553</v>
      </c>
      <c r="E332" s="47" t="s">
        <v>205</v>
      </c>
      <c r="F332" s="47" t="s">
        <v>530</v>
      </c>
      <c r="G332" s="47" t="s">
        <v>553</v>
      </c>
      <c r="H332" s="81" t="s">
        <v>398</v>
      </c>
      <c r="I332" s="47" t="s">
        <v>29</v>
      </c>
      <c r="J332" s="39" t="s">
        <v>135</v>
      </c>
      <c r="K332" s="47" t="s">
        <v>30</v>
      </c>
      <c r="L332" s="76">
        <v>1</v>
      </c>
      <c r="M332" s="76">
        <v>0.98</v>
      </c>
      <c r="N332" s="77" t="s">
        <v>39</v>
      </c>
      <c r="O332" s="78" t="s">
        <v>386</v>
      </c>
      <c r="P332" s="39" t="s">
        <v>199</v>
      </c>
      <c r="Q332" s="39" t="s">
        <v>135</v>
      </c>
    </row>
    <row r="333" spans="1:17" ht="39" customHeight="1">
      <c r="A333" s="74" t="s">
        <v>35</v>
      </c>
      <c r="B333" s="79"/>
      <c r="C333" s="53" t="str">
        <f t="shared" si="4"/>
        <v>052</v>
      </c>
      <c r="D333" s="47" t="s">
        <v>553</v>
      </c>
      <c r="E333" s="47" t="s">
        <v>205</v>
      </c>
      <c r="F333" s="47" t="s">
        <v>530</v>
      </c>
      <c r="G333" s="47" t="s">
        <v>553</v>
      </c>
      <c r="H333" s="81" t="s">
        <v>399</v>
      </c>
      <c r="I333" s="47" t="s">
        <v>29</v>
      </c>
      <c r="J333" s="47" t="s">
        <v>140</v>
      </c>
      <c r="K333" s="47" t="s">
        <v>30</v>
      </c>
      <c r="L333" s="76">
        <v>1</v>
      </c>
      <c r="M333" s="76">
        <v>0.98</v>
      </c>
      <c r="N333" s="77" t="s">
        <v>39</v>
      </c>
      <c r="O333" s="78" t="s">
        <v>386</v>
      </c>
      <c r="P333" s="39" t="s">
        <v>199</v>
      </c>
      <c r="Q333" s="39" t="s">
        <v>135</v>
      </c>
    </row>
    <row r="334" spans="1:17" ht="39" customHeight="1">
      <c r="A334" s="74" t="s">
        <v>35</v>
      </c>
      <c r="B334" s="79"/>
      <c r="C334" s="53" t="str">
        <f t="shared" si="4"/>
        <v>052</v>
      </c>
      <c r="D334" s="47" t="s">
        <v>553</v>
      </c>
      <c r="E334" s="47" t="s">
        <v>205</v>
      </c>
      <c r="F334" s="47" t="s">
        <v>530</v>
      </c>
      <c r="G334" s="47" t="s">
        <v>553</v>
      </c>
      <c r="H334" s="82" t="s">
        <v>549</v>
      </c>
      <c r="I334" s="47" t="s">
        <v>33</v>
      </c>
      <c r="J334" s="47" t="s">
        <v>140</v>
      </c>
      <c r="K334" s="47" t="s">
        <v>403</v>
      </c>
      <c r="L334" s="76">
        <v>1</v>
      </c>
      <c r="M334" s="76">
        <v>0.98</v>
      </c>
      <c r="N334" s="77" t="s">
        <v>39</v>
      </c>
      <c r="O334" s="78" t="s">
        <v>386</v>
      </c>
      <c r="P334" s="39" t="s">
        <v>199</v>
      </c>
      <c r="Q334" s="39" t="s">
        <v>135</v>
      </c>
    </row>
    <row r="335" spans="1:17" ht="39" customHeight="1">
      <c r="A335" s="74" t="s">
        <v>35</v>
      </c>
      <c r="B335" s="79"/>
      <c r="C335" s="53" t="str">
        <f t="shared" si="4"/>
        <v>052</v>
      </c>
      <c r="D335" s="47" t="s">
        <v>553</v>
      </c>
      <c r="E335" s="47" t="s">
        <v>205</v>
      </c>
      <c r="F335" s="47" t="s">
        <v>530</v>
      </c>
      <c r="G335" s="47" t="s">
        <v>553</v>
      </c>
      <c r="H335" s="81" t="s">
        <v>389</v>
      </c>
      <c r="I335" s="47" t="s">
        <v>29</v>
      </c>
      <c r="J335" s="39" t="s">
        <v>135</v>
      </c>
      <c r="K335" s="47" t="s">
        <v>390</v>
      </c>
      <c r="L335" s="76">
        <v>1</v>
      </c>
      <c r="M335" s="76">
        <v>0.98</v>
      </c>
      <c r="N335" s="77" t="s">
        <v>39</v>
      </c>
      <c r="O335" s="78" t="s">
        <v>386</v>
      </c>
      <c r="P335" s="39" t="s">
        <v>199</v>
      </c>
      <c r="Q335" s="39" t="s">
        <v>135</v>
      </c>
    </row>
    <row r="336" spans="1:17" ht="39" customHeight="1">
      <c r="A336" s="74" t="s">
        <v>35</v>
      </c>
      <c r="B336" s="79"/>
      <c r="C336" s="53" t="str">
        <f t="shared" si="4"/>
        <v>052</v>
      </c>
      <c r="D336" s="47" t="s">
        <v>553</v>
      </c>
      <c r="E336" s="47" t="s">
        <v>205</v>
      </c>
      <c r="F336" s="47" t="s">
        <v>530</v>
      </c>
      <c r="G336" s="47" t="s">
        <v>553</v>
      </c>
      <c r="H336" s="82" t="s">
        <v>532</v>
      </c>
      <c r="I336" s="47" t="s">
        <v>29</v>
      </c>
      <c r="J336" s="47" t="s">
        <v>140</v>
      </c>
      <c r="K336" s="47" t="s">
        <v>30</v>
      </c>
      <c r="L336" s="76">
        <v>1</v>
      </c>
      <c r="M336" s="76">
        <v>0.98</v>
      </c>
      <c r="N336" s="77" t="s">
        <v>39</v>
      </c>
      <c r="O336" s="78" t="s">
        <v>386</v>
      </c>
      <c r="P336" s="39" t="s">
        <v>199</v>
      </c>
      <c r="Q336" s="39" t="s">
        <v>135</v>
      </c>
    </row>
    <row r="337" spans="1:17" ht="39" customHeight="1">
      <c r="A337" s="74" t="s">
        <v>35</v>
      </c>
      <c r="B337" s="74" t="s">
        <v>35</v>
      </c>
      <c r="C337" s="53" t="str">
        <f t="shared" si="4"/>
        <v>CRM053</v>
      </c>
      <c r="D337" s="47" t="s">
        <v>259</v>
      </c>
      <c r="E337" s="47" t="s">
        <v>522</v>
      </c>
      <c r="F337" s="47" t="s">
        <v>384</v>
      </c>
      <c r="G337" s="47" t="s">
        <v>555</v>
      </c>
      <c r="H337" s="75" t="s">
        <v>385</v>
      </c>
      <c r="I337" s="47" t="s">
        <v>29</v>
      </c>
      <c r="J337" s="39" t="s">
        <v>135</v>
      </c>
      <c r="K337" s="47" t="s">
        <v>34</v>
      </c>
      <c r="L337" s="76">
        <v>1</v>
      </c>
      <c r="M337" s="76">
        <v>0.98</v>
      </c>
      <c r="N337" s="77" t="s">
        <v>39</v>
      </c>
      <c r="O337" s="78" t="s">
        <v>386</v>
      </c>
      <c r="P337" s="39" t="s">
        <v>199</v>
      </c>
      <c r="Q337" s="39" t="s">
        <v>135</v>
      </c>
    </row>
    <row r="338" spans="1:17" ht="39" customHeight="1">
      <c r="A338" s="74" t="s">
        <v>35</v>
      </c>
      <c r="B338" s="79"/>
      <c r="C338" s="53" t="str">
        <f t="shared" si="4"/>
        <v>053</v>
      </c>
      <c r="D338" s="47" t="s">
        <v>259</v>
      </c>
      <c r="E338" s="47" t="s">
        <v>522</v>
      </c>
      <c r="F338" s="47" t="s">
        <v>384</v>
      </c>
      <c r="G338" s="47" t="s">
        <v>555</v>
      </c>
      <c r="H338" s="81" t="s">
        <v>444</v>
      </c>
      <c r="I338" s="47" t="s">
        <v>29</v>
      </c>
      <c r="J338" s="39" t="s">
        <v>135</v>
      </c>
      <c r="K338" s="47" t="s">
        <v>30</v>
      </c>
      <c r="L338" s="76">
        <v>1</v>
      </c>
      <c r="M338" s="76">
        <v>0.98</v>
      </c>
      <c r="N338" s="77" t="s">
        <v>39</v>
      </c>
      <c r="O338" s="78" t="s">
        <v>386</v>
      </c>
      <c r="P338" s="39" t="s">
        <v>199</v>
      </c>
      <c r="Q338" s="39" t="s">
        <v>135</v>
      </c>
    </row>
    <row r="339" spans="1:17" ht="39" customHeight="1">
      <c r="A339" s="74" t="s">
        <v>35</v>
      </c>
      <c r="B339" s="79"/>
      <c r="C339" s="53" t="str">
        <f t="shared" si="4"/>
        <v>053</v>
      </c>
      <c r="D339" s="47" t="s">
        <v>259</v>
      </c>
      <c r="E339" s="47" t="s">
        <v>522</v>
      </c>
      <c r="F339" s="47" t="s">
        <v>384</v>
      </c>
      <c r="G339" s="47" t="s">
        <v>555</v>
      </c>
      <c r="H339" s="81" t="s">
        <v>388</v>
      </c>
      <c r="I339" s="47" t="s">
        <v>29</v>
      </c>
      <c r="J339" s="39" t="s">
        <v>135</v>
      </c>
      <c r="K339" s="47" t="s">
        <v>38</v>
      </c>
      <c r="L339" s="76">
        <v>1</v>
      </c>
      <c r="M339" s="76">
        <v>0.98</v>
      </c>
      <c r="N339" s="77" t="s">
        <v>39</v>
      </c>
      <c r="O339" s="78" t="s">
        <v>386</v>
      </c>
      <c r="P339" s="39" t="s">
        <v>199</v>
      </c>
      <c r="Q339" s="39" t="s">
        <v>135</v>
      </c>
    </row>
    <row r="340" spans="1:17" ht="39" customHeight="1">
      <c r="A340" s="74" t="s">
        <v>35</v>
      </c>
      <c r="B340" s="79"/>
      <c r="C340" s="53" t="str">
        <f t="shared" si="4"/>
        <v>053</v>
      </c>
      <c r="D340" s="47" t="s">
        <v>259</v>
      </c>
      <c r="E340" s="47" t="s">
        <v>522</v>
      </c>
      <c r="F340" s="47" t="s">
        <v>384</v>
      </c>
      <c r="G340" s="47" t="s">
        <v>555</v>
      </c>
      <c r="H340" s="81" t="s">
        <v>389</v>
      </c>
      <c r="I340" s="47" t="s">
        <v>29</v>
      </c>
      <c r="J340" s="39" t="s">
        <v>135</v>
      </c>
      <c r="K340" s="47" t="s">
        <v>390</v>
      </c>
      <c r="L340" s="76">
        <v>1</v>
      </c>
      <c r="M340" s="76">
        <v>0.98</v>
      </c>
      <c r="N340" s="77" t="s">
        <v>39</v>
      </c>
      <c r="O340" s="78" t="s">
        <v>386</v>
      </c>
      <c r="P340" s="39" t="s">
        <v>199</v>
      </c>
      <c r="Q340" s="39" t="s">
        <v>135</v>
      </c>
    </row>
    <row r="341" spans="1:17" ht="39" customHeight="1">
      <c r="A341" s="74" t="s">
        <v>35</v>
      </c>
      <c r="B341" s="74" t="s">
        <v>35</v>
      </c>
      <c r="C341" s="53" t="str">
        <f t="shared" si="4"/>
        <v>CRM054</v>
      </c>
      <c r="D341" s="47" t="s">
        <v>259</v>
      </c>
      <c r="E341" s="47" t="s">
        <v>205</v>
      </c>
      <c r="F341" s="47" t="s">
        <v>530</v>
      </c>
      <c r="G341" s="47" t="s">
        <v>556</v>
      </c>
      <c r="H341" s="82" t="s">
        <v>551</v>
      </c>
      <c r="I341" s="47" t="s">
        <v>29</v>
      </c>
      <c r="J341" s="47" t="s">
        <v>140</v>
      </c>
      <c r="K341" s="47" t="s">
        <v>30</v>
      </c>
      <c r="L341" s="76">
        <v>1</v>
      </c>
      <c r="M341" s="76">
        <v>0.98</v>
      </c>
      <c r="N341" s="77" t="s">
        <v>39</v>
      </c>
      <c r="O341" s="78" t="s">
        <v>386</v>
      </c>
      <c r="P341" s="47" t="s">
        <v>199</v>
      </c>
      <c r="Q341" s="39" t="s">
        <v>135</v>
      </c>
    </row>
    <row r="342" spans="1:17" ht="39" customHeight="1">
      <c r="A342" s="74" t="s">
        <v>35</v>
      </c>
      <c r="B342" s="79"/>
      <c r="C342" s="53" t="str">
        <f t="shared" si="4"/>
        <v>054</v>
      </c>
      <c r="D342" s="47" t="s">
        <v>259</v>
      </c>
      <c r="E342" s="47" t="s">
        <v>205</v>
      </c>
      <c r="F342" s="47" t="s">
        <v>530</v>
      </c>
      <c r="G342" s="47" t="s">
        <v>556</v>
      </c>
      <c r="H342" s="81" t="s">
        <v>395</v>
      </c>
      <c r="I342" s="47" t="s">
        <v>29</v>
      </c>
      <c r="J342" s="47" t="s">
        <v>140</v>
      </c>
      <c r="K342" s="47" t="s">
        <v>30</v>
      </c>
      <c r="L342" s="76">
        <v>1</v>
      </c>
      <c r="M342" s="76">
        <v>0.98</v>
      </c>
      <c r="N342" s="77" t="s">
        <v>39</v>
      </c>
      <c r="O342" s="78" t="s">
        <v>386</v>
      </c>
      <c r="P342" s="39" t="s">
        <v>199</v>
      </c>
      <c r="Q342" s="39" t="s">
        <v>135</v>
      </c>
    </row>
    <row r="343" spans="1:17" ht="39" customHeight="1">
      <c r="A343" s="74" t="s">
        <v>35</v>
      </c>
      <c r="B343" s="79"/>
      <c r="C343" s="53" t="str">
        <f t="shared" si="4"/>
        <v>054</v>
      </c>
      <c r="D343" s="47" t="s">
        <v>259</v>
      </c>
      <c r="E343" s="47" t="s">
        <v>205</v>
      </c>
      <c r="F343" s="47" t="s">
        <v>530</v>
      </c>
      <c r="G343" s="47" t="s">
        <v>556</v>
      </c>
      <c r="H343" s="82" t="s">
        <v>396</v>
      </c>
      <c r="I343" s="47" t="s">
        <v>29</v>
      </c>
      <c r="J343" s="47" t="s">
        <v>140</v>
      </c>
      <c r="K343" s="47" t="s">
        <v>30</v>
      </c>
      <c r="L343" s="76">
        <v>1</v>
      </c>
      <c r="M343" s="76">
        <v>0.98</v>
      </c>
      <c r="N343" s="77" t="s">
        <v>39</v>
      </c>
      <c r="O343" s="78" t="s">
        <v>386</v>
      </c>
      <c r="P343" s="39" t="s">
        <v>199</v>
      </c>
      <c r="Q343" s="39" t="s">
        <v>135</v>
      </c>
    </row>
    <row r="344" spans="1:17" ht="39" customHeight="1">
      <c r="A344" s="74" t="s">
        <v>35</v>
      </c>
      <c r="B344" s="79"/>
      <c r="C344" s="53" t="str">
        <f t="shared" si="4"/>
        <v>054</v>
      </c>
      <c r="D344" s="47" t="s">
        <v>259</v>
      </c>
      <c r="E344" s="47" t="s">
        <v>205</v>
      </c>
      <c r="F344" s="47" t="s">
        <v>530</v>
      </c>
      <c r="G344" s="47" t="s">
        <v>556</v>
      </c>
      <c r="H344" s="81" t="s">
        <v>397</v>
      </c>
      <c r="I344" s="47" t="s">
        <v>29</v>
      </c>
      <c r="J344" s="47" t="s">
        <v>140</v>
      </c>
      <c r="K344" s="47" t="s">
        <v>30</v>
      </c>
      <c r="L344" s="76">
        <v>1</v>
      </c>
      <c r="M344" s="76">
        <v>0.98</v>
      </c>
      <c r="N344" s="77" t="s">
        <v>39</v>
      </c>
      <c r="O344" s="78" t="s">
        <v>386</v>
      </c>
      <c r="P344" s="39" t="s">
        <v>199</v>
      </c>
      <c r="Q344" s="39" t="s">
        <v>135</v>
      </c>
    </row>
    <row r="345" spans="1:17" ht="39" customHeight="1">
      <c r="A345" s="74" t="s">
        <v>35</v>
      </c>
      <c r="B345" s="79"/>
      <c r="C345" s="53" t="str">
        <f t="shared" si="4"/>
        <v>054</v>
      </c>
      <c r="D345" s="47" t="s">
        <v>259</v>
      </c>
      <c r="E345" s="47" t="s">
        <v>205</v>
      </c>
      <c r="F345" s="47" t="s">
        <v>530</v>
      </c>
      <c r="G345" s="47" t="s">
        <v>556</v>
      </c>
      <c r="H345" s="81" t="s">
        <v>398</v>
      </c>
      <c r="I345" s="47" t="s">
        <v>29</v>
      </c>
      <c r="J345" s="39" t="s">
        <v>135</v>
      </c>
      <c r="K345" s="47" t="s">
        <v>30</v>
      </c>
      <c r="L345" s="76">
        <v>1</v>
      </c>
      <c r="M345" s="76">
        <v>0.98</v>
      </c>
      <c r="N345" s="77" t="s">
        <v>39</v>
      </c>
      <c r="O345" s="78" t="s">
        <v>386</v>
      </c>
      <c r="P345" s="39" t="s">
        <v>199</v>
      </c>
      <c r="Q345" s="39" t="s">
        <v>135</v>
      </c>
    </row>
    <row r="346" spans="1:17" ht="39" customHeight="1">
      <c r="A346" s="74" t="s">
        <v>35</v>
      </c>
      <c r="B346" s="79"/>
      <c r="C346" s="53" t="str">
        <f t="shared" si="4"/>
        <v>054</v>
      </c>
      <c r="D346" s="47" t="s">
        <v>259</v>
      </c>
      <c r="E346" s="47" t="s">
        <v>205</v>
      </c>
      <c r="F346" s="47" t="s">
        <v>530</v>
      </c>
      <c r="G346" s="47" t="s">
        <v>556</v>
      </c>
      <c r="H346" s="81" t="s">
        <v>399</v>
      </c>
      <c r="I346" s="47" t="s">
        <v>29</v>
      </c>
      <c r="J346" s="47" t="s">
        <v>140</v>
      </c>
      <c r="K346" s="47" t="s">
        <v>30</v>
      </c>
      <c r="L346" s="76">
        <v>1</v>
      </c>
      <c r="M346" s="76">
        <v>0.98</v>
      </c>
      <c r="N346" s="77" t="s">
        <v>39</v>
      </c>
      <c r="O346" s="78" t="s">
        <v>386</v>
      </c>
      <c r="P346" s="39" t="s">
        <v>199</v>
      </c>
      <c r="Q346" s="39" t="s">
        <v>135</v>
      </c>
    </row>
    <row r="347" spans="1:17" ht="39" customHeight="1">
      <c r="A347" s="74" t="s">
        <v>35</v>
      </c>
      <c r="B347" s="79"/>
      <c r="C347" s="53" t="str">
        <f t="shared" si="4"/>
        <v>054</v>
      </c>
      <c r="D347" s="47" t="s">
        <v>259</v>
      </c>
      <c r="E347" s="47" t="s">
        <v>205</v>
      </c>
      <c r="F347" s="47" t="s">
        <v>530</v>
      </c>
      <c r="G347" s="47" t="s">
        <v>556</v>
      </c>
      <c r="H347" s="82" t="s">
        <v>549</v>
      </c>
      <c r="I347" s="47" t="s">
        <v>33</v>
      </c>
      <c r="J347" s="47" t="s">
        <v>140</v>
      </c>
      <c r="K347" s="47" t="s">
        <v>403</v>
      </c>
      <c r="L347" s="76">
        <v>1</v>
      </c>
      <c r="M347" s="76">
        <v>0.98</v>
      </c>
      <c r="N347" s="77" t="s">
        <v>39</v>
      </c>
      <c r="O347" s="78" t="s">
        <v>386</v>
      </c>
      <c r="P347" s="39" t="s">
        <v>199</v>
      </c>
      <c r="Q347" s="39" t="s">
        <v>135</v>
      </c>
    </row>
    <row r="348" spans="1:17" ht="39" customHeight="1">
      <c r="A348" s="74" t="s">
        <v>35</v>
      </c>
      <c r="B348" s="79"/>
      <c r="C348" s="53" t="str">
        <f t="shared" si="4"/>
        <v>054</v>
      </c>
      <c r="D348" s="47" t="s">
        <v>259</v>
      </c>
      <c r="E348" s="47" t="s">
        <v>205</v>
      </c>
      <c r="F348" s="47" t="s">
        <v>530</v>
      </c>
      <c r="G348" s="47" t="s">
        <v>556</v>
      </c>
      <c r="H348" s="81" t="s">
        <v>389</v>
      </c>
      <c r="I348" s="47" t="s">
        <v>29</v>
      </c>
      <c r="J348" s="39" t="s">
        <v>135</v>
      </c>
      <c r="K348" s="47" t="s">
        <v>390</v>
      </c>
      <c r="L348" s="76">
        <v>1</v>
      </c>
      <c r="M348" s="76">
        <v>0.98</v>
      </c>
      <c r="N348" s="77" t="s">
        <v>39</v>
      </c>
      <c r="O348" s="78" t="s">
        <v>386</v>
      </c>
      <c r="P348" s="39" t="s">
        <v>199</v>
      </c>
      <c r="Q348" s="39" t="s">
        <v>135</v>
      </c>
    </row>
    <row r="349" spans="1:17" ht="39" customHeight="1">
      <c r="A349" s="74" t="s">
        <v>35</v>
      </c>
      <c r="B349" s="79"/>
      <c r="C349" s="53" t="str">
        <f t="shared" si="4"/>
        <v>054</v>
      </c>
      <c r="D349" s="47" t="s">
        <v>259</v>
      </c>
      <c r="E349" s="47" t="s">
        <v>205</v>
      </c>
      <c r="F349" s="47" t="s">
        <v>530</v>
      </c>
      <c r="G349" s="47" t="s">
        <v>556</v>
      </c>
      <c r="H349" s="81" t="s">
        <v>404</v>
      </c>
      <c r="I349" s="47" t="s">
        <v>29</v>
      </c>
      <c r="J349" s="47" t="s">
        <v>140</v>
      </c>
      <c r="K349" s="47" t="s">
        <v>38</v>
      </c>
      <c r="L349" s="76">
        <v>1</v>
      </c>
      <c r="M349" s="76">
        <v>0.98</v>
      </c>
      <c r="N349" s="77" t="s">
        <v>39</v>
      </c>
      <c r="O349" s="78" t="s">
        <v>386</v>
      </c>
      <c r="P349" s="39" t="s">
        <v>199</v>
      </c>
      <c r="Q349" s="39" t="s">
        <v>135</v>
      </c>
    </row>
    <row r="350" spans="1:17" ht="39" customHeight="1">
      <c r="A350" s="74" t="s">
        <v>35</v>
      </c>
      <c r="B350" s="79"/>
      <c r="C350" s="53" t="str">
        <f t="shared" si="4"/>
        <v>054</v>
      </c>
      <c r="D350" s="47" t="s">
        <v>259</v>
      </c>
      <c r="E350" s="47" t="s">
        <v>205</v>
      </c>
      <c r="F350" s="47" t="s">
        <v>530</v>
      </c>
      <c r="G350" s="47" t="s">
        <v>556</v>
      </c>
      <c r="H350" s="82" t="s">
        <v>532</v>
      </c>
      <c r="I350" s="47" t="s">
        <v>29</v>
      </c>
      <c r="J350" s="47" t="s">
        <v>140</v>
      </c>
      <c r="K350" s="47" t="s">
        <v>30</v>
      </c>
      <c r="L350" s="76">
        <v>1</v>
      </c>
      <c r="M350" s="76">
        <v>0.98</v>
      </c>
      <c r="N350" s="77" t="s">
        <v>39</v>
      </c>
      <c r="O350" s="78" t="s">
        <v>386</v>
      </c>
      <c r="P350" s="39" t="s">
        <v>199</v>
      </c>
      <c r="Q350" s="39" t="s">
        <v>135</v>
      </c>
    </row>
    <row r="351" spans="1:17" ht="39" customHeight="1">
      <c r="A351" s="74" t="s">
        <v>35</v>
      </c>
      <c r="B351" s="74" t="s">
        <v>35</v>
      </c>
      <c r="C351" s="53" t="str">
        <f t="shared" si="4"/>
        <v>CRM055</v>
      </c>
      <c r="D351" s="47" t="s">
        <v>272</v>
      </c>
      <c r="E351" s="47" t="s">
        <v>522</v>
      </c>
      <c r="F351" s="47" t="s">
        <v>384</v>
      </c>
      <c r="G351" s="47" t="s">
        <v>557</v>
      </c>
      <c r="H351" s="75" t="s">
        <v>385</v>
      </c>
      <c r="I351" s="47" t="s">
        <v>29</v>
      </c>
      <c r="J351" s="39" t="s">
        <v>135</v>
      </c>
      <c r="K351" s="47" t="s">
        <v>34</v>
      </c>
      <c r="L351" s="76">
        <v>1</v>
      </c>
      <c r="M351" s="76">
        <v>0.98</v>
      </c>
      <c r="N351" s="77" t="s">
        <v>39</v>
      </c>
      <c r="O351" s="78" t="s">
        <v>445</v>
      </c>
      <c r="P351" s="39" t="s">
        <v>199</v>
      </c>
      <c r="Q351" s="39" t="s">
        <v>135</v>
      </c>
    </row>
    <row r="352" spans="1:17" ht="39" customHeight="1">
      <c r="A352" s="74" t="s">
        <v>35</v>
      </c>
      <c r="B352" s="79"/>
      <c r="C352" s="53" t="str">
        <f t="shared" si="4"/>
        <v>055</v>
      </c>
      <c r="D352" s="47" t="s">
        <v>272</v>
      </c>
      <c r="E352" s="47" t="s">
        <v>522</v>
      </c>
      <c r="F352" s="47" t="s">
        <v>384</v>
      </c>
      <c r="G352" s="47" t="s">
        <v>557</v>
      </c>
      <c r="H352" s="81" t="s">
        <v>444</v>
      </c>
      <c r="I352" s="47" t="s">
        <v>29</v>
      </c>
      <c r="J352" s="39" t="s">
        <v>135</v>
      </c>
      <c r="K352" s="47" t="s">
        <v>30</v>
      </c>
      <c r="L352" s="76">
        <v>1</v>
      </c>
      <c r="M352" s="76">
        <v>0.98</v>
      </c>
      <c r="N352" s="77" t="s">
        <v>39</v>
      </c>
      <c r="O352" s="78" t="s">
        <v>445</v>
      </c>
      <c r="P352" s="39" t="s">
        <v>199</v>
      </c>
      <c r="Q352" s="39" t="s">
        <v>135</v>
      </c>
    </row>
    <row r="353" spans="1:17" ht="39" customHeight="1">
      <c r="A353" s="74" t="s">
        <v>35</v>
      </c>
      <c r="B353" s="79"/>
      <c r="C353" s="53" t="str">
        <f t="shared" si="4"/>
        <v>055</v>
      </c>
      <c r="D353" s="47" t="s">
        <v>272</v>
      </c>
      <c r="E353" s="47" t="s">
        <v>522</v>
      </c>
      <c r="F353" s="47" t="s">
        <v>384</v>
      </c>
      <c r="G353" s="47" t="s">
        <v>557</v>
      </c>
      <c r="H353" s="81" t="s">
        <v>388</v>
      </c>
      <c r="I353" s="47" t="s">
        <v>29</v>
      </c>
      <c r="J353" s="39" t="s">
        <v>135</v>
      </c>
      <c r="K353" s="47" t="s">
        <v>38</v>
      </c>
      <c r="L353" s="76">
        <v>1</v>
      </c>
      <c r="M353" s="76">
        <v>0.98</v>
      </c>
      <c r="N353" s="77" t="s">
        <v>39</v>
      </c>
      <c r="O353" s="78" t="s">
        <v>445</v>
      </c>
      <c r="P353" s="39" t="s">
        <v>199</v>
      </c>
      <c r="Q353" s="39" t="s">
        <v>135</v>
      </c>
    </row>
    <row r="354" spans="1:17" ht="39" customHeight="1">
      <c r="A354" s="74" t="s">
        <v>35</v>
      </c>
      <c r="B354" s="79"/>
      <c r="C354" s="53" t="str">
        <f t="shared" si="4"/>
        <v>055</v>
      </c>
      <c r="D354" s="47" t="s">
        <v>272</v>
      </c>
      <c r="E354" s="47" t="s">
        <v>522</v>
      </c>
      <c r="F354" s="47" t="s">
        <v>384</v>
      </c>
      <c r="G354" s="47" t="s">
        <v>557</v>
      </c>
      <c r="H354" s="81" t="s">
        <v>389</v>
      </c>
      <c r="I354" s="47" t="s">
        <v>29</v>
      </c>
      <c r="J354" s="39" t="s">
        <v>135</v>
      </c>
      <c r="K354" s="47" t="s">
        <v>390</v>
      </c>
      <c r="L354" s="76">
        <v>1</v>
      </c>
      <c r="M354" s="76">
        <v>0.98</v>
      </c>
      <c r="N354" s="77" t="s">
        <v>39</v>
      </c>
      <c r="O354" s="78" t="s">
        <v>445</v>
      </c>
      <c r="P354" s="39" t="s">
        <v>199</v>
      </c>
      <c r="Q354" s="39" t="s">
        <v>135</v>
      </c>
    </row>
    <row r="355" spans="1:17" ht="39" customHeight="1">
      <c r="A355" s="74" t="s">
        <v>35</v>
      </c>
      <c r="B355" s="79"/>
      <c r="C355" s="53" t="str">
        <f t="shared" si="4"/>
        <v>055</v>
      </c>
      <c r="D355" s="47" t="s">
        <v>272</v>
      </c>
      <c r="E355" s="47" t="s">
        <v>522</v>
      </c>
      <c r="F355" s="47" t="s">
        <v>384</v>
      </c>
      <c r="G355" s="47" t="s">
        <v>557</v>
      </c>
      <c r="H355" s="81" t="s">
        <v>422</v>
      </c>
      <c r="I355" s="47" t="s">
        <v>29</v>
      </c>
      <c r="J355" s="47" t="s">
        <v>140</v>
      </c>
      <c r="K355" s="47" t="s">
        <v>38</v>
      </c>
      <c r="L355" s="76">
        <v>1</v>
      </c>
      <c r="M355" s="76">
        <v>0.98</v>
      </c>
      <c r="N355" s="77" t="s">
        <v>39</v>
      </c>
      <c r="O355" s="78" t="s">
        <v>445</v>
      </c>
      <c r="P355" s="39" t="s">
        <v>199</v>
      </c>
      <c r="Q355" s="39" t="s">
        <v>135</v>
      </c>
    </row>
    <row r="356" spans="1:17" ht="39" customHeight="1">
      <c r="A356" s="74" t="s">
        <v>35</v>
      </c>
      <c r="B356" s="74" t="s">
        <v>35</v>
      </c>
      <c r="C356" s="53" t="str">
        <f t="shared" si="4"/>
        <v>CRM056</v>
      </c>
      <c r="D356" s="47" t="s">
        <v>272</v>
      </c>
      <c r="E356" s="47" t="s">
        <v>205</v>
      </c>
      <c r="F356" s="47" t="s">
        <v>530</v>
      </c>
      <c r="G356" s="47" t="s">
        <v>272</v>
      </c>
      <c r="H356" s="82" t="s">
        <v>551</v>
      </c>
      <c r="I356" s="47" t="s">
        <v>29</v>
      </c>
      <c r="J356" s="47" t="s">
        <v>140</v>
      </c>
      <c r="K356" s="47" t="s">
        <v>30</v>
      </c>
      <c r="L356" s="76">
        <v>1</v>
      </c>
      <c r="M356" s="76">
        <v>0.98</v>
      </c>
      <c r="N356" s="77" t="s">
        <v>39</v>
      </c>
      <c r="O356" s="78" t="s">
        <v>445</v>
      </c>
      <c r="P356" s="47" t="s">
        <v>199</v>
      </c>
      <c r="Q356" s="39" t="s">
        <v>135</v>
      </c>
    </row>
    <row r="357" spans="1:17" ht="39" customHeight="1">
      <c r="A357" s="74" t="s">
        <v>35</v>
      </c>
      <c r="B357" s="79"/>
      <c r="C357" s="53" t="str">
        <f t="shared" si="4"/>
        <v>056</v>
      </c>
      <c r="D357" s="47" t="s">
        <v>272</v>
      </c>
      <c r="E357" s="47" t="s">
        <v>205</v>
      </c>
      <c r="F357" s="47" t="s">
        <v>530</v>
      </c>
      <c r="G357" s="47" t="s">
        <v>272</v>
      </c>
      <c r="H357" s="82" t="s">
        <v>558</v>
      </c>
      <c r="I357" s="47" t="s">
        <v>29</v>
      </c>
      <c r="J357" s="47" t="s">
        <v>140</v>
      </c>
      <c r="K357" s="47" t="s">
        <v>30</v>
      </c>
      <c r="L357" s="76">
        <v>1</v>
      </c>
      <c r="M357" s="76">
        <v>0.98</v>
      </c>
      <c r="N357" s="77" t="s">
        <v>39</v>
      </c>
      <c r="O357" s="78" t="s">
        <v>445</v>
      </c>
      <c r="P357" s="39" t="s">
        <v>199</v>
      </c>
      <c r="Q357" s="39" t="s">
        <v>135</v>
      </c>
    </row>
    <row r="358" spans="1:17" ht="39" customHeight="1">
      <c r="A358" s="74" t="s">
        <v>35</v>
      </c>
      <c r="B358" s="79"/>
      <c r="C358" s="53" t="str">
        <f t="shared" si="4"/>
        <v>056</v>
      </c>
      <c r="D358" s="47" t="s">
        <v>272</v>
      </c>
      <c r="E358" s="47" t="s">
        <v>205</v>
      </c>
      <c r="F358" s="47" t="s">
        <v>530</v>
      </c>
      <c r="G358" s="47" t="s">
        <v>272</v>
      </c>
      <c r="H358" s="81" t="s">
        <v>397</v>
      </c>
      <c r="I358" s="47" t="s">
        <v>29</v>
      </c>
      <c r="J358" s="47" t="s">
        <v>140</v>
      </c>
      <c r="K358" s="47" t="s">
        <v>30</v>
      </c>
      <c r="L358" s="76">
        <v>1</v>
      </c>
      <c r="M358" s="76">
        <v>0.98</v>
      </c>
      <c r="N358" s="77" t="s">
        <v>39</v>
      </c>
      <c r="O358" s="78" t="s">
        <v>445</v>
      </c>
      <c r="P358" s="39" t="s">
        <v>199</v>
      </c>
      <c r="Q358" s="39" t="s">
        <v>135</v>
      </c>
    </row>
    <row r="359" spans="1:17" ht="39" customHeight="1">
      <c r="A359" s="74" t="s">
        <v>35</v>
      </c>
      <c r="B359" s="79"/>
      <c r="C359" s="53" t="str">
        <f t="shared" si="4"/>
        <v>056</v>
      </c>
      <c r="D359" s="47" t="s">
        <v>272</v>
      </c>
      <c r="E359" s="47" t="s">
        <v>205</v>
      </c>
      <c r="F359" s="47" t="s">
        <v>530</v>
      </c>
      <c r="G359" s="47" t="s">
        <v>272</v>
      </c>
      <c r="H359" s="81" t="s">
        <v>398</v>
      </c>
      <c r="I359" s="47" t="s">
        <v>29</v>
      </c>
      <c r="J359" s="39" t="s">
        <v>135</v>
      </c>
      <c r="K359" s="47" t="s">
        <v>30</v>
      </c>
      <c r="L359" s="76">
        <v>1</v>
      </c>
      <c r="M359" s="76">
        <v>0.98</v>
      </c>
      <c r="N359" s="77" t="s">
        <v>39</v>
      </c>
      <c r="O359" s="78" t="s">
        <v>445</v>
      </c>
      <c r="P359" s="39" t="s">
        <v>199</v>
      </c>
      <c r="Q359" s="39" t="s">
        <v>135</v>
      </c>
    </row>
    <row r="360" spans="1:17" ht="39" customHeight="1">
      <c r="A360" s="74" t="s">
        <v>35</v>
      </c>
      <c r="B360" s="79"/>
      <c r="C360" s="53" t="str">
        <f t="shared" si="4"/>
        <v>056</v>
      </c>
      <c r="D360" s="47" t="s">
        <v>272</v>
      </c>
      <c r="E360" s="47" t="s">
        <v>205</v>
      </c>
      <c r="F360" s="47" t="s">
        <v>530</v>
      </c>
      <c r="G360" s="47" t="s">
        <v>272</v>
      </c>
      <c r="H360" s="81" t="s">
        <v>399</v>
      </c>
      <c r="I360" s="47" t="s">
        <v>29</v>
      </c>
      <c r="J360" s="47" t="s">
        <v>140</v>
      </c>
      <c r="K360" s="47" t="s">
        <v>30</v>
      </c>
      <c r="L360" s="76">
        <v>1</v>
      </c>
      <c r="M360" s="76">
        <v>0.98</v>
      </c>
      <c r="N360" s="77" t="s">
        <v>39</v>
      </c>
      <c r="O360" s="78" t="s">
        <v>445</v>
      </c>
      <c r="P360" s="39" t="s">
        <v>199</v>
      </c>
      <c r="Q360" s="39" t="s">
        <v>135</v>
      </c>
    </row>
    <row r="361" spans="1:17" ht="39" customHeight="1">
      <c r="A361" s="74" t="s">
        <v>35</v>
      </c>
      <c r="B361" s="79"/>
      <c r="C361" s="53" t="str">
        <f t="shared" si="4"/>
        <v>056</v>
      </c>
      <c r="D361" s="47" t="s">
        <v>272</v>
      </c>
      <c r="E361" s="47" t="s">
        <v>205</v>
      </c>
      <c r="F361" s="47" t="s">
        <v>530</v>
      </c>
      <c r="G361" s="47" t="s">
        <v>272</v>
      </c>
      <c r="H361" s="81" t="s">
        <v>421</v>
      </c>
      <c r="I361" s="47" t="s">
        <v>33</v>
      </c>
      <c r="J361" s="47" t="s">
        <v>140</v>
      </c>
      <c r="K361" s="47" t="s">
        <v>403</v>
      </c>
      <c r="L361" s="76">
        <v>1</v>
      </c>
      <c r="M361" s="76">
        <v>0.98</v>
      </c>
      <c r="N361" s="77" t="s">
        <v>39</v>
      </c>
      <c r="O361" s="78" t="s">
        <v>445</v>
      </c>
      <c r="P361" s="39" t="s">
        <v>199</v>
      </c>
      <c r="Q361" s="39" t="s">
        <v>135</v>
      </c>
    </row>
    <row r="362" spans="1:17" ht="39" customHeight="1">
      <c r="A362" s="74" t="s">
        <v>35</v>
      </c>
      <c r="B362" s="79"/>
      <c r="C362" s="53" t="str">
        <f t="shared" si="4"/>
        <v>056</v>
      </c>
      <c r="D362" s="47" t="s">
        <v>272</v>
      </c>
      <c r="E362" s="47" t="s">
        <v>205</v>
      </c>
      <c r="F362" s="47" t="s">
        <v>530</v>
      </c>
      <c r="G362" s="47" t="s">
        <v>272</v>
      </c>
      <c r="H362" s="81" t="s">
        <v>422</v>
      </c>
      <c r="I362" s="47" t="s">
        <v>29</v>
      </c>
      <c r="J362" s="47" t="s">
        <v>140</v>
      </c>
      <c r="K362" s="47" t="s">
        <v>38</v>
      </c>
      <c r="L362" s="76">
        <v>1</v>
      </c>
      <c r="M362" s="76">
        <v>0.98</v>
      </c>
      <c r="N362" s="77" t="s">
        <v>39</v>
      </c>
      <c r="O362" s="78" t="s">
        <v>445</v>
      </c>
      <c r="P362" s="39" t="s">
        <v>199</v>
      </c>
      <c r="Q362" s="39" t="s">
        <v>135</v>
      </c>
    </row>
    <row r="363" spans="1:17" ht="39" customHeight="1">
      <c r="A363" s="74" t="s">
        <v>35</v>
      </c>
      <c r="B363" s="79"/>
      <c r="C363" s="53" t="str">
        <f t="shared" si="4"/>
        <v>056</v>
      </c>
      <c r="D363" s="47" t="s">
        <v>272</v>
      </c>
      <c r="E363" s="47" t="s">
        <v>205</v>
      </c>
      <c r="F363" s="47" t="s">
        <v>530</v>
      </c>
      <c r="G363" s="47" t="s">
        <v>272</v>
      </c>
      <c r="H363" s="81" t="s">
        <v>389</v>
      </c>
      <c r="I363" s="47" t="s">
        <v>29</v>
      </c>
      <c r="J363" s="39" t="s">
        <v>135</v>
      </c>
      <c r="K363" s="47" t="s">
        <v>390</v>
      </c>
      <c r="L363" s="76">
        <v>1</v>
      </c>
      <c r="M363" s="76">
        <v>0.98</v>
      </c>
      <c r="N363" s="77" t="s">
        <v>39</v>
      </c>
      <c r="O363" s="78" t="s">
        <v>445</v>
      </c>
      <c r="P363" s="39" t="s">
        <v>199</v>
      </c>
      <c r="Q363" s="39" t="s">
        <v>135</v>
      </c>
    </row>
    <row r="364" spans="1:17" ht="39" customHeight="1">
      <c r="A364" s="74" t="s">
        <v>35</v>
      </c>
      <c r="B364" s="79"/>
      <c r="C364" s="53" t="str">
        <f t="shared" si="4"/>
        <v>056</v>
      </c>
      <c r="D364" s="47" t="s">
        <v>272</v>
      </c>
      <c r="E364" s="47" t="s">
        <v>205</v>
      </c>
      <c r="F364" s="47" t="s">
        <v>530</v>
      </c>
      <c r="G364" s="47" t="s">
        <v>272</v>
      </c>
      <c r="H364" s="82" t="s">
        <v>533</v>
      </c>
      <c r="I364" s="47" t="s">
        <v>29</v>
      </c>
      <c r="J364" s="47" t="s">
        <v>140</v>
      </c>
      <c r="K364" s="47" t="s">
        <v>30</v>
      </c>
      <c r="L364" s="76">
        <v>1</v>
      </c>
      <c r="M364" s="76">
        <v>0.98</v>
      </c>
      <c r="N364" s="77" t="s">
        <v>39</v>
      </c>
      <c r="O364" s="78" t="s">
        <v>445</v>
      </c>
      <c r="P364" s="39" t="s">
        <v>199</v>
      </c>
      <c r="Q364" s="39" t="s">
        <v>135</v>
      </c>
    </row>
    <row r="365" spans="1:17" ht="39" customHeight="1">
      <c r="A365" s="74" t="s">
        <v>35</v>
      </c>
      <c r="B365" s="74" t="s">
        <v>35</v>
      </c>
      <c r="C365" s="53" t="str">
        <f t="shared" si="4"/>
        <v>CRM057</v>
      </c>
      <c r="D365" s="47" t="s">
        <v>553</v>
      </c>
      <c r="E365" s="47" t="s">
        <v>522</v>
      </c>
      <c r="F365" s="47" t="s">
        <v>384</v>
      </c>
      <c r="G365" s="47" t="s">
        <v>559</v>
      </c>
      <c r="H365" s="75" t="s">
        <v>385</v>
      </c>
      <c r="I365" s="47" t="s">
        <v>29</v>
      </c>
      <c r="J365" s="39" t="s">
        <v>135</v>
      </c>
      <c r="K365" s="47" t="s">
        <v>34</v>
      </c>
      <c r="L365" s="76">
        <v>1</v>
      </c>
      <c r="M365" s="76">
        <v>0.98</v>
      </c>
      <c r="N365" s="77" t="s">
        <v>39</v>
      </c>
      <c r="O365" s="78" t="s">
        <v>560</v>
      </c>
      <c r="P365" s="39" t="s">
        <v>199</v>
      </c>
      <c r="Q365" s="39" t="s">
        <v>135</v>
      </c>
    </row>
    <row r="366" spans="1:17" ht="39" customHeight="1">
      <c r="A366" s="74" t="s">
        <v>35</v>
      </c>
      <c r="B366" s="79"/>
      <c r="C366" s="53" t="str">
        <f t="shared" si="4"/>
        <v>057</v>
      </c>
      <c r="D366" s="47" t="s">
        <v>553</v>
      </c>
      <c r="E366" s="47" t="s">
        <v>522</v>
      </c>
      <c r="F366" s="47" t="s">
        <v>384</v>
      </c>
      <c r="G366" s="47" t="s">
        <v>559</v>
      </c>
      <c r="H366" s="81" t="s">
        <v>444</v>
      </c>
      <c r="I366" s="47" t="s">
        <v>29</v>
      </c>
      <c r="J366" s="39" t="s">
        <v>135</v>
      </c>
      <c r="K366" s="47" t="s">
        <v>30</v>
      </c>
      <c r="L366" s="76">
        <v>1</v>
      </c>
      <c r="M366" s="76">
        <v>0.98</v>
      </c>
      <c r="N366" s="77" t="s">
        <v>39</v>
      </c>
      <c r="O366" s="78" t="s">
        <v>560</v>
      </c>
      <c r="P366" s="39" t="s">
        <v>199</v>
      </c>
      <c r="Q366" s="39" t="s">
        <v>135</v>
      </c>
    </row>
    <row r="367" spans="1:17" ht="39" customHeight="1">
      <c r="A367" s="74" t="s">
        <v>35</v>
      </c>
      <c r="B367" s="79"/>
      <c r="C367" s="53" t="str">
        <f t="shared" si="4"/>
        <v>057</v>
      </c>
      <c r="D367" s="47" t="s">
        <v>553</v>
      </c>
      <c r="E367" s="47" t="s">
        <v>522</v>
      </c>
      <c r="F367" s="47" t="s">
        <v>384</v>
      </c>
      <c r="G367" s="47" t="s">
        <v>559</v>
      </c>
      <c r="H367" s="81" t="s">
        <v>388</v>
      </c>
      <c r="I367" s="47" t="s">
        <v>29</v>
      </c>
      <c r="J367" s="39" t="s">
        <v>135</v>
      </c>
      <c r="K367" s="47" t="s">
        <v>38</v>
      </c>
      <c r="L367" s="76">
        <v>1</v>
      </c>
      <c r="M367" s="76">
        <v>0.98</v>
      </c>
      <c r="N367" s="77" t="s">
        <v>39</v>
      </c>
      <c r="O367" s="78" t="s">
        <v>560</v>
      </c>
      <c r="P367" s="39" t="s">
        <v>199</v>
      </c>
      <c r="Q367" s="39" t="s">
        <v>135</v>
      </c>
    </row>
    <row r="368" spans="1:17" ht="39" customHeight="1">
      <c r="A368" s="74" t="s">
        <v>35</v>
      </c>
      <c r="B368" s="79"/>
      <c r="C368" s="53" t="str">
        <f t="shared" si="4"/>
        <v>057</v>
      </c>
      <c r="D368" s="47" t="s">
        <v>553</v>
      </c>
      <c r="E368" s="47" t="s">
        <v>522</v>
      </c>
      <c r="F368" s="47" t="s">
        <v>384</v>
      </c>
      <c r="G368" s="47" t="s">
        <v>559</v>
      </c>
      <c r="H368" s="81" t="s">
        <v>389</v>
      </c>
      <c r="I368" s="47" t="s">
        <v>29</v>
      </c>
      <c r="J368" s="39" t="s">
        <v>135</v>
      </c>
      <c r="K368" s="47" t="s">
        <v>390</v>
      </c>
      <c r="L368" s="76">
        <v>1</v>
      </c>
      <c r="M368" s="76">
        <v>0.98</v>
      </c>
      <c r="N368" s="77" t="s">
        <v>39</v>
      </c>
      <c r="O368" s="78" t="s">
        <v>560</v>
      </c>
      <c r="P368" s="39" t="s">
        <v>199</v>
      </c>
      <c r="Q368" s="39" t="s">
        <v>135</v>
      </c>
    </row>
    <row r="369" spans="1:17" ht="39" customHeight="1">
      <c r="A369" s="74" t="s">
        <v>35</v>
      </c>
      <c r="B369" s="74" t="s">
        <v>35</v>
      </c>
      <c r="C369" s="53" t="str">
        <f t="shared" si="4"/>
        <v>CRM058</v>
      </c>
      <c r="D369" s="47" t="s">
        <v>553</v>
      </c>
      <c r="E369" s="47" t="s">
        <v>205</v>
      </c>
      <c r="F369" s="47" t="s">
        <v>530</v>
      </c>
      <c r="G369" s="47" t="s">
        <v>561</v>
      </c>
      <c r="H369" s="82" t="s">
        <v>551</v>
      </c>
      <c r="I369" s="47" t="s">
        <v>29</v>
      </c>
      <c r="J369" s="47" t="s">
        <v>140</v>
      </c>
      <c r="K369" s="47" t="s">
        <v>30</v>
      </c>
      <c r="L369" s="76">
        <v>1</v>
      </c>
      <c r="M369" s="76">
        <v>0.98</v>
      </c>
      <c r="N369" s="77" t="s">
        <v>39</v>
      </c>
      <c r="O369" s="78" t="s">
        <v>560</v>
      </c>
      <c r="P369" s="47" t="s">
        <v>199</v>
      </c>
      <c r="Q369" s="39" t="s">
        <v>135</v>
      </c>
    </row>
    <row r="370" spans="1:17" ht="39" customHeight="1">
      <c r="A370" s="74" t="s">
        <v>35</v>
      </c>
      <c r="B370" s="79"/>
      <c r="C370" s="53" t="str">
        <f t="shared" si="4"/>
        <v>058</v>
      </c>
      <c r="D370" s="47" t="s">
        <v>553</v>
      </c>
      <c r="E370" s="47" t="s">
        <v>205</v>
      </c>
      <c r="F370" s="47" t="s">
        <v>530</v>
      </c>
      <c r="G370" s="47" t="s">
        <v>561</v>
      </c>
      <c r="H370" s="82" t="s">
        <v>531</v>
      </c>
      <c r="I370" s="47" t="s">
        <v>29</v>
      </c>
      <c r="J370" s="47" t="s">
        <v>140</v>
      </c>
      <c r="K370" s="47" t="s">
        <v>30</v>
      </c>
      <c r="L370" s="76">
        <v>1</v>
      </c>
      <c r="M370" s="76">
        <v>0.98</v>
      </c>
      <c r="N370" s="77" t="s">
        <v>39</v>
      </c>
      <c r="O370" s="78" t="s">
        <v>560</v>
      </c>
      <c r="P370" s="39" t="s">
        <v>199</v>
      </c>
      <c r="Q370" s="39" t="s">
        <v>135</v>
      </c>
    </row>
    <row r="371" spans="1:17" ht="39" customHeight="1">
      <c r="A371" s="74" t="s">
        <v>35</v>
      </c>
      <c r="B371" s="79"/>
      <c r="C371" s="53" t="str">
        <f t="shared" si="4"/>
        <v>058</v>
      </c>
      <c r="D371" s="47" t="s">
        <v>553</v>
      </c>
      <c r="E371" s="47" t="s">
        <v>205</v>
      </c>
      <c r="F371" s="47" t="s">
        <v>530</v>
      </c>
      <c r="G371" s="47" t="s">
        <v>561</v>
      </c>
      <c r="H371" s="81" t="s">
        <v>397</v>
      </c>
      <c r="I371" s="47" t="s">
        <v>29</v>
      </c>
      <c r="J371" s="47" t="s">
        <v>140</v>
      </c>
      <c r="K371" s="47" t="s">
        <v>30</v>
      </c>
      <c r="L371" s="76">
        <v>1</v>
      </c>
      <c r="M371" s="76">
        <v>0.98</v>
      </c>
      <c r="N371" s="77" t="s">
        <v>39</v>
      </c>
      <c r="O371" s="78" t="s">
        <v>560</v>
      </c>
      <c r="P371" s="39" t="s">
        <v>199</v>
      </c>
      <c r="Q371" s="39" t="s">
        <v>135</v>
      </c>
    </row>
    <row r="372" spans="1:17" ht="39" customHeight="1">
      <c r="A372" s="74" t="s">
        <v>35</v>
      </c>
      <c r="B372" s="79"/>
      <c r="C372" s="53" t="str">
        <f t="shared" si="4"/>
        <v>058</v>
      </c>
      <c r="D372" s="47" t="s">
        <v>553</v>
      </c>
      <c r="E372" s="47" t="s">
        <v>205</v>
      </c>
      <c r="F372" s="47" t="s">
        <v>530</v>
      </c>
      <c r="G372" s="47" t="s">
        <v>561</v>
      </c>
      <c r="H372" s="81" t="s">
        <v>398</v>
      </c>
      <c r="I372" s="47" t="s">
        <v>29</v>
      </c>
      <c r="J372" s="39" t="s">
        <v>135</v>
      </c>
      <c r="K372" s="47" t="s">
        <v>30</v>
      </c>
      <c r="L372" s="76">
        <v>1</v>
      </c>
      <c r="M372" s="76">
        <v>0.98</v>
      </c>
      <c r="N372" s="77" t="s">
        <v>39</v>
      </c>
      <c r="O372" s="78" t="s">
        <v>560</v>
      </c>
      <c r="P372" s="39" t="s">
        <v>199</v>
      </c>
      <c r="Q372" s="39" t="s">
        <v>135</v>
      </c>
    </row>
    <row r="373" spans="1:17" ht="39" customHeight="1">
      <c r="A373" s="74" t="s">
        <v>35</v>
      </c>
      <c r="B373" s="79"/>
      <c r="C373" s="53" t="str">
        <f t="shared" si="4"/>
        <v>058</v>
      </c>
      <c r="D373" s="47" t="s">
        <v>553</v>
      </c>
      <c r="E373" s="47" t="s">
        <v>205</v>
      </c>
      <c r="F373" s="47" t="s">
        <v>530</v>
      </c>
      <c r="G373" s="47" t="s">
        <v>561</v>
      </c>
      <c r="H373" s="81" t="s">
        <v>399</v>
      </c>
      <c r="I373" s="47" t="s">
        <v>29</v>
      </c>
      <c r="J373" s="47" t="s">
        <v>140</v>
      </c>
      <c r="K373" s="47" t="s">
        <v>30</v>
      </c>
      <c r="L373" s="76">
        <v>1</v>
      </c>
      <c r="M373" s="76">
        <v>0.98</v>
      </c>
      <c r="N373" s="77" t="s">
        <v>39</v>
      </c>
      <c r="O373" s="78" t="s">
        <v>560</v>
      </c>
      <c r="P373" s="39" t="s">
        <v>199</v>
      </c>
      <c r="Q373" s="39" t="s">
        <v>135</v>
      </c>
    </row>
    <row r="374" spans="1:17" ht="39" customHeight="1">
      <c r="A374" s="74" t="s">
        <v>35</v>
      </c>
      <c r="B374" s="79"/>
      <c r="C374" s="53" t="str">
        <f t="shared" si="4"/>
        <v>058</v>
      </c>
      <c r="D374" s="47" t="s">
        <v>553</v>
      </c>
      <c r="E374" s="47" t="s">
        <v>205</v>
      </c>
      <c r="F374" s="47" t="s">
        <v>530</v>
      </c>
      <c r="G374" s="47" t="s">
        <v>561</v>
      </c>
      <c r="H374" s="82" t="s">
        <v>549</v>
      </c>
      <c r="I374" s="47" t="s">
        <v>33</v>
      </c>
      <c r="J374" s="47" t="s">
        <v>140</v>
      </c>
      <c r="K374" s="47" t="s">
        <v>403</v>
      </c>
      <c r="L374" s="76">
        <v>1</v>
      </c>
      <c r="M374" s="76">
        <v>0.98</v>
      </c>
      <c r="N374" s="77" t="s">
        <v>39</v>
      </c>
      <c r="O374" s="78" t="s">
        <v>560</v>
      </c>
      <c r="P374" s="39" t="s">
        <v>199</v>
      </c>
      <c r="Q374" s="39" t="s">
        <v>135</v>
      </c>
    </row>
    <row r="375" spans="1:17" ht="39" customHeight="1">
      <c r="A375" s="74" t="s">
        <v>35</v>
      </c>
      <c r="B375" s="79"/>
      <c r="C375" s="53" t="str">
        <f t="shared" si="4"/>
        <v>058</v>
      </c>
      <c r="D375" s="47" t="s">
        <v>553</v>
      </c>
      <c r="E375" s="47" t="s">
        <v>205</v>
      </c>
      <c r="F375" s="47" t="s">
        <v>530</v>
      </c>
      <c r="G375" s="47" t="s">
        <v>561</v>
      </c>
      <c r="H375" s="81" t="s">
        <v>389</v>
      </c>
      <c r="I375" s="47" t="s">
        <v>29</v>
      </c>
      <c r="J375" s="39" t="s">
        <v>135</v>
      </c>
      <c r="K375" s="47" t="s">
        <v>390</v>
      </c>
      <c r="L375" s="76">
        <v>1</v>
      </c>
      <c r="M375" s="76">
        <v>0.98</v>
      </c>
      <c r="N375" s="77" t="s">
        <v>39</v>
      </c>
      <c r="O375" s="78" t="s">
        <v>560</v>
      </c>
      <c r="P375" s="39" t="s">
        <v>199</v>
      </c>
      <c r="Q375" s="39" t="s">
        <v>135</v>
      </c>
    </row>
    <row r="376" spans="1:17" ht="39" customHeight="1">
      <c r="A376" s="74" t="s">
        <v>35</v>
      </c>
      <c r="B376" s="79"/>
      <c r="C376" s="53" t="str">
        <f t="shared" si="4"/>
        <v>058</v>
      </c>
      <c r="D376" s="47" t="s">
        <v>553</v>
      </c>
      <c r="E376" s="47" t="s">
        <v>205</v>
      </c>
      <c r="F376" s="47" t="s">
        <v>530</v>
      </c>
      <c r="G376" s="47" t="s">
        <v>561</v>
      </c>
      <c r="H376" s="82" t="s">
        <v>532</v>
      </c>
      <c r="I376" s="47" t="s">
        <v>29</v>
      </c>
      <c r="J376" s="47" t="s">
        <v>140</v>
      </c>
      <c r="K376" s="47" t="s">
        <v>30</v>
      </c>
      <c r="L376" s="76">
        <v>1</v>
      </c>
      <c r="M376" s="76">
        <v>0.98</v>
      </c>
      <c r="N376" s="77" t="s">
        <v>39</v>
      </c>
      <c r="O376" s="78" t="s">
        <v>560</v>
      </c>
      <c r="P376" s="39" t="s">
        <v>199</v>
      </c>
      <c r="Q376" s="39" t="s">
        <v>135</v>
      </c>
    </row>
    <row r="377" spans="1:17" ht="39" customHeight="1">
      <c r="A377" s="74" t="s">
        <v>35</v>
      </c>
      <c r="B377" s="74" t="s">
        <v>35</v>
      </c>
      <c r="C377" s="53" t="str">
        <f t="shared" ref="C377:C392" si="5">+UPPER(MID(B377,1,3))&amp;"0"&amp;COUNTA(B$3:B377)</f>
        <v>CRM059</v>
      </c>
      <c r="D377" s="47" t="s">
        <v>277</v>
      </c>
      <c r="E377" s="47" t="s">
        <v>562</v>
      </c>
      <c r="F377" s="47" t="s">
        <v>563</v>
      </c>
      <c r="G377" s="47" t="s">
        <v>564</v>
      </c>
      <c r="H377" s="81" t="s">
        <v>388</v>
      </c>
      <c r="I377" s="47" t="s">
        <v>29</v>
      </c>
      <c r="J377" s="39" t="s">
        <v>135</v>
      </c>
      <c r="K377" s="47" t="s">
        <v>38</v>
      </c>
      <c r="L377" s="76">
        <v>1</v>
      </c>
      <c r="M377" s="76">
        <v>0.98</v>
      </c>
      <c r="N377" s="77" t="s">
        <v>39</v>
      </c>
      <c r="O377" s="78" t="s">
        <v>386</v>
      </c>
      <c r="P377" s="39" t="s">
        <v>199</v>
      </c>
      <c r="Q377" s="39" t="s">
        <v>135</v>
      </c>
    </row>
    <row r="378" spans="1:17" ht="39" customHeight="1">
      <c r="A378" s="74" t="s">
        <v>35</v>
      </c>
      <c r="B378" s="79"/>
      <c r="C378" s="53" t="str">
        <f t="shared" si="5"/>
        <v>059</v>
      </c>
      <c r="D378" s="47" t="s">
        <v>277</v>
      </c>
      <c r="E378" s="47" t="s">
        <v>562</v>
      </c>
      <c r="F378" s="47" t="s">
        <v>563</v>
      </c>
      <c r="G378" s="47" t="s">
        <v>564</v>
      </c>
      <c r="H378" s="81" t="s">
        <v>389</v>
      </c>
      <c r="I378" s="47" t="s">
        <v>29</v>
      </c>
      <c r="J378" s="47" t="s">
        <v>140</v>
      </c>
      <c r="K378" s="47" t="s">
        <v>390</v>
      </c>
      <c r="L378" s="76">
        <v>1</v>
      </c>
      <c r="M378" s="76">
        <v>0.98</v>
      </c>
      <c r="N378" s="77" t="s">
        <v>39</v>
      </c>
      <c r="O378" s="78" t="s">
        <v>386</v>
      </c>
      <c r="P378" s="39" t="s">
        <v>199</v>
      </c>
      <c r="Q378" s="39" t="s">
        <v>135</v>
      </c>
    </row>
    <row r="379" spans="1:17" ht="39" customHeight="1">
      <c r="A379" s="74" t="s">
        <v>35</v>
      </c>
      <c r="B379" s="79"/>
      <c r="C379" s="53" t="str">
        <f t="shared" si="5"/>
        <v>059</v>
      </c>
      <c r="D379" s="47" t="s">
        <v>277</v>
      </c>
      <c r="E379" s="47" t="s">
        <v>562</v>
      </c>
      <c r="F379" s="47" t="s">
        <v>563</v>
      </c>
      <c r="G379" s="47" t="s">
        <v>564</v>
      </c>
      <c r="H379" s="82" t="s">
        <v>427</v>
      </c>
      <c r="I379" s="47" t="s">
        <v>29</v>
      </c>
      <c r="J379" s="39" t="s">
        <v>135</v>
      </c>
      <c r="K379" s="47" t="s">
        <v>30</v>
      </c>
      <c r="L379" s="76">
        <v>1</v>
      </c>
      <c r="M379" s="76">
        <v>0.98</v>
      </c>
      <c r="N379" s="77" t="s">
        <v>39</v>
      </c>
      <c r="O379" s="78" t="s">
        <v>386</v>
      </c>
      <c r="P379" s="39" t="s">
        <v>199</v>
      </c>
      <c r="Q379" s="39" t="s">
        <v>135</v>
      </c>
    </row>
    <row r="380" spans="1:17" ht="39" customHeight="1">
      <c r="A380" s="74" t="s">
        <v>35</v>
      </c>
      <c r="B380" s="74" t="s">
        <v>35</v>
      </c>
      <c r="C380" s="53" t="str">
        <f t="shared" si="5"/>
        <v>CRM060</v>
      </c>
      <c r="D380" s="47" t="s">
        <v>277</v>
      </c>
      <c r="E380" s="47" t="s">
        <v>288</v>
      </c>
      <c r="F380" s="47" t="s">
        <v>542</v>
      </c>
      <c r="G380" s="47" t="s">
        <v>277</v>
      </c>
      <c r="H380" s="81" t="s">
        <v>394</v>
      </c>
      <c r="I380" s="47" t="s">
        <v>29</v>
      </c>
      <c r="J380" s="47" t="s">
        <v>140</v>
      </c>
      <c r="K380" s="47" t="s">
        <v>30</v>
      </c>
      <c r="L380" s="76">
        <v>1</v>
      </c>
      <c r="M380" s="76">
        <v>0.98</v>
      </c>
      <c r="N380" s="77" t="s">
        <v>39</v>
      </c>
      <c r="O380" s="78" t="s">
        <v>386</v>
      </c>
      <c r="P380" s="39" t="s">
        <v>199</v>
      </c>
      <c r="Q380" s="39" t="s">
        <v>135</v>
      </c>
    </row>
    <row r="381" spans="1:17" ht="39" customHeight="1">
      <c r="A381" s="74" t="s">
        <v>35</v>
      </c>
      <c r="B381" s="79"/>
      <c r="C381" s="53" t="str">
        <f t="shared" si="5"/>
        <v>060</v>
      </c>
      <c r="D381" s="47" t="s">
        <v>277</v>
      </c>
      <c r="E381" s="47" t="s">
        <v>288</v>
      </c>
      <c r="F381" s="47" t="s">
        <v>542</v>
      </c>
      <c r="G381" s="47" t="s">
        <v>277</v>
      </c>
      <c r="H381" s="81" t="s">
        <v>430</v>
      </c>
      <c r="I381" s="47" t="s">
        <v>29</v>
      </c>
      <c r="J381" s="39" t="s">
        <v>135</v>
      </c>
      <c r="K381" s="47" t="s">
        <v>38</v>
      </c>
      <c r="L381" s="76">
        <v>1</v>
      </c>
      <c r="M381" s="76">
        <v>0.98</v>
      </c>
      <c r="N381" s="77" t="s">
        <v>39</v>
      </c>
      <c r="O381" s="78" t="s">
        <v>386</v>
      </c>
      <c r="P381" s="39" t="s">
        <v>199</v>
      </c>
      <c r="Q381" s="39" t="s">
        <v>135</v>
      </c>
    </row>
    <row r="382" spans="1:17" ht="39" customHeight="1">
      <c r="A382" s="74" t="s">
        <v>35</v>
      </c>
      <c r="B382" s="79"/>
      <c r="C382" s="53" t="str">
        <f t="shared" si="5"/>
        <v>060</v>
      </c>
      <c r="D382" s="47" t="s">
        <v>277</v>
      </c>
      <c r="E382" s="47" t="s">
        <v>288</v>
      </c>
      <c r="F382" s="47" t="s">
        <v>542</v>
      </c>
      <c r="G382" s="47" t="s">
        <v>277</v>
      </c>
      <c r="H382" s="81" t="s">
        <v>395</v>
      </c>
      <c r="I382" s="47" t="s">
        <v>29</v>
      </c>
      <c r="J382" s="47" t="s">
        <v>140</v>
      </c>
      <c r="K382" s="47" t="s">
        <v>30</v>
      </c>
      <c r="L382" s="76">
        <v>1</v>
      </c>
      <c r="M382" s="76">
        <v>0.98</v>
      </c>
      <c r="N382" s="77" t="s">
        <v>39</v>
      </c>
      <c r="O382" s="78" t="s">
        <v>386</v>
      </c>
      <c r="P382" s="39" t="s">
        <v>199</v>
      </c>
      <c r="Q382" s="39" t="s">
        <v>135</v>
      </c>
    </row>
    <row r="383" spans="1:17" ht="39" customHeight="1">
      <c r="A383" s="74" t="s">
        <v>35</v>
      </c>
      <c r="B383" s="79"/>
      <c r="C383" s="53" t="str">
        <f t="shared" si="5"/>
        <v>060</v>
      </c>
      <c r="D383" s="47" t="s">
        <v>277</v>
      </c>
      <c r="E383" s="47" t="s">
        <v>288</v>
      </c>
      <c r="F383" s="47" t="s">
        <v>542</v>
      </c>
      <c r="G383" s="47" t="s">
        <v>277</v>
      </c>
      <c r="H383" s="81" t="s">
        <v>391</v>
      </c>
      <c r="I383" s="47" t="s">
        <v>29</v>
      </c>
      <c r="J383" s="47" t="s">
        <v>140</v>
      </c>
      <c r="K383" s="47" t="s">
        <v>30</v>
      </c>
      <c r="L383" s="76">
        <v>1</v>
      </c>
      <c r="M383" s="76">
        <v>0.98</v>
      </c>
      <c r="N383" s="77" t="s">
        <v>39</v>
      </c>
      <c r="O383" s="78" t="s">
        <v>386</v>
      </c>
      <c r="P383" s="39" t="s">
        <v>199</v>
      </c>
      <c r="Q383" s="39" t="s">
        <v>135</v>
      </c>
    </row>
    <row r="384" spans="1:17" ht="39" customHeight="1">
      <c r="A384" s="74" t="s">
        <v>35</v>
      </c>
      <c r="B384" s="79"/>
      <c r="C384" s="53" t="str">
        <f t="shared" si="5"/>
        <v>060</v>
      </c>
      <c r="D384" s="47" t="s">
        <v>277</v>
      </c>
      <c r="E384" s="47" t="s">
        <v>288</v>
      </c>
      <c r="F384" s="47" t="s">
        <v>542</v>
      </c>
      <c r="G384" s="47" t="s">
        <v>277</v>
      </c>
      <c r="H384" s="81" t="s">
        <v>398</v>
      </c>
      <c r="I384" s="47" t="s">
        <v>29</v>
      </c>
      <c r="J384" s="39" t="s">
        <v>135</v>
      </c>
      <c r="K384" s="47" t="s">
        <v>30</v>
      </c>
      <c r="L384" s="76">
        <v>1</v>
      </c>
      <c r="M384" s="76">
        <v>0.98</v>
      </c>
      <c r="N384" s="77" t="s">
        <v>39</v>
      </c>
      <c r="O384" s="78" t="s">
        <v>386</v>
      </c>
      <c r="P384" s="39" t="s">
        <v>199</v>
      </c>
      <c r="Q384" s="39" t="s">
        <v>135</v>
      </c>
    </row>
    <row r="385" spans="1:17" ht="39" customHeight="1">
      <c r="A385" s="74" t="s">
        <v>35</v>
      </c>
      <c r="B385" s="79"/>
      <c r="C385" s="53" t="str">
        <f t="shared" si="5"/>
        <v>060</v>
      </c>
      <c r="D385" s="47" t="s">
        <v>277</v>
      </c>
      <c r="E385" s="47" t="s">
        <v>288</v>
      </c>
      <c r="F385" s="47" t="s">
        <v>542</v>
      </c>
      <c r="G385" s="47" t="s">
        <v>277</v>
      </c>
      <c r="H385" s="81" t="s">
        <v>399</v>
      </c>
      <c r="I385" s="47" t="s">
        <v>29</v>
      </c>
      <c r="J385" s="47" t="s">
        <v>140</v>
      </c>
      <c r="K385" s="47" t="s">
        <v>30</v>
      </c>
      <c r="L385" s="76">
        <v>1</v>
      </c>
      <c r="M385" s="76">
        <v>0.98</v>
      </c>
      <c r="N385" s="77" t="s">
        <v>39</v>
      </c>
      <c r="O385" s="78" t="s">
        <v>386</v>
      </c>
      <c r="P385" s="39" t="s">
        <v>199</v>
      </c>
      <c r="Q385" s="39" t="s">
        <v>135</v>
      </c>
    </row>
    <row r="386" spans="1:17" ht="42.75" customHeight="1">
      <c r="A386" s="74" t="s">
        <v>35</v>
      </c>
      <c r="B386" s="79"/>
      <c r="C386" s="53" t="str">
        <f t="shared" si="5"/>
        <v>060</v>
      </c>
      <c r="D386" s="47" t="s">
        <v>277</v>
      </c>
      <c r="E386" s="47" t="s">
        <v>288</v>
      </c>
      <c r="F386" s="47" t="s">
        <v>542</v>
      </c>
      <c r="G386" s="47" t="s">
        <v>277</v>
      </c>
      <c r="H386" s="82" t="s">
        <v>565</v>
      </c>
      <c r="I386" s="47" t="s">
        <v>29</v>
      </c>
      <c r="J386" s="39" t="s">
        <v>135</v>
      </c>
      <c r="K386" s="47" t="s">
        <v>34</v>
      </c>
      <c r="L386" s="76">
        <v>1</v>
      </c>
      <c r="M386" s="76">
        <v>0.98</v>
      </c>
      <c r="N386" s="77" t="s">
        <v>39</v>
      </c>
      <c r="O386" s="78" t="s">
        <v>386</v>
      </c>
      <c r="P386" s="47" t="s">
        <v>296</v>
      </c>
      <c r="Q386" s="42"/>
    </row>
    <row r="387" spans="1:17" ht="39" customHeight="1">
      <c r="A387" s="74" t="s">
        <v>35</v>
      </c>
      <c r="B387" s="79"/>
      <c r="C387" s="53" t="str">
        <f t="shared" si="5"/>
        <v>060</v>
      </c>
      <c r="D387" s="47" t="s">
        <v>277</v>
      </c>
      <c r="E387" s="47" t="s">
        <v>288</v>
      </c>
      <c r="F387" s="47" t="s">
        <v>542</v>
      </c>
      <c r="G387" s="47" t="s">
        <v>277</v>
      </c>
      <c r="H387" s="81" t="s">
        <v>487</v>
      </c>
      <c r="I387" s="47" t="s">
        <v>29</v>
      </c>
      <c r="J387" s="39" t="s">
        <v>135</v>
      </c>
      <c r="K387" s="47" t="s">
        <v>30</v>
      </c>
      <c r="L387" s="76">
        <v>1</v>
      </c>
      <c r="M387" s="76">
        <v>0.98</v>
      </c>
      <c r="N387" s="77" t="s">
        <v>39</v>
      </c>
      <c r="O387" s="78" t="s">
        <v>386</v>
      </c>
      <c r="P387" s="39" t="s">
        <v>199</v>
      </c>
      <c r="Q387" s="39" t="s">
        <v>135</v>
      </c>
    </row>
    <row r="388" spans="1:17" ht="39" customHeight="1">
      <c r="A388" s="74" t="s">
        <v>35</v>
      </c>
      <c r="B388" s="79"/>
      <c r="C388" s="53" t="str">
        <f t="shared" si="5"/>
        <v>060</v>
      </c>
      <c r="D388" s="47" t="s">
        <v>277</v>
      </c>
      <c r="E388" s="47" t="s">
        <v>288</v>
      </c>
      <c r="F388" s="47" t="s">
        <v>542</v>
      </c>
      <c r="G388" s="47" t="s">
        <v>277</v>
      </c>
      <c r="H388" s="81" t="s">
        <v>389</v>
      </c>
      <c r="I388" s="47" t="s">
        <v>29</v>
      </c>
      <c r="J388" s="39" t="s">
        <v>135</v>
      </c>
      <c r="K388" s="47" t="s">
        <v>390</v>
      </c>
      <c r="L388" s="76">
        <v>1</v>
      </c>
      <c r="M388" s="76">
        <v>0.98</v>
      </c>
      <c r="N388" s="77" t="s">
        <v>39</v>
      </c>
      <c r="O388" s="78" t="s">
        <v>386</v>
      </c>
      <c r="P388" s="39" t="s">
        <v>199</v>
      </c>
      <c r="Q388" s="39" t="s">
        <v>135</v>
      </c>
    </row>
    <row r="389" spans="1:17" ht="42.75" customHeight="1">
      <c r="A389" s="74" t="s">
        <v>35</v>
      </c>
      <c r="B389" s="74" t="s">
        <v>35</v>
      </c>
      <c r="C389" s="53" t="str">
        <f t="shared" si="5"/>
        <v>CRM061</v>
      </c>
      <c r="D389" s="47" t="s">
        <v>283</v>
      </c>
      <c r="E389" s="47" t="s">
        <v>218</v>
      </c>
      <c r="F389" s="60" t="s">
        <v>566</v>
      </c>
      <c r="G389" s="83" t="s">
        <v>567</v>
      </c>
      <c r="H389" s="81" t="s">
        <v>457</v>
      </c>
      <c r="I389" s="47" t="s">
        <v>29</v>
      </c>
      <c r="J389" s="42" t="s">
        <v>140</v>
      </c>
      <c r="K389" s="76" t="s">
        <v>30</v>
      </c>
      <c r="L389" s="76">
        <v>1</v>
      </c>
      <c r="M389" s="76">
        <v>0.98</v>
      </c>
      <c r="N389" s="77" t="s">
        <v>39</v>
      </c>
      <c r="O389" s="84" t="s">
        <v>560</v>
      </c>
      <c r="P389" s="47" t="s">
        <v>284</v>
      </c>
      <c r="Q389" s="39" t="s">
        <v>135</v>
      </c>
    </row>
    <row r="390" spans="1:17" ht="42.75" customHeight="1">
      <c r="A390" s="74" t="s">
        <v>35</v>
      </c>
      <c r="B390" s="79"/>
      <c r="C390" s="53" t="str">
        <f t="shared" si="5"/>
        <v>061</v>
      </c>
      <c r="D390" s="47" t="s">
        <v>283</v>
      </c>
      <c r="E390" s="47" t="s">
        <v>218</v>
      </c>
      <c r="F390" s="60" t="s">
        <v>566</v>
      </c>
      <c r="G390" s="83" t="s">
        <v>567</v>
      </c>
      <c r="H390" s="81" t="s">
        <v>458</v>
      </c>
      <c r="I390" s="47" t="s">
        <v>29</v>
      </c>
      <c r="J390" s="42" t="s">
        <v>140</v>
      </c>
      <c r="K390" s="47" t="s">
        <v>30</v>
      </c>
      <c r="L390" s="76">
        <v>1</v>
      </c>
      <c r="M390" s="76">
        <v>0.98</v>
      </c>
      <c r="N390" s="77" t="s">
        <v>39</v>
      </c>
      <c r="O390" s="84" t="s">
        <v>560</v>
      </c>
      <c r="P390" s="47" t="s">
        <v>284</v>
      </c>
      <c r="Q390" s="39" t="s">
        <v>135</v>
      </c>
    </row>
    <row r="391" spans="1:17" ht="42.75" customHeight="1">
      <c r="A391" s="74" t="s">
        <v>35</v>
      </c>
      <c r="B391" s="79"/>
      <c r="C391" s="53" t="str">
        <f t="shared" si="5"/>
        <v>061</v>
      </c>
      <c r="D391" s="47" t="s">
        <v>283</v>
      </c>
      <c r="E391" s="47" t="s">
        <v>218</v>
      </c>
      <c r="F391" s="60" t="s">
        <v>566</v>
      </c>
      <c r="G391" s="83" t="s">
        <v>567</v>
      </c>
      <c r="H391" s="81" t="s">
        <v>568</v>
      </c>
      <c r="I391" s="47" t="s">
        <v>33</v>
      </c>
      <c r="J391" s="42" t="s">
        <v>140</v>
      </c>
      <c r="K391" s="47" t="s">
        <v>38</v>
      </c>
      <c r="L391" s="76">
        <v>1</v>
      </c>
      <c r="M391" s="76">
        <v>0.98</v>
      </c>
      <c r="N391" s="77" t="s">
        <v>39</v>
      </c>
      <c r="O391" s="84" t="s">
        <v>560</v>
      </c>
      <c r="P391" s="47" t="s">
        <v>284</v>
      </c>
      <c r="Q391" s="39" t="s">
        <v>135</v>
      </c>
    </row>
    <row r="392" spans="1:17" ht="42.75" customHeight="1">
      <c r="A392" s="74" t="s">
        <v>35</v>
      </c>
      <c r="B392" s="79"/>
      <c r="C392" s="53" t="str">
        <f t="shared" si="5"/>
        <v>061</v>
      </c>
      <c r="D392" s="47" t="s">
        <v>283</v>
      </c>
      <c r="E392" s="47" t="s">
        <v>218</v>
      </c>
      <c r="F392" s="60" t="s">
        <v>566</v>
      </c>
      <c r="G392" s="83" t="s">
        <v>567</v>
      </c>
      <c r="H392" s="81" t="s">
        <v>389</v>
      </c>
      <c r="I392" s="47" t="s">
        <v>29</v>
      </c>
      <c r="J392" s="42" t="s">
        <v>140</v>
      </c>
      <c r="K392" s="47" t="s">
        <v>390</v>
      </c>
      <c r="L392" s="76">
        <v>1</v>
      </c>
      <c r="M392" s="76">
        <v>0.98</v>
      </c>
      <c r="N392" s="77" t="s">
        <v>39</v>
      </c>
      <c r="O392" s="84" t="s">
        <v>560</v>
      </c>
      <c r="P392" s="47" t="s">
        <v>284</v>
      </c>
      <c r="Q392" s="39" t="s">
        <v>135</v>
      </c>
    </row>
    <row r="393" spans="1:17" ht="42.75" customHeight="1">
      <c r="A393" s="74" t="s">
        <v>35</v>
      </c>
      <c r="B393" s="74" t="s">
        <v>35</v>
      </c>
      <c r="C393" s="53" t="str">
        <f t="shared" ref="C393:C418" si="6">+UPPER(MID(B393,1,3))&amp;"00"&amp;COUNTA(B$3:B393)</f>
        <v>CRM0062</v>
      </c>
      <c r="D393" s="47" t="s">
        <v>290</v>
      </c>
      <c r="E393" s="47" t="s">
        <v>569</v>
      </c>
      <c r="F393" s="47" t="s">
        <v>570</v>
      </c>
      <c r="G393" s="83" t="s">
        <v>571</v>
      </c>
      <c r="H393" s="81" t="s">
        <v>385</v>
      </c>
      <c r="I393" s="47" t="s">
        <v>29</v>
      </c>
      <c r="J393" s="39" t="s">
        <v>135</v>
      </c>
      <c r="K393" s="47" t="s">
        <v>34</v>
      </c>
      <c r="L393" s="76">
        <v>1</v>
      </c>
      <c r="M393" s="76">
        <v>0.98</v>
      </c>
      <c r="N393" s="77" t="s">
        <v>39</v>
      </c>
      <c r="O393" s="84" t="s">
        <v>386</v>
      </c>
      <c r="P393" s="47" t="s">
        <v>291</v>
      </c>
      <c r="Q393" s="39" t="s">
        <v>135</v>
      </c>
    </row>
    <row r="394" spans="1:17" ht="42.75" customHeight="1">
      <c r="A394" s="74" t="s">
        <v>35</v>
      </c>
      <c r="B394" s="79"/>
      <c r="C394" s="53" t="str">
        <f t="shared" si="6"/>
        <v>0062</v>
      </c>
      <c r="D394" s="47" t="s">
        <v>290</v>
      </c>
      <c r="E394" s="47" t="s">
        <v>569</v>
      </c>
      <c r="F394" s="47" t="s">
        <v>570</v>
      </c>
      <c r="G394" s="83" t="s">
        <v>571</v>
      </c>
      <c r="H394" s="81" t="s">
        <v>444</v>
      </c>
      <c r="I394" s="47" t="s">
        <v>29</v>
      </c>
      <c r="J394" s="42" t="s">
        <v>140</v>
      </c>
      <c r="K394" s="47" t="s">
        <v>30</v>
      </c>
      <c r="L394" s="76">
        <v>1</v>
      </c>
      <c r="M394" s="76">
        <v>0.98</v>
      </c>
      <c r="N394" s="77" t="s">
        <v>39</v>
      </c>
      <c r="O394" s="84" t="s">
        <v>386</v>
      </c>
      <c r="P394" s="47" t="s">
        <v>291</v>
      </c>
      <c r="Q394" s="39" t="s">
        <v>135</v>
      </c>
    </row>
    <row r="395" spans="1:17" ht="42.75" customHeight="1">
      <c r="A395" s="74" t="s">
        <v>35</v>
      </c>
      <c r="B395" s="79"/>
      <c r="C395" s="53" t="str">
        <f t="shared" si="6"/>
        <v>0062</v>
      </c>
      <c r="D395" s="47" t="s">
        <v>290</v>
      </c>
      <c r="E395" s="47" t="s">
        <v>569</v>
      </c>
      <c r="F395" s="47" t="s">
        <v>570</v>
      </c>
      <c r="G395" s="83" t="s">
        <v>571</v>
      </c>
      <c r="H395" s="81" t="s">
        <v>388</v>
      </c>
      <c r="I395" s="47" t="s">
        <v>29</v>
      </c>
      <c r="J395" s="39" t="s">
        <v>135</v>
      </c>
      <c r="K395" s="47" t="s">
        <v>38</v>
      </c>
      <c r="L395" s="76">
        <v>1</v>
      </c>
      <c r="M395" s="76">
        <v>0.98</v>
      </c>
      <c r="N395" s="77" t="s">
        <v>39</v>
      </c>
      <c r="O395" s="84" t="s">
        <v>386</v>
      </c>
      <c r="P395" s="47" t="s">
        <v>291</v>
      </c>
      <c r="Q395" s="39" t="s">
        <v>135</v>
      </c>
    </row>
    <row r="396" spans="1:17" ht="42.75" customHeight="1">
      <c r="A396" s="74" t="s">
        <v>35</v>
      </c>
      <c r="B396" s="79"/>
      <c r="C396" s="53" t="str">
        <f t="shared" si="6"/>
        <v>0062</v>
      </c>
      <c r="D396" s="47" t="s">
        <v>290</v>
      </c>
      <c r="E396" s="47" t="s">
        <v>569</v>
      </c>
      <c r="F396" s="47" t="s">
        <v>570</v>
      </c>
      <c r="G396" s="83" t="s">
        <v>571</v>
      </c>
      <c r="H396" s="81" t="s">
        <v>389</v>
      </c>
      <c r="I396" s="47" t="s">
        <v>29</v>
      </c>
      <c r="J396" s="42" t="s">
        <v>140</v>
      </c>
      <c r="K396" s="47" t="s">
        <v>390</v>
      </c>
      <c r="L396" s="76">
        <v>1</v>
      </c>
      <c r="M396" s="76">
        <v>0.98</v>
      </c>
      <c r="N396" s="77" t="s">
        <v>39</v>
      </c>
      <c r="O396" s="84" t="s">
        <v>386</v>
      </c>
      <c r="P396" s="47" t="s">
        <v>291</v>
      </c>
      <c r="Q396" s="39" t="s">
        <v>135</v>
      </c>
    </row>
    <row r="397" spans="1:17" ht="42.75" customHeight="1">
      <c r="A397" s="74" t="s">
        <v>35</v>
      </c>
      <c r="B397" s="74" t="s">
        <v>35</v>
      </c>
      <c r="C397" s="53" t="str">
        <f t="shared" si="6"/>
        <v>CRM0063</v>
      </c>
      <c r="D397" s="47" t="s">
        <v>290</v>
      </c>
      <c r="E397" s="47" t="s">
        <v>205</v>
      </c>
      <c r="F397" s="47" t="s">
        <v>530</v>
      </c>
      <c r="G397" s="83" t="s">
        <v>290</v>
      </c>
      <c r="H397" s="81" t="s">
        <v>417</v>
      </c>
      <c r="I397" s="47" t="s">
        <v>29</v>
      </c>
      <c r="J397" s="42" t="s">
        <v>140</v>
      </c>
      <c r="K397" s="47" t="s">
        <v>30</v>
      </c>
      <c r="L397" s="76">
        <v>1</v>
      </c>
      <c r="M397" s="76">
        <v>0.98</v>
      </c>
      <c r="N397" s="77" t="s">
        <v>39</v>
      </c>
      <c r="O397" s="84" t="s">
        <v>386</v>
      </c>
      <c r="P397" s="47" t="s">
        <v>291</v>
      </c>
      <c r="Q397" s="39" t="s">
        <v>135</v>
      </c>
    </row>
    <row r="398" spans="1:17" ht="42.75" customHeight="1">
      <c r="A398" s="74" t="s">
        <v>35</v>
      </c>
      <c r="B398" s="79"/>
      <c r="C398" s="53" t="str">
        <f t="shared" si="6"/>
        <v>0063</v>
      </c>
      <c r="D398" s="47" t="s">
        <v>290</v>
      </c>
      <c r="E398" s="47" t="s">
        <v>205</v>
      </c>
      <c r="F398" s="47" t="s">
        <v>530</v>
      </c>
      <c r="G398" s="83" t="s">
        <v>290</v>
      </c>
      <c r="H398" s="82" t="s">
        <v>572</v>
      </c>
      <c r="I398" s="47" t="s">
        <v>29</v>
      </c>
      <c r="J398" s="42" t="s">
        <v>140</v>
      </c>
      <c r="K398" s="47" t="s">
        <v>30</v>
      </c>
      <c r="L398" s="76">
        <v>1</v>
      </c>
      <c r="M398" s="76">
        <v>0.98</v>
      </c>
      <c r="N398" s="77" t="s">
        <v>39</v>
      </c>
      <c r="O398" s="84" t="s">
        <v>386</v>
      </c>
      <c r="P398" s="47" t="s">
        <v>291</v>
      </c>
      <c r="Q398" s="39" t="s">
        <v>135</v>
      </c>
    </row>
    <row r="399" spans="1:17" ht="42.75" customHeight="1">
      <c r="A399" s="74" t="s">
        <v>35</v>
      </c>
      <c r="B399" s="79"/>
      <c r="C399" s="53" t="str">
        <f t="shared" si="6"/>
        <v>0063</v>
      </c>
      <c r="D399" s="47" t="s">
        <v>290</v>
      </c>
      <c r="E399" s="47" t="s">
        <v>205</v>
      </c>
      <c r="F399" s="47" t="s">
        <v>530</v>
      </c>
      <c r="G399" s="83" t="s">
        <v>290</v>
      </c>
      <c r="H399" s="81" t="s">
        <v>397</v>
      </c>
      <c r="I399" s="47" t="s">
        <v>29</v>
      </c>
      <c r="J399" s="42" t="s">
        <v>140</v>
      </c>
      <c r="K399" s="47" t="s">
        <v>30</v>
      </c>
      <c r="L399" s="76">
        <v>1</v>
      </c>
      <c r="M399" s="76">
        <v>0.98</v>
      </c>
      <c r="N399" s="77" t="s">
        <v>39</v>
      </c>
      <c r="O399" s="84" t="s">
        <v>386</v>
      </c>
      <c r="P399" s="47" t="s">
        <v>291</v>
      </c>
      <c r="Q399" s="39" t="s">
        <v>135</v>
      </c>
    </row>
    <row r="400" spans="1:17" ht="42.75" customHeight="1">
      <c r="A400" s="74" t="s">
        <v>35</v>
      </c>
      <c r="B400" s="79"/>
      <c r="C400" s="53" t="str">
        <f t="shared" si="6"/>
        <v>0063</v>
      </c>
      <c r="D400" s="47" t="s">
        <v>290</v>
      </c>
      <c r="E400" s="47" t="s">
        <v>205</v>
      </c>
      <c r="F400" s="47" t="s">
        <v>530</v>
      </c>
      <c r="G400" s="83" t="s">
        <v>290</v>
      </c>
      <c r="H400" s="81" t="s">
        <v>398</v>
      </c>
      <c r="I400" s="47" t="s">
        <v>29</v>
      </c>
      <c r="J400" s="39" t="s">
        <v>135</v>
      </c>
      <c r="K400" s="47" t="s">
        <v>30</v>
      </c>
      <c r="L400" s="76">
        <v>1</v>
      </c>
      <c r="M400" s="76">
        <v>0.98</v>
      </c>
      <c r="N400" s="77" t="s">
        <v>39</v>
      </c>
      <c r="O400" s="84" t="s">
        <v>386</v>
      </c>
      <c r="P400" s="47" t="s">
        <v>291</v>
      </c>
      <c r="Q400" s="39" t="s">
        <v>135</v>
      </c>
    </row>
    <row r="401" spans="1:17" ht="42.75" customHeight="1">
      <c r="A401" s="74" t="s">
        <v>35</v>
      </c>
      <c r="B401" s="79"/>
      <c r="C401" s="53" t="str">
        <f t="shared" si="6"/>
        <v>0063</v>
      </c>
      <c r="D401" s="47" t="s">
        <v>290</v>
      </c>
      <c r="E401" s="47" t="s">
        <v>205</v>
      </c>
      <c r="F401" s="47" t="s">
        <v>530</v>
      </c>
      <c r="G401" s="83" t="s">
        <v>290</v>
      </c>
      <c r="H401" s="81" t="s">
        <v>399</v>
      </c>
      <c r="I401" s="47" t="s">
        <v>29</v>
      </c>
      <c r="J401" s="39" t="s">
        <v>135</v>
      </c>
      <c r="K401" s="47" t="s">
        <v>30</v>
      </c>
      <c r="L401" s="76">
        <v>1</v>
      </c>
      <c r="M401" s="76">
        <v>0.98</v>
      </c>
      <c r="N401" s="77" t="s">
        <v>39</v>
      </c>
      <c r="O401" s="84" t="s">
        <v>386</v>
      </c>
      <c r="P401" s="47" t="s">
        <v>291</v>
      </c>
      <c r="Q401" s="39" t="s">
        <v>135</v>
      </c>
    </row>
    <row r="402" spans="1:17" ht="42.75" customHeight="1">
      <c r="A402" s="74" t="s">
        <v>35</v>
      </c>
      <c r="B402" s="79"/>
      <c r="C402" s="53" t="str">
        <f t="shared" si="6"/>
        <v>0063</v>
      </c>
      <c r="D402" s="47" t="s">
        <v>290</v>
      </c>
      <c r="E402" s="47" t="s">
        <v>205</v>
      </c>
      <c r="F402" s="47" t="s">
        <v>530</v>
      </c>
      <c r="G402" s="83" t="s">
        <v>290</v>
      </c>
      <c r="H402" s="81" t="s">
        <v>402</v>
      </c>
      <c r="I402" s="47" t="s">
        <v>33</v>
      </c>
      <c r="J402" s="42" t="s">
        <v>140</v>
      </c>
      <c r="K402" s="47" t="s">
        <v>403</v>
      </c>
      <c r="L402" s="76">
        <v>1</v>
      </c>
      <c r="M402" s="76">
        <v>0.98</v>
      </c>
      <c r="N402" s="77" t="s">
        <v>39</v>
      </c>
      <c r="O402" s="84" t="s">
        <v>386</v>
      </c>
      <c r="P402" s="47" t="s">
        <v>291</v>
      </c>
      <c r="Q402" s="39" t="s">
        <v>135</v>
      </c>
    </row>
    <row r="403" spans="1:17" ht="42.75" customHeight="1">
      <c r="A403" s="74" t="s">
        <v>35</v>
      </c>
      <c r="B403" s="79"/>
      <c r="C403" s="53" t="str">
        <f t="shared" si="6"/>
        <v>0063</v>
      </c>
      <c r="D403" s="47" t="s">
        <v>290</v>
      </c>
      <c r="E403" s="47" t="s">
        <v>205</v>
      </c>
      <c r="F403" s="47" t="s">
        <v>530</v>
      </c>
      <c r="G403" s="83" t="s">
        <v>290</v>
      </c>
      <c r="H403" s="81" t="s">
        <v>389</v>
      </c>
      <c r="I403" s="47" t="s">
        <v>29</v>
      </c>
      <c r="J403" s="42" t="s">
        <v>140</v>
      </c>
      <c r="K403" s="47" t="s">
        <v>390</v>
      </c>
      <c r="L403" s="76">
        <v>1</v>
      </c>
      <c r="M403" s="76">
        <v>0.98</v>
      </c>
      <c r="N403" s="77" t="s">
        <v>39</v>
      </c>
      <c r="O403" s="84" t="s">
        <v>386</v>
      </c>
      <c r="P403" s="47" t="s">
        <v>291</v>
      </c>
      <c r="Q403" s="39" t="s">
        <v>135</v>
      </c>
    </row>
    <row r="404" spans="1:17" ht="39" customHeight="1">
      <c r="A404" s="74" t="s">
        <v>35</v>
      </c>
      <c r="B404" s="79"/>
      <c r="C404" s="53" t="str">
        <f t="shared" si="6"/>
        <v>0063</v>
      </c>
      <c r="D404" s="47" t="s">
        <v>290</v>
      </c>
      <c r="E404" s="47" t="s">
        <v>205</v>
      </c>
      <c r="F404" s="47" t="s">
        <v>530</v>
      </c>
      <c r="G404" s="83" t="s">
        <v>290</v>
      </c>
      <c r="H404" s="82" t="s">
        <v>532</v>
      </c>
      <c r="I404" s="47" t="s">
        <v>29</v>
      </c>
      <c r="J404" s="47" t="s">
        <v>140</v>
      </c>
      <c r="K404" s="47" t="s">
        <v>30</v>
      </c>
      <c r="L404" s="76">
        <v>1</v>
      </c>
      <c r="M404" s="76">
        <v>0.98</v>
      </c>
      <c r="N404" s="77" t="s">
        <v>39</v>
      </c>
      <c r="O404" s="84" t="s">
        <v>386</v>
      </c>
      <c r="P404" s="39" t="s">
        <v>199</v>
      </c>
      <c r="Q404" s="39" t="s">
        <v>135</v>
      </c>
    </row>
    <row r="405" spans="1:17" ht="39" customHeight="1">
      <c r="A405" s="74" t="s">
        <v>35</v>
      </c>
      <c r="B405" s="79"/>
      <c r="C405" s="53" t="str">
        <f t="shared" si="6"/>
        <v>0063</v>
      </c>
      <c r="D405" s="47" t="s">
        <v>290</v>
      </c>
      <c r="E405" s="47" t="s">
        <v>205</v>
      </c>
      <c r="F405" s="47" t="s">
        <v>530</v>
      </c>
      <c r="G405" s="83" t="s">
        <v>290</v>
      </c>
      <c r="H405" s="82" t="s">
        <v>533</v>
      </c>
      <c r="I405" s="47" t="s">
        <v>29</v>
      </c>
      <c r="J405" s="47" t="s">
        <v>140</v>
      </c>
      <c r="K405" s="47" t="s">
        <v>30</v>
      </c>
      <c r="L405" s="76">
        <v>1</v>
      </c>
      <c r="M405" s="76">
        <v>0.98</v>
      </c>
      <c r="N405" s="77" t="s">
        <v>39</v>
      </c>
      <c r="O405" s="84" t="s">
        <v>386</v>
      </c>
      <c r="P405" s="39" t="s">
        <v>199</v>
      </c>
      <c r="Q405" s="39" t="s">
        <v>135</v>
      </c>
    </row>
    <row r="406" spans="1:17" ht="42.75" customHeight="1">
      <c r="A406" s="74" t="s">
        <v>35</v>
      </c>
      <c r="B406" s="74" t="s">
        <v>35</v>
      </c>
      <c r="C406" s="53" t="str">
        <f t="shared" si="6"/>
        <v>CRM0064</v>
      </c>
      <c r="D406" s="53" t="s">
        <v>295</v>
      </c>
      <c r="E406" s="47" t="s">
        <v>569</v>
      </c>
      <c r="F406" s="47" t="s">
        <v>570</v>
      </c>
      <c r="G406" s="83" t="s">
        <v>573</v>
      </c>
      <c r="H406" s="81" t="s">
        <v>385</v>
      </c>
      <c r="I406" s="47" t="s">
        <v>29</v>
      </c>
      <c r="J406" s="39" t="s">
        <v>135</v>
      </c>
      <c r="K406" s="47" t="s">
        <v>34</v>
      </c>
      <c r="L406" s="76">
        <v>1</v>
      </c>
      <c r="M406" s="76">
        <v>0.98</v>
      </c>
      <c r="N406" s="77" t="s">
        <v>39</v>
      </c>
      <c r="O406" s="84" t="s">
        <v>574</v>
      </c>
      <c r="P406" s="47" t="s">
        <v>296</v>
      </c>
      <c r="Q406" s="39" t="s">
        <v>135</v>
      </c>
    </row>
    <row r="407" spans="1:17" ht="42.75" customHeight="1">
      <c r="A407" s="74" t="s">
        <v>35</v>
      </c>
      <c r="B407" s="79"/>
      <c r="C407" s="53" t="str">
        <f t="shared" si="6"/>
        <v>0064</v>
      </c>
      <c r="D407" s="53" t="s">
        <v>295</v>
      </c>
      <c r="E407" s="47" t="s">
        <v>569</v>
      </c>
      <c r="F407" s="47" t="s">
        <v>570</v>
      </c>
      <c r="G407" s="83" t="s">
        <v>573</v>
      </c>
      <c r="H407" s="81" t="s">
        <v>444</v>
      </c>
      <c r="I407" s="47" t="s">
        <v>29</v>
      </c>
      <c r="J407" s="42" t="s">
        <v>140</v>
      </c>
      <c r="K407" s="47" t="s">
        <v>30</v>
      </c>
      <c r="L407" s="76">
        <v>1</v>
      </c>
      <c r="M407" s="76">
        <v>0.98</v>
      </c>
      <c r="N407" s="77" t="s">
        <v>39</v>
      </c>
      <c r="O407" s="84" t="s">
        <v>574</v>
      </c>
      <c r="P407" s="47" t="s">
        <v>296</v>
      </c>
      <c r="Q407" s="39" t="s">
        <v>135</v>
      </c>
    </row>
    <row r="408" spans="1:17" ht="42.75" customHeight="1">
      <c r="A408" s="74" t="s">
        <v>35</v>
      </c>
      <c r="B408" s="79"/>
      <c r="C408" s="53" t="str">
        <f t="shared" si="6"/>
        <v>0064</v>
      </c>
      <c r="D408" s="53" t="s">
        <v>295</v>
      </c>
      <c r="E408" s="47" t="s">
        <v>569</v>
      </c>
      <c r="F408" s="47" t="s">
        <v>570</v>
      </c>
      <c r="G408" s="83" t="s">
        <v>573</v>
      </c>
      <c r="H408" s="81" t="s">
        <v>388</v>
      </c>
      <c r="I408" s="47" t="s">
        <v>29</v>
      </c>
      <c r="J408" s="39" t="s">
        <v>135</v>
      </c>
      <c r="K408" s="47" t="s">
        <v>38</v>
      </c>
      <c r="L408" s="76">
        <v>1</v>
      </c>
      <c r="M408" s="76">
        <v>0.98</v>
      </c>
      <c r="N408" s="77" t="s">
        <v>39</v>
      </c>
      <c r="O408" s="84" t="s">
        <v>574</v>
      </c>
      <c r="P408" s="47" t="s">
        <v>296</v>
      </c>
      <c r="Q408" s="39" t="s">
        <v>135</v>
      </c>
    </row>
    <row r="409" spans="1:17" ht="42.75" customHeight="1">
      <c r="A409" s="74" t="s">
        <v>35</v>
      </c>
      <c r="B409" s="79"/>
      <c r="C409" s="53" t="str">
        <f t="shared" si="6"/>
        <v>0064</v>
      </c>
      <c r="D409" s="53" t="s">
        <v>295</v>
      </c>
      <c r="E409" s="47" t="s">
        <v>569</v>
      </c>
      <c r="F409" s="47" t="s">
        <v>570</v>
      </c>
      <c r="G409" s="83" t="s">
        <v>573</v>
      </c>
      <c r="H409" s="81" t="s">
        <v>389</v>
      </c>
      <c r="I409" s="47" t="s">
        <v>29</v>
      </c>
      <c r="J409" s="42" t="s">
        <v>140</v>
      </c>
      <c r="K409" s="47" t="s">
        <v>390</v>
      </c>
      <c r="L409" s="76">
        <v>1</v>
      </c>
      <c r="M409" s="76">
        <v>0.98</v>
      </c>
      <c r="N409" s="77" t="s">
        <v>39</v>
      </c>
      <c r="O409" s="84" t="s">
        <v>574</v>
      </c>
      <c r="P409" s="47" t="s">
        <v>296</v>
      </c>
      <c r="Q409" s="39" t="s">
        <v>135</v>
      </c>
    </row>
    <row r="410" spans="1:17" ht="42.75" customHeight="1">
      <c r="A410" s="74" t="s">
        <v>35</v>
      </c>
      <c r="B410" s="74" t="s">
        <v>35</v>
      </c>
      <c r="C410" s="53" t="str">
        <f t="shared" si="6"/>
        <v>CRM0065</v>
      </c>
      <c r="D410" s="53" t="s">
        <v>295</v>
      </c>
      <c r="E410" s="47" t="s">
        <v>205</v>
      </c>
      <c r="F410" s="47" t="s">
        <v>530</v>
      </c>
      <c r="G410" s="83" t="s">
        <v>295</v>
      </c>
      <c r="H410" s="82" t="s">
        <v>551</v>
      </c>
      <c r="I410" s="47" t="s">
        <v>29</v>
      </c>
      <c r="J410" s="42" t="s">
        <v>140</v>
      </c>
      <c r="K410" s="47" t="s">
        <v>30</v>
      </c>
      <c r="L410" s="76">
        <v>1</v>
      </c>
      <c r="M410" s="76">
        <v>0.98</v>
      </c>
      <c r="N410" s="77" t="s">
        <v>39</v>
      </c>
      <c r="O410" s="84" t="s">
        <v>574</v>
      </c>
      <c r="P410" s="47" t="s">
        <v>296</v>
      </c>
      <c r="Q410" s="39" t="s">
        <v>135</v>
      </c>
    </row>
    <row r="411" spans="1:17" ht="42.75" customHeight="1">
      <c r="A411" s="74" t="s">
        <v>35</v>
      </c>
      <c r="B411" s="79"/>
      <c r="C411" s="53" t="str">
        <f t="shared" si="6"/>
        <v>0065</v>
      </c>
      <c r="D411" s="53" t="s">
        <v>295</v>
      </c>
      <c r="E411" s="47" t="s">
        <v>205</v>
      </c>
      <c r="F411" s="47" t="s">
        <v>530</v>
      </c>
      <c r="G411" s="83" t="s">
        <v>295</v>
      </c>
      <c r="H411" s="82" t="s">
        <v>396</v>
      </c>
      <c r="I411" s="47" t="s">
        <v>29</v>
      </c>
      <c r="J411" s="42" t="s">
        <v>140</v>
      </c>
      <c r="K411" s="47" t="s">
        <v>30</v>
      </c>
      <c r="L411" s="76">
        <v>1</v>
      </c>
      <c r="M411" s="76">
        <v>0.98</v>
      </c>
      <c r="N411" s="77" t="s">
        <v>39</v>
      </c>
      <c r="O411" s="84" t="s">
        <v>574</v>
      </c>
      <c r="P411" s="47" t="s">
        <v>296</v>
      </c>
      <c r="Q411" s="39" t="s">
        <v>135</v>
      </c>
    </row>
    <row r="412" spans="1:17" ht="42.75" customHeight="1">
      <c r="A412" s="74" t="s">
        <v>35</v>
      </c>
      <c r="B412" s="79"/>
      <c r="C412" s="53" t="str">
        <f t="shared" si="6"/>
        <v>0065</v>
      </c>
      <c r="D412" s="53" t="s">
        <v>295</v>
      </c>
      <c r="E412" s="47" t="s">
        <v>205</v>
      </c>
      <c r="F412" s="47" t="s">
        <v>530</v>
      </c>
      <c r="G412" s="83" t="s">
        <v>295</v>
      </c>
      <c r="H412" s="81" t="s">
        <v>397</v>
      </c>
      <c r="I412" s="47" t="s">
        <v>29</v>
      </c>
      <c r="J412" s="42" t="s">
        <v>140</v>
      </c>
      <c r="K412" s="47" t="s">
        <v>30</v>
      </c>
      <c r="L412" s="76">
        <v>1</v>
      </c>
      <c r="M412" s="76">
        <v>0.98</v>
      </c>
      <c r="N412" s="77" t="s">
        <v>39</v>
      </c>
      <c r="O412" s="84" t="s">
        <v>574</v>
      </c>
      <c r="P412" s="47" t="s">
        <v>296</v>
      </c>
      <c r="Q412" s="39" t="s">
        <v>135</v>
      </c>
    </row>
    <row r="413" spans="1:17" ht="42.75" customHeight="1">
      <c r="A413" s="74" t="s">
        <v>35</v>
      </c>
      <c r="B413" s="79"/>
      <c r="C413" s="53" t="str">
        <f t="shared" si="6"/>
        <v>0065</v>
      </c>
      <c r="D413" s="53" t="s">
        <v>295</v>
      </c>
      <c r="E413" s="47" t="s">
        <v>205</v>
      </c>
      <c r="F413" s="47" t="s">
        <v>530</v>
      </c>
      <c r="G413" s="83" t="s">
        <v>295</v>
      </c>
      <c r="H413" s="81" t="s">
        <v>398</v>
      </c>
      <c r="I413" s="47" t="s">
        <v>29</v>
      </c>
      <c r="J413" s="39" t="s">
        <v>135</v>
      </c>
      <c r="K413" s="47" t="s">
        <v>30</v>
      </c>
      <c r="L413" s="76">
        <v>1</v>
      </c>
      <c r="M413" s="76">
        <v>0.98</v>
      </c>
      <c r="N413" s="77" t="s">
        <v>39</v>
      </c>
      <c r="O413" s="84" t="s">
        <v>574</v>
      </c>
      <c r="P413" s="47" t="s">
        <v>296</v>
      </c>
      <c r="Q413" s="39" t="s">
        <v>135</v>
      </c>
    </row>
    <row r="414" spans="1:17" ht="42.75" customHeight="1">
      <c r="A414" s="74" t="s">
        <v>35</v>
      </c>
      <c r="B414" s="79"/>
      <c r="C414" s="53" t="str">
        <f t="shared" si="6"/>
        <v>0065</v>
      </c>
      <c r="D414" s="53" t="s">
        <v>295</v>
      </c>
      <c r="E414" s="47" t="s">
        <v>205</v>
      </c>
      <c r="F414" s="47" t="s">
        <v>530</v>
      </c>
      <c r="G414" s="83" t="s">
        <v>295</v>
      </c>
      <c r="H414" s="81" t="s">
        <v>399</v>
      </c>
      <c r="I414" s="47" t="s">
        <v>29</v>
      </c>
      <c r="J414" s="39" t="s">
        <v>135</v>
      </c>
      <c r="K414" s="47" t="s">
        <v>30</v>
      </c>
      <c r="L414" s="76">
        <v>1</v>
      </c>
      <c r="M414" s="76">
        <v>0.98</v>
      </c>
      <c r="N414" s="77" t="s">
        <v>39</v>
      </c>
      <c r="O414" s="84" t="s">
        <v>574</v>
      </c>
      <c r="P414" s="47" t="s">
        <v>296</v>
      </c>
      <c r="Q414" s="39" t="s">
        <v>135</v>
      </c>
    </row>
    <row r="415" spans="1:17" ht="42.75" customHeight="1">
      <c r="A415" s="74" t="s">
        <v>35</v>
      </c>
      <c r="B415" s="79"/>
      <c r="C415" s="53" t="str">
        <f t="shared" si="6"/>
        <v>0065</v>
      </c>
      <c r="D415" s="53" t="s">
        <v>295</v>
      </c>
      <c r="E415" s="47" t="s">
        <v>205</v>
      </c>
      <c r="F415" s="47" t="s">
        <v>530</v>
      </c>
      <c r="G415" s="83" t="s">
        <v>295</v>
      </c>
      <c r="H415" s="82" t="s">
        <v>549</v>
      </c>
      <c r="I415" s="47" t="s">
        <v>33</v>
      </c>
      <c r="J415" s="42" t="s">
        <v>140</v>
      </c>
      <c r="K415" s="47" t="s">
        <v>403</v>
      </c>
      <c r="L415" s="76">
        <v>1</v>
      </c>
      <c r="M415" s="76">
        <v>0.98</v>
      </c>
      <c r="N415" s="77" t="s">
        <v>39</v>
      </c>
      <c r="O415" s="84" t="s">
        <v>574</v>
      </c>
      <c r="P415" s="47" t="s">
        <v>296</v>
      </c>
      <c r="Q415" s="39" t="s">
        <v>135</v>
      </c>
    </row>
    <row r="416" spans="1:17" ht="42.75" customHeight="1">
      <c r="A416" s="74" t="s">
        <v>35</v>
      </c>
      <c r="B416" s="79"/>
      <c r="C416" s="53" t="str">
        <f t="shared" si="6"/>
        <v>0065</v>
      </c>
      <c r="D416" s="53" t="s">
        <v>295</v>
      </c>
      <c r="E416" s="47" t="s">
        <v>205</v>
      </c>
      <c r="F416" s="47" t="s">
        <v>530</v>
      </c>
      <c r="G416" s="83" t="s">
        <v>295</v>
      </c>
      <c r="H416" s="82" t="s">
        <v>565</v>
      </c>
      <c r="I416" s="47" t="s">
        <v>29</v>
      </c>
      <c r="J416" s="39" t="s">
        <v>135</v>
      </c>
      <c r="K416" s="47" t="s">
        <v>34</v>
      </c>
      <c r="L416" s="76">
        <v>1</v>
      </c>
      <c r="M416" s="76">
        <v>0.98</v>
      </c>
      <c r="N416" s="77" t="s">
        <v>39</v>
      </c>
      <c r="O416" s="84" t="s">
        <v>574</v>
      </c>
      <c r="P416" s="47" t="s">
        <v>296</v>
      </c>
      <c r="Q416" s="42"/>
    </row>
    <row r="417" spans="1:17" ht="42.75" customHeight="1">
      <c r="A417" s="74" t="s">
        <v>35</v>
      </c>
      <c r="B417" s="79"/>
      <c r="C417" s="53" t="str">
        <f t="shared" si="6"/>
        <v>0065</v>
      </c>
      <c r="D417" s="53" t="s">
        <v>295</v>
      </c>
      <c r="E417" s="47" t="s">
        <v>205</v>
      </c>
      <c r="F417" s="47" t="s">
        <v>530</v>
      </c>
      <c r="G417" s="83" t="s">
        <v>295</v>
      </c>
      <c r="H417" s="81" t="s">
        <v>389</v>
      </c>
      <c r="I417" s="47" t="s">
        <v>29</v>
      </c>
      <c r="J417" s="42" t="s">
        <v>140</v>
      </c>
      <c r="K417" s="47" t="s">
        <v>390</v>
      </c>
      <c r="L417" s="76">
        <v>1</v>
      </c>
      <c r="M417" s="76">
        <v>0.98</v>
      </c>
      <c r="N417" s="77" t="s">
        <v>39</v>
      </c>
      <c r="O417" s="84" t="s">
        <v>574</v>
      </c>
      <c r="P417" s="47" t="s">
        <v>296</v>
      </c>
      <c r="Q417" s="39" t="s">
        <v>135</v>
      </c>
    </row>
    <row r="418" spans="1:17" ht="39" customHeight="1">
      <c r="A418" s="74" t="s">
        <v>35</v>
      </c>
      <c r="B418" s="79"/>
      <c r="C418" s="53" t="str">
        <f t="shared" si="6"/>
        <v>0065</v>
      </c>
      <c r="D418" s="53" t="s">
        <v>295</v>
      </c>
      <c r="E418" s="47" t="s">
        <v>205</v>
      </c>
      <c r="F418" s="47" t="s">
        <v>530</v>
      </c>
      <c r="G418" s="83" t="s">
        <v>295</v>
      </c>
      <c r="H418" s="82" t="s">
        <v>532</v>
      </c>
      <c r="I418" s="47" t="s">
        <v>29</v>
      </c>
      <c r="J418" s="47" t="s">
        <v>140</v>
      </c>
      <c r="K418" s="47" t="s">
        <v>30</v>
      </c>
      <c r="L418" s="76">
        <v>1</v>
      </c>
      <c r="M418" s="76">
        <v>0.98</v>
      </c>
      <c r="N418" s="77" t="s">
        <v>39</v>
      </c>
      <c r="O418" s="84" t="s">
        <v>574</v>
      </c>
      <c r="P418" s="39" t="s">
        <v>199</v>
      </c>
      <c r="Q418" s="39" t="s">
        <v>135</v>
      </c>
    </row>
    <row r="419" spans="1:17" ht="42.75" customHeight="1">
      <c r="A419" s="74" t="s">
        <v>35</v>
      </c>
      <c r="B419" s="74" t="s">
        <v>35</v>
      </c>
      <c r="C419" s="53" t="str">
        <f t="shared" ref="C419:C585" si="7">+UPPER(MID(B419,1,3))&amp;"0"&amp;COUNTA(B$3:B419)</f>
        <v>CRM066</v>
      </c>
      <c r="D419" s="53" t="s">
        <v>300</v>
      </c>
      <c r="E419" s="47" t="s">
        <v>569</v>
      </c>
      <c r="F419" s="47" t="s">
        <v>570</v>
      </c>
      <c r="G419" s="83" t="s">
        <v>575</v>
      </c>
      <c r="H419" s="81" t="s">
        <v>385</v>
      </c>
      <c r="I419" s="47" t="s">
        <v>29</v>
      </c>
      <c r="J419" s="39" t="s">
        <v>135</v>
      </c>
      <c r="K419" s="47" t="s">
        <v>34</v>
      </c>
      <c r="L419" s="76">
        <v>1</v>
      </c>
      <c r="M419" s="76">
        <v>0.98</v>
      </c>
      <c r="N419" s="77" t="s">
        <v>39</v>
      </c>
      <c r="O419" s="47"/>
      <c r="P419" s="47" t="s">
        <v>301</v>
      </c>
      <c r="Q419" s="39" t="s">
        <v>135</v>
      </c>
    </row>
    <row r="420" spans="1:17" ht="42.75" customHeight="1">
      <c r="A420" s="74" t="s">
        <v>35</v>
      </c>
      <c r="B420" s="79"/>
      <c r="C420" s="53" t="str">
        <f t="shared" si="7"/>
        <v>066</v>
      </c>
      <c r="D420" s="53" t="s">
        <v>300</v>
      </c>
      <c r="E420" s="47" t="s">
        <v>569</v>
      </c>
      <c r="F420" s="47" t="s">
        <v>570</v>
      </c>
      <c r="G420" s="83" t="s">
        <v>575</v>
      </c>
      <c r="H420" s="81" t="s">
        <v>444</v>
      </c>
      <c r="I420" s="47" t="s">
        <v>29</v>
      </c>
      <c r="J420" s="42" t="s">
        <v>140</v>
      </c>
      <c r="K420" s="47" t="s">
        <v>30</v>
      </c>
      <c r="L420" s="76">
        <v>1</v>
      </c>
      <c r="M420" s="76">
        <v>0.98</v>
      </c>
      <c r="N420" s="77" t="s">
        <v>39</v>
      </c>
      <c r="O420" s="47"/>
      <c r="P420" s="47" t="s">
        <v>301</v>
      </c>
      <c r="Q420" s="39" t="s">
        <v>135</v>
      </c>
    </row>
    <row r="421" spans="1:17" ht="42.75" customHeight="1">
      <c r="A421" s="74" t="s">
        <v>35</v>
      </c>
      <c r="B421" s="79"/>
      <c r="C421" s="53" t="str">
        <f t="shared" si="7"/>
        <v>066</v>
      </c>
      <c r="D421" s="53" t="s">
        <v>300</v>
      </c>
      <c r="E421" s="47" t="s">
        <v>569</v>
      </c>
      <c r="F421" s="47" t="s">
        <v>570</v>
      </c>
      <c r="G421" s="83" t="s">
        <v>575</v>
      </c>
      <c r="H421" s="81" t="s">
        <v>388</v>
      </c>
      <c r="I421" s="47" t="s">
        <v>29</v>
      </c>
      <c r="J421" s="39" t="s">
        <v>135</v>
      </c>
      <c r="K421" s="47" t="s">
        <v>38</v>
      </c>
      <c r="L421" s="76">
        <v>1</v>
      </c>
      <c r="M421" s="76">
        <v>0.98</v>
      </c>
      <c r="N421" s="77" t="s">
        <v>39</v>
      </c>
      <c r="O421" s="47"/>
      <c r="P421" s="47" t="s">
        <v>301</v>
      </c>
      <c r="Q421" s="39" t="s">
        <v>135</v>
      </c>
    </row>
    <row r="422" spans="1:17" ht="42.75" customHeight="1">
      <c r="A422" s="74" t="s">
        <v>35</v>
      </c>
      <c r="B422" s="79"/>
      <c r="C422" s="53" t="str">
        <f t="shared" si="7"/>
        <v>066</v>
      </c>
      <c r="D422" s="53" t="s">
        <v>300</v>
      </c>
      <c r="E422" s="47" t="s">
        <v>569</v>
      </c>
      <c r="F422" s="47" t="s">
        <v>570</v>
      </c>
      <c r="G422" s="83" t="s">
        <v>575</v>
      </c>
      <c r="H422" s="81" t="s">
        <v>389</v>
      </c>
      <c r="I422" s="47" t="s">
        <v>29</v>
      </c>
      <c r="J422" s="42" t="s">
        <v>140</v>
      </c>
      <c r="K422" s="47" t="s">
        <v>390</v>
      </c>
      <c r="L422" s="76">
        <v>1</v>
      </c>
      <c r="M422" s="76">
        <v>0.98</v>
      </c>
      <c r="N422" s="77" t="s">
        <v>39</v>
      </c>
      <c r="O422" s="47"/>
      <c r="P422" s="47" t="s">
        <v>301</v>
      </c>
      <c r="Q422" s="39" t="s">
        <v>135</v>
      </c>
    </row>
    <row r="423" spans="1:17" ht="42.75" customHeight="1">
      <c r="A423" s="74" t="s">
        <v>35</v>
      </c>
      <c r="B423" s="74" t="s">
        <v>35</v>
      </c>
      <c r="C423" s="53" t="str">
        <f t="shared" si="7"/>
        <v>CRM067</v>
      </c>
      <c r="D423" s="53" t="s">
        <v>300</v>
      </c>
      <c r="E423" s="47" t="s">
        <v>205</v>
      </c>
      <c r="F423" s="47" t="s">
        <v>530</v>
      </c>
      <c r="G423" s="83" t="s">
        <v>300</v>
      </c>
      <c r="H423" s="82" t="s">
        <v>548</v>
      </c>
      <c r="I423" s="47" t="s">
        <v>29</v>
      </c>
      <c r="J423" s="42" t="s">
        <v>140</v>
      </c>
      <c r="K423" s="47" t="s">
        <v>30</v>
      </c>
      <c r="L423" s="76">
        <v>1</v>
      </c>
      <c r="M423" s="76">
        <v>0.98</v>
      </c>
      <c r="N423" s="77" t="s">
        <v>39</v>
      </c>
      <c r="O423" s="47"/>
      <c r="P423" s="47" t="s">
        <v>301</v>
      </c>
      <c r="Q423" s="39" t="s">
        <v>135</v>
      </c>
    </row>
    <row r="424" spans="1:17" ht="42.75" customHeight="1">
      <c r="A424" s="74" t="s">
        <v>35</v>
      </c>
      <c r="B424" s="79"/>
      <c r="C424" s="53" t="str">
        <f t="shared" si="7"/>
        <v>067</v>
      </c>
      <c r="D424" s="53" t="s">
        <v>300</v>
      </c>
      <c r="E424" s="47" t="s">
        <v>205</v>
      </c>
      <c r="F424" s="47" t="s">
        <v>530</v>
      </c>
      <c r="G424" s="83" t="s">
        <v>300</v>
      </c>
      <c r="H424" s="82" t="s">
        <v>396</v>
      </c>
      <c r="I424" s="47" t="s">
        <v>29</v>
      </c>
      <c r="J424" s="42" t="s">
        <v>140</v>
      </c>
      <c r="K424" s="47" t="s">
        <v>30</v>
      </c>
      <c r="L424" s="76">
        <v>1</v>
      </c>
      <c r="M424" s="76">
        <v>0.98</v>
      </c>
      <c r="N424" s="77" t="s">
        <v>39</v>
      </c>
      <c r="O424" s="47"/>
      <c r="P424" s="47" t="s">
        <v>301</v>
      </c>
      <c r="Q424" s="39" t="s">
        <v>135</v>
      </c>
    </row>
    <row r="425" spans="1:17" ht="42.75" customHeight="1">
      <c r="A425" s="74" t="s">
        <v>35</v>
      </c>
      <c r="B425" s="79"/>
      <c r="C425" s="53" t="str">
        <f t="shared" si="7"/>
        <v>067</v>
      </c>
      <c r="D425" s="53" t="s">
        <v>300</v>
      </c>
      <c r="E425" s="47" t="s">
        <v>205</v>
      </c>
      <c r="F425" s="47" t="s">
        <v>530</v>
      </c>
      <c r="G425" s="83" t="s">
        <v>300</v>
      </c>
      <c r="H425" s="81" t="s">
        <v>397</v>
      </c>
      <c r="I425" s="47" t="s">
        <v>29</v>
      </c>
      <c r="J425" s="42" t="s">
        <v>140</v>
      </c>
      <c r="K425" s="47" t="s">
        <v>30</v>
      </c>
      <c r="L425" s="76">
        <v>1</v>
      </c>
      <c r="M425" s="76">
        <v>0.98</v>
      </c>
      <c r="N425" s="77" t="s">
        <v>39</v>
      </c>
      <c r="O425" s="47"/>
      <c r="P425" s="47" t="s">
        <v>301</v>
      </c>
      <c r="Q425" s="39" t="s">
        <v>135</v>
      </c>
    </row>
    <row r="426" spans="1:17" ht="42.75" customHeight="1">
      <c r="A426" s="74" t="s">
        <v>35</v>
      </c>
      <c r="B426" s="79"/>
      <c r="C426" s="53" t="str">
        <f t="shared" si="7"/>
        <v>067</v>
      </c>
      <c r="D426" s="53" t="s">
        <v>300</v>
      </c>
      <c r="E426" s="47" t="s">
        <v>205</v>
      </c>
      <c r="F426" s="47" t="s">
        <v>530</v>
      </c>
      <c r="G426" s="83" t="s">
        <v>300</v>
      </c>
      <c r="H426" s="81" t="s">
        <v>398</v>
      </c>
      <c r="I426" s="47" t="s">
        <v>29</v>
      </c>
      <c r="J426" s="39" t="s">
        <v>135</v>
      </c>
      <c r="K426" s="47" t="s">
        <v>30</v>
      </c>
      <c r="L426" s="76">
        <v>1</v>
      </c>
      <c r="M426" s="76">
        <v>0.98</v>
      </c>
      <c r="N426" s="77" t="s">
        <v>39</v>
      </c>
      <c r="O426" s="47"/>
      <c r="P426" s="47" t="s">
        <v>301</v>
      </c>
      <c r="Q426" s="39" t="s">
        <v>135</v>
      </c>
    </row>
    <row r="427" spans="1:17" ht="42.75" customHeight="1">
      <c r="A427" s="74" t="s">
        <v>35</v>
      </c>
      <c r="B427" s="79"/>
      <c r="C427" s="53" t="str">
        <f t="shared" si="7"/>
        <v>067</v>
      </c>
      <c r="D427" s="53" t="s">
        <v>300</v>
      </c>
      <c r="E427" s="47" t="s">
        <v>205</v>
      </c>
      <c r="F427" s="47" t="s">
        <v>530</v>
      </c>
      <c r="G427" s="83" t="s">
        <v>300</v>
      </c>
      <c r="H427" s="81" t="s">
        <v>399</v>
      </c>
      <c r="I427" s="47" t="s">
        <v>29</v>
      </c>
      <c r="J427" s="39" t="s">
        <v>135</v>
      </c>
      <c r="K427" s="47" t="s">
        <v>30</v>
      </c>
      <c r="L427" s="76">
        <v>1</v>
      </c>
      <c r="M427" s="76">
        <v>0.98</v>
      </c>
      <c r="N427" s="77" t="s">
        <v>39</v>
      </c>
      <c r="O427" s="47"/>
      <c r="P427" s="47" t="s">
        <v>301</v>
      </c>
      <c r="Q427" s="39" t="s">
        <v>135</v>
      </c>
    </row>
    <row r="428" spans="1:17" ht="42.75" customHeight="1">
      <c r="A428" s="74" t="s">
        <v>35</v>
      </c>
      <c r="B428" s="79"/>
      <c r="C428" s="53" t="str">
        <f t="shared" si="7"/>
        <v>067</v>
      </c>
      <c r="D428" s="53" t="s">
        <v>300</v>
      </c>
      <c r="E428" s="47" t="s">
        <v>205</v>
      </c>
      <c r="F428" s="47" t="s">
        <v>530</v>
      </c>
      <c r="G428" s="83" t="s">
        <v>300</v>
      </c>
      <c r="H428" s="81" t="s">
        <v>402</v>
      </c>
      <c r="I428" s="47" t="s">
        <v>33</v>
      </c>
      <c r="J428" s="42" t="s">
        <v>140</v>
      </c>
      <c r="K428" s="47" t="s">
        <v>403</v>
      </c>
      <c r="L428" s="76">
        <v>1</v>
      </c>
      <c r="M428" s="76">
        <v>0.98</v>
      </c>
      <c r="N428" s="77" t="s">
        <v>39</v>
      </c>
      <c r="O428" s="47"/>
      <c r="P428" s="47" t="s">
        <v>301</v>
      </c>
      <c r="Q428" s="39" t="s">
        <v>135</v>
      </c>
    </row>
    <row r="429" spans="1:17" ht="42.75" customHeight="1">
      <c r="A429" s="74" t="s">
        <v>35</v>
      </c>
      <c r="B429" s="79"/>
      <c r="C429" s="53" t="str">
        <f t="shared" si="7"/>
        <v>067</v>
      </c>
      <c r="D429" s="53" t="s">
        <v>300</v>
      </c>
      <c r="E429" s="47" t="s">
        <v>205</v>
      </c>
      <c r="F429" s="47" t="s">
        <v>530</v>
      </c>
      <c r="G429" s="83" t="s">
        <v>300</v>
      </c>
      <c r="H429" s="82" t="s">
        <v>576</v>
      </c>
      <c r="I429" s="47" t="s">
        <v>33</v>
      </c>
      <c r="J429" s="42" t="s">
        <v>140</v>
      </c>
      <c r="K429" s="47" t="s">
        <v>403</v>
      </c>
      <c r="L429" s="76">
        <v>1</v>
      </c>
      <c r="M429" s="76">
        <v>0.98</v>
      </c>
      <c r="N429" s="77" t="s">
        <v>39</v>
      </c>
      <c r="O429" s="47"/>
      <c r="P429" s="47" t="s">
        <v>301</v>
      </c>
      <c r="Q429" s="39" t="s">
        <v>135</v>
      </c>
    </row>
    <row r="430" spans="1:17" ht="42.75" customHeight="1">
      <c r="A430" s="74" t="s">
        <v>35</v>
      </c>
      <c r="B430" s="79"/>
      <c r="C430" s="53" t="str">
        <f t="shared" si="7"/>
        <v>067</v>
      </c>
      <c r="D430" s="53" t="s">
        <v>300</v>
      </c>
      <c r="E430" s="47" t="s">
        <v>205</v>
      </c>
      <c r="F430" s="47" t="s">
        <v>530</v>
      </c>
      <c r="G430" s="83" t="s">
        <v>300</v>
      </c>
      <c r="H430" s="82" t="s">
        <v>565</v>
      </c>
      <c r="I430" s="47" t="s">
        <v>29</v>
      </c>
      <c r="J430" s="39" t="s">
        <v>135</v>
      </c>
      <c r="K430" s="47" t="s">
        <v>34</v>
      </c>
      <c r="L430" s="76">
        <v>1</v>
      </c>
      <c r="M430" s="76">
        <v>0.98</v>
      </c>
      <c r="N430" s="77" t="s">
        <v>39</v>
      </c>
      <c r="O430" s="47"/>
      <c r="P430" s="47" t="s">
        <v>296</v>
      </c>
      <c r="Q430" s="42"/>
    </row>
    <row r="431" spans="1:17" ht="42.75" customHeight="1">
      <c r="A431" s="74" t="s">
        <v>35</v>
      </c>
      <c r="B431" s="79"/>
      <c r="C431" s="53" t="str">
        <f t="shared" si="7"/>
        <v>067</v>
      </c>
      <c r="D431" s="53" t="s">
        <v>300</v>
      </c>
      <c r="E431" s="47" t="s">
        <v>205</v>
      </c>
      <c r="F431" s="47" t="s">
        <v>530</v>
      </c>
      <c r="G431" s="83" t="s">
        <v>300</v>
      </c>
      <c r="H431" s="81" t="s">
        <v>389</v>
      </c>
      <c r="I431" s="47" t="s">
        <v>29</v>
      </c>
      <c r="J431" s="42" t="s">
        <v>140</v>
      </c>
      <c r="K431" s="47" t="s">
        <v>390</v>
      </c>
      <c r="L431" s="76">
        <v>1</v>
      </c>
      <c r="M431" s="76">
        <v>0.98</v>
      </c>
      <c r="N431" s="77" t="s">
        <v>39</v>
      </c>
      <c r="O431" s="47"/>
      <c r="P431" s="47" t="s">
        <v>301</v>
      </c>
      <c r="Q431" s="39" t="s">
        <v>135</v>
      </c>
    </row>
    <row r="432" spans="1:17" ht="39" customHeight="1">
      <c r="A432" s="74" t="s">
        <v>35</v>
      </c>
      <c r="B432" s="79"/>
      <c r="C432" s="53" t="str">
        <f t="shared" si="7"/>
        <v>067</v>
      </c>
      <c r="D432" s="53" t="s">
        <v>300</v>
      </c>
      <c r="E432" s="47" t="s">
        <v>205</v>
      </c>
      <c r="F432" s="47" t="s">
        <v>530</v>
      </c>
      <c r="G432" s="83" t="s">
        <v>300</v>
      </c>
      <c r="H432" s="82" t="s">
        <v>532</v>
      </c>
      <c r="I432" s="47" t="s">
        <v>29</v>
      </c>
      <c r="J432" s="47" t="s">
        <v>140</v>
      </c>
      <c r="K432" s="47" t="s">
        <v>30</v>
      </c>
      <c r="L432" s="76">
        <v>1</v>
      </c>
      <c r="M432" s="76">
        <v>0.98</v>
      </c>
      <c r="N432" s="77" t="s">
        <v>39</v>
      </c>
      <c r="O432" s="47"/>
      <c r="P432" s="39" t="s">
        <v>199</v>
      </c>
      <c r="Q432" s="39" t="s">
        <v>135</v>
      </c>
    </row>
    <row r="433" spans="1:17" ht="42.75" customHeight="1">
      <c r="A433" s="74" t="s">
        <v>35</v>
      </c>
      <c r="B433" s="74" t="s">
        <v>35</v>
      </c>
      <c r="C433" s="53" t="str">
        <f t="shared" si="7"/>
        <v>CRM068</v>
      </c>
      <c r="D433" s="53" t="s">
        <v>305</v>
      </c>
      <c r="E433" s="47" t="s">
        <v>472</v>
      </c>
      <c r="F433" s="47" t="s">
        <v>577</v>
      </c>
      <c r="G433" s="83" t="s">
        <v>578</v>
      </c>
      <c r="H433" s="81" t="s">
        <v>388</v>
      </c>
      <c r="I433" s="47" t="s">
        <v>29</v>
      </c>
      <c r="J433" s="39" t="s">
        <v>135</v>
      </c>
      <c r="K433" s="47" t="s">
        <v>38</v>
      </c>
      <c r="L433" s="76">
        <v>1</v>
      </c>
      <c r="M433" s="76">
        <v>0.98</v>
      </c>
      <c r="N433" s="77" t="s">
        <v>39</v>
      </c>
      <c r="O433" s="47"/>
      <c r="P433" s="47" t="s">
        <v>306</v>
      </c>
      <c r="Q433" s="39" t="s">
        <v>135</v>
      </c>
    </row>
    <row r="434" spans="1:17" ht="42.75" customHeight="1">
      <c r="A434" s="74" t="s">
        <v>35</v>
      </c>
      <c r="B434" s="79"/>
      <c r="C434" s="53" t="str">
        <f t="shared" si="7"/>
        <v>068</v>
      </c>
      <c r="D434" s="53" t="s">
        <v>305</v>
      </c>
      <c r="E434" s="47" t="s">
        <v>472</v>
      </c>
      <c r="F434" s="47" t="s">
        <v>577</v>
      </c>
      <c r="G434" s="83" t="s">
        <v>578</v>
      </c>
      <c r="H434" s="81" t="s">
        <v>471</v>
      </c>
      <c r="I434" s="47" t="s">
        <v>29</v>
      </c>
      <c r="J434" s="39" t="s">
        <v>135</v>
      </c>
      <c r="K434" s="47" t="s">
        <v>38</v>
      </c>
      <c r="L434" s="76">
        <v>1</v>
      </c>
      <c r="M434" s="76">
        <v>0.98</v>
      </c>
      <c r="N434" s="77" t="s">
        <v>39</v>
      </c>
      <c r="O434" s="47"/>
      <c r="P434" s="47" t="s">
        <v>306</v>
      </c>
      <c r="Q434" s="39" t="s">
        <v>135</v>
      </c>
    </row>
    <row r="435" spans="1:17" ht="42.75" customHeight="1">
      <c r="A435" s="74" t="s">
        <v>35</v>
      </c>
      <c r="B435" s="79"/>
      <c r="C435" s="53" t="str">
        <f t="shared" si="7"/>
        <v>068</v>
      </c>
      <c r="D435" s="53" t="s">
        <v>305</v>
      </c>
      <c r="E435" s="47" t="s">
        <v>472</v>
      </c>
      <c r="F435" s="47" t="s">
        <v>577</v>
      </c>
      <c r="G435" s="83" t="s">
        <v>578</v>
      </c>
      <c r="H435" s="81" t="s">
        <v>389</v>
      </c>
      <c r="I435" s="47" t="s">
        <v>29</v>
      </c>
      <c r="J435" s="42" t="s">
        <v>140</v>
      </c>
      <c r="K435" s="47" t="s">
        <v>390</v>
      </c>
      <c r="L435" s="76">
        <v>1</v>
      </c>
      <c r="M435" s="76">
        <v>0.98</v>
      </c>
      <c r="N435" s="77" t="s">
        <v>39</v>
      </c>
      <c r="O435" s="47"/>
      <c r="P435" s="47" t="s">
        <v>306</v>
      </c>
      <c r="Q435" s="39" t="s">
        <v>135</v>
      </c>
    </row>
    <row r="436" spans="1:17" ht="39" customHeight="1">
      <c r="A436" s="74" t="s">
        <v>35</v>
      </c>
      <c r="B436" s="79"/>
      <c r="C436" s="53" t="str">
        <f t="shared" si="7"/>
        <v>068</v>
      </c>
      <c r="D436" s="53" t="s">
        <v>305</v>
      </c>
      <c r="E436" s="47" t="s">
        <v>472</v>
      </c>
      <c r="F436" s="47" t="s">
        <v>577</v>
      </c>
      <c r="G436" s="83" t="s">
        <v>578</v>
      </c>
      <c r="H436" s="82" t="s">
        <v>427</v>
      </c>
      <c r="I436" s="47" t="s">
        <v>29</v>
      </c>
      <c r="J436" s="39" t="s">
        <v>135</v>
      </c>
      <c r="K436" s="47" t="s">
        <v>30</v>
      </c>
      <c r="L436" s="76">
        <v>1</v>
      </c>
      <c r="M436" s="76">
        <v>0.98</v>
      </c>
      <c r="N436" s="77" t="s">
        <v>39</v>
      </c>
      <c r="O436" s="47"/>
      <c r="P436" s="39" t="s">
        <v>199</v>
      </c>
      <c r="Q436" s="39" t="s">
        <v>135</v>
      </c>
    </row>
    <row r="437" spans="1:17" ht="42.75" customHeight="1">
      <c r="A437" s="74" t="s">
        <v>35</v>
      </c>
      <c r="B437" s="74" t="s">
        <v>35</v>
      </c>
      <c r="C437" s="53" t="str">
        <f t="shared" si="7"/>
        <v>CRM069</v>
      </c>
      <c r="D437" s="53" t="s">
        <v>305</v>
      </c>
      <c r="E437" s="47" t="s">
        <v>472</v>
      </c>
      <c r="F437" s="47" t="s">
        <v>577</v>
      </c>
      <c r="G437" s="83" t="s">
        <v>305</v>
      </c>
      <c r="H437" s="81" t="s">
        <v>447</v>
      </c>
      <c r="I437" s="47" t="s">
        <v>29</v>
      </c>
      <c r="J437" s="42" t="s">
        <v>140</v>
      </c>
      <c r="K437" s="47" t="s">
        <v>30</v>
      </c>
      <c r="L437" s="76">
        <v>1</v>
      </c>
      <c r="M437" s="76">
        <v>0.98</v>
      </c>
      <c r="N437" s="77" t="s">
        <v>39</v>
      </c>
      <c r="O437" s="47"/>
      <c r="P437" s="47" t="s">
        <v>306</v>
      </c>
      <c r="Q437" s="39" t="s">
        <v>135</v>
      </c>
    </row>
    <row r="438" spans="1:17" ht="42.75" customHeight="1">
      <c r="A438" s="74" t="s">
        <v>35</v>
      </c>
      <c r="B438" s="79"/>
      <c r="C438" s="53" t="str">
        <f t="shared" si="7"/>
        <v>069</v>
      </c>
      <c r="D438" s="53" t="s">
        <v>305</v>
      </c>
      <c r="E438" s="47" t="s">
        <v>472</v>
      </c>
      <c r="F438" s="47" t="s">
        <v>577</v>
      </c>
      <c r="G438" s="83" t="s">
        <v>305</v>
      </c>
      <c r="H438" s="81" t="s">
        <v>430</v>
      </c>
      <c r="I438" s="47" t="s">
        <v>29</v>
      </c>
      <c r="J438" s="39" t="s">
        <v>135</v>
      </c>
      <c r="K438" s="47" t="s">
        <v>38</v>
      </c>
      <c r="L438" s="76">
        <v>1</v>
      </c>
      <c r="M438" s="76">
        <v>0.98</v>
      </c>
      <c r="N438" s="77" t="s">
        <v>39</v>
      </c>
      <c r="O438" s="47"/>
      <c r="P438" s="47" t="s">
        <v>306</v>
      </c>
      <c r="Q438" s="39" t="s">
        <v>135</v>
      </c>
    </row>
    <row r="439" spans="1:17" ht="42.75" customHeight="1">
      <c r="A439" s="74" t="s">
        <v>35</v>
      </c>
      <c r="B439" s="79"/>
      <c r="C439" s="53" t="str">
        <f t="shared" si="7"/>
        <v>069</v>
      </c>
      <c r="D439" s="53" t="s">
        <v>305</v>
      </c>
      <c r="E439" s="47" t="s">
        <v>472</v>
      </c>
      <c r="F439" s="47" t="s">
        <v>577</v>
      </c>
      <c r="G439" s="83" t="s">
        <v>305</v>
      </c>
      <c r="H439" s="81" t="s">
        <v>395</v>
      </c>
      <c r="I439" s="47" t="s">
        <v>29</v>
      </c>
      <c r="J439" s="42" t="s">
        <v>140</v>
      </c>
      <c r="K439" s="47" t="s">
        <v>30</v>
      </c>
      <c r="L439" s="76">
        <v>1</v>
      </c>
      <c r="M439" s="76">
        <v>0.98</v>
      </c>
      <c r="N439" s="77" t="s">
        <v>39</v>
      </c>
      <c r="O439" s="47"/>
      <c r="P439" s="47" t="s">
        <v>306</v>
      </c>
      <c r="Q439" s="39" t="s">
        <v>135</v>
      </c>
    </row>
    <row r="440" spans="1:17" ht="42.75" customHeight="1">
      <c r="A440" s="74" t="s">
        <v>35</v>
      </c>
      <c r="B440" s="79"/>
      <c r="C440" s="53" t="str">
        <f t="shared" si="7"/>
        <v>069</v>
      </c>
      <c r="D440" s="53" t="s">
        <v>305</v>
      </c>
      <c r="E440" s="47" t="s">
        <v>472</v>
      </c>
      <c r="F440" s="47" t="s">
        <v>577</v>
      </c>
      <c r="G440" s="83" t="s">
        <v>305</v>
      </c>
      <c r="H440" s="82" t="s">
        <v>474</v>
      </c>
      <c r="I440" s="47" t="s">
        <v>29</v>
      </c>
      <c r="J440" s="42" t="s">
        <v>140</v>
      </c>
      <c r="K440" s="47" t="s">
        <v>30</v>
      </c>
      <c r="L440" s="76">
        <v>1</v>
      </c>
      <c r="M440" s="76">
        <v>0.98</v>
      </c>
      <c r="N440" s="77" t="s">
        <v>39</v>
      </c>
      <c r="O440" s="47"/>
      <c r="P440" s="47" t="s">
        <v>306</v>
      </c>
      <c r="Q440" s="39" t="s">
        <v>135</v>
      </c>
    </row>
    <row r="441" spans="1:17" ht="42.75" customHeight="1">
      <c r="A441" s="74" t="s">
        <v>35</v>
      </c>
      <c r="B441" s="79"/>
      <c r="C441" s="53" t="str">
        <f t="shared" si="7"/>
        <v>069</v>
      </c>
      <c r="D441" s="53" t="s">
        <v>305</v>
      </c>
      <c r="E441" s="47" t="s">
        <v>472</v>
      </c>
      <c r="F441" s="47" t="s">
        <v>577</v>
      </c>
      <c r="G441" s="83" t="s">
        <v>305</v>
      </c>
      <c r="H441" s="81" t="s">
        <v>398</v>
      </c>
      <c r="I441" s="47" t="s">
        <v>29</v>
      </c>
      <c r="J441" s="39" t="s">
        <v>135</v>
      </c>
      <c r="K441" s="47" t="s">
        <v>30</v>
      </c>
      <c r="L441" s="76">
        <v>1</v>
      </c>
      <c r="M441" s="76">
        <v>0.98</v>
      </c>
      <c r="N441" s="77" t="s">
        <v>39</v>
      </c>
      <c r="O441" s="47"/>
      <c r="P441" s="47" t="s">
        <v>306</v>
      </c>
      <c r="Q441" s="39" t="s">
        <v>135</v>
      </c>
    </row>
    <row r="442" spans="1:17" ht="42.75" customHeight="1">
      <c r="A442" s="74" t="s">
        <v>35</v>
      </c>
      <c r="B442" s="79"/>
      <c r="C442" s="53" t="str">
        <f t="shared" si="7"/>
        <v>069</v>
      </c>
      <c r="D442" s="53" t="s">
        <v>305</v>
      </c>
      <c r="E442" s="47" t="s">
        <v>472</v>
      </c>
      <c r="F442" s="47" t="s">
        <v>577</v>
      </c>
      <c r="G442" s="83" t="s">
        <v>305</v>
      </c>
      <c r="H442" s="81" t="s">
        <v>399</v>
      </c>
      <c r="I442" s="47" t="s">
        <v>29</v>
      </c>
      <c r="J442" s="39" t="s">
        <v>135</v>
      </c>
      <c r="K442" s="47" t="s">
        <v>30</v>
      </c>
      <c r="L442" s="76">
        <v>1</v>
      </c>
      <c r="M442" s="76">
        <v>0.98</v>
      </c>
      <c r="N442" s="77" t="s">
        <v>39</v>
      </c>
      <c r="O442" s="47"/>
      <c r="P442" s="47" t="s">
        <v>306</v>
      </c>
      <c r="Q442" s="39" t="s">
        <v>135</v>
      </c>
    </row>
    <row r="443" spans="1:17" ht="42.75" customHeight="1">
      <c r="A443" s="74" t="s">
        <v>35</v>
      </c>
      <c r="B443" s="79"/>
      <c r="C443" s="53" t="str">
        <f t="shared" si="7"/>
        <v>069</v>
      </c>
      <c r="D443" s="53" t="s">
        <v>305</v>
      </c>
      <c r="E443" s="47" t="s">
        <v>472</v>
      </c>
      <c r="F443" s="47" t="s">
        <v>577</v>
      </c>
      <c r="G443" s="83" t="s">
        <v>305</v>
      </c>
      <c r="H443" s="81" t="s">
        <v>579</v>
      </c>
      <c r="I443" s="47" t="s">
        <v>29</v>
      </c>
      <c r="J443" s="39" t="s">
        <v>135</v>
      </c>
      <c r="K443" s="47" t="s">
        <v>30</v>
      </c>
      <c r="L443" s="76">
        <v>1</v>
      </c>
      <c r="M443" s="76">
        <v>0.98</v>
      </c>
      <c r="N443" s="77" t="s">
        <v>39</v>
      </c>
      <c r="O443" s="47"/>
      <c r="P443" s="47" t="s">
        <v>306</v>
      </c>
      <c r="Q443" s="39" t="s">
        <v>135</v>
      </c>
    </row>
    <row r="444" spans="1:17" ht="42.75" customHeight="1">
      <c r="A444" s="74" t="s">
        <v>35</v>
      </c>
      <c r="B444" s="79"/>
      <c r="C444" s="53" t="str">
        <f t="shared" si="7"/>
        <v>069</v>
      </c>
      <c r="D444" s="53" t="s">
        <v>305</v>
      </c>
      <c r="E444" s="47" t="s">
        <v>472</v>
      </c>
      <c r="F444" s="47" t="s">
        <v>577</v>
      </c>
      <c r="G444" s="83" t="s">
        <v>305</v>
      </c>
      <c r="H444" s="81" t="s">
        <v>471</v>
      </c>
      <c r="I444" s="47" t="s">
        <v>29</v>
      </c>
      <c r="J444" s="39" t="s">
        <v>135</v>
      </c>
      <c r="K444" s="47" t="s">
        <v>38</v>
      </c>
      <c r="L444" s="76">
        <v>1</v>
      </c>
      <c r="M444" s="76">
        <v>0.98</v>
      </c>
      <c r="N444" s="77" t="s">
        <v>39</v>
      </c>
      <c r="O444" s="47"/>
      <c r="P444" s="47" t="s">
        <v>306</v>
      </c>
      <c r="Q444" s="39" t="s">
        <v>135</v>
      </c>
    </row>
    <row r="445" spans="1:17" ht="42.75" customHeight="1">
      <c r="A445" s="74" t="s">
        <v>35</v>
      </c>
      <c r="B445" s="79"/>
      <c r="C445" s="53" t="str">
        <f t="shared" si="7"/>
        <v>069</v>
      </c>
      <c r="D445" s="53" t="s">
        <v>305</v>
      </c>
      <c r="E445" s="47" t="s">
        <v>472</v>
      </c>
      <c r="F445" s="47" t="s">
        <v>577</v>
      </c>
      <c r="G445" s="83" t="s">
        <v>305</v>
      </c>
      <c r="H445" s="81" t="s">
        <v>389</v>
      </c>
      <c r="I445" s="47" t="s">
        <v>29</v>
      </c>
      <c r="J445" s="42" t="s">
        <v>140</v>
      </c>
      <c r="K445" s="47" t="s">
        <v>390</v>
      </c>
      <c r="L445" s="76">
        <v>1</v>
      </c>
      <c r="M445" s="76">
        <v>0.98</v>
      </c>
      <c r="N445" s="77" t="s">
        <v>39</v>
      </c>
      <c r="O445" s="47"/>
      <c r="P445" s="47" t="s">
        <v>306</v>
      </c>
      <c r="Q445" s="39" t="s">
        <v>135</v>
      </c>
    </row>
    <row r="446" spans="1:17" ht="42.75" customHeight="1">
      <c r="A446" s="74" t="s">
        <v>35</v>
      </c>
      <c r="B446" s="79" t="s">
        <v>35</v>
      </c>
      <c r="C446" s="53" t="str">
        <f t="shared" si="7"/>
        <v>CRM070</v>
      </c>
      <c r="D446" s="47" t="s">
        <v>314</v>
      </c>
      <c r="E446" s="47" t="s">
        <v>580</v>
      </c>
      <c r="F446" s="47" t="s">
        <v>523</v>
      </c>
      <c r="G446" s="83" t="s">
        <v>581</v>
      </c>
      <c r="H446" s="81" t="s">
        <v>388</v>
      </c>
      <c r="I446" s="47" t="s">
        <v>29</v>
      </c>
      <c r="J446" s="39" t="s">
        <v>135</v>
      </c>
      <c r="K446" s="47" t="s">
        <v>38</v>
      </c>
      <c r="L446" s="76">
        <v>1</v>
      </c>
      <c r="M446" s="76">
        <v>0.98</v>
      </c>
      <c r="N446" s="77" t="s">
        <v>39</v>
      </c>
      <c r="O446" s="84" t="s">
        <v>426</v>
      </c>
      <c r="P446" s="47" t="s">
        <v>315</v>
      </c>
      <c r="Q446" s="39" t="s">
        <v>135</v>
      </c>
    </row>
    <row r="447" spans="1:17" ht="42.75" customHeight="1">
      <c r="A447" s="74" t="s">
        <v>35</v>
      </c>
      <c r="B447" s="79"/>
      <c r="C447" s="53" t="str">
        <f t="shared" si="7"/>
        <v>070</v>
      </c>
      <c r="D447" s="47" t="s">
        <v>314</v>
      </c>
      <c r="E447" s="47" t="s">
        <v>580</v>
      </c>
      <c r="F447" s="47" t="s">
        <v>523</v>
      </c>
      <c r="G447" s="83" t="s">
        <v>581</v>
      </c>
      <c r="H447" s="81" t="s">
        <v>389</v>
      </c>
      <c r="I447" s="47" t="s">
        <v>29</v>
      </c>
      <c r="J447" s="39" t="s">
        <v>140</v>
      </c>
      <c r="K447" s="47" t="s">
        <v>390</v>
      </c>
      <c r="L447" s="76">
        <v>1</v>
      </c>
      <c r="M447" s="76">
        <v>0.98</v>
      </c>
      <c r="N447" s="77" t="s">
        <v>39</v>
      </c>
      <c r="O447" s="84" t="s">
        <v>426</v>
      </c>
      <c r="P447" s="47" t="s">
        <v>315</v>
      </c>
      <c r="Q447" s="39" t="s">
        <v>135</v>
      </c>
    </row>
    <row r="448" spans="1:17" ht="42.75" customHeight="1">
      <c r="A448" s="74" t="s">
        <v>35</v>
      </c>
      <c r="B448" s="79"/>
      <c r="C448" s="53" t="str">
        <f t="shared" si="7"/>
        <v>070</v>
      </c>
      <c r="D448" s="47" t="s">
        <v>314</v>
      </c>
      <c r="E448" s="47" t="s">
        <v>580</v>
      </c>
      <c r="F448" s="47" t="s">
        <v>523</v>
      </c>
      <c r="G448" s="83" t="s">
        <v>581</v>
      </c>
      <c r="H448" s="82" t="s">
        <v>427</v>
      </c>
      <c r="I448" s="47" t="s">
        <v>29</v>
      </c>
      <c r="J448" s="39" t="s">
        <v>135</v>
      </c>
      <c r="K448" s="47" t="s">
        <v>30</v>
      </c>
      <c r="L448" s="76">
        <v>1</v>
      </c>
      <c r="M448" s="76">
        <v>0.98</v>
      </c>
      <c r="N448" s="77" t="s">
        <v>39</v>
      </c>
      <c r="O448" s="84" t="s">
        <v>426</v>
      </c>
      <c r="P448" s="47" t="s">
        <v>315</v>
      </c>
      <c r="Q448" s="39" t="s">
        <v>135</v>
      </c>
    </row>
    <row r="449" spans="1:17" ht="42.75" customHeight="1">
      <c r="A449" s="74" t="s">
        <v>35</v>
      </c>
      <c r="B449" s="79" t="s">
        <v>35</v>
      </c>
      <c r="C449" s="53" t="str">
        <f t="shared" si="7"/>
        <v>CRM071</v>
      </c>
      <c r="D449" s="47" t="s">
        <v>314</v>
      </c>
      <c r="E449" s="47" t="s">
        <v>582</v>
      </c>
      <c r="F449" s="47" t="s">
        <v>583</v>
      </c>
      <c r="G449" s="83" t="s">
        <v>314</v>
      </c>
      <c r="H449" s="81" t="s">
        <v>394</v>
      </c>
      <c r="I449" s="47" t="s">
        <v>29</v>
      </c>
      <c r="J449" s="39" t="s">
        <v>140</v>
      </c>
      <c r="K449" s="47" t="s">
        <v>30</v>
      </c>
      <c r="L449" s="76">
        <v>1</v>
      </c>
      <c r="M449" s="76">
        <v>0.98</v>
      </c>
      <c r="N449" s="77" t="s">
        <v>39</v>
      </c>
      <c r="O449" s="84" t="s">
        <v>426</v>
      </c>
      <c r="P449" s="47" t="s">
        <v>315</v>
      </c>
      <c r="Q449" s="39" t="s">
        <v>135</v>
      </c>
    </row>
    <row r="450" spans="1:17" ht="42.75" customHeight="1">
      <c r="A450" s="74" t="s">
        <v>35</v>
      </c>
      <c r="B450" s="79"/>
      <c r="C450" s="53" t="str">
        <f t="shared" si="7"/>
        <v>071</v>
      </c>
      <c r="D450" s="47" t="s">
        <v>314</v>
      </c>
      <c r="E450" s="47" t="s">
        <v>582</v>
      </c>
      <c r="F450" s="47" t="s">
        <v>583</v>
      </c>
      <c r="G450" s="83" t="s">
        <v>314</v>
      </c>
      <c r="H450" s="81" t="s">
        <v>430</v>
      </c>
      <c r="I450" s="47" t="s">
        <v>29</v>
      </c>
      <c r="J450" s="39" t="s">
        <v>135</v>
      </c>
      <c r="K450" s="47" t="s">
        <v>38</v>
      </c>
      <c r="L450" s="76">
        <v>1</v>
      </c>
      <c r="M450" s="76">
        <v>0.98</v>
      </c>
      <c r="N450" s="77" t="s">
        <v>39</v>
      </c>
      <c r="O450" s="84" t="s">
        <v>426</v>
      </c>
      <c r="P450" s="47" t="s">
        <v>315</v>
      </c>
      <c r="Q450" s="39" t="s">
        <v>135</v>
      </c>
    </row>
    <row r="451" spans="1:17" ht="42.75" customHeight="1">
      <c r="A451" s="74" t="s">
        <v>35</v>
      </c>
      <c r="B451" s="79"/>
      <c r="C451" s="53" t="str">
        <f t="shared" si="7"/>
        <v>071</v>
      </c>
      <c r="D451" s="47" t="s">
        <v>314</v>
      </c>
      <c r="E451" s="47" t="s">
        <v>582</v>
      </c>
      <c r="F451" s="47" t="s">
        <v>583</v>
      </c>
      <c r="G451" s="83" t="s">
        <v>314</v>
      </c>
      <c r="H451" s="81" t="s">
        <v>395</v>
      </c>
      <c r="I451" s="47" t="s">
        <v>29</v>
      </c>
      <c r="J451" s="39" t="s">
        <v>135</v>
      </c>
      <c r="K451" s="47" t="s">
        <v>30</v>
      </c>
      <c r="L451" s="76">
        <v>1</v>
      </c>
      <c r="M451" s="76">
        <v>0.98</v>
      </c>
      <c r="N451" s="77" t="s">
        <v>39</v>
      </c>
      <c r="O451" s="84" t="s">
        <v>426</v>
      </c>
      <c r="P451" s="47" t="s">
        <v>315</v>
      </c>
      <c r="Q451" s="39" t="s">
        <v>135</v>
      </c>
    </row>
    <row r="452" spans="1:17" ht="42.75" customHeight="1">
      <c r="A452" s="74" t="s">
        <v>35</v>
      </c>
      <c r="B452" s="79"/>
      <c r="C452" s="53" t="str">
        <f t="shared" si="7"/>
        <v>071</v>
      </c>
      <c r="D452" s="47" t="s">
        <v>314</v>
      </c>
      <c r="E452" s="47" t="s">
        <v>582</v>
      </c>
      <c r="F452" s="47" t="s">
        <v>583</v>
      </c>
      <c r="G452" s="83" t="s">
        <v>314</v>
      </c>
      <c r="H452" s="81" t="s">
        <v>584</v>
      </c>
      <c r="I452" s="47" t="s">
        <v>29</v>
      </c>
      <c r="J452" s="39" t="s">
        <v>135</v>
      </c>
      <c r="K452" s="47" t="s">
        <v>30</v>
      </c>
      <c r="L452" s="76">
        <v>1</v>
      </c>
      <c r="M452" s="76">
        <v>0.98</v>
      </c>
      <c r="N452" s="77" t="s">
        <v>39</v>
      </c>
      <c r="O452" s="84" t="s">
        <v>426</v>
      </c>
      <c r="P452" s="47" t="s">
        <v>315</v>
      </c>
      <c r="Q452" s="39" t="s">
        <v>135</v>
      </c>
    </row>
    <row r="453" spans="1:17" ht="42.75" customHeight="1">
      <c r="A453" s="74" t="s">
        <v>35</v>
      </c>
      <c r="B453" s="79"/>
      <c r="C453" s="53" t="str">
        <f t="shared" si="7"/>
        <v>071</v>
      </c>
      <c r="D453" s="47" t="s">
        <v>314</v>
      </c>
      <c r="E453" s="47" t="s">
        <v>582</v>
      </c>
      <c r="F453" s="47" t="s">
        <v>583</v>
      </c>
      <c r="G453" s="83" t="s">
        <v>314</v>
      </c>
      <c r="H453" s="81" t="s">
        <v>398</v>
      </c>
      <c r="I453" s="47" t="s">
        <v>29</v>
      </c>
      <c r="J453" s="39" t="s">
        <v>135</v>
      </c>
      <c r="K453" s="47" t="s">
        <v>30</v>
      </c>
      <c r="L453" s="76">
        <v>1</v>
      </c>
      <c r="M453" s="76">
        <v>0.98</v>
      </c>
      <c r="N453" s="77" t="s">
        <v>39</v>
      </c>
      <c r="O453" s="84" t="s">
        <v>426</v>
      </c>
      <c r="P453" s="47" t="s">
        <v>315</v>
      </c>
      <c r="Q453" s="39" t="s">
        <v>135</v>
      </c>
    </row>
    <row r="454" spans="1:17" ht="42.75" customHeight="1">
      <c r="A454" s="74" t="s">
        <v>35</v>
      </c>
      <c r="B454" s="79"/>
      <c r="C454" s="53" t="str">
        <f t="shared" si="7"/>
        <v>071</v>
      </c>
      <c r="D454" s="47" t="s">
        <v>314</v>
      </c>
      <c r="E454" s="47" t="s">
        <v>582</v>
      </c>
      <c r="F454" s="47" t="s">
        <v>583</v>
      </c>
      <c r="G454" s="83" t="s">
        <v>314</v>
      </c>
      <c r="H454" s="81" t="s">
        <v>399</v>
      </c>
      <c r="I454" s="47" t="s">
        <v>29</v>
      </c>
      <c r="J454" s="39" t="s">
        <v>135</v>
      </c>
      <c r="K454" s="47" t="s">
        <v>30</v>
      </c>
      <c r="L454" s="76">
        <v>1</v>
      </c>
      <c r="M454" s="76">
        <v>0.98</v>
      </c>
      <c r="N454" s="77" t="s">
        <v>39</v>
      </c>
      <c r="O454" s="84" t="s">
        <v>426</v>
      </c>
      <c r="P454" s="47" t="s">
        <v>315</v>
      </c>
      <c r="Q454" s="39" t="s">
        <v>135</v>
      </c>
    </row>
    <row r="455" spans="1:17" ht="42.75" customHeight="1">
      <c r="A455" s="74" t="s">
        <v>35</v>
      </c>
      <c r="B455" s="79"/>
      <c r="C455" s="53" t="str">
        <f t="shared" si="7"/>
        <v>071</v>
      </c>
      <c r="D455" s="47" t="s">
        <v>314</v>
      </c>
      <c r="E455" s="47" t="s">
        <v>582</v>
      </c>
      <c r="F455" s="47" t="s">
        <v>583</v>
      </c>
      <c r="G455" s="83" t="s">
        <v>314</v>
      </c>
      <c r="H455" s="81" t="s">
        <v>487</v>
      </c>
      <c r="I455" s="47" t="s">
        <v>29</v>
      </c>
      <c r="J455" s="39" t="s">
        <v>135</v>
      </c>
      <c r="K455" s="47" t="s">
        <v>30</v>
      </c>
      <c r="L455" s="76">
        <v>1</v>
      </c>
      <c r="M455" s="76">
        <v>0.98</v>
      </c>
      <c r="N455" s="77" t="s">
        <v>39</v>
      </c>
      <c r="O455" s="84" t="s">
        <v>426</v>
      </c>
      <c r="P455" s="47" t="s">
        <v>315</v>
      </c>
      <c r="Q455" s="39" t="s">
        <v>135</v>
      </c>
    </row>
    <row r="456" spans="1:17" ht="42.75" customHeight="1">
      <c r="A456" s="74" t="s">
        <v>35</v>
      </c>
      <c r="B456" s="79"/>
      <c r="C456" s="53" t="str">
        <f t="shared" si="7"/>
        <v>071</v>
      </c>
      <c r="D456" s="47" t="s">
        <v>314</v>
      </c>
      <c r="E456" s="47" t="s">
        <v>582</v>
      </c>
      <c r="F456" s="47" t="s">
        <v>583</v>
      </c>
      <c r="G456" s="83" t="s">
        <v>314</v>
      </c>
      <c r="H456" s="81" t="s">
        <v>389</v>
      </c>
      <c r="I456" s="47" t="s">
        <v>29</v>
      </c>
      <c r="J456" s="39" t="s">
        <v>135</v>
      </c>
      <c r="K456" s="47" t="s">
        <v>390</v>
      </c>
      <c r="L456" s="76">
        <v>1</v>
      </c>
      <c r="M456" s="76">
        <v>0.98</v>
      </c>
      <c r="N456" s="77" t="s">
        <v>39</v>
      </c>
      <c r="O456" s="84" t="s">
        <v>426</v>
      </c>
      <c r="P456" s="47" t="s">
        <v>315</v>
      </c>
      <c r="Q456" s="39" t="s">
        <v>135</v>
      </c>
    </row>
    <row r="457" spans="1:17" ht="42.75" customHeight="1">
      <c r="A457" s="74" t="s">
        <v>35</v>
      </c>
      <c r="B457" s="79" t="s">
        <v>35</v>
      </c>
      <c r="C457" s="53" t="str">
        <f t="shared" si="7"/>
        <v>CRM072</v>
      </c>
      <c r="D457" s="47" t="s">
        <v>585</v>
      </c>
      <c r="E457" s="47" t="s">
        <v>586</v>
      </c>
      <c r="F457" s="60" t="s">
        <v>587</v>
      </c>
      <c r="G457" s="83" t="s">
        <v>588</v>
      </c>
      <c r="H457" s="81" t="s">
        <v>388</v>
      </c>
      <c r="I457" s="47" t="s">
        <v>29</v>
      </c>
      <c r="J457" s="39" t="s">
        <v>135</v>
      </c>
      <c r="K457" s="47" t="s">
        <v>38</v>
      </c>
      <c r="L457" s="76">
        <v>1</v>
      </c>
      <c r="M457" s="76">
        <v>0.98</v>
      </c>
      <c r="N457" s="77" t="s">
        <v>39</v>
      </c>
      <c r="O457" s="84" t="s">
        <v>386</v>
      </c>
      <c r="P457" s="47" t="s">
        <v>321</v>
      </c>
      <c r="Q457" s="39" t="s">
        <v>135</v>
      </c>
    </row>
    <row r="458" spans="1:17" ht="42.75" customHeight="1">
      <c r="A458" s="74" t="s">
        <v>35</v>
      </c>
      <c r="B458" s="79"/>
      <c r="C458" s="53" t="str">
        <f t="shared" si="7"/>
        <v>072</v>
      </c>
      <c r="D458" s="47" t="s">
        <v>585</v>
      </c>
      <c r="E458" s="47" t="s">
        <v>586</v>
      </c>
      <c r="F458" s="60" t="s">
        <v>587</v>
      </c>
      <c r="G458" s="83" t="s">
        <v>588</v>
      </c>
      <c r="H458" s="81" t="s">
        <v>389</v>
      </c>
      <c r="I458" s="47" t="s">
        <v>29</v>
      </c>
      <c r="J458" s="39" t="s">
        <v>140</v>
      </c>
      <c r="K458" s="47" t="s">
        <v>390</v>
      </c>
      <c r="L458" s="76">
        <v>1</v>
      </c>
      <c r="M458" s="76">
        <v>0.98</v>
      </c>
      <c r="N458" s="77" t="s">
        <v>39</v>
      </c>
      <c r="O458" s="84" t="s">
        <v>386</v>
      </c>
      <c r="P458" s="47" t="s">
        <v>321</v>
      </c>
      <c r="Q458" s="39" t="s">
        <v>135</v>
      </c>
    </row>
    <row r="459" spans="1:17" ht="42.75" customHeight="1">
      <c r="A459" s="74" t="s">
        <v>35</v>
      </c>
      <c r="B459" s="79"/>
      <c r="C459" s="53" t="str">
        <f t="shared" si="7"/>
        <v>072</v>
      </c>
      <c r="D459" s="47" t="s">
        <v>585</v>
      </c>
      <c r="E459" s="47" t="s">
        <v>586</v>
      </c>
      <c r="F459" s="60" t="s">
        <v>587</v>
      </c>
      <c r="G459" s="83" t="s">
        <v>588</v>
      </c>
      <c r="H459" s="81" t="s">
        <v>427</v>
      </c>
      <c r="I459" s="47" t="s">
        <v>29</v>
      </c>
      <c r="J459" s="39" t="s">
        <v>135</v>
      </c>
      <c r="K459" s="47" t="s">
        <v>30</v>
      </c>
      <c r="L459" s="76">
        <v>1</v>
      </c>
      <c r="M459" s="76">
        <v>0.98</v>
      </c>
      <c r="N459" s="77" t="s">
        <v>39</v>
      </c>
      <c r="O459" s="84" t="s">
        <v>386</v>
      </c>
      <c r="P459" s="47" t="s">
        <v>321</v>
      </c>
      <c r="Q459" s="39" t="s">
        <v>135</v>
      </c>
    </row>
    <row r="460" spans="1:17" ht="42.75" customHeight="1">
      <c r="A460" s="74" t="s">
        <v>35</v>
      </c>
      <c r="B460" s="79" t="s">
        <v>35</v>
      </c>
      <c r="C460" s="53" t="str">
        <f t="shared" si="7"/>
        <v>CRM073</v>
      </c>
      <c r="D460" s="47" t="s">
        <v>585</v>
      </c>
      <c r="E460" s="47" t="s">
        <v>589</v>
      </c>
      <c r="F460" s="47" t="s">
        <v>590</v>
      </c>
      <c r="G460" s="83" t="s">
        <v>320</v>
      </c>
      <c r="H460" s="81" t="s">
        <v>394</v>
      </c>
      <c r="I460" s="47" t="s">
        <v>29</v>
      </c>
      <c r="J460" s="39" t="s">
        <v>140</v>
      </c>
      <c r="K460" s="47" t="s">
        <v>30</v>
      </c>
      <c r="L460" s="76">
        <v>1</v>
      </c>
      <c r="M460" s="76">
        <v>0.98</v>
      </c>
      <c r="N460" s="77" t="s">
        <v>39</v>
      </c>
      <c r="O460" s="84" t="s">
        <v>386</v>
      </c>
      <c r="P460" s="47" t="s">
        <v>525</v>
      </c>
      <c r="Q460" s="39" t="s">
        <v>135</v>
      </c>
    </row>
    <row r="461" spans="1:17" ht="42.75" customHeight="1">
      <c r="A461" s="74" t="s">
        <v>35</v>
      </c>
      <c r="B461" s="79"/>
      <c r="C461" s="53" t="str">
        <f t="shared" si="7"/>
        <v>073</v>
      </c>
      <c r="D461" s="47" t="s">
        <v>585</v>
      </c>
      <c r="E461" s="47" t="s">
        <v>589</v>
      </c>
      <c r="F461" s="47" t="s">
        <v>590</v>
      </c>
      <c r="G461" s="83" t="s">
        <v>320</v>
      </c>
      <c r="H461" s="81" t="s">
        <v>430</v>
      </c>
      <c r="I461" s="47" t="s">
        <v>29</v>
      </c>
      <c r="J461" s="39" t="s">
        <v>135</v>
      </c>
      <c r="K461" s="47" t="s">
        <v>38</v>
      </c>
      <c r="L461" s="76">
        <v>1</v>
      </c>
      <c r="M461" s="76">
        <v>0.98</v>
      </c>
      <c r="N461" s="77" t="s">
        <v>39</v>
      </c>
      <c r="O461" s="84" t="s">
        <v>386</v>
      </c>
      <c r="P461" s="47" t="s">
        <v>525</v>
      </c>
      <c r="Q461" s="39" t="s">
        <v>135</v>
      </c>
    </row>
    <row r="462" spans="1:17" ht="42.75" customHeight="1">
      <c r="A462" s="74" t="s">
        <v>35</v>
      </c>
      <c r="B462" s="79"/>
      <c r="C462" s="53" t="str">
        <f t="shared" si="7"/>
        <v>073</v>
      </c>
      <c r="D462" s="47" t="s">
        <v>585</v>
      </c>
      <c r="E462" s="47" t="s">
        <v>589</v>
      </c>
      <c r="F462" s="47" t="s">
        <v>590</v>
      </c>
      <c r="G462" s="83" t="s">
        <v>320</v>
      </c>
      <c r="H462" s="81" t="s">
        <v>395</v>
      </c>
      <c r="I462" s="47" t="s">
        <v>29</v>
      </c>
      <c r="J462" s="39" t="s">
        <v>135</v>
      </c>
      <c r="K462" s="47" t="s">
        <v>30</v>
      </c>
      <c r="L462" s="76">
        <v>1</v>
      </c>
      <c r="M462" s="76">
        <v>0.98</v>
      </c>
      <c r="N462" s="77" t="s">
        <v>39</v>
      </c>
      <c r="O462" s="84" t="s">
        <v>386</v>
      </c>
      <c r="P462" s="47" t="s">
        <v>525</v>
      </c>
      <c r="Q462" s="39" t="s">
        <v>135</v>
      </c>
    </row>
    <row r="463" spans="1:17" ht="42.75" customHeight="1">
      <c r="A463" s="74" t="s">
        <v>35</v>
      </c>
      <c r="B463" s="79"/>
      <c r="C463" s="53" t="str">
        <f t="shared" si="7"/>
        <v>073</v>
      </c>
      <c r="D463" s="47" t="s">
        <v>585</v>
      </c>
      <c r="E463" s="47" t="s">
        <v>589</v>
      </c>
      <c r="F463" s="47" t="s">
        <v>590</v>
      </c>
      <c r="G463" s="83" t="s">
        <v>320</v>
      </c>
      <c r="H463" s="81" t="s">
        <v>584</v>
      </c>
      <c r="I463" s="47" t="s">
        <v>29</v>
      </c>
      <c r="J463" s="39" t="s">
        <v>135</v>
      </c>
      <c r="K463" s="47" t="s">
        <v>30</v>
      </c>
      <c r="L463" s="76">
        <v>1</v>
      </c>
      <c r="M463" s="76">
        <v>0.98</v>
      </c>
      <c r="N463" s="77" t="s">
        <v>39</v>
      </c>
      <c r="O463" s="84" t="s">
        <v>386</v>
      </c>
      <c r="P463" s="47" t="s">
        <v>525</v>
      </c>
      <c r="Q463" s="39" t="s">
        <v>135</v>
      </c>
    </row>
    <row r="464" spans="1:17" ht="42.75" customHeight="1">
      <c r="A464" s="74" t="s">
        <v>35</v>
      </c>
      <c r="B464" s="79"/>
      <c r="C464" s="53" t="str">
        <f t="shared" si="7"/>
        <v>073</v>
      </c>
      <c r="D464" s="47" t="s">
        <v>585</v>
      </c>
      <c r="E464" s="47" t="s">
        <v>589</v>
      </c>
      <c r="F464" s="47" t="s">
        <v>590</v>
      </c>
      <c r="G464" s="83" t="s">
        <v>320</v>
      </c>
      <c r="H464" s="81" t="s">
        <v>398</v>
      </c>
      <c r="I464" s="47" t="s">
        <v>29</v>
      </c>
      <c r="J464" s="39" t="s">
        <v>135</v>
      </c>
      <c r="K464" s="47" t="s">
        <v>30</v>
      </c>
      <c r="L464" s="76">
        <v>1</v>
      </c>
      <c r="M464" s="76">
        <v>0.98</v>
      </c>
      <c r="N464" s="77" t="s">
        <v>39</v>
      </c>
      <c r="O464" s="84" t="s">
        <v>386</v>
      </c>
      <c r="P464" s="47" t="s">
        <v>525</v>
      </c>
      <c r="Q464" s="39" t="s">
        <v>135</v>
      </c>
    </row>
    <row r="465" spans="1:17" ht="42.75" customHeight="1">
      <c r="A465" s="74" t="s">
        <v>35</v>
      </c>
      <c r="B465" s="79"/>
      <c r="C465" s="53" t="str">
        <f t="shared" si="7"/>
        <v>073</v>
      </c>
      <c r="D465" s="47" t="s">
        <v>585</v>
      </c>
      <c r="E465" s="47" t="s">
        <v>589</v>
      </c>
      <c r="F465" s="47" t="s">
        <v>590</v>
      </c>
      <c r="G465" s="83" t="s">
        <v>320</v>
      </c>
      <c r="H465" s="81" t="s">
        <v>399</v>
      </c>
      <c r="I465" s="47" t="s">
        <v>29</v>
      </c>
      <c r="J465" s="39" t="s">
        <v>135</v>
      </c>
      <c r="K465" s="47" t="s">
        <v>30</v>
      </c>
      <c r="L465" s="76">
        <v>1</v>
      </c>
      <c r="M465" s="76">
        <v>0.98</v>
      </c>
      <c r="N465" s="77" t="s">
        <v>39</v>
      </c>
      <c r="O465" s="84" t="s">
        <v>386</v>
      </c>
      <c r="P465" s="47" t="s">
        <v>525</v>
      </c>
      <c r="Q465" s="39" t="s">
        <v>135</v>
      </c>
    </row>
    <row r="466" spans="1:17" ht="42.75" customHeight="1">
      <c r="A466" s="74" t="s">
        <v>35</v>
      </c>
      <c r="B466" s="79"/>
      <c r="C466" s="53" t="str">
        <f t="shared" si="7"/>
        <v>073</v>
      </c>
      <c r="D466" s="47" t="s">
        <v>585</v>
      </c>
      <c r="E466" s="47" t="s">
        <v>589</v>
      </c>
      <c r="F466" s="47" t="s">
        <v>590</v>
      </c>
      <c r="G466" s="83" t="s">
        <v>320</v>
      </c>
      <c r="H466" s="81" t="s">
        <v>487</v>
      </c>
      <c r="I466" s="47" t="s">
        <v>29</v>
      </c>
      <c r="J466" s="39" t="s">
        <v>135</v>
      </c>
      <c r="K466" s="47" t="s">
        <v>30</v>
      </c>
      <c r="L466" s="76">
        <v>1</v>
      </c>
      <c r="M466" s="76">
        <v>0.98</v>
      </c>
      <c r="N466" s="77" t="s">
        <v>39</v>
      </c>
      <c r="O466" s="84" t="s">
        <v>386</v>
      </c>
      <c r="P466" s="47" t="s">
        <v>525</v>
      </c>
      <c r="Q466" s="39" t="s">
        <v>135</v>
      </c>
    </row>
    <row r="467" spans="1:17" ht="42.75" customHeight="1">
      <c r="A467" s="74" t="s">
        <v>35</v>
      </c>
      <c r="B467" s="79"/>
      <c r="C467" s="53" t="str">
        <f t="shared" si="7"/>
        <v>073</v>
      </c>
      <c r="D467" s="47" t="s">
        <v>585</v>
      </c>
      <c r="E467" s="47" t="s">
        <v>589</v>
      </c>
      <c r="F467" s="47" t="s">
        <v>590</v>
      </c>
      <c r="G467" s="83" t="s">
        <v>320</v>
      </c>
      <c r="H467" s="81" t="s">
        <v>389</v>
      </c>
      <c r="I467" s="47" t="s">
        <v>29</v>
      </c>
      <c r="J467" s="39" t="s">
        <v>135</v>
      </c>
      <c r="K467" s="47" t="s">
        <v>390</v>
      </c>
      <c r="L467" s="76">
        <v>1</v>
      </c>
      <c r="M467" s="76">
        <v>0.98</v>
      </c>
      <c r="N467" s="77" t="s">
        <v>39</v>
      </c>
      <c r="O467" s="84" t="s">
        <v>386</v>
      </c>
      <c r="P467" s="47" t="s">
        <v>525</v>
      </c>
      <c r="Q467" s="39" t="s">
        <v>135</v>
      </c>
    </row>
    <row r="468" spans="1:17" ht="39" customHeight="1">
      <c r="A468" s="74" t="s">
        <v>591</v>
      </c>
      <c r="B468" s="74" t="s">
        <v>324</v>
      </c>
      <c r="C468" s="53" t="str">
        <f t="shared" si="7"/>
        <v>MID074</v>
      </c>
      <c r="D468" s="47" t="s">
        <v>325</v>
      </c>
      <c r="E468" s="47"/>
      <c r="F468" s="47"/>
      <c r="G468" s="47" t="s">
        <v>592</v>
      </c>
      <c r="H468" s="81" t="s">
        <v>385</v>
      </c>
      <c r="I468" s="47" t="s">
        <v>29</v>
      </c>
      <c r="J468" s="39" t="s">
        <v>135</v>
      </c>
      <c r="K468" s="47" t="s">
        <v>34</v>
      </c>
      <c r="L468" s="76">
        <v>1</v>
      </c>
      <c r="M468" s="76">
        <v>0.98</v>
      </c>
      <c r="N468" s="77" t="s">
        <v>39</v>
      </c>
      <c r="O468" s="47"/>
      <c r="P468" s="39" t="s">
        <v>199</v>
      </c>
      <c r="Q468" s="39" t="s">
        <v>135</v>
      </c>
    </row>
    <row r="469" spans="1:17" ht="39" customHeight="1">
      <c r="A469" s="74" t="s">
        <v>591</v>
      </c>
      <c r="B469" s="79"/>
      <c r="C469" s="53" t="str">
        <f t="shared" si="7"/>
        <v>074</v>
      </c>
      <c r="D469" s="47" t="s">
        <v>325</v>
      </c>
      <c r="E469" s="47"/>
      <c r="F469" s="47"/>
      <c r="G469" s="47" t="s">
        <v>592</v>
      </c>
      <c r="H469" s="81" t="s">
        <v>389</v>
      </c>
      <c r="I469" s="47" t="s">
        <v>29</v>
      </c>
      <c r="J469" s="39" t="s">
        <v>135</v>
      </c>
      <c r="K469" s="47" t="s">
        <v>390</v>
      </c>
      <c r="L469" s="76">
        <v>1</v>
      </c>
      <c r="M469" s="76">
        <v>0.98</v>
      </c>
      <c r="N469" s="77" t="s">
        <v>39</v>
      </c>
      <c r="O469" s="78"/>
      <c r="P469" s="39" t="s">
        <v>199</v>
      </c>
      <c r="Q469" s="39" t="s">
        <v>135</v>
      </c>
    </row>
    <row r="470" spans="1:17" ht="39" customHeight="1">
      <c r="A470" s="74" t="s">
        <v>591</v>
      </c>
      <c r="B470" s="79"/>
      <c r="C470" s="53" t="str">
        <f t="shared" si="7"/>
        <v>074</v>
      </c>
      <c r="D470" s="47" t="s">
        <v>325</v>
      </c>
      <c r="E470" s="47"/>
      <c r="F470" s="47"/>
      <c r="G470" s="47" t="s">
        <v>592</v>
      </c>
      <c r="H470" s="81" t="s">
        <v>427</v>
      </c>
      <c r="I470" s="47" t="s">
        <v>29</v>
      </c>
      <c r="J470" s="39" t="s">
        <v>135</v>
      </c>
      <c r="K470" s="47" t="s">
        <v>30</v>
      </c>
      <c r="L470" s="76">
        <v>1</v>
      </c>
      <c r="M470" s="76">
        <v>0.98</v>
      </c>
      <c r="N470" s="77" t="s">
        <v>39</v>
      </c>
      <c r="O470" s="78"/>
      <c r="P470" s="39" t="s">
        <v>199</v>
      </c>
      <c r="Q470" s="39" t="s">
        <v>135</v>
      </c>
    </row>
    <row r="471" spans="1:17" ht="39" customHeight="1">
      <c r="A471" s="74" t="s">
        <v>591</v>
      </c>
      <c r="B471" s="74" t="s">
        <v>324</v>
      </c>
      <c r="C471" s="53" t="str">
        <f t="shared" si="7"/>
        <v>MID075</v>
      </c>
      <c r="D471" s="47" t="s">
        <v>325</v>
      </c>
      <c r="E471" s="47"/>
      <c r="F471" s="47"/>
      <c r="G471" s="47" t="s">
        <v>325</v>
      </c>
      <c r="H471" s="81" t="s">
        <v>417</v>
      </c>
      <c r="I471" s="47" t="s">
        <v>29</v>
      </c>
      <c r="J471" s="47" t="s">
        <v>140</v>
      </c>
      <c r="K471" s="47" t="s">
        <v>30</v>
      </c>
      <c r="L471" s="76">
        <v>1</v>
      </c>
      <c r="M471" s="76">
        <v>0.98</v>
      </c>
      <c r="N471" s="77" t="s">
        <v>39</v>
      </c>
      <c r="O471" s="78"/>
      <c r="P471" s="39" t="s">
        <v>199</v>
      </c>
      <c r="Q471" s="39" t="s">
        <v>135</v>
      </c>
    </row>
    <row r="472" spans="1:17" ht="39" customHeight="1">
      <c r="A472" s="74" t="s">
        <v>591</v>
      </c>
      <c r="B472" s="79"/>
      <c r="C472" s="53" t="str">
        <f t="shared" si="7"/>
        <v>075</v>
      </c>
      <c r="D472" s="47" t="s">
        <v>325</v>
      </c>
      <c r="E472" s="47"/>
      <c r="F472" s="47"/>
      <c r="G472" s="47" t="s">
        <v>325</v>
      </c>
      <c r="H472" s="81" t="s">
        <v>430</v>
      </c>
      <c r="I472" s="47" t="s">
        <v>29</v>
      </c>
      <c r="J472" s="39" t="s">
        <v>135</v>
      </c>
      <c r="K472" s="47" t="s">
        <v>38</v>
      </c>
      <c r="L472" s="76">
        <v>1</v>
      </c>
      <c r="M472" s="76">
        <v>0.98</v>
      </c>
      <c r="N472" s="77" t="s">
        <v>39</v>
      </c>
      <c r="O472" s="78"/>
      <c r="P472" s="39" t="s">
        <v>199</v>
      </c>
      <c r="Q472" s="39" t="s">
        <v>135</v>
      </c>
    </row>
    <row r="473" spans="1:17" ht="39" customHeight="1">
      <c r="A473" s="74" t="s">
        <v>591</v>
      </c>
      <c r="B473" s="79"/>
      <c r="C473" s="53" t="str">
        <f t="shared" si="7"/>
        <v>075</v>
      </c>
      <c r="D473" s="47" t="s">
        <v>325</v>
      </c>
      <c r="E473" s="47"/>
      <c r="F473" s="47"/>
      <c r="G473" s="47" t="s">
        <v>325</v>
      </c>
      <c r="H473" s="81" t="s">
        <v>395</v>
      </c>
      <c r="I473" s="47" t="s">
        <v>29</v>
      </c>
      <c r="J473" s="47" t="s">
        <v>140</v>
      </c>
      <c r="K473" s="47" t="s">
        <v>30</v>
      </c>
      <c r="L473" s="76">
        <v>1</v>
      </c>
      <c r="M473" s="76">
        <v>0.98</v>
      </c>
      <c r="N473" s="77" t="s">
        <v>39</v>
      </c>
      <c r="O473" s="78"/>
      <c r="P473" s="39" t="s">
        <v>199</v>
      </c>
      <c r="Q473" s="39" t="s">
        <v>135</v>
      </c>
    </row>
    <row r="474" spans="1:17" ht="39" customHeight="1">
      <c r="A474" s="74" t="s">
        <v>591</v>
      </c>
      <c r="B474" s="79"/>
      <c r="C474" s="53" t="str">
        <f t="shared" si="7"/>
        <v>075</v>
      </c>
      <c r="D474" s="47" t="s">
        <v>325</v>
      </c>
      <c r="E474" s="47"/>
      <c r="F474" s="47"/>
      <c r="G474" s="47" t="s">
        <v>325</v>
      </c>
      <c r="H474" s="81" t="s">
        <v>593</v>
      </c>
      <c r="I474" s="47" t="s">
        <v>29</v>
      </c>
      <c r="J474" s="47" t="s">
        <v>140</v>
      </c>
      <c r="K474" s="47" t="s">
        <v>30</v>
      </c>
      <c r="L474" s="76">
        <v>1</v>
      </c>
      <c r="M474" s="76">
        <v>0.98</v>
      </c>
      <c r="N474" s="77" t="s">
        <v>39</v>
      </c>
      <c r="O474" s="78"/>
      <c r="P474" s="39" t="s">
        <v>199</v>
      </c>
      <c r="Q474" s="39" t="s">
        <v>135</v>
      </c>
    </row>
    <row r="475" spans="1:17" ht="39" customHeight="1">
      <c r="A475" s="74" t="s">
        <v>591</v>
      </c>
      <c r="B475" s="79"/>
      <c r="C475" s="53" t="str">
        <f t="shared" si="7"/>
        <v>075</v>
      </c>
      <c r="D475" s="47" t="s">
        <v>325</v>
      </c>
      <c r="E475" s="47"/>
      <c r="F475" s="47"/>
      <c r="G475" s="47" t="s">
        <v>325</v>
      </c>
      <c r="H475" s="81" t="s">
        <v>398</v>
      </c>
      <c r="I475" s="47" t="s">
        <v>29</v>
      </c>
      <c r="J475" s="39" t="s">
        <v>135</v>
      </c>
      <c r="K475" s="47" t="s">
        <v>30</v>
      </c>
      <c r="L475" s="76">
        <v>1</v>
      </c>
      <c r="M475" s="76">
        <v>0.98</v>
      </c>
      <c r="N475" s="77" t="s">
        <v>39</v>
      </c>
      <c r="O475" s="78"/>
      <c r="P475" s="39" t="s">
        <v>199</v>
      </c>
      <c r="Q475" s="39" t="s">
        <v>135</v>
      </c>
    </row>
    <row r="476" spans="1:17" ht="39" customHeight="1">
      <c r="A476" s="74" t="s">
        <v>591</v>
      </c>
      <c r="B476" s="79"/>
      <c r="C476" s="53" t="str">
        <f t="shared" si="7"/>
        <v>075</v>
      </c>
      <c r="D476" s="47" t="s">
        <v>325</v>
      </c>
      <c r="E476" s="47"/>
      <c r="F476" s="47"/>
      <c r="G476" s="47" t="s">
        <v>325</v>
      </c>
      <c r="H476" s="81" t="s">
        <v>399</v>
      </c>
      <c r="I476" s="47" t="s">
        <v>29</v>
      </c>
      <c r="J476" s="47" t="s">
        <v>140</v>
      </c>
      <c r="K476" s="47" t="s">
        <v>30</v>
      </c>
      <c r="L476" s="76">
        <v>1</v>
      </c>
      <c r="M476" s="76">
        <v>0.98</v>
      </c>
      <c r="N476" s="77" t="s">
        <v>39</v>
      </c>
      <c r="O476" s="78"/>
      <c r="P476" s="39" t="s">
        <v>199</v>
      </c>
      <c r="Q476" s="39" t="s">
        <v>135</v>
      </c>
    </row>
    <row r="477" spans="1:17" ht="39" customHeight="1">
      <c r="A477" s="74" t="s">
        <v>591</v>
      </c>
      <c r="B477" s="79"/>
      <c r="C477" s="53" t="str">
        <f t="shared" si="7"/>
        <v>075</v>
      </c>
      <c r="D477" s="47" t="s">
        <v>325</v>
      </c>
      <c r="E477" s="47"/>
      <c r="F477" s="47"/>
      <c r="G477" s="47" t="s">
        <v>325</v>
      </c>
      <c r="H477" s="81" t="s">
        <v>427</v>
      </c>
      <c r="I477" s="47" t="s">
        <v>29</v>
      </c>
      <c r="J477" s="39" t="s">
        <v>135</v>
      </c>
      <c r="K477" s="47" t="s">
        <v>30</v>
      </c>
      <c r="L477" s="76">
        <v>1</v>
      </c>
      <c r="M477" s="76">
        <v>0.98</v>
      </c>
      <c r="N477" s="77" t="s">
        <v>39</v>
      </c>
      <c r="O477" s="78"/>
      <c r="P477" s="39" t="s">
        <v>199</v>
      </c>
      <c r="Q477" s="39" t="s">
        <v>135</v>
      </c>
    </row>
    <row r="478" spans="1:17" ht="39" customHeight="1">
      <c r="A478" s="74" t="s">
        <v>591</v>
      </c>
      <c r="B478" s="79"/>
      <c r="C478" s="53" t="str">
        <f t="shared" si="7"/>
        <v>075</v>
      </c>
      <c r="D478" s="47" t="s">
        <v>325</v>
      </c>
      <c r="E478" s="47"/>
      <c r="F478" s="47"/>
      <c r="G478" s="47" t="s">
        <v>325</v>
      </c>
      <c r="H478" s="81" t="s">
        <v>389</v>
      </c>
      <c r="I478" s="47" t="s">
        <v>29</v>
      </c>
      <c r="J478" s="39" t="s">
        <v>135</v>
      </c>
      <c r="K478" s="47" t="s">
        <v>390</v>
      </c>
      <c r="L478" s="76">
        <v>1</v>
      </c>
      <c r="M478" s="76">
        <v>0.98</v>
      </c>
      <c r="N478" s="77" t="s">
        <v>39</v>
      </c>
      <c r="O478" s="78"/>
      <c r="P478" s="39" t="s">
        <v>199</v>
      </c>
      <c r="Q478" s="39" t="s">
        <v>135</v>
      </c>
    </row>
    <row r="479" spans="1:17" ht="39" customHeight="1">
      <c r="A479" s="74" t="s">
        <v>591</v>
      </c>
      <c r="B479" s="74" t="s">
        <v>324</v>
      </c>
      <c r="C479" s="53" t="str">
        <f t="shared" si="7"/>
        <v>MID076</v>
      </c>
      <c r="D479" s="47" t="s">
        <v>328</v>
      </c>
      <c r="E479" s="47"/>
      <c r="F479" s="47"/>
      <c r="G479" s="47" t="s">
        <v>594</v>
      </c>
      <c r="H479" s="81" t="s">
        <v>389</v>
      </c>
      <c r="I479" s="47" t="s">
        <v>29</v>
      </c>
      <c r="J479" s="39" t="s">
        <v>135</v>
      </c>
      <c r="K479" s="47" t="s">
        <v>390</v>
      </c>
      <c r="L479" s="76">
        <v>1</v>
      </c>
      <c r="M479" s="76">
        <v>0.98</v>
      </c>
      <c r="N479" s="77" t="s">
        <v>39</v>
      </c>
      <c r="O479" s="78"/>
      <c r="P479" s="39" t="s">
        <v>199</v>
      </c>
      <c r="Q479" s="39" t="s">
        <v>135</v>
      </c>
    </row>
    <row r="480" spans="1:17" ht="39" customHeight="1">
      <c r="A480" s="74" t="s">
        <v>591</v>
      </c>
      <c r="B480" s="79"/>
      <c r="C480" s="53" t="str">
        <f t="shared" si="7"/>
        <v>076</v>
      </c>
      <c r="D480" s="47" t="s">
        <v>328</v>
      </c>
      <c r="E480" s="47"/>
      <c r="F480" s="47"/>
      <c r="G480" s="47" t="s">
        <v>594</v>
      </c>
      <c r="H480" s="81" t="s">
        <v>595</v>
      </c>
      <c r="I480" s="47" t="s">
        <v>29</v>
      </c>
      <c r="J480" s="39" t="s">
        <v>135</v>
      </c>
      <c r="K480" s="47" t="s">
        <v>38</v>
      </c>
      <c r="L480" s="76">
        <v>1</v>
      </c>
      <c r="M480" s="76">
        <v>0.98</v>
      </c>
      <c r="N480" s="77" t="s">
        <v>39</v>
      </c>
      <c r="O480" s="78"/>
      <c r="P480" s="39" t="s">
        <v>199</v>
      </c>
      <c r="Q480" s="39" t="s">
        <v>135</v>
      </c>
    </row>
    <row r="481" spans="1:17" ht="39" customHeight="1">
      <c r="A481" s="74" t="s">
        <v>591</v>
      </c>
      <c r="B481" s="79"/>
      <c r="C481" s="53" t="str">
        <f t="shared" si="7"/>
        <v>076</v>
      </c>
      <c r="D481" s="47" t="s">
        <v>328</v>
      </c>
      <c r="E481" s="47"/>
      <c r="F481" s="47"/>
      <c r="G481" s="47" t="s">
        <v>594</v>
      </c>
      <c r="H481" s="81" t="s">
        <v>596</v>
      </c>
      <c r="I481" s="47" t="s">
        <v>33</v>
      </c>
      <c r="J481" s="39" t="s">
        <v>135</v>
      </c>
      <c r="K481" s="47" t="s">
        <v>30</v>
      </c>
      <c r="L481" s="76">
        <v>1</v>
      </c>
      <c r="M481" s="76">
        <v>0.98</v>
      </c>
      <c r="N481" s="77" t="s">
        <v>39</v>
      </c>
      <c r="O481" s="78"/>
      <c r="P481" s="39" t="s">
        <v>199</v>
      </c>
      <c r="Q481" s="39" t="s">
        <v>135</v>
      </c>
    </row>
    <row r="482" spans="1:17" ht="39" customHeight="1">
      <c r="A482" s="74" t="s">
        <v>591</v>
      </c>
      <c r="B482" s="74" t="s">
        <v>324</v>
      </c>
      <c r="C482" s="53" t="str">
        <f t="shared" si="7"/>
        <v>MID077</v>
      </c>
      <c r="D482" s="47" t="s">
        <v>328</v>
      </c>
      <c r="E482" s="47"/>
      <c r="F482" s="47"/>
      <c r="G482" s="47" t="s">
        <v>328</v>
      </c>
      <c r="H482" s="81" t="s">
        <v>417</v>
      </c>
      <c r="I482" s="47" t="s">
        <v>29</v>
      </c>
      <c r="J482" s="47" t="s">
        <v>140</v>
      </c>
      <c r="K482" s="47" t="s">
        <v>30</v>
      </c>
      <c r="L482" s="76">
        <v>1</v>
      </c>
      <c r="M482" s="76">
        <v>0.98</v>
      </c>
      <c r="N482" s="77" t="s">
        <v>39</v>
      </c>
      <c r="O482" s="78"/>
      <c r="P482" s="39" t="s">
        <v>199</v>
      </c>
      <c r="Q482" s="39" t="s">
        <v>135</v>
      </c>
    </row>
    <row r="483" spans="1:17" ht="39" customHeight="1">
      <c r="A483" s="74" t="s">
        <v>591</v>
      </c>
      <c r="B483" s="79"/>
      <c r="C483" s="53" t="str">
        <f t="shared" si="7"/>
        <v>077</v>
      </c>
      <c r="D483" s="47" t="s">
        <v>328</v>
      </c>
      <c r="E483" s="47"/>
      <c r="F483" s="47"/>
      <c r="G483" s="47" t="s">
        <v>328</v>
      </c>
      <c r="H483" s="81" t="s">
        <v>430</v>
      </c>
      <c r="I483" s="47" t="s">
        <v>29</v>
      </c>
      <c r="J483" s="39" t="s">
        <v>135</v>
      </c>
      <c r="K483" s="47" t="s">
        <v>38</v>
      </c>
      <c r="L483" s="76">
        <v>1</v>
      </c>
      <c r="M483" s="76">
        <v>0.98</v>
      </c>
      <c r="N483" s="77" t="s">
        <v>39</v>
      </c>
      <c r="O483" s="78"/>
      <c r="P483" s="39" t="s">
        <v>199</v>
      </c>
      <c r="Q483" s="39" t="s">
        <v>135</v>
      </c>
    </row>
    <row r="484" spans="1:17" ht="39" customHeight="1">
      <c r="A484" s="74" t="s">
        <v>591</v>
      </c>
      <c r="B484" s="79"/>
      <c r="C484" s="53" t="str">
        <f t="shared" si="7"/>
        <v>077</v>
      </c>
      <c r="D484" s="47" t="s">
        <v>328</v>
      </c>
      <c r="E484" s="47"/>
      <c r="F484" s="47"/>
      <c r="G484" s="47" t="s">
        <v>328</v>
      </c>
      <c r="H484" s="81" t="s">
        <v>395</v>
      </c>
      <c r="I484" s="47" t="s">
        <v>29</v>
      </c>
      <c r="J484" s="47" t="s">
        <v>140</v>
      </c>
      <c r="K484" s="47" t="s">
        <v>30</v>
      </c>
      <c r="L484" s="76">
        <v>1</v>
      </c>
      <c r="M484" s="76">
        <v>0.98</v>
      </c>
      <c r="N484" s="77" t="s">
        <v>39</v>
      </c>
      <c r="O484" s="78"/>
      <c r="P484" s="39" t="s">
        <v>199</v>
      </c>
      <c r="Q484" s="39" t="s">
        <v>135</v>
      </c>
    </row>
    <row r="485" spans="1:17" ht="39" customHeight="1">
      <c r="A485" s="74" t="s">
        <v>591</v>
      </c>
      <c r="B485" s="79"/>
      <c r="C485" s="53" t="str">
        <f t="shared" si="7"/>
        <v>077</v>
      </c>
      <c r="D485" s="47" t="s">
        <v>328</v>
      </c>
      <c r="E485" s="47"/>
      <c r="F485" s="47"/>
      <c r="G485" s="47" t="s">
        <v>328</v>
      </c>
      <c r="H485" s="81" t="s">
        <v>593</v>
      </c>
      <c r="I485" s="47" t="s">
        <v>29</v>
      </c>
      <c r="J485" s="47" t="s">
        <v>140</v>
      </c>
      <c r="K485" s="47" t="s">
        <v>30</v>
      </c>
      <c r="L485" s="76">
        <v>1</v>
      </c>
      <c r="M485" s="76">
        <v>0.98</v>
      </c>
      <c r="N485" s="77" t="s">
        <v>39</v>
      </c>
      <c r="O485" s="78"/>
      <c r="P485" s="39" t="s">
        <v>199</v>
      </c>
      <c r="Q485" s="39" t="s">
        <v>135</v>
      </c>
    </row>
    <row r="486" spans="1:17" ht="39" customHeight="1">
      <c r="A486" s="74" t="s">
        <v>591</v>
      </c>
      <c r="B486" s="79"/>
      <c r="C486" s="53" t="str">
        <f t="shared" si="7"/>
        <v>077</v>
      </c>
      <c r="D486" s="47" t="s">
        <v>328</v>
      </c>
      <c r="E486" s="47"/>
      <c r="F486" s="47"/>
      <c r="G486" s="47" t="s">
        <v>328</v>
      </c>
      <c r="H486" s="81" t="s">
        <v>398</v>
      </c>
      <c r="I486" s="47" t="s">
        <v>29</v>
      </c>
      <c r="J486" s="39" t="s">
        <v>135</v>
      </c>
      <c r="K486" s="47" t="s">
        <v>30</v>
      </c>
      <c r="L486" s="76">
        <v>1</v>
      </c>
      <c r="M486" s="76">
        <v>0.98</v>
      </c>
      <c r="N486" s="77" t="s">
        <v>39</v>
      </c>
      <c r="O486" s="78"/>
      <c r="P486" s="39" t="s">
        <v>199</v>
      </c>
      <c r="Q486" s="39" t="s">
        <v>135</v>
      </c>
    </row>
    <row r="487" spans="1:17" ht="39" customHeight="1">
      <c r="A487" s="74" t="s">
        <v>591</v>
      </c>
      <c r="B487" s="79"/>
      <c r="C487" s="53" t="str">
        <f t="shared" si="7"/>
        <v>077</v>
      </c>
      <c r="D487" s="47" t="s">
        <v>328</v>
      </c>
      <c r="E487" s="47"/>
      <c r="F487" s="47"/>
      <c r="G487" s="47" t="s">
        <v>328</v>
      </c>
      <c r="H487" s="81" t="s">
        <v>399</v>
      </c>
      <c r="I487" s="47" t="s">
        <v>29</v>
      </c>
      <c r="J487" s="47" t="s">
        <v>140</v>
      </c>
      <c r="K487" s="47" t="s">
        <v>30</v>
      </c>
      <c r="L487" s="76">
        <v>1</v>
      </c>
      <c r="M487" s="76">
        <v>0.98</v>
      </c>
      <c r="N487" s="77" t="s">
        <v>39</v>
      </c>
      <c r="O487" s="78"/>
      <c r="P487" s="39" t="s">
        <v>199</v>
      </c>
      <c r="Q487" s="39" t="s">
        <v>135</v>
      </c>
    </row>
    <row r="488" spans="1:17" ht="39" customHeight="1">
      <c r="A488" s="74" t="s">
        <v>591</v>
      </c>
      <c r="B488" s="79"/>
      <c r="C488" s="53" t="str">
        <f t="shared" si="7"/>
        <v>077</v>
      </c>
      <c r="D488" s="47" t="s">
        <v>328</v>
      </c>
      <c r="E488" s="47"/>
      <c r="F488" s="47"/>
      <c r="G488" s="47" t="s">
        <v>328</v>
      </c>
      <c r="H488" s="81" t="s">
        <v>596</v>
      </c>
      <c r="I488" s="47" t="s">
        <v>33</v>
      </c>
      <c r="J488" s="39" t="s">
        <v>135</v>
      </c>
      <c r="K488" s="47" t="s">
        <v>30</v>
      </c>
      <c r="L488" s="76">
        <v>1</v>
      </c>
      <c r="M488" s="76">
        <v>0.98</v>
      </c>
      <c r="N488" s="77" t="s">
        <v>39</v>
      </c>
      <c r="O488" s="78"/>
      <c r="P488" s="39" t="s">
        <v>199</v>
      </c>
      <c r="Q488" s="39" t="s">
        <v>135</v>
      </c>
    </row>
    <row r="489" spans="1:17" ht="39" customHeight="1">
      <c r="A489" s="74" t="s">
        <v>591</v>
      </c>
      <c r="B489" s="79"/>
      <c r="C489" s="53" t="str">
        <f t="shared" si="7"/>
        <v>077</v>
      </c>
      <c r="D489" s="47" t="s">
        <v>328</v>
      </c>
      <c r="E489" s="47"/>
      <c r="F489" s="47"/>
      <c r="G489" s="47" t="s">
        <v>328</v>
      </c>
      <c r="H489" s="81" t="s">
        <v>389</v>
      </c>
      <c r="I489" s="47" t="s">
        <v>29</v>
      </c>
      <c r="J489" s="39" t="s">
        <v>135</v>
      </c>
      <c r="K489" s="47" t="s">
        <v>390</v>
      </c>
      <c r="L489" s="76">
        <v>1</v>
      </c>
      <c r="M489" s="76">
        <v>0.98</v>
      </c>
      <c r="N489" s="77" t="s">
        <v>39</v>
      </c>
      <c r="O489" s="78"/>
      <c r="P489" s="39" t="s">
        <v>199</v>
      </c>
      <c r="Q489" s="39" t="s">
        <v>135</v>
      </c>
    </row>
    <row r="490" spans="1:17" ht="39" customHeight="1">
      <c r="A490" s="74" t="s">
        <v>591</v>
      </c>
      <c r="B490" s="74" t="s">
        <v>324</v>
      </c>
      <c r="C490" s="53" t="str">
        <f t="shared" si="7"/>
        <v>MID078</v>
      </c>
      <c r="D490" s="47" t="s">
        <v>332</v>
      </c>
      <c r="E490" s="47"/>
      <c r="F490" s="47"/>
      <c r="G490" s="47" t="s">
        <v>597</v>
      </c>
      <c r="H490" s="81" t="s">
        <v>389</v>
      </c>
      <c r="I490" s="47" t="s">
        <v>29</v>
      </c>
      <c r="J490" s="39" t="s">
        <v>135</v>
      </c>
      <c r="K490" s="47" t="s">
        <v>390</v>
      </c>
      <c r="L490" s="76">
        <v>1</v>
      </c>
      <c r="M490" s="76">
        <v>0.98</v>
      </c>
      <c r="N490" s="77" t="s">
        <v>39</v>
      </c>
      <c r="O490" s="78"/>
      <c r="P490" s="39" t="s">
        <v>199</v>
      </c>
      <c r="Q490" s="39" t="s">
        <v>135</v>
      </c>
    </row>
    <row r="491" spans="1:17" ht="39" customHeight="1">
      <c r="A491" s="74" t="s">
        <v>591</v>
      </c>
      <c r="B491" s="79"/>
      <c r="C491" s="53" t="str">
        <f t="shared" si="7"/>
        <v>078</v>
      </c>
      <c r="D491" s="47" t="s">
        <v>332</v>
      </c>
      <c r="E491" s="47"/>
      <c r="F491" s="47"/>
      <c r="G491" s="47" t="s">
        <v>597</v>
      </c>
      <c r="H491" s="81" t="s">
        <v>598</v>
      </c>
      <c r="I491" s="47" t="s">
        <v>29</v>
      </c>
      <c r="J491" s="39" t="s">
        <v>135</v>
      </c>
      <c r="K491" s="47" t="s">
        <v>38</v>
      </c>
      <c r="L491" s="76">
        <v>1</v>
      </c>
      <c r="M491" s="76">
        <v>0.98</v>
      </c>
      <c r="N491" s="77" t="s">
        <v>39</v>
      </c>
      <c r="O491" s="78"/>
      <c r="P491" s="39" t="s">
        <v>199</v>
      </c>
      <c r="Q491" s="39" t="s">
        <v>135</v>
      </c>
    </row>
    <row r="492" spans="1:17" ht="39" customHeight="1">
      <c r="A492" s="74" t="s">
        <v>591</v>
      </c>
      <c r="B492" s="79"/>
      <c r="C492" s="53" t="str">
        <f t="shared" si="7"/>
        <v>078</v>
      </c>
      <c r="D492" s="47" t="s">
        <v>332</v>
      </c>
      <c r="E492" s="47"/>
      <c r="F492" s="47"/>
      <c r="G492" s="47" t="s">
        <v>597</v>
      </c>
      <c r="H492" s="81" t="s">
        <v>596</v>
      </c>
      <c r="I492" s="47" t="s">
        <v>33</v>
      </c>
      <c r="J492" s="39" t="s">
        <v>135</v>
      </c>
      <c r="K492" s="47" t="s">
        <v>30</v>
      </c>
      <c r="L492" s="76">
        <v>1</v>
      </c>
      <c r="M492" s="76">
        <v>0.98</v>
      </c>
      <c r="N492" s="77" t="s">
        <v>39</v>
      </c>
      <c r="O492" s="78"/>
      <c r="P492" s="39" t="s">
        <v>199</v>
      </c>
      <c r="Q492" s="39" t="s">
        <v>135</v>
      </c>
    </row>
    <row r="493" spans="1:17" ht="39" customHeight="1">
      <c r="A493" s="74" t="s">
        <v>591</v>
      </c>
      <c r="B493" s="74" t="s">
        <v>324</v>
      </c>
      <c r="C493" s="53" t="str">
        <f t="shared" si="7"/>
        <v>MID079</v>
      </c>
      <c r="D493" s="47" t="s">
        <v>332</v>
      </c>
      <c r="E493" s="47"/>
      <c r="F493" s="47"/>
      <c r="G493" s="47" t="s">
        <v>332</v>
      </c>
      <c r="H493" s="81" t="s">
        <v>417</v>
      </c>
      <c r="I493" s="47" t="s">
        <v>29</v>
      </c>
      <c r="J493" s="47" t="s">
        <v>140</v>
      </c>
      <c r="K493" s="47" t="s">
        <v>30</v>
      </c>
      <c r="L493" s="76">
        <v>1</v>
      </c>
      <c r="M493" s="76">
        <v>0.98</v>
      </c>
      <c r="N493" s="77" t="s">
        <v>39</v>
      </c>
      <c r="O493" s="78"/>
      <c r="P493" s="39" t="s">
        <v>199</v>
      </c>
      <c r="Q493" s="39" t="s">
        <v>135</v>
      </c>
    </row>
    <row r="494" spans="1:17" ht="39" customHeight="1">
      <c r="A494" s="74" t="s">
        <v>591</v>
      </c>
      <c r="B494" s="79"/>
      <c r="C494" s="53" t="str">
        <f t="shared" si="7"/>
        <v>079</v>
      </c>
      <c r="D494" s="47" t="s">
        <v>332</v>
      </c>
      <c r="E494" s="47"/>
      <c r="F494" s="47"/>
      <c r="G494" s="47" t="s">
        <v>332</v>
      </c>
      <c r="H494" s="81" t="s">
        <v>430</v>
      </c>
      <c r="I494" s="47" t="s">
        <v>29</v>
      </c>
      <c r="J494" s="39" t="s">
        <v>135</v>
      </c>
      <c r="K494" s="47" t="s">
        <v>38</v>
      </c>
      <c r="L494" s="76">
        <v>1</v>
      </c>
      <c r="M494" s="76">
        <v>0.98</v>
      </c>
      <c r="N494" s="77" t="s">
        <v>39</v>
      </c>
      <c r="O494" s="78"/>
      <c r="P494" s="39" t="s">
        <v>199</v>
      </c>
      <c r="Q494" s="39" t="s">
        <v>135</v>
      </c>
    </row>
    <row r="495" spans="1:17" ht="39" customHeight="1">
      <c r="A495" s="74" t="s">
        <v>591</v>
      </c>
      <c r="B495" s="79"/>
      <c r="C495" s="53" t="str">
        <f t="shared" si="7"/>
        <v>079</v>
      </c>
      <c r="D495" s="47" t="s">
        <v>332</v>
      </c>
      <c r="E495" s="47"/>
      <c r="F495" s="47"/>
      <c r="G495" s="47" t="s">
        <v>332</v>
      </c>
      <c r="H495" s="81" t="s">
        <v>395</v>
      </c>
      <c r="I495" s="47" t="s">
        <v>29</v>
      </c>
      <c r="J495" s="47" t="s">
        <v>140</v>
      </c>
      <c r="K495" s="47" t="s">
        <v>30</v>
      </c>
      <c r="L495" s="76">
        <v>1</v>
      </c>
      <c r="M495" s="76">
        <v>0.98</v>
      </c>
      <c r="N495" s="77" t="s">
        <v>39</v>
      </c>
      <c r="O495" s="78"/>
      <c r="P495" s="39" t="s">
        <v>199</v>
      </c>
      <c r="Q495" s="39" t="s">
        <v>135</v>
      </c>
    </row>
    <row r="496" spans="1:17" ht="39" customHeight="1">
      <c r="A496" s="74" t="s">
        <v>591</v>
      </c>
      <c r="B496" s="79"/>
      <c r="C496" s="53" t="str">
        <f t="shared" si="7"/>
        <v>079</v>
      </c>
      <c r="D496" s="47" t="s">
        <v>332</v>
      </c>
      <c r="E496" s="47"/>
      <c r="F496" s="47"/>
      <c r="G496" s="47" t="s">
        <v>332</v>
      </c>
      <c r="H496" s="81" t="s">
        <v>593</v>
      </c>
      <c r="I496" s="47" t="s">
        <v>29</v>
      </c>
      <c r="J496" s="47" t="s">
        <v>140</v>
      </c>
      <c r="K496" s="47" t="s">
        <v>30</v>
      </c>
      <c r="L496" s="76">
        <v>1</v>
      </c>
      <c r="M496" s="76">
        <v>0.98</v>
      </c>
      <c r="N496" s="77" t="s">
        <v>39</v>
      </c>
      <c r="O496" s="78"/>
      <c r="P496" s="39" t="s">
        <v>199</v>
      </c>
      <c r="Q496" s="39" t="s">
        <v>135</v>
      </c>
    </row>
    <row r="497" spans="1:17" ht="39" customHeight="1">
      <c r="A497" s="74" t="s">
        <v>591</v>
      </c>
      <c r="B497" s="79"/>
      <c r="C497" s="53" t="str">
        <f t="shared" si="7"/>
        <v>079</v>
      </c>
      <c r="D497" s="47" t="s">
        <v>332</v>
      </c>
      <c r="E497" s="47"/>
      <c r="F497" s="47"/>
      <c r="G497" s="47" t="s">
        <v>332</v>
      </c>
      <c r="H497" s="81" t="s">
        <v>398</v>
      </c>
      <c r="I497" s="47" t="s">
        <v>29</v>
      </c>
      <c r="J497" s="39" t="s">
        <v>135</v>
      </c>
      <c r="K497" s="47" t="s">
        <v>30</v>
      </c>
      <c r="L497" s="76">
        <v>1</v>
      </c>
      <c r="M497" s="76">
        <v>0.98</v>
      </c>
      <c r="N497" s="77" t="s">
        <v>39</v>
      </c>
      <c r="O497" s="78"/>
      <c r="P497" s="39" t="s">
        <v>199</v>
      </c>
      <c r="Q497" s="39" t="s">
        <v>135</v>
      </c>
    </row>
    <row r="498" spans="1:17" ht="39" customHeight="1">
      <c r="A498" s="74" t="s">
        <v>591</v>
      </c>
      <c r="B498" s="79"/>
      <c r="C498" s="53" t="str">
        <f t="shared" si="7"/>
        <v>079</v>
      </c>
      <c r="D498" s="47" t="s">
        <v>332</v>
      </c>
      <c r="E498" s="47"/>
      <c r="F498" s="47"/>
      <c r="G498" s="47" t="s">
        <v>332</v>
      </c>
      <c r="H498" s="81" t="s">
        <v>399</v>
      </c>
      <c r="I498" s="47" t="s">
        <v>29</v>
      </c>
      <c r="J498" s="47" t="s">
        <v>140</v>
      </c>
      <c r="K498" s="47" t="s">
        <v>30</v>
      </c>
      <c r="L498" s="76">
        <v>1</v>
      </c>
      <c r="M498" s="76">
        <v>0.98</v>
      </c>
      <c r="N498" s="77" t="s">
        <v>39</v>
      </c>
      <c r="O498" s="78"/>
      <c r="P498" s="39" t="s">
        <v>199</v>
      </c>
      <c r="Q498" s="39" t="s">
        <v>135</v>
      </c>
    </row>
    <row r="499" spans="1:17" ht="39" customHeight="1">
      <c r="A499" s="74" t="s">
        <v>591</v>
      </c>
      <c r="B499" s="79"/>
      <c r="C499" s="53" t="str">
        <f t="shared" si="7"/>
        <v>079</v>
      </c>
      <c r="D499" s="47" t="s">
        <v>332</v>
      </c>
      <c r="E499" s="47"/>
      <c r="F499" s="47"/>
      <c r="G499" s="47" t="s">
        <v>332</v>
      </c>
      <c r="H499" s="81" t="s">
        <v>596</v>
      </c>
      <c r="I499" s="47" t="s">
        <v>33</v>
      </c>
      <c r="J499" s="39" t="s">
        <v>135</v>
      </c>
      <c r="K499" s="47" t="s">
        <v>30</v>
      </c>
      <c r="L499" s="76">
        <v>1</v>
      </c>
      <c r="M499" s="76">
        <v>0.98</v>
      </c>
      <c r="N499" s="77" t="s">
        <v>39</v>
      </c>
      <c r="O499" s="78"/>
      <c r="P499" s="39" t="s">
        <v>199</v>
      </c>
      <c r="Q499" s="39" t="s">
        <v>135</v>
      </c>
    </row>
    <row r="500" spans="1:17" ht="39" customHeight="1">
      <c r="A500" s="74" t="s">
        <v>591</v>
      </c>
      <c r="B500" s="79"/>
      <c r="C500" s="53" t="str">
        <f t="shared" si="7"/>
        <v>079</v>
      </c>
      <c r="D500" s="47" t="s">
        <v>332</v>
      </c>
      <c r="E500" s="47"/>
      <c r="F500" s="47"/>
      <c r="G500" s="47" t="s">
        <v>332</v>
      </c>
      <c r="H500" s="81" t="s">
        <v>389</v>
      </c>
      <c r="I500" s="47" t="s">
        <v>29</v>
      </c>
      <c r="J500" s="39" t="s">
        <v>135</v>
      </c>
      <c r="K500" s="47" t="s">
        <v>390</v>
      </c>
      <c r="L500" s="76">
        <v>1</v>
      </c>
      <c r="M500" s="76">
        <v>0.98</v>
      </c>
      <c r="N500" s="77" t="s">
        <v>39</v>
      </c>
      <c r="O500" s="78"/>
      <c r="P500" s="39" t="s">
        <v>199</v>
      </c>
      <c r="Q500" s="39" t="s">
        <v>135</v>
      </c>
    </row>
    <row r="501" spans="1:17" ht="39" customHeight="1">
      <c r="A501" s="74" t="s">
        <v>591</v>
      </c>
      <c r="B501" s="74" t="s">
        <v>324</v>
      </c>
      <c r="C501" s="53" t="str">
        <f t="shared" si="7"/>
        <v>MID080</v>
      </c>
      <c r="D501" s="47" t="s">
        <v>335</v>
      </c>
      <c r="E501" s="47"/>
      <c r="F501" s="47"/>
      <c r="G501" s="47" t="s">
        <v>599</v>
      </c>
      <c r="H501" s="81" t="s">
        <v>389</v>
      </c>
      <c r="I501" s="47" t="s">
        <v>29</v>
      </c>
      <c r="J501" s="39" t="s">
        <v>135</v>
      </c>
      <c r="K501" s="47" t="s">
        <v>390</v>
      </c>
      <c r="L501" s="76">
        <v>1</v>
      </c>
      <c r="M501" s="76">
        <v>0.98</v>
      </c>
      <c r="N501" s="77" t="s">
        <v>39</v>
      </c>
      <c r="O501" s="78"/>
      <c r="P501" s="39" t="s">
        <v>199</v>
      </c>
      <c r="Q501" s="39" t="s">
        <v>135</v>
      </c>
    </row>
    <row r="502" spans="1:17" ht="39" customHeight="1">
      <c r="A502" s="74" t="s">
        <v>591</v>
      </c>
      <c r="B502" s="79"/>
      <c r="C502" s="53" t="str">
        <f t="shared" si="7"/>
        <v>080</v>
      </c>
      <c r="D502" s="47" t="s">
        <v>335</v>
      </c>
      <c r="E502" s="47"/>
      <c r="F502" s="47"/>
      <c r="G502" s="47" t="s">
        <v>599</v>
      </c>
      <c r="H502" s="81" t="s">
        <v>600</v>
      </c>
      <c r="I502" s="47" t="s">
        <v>29</v>
      </c>
      <c r="J502" s="39" t="s">
        <v>135</v>
      </c>
      <c r="K502" s="47" t="s">
        <v>38</v>
      </c>
      <c r="L502" s="76">
        <v>1</v>
      </c>
      <c r="M502" s="76">
        <v>0.98</v>
      </c>
      <c r="N502" s="77" t="s">
        <v>39</v>
      </c>
      <c r="O502" s="78"/>
      <c r="P502" s="39" t="s">
        <v>199</v>
      </c>
      <c r="Q502" s="39" t="s">
        <v>135</v>
      </c>
    </row>
    <row r="503" spans="1:17" ht="39" customHeight="1">
      <c r="A503" s="74" t="s">
        <v>591</v>
      </c>
      <c r="B503" s="79"/>
      <c r="C503" s="53" t="str">
        <f t="shared" si="7"/>
        <v>080</v>
      </c>
      <c r="D503" s="47" t="s">
        <v>335</v>
      </c>
      <c r="E503" s="47"/>
      <c r="F503" s="47"/>
      <c r="G503" s="47" t="s">
        <v>599</v>
      </c>
      <c r="H503" s="81" t="s">
        <v>596</v>
      </c>
      <c r="I503" s="47" t="s">
        <v>29</v>
      </c>
      <c r="J503" s="39" t="s">
        <v>135</v>
      </c>
      <c r="K503" s="47" t="s">
        <v>30</v>
      </c>
      <c r="L503" s="76">
        <v>1</v>
      </c>
      <c r="M503" s="76">
        <v>0.98</v>
      </c>
      <c r="N503" s="77" t="s">
        <v>39</v>
      </c>
      <c r="O503" s="78"/>
      <c r="P503" s="39" t="s">
        <v>199</v>
      </c>
      <c r="Q503" s="39" t="s">
        <v>135</v>
      </c>
    </row>
    <row r="504" spans="1:17" ht="39" customHeight="1">
      <c r="A504" s="74" t="s">
        <v>591</v>
      </c>
      <c r="B504" s="74" t="s">
        <v>324</v>
      </c>
      <c r="C504" s="53" t="str">
        <f t="shared" si="7"/>
        <v>MID081</v>
      </c>
      <c r="D504" s="47" t="s">
        <v>335</v>
      </c>
      <c r="E504" s="47"/>
      <c r="F504" s="47"/>
      <c r="G504" s="47" t="s">
        <v>335</v>
      </c>
      <c r="H504" s="81" t="s">
        <v>417</v>
      </c>
      <c r="I504" s="47" t="s">
        <v>29</v>
      </c>
      <c r="J504" s="47" t="s">
        <v>140</v>
      </c>
      <c r="K504" s="47" t="s">
        <v>30</v>
      </c>
      <c r="L504" s="76">
        <v>1</v>
      </c>
      <c r="M504" s="76">
        <v>0.98</v>
      </c>
      <c r="N504" s="77" t="s">
        <v>39</v>
      </c>
      <c r="O504" s="78"/>
      <c r="P504" s="39" t="s">
        <v>199</v>
      </c>
      <c r="Q504" s="39" t="s">
        <v>135</v>
      </c>
    </row>
    <row r="505" spans="1:17" ht="39" customHeight="1">
      <c r="A505" s="74" t="s">
        <v>591</v>
      </c>
      <c r="B505" s="79"/>
      <c r="C505" s="53" t="str">
        <f t="shared" si="7"/>
        <v>081</v>
      </c>
      <c r="D505" s="47" t="s">
        <v>335</v>
      </c>
      <c r="E505" s="47"/>
      <c r="F505" s="47"/>
      <c r="G505" s="47" t="s">
        <v>335</v>
      </c>
      <c r="H505" s="81" t="s">
        <v>430</v>
      </c>
      <c r="I505" s="47" t="s">
        <v>29</v>
      </c>
      <c r="J505" s="39" t="s">
        <v>135</v>
      </c>
      <c r="K505" s="47" t="s">
        <v>38</v>
      </c>
      <c r="L505" s="76">
        <v>1</v>
      </c>
      <c r="M505" s="76">
        <v>0.98</v>
      </c>
      <c r="N505" s="77" t="s">
        <v>39</v>
      </c>
      <c r="O505" s="78"/>
      <c r="P505" s="39" t="s">
        <v>199</v>
      </c>
      <c r="Q505" s="39" t="s">
        <v>135</v>
      </c>
    </row>
    <row r="506" spans="1:17" ht="39" customHeight="1">
      <c r="A506" s="74" t="s">
        <v>591</v>
      </c>
      <c r="B506" s="79"/>
      <c r="C506" s="53" t="str">
        <f t="shared" si="7"/>
        <v>081</v>
      </c>
      <c r="D506" s="47" t="s">
        <v>335</v>
      </c>
      <c r="E506" s="47"/>
      <c r="F506" s="47"/>
      <c r="G506" s="47" t="s">
        <v>335</v>
      </c>
      <c r="H506" s="81" t="s">
        <v>395</v>
      </c>
      <c r="I506" s="47" t="s">
        <v>29</v>
      </c>
      <c r="J506" s="47" t="s">
        <v>140</v>
      </c>
      <c r="K506" s="47" t="s">
        <v>30</v>
      </c>
      <c r="L506" s="76">
        <v>1</v>
      </c>
      <c r="M506" s="76">
        <v>0.98</v>
      </c>
      <c r="N506" s="77" t="s">
        <v>39</v>
      </c>
      <c r="O506" s="78"/>
      <c r="P506" s="39" t="s">
        <v>199</v>
      </c>
      <c r="Q506" s="39" t="s">
        <v>135</v>
      </c>
    </row>
    <row r="507" spans="1:17" ht="39" customHeight="1">
      <c r="A507" s="74" t="s">
        <v>591</v>
      </c>
      <c r="B507" s="79"/>
      <c r="C507" s="53" t="str">
        <f t="shared" si="7"/>
        <v>081</v>
      </c>
      <c r="D507" s="47" t="s">
        <v>335</v>
      </c>
      <c r="E507" s="47"/>
      <c r="F507" s="47"/>
      <c r="G507" s="47" t="s">
        <v>335</v>
      </c>
      <c r="H507" s="81" t="s">
        <v>593</v>
      </c>
      <c r="I507" s="47" t="s">
        <v>29</v>
      </c>
      <c r="J507" s="47" t="s">
        <v>140</v>
      </c>
      <c r="K507" s="47" t="s">
        <v>30</v>
      </c>
      <c r="L507" s="76">
        <v>1</v>
      </c>
      <c r="M507" s="76">
        <v>0.98</v>
      </c>
      <c r="N507" s="77" t="s">
        <v>39</v>
      </c>
      <c r="O507" s="78"/>
      <c r="P507" s="39" t="s">
        <v>199</v>
      </c>
      <c r="Q507" s="39" t="s">
        <v>135</v>
      </c>
    </row>
    <row r="508" spans="1:17" ht="39" customHeight="1">
      <c r="A508" s="74" t="s">
        <v>591</v>
      </c>
      <c r="B508" s="79"/>
      <c r="C508" s="53" t="str">
        <f t="shared" si="7"/>
        <v>081</v>
      </c>
      <c r="D508" s="47" t="s">
        <v>335</v>
      </c>
      <c r="E508" s="47"/>
      <c r="F508" s="47"/>
      <c r="G508" s="47" t="s">
        <v>335</v>
      </c>
      <c r="H508" s="81" t="s">
        <v>398</v>
      </c>
      <c r="I508" s="47" t="s">
        <v>29</v>
      </c>
      <c r="J508" s="39" t="s">
        <v>135</v>
      </c>
      <c r="K508" s="47" t="s">
        <v>30</v>
      </c>
      <c r="L508" s="76">
        <v>1</v>
      </c>
      <c r="M508" s="76">
        <v>0.98</v>
      </c>
      <c r="N508" s="77" t="s">
        <v>39</v>
      </c>
      <c r="O508" s="78"/>
      <c r="P508" s="39" t="s">
        <v>199</v>
      </c>
      <c r="Q508" s="39" t="s">
        <v>135</v>
      </c>
    </row>
    <row r="509" spans="1:17" ht="39" customHeight="1">
      <c r="A509" s="74" t="s">
        <v>591</v>
      </c>
      <c r="B509" s="79"/>
      <c r="C509" s="53" t="str">
        <f t="shared" si="7"/>
        <v>081</v>
      </c>
      <c r="D509" s="47" t="s">
        <v>335</v>
      </c>
      <c r="E509" s="47"/>
      <c r="F509" s="47"/>
      <c r="G509" s="47" t="s">
        <v>335</v>
      </c>
      <c r="H509" s="81" t="s">
        <v>399</v>
      </c>
      <c r="I509" s="47" t="s">
        <v>29</v>
      </c>
      <c r="J509" s="47" t="s">
        <v>140</v>
      </c>
      <c r="K509" s="47" t="s">
        <v>30</v>
      </c>
      <c r="L509" s="76">
        <v>1</v>
      </c>
      <c r="M509" s="76">
        <v>0.98</v>
      </c>
      <c r="N509" s="77" t="s">
        <v>39</v>
      </c>
      <c r="O509" s="78"/>
      <c r="P509" s="39" t="s">
        <v>199</v>
      </c>
      <c r="Q509" s="39" t="s">
        <v>135</v>
      </c>
    </row>
    <row r="510" spans="1:17" ht="39" customHeight="1">
      <c r="A510" s="74" t="s">
        <v>591</v>
      </c>
      <c r="B510" s="79"/>
      <c r="C510" s="53" t="str">
        <f t="shared" si="7"/>
        <v>081</v>
      </c>
      <c r="D510" s="47" t="s">
        <v>335</v>
      </c>
      <c r="E510" s="47"/>
      <c r="F510" s="47"/>
      <c r="G510" s="47" t="s">
        <v>335</v>
      </c>
      <c r="H510" s="81" t="s">
        <v>596</v>
      </c>
      <c r="I510" s="47" t="s">
        <v>29</v>
      </c>
      <c r="J510" s="39" t="s">
        <v>135</v>
      </c>
      <c r="K510" s="47" t="s">
        <v>30</v>
      </c>
      <c r="L510" s="76">
        <v>1</v>
      </c>
      <c r="M510" s="76">
        <v>0.98</v>
      </c>
      <c r="N510" s="77" t="s">
        <v>39</v>
      </c>
      <c r="O510" s="78"/>
      <c r="P510" s="39" t="s">
        <v>199</v>
      </c>
      <c r="Q510" s="39" t="s">
        <v>135</v>
      </c>
    </row>
    <row r="511" spans="1:17" ht="39" customHeight="1">
      <c r="A511" s="74" t="s">
        <v>591</v>
      </c>
      <c r="B511" s="79"/>
      <c r="C511" s="53" t="str">
        <f t="shared" si="7"/>
        <v>081</v>
      </c>
      <c r="D511" s="47" t="s">
        <v>335</v>
      </c>
      <c r="E511" s="47"/>
      <c r="F511" s="47"/>
      <c r="G511" s="47" t="s">
        <v>335</v>
      </c>
      <c r="H511" s="81" t="s">
        <v>389</v>
      </c>
      <c r="I511" s="47" t="s">
        <v>29</v>
      </c>
      <c r="J511" s="39" t="s">
        <v>135</v>
      </c>
      <c r="K511" s="47" t="s">
        <v>390</v>
      </c>
      <c r="L511" s="76">
        <v>1</v>
      </c>
      <c r="M511" s="76">
        <v>0.98</v>
      </c>
      <c r="N511" s="77" t="s">
        <v>39</v>
      </c>
      <c r="O511" s="78"/>
      <c r="P511" s="39" t="s">
        <v>199</v>
      </c>
      <c r="Q511" s="39" t="s">
        <v>135</v>
      </c>
    </row>
    <row r="512" spans="1:17" ht="39" customHeight="1">
      <c r="A512" s="74" t="s">
        <v>591</v>
      </c>
      <c r="B512" s="74" t="s">
        <v>324</v>
      </c>
      <c r="C512" s="53" t="str">
        <f t="shared" si="7"/>
        <v>MID082</v>
      </c>
      <c r="D512" s="47" t="s">
        <v>338</v>
      </c>
      <c r="E512" s="47"/>
      <c r="F512" s="47"/>
      <c r="G512" s="47" t="s">
        <v>338</v>
      </c>
      <c r="H512" s="81" t="s">
        <v>601</v>
      </c>
      <c r="I512" s="47" t="s">
        <v>29</v>
      </c>
      <c r="J512" s="47" t="s">
        <v>140</v>
      </c>
      <c r="K512" s="47" t="s">
        <v>30</v>
      </c>
      <c r="L512" s="76">
        <v>1</v>
      </c>
      <c r="M512" s="76">
        <v>0.98</v>
      </c>
      <c r="N512" s="77" t="s">
        <v>39</v>
      </c>
      <c r="O512" s="78"/>
      <c r="P512" s="39" t="s">
        <v>199</v>
      </c>
      <c r="Q512" s="39" t="s">
        <v>135</v>
      </c>
    </row>
    <row r="513" spans="1:17" ht="39" customHeight="1">
      <c r="A513" s="74" t="s">
        <v>591</v>
      </c>
      <c r="B513" s="74"/>
      <c r="C513" s="53" t="str">
        <f t="shared" si="7"/>
        <v>082</v>
      </c>
      <c r="D513" s="47" t="s">
        <v>338</v>
      </c>
      <c r="E513" s="47"/>
      <c r="F513" s="47"/>
      <c r="G513" s="47" t="s">
        <v>338</v>
      </c>
      <c r="H513" s="82" t="s">
        <v>602</v>
      </c>
      <c r="I513" s="47" t="s">
        <v>29</v>
      </c>
      <c r="J513" s="47" t="s">
        <v>140</v>
      </c>
      <c r="K513" s="47" t="s">
        <v>30</v>
      </c>
      <c r="L513" s="76">
        <v>1</v>
      </c>
      <c r="M513" s="76">
        <v>0.98</v>
      </c>
      <c r="N513" s="77" t="s">
        <v>39</v>
      </c>
      <c r="O513" s="78"/>
      <c r="P513" s="39" t="s">
        <v>199</v>
      </c>
      <c r="Q513" s="39" t="s">
        <v>135</v>
      </c>
    </row>
    <row r="514" spans="1:17" ht="39" customHeight="1">
      <c r="A514" s="74" t="s">
        <v>591</v>
      </c>
      <c r="B514" s="79"/>
      <c r="C514" s="53" t="str">
        <f t="shared" si="7"/>
        <v>082</v>
      </c>
      <c r="D514" s="47" t="s">
        <v>338</v>
      </c>
      <c r="E514" s="47"/>
      <c r="F514" s="47"/>
      <c r="G514" s="47" t="s">
        <v>338</v>
      </c>
      <c r="H514" s="81" t="s">
        <v>603</v>
      </c>
      <c r="I514" s="47" t="s">
        <v>29</v>
      </c>
      <c r="J514" s="47" t="s">
        <v>140</v>
      </c>
      <c r="K514" s="47" t="s">
        <v>30</v>
      </c>
      <c r="L514" s="76">
        <v>1</v>
      </c>
      <c r="M514" s="76">
        <v>0.98</v>
      </c>
      <c r="N514" s="77" t="s">
        <v>39</v>
      </c>
      <c r="O514" s="78"/>
      <c r="P514" s="39" t="s">
        <v>199</v>
      </c>
      <c r="Q514" s="39" t="s">
        <v>135</v>
      </c>
    </row>
    <row r="515" spans="1:17" ht="39" customHeight="1">
      <c r="A515" s="74" t="s">
        <v>591</v>
      </c>
      <c r="B515" s="79"/>
      <c r="C515" s="53" t="str">
        <f t="shared" si="7"/>
        <v>082</v>
      </c>
      <c r="D515" s="47" t="s">
        <v>338</v>
      </c>
      <c r="E515" s="47"/>
      <c r="F515" s="47"/>
      <c r="G515" s="47" t="s">
        <v>338</v>
      </c>
      <c r="H515" s="81" t="s">
        <v>391</v>
      </c>
      <c r="I515" s="47" t="s">
        <v>29</v>
      </c>
      <c r="J515" s="47" t="s">
        <v>140</v>
      </c>
      <c r="K515" s="47" t="s">
        <v>30</v>
      </c>
      <c r="L515" s="76">
        <v>1</v>
      </c>
      <c r="M515" s="76">
        <v>0.98</v>
      </c>
      <c r="N515" s="77" t="s">
        <v>39</v>
      </c>
      <c r="O515" s="78"/>
      <c r="P515" s="39" t="s">
        <v>199</v>
      </c>
      <c r="Q515" s="39" t="s">
        <v>135</v>
      </c>
    </row>
    <row r="516" spans="1:17" ht="39" customHeight="1">
      <c r="A516" s="74" t="s">
        <v>591</v>
      </c>
      <c r="B516" s="79"/>
      <c r="C516" s="53" t="str">
        <f t="shared" si="7"/>
        <v>082</v>
      </c>
      <c r="D516" s="47" t="s">
        <v>338</v>
      </c>
      <c r="E516" s="47"/>
      <c r="F516" s="47"/>
      <c r="G516" s="47" t="s">
        <v>338</v>
      </c>
      <c r="H516" s="81" t="s">
        <v>398</v>
      </c>
      <c r="I516" s="47" t="s">
        <v>29</v>
      </c>
      <c r="J516" s="39" t="s">
        <v>135</v>
      </c>
      <c r="K516" s="47" t="s">
        <v>30</v>
      </c>
      <c r="L516" s="76">
        <v>1</v>
      </c>
      <c r="M516" s="76">
        <v>0.98</v>
      </c>
      <c r="N516" s="77" t="s">
        <v>39</v>
      </c>
      <c r="O516" s="78"/>
      <c r="P516" s="39" t="s">
        <v>199</v>
      </c>
      <c r="Q516" s="39" t="s">
        <v>135</v>
      </c>
    </row>
    <row r="517" spans="1:17" ht="39" customHeight="1">
      <c r="A517" s="74" t="s">
        <v>591</v>
      </c>
      <c r="B517" s="79"/>
      <c r="C517" s="53" t="str">
        <f t="shared" si="7"/>
        <v>082</v>
      </c>
      <c r="D517" s="47" t="s">
        <v>338</v>
      </c>
      <c r="E517" s="47"/>
      <c r="F517" s="47"/>
      <c r="G517" s="47" t="s">
        <v>338</v>
      </c>
      <c r="H517" s="81" t="s">
        <v>399</v>
      </c>
      <c r="I517" s="47" t="s">
        <v>29</v>
      </c>
      <c r="J517" s="39" t="s">
        <v>135</v>
      </c>
      <c r="K517" s="47" t="s">
        <v>30</v>
      </c>
      <c r="L517" s="76">
        <v>1</v>
      </c>
      <c r="M517" s="76">
        <v>0.98</v>
      </c>
      <c r="N517" s="77" t="s">
        <v>39</v>
      </c>
      <c r="O517" s="78"/>
      <c r="P517" s="39" t="s">
        <v>199</v>
      </c>
      <c r="Q517" s="39" t="s">
        <v>135</v>
      </c>
    </row>
    <row r="518" spans="1:17" ht="39" customHeight="1">
      <c r="A518" s="74" t="s">
        <v>591</v>
      </c>
      <c r="B518" s="79"/>
      <c r="C518" s="53" t="str">
        <f t="shared" si="7"/>
        <v>082</v>
      </c>
      <c r="D518" s="47" t="s">
        <v>338</v>
      </c>
      <c r="E518" s="47"/>
      <c r="F518" s="47"/>
      <c r="G518" s="47" t="s">
        <v>338</v>
      </c>
      <c r="H518" s="81" t="s">
        <v>604</v>
      </c>
      <c r="I518" s="47" t="s">
        <v>33</v>
      </c>
      <c r="J518" s="47" t="s">
        <v>140</v>
      </c>
      <c r="K518" s="47" t="s">
        <v>403</v>
      </c>
      <c r="L518" s="76">
        <v>1</v>
      </c>
      <c r="M518" s="76">
        <v>0.98</v>
      </c>
      <c r="N518" s="77" t="s">
        <v>39</v>
      </c>
      <c r="O518" s="78"/>
      <c r="P518" s="39" t="s">
        <v>199</v>
      </c>
      <c r="Q518" s="39" t="s">
        <v>135</v>
      </c>
    </row>
    <row r="519" spans="1:17" ht="39" customHeight="1">
      <c r="A519" s="74" t="s">
        <v>591</v>
      </c>
      <c r="B519" s="79"/>
      <c r="C519" s="53" t="str">
        <f t="shared" si="7"/>
        <v>082</v>
      </c>
      <c r="D519" s="47" t="s">
        <v>338</v>
      </c>
      <c r="E519" s="47"/>
      <c r="F519" s="47"/>
      <c r="G519" s="47" t="s">
        <v>338</v>
      </c>
      <c r="H519" s="81" t="s">
        <v>389</v>
      </c>
      <c r="I519" s="47" t="s">
        <v>29</v>
      </c>
      <c r="J519" s="39" t="s">
        <v>135</v>
      </c>
      <c r="K519" s="47" t="s">
        <v>390</v>
      </c>
      <c r="L519" s="76">
        <v>1</v>
      </c>
      <c r="M519" s="76">
        <v>0.98</v>
      </c>
      <c r="N519" s="77" t="s">
        <v>39</v>
      </c>
      <c r="O519" s="78"/>
      <c r="P519" s="39" t="s">
        <v>199</v>
      </c>
      <c r="Q519" s="39" t="s">
        <v>135</v>
      </c>
    </row>
    <row r="520" spans="1:17" ht="39" customHeight="1">
      <c r="A520" s="74" t="s">
        <v>591</v>
      </c>
      <c r="B520" s="74" t="s">
        <v>324</v>
      </c>
      <c r="C520" s="53" t="str">
        <f t="shared" si="7"/>
        <v>MID083</v>
      </c>
      <c r="D520" s="47" t="s">
        <v>342</v>
      </c>
      <c r="E520" s="47"/>
      <c r="F520" s="47"/>
      <c r="G520" s="47" t="s">
        <v>605</v>
      </c>
      <c r="H520" s="81" t="s">
        <v>388</v>
      </c>
      <c r="I520" s="47" t="s">
        <v>29</v>
      </c>
      <c r="J520" s="39" t="s">
        <v>135</v>
      </c>
      <c r="K520" s="47" t="s">
        <v>38</v>
      </c>
      <c r="L520" s="76">
        <v>1</v>
      </c>
      <c r="M520" s="76">
        <v>0.98</v>
      </c>
      <c r="N520" s="77" t="s">
        <v>39</v>
      </c>
      <c r="O520" s="78"/>
      <c r="P520" s="39" t="s">
        <v>199</v>
      </c>
      <c r="Q520" s="39" t="s">
        <v>135</v>
      </c>
    </row>
    <row r="521" spans="1:17" ht="39" customHeight="1">
      <c r="A521" s="74" t="s">
        <v>591</v>
      </c>
      <c r="B521" s="79"/>
      <c r="C521" s="53" t="str">
        <f t="shared" si="7"/>
        <v>083</v>
      </c>
      <c r="D521" s="47" t="s">
        <v>342</v>
      </c>
      <c r="E521" s="47"/>
      <c r="F521" s="47"/>
      <c r="G521" s="47" t="s">
        <v>605</v>
      </c>
      <c r="H521" s="81" t="s">
        <v>389</v>
      </c>
      <c r="I521" s="47" t="s">
        <v>29</v>
      </c>
      <c r="J521" s="39" t="s">
        <v>135</v>
      </c>
      <c r="K521" s="47" t="s">
        <v>390</v>
      </c>
      <c r="L521" s="76">
        <v>1</v>
      </c>
      <c r="M521" s="76">
        <v>0.98</v>
      </c>
      <c r="N521" s="77" t="s">
        <v>39</v>
      </c>
      <c r="O521" s="78"/>
      <c r="P521" s="39" t="s">
        <v>199</v>
      </c>
      <c r="Q521" s="39" t="s">
        <v>135</v>
      </c>
    </row>
    <row r="522" spans="1:17" ht="39" customHeight="1">
      <c r="A522" s="74" t="s">
        <v>591</v>
      </c>
      <c r="B522" s="79"/>
      <c r="C522" s="53" t="str">
        <f t="shared" si="7"/>
        <v>083</v>
      </c>
      <c r="D522" s="47" t="s">
        <v>342</v>
      </c>
      <c r="E522" s="47"/>
      <c r="F522" s="47"/>
      <c r="G522" s="47" t="s">
        <v>605</v>
      </c>
      <c r="H522" s="82" t="s">
        <v>427</v>
      </c>
      <c r="I522" s="47" t="s">
        <v>29</v>
      </c>
      <c r="J522" s="39" t="s">
        <v>135</v>
      </c>
      <c r="K522" s="47" t="s">
        <v>30</v>
      </c>
      <c r="L522" s="76">
        <v>1</v>
      </c>
      <c r="M522" s="76">
        <v>0.98</v>
      </c>
      <c r="N522" s="77" t="s">
        <v>39</v>
      </c>
      <c r="O522" s="78"/>
      <c r="P522" s="39" t="s">
        <v>199</v>
      </c>
      <c r="Q522" s="39" t="s">
        <v>135</v>
      </c>
    </row>
    <row r="523" spans="1:17" ht="39" customHeight="1">
      <c r="A523" s="74" t="s">
        <v>591</v>
      </c>
      <c r="B523" s="74" t="s">
        <v>324</v>
      </c>
      <c r="C523" s="53" t="str">
        <f t="shared" si="7"/>
        <v>MID084</v>
      </c>
      <c r="D523" s="47" t="s">
        <v>342</v>
      </c>
      <c r="E523" s="47"/>
      <c r="F523" s="47"/>
      <c r="G523" s="47" t="s">
        <v>342</v>
      </c>
      <c r="H523" s="81" t="s">
        <v>394</v>
      </c>
      <c r="I523" s="47" t="s">
        <v>29</v>
      </c>
      <c r="J523" s="47" t="s">
        <v>140</v>
      </c>
      <c r="K523" s="47" t="s">
        <v>30</v>
      </c>
      <c r="L523" s="76">
        <v>1</v>
      </c>
      <c r="M523" s="76">
        <v>0.98</v>
      </c>
      <c r="N523" s="77" t="s">
        <v>39</v>
      </c>
      <c r="O523" s="78"/>
      <c r="P523" s="39" t="s">
        <v>199</v>
      </c>
      <c r="Q523" s="39" t="s">
        <v>135</v>
      </c>
    </row>
    <row r="524" spans="1:17" ht="39" customHeight="1">
      <c r="A524" s="74" t="s">
        <v>591</v>
      </c>
      <c r="B524" s="79"/>
      <c r="C524" s="53" t="str">
        <f t="shared" si="7"/>
        <v>084</v>
      </c>
      <c r="D524" s="47" t="s">
        <v>342</v>
      </c>
      <c r="E524" s="47"/>
      <c r="F524" s="47"/>
      <c r="G524" s="47" t="s">
        <v>342</v>
      </c>
      <c r="H524" s="81" t="s">
        <v>430</v>
      </c>
      <c r="I524" s="47" t="s">
        <v>29</v>
      </c>
      <c r="J524" s="39" t="s">
        <v>135</v>
      </c>
      <c r="K524" s="47" t="s">
        <v>38</v>
      </c>
      <c r="L524" s="76">
        <v>1</v>
      </c>
      <c r="M524" s="76">
        <v>0.98</v>
      </c>
      <c r="N524" s="77" t="s">
        <v>39</v>
      </c>
      <c r="O524" s="78"/>
      <c r="P524" s="39" t="s">
        <v>199</v>
      </c>
      <c r="Q524" s="39" t="s">
        <v>135</v>
      </c>
    </row>
    <row r="525" spans="1:17" ht="39" customHeight="1">
      <c r="A525" s="74" t="s">
        <v>591</v>
      </c>
      <c r="B525" s="79"/>
      <c r="C525" s="53" t="str">
        <f t="shared" si="7"/>
        <v>084</v>
      </c>
      <c r="D525" s="47" t="s">
        <v>342</v>
      </c>
      <c r="E525" s="47"/>
      <c r="F525" s="47"/>
      <c r="G525" s="47" t="s">
        <v>342</v>
      </c>
      <c r="H525" s="81" t="s">
        <v>395</v>
      </c>
      <c r="I525" s="47" t="s">
        <v>29</v>
      </c>
      <c r="J525" s="47" t="s">
        <v>140</v>
      </c>
      <c r="K525" s="47" t="s">
        <v>30</v>
      </c>
      <c r="L525" s="76">
        <v>1</v>
      </c>
      <c r="M525" s="76">
        <v>0.98</v>
      </c>
      <c r="N525" s="77" t="s">
        <v>39</v>
      </c>
      <c r="O525" s="78"/>
      <c r="P525" s="39" t="s">
        <v>199</v>
      </c>
      <c r="Q525" s="39" t="s">
        <v>135</v>
      </c>
    </row>
    <row r="526" spans="1:17" ht="39" customHeight="1">
      <c r="A526" s="74" t="s">
        <v>591</v>
      </c>
      <c r="B526" s="79"/>
      <c r="C526" s="53" t="str">
        <f t="shared" si="7"/>
        <v>084</v>
      </c>
      <c r="D526" s="47" t="s">
        <v>342</v>
      </c>
      <c r="E526" s="47"/>
      <c r="F526" s="47"/>
      <c r="G526" s="47" t="s">
        <v>342</v>
      </c>
      <c r="H526" s="81" t="s">
        <v>391</v>
      </c>
      <c r="I526" s="47" t="s">
        <v>29</v>
      </c>
      <c r="J526" s="47" t="s">
        <v>140</v>
      </c>
      <c r="K526" s="47" t="s">
        <v>30</v>
      </c>
      <c r="L526" s="76">
        <v>1</v>
      </c>
      <c r="M526" s="76">
        <v>0.98</v>
      </c>
      <c r="N526" s="77" t="s">
        <v>39</v>
      </c>
      <c r="O526" s="78"/>
      <c r="P526" s="39" t="s">
        <v>199</v>
      </c>
      <c r="Q526" s="39" t="s">
        <v>135</v>
      </c>
    </row>
    <row r="527" spans="1:17" ht="39" customHeight="1">
      <c r="A527" s="74" t="s">
        <v>591</v>
      </c>
      <c r="B527" s="79"/>
      <c r="C527" s="53" t="str">
        <f t="shared" si="7"/>
        <v>084</v>
      </c>
      <c r="D527" s="47" t="s">
        <v>342</v>
      </c>
      <c r="E527" s="47"/>
      <c r="F527" s="47"/>
      <c r="G527" s="47" t="s">
        <v>342</v>
      </c>
      <c r="H527" s="81" t="s">
        <v>398</v>
      </c>
      <c r="I527" s="47" t="s">
        <v>29</v>
      </c>
      <c r="J527" s="39" t="s">
        <v>135</v>
      </c>
      <c r="K527" s="47" t="s">
        <v>30</v>
      </c>
      <c r="L527" s="76">
        <v>1</v>
      </c>
      <c r="M527" s="76">
        <v>0.98</v>
      </c>
      <c r="N527" s="77" t="s">
        <v>39</v>
      </c>
      <c r="O527" s="78"/>
      <c r="P527" s="39" t="s">
        <v>199</v>
      </c>
      <c r="Q527" s="39" t="s">
        <v>135</v>
      </c>
    </row>
    <row r="528" spans="1:17" ht="39" customHeight="1">
      <c r="A528" s="74" t="s">
        <v>591</v>
      </c>
      <c r="B528" s="79"/>
      <c r="C528" s="53" t="str">
        <f t="shared" si="7"/>
        <v>084</v>
      </c>
      <c r="D528" s="47" t="s">
        <v>342</v>
      </c>
      <c r="E528" s="47"/>
      <c r="F528" s="47"/>
      <c r="G528" s="47" t="s">
        <v>342</v>
      </c>
      <c r="H528" s="81" t="s">
        <v>399</v>
      </c>
      <c r="I528" s="47" t="s">
        <v>29</v>
      </c>
      <c r="J528" s="39" t="s">
        <v>140</v>
      </c>
      <c r="K528" s="47" t="s">
        <v>30</v>
      </c>
      <c r="L528" s="76">
        <v>1</v>
      </c>
      <c r="M528" s="76">
        <v>0.98</v>
      </c>
      <c r="N528" s="77" t="s">
        <v>39</v>
      </c>
      <c r="O528" s="78"/>
      <c r="P528" s="39" t="s">
        <v>199</v>
      </c>
      <c r="Q528" s="39" t="s">
        <v>135</v>
      </c>
    </row>
    <row r="529" spans="1:17" ht="42.75" customHeight="1">
      <c r="A529" s="74" t="s">
        <v>591</v>
      </c>
      <c r="B529" s="79"/>
      <c r="C529" s="53" t="str">
        <f t="shared" si="7"/>
        <v>084</v>
      </c>
      <c r="D529" s="47" t="s">
        <v>342</v>
      </c>
      <c r="E529" s="47"/>
      <c r="F529" s="47"/>
      <c r="G529" s="47" t="s">
        <v>342</v>
      </c>
      <c r="H529" s="82" t="s">
        <v>549</v>
      </c>
      <c r="I529" s="47" t="s">
        <v>33</v>
      </c>
      <c r="J529" s="39" t="s">
        <v>140</v>
      </c>
      <c r="K529" s="47" t="s">
        <v>403</v>
      </c>
      <c r="L529" s="76">
        <v>1</v>
      </c>
      <c r="M529" s="76">
        <v>0.98</v>
      </c>
      <c r="N529" s="77" t="s">
        <v>39</v>
      </c>
      <c r="O529" s="78"/>
      <c r="P529" s="39" t="s">
        <v>199</v>
      </c>
      <c r="Q529" s="39" t="s">
        <v>135</v>
      </c>
    </row>
    <row r="530" spans="1:17" ht="39" customHeight="1">
      <c r="A530" s="74" t="s">
        <v>591</v>
      </c>
      <c r="B530" s="79"/>
      <c r="C530" s="53" t="str">
        <f t="shared" si="7"/>
        <v>084</v>
      </c>
      <c r="D530" s="47" t="s">
        <v>342</v>
      </c>
      <c r="E530" s="47"/>
      <c r="F530" s="47"/>
      <c r="G530" s="47" t="s">
        <v>342</v>
      </c>
      <c r="H530" s="82" t="s">
        <v>606</v>
      </c>
      <c r="I530" s="47" t="s">
        <v>29</v>
      </c>
      <c r="J530" s="39" t="s">
        <v>140</v>
      </c>
      <c r="K530" s="47" t="s">
        <v>30</v>
      </c>
      <c r="L530" s="76">
        <v>1</v>
      </c>
      <c r="M530" s="76">
        <v>0.98</v>
      </c>
      <c r="N530" s="77" t="s">
        <v>39</v>
      </c>
      <c r="O530" s="78"/>
      <c r="P530" s="39" t="s">
        <v>199</v>
      </c>
      <c r="Q530" s="39" t="s">
        <v>135</v>
      </c>
    </row>
    <row r="531" spans="1:17" ht="39" customHeight="1">
      <c r="A531" s="74" t="s">
        <v>591</v>
      </c>
      <c r="B531" s="79"/>
      <c r="C531" s="53" t="str">
        <f t="shared" si="7"/>
        <v>084</v>
      </c>
      <c r="D531" s="47" t="s">
        <v>342</v>
      </c>
      <c r="E531" s="47"/>
      <c r="F531" s="47"/>
      <c r="G531" s="47" t="s">
        <v>342</v>
      </c>
      <c r="H531" s="81" t="s">
        <v>389</v>
      </c>
      <c r="I531" s="47" t="s">
        <v>29</v>
      </c>
      <c r="J531" s="39" t="s">
        <v>135</v>
      </c>
      <c r="K531" s="47" t="s">
        <v>390</v>
      </c>
      <c r="L531" s="76">
        <v>1</v>
      </c>
      <c r="M531" s="76">
        <v>0.98</v>
      </c>
      <c r="N531" s="77" t="s">
        <v>39</v>
      </c>
      <c r="O531" s="78"/>
      <c r="P531" s="39" t="s">
        <v>199</v>
      </c>
      <c r="Q531" s="39" t="s">
        <v>135</v>
      </c>
    </row>
    <row r="532" spans="1:17" ht="39" customHeight="1">
      <c r="A532" s="74" t="s">
        <v>591</v>
      </c>
      <c r="B532" s="74" t="s">
        <v>324</v>
      </c>
      <c r="C532" s="53" t="str">
        <f t="shared" si="7"/>
        <v>MID085</v>
      </c>
      <c r="D532" s="47" t="s">
        <v>345</v>
      </c>
      <c r="E532" s="47"/>
      <c r="F532" s="47"/>
      <c r="G532" s="47" t="s">
        <v>607</v>
      </c>
      <c r="H532" s="75" t="s">
        <v>385</v>
      </c>
      <c r="I532" s="47" t="s">
        <v>29</v>
      </c>
      <c r="J532" s="39" t="s">
        <v>135</v>
      </c>
      <c r="K532" s="47" t="s">
        <v>34</v>
      </c>
      <c r="L532" s="76">
        <v>1</v>
      </c>
      <c r="M532" s="76">
        <v>0.98</v>
      </c>
      <c r="N532" s="77" t="s">
        <v>39</v>
      </c>
      <c r="O532" s="78"/>
      <c r="P532" s="47" t="s">
        <v>525</v>
      </c>
      <c r="Q532" s="39" t="s">
        <v>135</v>
      </c>
    </row>
    <row r="533" spans="1:17" ht="39" customHeight="1">
      <c r="A533" s="74" t="s">
        <v>591</v>
      </c>
      <c r="B533" s="79"/>
      <c r="C533" s="53" t="str">
        <f t="shared" si="7"/>
        <v>085</v>
      </c>
      <c r="D533" s="47" t="s">
        <v>345</v>
      </c>
      <c r="E533" s="47"/>
      <c r="F533" s="47"/>
      <c r="G533" s="47" t="s">
        <v>607</v>
      </c>
      <c r="H533" s="81" t="s">
        <v>444</v>
      </c>
      <c r="I533" s="47" t="s">
        <v>29</v>
      </c>
      <c r="J533" s="39" t="s">
        <v>135</v>
      </c>
      <c r="K533" s="47" t="s">
        <v>30</v>
      </c>
      <c r="L533" s="76">
        <v>1</v>
      </c>
      <c r="M533" s="76">
        <v>0.98</v>
      </c>
      <c r="N533" s="77" t="s">
        <v>39</v>
      </c>
      <c r="O533" s="78"/>
      <c r="P533" s="47" t="s">
        <v>525</v>
      </c>
      <c r="Q533" s="39" t="s">
        <v>135</v>
      </c>
    </row>
    <row r="534" spans="1:17" ht="39" customHeight="1">
      <c r="A534" s="74" t="s">
        <v>591</v>
      </c>
      <c r="B534" s="79"/>
      <c r="C534" s="53" t="str">
        <f t="shared" si="7"/>
        <v>085</v>
      </c>
      <c r="D534" s="47" t="s">
        <v>345</v>
      </c>
      <c r="E534" s="47"/>
      <c r="F534" s="47"/>
      <c r="G534" s="47" t="s">
        <v>607</v>
      </c>
      <c r="H534" s="81" t="s">
        <v>388</v>
      </c>
      <c r="I534" s="47" t="s">
        <v>29</v>
      </c>
      <c r="J534" s="39" t="s">
        <v>135</v>
      </c>
      <c r="K534" s="47" t="s">
        <v>38</v>
      </c>
      <c r="L534" s="76">
        <v>1</v>
      </c>
      <c r="M534" s="76">
        <v>0.98</v>
      </c>
      <c r="N534" s="77" t="s">
        <v>39</v>
      </c>
      <c r="O534" s="78"/>
      <c r="P534" s="47" t="s">
        <v>525</v>
      </c>
      <c r="Q534" s="39" t="s">
        <v>135</v>
      </c>
    </row>
    <row r="535" spans="1:17" ht="39" customHeight="1">
      <c r="A535" s="74" t="s">
        <v>591</v>
      </c>
      <c r="B535" s="79"/>
      <c r="C535" s="53" t="str">
        <f t="shared" si="7"/>
        <v>085</v>
      </c>
      <c r="D535" s="47" t="s">
        <v>345</v>
      </c>
      <c r="E535" s="47"/>
      <c r="F535" s="47"/>
      <c r="G535" s="47" t="s">
        <v>607</v>
      </c>
      <c r="H535" s="81" t="s">
        <v>389</v>
      </c>
      <c r="I535" s="47" t="s">
        <v>29</v>
      </c>
      <c r="J535" s="39" t="s">
        <v>135</v>
      </c>
      <c r="K535" s="47" t="s">
        <v>390</v>
      </c>
      <c r="L535" s="76">
        <v>1</v>
      </c>
      <c r="M535" s="76">
        <v>0.98</v>
      </c>
      <c r="N535" s="77" t="s">
        <v>39</v>
      </c>
      <c r="O535" s="78"/>
      <c r="P535" s="47" t="s">
        <v>525</v>
      </c>
      <c r="Q535" s="39" t="s">
        <v>135</v>
      </c>
    </row>
    <row r="536" spans="1:17" ht="39" customHeight="1">
      <c r="A536" s="74" t="s">
        <v>591</v>
      </c>
      <c r="B536" s="74" t="s">
        <v>324</v>
      </c>
      <c r="C536" s="53" t="str">
        <f t="shared" si="7"/>
        <v>MID086</v>
      </c>
      <c r="D536" s="47" t="s">
        <v>345</v>
      </c>
      <c r="E536" s="47"/>
      <c r="F536" s="47"/>
      <c r="G536" s="47" t="s">
        <v>345</v>
      </c>
      <c r="H536" s="82" t="s">
        <v>551</v>
      </c>
      <c r="I536" s="47" t="s">
        <v>29</v>
      </c>
      <c r="J536" s="39" t="s">
        <v>140</v>
      </c>
      <c r="K536" s="47" t="s">
        <v>30</v>
      </c>
      <c r="L536" s="76">
        <v>1</v>
      </c>
      <c r="M536" s="76">
        <v>0.98</v>
      </c>
      <c r="N536" s="77" t="s">
        <v>39</v>
      </c>
      <c r="O536" s="78"/>
      <c r="P536" s="47" t="s">
        <v>525</v>
      </c>
      <c r="Q536" s="39" t="s">
        <v>135</v>
      </c>
    </row>
    <row r="537" spans="1:17" ht="39" customHeight="1">
      <c r="A537" s="74" t="s">
        <v>591</v>
      </c>
      <c r="B537" s="79"/>
      <c r="C537" s="53" t="str">
        <f t="shared" si="7"/>
        <v>086</v>
      </c>
      <c r="D537" s="47" t="s">
        <v>345</v>
      </c>
      <c r="E537" s="47"/>
      <c r="F537" s="47"/>
      <c r="G537" s="47" t="s">
        <v>345</v>
      </c>
      <c r="H537" s="82" t="s">
        <v>531</v>
      </c>
      <c r="I537" s="47" t="s">
        <v>29</v>
      </c>
      <c r="J537" s="39" t="s">
        <v>140</v>
      </c>
      <c r="K537" s="47" t="s">
        <v>30</v>
      </c>
      <c r="L537" s="76">
        <v>1</v>
      </c>
      <c r="M537" s="76">
        <v>0.98</v>
      </c>
      <c r="N537" s="77" t="s">
        <v>39</v>
      </c>
      <c r="O537" s="78"/>
      <c r="P537" s="47" t="s">
        <v>525</v>
      </c>
      <c r="Q537" s="39" t="s">
        <v>135</v>
      </c>
    </row>
    <row r="538" spans="1:17" ht="39" customHeight="1">
      <c r="A538" s="74" t="s">
        <v>591</v>
      </c>
      <c r="B538" s="79"/>
      <c r="C538" s="53" t="str">
        <f t="shared" si="7"/>
        <v>086</v>
      </c>
      <c r="D538" s="47" t="s">
        <v>345</v>
      </c>
      <c r="E538" s="47"/>
      <c r="F538" s="47"/>
      <c r="G538" s="47" t="s">
        <v>345</v>
      </c>
      <c r="H538" s="81" t="s">
        <v>397</v>
      </c>
      <c r="I538" s="47" t="s">
        <v>29</v>
      </c>
      <c r="J538" s="39" t="s">
        <v>140</v>
      </c>
      <c r="K538" s="47" t="s">
        <v>30</v>
      </c>
      <c r="L538" s="76">
        <v>1</v>
      </c>
      <c r="M538" s="76">
        <v>0.98</v>
      </c>
      <c r="N538" s="77" t="s">
        <v>39</v>
      </c>
      <c r="O538" s="78"/>
      <c r="P538" s="47" t="s">
        <v>525</v>
      </c>
      <c r="Q538" s="39" t="s">
        <v>135</v>
      </c>
    </row>
    <row r="539" spans="1:17" ht="39" customHeight="1">
      <c r="A539" s="74" t="s">
        <v>591</v>
      </c>
      <c r="B539" s="79"/>
      <c r="C539" s="53" t="str">
        <f t="shared" si="7"/>
        <v>086</v>
      </c>
      <c r="D539" s="47" t="s">
        <v>345</v>
      </c>
      <c r="E539" s="47"/>
      <c r="F539" s="47"/>
      <c r="G539" s="47" t="s">
        <v>345</v>
      </c>
      <c r="H539" s="81" t="s">
        <v>398</v>
      </c>
      <c r="I539" s="47" t="s">
        <v>29</v>
      </c>
      <c r="J539" s="39" t="s">
        <v>135</v>
      </c>
      <c r="K539" s="47" t="s">
        <v>30</v>
      </c>
      <c r="L539" s="76">
        <v>1</v>
      </c>
      <c r="M539" s="76">
        <v>0.98</v>
      </c>
      <c r="N539" s="77" t="s">
        <v>39</v>
      </c>
      <c r="O539" s="78"/>
      <c r="P539" s="47" t="s">
        <v>525</v>
      </c>
      <c r="Q539" s="39" t="s">
        <v>135</v>
      </c>
    </row>
    <row r="540" spans="1:17" ht="39" customHeight="1">
      <c r="A540" s="74" t="s">
        <v>591</v>
      </c>
      <c r="B540" s="79"/>
      <c r="C540" s="53" t="str">
        <f t="shared" si="7"/>
        <v>086</v>
      </c>
      <c r="D540" s="47" t="s">
        <v>345</v>
      </c>
      <c r="E540" s="47"/>
      <c r="F540" s="47"/>
      <c r="G540" s="47" t="s">
        <v>345</v>
      </c>
      <c r="H540" s="81" t="s">
        <v>399</v>
      </c>
      <c r="I540" s="47" t="s">
        <v>29</v>
      </c>
      <c r="J540" s="39" t="s">
        <v>140</v>
      </c>
      <c r="K540" s="47" t="s">
        <v>30</v>
      </c>
      <c r="L540" s="76">
        <v>1</v>
      </c>
      <c r="M540" s="76">
        <v>0.98</v>
      </c>
      <c r="N540" s="77" t="s">
        <v>39</v>
      </c>
      <c r="O540" s="78"/>
      <c r="P540" s="47" t="s">
        <v>525</v>
      </c>
      <c r="Q540" s="39" t="s">
        <v>135</v>
      </c>
    </row>
    <row r="541" spans="1:17" ht="39" customHeight="1">
      <c r="A541" s="74" t="s">
        <v>591</v>
      </c>
      <c r="B541" s="79"/>
      <c r="C541" s="53" t="str">
        <f t="shared" si="7"/>
        <v>086</v>
      </c>
      <c r="D541" s="47" t="s">
        <v>345</v>
      </c>
      <c r="E541" s="47"/>
      <c r="F541" s="47"/>
      <c r="G541" s="47" t="s">
        <v>345</v>
      </c>
      <c r="H541" s="81" t="s">
        <v>389</v>
      </c>
      <c r="I541" s="47" t="s">
        <v>29</v>
      </c>
      <c r="J541" s="39" t="s">
        <v>135</v>
      </c>
      <c r="K541" s="47" t="s">
        <v>390</v>
      </c>
      <c r="L541" s="76">
        <v>1</v>
      </c>
      <c r="M541" s="76">
        <v>0.98</v>
      </c>
      <c r="N541" s="77" t="s">
        <v>39</v>
      </c>
      <c r="O541" s="78"/>
      <c r="P541" s="47" t="s">
        <v>525</v>
      </c>
      <c r="Q541" s="39" t="s">
        <v>135</v>
      </c>
    </row>
    <row r="542" spans="1:17" ht="39" customHeight="1">
      <c r="A542" s="74" t="s">
        <v>591</v>
      </c>
      <c r="B542" s="79"/>
      <c r="C542" s="53" t="str">
        <f t="shared" si="7"/>
        <v>086</v>
      </c>
      <c r="D542" s="47" t="s">
        <v>345</v>
      </c>
      <c r="E542" s="47"/>
      <c r="F542" s="47"/>
      <c r="G542" s="47" t="s">
        <v>345</v>
      </c>
      <c r="H542" s="82" t="s">
        <v>608</v>
      </c>
      <c r="I542" s="47" t="s">
        <v>33</v>
      </c>
      <c r="J542" s="39" t="s">
        <v>135</v>
      </c>
      <c r="K542" s="47" t="s">
        <v>403</v>
      </c>
      <c r="L542" s="76">
        <v>1</v>
      </c>
      <c r="M542" s="76">
        <v>0.98</v>
      </c>
      <c r="N542" s="77" t="s">
        <v>39</v>
      </c>
      <c r="O542" s="78"/>
      <c r="P542" s="47" t="s">
        <v>525</v>
      </c>
      <c r="Q542" s="39" t="s">
        <v>135</v>
      </c>
    </row>
    <row r="543" spans="1:17" ht="39" customHeight="1">
      <c r="A543" s="74" t="s">
        <v>591</v>
      </c>
      <c r="B543" s="79"/>
      <c r="C543" s="53" t="str">
        <f t="shared" si="7"/>
        <v>086</v>
      </c>
      <c r="D543" s="47" t="s">
        <v>345</v>
      </c>
      <c r="E543" s="47"/>
      <c r="F543" s="47"/>
      <c r="G543" s="47" t="s">
        <v>345</v>
      </c>
      <c r="H543" s="82" t="s">
        <v>533</v>
      </c>
      <c r="I543" s="47" t="s">
        <v>33</v>
      </c>
      <c r="J543" s="39" t="s">
        <v>140</v>
      </c>
      <c r="K543" s="47" t="s">
        <v>30</v>
      </c>
      <c r="L543" s="76">
        <v>1</v>
      </c>
      <c r="M543" s="76">
        <v>0.98</v>
      </c>
      <c r="N543" s="77" t="s">
        <v>39</v>
      </c>
      <c r="O543" s="78"/>
      <c r="P543" s="47" t="s">
        <v>525</v>
      </c>
      <c r="Q543" s="39" t="s">
        <v>135</v>
      </c>
    </row>
    <row r="544" spans="1:17" ht="39" customHeight="1">
      <c r="A544" s="74" t="s">
        <v>591</v>
      </c>
      <c r="B544" s="74" t="s">
        <v>324</v>
      </c>
      <c r="C544" s="53" t="str">
        <f t="shared" si="7"/>
        <v>MID087</v>
      </c>
      <c r="D544" s="47" t="s">
        <v>348</v>
      </c>
      <c r="E544" s="47"/>
      <c r="F544" s="47"/>
      <c r="G544" s="47" t="s">
        <v>609</v>
      </c>
      <c r="H544" s="75" t="s">
        <v>385</v>
      </c>
      <c r="I544" s="47" t="s">
        <v>29</v>
      </c>
      <c r="J544" s="39" t="s">
        <v>135</v>
      </c>
      <c r="K544" s="47" t="s">
        <v>34</v>
      </c>
      <c r="L544" s="76">
        <v>1</v>
      </c>
      <c r="M544" s="76">
        <v>0.98</v>
      </c>
      <c r="N544" s="77" t="s">
        <v>39</v>
      </c>
      <c r="O544" s="78"/>
      <c r="P544" s="47" t="s">
        <v>525</v>
      </c>
      <c r="Q544" s="39" t="s">
        <v>135</v>
      </c>
    </row>
    <row r="545" spans="1:17" ht="39" customHeight="1">
      <c r="A545" s="74" t="s">
        <v>591</v>
      </c>
      <c r="B545" s="79"/>
      <c r="C545" s="53" t="str">
        <f t="shared" si="7"/>
        <v>087</v>
      </c>
      <c r="D545" s="47" t="s">
        <v>348</v>
      </c>
      <c r="E545" s="47"/>
      <c r="F545" s="47"/>
      <c r="G545" s="47" t="s">
        <v>609</v>
      </c>
      <c r="H545" s="81" t="s">
        <v>444</v>
      </c>
      <c r="I545" s="47" t="s">
        <v>29</v>
      </c>
      <c r="J545" s="39" t="s">
        <v>135</v>
      </c>
      <c r="K545" s="47" t="s">
        <v>30</v>
      </c>
      <c r="L545" s="76">
        <v>1</v>
      </c>
      <c r="M545" s="76">
        <v>0.98</v>
      </c>
      <c r="N545" s="77" t="s">
        <v>39</v>
      </c>
      <c r="O545" s="78"/>
      <c r="P545" s="47" t="s">
        <v>525</v>
      </c>
      <c r="Q545" s="39" t="s">
        <v>135</v>
      </c>
    </row>
    <row r="546" spans="1:17" ht="39" customHeight="1">
      <c r="A546" s="74" t="s">
        <v>591</v>
      </c>
      <c r="B546" s="79"/>
      <c r="C546" s="53" t="str">
        <f t="shared" si="7"/>
        <v>087</v>
      </c>
      <c r="D546" s="47" t="s">
        <v>348</v>
      </c>
      <c r="E546" s="47"/>
      <c r="F546" s="47"/>
      <c r="G546" s="47" t="s">
        <v>609</v>
      </c>
      <c r="H546" s="81" t="s">
        <v>388</v>
      </c>
      <c r="I546" s="47" t="s">
        <v>29</v>
      </c>
      <c r="J546" s="39" t="s">
        <v>135</v>
      </c>
      <c r="K546" s="47" t="s">
        <v>38</v>
      </c>
      <c r="L546" s="76">
        <v>1</v>
      </c>
      <c r="M546" s="76">
        <v>0.98</v>
      </c>
      <c r="N546" s="77" t="s">
        <v>39</v>
      </c>
      <c r="O546" s="78"/>
      <c r="P546" s="47" t="s">
        <v>525</v>
      </c>
      <c r="Q546" s="39" t="s">
        <v>135</v>
      </c>
    </row>
    <row r="547" spans="1:17" ht="39" customHeight="1">
      <c r="A547" s="74" t="s">
        <v>591</v>
      </c>
      <c r="B547" s="79"/>
      <c r="C547" s="53" t="str">
        <f t="shared" si="7"/>
        <v>087</v>
      </c>
      <c r="D547" s="47" t="s">
        <v>348</v>
      </c>
      <c r="E547" s="47"/>
      <c r="F547" s="47"/>
      <c r="G547" s="47" t="s">
        <v>609</v>
      </c>
      <c r="H547" s="81" t="s">
        <v>389</v>
      </c>
      <c r="I547" s="47" t="s">
        <v>29</v>
      </c>
      <c r="J547" s="39" t="s">
        <v>135</v>
      </c>
      <c r="K547" s="47" t="s">
        <v>390</v>
      </c>
      <c r="L547" s="76">
        <v>1</v>
      </c>
      <c r="M547" s="76">
        <v>0.98</v>
      </c>
      <c r="N547" s="77" t="s">
        <v>39</v>
      </c>
      <c r="O547" s="78"/>
      <c r="P547" s="47" t="s">
        <v>525</v>
      </c>
      <c r="Q547" s="39" t="s">
        <v>135</v>
      </c>
    </row>
    <row r="548" spans="1:17" ht="39" customHeight="1">
      <c r="A548" s="74" t="s">
        <v>591</v>
      </c>
      <c r="B548" s="79"/>
      <c r="C548" s="53" t="str">
        <f t="shared" si="7"/>
        <v>087</v>
      </c>
      <c r="D548" s="47" t="s">
        <v>348</v>
      </c>
      <c r="E548" s="47"/>
      <c r="F548" s="47"/>
      <c r="G548" s="47" t="s">
        <v>609</v>
      </c>
      <c r="H548" s="81" t="s">
        <v>422</v>
      </c>
      <c r="I548" s="47" t="s">
        <v>29</v>
      </c>
      <c r="J548" s="39" t="s">
        <v>140</v>
      </c>
      <c r="K548" s="47" t="s">
        <v>38</v>
      </c>
      <c r="L548" s="76">
        <v>1</v>
      </c>
      <c r="M548" s="76">
        <v>0.98</v>
      </c>
      <c r="N548" s="77" t="s">
        <v>39</v>
      </c>
      <c r="O548" s="78"/>
      <c r="P548" s="47" t="s">
        <v>525</v>
      </c>
      <c r="Q548" s="39" t="s">
        <v>135</v>
      </c>
    </row>
    <row r="549" spans="1:17" ht="39" customHeight="1">
      <c r="A549" s="74" t="s">
        <v>591</v>
      </c>
      <c r="B549" s="74" t="s">
        <v>324</v>
      </c>
      <c r="C549" s="53" t="str">
        <f t="shared" si="7"/>
        <v>MID088</v>
      </c>
      <c r="D549" s="47" t="s">
        <v>348</v>
      </c>
      <c r="E549" s="47"/>
      <c r="F549" s="47"/>
      <c r="G549" s="47" t="s">
        <v>348</v>
      </c>
      <c r="H549" s="82" t="s">
        <v>551</v>
      </c>
      <c r="I549" s="47" t="s">
        <v>29</v>
      </c>
      <c r="J549" s="39" t="s">
        <v>140</v>
      </c>
      <c r="K549" s="47" t="s">
        <v>30</v>
      </c>
      <c r="L549" s="76">
        <v>1</v>
      </c>
      <c r="M549" s="76">
        <v>0.98</v>
      </c>
      <c r="N549" s="77" t="s">
        <v>39</v>
      </c>
      <c r="O549" s="78"/>
      <c r="P549" s="47" t="s">
        <v>525</v>
      </c>
      <c r="Q549" s="39" t="s">
        <v>135</v>
      </c>
    </row>
    <row r="550" spans="1:17" ht="39" customHeight="1">
      <c r="A550" s="74" t="s">
        <v>591</v>
      </c>
      <c r="B550" s="79"/>
      <c r="C550" s="53" t="str">
        <f t="shared" si="7"/>
        <v>088</v>
      </c>
      <c r="D550" s="47" t="s">
        <v>348</v>
      </c>
      <c r="E550" s="47"/>
      <c r="F550" s="47"/>
      <c r="G550" s="47" t="s">
        <v>348</v>
      </c>
      <c r="H550" s="82" t="s">
        <v>558</v>
      </c>
      <c r="I550" s="47" t="s">
        <v>29</v>
      </c>
      <c r="J550" s="39" t="s">
        <v>140</v>
      </c>
      <c r="K550" s="47" t="s">
        <v>30</v>
      </c>
      <c r="L550" s="76">
        <v>1</v>
      </c>
      <c r="M550" s="76">
        <v>0.98</v>
      </c>
      <c r="N550" s="77" t="s">
        <v>39</v>
      </c>
      <c r="O550" s="78"/>
      <c r="P550" s="47" t="s">
        <v>525</v>
      </c>
      <c r="Q550" s="39" t="s">
        <v>135</v>
      </c>
    </row>
    <row r="551" spans="1:17" ht="39" customHeight="1">
      <c r="A551" s="74" t="s">
        <v>591</v>
      </c>
      <c r="B551" s="79"/>
      <c r="C551" s="53" t="str">
        <f t="shared" si="7"/>
        <v>088</v>
      </c>
      <c r="D551" s="47" t="s">
        <v>348</v>
      </c>
      <c r="E551" s="47"/>
      <c r="F551" s="47"/>
      <c r="G551" s="47" t="s">
        <v>348</v>
      </c>
      <c r="H551" s="81" t="s">
        <v>397</v>
      </c>
      <c r="I551" s="47" t="s">
        <v>29</v>
      </c>
      <c r="J551" s="39" t="s">
        <v>140</v>
      </c>
      <c r="K551" s="47" t="s">
        <v>30</v>
      </c>
      <c r="L551" s="76">
        <v>1</v>
      </c>
      <c r="M551" s="76">
        <v>0.98</v>
      </c>
      <c r="N551" s="77" t="s">
        <v>39</v>
      </c>
      <c r="O551" s="78"/>
      <c r="P551" s="47" t="s">
        <v>525</v>
      </c>
      <c r="Q551" s="39" t="s">
        <v>135</v>
      </c>
    </row>
    <row r="552" spans="1:17" ht="39" customHeight="1">
      <c r="A552" s="74" t="s">
        <v>591</v>
      </c>
      <c r="B552" s="79"/>
      <c r="C552" s="53" t="str">
        <f t="shared" si="7"/>
        <v>088</v>
      </c>
      <c r="D552" s="47" t="s">
        <v>348</v>
      </c>
      <c r="E552" s="47"/>
      <c r="F552" s="47"/>
      <c r="G552" s="47" t="s">
        <v>348</v>
      </c>
      <c r="H552" s="81" t="s">
        <v>398</v>
      </c>
      <c r="I552" s="47" t="s">
        <v>29</v>
      </c>
      <c r="J552" s="39" t="s">
        <v>135</v>
      </c>
      <c r="K552" s="47" t="s">
        <v>30</v>
      </c>
      <c r="L552" s="76">
        <v>1</v>
      </c>
      <c r="M552" s="76">
        <v>0.98</v>
      </c>
      <c r="N552" s="77" t="s">
        <v>39</v>
      </c>
      <c r="O552" s="78"/>
      <c r="P552" s="47" t="s">
        <v>525</v>
      </c>
      <c r="Q552" s="39" t="s">
        <v>135</v>
      </c>
    </row>
    <row r="553" spans="1:17" ht="39" customHeight="1">
      <c r="A553" s="74" t="s">
        <v>591</v>
      </c>
      <c r="B553" s="79"/>
      <c r="C553" s="53" t="str">
        <f t="shared" si="7"/>
        <v>088</v>
      </c>
      <c r="D553" s="47" t="s">
        <v>348</v>
      </c>
      <c r="E553" s="47"/>
      <c r="F553" s="47"/>
      <c r="G553" s="47" t="s">
        <v>348</v>
      </c>
      <c r="H553" s="81" t="s">
        <v>399</v>
      </c>
      <c r="I553" s="47" t="s">
        <v>29</v>
      </c>
      <c r="J553" s="39" t="s">
        <v>140</v>
      </c>
      <c r="K553" s="47" t="s">
        <v>30</v>
      </c>
      <c r="L553" s="76">
        <v>1</v>
      </c>
      <c r="M553" s="76">
        <v>0.98</v>
      </c>
      <c r="N553" s="77" t="s">
        <v>39</v>
      </c>
      <c r="O553" s="78"/>
      <c r="P553" s="47" t="s">
        <v>525</v>
      </c>
      <c r="Q553" s="39" t="s">
        <v>135</v>
      </c>
    </row>
    <row r="554" spans="1:17" ht="39" customHeight="1">
      <c r="A554" s="74" t="s">
        <v>591</v>
      </c>
      <c r="B554" s="79"/>
      <c r="C554" s="53" t="str">
        <f t="shared" si="7"/>
        <v>088</v>
      </c>
      <c r="D554" s="47" t="s">
        <v>348</v>
      </c>
      <c r="E554" s="47"/>
      <c r="F554" s="47"/>
      <c r="G554" s="47" t="s">
        <v>348</v>
      </c>
      <c r="H554" s="81" t="s">
        <v>421</v>
      </c>
      <c r="I554" s="47" t="s">
        <v>33</v>
      </c>
      <c r="J554" s="39" t="s">
        <v>140</v>
      </c>
      <c r="K554" s="47" t="s">
        <v>403</v>
      </c>
      <c r="L554" s="76">
        <v>1</v>
      </c>
      <c r="M554" s="76">
        <v>0.98</v>
      </c>
      <c r="N554" s="77" t="s">
        <v>39</v>
      </c>
      <c r="O554" s="78"/>
      <c r="P554" s="47" t="s">
        <v>525</v>
      </c>
      <c r="Q554" s="39" t="s">
        <v>135</v>
      </c>
    </row>
    <row r="555" spans="1:17" ht="39" customHeight="1">
      <c r="A555" s="74" t="s">
        <v>591</v>
      </c>
      <c r="B555" s="79"/>
      <c r="C555" s="53" t="str">
        <f t="shared" si="7"/>
        <v>088</v>
      </c>
      <c r="D555" s="47" t="s">
        <v>348</v>
      </c>
      <c r="E555" s="47"/>
      <c r="F555" s="47"/>
      <c r="G555" s="47" t="s">
        <v>348</v>
      </c>
      <c r="H555" s="81" t="s">
        <v>422</v>
      </c>
      <c r="I555" s="47" t="s">
        <v>29</v>
      </c>
      <c r="J555" s="39" t="s">
        <v>140</v>
      </c>
      <c r="K555" s="47" t="s">
        <v>38</v>
      </c>
      <c r="L555" s="76">
        <v>1</v>
      </c>
      <c r="M555" s="76">
        <v>0.98</v>
      </c>
      <c r="N555" s="77" t="s">
        <v>39</v>
      </c>
      <c r="O555" s="78"/>
      <c r="P555" s="47" t="s">
        <v>525</v>
      </c>
      <c r="Q555" s="39" t="s">
        <v>135</v>
      </c>
    </row>
    <row r="556" spans="1:17" ht="39" customHeight="1">
      <c r="A556" s="74" t="s">
        <v>591</v>
      </c>
      <c r="B556" s="79"/>
      <c r="C556" s="53" t="str">
        <f t="shared" si="7"/>
        <v>088</v>
      </c>
      <c r="D556" s="47" t="s">
        <v>348</v>
      </c>
      <c r="E556" s="47"/>
      <c r="F556" s="47"/>
      <c r="G556" s="47" t="s">
        <v>348</v>
      </c>
      <c r="H556" s="81" t="s">
        <v>389</v>
      </c>
      <c r="I556" s="47" t="s">
        <v>29</v>
      </c>
      <c r="J556" s="39" t="s">
        <v>135</v>
      </c>
      <c r="K556" s="47" t="s">
        <v>390</v>
      </c>
      <c r="L556" s="76">
        <v>1</v>
      </c>
      <c r="M556" s="76">
        <v>0.98</v>
      </c>
      <c r="N556" s="77" t="s">
        <v>39</v>
      </c>
      <c r="O556" s="78"/>
      <c r="P556" s="47" t="s">
        <v>525</v>
      </c>
      <c r="Q556" s="39" t="s">
        <v>135</v>
      </c>
    </row>
    <row r="557" spans="1:17" ht="39" customHeight="1">
      <c r="A557" s="74" t="s">
        <v>591</v>
      </c>
      <c r="B557" s="79"/>
      <c r="C557" s="53" t="str">
        <f t="shared" si="7"/>
        <v>088</v>
      </c>
      <c r="D557" s="47" t="s">
        <v>348</v>
      </c>
      <c r="E557" s="47"/>
      <c r="F557" s="47"/>
      <c r="G557" s="47" t="s">
        <v>348</v>
      </c>
      <c r="H557" s="82" t="s">
        <v>533</v>
      </c>
      <c r="I557" s="47" t="s">
        <v>29</v>
      </c>
      <c r="J557" s="39" t="s">
        <v>140</v>
      </c>
      <c r="K557" s="47" t="s">
        <v>30</v>
      </c>
      <c r="L557" s="76">
        <v>1</v>
      </c>
      <c r="M557" s="76">
        <v>0.98</v>
      </c>
      <c r="N557" s="77" t="s">
        <v>39</v>
      </c>
      <c r="O557" s="78"/>
      <c r="P557" s="47" t="s">
        <v>525</v>
      </c>
      <c r="Q557" s="39" t="s">
        <v>135</v>
      </c>
    </row>
    <row r="558" spans="1:17" ht="39" customHeight="1">
      <c r="A558" s="74" t="s">
        <v>591</v>
      </c>
      <c r="B558" s="74" t="s">
        <v>324</v>
      </c>
      <c r="C558" s="53" t="str">
        <f t="shared" si="7"/>
        <v>MID089</v>
      </c>
      <c r="D558" s="47" t="s">
        <v>299</v>
      </c>
      <c r="E558" s="47"/>
      <c r="F558" s="47"/>
      <c r="G558" s="47" t="s">
        <v>610</v>
      </c>
      <c r="H558" s="75" t="s">
        <v>385</v>
      </c>
      <c r="I558" s="47" t="s">
        <v>29</v>
      </c>
      <c r="J558" s="39" t="s">
        <v>135</v>
      </c>
      <c r="K558" s="47" t="s">
        <v>34</v>
      </c>
      <c r="L558" s="76">
        <v>1</v>
      </c>
      <c r="M558" s="76">
        <v>0.98</v>
      </c>
      <c r="N558" s="77" t="s">
        <v>39</v>
      </c>
      <c r="O558" s="78"/>
      <c r="P558" s="47" t="s">
        <v>354</v>
      </c>
      <c r="Q558" s="39" t="s">
        <v>135</v>
      </c>
    </row>
    <row r="559" spans="1:17" ht="39" customHeight="1">
      <c r="A559" s="74" t="s">
        <v>591</v>
      </c>
      <c r="B559" s="79"/>
      <c r="C559" s="53" t="str">
        <f t="shared" si="7"/>
        <v>089</v>
      </c>
      <c r="D559" s="47" t="s">
        <v>299</v>
      </c>
      <c r="E559" s="47"/>
      <c r="F559" s="47"/>
      <c r="G559" s="47" t="s">
        <v>610</v>
      </c>
      <c r="H559" s="81" t="s">
        <v>444</v>
      </c>
      <c r="I559" s="47" t="s">
        <v>29</v>
      </c>
      <c r="J559" s="39" t="s">
        <v>135</v>
      </c>
      <c r="K559" s="47" t="s">
        <v>30</v>
      </c>
      <c r="L559" s="76">
        <v>1</v>
      </c>
      <c r="M559" s="76">
        <v>0.98</v>
      </c>
      <c r="N559" s="77" t="s">
        <v>39</v>
      </c>
      <c r="O559" s="78"/>
      <c r="P559" s="47" t="s">
        <v>354</v>
      </c>
      <c r="Q559" s="39" t="s">
        <v>135</v>
      </c>
    </row>
    <row r="560" spans="1:17" ht="39" customHeight="1">
      <c r="A560" s="74" t="s">
        <v>591</v>
      </c>
      <c r="B560" s="79"/>
      <c r="C560" s="53" t="str">
        <f t="shared" si="7"/>
        <v>089</v>
      </c>
      <c r="D560" s="47" t="s">
        <v>299</v>
      </c>
      <c r="E560" s="47"/>
      <c r="F560" s="47"/>
      <c r="G560" s="47" t="s">
        <v>610</v>
      </c>
      <c r="H560" s="81" t="s">
        <v>388</v>
      </c>
      <c r="I560" s="47" t="s">
        <v>29</v>
      </c>
      <c r="J560" s="39" t="s">
        <v>135</v>
      </c>
      <c r="K560" s="47" t="s">
        <v>38</v>
      </c>
      <c r="L560" s="76">
        <v>1</v>
      </c>
      <c r="M560" s="76">
        <v>0.98</v>
      </c>
      <c r="N560" s="77" t="s">
        <v>39</v>
      </c>
      <c r="O560" s="78"/>
      <c r="P560" s="47" t="s">
        <v>354</v>
      </c>
      <c r="Q560" s="39" t="s">
        <v>135</v>
      </c>
    </row>
    <row r="561" spans="1:17" ht="39" customHeight="1">
      <c r="A561" s="74" t="s">
        <v>591</v>
      </c>
      <c r="B561" s="79"/>
      <c r="C561" s="53" t="str">
        <f t="shared" si="7"/>
        <v>089</v>
      </c>
      <c r="D561" s="47" t="s">
        <v>299</v>
      </c>
      <c r="E561" s="47"/>
      <c r="F561" s="47"/>
      <c r="G561" s="47" t="s">
        <v>610</v>
      </c>
      <c r="H561" s="81" t="s">
        <v>389</v>
      </c>
      <c r="I561" s="47" t="s">
        <v>29</v>
      </c>
      <c r="J561" s="39" t="s">
        <v>135</v>
      </c>
      <c r="K561" s="47" t="s">
        <v>390</v>
      </c>
      <c r="L561" s="76">
        <v>1</v>
      </c>
      <c r="M561" s="76">
        <v>0.98</v>
      </c>
      <c r="N561" s="77" t="s">
        <v>39</v>
      </c>
      <c r="O561" s="78"/>
      <c r="P561" s="47" t="s">
        <v>354</v>
      </c>
      <c r="Q561" s="39" t="s">
        <v>135</v>
      </c>
    </row>
    <row r="562" spans="1:17" ht="39" customHeight="1">
      <c r="A562" s="74" t="s">
        <v>591</v>
      </c>
      <c r="B562" s="74" t="s">
        <v>324</v>
      </c>
      <c r="C562" s="53" t="str">
        <f t="shared" si="7"/>
        <v>MID090</v>
      </c>
      <c r="D562" s="47" t="s">
        <v>299</v>
      </c>
      <c r="E562" s="47"/>
      <c r="F562" s="47"/>
      <c r="G562" s="47" t="s">
        <v>299</v>
      </c>
      <c r="H562" s="81" t="s">
        <v>548</v>
      </c>
      <c r="I562" s="47" t="s">
        <v>29</v>
      </c>
      <c r="J562" s="39" t="s">
        <v>140</v>
      </c>
      <c r="K562" s="47" t="s">
        <v>30</v>
      </c>
      <c r="L562" s="76">
        <v>1</v>
      </c>
      <c r="M562" s="76">
        <v>0.98</v>
      </c>
      <c r="N562" s="77" t="s">
        <v>39</v>
      </c>
      <c r="O562" s="78"/>
      <c r="P562" s="47" t="s">
        <v>354</v>
      </c>
      <c r="Q562" s="39" t="s">
        <v>135</v>
      </c>
    </row>
    <row r="563" spans="1:17" ht="39" customHeight="1">
      <c r="A563" s="74" t="s">
        <v>591</v>
      </c>
      <c r="B563" s="79"/>
      <c r="C563" s="53" t="str">
        <f t="shared" si="7"/>
        <v>090</v>
      </c>
      <c r="D563" s="47" t="s">
        <v>299</v>
      </c>
      <c r="E563" s="47"/>
      <c r="F563" s="47"/>
      <c r="G563" s="47" t="s">
        <v>299</v>
      </c>
      <c r="H563" s="81" t="s">
        <v>531</v>
      </c>
      <c r="I563" s="47" t="s">
        <v>29</v>
      </c>
      <c r="J563" s="39" t="s">
        <v>140</v>
      </c>
      <c r="K563" s="47" t="s">
        <v>30</v>
      </c>
      <c r="L563" s="76">
        <v>1</v>
      </c>
      <c r="M563" s="76">
        <v>0.98</v>
      </c>
      <c r="N563" s="77" t="s">
        <v>39</v>
      </c>
      <c r="O563" s="78"/>
      <c r="P563" s="47" t="s">
        <v>354</v>
      </c>
      <c r="Q563" s="39" t="s">
        <v>135</v>
      </c>
    </row>
    <row r="564" spans="1:17" ht="39" customHeight="1">
      <c r="A564" s="74" t="s">
        <v>591</v>
      </c>
      <c r="B564" s="79"/>
      <c r="C564" s="53" t="str">
        <f t="shared" si="7"/>
        <v>090</v>
      </c>
      <c r="D564" s="47" t="s">
        <v>299</v>
      </c>
      <c r="E564" s="47"/>
      <c r="F564" s="47"/>
      <c r="G564" s="47" t="s">
        <v>299</v>
      </c>
      <c r="H564" s="81" t="s">
        <v>397</v>
      </c>
      <c r="I564" s="47" t="s">
        <v>29</v>
      </c>
      <c r="J564" s="39" t="s">
        <v>140</v>
      </c>
      <c r="K564" s="47" t="s">
        <v>30</v>
      </c>
      <c r="L564" s="76">
        <v>1</v>
      </c>
      <c r="M564" s="76">
        <v>0.98</v>
      </c>
      <c r="N564" s="77" t="s">
        <v>39</v>
      </c>
      <c r="O564" s="78"/>
      <c r="P564" s="47" t="s">
        <v>354</v>
      </c>
      <c r="Q564" s="39" t="s">
        <v>135</v>
      </c>
    </row>
    <row r="565" spans="1:17" ht="39" customHeight="1">
      <c r="A565" s="74" t="s">
        <v>591</v>
      </c>
      <c r="B565" s="79"/>
      <c r="C565" s="53" t="str">
        <f t="shared" si="7"/>
        <v>090</v>
      </c>
      <c r="D565" s="47" t="s">
        <v>299</v>
      </c>
      <c r="E565" s="47"/>
      <c r="F565" s="47"/>
      <c r="G565" s="47" t="s">
        <v>299</v>
      </c>
      <c r="H565" s="81" t="s">
        <v>398</v>
      </c>
      <c r="I565" s="47" t="s">
        <v>29</v>
      </c>
      <c r="J565" s="39" t="s">
        <v>135</v>
      </c>
      <c r="K565" s="47" t="s">
        <v>30</v>
      </c>
      <c r="L565" s="76">
        <v>1</v>
      </c>
      <c r="M565" s="76">
        <v>0.98</v>
      </c>
      <c r="N565" s="77" t="s">
        <v>39</v>
      </c>
      <c r="O565" s="78"/>
      <c r="P565" s="47" t="s">
        <v>354</v>
      </c>
      <c r="Q565" s="39" t="s">
        <v>135</v>
      </c>
    </row>
    <row r="566" spans="1:17" ht="39" customHeight="1">
      <c r="A566" s="74" t="s">
        <v>591</v>
      </c>
      <c r="B566" s="79"/>
      <c r="C566" s="53" t="str">
        <f t="shared" si="7"/>
        <v>090</v>
      </c>
      <c r="D566" s="47" t="s">
        <v>299</v>
      </c>
      <c r="E566" s="47"/>
      <c r="F566" s="47"/>
      <c r="G566" s="47" t="s">
        <v>299</v>
      </c>
      <c r="H566" s="81" t="s">
        <v>399</v>
      </c>
      <c r="I566" s="47" t="s">
        <v>29</v>
      </c>
      <c r="J566" s="39" t="s">
        <v>140</v>
      </c>
      <c r="K566" s="47" t="s">
        <v>30</v>
      </c>
      <c r="L566" s="76">
        <v>1</v>
      </c>
      <c r="M566" s="76">
        <v>0.98</v>
      </c>
      <c r="N566" s="77" t="s">
        <v>39</v>
      </c>
      <c r="O566" s="78"/>
      <c r="P566" s="47" t="s">
        <v>354</v>
      </c>
      <c r="Q566" s="39" t="s">
        <v>135</v>
      </c>
    </row>
    <row r="567" spans="1:17" ht="39" customHeight="1">
      <c r="A567" s="74" t="s">
        <v>591</v>
      </c>
      <c r="B567" s="79"/>
      <c r="C567" s="53" t="str">
        <f t="shared" si="7"/>
        <v>090</v>
      </c>
      <c r="D567" s="47" t="s">
        <v>299</v>
      </c>
      <c r="E567" s="47"/>
      <c r="F567" s="47"/>
      <c r="G567" s="47" t="s">
        <v>299</v>
      </c>
      <c r="H567" s="81" t="s">
        <v>389</v>
      </c>
      <c r="I567" s="47" t="s">
        <v>29</v>
      </c>
      <c r="J567" s="39" t="s">
        <v>135</v>
      </c>
      <c r="K567" s="47" t="s">
        <v>390</v>
      </c>
      <c r="L567" s="76">
        <v>1</v>
      </c>
      <c r="M567" s="76">
        <v>0.98</v>
      </c>
      <c r="N567" s="77" t="s">
        <v>39</v>
      </c>
      <c r="O567" s="78"/>
      <c r="P567" s="47" t="s">
        <v>354</v>
      </c>
      <c r="Q567" s="39" t="s">
        <v>135</v>
      </c>
    </row>
    <row r="568" spans="1:17" ht="39" customHeight="1">
      <c r="A568" s="74" t="s">
        <v>591</v>
      </c>
      <c r="B568" s="79"/>
      <c r="C568" s="53" t="str">
        <f t="shared" si="7"/>
        <v>090</v>
      </c>
      <c r="D568" s="47" t="s">
        <v>299</v>
      </c>
      <c r="E568" s="47"/>
      <c r="F568" s="47"/>
      <c r="G568" s="47" t="s">
        <v>299</v>
      </c>
      <c r="H568" s="82" t="s">
        <v>611</v>
      </c>
      <c r="I568" s="47" t="s">
        <v>33</v>
      </c>
      <c r="J568" s="39" t="s">
        <v>135</v>
      </c>
      <c r="K568" s="47" t="s">
        <v>403</v>
      </c>
      <c r="L568" s="76">
        <v>1</v>
      </c>
      <c r="M568" s="76">
        <v>0.98</v>
      </c>
      <c r="N568" s="77" t="s">
        <v>39</v>
      </c>
      <c r="O568" s="78"/>
      <c r="P568" s="47" t="s">
        <v>354</v>
      </c>
      <c r="Q568" s="39" t="s">
        <v>135</v>
      </c>
    </row>
    <row r="569" spans="1:17" ht="39" customHeight="1">
      <c r="A569" s="74" t="s">
        <v>591</v>
      </c>
      <c r="B569" s="79"/>
      <c r="C569" s="53" t="str">
        <f t="shared" si="7"/>
        <v>090</v>
      </c>
      <c r="D569" s="47" t="s">
        <v>299</v>
      </c>
      <c r="E569" s="47"/>
      <c r="F569" s="47"/>
      <c r="G569" s="47" t="s">
        <v>299</v>
      </c>
      <c r="H569" s="82" t="s">
        <v>612</v>
      </c>
      <c r="I569" s="47" t="s">
        <v>33</v>
      </c>
      <c r="J569" s="39" t="s">
        <v>135</v>
      </c>
      <c r="K569" s="47" t="s">
        <v>38</v>
      </c>
      <c r="L569" s="76">
        <v>1</v>
      </c>
      <c r="M569" s="76">
        <v>0.98</v>
      </c>
      <c r="N569" s="77" t="s">
        <v>39</v>
      </c>
      <c r="O569" s="78"/>
      <c r="P569" s="47" t="s">
        <v>354</v>
      </c>
      <c r="Q569" s="39" t="s">
        <v>135</v>
      </c>
    </row>
    <row r="570" spans="1:17" ht="39" customHeight="1">
      <c r="A570" s="74" t="s">
        <v>591</v>
      </c>
      <c r="B570" s="79"/>
      <c r="C570" s="53" t="str">
        <f t="shared" si="7"/>
        <v>090</v>
      </c>
      <c r="D570" s="47" t="s">
        <v>299</v>
      </c>
      <c r="E570" s="47"/>
      <c r="F570" s="47"/>
      <c r="G570" s="47" t="s">
        <v>299</v>
      </c>
      <c r="H570" s="81" t="s">
        <v>532</v>
      </c>
      <c r="I570" s="47" t="s">
        <v>33</v>
      </c>
      <c r="J570" s="39" t="s">
        <v>140</v>
      </c>
      <c r="K570" s="47" t="s">
        <v>30</v>
      </c>
      <c r="L570" s="76">
        <v>1</v>
      </c>
      <c r="M570" s="76">
        <v>0.98</v>
      </c>
      <c r="N570" s="77" t="s">
        <v>39</v>
      </c>
      <c r="O570" s="78"/>
      <c r="P570" s="47" t="s">
        <v>354</v>
      </c>
      <c r="Q570" s="39" t="s">
        <v>135</v>
      </c>
    </row>
    <row r="571" spans="1:17" ht="39" customHeight="1">
      <c r="A571" s="74" t="s">
        <v>591</v>
      </c>
      <c r="B571" s="79"/>
      <c r="C571" s="53" t="str">
        <f t="shared" si="7"/>
        <v>090</v>
      </c>
      <c r="D571" s="47" t="s">
        <v>299</v>
      </c>
      <c r="E571" s="47" t="s">
        <v>299</v>
      </c>
      <c r="F571" s="47" t="s">
        <v>299</v>
      </c>
      <c r="G571" s="47" t="s">
        <v>299</v>
      </c>
      <c r="H571" s="81" t="s">
        <v>533</v>
      </c>
      <c r="I571" s="47" t="s">
        <v>33</v>
      </c>
      <c r="J571" s="39" t="s">
        <v>140</v>
      </c>
      <c r="K571" s="47" t="s">
        <v>30</v>
      </c>
      <c r="L571" s="76">
        <v>1</v>
      </c>
      <c r="M571" s="76">
        <v>0.98</v>
      </c>
      <c r="N571" s="77" t="s">
        <v>39</v>
      </c>
      <c r="O571" s="78"/>
      <c r="P571" s="47" t="s">
        <v>354</v>
      </c>
      <c r="Q571" s="39" t="s">
        <v>135</v>
      </c>
    </row>
    <row r="572" spans="1:17" ht="39" customHeight="1">
      <c r="A572" s="74" t="s">
        <v>591</v>
      </c>
      <c r="B572" s="74" t="s">
        <v>324</v>
      </c>
      <c r="C572" s="53" t="str">
        <f t="shared" si="7"/>
        <v>MID091</v>
      </c>
      <c r="D572" s="47" t="s">
        <v>613</v>
      </c>
      <c r="E572" s="47"/>
      <c r="F572" s="47"/>
      <c r="G572" s="47" t="s">
        <v>614</v>
      </c>
      <c r="H572" s="75" t="s">
        <v>385</v>
      </c>
      <c r="I572" s="47" t="s">
        <v>29</v>
      </c>
      <c r="J572" s="39" t="s">
        <v>135</v>
      </c>
      <c r="K572" s="47" t="s">
        <v>34</v>
      </c>
      <c r="L572" s="76">
        <v>1</v>
      </c>
      <c r="M572" s="76">
        <v>0.98</v>
      </c>
      <c r="N572" s="77" t="s">
        <v>39</v>
      </c>
      <c r="O572" s="78"/>
      <c r="P572" s="47" t="s">
        <v>361</v>
      </c>
      <c r="Q572" s="39" t="s">
        <v>135</v>
      </c>
    </row>
    <row r="573" spans="1:17" ht="39" customHeight="1">
      <c r="A573" s="74" t="s">
        <v>591</v>
      </c>
      <c r="B573" s="79"/>
      <c r="C573" s="53" t="str">
        <f t="shared" si="7"/>
        <v>091</v>
      </c>
      <c r="D573" s="47" t="s">
        <v>613</v>
      </c>
      <c r="E573" s="47"/>
      <c r="F573" s="47"/>
      <c r="G573" s="47" t="s">
        <v>614</v>
      </c>
      <c r="H573" s="81" t="s">
        <v>444</v>
      </c>
      <c r="I573" s="47" t="s">
        <v>29</v>
      </c>
      <c r="J573" s="39" t="s">
        <v>135</v>
      </c>
      <c r="K573" s="47" t="s">
        <v>30</v>
      </c>
      <c r="L573" s="76">
        <v>1</v>
      </c>
      <c r="M573" s="76">
        <v>0.98</v>
      </c>
      <c r="N573" s="77" t="s">
        <v>39</v>
      </c>
      <c r="O573" s="78"/>
      <c r="P573" s="47" t="s">
        <v>361</v>
      </c>
      <c r="Q573" s="39" t="s">
        <v>135</v>
      </c>
    </row>
    <row r="574" spans="1:17" ht="39" customHeight="1">
      <c r="A574" s="74" t="s">
        <v>591</v>
      </c>
      <c r="B574" s="79"/>
      <c r="C574" s="53" t="str">
        <f t="shared" si="7"/>
        <v>091</v>
      </c>
      <c r="D574" s="47" t="s">
        <v>613</v>
      </c>
      <c r="E574" s="47"/>
      <c r="F574" s="47"/>
      <c r="G574" s="47" t="s">
        <v>614</v>
      </c>
      <c r="H574" s="81" t="s">
        <v>388</v>
      </c>
      <c r="I574" s="47" t="s">
        <v>29</v>
      </c>
      <c r="J574" s="39" t="s">
        <v>135</v>
      </c>
      <c r="K574" s="47" t="s">
        <v>38</v>
      </c>
      <c r="L574" s="76">
        <v>1</v>
      </c>
      <c r="M574" s="76">
        <v>0.98</v>
      </c>
      <c r="N574" s="77" t="s">
        <v>39</v>
      </c>
      <c r="O574" s="78"/>
      <c r="P574" s="47" t="s">
        <v>361</v>
      </c>
      <c r="Q574" s="39" t="s">
        <v>135</v>
      </c>
    </row>
    <row r="575" spans="1:17" ht="39" customHeight="1">
      <c r="A575" s="74" t="s">
        <v>591</v>
      </c>
      <c r="B575" s="79"/>
      <c r="C575" s="53" t="str">
        <f t="shared" si="7"/>
        <v>091</v>
      </c>
      <c r="D575" s="47" t="s">
        <v>613</v>
      </c>
      <c r="E575" s="47"/>
      <c r="F575" s="47"/>
      <c r="G575" s="47" t="s">
        <v>614</v>
      </c>
      <c r="H575" s="81" t="s">
        <v>389</v>
      </c>
      <c r="I575" s="47" t="s">
        <v>29</v>
      </c>
      <c r="J575" s="39" t="s">
        <v>135</v>
      </c>
      <c r="K575" s="47" t="s">
        <v>390</v>
      </c>
      <c r="L575" s="76">
        <v>1</v>
      </c>
      <c r="M575" s="76">
        <v>0.98</v>
      </c>
      <c r="N575" s="77" t="s">
        <v>39</v>
      </c>
      <c r="O575" s="78"/>
      <c r="P575" s="47" t="s">
        <v>361</v>
      </c>
      <c r="Q575" s="39" t="s">
        <v>135</v>
      </c>
    </row>
    <row r="576" spans="1:17" ht="39" customHeight="1">
      <c r="A576" s="74" t="s">
        <v>591</v>
      </c>
      <c r="B576" s="74" t="s">
        <v>324</v>
      </c>
      <c r="C576" s="53" t="str">
        <f t="shared" si="7"/>
        <v>MID092</v>
      </c>
      <c r="D576" s="47" t="s">
        <v>613</v>
      </c>
      <c r="E576" s="47"/>
      <c r="F576" s="47"/>
      <c r="G576" s="47" t="s">
        <v>613</v>
      </c>
      <c r="H576" s="81" t="s">
        <v>548</v>
      </c>
      <c r="I576" s="47" t="s">
        <v>29</v>
      </c>
      <c r="J576" s="39" t="s">
        <v>140</v>
      </c>
      <c r="K576" s="47" t="s">
        <v>30</v>
      </c>
      <c r="L576" s="76">
        <v>1</v>
      </c>
      <c r="M576" s="76">
        <v>0.98</v>
      </c>
      <c r="N576" s="77" t="s">
        <v>39</v>
      </c>
      <c r="O576" s="78"/>
      <c r="P576" s="47" t="s">
        <v>361</v>
      </c>
      <c r="Q576" s="39" t="s">
        <v>135</v>
      </c>
    </row>
    <row r="577" spans="1:17" ht="39" customHeight="1">
      <c r="A577" s="74" t="s">
        <v>591</v>
      </c>
      <c r="B577" s="79"/>
      <c r="C577" s="53" t="str">
        <f t="shared" si="7"/>
        <v>092</v>
      </c>
      <c r="D577" s="47" t="s">
        <v>613</v>
      </c>
      <c r="E577" s="47"/>
      <c r="F577" s="47"/>
      <c r="G577" s="47" t="s">
        <v>613</v>
      </c>
      <c r="H577" s="82" t="s">
        <v>531</v>
      </c>
      <c r="I577" s="47" t="s">
        <v>29</v>
      </c>
      <c r="J577" s="39" t="s">
        <v>140</v>
      </c>
      <c r="K577" s="47" t="s">
        <v>30</v>
      </c>
      <c r="L577" s="76">
        <v>1</v>
      </c>
      <c r="M577" s="76">
        <v>0.98</v>
      </c>
      <c r="N577" s="77" t="s">
        <v>39</v>
      </c>
      <c r="O577" s="78"/>
      <c r="P577" s="47" t="s">
        <v>361</v>
      </c>
      <c r="Q577" s="39" t="s">
        <v>135</v>
      </c>
    </row>
    <row r="578" spans="1:17" ht="39" customHeight="1">
      <c r="A578" s="74" t="s">
        <v>591</v>
      </c>
      <c r="B578" s="79"/>
      <c r="C578" s="53" t="str">
        <f t="shared" si="7"/>
        <v>092</v>
      </c>
      <c r="D578" s="47" t="s">
        <v>613</v>
      </c>
      <c r="E578" s="47"/>
      <c r="F578" s="47"/>
      <c r="G578" s="47" t="s">
        <v>613</v>
      </c>
      <c r="H578" s="81" t="s">
        <v>397</v>
      </c>
      <c r="I578" s="47" t="s">
        <v>29</v>
      </c>
      <c r="J578" s="39" t="s">
        <v>140</v>
      </c>
      <c r="K578" s="47" t="s">
        <v>30</v>
      </c>
      <c r="L578" s="76">
        <v>1</v>
      </c>
      <c r="M578" s="76">
        <v>0.98</v>
      </c>
      <c r="N578" s="77" t="s">
        <v>39</v>
      </c>
      <c r="O578" s="78"/>
      <c r="P578" s="47" t="s">
        <v>361</v>
      </c>
      <c r="Q578" s="39" t="s">
        <v>135</v>
      </c>
    </row>
    <row r="579" spans="1:17" ht="39" customHeight="1">
      <c r="A579" s="74" t="s">
        <v>591</v>
      </c>
      <c r="B579" s="79"/>
      <c r="C579" s="53" t="str">
        <f t="shared" si="7"/>
        <v>092</v>
      </c>
      <c r="D579" s="47" t="s">
        <v>613</v>
      </c>
      <c r="E579" s="47"/>
      <c r="F579" s="47"/>
      <c r="G579" s="47" t="s">
        <v>613</v>
      </c>
      <c r="H579" s="81" t="s">
        <v>398</v>
      </c>
      <c r="I579" s="47" t="s">
        <v>29</v>
      </c>
      <c r="J579" s="39" t="s">
        <v>135</v>
      </c>
      <c r="K579" s="47" t="s">
        <v>30</v>
      </c>
      <c r="L579" s="76">
        <v>1</v>
      </c>
      <c r="M579" s="76">
        <v>0.98</v>
      </c>
      <c r="N579" s="77" t="s">
        <v>39</v>
      </c>
      <c r="O579" s="78"/>
      <c r="P579" s="47" t="s">
        <v>361</v>
      </c>
      <c r="Q579" s="39" t="s">
        <v>135</v>
      </c>
    </row>
    <row r="580" spans="1:17" ht="39" customHeight="1">
      <c r="A580" s="74" t="s">
        <v>591</v>
      </c>
      <c r="B580" s="79"/>
      <c r="C580" s="53" t="str">
        <f t="shared" si="7"/>
        <v>092</v>
      </c>
      <c r="D580" s="47" t="s">
        <v>613</v>
      </c>
      <c r="E580" s="47"/>
      <c r="F580" s="47"/>
      <c r="G580" s="47" t="s">
        <v>613</v>
      </c>
      <c r="H580" s="81" t="s">
        <v>399</v>
      </c>
      <c r="I580" s="47" t="s">
        <v>29</v>
      </c>
      <c r="J580" s="39" t="s">
        <v>140</v>
      </c>
      <c r="K580" s="47" t="s">
        <v>30</v>
      </c>
      <c r="L580" s="76">
        <v>1</v>
      </c>
      <c r="M580" s="76">
        <v>0.98</v>
      </c>
      <c r="N580" s="77" t="s">
        <v>39</v>
      </c>
      <c r="O580" s="78"/>
      <c r="P580" s="47" t="s">
        <v>361</v>
      </c>
      <c r="Q580" s="39" t="s">
        <v>135</v>
      </c>
    </row>
    <row r="581" spans="1:17" ht="39" customHeight="1">
      <c r="A581" s="74" t="s">
        <v>591</v>
      </c>
      <c r="B581" s="79"/>
      <c r="C581" s="53" t="str">
        <f t="shared" si="7"/>
        <v>092</v>
      </c>
      <c r="D581" s="47" t="s">
        <v>613</v>
      </c>
      <c r="E581" s="47"/>
      <c r="F581" s="47"/>
      <c r="G581" s="47" t="s">
        <v>613</v>
      </c>
      <c r="H581" s="81" t="s">
        <v>389</v>
      </c>
      <c r="I581" s="47" t="s">
        <v>29</v>
      </c>
      <c r="J581" s="39" t="s">
        <v>135</v>
      </c>
      <c r="K581" s="47" t="s">
        <v>390</v>
      </c>
      <c r="L581" s="76">
        <v>1</v>
      </c>
      <c r="M581" s="76">
        <v>0.98</v>
      </c>
      <c r="N581" s="77" t="s">
        <v>39</v>
      </c>
      <c r="O581" s="78"/>
      <c r="P581" s="47" t="s">
        <v>361</v>
      </c>
      <c r="Q581" s="39" t="s">
        <v>135</v>
      </c>
    </row>
    <row r="582" spans="1:17" ht="39" customHeight="1">
      <c r="A582" s="74" t="s">
        <v>591</v>
      </c>
      <c r="B582" s="79"/>
      <c r="C582" s="53" t="str">
        <f t="shared" si="7"/>
        <v>092</v>
      </c>
      <c r="D582" s="47" t="s">
        <v>613</v>
      </c>
      <c r="E582" s="47"/>
      <c r="F582" s="47"/>
      <c r="G582" s="47" t="s">
        <v>613</v>
      </c>
      <c r="H582" s="82" t="s">
        <v>532</v>
      </c>
      <c r="I582" s="47" t="s">
        <v>33</v>
      </c>
      <c r="J582" s="39" t="s">
        <v>140</v>
      </c>
      <c r="K582" s="47" t="s">
        <v>30</v>
      </c>
      <c r="L582" s="76">
        <v>1</v>
      </c>
      <c r="M582" s="76">
        <v>0.98</v>
      </c>
      <c r="N582" s="77" t="s">
        <v>39</v>
      </c>
      <c r="O582" s="78"/>
      <c r="P582" s="47" t="s">
        <v>361</v>
      </c>
      <c r="Q582" s="39" t="s">
        <v>135</v>
      </c>
    </row>
    <row r="583" spans="1:17" ht="39" customHeight="1">
      <c r="A583" s="74" t="s">
        <v>591</v>
      </c>
      <c r="B583" s="79"/>
      <c r="C583" s="53" t="str">
        <f t="shared" si="7"/>
        <v>092</v>
      </c>
      <c r="D583" s="47" t="s">
        <v>613</v>
      </c>
      <c r="E583" s="47"/>
      <c r="F583" s="47"/>
      <c r="G583" s="47" t="s">
        <v>613</v>
      </c>
      <c r="H583" s="82" t="s">
        <v>533</v>
      </c>
      <c r="I583" s="47" t="s">
        <v>33</v>
      </c>
      <c r="J583" s="39" t="s">
        <v>140</v>
      </c>
      <c r="K583" s="47" t="s">
        <v>30</v>
      </c>
      <c r="L583" s="76">
        <v>1</v>
      </c>
      <c r="M583" s="76">
        <v>0.98</v>
      </c>
      <c r="N583" s="77" t="s">
        <v>39</v>
      </c>
      <c r="O583" s="78"/>
      <c r="P583" s="47" t="s">
        <v>361</v>
      </c>
      <c r="Q583" s="39" t="s">
        <v>135</v>
      </c>
    </row>
    <row r="584" spans="1:17" ht="42.75" customHeight="1">
      <c r="A584" s="74" t="s">
        <v>591</v>
      </c>
      <c r="B584" s="79"/>
      <c r="C584" s="53" t="str">
        <f t="shared" si="7"/>
        <v>092</v>
      </c>
      <c r="D584" s="47" t="s">
        <v>613</v>
      </c>
      <c r="E584" s="47"/>
      <c r="F584" s="47"/>
      <c r="G584" s="47" t="s">
        <v>613</v>
      </c>
      <c r="H584" s="82" t="s">
        <v>615</v>
      </c>
      <c r="I584" s="47" t="s">
        <v>33</v>
      </c>
      <c r="J584" s="39" t="s">
        <v>140</v>
      </c>
      <c r="K584" s="47" t="s">
        <v>38</v>
      </c>
      <c r="L584" s="76">
        <v>1</v>
      </c>
      <c r="M584" s="76">
        <v>0.98</v>
      </c>
      <c r="N584" s="77" t="s">
        <v>39</v>
      </c>
      <c r="O584" s="78"/>
      <c r="P584" s="47" t="s">
        <v>361</v>
      </c>
      <c r="Q584" s="39" t="s">
        <v>135</v>
      </c>
    </row>
    <row r="585" spans="1:17" ht="42.75" customHeight="1">
      <c r="A585" s="74" t="s">
        <v>591</v>
      </c>
      <c r="B585" s="79"/>
      <c r="C585" s="53" t="str">
        <f t="shared" si="7"/>
        <v>092</v>
      </c>
      <c r="D585" s="47" t="s">
        <v>613</v>
      </c>
      <c r="E585" s="47"/>
      <c r="F585" s="47"/>
      <c r="G585" s="47" t="s">
        <v>613</v>
      </c>
      <c r="H585" s="82" t="s">
        <v>616</v>
      </c>
      <c r="I585" s="47" t="s">
        <v>33</v>
      </c>
      <c r="J585" s="39" t="s">
        <v>140</v>
      </c>
      <c r="K585" s="47" t="s">
        <v>38</v>
      </c>
      <c r="L585" s="76">
        <v>1</v>
      </c>
      <c r="M585" s="76">
        <v>0.98</v>
      </c>
      <c r="N585" s="77" t="s">
        <v>39</v>
      </c>
      <c r="O585" s="78"/>
      <c r="P585" s="47" t="s">
        <v>361</v>
      </c>
      <c r="Q585" s="39" t="s">
        <v>135</v>
      </c>
    </row>
    <row r="586" spans="1:17" ht="42.75" customHeight="1">
      <c r="A586" s="6"/>
      <c r="B586" s="6"/>
      <c r="C586" s="19"/>
      <c r="D586" s="19"/>
      <c r="E586" s="19"/>
      <c r="F586" s="19"/>
      <c r="G586" s="19"/>
      <c r="H586" s="19"/>
      <c r="I586" s="20"/>
      <c r="J586" s="20"/>
      <c r="K586" s="20"/>
      <c r="L586" s="20"/>
      <c r="M586" s="20"/>
      <c r="N586" s="20"/>
      <c r="O586" s="20"/>
      <c r="P586" s="20"/>
      <c r="Q586" s="20"/>
    </row>
    <row r="587" spans="1:17" ht="42.75" customHeight="1">
      <c r="A587" s="6"/>
      <c r="B587" s="6"/>
      <c r="C587" s="19"/>
      <c r="D587" s="19"/>
      <c r="E587" s="19"/>
      <c r="F587" s="19"/>
      <c r="G587" s="19"/>
      <c r="H587" s="19"/>
      <c r="I587" s="20"/>
      <c r="J587" s="20"/>
      <c r="K587" s="20"/>
      <c r="L587" s="20"/>
      <c r="M587" s="20"/>
      <c r="N587" s="20"/>
      <c r="O587" s="20"/>
      <c r="P587" s="20"/>
      <c r="Q587" s="20"/>
    </row>
    <row r="588" spans="1:17" ht="42.75" customHeight="1">
      <c r="A588" s="6"/>
      <c r="B588" s="6"/>
      <c r="C588" s="19"/>
      <c r="D588" s="19"/>
      <c r="E588" s="19"/>
      <c r="F588" s="19"/>
      <c r="G588" s="19"/>
      <c r="H588" s="19"/>
      <c r="I588" s="20"/>
      <c r="J588" s="20"/>
      <c r="K588" s="20"/>
      <c r="L588" s="20"/>
      <c r="M588" s="20"/>
      <c r="N588" s="20"/>
      <c r="O588" s="20"/>
      <c r="P588" s="20"/>
      <c r="Q588" s="20"/>
    </row>
    <row r="589" spans="1:17" ht="42.75" customHeight="1">
      <c r="A589" s="6"/>
      <c r="B589" s="6"/>
      <c r="C589" s="19"/>
      <c r="D589" s="19"/>
      <c r="E589" s="19"/>
      <c r="F589" s="19"/>
      <c r="G589" s="19"/>
      <c r="H589" s="19"/>
      <c r="I589" s="20"/>
      <c r="J589" s="20"/>
      <c r="K589" s="20"/>
      <c r="L589" s="20"/>
      <c r="M589" s="20"/>
      <c r="N589" s="20"/>
      <c r="O589" s="20"/>
      <c r="P589" s="20"/>
      <c r="Q589" s="20"/>
    </row>
    <row r="590" spans="1:17" ht="42.75" customHeight="1">
      <c r="A590" s="6"/>
      <c r="B590" s="6"/>
      <c r="C590" s="19"/>
      <c r="D590" s="19"/>
      <c r="E590" s="19"/>
      <c r="F590" s="19"/>
      <c r="G590" s="19"/>
      <c r="H590" s="19"/>
      <c r="I590" s="20"/>
      <c r="J590" s="20"/>
      <c r="K590" s="20"/>
      <c r="L590" s="20"/>
      <c r="M590" s="20"/>
      <c r="N590" s="20"/>
      <c r="O590" s="20"/>
      <c r="P590" s="20"/>
      <c r="Q590" s="20"/>
    </row>
    <row r="591" spans="1:17" ht="42.75" customHeight="1">
      <c r="A591" s="6"/>
      <c r="B591" s="6"/>
      <c r="C591" s="19"/>
      <c r="D591" s="19"/>
      <c r="E591" s="19"/>
      <c r="F591" s="19"/>
      <c r="G591" s="19"/>
      <c r="H591" s="19"/>
      <c r="I591" s="20"/>
      <c r="J591" s="20"/>
      <c r="K591" s="20"/>
      <c r="L591" s="20"/>
      <c r="M591" s="20"/>
      <c r="N591" s="20"/>
      <c r="O591" s="20"/>
      <c r="P591" s="20"/>
      <c r="Q591" s="20"/>
    </row>
    <row r="592" spans="1:17" ht="42.75" customHeight="1">
      <c r="A592" s="6"/>
      <c r="B592" s="6"/>
      <c r="C592" s="19"/>
      <c r="D592" s="19"/>
      <c r="E592" s="19"/>
      <c r="F592" s="19"/>
      <c r="G592" s="19"/>
      <c r="H592" s="19"/>
      <c r="I592" s="20"/>
      <c r="J592" s="20"/>
      <c r="K592" s="20"/>
      <c r="L592" s="20"/>
      <c r="M592" s="20"/>
      <c r="N592" s="20"/>
      <c r="O592" s="20"/>
      <c r="P592" s="20"/>
      <c r="Q592" s="20"/>
    </row>
    <row r="593" spans="1:17" ht="42.75" customHeight="1">
      <c r="A593" s="6"/>
      <c r="B593" s="6"/>
      <c r="C593" s="19"/>
      <c r="D593" s="19"/>
      <c r="E593" s="19"/>
      <c r="F593" s="19"/>
      <c r="G593" s="19"/>
      <c r="H593" s="19"/>
      <c r="I593" s="20"/>
      <c r="J593" s="20"/>
      <c r="K593" s="20"/>
      <c r="L593" s="20"/>
      <c r="M593" s="20"/>
      <c r="N593" s="20"/>
      <c r="O593" s="20"/>
      <c r="P593" s="20"/>
      <c r="Q593" s="20"/>
    </row>
    <row r="594" spans="1:17" ht="42.75" customHeight="1">
      <c r="A594" s="6"/>
      <c r="B594" s="6"/>
      <c r="C594" s="19"/>
      <c r="D594" s="19"/>
      <c r="E594" s="19"/>
      <c r="F594" s="19"/>
      <c r="G594" s="19"/>
      <c r="H594" s="19"/>
      <c r="I594" s="20"/>
      <c r="J594" s="20"/>
      <c r="K594" s="20"/>
      <c r="L594" s="20"/>
      <c r="M594" s="20"/>
      <c r="N594" s="20"/>
      <c r="O594" s="20"/>
      <c r="P594" s="20"/>
      <c r="Q594" s="20"/>
    </row>
    <row r="595" spans="1:17" ht="42.75" customHeight="1">
      <c r="A595" s="6"/>
      <c r="B595" s="6"/>
      <c r="C595" s="19"/>
      <c r="D595" s="19"/>
      <c r="E595" s="19"/>
      <c r="F595" s="19"/>
      <c r="G595" s="19"/>
      <c r="H595" s="19"/>
      <c r="I595" s="20"/>
      <c r="J595" s="20"/>
      <c r="K595" s="20"/>
      <c r="L595" s="20"/>
      <c r="M595" s="20"/>
      <c r="N595" s="20"/>
      <c r="O595" s="20"/>
      <c r="P595" s="20"/>
      <c r="Q595" s="20"/>
    </row>
    <row r="596" spans="1:17" ht="42.75" customHeight="1">
      <c r="A596" s="6"/>
      <c r="B596" s="6"/>
      <c r="C596" s="19"/>
      <c r="D596" s="19"/>
      <c r="E596" s="19"/>
      <c r="F596" s="19"/>
      <c r="G596" s="19"/>
      <c r="H596" s="19"/>
      <c r="I596" s="20"/>
      <c r="J596" s="20"/>
      <c r="K596" s="20"/>
      <c r="L596" s="20"/>
      <c r="M596" s="20"/>
      <c r="N596" s="20"/>
      <c r="O596" s="20"/>
      <c r="P596" s="20"/>
      <c r="Q596" s="20"/>
    </row>
    <row r="597" spans="1:17" ht="25.5" customHeight="1">
      <c r="A597" s="6"/>
      <c r="B597" s="6"/>
      <c r="C597" s="19"/>
      <c r="D597" s="19"/>
      <c r="E597" s="19"/>
      <c r="F597" s="19"/>
      <c r="G597" s="19"/>
      <c r="H597" s="19"/>
      <c r="I597" s="20"/>
      <c r="J597" s="20"/>
      <c r="K597" s="20"/>
      <c r="L597" s="20"/>
      <c r="M597" s="20"/>
      <c r="N597" s="20"/>
      <c r="O597" s="20"/>
      <c r="P597" s="20"/>
      <c r="Q597" s="20"/>
    </row>
    <row r="598" spans="1:17" ht="25.5" customHeight="1">
      <c r="A598" s="6"/>
      <c r="B598" s="6"/>
      <c r="C598" s="19"/>
      <c r="D598" s="19"/>
      <c r="E598" s="19"/>
      <c r="F598" s="19"/>
      <c r="G598" s="19"/>
      <c r="H598" s="19"/>
      <c r="I598" s="20"/>
      <c r="J598" s="20"/>
      <c r="K598" s="20"/>
      <c r="L598" s="20"/>
      <c r="M598" s="20"/>
      <c r="N598" s="20"/>
      <c r="O598" s="20"/>
      <c r="P598" s="20"/>
      <c r="Q598" s="20"/>
    </row>
    <row r="599" spans="1:17" ht="25.5" customHeight="1">
      <c r="A599" s="6"/>
      <c r="B599" s="6"/>
      <c r="C599" s="19"/>
      <c r="D599" s="19"/>
      <c r="E599" s="19"/>
      <c r="F599" s="19"/>
      <c r="G599" s="19"/>
      <c r="H599" s="19"/>
      <c r="I599" s="20"/>
      <c r="J599" s="20"/>
      <c r="K599" s="20"/>
      <c r="L599" s="20"/>
      <c r="M599" s="20"/>
      <c r="N599" s="20"/>
      <c r="O599" s="20"/>
      <c r="P599" s="20"/>
      <c r="Q599" s="20"/>
    </row>
    <row r="600" spans="1:17" ht="25.5" customHeight="1">
      <c r="A600" s="6"/>
      <c r="B600" s="6"/>
      <c r="C600" s="19"/>
      <c r="D600" s="19"/>
      <c r="E600" s="19"/>
      <c r="F600" s="19"/>
      <c r="G600" s="19"/>
      <c r="H600" s="19"/>
      <c r="I600" s="20"/>
      <c r="J600" s="20"/>
      <c r="K600" s="20"/>
      <c r="L600" s="20"/>
      <c r="M600" s="20"/>
      <c r="N600" s="20"/>
      <c r="O600" s="20"/>
      <c r="P600" s="20"/>
      <c r="Q600" s="20"/>
    </row>
    <row r="601" spans="1:17" ht="25.5" customHeight="1">
      <c r="A601" s="6"/>
      <c r="B601" s="6"/>
      <c r="C601" s="19"/>
      <c r="D601" s="19"/>
      <c r="E601" s="19"/>
      <c r="F601" s="19"/>
      <c r="G601" s="19"/>
      <c r="H601" s="19"/>
      <c r="I601" s="20"/>
      <c r="J601" s="20"/>
      <c r="K601" s="20"/>
      <c r="L601" s="20"/>
      <c r="M601" s="20"/>
      <c r="N601" s="20"/>
      <c r="O601" s="20"/>
      <c r="P601" s="20"/>
      <c r="Q601" s="20"/>
    </row>
    <row r="602" spans="1:17" ht="25.5" customHeight="1">
      <c r="A602" s="6"/>
      <c r="B602" s="6"/>
      <c r="C602" s="19"/>
      <c r="D602" s="19"/>
      <c r="E602" s="19"/>
      <c r="F602" s="19"/>
      <c r="G602" s="19"/>
      <c r="H602" s="19"/>
      <c r="I602" s="20"/>
      <c r="J602" s="20"/>
      <c r="K602" s="20"/>
      <c r="L602" s="20"/>
      <c r="M602" s="20"/>
      <c r="N602" s="20"/>
      <c r="O602" s="20"/>
      <c r="P602" s="20"/>
      <c r="Q602" s="20"/>
    </row>
    <row r="603" spans="1:17" ht="25.5" customHeight="1">
      <c r="A603" s="6"/>
      <c r="B603" s="6"/>
      <c r="C603" s="19"/>
      <c r="D603" s="19"/>
      <c r="E603" s="19"/>
      <c r="F603" s="19"/>
      <c r="G603" s="19"/>
      <c r="H603" s="19"/>
      <c r="I603" s="20"/>
      <c r="J603" s="20"/>
      <c r="K603" s="20"/>
      <c r="L603" s="20"/>
      <c r="M603" s="20"/>
      <c r="N603" s="20"/>
      <c r="O603" s="20"/>
      <c r="P603" s="20"/>
      <c r="Q603" s="20"/>
    </row>
    <row r="604" spans="1:17" ht="25.5" customHeight="1">
      <c r="A604" s="6"/>
      <c r="B604" s="6"/>
      <c r="C604" s="19"/>
      <c r="D604" s="19"/>
      <c r="E604" s="19"/>
      <c r="F604" s="19"/>
      <c r="G604" s="19"/>
      <c r="H604" s="19"/>
      <c r="I604" s="20"/>
      <c r="J604" s="20"/>
      <c r="K604" s="20"/>
      <c r="L604" s="20"/>
      <c r="M604" s="20"/>
      <c r="N604" s="20"/>
      <c r="O604" s="20"/>
      <c r="P604" s="20"/>
      <c r="Q604" s="20"/>
    </row>
    <row r="605" spans="1:17" ht="25.5" customHeight="1">
      <c r="A605" s="6"/>
      <c r="B605" s="6"/>
      <c r="C605" s="19"/>
      <c r="D605" s="19"/>
      <c r="E605" s="19"/>
      <c r="F605" s="19"/>
      <c r="G605" s="19"/>
      <c r="H605" s="19"/>
      <c r="I605" s="20"/>
      <c r="J605" s="20"/>
      <c r="K605" s="20"/>
      <c r="L605" s="20"/>
      <c r="M605" s="20"/>
      <c r="N605" s="20"/>
      <c r="O605" s="20"/>
      <c r="P605" s="20"/>
      <c r="Q605" s="20"/>
    </row>
    <row r="606" spans="1:17" ht="25.5" customHeight="1">
      <c r="A606" s="6"/>
      <c r="B606" s="6"/>
      <c r="C606" s="19"/>
      <c r="D606" s="19"/>
      <c r="E606" s="19"/>
      <c r="F606" s="19"/>
      <c r="G606" s="19"/>
      <c r="H606" s="19"/>
      <c r="I606" s="20"/>
      <c r="J606" s="20"/>
      <c r="K606" s="20"/>
      <c r="L606" s="20"/>
      <c r="M606" s="20"/>
      <c r="N606" s="20"/>
      <c r="O606" s="20"/>
      <c r="P606" s="20"/>
      <c r="Q606" s="20"/>
    </row>
    <row r="607" spans="1:17" ht="25.5" customHeight="1">
      <c r="A607" s="6"/>
      <c r="B607" s="6"/>
      <c r="C607" s="19"/>
      <c r="D607" s="19"/>
      <c r="E607" s="19"/>
      <c r="F607" s="19"/>
      <c r="G607" s="19"/>
      <c r="H607" s="19"/>
      <c r="I607" s="20"/>
      <c r="J607" s="20"/>
      <c r="K607" s="20"/>
      <c r="L607" s="20"/>
      <c r="M607" s="20"/>
      <c r="N607" s="20"/>
      <c r="O607" s="20"/>
      <c r="P607" s="20"/>
      <c r="Q607" s="20"/>
    </row>
    <row r="608" spans="1:17" ht="25.5" customHeight="1">
      <c r="A608" s="6"/>
      <c r="B608" s="6"/>
      <c r="C608" s="19"/>
      <c r="D608" s="19"/>
      <c r="E608" s="19"/>
      <c r="F608" s="19"/>
      <c r="G608" s="19"/>
      <c r="H608" s="19"/>
      <c r="I608" s="20"/>
      <c r="J608" s="20"/>
      <c r="K608" s="20"/>
      <c r="L608" s="20"/>
      <c r="M608" s="20"/>
      <c r="N608" s="20"/>
      <c r="O608" s="20"/>
      <c r="P608" s="20"/>
      <c r="Q608" s="20"/>
    </row>
    <row r="609" spans="1:17" ht="25.5" customHeight="1">
      <c r="A609" s="6"/>
      <c r="B609" s="6"/>
      <c r="C609" s="19"/>
      <c r="D609" s="19"/>
      <c r="E609" s="19"/>
      <c r="F609" s="19"/>
      <c r="G609" s="19"/>
      <c r="H609" s="19"/>
      <c r="I609" s="20"/>
      <c r="J609" s="20"/>
      <c r="K609" s="20"/>
      <c r="L609" s="20"/>
      <c r="M609" s="20"/>
      <c r="N609" s="20"/>
      <c r="O609" s="20"/>
      <c r="P609" s="20"/>
      <c r="Q609" s="20"/>
    </row>
    <row r="610" spans="1:17" ht="25.5" customHeight="1">
      <c r="A610" s="6"/>
      <c r="B610" s="6"/>
      <c r="C610" s="19"/>
      <c r="D610" s="19"/>
      <c r="E610" s="19"/>
      <c r="F610" s="19"/>
      <c r="G610" s="19"/>
      <c r="H610" s="19"/>
      <c r="I610" s="20"/>
      <c r="J610" s="20"/>
      <c r="K610" s="20"/>
      <c r="L610" s="20"/>
      <c r="M610" s="20"/>
      <c r="N610" s="20"/>
      <c r="O610" s="20"/>
      <c r="P610" s="20"/>
      <c r="Q610" s="20"/>
    </row>
    <row r="611" spans="1:17" ht="25.5" customHeight="1">
      <c r="A611" s="6"/>
      <c r="B611" s="6"/>
      <c r="C611" s="19"/>
      <c r="D611" s="19"/>
      <c r="E611" s="19"/>
      <c r="F611" s="19"/>
      <c r="G611" s="19"/>
      <c r="H611" s="19"/>
      <c r="I611" s="20"/>
      <c r="J611" s="20"/>
      <c r="K611" s="20"/>
      <c r="L611" s="20"/>
      <c r="M611" s="20"/>
      <c r="N611" s="20"/>
      <c r="O611" s="20"/>
      <c r="P611" s="20"/>
      <c r="Q611" s="20"/>
    </row>
    <row r="612" spans="1:17" ht="25.5" customHeight="1">
      <c r="A612" s="6"/>
      <c r="B612" s="6"/>
      <c r="C612" s="19"/>
      <c r="D612" s="19"/>
      <c r="E612" s="19"/>
      <c r="F612" s="19"/>
      <c r="G612" s="19"/>
      <c r="H612" s="19"/>
      <c r="I612" s="20"/>
      <c r="J612" s="20"/>
      <c r="K612" s="20"/>
      <c r="L612" s="20"/>
      <c r="M612" s="20"/>
      <c r="N612" s="20"/>
      <c r="O612" s="20"/>
      <c r="P612" s="20"/>
      <c r="Q612" s="20"/>
    </row>
    <row r="613" spans="1:17" ht="25.5" customHeight="1">
      <c r="A613" s="6"/>
      <c r="B613" s="6"/>
      <c r="C613" s="19"/>
      <c r="D613" s="19"/>
      <c r="E613" s="19"/>
      <c r="F613" s="19"/>
      <c r="G613" s="19"/>
      <c r="H613" s="19"/>
      <c r="I613" s="20"/>
      <c r="J613" s="20"/>
      <c r="K613" s="20"/>
      <c r="L613" s="20"/>
      <c r="M613" s="20"/>
      <c r="N613" s="20"/>
      <c r="O613" s="20"/>
      <c r="P613" s="20"/>
      <c r="Q613" s="20"/>
    </row>
    <row r="614" spans="1:17" ht="25.5" customHeight="1">
      <c r="A614" s="6"/>
      <c r="B614" s="6"/>
      <c r="C614" s="19"/>
      <c r="D614" s="19"/>
      <c r="E614" s="19"/>
      <c r="F614" s="19"/>
      <c r="G614" s="19"/>
      <c r="H614" s="19"/>
      <c r="I614" s="20"/>
      <c r="J614" s="20"/>
      <c r="K614" s="20"/>
      <c r="L614" s="20"/>
      <c r="M614" s="20"/>
      <c r="N614" s="20"/>
      <c r="O614" s="20"/>
      <c r="P614" s="20"/>
      <c r="Q614" s="20"/>
    </row>
    <row r="615" spans="1:17" ht="25.5" customHeight="1">
      <c r="A615" s="6"/>
      <c r="B615" s="6"/>
      <c r="C615" s="19"/>
      <c r="D615" s="19"/>
      <c r="E615" s="19"/>
      <c r="F615" s="19"/>
      <c r="G615" s="19"/>
      <c r="H615" s="19"/>
      <c r="I615" s="20"/>
      <c r="J615" s="20"/>
      <c r="K615" s="20"/>
      <c r="L615" s="20"/>
      <c r="M615" s="20"/>
      <c r="N615" s="20"/>
      <c r="O615" s="20"/>
      <c r="P615" s="20"/>
      <c r="Q615" s="20"/>
    </row>
    <row r="616" spans="1:17" ht="25.5" customHeight="1">
      <c r="A616" s="6"/>
      <c r="B616" s="6"/>
      <c r="C616" s="19"/>
      <c r="D616" s="19"/>
      <c r="E616" s="19"/>
      <c r="F616" s="19"/>
      <c r="G616" s="19"/>
      <c r="H616" s="19"/>
      <c r="I616" s="20"/>
      <c r="J616" s="20"/>
      <c r="K616" s="20"/>
      <c r="L616" s="20"/>
      <c r="M616" s="20"/>
      <c r="N616" s="20"/>
      <c r="O616" s="20"/>
      <c r="P616" s="20"/>
      <c r="Q616" s="20"/>
    </row>
    <row r="617" spans="1:17" ht="25.5" customHeight="1">
      <c r="A617" s="6"/>
      <c r="B617" s="6"/>
      <c r="C617" s="19"/>
      <c r="D617" s="19"/>
      <c r="E617" s="19"/>
      <c r="F617" s="19"/>
      <c r="G617" s="19"/>
      <c r="H617" s="19"/>
      <c r="I617" s="20"/>
      <c r="J617" s="20"/>
      <c r="K617" s="20"/>
      <c r="L617" s="20"/>
      <c r="M617" s="20"/>
      <c r="N617" s="20"/>
      <c r="O617" s="20"/>
      <c r="P617" s="20"/>
      <c r="Q617" s="20"/>
    </row>
    <row r="618" spans="1:17" ht="25.5" customHeight="1">
      <c r="A618" s="6"/>
      <c r="B618" s="6"/>
      <c r="C618" s="19"/>
      <c r="D618" s="19"/>
      <c r="E618" s="19"/>
      <c r="F618" s="19"/>
      <c r="G618" s="19"/>
      <c r="H618" s="19"/>
      <c r="I618" s="20"/>
      <c r="J618" s="20"/>
      <c r="K618" s="20"/>
      <c r="L618" s="20"/>
      <c r="M618" s="20"/>
      <c r="N618" s="20"/>
      <c r="O618" s="20"/>
      <c r="P618" s="20"/>
      <c r="Q618" s="20"/>
    </row>
    <row r="619" spans="1:17" ht="25.5" customHeight="1">
      <c r="A619" s="6"/>
      <c r="B619" s="6"/>
      <c r="C619" s="19"/>
      <c r="D619" s="19"/>
      <c r="E619" s="19"/>
      <c r="F619" s="19"/>
      <c r="G619" s="19"/>
      <c r="H619" s="19"/>
      <c r="I619" s="20"/>
      <c r="J619" s="20"/>
      <c r="K619" s="20"/>
      <c r="L619" s="20"/>
      <c r="M619" s="20"/>
      <c r="N619" s="20"/>
      <c r="O619" s="20"/>
      <c r="P619" s="20"/>
      <c r="Q619" s="20"/>
    </row>
    <row r="620" spans="1:17" ht="25.5" customHeight="1">
      <c r="A620" s="6"/>
      <c r="B620" s="6"/>
      <c r="C620" s="19"/>
      <c r="D620" s="19"/>
      <c r="E620" s="19"/>
      <c r="F620" s="19"/>
      <c r="G620" s="19"/>
      <c r="H620" s="19"/>
      <c r="I620" s="20"/>
      <c r="J620" s="20"/>
      <c r="K620" s="20"/>
      <c r="L620" s="20"/>
      <c r="M620" s="20"/>
      <c r="N620" s="20"/>
      <c r="O620" s="20"/>
      <c r="P620" s="20"/>
      <c r="Q620" s="20"/>
    </row>
    <row r="621" spans="1:17" ht="25.5" customHeight="1">
      <c r="A621" s="6"/>
      <c r="B621" s="6"/>
      <c r="C621" s="19"/>
      <c r="D621" s="19"/>
      <c r="E621" s="19"/>
      <c r="F621" s="19"/>
      <c r="G621" s="19"/>
      <c r="H621" s="19"/>
      <c r="I621" s="20"/>
      <c r="J621" s="20"/>
      <c r="K621" s="20"/>
      <c r="L621" s="20"/>
      <c r="M621" s="20"/>
      <c r="N621" s="20"/>
      <c r="O621" s="20"/>
      <c r="P621" s="20"/>
      <c r="Q621" s="20"/>
    </row>
    <row r="622" spans="1:17" ht="25.5" customHeight="1">
      <c r="A622" s="6"/>
      <c r="B622" s="6"/>
      <c r="C622" s="19"/>
      <c r="D622" s="19"/>
      <c r="E622" s="19"/>
      <c r="F622" s="19"/>
      <c r="G622" s="19"/>
      <c r="H622" s="19"/>
      <c r="I622" s="20"/>
      <c r="J622" s="20"/>
      <c r="K622" s="20"/>
      <c r="L622" s="20"/>
      <c r="M622" s="20"/>
      <c r="N622" s="20"/>
      <c r="O622" s="20"/>
      <c r="P622" s="20"/>
      <c r="Q622" s="20"/>
    </row>
    <row r="623" spans="1:17" ht="25.5" customHeight="1">
      <c r="A623" s="6"/>
      <c r="B623" s="6"/>
      <c r="C623" s="19"/>
      <c r="D623" s="19"/>
      <c r="E623" s="19"/>
      <c r="F623" s="19"/>
      <c r="G623" s="19"/>
      <c r="H623" s="19"/>
      <c r="I623" s="20"/>
      <c r="J623" s="20"/>
      <c r="K623" s="20"/>
      <c r="L623" s="20"/>
      <c r="M623" s="20"/>
      <c r="N623" s="20"/>
      <c r="O623" s="20"/>
      <c r="P623" s="20"/>
      <c r="Q623" s="20"/>
    </row>
    <row r="624" spans="1:17" ht="25.5" customHeight="1">
      <c r="A624" s="6"/>
      <c r="B624" s="6"/>
      <c r="C624" s="19"/>
      <c r="D624" s="19"/>
      <c r="E624" s="19"/>
      <c r="F624" s="19"/>
      <c r="G624" s="19"/>
      <c r="H624" s="19"/>
      <c r="I624" s="20"/>
      <c r="J624" s="20"/>
      <c r="K624" s="20"/>
      <c r="L624" s="20"/>
      <c r="M624" s="20"/>
      <c r="N624" s="20"/>
      <c r="O624" s="20"/>
      <c r="P624" s="20"/>
      <c r="Q624" s="20"/>
    </row>
    <row r="625" spans="1:17" ht="25.5" customHeight="1">
      <c r="A625" s="6"/>
      <c r="B625" s="6"/>
      <c r="C625" s="19"/>
      <c r="D625" s="19"/>
      <c r="E625" s="19"/>
      <c r="F625" s="19"/>
      <c r="G625" s="19"/>
      <c r="H625" s="19"/>
      <c r="I625" s="20"/>
      <c r="J625" s="20"/>
      <c r="K625" s="20"/>
      <c r="L625" s="20"/>
      <c r="M625" s="20"/>
      <c r="N625" s="20"/>
      <c r="O625" s="20"/>
      <c r="P625" s="20"/>
      <c r="Q625" s="20"/>
    </row>
    <row r="626" spans="1:17" ht="25.5" customHeight="1">
      <c r="A626" s="6"/>
      <c r="B626" s="6"/>
      <c r="C626" s="19"/>
      <c r="D626" s="19"/>
      <c r="E626" s="19"/>
      <c r="F626" s="19"/>
      <c r="G626" s="19"/>
      <c r="H626" s="19"/>
      <c r="I626" s="20"/>
      <c r="J626" s="20"/>
      <c r="K626" s="20"/>
      <c r="L626" s="20"/>
      <c r="M626" s="20"/>
      <c r="N626" s="20"/>
      <c r="O626" s="20"/>
      <c r="P626" s="20"/>
      <c r="Q626" s="20"/>
    </row>
    <row r="627" spans="1:17" ht="25.5" customHeight="1">
      <c r="A627" s="6"/>
      <c r="B627" s="6"/>
      <c r="C627" s="19"/>
      <c r="D627" s="19"/>
      <c r="E627" s="19"/>
      <c r="F627" s="19"/>
      <c r="G627" s="19"/>
      <c r="H627" s="19"/>
      <c r="I627" s="20"/>
      <c r="J627" s="20"/>
      <c r="K627" s="20"/>
      <c r="L627" s="20"/>
      <c r="M627" s="20"/>
      <c r="N627" s="20"/>
      <c r="O627" s="20"/>
      <c r="P627" s="20"/>
      <c r="Q627" s="20"/>
    </row>
    <row r="628" spans="1:17" ht="25.5" customHeight="1">
      <c r="A628" s="6"/>
      <c r="B628" s="6"/>
      <c r="C628" s="19"/>
      <c r="D628" s="19"/>
      <c r="E628" s="19"/>
      <c r="F628" s="19"/>
      <c r="G628" s="19"/>
      <c r="H628" s="19"/>
      <c r="I628" s="20"/>
      <c r="J628" s="20"/>
      <c r="K628" s="20"/>
      <c r="L628" s="20"/>
      <c r="M628" s="20"/>
      <c r="N628" s="20"/>
      <c r="O628" s="20"/>
      <c r="P628" s="20"/>
      <c r="Q628" s="20"/>
    </row>
    <row r="629" spans="1:17" ht="25.5" customHeight="1">
      <c r="A629" s="6"/>
      <c r="B629" s="6"/>
      <c r="C629" s="19"/>
      <c r="D629" s="19"/>
      <c r="E629" s="19"/>
      <c r="F629" s="19"/>
      <c r="G629" s="19"/>
      <c r="H629" s="19"/>
      <c r="I629" s="20"/>
      <c r="J629" s="20"/>
      <c r="K629" s="20"/>
      <c r="L629" s="20"/>
      <c r="M629" s="20"/>
      <c r="N629" s="20"/>
      <c r="O629" s="20"/>
      <c r="P629" s="20"/>
      <c r="Q629" s="20"/>
    </row>
    <row r="630" spans="1:17" ht="25.5" customHeight="1">
      <c r="A630" s="6"/>
      <c r="B630" s="6"/>
      <c r="C630" s="19"/>
      <c r="D630" s="19"/>
      <c r="E630" s="19"/>
      <c r="F630" s="19"/>
      <c r="G630" s="19"/>
      <c r="H630" s="19"/>
      <c r="I630" s="20"/>
      <c r="J630" s="20"/>
      <c r="K630" s="20"/>
      <c r="L630" s="20"/>
      <c r="M630" s="20"/>
      <c r="N630" s="20"/>
      <c r="O630" s="20"/>
      <c r="P630" s="20"/>
      <c r="Q630" s="20"/>
    </row>
    <row r="631" spans="1:17" ht="25.5" customHeight="1">
      <c r="A631" s="6"/>
      <c r="B631" s="6"/>
      <c r="C631" s="19"/>
      <c r="D631" s="19"/>
      <c r="E631" s="19"/>
      <c r="F631" s="19"/>
      <c r="G631" s="19"/>
      <c r="H631" s="19"/>
      <c r="I631" s="20"/>
      <c r="J631" s="20"/>
      <c r="K631" s="20"/>
      <c r="L631" s="20"/>
      <c r="M631" s="20"/>
      <c r="N631" s="20"/>
      <c r="O631" s="20"/>
      <c r="P631" s="20"/>
      <c r="Q631" s="20"/>
    </row>
    <row r="632" spans="1:17" ht="25.5" customHeight="1">
      <c r="A632" s="6"/>
      <c r="B632" s="6"/>
      <c r="C632" s="19"/>
      <c r="D632" s="19"/>
      <c r="E632" s="19"/>
      <c r="F632" s="19"/>
      <c r="G632" s="19"/>
      <c r="H632" s="19"/>
      <c r="I632" s="20"/>
      <c r="J632" s="20"/>
      <c r="K632" s="20"/>
      <c r="L632" s="20"/>
      <c r="M632" s="20"/>
      <c r="N632" s="20"/>
      <c r="O632" s="20"/>
      <c r="P632" s="20"/>
      <c r="Q632" s="20"/>
    </row>
    <row r="633" spans="1:17" ht="25.5" customHeight="1">
      <c r="A633" s="6"/>
      <c r="B633" s="6"/>
      <c r="C633" s="19"/>
      <c r="D633" s="19"/>
      <c r="E633" s="19"/>
      <c r="F633" s="19"/>
      <c r="G633" s="19"/>
      <c r="H633" s="19"/>
      <c r="I633" s="20"/>
      <c r="J633" s="20"/>
      <c r="K633" s="20"/>
      <c r="L633" s="20"/>
      <c r="M633" s="20"/>
      <c r="N633" s="20"/>
      <c r="O633" s="20"/>
      <c r="P633" s="20"/>
      <c r="Q633" s="20"/>
    </row>
    <row r="634" spans="1:17" ht="25.5" customHeight="1">
      <c r="A634" s="6"/>
      <c r="B634" s="6"/>
      <c r="C634" s="19"/>
      <c r="D634" s="19"/>
      <c r="E634" s="19"/>
      <c r="F634" s="19"/>
      <c r="G634" s="19"/>
      <c r="H634" s="19"/>
      <c r="I634" s="20"/>
      <c r="J634" s="20"/>
      <c r="K634" s="20"/>
      <c r="L634" s="20"/>
      <c r="M634" s="20"/>
      <c r="N634" s="20"/>
      <c r="O634" s="20"/>
      <c r="P634" s="20"/>
      <c r="Q634" s="20"/>
    </row>
    <row r="635" spans="1:17" ht="25.5" customHeight="1">
      <c r="A635" s="6"/>
      <c r="B635" s="6"/>
      <c r="C635" s="19"/>
      <c r="D635" s="19"/>
      <c r="E635" s="19"/>
      <c r="F635" s="19"/>
      <c r="G635" s="19"/>
      <c r="H635" s="19"/>
      <c r="I635" s="20"/>
      <c r="J635" s="20"/>
      <c r="K635" s="20"/>
      <c r="L635" s="20"/>
      <c r="M635" s="20"/>
      <c r="N635" s="20"/>
      <c r="O635" s="20"/>
      <c r="P635" s="20"/>
      <c r="Q635" s="20"/>
    </row>
    <row r="636" spans="1:17" ht="25.5" customHeight="1">
      <c r="A636" s="6"/>
      <c r="B636" s="6"/>
      <c r="C636" s="19"/>
      <c r="D636" s="19"/>
      <c r="E636" s="19"/>
      <c r="F636" s="19"/>
      <c r="G636" s="19"/>
      <c r="H636" s="19"/>
      <c r="I636" s="20"/>
      <c r="J636" s="20"/>
      <c r="K636" s="20"/>
      <c r="L636" s="20"/>
      <c r="M636" s="20"/>
      <c r="N636" s="20"/>
      <c r="O636" s="20"/>
      <c r="P636" s="20"/>
      <c r="Q636" s="20"/>
    </row>
    <row r="637" spans="1:17" ht="25.5" customHeight="1">
      <c r="A637" s="6"/>
      <c r="B637" s="6"/>
      <c r="C637" s="19"/>
      <c r="D637" s="19"/>
      <c r="E637" s="19"/>
      <c r="F637" s="19"/>
      <c r="G637" s="19"/>
      <c r="H637" s="19"/>
      <c r="I637" s="20"/>
      <c r="J637" s="20"/>
      <c r="K637" s="20"/>
      <c r="L637" s="20"/>
      <c r="M637" s="20"/>
      <c r="N637" s="20"/>
      <c r="O637" s="20"/>
      <c r="P637" s="20"/>
      <c r="Q637" s="20"/>
    </row>
    <row r="638" spans="1:17" ht="25.5" customHeight="1">
      <c r="A638" s="6"/>
      <c r="B638" s="6"/>
      <c r="C638" s="19"/>
      <c r="D638" s="19"/>
      <c r="E638" s="19"/>
      <c r="F638" s="19"/>
      <c r="G638" s="19"/>
      <c r="H638" s="19"/>
      <c r="I638" s="20"/>
      <c r="J638" s="20"/>
      <c r="K638" s="20"/>
      <c r="L638" s="20"/>
      <c r="M638" s="20"/>
      <c r="N638" s="20"/>
      <c r="O638" s="20"/>
      <c r="P638" s="20"/>
      <c r="Q638" s="20"/>
    </row>
    <row r="639" spans="1:17" ht="25.5" customHeight="1">
      <c r="A639" s="6"/>
      <c r="B639" s="6"/>
      <c r="C639" s="19"/>
      <c r="D639" s="19"/>
      <c r="E639" s="19"/>
      <c r="F639" s="19"/>
      <c r="G639" s="19"/>
      <c r="H639" s="19"/>
      <c r="I639" s="20"/>
      <c r="J639" s="20"/>
      <c r="K639" s="20"/>
      <c r="L639" s="20"/>
      <c r="M639" s="20"/>
      <c r="N639" s="20"/>
      <c r="O639" s="20"/>
      <c r="P639" s="20"/>
      <c r="Q639" s="20"/>
    </row>
    <row r="640" spans="1:17" ht="25.5" customHeight="1">
      <c r="A640" s="6"/>
      <c r="B640" s="6"/>
      <c r="C640" s="19"/>
      <c r="D640" s="19"/>
      <c r="E640" s="19"/>
      <c r="F640" s="19"/>
      <c r="G640" s="19"/>
      <c r="H640" s="19"/>
      <c r="I640" s="20"/>
      <c r="J640" s="20"/>
      <c r="K640" s="20"/>
      <c r="L640" s="20"/>
      <c r="M640" s="20"/>
      <c r="N640" s="20"/>
      <c r="O640" s="20"/>
      <c r="P640" s="20"/>
      <c r="Q640" s="20"/>
    </row>
    <row r="641" spans="1:17" ht="25.5" customHeight="1">
      <c r="A641" s="6"/>
      <c r="B641" s="6"/>
      <c r="C641" s="19"/>
      <c r="D641" s="19"/>
      <c r="E641" s="19"/>
      <c r="F641" s="19"/>
      <c r="G641" s="19"/>
      <c r="H641" s="19"/>
      <c r="I641" s="20"/>
      <c r="J641" s="20"/>
      <c r="K641" s="20"/>
      <c r="L641" s="20"/>
      <c r="M641" s="20"/>
      <c r="N641" s="20"/>
      <c r="O641" s="20"/>
      <c r="P641" s="20"/>
      <c r="Q641" s="20"/>
    </row>
    <row r="642" spans="1:17" ht="25.5" customHeight="1">
      <c r="A642" s="6"/>
      <c r="B642" s="6"/>
      <c r="C642" s="19"/>
      <c r="D642" s="19"/>
      <c r="E642" s="19"/>
      <c r="F642" s="19"/>
      <c r="G642" s="19"/>
      <c r="H642" s="19"/>
      <c r="I642" s="20"/>
      <c r="J642" s="20"/>
      <c r="K642" s="20"/>
      <c r="L642" s="20"/>
      <c r="M642" s="20"/>
      <c r="N642" s="20"/>
      <c r="O642" s="20"/>
      <c r="P642" s="20"/>
      <c r="Q642" s="20"/>
    </row>
    <row r="643" spans="1:17" ht="25.5" customHeight="1">
      <c r="A643" s="6"/>
      <c r="B643" s="6"/>
      <c r="C643" s="19"/>
      <c r="D643" s="19"/>
      <c r="E643" s="19"/>
      <c r="F643" s="19"/>
      <c r="G643" s="19"/>
      <c r="H643" s="19"/>
      <c r="I643" s="20"/>
      <c r="J643" s="20"/>
      <c r="K643" s="20"/>
      <c r="L643" s="20"/>
      <c r="M643" s="20"/>
      <c r="N643" s="20"/>
      <c r="O643" s="20"/>
      <c r="P643" s="20"/>
      <c r="Q643" s="20"/>
    </row>
    <row r="644" spans="1:17" ht="25.5" customHeight="1">
      <c r="A644" s="6"/>
      <c r="B644" s="6"/>
      <c r="C644" s="19"/>
      <c r="D644" s="19"/>
      <c r="E644" s="19"/>
      <c r="F644" s="19"/>
      <c r="G644" s="19"/>
      <c r="H644" s="19"/>
      <c r="I644" s="20"/>
      <c r="J644" s="20"/>
      <c r="K644" s="20"/>
      <c r="L644" s="20"/>
      <c r="M644" s="20"/>
      <c r="N644" s="20"/>
      <c r="O644" s="20"/>
      <c r="P644" s="20"/>
      <c r="Q644" s="20"/>
    </row>
    <row r="645" spans="1:17" ht="25.5" customHeight="1">
      <c r="A645" s="6"/>
      <c r="B645" s="6"/>
      <c r="C645" s="19"/>
      <c r="D645" s="19"/>
      <c r="E645" s="19"/>
      <c r="F645" s="19"/>
      <c r="G645" s="19"/>
      <c r="H645" s="19"/>
      <c r="I645" s="20"/>
      <c r="J645" s="20"/>
      <c r="K645" s="20"/>
      <c r="L645" s="20"/>
      <c r="M645" s="20"/>
      <c r="N645" s="20"/>
      <c r="O645" s="20"/>
      <c r="P645" s="20"/>
      <c r="Q645" s="20"/>
    </row>
    <row r="646" spans="1:17" ht="25.5" customHeight="1">
      <c r="A646" s="6"/>
      <c r="B646" s="6"/>
      <c r="C646" s="19"/>
      <c r="D646" s="19"/>
      <c r="E646" s="19"/>
      <c r="F646" s="19"/>
      <c r="G646" s="19"/>
      <c r="H646" s="19"/>
      <c r="I646" s="20"/>
      <c r="J646" s="20"/>
      <c r="K646" s="20"/>
      <c r="L646" s="20"/>
      <c r="M646" s="20"/>
      <c r="N646" s="20"/>
      <c r="O646" s="20"/>
      <c r="P646" s="20"/>
      <c r="Q646" s="20"/>
    </row>
    <row r="647" spans="1:17" ht="25.5" customHeight="1">
      <c r="A647" s="6"/>
      <c r="B647" s="6"/>
      <c r="C647" s="19"/>
      <c r="D647" s="19"/>
      <c r="E647" s="19"/>
      <c r="F647" s="19"/>
      <c r="G647" s="19"/>
      <c r="H647" s="19"/>
      <c r="I647" s="20"/>
      <c r="J647" s="20"/>
      <c r="K647" s="20"/>
      <c r="L647" s="20"/>
      <c r="M647" s="20"/>
      <c r="N647" s="20"/>
      <c r="O647" s="20"/>
      <c r="P647" s="20"/>
      <c r="Q647" s="20"/>
    </row>
    <row r="648" spans="1:17" ht="25.5" customHeight="1">
      <c r="A648" s="6"/>
      <c r="B648" s="6"/>
      <c r="C648" s="19"/>
      <c r="D648" s="19"/>
      <c r="E648" s="19"/>
      <c r="F648" s="19"/>
      <c r="G648" s="19"/>
      <c r="H648" s="19"/>
      <c r="I648" s="20"/>
      <c r="J648" s="20"/>
      <c r="K648" s="20"/>
      <c r="L648" s="20"/>
      <c r="M648" s="20"/>
      <c r="N648" s="20"/>
      <c r="O648" s="20"/>
      <c r="P648" s="20"/>
      <c r="Q648" s="20"/>
    </row>
    <row r="649" spans="1:17" ht="25.5" customHeight="1">
      <c r="A649" s="6"/>
      <c r="B649" s="6"/>
      <c r="C649" s="19"/>
      <c r="D649" s="19"/>
      <c r="E649" s="19"/>
      <c r="F649" s="19"/>
      <c r="G649" s="19"/>
      <c r="H649" s="19"/>
      <c r="I649" s="20"/>
      <c r="J649" s="20"/>
      <c r="K649" s="20"/>
      <c r="L649" s="20"/>
      <c r="M649" s="20"/>
      <c r="N649" s="20"/>
      <c r="O649" s="20"/>
      <c r="P649" s="20"/>
      <c r="Q649" s="20"/>
    </row>
    <row r="650" spans="1:17" ht="25.5" customHeight="1">
      <c r="A650" s="6"/>
      <c r="B650" s="6"/>
      <c r="C650" s="19"/>
      <c r="D650" s="19"/>
      <c r="E650" s="19"/>
      <c r="F650" s="19"/>
      <c r="G650" s="19"/>
      <c r="H650" s="19"/>
      <c r="I650" s="20"/>
      <c r="J650" s="20"/>
      <c r="K650" s="20"/>
      <c r="L650" s="20"/>
      <c r="M650" s="20"/>
      <c r="N650" s="20"/>
      <c r="O650" s="20"/>
      <c r="P650" s="20"/>
      <c r="Q650" s="20"/>
    </row>
    <row r="651" spans="1:17" ht="25.5" customHeight="1">
      <c r="A651" s="6"/>
      <c r="B651" s="6"/>
      <c r="C651" s="19"/>
      <c r="D651" s="19"/>
      <c r="E651" s="19"/>
      <c r="F651" s="19"/>
      <c r="G651" s="19"/>
      <c r="H651" s="19"/>
      <c r="I651" s="20"/>
      <c r="J651" s="20"/>
      <c r="K651" s="20"/>
      <c r="L651" s="20"/>
      <c r="M651" s="20"/>
      <c r="N651" s="20"/>
      <c r="O651" s="20"/>
      <c r="P651" s="20"/>
      <c r="Q651" s="20"/>
    </row>
    <row r="652" spans="1:17" ht="25.5" customHeight="1">
      <c r="A652" s="6"/>
      <c r="B652" s="6"/>
      <c r="C652" s="19"/>
      <c r="D652" s="19"/>
      <c r="E652" s="19"/>
      <c r="F652" s="19"/>
      <c r="G652" s="19"/>
      <c r="H652" s="19"/>
      <c r="I652" s="20"/>
      <c r="J652" s="20"/>
      <c r="K652" s="20"/>
      <c r="L652" s="20"/>
      <c r="M652" s="20"/>
      <c r="N652" s="20"/>
      <c r="O652" s="20"/>
      <c r="P652" s="20"/>
      <c r="Q652" s="20"/>
    </row>
    <row r="653" spans="1:17" ht="25.5" customHeight="1">
      <c r="A653" s="6"/>
      <c r="B653" s="6"/>
      <c r="C653" s="19"/>
      <c r="D653" s="19"/>
      <c r="E653" s="19"/>
      <c r="F653" s="19"/>
      <c r="G653" s="19"/>
      <c r="H653" s="19"/>
      <c r="I653" s="20"/>
      <c r="J653" s="20"/>
      <c r="K653" s="20"/>
      <c r="L653" s="20"/>
      <c r="M653" s="20"/>
      <c r="N653" s="20"/>
      <c r="O653" s="20"/>
      <c r="P653" s="20"/>
      <c r="Q653" s="20"/>
    </row>
    <row r="654" spans="1:17" ht="25.5" customHeight="1">
      <c r="A654" s="6"/>
      <c r="B654" s="6"/>
      <c r="C654" s="19"/>
      <c r="D654" s="19"/>
      <c r="E654" s="19"/>
      <c r="F654" s="19"/>
      <c r="G654" s="19"/>
      <c r="H654" s="19"/>
      <c r="I654" s="20"/>
      <c r="J654" s="20"/>
      <c r="K654" s="20"/>
      <c r="L654" s="20"/>
      <c r="M654" s="20"/>
      <c r="N654" s="20"/>
      <c r="O654" s="20"/>
      <c r="P654" s="20"/>
      <c r="Q654" s="20"/>
    </row>
    <row r="655" spans="1:17" ht="25.5" customHeight="1">
      <c r="A655" s="6"/>
      <c r="B655" s="6"/>
      <c r="C655" s="19"/>
      <c r="D655" s="19"/>
      <c r="E655" s="19"/>
      <c r="F655" s="19"/>
      <c r="G655" s="19"/>
      <c r="H655" s="19"/>
      <c r="I655" s="20"/>
      <c r="J655" s="20"/>
      <c r="K655" s="20"/>
      <c r="L655" s="20"/>
      <c r="M655" s="20"/>
      <c r="N655" s="20"/>
      <c r="O655" s="20"/>
      <c r="P655" s="20"/>
      <c r="Q655" s="20"/>
    </row>
    <row r="656" spans="1:17" ht="25.5" customHeight="1">
      <c r="A656" s="6"/>
      <c r="B656" s="6"/>
      <c r="C656" s="19"/>
      <c r="D656" s="19"/>
      <c r="E656" s="19"/>
      <c r="F656" s="19"/>
      <c r="G656" s="19"/>
      <c r="H656" s="19"/>
      <c r="I656" s="20"/>
      <c r="J656" s="20"/>
      <c r="K656" s="20"/>
      <c r="L656" s="20"/>
      <c r="M656" s="20"/>
      <c r="N656" s="20"/>
      <c r="O656" s="20"/>
      <c r="P656" s="20"/>
      <c r="Q656" s="20"/>
    </row>
    <row r="657" spans="1:17" ht="25.5" customHeight="1">
      <c r="A657" s="6"/>
      <c r="B657" s="6"/>
      <c r="C657" s="19"/>
      <c r="D657" s="19"/>
      <c r="E657" s="19"/>
      <c r="F657" s="19"/>
      <c r="G657" s="19"/>
      <c r="H657" s="19"/>
      <c r="I657" s="20"/>
      <c r="J657" s="20"/>
      <c r="K657" s="20"/>
      <c r="L657" s="20"/>
      <c r="M657" s="20"/>
      <c r="N657" s="20"/>
      <c r="O657" s="20"/>
      <c r="P657" s="20"/>
      <c r="Q657" s="20"/>
    </row>
    <row r="658" spans="1:17" ht="25.5" customHeight="1">
      <c r="A658" s="6"/>
      <c r="B658" s="6"/>
      <c r="C658" s="19"/>
      <c r="D658" s="19"/>
      <c r="E658" s="19"/>
      <c r="F658" s="19"/>
      <c r="G658" s="19"/>
      <c r="H658" s="19"/>
      <c r="I658" s="20"/>
      <c r="J658" s="20"/>
      <c r="K658" s="20"/>
      <c r="L658" s="20"/>
      <c r="M658" s="20"/>
      <c r="N658" s="20"/>
      <c r="O658" s="20"/>
      <c r="P658" s="20"/>
      <c r="Q658" s="20"/>
    </row>
    <row r="659" spans="1:17" ht="25.5" customHeight="1">
      <c r="A659" s="6"/>
      <c r="B659" s="6"/>
      <c r="C659" s="19"/>
      <c r="D659" s="19"/>
      <c r="E659" s="19"/>
      <c r="F659" s="19"/>
      <c r="G659" s="19"/>
      <c r="H659" s="19"/>
      <c r="I659" s="20"/>
      <c r="J659" s="20"/>
      <c r="K659" s="20"/>
      <c r="L659" s="20"/>
      <c r="M659" s="20"/>
      <c r="N659" s="20"/>
      <c r="O659" s="20"/>
      <c r="P659" s="20"/>
      <c r="Q659" s="20"/>
    </row>
    <row r="660" spans="1:17" ht="25.5" customHeight="1">
      <c r="A660" s="6"/>
      <c r="B660" s="6"/>
      <c r="C660" s="19"/>
      <c r="D660" s="19"/>
      <c r="E660" s="19"/>
      <c r="F660" s="19"/>
      <c r="G660" s="19"/>
      <c r="H660" s="19"/>
      <c r="I660" s="20"/>
      <c r="J660" s="20"/>
      <c r="K660" s="20"/>
      <c r="L660" s="20"/>
      <c r="M660" s="20"/>
      <c r="N660" s="20"/>
      <c r="O660" s="20"/>
      <c r="P660" s="20"/>
      <c r="Q660" s="20"/>
    </row>
    <row r="661" spans="1:17" ht="25.5" customHeight="1">
      <c r="A661" s="6"/>
      <c r="B661" s="6"/>
      <c r="C661" s="19"/>
      <c r="D661" s="19"/>
      <c r="E661" s="19"/>
      <c r="F661" s="19"/>
      <c r="G661" s="19"/>
      <c r="H661" s="19"/>
      <c r="I661" s="20"/>
      <c r="J661" s="20"/>
      <c r="K661" s="20"/>
      <c r="L661" s="20"/>
      <c r="M661" s="20"/>
      <c r="N661" s="20"/>
      <c r="O661" s="20"/>
      <c r="P661" s="20"/>
      <c r="Q661" s="20"/>
    </row>
    <row r="662" spans="1:17" ht="25.5" customHeight="1">
      <c r="A662" s="6"/>
      <c r="B662" s="6"/>
      <c r="C662" s="19"/>
      <c r="D662" s="19"/>
      <c r="E662" s="19"/>
      <c r="F662" s="19"/>
      <c r="G662" s="19"/>
      <c r="H662" s="19"/>
      <c r="I662" s="20"/>
      <c r="J662" s="20"/>
      <c r="K662" s="20"/>
      <c r="L662" s="20"/>
      <c r="M662" s="20"/>
      <c r="N662" s="20"/>
      <c r="O662" s="20"/>
      <c r="P662" s="20"/>
      <c r="Q662" s="20"/>
    </row>
    <row r="663" spans="1:17" ht="25.5" customHeight="1">
      <c r="A663" s="6"/>
      <c r="B663" s="6"/>
      <c r="C663" s="19"/>
      <c r="D663" s="19"/>
      <c r="E663" s="19"/>
      <c r="F663" s="19"/>
      <c r="G663" s="19"/>
      <c r="H663" s="19"/>
      <c r="I663" s="20"/>
      <c r="J663" s="20"/>
      <c r="K663" s="20"/>
      <c r="L663" s="20"/>
      <c r="M663" s="20"/>
      <c r="N663" s="20"/>
      <c r="O663" s="20"/>
      <c r="P663" s="20"/>
      <c r="Q663" s="20"/>
    </row>
    <row r="664" spans="1:17" ht="25.5" customHeight="1">
      <c r="A664" s="6"/>
      <c r="B664" s="6"/>
      <c r="C664" s="19"/>
      <c r="D664" s="19"/>
      <c r="E664" s="19"/>
      <c r="F664" s="19"/>
      <c r="G664" s="19"/>
      <c r="H664" s="19"/>
      <c r="I664" s="20"/>
      <c r="J664" s="20"/>
      <c r="K664" s="20"/>
      <c r="L664" s="20"/>
      <c r="M664" s="20"/>
      <c r="N664" s="20"/>
      <c r="O664" s="20"/>
      <c r="P664" s="20"/>
      <c r="Q664" s="20"/>
    </row>
    <row r="665" spans="1:17" ht="25.5" customHeight="1">
      <c r="A665" s="6"/>
      <c r="B665" s="6"/>
      <c r="C665" s="19"/>
      <c r="D665" s="19"/>
      <c r="E665" s="19"/>
      <c r="F665" s="19"/>
      <c r="G665" s="19"/>
      <c r="H665" s="19"/>
      <c r="I665" s="20"/>
      <c r="J665" s="20"/>
      <c r="K665" s="20"/>
      <c r="L665" s="20"/>
      <c r="M665" s="20"/>
      <c r="N665" s="20"/>
      <c r="O665" s="20"/>
      <c r="P665" s="20"/>
      <c r="Q665" s="20"/>
    </row>
    <row r="666" spans="1:17" ht="25.5" customHeight="1">
      <c r="A666" s="6"/>
      <c r="B666" s="6"/>
      <c r="C666" s="19"/>
      <c r="D666" s="19"/>
      <c r="E666" s="19"/>
      <c r="F666" s="19"/>
      <c r="G666" s="19"/>
      <c r="H666" s="19"/>
      <c r="I666" s="20"/>
      <c r="J666" s="20"/>
      <c r="K666" s="20"/>
      <c r="L666" s="20"/>
      <c r="M666" s="20"/>
      <c r="N666" s="20"/>
      <c r="O666" s="20"/>
      <c r="P666" s="20"/>
      <c r="Q666" s="20"/>
    </row>
    <row r="667" spans="1:17" ht="25.5" customHeight="1">
      <c r="A667" s="6"/>
      <c r="B667" s="6"/>
      <c r="C667" s="19"/>
      <c r="D667" s="19"/>
      <c r="E667" s="19"/>
      <c r="F667" s="19"/>
      <c r="G667" s="19"/>
      <c r="H667" s="19"/>
      <c r="I667" s="20"/>
      <c r="J667" s="20"/>
      <c r="K667" s="20"/>
      <c r="L667" s="20"/>
      <c r="M667" s="20"/>
      <c r="N667" s="20"/>
      <c r="O667" s="20"/>
      <c r="P667" s="20"/>
      <c r="Q667" s="20"/>
    </row>
    <row r="668" spans="1:17" ht="25.5" customHeight="1">
      <c r="A668" s="6"/>
      <c r="B668" s="6"/>
      <c r="C668" s="19"/>
      <c r="D668" s="19"/>
      <c r="E668" s="19"/>
      <c r="F668" s="19"/>
      <c r="G668" s="19"/>
      <c r="H668" s="19"/>
      <c r="I668" s="20"/>
      <c r="J668" s="20"/>
      <c r="K668" s="20"/>
      <c r="L668" s="20"/>
      <c r="M668" s="20"/>
      <c r="N668" s="20"/>
      <c r="O668" s="20"/>
      <c r="P668" s="20"/>
      <c r="Q668" s="20"/>
    </row>
    <row r="669" spans="1:17" ht="25.5" customHeight="1">
      <c r="A669" s="6"/>
      <c r="B669" s="6"/>
      <c r="C669" s="19"/>
      <c r="D669" s="19"/>
      <c r="E669" s="19"/>
      <c r="F669" s="19"/>
      <c r="G669" s="19"/>
      <c r="H669" s="19"/>
      <c r="I669" s="20"/>
      <c r="J669" s="20"/>
      <c r="K669" s="20"/>
      <c r="L669" s="20"/>
      <c r="M669" s="20"/>
      <c r="N669" s="20"/>
      <c r="O669" s="20"/>
      <c r="P669" s="20"/>
      <c r="Q669" s="20"/>
    </row>
    <row r="670" spans="1:17" ht="25.5" customHeight="1">
      <c r="A670" s="6"/>
      <c r="B670" s="6"/>
      <c r="C670" s="19"/>
      <c r="D670" s="19"/>
      <c r="E670" s="19"/>
      <c r="F670" s="19"/>
      <c r="G670" s="19"/>
      <c r="H670" s="19"/>
      <c r="I670" s="20"/>
      <c r="J670" s="20"/>
      <c r="K670" s="20"/>
      <c r="L670" s="20"/>
      <c r="M670" s="20"/>
      <c r="N670" s="20"/>
      <c r="O670" s="20"/>
      <c r="P670" s="20"/>
      <c r="Q670" s="20"/>
    </row>
    <row r="671" spans="1:17" ht="25.5" customHeight="1">
      <c r="A671" s="6"/>
      <c r="B671" s="6"/>
      <c r="C671" s="19"/>
      <c r="D671" s="19"/>
      <c r="E671" s="19"/>
      <c r="F671" s="19"/>
      <c r="G671" s="19"/>
      <c r="H671" s="19"/>
      <c r="I671" s="20"/>
      <c r="J671" s="20"/>
      <c r="K671" s="20"/>
      <c r="L671" s="20"/>
      <c r="M671" s="20"/>
      <c r="N671" s="20"/>
      <c r="O671" s="20"/>
      <c r="P671" s="20"/>
      <c r="Q671" s="20"/>
    </row>
    <row r="672" spans="1:17" ht="25.5" customHeight="1">
      <c r="A672" s="6"/>
      <c r="B672" s="6"/>
      <c r="C672" s="19"/>
      <c r="D672" s="19"/>
      <c r="E672" s="19"/>
      <c r="F672" s="19"/>
      <c r="G672" s="19"/>
      <c r="H672" s="19"/>
      <c r="I672" s="20"/>
      <c r="J672" s="20"/>
      <c r="K672" s="20"/>
      <c r="L672" s="20"/>
      <c r="M672" s="20"/>
      <c r="N672" s="20"/>
      <c r="O672" s="20"/>
      <c r="P672" s="20"/>
      <c r="Q672" s="20"/>
    </row>
    <row r="673" spans="1:17" ht="25.5" customHeight="1">
      <c r="A673" s="6"/>
      <c r="B673" s="6"/>
      <c r="C673" s="19"/>
      <c r="D673" s="19"/>
      <c r="E673" s="19"/>
      <c r="F673" s="19"/>
      <c r="G673" s="19"/>
      <c r="H673" s="19"/>
      <c r="I673" s="20"/>
      <c r="J673" s="20"/>
      <c r="K673" s="20"/>
      <c r="L673" s="20"/>
      <c r="M673" s="20"/>
      <c r="N673" s="20"/>
      <c r="O673" s="20"/>
      <c r="P673" s="20"/>
      <c r="Q673" s="20"/>
    </row>
    <row r="674" spans="1:17" ht="25.5" customHeight="1">
      <c r="A674" s="6"/>
      <c r="B674" s="6"/>
      <c r="C674" s="19"/>
      <c r="D674" s="19"/>
      <c r="E674" s="19"/>
      <c r="F674" s="19"/>
      <c r="G674" s="19"/>
      <c r="H674" s="19"/>
      <c r="I674" s="20"/>
      <c r="J674" s="20"/>
      <c r="K674" s="20"/>
      <c r="L674" s="20"/>
      <c r="M674" s="20"/>
      <c r="N674" s="20"/>
      <c r="O674" s="20"/>
      <c r="P674" s="20"/>
      <c r="Q674" s="20"/>
    </row>
    <row r="675" spans="1:17" ht="25.5" customHeight="1">
      <c r="A675" s="6"/>
      <c r="B675" s="6"/>
      <c r="C675" s="19"/>
      <c r="D675" s="19"/>
      <c r="E675" s="19"/>
      <c r="F675" s="19"/>
      <c r="G675" s="19"/>
      <c r="H675" s="19"/>
      <c r="I675" s="20"/>
      <c r="J675" s="20"/>
      <c r="K675" s="20"/>
      <c r="L675" s="20"/>
      <c r="M675" s="20"/>
      <c r="N675" s="20"/>
      <c r="O675" s="20"/>
      <c r="P675" s="20"/>
      <c r="Q675" s="20"/>
    </row>
    <row r="676" spans="1:17" ht="25.5" customHeight="1">
      <c r="A676" s="6"/>
      <c r="B676" s="6"/>
      <c r="C676" s="19"/>
      <c r="D676" s="19"/>
      <c r="E676" s="19"/>
      <c r="F676" s="19"/>
      <c r="G676" s="19"/>
      <c r="H676" s="19"/>
      <c r="I676" s="20"/>
      <c r="J676" s="20"/>
      <c r="K676" s="20"/>
      <c r="L676" s="20"/>
      <c r="M676" s="20"/>
      <c r="N676" s="20"/>
      <c r="O676" s="20"/>
      <c r="P676" s="20"/>
      <c r="Q676" s="20"/>
    </row>
    <row r="677" spans="1:17" ht="25.5" customHeight="1">
      <c r="A677" s="6"/>
      <c r="B677" s="6"/>
      <c r="C677" s="19"/>
      <c r="D677" s="19"/>
      <c r="E677" s="19"/>
      <c r="F677" s="19"/>
      <c r="G677" s="19"/>
      <c r="H677" s="19"/>
      <c r="I677" s="20"/>
      <c r="J677" s="20"/>
      <c r="K677" s="20"/>
      <c r="L677" s="20"/>
      <c r="M677" s="20"/>
      <c r="N677" s="20"/>
      <c r="O677" s="20"/>
      <c r="P677" s="20"/>
      <c r="Q677" s="20"/>
    </row>
    <row r="678" spans="1:17" ht="25.5" customHeight="1">
      <c r="A678" s="6"/>
      <c r="B678" s="6"/>
      <c r="C678" s="19"/>
      <c r="D678" s="19"/>
      <c r="E678" s="19"/>
      <c r="F678" s="19"/>
      <c r="G678" s="19"/>
      <c r="H678" s="19"/>
      <c r="I678" s="20"/>
      <c r="J678" s="20"/>
      <c r="K678" s="20"/>
      <c r="L678" s="20"/>
      <c r="M678" s="20"/>
      <c r="N678" s="20"/>
      <c r="O678" s="20"/>
      <c r="P678" s="20"/>
      <c r="Q678" s="20"/>
    </row>
    <row r="679" spans="1:17" ht="25.5" customHeight="1">
      <c r="A679" s="6"/>
      <c r="B679" s="6"/>
      <c r="C679" s="19"/>
      <c r="D679" s="19"/>
      <c r="E679" s="19"/>
      <c r="F679" s="19"/>
      <c r="G679" s="19"/>
      <c r="H679" s="19"/>
      <c r="I679" s="20"/>
      <c r="J679" s="20"/>
      <c r="K679" s="20"/>
      <c r="L679" s="20"/>
      <c r="M679" s="20"/>
      <c r="N679" s="20"/>
      <c r="O679" s="20"/>
      <c r="P679" s="20"/>
      <c r="Q679" s="20"/>
    </row>
    <row r="680" spans="1:17" ht="25.5" customHeight="1">
      <c r="A680" s="6"/>
      <c r="B680" s="6"/>
      <c r="C680" s="19"/>
      <c r="D680" s="19"/>
      <c r="E680" s="19"/>
      <c r="F680" s="19"/>
      <c r="G680" s="19"/>
      <c r="H680" s="19"/>
      <c r="I680" s="20"/>
      <c r="J680" s="20"/>
      <c r="K680" s="20"/>
      <c r="L680" s="20"/>
      <c r="M680" s="20"/>
      <c r="N680" s="20"/>
      <c r="O680" s="20"/>
      <c r="P680" s="20"/>
      <c r="Q680" s="20"/>
    </row>
    <row r="681" spans="1:17" ht="25.5" customHeight="1">
      <c r="A681" s="6"/>
      <c r="B681" s="6"/>
      <c r="C681" s="19"/>
      <c r="D681" s="19"/>
      <c r="E681" s="19"/>
      <c r="F681" s="19"/>
      <c r="G681" s="19"/>
      <c r="H681" s="19"/>
      <c r="I681" s="20"/>
      <c r="J681" s="20"/>
      <c r="K681" s="20"/>
      <c r="L681" s="20"/>
      <c r="M681" s="20"/>
      <c r="N681" s="20"/>
      <c r="O681" s="20"/>
      <c r="P681" s="20"/>
      <c r="Q681" s="20"/>
    </row>
    <row r="682" spans="1:17" ht="25.5" customHeight="1">
      <c r="A682" s="6"/>
      <c r="B682" s="6"/>
      <c r="C682" s="19"/>
      <c r="D682" s="19"/>
      <c r="E682" s="19"/>
      <c r="F682" s="19"/>
      <c r="G682" s="19"/>
      <c r="H682" s="19"/>
      <c r="I682" s="20"/>
      <c r="J682" s="20"/>
      <c r="K682" s="20"/>
      <c r="L682" s="20"/>
      <c r="M682" s="20"/>
      <c r="N682" s="20"/>
      <c r="O682" s="20"/>
      <c r="P682" s="20"/>
      <c r="Q682" s="20"/>
    </row>
    <row r="683" spans="1:17" ht="25.5" customHeight="1">
      <c r="A683" s="6"/>
      <c r="B683" s="6"/>
      <c r="C683" s="19"/>
      <c r="D683" s="19"/>
      <c r="E683" s="19"/>
      <c r="F683" s="19"/>
      <c r="G683" s="19"/>
      <c r="H683" s="19"/>
      <c r="I683" s="20"/>
      <c r="J683" s="20"/>
      <c r="K683" s="20"/>
      <c r="L683" s="20"/>
      <c r="M683" s="20"/>
      <c r="N683" s="20"/>
      <c r="O683" s="20"/>
      <c r="P683" s="20"/>
      <c r="Q683" s="20"/>
    </row>
    <row r="684" spans="1:17" ht="25.5" customHeight="1">
      <c r="A684" s="6"/>
      <c r="B684" s="6"/>
      <c r="C684" s="19"/>
      <c r="D684" s="19"/>
      <c r="E684" s="19"/>
      <c r="F684" s="19"/>
      <c r="G684" s="19"/>
      <c r="H684" s="19"/>
      <c r="I684" s="20"/>
      <c r="J684" s="20"/>
      <c r="K684" s="20"/>
      <c r="L684" s="20"/>
      <c r="M684" s="20"/>
      <c r="N684" s="20"/>
      <c r="O684" s="20"/>
      <c r="P684" s="20"/>
      <c r="Q684" s="20"/>
    </row>
    <row r="685" spans="1:17" ht="25.5" customHeight="1">
      <c r="A685" s="6"/>
      <c r="B685" s="6"/>
      <c r="C685" s="19"/>
      <c r="D685" s="19"/>
      <c r="E685" s="19"/>
      <c r="F685" s="19"/>
      <c r="G685" s="19"/>
      <c r="H685" s="19"/>
      <c r="I685" s="20"/>
      <c r="J685" s="20"/>
      <c r="K685" s="20"/>
      <c r="L685" s="20"/>
      <c r="M685" s="20"/>
      <c r="N685" s="20"/>
      <c r="O685" s="20"/>
      <c r="P685" s="20"/>
      <c r="Q685" s="20"/>
    </row>
    <row r="686" spans="1:17" ht="25.5" customHeight="1">
      <c r="A686" s="6"/>
      <c r="B686" s="6"/>
      <c r="C686" s="19"/>
      <c r="D686" s="19"/>
      <c r="E686" s="19"/>
      <c r="F686" s="19"/>
      <c r="G686" s="19"/>
      <c r="H686" s="19"/>
      <c r="I686" s="20"/>
      <c r="J686" s="20"/>
      <c r="K686" s="20"/>
      <c r="L686" s="20"/>
      <c r="M686" s="20"/>
      <c r="N686" s="20"/>
      <c r="O686" s="20"/>
      <c r="P686" s="20"/>
      <c r="Q686" s="20"/>
    </row>
    <row r="687" spans="1:17" ht="25.5" customHeight="1">
      <c r="A687" s="6"/>
      <c r="B687" s="6"/>
      <c r="C687" s="19"/>
      <c r="D687" s="19"/>
      <c r="E687" s="19"/>
      <c r="F687" s="19"/>
      <c r="G687" s="19"/>
      <c r="H687" s="19"/>
      <c r="I687" s="20"/>
      <c r="J687" s="20"/>
      <c r="K687" s="20"/>
      <c r="L687" s="20"/>
      <c r="M687" s="20"/>
      <c r="N687" s="20"/>
      <c r="O687" s="20"/>
      <c r="P687" s="20"/>
      <c r="Q687" s="20"/>
    </row>
    <row r="688" spans="1:17" ht="25.5" customHeight="1">
      <c r="A688" s="6"/>
      <c r="B688" s="6"/>
      <c r="C688" s="19"/>
      <c r="D688" s="19"/>
      <c r="E688" s="19"/>
      <c r="F688" s="19"/>
      <c r="G688" s="19"/>
      <c r="H688" s="19"/>
      <c r="I688" s="20"/>
      <c r="J688" s="20"/>
      <c r="K688" s="20"/>
      <c r="L688" s="20"/>
      <c r="M688" s="20"/>
      <c r="N688" s="20"/>
      <c r="O688" s="20"/>
      <c r="P688" s="20"/>
      <c r="Q688" s="20"/>
    </row>
    <row r="689" spans="1:17" ht="25.5" customHeight="1">
      <c r="A689" s="6"/>
      <c r="B689" s="6"/>
      <c r="C689" s="19"/>
      <c r="D689" s="19"/>
      <c r="E689" s="19"/>
      <c r="F689" s="19"/>
      <c r="G689" s="19"/>
      <c r="H689" s="19"/>
      <c r="I689" s="20"/>
      <c r="J689" s="20"/>
      <c r="K689" s="20"/>
      <c r="L689" s="20"/>
      <c r="M689" s="20"/>
      <c r="N689" s="20"/>
      <c r="O689" s="20"/>
      <c r="P689" s="20"/>
      <c r="Q689" s="20"/>
    </row>
    <row r="690" spans="1:17" ht="25.5" customHeight="1">
      <c r="A690" s="6"/>
      <c r="B690" s="6"/>
      <c r="C690" s="19"/>
      <c r="D690" s="19"/>
      <c r="E690" s="19"/>
      <c r="F690" s="19"/>
      <c r="G690" s="19"/>
      <c r="H690" s="19"/>
      <c r="I690" s="20"/>
      <c r="J690" s="20"/>
      <c r="K690" s="20"/>
      <c r="L690" s="20"/>
      <c r="M690" s="20"/>
      <c r="N690" s="20"/>
      <c r="O690" s="20"/>
      <c r="P690" s="20"/>
      <c r="Q690" s="20"/>
    </row>
    <row r="691" spans="1:17" ht="25.5" customHeight="1">
      <c r="A691" s="6"/>
      <c r="B691" s="6"/>
      <c r="C691" s="19"/>
      <c r="D691" s="19"/>
      <c r="E691" s="19"/>
      <c r="F691" s="19"/>
      <c r="G691" s="19"/>
      <c r="H691" s="19"/>
      <c r="I691" s="20"/>
      <c r="J691" s="20"/>
      <c r="K691" s="20"/>
      <c r="L691" s="20"/>
      <c r="M691" s="20"/>
      <c r="N691" s="20"/>
      <c r="O691" s="20"/>
      <c r="P691" s="20"/>
      <c r="Q691" s="20"/>
    </row>
    <row r="692" spans="1:17" ht="25.5" customHeight="1">
      <c r="A692" s="6"/>
      <c r="B692" s="6"/>
      <c r="C692" s="19"/>
      <c r="D692" s="19"/>
      <c r="E692" s="19"/>
      <c r="F692" s="19"/>
      <c r="G692" s="19"/>
      <c r="H692" s="19"/>
      <c r="I692" s="20"/>
      <c r="J692" s="20"/>
      <c r="K692" s="20"/>
      <c r="L692" s="20"/>
      <c r="M692" s="20"/>
      <c r="N692" s="20"/>
      <c r="O692" s="20"/>
      <c r="P692" s="20"/>
      <c r="Q692" s="20"/>
    </row>
    <row r="693" spans="1:17" ht="25.5" customHeight="1">
      <c r="A693" s="6"/>
      <c r="B693" s="6"/>
      <c r="C693" s="19"/>
      <c r="D693" s="19"/>
      <c r="E693" s="19"/>
      <c r="F693" s="19"/>
      <c r="G693" s="19"/>
      <c r="H693" s="19"/>
      <c r="I693" s="20"/>
      <c r="J693" s="20"/>
      <c r="K693" s="20"/>
      <c r="L693" s="20"/>
      <c r="M693" s="20"/>
      <c r="N693" s="20"/>
      <c r="O693" s="20"/>
      <c r="P693" s="20"/>
      <c r="Q693" s="20"/>
    </row>
    <row r="694" spans="1:17" ht="25.5" customHeight="1">
      <c r="A694" s="6"/>
      <c r="B694" s="6"/>
      <c r="C694" s="19"/>
      <c r="D694" s="19"/>
      <c r="E694" s="19"/>
      <c r="F694" s="19"/>
      <c r="G694" s="19"/>
      <c r="H694" s="19"/>
      <c r="I694" s="20"/>
      <c r="J694" s="20"/>
      <c r="K694" s="20"/>
      <c r="L694" s="20"/>
      <c r="M694" s="20"/>
      <c r="N694" s="20"/>
      <c r="O694" s="20"/>
      <c r="P694" s="20"/>
      <c r="Q694" s="20"/>
    </row>
    <row r="695" spans="1:17" ht="25.5" customHeight="1">
      <c r="A695" s="6"/>
      <c r="B695" s="6"/>
      <c r="C695" s="19"/>
      <c r="D695" s="19"/>
      <c r="E695" s="19"/>
      <c r="F695" s="19"/>
      <c r="G695" s="19"/>
      <c r="H695" s="19"/>
      <c r="I695" s="20"/>
      <c r="J695" s="20"/>
      <c r="K695" s="20"/>
      <c r="L695" s="20"/>
      <c r="M695" s="20"/>
      <c r="N695" s="20"/>
      <c r="O695" s="20"/>
      <c r="P695" s="20"/>
      <c r="Q695" s="20"/>
    </row>
    <row r="696" spans="1:17" ht="25.5" customHeight="1">
      <c r="A696" s="6"/>
      <c r="B696" s="6"/>
      <c r="C696" s="19"/>
      <c r="D696" s="19"/>
      <c r="E696" s="19"/>
      <c r="F696" s="19"/>
      <c r="G696" s="19"/>
      <c r="H696" s="19"/>
      <c r="I696" s="20"/>
      <c r="J696" s="20"/>
      <c r="K696" s="20"/>
      <c r="L696" s="20"/>
      <c r="M696" s="20"/>
      <c r="N696" s="20"/>
      <c r="O696" s="20"/>
      <c r="P696" s="20"/>
      <c r="Q696" s="20"/>
    </row>
    <row r="697" spans="1:17" ht="25.5" customHeight="1">
      <c r="A697" s="6"/>
      <c r="B697" s="6"/>
      <c r="C697" s="19"/>
      <c r="D697" s="19"/>
      <c r="E697" s="19"/>
      <c r="F697" s="19"/>
      <c r="G697" s="19"/>
      <c r="H697" s="19"/>
      <c r="I697" s="20"/>
      <c r="J697" s="20"/>
      <c r="K697" s="20"/>
      <c r="L697" s="20"/>
      <c r="M697" s="20"/>
      <c r="N697" s="20"/>
      <c r="O697" s="20"/>
      <c r="P697" s="20"/>
      <c r="Q697" s="20"/>
    </row>
    <row r="698" spans="1:17" ht="25.5" customHeight="1">
      <c r="A698" s="6"/>
      <c r="B698" s="6"/>
      <c r="C698" s="19"/>
      <c r="D698" s="19"/>
      <c r="E698" s="19"/>
      <c r="F698" s="19"/>
      <c r="G698" s="19"/>
      <c r="H698" s="19"/>
      <c r="I698" s="20"/>
      <c r="J698" s="20"/>
      <c r="K698" s="20"/>
      <c r="L698" s="20"/>
      <c r="M698" s="20"/>
      <c r="N698" s="20"/>
      <c r="O698" s="20"/>
      <c r="P698" s="20"/>
      <c r="Q698" s="20"/>
    </row>
    <row r="699" spans="1:17" ht="25.5" customHeight="1">
      <c r="A699" s="6"/>
      <c r="B699" s="6"/>
      <c r="C699" s="19"/>
      <c r="D699" s="19"/>
      <c r="E699" s="19"/>
      <c r="F699" s="19"/>
      <c r="G699" s="19"/>
      <c r="H699" s="19"/>
      <c r="I699" s="20"/>
      <c r="J699" s="20"/>
      <c r="K699" s="20"/>
      <c r="L699" s="20"/>
      <c r="M699" s="20"/>
      <c r="N699" s="20"/>
      <c r="O699" s="20"/>
      <c r="P699" s="20"/>
      <c r="Q699" s="20"/>
    </row>
    <row r="700" spans="1:17" ht="25.5" customHeight="1">
      <c r="A700" s="6"/>
      <c r="B700" s="6"/>
      <c r="C700" s="19"/>
      <c r="D700" s="19"/>
      <c r="E700" s="19"/>
      <c r="F700" s="19"/>
      <c r="G700" s="19"/>
      <c r="H700" s="19"/>
      <c r="I700" s="20"/>
      <c r="J700" s="20"/>
      <c r="K700" s="20"/>
      <c r="L700" s="20"/>
      <c r="M700" s="20"/>
      <c r="N700" s="20"/>
      <c r="O700" s="20"/>
      <c r="P700" s="20"/>
      <c r="Q700" s="20"/>
    </row>
    <row r="701" spans="1:17" ht="25.5" customHeight="1">
      <c r="A701" s="6"/>
      <c r="B701" s="6"/>
      <c r="C701" s="19"/>
      <c r="D701" s="19"/>
      <c r="E701" s="19"/>
      <c r="F701" s="19"/>
      <c r="G701" s="19"/>
      <c r="H701" s="19"/>
      <c r="I701" s="20"/>
      <c r="J701" s="20"/>
      <c r="K701" s="20"/>
      <c r="L701" s="20"/>
      <c r="M701" s="20"/>
      <c r="N701" s="20"/>
      <c r="O701" s="20"/>
      <c r="P701" s="20"/>
      <c r="Q701" s="20"/>
    </row>
    <row r="702" spans="1:17" ht="25.5" customHeight="1">
      <c r="A702" s="6"/>
      <c r="B702" s="6"/>
      <c r="C702" s="19"/>
      <c r="D702" s="19"/>
      <c r="E702" s="19"/>
      <c r="F702" s="19"/>
      <c r="G702" s="19"/>
      <c r="H702" s="19"/>
      <c r="I702" s="20"/>
      <c r="J702" s="20"/>
      <c r="K702" s="20"/>
      <c r="L702" s="20"/>
      <c r="M702" s="20"/>
      <c r="N702" s="20"/>
      <c r="O702" s="20"/>
      <c r="P702" s="20"/>
      <c r="Q702" s="20"/>
    </row>
    <row r="703" spans="1:17" ht="25.5" customHeight="1">
      <c r="A703" s="6"/>
      <c r="B703" s="6"/>
      <c r="C703" s="19"/>
      <c r="D703" s="19"/>
      <c r="E703" s="19"/>
      <c r="F703" s="19"/>
      <c r="G703" s="19"/>
      <c r="H703" s="19"/>
      <c r="I703" s="20"/>
      <c r="J703" s="20"/>
      <c r="K703" s="20"/>
      <c r="L703" s="20"/>
      <c r="M703" s="20"/>
      <c r="N703" s="20"/>
      <c r="O703" s="20"/>
      <c r="P703" s="20"/>
      <c r="Q703" s="20"/>
    </row>
    <row r="704" spans="1:17" ht="25.5" customHeight="1">
      <c r="A704" s="6"/>
      <c r="B704" s="6"/>
      <c r="C704" s="19"/>
      <c r="D704" s="19"/>
      <c r="E704" s="19"/>
      <c r="F704" s="19"/>
      <c r="G704" s="19"/>
      <c r="H704" s="19"/>
      <c r="I704" s="20"/>
      <c r="J704" s="20"/>
      <c r="K704" s="20"/>
      <c r="L704" s="20"/>
      <c r="M704" s="20"/>
      <c r="N704" s="20"/>
      <c r="O704" s="20"/>
      <c r="P704" s="20"/>
      <c r="Q704" s="20"/>
    </row>
    <row r="705" spans="1:17" ht="25.5" customHeight="1">
      <c r="A705" s="6"/>
      <c r="B705" s="6"/>
      <c r="C705" s="19"/>
      <c r="D705" s="19"/>
      <c r="E705" s="19"/>
      <c r="F705" s="19"/>
      <c r="G705" s="19"/>
      <c r="H705" s="19"/>
      <c r="I705" s="20"/>
      <c r="J705" s="20"/>
      <c r="K705" s="20"/>
      <c r="L705" s="20"/>
      <c r="M705" s="20"/>
      <c r="N705" s="20"/>
      <c r="O705" s="20"/>
      <c r="P705" s="20"/>
      <c r="Q705" s="20"/>
    </row>
    <row r="706" spans="1:17" ht="25.5" customHeight="1">
      <c r="A706" s="6"/>
      <c r="B706" s="6"/>
      <c r="C706" s="19"/>
      <c r="D706" s="19"/>
      <c r="E706" s="19"/>
      <c r="F706" s="19"/>
      <c r="G706" s="19"/>
      <c r="H706" s="19"/>
      <c r="I706" s="20"/>
      <c r="J706" s="20"/>
      <c r="K706" s="20"/>
      <c r="L706" s="20"/>
      <c r="M706" s="20"/>
      <c r="N706" s="20"/>
      <c r="O706" s="20"/>
      <c r="P706" s="20"/>
      <c r="Q706" s="20"/>
    </row>
    <row r="707" spans="1:17" ht="25.5" customHeight="1">
      <c r="A707" s="6"/>
      <c r="B707" s="6"/>
      <c r="C707" s="19"/>
      <c r="D707" s="19"/>
      <c r="E707" s="19"/>
      <c r="F707" s="19"/>
      <c r="G707" s="19"/>
      <c r="H707" s="19"/>
      <c r="I707" s="20"/>
      <c r="J707" s="20"/>
      <c r="K707" s="20"/>
      <c r="L707" s="20"/>
      <c r="M707" s="20"/>
      <c r="N707" s="20"/>
      <c r="O707" s="20"/>
      <c r="P707" s="20"/>
      <c r="Q707" s="20"/>
    </row>
    <row r="708" spans="1:17" ht="25.5" customHeight="1">
      <c r="A708" s="6"/>
      <c r="B708" s="6"/>
      <c r="C708" s="19"/>
      <c r="D708" s="19"/>
      <c r="E708" s="19"/>
      <c r="F708" s="19"/>
      <c r="G708" s="19"/>
      <c r="H708" s="19"/>
      <c r="I708" s="20"/>
      <c r="J708" s="20"/>
      <c r="K708" s="20"/>
      <c r="L708" s="20"/>
      <c r="M708" s="20"/>
      <c r="N708" s="20"/>
      <c r="O708" s="20"/>
      <c r="P708" s="20"/>
      <c r="Q708" s="20"/>
    </row>
    <row r="709" spans="1:17" ht="25.5" customHeight="1">
      <c r="A709" s="6"/>
      <c r="B709" s="6"/>
      <c r="C709" s="19"/>
      <c r="D709" s="19"/>
      <c r="E709" s="19"/>
      <c r="F709" s="19"/>
      <c r="G709" s="19"/>
      <c r="H709" s="19"/>
      <c r="I709" s="20"/>
      <c r="J709" s="20"/>
      <c r="K709" s="20"/>
      <c r="L709" s="20"/>
      <c r="M709" s="20"/>
      <c r="N709" s="20"/>
      <c r="O709" s="20"/>
      <c r="P709" s="20"/>
      <c r="Q709" s="20"/>
    </row>
    <row r="710" spans="1:17" ht="25.5" customHeight="1">
      <c r="A710" s="6"/>
      <c r="B710" s="6"/>
      <c r="C710" s="19"/>
      <c r="D710" s="19"/>
      <c r="E710" s="19"/>
      <c r="F710" s="19"/>
      <c r="G710" s="19"/>
      <c r="H710" s="19"/>
      <c r="I710" s="20"/>
      <c r="J710" s="20"/>
      <c r="K710" s="20"/>
      <c r="L710" s="20"/>
      <c r="M710" s="20"/>
      <c r="N710" s="20"/>
      <c r="O710" s="20"/>
      <c r="P710" s="20"/>
      <c r="Q710" s="20"/>
    </row>
    <row r="711" spans="1:17" ht="25.5" customHeight="1">
      <c r="A711" s="6"/>
      <c r="B711" s="6"/>
      <c r="C711" s="19"/>
      <c r="D711" s="19"/>
      <c r="E711" s="19"/>
      <c r="F711" s="19"/>
      <c r="G711" s="19"/>
      <c r="H711" s="19"/>
      <c r="I711" s="20"/>
      <c r="J711" s="20"/>
      <c r="K711" s="20"/>
      <c r="L711" s="20"/>
      <c r="M711" s="20"/>
      <c r="N711" s="20"/>
      <c r="O711" s="20"/>
      <c r="P711" s="20"/>
      <c r="Q711" s="20"/>
    </row>
    <row r="712" spans="1:17" ht="25.5" customHeight="1">
      <c r="A712" s="6"/>
      <c r="B712" s="6"/>
      <c r="C712" s="19"/>
      <c r="D712" s="19"/>
      <c r="E712" s="19"/>
      <c r="F712" s="19"/>
      <c r="G712" s="19"/>
      <c r="H712" s="19"/>
      <c r="I712" s="20"/>
      <c r="J712" s="20"/>
      <c r="K712" s="20"/>
      <c r="L712" s="20"/>
      <c r="M712" s="20"/>
      <c r="N712" s="20"/>
      <c r="O712" s="20"/>
      <c r="P712" s="20"/>
      <c r="Q712" s="20"/>
    </row>
    <row r="713" spans="1:17" ht="25.5" customHeight="1">
      <c r="A713" s="6"/>
      <c r="B713" s="6"/>
      <c r="C713" s="19"/>
      <c r="D713" s="19"/>
      <c r="E713" s="19"/>
      <c r="F713" s="19"/>
      <c r="G713" s="19"/>
      <c r="H713" s="19"/>
      <c r="I713" s="20"/>
      <c r="J713" s="20"/>
      <c r="K713" s="20"/>
      <c r="L713" s="20"/>
      <c r="M713" s="20"/>
      <c r="N713" s="20"/>
      <c r="O713" s="20"/>
      <c r="P713" s="20"/>
      <c r="Q713" s="20"/>
    </row>
    <row r="714" spans="1:17" ht="25.5" customHeight="1">
      <c r="A714" s="6"/>
      <c r="B714" s="6"/>
      <c r="C714" s="19"/>
      <c r="D714" s="19"/>
      <c r="E714" s="19"/>
      <c r="F714" s="19"/>
      <c r="G714" s="19"/>
      <c r="H714" s="19"/>
      <c r="I714" s="20"/>
      <c r="J714" s="20"/>
      <c r="K714" s="20"/>
      <c r="L714" s="20"/>
      <c r="M714" s="20"/>
      <c r="N714" s="20"/>
      <c r="O714" s="20"/>
      <c r="P714" s="20"/>
      <c r="Q714" s="20"/>
    </row>
    <row r="715" spans="1:17" ht="25.5" customHeight="1">
      <c r="A715" s="6"/>
      <c r="B715" s="6"/>
      <c r="C715" s="19"/>
      <c r="D715" s="19"/>
      <c r="E715" s="19"/>
      <c r="F715" s="19"/>
      <c r="G715" s="19"/>
      <c r="H715" s="19"/>
      <c r="I715" s="20"/>
      <c r="J715" s="20"/>
      <c r="K715" s="20"/>
      <c r="L715" s="20"/>
      <c r="M715" s="20"/>
      <c r="N715" s="20"/>
      <c r="O715" s="20"/>
      <c r="P715" s="20"/>
      <c r="Q715" s="20"/>
    </row>
    <row r="716" spans="1:17" ht="25.5" customHeight="1">
      <c r="A716" s="6"/>
      <c r="B716" s="6"/>
      <c r="C716" s="19"/>
      <c r="D716" s="19"/>
      <c r="E716" s="19"/>
      <c r="F716" s="19"/>
      <c r="G716" s="19"/>
      <c r="H716" s="19"/>
      <c r="I716" s="20"/>
      <c r="J716" s="20"/>
      <c r="K716" s="20"/>
      <c r="L716" s="20"/>
      <c r="M716" s="20"/>
      <c r="N716" s="20"/>
      <c r="O716" s="20"/>
      <c r="P716" s="20"/>
      <c r="Q716" s="20"/>
    </row>
    <row r="717" spans="1:17" ht="25.5" customHeight="1">
      <c r="A717" s="6"/>
      <c r="B717" s="6"/>
      <c r="C717" s="19"/>
      <c r="D717" s="19"/>
      <c r="E717" s="19"/>
      <c r="F717" s="19"/>
      <c r="G717" s="19"/>
      <c r="H717" s="19"/>
      <c r="I717" s="20"/>
      <c r="J717" s="20"/>
      <c r="K717" s="20"/>
      <c r="L717" s="20"/>
      <c r="M717" s="20"/>
      <c r="N717" s="20"/>
      <c r="O717" s="20"/>
      <c r="P717" s="20"/>
      <c r="Q717" s="20"/>
    </row>
    <row r="718" spans="1:17" ht="25.5" customHeight="1">
      <c r="A718" s="6"/>
      <c r="B718" s="6"/>
      <c r="C718" s="19"/>
      <c r="D718" s="19"/>
      <c r="E718" s="19"/>
      <c r="F718" s="19"/>
      <c r="G718" s="19"/>
      <c r="H718" s="19"/>
      <c r="I718" s="20"/>
      <c r="J718" s="20"/>
      <c r="K718" s="20"/>
      <c r="L718" s="20"/>
      <c r="M718" s="20"/>
      <c r="N718" s="20"/>
      <c r="O718" s="20"/>
      <c r="P718" s="20"/>
      <c r="Q718" s="20"/>
    </row>
    <row r="719" spans="1:17" ht="25.5" customHeight="1">
      <c r="A719" s="6"/>
      <c r="B719" s="6"/>
      <c r="C719" s="19"/>
      <c r="D719" s="19"/>
      <c r="E719" s="19"/>
      <c r="F719" s="19"/>
      <c r="G719" s="19"/>
      <c r="H719" s="19"/>
      <c r="I719" s="20"/>
      <c r="J719" s="20"/>
      <c r="K719" s="20"/>
      <c r="L719" s="20"/>
      <c r="M719" s="20"/>
      <c r="N719" s="20"/>
      <c r="O719" s="20"/>
      <c r="P719" s="20"/>
      <c r="Q719" s="20"/>
    </row>
    <row r="720" spans="1:17" ht="25.5" customHeight="1">
      <c r="A720" s="6"/>
      <c r="B720" s="6"/>
      <c r="C720" s="19"/>
      <c r="D720" s="19"/>
      <c r="E720" s="19"/>
      <c r="F720" s="19"/>
      <c r="G720" s="19"/>
      <c r="H720" s="19"/>
      <c r="I720" s="20"/>
      <c r="J720" s="20"/>
      <c r="K720" s="20"/>
      <c r="L720" s="20"/>
      <c r="M720" s="20"/>
      <c r="N720" s="20"/>
      <c r="O720" s="20"/>
      <c r="P720" s="20"/>
      <c r="Q720" s="20"/>
    </row>
    <row r="721" spans="1:17" ht="25.5" customHeight="1">
      <c r="A721" s="6"/>
      <c r="B721" s="6"/>
      <c r="C721" s="19"/>
      <c r="D721" s="19"/>
      <c r="E721" s="19"/>
      <c r="F721" s="19"/>
      <c r="G721" s="19"/>
      <c r="H721" s="19"/>
      <c r="I721" s="20"/>
      <c r="J721" s="20"/>
      <c r="K721" s="20"/>
      <c r="L721" s="20"/>
      <c r="M721" s="20"/>
      <c r="N721" s="20"/>
      <c r="O721" s="20"/>
      <c r="P721" s="20"/>
      <c r="Q721" s="20"/>
    </row>
    <row r="722" spans="1:17" ht="25.5" customHeight="1">
      <c r="A722" s="6"/>
      <c r="B722" s="6"/>
      <c r="C722" s="19"/>
      <c r="D722" s="19"/>
      <c r="E722" s="19"/>
      <c r="F722" s="19"/>
      <c r="G722" s="19"/>
      <c r="H722" s="19"/>
      <c r="I722" s="20"/>
      <c r="J722" s="20"/>
      <c r="K722" s="20"/>
      <c r="L722" s="20"/>
      <c r="M722" s="20"/>
      <c r="N722" s="20"/>
      <c r="O722" s="20"/>
      <c r="P722" s="20"/>
      <c r="Q722" s="20"/>
    </row>
    <row r="723" spans="1:17" ht="25.5" customHeight="1">
      <c r="A723" s="6"/>
      <c r="B723" s="6"/>
      <c r="C723" s="19"/>
      <c r="D723" s="19"/>
      <c r="E723" s="19"/>
      <c r="F723" s="19"/>
      <c r="G723" s="19"/>
      <c r="H723" s="19"/>
      <c r="I723" s="20"/>
      <c r="J723" s="20"/>
      <c r="K723" s="20"/>
      <c r="L723" s="20"/>
      <c r="M723" s="20"/>
      <c r="N723" s="20"/>
      <c r="O723" s="20"/>
      <c r="P723" s="20"/>
      <c r="Q723" s="20"/>
    </row>
    <row r="724" spans="1:17" ht="25.5" customHeight="1">
      <c r="A724" s="6"/>
      <c r="B724" s="6"/>
      <c r="C724" s="19"/>
      <c r="D724" s="19"/>
      <c r="E724" s="19"/>
      <c r="F724" s="19"/>
      <c r="G724" s="19"/>
      <c r="H724" s="19"/>
      <c r="I724" s="20"/>
      <c r="J724" s="20"/>
      <c r="K724" s="20"/>
      <c r="L724" s="20"/>
      <c r="M724" s="20"/>
      <c r="N724" s="20"/>
      <c r="O724" s="20"/>
      <c r="P724" s="20"/>
      <c r="Q724" s="20"/>
    </row>
    <row r="725" spans="1:17" ht="25.5" customHeight="1">
      <c r="A725" s="6"/>
      <c r="B725" s="6"/>
      <c r="C725" s="19"/>
      <c r="D725" s="19"/>
      <c r="E725" s="19"/>
      <c r="F725" s="19"/>
      <c r="G725" s="19"/>
      <c r="H725" s="19"/>
      <c r="I725" s="20"/>
      <c r="J725" s="20"/>
      <c r="K725" s="20"/>
      <c r="L725" s="20"/>
      <c r="M725" s="20"/>
      <c r="N725" s="20"/>
      <c r="O725" s="20"/>
      <c r="P725" s="20"/>
      <c r="Q725" s="20"/>
    </row>
    <row r="726" spans="1:17" ht="25.5" customHeight="1">
      <c r="A726" s="6"/>
      <c r="B726" s="6"/>
      <c r="C726" s="19"/>
      <c r="D726" s="19"/>
      <c r="E726" s="19"/>
      <c r="F726" s="19"/>
      <c r="G726" s="19"/>
      <c r="H726" s="19"/>
      <c r="I726" s="20"/>
      <c r="J726" s="20"/>
      <c r="K726" s="20"/>
      <c r="L726" s="20"/>
      <c r="M726" s="20"/>
      <c r="N726" s="20"/>
      <c r="O726" s="20"/>
      <c r="P726" s="20"/>
      <c r="Q726" s="20"/>
    </row>
    <row r="727" spans="1:17" ht="25.5" customHeight="1">
      <c r="A727" s="6"/>
      <c r="B727" s="6"/>
      <c r="C727" s="19"/>
      <c r="D727" s="19"/>
      <c r="E727" s="19"/>
      <c r="F727" s="19"/>
      <c r="G727" s="19"/>
      <c r="H727" s="19"/>
      <c r="I727" s="20"/>
      <c r="J727" s="20"/>
      <c r="K727" s="20"/>
      <c r="L727" s="20"/>
      <c r="M727" s="20"/>
      <c r="N727" s="20"/>
      <c r="O727" s="20"/>
      <c r="P727" s="20"/>
      <c r="Q727" s="20"/>
    </row>
    <row r="728" spans="1:17" ht="25.5" customHeight="1">
      <c r="A728" s="6"/>
      <c r="B728" s="6"/>
      <c r="C728" s="19"/>
      <c r="D728" s="19"/>
      <c r="E728" s="19"/>
      <c r="F728" s="19"/>
      <c r="G728" s="19"/>
      <c r="H728" s="19"/>
      <c r="I728" s="20"/>
      <c r="J728" s="20"/>
      <c r="K728" s="20"/>
      <c r="L728" s="20"/>
      <c r="M728" s="20"/>
      <c r="N728" s="20"/>
      <c r="O728" s="20"/>
      <c r="P728" s="20"/>
      <c r="Q728" s="20"/>
    </row>
    <row r="729" spans="1:17" ht="25.5" customHeight="1">
      <c r="A729" s="6"/>
      <c r="B729" s="6"/>
      <c r="C729" s="19"/>
      <c r="D729" s="19"/>
      <c r="E729" s="19"/>
      <c r="F729" s="19"/>
      <c r="G729" s="19"/>
      <c r="H729" s="19"/>
      <c r="I729" s="20"/>
      <c r="J729" s="20"/>
      <c r="K729" s="20"/>
      <c r="L729" s="20"/>
      <c r="M729" s="20"/>
      <c r="N729" s="20"/>
      <c r="O729" s="20"/>
      <c r="P729" s="20"/>
      <c r="Q729" s="20"/>
    </row>
    <row r="730" spans="1:17" ht="25.5" customHeight="1">
      <c r="A730" s="6"/>
      <c r="B730" s="6"/>
      <c r="C730" s="19"/>
      <c r="D730" s="19"/>
      <c r="E730" s="19"/>
      <c r="F730" s="19"/>
      <c r="G730" s="19"/>
      <c r="H730" s="19"/>
      <c r="I730" s="20"/>
      <c r="J730" s="20"/>
      <c r="K730" s="20"/>
      <c r="L730" s="20"/>
      <c r="M730" s="20"/>
      <c r="N730" s="20"/>
      <c r="O730" s="20"/>
      <c r="P730" s="20"/>
      <c r="Q730" s="20"/>
    </row>
    <row r="731" spans="1:17" ht="25.5" customHeight="1">
      <c r="A731" s="6"/>
      <c r="B731" s="6"/>
      <c r="C731" s="19"/>
      <c r="D731" s="19"/>
      <c r="E731" s="19"/>
      <c r="F731" s="19"/>
      <c r="G731" s="19"/>
      <c r="H731" s="19"/>
      <c r="I731" s="20"/>
      <c r="J731" s="20"/>
      <c r="K731" s="20"/>
      <c r="L731" s="20"/>
      <c r="M731" s="20"/>
      <c r="N731" s="20"/>
      <c r="O731" s="20"/>
      <c r="P731" s="20"/>
      <c r="Q731" s="20"/>
    </row>
    <row r="732" spans="1:17" ht="25.5" customHeight="1">
      <c r="A732" s="6"/>
      <c r="B732" s="6"/>
      <c r="C732" s="19"/>
      <c r="D732" s="19"/>
      <c r="E732" s="19"/>
      <c r="F732" s="19"/>
      <c r="G732" s="19"/>
      <c r="H732" s="19"/>
      <c r="I732" s="20"/>
      <c r="J732" s="20"/>
      <c r="K732" s="20"/>
      <c r="L732" s="20"/>
      <c r="M732" s="20"/>
      <c r="N732" s="20"/>
      <c r="O732" s="20"/>
      <c r="P732" s="20"/>
      <c r="Q732" s="20"/>
    </row>
    <row r="733" spans="1:17" ht="25.5" customHeight="1">
      <c r="A733" s="6"/>
      <c r="B733" s="6"/>
      <c r="C733" s="19"/>
      <c r="D733" s="19"/>
      <c r="E733" s="19"/>
      <c r="F733" s="19"/>
      <c r="G733" s="19"/>
      <c r="H733" s="19"/>
      <c r="I733" s="20"/>
      <c r="J733" s="20"/>
      <c r="K733" s="20"/>
      <c r="L733" s="20"/>
      <c r="M733" s="20"/>
      <c r="N733" s="20"/>
      <c r="O733" s="20"/>
      <c r="P733" s="20"/>
      <c r="Q733" s="20"/>
    </row>
    <row r="734" spans="1:17" ht="25.5" customHeight="1">
      <c r="A734" s="6"/>
      <c r="B734" s="6"/>
      <c r="C734" s="19"/>
      <c r="D734" s="19"/>
      <c r="E734" s="19"/>
      <c r="F734" s="19"/>
      <c r="G734" s="19"/>
      <c r="H734" s="19"/>
      <c r="I734" s="20"/>
      <c r="J734" s="20"/>
      <c r="K734" s="20"/>
      <c r="L734" s="20"/>
      <c r="M734" s="20"/>
      <c r="N734" s="20"/>
      <c r="O734" s="20"/>
      <c r="P734" s="20"/>
      <c r="Q734" s="20"/>
    </row>
    <row r="735" spans="1:17" ht="25.5" customHeight="1">
      <c r="A735" s="6"/>
      <c r="B735" s="6"/>
      <c r="C735" s="19"/>
      <c r="D735" s="19"/>
      <c r="E735" s="19"/>
      <c r="F735" s="19"/>
      <c r="G735" s="19"/>
      <c r="H735" s="19"/>
      <c r="I735" s="20"/>
      <c r="J735" s="20"/>
      <c r="K735" s="20"/>
      <c r="L735" s="20"/>
      <c r="M735" s="20"/>
      <c r="N735" s="20"/>
      <c r="O735" s="20"/>
      <c r="P735" s="20"/>
      <c r="Q735" s="20"/>
    </row>
    <row r="736" spans="1:17" ht="25.5" customHeight="1">
      <c r="A736" s="6"/>
      <c r="B736" s="6"/>
      <c r="C736" s="19"/>
      <c r="D736" s="19"/>
      <c r="E736" s="19"/>
      <c r="F736" s="19"/>
      <c r="G736" s="19"/>
      <c r="H736" s="19"/>
      <c r="I736" s="20"/>
      <c r="J736" s="20"/>
      <c r="K736" s="20"/>
      <c r="L736" s="20"/>
      <c r="M736" s="20"/>
      <c r="N736" s="20"/>
      <c r="O736" s="20"/>
      <c r="P736" s="20"/>
      <c r="Q736" s="20"/>
    </row>
    <row r="737" spans="1:17" ht="25.5" customHeight="1">
      <c r="A737" s="6"/>
      <c r="B737" s="6"/>
      <c r="C737" s="19"/>
      <c r="D737" s="19"/>
      <c r="E737" s="19"/>
      <c r="F737" s="19"/>
      <c r="G737" s="19"/>
      <c r="H737" s="19"/>
      <c r="I737" s="20"/>
      <c r="J737" s="20"/>
      <c r="K737" s="20"/>
      <c r="L737" s="20"/>
      <c r="M737" s="20"/>
      <c r="N737" s="20"/>
      <c r="O737" s="20"/>
      <c r="P737" s="20"/>
      <c r="Q737" s="20"/>
    </row>
    <row r="738" spans="1:17" ht="25.5" customHeight="1">
      <c r="A738" s="6"/>
      <c r="B738" s="6"/>
      <c r="C738" s="19"/>
      <c r="D738" s="19"/>
      <c r="E738" s="19"/>
      <c r="F738" s="19"/>
      <c r="G738" s="19"/>
      <c r="H738" s="19"/>
      <c r="I738" s="20"/>
      <c r="J738" s="20"/>
      <c r="K738" s="20"/>
      <c r="L738" s="20"/>
      <c r="M738" s="20"/>
      <c r="N738" s="20"/>
      <c r="O738" s="20"/>
      <c r="P738" s="20"/>
      <c r="Q738" s="20"/>
    </row>
    <row r="739" spans="1:17" ht="25.5" customHeight="1">
      <c r="A739" s="6"/>
      <c r="B739" s="6"/>
      <c r="C739" s="19"/>
      <c r="D739" s="19"/>
      <c r="E739" s="19"/>
      <c r="F739" s="19"/>
      <c r="G739" s="19"/>
      <c r="H739" s="19"/>
      <c r="I739" s="20"/>
      <c r="J739" s="20"/>
      <c r="K739" s="20"/>
      <c r="L739" s="20"/>
      <c r="M739" s="20"/>
      <c r="N739" s="20"/>
      <c r="O739" s="20"/>
      <c r="P739" s="20"/>
      <c r="Q739" s="20"/>
    </row>
    <row r="740" spans="1:17" ht="25.5" customHeight="1">
      <c r="A740" s="6"/>
      <c r="B740" s="6"/>
      <c r="C740" s="19"/>
      <c r="D740" s="19"/>
      <c r="E740" s="19"/>
      <c r="F740" s="19"/>
      <c r="G740" s="19"/>
      <c r="H740" s="19"/>
      <c r="I740" s="20"/>
      <c r="J740" s="20"/>
      <c r="K740" s="20"/>
      <c r="L740" s="20"/>
      <c r="M740" s="20"/>
      <c r="N740" s="20"/>
      <c r="O740" s="20"/>
      <c r="P740" s="20"/>
      <c r="Q740" s="20"/>
    </row>
    <row r="741" spans="1:17" ht="25.5" customHeight="1">
      <c r="A741" s="6"/>
      <c r="B741" s="6"/>
      <c r="C741" s="19"/>
      <c r="D741" s="19"/>
      <c r="E741" s="19"/>
      <c r="F741" s="19"/>
      <c r="G741" s="19"/>
      <c r="H741" s="19"/>
      <c r="I741" s="20"/>
      <c r="J741" s="20"/>
      <c r="K741" s="20"/>
      <c r="L741" s="20"/>
      <c r="M741" s="20"/>
      <c r="N741" s="20"/>
      <c r="O741" s="20"/>
      <c r="P741" s="20"/>
      <c r="Q741" s="20"/>
    </row>
    <row r="742" spans="1:17" ht="25.5" customHeight="1">
      <c r="A742" s="6"/>
      <c r="B742" s="6"/>
      <c r="C742" s="19"/>
      <c r="D742" s="19"/>
      <c r="E742" s="19"/>
      <c r="F742" s="19"/>
      <c r="G742" s="19"/>
      <c r="H742" s="19"/>
      <c r="I742" s="20"/>
      <c r="J742" s="20"/>
      <c r="K742" s="20"/>
      <c r="L742" s="20"/>
      <c r="M742" s="20"/>
      <c r="N742" s="20"/>
      <c r="O742" s="20"/>
      <c r="P742" s="20"/>
      <c r="Q742" s="20"/>
    </row>
    <row r="743" spans="1:17" ht="25.5" customHeight="1">
      <c r="A743" s="6"/>
      <c r="B743" s="6"/>
      <c r="C743" s="19"/>
      <c r="D743" s="19"/>
      <c r="E743" s="19"/>
      <c r="F743" s="19"/>
      <c r="G743" s="19"/>
      <c r="H743" s="19"/>
      <c r="I743" s="20"/>
      <c r="J743" s="20"/>
      <c r="K743" s="20"/>
      <c r="L743" s="20"/>
      <c r="M743" s="20"/>
      <c r="N743" s="20"/>
      <c r="O743" s="20"/>
      <c r="P743" s="20"/>
      <c r="Q743" s="20"/>
    </row>
    <row r="744" spans="1:17" ht="25.5" customHeight="1">
      <c r="A744" s="6"/>
      <c r="B744" s="6"/>
      <c r="C744" s="19"/>
      <c r="D744" s="19"/>
      <c r="E744" s="19"/>
      <c r="F744" s="19"/>
      <c r="G744" s="19"/>
      <c r="H744" s="19"/>
      <c r="I744" s="20"/>
      <c r="J744" s="20"/>
      <c r="K744" s="20"/>
      <c r="L744" s="20"/>
      <c r="M744" s="20"/>
      <c r="N744" s="20"/>
      <c r="O744" s="20"/>
      <c r="P744" s="20"/>
      <c r="Q744" s="20"/>
    </row>
    <row r="745" spans="1:17" ht="25.5" customHeight="1">
      <c r="A745" s="6"/>
      <c r="B745" s="6"/>
      <c r="C745" s="19"/>
      <c r="D745" s="19"/>
      <c r="E745" s="19"/>
      <c r="F745" s="19"/>
      <c r="G745" s="19"/>
      <c r="H745" s="19"/>
      <c r="I745" s="20"/>
      <c r="J745" s="20"/>
      <c r="K745" s="20"/>
      <c r="L745" s="20"/>
      <c r="M745" s="20"/>
      <c r="N745" s="20"/>
      <c r="O745" s="20"/>
      <c r="P745" s="20"/>
      <c r="Q745" s="20"/>
    </row>
    <row r="746" spans="1:17" ht="25.5" customHeight="1">
      <c r="A746" s="6"/>
      <c r="B746" s="6"/>
      <c r="C746" s="19"/>
      <c r="D746" s="19"/>
      <c r="E746" s="19"/>
      <c r="F746" s="19"/>
      <c r="G746" s="19"/>
      <c r="H746" s="19"/>
      <c r="I746" s="20"/>
      <c r="J746" s="20"/>
      <c r="K746" s="20"/>
      <c r="L746" s="20"/>
      <c r="M746" s="20"/>
      <c r="N746" s="20"/>
      <c r="O746" s="20"/>
      <c r="P746" s="20"/>
      <c r="Q746" s="20"/>
    </row>
    <row r="747" spans="1:17" ht="25.5" customHeight="1">
      <c r="A747" s="6"/>
      <c r="B747" s="6"/>
      <c r="C747" s="19"/>
      <c r="D747" s="19"/>
      <c r="E747" s="19"/>
      <c r="F747" s="19"/>
      <c r="G747" s="19"/>
      <c r="H747" s="19"/>
      <c r="I747" s="20"/>
      <c r="J747" s="20"/>
      <c r="K747" s="20"/>
      <c r="L747" s="20"/>
      <c r="M747" s="20"/>
      <c r="N747" s="20"/>
      <c r="O747" s="20"/>
      <c r="P747" s="20"/>
      <c r="Q747" s="20"/>
    </row>
    <row r="748" spans="1:17" ht="25.5" customHeight="1">
      <c r="A748" s="6"/>
      <c r="B748" s="6"/>
      <c r="C748" s="19"/>
      <c r="D748" s="19"/>
      <c r="E748" s="19"/>
      <c r="F748" s="19"/>
      <c r="G748" s="19"/>
      <c r="H748" s="19"/>
      <c r="I748" s="20"/>
      <c r="J748" s="20"/>
      <c r="K748" s="20"/>
      <c r="L748" s="20"/>
      <c r="M748" s="20"/>
      <c r="N748" s="20"/>
      <c r="O748" s="20"/>
      <c r="P748" s="20"/>
      <c r="Q748" s="20"/>
    </row>
    <row r="749" spans="1:17" ht="25.5" customHeight="1">
      <c r="A749" s="6"/>
      <c r="B749" s="6"/>
      <c r="C749" s="19"/>
      <c r="D749" s="19"/>
      <c r="E749" s="19"/>
      <c r="F749" s="19"/>
      <c r="G749" s="19"/>
      <c r="H749" s="19"/>
      <c r="I749" s="20"/>
      <c r="J749" s="20"/>
      <c r="K749" s="20"/>
      <c r="L749" s="20"/>
      <c r="M749" s="20"/>
      <c r="N749" s="20"/>
      <c r="O749" s="20"/>
      <c r="P749" s="20"/>
      <c r="Q749" s="20"/>
    </row>
    <row r="750" spans="1:17" ht="25.5" customHeight="1">
      <c r="A750" s="6"/>
      <c r="B750" s="6"/>
      <c r="C750" s="19"/>
      <c r="D750" s="19"/>
      <c r="E750" s="19"/>
      <c r="F750" s="19"/>
      <c r="G750" s="19"/>
      <c r="H750" s="19"/>
      <c r="I750" s="20"/>
      <c r="J750" s="20"/>
      <c r="K750" s="20"/>
      <c r="L750" s="20"/>
      <c r="M750" s="20"/>
      <c r="N750" s="20"/>
      <c r="O750" s="20"/>
      <c r="P750" s="20"/>
      <c r="Q750" s="20"/>
    </row>
    <row r="751" spans="1:17" ht="25.5" customHeight="1">
      <c r="A751" s="6"/>
      <c r="B751" s="6"/>
      <c r="C751" s="19"/>
      <c r="D751" s="19"/>
      <c r="E751" s="19"/>
      <c r="F751" s="19"/>
      <c r="G751" s="19"/>
      <c r="H751" s="19"/>
      <c r="I751" s="20"/>
      <c r="J751" s="20"/>
      <c r="K751" s="20"/>
      <c r="L751" s="20"/>
      <c r="M751" s="20"/>
      <c r="N751" s="20"/>
      <c r="O751" s="20"/>
      <c r="P751" s="20"/>
      <c r="Q751" s="20"/>
    </row>
    <row r="752" spans="1:17" ht="25.5" customHeight="1">
      <c r="A752" s="6"/>
      <c r="B752" s="6"/>
      <c r="C752" s="19"/>
      <c r="D752" s="19"/>
      <c r="E752" s="19"/>
      <c r="F752" s="19"/>
      <c r="G752" s="19"/>
      <c r="H752" s="19"/>
      <c r="I752" s="20"/>
      <c r="J752" s="20"/>
      <c r="K752" s="20"/>
      <c r="L752" s="20"/>
      <c r="M752" s="20"/>
      <c r="N752" s="20"/>
      <c r="O752" s="20"/>
      <c r="P752" s="20"/>
      <c r="Q752" s="20"/>
    </row>
    <row r="753" spans="1:17" ht="25.5" customHeight="1">
      <c r="A753" s="6"/>
      <c r="B753" s="6"/>
      <c r="C753" s="19"/>
      <c r="D753" s="19"/>
      <c r="E753" s="19"/>
      <c r="F753" s="19"/>
      <c r="G753" s="19"/>
      <c r="H753" s="19"/>
      <c r="I753" s="20"/>
      <c r="J753" s="20"/>
      <c r="K753" s="20"/>
      <c r="L753" s="20"/>
      <c r="M753" s="20"/>
      <c r="N753" s="20"/>
      <c r="O753" s="20"/>
      <c r="P753" s="20"/>
      <c r="Q753" s="20"/>
    </row>
    <row r="754" spans="1:17" ht="25.5" customHeight="1">
      <c r="A754" s="6"/>
      <c r="B754" s="6"/>
      <c r="C754" s="19"/>
      <c r="D754" s="19"/>
      <c r="E754" s="19"/>
      <c r="F754" s="19"/>
      <c r="G754" s="19"/>
      <c r="H754" s="19"/>
      <c r="I754" s="20"/>
      <c r="J754" s="20"/>
      <c r="K754" s="20"/>
      <c r="L754" s="20"/>
      <c r="M754" s="20"/>
      <c r="N754" s="20"/>
      <c r="O754" s="20"/>
      <c r="P754" s="20"/>
      <c r="Q754" s="20"/>
    </row>
    <row r="755" spans="1:17" ht="25.5" customHeight="1">
      <c r="A755" s="6"/>
      <c r="B755" s="6"/>
      <c r="C755" s="19"/>
      <c r="D755" s="19"/>
      <c r="E755" s="19"/>
      <c r="F755" s="19"/>
      <c r="G755" s="19"/>
      <c r="H755" s="19"/>
      <c r="I755" s="20"/>
      <c r="J755" s="20"/>
      <c r="K755" s="20"/>
      <c r="L755" s="20"/>
      <c r="M755" s="20"/>
      <c r="N755" s="20"/>
      <c r="O755" s="20"/>
      <c r="P755" s="20"/>
      <c r="Q755" s="20"/>
    </row>
    <row r="756" spans="1:17" ht="25.5" customHeight="1">
      <c r="A756" s="6"/>
      <c r="B756" s="6"/>
      <c r="C756" s="19"/>
      <c r="D756" s="19"/>
      <c r="E756" s="19"/>
      <c r="F756" s="19"/>
      <c r="G756" s="19"/>
      <c r="H756" s="19"/>
      <c r="I756" s="20"/>
      <c r="J756" s="20"/>
      <c r="K756" s="20"/>
      <c r="L756" s="20"/>
      <c r="M756" s="20"/>
      <c r="N756" s="20"/>
      <c r="O756" s="20"/>
      <c r="P756" s="20"/>
      <c r="Q756" s="20"/>
    </row>
    <row r="757" spans="1:17" ht="25.5" customHeight="1">
      <c r="A757" s="6"/>
      <c r="B757" s="6"/>
      <c r="C757" s="19"/>
      <c r="D757" s="19"/>
      <c r="E757" s="19"/>
      <c r="F757" s="19"/>
      <c r="G757" s="19"/>
      <c r="H757" s="19"/>
      <c r="I757" s="20"/>
      <c r="J757" s="20"/>
      <c r="K757" s="20"/>
      <c r="L757" s="20"/>
      <c r="M757" s="20"/>
      <c r="N757" s="20"/>
      <c r="O757" s="20"/>
      <c r="P757" s="20"/>
      <c r="Q757" s="20"/>
    </row>
    <row r="758" spans="1:17" ht="25.5" customHeight="1">
      <c r="A758" s="6"/>
      <c r="B758" s="6"/>
      <c r="C758" s="19"/>
      <c r="D758" s="19"/>
      <c r="E758" s="19"/>
      <c r="F758" s="19"/>
      <c r="G758" s="19"/>
      <c r="H758" s="19"/>
      <c r="I758" s="20"/>
      <c r="J758" s="20"/>
      <c r="K758" s="20"/>
      <c r="L758" s="20"/>
      <c r="M758" s="20"/>
      <c r="N758" s="20"/>
      <c r="O758" s="20"/>
      <c r="P758" s="20"/>
      <c r="Q758" s="20"/>
    </row>
    <row r="759" spans="1:17" ht="25.5" customHeight="1">
      <c r="A759" s="6"/>
      <c r="B759" s="6"/>
      <c r="C759" s="19"/>
      <c r="D759" s="19"/>
      <c r="E759" s="19"/>
      <c r="F759" s="19"/>
      <c r="G759" s="19"/>
      <c r="H759" s="19"/>
      <c r="I759" s="20"/>
      <c r="J759" s="20"/>
      <c r="K759" s="20"/>
      <c r="L759" s="20"/>
      <c r="M759" s="20"/>
      <c r="N759" s="20"/>
      <c r="O759" s="20"/>
      <c r="P759" s="20"/>
      <c r="Q759" s="20"/>
    </row>
    <row r="760" spans="1:17" ht="25.5" customHeight="1">
      <c r="A760" s="6"/>
      <c r="B760" s="6"/>
      <c r="C760" s="19"/>
      <c r="D760" s="19"/>
      <c r="E760" s="19"/>
      <c r="F760" s="19"/>
      <c r="G760" s="19"/>
      <c r="H760" s="19"/>
      <c r="I760" s="20"/>
      <c r="J760" s="20"/>
      <c r="K760" s="20"/>
      <c r="L760" s="20"/>
      <c r="M760" s="20"/>
      <c r="N760" s="20"/>
      <c r="O760" s="20"/>
      <c r="P760" s="20"/>
      <c r="Q760" s="20"/>
    </row>
    <row r="761" spans="1:17" ht="25.5" customHeight="1">
      <c r="A761" s="6"/>
      <c r="B761" s="6"/>
      <c r="C761" s="19"/>
      <c r="D761" s="19"/>
      <c r="E761" s="19"/>
      <c r="F761" s="19"/>
      <c r="G761" s="19"/>
      <c r="H761" s="19"/>
      <c r="I761" s="20"/>
      <c r="J761" s="20"/>
      <c r="K761" s="20"/>
      <c r="L761" s="20"/>
      <c r="M761" s="20"/>
      <c r="N761" s="20"/>
      <c r="O761" s="20"/>
      <c r="P761" s="20"/>
      <c r="Q761" s="20"/>
    </row>
    <row r="762" spans="1:17" ht="25.5" customHeight="1">
      <c r="A762" s="6"/>
      <c r="B762" s="6"/>
      <c r="C762" s="19"/>
      <c r="D762" s="19"/>
      <c r="E762" s="19"/>
      <c r="F762" s="19"/>
      <c r="G762" s="19"/>
      <c r="H762" s="19"/>
      <c r="I762" s="20"/>
      <c r="J762" s="20"/>
      <c r="K762" s="20"/>
      <c r="L762" s="20"/>
      <c r="M762" s="20"/>
      <c r="N762" s="20"/>
      <c r="O762" s="20"/>
      <c r="P762" s="20"/>
      <c r="Q762" s="20"/>
    </row>
    <row r="763" spans="1:17" ht="25.5" customHeight="1">
      <c r="A763" s="6"/>
      <c r="B763" s="6"/>
      <c r="C763" s="19"/>
      <c r="D763" s="19"/>
      <c r="E763" s="19"/>
      <c r="F763" s="19"/>
      <c r="G763" s="19"/>
      <c r="H763" s="19"/>
      <c r="I763" s="20"/>
      <c r="J763" s="20"/>
      <c r="K763" s="20"/>
      <c r="L763" s="20"/>
      <c r="M763" s="20"/>
      <c r="N763" s="20"/>
      <c r="O763" s="20"/>
      <c r="P763" s="20"/>
      <c r="Q763" s="20"/>
    </row>
    <row r="764" spans="1:17" ht="25.5" customHeight="1">
      <c r="A764" s="6"/>
      <c r="B764" s="6"/>
      <c r="C764" s="19"/>
      <c r="D764" s="19"/>
      <c r="E764" s="19"/>
      <c r="F764" s="19"/>
      <c r="G764" s="19"/>
      <c r="H764" s="19"/>
      <c r="I764" s="20"/>
      <c r="J764" s="20"/>
      <c r="K764" s="20"/>
      <c r="L764" s="20"/>
      <c r="M764" s="20"/>
      <c r="N764" s="20"/>
      <c r="O764" s="20"/>
      <c r="P764" s="20"/>
      <c r="Q764" s="20"/>
    </row>
    <row r="765" spans="1:17" ht="25.5" customHeight="1">
      <c r="A765" s="6"/>
      <c r="B765" s="6"/>
      <c r="C765" s="19"/>
      <c r="D765" s="19"/>
      <c r="E765" s="19"/>
      <c r="F765" s="19"/>
      <c r="G765" s="19"/>
      <c r="H765" s="19"/>
      <c r="I765" s="20"/>
      <c r="J765" s="20"/>
      <c r="K765" s="20"/>
      <c r="L765" s="20"/>
      <c r="M765" s="20"/>
      <c r="N765" s="20"/>
      <c r="O765" s="20"/>
      <c r="P765" s="20"/>
      <c r="Q765" s="20"/>
    </row>
    <row r="766" spans="1:17" ht="25.5" customHeight="1">
      <c r="A766" s="6"/>
      <c r="B766" s="6"/>
      <c r="C766" s="19"/>
      <c r="D766" s="19"/>
      <c r="E766" s="19"/>
      <c r="F766" s="19"/>
      <c r="G766" s="19"/>
      <c r="H766" s="19"/>
      <c r="I766" s="20"/>
      <c r="J766" s="20"/>
      <c r="K766" s="20"/>
      <c r="L766" s="20"/>
      <c r="M766" s="20"/>
      <c r="N766" s="20"/>
      <c r="O766" s="20"/>
      <c r="P766" s="20"/>
      <c r="Q766" s="20"/>
    </row>
    <row r="767" spans="1:17" ht="25.5" customHeight="1">
      <c r="A767" s="6"/>
      <c r="B767" s="6"/>
      <c r="C767" s="19"/>
      <c r="D767" s="19"/>
      <c r="E767" s="19"/>
      <c r="F767" s="19"/>
      <c r="G767" s="19"/>
      <c r="H767" s="19"/>
      <c r="I767" s="20"/>
      <c r="J767" s="20"/>
      <c r="K767" s="20"/>
      <c r="L767" s="20"/>
      <c r="M767" s="20"/>
      <c r="N767" s="20"/>
      <c r="O767" s="20"/>
      <c r="P767" s="20"/>
      <c r="Q767" s="20"/>
    </row>
    <row r="768" spans="1:17" ht="25.5" customHeight="1">
      <c r="A768" s="6"/>
      <c r="B768" s="6"/>
      <c r="C768" s="19"/>
      <c r="D768" s="19"/>
      <c r="E768" s="19"/>
      <c r="F768" s="19"/>
      <c r="G768" s="19"/>
      <c r="H768" s="19"/>
      <c r="I768" s="20"/>
      <c r="J768" s="20"/>
      <c r="K768" s="20"/>
      <c r="L768" s="20"/>
      <c r="M768" s="20"/>
      <c r="N768" s="20"/>
      <c r="O768" s="20"/>
      <c r="P768" s="20"/>
      <c r="Q768" s="20"/>
    </row>
    <row r="769" spans="1:17" ht="25.5" customHeight="1">
      <c r="A769" s="6"/>
      <c r="B769" s="6"/>
      <c r="C769" s="19"/>
      <c r="D769" s="19"/>
      <c r="E769" s="19"/>
      <c r="F769" s="19"/>
      <c r="G769" s="19"/>
      <c r="H769" s="19"/>
      <c r="I769" s="20"/>
      <c r="J769" s="20"/>
      <c r="K769" s="20"/>
      <c r="L769" s="20"/>
      <c r="M769" s="20"/>
      <c r="N769" s="20"/>
      <c r="O769" s="20"/>
      <c r="P769" s="20"/>
      <c r="Q769" s="20"/>
    </row>
    <row r="770" spans="1:17" ht="25.5" customHeight="1">
      <c r="A770" s="6"/>
      <c r="B770" s="6"/>
      <c r="C770" s="19"/>
      <c r="D770" s="19"/>
      <c r="E770" s="19"/>
      <c r="F770" s="19"/>
      <c r="G770" s="19"/>
      <c r="H770" s="19"/>
      <c r="I770" s="20"/>
      <c r="J770" s="20"/>
      <c r="K770" s="20"/>
      <c r="L770" s="20"/>
      <c r="M770" s="20"/>
      <c r="N770" s="20"/>
      <c r="O770" s="20"/>
      <c r="P770" s="20"/>
      <c r="Q770" s="20"/>
    </row>
    <row r="771" spans="1:17" ht="25.5" customHeight="1">
      <c r="A771" s="6"/>
      <c r="B771" s="6"/>
      <c r="C771" s="19"/>
      <c r="D771" s="19"/>
      <c r="E771" s="19"/>
      <c r="F771" s="19"/>
      <c r="G771" s="19"/>
      <c r="H771" s="19"/>
      <c r="I771" s="20"/>
      <c r="J771" s="20"/>
      <c r="K771" s="20"/>
      <c r="L771" s="20"/>
      <c r="M771" s="20"/>
      <c r="N771" s="20"/>
      <c r="O771" s="20"/>
      <c r="P771" s="20"/>
      <c r="Q771" s="20"/>
    </row>
    <row r="772" spans="1:17" ht="25.5" customHeight="1">
      <c r="A772" s="6"/>
      <c r="B772" s="6"/>
      <c r="C772" s="19"/>
      <c r="D772" s="19"/>
      <c r="E772" s="19"/>
      <c r="F772" s="19"/>
      <c r="G772" s="19"/>
      <c r="H772" s="19"/>
      <c r="I772" s="20"/>
      <c r="J772" s="20"/>
      <c r="K772" s="20"/>
      <c r="L772" s="20"/>
      <c r="M772" s="20"/>
      <c r="N772" s="20"/>
      <c r="O772" s="20"/>
      <c r="P772" s="20"/>
      <c r="Q772" s="20"/>
    </row>
    <row r="773" spans="1:17" ht="25.5" customHeight="1">
      <c r="A773" s="6"/>
      <c r="B773" s="6"/>
      <c r="C773" s="19"/>
      <c r="D773" s="19"/>
      <c r="E773" s="19"/>
      <c r="F773" s="19"/>
      <c r="G773" s="19"/>
      <c r="H773" s="19"/>
      <c r="I773" s="20"/>
      <c r="J773" s="20"/>
      <c r="K773" s="20"/>
      <c r="L773" s="20"/>
      <c r="M773" s="20"/>
      <c r="N773" s="20"/>
      <c r="O773" s="20"/>
      <c r="P773" s="20"/>
      <c r="Q773" s="20"/>
    </row>
    <row r="774" spans="1:17" ht="25.5" customHeight="1">
      <c r="A774" s="6"/>
      <c r="B774" s="6"/>
      <c r="C774" s="19"/>
      <c r="D774" s="19"/>
      <c r="E774" s="19"/>
      <c r="F774" s="19"/>
      <c r="G774" s="19"/>
      <c r="H774" s="19"/>
      <c r="I774" s="20"/>
      <c r="J774" s="20"/>
      <c r="K774" s="20"/>
      <c r="L774" s="20"/>
      <c r="M774" s="20"/>
      <c r="N774" s="20"/>
      <c r="O774" s="20"/>
      <c r="P774" s="20"/>
      <c r="Q774" s="20"/>
    </row>
    <row r="775" spans="1:17" ht="25.5" customHeight="1">
      <c r="A775" s="6"/>
      <c r="B775" s="6"/>
      <c r="C775" s="19"/>
      <c r="D775" s="19"/>
      <c r="E775" s="19"/>
      <c r="F775" s="19"/>
      <c r="G775" s="19"/>
      <c r="H775" s="19"/>
      <c r="I775" s="20"/>
      <c r="J775" s="20"/>
      <c r="K775" s="20"/>
      <c r="L775" s="20"/>
      <c r="M775" s="20"/>
      <c r="N775" s="20"/>
      <c r="O775" s="20"/>
      <c r="P775" s="20"/>
      <c r="Q775" s="20"/>
    </row>
    <row r="776" spans="1:17" ht="25.5" customHeight="1">
      <c r="A776" s="6"/>
      <c r="B776" s="6"/>
      <c r="C776" s="19"/>
      <c r="D776" s="19"/>
      <c r="E776" s="19"/>
      <c r="F776" s="19"/>
      <c r="G776" s="19"/>
      <c r="H776" s="19"/>
      <c r="I776" s="20"/>
      <c r="J776" s="20"/>
      <c r="K776" s="20"/>
      <c r="L776" s="20"/>
      <c r="M776" s="20"/>
      <c r="N776" s="20"/>
      <c r="O776" s="20"/>
      <c r="P776" s="20"/>
      <c r="Q776" s="20"/>
    </row>
    <row r="777" spans="1:17" ht="25.5" customHeight="1">
      <c r="A777" s="6"/>
      <c r="B777" s="6"/>
      <c r="C777" s="19"/>
      <c r="D777" s="19"/>
      <c r="E777" s="19"/>
      <c r="F777" s="19"/>
      <c r="G777" s="19"/>
      <c r="H777" s="19"/>
      <c r="I777" s="20"/>
      <c r="J777" s="20"/>
      <c r="K777" s="20"/>
      <c r="L777" s="20"/>
      <c r="M777" s="20"/>
      <c r="N777" s="20"/>
      <c r="O777" s="20"/>
      <c r="P777" s="20"/>
      <c r="Q777" s="20"/>
    </row>
    <row r="778" spans="1:17" ht="25.5" customHeight="1">
      <c r="A778" s="6"/>
      <c r="B778" s="6"/>
      <c r="C778" s="19"/>
      <c r="D778" s="19"/>
      <c r="E778" s="19"/>
      <c r="F778" s="19"/>
      <c r="G778" s="19"/>
      <c r="H778" s="19"/>
      <c r="I778" s="20"/>
      <c r="J778" s="20"/>
      <c r="K778" s="20"/>
      <c r="L778" s="20"/>
      <c r="M778" s="20"/>
      <c r="N778" s="20"/>
      <c r="O778" s="20"/>
      <c r="P778" s="20"/>
      <c r="Q778" s="20"/>
    </row>
    <row r="779" spans="1:17" ht="25.5" customHeight="1">
      <c r="A779" s="6"/>
      <c r="B779" s="6"/>
      <c r="C779" s="19"/>
      <c r="D779" s="19"/>
      <c r="E779" s="19"/>
      <c r="F779" s="19"/>
      <c r="G779" s="19"/>
      <c r="H779" s="19"/>
      <c r="I779" s="20"/>
      <c r="J779" s="20"/>
      <c r="K779" s="20"/>
      <c r="L779" s="20"/>
      <c r="M779" s="20"/>
      <c r="N779" s="20"/>
      <c r="O779" s="20"/>
      <c r="P779" s="20"/>
      <c r="Q779" s="20"/>
    </row>
    <row r="780" spans="1:17" ht="25.5" customHeight="1">
      <c r="A780" s="6"/>
      <c r="B780" s="6"/>
      <c r="C780" s="19"/>
      <c r="D780" s="19"/>
      <c r="E780" s="19"/>
      <c r="F780" s="19"/>
      <c r="G780" s="19"/>
      <c r="H780" s="19"/>
      <c r="I780" s="20"/>
      <c r="J780" s="20"/>
      <c r="K780" s="20"/>
      <c r="L780" s="20"/>
      <c r="M780" s="20"/>
      <c r="N780" s="20"/>
      <c r="O780" s="20"/>
      <c r="P780" s="20"/>
      <c r="Q780" s="20"/>
    </row>
    <row r="781" spans="1:17" ht="25.5" customHeight="1">
      <c r="A781" s="6"/>
      <c r="B781" s="6"/>
      <c r="C781" s="19"/>
      <c r="D781" s="19"/>
      <c r="E781" s="19"/>
      <c r="F781" s="19"/>
      <c r="G781" s="19"/>
      <c r="H781" s="19"/>
      <c r="I781" s="20"/>
      <c r="J781" s="20"/>
      <c r="K781" s="20"/>
      <c r="L781" s="20"/>
      <c r="M781" s="20"/>
      <c r="N781" s="20"/>
      <c r="O781" s="20"/>
      <c r="P781" s="20"/>
      <c r="Q781" s="20"/>
    </row>
    <row r="782" spans="1:17" ht="25.5" customHeight="1">
      <c r="A782" s="6"/>
      <c r="B782" s="6"/>
      <c r="C782" s="19"/>
      <c r="D782" s="19"/>
      <c r="E782" s="19"/>
      <c r="F782" s="19"/>
      <c r="G782" s="19"/>
      <c r="H782" s="19"/>
      <c r="I782" s="20"/>
      <c r="J782" s="20"/>
      <c r="K782" s="20"/>
      <c r="L782" s="20"/>
      <c r="M782" s="20"/>
      <c r="N782" s="20"/>
      <c r="O782" s="20"/>
      <c r="P782" s="20"/>
      <c r="Q782" s="20"/>
    </row>
    <row r="783" spans="1:17" ht="25.5" customHeight="1">
      <c r="A783" s="6"/>
      <c r="B783" s="6"/>
      <c r="C783" s="19"/>
      <c r="D783" s="19"/>
      <c r="E783" s="19"/>
      <c r="F783" s="19"/>
      <c r="G783" s="19"/>
      <c r="H783" s="19"/>
      <c r="I783" s="20"/>
      <c r="J783" s="20"/>
      <c r="K783" s="20"/>
      <c r="L783" s="20"/>
      <c r="M783" s="20"/>
      <c r="N783" s="20"/>
      <c r="O783" s="20"/>
      <c r="P783" s="20"/>
      <c r="Q783" s="20"/>
    </row>
    <row r="784" spans="1:17" ht="25.5" customHeight="1">
      <c r="A784" s="6"/>
      <c r="B784" s="6"/>
      <c r="C784" s="19"/>
      <c r="D784" s="19"/>
      <c r="E784" s="19"/>
      <c r="F784" s="19"/>
      <c r="G784" s="19"/>
      <c r="H784" s="19"/>
      <c r="I784" s="20"/>
      <c r="J784" s="20"/>
      <c r="K784" s="20"/>
      <c r="L784" s="20"/>
      <c r="M784" s="20"/>
      <c r="N784" s="20"/>
      <c r="O784" s="20"/>
      <c r="P784" s="20"/>
      <c r="Q784" s="20"/>
    </row>
    <row r="785" spans="1:17" ht="25.5" customHeight="1">
      <c r="A785" s="6"/>
      <c r="B785" s="6"/>
      <c r="C785" s="19"/>
      <c r="D785" s="19"/>
      <c r="E785" s="19"/>
      <c r="F785" s="19"/>
      <c r="G785" s="19"/>
      <c r="H785" s="19"/>
      <c r="I785" s="20"/>
      <c r="J785" s="20"/>
      <c r="K785" s="20"/>
      <c r="L785" s="20"/>
      <c r="M785" s="20"/>
      <c r="N785" s="20"/>
      <c r="O785" s="20"/>
      <c r="P785" s="20"/>
      <c r="Q785" s="20"/>
    </row>
  </sheetData>
  <autoFilter ref="A1:Q585" xr:uid="{00000000-0001-0000-0300-000000000000}"/>
  <dataValidations count="3">
    <dataValidation type="list" allowBlank="1" showErrorMessage="1" sqref="N3:N583 N584:O785" xr:uid="{00000000-0002-0000-0300-000001000000}">
      <formula1>"Diaria,Semanal,Mensual,Anual,A demanda"</formula1>
    </dataValidation>
    <dataValidation type="list" allowBlank="1" showErrorMessage="1" sqref="K3:K104 K106:K122 K124:K257 K259:K260 K263:K388 K390:K785" xr:uid="{00000000-0002-0000-0300-000002000000}">
      <formula1>"Completitud,Validez,Consistencia,Integridad,Accesibilidad,Precisión,Disponibilidad"</formula1>
    </dataValidation>
    <dataValidation type="list" allowBlank="1" showErrorMessage="1" sqref="I3:I585 I586:J785" xr:uid="{00000000-0002-0000-0300-000003000000}">
      <formula1>"Básica,Experta"</formula1>
    </dataValidation>
  </dataValidations>
  <pageMargins left="0.7" right="0.7" top="0.75" bottom="0.75" header="0" footer="0"/>
  <pageSetup paperSize="9" orientation="portrait"/>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300-000000000000}">
          <x14:formula1>
            <xm:f>'0. Leyenda del Diccionario'!$S$3:$S$4</xm:f>
          </x14:formula1>
          <xm:sqref>J3:J6 J10 J13 J17:J18 J23 J26 J29:J31 J35 J38 J40 J42:J43 J47 J50 J52 J54:J55 J58 J61 J64:J68 J70 J73 J75:J79 J81 J84 J86:J87 J91 J94:J96 J98:J99 J101 J103 J107:J111 J113 J116 J118:J121 J123:J124 J126:J132 J134 J137 J139:J142 J145 J147 J150 J154:J157 J159 J162 J165:J168 J170 J173 J177 J179 J187 J191 J198 J202 J209 J213 J219 J223:J224 J226 J229 J231:J235 J237 J240 J242:J247 J251 J254 J258:J259 J261 J264:J266 J268 J271 J273:J277 J279 J282 J284:J289 J293 J296 J299:J302 J306 J309 J312:J315 J319 J322 J325:J328 J332 J335 J337:J340 J345 J348 J351:J354 J359 J363 J365:J368 J372 J375 J377 J379 J381 J384 Q3:Q385 J386:J388 J393 J395 J400:J401 J406 J408 J413:J414 Q387:Q415 J416 J419 J421 J426:J427 Q417:Q429 J430 J433:J434 J436 J438 J441:J444 Q431:Q445 J468:J470 J472 J475 J477:J481 J483 J486 J488:J492 J494 J497 J499:J503 J505 J508 J510:J511 J516:J517 J519:J522 J524 J527:J585</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filterMode="1"/>
  <dimension ref="A1:AX563"/>
  <sheetViews>
    <sheetView showGridLines="0" workbookViewId="0">
      <pane xSplit="7" ySplit="2" topLeftCell="Y450" activePane="bottomRight" state="frozen"/>
      <selection pane="bottomRight"/>
      <selection pane="bottomLeft" activeCell="A3" sqref="A3"/>
      <selection pane="topRight" activeCell="H1" sqref="H1"/>
    </sheetView>
  </sheetViews>
  <sheetFormatPr defaultColWidth="14.42578125" defaultRowHeight="15" customHeight="1"/>
  <cols>
    <col min="1" max="2" width="12.5703125" bestFit="1" customWidth="1"/>
    <col min="3" max="4" width="11.85546875" customWidth="1"/>
    <col min="5" max="5" width="46.42578125" customWidth="1"/>
    <col min="6" max="6" width="29.85546875" customWidth="1"/>
    <col min="7" max="7" width="31.7109375" customWidth="1"/>
    <col min="8" max="8" width="27.42578125" customWidth="1"/>
    <col min="9" max="9" width="26.28515625" customWidth="1"/>
    <col min="10" max="10" width="25" customWidth="1"/>
    <col min="11" max="11" width="23.5703125" customWidth="1"/>
    <col min="12" max="12" width="41.28515625" bestFit="1" customWidth="1"/>
    <col min="13" max="16" width="33.28515625" customWidth="1"/>
    <col min="17" max="17" width="38.28515625" bestFit="1" customWidth="1"/>
    <col min="18" max="18" width="43.42578125" customWidth="1"/>
    <col min="19" max="19" width="30.5703125" bestFit="1" customWidth="1"/>
    <col min="20" max="20" width="26.42578125" bestFit="1" customWidth="1"/>
    <col min="21" max="21" width="25.42578125" bestFit="1" customWidth="1"/>
    <col min="22" max="22" width="28.140625" customWidth="1"/>
    <col min="23" max="23" width="24.85546875" bestFit="1" customWidth="1"/>
    <col min="24" max="24" width="23" customWidth="1"/>
    <col min="25" max="25" width="22.28515625" bestFit="1" customWidth="1"/>
    <col min="26" max="30" width="28.140625" customWidth="1"/>
    <col min="31" max="50" width="9.140625" customWidth="1"/>
  </cols>
  <sheetData>
    <row r="1" spans="1:50" ht="65.25" customHeight="1">
      <c r="A1" s="70" t="s">
        <v>371</v>
      </c>
      <c r="B1" s="70" t="s">
        <v>151</v>
      </c>
      <c r="C1" s="70" t="s">
        <v>13</v>
      </c>
      <c r="D1" s="70" t="s">
        <v>373</v>
      </c>
      <c r="E1" s="70" t="s">
        <v>374</v>
      </c>
      <c r="F1" s="71" t="s">
        <v>617</v>
      </c>
      <c r="G1" s="71" t="s">
        <v>618</v>
      </c>
      <c r="H1" s="85" t="s">
        <v>619</v>
      </c>
      <c r="I1" s="85" t="s">
        <v>620</v>
      </c>
      <c r="J1" s="85" t="s">
        <v>621</v>
      </c>
      <c r="K1" s="86" t="s">
        <v>622</v>
      </c>
      <c r="L1" s="86" t="s">
        <v>623</v>
      </c>
      <c r="M1" s="86" t="s">
        <v>624</v>
      </c>
      <c r="N1" s="71" t="s">
        <v>160</v>
      </c>
      <c r="O1" s="71" t="s">
        <v>625</v>
      </c>
      <c r="P1" s="86" t="s">
        <v>626</v>
      </c>
      <c r="Q1" s="86" t="s">
        <v>627</v>
      </c>
      <c r="R1" s="86" t="s">
        <v>628</v>
      </c>
      <c r="S1" s="86" t="s">
        <v>629</v>
      </c>
      <c r="T1" s="87" t="s">
        <v>630</v>
      </c>
      <c r="U1" s="86" t="s">
        <v>631</v>
      </c>
      <c r="V1" s="86" t="s">
        <v>632</v>
      </c>
      <c r="W1" s="86" t="s">
        <v>633</v>
      </c>
      <c r="X1" s="177" t="s">
        <v>128</v>
      </c>
      <c r="Y1" s="87" t="s">
        <v>148</v>
      </c>
      <c r="Z1" s="72" t="s">
        <v>634</v>
      </c>
      <c r="AA1" s="88" t="s">
        <v>635</v>
      </c>
      <c r="AB1" s="88" t="s">
        <v>636</v>
      </c>
      <c r="AC1" s="88" t="s">
        <v>637</v>
      </c>
      <c r="AD1" s="88" t="s">
        <v>638</v>
      </c>
      <c r="AE1" s="26"/>
      <c r="AF1" s="26"/>
      <c r="AG1" s="26"/>
      <c r="AH1" s="26"/>
      <c r="AI1" s="26"/>
      <c r="AJ1" s="26"/>
      <c r="AK1" s="26"/>
      <c r="AL1" s="26"/>
      <c r="AM1" s="26"/>
      <c r="AN1" s="26"/>
      <c r="AO1" s="26"/>
      <c r="AP1" s="26"/>
      <c r="AQ1" s="26"/>
      <c r="AR1" s="26"/>
      <c r="AS1" s="26"/>
      <c r="AT1" s="26"/>
      <c r="AU1" s="26"/>
      <c r="AV1" s="26"/>
      <c r="AW1" s="26"/>
      <c r="AX1" s="26"/>
    </row>
    <row r="2" spans="1:50" s="218" customFormat="1" ht="112.5" hidden="1" customHeight="1">
      <c r="A2" s="216" t="s">
        <v>371</v>
      </c>
      <c r="B2" s="216" t="s">
        <v>14</v>
      </c>
      <c r="C2" s="216" t="s">
        <v>639</v>
      </c>
      <c r="D2" s="216" t="s">
        <v>377</v>
      </c>
      <c r="E2" s="216" t="s">
        <v>378</v>
      </c>
      <c r="F2" s="225" t="s">
        <v>16</v>
      </c>
      <c r="G2" s="225"/>
      <c r="H2" s="225" t="s">
        <v>382</v>
      </c>
      <c r="I2" s="225" t="s">
        <v>640</v>
      </c>
      <c r="J2" s="225" t="s">
        <v>641</v>
      </c>
      <c r="K2" s="225" t="s">
        <v>642</v>
      </c>
      <c r="L2" s="225" t="s">
        <v>643</v>
      </c>
      <c r="M2" s="225" t="s">
        <v>644</v>
      </c>
      <c r="N2" s="225" t="s">
        <v>181</v>
      </c>
      <c r="O2" s="225" t="s">
        <v>182</v>
      </c>
      <c r="P2" s="226" t="s">
        <v>645</v>
      </c>
      <c r="Q2" s="226" t="s">
        <v>646</v>
      </c>
      <c r="R2" s="226" t="s">
        <v>647</v>
      </c>
      <c r="S2" s="226" t="s">
        <v>648</v>
      </c>
      <c r="T2" s="226" t="s">
        <v>649</v>
      </c>
      <c r="U2" s="226" t="s">
        <v>650</v>
      </c>
      <c r="V2" s="226" t="s">
        <v>651</v>
      </c>
      <c r="W2" s="226" t="s">
        <v>652</v>
      </c>
      <c r="X2" s="227" t="s">
        <v>179</v>
      </c>
      <c r="Y2" s="226" t="s">
        <v>653</v>
      </c>
      <c r="Z2" s="217" t="s">
        <v>654</v>
      </c>
      <c r="AA2" s="228" t="s">
        <v>655</v>
      </c>
      <c r="AB2" s="228" t="s">
        <v>656</v>
      </c>
      <c r="AC2" s="228" t="s">
        <v>657</v>
      </c>
      <c r="AD2" s="228" t="s">
        <v>192</v>
      </c>
      <c r="AE2" s="229"/>
      <c r="AF2" s="229"/>
      <c r="AG2" s="229"/>
      <c r="AH2" s="229"/>
      <c r="AI2" s="229"/>
      <c r="AJ2" s="229"/>
      <c r="AK2" s="229"/>
      <c r="AL2" s="229"/>
      <c r="AM2" s="229"/>
      <c r="AN2" s="229"/>
      <c r="AO2" s="229"/>
      <c r="AP2" s="229"/>
      <c r="AQ2" s="229"/>
      <c r="AR2" s="229"/>
      <c r="AS2" s="229"/>
      <c r="AT2" s="229"/>
      <c r="AU2" s="229"/>
      <c r="AV2" s="229"/>
      <c r="AW2" s="229"/>
      <c r="AX2" s="229"/>
    </row>
    <row r="3" spans="1:50" ht="63" hidden="1" customHeight="1">
      <c r="A3" s="90" t="s">
        <v>35</v>
      </c>
      <c r="B3" s="47" t="s">
        <v>35</v>
      </c>
      <c r="C3" s="47" t="str">
        <f t="shared" ref="C3:C56" si="0">+UPPER(MID(B3,1,3))&amp;"00"&amp;COUNTA(B$3:B3)</f>
        <v>CRM001</v>
      </c>
      <c r="D3" s="47" t="s">
        <v>383</v>
      </c>
      <c r="E3" s="53" t="s">
        <v>384</v>
      </c>
      <c r="F3" s="91" t="s">
        <v>36</v>
      </c>
      <c r="G3" s="91" t="str">
        <f t="shared" ref="G3:G342" si="1">CONCATENATE(H3,".",J3,".",K3,".",L3,".",M3)</f>
        <v>INSIS.LPV.INSIS_PEOPLE_V10.P_CLIENTS.CLIENT_ID</v>
      </c>
      <c r="H3" s="47" t="s">
        <v>445</v>
      </c>
      <c r="I3" s="47" t="s">
        <v>445</v>
      </c>
      <c r="J3" s="47" t="s">
        <v>658</v>
      </c>
      <c r="K3" s="47" t="s">
        <v>659</v>
      </c>
      <c r="L3" s="92" t="s">
        <v>660</v>
      </c>
      <c r="M3" s="92" t="s">
        <v>661</v>
      </c>
      <c r="N3" s="39" t="s">
        <v>140</v>
      </c>
      <c r="O3" s="39" t="s">
        <v>140</v>
      </c>
      <c r="P3" s="91" t="s">
        <v>201</v>
      </c>
      <c r="Q3" s="47" t="s">
        <v>662</v>
      </c>
      <c r="R3" s="47" t="s">
        <v>140</v>
      </c>
      <c r="S3" s="47" t="s">
        <v>39</v>
      </c>
      <c r="T3" s="47">
        <v>2018</v>
      </c>
      <c r="U3" s="47" t="s">
        <v>663</v>
      </c>
      <c r="V3" s="47">
        <v>10</v>
      </c>
      <c r="W3" s="47" t="s">
        <v>664</v>
      </c>
      <c r="X3" s="39" t="s">
        <v>199</v>
      </c>
      <c r="Y3" s="47" t="s">
        <v>665</v>
      </c>
      <c r="Z3" s="39" t="s">
        <v>135</v>
      </c>
      <c r="AA3" s="47"/>
      <c r="AB3" s="47"/>
      <c r="AC3" s="47"/>
      <c r="AD3" s="47" t="s">
        <v>204</v>
      </c>
      <c r="AE3" s="93"/>
      <c r="AF3" s="93"/>
      <c r="AG3" s="93"/>
      <c r="AH3" s="93"/>
      <c r="AI3" s="93"/>
      <c r="AJ3" s="93"/>
      <c r="AK3" s="93"/>
      <c r="AL3" s="93"/>
      <c r="AM3" s="93"/>
      <c r="AN3" s="93"/>
      <c r="AO3" s="93"/>
      <c r="AP3" s="93"/>
      <c r="AQ3" s="93"/>
      <c r="AR3" s="93"/>
      <c r="AS3" s="93"/>
      <c r="AT3" s="93"/>
      <c r="AU3" s="93"/>
      <c r="AV3" s="93"/>
      <c r="AW3" s="93"/>
      <c r="AX3" s="93"/>
    </row>
    <row r="4" spans="1:50" ht="63" hidden="1" customHeight="1">
      <c r="A4" s="90" t="s">
        <v>35</v>
      </c>
      <c r="B4" s="53"/>
      <c r="C4" s="47" t="str">
        <f t="shared" si="0"/>
        <v>001</v>
      </c>
      <c r="D4" s="47" t="s">
        <v>383</v>
      </c>
      <c r="E4" s="53" t="s">
        <v>384</v>
      </c>
      <c r="F4" s="94" t="s">
        <v>36</v>
      </c>
      <c r="G4" s="91" t="str">
        <f t="shared" si="1"/>
        <v>VTIME.LPV.INSUDB.CLIENT.SCLIENT</v>
      </c>
      <c r="H4" s="47" t="s">
        <v>666</v>
      </c>
      <c r="I4" s="47" t="s">
        <v>667</v>
      </c>
      <c r="J4" s="47" t="s">
        <v>658</v>
      </c>
      <c r="K4" s="47" t="s">
        <v>667</v>
      </c>
      <c r="L4" s="92" t="s">
        <v>668</v>
      </c>
      <c r="M4" s="92" t="s">
        <v>669</v>
      </c>
      <c r="N4" s="39" t="s">
        <v>140</v>
      </c>
      <c r="O4" s="39" t="s">
        <v>140</v>
      </c>
      <c r="P4" s="91" t="s">
        <v>201</v>
      </c>
      <c r="Q4" s="47" t="s">
        <v>670</v>
      </c>
      <c r="R4" s="47" t="s">
        <v>140</v>
      </c>
      <c r="S4" s="47" t="s">
        <v>39</v>
      </c>
      <c r="T4" s="47">
        <v>2008</v>
      </c>
      <c r="U4" s="47" t="s">
        <v>671</v>
      </c>
      <c r="V4" s="47">
        <v>14</v>
      </c>
      <c r="W4" s="47" t="s">
        <v>664</v>
      </c>
      <c r="X4" s="39" t="s">
        <v>199</v>
      </c>
      <c r="Y4" s="47" t="s">
        <v>672</v>
      </c>
      <c r="Z4" s="47" t="s">
        <v>673</v>
      </c>
      <c r="AA4" s="47"/>
      <c r="AB4" s="47"/>
      <c r="AC4" s="47"/>
      <c r="AD4" s="47" t="s">
        <v>204</v>
      </c>
      <c r="AE4" s="93"/>
      <c r="AF4" s="93"/>
      <c r="AG4" s="93"/>
      <c r="AH4" s="93"/>
      <c r="AI4" s="93"/>
      <c r="AJ4" s="93"/>
      <c r="AK4" s="93"/>
      <c r="AL4" s="93"/>
      <c r="AM4" s="93"/>
      <c r="AN4" s="93"/>
      <c r="AO4" s="93"/>
      <c r="AP4" s="93"/>
      <c r="AQ4" s="93"/>
      <c r="AR4" s="93"/>
      <c r="AS4" s="93"/>
      <c r="AT4" s="93"/>
      <c r="AU4" s="93"/>
      <c r="AV4" s="93"/>
      <c r="AW4" s="93"/>
      <c r="AX4" s="93"/>
    </row>
    <row r="5" spans="1:50" ht="63" hidden="1" customHeight="1">
      <c r="A5" s="90" t="s">
        <v>35</v>
      </c>
      <c r="B5" s="53"/>
      <c r="C5" s="47" t="str">
        <f t="shared" si="0"/>
        <v>001</v>
      </c>
      <c r="D5" s="47" t="s">
        <v>383</v>
      </c>
      <c r="E5" s="53" t="s">
        <v>384</v>
      </c>
      <c r="F5" s="91" t="s">
        <v>36</v>
      </c>
      <c r="G5" s="91" t="str">
        <f t="shared" si="1"/>
        <v>VTIME.LPG.INSUDB.CLIENT.SCLIENT</v>
      </c>
      <c r="H5" s="47" t="s">
        <v>666</v>
      </c>
      <c r="I5" s="47" t="s">
        <v>667</v>
      </c>
      <c r="J5" s="47" t="s">
        <v>674</v>
      </c>
      <c r="K5" s="47" t="s">
        <v>667</v>
      </c>
      <c r="L5" s="92" t="s">
        <v>668</v>
      </c>
      <c r="M5" s="92" t="s">
        <v>669</v>
      </c>
      <c r="N5" s="39" t="s">
        <v>140</v>
      </c>
      <c r="O5" s="39" t="s">
        <v>140</v>
      </c>
      <c r="P5" s="91" t="s">
        <v>201</v>
      </c>
      <c r="Q5" s="47" t="s">
        <v>675</v>
      </c>
      <c r="R5" s="47" t="s">
        <v>140</v>
      </c>
      <c r="S5" s="47" t="s">
        <v>39</v>
      </c>
      <c r="T5" s="47">
        <v>2008</v>
      </c>
      <c r="U5" s="47" t="s">
        <v>671</v>
      </c>
      <c r="V5" s="47">
        <v>14</v>
      </c>
      <c r="W5" s="47" t="s">
        <v>664</v>
      </c>
      <c r="X5" s="39" t="s">
        <v>199</v>
      </c>
      <c r="Y5" s="47" t="s">
        <v>676</v>
      </c>
      <c r="Z5" s="47" t="s">
        <v>673</v>
      </c>
      <c r="AA5" s="47"/>
      <c r="AB5" s="47"/>
      <c r="AC5" s="47"/>
      <c r="AD5" s="47" t="s">
        <v>204</v>
      </c>
      <c r="AE5" s="93"/>
      <c r="AF5" s="93"/>
      <c r="AG5" s="93"/>
      <c r="AH5" s="93"/>
      <c r="AI5" s="93"/>
      <c r="AJ5" s="93"/>
      <c r="AK5" s="93"/>
      <c r="AL5" s="93"/>
      <c r="AM5" s="93"/>
      <c r="AN5" s="93"/>
      <c r="AO5" s="93"/>
      <c r="AP5" s="93"/>
      <c r="AQ5" s="93"/>
      <c r="AR5" s="93"/>
      <c r="AS5" s="93"/>
      <c r="AT5" s="93"/>
      <c r="AU5" s="93"/>
      <c r="AV5" s="93"/>
      <c r="AW5" s="93"/>
      <c r="AX5" s="93"/>
    </row>
    <row r="6" spans="1:50" ht="63" hidden="1" customHeight="1">
      <c r="A6" s="90" t="s">
        <v>35</v>
      </c>
      <c r="B6" s="53"/>
      <c r="C6" s="47" t="str">
        <f t="shared" si="0"/>
        <v>001</v>
      </c>
      <c r="D6" s="47" t="s">
        <v>383</v>
      </c>
      <c r="E6" s="53" t="s">
        <v>384</v>
      </c>
      <c r="F6" s="94" t="s">
        <v>36</v>
      </c>
      <c r="G6" s="91" t="str">
        <f t="shared" si="1"/>
        <v>INSUNIX.LPV.INFORMIX.CLIENT.CODE</v>
      </c>
      <c r="H6" s="47" t="s">
        <v>677</v>
      </c>
      <c r="I6" s="47" t="s">
        <v>677</v>
      </c>
      <c r="J6" s="47" t="s">
        <v>658</v>
      </c>
      <c r="K6" s="47" t="s">
        <v>678</v>
      </c>
      <c r="L6" s="92" t="s">
        <v>668</v>
      </c>
      <c r="M6" s="92" t="s">
        <v>679</v>
      </c>
      <c r="N6" s="39" t="s">
        <v>140</v>
      </c>
      <c r="O6" s="39" t="s">
        <v>140</v>
      </c>
      <c r="P6" s="91" t="s">
        <v>201</v>
      </c>
      <c r="Q6" s="47" t="s">
        <v>680</v>
      </c>
      <c r="R6" s="47" t="s">
        <v>140</v>
      </c>
      <c r="S6" s="47" t="s">
        <v>39</v>
      </c>
      <c r="T6" s="47">
        <v>1994</v>
      </c>
      <c r="U6" s="47" t="s">
        <v>671</v>
      </c>
      <c r="V6" s="47">
        <v>11</v>
      </c>
      <c r="W6" s="47" t="s">
        <v>664</v>
      </c>
      <c r="X6" s="39" t="s">
        <v>199</v>
      </c>
      <c r="Y6" s="47" t="s">
        <v>665</v>
      </c>
      <c r="Z6" s="39" t="s">
        <v>140</v>
      </c>
      <c r="AA6" s="47"/>
      <c r="AB6" s="47"/>
      <c r="AC6" s="47"/>
      <c r="AD6" s="47" t="s">
        <v>204</v>
      </c>
      <c r="AE6" s="93"/>
      <c r="AF6" s="93"/>
      <c r="AG6" s="93"/>
      <c r="AH6" s="93"/>
      <c r="AI6" s="93"/>
      <c r="AJ6" s="93"/>
      <c r="AK6" s="93"/>
      <c r="AL6" s="93"/>
      <c r="AM6" s="93"/>
      <c r="AN6" s="93"/>
      <c r="AO6" s="93"/>
      <c r="AP6" s="93"/>
      <c r="AQ6" s="93"/>
      <c r="AR6" s="93"/>
      <c r="AS6" s="93"/>
      <c r="AT6" s="93"/>
      <c r="AU6" s="93"/>
      <c r="AV6" s="93"/>
      <c r="AW6" s="93"/>
      <c r="AX6" s="93"/>
    </row>
    <row r="7" spans="1:50" ht="63" hidden="1" customHeight="1">
      <c r="A7" s="90" t="s">
        <v>35</v>
      </c>
      <c r="B7" s="53"/>
      <c r="C7" s="47" t="str">
        <f t="shared" si="0"/>
        <v>001</v>
      </c>
      <c r="D7" s="47" t="s">
        <v>383</v>
      </c>
      <c r="E7" s="53" t="s">
        <v>384</v>
      </c>
      <c r="F7" s="91" t="s">
        <v>36</v>
      </c>
      <c r="G7" s="91" t="str">
        <f t="shared" si="1"/>
        <v>INSUNIX.LPG.INFORMIX.CLIENT.CODE</v>
      </c>
      <c r="H7" s="47" t="s">
        <v>677</v>
      </c>
      <c r="I7" s="47" t="s">
        <v>677</v>
      </c>
      <c r="J7" s="47" t="s">
        <v>674</v>
      </c>
      <c r="K7" s="47" t="s">
        <v>678</v>
      </c>
      <c r="L7" s="92" t="s">
        <v>668</v>
      </c>
      <c r="M7" s="92" t="s">
        <v>679</v>
      </c>
      <c r="N7" s="39" t="s">
        <v>140</v>
      </c>
      <c r="O7" s="39" t="s">
        <v>140</v>
      </c>
      <c r="P7" s="91" t="s">
        <v>201</v>
      </c>
      <c r="Q7" s="47" t="s">
        <v>681</v>
      </c>
      <c r="R7" s="47" t="s">
        <v>140</v>
      </c>
      <c r="S7" s="47" t="s">
        <v>39</v>
      </c>
      <c r="T7" s="47">
        <v>1994</v>
      </c>
      <c r="U7" s="47" t="s">
        <v>671</v>
      </c>
      <c r="V7" s="47">
        <v>11</v>
      </c>
      <c r="W7" s="47" t="s">
        <v>664</v>
      </c>
      <c r="X7" s="39" t="s">
        <v>199</v>
      </c>
      <c r="Y7" s="47" t="s">
        <v>682</v>
      </c>
      <c r="Z7" s="47" t="s">
        <v>673</v>
      </c>
      <c r="AA7" s="47"/>
      <c r="AB7" s="47"/>
      <c r="AC7" s="47"/>
      <c r="AD7" s="47" t="s">
        <v>204</v>
      </c>
      <c r="AE7" s="93"/>
      <c r="AF7" s="93"/>
      <c r="AG7" s="93"/>
      <c r="AH7" s="93"/>
      <c r="AI7" s="93"/>
      <c r="AJ7" s="93"/>
      <c r="AK7" s="93"/>
      <c r="AL7" s="93"/>
      <c r="AM7" s="93"/>
      <c r="AN7" s="93"/>
      <c r="AO7" s="93"/>
      <c r="AP7" s="93"/>
      <c r="AQ7" s="93"/>
      <c r="AR7" s="93"/>
      <c r="AS7" s="93"/>
      <c r="AT7" s="93"/>
      <c r="AU7" s="93"/>
      <c r="AV7" s="93"/>
      <c r="AW7" s="93"/>
      <c r="AX7" s="93"/>
    </row>
    <row r="8" spans="1:50" ht="63" hidden="1" customHeight="1">
      <c r="A8" s="90" t="s">
        <v>35</v>
      </c>
      <c r="B8" s="53"/>
      <c r="C8" s="47" t="str">
        <f t="shared" si="0"/>
        <v>001</v>
      </c>
      <c r="D8" s="47" t="s">
        <v>383</v>
      </c>
      <c r="E8" s="53" t="s">
        <v>384</v>
      </c>
      <c r="F8" s="94" t="s">
        <v>36</v>
      </c>
      <c r="G8" s="91" t="str">
        <f t="shared" si="1"/>
        <v>INSUNIX.LPE.INFORMIX.CLIENT.CODE</v>
      </c>
      <c r="H8" s="47" t="s">
        <v>677</v>
      </c>
      <c r="I8" s="47" t="s">
        <v>677</v>
      </c>
      <c r="J8" s="47" t="s">
        <v>683</v>
      </c>
      <c r="K8" s="47" t="s">
        <v>678</v>
      </c>
      <c r="L8" s="92" t="s">
        <v>668</v>
      </c>
      <c r="M8" s="92" t="s">
        <v>679</v>
      </c>
      <c r="N8" s="39"/>
      <c r="O8" s="39"/>
      <c r="P8" s="91" t="s">
        <v>201</v>
      </c>
      <c r="Q8" s="47" t="s">
        <v>684</v>
      </c>
      <c r="R8" s="47" t="s">
        <v>140</v>
      </c>
      <c r="S8" s="47" t="s">
        <v>39</v>
      </c>
      <c r="T8" s="47">
        <v>1994</v>
      </c>
      <c r="U8" s="47" t="s">
        <v>671</v>
      </c>
      <c r="V8" s="47">
        <v>11</v>
      </c>
      <c r="W8" s="47" t="s">
        <v>664</v>
      </c>
      <c r="X8" s="39" t="s">
        <v>199</v>
      </c>
      <c r="Y8" s="39" t="s">
        <v>685</v>
      </c>
      <c r="Z8" s="39" t="s">
        <v>140</v>
      </c>
      <c r="AA8" s="47"/>
      <c r="AB8" s="47"/>
      <c r="AC8" s="47"/>
      <c r="AD8" s="47" t="s">
        <v>204</v>
      </c>
      <c r="AE8" s="93"/>
      <c r="AF8" s="93"/>
      <c r="AG8" s="93"/>
      <c r="AH8" s="93"/>
      <c r="AI8" s="93"/>
      <c r="AJ8" s="93"/>
      <c r="AK8" s="93"/>
      <c r="AL8" s="93"/>
      <c r="AM8" s="93"/>
      <c r="AN8" s="93"/>
      <c r="AO8" s="93"/>
      <c r="AP8" s="93"/>
      <c r="AQ8" s="93"/>
      <c r="AR8" s="93"/>
      <c r="AS8" s="93"/>
      <c r="AT8" s="93"/>
      <c r="AU8" s="93"/>
      <c r="AV8" s="93"/>
      <c r="AW8" s="93"/>
      <c r="AX8" s="93"/>
    </row>
    <row r="9" spans="1:50" ht="63" hidden="1" customHeight="1">
      <c r="A9" s="90" t="s">
        <v>35</v>
      </c>
      <c r="B9" s="47" t="s">
        <v>35</v>
      </c>
      <c r="C9" s="47" t="str">
        <f t="shared" si="0"/>
        <v>CRM002</v>
      </c>
      <c r="D9" s="47" t="s">
        <v>218</v>
      </c>
      <c r="E9" s="53" t="s">
        <v>686</v>
      </c>
      <c r="F9" s="91" t="s">
        <v>393</v>
      </c>
      <c r="G9" s="91" t="str">
        <f t="shared" si="1"/>
        <v>INSIS.LPV.INSIS_PEOPLE_V10.P_PEOPLE.GNAME</v>
      </c>
      <c r="H9" s="47" t="s">
        <v>445</v>
      </c>
      <c r="I9" s="95" t="s">
        <v>445</v>
      </c>
      <c r="J9" s="95" t="s">
        <v>658</v>
      </c>
      <c r="K9" s="95" t="s">
        <v>659</v>
      </c>
      <c r="L9" s="47" t="s">
        <v>687</v>
      </c>
      <c r="M9" s="47" t="s">
        <v>688</v>
      </c>
      <c r="N9" s="39" t="s">
        <v>135</v>
      </c>
      <c r="O9" s="39" t="s">
        <v>140</v>
      </c>
      <c r="P9" s="91" t="s">
        <v>201</v>
      </c>
      <c r="Q9" s="47" t="s">
        <v>662</v>
      </c>
      <c r="R9" s="95" t="s">
        <v>140</v>
      </c>
      <c r="S9" s="47" t="s">
        <v>39</v>
      </c>
      <c r="T9" s="47">
        <v>2018</v>
      </c>
      <c r="U9" s="47" t="s">
        <v>689</v>
      </c>
      <c r="V9" s="47">
        <v>100</v>
      </c>
      <c r="W9" s="39" t="s">
        <v>140</v>
      </c>
      <c r="X9" s="39" t="s">
        <v>199</v>
      </c>
      <c r="Y9" s="47" t="s">
        <v>665</v>
      </c>
      <c r="Z9" s="39" t="s">
        <v>135</v>
      </c>
      <c r="AA9" s="95"/>
      <c r="AB9" s="95"/>
      <c r="AC9" s="95"/>
      <c r="AD9" s="47" t="s">
        <v>204</v>
      </c>
      <c r="AE9" s="26"/>
      <c r="AF9" s="26"/>
      <c r="AG9" s="26"/>
      <c r="AH9" s="26"/>
      <c r="AI9" s="26"/>
      <c r="AJ9" s="26"/>
      <c r="AK9" s="26"/>
      <c r="AL9" s="26"/>
      <c r="AM9" s="26"/>
      <c r="AN9" s="26"/>
      <c r="AO9" s="26"/>
      <c r="AP9" s="26"/>
      <c r="AQ9" s="26"/>
      <c r="AR9" s="26"/>
      <c r="AS9" s="26"/>
      <c r="AT9" s="26"/>
      <c r="AU9" s="26"/>
      <c r="AV9" s="26"/>
      <c r="AW9" s="26"/>
      <c r="AX9" s="26"/>
    </row>
    <row r="10" spans="1:50" ht="63" hidden="1" customHeight="1">
      <c r="A10" s="90" t="s">
        <v>35</v>
      </c>
      <c r="B10" s="53"/>
      <c r="C10" s="47" t="str">
        <f t="shared" si="0"/>
        <v>002</v>
      </c>
      <c r="D10" s="47" t="s">
        <v>218</v>
      </c>
      <c r="E10" s="53" t="s">
        <v>686</v>
      </c>
      <c r="F10" s="94" t="s">
        <v>393</v>
      </c>
      <c r="G10" s="91" t="str">
        <f t="shared" si="1"/>
        <v>VTIME.LPV.INSUDB.CLIENT.SFIRSTNAME</v>
      </c>
      <c r="H10" s="47" t="s">
        <v>666</v>
      </c>
      <c r="I10" s="47" t="s">
        <v>667</v>
      </c>
      <c r="J10" s="47" t="s">
        <v>658</v>
      </c>
      <c r="K10" s="95" t="s">
        <v>667</v>
      </c>
      <c r="L10" s="47" t="s">
        <v>668</v>
      </c>
      <c r="M10" s="47" t="s">
        <v>690</v>
      </c>
      <c r="N10" s="39" t="s">
        <v>135</v>
      </c>
      <c r="O10" s="39" t="s">
        <v>140</v>
      </c>
      <c r="P10" s="91" t="s">
        <v>201</v>
      </c>
      <c r="Q10" s="47" t="s">
        <v>670</v>
      </c>
      <c r="R10" s="47" t="s">
        <v>140</v>
      </c>
      <c r="S10" s="47" t="s">
        <v>39</v>
      </c>
      <c r="T10" s="47">
        <v>2008</v>
      </c>
      <c r="U10" s="47" t="s">
        <v>689</v>
      </c>
      <c r="V10" s="47">
        <v>45</v>
      </c>
      <c r="W10" s="47" t="s">
        <v>140</v>
      </c>
      <c r="X10" s="39" t="s">
        <v>199</v>
      </c>
      <c r="Y10" s="47" t="s">
        <v>672</v>
      </c>
      <c r="Z10" s="47" t="s">
        <v>673</v>
      </c>
      <c r="AA10" s="47"/>
      <c r="AB10" s="47"/>
      <c r="AC10" s="47"/>
      <c r="AD10" s="47" t="s">
        <v>204</v>
      </c>
      <c r="AE10" s="93"/>
      <c r="AF10" s="93"/>
      <c r="AG10" s="93"/>
      <c r="AH10" s="93"/>
      <c r="AI10" s="93"/>
      <c r="AJ10" s="93"/>
      <c r="AK10" s="93"/>
      <c r="AL10" s="93"/>
      <c r="AM10" s="93"/>
      <c r="AN10" s="93"/>
      <c r="AO10" s="93"/>
      <c r="AP10" s="93"/>
      <c r="AQ10" s="93"/>
      <c r="AR10" s="93"/>
      <c r="AS10" s="93"/>
      <c r="AT10" s="93"/>
      <c r="AU10" s="93"/>
      <c r="AV10" s="93"/>
      <c r="AW10" s="93"/>
      <c r="AX10" s="93"/>
    </row>
    <row r="11" spans="1:50" ht="63" hidden="1" customHeight="1">
      <c r="A11" s="90" t="s">
        <v>35</v>
      </c>
      <c r="B11" s="53"/>
      <c r="C11" s="47" t="str">
        <f t="shared" si="0"/>
        <v>002</v>
      </c>
      <c r="D11" s="47" t="s">
        <v>218</v>
      </c>
      <c r="E11" s="53" t="s">
        <v>686</v>
      </c>
      <c r="F11" s="91" t="s">
        <v>393</v>
      </c>
      <c r="G11" s="91" t="str">
        <f t="shared" si="1"/>
        <v>VTIME.LPG.INSUDB.CLIENT.SFIRSTNAME</v>
      </c>
      <c r="H11" s="95" t="s">
        <v>666</v>
      </c>
      <c r="I11" s="95" t="s">
        <v>667</v>
      </c>
      <c r="J11" s="95" t="s">
        <v>674</v>
      </c>
      <c r="K11" s="95" t="s">
        <v>667</v>
      </c>
      <c r="L11" s="47" t="s">
        <v>668</v>
      </c>
      <c r="M11" s="47" t="s">
        <v>690</v>
      </c>
      <c r="N11" s="39" t="s">
        <v>135</v>
      </c>
      <c r="O11" s="39" t="s">
        <v>140</v>
      </c>
      <c r="P11" s="91" t="s">
        <v>201</v>
      </c>
      <c r="Q11" s="47" t="s">
        <v>675</v>
      </c>
      <c r="R11" s="95" t="s">
        <v>140</v>
      </c>
      <c r="S11" s="47" t="s">
        <v>39</v>
      </c>
      <c r="T11" s="47">
        <v>2008</v>
      </c>
      <c r="U11" s="47" t="s">
        <v>689</v>
      </c>
      <c r="V11" s="47">
        <v>45</v>
      </c>
      <c r="W11" s="47" t="s">
        <v>140</v>
      </c>
      <c r="X11" s="39" t="s">
        <v>199</v>
      </c>
      <c r="Y11" s="47" t="s">
        <v>676</v>
      </c>
      <c r="Z11" s="47" t="s">
        <v>673</v>
      </c>
      <c r="AA11" s="95"/>
      <c r="AB11" s="95"/>
      <c r="AC11" s="95"/>
      <c r="AD11" s="47" t="s">
        <v>204</v>
      </c>
      <c r="AE11" s="26"/>
      <c r="AF11" s="26"/>
      <c r="AG11" s="26"/>
      <c r="AH11" s="26"/>
      <c r="AI11" s="26"/>
      <c r="AJ11" s="26"/>
      <c r="AK11" s="26"/>
      <c r="AL11" s="26"/>
      <c r="AM11" s="26"/>
      <c r="AN11" s="26"/>
      <c r="AO11" s="26"/>
      <c r="AP11" s="26"/>
      <c r="AQ11" s="26"/>
      <c r="AR11" s="26"/>
      <c r="AS11" s="26"/>
      <c r="AT11" s="26"/>
      <c r="AU11" s="26"/>
      <c r="AV11" s="26"/>
      <c r="AW11" s="26"/>
      <c r="AX11" s="26"/>
    </row>
    <row r="12" spans="1:50" ht="63" hidden="1" customHeight="1">
      <c r="A12" s="90" t="s">
        <v>35</v>
      </c>
      <c r="B12" s="53"/>
      <c r="C12" s="47" t="str">
        <f t="shared" si="0"/>
        <v>002</v>
      </c>
      <c r="D12" s="47" t="s">
        <v>383</v>
      </c>
      <c r="E12" s="53" t="s">
        <v>384</v>
      </c>
      <c r="F12" s="94" t="s">
        <v>393</v>
      </c>
      <c r="G12" s="91" t="str">
        <f t="shared" si="1"/>
        <v>INSUNIX.LPV.INFORMIX.CLIENT.CLIENAME</v>
      </c>
      <c r="H12" s="47" t="s">
        <v>677</v>
      </c>
      <c r="I12" s="47" t="s">
        <v>677</v>
      </c>
      <c r="J12" s="47" t="s">
        <v>658</v>
      </c>
      <c r="K12" s="95" t="s">
        <v>678</v>
      </c>
      <c r="L12" s="47" t="s">
        <v>668</v>
      </c>
      <c r="M12" s="47" t="s">
        <v>691</v>
      </c>
      <c r="N12" s="39" t="s">
        <v>135</v>
      </c>
      <c r="O12" s="39" t="s">
        <v>140</v>
      </c>
      <c r="P12" s="91" t="s">
        <v>201</v>
      </c>
      <c r="Q12" s="47" t="s">
        <v>680</v>
      </c>
      <c r="R12" s="47" t="s">
        <v>140</v>
      </c>
      <c r="S12" s="47" t="s">
        <v>39</v>
      </c>
      <c r="T12" s="47">
        <v>1994</v>
      </c>
      <c r="U12" s="47" t="s">
        <v>671</v>
      </c>
      <c r="V12" s="89">
        <v>40</v>
      </c>
      <c r="W12" s="47" t="s">
        <v>140</v>
      </c>
      <c r="X12" s="39" t="s">
        <v>199</v>
      </c>
      <c r="Y12" s="47" t="s">
        <v>665</v>
      </c>
      <c r="Z12" s="39" t="s">
        <v>140</v>
      </c>
      <c r="AA12" s="47"/>
      <c r="AB12" s="47"/>
      <c r="AC12" s="47"/>
      <c r="AD12" s="47" t="s">
        <v>204</v>
      </c>
      <c r="AE12" s="93"/>
      <c r="AF12" s="93"/>
      <c r="AG12" s="93"/>
      <c r="AH12" s="93"/>
      <c r="AI12" s="93"/>
      <c r="AJ12" s="93"/>
      <c r="AK12" s="93"/>
      <c r="AL12" s="93"/>
      <c r="AM12" s="93"/>
      <c r="AN12" s="93"/>
      <c r="AO12" s="93"/>
      <c r="AP12" s="93"/>
      <c r="AQ12" s="93"/>
      <c r="AR12" s="93"/>
      <c r="AS12" s="93"/>
      <c r="AT12" s="93"/>
      <c r="AU12" s="93"/>
      <c r="AV12" s="93"/>
      <c r="AW12" s="93"/>
      <c r="AX12" s="93"/>
    </row>
    <row r="13" spans="1:50" ht="63" hidden="1" customHeight="1">
      <c r="A13" s="90" t="s">
        <v>35</v>
      </c>
      <c r="B13" s="53"/>
      <c r="C13" s="47" t="str">
        <f t="shared" si="0"/>
        <v>002</v>
      </c>
      <c r="D13" s="47" t="s">
        <v>218</v>
      </c>
      <c r="E13" s="53" t="s">
        <v>686</v>
      </c>
      <c r="F13" s="91" t="s">
        <v>393</v>
      </c>
      <c r="G13" s="91" t="str">
        <f t="shared" si="1"/>
        <v>INSUNIX.LPG.INFORMIX.CLIENT.CLIENAME</v>
      </c>
      <c r="H13" s="95" t="s">
        <v>677</v>
      </c>
      <c r="I13" s="95" t="s">
        <v>677</v>
      </c>
      <c r="J13" s="95" t="s">
        <v>674</v>
      </c>
      <c r="K13" s="95" t="s">
        <v>678</v>
      </c>
      <c r="L13" s="47" t="s">
        <v>668</v>
      </c>
      <c r="M13" s="47" t="s">
        <v>691</v>
      </c>
      <c r="N13" s="39" t="s">
        <v>135</v>
      </c>
      <c r="O13" s="39" t="s">
        <v>140</v>
      </c>
      <c r="P13" s="91" t="s">
        <v>201</v>
      </c>
      <c r="Q13" s="47" t="s">
        <v>681</v>
      </c>
      <c r="R13" s="95" t="s">
        <v>140</v>
      </c>
      <c r="S13" s="47" t="s">
        <v>39</v>
      </c>
      <c r="T13" s="47">
        <v>1994</v>
      </c>
      <c r="U13" s="47" t="s">
        <v>671</v>
      </c>
      <c r="V13" s="47">
        <v>40</v>
      </c>
      <c r="W13" s="47" t="s">
        <v>140</v>
      </c>
      <c r="X13" s="39" t="s">
        <v>199</v>
      </c>
      <c r="Y13" s="47" t="s">
        <v>682</v>
      </c>
      <c r="Z13" s="47" t="s">
        <v>673</v>
      </c>
      <c r="AA13" s="95"/>
      <c r="AB13" s="95"/>
      <c r="AC13" s="95"/>
      <c r="AD13" s="47" t="s">
        <v>204</v>
      </c>
      <c r="AE13" s="26"/>
      <c r="AF13" s="26"/>
      <c r="AG13" s="26"/>
      <c r="AH13" s="26"/>
      <c r="AI13" s="26"/>
      <c r="AJ13" s="26"/>
      <c r="AK13" s="26"/>
      <c r="AL13" s="26"/>
      <c r="AM13" s="26"/>
      <c r="AN13" s="26"/>
      <c r="AO13" s="26"/>
      <c r="AP13" s="26"/>
      <c r="AQ13" s="26"/>
      <c r="AR13" s="26"/>
      <c r="AS13" s="26"/>
      <c r="AT13" s="26"/>
      <c r="AU13" s="26"/>
      <c r="AV13" s="26"/>
      <c r="AW13" s="26"/>
      <c r="AX13" s="26"/>
    </row>
    <row r="14" spans="1:50" ht="63" hidden="1" customHeight="1">
      <c r="A14" s="90" t="s">
        <v>35</v>
      </c>
      <c r="B14" s="53"/>
      <c r="C14" s="47" t="str">
        <f t="shared" si="0"/>
        <v>002</v>
      </c>
      <c r="D14" s="47" t="s">
        <v>383</v>
      </c>
      <c r="E14" s="53" t="s">
        <v>384</v>
      </c>
      <c r="F14" s="94" t="s">
        <v>393</v>
      </c>
      <c r="G14" s="91" t="str">
        <f t="shared" si="1"/>
        <v>INSUNIX.LPE.INFORMIX.CLIENT.CLIENAME</v>
      </c>
      <c r="H14" s="47" t="s">
        <v>677</v>
      </c>
      <c r="I14" s="47" t="s">
        <v>677</v>
      </c>
      <c r="J14" s="47" t="s">
        <v>683</v>
      </c>
      <c r="K14" s="95" t="s">
        <v>678</v>
      </c>
      <c r="L14" s="47" t="s">
        <v>668</v>
      </c>
      <c r="M14" s="47" t="s">
        <v>691</v>
      </c>
      <c r="N14" s="39"/>
      <c r="O14" s="39"/>
      <c r="P14" s="91" t="s">
        <v>201</v>
      </c>
      <c r="Q14" s="47" t="s">
        <v>684</v>
      </c>
      <c r="R14" s="47" t="s">
        <v>140</v>
      </c>
      <c r="S14" s="47" t="s">
        <v>39</v>
      </c>
      <c r="T14" s="47">
        <v>1994</v>
      </c>
      <c r="U14" s="47" t="s">
        <v>671</v>
      </c>
      <c r="V14" s="47">
        <v>40</v>
      </c>
      <c r="W14" s="47" t="s">
        <v>140</v>
      </c>
      <c r="X14" s="39" t="s">
        <v>199</v>
      </c>
      <c r="Y14" s="39" t="s">
        <v>685</v>
      </c>
      <c r="Z14" s="39" t="s">
        <v>140</v>
      </c>
      <c r="AA14" s="47"/>
      <c r="AB14" s="47"/>
      <c r="AC14" s="47"/>
      <c r="AD14" s="47" t="s">
        <v>204</v>
      </c>
      <c r="AE14" s="93"/>
      <c r="AF14" s="93"/>
      <c r="AG14" s="93"/>
      <c r="AH14" s="93"/>
      <c r="AI14" s="93"/>
      <c r="AJ14" s="93"/>
      <c r="AK14" s="93"/>
      <c r="AL14" s="93"/>
      <c r="AM14" s="93"/>
      <c r="AN14" s="93"/>
      <c r="AO14" s="93"/>
      <c r="AP14" s="93"/>
      <c r="AQ14" s="93"/>
      <c r="AR14" s="93"/>
      <c r="AS14" s="93"/>
      <c r="AT14" s="93"/>
      <c r="AU14" s="93"/>
      <c r="AV14" s="93"/>
      <c r="AW14" s="93"/>
      <c r="AX14" s="93"/>
    </row>
    <row r="15" spans="1:50" ht="63" hidden="1" customHeight="1">
      <c r="A15" s="90" t="s">
        <v>35</v>
      </c>
      <c r="B15" s="47" t="s">
        <v>35</v>
      </c>
      <c r="C15" s="47" t="str">
        <f t="shared" si="0"/>
        <v>CRM003</v>
      </c>
      <c r="D15" s="47" t="s">
        <v>218</v>
      </c>
      <c r="E15" s="53" t="s">
        <v>686</v>
      </c>
      <c r="F15" s="91" t="s">
        <v>408</v>
      </c>
      <c r="G15" s="91" t="str">
        <f t="shared" si="1"/>
        <v>INSIS.LPV.INSIS_PEOPLE_V10.P_PEOPLE.GNAME</v>
      </c>
      <c r="H15" s="47" t="s">
        <v>445</v>
      </c>
      <c r="I15" s="95" t="s">
        <v>445</v>
      </c>
      <c r="J15" s="95" t="s">
        <v>658</v>
      </c>
      <c r="K15" s="95" t="s">
        <v>659</v>
      </c>
      <c r="L15" s="47" t="s">
        <v>687</v>
      </c>
      <c r="M15" s="47" t="s">
        <v>688</v>
      </c>
      <c r="N15" s="39" t="s">
        <v>135</v>
      </c>
      <c r="O15" s="39" t="s">
        <v>140</v>
      </c>
      <c r="P15" s="91" t="s">
        <v>201</v>
      </c>
      <c r="Q15" s="47" t="s">
        <v>662</v>
      </c>
      <c r="R15" s="95" t="s">
        <v>140</v>
      </c>
      <c r="S15" s="47" t="s">
        <v>39</v>
      </c>
      <c r="T15" s="47">
        <v>2018</v>
      </c>
      <c r="U15" s="47" t="s">
        <v>689</v>
      </c>
      <c r="V15" s="47">
        <v>100</v>
      </c>
      <c r="W15" s="39" t="s">
        <v>140</v>
      </c>
      <c r="X15" s="39" t="s">
        <v>199</v>
      </c>
      <c r="Y15" s="47" t="s">
        <v>665</v>
      </c>
      <c r="Z15" s="39" t="s">
        <v>135</v>
      </c>
      <c r="AA15" s="95"/>
      <c r="AB15" s="95"/>
      <c r="AC15" s="95"/>
      <c r="AD15" s="47" t="s">
        <v>204</v>
      </c>
      <c r="AE15" s="26"/>
      <c r="AF15" s="26"/>
      <c r="AG15" s="26"/>
      <c r="AH15" s="26"/>
      <c r="AI15" s="26"/>
      <c r="AJ15" s="26"/>
      <c r="AK15" s="26"/>
      <c r="AL15" s="26"/>
      <c r="AM15" s="26"/>
      <c r="AN15" s="26"/>
      <c r="AO15" s="26"/>
      <c r="AP15" s="26"/>
      <c r="AQ15" s="26"/>
      <c r="AR15" s="26"/>
      <c r="AS15" s="26"/>
      <c r="AT15" s="26"/>
      <c r="AU15" s="26"/>
      <c r="AV15" s="26"/>
      <c r="AW15" s="26"/>
      <c r="AX15" s="26"/>
    </row>
    <row r="16" spans="1:50" ht="63" hidden="1" customHeight="1">
      <c r="A16" s="90" t="s">
        <v>35</v>
      </c>
      <c r="B16" s="53"/>
      <c r="C16" s="47" t="str">
        <f t="shared" si="0"/>
        <v>003</v>
      </c>
      <c r="D16" s="47" t="s">
        <v>218</v>
      </c>
      <c r="E16" s="53" t="s">
        <v>686</v>
      </c>
      <c r="F16" s="94" t="s">
        <v>408</v>
      </c>
      <c r="G16" s="91" t="str">
        <f t="shared" si="1"/>
        <v>VTIME.LPV.INSUDB.CLIENT.SFIRSTNAME</v>
      </c>
      <c r="H16" s="47" t="s">
        <v>666</v>
      </c>
      <c r="I16" s="47" t="s">
        <v>667</v>
      </c>
      <c r="J16" s="47" t="s">
        <v>658</v>
      </c>
      <c r="K16" s="95" t="s">
        <v>667</v>
      </c>
      <c r="L16" s="47" t="s">
        <v>668</v>
      </c>
      <c r="M16" s="47" t="s">
        <v>690</v>
      </c>
      <c r="N16" s="39" t="s">
        <v>135</v>
      </c>
      <c r="O16" s="39" t="s">
        <v>140</v>
      </c>
      <c r="P16" s="91" t="s">
        <v>201</v>
      </c>
      <c r="Q16" s="47" t="s">
        <v>670</v>
      </c>
      <c r="R16" s="47" t="s">
        <v>140</v>
      </c>
      <c r="S16" s="47" t="s">
        <v>39</v>
      </c>
      <c r="T16" s="47">
        <v>2008</v>
      </c>
      <c r="U16" s="47" t="s">
        <v>689</v>
      </c>
      <c r="V16" s="47">
        <v>45</v>
      </c>
      <c r="W16" s="47" t="s">
        <v>140</v>
      </c>
      <c r="X16" s="39" t="s">
        <v>199</v>
      </c>
      <c r="Y16" s="47" t="s">
        <v>672</v>
      </c>
      <c r="Z16" s="47" t="s">
        <v>673</v>
      </c>
      <c r="AA16" s="47"/>
      <c r="AB16" s="47"/>
      <c r="AC16" s="47"/>
      <c r="AD16" s="47" t="s">
        <v>204</v>
      </c>
      <c r="AE16" s="93"/>
      <c r="AF16" s="93"/>
      <c r="AG16" s="93"/>
      <c r="AH16" s="93"/>
      <c r="AI16" s="93"/>
      <c r="AJ16" s="93"/>
      <c r="AK16" s="93"/>
      <c r="AL16" s="93"/>
      <c r="AM16" s="93"/>
      <c r="AN16" s="93"/>
      <c r="AO16" s="93"/>
      <c r="AP16" s="93"/>
      <c r="AQ16" s="93"/>
      <c r="AR16" s="93"/>
      <c r="AS16" s="93"/>
      <c r="AT16" s="93"/>
      <c r="AU16" s="93"/>
      <c r="AV16" s="93"/>
      <c r="AW16" s="93"/>
      <c r="AX16" s="93"/>
    </row>
    <row r="17" spans="1:50" ht="63" hidden="1" customHeight="1">
      <c r="A17" s="90" t="s">
        <v>35</v>
      </c>
      <c r="B17" s="53"/>
      <c r="C17" s="47" t="str">
        <f t="shared" si="0"/>
        <v>003</v>
      </c>
      <c r="D17" s="47" t="s">
        <v>218</v>
      </c>
      <c r="E17" s="53" t="s">
        <v>686</v>
      </c>
      <c r="F17" s="91" t="s">
        <v>408</v>
      </c>
      <c r="G17" s="91" t="str">
        <f t="shared" si="1"/>
        <v>VTIME.LPG.INSUDB.CLIENT.SFIRSTNAME</v>
      </c>
      <c r="H17" s="95" t="s">
        <v>666</v>
      </c>
      <c r="I17" s="95" t="s">
        <v>667</v>
      </c>
      <c r="J17" s="95" t="s">
        <v>674</v>
      </c>
      <c r="K17" s="95" t="s">
        <v>667</v>
      </c>
      <c r="L17" s="47" t="s">
        <v>668</v>
      </c>
      <c r="M17" s="47" t="s">
        <v>690</v>
      </c>
      <c r="N17" s="39" t="s">
        <v>135</v>
      </c>
      <c r="O17" s="39" t="s">
        <v>140</v>
      </c>
      <c r="P17" s="91" t="s">
        <v>201</v>
      </c>
      <c r="Q17" s="47" t="s">
        <v>675</v>
      </c>
      <c r="R17" s="95" t="s">
        <v>140</v>
      </c>
      <c r="S17" s="47" t="s">
        <v>39</v>
      </c>
      <c r="T17" s="47">
        <v>2008</v>
      </c>
      <c r="U17" s="47" t="s">
        <v>689</v>
      </c>
      <c r="V17" s="47">
        <v>45</v>
      </c>
      <c r="W17" s="47" t="s">
        <v>140</v>
      </c>
      <c r="X17" s="39" t="s">
        <v>199</v>
      </c>
      <c r="Y17" s="47" t="s">
        <v>676</v>
      </c>
      <c r="Z17" s="47" t="s">
        <v>673</v>
      </c>
      <c r="AA17" s="95"/>
      <c r="AB17" s="95"/>
      <c r="AC17" s="95"/>
      <c r="AD17" s="47" t="s">
        <v>204</v>
      </c>
      <c r="AE17" s="26"/>
      <c r="AF17" s="26"/>
      <c r="AG17" s="26"/>
      <c r="AH17" s="26"/>
      <c r="AI17" s="26"/>
      <c r="AJ17" s="26"/>
      <c r="AK17" s="26"/>
      <c r="AL17" s="26"/>
      <c r="AM17" s="26"/>
      <c r="AN17" s="26"/>
      <c r="AO17" s="26"/>
      <c r="AP17" s="26"/>
      <c r="AQ17" s="26"/>
      <c r="AR17" s="26"/>
      <c r="AS17" s="26"/>
      <c r="AT17" s="26"/>
      <c r="AU17" s="26"/>
      <c r="AV17" s="26"/>
      <c r="AW17" s="26"/>
      <c r="AX17" s="26"/>
    </row>
    <row r="18" spans="1:50" ht="63" hidden="1" customHeight="1">
      <c r="A18" s="90" t="s">
        <v>35</v>
      </c>
      <c r="B18" s="53"/>
      <c r="C18" s="47" t="str">
        <f t="shared" si="0"/>
        <v>003</v>
      </c>
      <c r="D18" s="47" t="s">
        <v>383</v>
      </c>
      <c r="E18" s="53" t="s">
        <v>384</v>
      </c>
      <c r="F18" s="94" t="s">
        <v>408</v>
      </c>
      <c r="G18" s="91" t="str">
        <f t="shared" si="1"/>
        <v>INSUNIX.LPV.INFORMIX.CLIENT.CLIENAME</v>
      </c>
      <c r="H18" s="47" t="s">
        <v>677</v>
      </c>
      <c r="I18" s="47" t="s">
        <v>677</v>
      </c>
      <c r="J18" s="47" t="s">
        <v>658</v>
      </c>
      <c r="K18" s="95" t="s">
        <v>678</v>
      </c>
      <c r="L18" s="47" t="s">
        <v>668</v>
      </c>
      <c r="M18" s="47" t="s">
        <v>691</v>
      </c>
      <c r="N18" s="39" t="s">
        <v>135</v>
      </c>
      <c r="O18" s="39" t="s">
        <v>140</v>
      </c>
      <c r="P18" s="91" t="s">
        <v>201</v>
      </c>
      <c r="Q18" s="47" t="s">
        <v>680</v>
      </c>
      <c r="R18" s="47" t="s">
        <v>140</v>
      </c>
      <c r="S18" s="47" t="s">
        <v>39</v>
      </c>
      <c r="T18" s="47">
        <v>1994</v>
      </c>
      <c r="U18" s="47" t="s">
        <v>671</v>
      </c>
      <c r="V18" s="47">
        <v>40</v>
      </c>
      <c r="W18" s="47" t="s">
        <v>140</v>
      </c>
      <c r="X18" s="39" t="s">
        <v>199</v>
      </c>
      <c r="Y18" s="47" t="s">
        <v>665</v>
      </c>
      <c r="Z18" s="39" t="s">
        <v>140</v>
      </c>
      <c r="AA18" s="47"/>
      <c r="AB18" s="47"/>
      <c r="AC18" s="47"/>
      <c r="AD18" s="47" t="s">
        <v>204</v>
      </c>
      <c r="AE18" s="93"/>
      <c r="AF18" s="93"/>
      <c r="AG18" s="93"/>
      <c r="AH18" s="93"/>
      <c r="AI18" s="93"/>
      <c r="AJ18" s="93"/>
      <c r="AK18" s="93"/>
      <c r="AL18" s="93"/>
      <c r="AM18" s="93"/>
      <c r="AN18" s="93"/>
      <c r="AO18" s="93"/>
      <c r="AP18" s="93"/>
      <c r="AQ18" s="93"/>
      <c r="AR18" s="93"/>
      <c r="AS18" s="93"/>
      <c r="AT18" s="93"/>
      <c r="AU18" s="93"/>
      <c r="AV18" s="93"/>
      <c r="AW18" s="93"/>
      <c r="AX18" s="93"/>
    </row>
    <row r="19" spans="1:50" ht="63" hidden="1" customHeight="1">
      <c r="A19" s="90" t="s">
        <v>35</v>
      </c>
      <c r="B19" s="53"/>
      <c r="C19" s="47" t="str">
        <f t="shared" si="0"/>
        <v>003</v>
      </c>
      <c r="D19" s="47" t="s">
        <v>218</v>
      </c>
      <c r="E19" s="53" t="s">
        <v>686</v>
      </c>
      <c r="F19" s="91" t="s">
        <v>408</v>
      </c>
      <c r="G19" s="91" t="str">
        <f t="shared" si="1"/>
        <v>INSUNIX.LPG.INFORMIX.CLIENT.CLIENAME</v>
      </c>
      <c r="H19" s="95" t="s">
        <v>677</v>
      </c>
      <c r="I19" s="95" t="s">
        <v>677</v>
      </c>
      <c r="J19" s="95" t="s">
        <v>674</v>
      </c>
      <c r="K19" s="95" t="s">
        <v>678</v>
      </c>
      <c r="L19" s="47" t="s">
        <v>668</v>
      </c>
      <c r="M19" s="47" t="s">
        <v>691</v>
      </c>
      <c r="N19" s="39" t="s">
        <v>135</v>
      </c>
      <c r="O19" s="39" t="s">
        <v>140</v>
      </c>
      <c r="P19" s="91" t="s">
        <v>201</v>
      </c>
      <c r="Q19" s="47" t="s">
        <v>681</v>
      </c>
      <c r="R19" s="95" t="s">
        <v>140</v>
      </c>
      <c r="S19" s="47" t="s">
        <v>39</v>
      </c>
      <c r="T19" s="47">
        <v>1994</v>
      </c>
      <c r="U19" s="47" t="s">
        <v>671</v>
      </c>
      <c r="V19" s="47">
        <v>40</v>
      </c>
      <c r="W19" s="47" t="s">
        <v>140</v>
      </c>
      <c r="X19" s="39" t="s">
        <v>199</v>
      </c>
      <c r="Y19" s="47" t="s">
        <v>682</v>
      </c>
      <c r="Z19" s="47" t="s">
        <v>673</v>
      </c>
      <c r="AA19" s="95"/>
      <c r="AB19" s="95"/>
      <c r="AC19" s="95"/>
      <c r="AD19" s="47" t="s">
        <v>204</v>
      </c>
      <c r="AE19" s="26"/>
      <c r="AF19" s="26"/>
      <c r="AG19" s="26"/>
      <c r="AH19" s="26"/>
      <c r="AI19" s="26"/>
      <c r="AJ19" s="26"/>
      <c r="AK19" s="26"/>
      <c r="AL19" s="26"/>
      <c r="AM19" s="26"/>
      <c r="AN19" s="26"/>
      <c r="AO19" s="26"/>
      <c r="AP19" s="26"/>
      <c r="AQ19" s="26"/>
      <c r="AR19" s="26"/>
      <c r="AS19" s="26"/>
      <c r="AT19" s="26"/>
      <c r="AU19" s="26"/>
      <c r="AV19" s="26"/>
      <c r="AW19" s="26"/>
      <c r="AX19" s="26"/>
    </row>
    <row r="20" spans="1:50" ht="63" hidden="1" customHeight="1">
      <c r="A20" s="90" t="s">
        <v>35</v>
      </c>
      <c r="B20" s="53"/>
      <c r="C20" s="47" t="str">
        <f t="shared" si="0"/>
        <v>003</v>
      </c>
      <c r="D20" s="47" t="s">
        <v>383</v>
      </c>
      <c r="E20" s="53" t="s">
        <v>384</v>
      </c>
      <c r="F20" s="94" t="s">
        <v>408</v>
      </c>
      <c r="G20" s="91" t="str">
        <f t="shared" si="1"/>
        <v>INSUNIX.LPE.INFORMIX.CLIENT.CLIENAME</v>
      </c>
      <c r="H20" s="47" t="s">
        <v>677</v>
      </c>
      <c r="I20" s="47" t="s">
        <v>677</v>
      </c>
      <c r="J20" s="47" t="s">
        <v>683</v>
      </c>
      <c r="K20" s="95" t="s">
        <v>678</v>
      </c>
      <c r="L20" s="47" t="s">
        <v>668</v>
      </c>
      <c r="M20" s="47" t="s">
        <v>691</v>
      </c>
      <c r="N20" s="39"/>
      <c r="O20" s="39"/>
      <c r="P20" s="91" t="s">
        <v>201</v>
      </c>
      <c r="Q20" s="47" t="s">
        <v>684</v>
      </c>
      <c r="R20" s="47" t="s">
        <v>140</v>
      </c>
      <c r="S20" s="47" t="s">
        <v>39</v>
      </c>
      <c r="T20" s="47">
        <v>1994</v>
      </c>
      <c r="U20" s="47" t="s">
        <v>671</v>
      </c>
      <c r="V20" s="47">
        <v>40</v>
      </c>
      <c r="W20" s="47" t="s">
        <v>140</v>
      </c>
      <c r="X20" s="39" t="s">
        <v>199</v>
      </c>
      <c r="Y20" s="39" t="s">
        <v>685</v>
      </c>
      <c r="Z20" s="39" t="s">
        <v>140</v>
      </c>
      <c r="AA20" s="47"/>
      <c r="AB20" s="47"/>
      <c r="AC20" s="47"/>
      <c r="AD20" s="47" t="s">
        <v>204</v>
      </c>
      <c r="AE20" s="93"/>
      <c r="AF20" s="93"/>
      <c r="AG20" s="93"/>
      <c r="AH20" s="93"/>
      <c r="AI20" s="93"/>
      <c r="AJ20" s="93"/>
      <c r="AK20" s="93"/>
      <c r="AL20" s="93"/>
      <c r="AM20" s="93"/>
      <c r="AN20" s="93"/>
      <c r="AO20" s="93"/>
      <c r="AP20" s="93"/>
      <c r="AQ20" s="93"/>
      <c r="AR20" s="93"/>
      <c r="AS20" s="93"/>
      <c r="AT20" s="93"/>
      <c r="AU20" s="93"/>
      <c r="AV20" s="93"/>
      <c r="AW20" s="93"/>
      <c r="AX20" s="93"/>
    </row>
    <row r="21" spans="1:50" ht="63" hidden="1" customHeight="1">
      <c r="A21" s="90" t="s">
        <v>35</v>
      </c>
      <c r="B21" s="47" t="s">
        <v>35</v>
      </c>
      <c r="C21" s="47" t="str">
        <f t="shared" si="0"/>
        <v>CRM004</v>
      </c>
      <c r="D21" s="47" t="s">
        <v>218</v>
      </c>
      <c r="E21" s="53" t="s">
        <v>410</v>
      </c>
      <c r="F21" s="91" t="s">
        <v>51</v>
      </c>
      <c r="G21" s="91" t="str">
        <f t="shared" si="1"/>
        <v>INSIS.LPV.INSIS_PEOPLE_V10.P_PEOPLE.SNAME</v>
      </c>
      <c r="H21" s="47" t="s">
        <v>445</v>
      </c>
      <c r="I21" s="95" t="s">
        <v>445</v>
      </c>
      <c r="J21" s="95" t="s">
        <v>658</v>
      </c>
      <c r="K21" s="95" t="s">
        <v>659</v>
      </c>
      <c r="L21" s="47" t="s">
        <v>687</v>
      </c>
      <c r="M21" s="47" t="s">
        <v>692</v>
      </c>
      <c r="N21" s="39" t="s">
        <v>135</v>
      </c>
      <c r="O21" s="39" t="s">
        <v>140</v>
      </c>
      <c r="P21" s="91" t="s">
        <v>201</v>
      </c>
      <c r="Q21" s="47" t="s">
        <v>662</v>
      </c>
      <c r="R21" s="95" t="s">
        <v>140</v>
      </c>
      <c r="S21" s="47" t="s">
        <v>39</v>
      </c>
      <c r="T21" s="47">
        <v>2018</v>
      </c>
      <c r="U21" s="47" t="s">
        <v>689</v>
      </c>
      <c r="V21" s="47">
        <v>100</v>
      </c>
      <c r="W21" s="39" t="s">
        <v>140</v>
      </c>
      <c r="X21" s="39" t="s">
        <v>199</v>
      </c>
      <c r="Y21" s="47" t="s">
        <v>665</v>
      </c>
      <c r="Z21" s="39" t="s">
        <v>135</v>
      </c>
      <c r="AA21" s="95"/>
      <c r="AB21" s="95"/>
      <c r="AC21" s="95"/>
      <c r="AD21" s="47" t="s">
        <v>204</v>
      </c>
      <c r="AE21" s="26"/>
      <c r="AF21" s="26"/>
      <c r="AG21" s="26"/>
      <c r="AH21" s="26"/>
      <c r="AI21" s="26"/>
      <c r="AJ21" s="26"/>
      <c r="AK21" s="26"/>
      <c r="AL21" s="26"/>
      <c r="AM21" s="26"/>
      <c r="AN21" s="26"/>
      <c r="AO21" s="26"/>
      <c r="AP21" s="26"/>
      <c r="AQ21" s="26"/>
      <c r="AR21" s="26"/>
      <c r="AS21" s="26"/>
      <c r="AT21" s="26"/>
      <c r="AU21" s="26"/>
      <c r="AV21" s="26"/>
      <c r="AW21" s="26"/>
      <c r="AX21" s="26"/>
    </row>
    <row r="22" spans="1:50" ht="63" hidden="1" customHeight="1">
      <c r="A22" s="90" t="s">
        <v>35</v>
      </c>
      <c r="B22" s="53"/>
      <c r="C22" s="47" t="str">
        <f t="shared" si="0"/>
        <v>004</v>
      </c>
      <c r="D22" s="47" t="s">
        <v>218</v>
      </c>
      <c r="E22" s="53" t="s">
        <v>410</v>
      </c>
      <c r="F22" s="94" t="s">
        <v>51</v>
      </c>
      <c r="G22" s="91" t="str">
        <f t="shared" si="1"/>
        <v>VTIME.LPV.INSUDB.CLIENT.SLASTNAME</v>
      </c>
      <c r="H22" s="47" t="s">
        <v>666</v>
      </c>
      <c r="I22" s="47" t="s">
        <v>667</v>
      </c>
      <c r="J22" s="47" t="s">
        <v>658</v>
      </c>
      <c r="K22" s="95" t="s">
        <v>667</v>
      </c>
      <c r="L22" s="47" t="s">
        <v>668</v>
      </c>
      <c r="M22" s="47" t="s">
        <v>693</v>
      </c>
      <c r="N22" s="39" t="s">
        <v>135</v>
      </c>
      <c r="O22" s="39" t="s">
        <v>140</v>
      </c>
      <c r="P22" s="91" t="s">
        <v>201</v>
      </c>
      <c r="Q22" s="47" t="s">
        <v>670</v>
      </c>
      <c r="R22" s="47" t="s">
        <v>140</v>
      </c>
      <c r="S22" s="47" t="s">
        <v>39</v>
      </c>
      <c r="T22" s="47">
        <v>2008</v>
      </c>
      <c r="U22" s="47" t="s">
        <v>689</v>
      </c>
      <c r="V22" s="47">
        <v>45</v>
      </c>
      <c r="W22" s="47" t="s">
        <v>140</v>
      </c>
      <c r="X22" s="39" t="s">
        <v>199</v>
      </c>
      <c r="Y22" s="47" t="s">
        <v>672</v>
      </c>
      <c r="Z22" s="47" t="s">
        <v>673</v>
      </c>
      <c r="AA22" s="47"/>
      <c r="AB22" s="47"/>
      <c r="AC22" s="47"/>
      <c r="AD22" s="47" t="s">
        <v>204</v>
      </c>
      <c r="AE22" s="93"/>
      <c r="AF22" s="93"/>
      <c r="AG22" s="93"/>
      <c r="AH22" s="93"/>
      <c r="AI22" s="93"/>
      <c r="AJ22" s="93"/>
      <c r="AK22" s="93"/>
      <c r="AL22" s="93"/>
      <c r="AM22" s="93"/>
      <c r="AN22" s="93"/>
      <c r="AO22" s="93"/>
      <c r="AP22" s="93"/>
      <c r="AQ22" s="93"/>
      <c r="AR22" s="93"/>
      <c r="AS22" s="93"/>
      <c r="AT22" s="93"/>
      <c r="AU22" s="93"/>
      <c r="AV22" s="93"/>
      <c r="AW22" s="93"/>
      <c r="AX22" s="93"/>
    </row>
    <row r="23" spans="1:50" ht="63" hidden="1" customHeight="1">
      <c r="A23" s="90" t="s">
        <v>35</v>
      </c>
      <c r="B23" s="47"/>
      <c r="C23" s="47" t="str">
        <f t="shared" si="0"/>
        <v>004</v>
      </c>
      <c r="D23" s="47" t="s">
        <v>218</v>
      </c>
      <c r="E23" s="53" t="s">
        <v>410</v>
      </c>
      <c r="F23" s="91" t="s">
        <v>51</v>
      </c>
      <c r="G23" s="91" t="str">
        <f t="shared" si="1"/>
        <v>VTIME.LPG.INSUDB.CLIENT.SLASTNAME</v>
      </c>
      <c r="H23" s="95" t="s">
        <v>666</v>
      </c>
      <c r="I23" s="95" t="s">
        <v>667</v>
      </c>
      <c r="J23" s="95" t="s">
        <v>674</v>
      </c>
      <c r="K23" s="95" t="s">
        <v>667</v>
      </c>
      <c r="L23" s="47" t="s">
        <v>668</v>
      </c>
      <c r="M23" s="47" t="s">
        <v>693</v>
      </c>
      <c r="N23" s="39" t="s">
        <v>135</v>
      </c>
      <c r="O23" s="39" t="s">
        <v>140</v>
      </c>
      <c r="P23" s="91" t="s">
        <v>201</v>
      </c>
      <c r="Q23" s="47" t="s">
        <v>675</v>
      </c>
      <c r="R23" s="95" t="s">
        <v>140</v>
      </c>
      <c r="S23" s="47" t="s">
        <v>39</v>
      </c>
      <c r="T23" s="47">
        <v>2008</v>
      </c>
      <c r="U23" s="47" t="s">
        <v>689</v>
      </c>
      <c r="V23" s="47">
        <v>45</v>
      </c>
      <c r="W23" s="47" t="s">
        <v>140</v>
      </c>
      <c r="X23" s="39" t="s">
        <v>199</v>
      </c>
      <c r="Y23" s="47" t="s">
        <v>676</v>
      </c>
      <c r="Z23" s="47" t="s">
        <v>673</v>
      </c>
      <c r="AA23" s="95"/>
      <c r="AB23" s="95"/>
      <c r="AC23" s="95"/>
      <c r="AD23" s="47" t="s">
        <v>204</v>
      </c>
      <c r="AE23" s="26"/>
      <c r="AF23" s="26"/>
      <c r="AG23" s="26"/>
      <c r="AH23" s="26"/>
      <c r="AI23" s="26"/>
      <c r="AJ23" s="26"/>
      <c r="AK23" s="26"/>
      <c r="AL23" s="26"/>
      <c r="AM23" s="26"/>
      <c r="AN23" s="26"/>
      <c r="AO23" s="26"/>
      <c r="AP23" s="26"/>
      <c r="AQ23" s="26"/>
      <c r="AR23" s="26"/>
      <c r="AS23" s="26"/>
      <c r="AT23" s="26"/>
      <c r="AU23" s="26"/>
      <c r="AV23" s="26"/>
      <c r="AW23" s="26"/>
      <c r="AX23" s="26"/>
    </row>
    <row r="24" spans="1:50" ht="63" hidden="1" customHeight="1">
      <c r="A24" s="90" t="s">
        <v>35</v>
      </c>
      <c r="B24" s="53"/>
      <c r="C24" s="47" t="str">
        <f t="shared" si="0"/>
        <v>004</v>
      </c>
      <c r="D24" s="47" t="s">
        <v>383</v>
      </c>
      <c r="E24" s="53" t="s">
        <v>384</v>
      </c>
      <c r="F24" s="94" t="s">
        <v>51</v>
      </c>
      <c r="G24" s="91" t="str">
        <f t="shared" si="1"/>
        <v>INSUNIX.LPV.INFORMIX.CLIENT.CLIENAME</v>
      </c>
      <c r="H24" s="47" t="s">
        <v>677</v>
      </c>
      <c r="I24" s="47" t="s">
        <v>677</v>
      </c>
      <c r="J24" s="47" t="s">
        <v>658</v>
      </c>
      <c r="K24" s="95" t="s">
        <v>678</v>
      </c>
      <c r="L24" s="47" t="s">
        <v>668</v>
      </c>
      <c r="M24" s="47" t="s">
        <v>691</v>
      </c>
      <c r="N24" s="39" t="s">
        <v>135</v>
      </c>
      <c r="O24" s="39" t="s">
        <v>140</v>
      </c>
      <c r="P24" s="91" t="s">
        <v>201</v>
      </c>
      <c r="Q24" s="47" t="s">
        <v>680</v>
      </c>
      <c r="R24" s="47" t="s">
        <v>140</v>
      </c>
      <c r="S24" s="47" t="s">
        <v>39</v>
      </c>
      <c r="T24" s="47">
        <v>1994</v>
      </c>
      <c r="U24" s="47" t="s">
        <v>671</v>
      </c>
      <c r="V24" s="47">
        <v>40</v>
      </c>
      <c r="W24" s="47" t="s">
        <v>140</v>
      </c>
      <c r="X24" s="39" t="s">
        <v>199</v>
      </c>
      <c r="Y24" s="47" t="s">
        <v>665</v>
      </c>
      <c r="Z24" s="39" t="s">
        <v>140</v>
      </c>
      <c r="AA24" s="47"/>
      <c r="AB24" s="47"/>
      <c r="AC24" s="47"/>
      <c r="AD24" s="47" t="s">
        <v>204</v>
      </c>
      <c r="AE24" s="93"/>
      <c r="AF24" s="93"/>
      <c r="AG24" s="93"/>
      <c r="AH24" s="93"/>
      <c r="AI24" s="93"/>
      <c r="AJ24" s="93"/>
      <c r="AK24" s="93"/>
      <c r="AL24" s="93"/>
      <c r="AM24" s="93"/>
      <c r="AN24" s="93"/>
      <c r="AO24" s="93"/>
      <c r="AP24" s="93"/>
      <c r="AQ24" s="93"/>
      <c r="AR24" s="93"/>
      <c r="AS24" s="93"/>
      <c r="AT24" s="93"/>
      <c r="AU24" s="93"/>
      <c r="AV24" s="93"/>
      <c r="AW24" s="93"/>
      <c r="AX24" s="93"/>
    </row>
    <row r="25" spans="1:50" ht="63" hidden="1" customHeight="1">
      <c r="A25" s="90" t="s">
        <v>35</v>
      </c>
      <c r="B25" s="47"/>
      <c r="C25" s="47" t="str">
        <f t="shared" si="0"/>
        <v>004</v>
      </c>
      <c r="D25" s="47" t="s">
        <v>218</v>
      </c>
      <c r="E25" s="53" t="s">
        <v>410</v>
      </c>
      <c r="F25" s="91" t="s">
        <v>51</v>
      </c>
      <c r="G25" s="91" t="str">
        <f t="shared" si="1"/>
        <v>INSUNIX.LPG.INFORMIX.CLIENT.CLIENAME</v>
      </c>
      <c r="H25" s="95" t="s">
        <v>677</v>
      </c>
      <c r="I25" s="95" t="s">
        <v>677</v>
      </c>
      <c r="J25" s="95" t="s">
        <v>674</v>
      </c>
      <c r="K25" s="95" t="s">
        <v>678</v>
      </c>
      <c r="L25" s="47" t="s">
        <v>668</v>
      </c>
      <c r="M25" s="47" t="s">
        <v>691</v>
      </c>
      <c r="N25" s="39" t="s">
        <v>135</v>
      </c>
      <c r="O25" s="39" t="s">
        <v>140</v>
      </c>
      <c r="P25" s="91" t="s">
        <v>201</v>
      </c>
      <c r="Q25" s="47" t="s">
        <v>681</v>
      </c>
      <c r="R25" s="95" t="s">
        <v>140</v>
      </c>
      <c r="S25" s="47" t="s">
        <v>39</v>
      </c>
      <c r="T25" s="47">
        <v>1994</v>
      </c>
      <c r="U25" s="47" t="s">
        <v>671</v>
      </c>
      <c r="V25" s="47">
        <v>40</v>
      </c>
      <c r="W25" s="47" t="s">
        <v>140</v>
      </c>
      <c r="X25" s="39" t="s">
        <v>199</v>
      </c>
      <c r="Y25" s="47" t="s">
        <v>682</v>
      </c>
      <c r="Z25" s="47" t="s">
        <v>673</v>
      </c>
      <c r="AA25" s="95"/>
      <c r="AB25" s="95"/>
      <c r="AC25" s="95"/>
      <c r="AD25" s="47" t="s">
        <v>204</v>
      </c>
      <c r="AE25" s="26"/>
      <c r="AF25" s="26"/>
      <c r="AG25" s="26"/>
      <c r="AH25" s="26"/>
      <c r="AI25" s="26"/>
      <c r="AJ25" s="26"/>
      <c r="AK25" s="26"/>
      <c r="AL25" s="26"/>
      <c r="AM25" s="26"/>
      <c r="AN25" s="26"/>
      <c r="AO25" s="26"/>
      <c r="AP25" s="26"/>
      <c r="AQ25" s="26"/>
      <c r="AR25" s="26"/>
      <c r="AS25" s="26"/>
      <c r="AT25" s="26"/>
      <c r="AU25" s="26"/>
      <c r="AV25" s="26"/>
      <c r="AW25" s="26"/>
      <c r="AX25" s="26"/>
    </row>
    <row r="26" spans="1:50" ht="63" hidden="1" customHeight="1">
      <c r="A26" s="90" t="s">
        <v>35</v>
      </c>
      <c r="B26" s="53"/>
      <c r="C26" s="47" t="str">
        <f t="shared" si="0"/>
        <v>004</v>
      </c>
      <c r="D26" s="47" t="s">
        <v>383</v>
      </c>
      <c r="E26" s="53" t="s">
        <v>384</v>
      </c>
      <c r="F26" s="94" t="s">
        <v>51</v>
      </c>
      <c r="G26" s="91" t="str">
        <f t="shared" si="1"/>
        <v>INSUNIX.LPE.INFORMIX.CLIENT.CLIENAME</v>
      </c>
      <c r="H26" s="47" t="s">
        <v>677</v>
      </c>
      <c r="I26" s="47" t="s">
        <v>677</v>
      </c>
      <c r="J26" s="47" t="s">
        <v>683</v>
      </c>
      <c r="K26" s="95" t="s">
        <v>678</v>
      </c>
      <c r="L26" s="47" t="s">
        <v>668</v>
      </c>
      <c r="M26" s="47" t="s">
        <v>691</v>
      </c>
      <c r="N26" s="39"/>
      <c r="O26" s="39"/>
      <c r="P26" s="91" t="s">
        <v>201</v>
      </c>
      <c r="Q26" s="47" t="s">
        <v>684</v>
      </c>
      <c r="R26" s="47" t="s">
        <v>140</v>
      </c>
      <c r="S26" s="47" t="s">
        <v>39</v>
      </c>
      <c r="T26" s="47">
        <v>1994</v>
      </c>
      <c r="U26" s="47" t="s">
        <v>671</v>
      </c>
      <c r="V26" s="47">
        <v>40</v>
      </c>
      <c r="W26" s="47" t="s">
        <v>140</v>
      </c>
      <c r="X26" s="39" t="s">
        <v>199</v>
      </c>
      <c r="Y26" s="39" t="s">
        <v>685</v>
      </c>
      <c r="Z26" s="39" t="s">
        <v>140</v>
      </c>
      <c r="AA26" s="47"/>
      <c r="AB26" s="47"/>
      <c r="AC26" s="47"/>
      <c r="AD26" s="47" t="s">
        <v>204</v>
      </c>
      <c r="AE26" s="93"/>
      <c r="AF26" s="93"/>
      <c r="AG26" s="93"/>
      <c r="AH26" s="93"/>
      <c r="AI26" s="93"/>
      <c r="AJ26" s="93"/>
      <c r="AK26" s="93"/>
      <c r="AL26" s="93"/>
      <c r="AM26" s="93"/>
      <c r="AN26" s="93"/>
      <c r="AO26" s="93"/>
      <c r="AP26" s="93"/>
      <c r="AQ26" s="93"/>
      <c r="AR26" s="93"/>
      <c r="AS26" s="93"/>
      <c r="AT26" s="93"/>
      <c r="AU26" s="93"/>
      <c r="AV26" s="93"/>
      <c r="AW26" s="93"/>
      <c r="AX26" s="93"/>
    </row>
    <row r="27" spans="1:50" ht="63" hidden="1" customHeight="1">
      <c r="A27" s="90" t="s">
        <v>35</v>
      </c>
      <c r="B27" s="47" t="s">
        <v>35</v>
      </c>
      <c r="C27" s="47" t="str">
        <f t="shared" si="0"/>
        <v>CRM005</v>
      </c>
      <c r="D27" s="47" t="s">
        <v>218</v>
      </c>
      <c r="E27" s="53" t="s">
        <v>410</v>
      </c>
      <c r="F27" s="91" t="s">
        <v>54</v>
      </c>
      <c r="G27" s="91" t="str">
        <f t="shared" si="1"/>
        <v>INSIS.LPV.INSIS_PEOPLE_V10.P_PEOPLE.FNAME</v>
      </c>
      <c r="H27" s="47" t="s">
        <v>445</v>
      </c>
      <c r="I27" s="95" t="s">
        <v>445</v>
      </c>
      <c r="J27" s="95" t="s">
        <v>658</v>
      </c>
      <c r="K27" s="95" t="s">
        <v>659</v>
      </c>
      <c r="L27" s="47" t="s">
        <v>687</v>
      </c>
      <c r="M27" s="47" t="s">
        <v>694</v>
      </c>
      <c r="N27" s="39" t="s">
        <v>135</v>
      </c>
      <c r="O27" s="39" t="s">
        <v>140</v>
      </c>
      <c r="P27" s="91" t="s">
        <v>201</v>
      </c>
      <c r="Q27" s="47" t="s">
        <v>662</v>
      </c>
      <c r="R27" s="95" t="s">
        <v>140</v>
      </c>
      <c r="S27" s="47" t="s">
        <v>39</v>
      </c>
      <c r="T27" s="47">
        <v>2018</v>
      </c>
      <c r="U27" s="47" t="s">
        <v>689</v>
      </c>
      <c r="V27" s="47">
        <v>100</v>
      </c>
      <c r="W27" s="39" t="s">
        <v>140</v>
      </c>
      <c r="X27" s="39" t="s">
        <v>199</v>
      </c>
      <c r="Y27" s="47" t="s">
        <v>665</v>
      </c>
      <c r="Z27" s="39" t="s">
        <v>135</v>
      </c>
      <c r="AA27" s="95"/>
      <c r="AB27" s="95"/>
      <c r="AC27" s="95"/>
      <c r="AD27" s="47" t="s">
        <v>204</v>
      </c>
      <c r="AE27" s="26"/>
      <c r="AF27" s="26"/>
      <c r="AG27" s="26"/>
      <c r="AH27" s="26"/>
      <c r="AI27" s="26"/>
      <c r="AJ27" s="26"/>
      <c r="AK27" s="26"/>
      <c r="AL27" s="26"/>
      <c r="AM27" s="26"/>
      <c r="AN27" s="26"/>
      <c r="AO27" s="26"/>
      <c r="AP27" s="26"/>
      <c r="AQ27" s="26"/>
      <c r="AR27" s="26"/>
      <c r="AS27" s="26"/>
      <c r="AT27" s="26"/>
      <c r="AU27" s="26"/>
      <c r="AV27" s="26"/>
      <c r="AW27" s="26"/>
      <c r="AX27" s="26"/>
    </row>
    <row r="28" spans="1:50" ht="63" hidden="1" customHeight="1">
      <c r="A28" s="90" t="s">
        <v>35</v>
      </c>
      <c r="B28" s="53"/>
      <c r="C28" s="47" t="str">
        <f t="shared" si="0"/>
        <v>005</v>
      </c>
      <c r="D28" s="47" t="s">
        <v>218</v>
      </c>
      <c r="E28" s="53" t="s">
        <v>410</v>
      </c>
      <c r="F28" s="94" t="s">
        <v>54</v>
      </c>
      <c r="G28" s="91" t="str">
        <f t="shared" si="1"/>
        <v>VTIME.LPV.INSUDB.CLIENT.SLASTNAME2</v>
      </c>
      <c r="H28" s="47" t="s">
        <v>666</v>
      </c>
      <c r="I28" s="47" t="s">
        <v>667</v>
      </c>
      <c r="J28" s="47" t="s">
        <v>658</v>
      </c>
      <c r="K28" s="95" t="s">
        <v>667</v>
      </c>
      <c r="L28" s="47" t="s">
        <v>668</v>
      </c>
      <c r="M28" s="47" t="s">
        <v>695</v>
      </c>
      <c r="N28" s="39" t="s">
        <v>135</v>
      </c>
      <c r="O28" s="39" t="s">
        <v>140</v>
      </c>
      <c r="P28" s="91" t="s">
        <v>201</v>
      </c>
      <c r="Q28" s="47" t="s">
        <v>670</v>
      </c>
      <c r="R28" s="47" t="s">
        <v>140</v>
      </c>
      <c r="S28" s="47" t="s">
        <v>39</v>
      </c>
      <c r="T28" s="47">
        <v>2008</v>
      </c>
      <c r="U28" s="47" t="s">
        <v>689</v>
      </c>
      <c r="V28" s="47">
        <v>45</v>
      </c>
      <c r="W28" s="47" t="s">
        <v>140</v>
      </c>
      <c r="X28" s="39" t="s">
        <v>199</v>
      </c>
      <c r="Y28" s="47" t="s">
        <v>672</v>
      </c>
      <c r="Z28" s="47" t="s">
        <v>673</v>
      </c>
      <c r="AA28" s="47"/>
      <c r="AB28" s="47"/>
      <c r="AC28" s="47"/>
      <c r="AD28" s="47" t="s">
        <v>204</v>
      </c>
      <c r="AE28" s="93"/>
      <c r="AF28" s="93"/>
      <c r="AG28" s="93"/>
      <c r="AH28" s="93"/>
      <c r="AI28" s="93"/>
      <c r="AJ28" s="93"/>
      <c r="AK28" s="93"/>
      <c r="AL28" s="93"/>
      <c r="AM28" s="93"/>
      <c r="AN28" s="93"/>
      <c r="AO28" s="93"/>
      <c r="AP28" s="93"/>
      <c r="AQ28" s="93"/>
      <c r="AR28" s="93"/>
      <c r="AS28" s="93"/>
      <c r="AT28" s="93"/>
      <c r="AU28" s="93"/>
      <c r="AV28" s="93"/>
      <c r="AW28" s="93"/>
      <c r="AX28" s="93"/>
    </row>
    <row r="29" spans="1:50" ht="63" hidden="1" customHeight="1">
      <c r="A29" s="90" t="s">
        <v>35</v>
      </c>
      <c r="B29" s="53"/>
      <c r="C29" s="47" t="str">
        <f t="shared" si="0"/>
        <v>005</v>
      </c>
      <c r="D29" s="47" t="s">
        <v>218</v>
      </c>
      <c r="E29" s="53" t="s">
        <v>410</v>
      </c>
      <c r="F29" s="91" t="s">
        <v>54</v>
      </c>
      <c r="G29" s="91" t="str">
        <f t="shared" si="1"/>
        <v>VTIME.LPG.INSUDB.CLIENT.SLASTNAME2</v>
      </c>
      <c r="H29" s="95" t="s">
        <v>666</v>
      </c>
      <c r="I29" s="95" t="s">
        <v>667</v>
      </c>
      <c r="J29" s="95" t="s">
        <v>674</v>
      </c>
      <c r="K29" s="95" t="s">
        <v>667</v>
      </c>
      <c r="L29" s="47" t="s">
        <v>668</v>
      </c>
      <c r="M29" s="47" t="s">
        <v>695</v>
      </c>
      <c r="N29" s="39" t="s">
        <v>135</v>
      </c>
      <c r="O29" s="39" t="s">
        <v>140</v>
      </c>
      <c r="P29" s="91" t="s">
        <v>201</v>
      </c>
      <c r="Q29" s="47" t="s">
        <v>675</v>
      </c>
      <c r="R29" s="95" t="s">
        <v>140</v>
      </c>
      <c r="S29" s="47" t="s">
        <v>39</v>
      </c>
      <c r="T29" s="47">
        <v>2008</v>
      </c>
      <c r="U29" s="47" t="s">
        <v>689</v>
      </c>
      <c r="V29" s="47">
        <v>45</v>
      </c>
      <c r="W29" s="47" t="s">
        <v>140</v>
      </c>
      <c r="X29" s="39" t="s">
        <v>199</v>
      </c>
      <c r="Y29" s="47" t="s">
        <v>676</v>
      </c>
      <c r="Z29" s="47" t="s">
        <v>673</v>
      </c>
      <c r="AA29" s="95"/>
      <c r="AB29" s="95"/>
      <c r="AC29" s="95"/>
      <c r="AD29" s="47" t="s">
        <v>204</v>
      </c>
      <c r="AE29" s="26"/>
      <c r="AF29" s="26"/>
      <c r="AG29" s="26"/>
      <c r="AH29" s="26"/>
      <c r="AI29" s="26"/>
      <c r="AJ29" s="26"/>
      <c r="AK29" s="26"/>
      <c r="AL29" s="26"/>
      <c r="AM29" s="26"/>
      <c r="AN29" s="26"/>
      <c r="AO29" s="26"/>
      <c r="AP29" s="26"/>
      <c r="AQ29" s="26"/>
      <c r="AR29" s="26"/>
      <c r="AS29" s="26"/>
      <c r="AT29" s="26"/>
      <c r="AU29" s="26"/>
      <c r="AV29" s="26"/>
      <c r="AW29" s="26"/>
      <c r="AX29" s="26"/>
    </row>
    <row r="30" spans="1:50" ht="63" hidden="1" customHeight="1">
      <c r="A30" s="90" t="s">
        <v>35</v>
      </c>
      <c r="B30" s="53"/>
      <c r="C30" s="47" t="str">
        <f t="shared" si="0"/>
        <v>005</v>
      </c>
      <c r="D30" s="47" t="s">
        <v>218</v>
      </c>
      <c r="E30" s="53" t="s">
        <v>410</v>
      </c>
      <c r="F30" s="94" t="s">
        <v>54</v>
      </c>
      <c r="G30" s="91" t="str">
        <f t="shared" si="1"/>
        <v>INSUNIX.LPV.INFORMIX.CLIENT.CLIENAME</v>
      </c>
      <c r="H30" s="47" t="s">
        <v>677</v>
      </c>
      <c r="I30" s="47" t="s">
        <v>677</v>
      </c>
      <c r="J30" s="47" t="s">
        <v>658</v>
      </c>
      <c r="K30" s="95" t="s">
        <v>678</v>
      </c>
      <c r="L30" s="47" t="s">
        <v>668</v>
      </c>
      <c r="M30" s="47" t="s">
        <v>691</v>
      </c>
      <c r="N30" s="39" t="s">
        <v>135</v>
      </c>
      <c r="O30" s="39" t="s">
        <v>140</v>
      </c>
      <c r="P30" s="91" t="s">
        <v>201</v>
      </c>
      <c r="Q30" s="47" t="s">
        <v>680</v>
      </c>
      <c r="R30" s="47" t="s">
        <v>140</v>
      </c>
      <c r="S30" s="47" t="s">
        <v>39</v>
      </c>
      <c r="T30" s="47">
        <v>1994</v>
      </c>
      <c r="U30" s="47" t="s">
        <v>671</v>
      </c>
      <c r="V30" s="47">
        <v>40</v>
      </c>
      <c r="W30" s="47" t="s">
        <v>140</v>
      </c>
      <c r="X30" s="39" t="s">
        <v>199</v>
      </c>
      <c r="Y30" s="47" t="s">
        <v>665</v>
      </c>
      <c r="Z30" s="39" t="s">
        <v>140</v>
      </c>
      <c r="AA30" s="47"/>
      <c r="AB30" s="47"/>
      <c r="AC30" s="47"/>
      <c r="AD30" s="47" t="s">
        <v>204</v>
      </c>
      <c r="AE30" s="93"/>
      <c r="AF30" s="93"/>
      <c r="AG30" s="93"/>
      <c r="AH30" s="93"/>
      <c r="AI30" s="93"/>
      <c r="AJ30" s="93"/>
      <c r="AK30" s="93"/>
      <c r="AL30" s="93"/>
      <c r="AM30" s="93"/>
      <c r="AN30" s="93"/>
      <c r="AO30" s="93"/>
      <c r="AP30" s="93"/>
      <c r="AQ30" s="93"/>
      <c r="AR30" s="93"/>
      <c r="AS30" s="93"/>
      <c r="AT30" s="93"/>
      <c r="AU30" s="93"/>
      <c r="AV30" s="93"/>
      <c r="AW30" s="93"/>
      <c r="AX30" s="93"/>
    </row>
    <row r="31" spans="1:50" ht="63" hidden="1" customHeight="1">
      <c r="A31" s="90" t="s">
        <v>35</v>
      </c>
      <c r="B31" s="53"/>
      <c r="C31" s="47" t="str">
        <f t="shared" si="0"/>
        <v>005</v>
      </c>
      <c r="D31" s="47" t="s">
        <v>218</v>
      </c>
      <c r="E31" s="53" t="s">
        <v>410</v>
      </c>
      <c r="F31" s="91" t="s">
        <v>54</v>
      </c>
      <c r="G31" s="91" t="str">
        <f t="shared" si="1"/>
        <v>INSUNIX.LPG.INFORMIX.CLIENT.CLIENAME</v>
      </c>
      <c r="H31" s="95" t="s">
        <v>677</v>
      </c>
      <c r="I31" s="95" t="s">
        <v>677</v>
      </c>
      <c r="J31" s="95" t="s">
        <v>674</v>
      </c>
      <c r="K31" s="95" t="s">
        <v>678</v>
      </c>
      <c r="L31" s="47" t="s">
        <v>668</v>
      </c>
      <c r="M31" s="47" t="s">
        <v>691</v>
      </c>
      <c r="N31" s="39" t="s">
        <v>135</v>
      </c>
      <c r="O31" s="39" t="s">
        <v>140</v>
      </c>
      <c r="P31" s="91" t="s">
        <v>201</v>
      </c>
      <c r="Q31" s="47" t="s">
        <v>681</v>
      </c>
      <c r="R31" s="95" t="s">
        <v>140</v>
      </c>
      <c r="S31" s="47" t="s">
        <v>39</v>
      </c>
      <c r="T31" s="47">
        <v>1994</v>
      </c>
      <c r="U31" s="47" t="s">
        <v>671</v>
      </c>
      <c r="V31" s="47">
        <v>40</v>
      </c>
      <c r="W31" s="47" t="s">
        <v>140</v>
      </c>
      <c r="X31" s="39" t="s">
        <v>199</v>
      </c>
      <c r="Y31" s="47" t="s">
        <v>682</v>
      </c>
      <c r="Z31" s="47" t="s">
        <v>673</v>
      </c>
      <c r="AA31" s="95"/>
      <c r="AB31" s="95"/>
      <c r="AC31" s="95"/>
      <c r="AD31" s="47" t="s">
        <v>204</v>
      </c>
      <c r="AE31" s="26"/>
      <c r="AF31" s="26"/>
      <c r="AG31" s="26"/>
      <c r="AH31" s="26"/>
      <c r="AI31" s="26"/>
      <c r="AJ31" s="26"/>
      <c r="AK31" s="26"/>
      <c r="AL31" s="26"/>
      <c r="AM31" s="26"/>
      <c r="AN31" s="26"/>
      <c r="AO31" s="26"/>
      <c r="AP31" s="26"/>
      <c r="AQ31" s="26"/>
      <c r="AR31" s="26"/>
      <c r="AS31" s="26"/>
      <c r="AT31" s="26"/>
      <c r="AU31" s="26"/>
      <c r="AV31" s="26"/>
      <c r="AW31" s="26"/>
      <c r="AX31" s="26"/>
    </row>
    <row r="32" spans="1:50" ht="63" hidden="1" customHeight="1">
      <c r="A32" s="90" t="s">
        <v>35</v>
      </c>
      <c r="B32" s="53"/>
      <c r="C32" s="47" t="str">
        <f t="shared" si="0"/>
        <v>005</v>
      </c>
      <c r="D32" s="47" t="s">
        <v>383</v>
      </c>
      <c r="E32" s="53" t="s">
        <v>384</v>
      </c>
      <c r="F32" s="94" t="s">
        <v>54</v>
      </c>
      <c r="G32" s="91" t="str">
        <f t="shared" si="1"/>
        <v>INSUNIX.LPE.INFORMIX.CLIENT.CLIENAME</v>
      </c>
      <c r="H32" s="47" t="s">
        <v>677</v>
      </c>
      <c r="I32" s="47" t="s">
        <v>677</v>
      </c>
      <c r="J32" s="47" t="s">
        <v>683</v>
      </c>
      <c r="K32" s="95" t="s">
        <v>678</v>
      </c>
      <c r="L32" s="47" t="s">
        <v>668</v>
      </c>
      <c r="M32" s="47" t="s">
        <v>691</v>
      </c>
      <c r="N32" s="39"/>
      <c r="O32" s="39"/>
      <c r="P32" s="91" t="s">
        <v>201</v>
      </c>
      <c r="Q32" s="47" t="s">
        <v>684</v>
      </c>
      <c r="R32" s="47" t="s">
        <v>140</v>
      </c>
      <c r="S32" s="47" t="s">
        <v>39</v>
      </c>
      <c r="T32" s="47">
        <v>1994</v>
      </c>
      <c r="U32" s="47" t="s">
        <v>671</v>
      </c>
      <c r="V32" s="47">
        <v>40</v>
      </c>
      <c r="W32" s="47" t="s">
        <v>140</v>
      </c>
      <c r="X32" s="39" t="s">
        <v>199</v>
      </c>
      <c r="Y32" s="39" t="s">
        <v>685</v>
      </c>
      <c r="Z32" s="39" t="s">
        <v>140</v>
      </c>
      <c r="AA32" s="47"/>
      <c r="AB32" s="47"/>
      <c r="AC32" s="47"/>
      <c r="AD32" s="47" t="s">
        <v>204</v>
      </c>
      <c r="AE32" s="93"/>
      <c r="AF32" s="93"/>
      <c r="AG32" s="93"/>
      <c r="AH32" s="93"/>
      <c r="AI32" s="93"/>
      <c r="AJ32" s="93"/>
      <c r="AK32" s="93"/>
      <c r="AL32" s="93"/>
      <c r="AM32" s="93"/>
      <c r="AN32" s="93"/>
      <c r="AO32" s="93"/>
      <c r="AP32" s="93"/>
      <c r="AQ32" s="93"/>
      <c r="AR32" s="93"/>
      <c r="AS32" s="93"/>
      <c r="AT32" s="93"/>
      <c r="AU32" s="93"/>
      <c r="AV32" s="93"/>
      <c r="AW32" s="93"/>
      <c r="AX32" s="93"/>
    </row>
    <row r="33" spans="1:50" ht="63" hidden="1" customHeight="1">
      <c r="A33" s="90" t="s">
        <v>35</v>
      </c>
      <c r="B33" s="47" t="s">
        <v>35</v>
      </c>
      <c r="C33" s="47" t="str">
        <f t="shared" si="0"/>
        <v>CRM006</v>
      </c>
      <c r="D33" s="47" t="s">
        <v>223</v>
      </c>
      <c r="E33" s="47" t="s">
        <v>416</v>
      </c>
      <c r="F33" s="91" t="s">
        <v>45</v>
      </c>
      <c r="G33" s="96" t="str">
        <f t="shared" si="1"/>
        <v>INSIS.LPV.INSIS_PEOPLE_V10.P_PEOPLE.NAME</v>
      </c>
      <c r="H33" s="47" t="s">
        <v>445</v>
      </c>
      <c r="I33" s="95" t="s">
        <v>445</v>
      </c>
      <c r="J33" s="95" t="s">
        <v>658</v>
      </c>
      <c r="K33" s="95" t="s">
        <v>659</v>
      </c>
      <c r="L33" s="47" t="s">
        <v>687</v>
      </c>
      <c r="M33" s="47" t="s">
        <v>696</v>
      </c>
      <c r="N33" s="39" t="s">
        <v>135</v>
      </c>
      <c r="O33" s="39" t="s">
        <v>140</v>
      </c>
      <c r="P33" s="91" t="s">
        <v>201</v>
      </c>
      <c r="Q33" s="47" t="s">
        <v>662</v>
      </c>
      <c r="R33" s="95" t="s">
        <v>140</v>
      </c>
      <c r="S33" s="47" t="s">
        <v>39</v>
      </c>
      <c r="T33" s="47">
        <v>2018</v>
      </c>
      <c r="U33" s="47" t="s">
        <v>689</v>
      </c>
      <c r="V33" s="47">
        <v>400</v>
      </c>
      <c r="W33" s="39" t="s">
        <v>140</v>
      </c>
      <c r="X33" s="39" t="s">
        <v>199</v>
      </c>
      <c r="Y33" s="47" t="s">
        <v>665</v>
      </c>
      <c r="Z33" s="39" t="s">
        <v>135</v>
      </c>
      <c r="AA33" s="95"/>
      <c r="AB33" s="95"/>
      <c r="AC33" s="95"/>
      <c r="AD33" s="47" t="s">
        <v>204</v>
      </c>
      <c r="AE33" s="26"/>
      <c r="AF33" s="26"/>
      <c r="AG33" s="26"/>
      <c r="AH33" s="26"/>
      <c r="AI33" s="26"/>
      <c r="AJ33" s="26"/>
      <c r="AK33" s="26"/>
      <c r="AL33" s="26"/>
      <c r="AM33" s="26"/>
      <c r="AN33" s="26"/>
      <c r="AO33" s="26"/>
      <c r="AP33" s="26"/>
      <c r="AQ33" s="26"/>
      <c r="AR33" s="26"/>
      <c r="AS33" s="26"/>
      <c r="AT33" s="26"/>
      <c r="AU33" s="26"/>
      <c r="AV33" s="26"/>
      <c r="AW33" s="26"/>
      <c r="AX33" s="26"/>
    </row>
    <row r="34" spans="1:50" ht="63" hidden="1" customHeight="1">
      <c r="A34" s="90" t="s">
        <v>35</v>
      </c>
      <c r="B34" s="53"/>
      <c r="C34" s="47" t="str">
        <f t="shared" si="0"/>
        <v>006</v>
      </c>
      <c r="D34" s="47" t="s">
        <v>223</v>
      </c>
      <c r="E34" s="47" t="s">
        <v>416</v>
      </c>
      <c r="F34" s="94" t="s">
        <v>45</v>
      </c>
      <c r="G34" s="91" t="str">
        <f t="shared" si="1"/>
        <v>VTIME.LPV.INSUDB.CLIENT.SLEGALNAME</v>
      </c>
      <c r="H34" s="47" t="s">
        <v>666</v>
      </c>
      <c r="I34" s="47" t="s">
        <v>667</v>
      </c>
      <c r="J34" s="47" t="s">
        <v>658</v>
      </c>
      <c r="K34" s="95" t="s">
        <v>667</v>
      </c>
      <c r="L34" s="47" t="s">
        <v>668</v>
      </c>
      <c r="M34" s="47" t="s">
        <v>697</v>
      </c>
      <c r="N34" s="39" t="s">
        <v>140</v>
      </c>
      <c r="O34" s="39" t="s">
        <v>140</v>
      </c>
      <c r="P34" s="91" t="s">
        <v>201</v>
      </c>
      <c r="Q34" s="47" t="s">
        <v>670</v>
      </c>
      <c r="R34" s="47" t="s">
        <v>140</v>
      </c>
      <c r="S34" s="47" t="s">
        <v>39</v>
      </c>
      <c r="T34" s="47">
        <v>2008</v>
      </c>
      <c r="U34" s="47" t="s">
        <v>689</v>
      </c>
      <c r="V34" s="47">
        <v>120</v>
      </c>
      <c r="W34" s="47" t="s">
        <v>140</v>
      </c>
      <c r="X34" s="39" t="s">
        <v>199</v>
      </c>
      <c r="Y34" s="47" t="s">
        <v>672</v>
      </c>
      <c r="Z34" s="47" t="s">
        <v>673</v>
      </c>
      <c r="AA34" s="47"/>
      <c r="AB34" s="47"/>
      <c r="AC34" s="47"/>
      <c r="AD34" s="47" t="s">
        <v>204</v>
      </c>
      <c r="AE34" s="93"/>
      <c r="AF34" s="93"/>
      <c r="AG34" s="93"/>
      <c r="AH34" s="93"/>
      <c r="AI34" s="93"/>
      <c r="AJ34" s="93"/>
      <c r="AK34" s="93"/>
      <c r="AL34" s="93"/>
      <c r="AM34" s="93"/>
      <c r="AN34" s="93"/>
      <c r="AO34" s="93"/>
      <c r="AP34" s="93"/>
      <c r="AQ34" s="93"/>
      <c r="AR34" s="93"/>
      <c r="AS34" s="93"/>
      <c r="AT34" s="93"/>
      <c r="AU34" s="93"/>
      <c r="AV34" s="93"/>
      <c r="AW34" s="93"/>
      <c r="AX34" s="93"/>
    </row>
    <row r="35" spans="1:50" ht="63" hidden="1" customHeight="1">
      <c r="A35" s="90" t="s">
        <v>35</v>
      </c>
      <c r="B35" s="47"/>
      <c r="C35" s="47" t="str">
        <f t="shared" si="0"/>
        <v>006</v>
      </c>
      <c r="D35" s="47" t="s">
        <v>223</v>
      </c>
      <c r="E35" s="47" t="s">
        <v>416</v>
      </c>
      <c r="F35" s="91" t="s">
        <v>45</v>
      </c>
      <c r="G35" s="91" t="str">
        <f t="shared" si="1"/>
        <v>VTIME.LPG.INSUDB.CLIENT.SLEGALNAME</v>
      </c>
      <c r="H35" s="95" t="s">
        <v>666</v>
      </c>
      <c r="I35" s="95" t="s">
        <v>667</v>
      </c>
      <c r="J35" s="95" t="s">
        <v>674</v>
      </c>
      <c r="K35" s="95" t="s">
        <v>667</v>
      </c>
      <c r="L35" s="47" t="s">
        <v>668</v>
      </c>
      <c r="M35" s="47" t="s">
        <v>697</v>
      </c>
      <c r="N35" s="39" t="s">
        <v>140</v>
      </c>
      <c r="O35" s="39" t="s">
        <v>140</v>
      </c>
      <c r="P35" s="91" t="s">
        <v>201</v>
      </c>
      <c r="Q35" s="47" t="s">
        <v>675</v>
      </c>
      <c r="R35" s="95" t="s">
        <v>140</v>
      </c>
      <c r="S35" s="47" t="s">
        <v>39</v>
      </c>
      <c r="T35" s="47">
        <v>2008</v>
      </c>
      <c r="U35" s="47" t="s">
        <v>689</v>
      </c>
      <c r="V35" s="47">
        <v>120</v>
      </c>
      <c r="W35" s="47" t="s">
        <v>140</v>
      </c>
      <c r="X35" s="39" t="s">
        <v>199</v>
      </c>
      <c r="Y35" s="47" t="s">
        <v>676</v>
      </c>
      <c r="Z35" s="47" t="s">
        <v>673</v>
      </c>
      <c r="AA35" s="95"/>
      <c r="AB35" s="95"/>
      <c r="AC35" s="95"/>
      <c r="AD35" s="47" t="s">
        <v>204</v>
      </c>
      <c r="AE35" s="26"/>
      <c r="AF35" s="26"/>
      <c r="AG35" s="26"/>
      <c r="AH35" s="26"/>
      <c r="AI35" s="26"/>
      <c r="AJ35" s="26"/>
      <c r="AK35" s="26"/>
      <c r="AL35" s="26"/>
      <c r="AM35" s="26"/>
      <c r="AN35" s="26"/>
      <c r="AO35" s="26"/>
      <c r="AP35" s="26"/>
      <c r="AQ35" s="26"/>
      <c r="AR35" s="26"/>
      <c r="AS35" s="26"/>
      <c r="AT35" s="26"/>
      <c r="AU35" s="26"/>
      <c r="AV35" s="26"/>
      <c r="AW35" s="26"/>
      <c r="AX35" s="26"/>
    </row>
    <row r="36" spans="1:50" ht="63" hidden="1" customHeight="1">
      <c r="A36" s="90" t="s">
        <v>35</v>
      </c>
      <c r="B36" s="53"/>
      <c r="C36" s="47" t="str">
        <f t="shared" si="0"/>
        <v>006</v>
      </c>
      <c r="D36" s="47" t="s">
        <v>223</v>
      </c>
      <c r="E36" s="53" t="s">
        <v>384</v>
      </c>
      <c r="F36" s="94" t="s">
        <v>45</v>
      </c>
      <c r="G36" s="91" t="str">
        <f t="shared" si="1"/>
        <v>INSUNIX.LPV.INFORMIX.CLIENT.CLIENAME</v>
      </c>
      <c r="H36" s="47" t="s">
        <v>677</v>
      </c>
      <c r="I36" s="47" t="s">
        <v>677</v>
      </c>
      <c r="J36" s="47" t="s">
        <v>658</v>
      </c>
      <c r="K36" s="95" t="s">
        <v>678</v>
      </c>
      <c r="L36" s="47" t="s">
        <v>668</v>
      </c>
      <c r="M36" s="47" t="s">
        <v>691</v>
      </c>
      <c r="N36" s="39" t="s">
        <v>140</v>
      </c>
      <c r="O36" s="39" t="s">
        <v>140</v>
      </c>
      <c r="P36" s="91" t="s">
        <v>201</v>
      </c>
      <c r="Q36" s="47" t="s">
        <v>680</v>
      </c>
      <c r="R36" s="47" t="s">
        <v>140</v>
      </c>
      <c r="S36" s="47" t="s">
        <v>39</v>
      </c>
      <c r="T36" s="47">
        <v>1994</v>
      </c>
      <c r="U36" s="47" t="s">
        <v>671</v>
      </c>
      <c r="V36" s="47">
        <v>40</v>
      </c>
      <c r="W36" s="47" t="s">
        <v>140</v>
      </c>
      <c r="X36" s="39" t="s">
        <v>199</v>
      </c>
      <c r="Y36" s="47" t="s">
        <v>665</v>
      </c>
      <c r="Z36" s="39" t="s">
        <v>140</v>
      </c>
      <c r="AA36" s="47"/>
      <c r="AB36" s="47"/>
      <c r="AC36" s="47"/>
      <c r="AD36" s="47" t="s">
        <v>204</v>
      </c>
      <c r="AE36" s="93"/>
      <c r="AF36" s="93"/>
      <c r="AG36" s="93"/>
      <c r="AH36" s="93"/>
      <c r="AI36" s="93"/>
      <c r="AJ36" s="93"/>
      <c r="AK36" s="93"/>
      <c r="AL36" s="93"/>
      <c r="AM36" s="93"/>
      <c r="AN36" s="93"/>
      <c r="AO36" s="93"/>
      <c r="AP36" s="93"/>
      <c r="AQ36" s="93"/>
      <c r="AR36" s="93"/>
      <c r="AS36" s="93"/>
      <c r="AT36" s="93"/>
      <c r="AU36" s="93"/>
      <c r="AV36" s="93"/>
      <c r="AW36" s="93"/>
      <c r="AX36" s="93"/>
    </row>
    <row r="37" spans="1:50" ht="63" hidden="1" customHeight="1">
      <c r="A37" s="90" t="s">
        <v>35</v>
      </c>
      <c r="B37" s="47"/>
      <c r="C37" s="47" t="str">
        <f t="shared" si="0"/>
        <v>006</v>
      </c>
      <c r="D37" s="47" t="s">
        <v>223</v>
      </c>
      <c r="E37" s="47" t="s">
        <v>416</v>
      </c>
      <c r="F37" s="91" t="s">
        <v>45</v>
      </c>
      <c r="G37" s="91" t="str">
        <f t="shared" si="1"/>
        <v>INSUNIX.LPG.INFORMIX.CLIENT.CLIENAME</v>
      </c>
      <c r="H37" s="95" t="s">
        <v>677</v>
      </c>
      <c r="I37" s="95" t="s">
        <v>677</v>
      </c>
      <c r="J37" s="95" t="s">
        <v>674</v>
      </c>
      <c r="K37" s="95" t="s">
        <v>678</v>
      </c>
      <c r="L37" s="47" t="s">
        <v>668</v>
      </c>
      <c r="M37" s="47" t="s">
        <v>691</v>
      </c>
      <c r="N37" s="39" t="s">
        <v>140</v>
      </c>
      <c r="O37" s="39" t="s">
        <v>140</v>
      </c>
      <c r="P37" s="91" t="s">
        <v>201</v>
      </c>
      <c r="Q37" s="47" t="s">
        <v>681</v>
      </c>
      <c r="R37" s="95" t="s">
        <v>140</v>
      </c>
      <c r="S37" s="47" t="s">
        <v>39</v>
      </c>
      <c r="T37" s="47">
        <v>1994</v>
      </c>
      <c r="U37" s="47" t="s">
        <v>671</v>
      </c>
      <c r="V37" s="47">
        <v>40</v>
      </c>
      <c r="W37" s="47" t="s">
        <v>140</v>
      </c>
      <c r="X37" s="39" t="s">
        <v>199</v>
      </c>
      <c r="Y37" s="47" t="s">
        <v>682</v>
      </c>
      <c r="Z37" s="47" t="s">
        <v>673</v>
      </c>
      <c r="AA37" s="95"/>
      <c r="AB37" s="95"/>
      <c r="AC37" s="95"/>
      <c r="AD37" s="47" t="s">
        <v>204</v>
      </c>
      <c r="AE37" s="26"/>
      <c r="AF37" s="26"/>
      <c r="AG37" s="26"/>
      <c r="AH37" s="26"/>
      <c r="AI37" s="26"/>
      <c r="AJ37" s="26"/>
      <c r="AK37" s="26"/>
      <c r="AL37" s="26"/>
      <c r="AM37" s="26"/>
      <c r="AN37" s="26"/>
      <c r="AO37" s="26"/>
      <c r="AP37" s="26"/>
      <c r="AQ37" s="26"/>
      <c r="AR37" s="26"/>
      <c r="AS37" s="26"/>
      <c r="AT37" s="26"/>
      <c r="AU37" s="26"/>
      <c r="AV37" s="26"/>
      <c r="AW37" s="26"/>
      <c r="AX37" s="26"/>
    </row>
    <row r="38" spans="1:50" ht="63" hidden="1" customHeight="1">
      <c r="A38" s="90" t="s">
        <v>35</v>
      </c>
      <c r="B38" s="53"/>
      <c r="C38" s="47" t="str">
        <f t="shared" si="0"/>
        <v>006</v>
      </c>
      <c r="D38" s="47" t="s">
        <v>383</v>
      </c>
      <c r="E38" s="53" t="s">
        <v>384</v>
      </c>
      <c r="F38" s="94" t="s">
        <v>45</v>
      </c>
      <c r="G38" s="91" t="str">
        <f t="shared" si="1"/>
        <v>INSUNIX.LPE.INFORMIX.CLIENT.CLIENAME</v>
      </c>
      <c r="H38" s="47" t="s">
        <v>677</v>
      </c>
      <c r="I38" s="47" t="s">
        <v>677</v>
      </c>
      <c r="J38" s="47" t="s">
        <v>683</v>
      </c>
      <c r="K38" s="95" t="s">
        <v>678</v>
      </c>
      <c r="L38" s="47" t="s">
        <v>668</v>
      </c>
      <c r="M38" s="47" t="s">
        <v>691</v>
      </c>
      <c r="N38" s="39"/>
      <c r="O38" s="39"/>
      <c r="P38" s="91" t="s">
        <v>201</v>
      </c>
      <c r="Q38" s="47" t="s">
        <v>684</v>
      </c>
      <c r="R38" s="47" t="s">
        <v>140</v>
      </c>
      <c r="S38" s="47" t="s">
        <v>39</v>
      </c>
      <c r="T38" s="47">
        <v>1994</v>
      </c>
      <c r="U38" s="47" t="s">
        <v>671</v>
      </c>
      <c r="V38" s="47">
        <v>40</v>
      </c>
      <c r="W38" s="47" t="s">
        <v>140</v>
      </c>
      <c r="X38" s="39" t="s">
        <v>199</v>
      </c>
      <c r="Y38" s="39" t="s">
        <v>685</v>
      </c>
      <c r="Z38" s="39" t="s">
        <v>140</v>
      </c>
      <c r="AA38" s="47"/>
      <c r="AB38" s="47"/>
      <c r="AC38" s="47"/>
      <c r="AD38" s="47" t="s">
        <v>204</v>
      </c>
      <c r="AE38" s="93"/>
      <c r="AF38" s="93"/>
      <c r="AG38" s="93"/>
      <c r="AH38" s="93"/>
      <c r="AI38" s="93"/>
      <c r="AJ38" s="93"/>
      <c r="AK38" s="93"/>
      <c r="AL38" s="93"/>
      <c r="AM38" s="93"/>
      <c r="AN38" s="93"/>
      <c r="AO38" s="93"/>
      <c r="AP38" s="93"/>
      <c r="AQ38" s="93"/>
      <c r="AR38" s="93"/>
      <c r="AS38" s="93"/>
      <c r="AT38" s="93"/>
      <c r="AU38" s="93"/>
      <c r="AV38" s="93"/>
      <c r="AW38" s="93"/>
      <c r="AX38" s="93"/>
    </row>
    <row r="39" spans="1:50" ht="63" hidden="1" customHeight="1">
      <c r="A39" s="90" t="s">
        <v>35</v>
      </c>
      <c r="B39" s="47" t="s">
        <v>35</v>
      </c>
      <c r="C39" s="47" t="str">
        <f t="shared" si="0"/>
        <v>CRM007</v>
      </c>
      <c r="D39" s="47" t="s">
        <v>205</v>
      </c>
      <c r="E39" s="53" t="s">
        <v>424</v>
      </c>
      <c r="F39" s="91" t="s">
        <v>425</v>
      </c>
      <c r="G39" s="91" t="str">
        <f t="shared" si="1"/>
        <v>INSIS.LPV.INSIS_PEOPLE_V10.P_PEOPLE.MAN_COMP</v>
      </c>
      <c r="H39" s="47" t="s">
        <v>445</v>
      </c>
      <c r="I39" s="47" t="s">
        <v>445</v>
      </c>
      <c r="J39" s="47" t="s">
        <v>658</v>
      </c>
      <c r="K39" s="95" t="s">
        <v>659</v>
      </c>
      <c r="L39" s="92" t="s">
        <v>687</v>
      </c>
      <c r="M39" s="92" t="s">
        <v>698</v>
      </c>
      <c r="N39" s="39" t="s">
        <v>140</v>
      </c>
      <c r="O39" s="39" t="s">
        <v>140</v>
      </c>
      <c r="P39" s="91" t="s">
        <v>201</v>
      </c>
      <c r="Q39" s="47" t="s">
        <v>662</v>
      </c>
      <c r="R39" s="47" t="s">
        <v>140</v>
      </c>
      <c r="S39" s="47" t="s">
        <v>39</v>
      </c>
      <c r="T39" s="47">
        <v>2018</v>
      </c>
      <c r="U39" s="47" t="s">
        <v>663</v>
      </c>
      <c r="V39" s="47">
        <v>2</v>
      </c>
      <c r="W39" s="47" t="s">
        <v>140</v>
      </c>
      <c r="X39" s="39" t="s">
        <v>199</v>
      </c>
      <c r="Y39" s="47" t="s">
        <v>665</v>
      </c>
      <c r="Z39" s="39" t="s">
        <v>135</v>
      </c>
      <c r="AA39" s="47"/>
      <c r="AB39" s="47"/>
      <c r="AC39" s="47"/>
      <c r="AD39" s="47" t="s">
        <v>204</v>
      </c>
      <c r="AE39" s="93"/>
      <c r="AF39" s="93"/>
      <c r="AG39" s="93"/>
      <c r="AH39" s="93"/>
      <c r="AI39" s="93"/>
      <c r="AJ39" s="93"/>
      <c r="AK39" s="93"/>
      <c r="AL39" s="93"/>
      <c r="AM39" s="93"/>
      <c r="AN39" s="93"/>
      <c r="AO39" s="93"/>
      <c r="AP39" s="93"/>
      <c r="AQ39" s="93"/>
      <c r="AR39" s="93"/>
      <c r="AS39" s="93"/>
      <c r="AT39" s="93"/>
      <c r="AU39" s="93"/>
      <c r="AV39" s="93"/>
      <c r="AW39" s="93"/>
      <c r="AX39" s="93"/>
    </row>
    <row r="40" spans="1:50" ht="63" hidden="1" customHeight="1">
      <c r="A40" s="90" t="s">
        <v>35</v>
      </c>
      <c r="B40" s="53"/>
      <c r="C40" s="47" t="str">
        <f t="shared" si="0"/>
        <v>007</v>
      </c>
      <c r="D40" s="47" t="s">
        <v>205</v>
      </c>
      <c r="E40" s="53" t="s">
        <v>424</v>
      </c>
      <c r="F40" s="94" t="s">
        <v>425</v>
      </c>
      <c r="G40" s="91" t="str">
        <f t="shared" si="1"/>
        <v>VTIME.LPV.INSUDB.CLIENT.NPERSON_TYP</v>
      </c>
      <c r="H40" s="47" t="s">
        <v>666</v>
      </c>
      <c r="I40" s="47" t="s">
        <v>667</v>
      </c>
      <c r="J40" s="47" t="s">
        <v>658</v>
      </c>
      <c r="K40" s="47" t="s">
        <v>667</v>
      </c>
      <c r="L40" s="92" t="s">
        <v>668</v>
      </c>
      <c r="M40" s="92" t="s">
        <v>699</v>
      </c>
      <c r="N40" s="39" t="s">
        <v>140</v>
      </c>
      <c r="O40" s="39" t="s">
        <v>140</v>
      </c>
      <c r="P40" s="91" t="s">
        <v>201</v>
      </c>
      <c r="Q40" s="47" t="s">
        <v>670</v>
      </c>
      <c r="R40" s="47" t="s">
        <v>140</v>
      </c>
      <c r="S40" s="47" t="s">
        <v>39</v>
      </c>
      <c r="T40" s="47">
        <v>2008</v>
      </c>
      <c r="U40" s="47" t="s">
        <v>700</v>
      </c>
      <c r="V40" s="47">
        <v>5</v>
      </c>
      <c r="W40" s="47" t="s">
        <v>140</v>
      </c>
      <c r="X40" s="39" t="s">
        <v>199</v>
      </c>
      <c r="Y40" s="47" t="s">
        <v>672</v>
      </c>
      <c r="Z40" s="47" t="s">
        <v>673</v>
      </c>
      <c r="AA40" s="47"/>
      <c r="AB40" s="47"/>
      <c r="AC40" s="47"/>
      <c r="AD40" s="47" t="s">
        <v>204</v>
      </c>
      <c r="AE40" s="93"/>
      <c r="AF40" s="93"/>
      <c r="AG40" s="93"/>
      <c r="AH40" s="93"/>
      <c r="AI40" s="93"/>
      <c r="AJ40" s="93"/>
      <c r="AK40" s="93"/>
      <c r="AL40" s="93"/>
      <c r="AM40" s="93"/>
      <c r="AN40" s="93"/>
      <c r="AO40" s="93"/>
      <c r="AP40" s="93"/>
      <c r="AQ40" s="93"/>
      <c r="AR40" s="93"/>
      <c r="AS40" s="93"/>
      <c r="AT40" s="93"/>
      <c r="AU40" s="93"/>
      <c r="AV40" s="93"/>
      <c r="AW40" s="93"/>
      <c r="AX40" s="93"/>
    </row>
    <row r="41" spans="1:50" ht="63" hidden="1" customHeight="1">
      <c r="A41" s="90" t="s">
        <v>35</v>
      </c>
      <c r="B41" s="53"/>
      <c r="C41" s="47" t="str">
        <f t="shared" si="0"/>
        <v>007</v>
      </c>
      <c r="D41" s="47" t="s">
        <v>205</v>
      </c>
      <c r="E41" s="53" t="s">
        <v>424</v>
      </c>
      <c r="F41" s="91" t="s">
        <v>425</v>
      </c>
      <c r="G41" s="91" t="str">
        <f t="shared" si="1"/>
        <v>VTIME.LPG.INSUDB.CLIENT.NPERSON_TYP</v>
      </c>
      <c r="H41" s="47" t="s">
        <v>666</v>
      </c>
      <c r="I41" s="47" t="s">
        <v>667</v>
      </c>
      <c r="J41" s="47" t="s">
        <v>674</v>
      </c>
      <c r="K41" s="47" t="s">
        <v>667</v>
      </c>
      <c r="L41" s="92" t="s">
        <v>668</v>
      </c>
      <c r="M41" s="92" t="s">
        <v>699</v>
      </c>
      <c r="N41" s="39" t="s">
        <v>140</v>
      </c>
      <c r="O41" s="39" t="s">
        <v>140</v>
      </c>
      <c r="P41" s="91" t="s">
        <v>201</v>
      </c>
      <c r="Q41" s="47" t="s">
        <v>675</v>
      </c>
      <c r="R41" s="47" t="s">
        <v>140</v>
      </c>
      <c r="S41" s="47" t="s">
        <v>39</v>
      </c>
      <c r="T41" s="47">
        <v>2008</v>
      </c>
      <c r="U41" s="47" t="s">
        <v>700</v>
      </c>
      <c r="V41" s="47">
        <v>5</v>
      </c>
      <c r="W41" s="47" t="s">
        <v>140</v>
      </c>
      <c r="X41" s="39" t="s">
        <v>199</v>
      </c>
      <c r="Y41" s="47" t="s">
        <v>676</v>
      </c>
      <c r="Z41" s="47" t="s">
        <v>673</v>
      </c>
      <c r="AA41" s="47"/>
      <c r="AB41" s="47"/>
      <c r="AC41" s="47"/>
      <c r="AD41" s="47" t="s">
        <v>204</v>
      </c>
      <c r="AE41" s="93"/>
      <c r="AF41" s="93"/>
      <c r="AG41" s="93"/>
      <c r="AH41" s="93"/>
      <c r="AI41" s="93"/>
      <c r="AJ41" s="93"/>
      <c r="AK41" s="93"/>
      <c r="AL41" s="93"/>
      <c r="AM41" s="93"/>
      <c r="AN41" s="93"/>
      <c r="AO41" s="93"/>
      <c r="AP41" s="93"/>
      <c r="AQ41" s="93"/>
      <c r="AR41" s="93"/>
      <c r="AS41" s="93"/>
      <c r="AT41" s="93"/>
      <c r="AU41" s="93"/>
      <c r="AV41" s="93"/>
      <c r="AW41" s="93"/>
      <c r="AX41" s="93"/>
    </row>
    <row r="42" spans="1:50" ht="63" hidden="1" customHeight="1">
      <c r="A42" s="90" t="s">
        <v>35</v>
      </c>
      <c r="B42" s="53"/>
      <c r="C42" s="47" t="str">
        <f t="shared" si="0"/>
        <v>007</v>
      </c>
      <c r="D42" s="47" t="s">
        <v>205</v>
      </c>
      <c r="E42" s="53" t="s">
        <v>424</v>
      </c>
      <c r="F42" s="97" t="s">
        <v>425</v>
      </c>
      <c r="G42" s="91" t="str">
        <f t="shared" si="1"/>
        <v>INSUNIX.LPV.INSUNIX.TABLE712.CODIGINT
CODIGEXT</v>
      </c>
      <c r="H42" s="47" t="s">
        <v>677</v>
      </c>
      <c r="I42" s="47" t="s">
        <v>677</v>
      </c>
      <c r="J42" s="47" t="s">
        <v>658</v>
      </c>
      <c r="K42" s="84" t="s">
        <v>677</v>
      </c>
      <c r="L42" s="84" t="s">
        <v>701</v>
      </c>
      <c r="M42" s="84" t="s">
        <v>702</v>
      </c>
      <c r="N42" s="39"/>
      <c r="O42" s="39"/>
      <c r="P42" s="84" t="s">
        <v>703</v>
      </c>
      <c r="Q42" s="84" t="s">
        <v>680</v>
      </c>
      <c r="R42" s="84" t="s">
        <v>31</v>
      </c>
      <c r="S42" s="84" t="s">
        <v>31</v>
      </c>
      <c r="T42" s="84" t="s">
        <v>31</v>
      </c>
      <c r="U42" s="84" t="s">
        <v>704</v>
      </c>
      <c r="V42" s="84" t="s">
        <v>705</v>
      </c>
      <c r="W42" s="47" t="s">
        <v>140</v>
      </c>
      <c r="X42" s="39" t="s">
        <v>199</v>
      </c>
      <c r="Y42" s="47" t="s">
        <v>665</v>
      </c>
      <c r="Z42" s="39" t="s">
        <v>140</v>
      </c>
      <c r="AA42" s="47"/>
      <c r="AB42" s="47"/>
      <c r="AC42" s="47"/>
      <c r="AD42" s="47" t="s">
        <v>204</v>
      </c>
      <c r="AE42" s="93"/>
      <c r="AF42" s="93"/>
      <c r="AG42" s="93"/>
      <c r="AH42" s="93"/>
      <c r="AI42" s="93"/>
      <c r="AJ42" s="93"/>
      <c r="AK42" s="93"/>
      <c r="AL42" s="93"/>
      <c r="AM42" s="93"/>
      <c r="AN42" s="93"/>
      <c r="AO42" s="93"/>
      <c r="AP42" s="93"/>
      <c r="AQ42" s="93"/>
      <c r="AR42" s="93"/>
      <c r="AS42" s="93"/>
      <c r="AT42" s="93"/>
      <c r="AU42" s="93"/>
      <c r="AV42" s="93"/>
      <c r="AW42" s="93"/>
      <c r="AX42" s="93"/>
    </row>
    <row r="43" spans="1:50" ht="63" hidden="1" customHeight="1">
      <c r="A43" s="90" t="s">
        <v>35</v>
      </c>
      <c r="B43" s="53"/>
      <c r="C43" s="47" t="str">
        <f t="shared" si="0"/>
        <v>007</v>
      </c>
      <c r="D43" s="47" t="s">
        <v>205</v>
      </c>
      <c r="E43" s="53" t="s">
        <v>424</v>
      </c>
      <c r="F43" s="97" t="s">
        <v>425</v>
      </c>
      <c r="G43" s="91" t="str">
        <f t="shared" si="1"/>
        <v>INSUNIX.LPG.-.-.-</v>
      </c>
      <c r="H43" s="47" t="s">
        <v>677</v>
      </c>
      <c r="I43" s="47" t="s">
        <v>677</v>
      </c>
      <c r="J43" s="84" t="s">
        <v>674</v>
      </c>
      <c r="K43" s="84" t="s">
        <v>31</v>
      </c>
      <c r="L43" s="84" t="s">
        <v>31</v>
      </c>
      <c r="M43" s="84" t="s">
        <v>31</v>
      </c>
      <c r="N43" s="47"/>
      <c r="O43" s="47"/>
      <c r="P43" s="84" t="s">
        <v>31</v>
      </c>
      <c r="Q43" s="84" t="s">
        <v>31</v>
      </c>
      <c r="R43" s="84" t="s">
        <v>31</v>
      </c>
      <c r="S43" s="84" t="s">
        <v>31</v>
      </c>
      <c r="T43" s="84" t="s">
        <v>31</v>
      </c>
      <c r="U43" s="84" t="s">
        <v>31</v>
      </c>
      <c r="V43" s="84" t="s">
        <v>31</v>
      </c>
      <c r="W43" s="84" t="s">
        <v>31</v>
      </c>
      <c r="X43" s="39" t="s">
        <v>199</v>
      </c>
      <c r="Y43" s="47" t="s">
        <v>682</v>
      </c>
      <c r="Z43" s="47" t="s">
        <v>673</v>
      </c>
      <c r="AA43" s="47"/>
      <c r="AB43" s="47"/>
      <c r="AC43" s="47"/>
      <c r="AD43" s="47" t="s">
        <v>204</v>
      </c>
      <c r="AE43" s="93"/>
      <c r="AF43" s="93"/>
      <c r="AG43" s="93"/>
      <c r="AH43" s="93"/>
      <c r="AI43" s="93"/>
      <c r="AJ43" s="93"/>
      <c r="AK43" s="93"/>
      <c r="AL43" s="93"/>
      <c r="AM43" s="93"/>
      <c r="AN43" s="93"/>
      <c r="AO43" s="93"/>
      <c r="AP43" s="93"/>
      <c r="AQ43" s="93"/>
      <c r="AR43" s="93"/>
      <c r="AS43" s="93"/>
      <c r="AT43" s="93"/>
      <c r="AU43" s="93"/>
      <c r="AV43" s="93"/>
      <c r="AW43" s="93"/>
      <c r="AX43" s="93"/>
    </row>
    <row r="44" spans="1:50" ht="63" hidden="1" customHeight="1">
      <c r="A44" s="90" t="s">
        <v>35</v>
      </c>
      <c r="B44" s="53"/>
      <c r="C44" s="47" t="str">
        <f t="shared" si="0"/>
        <v>007</v>
      </c>
      <c r="D44" s="47" t="s">
        <v>383</v>
      </c>
      <c r="E44" s="53" t="s">
        <v>384</v>
      </c>
      <c r="F44" s="97" t="s">
        <v>425</v>
      </c>
      <c r="G44" s="91" t="str">
        <f t="shared" si="1"/>
        <v>INSUNIX.LPE.-.-.-</v>
      </c>
      <c r="H44" s="47" t="s">
        <v>677</v>
      </c>
      <c r="I44" s="47" t="s">
        <v>677</v>
      </c>
      <c r="J44" s="47" t="s">
        <v>683</v>
      </c>
      <c r="K44" s="84" t="s">
        <v>31</v>
      </c>
      <c r="L44" s="84" t="s">
        <v>31</v>
      </c>
      <c r="M44" s="84" t="s">
        <v>31</v>
      </c>
      <c r="N44" s="39"/>
      <c r="O44" s="39"/>
      <c r="P44" s="91" t="s">
        <v>201</v>
      </c>
      <c r="Q44" s="47" t="s">
        <v>684</v>
      </c>
      <c r="R44" s="47" t="s">
        <v>140</v>
      </c>
      <c r="S44" s="47" t="s">
        <v>39</v>
      </c>
      <c r="T44" s="47">
        <v>1994</v>
      </c>
      <c r="U44" s="84" t="s">
        <v>31</v>
      </c>
      <c r="V44" s="84" t="s">
        <v>31</v>
      </c>
      <c r="W44" s="84" t="s">
        <v>31</v>
      </c>
      <c r="X44" s="39" t="s">
        <v>199</v>
      </c>
      <c r="Y44" s="39" t="s">
        <v>685</v>
      </c>
      <c r="Z44" s="39" t="s">
        <v>140</v>
      </c>
      <c r="AA44" s="47"/>
      <c r="AB44" s="47"/>
      <c r="AC44" s="47"/>
      <c r="AD44" s="47" t="s">
        <v>204</v>
      </c>
      <c r="AE44" s="93"/>
      <c r="AF44" s="93"/>
      <c r="AG44" s="93"/>
      <c r="AH44" s="93"/>
      <c r="AI44" s="93"/>
      <c r="AJ44" s="93"/>
      <c r="AK44" s="93"/>
      <c r="AL44" s="93"/>
      <c r="AM44" s="93"/>
      <c r="AN44" s="93"/>
      <c r="AO44" s="93"/>
      <c r="AP44" s="93"/>
      <c r="AQ44" s="93"/>
      <c r="AR44" s="93"/>
      <c r="AS44" s="93"/>
      <c r="AT44" s="93"/>
      <c r="AU44" s="93"/>
      <c r="AV44" s="93"/>
      <c r="AW44" s="93"/>
      <c r="AX44" s="93"/>
    </row>
    <row r="45" spans="1:50" ht="63" hidden="1" customHeight="1">
      <c r="A45" s="90" t="s">
        <v>35</v>
      </c>
      <c r="B45" s="47" t="s">
        <v>35</v>
      </c>
      <c r="C45" s="47" t="str">
        <f t="shared" si="0"/>
        <v>CRM008</v>
      </c>
      <c r="D45" s="60" t="s">
        <v>428</v>
      </c>
      <c r="E45" s="60" t="s">
        <v>429</v>
      </c>
      <c r="F45" s="91" t="s">
        <v>206</v>
      </c>
      <c r="G45" s="96" t="str">
        <f t="shared" si="1"/>
        <v>INSIS.LPV.INSIS_PEOPLE_V10.HST_PEOPLE_MAN_COMP.NAME</v>
      </c>
      <c r="H45" s="47" t="s">
        <v>445</v>
      </c>
      <c r="I45" s="95" t="s">
        <v>445</v>
      </c>
      <c r="J45" s="95" t="s">
        <v>658</v>
      </c>
      <c r="K45" s="95" t="s">
        <v>659</v>
      </c>
      <c r="L45" s="47" t="s">
        <v>706</v>
      </c>
      <c r="M45" s="47" t="s">
        <v>696</v>
      </c>
      <c r="N45" s="39" t="s">
        <v>140</v>
      </c>
      <c r="O45" s="39" t="s">
        <v>140</v>
      </c>
      <c r="P45" s="91" t="s">
        <v>201</v>
      </c>
      <c r="Q45" s="47" t="s">
        <v>662</v>
      </c>
      <c r="R45" s="95" t="s">
        <v>140</v>
      </c>
      <c r="S45" s="47" t="s">
        <v>39</v>
      </c>
      <c r="T45" s="47">
        <v>2018</v>
      </c>
      <c r="U45" s="47" t="s">
        <v>689</v>
      </c>
      <c r="V45" s="47">
        <v>40</v>
      </c>
      <c r="W45" s="39" t="s">
        <v>140</v>
      </c>
      <c r="X45" s="39" t="s">
        <v>199</v>
      </c>
      <c r="Y45" s="47" t="s">
        <v>665</v>
      </c>
      <c r="Z45" s="39" t="s">
        <v>135</v>
      </c>
      <c r="AA45" s="95"/>
      <c r="AB45" s="95"/>
      <c r="AC45" s="95"/>
      <c r="AD45" s="47" t="s">
        <v>204</v>
      </c>
      <c r="AE45" s="26"/>
      <c r="AF45" s="26"/>
      <c r="AG45" s="26"/>
      <c r="AH45" s="26"/>
      <c r="AI45" s="26"/>
      <c r="AJ45" s="26"/>
      <c r="AK45" s="26"/>
      <c r="AL45" s="26"/>
      <c r="AM45" s="26"/>
      <c r="AN45" s="26"/>
      <c r="AO45" s="26"/>
      <c r="AP45" s="26"/>
      <c r="AQ45" s="26"/>
      <c r="AR45" s="26"/>
      <c r="AS45" s="26"/>
      <c r="AT45" s="26"/>
      <c r="AU45" s="26"/>
      <c r="AV45" s="26"/>
      <c r="AW45" s="26"/>
      <c r="AX45" s="26"/>
    </row>
    <row r="46" spans="1:50" ht="63" hidden="1" customHeight="1">
      <c r="A46" s="90" t="s">
        <v>35</v>
      </c>
      <c r="B46" s="53"/>
      <c r="C46" s="47" t="str">
        <f t="shared" si="0"/>
        <v>008</v>
      </c>
      <c r="D46" s="60" t="s">
        <v>428</v>
      </c>
      <c r="E46" s="60" t="s">
        <v>429</v>
      </c>
      <c r="F46" s="91" t="s">
        <v>206</v>
      </c>
      <c r="G46" s="91" t="str">
        <f t="shared" si="1"/>
        <v>VTIME.LPV.INSUDB.TABLE5006.SDESCRIPT</v>
      </c>
      <c r="H46" s="47" t="s">
        <v>666</v>
      </c>
      <c r="I46" s="47" t="s">
        <v>667</v>
      </c>
      <c r="J46" s="47" t="s">
        <v>658</v>
      </c>
      <c r="K46" s="95" t="s">
        <v>667</v>
      </c>
      <c r="L46" s="47" t="s">
        <v>707</v>
      </c>
      <c r="M46" s="47" t="s">
        <v>708</v>
      </c>
      <c r="N46" s="39" t="s">
        <v>140</v>
      </c>
      <c r="O46" s="39" t="s">
        <v>140</v>
      </c>
      <c r="P46" s="91" t="s">
        <v>201</v>
      </c>
      <c r="Q46" s="47" t="s">
        <v>670</v>
      </c>
      <c r="R46" s="47" t="s">
        <v>140</v>
      </c>
      <c r="S46" s="47" t="s">
        <v>39</v>
      </c>
      <c r="T46" s="47">
        <v>2008</v>
      </c>
      <c r="U46" s="47" t="s">
        <v>671</v>
      </c>
      <c r="V46" s="47">
        <v>30</v>
      </c>
      <c r="W46" s="47" t="s">
        <v>140</v>
      </c>
      <c r="X46" s="39" t="s">
        <v>199</v>
      </c>
      <c r="Y46" s="47" t="s">
        <v>672</v>
      </c>
      <c r="Z46" s="47" t="s">
        <v>673</v>
      </c>
      <c r="AA46" s="47"/>
      <c r="AB46" s="47"/>
      <c r="AC46" s="47"/>
      <c r="AD46" s="47" t="s">
        <v>204</v>
      </c>
      <c r="AE46" s="93"/>
      <c r="AF46" s="93"/>
      <c r="AG46" s="93"/>
      <c r="AH46" s="93"/>
      <c r="AI46" s="93"/>
      <c r="AJ46" s="93"/>
      <c r="AK46" s="93"/>
      <c r="AL46" s="93"/>
      <c r="AM46" s="93"/>
      <c r="AN46" s="93"/>
      <c r="AO46" s="93"/>
      <c r="AP46" s="93"/>
      <c r="AQ46" s="93"/>
      <c r="AR46" s="93"/>
      <c r="AS46" s="93"/>
      <c r="AT46" s="93"/>
      <c r="AU46" s="93"/>
      <c r="AV46" s="93"/>
      <c r="AW46" s="93"/>
      <c r="AX46" s="93"/>
    </row>
    <row r="47" spans="1:50" ht="63" hidden="1" customHeight="1">
      <c r="A47" s="90" t="s">
        <v>35</v>
      </c>
      <c r="B47" s="53"/>
      <c r="C47" s="47" t="str">
        <f t="shared" si="0"/>
        <v>008</v>
      </c>
      <c r="D47" s="60" t="s">
        <v>428</v>
      </c>
      <c r="E47" s="60" t="s">
        <v>429</v>
      </c>
      <c r="F47" s="91" t="s">
        <v>206</v>
      </c>
      <c r="G47" s="91" t="str">
        <f t="shared" si="1"/>
        <v>VTIME.LPG.INSUDB.TABLE5006.SDESCRIPT</v>
      </c>
      <c r="H47" s="95" t="s">
        <v>666</v>
      </c>
      <c r="I47" s="95" t="s">
        <v>667</v>
      </c>
      <c r="J47" s="95" t="s">
        <v>674</v>
      </c>
      <c r="K47" s="95" t="s">
        <v>667</v>
      </c>
      <c r="L47" s="47" t="s">
        <v>707</v>
      </c>
      <c r="M47" s="47" t="s">
        <v>708</v>
      </c>
      <c r="N47" s="39" t="s">
        <v>140</v>
      </c>
      <c r="O47" s="39" t="s">
        <v>140</v>
      </c>
      <c r="P47" s="91" t="s">
        <v>201</v>
      </c>
      <c r="Q47" s="47" t="s">
        <v>675</v>
      </c>
      <c r="R47" s="95" t="s">
        <v>140</v>
      </c>
      <c r="S47" s="47" t="s">
        <v>39</v>
      </c>
      <c r="T47" s="47">
        <v>2008</v>
      </c>
      <c r="U47" s="47" t="s">
        <v>671</v>
      </c>
      <c r="V47" s="47">
        <v>30</v>
      </c>
      <c r="W47" s="47" t="s">
        <v>140</v>
      </c>
      <c r="X47" s="39" t="s">
        <v>199</v>
      </c>
      <c r="Y47" s="47" t="s">
        <v>676</v>
      </c>
      <c r="Z47" s="47" t="s">
        <v>673</v>
      </c>
      <c r="AA47" s="95"/>
      <c r="AB47" s="95"/>
      <c r="AC47" s="95"/>
      <c r="AD47" s="47" t="s">
        <v>204</v>
      </c>
      <c r="AE47" s="26"/>
      <c r="AF47" s="26"/>
      <c r="AG47" s="26"/>
      <c r="AH47" s="26"/>
      <c r="AI47" s="26"/>
      <c r="AJ47" s="26"/>
      <c r="AK47" s="26"/>
      <c r="AL47" s="26"/>
      <c r="AM47" s="26"/>
      <c r="AN47" s="26"/>
      <c r="AO47" s="26"/>
      <c r="AP47" s="26"/>
      <c r="AQ47" s="26"/>
      <c r="AR47" s="26"/>
      <c r="AS47" s="26"/>
      <c r="AT47" s="26"/>
      <c r="AU47" s="26"/>
      <c r="AV47" s="26"/>
      <c r="AW47" s="26"/>
      <c r="AX47" s="26"/>
    </row>
    <row r="48" spans="1:50" ht="63" hidden="1" customHeight="1">
      <c r="A48" s="90" t="s">
        <v>35</v>
      </c>
      <c r="B48" s="53"/>
      <c r="C48" s="47" t="str">
        <f t="shared" si="0"/>
        <v>008</v>
      </c>
      <c r="D48" s="60" t="s">
        <v>428</v>
      </c>
      <c r="E48" s="60" t="s">
        <v>429</v>
      </c>
      <c r="F48" s="97" t="s">
        <v>206</v>
      </c>
      <c r="G48" s="91" t="str">
        <f t="shared" si="1"/>
        <v>INSUNIX.LPV.INSUNIX.TABLE712.DESCRIPT</v>
      </c>
      <c r="H48" s="47" t="s">
        <v>677</v>
      </c>
      <c r="I48" s="47" t="s">
        <v>677</v>
      </c>
      <c r="J48" s="47" t="s">
        <v>658</v>
      </c>
      <c r="K48" s="84" t="s">
        <v>677</v>
      </c>
      <c r="L48" s="84" t="s">
        <v>701</v>
      </c>
      <c r="M48" s="84" t="s">
        <v>709</v>
      </c>
      <c r="N48" s="39"/>
      <c r="O48" s="39"/>
      <c r="P48" s="84" t="s">
        <v>703</v>
      </c>
      <c r="Q48" s="84" t="s">
        <v>680</v>
      </c>
      <c r="R48" s="84" t="s">
        <v>31</v>
      </c>
      <c r="S48" s="84" t="s">
        <v>31</v>
      </c>
      <c r="T48" s="84" t="s">
        <v>31</v>
      </c>
      <c r="U48" s="84" t="s">
        <v>671</v>
      </c>
      <c r="V48" s="47">
        <v>30</v>
      </c>
      <c r="W48" s="47" t="s">
        <v>140</v>
      </c>
      <c r="X48" s="39" t="s">
        <v>199</v>
      </c>
      <c r="Y48" s="47" t="s">
        <v>665</v>
      </c>
      <c r="Z48" s="39" t="s">
        <v>140</v>
      </c>
      <c r="AA48" s="47"/>
      <c r="AB48" s="47"/>
      <c r="AC48" s="47"/>
      <c r="AD48" s="47" t="s">
        <v>204</v>
      </c>
      <c r="AE48" s="93"/>
      <c r="AF48" s="93"/>
      <c r="AG48" s="93"/>
      <c r="AH48" s="93"/>
      <c r="AI48" s="93"/>
      <c r="AJ48" s="93"/>
      <c r="AK48" s="93"/>
      <c r="AL48" s="93"/>
      <c r="AM48" s="93"/>
      <c r="AN48" s="93"/>
      <c r="AO48" s="93"/>
      <c r="AP48" s="93"/>
      <c r="AQ48" s="93"/>
      <c r="AR48" s="93"/>
      <c r="AS48" s="93"/>
      <c r="AT48" s="93"/>
      <c r="AU48" s="93"/>
      <c r="AV48" s="93"/>
      <c r="AW48" s="93"/>
      <c r="AX48" s="93"/>
    </row>
    <row r="49" spans="1:50" ht="63" hidden="1" customHeight="1">
      <c r="A49" s="90" t="s">
        <v>35</v>
      </c>
      <c r="B49" s="53"/>
      <c r="C49" s="47" t="str">
        <f t="shared" si="0"/>
        <v>008</v>
      </c>
      <c r="D49" s="60" t="s">
        <v>428</v>
      </c>
      <c r="E49" s="60" t="s">
        <v>429</v>
      </c>
      <c r="F49" s="97" t="s">
        <v>206</v>
      </c>
      <c r="G49" s="91" t="str">
        <f t="shared" si="1"/>
        <v>INSUNIX.LPG.-.-.-</v>
      </c>
      <c r="H49" s="95" t="s">
        <v>677</v>
      </c>
      <c r="I49" s="47" t="s">
        <v>677</v>
      </c>
      <c r="J49" s="84" t="s">
        <v>674</v>
      </c>
      <c r="K49" s="84" t="s">
        <v>31</v>
      </c>
      <c r="L49" s="84" t="s">
        <v>31</v>
      </c>
      <c r="M49" s="84" t="s">
        <v>31</v>
      </c>
      <c r="N49" s="47"/>
      <c r="O49" s="47"/>
      <c r="P49" s="84" t="s">
        <v>31</v>
      </c>
      <c r="Q49" s="84" t="s">
        <v>31</v>
      </c>
      <c r="R49" s="84" t="s">
        <v>31</v>
      </c>
      <c r="S49" s="84" t="s">
        <v>31</v>
      </c>
      <c r="T49" s="84" t="s">
        <v>31</v>
      </c>
      <c r="U49" s="84" t="s">
        <v>31</v>
      </c>
      <c r="V49" s="84" t="s">
        <v>31</v>
      </c>
      <c r="W49" s="84" t="s">
        <v>31</v>
      </c>
      <c r="X49" s="39" t="s">
        <v>199</v>
      </c>
      <c r="Y49" s="47" t="s">
        <v>682</v>
      </c>
      <c r="Z49" s="47" t="s">
        <v>673</v>
      </c>
      <c r="AA49" s="95"/>
      <c r="AB49" s="95"/>
      <c r="AC49" s="95"/>
      <c r="AD49" s="47" t="s">
        <v>204</v>
      </c>
      <c r="AE49" s="26"/>
      <c r="AF49" s="26"/>
      <c r="AG49" s="26"/>
      <c r="AH49" s="26"/>
      <c r="AI49" s="26"/>
      <c r="AJ49" s="26"/>
      <c r="AK49" s="26"/>
      <c r="AL49" s="26"/>
      <c r="AM49" s="26"/>
      <c r="AN49" s="26"/>
      <c r="AO49" s="26"/>
      <c r="AP49" s="26"/>
      <c r="AQ49" s="26"/>
      <c r="AR49" s="26"/>
      <c r="AS49" s="26"/>
      <c r="AT49" s="26"/>
      <c r="AU49" s="26"/>
      <c r="AV49" s="26"/>
      <c r="AW49" s="26"/>
      <c r="AX49" s="26"/>
    </row>
    <row r="50" spans="1:50" ht="63" hidden="1" customHeight="1">
      <c r="A50" s="90" t="s">
        <v>35</v>
      </c>
      <c r="B50" s="53"/>
      <c r="C50" s="47" t="str">
        <f t="shared" si="0"/>
        <v>008</v>
      </c>
      <c r="D50" s="47" t="s">
        <v>383</v>
      </c>
      <c r="E50" s="53" t="s">
        <v>384</v>
      </c>
      <c r="F50" s="97" t="s">
        <v>206</v>
      </c>
      <c r="G50" s="91" t="str">
        <f t="shared" si="1"/>
        <v>INSUNIX.LPE.-.-.-</v>
      </c>
      <c r="H50" s="47" t="s">
        <v>677</v>
      </c>
      <c r="I50" s="47" t="s">
        <v>677</v>
      </c>
      <c r="J50" s="47" t="s">
        <v>683</v>
      </c>
      <c r="K50" s="84" t="s">
        <v>31</v>
      </c>
      <c r="L50" s="84" t="s">
        <v>31</v>
      </c>
      <c r="M50" s="84" t="s">
        <v>31</v>
      </c>
      <c r="N50" s="39"/>
      <c r="O50" s="39"/>
      <c r="P50" s="91" t="s">
        <v>201</v>
      </c>
      <c r="Q50" s="47" t="s">
        <v>684</v>
      </c>
      <c r="R50" s="47" t="s">
        <v>140</v>
      </c>
      <c r="S50" s="47" t="s">
        <v>39</v>
      </c>
      <c r="T50" s="47">
        <v>1994</v>
      </c>
      <c r="U50" s="84" t="s">
        <v>31</v>
      </c>
      <c r="V50" s="84" t="s">
        <v>31</v>
      </c>
      <c r="W50" s="84" t="s">
        <v>31</v>
      </c>
      <c r="X50" s="39" t="s">
        <v>199</v>
      </c>
      <c r="Y50" s="39" t="s">
        <v>685</v>
      </c>
      <c r="Z50" s="39" t="s">
        <v>140</v>
      </c>
      <c r="AA50" s="47"/>
      <c r="AB50" s="47"/>
      <c r="AC50" s="47"/>
      <c r="AD50" s="47" t="s">
        <v>204</v>
      </c>
      <c r="AE50" s="93"/>
      <c r="AF50" s="93"/>
      <c r="AG50" s="93"/>
      <c r="AH50" s="93"/>
      <c r="AI50" s="93"/>
      <c r="AJ50" s="93"/>
      <c r="AK50" s="93"/>
      <c r="AL50" s="93"/>
      <c r="AM50" s="93"/>
      <c r="AN50" s="93"/>
      <c r="AO50" s="93"/>
      <c r="AP50" s="93"/>
      <c r="AQ50" s="93"/>
      <c r="AR50" s="93"/>
      <c r="AS50" s="93"/>
      <c r="AT50" s="93"/>
      <c r="AU50" s="93"/>
      <c r="AV50" s="93"/>
      <c r="AW50" s="93"/>
      <c r="AX50" s="93"/>
    </row>
    <row r="51" spans="1:50" ht="63" hidden="1" customHeight="1">
      <c r="A51" s="90" t="s">
        <v>35</v>
      </c>
      <c r="B51" s="47" t="s">
        <v>35</v>
      </c>
      <c r="C51" s="47" t="str">
        <f t="shared" si="0"/>
        <v>CRM009</v>
      </c>
      <c r="D51" s="47" t="s">
        <v>710</v>
      </c>
      <c r="E51" s="53" t="s">
        <v>711</v>
      </c>
      <c r="F51" s="91" t="s">
        <v>433</v>
      </c>
      <c r="G51" s="91" t="str">
        <f t="shared" si="1"/>
        <v>INSIS.LPV.INSIS_PEOPLE_V10.P_PEOPLE.ATTR1</v>
      </c>
      <c r="H51" s="47" t="s">
        <v>445</v>
      </c>
      <c r="I51" s="47" t="s">
        <v>445</v>
      </c>
      <c r="J51" s="47" t="s">
        <v>658</v>
      </c>
      <c r="K51" s="95" t="s">
        <v>659</v>
      </c>
      <c r="L51" s="47" t="s">
        <v>687</v>
      </c>
      <c r="M51" s="47" t="s">
        <v>712</v>
      </c>
      <c r="N51" s="39" t="s">
        <v>140</v>
      </c>
      <c r="O51" s="39" t="s">
        <v>140</v>
      </c>
      <c r="P51" s="91" t="s">
        <v>201</v>
      </c>
      <c r="Q51" s="47" t="s">
        <v>662</v>
      </c>
      <c r="R51" s="95" t="s">
        <v>140</v>
      </c>
      <c r="S51" s="47" t="s">
        <v>39</v>
      </c>
      <c r="T51" s="47">
        <v>2018</v>
      </c>
      <c r="U51" s="47" t="s">
        <v>689</v>
      </c>
      <c r="V51" s="47">
        <v>50</v>
      </c>
      <c r="W51" s="39" t="s">
        <v>140</v>
      </c>
      <c r="X51" s="39" t="s">
        <v>199</v>
      </c>
      <c r="Y51" s="47" t="s">
        <v>665</v>
      </c>
      <c r="Z51" s="39" t="s">
        <v>135</v>
      </c>
      <c r="AA51" s="95"/>
      <c r="AB51" s="95"/>
      <c r="AC51" s="95"/>
      <c r="AD51" s="47" t="s">
        <v>204</v>
      </c>
      <c r="AE51" s="26"/>
      <c r="AF51" s="26"/>
      <c r="AG51" s="26"/>
      <c r="AH51" s="26"/>
      <c r="AI51" s="26"/>
      <c r="AJ51" s="26"/>
      <c r="AK51" s="26"/>
      <c r="AL51" s="26"/>
      <c r="AM51" s="26"/>
      <c r="AN51" s="26"/>
      <c r="AO51" s="26"/>
      <c r="AP51" s="26"/>
      <c r="AQ51" s="26"/>
      <c r="AR51" s="26"/>
      <c r="AS51" s="26"/>
      <c r="AT51" s="26"/>
      <c r="AU51" s="26"/>
      <c r="AV51" s="26"/>
      <c r="AW51" s="26"/>
      <c r="AX51" s="26"/>
    </row>
    <row r="52" spans="1:50" ht="63" hidden="1" customHeight="1">
      <c r="A52" s="90" t="s">
        <v>35</v>
      </c>
      <c r="B52" s="53"/>
      <c r="C52" s="47" t="str">
        <f t="shared" si="0"/>
        <v>009</v>
      </c>
      <c r="D52" s="47" t="s">
        <v>710</v>
      </c>
      <c r="E52" s="53" t="s">
        <v>711</v>
      </c>
      <c r="F52" s="91" t="s">
        <v>433</v>
      </c>
      <c r="G52" s="91" t="str">
        <f t="shared" si="1"/>
        <v>VTIME.LPV.INSUDB.CLIDOCUMENTS.NTYPCLIENTDOC</v>
      </c>
      <c r="H52" s="47" t="s">
        <v>666</v>
      </c>
      <c r="I52" s="47" t="s">
        <v>667</v>
      </c>
      <c r="J52" s="47" t="s">
        <v>658</v>
      </c>
      <c r="K52" s="95" t="s">
        <v>667</v>
      </c>
      <c r="L52" s="47" t="s">
        <v>713</v>
      </c>
      <c r="M52" s="47" t="s">
        <v>714</v>
      </c>
      <c r="N52" s="39" t="s">
        <v>140</v>
      </c>
      <c r="O52" s="39" t="s">
        <v>140</v>
      </c>
      <c r="P52" s="91" t="s">
        <v>201</v>
      </c>
      <c r="Q52" s="47" t="s">
        <v>670</v>
      </c>
      <c r="R52" s="47" t="s">
        <v>140</v>
      </c>
      <c r="S52" s="47" t="s">
        <v>39</v>
      </c>
      <c r="T52" s="47">
        <v>2008</v>
      </c>
      <c r="U52" s="47" t="s">
        <v>700</v>
      </c>
      <c r="V52" s="47">
        <v>2</v>
      </c>
      <c r="W52" s="47" t="s">
        <v>140</v>
      </c>
      <c r="X52" s="39" t="s">
        <v>199</v>
      </c>
      <c r="Y52" s="47" t="s">
        <v>672</v>
      </c>
      <c r="Z52" s="47" t="s">
        <v>673</v>
      </c>
      <c r="AA52" s="47"/>
      <c r="AB52" s="47"/>
      <c r="AC52" s="47"/>
      <c r="AD52" s="47" t="s">
        <v>204</v>
      </c>
      <c r="AE52" s="93"/>
      <c r="AF52" s="93"/>
      <c r="AG52" s="93"/>
      <c r="AH52" s="93"/>
      <c r="AI52" s="93"/>
      <c r="AJ52" s="93"/>
      <c r="AK52" s="93"/>
      <c r="AL52" s="93"/>
      <c r="AM52" s="93"/>
      <c r="AN52" s="93"/>
      <c r="AO52" s="93"/>
      <c r="AP52" s="93"/>
      <c r="AQ52" s="93"/>
      <c r="AR52" s="93"/>
      <c r="AS52" s="93"/>
      <c r="AT52" s="93"/>
      <c r="AU52" s="93"/>
      <c r="AV52" s="93"/>
      <c r="AW52" s="93"/>
      <c r="AX52" s="93"/>
    </row>
    <row r="53" spans="1:50" ht="63" hidden="1" customHeight="1">
      <c r="A53" s="90" t="s">
        <v>35</v>
      </c>
      <c r="B53" s="53"/>
      <c r="C53" s="47" t="str">
        <f t="shared" si="0"/>
        <v>009</v>
      </c>
      <c r="D53" s="47" t="s">
        <v>710</v>
      </c>
      <c r="E53" s="53" t="s">
        <v>711</v>
      </c>
      <c r="F53" s="91" t="s">
        <v>433</v>
      </c>
      <c r="G53" s="91" t="str">
        <f t="shared" si="1"/>
        <v>VTIME.LPG.INSUDB.CLIDOCUMENTS.NTYPCLIENTDOC</v>
      </c>
      <c r="H53" s="95" t="s">
        <v>666</v>
      </c>
      <c r="I53" s="47" t="s">
        <v>667</v>
      </c>
      <c r="J53" s="47" t="s">
        <v>674</v>
      </c>
      <c r="K53" s="95" t="s">
        <v>667</v>
      </c>
      <c r="L53" s="47" t="s">
        <v>713</v>
      </c>
      <c r="M53" s="47" t="s">
        <v>714</v>
      </c>
      <c r="N53" s="39" t="s">
        <v>140</v>
      </c>
      <c r="O53" s="39" t="s">
        <v>140</v>
      </c>
      <c r="P53" s="91" t="s">
        <v>201</v>
      </c>
      <c r="Q53" s="47" t="s">
        <v>675</v>
      </c>
      <c r="R53" s="95" t="s">
        <v>140</v>
      </c>
      <c r="S53" s="47" t="s">
        <v>39</v>
      </c>
      <c r="T53" s="47">
        <v>2008</v>
      </c>
      <c r="U53" s="47" t="s">
        <v>700</v>
      </c>
      <c r="V53" s="47">
        <v>2</v>
      </c>
      <c r="W53" s="47" t="s">
        <v>140</v>
      </c>
      <c r="X53" s="39" t="s">
        <v>199</v>
      </c>
      <c r="Y53" s="47" t="s">
        <v>676</v>
      </c>
      <c r="Z53" s="47" t="s">
        <v>673</v>
      </c>
      <c r="AA53" s="95"/>
      <c r="AB53" s="95"/>
      <c r="AC53" s="95"/>
      <c r="AD53" s="47" t="s">
        <v>204</v>
      </c>
      <c r="AE53" s="26"/>
      <c r="AF53" s="26"/>
      <c r="AG53" s="26"/>
      <c r="AH53" s="26"/>
      <c r="AI53" s="26"/>
      <c r="AJ53" s="26"/>
      <c r="AK53" s="26"/>
      <c r="AL53" s="26"/>
      <c r="AM53" s="26"/>
      <c r="AN53" s="26"/>
      <c r="AO53" s="26"/>
      <c r="AP53" s="26"/>
      <c r="AQ53" s="26"/>
      <c r="AR53" s="26"/>
      <c r="AS53" s="26"/>
      <c r="AT53" s="26"/>
      <c r="AU53" s="26"/>
      <c r="AV53" s="26"/>
      <c r="AW53" s="26"/>
      <c r="AX53" s="26"/>
    </row>
    <row r="54" spans="1:50" ht="63" hidden="1" customHeight="1">
      <c r="A54" s="90" t="s">
        <v>35</v>
      </c>
      <c r="B54" s="53"/>
      <c r="C54" s="47" t="str">
        <f t="shared" si="0"/>
        <v>009</v>
      </c>
      <c r="D54" s="47" t="s">
        <v>710</v>
      </c>
      <c r="E54" s="53" t="s">
        <v>711</v>
      </c>
      <c r="F54" s="97" t="s">
        <v>433</v>
      </c>
      <c r="G54" s="91" t="str">
        <f t="shared" si="1"/>
        <v>INSUNIX.LPV.-.-.-</v>
      </c>
      <c r="H54" s="47" t="s">
        <v>677</v>
      </c>
      <c r="I54" s="47" t="s">
        <v>677</v>
      </c>
      <c r="J54" s="47" t="s">
        <v>658</v>
      </c>
      <c r="K54" s="84" t="s">
        <v>31</v>
      </c>
      <c r="L54" s="84" t="s">
        <v>31</v>
      </c>
      <c r="M54" s="84" t="s">
        <v>31</v>
      </c>
      <c r="N54" s="39"/>
      <c r="O54" s="39"/>
      <c r="P54" s="84" t="s">
        <v>31</v>
      </c>
      <c r="Q54" s="84" t="s">
        <v>31</v>
      </c>
      <c r="R54" s="84" t="s">
        <v>31</v>
      </c>
      <c r="S54" s="84" t="s">
        <v>31</v>
      </c>
      <c r="T54" s="84" t="s">
        <v>31</v>
      </c>
      <c r="U54" s="84" t="s">
        <v>31</v>
      </c>
      <c r="V54" s="84" t="s">
        <v>31</v>
      </c>
      <c r="W54" s="84" t="s">
        <v>31</v>
      </c>
      <c r="X54" s="39" t="s">
        <v>199</v>
      </c>
      <c r="Y54" s="47" t="s">
        <v>665</v>
      </c>
      <c r="Z54" s="39" t="s">
        <v>140</v>
      </c>
      <c r="AA54" s="47"/>
      <c r="AB54" s="47"/>
      <c r="AC54" s="47"/>
      <c r="AD54" s="47" t="s">
        <v>204</v>
      </c>
      <c r="AE54" s="93"/>
      <c r="AF54" s="93"/>
      <c r="AG54" s="93"/>
      <c r="AH54" s="93"/>
      <c r="AI54" s="93"/>
      <c r="AJ54" s="93"/>
      <c r="AK54" s="93"/>
      <c r="AL54" s="93"/>
      <c r="AM54" s="93"/>
      <c r="AN54" s="93"/>
      <c r="AO54" s="93"/>
      <c r="AP54" s="93"/>
      <c r="AQ54" s="93"/>
      <c r="AR54" s="93"/>
      <c r="AS54" s="93"/>
      <c r="AT54" s="93"/>
      <c r="AU54" s="93"/>
      <c r="AV54" s="93"/>
      <c r="AW54" s="93"/>
      <c r="AX54" s="93"/>
    </row>
    <row r="55" spans="1:50" ht="63" hidden="1" customHeight="1">
      <c r="A55" s="90" t="s">
        <v>35</v>
      </c>
      <c r="B55" s="53"/>
      <c r="C55" s="47" t="str">
        <f t="shared" si="0"/>
        <v>009</v>
      </c>
      <c r="D55" s="47" t="s">
        <v>710</v>
      </c>
      <c r="E55" s="53" t="s">
        <v>711</v>
      </c>
      <c r="F55" s="97" t="s">
        <v>433</v>
      </c>
      <c r="G55" s="91" t="str">
        <f t="shared" si="1"/>
        <v>INSUNIX.LPG.-.-.-</v>
      </c>
      <c r="H55" s="95" t="s">
        <v>677</v>
      </c>
      <c r="I55" s="47" t="s">
        <v>677</v>
      </c>
      <c r="J55" s="84" t="s">
        <v>674</v>
      </c>
      <c r="K55" s="84" t="s">
        <v>31</v>
      </c>
      <c r="L55" s="84" t="s">
        <v>31</v>
      </c>
      <c r="M55" s="84" t="s">
        <v>31</v>
      </c>
      <c r="N55" s="47"/>
      <c r="O55" s="47"/>
      <c r="P55" s="84" t="s">
        <v>31</v>
      </c>
      <c r="Q55" s="84" t="s">
        <v>31</v>
      </c>
      <c r="R55" s="84" t="s">
        <v>31</v>
      </c>
      <c r="S55" s="84" t="s">
        <v>31</v>
      </c>
      <c r="T55" s="84" t="s">
        <v>31</v>
      </c>
      <c r="U55" s="84" t="s">
        <v>31</v>
      </c>
      <c r="V55" s="84" t="s">
        <v>31</v>
      </c>
      <c r="W55" s="84" t="s">
        <v>31</v>
      </c>
      <c r="X55" s="39" t="s">
        <v>199</v>
      </c>
      <c r="Y55" s="47" t="s">
        <v>682</v>
      </c>
      <c r="Z55" s="47" t="s">
        <v>673</v>
      </c>
      <c r="AA55" s="95"/>
      <c r="AB55" s="95"/>
      <c r="AC55" s="95"/>
      <c r="AD55" s="47" t="s">
        <v>204</v>
      </c>
      <c r="AE55" s="26"/>
      <c r="AF55" s="26"/>
      <c r="AG55" s="26"/>
      <c r="AH55" s="26"/>
      <c r="AI55" s="26"/>
      <c r="AJ55" s="26"/>
      <c r="AK55" s="26"/>
      <c r="AL55" s="26"/>
      <c r="AM55" s="26"/>
      <c r="AN55" s="26"/>
      <c r="AO55" s="26"/>
      <c r="AP55" s="26"/>
      <c r="AQ55" s="26"/>
      <c r="AR55" s="26"/>
      <c r="AS55" s="26"/>
      <c r="AT55" s="26"/>
      <c r="AU55" s="26"/>
      <c r="AV55" s="26"/>
      <c r="AW55" s="26"/>
      <c r="AX55" s="26"/>
    </row>
    <row r="56" spans="1:50" ht="63" hidden="1" customHeight="1">
      <c r="A56" s="90" t="s">
        <v>35</v>
      </c>
      <c r="B56" s="53"/>
      <c r="C56" s="47" t="str">
        <f t="shared" si="0"/>
        <v>009</v>
      </c>
      <c r="D56" s="47" t="s">
        <v>383</v>
      </c>
      <c r="E56" s="53" t="s">
        <v>384</v>
      </c>
      <c r="F56" s="97" t="s">
        <v>433</v>
      </c>
      <c r="G56" s="91" t="str">
        <f t="shared" si="1"/>
        <v>INSUNIX.LPE.-.-.-</v>
      </c>
      <c r="H56" s="47" t="s">
        <v>677</v>
      </c>
      <c r="I56" s="47" t="s">
        <v>677</v>
      </c>
      <c r="J56" s="47" t="s">
        <v>683</v>
      </c>
      <c r="K56" s="84" t="s">
        <v>31</v>
      </c>
      <c r="L56" s="84" t="s">
        <v>31</v>
      </c>
      <c r="M56" s="84" t="s">
        <v>31</v>
      </c>
      <c r="N56" s="39"/>
      <c r="O56" s="39"/>
      <c r="P56" s="91" t="s">
        <v>201</v>
      </c>
      <c r="Q56" s="47" t="s">
        <v>684</v>
      </c>
      <c r="R56" s="47" t="s">
        <v>140</v>
      </c>
      <c r="S56" s="47" t="s">
        <v>39</v>
      </c>
      <c r="T56" s="47">
        <v>1994</v>
      </c>
      <c r="U56" s="84" t="s">
        <v>31</v>
      </c>
      <c r="V56" s="84" t="s">
        <v>31</v>
      </c>
      <c r="W56" s="84" t="s">
        <v>31</v>
      </c>
      <c r="X56" s="39" t="s">
        <v>199</v>
      </c>
      <c r="Y56" s="39" t="s">
        <v>685</v>
      </c>
      <c r="Z56" s="39" t="s">
        <v>140</v>
      </c>
      <c r="AA56" s="47"/>
      <c r="AB56" s="47"/>
      <c r="AC56" s="47"/>
      <c r="AD56" s="47" t="s">
        <v>204</v>
      </c>
      <c r="AE56" s="93"/>
      <c r="AF56" s="93"/>
      <c r="AG56" s="93"/>
      <c r="AH56" s="93"/>
      <c r="AI56" s="93"/>
      <c r="AJ56" s="93"/>
      <c r="AK56" s="93"/>
      <c r="AL56" s="93"/>
      <c r="AM56" s="93"/>
      <c r="AN56" s="93"/>
      <c r="AO56" s="93"/>
      <c r="AP56" s="93"/>
      <c r="AQ56" s="93"/>
      <c r="AR56" s="93"/>
      <c r="AS56" s="93"/>
      <c r="AT56" s="93"/>
      <c r="AU56" s="93"/>
      <c r="AV56" s="93"/>
      <c r="AW56" s="93"/>
      <c r="AX56" s="93"/>
    </row>
    <row r="57" spans="1:50" ht="63" hidden="1" customHeight="1">
      <c r="A57" s="90" t="s">
        <v>35</v>
      </c>
      <c r="B57" s="47" t="s">
        <v>35</v>
      </c>
      <c r="C57" s="47" t="str">
        <f t="shared" ref="C57:C61" si="2">+UPPER(MID(B57,1,3))&amp;"0"&amp;COUNTA(B$3:B57)</f>
        <v>CRM010</v>
      </c>
      <c r="D57" s="60" t="s">
        <v>715</v>
      </c>
      <c r="E57" s="60" t="s">
        <v>716</v>
      </c>
      <c r="F57" s="91" t="s">
        <v>66</v>
      </c>
      <c r="G57" s="96" t="str">
        <f t="shared" si="1"/>
        <v>INSIS.LPV.INSIS_CUST.CFGLPV_DOCUMENT_TYPE.NAME</v>
      </c>
      <c r="H57" s="47" t="s">
        <v>445</v>
      </c>
      <c r="I57" s="47" t="s">
        <v>445</v>
      </c>
      <c r="J57" s="47" t="s">
        <v>658</v>
      </c>
      <c r="K57" s="95" t="s">
        <v>717</v>
      </c>
      <c r="L57" s="47" t="s">
        <v>718</v>
      </c>
      <c r="M57" s="47" t="s">
        <v>696</v>
      </c>
      <c r="N57" s="39" t="s">
        <v>140</v>
      </c>
      <c r="O57" s="39" t="s">
        <v>140</v>
      </c>
      <c r="P57" s="91" t="s">
        <v>201</v>
      </c>
      <c r="Q57" s="47" t="s">
        <v>662</v>
      </c>
      <c r="R57" s="95" t="s">
        <v>140</v>
      </c>
      <c r="S57" s="47" t="s">
        <v>39</v>
      </c>
      <c r="T57" s="47">
        <v>2018</v>
      </c>
      <c r="U57" s="47" t="s">
        <v>689</v>
      </c>
      <c r="V57" s="47">
        <v>200</v>
      </c>
      <c r="W57" s="39" t="s">
        <v>140</v>
      </c>
      <c r="X57" s="39" t="s">
        <v>199</v>
      </c>
      <c r="Y57" s="47" t="s">
        <v>665</v>
      </c>
      <c r="Z57" s="39" t="s">
        <v>135</v>
      </c>
      <c r="AA57" s="95"/>
      <c r="AB57" s="95"/>
      <c r="AC57" s="95"/>
      <c r="AD57" s="47" t="s">
        <v>204</v>
      </c>
      <c r="AE57" s="26"/>
      <c r="AF57" s="26"/>
      <c r="AG57" s="26"/>
      <c r="AH57" s="26"/>
      <c r="AI57" s="26"/>
      <c r="AJ57" s="26"/>
      <c r="AK57" s="26"/>
      <c r="AL57" s="26"/>
      <c r="AM57" s="26"/>
      <c r="AN57" s="26"/>
      <c r="AO57" s="26"/>
      <c r="AP57" s="26"/>
      <c r="AQ57" s="26"/>
      <c r="AR57" s="26"/>
      <c r="AS57" s="26"/>
      <c r="AT57" s="26"/>
      <c r="AU57" s="26"/>
      <c r="AV57" s="26"/>
      <c r="AW57" s="26"/>
      <c r="AX57" s="26"/>
    </row>
    <row r="58" spans="1:50" ht="63" hidden="1" customHeight="1">
      <c r="A58" s="90" t="s">
        <v>35</v>
      </c>
      <c r="B58" s="53"/>
      <c r="C58" s="47" t="str">
        <f t="shared" si="2"/>
        <v>010</v>
      </c>
      <c r="D58" s="60" t="s">
        <v>715</v>
      </c>
      <c r="E58" s="60" t="s">
        <v>716</v>
      </c>
      <c r="F58" s="91" t="s">
        <v>66</v>
      </c>
      <c r="G58" s="91" t="str">
        <f t="shared" si="1"/>
        <v>VTIME.LPV.INSUDB.FORMATVALUES.SDESCRIPT</v>
      </c>
      <c r="H58" s="47" t="s">
        <v>666</v>
      </c>
      <c r="I58" s="47" t="s">
        <v>667</v>
      </c>
      <c r="J58" s="47" t="s">
        <v>658</v>
      </c>
      <c r="K58" s="95" t="s">
        <v>667</v>
      </c>
      <c r="L58" s="47" t="s">
        <v>719</v>
      </c>
      <c r="M58" s="47" t="s">
        <v>708</v>
      </c>
      <c r="N58" s="39" t="s">
        <v>140</v>
      </c>
      <c r="O58" s="39" t="s">
        <v>140</v>
      </c>
      <c r="P58" s="91" t="s">
        <v>201</v>
      </c>
      <c r="Q58" s="47" t="s">
        <v>670</v>
      </c>
      <c r="R58" s="47" t="s">
        <v>140</v>
      </c>
      <c r="S58" s="47" t="s">
        <v>39</v>
      </c>
      <c r="T58" s="47">
        <v>2008</v>
      </c>
      <c r="U58" s="47" t="s">
        <v>671</v>
      </c>
      <c r="V58" s="47">
        <v>30</v>
      </c>
      <c r="W58" s="47" t="s">
        <v>140</v>
      </c>
      <c r="X58" s="39" t="s">
        <v>199</v>
      </c>
      <c r="Y58" s="47" t="s">
        <v>672</v>
      </c>
      <c r="Z58" s="47" t="s">
        <v>673</v>
      </c>
      <c r="AA58" s="47"/>
      <c r="AB58" s="47"/>
      <c r="AC58" s="47"/>
      <c r="AD58" s="47" t="s">
        <v>204</v>
      </c>
      <c r="AE58" s="93"/>
      <c r="AF58" s="93"/>
      <c r="AG58" s="93"/>
      <c r="AH58" s="93"/>
      <c r="AI58" s="93"/>
      <c r="AJ58" s="93"/>
      <c r="AK58" s="93"/>
      <c r="AL58" s="93"/>
      <c r="AM58" s="93"/>
      <c r="AN58" s="93"/>
      <c r="AO58" s="93"/>
      <c r="AP58" s="93"/>
      <c r="AQ58" s="93"/>
      <c r="AR58" s="93"/>
      <c r="AS58" s="93"/>
      <c r="AT58" s="93"/>
      <c r="AU58" s="93"/>
      <c r="AV58" s="93"/>
      <c r="AW58" s="93"/>
      <c r="AX58" s="93"/>
    </row>
    <row r="59" spans="1:50" ht="63" hidden="1" customHeight="1">
      <c r="A59" s="90" t="s">
        <v>35</v>
      </c>
      <c r="B59" s="53"/>
      <c r="C59" s="47" t="str">
        <f t="shared" si="2"/>
        <v>010</v>
      </c>
      <c r="D59" s="60" t="s">
        <v>715</v>
      </c>
      <c r="E59" s="60" t="s">
        <v>716</v>
      </c>
      <c r="F59" s="91" t="s">
        <v>66</v>
      </c>
      <c r="G59" s="91" t="str">
        <f t="shared" si="1"/>
        <v>VTIME.LPG.INSUDB.FORMATVALUES.SDESCRIPT</v>
      </c>
      <c r="H59" s="95" t="s">
        <v>666</v>
      </c>
      <c r="I59" s="47" t="s">
        <v>667</v>
      </c>
      <c r="J59" s="47" t="s">
        <v>674</v>
      </c>
      <c r="K59" s="95" t="s">
        <v>667</v>
      </c>
      <c r="L59" s="47" t="s">
        <v>719</v>
      </c>
      <c r="M59" s="47" t="s">
        <v>708</v>
      </c>
      <c r="N59" s="39" t="s">
        <v>140</v>
      </c>
      <c r="O59" s="39" t="s">
        <v>140</v>
      </c>
      <c r="P59" s="91" t="s">
        <v>201</v>
      </c>
      <c r="Q59" s="47" t="s">
        <v>675</v>
      </c>
      <c r="R59" s="95" t="s">
        <v>140</v>
      </c>
      <c r="S59" s="47" t="s">
        <v>39</v>
      </c>
      <c r="T59" s="47">
        <v>2008</v>
      </c>
      <c r="U59" s="47" t="s">
        <v>671</v>
      </c>
      <c r="V59" s="47">
        <v>30</v>
      </c>
      <c r="W59" s="47" t="s">
        <v>140</v>
      </c>
      <c r="X59" s="39" t="s">
        <v>199</v>
      </c>
      <c r="Y59" s="47" t="s">
        <v>676</v>
      </c>
      <c r="Z59" s="47" t="s">
        <v>673</v>
      </c>
      <c r="AA59" s="95"/>
      <c r="AB59" s="95"/>
      <c r="AC59" s="95"/>
      <c r="AD59" s="47" t="s">
        <v>204</v>
      </c>
      <c r="AE59" s="26"/>
      <c r="AF59" s="26"/>
      <c r="AG59" s="26"/>
      <c r="AH59" s="26"/>
      <c r="AI59" s="26"/>
      <c r="AJ59" s="26"/>
      <c r="AK59" s="26"/>
      <c r="AL59" s="26"/>
      <c r="AM59" s="26"/>
      <c r="AN59" s="26"/>
      <c r="AO59" s="26"/>
      <c r="AP59" s="26"/>
      <c r="AQ59" s="26"/>
      <c r="AR59" s="26"/>
      <c r="AS59" s="26"/>
      <c r="AT59" s="26"/>
      <c r="AU59" s="26"/>
      <c r="AV59" s="26"/>
      <c r="AW59" s="26"/>
      <c r="AX59" s="26"/>
    </row>
    <row r="60" spans="1:50" ht="63" hidden="1" customHeight="1">
      <c r="A60" s="90" t="s">
        <v>35</v>
      </c>
      <c r="B60" s="53"/>
      <c r="C60" s="47" t="str">
        <f t="shared" si="2"/>
        <v>010</v>
      </c>
      <c r="D60" s="60" t="s">
        <v>715</v>
      </c>
      <c r="E60" s="60" t="s">
        <v>716</v>
      </c>
      <c r="F60" s="97" t="s">
        <v>66</v>
      </c>
      <c r="G60" s="91" t="str">
        <f t="shared" si="1"/>
        <v>INSUNIX.LPV.-.-.-</v>
      </c>
      <c r="H60" s="47" t="s">
        <v>677</v>
      </c>
      <c r="I60" s="47" t="s">
        <v>677</v>
      </c>
      <c r="J60" s="47" t="s">
        <v>658</v>
      </c>
      <c r="K60" s="84" t="s">
        <v>31</v>
      </c>
      <c r="L60" s="84" t="s">
        <v>31</v>
      </c>
      <c r="M60" s="84" t="s">
        <v>31</v>
      </c>
      <c r="N60" s="39"/>
      <c r="O60" s="39"/>
      <c r="P60" s="84" t="s">
        <v>31</v>
      </c>
      <c r="Q60" s="84" t="s">
        <v>31</v>
      </c>
      <c r="R60" s="84" t="s">
        <v>31</v>
      </c>
      <c r="S60" s="84" t="s">
        <v>31</v>
      </c>
      <c r="T60" s="84" t="s">
        <v>31</v>
      </c>
      <c r="U60" s="84" t="s">
        <v>31</v>
      </c>
      <c r="V60" s="84" t="s">
        <v>31</v>
      </c>
      <c r="W60" s="84" t="s">
        <v>31</v>
      </c>
      <c r="X60" s="39" t="s">
        <v>199</v>
      </c>
      <c r="Y60" s="47" t="s">
        <v>665</v>
      </c>
      <c r="Z60" s="39" t="s">
        <v>140</v>
      </c>
      <c r="AA60" s="47"/>
      <c r="AB60" s="47"/>
      <c r="AC60" s="47"/>
      <c r="AD60" s="47" t="s">
        <v>204</v>
      </c>
      <c r="AE60" s="93"/>
      <c r="AF60" s="93"/>
      <c r="AG60" s="93"/>
      <c r="AH60" s="93"/>
      <c r="AI60" s="93"/>
      <c r="AJ60" s="93"/>
      <c r="AK60" s="93"/>
      <c r="AL60" s="93"/>
      <c r="AM60" s="93"/>
      <c r="AN60" s="93"/>
      <c r="AO60" s="93"/>
      <c r="AP60" s="93"/>
      <c r="AQ60" s="93"/>
      <c r="AR60" s="93"/>
      <c r="AS60" s="93"/>
      <c r="AT60" s="93"/>
      <c r="AU60" s="93"/>
      <c r="AV60" s="93"/>
      <c r="AW60" s="93"/>
      <c r="AX60" s="93"/>
    </row>
    <row r="61" spans="1:50" ht="63" hidden="1" customHeight="1">
      <c r="A61" s="90" t="s">
        <v>35</v>
      </c>
      <c r="B61" s="53"/>
      <c r="C61" s="47" t="str">
        <f t="shared" si="2"/>
        <v>010</v>
      </c>
      <c r="D61" s="60" t="s">
        <v>715</v>
      </c>
      <c r="E61" s="60" t="s">
        <v>716</v>
      </c>
      <c r="F61" s="97" t="s">
        <v>66</v>
      </c>
      <c r="G61" s="91" t="str">
        <f t="shared" si="1"/>
        <v>INSUNIX.LPG.-.-.-</v>
      </c>
      <c r="H61" s="95" t="s">
        <v>677</v>
      </c>
      <c r="I61" s="47" t="s">
        <v>677</v>
      </c>
      <c r="J61" s="84" t="s">
        <v>674</v>
      </c>
      <c r="K61" s="84" t="s">
        <v>31</v>
      </c>
      <c r="L61" s="84" t="s">
        <v>31</v>
      </c>
      <c r="M61" s="84" t="s">
        <v>31</v>
      </c>
      <c r="N61" s="47"/>
      <c r="O61" s="47"/>
      <c r="P61" s="84" t="s">
        <v>31</v>
      </c>
      <c r="Q61" s="84" t="s">
        <v>31</v>
      </c>
      <c r="R61" s="84" t="s">
        <v>31</v>
      </c>
      <c r="S61" s="84" t="s">
        <v>31</v>
      </c>
      <c r="T61" s="84" t="s">
        <v>31</v>
      </c>
      <c r="U61" s="84" t="s">
        <v>31</v>
      </c>
      <c r="V61" s="84" t="s">
        <v>31</v>
      </c>
      <c r="W61" s="84" t="s">
        <v>31</v>
      </c>
      <c r="X61" s="39" t="s">
        <v>199</v>
      </c>
      <c r="Y61" s="47" t="s">
        <v>682</v>
      </c>
      <c r="Z61" s="47" t="s">
        <v>673</v>
      </c>
      <c r="AA61" s="95"/>
      <c r="AB61" s="95"/>
      <c r="AC61" s="95"/>
      <c r="AD61" s="47" t="s">
        <v>204</v>
      </c>
      <c r="AE61" s="26"/>
      <c r="AF61" s="26"/>
      <c r="AG61" s="26"/>
      <c r="AH61" s="26"/>
      <c r="AI61" s="26"/>
      <c r="AJ61" s="26"/>
      <c r="AK61" s="26"/>
      <c r="AL61" s="26"/>
      <c r="AM61" s="26"/>
      <c r="AN61" s="26"/>
      <c r="AO61" s="26"/>
      <c r="AP61" s="26"/>
      <c r="AQ61" s="26"/>
      <c r="AR61" s="26"/>
      <c r="AS61" s="26"/>
      <c r="AT61" s="26"/>
      <c r="AU61" s="26"/>
      <c r="AV61" s="26"/>
      <c r="AW61" s="26"/>
      <c r="AX61" s="26"/>
    </row>
    <row r="62" spans="1:50" ht="63" hidden="1" customHeight="1">
      <c r="A62" s="90" t="s">
        <v>35</v>
      </c>
      <c r="B62" s="53"/>
      <c r="C62" s="47" t="str">
        <f>+UPPER(MID(B62,1,3))&amp;"00"&amp;COUNTA(B$3:B62)</f>
        <v>0010</v>
      </c>
      <c r="D62" s="47" t="s">
        <v>383</v>
      </c>
      <c r="E62" s="53" t="s">
        <v>384</v>
      </c>
      <c r="F62" s="97" t="s">
        <v>66</v>
      </c>
      <c r="G62" s="91" t="str">
        <f t="shared" si="1"/>
        <v>INSUNIX.LPE.-.-.-</v>
      </c>
      <c r="H62" s="47" t="s">
        <v>677</v>
      </c>
      <c r="I62" s="47" t="s">
        <v>677</v>
      </c>
      <c r="J62" s="47" t="s">
        <v>683</v>
      </c>
      <c r="K62" s="84" t="s">
        <v>31</v>
      </c>
      <c r="L62" s="84" t="s">
        <v>31</v>
      </c>
      <c r="M62" s="84" t="s">
        <v>31</v>
      </c>
      <c r="N62" s="39"/>
      <c r="O62" s="39"/>
      <c r="P62" s="91" t="s">
        <v>201</v>
      </c>
      <c r="Q62" s="47" t="s">
        <v>684</v>
      </c>
      <c r="R62" s="47" t="s">
        <v>140</v>
      </c>
      <c r="S62" s="47" t="s">
        <v>39</v>
      </c>
      <c r="T62" s="47">
        <v>1994</v>
      </c>
      <c r="U62" s="84" t="s">
        <v>31</v>
      </c>
      <c r="V62" s="84" t="s">
        <v>31</v>
      </c>
      <c r="W62" s="84" t="s">
        <v>31</v>
      </c>
      <c r="X62" s="39" t="s">
        <v>199</v>
      </c>
      <c r="Y62" s="39" t="s">
        <v>685</v>
      </c>
      <c r="Z62" s="39" t="s">
        <v>140</v>
      </c>
      <c r="AA62" s="47"/>
      <c r="AB62" s="47"/>
      <c r="AC62" s="47"/>
      <c r="AD62" s="47" t="s">
        <v>204</v>
      </c>
      <c r="AE62" s="93"/>
      <c r="AF62" s="93"/>
      <c r="AG62" s="93"/>
      <c r="AH62" s="93"/>
      <c r="AI62" s="93"/>
      <c r="AJ62" s="93"/>
      <c r="AK62" s="93"/>
      <c r="AL62" s="93"/>
      <c r="AM62" s="93"/>
      <c r="AN62" s="93"/>
      <c r="AO62" s="93"/>
      <c r="AP62" s="93"/>
      <c r="AQ62" s="93"/>
      <c r="AR62" s="93"/>
      <c r="AS62" s="93"/>
      <c r="AT62" s="93"/>
      <c r="AU62" s="93"/>
      <c r="AV62" s="93"/>
      <c r="AW62" s="93"/>
      <c r="AX62" s="93"/>
    </row>
    <row r="63" spans="1:50" ht="63" hidden="1" customHeight="1">
      <c r="A63" s="90" t="s">
        <v>35</v>
      </c>
      <c r="B63" s="47" t="s">
        <v>35</v>
      </c>
      <c r="C63" s="47" t="str">
        <f t="shared" ref="C63:C563" si="3">+UPPER(MID(B63,1,3))&amp;"0"&amp;COUNTA(B$3:B63)</f>
        <v>CRM011</v>
      </c>
      <c r="D63" s="47" t="s">
        <v>710</v>
      </c>
      <c r="E63" s="47" t="s">
        <v>720</v>
      </c>
      <c r="F63" s="91" t="s">
        <v>69</v>
      </c>
      <c r="G63" s="91" t="str">
        <f t="shared" si="1"/>
        <v>INSIS.LPV.INSIS_PEOPLE_V10.P_PEOPLE.EGN</v>
      </c>
      <c r="H63" s="47" t="s">
        <v>445</v>
      </c>
      <c r="I63" s="47" t="s">
        <v>445</v>
      </c>
      <c r="J63" s="47" t="s">
        <v>658</v>
      </c>
      <c r="K63" s="95" t="s">
        <v>659</v>
      </c>
      <c r="L63" s="47" t="s">
        <v>687</v>
      </c>
      <c r="M63" s="47" t="s">
        <v>721</v>
      </c>
      <c r="N63" s="39" t="s">
        <v>135</v>
      </c>
      <c r="O63" s="39" t="s">
        <v>140</v>
      </c>
      <c r="P63" s="91" t="s">
        <v>201</v>
      </c>
      <c r="Q63" s="47" t="s">
        <v>662</v>
      </c>
      <c r="R63" s="95" t="s">
        <v>140</v>
      </c>
      <c r="S63" s="47" t="s">
        <v>39</v>
      </c>
      <c r="T63" s="47">
        <v>2018</v>
      </c>
      <c r="U63" s="47" t="s">
        <v>689</v>
      </c>
      <c r="V63" s="47">
        <v>50</v>
      </c>
      <c r="W63" s="39" t="s">
        <v>140</v>
      </c>
      <c r="X63" s="39" t="s">
        <v>199</v>
      </c>
      <c r="Y63" s="47" t="s">
        <v>665</v>
      </c>
      <c r="Z63" s="39" t="s">
        <v>135</v>
      </c>
      <c r="AA63" s="95"/>
      <c r="AB63" s="95"/>
      <c r="AC63" s="95"/>
      <c r="AD63" s="47" t="s">
        <v>204</v>
      </c>
      <c r="AE63" s="26"/>
      <c r="AF63" s="26"/>
      <c r="AG63" s="26"/>
      <c r="AH63" s="26"/>
      <c r="AI63" s="26"/>
      <c r="AJ63" s="26"/>
      <c r="AK63" s="26"/>
      <c r="AL63" s="26"/>
      <c r="AM63" s="26"/>
      <c r="AN63" s="26"/>
      <c r="AO63" s="26"/>
      <c r="AP63" s="26"/>
      <c r="AQ63" s="26"/>
      <c r="AR63" s="26"/>
      <c r="AS63" s="26"/>
      <c r="AT63" s="26"/>
      <c r="AU63" s="26"/>
      <c r="AV63" s="26"/>
      <c r="AW63" s="26"/>
      <c r="AX63" s="26"/>
    </row>
    <row r="64" spans="1:50" ht="63" hidden="1" customHeight="1">
      <c r="A64" s="90" t="s">
        <v>35</v>
      </c>
      <c r="B64" s="53"/>
      <c r="C64" s="47" t="str">
        <f t="shared" si="3"/>
        <v>011</v>
      </c>
      <c r="D64" s="47" t="s">
        <v>710</v>
      </c>
      <c r="E64" s="47" t="s">
        <v>720</v>
      </c>
      <c r="F64" s="91" t="s">
        <v>69</v>
      </c>
      <c r="G64" s="91" t="str">
        <f t="shared" si="1"/>
        <v>VTIME.LPV.INSUDB.CLIDOCUMENTS.SCLINUMDOCU</v>
      </c>
      <c r="H64" s="47" t="s">
        <v>666</v>
      </c>
      <c r="I64" s="47" t="s">
        <v>667</v>
      </c>
      <c r="J64" s="47" t="s">
        <v>658</v>
      </c>
      <c r="K64" s="95" t="s">
        <v>667</v>
      </c>
      <c r="L64" s="47" t="s">
        <v>713</v>
      </c>
      <c r="M64" s="47" t="s">
        <v>722</v>
      </c>
      <c r="N64" s="39" t="s">
        <v>135</v>
      </c>
      <c r="O64" s="39" t="s">
        <v>140</v>
      </c>
      <c r="P64" s="91" t="s">
        <v>201</v>
      </c>
      <c r="Q64" s="47" t="s">
        <v>670</v>
      </c>
      <c r="R64" s="47" t="s">
        <v>140</v>
      </c>
      <c r="S64" s="47" t="s">
        <v>39</v>
      </c>
      <c r="T64" s="47">
        <v>2008</v>
      </c>
      <c r="U64" s="47" t="s">
        <v>671</v>
      </c>
      <c r="V64" s="47">
        <v>12</v>
      </c>
      <c r="W64" s="60" t="s">
        <v>664</v>
      </c>
      <c r="X64" s="39" t="s">
        <v>199</v>
      </c>
      <c r="Y64" s="47" t="s">
        <v>672</v>
      </c>
      <c r="Z64" s="47" t="s">
        <v>673</v>
      </c>
      <c r="AA64" s="47"/>
      <c r="AB64" s="47"/>
      <c r="AC64" s="47"/>
      <c r="AD64" s="47" t="s">
        <v>204</v>
      </c>
      <c r="AE64" s="93"/>
      <c r="AF64" s="93"/>
      <c r="AG64" s="93"/>
      <c r="AH64" s="93"/>
      <c r="AI64" s="93"/>
      <c r="AJ64" s="93"/>
      <c r="AK64" s="93"/>
      <c r="AL64" s="93"/>
      <c r="AM64" s="93"/>
      <c r="AN64" s="93"/>
      <c r="AO64" s="93"/>
      <c r="AP64" s="93"/>
      <c r="AQ64" s="93"/>
      <c r="AR64" s="93"/>
      <c r="AS64" s="93"/>
      <c r="AT64" s="93"/>
      <c r="AU64" s="93"/>
      <c r="AV64" s="93"/>
      <c r="AW64" s="93"/>
      <c r="AX64" s="93"/>
    </row>
    <row r="65" spans="1:50" ht="63" hidden="1" customHeight="1">
      <c r="A65" s="90" t="s">
        <v>35</v>
      </c>
      <c r="B65" s="53"/>
      <c r="C65" s="47" t="str">
        <f t="shared" si="3"/>
        <v>011</v>
      </c>
      <c r="D65" s="47" t="s">
        <v>710</v>
      </c>
      <c r="E65" s="47" t="s">
        <v>720</v>
      </c>
      <c r="F65" s="91" t="s">
        <v>69</v>
      </c>
      <c r="G65" s="91" t="str">
        <f t="shared" si="1"/>
        <v>VTIME.LPG.INSUDB.CLIDOCUMENTS.SCLINUMDOCU</v>
      </c>
      <c r="H65" s="95" t="s">
        <v>666</v>
      </c>
      <c r="I65" s="47" t="s">
        <v>667</v>
      </c>
      <c r="J65" s="47" t="s">
        <v>674</v>
      </c>
      <c r="K65" s="95" t="s">
        <v>667</v>
      </c>
      <c r="L65" s="47" t="s">
        <v>713</v>
      </c>
      <c r="M65" s="47" t="s">
        <v>722</v>
      </c>
      <c r="N65" s="39" t="s">
        <v>135</v>
      </c>
      <c r="O65" s="39" t="s">
        <v>140</v>
      </c>
      <c r="P65" s="91" t="s">
        <v>201</v>
      </c>
      <c r="Q65" s="47" t="s">
        <v>675</v>
      </c>
      <c r="R65" s="95" t="s">
        <v>140</v>
      </c>
      <c r="S65" s="47" t="s">
        <v>39</v>
      </c>
      <c r="T65" s="47">
        <v>2008</v>
      </c>
      <c r="U65" s="47" t="s">
        <v>671</v>
      </c>
      <c r="V65" s="47">
        <v>12</v>
      </c>
      <c r="W65" s="47" t="s">
        <v>140</v>
      </c>
      <c r="X65" s="39" t="s">
        <v>199</v>
      </c>
      <c r="Y65" s="47" t="s">
        <v>676</v>
      </c>
      <c r="Z65" s="47" t="s">
        <v>673</v>
      </c>
      <c r="AA65" s="95"/>
      <c r="AB65" s="95"/>
      <c r="AC65" s="95"/>
      <c r="AD65" s="47" t="s">
        <v>204</v>
      </c>
      <c r="AE65" s="26"/>
      <c r="AF65" s="26"/>
      <c r="AG65" s="26"/>
      <c r="AH65" s="26"/>
      <c r="AI65" s="26"/>
      <c r="AJ65" s="26"/>
      <c r="AK65" s="26"/>
      <c r="AL65" s="26"/>
      <c r="AM65" s="26"/>
      <c r="AN65" s="26"/>
      <c r="AO65" s="26"/>
      <c r="AP65" s="26"/>
      <c r="AQ65" s="26"/>
      <c r="AR65" s="26"/>
      <c r="AS65" s="26"/>
      <c r="AT65" s="26"/>
      <c r="AU65" s="26"/>
      <c r="AV65" s="26"/>
      <c r="AW65" s="26"/>
      <c r="AX65" s="26"/>
    </row>
    <row r="66" spans="1:50" ht="63" hidden="1" customHeight="1">
      <c r="A66" s="90" t="s">
        <v>35</v>
      </c>
      <c r="B66" s="53"/>
      <c r="C66" s="47" t="str">
        <f t="shared" si="3"/>
        <v>011</v>
      </c>
      <c r="D66" s="47" t="s">
        <v>710</v>
      </c>
      <c r="E66" s="47" t="s">
        <v>720</v>
      </c>
      <c r="F66" s="94" t="s">
        <v>69</v>
      </c>
      <c r="G66" s="91" t="str">
        <f t="shared" si="1"/>
        <v>INSUNIX.LPV.INFORMIX.CLIENT.ELEC_BOOK</v>
      </c>
      <c r="H66" s="47" t="s">
        <v>677</v>
      </c>
      <c r="I66" s="47" t="s">
        <v>677</v>
      </c>
      <c r="J66" s="47" t="s">
        <v>658</v>
      </c>
      <c r="K66" s="95" t="s">
        <v>678</v>
      </c>
      <c r="L66" s="47" t="s">
        <v>668</v>
      </c>
      <c r="M66" s="47" t="s">
        <v>723</v>
      </c>
      <c r="N66" s="39"/>
      <c r="O66" s="39"/>
      <c r="P66" s="91" t="s">
        <v>201</v>
      </c>
      <c r="Q66" s="47" t="s">
        <v>680</v>
      </c>
      <c r="R66" s="47" t="s">
        <v>140</v>
      </c>
      <c r="S66" s="47" t="s">
        <v>39</v>
      </c>
      <c r="T66" s="47">
        <v>1994</v>
      </c>
      <c r="U66" s="47" t="s">
        <v>671</v>
      </c>
      <c r="V66" s="47">
        <v>12</v>
      </c>
      <c r="W66" s="47" t="s">
        <v>140</v>
      </c>
      <c r="X66" s="39" t="s">
        <v>199</v>
      </c>
      <c r="Y66" s="47" t="s">
        <v>665</v>
      </c>
      <c r="Z66" s="39" t="s">
        <v>140</v>
      </c>
      <c r="AA66" s="47"/>
      <c r="AB66" s="47"/>
      <c r="AC66" s="47"/>
      <c r="AD66" s="47" t="s">
        <v>204</v>
      </c>
      <c r="AE66" s="93"/>
      <c r="AF66" s="93"/>
      <c r="AG66" s="93"/>
      <c r="AH66" s="93"/>
      <c r="AI66" s="93"/>
      <c r="AJ66" s="93"/>
      <c r="AK66" s="93"/>
      <c r="AL66" s="93"/>
      <c r="AM66" s="93"/>
      <c r="AN66" s="93"/>
      <c r="AO66" s="93"/>
      <c r="AP66" s="93"/>
      <c r="AQ66" s="93"/>
      <c r="AR66" s="93"/>
      <c r="AS66" s="93"/>
      <c r="AT66" s="93"/>
      <c r="AU66" s="93"/>
      <c r="AV66" s="93"/>
      <c r="AW66" s="93"/>
      <c r="AX66" s="93"/>
    </row>
    <row r="67" spans="1:50" ht="63" hidden="1" customHeight="1">
      <c r="A67" s="90" t="s">
        <v>35</v>
      </c>
      <c r="B67" s="53"/>
      <c r="C67" s="47" t="str">
        <f t="shared" si="3"/>
        <v>011</v>
      </c>
      <c r="D67" s="47" t="s">
        <v>710</v>
      </c>
      <c r="E67" s="47" t="s">
        <v>720</v>
      </c>
      <c r="F67" s="94" t="s">
        <v>69</v>
      </c>
      <c r="G67" s="91" t="str">
        <f t="shared" si="1"/>
        <v>INSUNIX.LPV.INFORMIX.CLIENT.RUC</v>
      </c>
      <c r="H67" s="47" t="s">
        <v>677</v>
      </c>
      <c r="I67" s="47" t="s">
        <v>677</v>
      </c>
      <c r="J67" s="47" t="s">
        <v>658</v>
      </c>
      <c r="K67" s="95" t="s">
        <v>678</v>
      </c>
      <c r="L67" s="47" t="s">
        <v>668</v>
      </c>
      <c r="M67" s="47" t="s">
        <v>724</v>
      </c>
      <c r="N67" s="39"/>
      <c r="O67" s="39"/>
      <c r="P67" s="91" t="s">
        <v>201</v>
      </c>
      <c r="Q67" s="47" t="s">
        <v>680</v>
      </c>
      <c r="R67" s="47" t="s">
        <v>140</v>
      </c>
      <c r="S67" s="47" t="s">
        <v>39</v>
      </c>
      <c r="T67" s="47">
        <v>1994</v>
      </c>
      <c r="U67" s="47" t="s">
        <v>671</v>
      </c>
      <c r="V67" s="47">
        <v>12</v>
      </c>
      <c r="W67" s="47" t="s">
        <v>140</v>
      </c>
      <c r="X67" s="39" t="s">
        <v>199</v>
      </c>
      <c r="Y67" s="47" t="s">
        <v>665</v>
      </c>
      <c r="Z67" s="39" t="s">
        <v>140</v>
      </c>
      <c r="AA67" s="47"/>
      <c r="AB67" s="47"/>
      <c r="AC67" s="47"/>
      <c r="AD67" s="47" t="s">
        <v>204</v>
      </c>
      <c r="AE67" s="93"/>
      <c r="AF67" s="93"/>
      <c r="AG67" s="93"/>
      <c r="AH67" s="93"/>
      <c r="AI67" s="93"/>
      <c r="AJ67" s="93"/>
      <c r="AK67" s="93"/>
      <c r="AL67" s="93"/>
      <c r="AM67" s="93"/>
      <c r="AN67" s="93"/>
      <c r="AO67" s="93"/>
      <c r="AP67" s="93"/>
      <c r="AQ67" s="93"/>
      <c r="AR67" s="93"/>
      <c r="AS67" s="93"/>
      <c r="AT67" s="93"/>
      <c r="AU67" s="93"/>
      <c r="AV67" s="93"/>
      <c r="AW67" s="93"/>
      <c r="AX67" s="93"/>
    </row>
    <row r="68" spans="1:50" ht="63" hidden="1" customHeight="1">
      <c r="A68" s="90" t="s">
        <v>35</v>
      </c>
      <c r="B68" s="53"/>
      <c r="C68" s="47" t="str">
        <f t="shared" si="3"/>
        <v>011</v>
      </c>
      <c r="D68" s="47" t="s">
        <v>710</v>
      </c>
      <c r="E68" s="47" t="s">
        <v>720</v>
      </c>
      <c r="F68" s="91" t="s">
        <v>69</v>
      </c>
      <c r="G68" s="91" t="str">
        <f t="shared" si="1"/>
        <v>INSUNIX.LPG.INFORMIX.CLIENT.ELEC_BOOK</v>
      </c>
      <c r="H68" s="95" t="s">
        <v>677</v>
      </c>
      <c r="I68" s="47" t="s">
        <v>677</v>
      </c>
      <c r="J68" s="47" t="s">
        <v>674</v>
      </c>
      <c r="K68" s="95" t="s">
        <v>678</v>
      </c>
      <c r="L68" s="47" t="s">
        <v>668</v>
      </c>
      <c r="M68" s="47" t="s">
        <v>723</v>
      </c>
      <c r="N68" s="39" t="s">
        <v>135</v>
      </c>
      <c r="O68" s="39" t="s">
        <v>140</v>
      </c>
      <c r="P68" s="91" t="s">
        <v>201</v>
      </c>
      <c r="Q68" s="47" t="s">
        <v>681</v>
      </c>
      <c r="R68" s="95" t="s">
        <v>140</v>
      </c>
      <c r="S68" s="47" t="s">
        <v>39</v>
      </c>
      <c r="T68" s="47">
        <v>1994</v>
      </c>
      <c r="U68" s="47" t="s">
        <v>671</v>
      </c>
      <c r="V68" s="47">
        <v>12</v>
      </c>
      <c r="W68" s="47" t="s">
        <v>140</v>
      </c>
      <c r="X68" s="39" t="s">
        <v>199</v>
      </c>
      <c r="Y68" s="47" t="s">
        <v>682</v>
      </c>
      <c r="Z68" s="47" t="s">
        <v>673</v>
      </c>
      <c r="AA68" s="95"/>
      <c r="AB68" s="95"/>
      <c r="AC68" s="95"/>
      <c r="AD68" s="47" t="s">
        <v>204</v>
      </c>
      <c r="AE68" s="26"/>
      <c r="AF68" s="26"/>
      <c r="AG68" s="26"/>
      <c r="AH68" s="26"/>
      <c r="AI68" s="26"/>
      <c r="AJ68" s="26"/>
      <c r="AK68" s="26"/>
      <c r="AL68" s="26"/>
      <c r="AM68" s="26"/>
      <c r="AN68" s="26"/>
      <c r="AO68" s="26"/>
      <c r="AP68" s="26"/>
      <c r="AQ68" s="26"/>
      <c r="AR68" s="26"/>
      <c r="AS68" s="26"/>
      <c r="AT68" s="26"/>
      <c r="AU68" s="26"/>
      <c r="AV68" s="26"/>
      <c r="AW68" s="26"/>
      <c r="AX68" s="26"/>
    </row>
    <row r="69" spans="1:50" ht="63" hidden="1" customHeight="1">
      <c r="A69" s="90" t="s">
        <v>35</v>
      </c>
      <c r="B69" s="47"/>
      <c r="C69" s="47" t="str">
        <f t="shared" si="3"/>
        <v>011</v>
      </c>
      <c r="D69" s="47" t="s">
        <v>710</v>
      </c>
      <c r="E69" s="47" t="s">
        <v>720</v>
      </c>
      <c r="F69" s="91" t="s">
        <v>69</v>
      </c>
      <c r="G69" s="91" t="str">
        <f t="shared" si="1"/>
        <v>INSUNIX.LPG.INFORMIX.CLIENT.RUC</v>
      </c>
      <c r="H69" s="95" t="s">
        <v>677</v>
      </c>
      <c r="I69" s="47" t="s">
        <v>677</v>
      </c>
      <c r="J69" s="47" t="s">
        <v>674</v>
      </c>
      <c r="K69" s="95" t="s">
        <v>678</v>
      </c>
      <c r="L69" s="47" t="s">
        <v>668</v>
      </c>
      <c r="M69" s="47" t="s">
        <v>724</v>
      </c>
      <c r="N69" s="39" t="s">
        <v>135</v>
      </c>
      <c r="O69" s="39" t="s">
        <v>140</v>
      </c>
      <c r="P69" s="91" t="s">
        <v>201</v>
      </c>
      <c r="Q69" s="47" t="s">
        <v>681</v>
      </c>
      <c r="R69" s="95" t="s">
        <v>140</v>
      </c>
      <c r="S69" s="47" t="s">
        <v>39</v>
      </c>
      <c r="T69" s="47">
        <v>1994</v>
      </c>
      <c r="U69" s="47" t="s">
        <v>671</v>
      </c>
      <c r="V69" s="47">
        <v>12</v>
      </c>
      <c r="W69" s="47" t="s">
        <v>140</v>
      </c>
      <c r="X69" s="39" t="s">
        <v>199</v>
      </c>
      <c r="Y69" s="47" t="s">
        <v>682</v>
      </c>
      <c r="Z69" s="47" t="s">
        <v>673</v>
      </c>
      <c r="AA69" s="95"/>
      <c r="AB69" s="95"/>
      <c r="AC69" s="95"/>
      <c r="AD69" s="47" t="s">
        <v>204</v>
      </c>
      <c r="AE69" s="26"/>
      <c r="AF69" s="26"/>
      <c r="AG69" s="26"/>
      <c r="AH69" s="26"/>
      <c r="AI69" s="26"/>
      <c r="AJ69" s="26"/>
      <c r="AK69" s="26"/>
      <c r="AL69" s="26"/>
      <c r="AM69" s="26"/>
      <c r="AN69" s="26"/>
      <c r="AO69" s="26"/>
      <c r="AP69" s="26"/>
      <c r="AQ69" s="26"/>
      <c r="AR69" s="26"/>
      <c r="AS69" s="26"/>
      <c r="AT69" s="26"/>
      <c r="AU69" s="26"/>
      <c r="AV69" s="26"/>
      <c r="AW69" s="26"/>
      <c r="AX69" s="26"/>
    </row>
    <row r="70" spans="1:50" ht="63" hidden="1" customHeight="1">
      <c r="A70" s="90" t="s">
        <v>35</v>
      </c>
      <c r="B70" s="53"/>
      <c r="C70" s="47" t="str">
        <f t="shared" si="3"/>
        <v>011</v>
      </c>
      <c r="D70" s="47" t="s">
        <v>383</v>
      </c>
      <c r="E70" s="53" t="s">
        <v>384</v>
      </c>
      <c r="F70" s="94" t="s">
        <v>69</v>
      </c>
      <c r="G70" s="91" t="str">
        <f t="shared" si="1"/>
        <v>INSUNIX.LPE.INFORMIX.CLIENT.ELEC_BOOK</v>
      </c>
      <c r="H70" s="47" t="s">
        <v>677</v>
      </c>
      <c r="I70" s="47" t="s">
        <v>677</v>
      </c>
      <c r="J70" s="47" t="s">
        <v>683</v>
      </c>
      <c r="K70" s="95" t="s">
        <v>678</v>
      </c>
      <c r="L70" s="47" t="s">
        <v>668</v>
      </c>
      <c r="M70" s="47" t="s">
        <v>723</v>
      </c>
      <c r="N70" s="39"/>
      <c r="O70" s="39"/>
      <c r="P70" s="91" t="s">
        <v>201</v>
      </c>
      <c r="Q70" s="47" t="s">
        <v>684</v>
      </c>
      <c r="R70" s="47" t="s">
        <v>140</v>
      </c>
      <c r="S70" s="47" t="s">
        <v>39</v>
      </c>
      <c r="T70" s="47">
        <v>1994</v>
      </c>
      <c r="U70" s="47" t="s">
        <v>671</v>
      </c>
      <c r="V70" s="47">
        <v>12</v>
      </c>
      <c r="W70" s="47" t="s">
        <v>140</v>
      </c>
      <c r="X70" s="39" t="s">
        <v>199</v>
      </c>
      <c r="Y70" s="39" t="s">
        <v>685</v>
      </c>
      <c r="Z70" s="39" t="s">
        <v>140</v>
      </c>
      <c r="AA70" s="47"/>
      <c r="AB70" s="47"/>
      <c r="AC70" s="47"/>
      <c r="AD70" s="47" t="s">
        <v>204</v>
      </c>
      <c r="AE70" s="93"/>
      <c r="AF70" s="93"/>
      <c r="AG70" s="93"/>
      <c r="AH70" s="93"/>
      <c r="AI70" s="93"/>
      <c r="AJ70" s="93"/>
      <c r="AK70" s="93"/>
      <c r="AL70" s="93"/>
      <c r="AM70" s="93"/>
      <c r="AN70" s="93"/>
      <c r="AO70" s="93"/>
      <c r="AP70" s="93"/>
      <c r="AQ70" s="93"/>
      <c r="AR70" s="93"/>
      <c r="AS70" s="93"/>
      <c r="AT70" s="93"/>
      <c r="AU70" s="93"/>
      <c r="AV70" s="93"/>
      <c r="AW70" s="93"/>
      <c r="AX70" s="93"/>
    </row>
    <row r="71" spans="1:50" ht="63" hidden="1" customHeight="1">
      <c r="A71" s="90" t="s">
        <v>35</v>
      </c>
      <c r="B71" s="53"/>
      <c r="C71" s="47" t="str">
        <f t="shared" si="3"/>
        <v>011</v>
      </c>
      <c r="D71" s="47" t="s">
        <v>383</v>
      </c>
      <c r="E71" s="53" t="s">
        <v>384</v>
      </c>
      <c r="F71" s="94" t="s">
        <v>69</v>
      </c>
      <c r="G71" s="91" t="str">
        <f t="shared" si="1"/>
        <v>INSUNIX.LPE.INFORMIX.CLIENT.RUC</v>
      </c>
      <c r="H71" s="47" t="s">
        <v>677</v>
      </c>
      <c r="I71" s="47" t="s">
        <v>677</v>
      </c>
      <c r="J71" s="47" t="s">
        <v>683</v>
      </c>
      <c r="K71" s="95" t="s">
        <v>678</v>
      </c>
      <c r="L71" s="47" t="s">
        <v>668</v>
      </c>
      <c r="M71" s="47" t="s">
        <v>724</v>
      </c>
      <c r="N71" s="39"/>
      <c r="O71" s="39"/>
      <c r="P71" s="91" t="s">
        <v>201</v>
      </c>
      <c r="Q71" s="47" t="s">
        <v>684</v>
      </c>
      <c r="R71" s="47" t="s">
        <v>140</v>
      </c>
      <c r="S71" s="47" t="s">
        <v>39</v>
      </c>
      <c r="T71" s="47">
        <v>1994</v>
      </c>
      <c r="U71" s="47" t="s">
        <v>671</v>
      </c>
      <c r="V71" s="47">
        <v>12</v>
      </c>
      <c r="W71" s="47" t="s">
        <v>140</v>
      </c>
      <c r="X71" s="39" t="s">
        <v>199</v>
      </c>
      <c r="Y71" s="39" t="s">
        <v>685</v>
      </c>
      <c r="Z71" s="39" t="s">
        <v>140</v>
      </c>
      <c r="AA71" s="47"/>
      <c r="AB71" s="47"/>
      <c r="AC71" s="47"/>
      <c r="AD71" s="47" t="s">
        <v>204</v>
      </c>
      <c r="AE71" s="93"/>
      <c r="AF71" s="93"/>
      <c r="AG71" s="93"/>
      <c r="AH71" s="93"/>
      <c r="AI71" s="93"/>
      <c r="AJ71" s="93"/>
      <c r="AK71" s="93"/>
      <c r="AL71" s="93"/>
      <c r="AM71" s="93"/>
      <c r="AN71" s="93"/>
      <c r="AO71" s="93"/>
      <c r="AP71" s="93"/>
      <c r="AQ71" s="93"/>
      <c r="AR71" s="93"/>
      <c r="AS71" s="93"/>
      <c r="AT71" s="93"/>
      <c r="AU71" s="93"/>
      <c r="AV71" s="93"/>
      <c r="AW71" s="93"/>
      <c r="AX71" s="93"/>
    </row>
    <row r="72" spans="1:50" ht="63" hidden="1" customHeight="1">
      <c r="A72" s="90" t="s">
        <v>35</v>
      </c>
      <c r="B72" s="47"/>
      <c r="C72" s="47" t="str">
        <f t="shared" si="3"/>
        <v>011</v>
      </c>
      <c r="D72" s="47" t="s">
        <v>710</v>
      </c>
      <c r="E72" s="47" t="s">
        <v>720</v>
      </c>
      <c r="F72" s="91" t="s">
        <v>725</v>
      </c>
      <c r="G72" s="91" t="str">
        <f t="shared" si="1"/>
        <v>INSIS.LPV.INSIS_SYS_V10.DOC_DOCUMENTS.DOC_NUM</v>
      </c>
      <c r="H72" s="47" t="s">
        <v>445</v>
      </c>
      <c r="I72" s="47" t="s">
        <v>445</v>
      </c>
      <c r="J72" s="47" t="s">
        <v>658</v>
      </c>
      <c r="K72" s="95" t="s">
        <v>726</v>
      </c>
      <c r="L72" s="47" t="s">
        <v>727</v>
      </c>
      <c r="M72" s="47" t="s">
        <v>728</v>
      </c>
      <c r="N72" s="39" t="s">
        <v>135</v>
      </c>
      <c r="O72" s="39" t="s">
        <v>140</v>
      </c>
      <c r="P72" s="91" t="s">
        <v>729</v>
      </c>
      <c r="Q72" s="47" t="s">
        <v>662</v>
      </c>
      <c r="R72" s="95" t="s">
        <v>140</v>
      </c>
      <c r="S72" s="47" t="s">
        <v>39</v>
      </c>
      <c r="T72" s="47">
        <v>2018</v>
      </c>
      <c r="U72" s="47" t="s">
        <v>689</v>
      </c>
      <c r="V72" s="47">
        <v>50</v>
      </c>
      <c r="W72" s="39" t="s">
        <v>140</v>
      </c>
      <c r="X72" s="39" t="s">
        <v>199</v>
      </c>
      <c r="Y72" s="47" t="s">
        <v>665</v>
      </c>
      <c r="Z72" s="39" t="s">
        <v>135</v>
      </c>
      <c r="AA72" s="95"/>
      <c r="AB72" s="95"/>
      <c r="AC72" s="95"/>
      <c r="AD72" s="47" t="s">
        <v>204</v>
      </c>
      <c r="AE72" s="26"/>
      <c r="AF72" s="26"/>
      <c r="AG72" s="26"/>
      <c r="AH72" s="26"/>
      <c r="AI72" s="26"/>
      <c r="AJ72" s="26"/>
      <c r="AK72" s="26"/>
      <c r="AL72" s="26"/>
      <c r="AM72" s="26"/>
      <c r="AN72" s="26"/>
      <c r="AO72" s="26"/>
      <c r="AP72" s="26"/>
      <c r="AQ72" s="26"/>
      <c r="AR72" s="26"/>
      <c r="AS72" s="26"/>
      <c r="AT72" s="26"/>
      <c r="AU72" s="26"/>
      <c r="AV72" s="26"/>
      <c r="AW72" s="26"/>
      <c r="AX72" s="26"/>
    </row>
    <row r="73" spans="1:50" ht="63" hidden="1" customHeight="1">
      <c r="A73" s="90" t="s">
        <v>35</v>
      </c>
      <c r="B73" s="53"/>
      <c r="C73" s="47" t="str">
        <f t="shared" si="3"/>
        <v>011</v>
      </c>
      <c r="D73" s="47" t="s">
        <v>710</v>
      </c>
      <c r="E73" s="47" t="s">
        <v>720</v>
      </c>
      <c r="F73" s="94" t="s">
        <v>725</v>
      </c>
      <c r="G73" s="91" t="str">
        <f t="shared" si="1"/>
        <v>VTIME.LPV.INSUDB.CLIDOCUMENTS.SCLINUMDOCU</v>
      </c>
      <c r="H73" s="47" t="s">
        <v>666</v>
      </c>
      <c r="I73" s="47" t="s">
        <v>667</v>
      </c>
      <c r="J73" s="47" t="s">
        <v>658</v>
      </c>
      <c r="K73" s="95" t="s">
        <v>667</v>
      </c>
      <c r="L73" s="47" t="s">
        <v>713</v>
      </c>
      <c r="M73" s="47" t="s">
        <v>722</v>
      </c>
      <c r="N73" s="39" t="s">
        <v>135</v>
      </c>
      <c r="O73" s="39" t="s">
        <v>140</v>
      </c>
      <c r="P73" s="91" t="s">
        <v>201</v>
      </c>
      <c r="Q73" s="47" t="s">
        <v>670</v>
      </c>
      <c r="R73" s="47" t="s">
        <v>140</v>
      </c>
      <c r="S73" s="47" t="s">
        <v>39</v>
      </c>
      <c r="T73" s="47">
        <v>2008</v>
      </c>
      <c r="U73" s="47" t="s">
        <v>671</v>
      </c>
      <c r="V73" s="47">
        <v>12</v>
      </c>
      <c r="W73" s="47" t="s">
        <v>140</v>
      </c>
      <c r="X73" s="39" t="s">
        <v>199</v>
      </c>
      <c r="Y73" s="47" t="s">
        <v>672</v>
      </c>
      <c r="Z73" s="47" t="s">
        <v>673</v>
      </c>
      <c r="AA73" s="47"/>
      <c r="AB73" s="47"/>
      <c r="AC73" s="47"/>
      <c r="AD73" s="47" t="s">
        <v>204</v>
      </c>
      <c r="AE73" s="93"/>
      <c r="AF73" s="93"/>
      <c r="AG73" s="93"/>
      <c r="AH73" s="93"/>
      <c r="AI73" s="93"/>
      <c r="AJ73" s="93"/>
      <c r="AK73" s="93"/>
      <c r="AL73" s="93"/>
      <c r="AM73" s="93"/>
      <c r="AN73" s="93"/>
      <c r="AO73" s="93"/>
      <c r="AP73" s="93"/>
      <c r="AQ73" s="93"/>
      <c r="AR73" s="93"/>
      <c r="AS73" s="93"/>
      <c r="AT73" s="93"/>
      <c r="AU73" s="93"/>
      <c r="AV73" s="93"/>
      <c r="AW73" s="93"/>
      <c r="AX73" s="93"/>
    </row>
    <row r="74" spans="1:50" ht="63" hidden="1" customHeight="1">
      <c r="A74" s="90" t="s">
        <v>35</v>
      </c>
      <c r="B74" s="53"/>
      <c r="C74" s="47" t="str">
        <f t="shared" si="3"/>
        <v>011</v>
      </c>
      <c r="D74" s="47" t="s">
        <v>710</v>
      </c>
      <c r="E74" s="47" t="s">
        <v>720</v>
      </c>
      <c r="F74" s="91" t="s">
        <v>725</v>
      </c>
      <c r="G74" s="91" t="str">
        <f t="shared" si="1"/>
        <v>VTIME.LPG.INSUDB.CLIDOCUMENTS.SCLINUMDOCU</v>
      </c>
      <c r="H74" s="95" t="s">
        <v>666</v>
      </c>
      <c r="I74" s="47" t="s">
        <v>667</v>
      </c>
      <c r="J74" s="47" t="s">
        <v>674</v>
      </c>
      <c r="K74" s="95" t="s">
        <v>667</v>
      </c>
      <c r="L74" s="47" t="s">
        <v>713</v>
      </c>
      <c r="M74" s="47" t="s">
        <v>722</v>
      </c>
      <c r="N74" s="39" t="s">
        <v>135</v>
      </c>
      <c r="O74" s="39" t="s">
        <v>140</v>
      </c>
      <c r="P74" s="91" t="s">
        <v>201</v>
      </c>
      <c r="Q74" s="47" t="s">
        <v>675</v>
      </c>
      <c r="R74" s="95" t="s">
        <v>140</v>
      </c>
      <c r="S74" s="47" t="s">
        <v>39</v>
      </c>
      <c r="T74" s="47">
        <v>2008</v>
      </c>
      <c r="U74" s="47" t="s">
        <v>671</v>
      </c>
      <c r="V74" s="47">
        <v>12</v>
      </c>
      <c r="W74" s="47" t="s">
        <v>140</v>
      </c>
      <c r="X74" s="39" t="s">
        <v>199</v>
      </c>
      <c r="Y74" s="47" t="s">
        <v>676</v>
      </c>
      <c r="Z74" s="47" t="s">
        <v>673</v>
      </c>
      <c r="AA74" s="95"/>
      <c r="AB74" s="95"/>
      <c r="AC74" s="95"/>
      <c r="AD74" s="47" t="s">
        <v>204</v>
      </c>
      <c r="AE74" s="26"/>
      <c r="AF74" s="26"/>
      <c r="AG74" s="26"/>
      <c r="AH74" s="26"/>
      <c r="AI74" s="26"/>
      <c r="AJ74" s="26"/>
      <c r="AK74" s="26"/>
      <c r="AL74" s="26"/>
      <c r="AM74" s="26"/>
      <c r="AN74" s="26"/>
      <c r="AO74" s="26"/>
      <c r="AP74" s="26"/>
      <c r="AQ74" s="26"/>
      <c r="AR74" s="26"/>
      <c r="AS74" s="26"/>
      <c r="AT74" s="26"/>
      <c r="AU74" s="26"/>
      <c r="AV74" s="26"/>
      <c r="AW74" s="26"/>
      <c r="AX74" s="26"/>
    </row>
    <row r="75" spans="1:50" ht="63" hidden="1" customHeight="1">
      <c r="A75" s="90" t="s">
        <v>35</v>
      </c>
      <c r="B75" s="53"/>
      <c r="C75" s="47" t="str">
        <f t="shared" si="3"/>
        <v>011</v>
      </c>
      <c r="D75" s="47" t="s">
        <v>710</v>
      </c>
      <c r="E75" s="47" t="s">
        <v>720</v>
      </c>
      <c r="F75" s="97" t="s">
        <v>725</v>
      </c>
      <c r="G75" s="91" t="str">
        <f t="shared" si="1"/>
        <v>INSUNIX.LPV.-.-.-</v>
      </c>
      <c r="H75" s="47" t="s">
        <v>677</v>
      </c>
      <c r="I75" s="47" t="s">
        <v>677</v>
      </c>
      <c r="J75" s="47" t="s">
        <v>658</v>
      </c>
      <c r="K75" s="84" t="s">
        <v>31</v>
      </c>
      <c r="L75" s="84" t="s">
        <v>31</v>
      </c>
      <c r="M75" s="84" t="s">
        <v>31</v>
      </c>
      <c r="N75" s="39"/>
      <c r="O75" s="39"/>
      <c r="P75" s="84" t="s">
        <v>31</v>
      </c>
      <c r="Q75" s="84" t="s">
        <v>31</v>
      </c>
      <c r="R75" s="84" t="s">
        <v>31</v>
      </c>
      <c r="S75" s="84" t="s">
        <v>31</v>
      </c>
      <c r="T75" s="84" t="s">
        <v>31</v>
      </c>
      <c r="U75" s="84" t="s">
        <v>31</v>
      </c>
      <c r="V75" s="84" t="s">
        <v>31</v>
      </c>
      <c r="W75" s="84" t="s">
        <v>31</v>
      </c>
      <c r="X75" s="39" t="s">
        <v>199</v>
      </c>
      <c r="Y75" s="47" t="s">
        <v>665</v>
      </c>
      <c r="Z75" s="39" t="s">
        <v>140</v>
      </c>
      <c r="AA75" s="47"/>
      <c r="AB75" s="47"/>
      <c r="AC75" s="47"/>
      <c r="AD75" s="47" t="s">
        <v>204</v>
      </c>
      <c r="AE75" s="93"/>
      <c r="AF75" s="93"/>
      <c r="AG75" s="93"/>
      <c r="AH75" s="93"/>
      <c r="AI75" s="93"/>
      <c r="AJ75" s="93"/>
      <c r="AK75" s="93"/>
      <c r="AL75" s="93"/>
      <c r="AM75" s="93"/>
      <c r="AN75" s="93"/>
      <c r="AO75" s="93"/>
      <c r="AP75" s="93"/>
      <c r="AQ75" s="93"/>
      <c r="AR75" s="93"/>
      <c r="AS75" s="93"/>
      <c r="AT75" s="93"/>
      <c r="AU75" s="93"/>
      <c r="AV75" s="93"/>
      <c r="AW75" s="93"/>
      <c r="AX75" s="93"/>
    </row>
    <row r="76" spans="1:50" ht="63" hidden="1" customHeight="1">
      <c r="A76" s="90" t="s">
        <v>35</v>
      </c>
      <c r="B76" s="53"/>
      <c r="C76" s="47" t="str">
        <f t="shared" si="3"/>
        <v>011</v>
      </c>
      <c r="D76" s="47" t="s">
        <v>710</v>
      </c>
      <c r="E76" s="47" t="s">
        <v>720</v>
      </c>
      <c r="F76" s="97" t="s">
        <v>725</v>
      </c>
      <c r="G76" s="91" t="str">
        <f t="shared" si="1"/>
        <v>INSUNIX.LPG.-.-.-</v>
      </c>
      <c r="H76" s="95" t="s">
        <v>677</v>
      </c>
      <c r="I76" s="47" t="s">
        <v>677</v>
      </c>
      <c r="J76" s="84" t="s">
        <v>674</v>
      </c>
      <c r="K76" s="84" t="s">
        <v>31</v>
      </c>
      <c r="L76" s="84" t="s">
        <v>31</v>
      </c>
      <c r="M76" s="84" t="s">
        <v>31</v>
      </c>
      <c r="N76" s="47"/>
      <c r="O76" s="47"/>
      <c r="P76" s="84" t="s">
        <v>31</v>
      </c>
      <c r="Q76" s="84" t="s">
        <v>31</v>
      </c>
      <c r="R76" s="84" t="s">
        <v>31</v>
      </c>
      <c r="S76" s="84" t="s">
        <v>31</v>
      </c>
      <c r="T76" s="84" t="s">
        <v>31</v>
      </c>
      <c r="U76" s="84" t="s">
        <v>31</v>
      </c>
      <c r="V76" s="84" t="s">
        <v>31</v>
      </c>
      <c r="W76" s="84" t="s">
        <v>31</v>
      </c>
      <c r="X76" s="39" t="s">
        <v>199</v>
      </c>
      <c r="Y76" s="47" t="s">
        <v>682</v>
      </c>
      <c r="Z76" s="47" t="s">
        <v>673</v>
      </c>
      <c r="AA76" s="95"/>
      <c r="AB76" s="95"/>
      <c r="AC76" s="95"/>
      <c r="AD76" s="47" t="s">
        <v>204</v>
      </c>
      <c r="AE76" s="26"/>
      <c r="AF76" s="26"/>
      <c r="AG76" s="26"/>
      <c r="AH76" s="26"/>
      <c r="AI76" s="26"/>
      <c r="AJ76" s="26"/>
      <c r="AK76" s="26"/>
      <c r="AL76" s="26"/>
      <c r="AM76" s="26"/>
      <c r="AN76" s="26"/>
      <c r="AO76" s="26"/>
      <c r="AP76" s="26"/>
      <c r="AQ76" s="26"/>
      <c r="AR76" s="26"/>
      <c r="AS76" s="26"/>
      <c r="AT76" s="26"/>
      <c r="AU76" s="26"/>
      <c r="AV76" s="26"/>
      <c r="AW76" s="26"/>
      <c r="AX76" s="26"/>
    </row>
    <row r="77" spans="1:50" ht="63" hidden="1" customHeight="1">
      <c r="A77" s="90" t="s">
        <v>35</v>
      </c>
      <c r="B77" s="53"/>
      <c r="C77" s="47" t="str">
        <f t="shared" si="3"/>
        <v>011</v>
      </c>
      <c r="D77" s="47" t="s">
        <v>383</v>
      </c>
      <c r="E77" s="53" t="s">
        <v>384</v>
      </c>
      <c r="F77" s="97" t="s">
        <v>725</v>
      </c>
      <c r="G77" s="91" t="str">
        <f t="shared" si="1"/>
        <v>INSUNIX.LPE.-.-.-</v>
      </c>
      <c r="H77" s="47" t="s">
        <v>677</v>
      </c>
      <c r="I77" s="47" t="s">
        <v>677</v>
      </c>
      <c r="J77" s="47" t="s">
        <v>683</v>
      </c>
      <c r="K77" s="84" t="s">
        <v>31</v>
      </c>
      <c r="L77" s="84" t="s">
        <v>31</v>
      </c>
      <c r="M77" s="84" t="s">
        <v>31</v>
      </c>
      <c r="N77" s="39"/>
      <c r="O77" s="39"/>
      <c r="P77" s="91" t="s">
        <v>201</v>
      </c>
      <c r="Q77" s="47" t="s">
        <v>684</v>
      </c>
      <c r="R77" s="47" t="s">
        <v>140</v>
      </c>
      <c r="S77" s="47" t="s">
        <v>39</v>
      </c>
      <c r="T77" s="47">
        <v>1994</v>
      </c>
      <c r="U77" s="84" t="s">
        <v>31</v>
      </c>
      <c r="V77" s="84" t="s">
        <v>31</v>
      </c>
      <c r="W77" s="84" t="s">
        <v>31</v>
      </c>
      <c r="X77" s="39" t="s">
        <v>199</v>
      </c>
      <c r="Y77" s="39" t="s">
        <v>685</v>
      </c>
      <c r="Z77" s="39" t="s">
        <v>140</v>
      </c>
      <c r="AA77" s="47"/>
      <c r="AB77" s="47"/>
      <c r="AC77" s="47"/>
      <c r="AD77" s="47" t="s">
        <v>204</v>
      </c>
      <c r="AE77" s="93"/>
      <c r="AF77" s="93"/>
      <c r="AG77" s="93"/>
      <c r="AH77" s="93"/>
      <c r="AI77" s="93"/>
      <c r="AJ77" s="93"/>
      <c r="AK77" s="93"/>
      <c r="AL77" s="93"/>
      <c r="AM77" s="93"/>
      <c r="AN77" s="93"/>
      <c r="AO77" s="93"/>
      <c r="AP77" s="93"/>
      <c r="AQ77" s="93"/>
      <c r="AR77" s="93"/>
      <c r="AS77" s="93"/>
      <c r="AT77" s="93"/>
      <c r="AU77" s="93"/>
      <c r="AV77" s="93"/>
      <c r="AW77" s="93"/>
      <c r="AX77" s="93"/>
    </row>
    <row r="78" spans="1:50" ht="63" hidden="1" customHeight="1">
      <c r="A78" s="90" t="s">
        <v>35</v>
      </c>
      <c r="B78" s="47" t="s">
        <v>35</v>
      </c>
      <c r="C78" s="47" t="str">
        <f t="shared" si="3"/>
        <v>CRM012</v>
      </c>
      <c r="D78" s="47" t="s">
        <v>214</v>
      </c>
      <c r="E78" s="53" t="s">
        <v>442</v>
      </c>
      <c r="F78" s="91" t="s">
        <v>443</v>
      </c>
      <c r="G78" s="91" t="str">
        <f t="shared" si="1"/>
        <v>INSIS.LPV.INSIS_PEOPLE_V10.P_PEOPLE_GROUPS.GROUP_CODE</v>
      </c>
      <c r="H78" s="47" t="s">
        <v>445</v>
      </c>
      <c r="I78" s="47" t="s">
        <v>445</v>
      </c>
      <c r="J78" s="47" t="s">
        <v>658</v>
      </c>
      <c r="K78" s="95" t="s">
        <v>659</v>
      </c>
      <c r="L78" s="47" t="s">
        <v>730</v>
      </c>
      <c r="M78" s="47" t="s">
        <v>731</v>
      </c>
      <c r="N78" s="39" t="s">
        <v>140</v>
      </c>
      <c r="O78" s="39" t="s">
        <v>140</v>
      </c>
      <c r="P78" s="91" t="s">
        <v>201</v>
      </c>
      <c r="Q78" s="47" t="s">
        <v>662</v>
      </c>
      <c r="R78" s="95" t="s">
        <v>140</v>
      </c>
      <c r="S78" s="47" t="s">
        <v>39</v>
      </c>
      <c r="T78" s="47">
        <v>2018</v>
      </c>
      <c r="U78" s="47" t="s">
        <v>689</v>
      </c>
      <c r="V78" s="47">
        <v>20</v>
      </c>
      <c r="W78" s="39" t="s">
        <v>140</v>
      </c>
      <c r="X78" s="39" t="s">
        <v>199</v>
      </c>
      <c r="Y78" s="47" t="s">
        <v>665</v>
      </c>
      <c r="Z78" s="39" t="s">
        <v>135</v>
      </c>
      <c r="AA78" s="95"/>
      <c r="AB78" s="95"/>
      <c r="AC78" s="95"/>
      <c r="AD78" s="47" t="s">
        <v>204</v>
      </c>
      <c r="AE78" s="26"/>
      <c r="AF78" s="26"/>
      <c r="AG78" s="26"/>
      <c r="AH78" s="26"/>
      <c r="AI78" s="26"/>
      <c r="AJ78" s="26"/>
      <c r="AK78" s="26"/>
      <c r="AL78" s="26"/>
      <c r="AM78" s="26"/>
      <c r="AN78" s="26"/>
      <c r="AO78" s="26"/>
      <c r="AP78" s="26"/>
      <c r="AQ78" s="26"/>
      <c r="AR78" s="26"/>
      <c r="AS78" s="26"/>
      <c r="AT78" s="26"/>
      <c r="AU78" s="26"/>
      <c r="AV78" s="26"/>
      <c r="AW78" s="26"/>
      <c r="AX78" s="26"/>
    </row>
    <row r="79" spans="1:50" ht="63" hidden="1" customHeight="1">
      <c r="A79" s="90" t="s">
        <v>35</v>
      </c>
      <c r="B79" s="53"/>
      <c r="C79" s="47" t="str">
        <f t="shared" si="3"/>
        <v>012</v>
      </c>
      <c r="D79" s="47" t="s">
        <v>214</v>
      </c>
      <c r="E79" s="53" t="s">
        <v>442</v>
      </c>
      <c r="F79" s="97" t="s">
        <v>443</v>
      </c>
      <c r="G79" s="91" t="str">
        <f t="shared" si="1"/>
        <v>VTIME.LPV.-.-.-</v>
      </c>
      <c r="H79" s="47" t="s">
        <v>666</v>
      </c>
      <c r="I79" s="47" t="s">
        <v>667</v>
      </c>
      <c r="J79" s="47" t="s">
        <v>658</v>
      </c>
      <c r="K79" s="84" t="s">
        <v>31</v>
      </c>
      <c r="L79" s="84" t="s">
        <v>31</v>
      </c>
      <c r="M79" s="84" t="s">
        <v>31</v>
      </c>
      <c r="N79" s="39"/>
      <c r="O79" s="39"/>
      <c r="P79" s="84" t="s">
        <v>31</v>
      </c>
      <c r="Q79" s="47" t="s">
        <v>670</v>
      </c>
      <c r="R79" s="47" t="s">
        <v>140</v>
      </c>
      <c r="S79" s="47" t="s">
        <v>39</v>
      </c>
      <c r="T79" s="47">
        <v>2008</v>
      </c>
      <c r="U79" s="84" t="s">
        <v>31</v>
      </c>
      <c r="V79" s="84" t="s">
        <v>31</v>
      </c>
      <c r="W79" s="84" t="s">
        <v>31</v>
      </c>
      <c r="X79" s="39" t="s">
        <v>199</v>
      </c>
      <c r="Y79" s="47" t="s">
        <v>672</v>
      </c>
      <c r="Z79" s="47" t="s">
        <v>673</v>
      </c>
      <c r="AA79" s="47"/>
      <c r="AB79" s="47"/>
      <c r="AC79" s="47"/>
      <c r="AD79" s="47" t="s">
        <v>204</v>
      </c>
      <c r="AE79" s="93"/>
      <c r="AF79" s="93"/>
      <c r="AG79" s="93"/>
      <c r="AH79" s="93"/>
      <c r="AI79" s="93"/>
      <c r="AJ79" s="93"/>
      <c r="AK79" s="93"/>
      <c r="AL79" s="93"/>
      <c r="AM79" s="93"/>
      <c r="AN79" s="93"/>
      <c r="AO79" s="93"/>
      <c r="AP79" s="93"/>
      <c r="AQ79" s="93"/>
      <c r="AR79" s="93"/>
      <c r="AS79" s="93"/>
      <c r="AT79" s="93"/>
      <c r="AU79" s="93"/>
      <c r="AV79" s="93"/>
      <c r="AW79" s="93"/>
      <c r="AX79" s="93"/>
    </row>
    <row r="80" spans="1:50" ht="63" hidden="1" customHeight="1">
      <c r="A80" s="90" t="s">
        <v>35</v>
      </c>
      <c r="B80" s="53"/>
      <c r="C80" s="47" t="str">
        <f t="shared" si="3"/>
        <v>012</v>
      </c>
      <c r="D80" s="47" t="s">
        <v>214</v>
      </c>
      <c r="E80" s="53" t="s">
        <v>442</v>
      </c>
      <c r="F80" s="97" t="s">
        <v>443</v>
      </c>
      <c r="G80" s="91" t="str">
        <f t="shared" si="1"/>
        <v>VTIME.LPG.-.-.-</v>
      </c>
      <c r="H80" s="95" t="s">
        <v>666</v>
      </c>
      <c r="I80" s="47" t="s">
        <v>677</v>
      </c>
      <c r="J80" s="84" t="s">
        <v>674</v>
      </c>
      <c r="K80" s="84" t="s">
        <v>31</v>
      </c>
      <c r="L80" s="84" t="s">
        <v>31</v>
      </c>
      <c r="M80" s="84" t="s">
        <v>31</v>
      </c>
      <c r="N80" s="47"/>
      <c r="O80" s="47"/>
      <c r="P80" s="84" t="s">
        <v>31</v>
      </c>
      <c r="Q80" s="84" t="s">
        <v>31</v>
      </c>
      <c r="R80" s="84" t="s">
        <v>31</v>
      </c>
      <c r="S80" s="84" t="s">
        <v>31</v>
      </c>
      <c r="T80" s="84" t="s">
        <v>31</v>
      </c>
      <c r="U80" s="84" t="s">
        <v>31</v>
      </c>
      <c r="V80" s="84" t="s">
        <v>31</v>
      </c>
      <c r="W80" s="84" t="s">
        <v>31</v>
      </c>
      <c r="X80" s="39" t="s">
        <v>199</v>
      </c>
      <c r="Y80" s="47" t="s">
        <v>676</v>
      </c>
      <c r="Z80" s="47" t="s">
        <v>673</v>
      </c>
      <c r="AA80" s="95"/>
      <c r="AB80" s="95"/>
      <c r="AC80" s="95"/>
      <c r="AD80" s="47" t="s">
        <v>204</v>
      </c>
      <c r="AE80" s="26"/>
      <c r="AF80" s="26"/>
      <c r="AG80" s="26"/>
      <c r="AH80" s="26"/>
      <c r="AI80" s="26"/>
      <c r="AJ80" s="26"/>
      <c r="AK80" s="26"/>
      <c r="AL80" s="26"/>
      <c r="AM80" s="26"/>
      <c r="AN80" s="26"/>
      <c r="AO80" s="26"/>
      <c r="AP80" s="26"/>
      <c r="AQ80" s="26"/>
      <c r="AR80" s="26"/>
      <c r="AS80" s="26"/>
      <c r="AT80" s="26"/>
      <c r="AU80" s="26"/>
      <c r="AV80" s="26"/>
      <c r="AW80" s="26"/>
      <c r="AX80" s="26"/>
    </row>
    <row r="81" spans="1:50" ht="63" hidden="1" customHeight="1">
      <c r="A81" s="90" t="s">
        <v>35</v>
      </c>
      <c r="B81" s="53"/>
      <c r="C81" s="47" t="str">
        <f t="shared" si="3"/>
        <v>012</v>
      </c>
      <c r="D81" s="47" t="s">
        <v>383</v>
      </c>
      <c r="E81" s="53" t="s">
        <v>384</v>
      </c>
      <c r="F81" s="97" t="s">
        <v>443</v>
      </c>
      <c r="G81" s="91" t="str">
        <f t="shared" si="1"/>
        <v>INSUNIX.LPV.-.-.-</v>
      </c>
      <c r="H81" s="47" t="s">
        <v>677</v>
      </c>
      <c r="I81" s="47" t="s">
        <v>677</v>
      </c>
      <c r="J81" s="47" t="s">
        <v>658</v>
      </c>
      <c r="K81" s="84" t="s">
        <v>31</v>
      </c>
      <c r="L81" s="84" t="s">
        <v>31</v>
      </c>
      <c r="M81" s="84" t="s">
        <v>31</v>
      </c>
      <c r="N81" s="39"/>
      <c r="O81" s="39"/>
      <c r="P81" s="84" t="s">
        <v>31</v>
      </c>
      <c r="Q81" s="84" t="s">
        <v>31</v>
      </c>
      <c r="R81" s="84" t="s">
        <v>31</v>
      </c>
      <c r="S81" s="84" t="s">
        <v>31</v>
      </c>
      <c r="T81" s="84" t="s">
        <v>31</v>
      </c>
      <c r="U81" s="84" t="s">
        <v>31</v>
      </c>
      <c r="V81" s="84" t="s">
        <v>31</v>
      </c>
      <c r="W81" s="84" t="s">
        <v>31</v>
      </c>
      <c r="X81" s="39" t="s">
        <v>199</v>
      </c>
      <c r="Y81" s="47" t="s">
        <v>665</v>
      </c>
      <c r="Z81" s="39" t="s">
        <v>140</v>
      </c>
      <c r="AA81" s="47"/>
      <c r="AB81" s="47"/>
      <c r="AC81" s="47"/>
      <c r="AD81" s="47" t="s">
        <v>204</v>
      </c>
      <c r="AE81" s="93"/>
      <c r="AF81" s="93"/>
      <c r="AG81" s="93"/>
      <c r="AH81" s="93"/>
      <c r="AI81" s="93"/>
      <c r="AJ81" s="93"/>
      <c r="AK81" s="93"/>
      <c r="AL81" s="93"/>
      <c r="AM81" s="93"/>
      <c r="AN81" s="93"/>
      <c r="AO81" s="93"/>
      <c r="AP81" s="93"/>
      <c r="AQ81" s="93"/>
      <c r="AR81" s="93"/>
      <c r="AS81" s="93"/>
      <c r="AT81" s="93"/>
      <c r="AU81" s="93"/>
      <c r="AV81" s="93"/>
      <c r="AW81" s="93"/>
      <c r="AX81" s="93"/>
    </row>
    <row r="82" spans="1:50" ht="63" hidden="1" customHeight="1">
      <c r="A82" s="90" t="s">
        <v>35</v>
      </c>
      <c r="B82" s="53"/>
      <c r="C82" s="47" t="str">
        <f t="shared" si="3"/>
        <v>012</v>
      </c>
      <c r="D82" s="47" t="s">
        <v>214</v>
      </c>
      <c r="E82" s="53" t="s">
        <v>442</v>
      </c>
      <c r="F82" s="97" t="s">
        <v>443</v>
      </c>
      <c r="G82" s="91" t="str">
        <f t="shared" si="1"/>
        <v>INSUNIX.LPG.-.-.-</v>
      </c>
      <c r="H82" s="95" t="s">
        <v>677</v>
      </c>
      <c r="I82" s="47" t="s">
        <v>677</v>
      </c>
      <c r="J82" s="84" t="s">
        <v>674</v>
      </c>
      <c r="K82" s="84" t="s">
        <v>31</v>
      </c>
      <c r="L82" s="84" t="s">
        <v>31</v>
      </c>
      <c r="M82" s="84" t="s">
        <v>31</v>
      </c>
      <c r="N82" s="47"/>
      <c r="O82" s="47"/>
      <c r="P82" s="84" t="s">
        <v>31</v>
      </c>
      <c r="Q82" s="84" t="s">
        <v>31</v>
      </c>
      <c r="R82" s="84" t="s">
        <v>31</v>
      </c>
      <c r="S82" s="84" t="s">
        <v>31</v>
      </c>
      <c r="T82" s="84" t="s">
        <v>31</v>
      </c>
      <c r="U82" s="84" t="s">
        <v>31</v>
      </c>
      <c r="V82" s="84" t="s">
        <v>31</v>
      </c>
      <c r="W82" s="84" t="s">
        <v>31</v>
      </c>
      <c r="X82" s="39" t="s">
        <v>199</v>
      </c>
      <c r="Y82" s="47" t="s">
        <v>682</v>
      </c>
      <c r="Z82" s="47" t="s">
        <v>673</v>
      </c>
      <c r="AA82" s="95"/>
      <c r="AB82" s="95"/>
      <c r="AC82" s="95"/>
      <c r="AD82" s="47" t="s">
        <v>204</v>
      </c>
      <c r="AE82" s="26"/>
      <c r="AF82" s="26"/>
      <c r="AG82" s="26"/>
      <c r="AH82" s="26"/>
      <c r="AI82" s="26"/>
      <c r="AJ82" s="26"/>
      <c r="AK82" s="26"/>
      <c r="AL82" s="26"/>
      <c r="AM82" s="26"/>
      <c r="AN82" s="26"/>
      <c r="AO82" s="26"/>
      <c r="AP82" s="26"/>
      <c r="AQ82" s="26"/>
      <c r="AR82" s="26"/>
      <c r="AS82" s="26"/>
      <c r="AT82" s="26"/>
      <c r="AU82" s="26"/>
      <c r="AV82" s="26"/>
      <c r="AW82" s="26"/>
      <c r="AX82" s="26"/>
    </row>
    <row r="83" spans="1:50" ht="63" hidden="1" customHeight="1">
      <c r="A83" s="90" t="s">
        <v>35</v>
      </c>
      <c r="B83" s="53"/>
      <c r="C83" s="47" t="str">
        <f t="shared" si="3"/>
        <v>012</v>
      </c>
      <c r="D83" s="47" t="s">
        <v>383</v>
      </c>
      <c r="E83" s="53" t="s">
        <v>384</v>
      </c>
      <c r="F83" s="97" t="s">
        <v>443</v>
      </c>
      <c r="G83" s="91" t="str">
        <f t="shared" si="1"/>
        <v>INSUNIX.LPE.-.-.-</v>
      </c>
      <c r="H83" s="47" t="s">
        <v>677</v>
      </c>
      <c r="I83" s="47" t="s">
        <v>677</v>
      </c>
      <c r="J83" s="47" t="s">
        <v>683</v>
      </c>
      <c r="K83" s="84" t="s">
        <v>31</v>
      </c>
      <c r="L83" s="84" t="s">
        <v>31</v>
      </c>
      <c r="M83" s="84" t="s">
        <v>31</v>
      </c>
      <c r="N83" s="39"/>
      <c r="O83" s="39"/>
      <c r="P83" s="91" t="s">
        <v>201</v>
      </c>
      <c r="Q83" s="47" t="s">
        <v>684</v>
      </c>
      <c r="R83" s="47" t="s">
        <v>140</v>
      </c>
      <c r="S83" s="47" t="s">
        <v>39</v>
      </c>
      <c r="T83" s="47">
        <v>1994</v>
      </c>
      <c r="U83" s="84" t="s">
        <v>31</v>
      </c>
      <c r="V83" s="84" t="s">
        <v>31</v>
      </c>
      <c r="W83" s="84" t="s">
        <v>31</v>
      </c>
      <c r="X83" s="39" t="s">
        <v>199</v>
      </c>
      <c r="Y83" s="39" t="s">
        <v>685</v>
      </c>
      <c r="Z83" s="39" t="s">
        <v>140</v>
      </c>
      <c r="AA83" s="47"/>
      <c r="AB83" s="47"/>
      <c r="AC83" s="47"/>
      <c r="AD83" s="47" t="s">
        <v>204</v>
      </c>
      <c r="AE83" s="93"/>
      <c r="AF83" s="93"/>
      <c r="AG83" s="93"/>
      <c r="AH83" s="93"/>
      <c r="AI83" s="93"/>
      <c r="AJ83" s="93"/>
      <c r="AK83" s="93"/>
      <c r="AL83" s="93"/>
      <c r="AM83" s="93"/>
      <c r="AN83" s="93"/>
      <c r="AO83" s="93"/>
      <c r="AP83" s="93"/>
      <c r="AQ83" s="93"/>
      <c r="AR83" s="93"/>
      <c r="AS83" s="93"/>
      <c r="AT83" s="93"/>
      <c r="AU83" s="93"/>
      <c r="AV83" s="93"/>
      <c r="AW83" s="93"/>
      <c r="AX83" s="93"/>
    </row>
    <row r="84" spans="1:50" ht="63" hidden="1" customHeight="1">
      <c r="A84" s="90" t="s">
        <v>35</v>
      </c>
      <c r="B84" s="47" t="s">
        <v>35</v>
      </c>
      <c r="C84" s="47" t="str">
        <f t="shared" si="3"/>
        <v>CRM013</v>
      </c>
      <c r="D84" s="47" t="s">
        <v>214</v>
      </c>
      <c r="E84" s="53" t="s">
        <v>446</v>
      </c>
      <c r="F84" s="91" t="s">
        <v>75</v>
      </c>
      <c r="G84" s="96" t="str">
        <f t="shared" si="1"/>
        <v>INSIS.LPV.INSIS_PEOPLE_V10.HT_PEOPLE_GROUPS.NAME</v>
      </c>
      <c r="H84" s="47" t="s">
        <v>445</v>
      </c>
      <c r="I84" s="47" t="s">
        <v>445</v>
      </c>
      <c r="J84" s="47" t="s">
        <v>658</v>
      </c>
      <c r="K84" s="95" t="s">
        <v>659</v>
      </c>
      <c r="L84" s="47" t="s">
        <v>732</v>
      </c>
      <c r="M84" s="47" t="s">
        <v>696</v>
      </c>
      <c r="N84" s="39" t="s">
        <v>135</v>
      </c>
      <c r="O84" s="39" t="s">
        <v>140</v>
      </c>
      <c r="P84" s="91" t="s">
        <v>733</v>
      </c>
      <c r="Q84" s="47" t="s">
        <v>662</v>
      </c>
      <c r="R84" s="95" t="s">
        <v>140</v>
      </c>
      <c r="S84" s="47" t="s">
        <v>39</v>
      </c>
      <c r="T84" s="47">
        <v>2018</v>
      </c>
      <c r="U84" s="47" t="s">
        <v>689</v>
      </c>
      <c r="V84" s="47">
        <v>250</v>
      </c>
      <c r="W84" s="39" t="s">
        <v>140</v>
      </c>
      <c r="X84" s="39" t="s">
        <v>199</v>
      </c>
      <c r="Y84" s="47" t="s">
        <v>665</v>
      </c>
      <c r="Z84" s="39" t="s">
        <v>135</v>
      </c>
      <c r="AA84" s="95"/>
      <c r="AB84" s="95"/>
      <c r="AC84" s="95"/>
      <c r="AD84" s="47" t="s">
        <v>204</v>
      </c>
      <c r="AE84" s="26"/>
      <c r="AF84" s="26"/>
      <c r="AG84" s="26"/>
      <c r="AH84" s="26"/>
      <c r="AI84" s="26"/>
      <c r="AJ84" s="26"/>
      <c r="AK84" s="26"/>
      <c r="AL84" s="26"/>
      <c r="AM84" s="26"/>
      <c r="AN84" s="26"/>
      <c r="AO84" s="26"/>
      <c r="AP84" s="26"/>
      <c r="AQ84" s="26"/>
      <c r="AR84" s="26"/>
      <c r="AS84" s="26"/>
      <c r="AT84" s="26"/>
      <c r="AU84" s="26"/>
      <c r="AV84" s="26"/>
      <c r="AW84" s="26"/>
      <c r="AX84" s="26"/>
    </row>
    <row r="85" spans="1:50" ht="63" hidden="1" customHeight="1">
      <c r="A85" s="90" t="s">
        <v>35</v>
      </c>
      <c r="B85" s="53"/>
      <c r="C85" s="47" t="str">
        <f t="shared" si="3"/>
        <v>013</v>
      </c>
      <c r="D85" s="47" t="s">
        <v>214</v>
      </c>
      <c r="E85" s="53" t="s">
        <v>446</v>
      </c>
      <c r="F85" s="97" t="s">
        <v>75</v>
      </c>
      <c r="G85" s="91" t="str">
        <f t="shared" si="1"/>
        <v>VTIME.LPV.-.-.-</v>
      </c>
      <c r="H85" s="47" t="s">
        <v>666</v>
      </c>
      <c r="I85" s="47" t="s">
        <v>667</v>
      </c>
      <c r="J85" s="47" t="s">
        <v>658</v>
      </c>
      <c r="K85" s="84" t="s">
        <v>31</v>
      </c>
      <c r="L85" s="84" t="s">
        <v>31</v>
      </c>
      <c r="M85" s="84" t="s">
        <v>31</v>
      </c>
      <c r="N85" s="39"/>
      <c r="O85" s="39"/>
      <c r="P85" s="84" t="s">
        <v>31</v>
      </c>
      <c r="Q85" s="47" t="s">
        <v>670</v>
      </c>
      <c r="R85" s="47" t="s">
        <v>140</v>
      </c>
      <c r="S85" s="47" t="s">
        <v>39</v>
      </c>
      <c r="T85" s="47">
        <v>2008</v>
      </c>
      <c r="U85" s="84" t="s">
        <v>31</v>
      </c>
      <c r="V85" s="84" t="s">
        <v>31</v>
      </c>
      <c r="W85" s="84" t="s">
        <v>31</v>
      </c>
      <c r="X85" s="39" t="s">
        <v>199</v>
      </c>
      <c r="Y85" s="47" t="s">
        <v>672</v>
      </c>
      <c r="Z85" s="47" t="s">
        <v>673</v>
      </c>
      <c r="AA85" s="47"/>
      <c r="AB85" s="47"/>
      <c r="AC85" s="47"/>
      <c r="AD85" s="47" t="s">
        <v>204</v>
      </c>
      <c r="AE85" s="93"/>
      <c r="AF85" s="93"/>
      <c r="AG85" s="93"/>
      <c r="AH85" s="93"/>
      <c r="AI85" s="93"/>
      <c r="AJ85" s="93"/>
      <c r="AK85" s="93"/>
      <c r="AL85" s="93"/>
      <c r="AM85" s="93"/>
      <c r="AN85" s="93"/>
      <c r="AO85" s="93"/>
      <c r="AP85" s="93"/>
      <c r="AQ85" s="93"/>
      <c r="AR85" s="93"/>
      <c r="AS85" s="93"/>
      <c r="AT85" s="93"/>
      <c r="AU85" s="93"/>
      <c r="AV85" s="93"/>
      <c r="AW85" s="93"/>
      <c r="AX85" s="93"/>
    </row>
    <row r="86" spans="1:50" ht="63" hidden="1" customHeight="1">
      <c r="A86" s="90" t="s">
        <v>35</v>
      </c>
      <c r="B86" s="53"/>
      <c r="C86" s="47" t="str">
        <f t="shared" si="3"/>
        <v>013</v>
      </c>
      <c r="D86" s="47" t="s">
        <v>214</v>
      </c>
      <c r="E86" s="53" t="s">
        <v>446</v>
      </c>
      <c r="F86" s="97" t="s">
        <v>75</v>
      </c>
      <c r="G86" s="91" t="str">
        <f t="shared" si="1"/>
        <v>VTIME.LPG.-.-.-</v>
      </c>
      <c r="H86" s="95" t="s">
        <v>666</v>
      </c>
      <c r="I86" s="47" t="s">
        <v>677</v>
      </c>
      <c r="J86" s="84" t="s">
        <v>674</v>
      </c>
      <c r="K86" s="84" t="s">
        <v>31</v>
      </c>
      <c r="L86" s="84" t="s">
        <v>31</v>
      </c>
      <c r="M86" s="84" t="s">
        <v>31</v>
      </c>
      <c r="N86" s="47"/>
      <c r="O86" s="47"/>
      <c r="P86" s="84" t="s">
        <v>31</v>
      </c>
      <c r="Q86" s="84" t="s">
        <v>31</v>
      </c>
      <c r="R86" s="84" t="s">
        <v>31</v>
      </c>
      <c r="S86" s="84" t="s">
        <v>31</v>
      </c>
      <c r="T86" s="84" t="s">
        <v>31</v>
      </c>
      <c r="U86" s="84" t="s">
        <v>31</v>
      </c>
      <c r="V86" s="84" t="s">
        <v>31</v>
      </c>
      <c r="W86" s="84" t="s">
        <v>31</v>
      </c>
      <c r="X86" s="39" t="s">
        <v>199</v>
      </c>
      <c r="Y86" s="47" t="s">
        <v>676</v>
      </c>
      <c r="Z86" s="47" t="s">
        <v>673</v>
      </c>
      <c r="AA86" s="95"/>
      <c r="AB86" s="95"/>
      <c r="AC86" s="95"/>
      <c r="AD86" s="47" t="s">
        <v>204</v>
      </c>
      <c r="AE86" s="26"/>
      <c r="AF86" s="26"/>
      <c r="AG86" s="26"/>
      <c r="AH86" s="26"/>
      <c r="AI86" s="26"/>
      <c r="AJ86" s="26"/>
      <c r="AK86" s="26"/>
      <c r="AL86" s="26"/>
      <c r="AM86" s="26"/>
      <c r="AN86" s="26"/>
      <c r="AO86" s="26"/>
      <c r="AP86" s="26"/>
      <c r="AQ86" s="26"/>
      <c r="AR86" s="26"/>
      <c r="AS86" s="26"/>
      <c r="AT86" s="26"/>
      <c r="AU86" s="26"/>
      <c r="AV86" s="26"/>
      <c r="AW86" s="26"/>
      <c r="AX86" s="26"/>
    </row>
    <row r="87" spans="1:50" ht="63" hidden="1" customHeight="1">
      <c r="A87" s="90" t="s">
        <v>35</v>
      </c>
      <c r="B87" s="53"/>
      <c r="C87" s="47" t="str">
        <f t="shared" si="3"/>
        <v>013</v>
      </c>
      <c r="D87" s="47" t="s">
        <v>214</v>
      </c>
      <c r="E87" s="53" t="s">
        <v>384</v>
      </c>
      <c r="F87" s="97" t="s">
        <v>75</v>
      </c>
      <c r="G87" s="91" t="str">
        <f t="shared" si="1"/>
        <v>INSUNIX.LPV.-.-.-</v>
      </c>
      <c r="H87" s="47" t="s">
        <v>677</v>
      </c>
      <c r="I87" s="47" t="s">
        <v>677</v>
      </c>
      <c r="J87" s="47" t="s">
        <v>658</v>
      </c>
      <c r="K87" s="84" t="s">
        <v>31</v>
      </c>
      <c r="L87" s="84" t="s">
        <v>31</v>
      </c>
      <c r="M87" s="84" t="s">
        <v>31</v>
      </c>
      <c r="N87" s="39"/>
      <c r="O87" s="39"/>
      <c r="P87" s="84" t="s">
        <v>31</v>
      </c>
      <c r="Q87" s="84" t="s">
        <v>31</v>
      </c>
      <c r="R87" s="84" t="s">
        <v>31</v>
      </c>
      <c r="S87" s="84" t="s">
        <v>31</v>
      </c>
      <c r="T87" s="84" t="s">
        <v>31</v>
      </c>
      <c r="U87" s="84" t="s">
        <v>31</v>
      </c>
      <c r="V87" s="84" t="s">
        <v>31</v>
      </c>
      <c r="W87" s="84" t="s">
        <v>31</v>
      </c>
      <c r="X87" s="39" t="s">
        <v>199</v>
      </c>
      <c r="Y87" s="47" t="s">
        <v>665</v>
      </c>
      <c r="Z87" s="39" t="s">
        <v>140</v>
      </c>
      <c r="AA87" s="47"/>
      <c r="AB87" s="47"/>
      <c r="AC87" s="47"/>
      <c r="AD87" s="47" t="s">
        <v>204</v>
      </c>
      <c r="AE87" s="93"/>
      <c r="AF87" s="93"/>
      <c r="AG87" s="93"/>
      <c r="AH87" s="93"/>
      <c r="AI87" s="93"/>
      <c r="AJ87" s="93"/>
      <c r="AK87" s="93"/>
      <c r="AL87" s="93"/>
      <c r="AM87" s="93"/>
      <c r="AN87" s="93"/>
      <c r="AO87" s="93"/>
      <c r="AP87" s="93"/>
      <c r="AQ87" s="93"/>
      <c r="AR87" s="93"/>
      <c r="AS87" s="93"/>
      <c r="AT87" s="93"/>
      <c r="AU87" s="93"/>
      <c r="AV87" s="93"/>
      <c r="AW87" s="93"/>
      <c r="AX87" s="93"/>
    </row>
    <row r="88" spans="1:50" ht="63" hidden="1" customHeight="1">
      <c r="A88" s="90" t="s">
        <v>35</v>
      </c>
      <c r="B88" s="53"/>
      <c r="C88" s="47" t="str">
        <f t="shared" si="3"/>
        <v>013</v>
      </c>
      <c r="D88" s="47" t="s">
        <v>214</v>
      </c>
      <c r="E88" s="53" t="s">
        <v>446</v>
      </c>
      <c r="F88" s="97" t="s">
        <v>75</v>
      </c>
      <c r="G88" s="91" t="str">
        <f t="shared" si="1"/>
        <v>INSUNIX.LPG.-.-.-</v>
      </c>
      <c r="H88" s="95" t="s">
        <v>677</v>
      </c>
      <c r="I88" s="47" t="s">
        <v>677</v>
      </c>
      <c r="J88" s="84" t="s">
        <v>674</v>
      </c>
      <c r="K88" s="84" t="s">
        <v>31</v>
      </c>
      <c r="L88" s="84" t="s">
        <v>31</v>
      </c>
      <c r="M88" s="84" t="s">
        <v>31</v>
      </c>
      <c r="N88" s="47"/>
      <c r="O88" s="47"/>
      <c r="P88" s="84" t="s">
        <v>31</v>
      </c>
      <c r="Q88" s="84" t="s">
        <v>31</v>
      </c>
      <c r="R88" s="84" t="s">
        <v>31</v>
      </c>
      <c r="S88" s="84" t="s">
        <v>31</v>
      </c>
      <c r="T88" s="84" t="s">
        <v>31</v>
      </c>
      <c r="U88" s="84" t="s">
        <v>31</v>
      </c>
      <c r="V88" s="84" t="s">
        <v>31</v>
      </c>
      <c r="W88" s="84" t="s">
        <v>31</v>
      </c>
      <c r="X88" s="39" t="s">
        <v>199</v>
      </c>
      <c r="Y88" s="47" t="s">
        <v>682</v>
      </c>
      <c r="Z88" s="47" t="s">
        <v>673</v>
      </c>
      <c r="AA88" s="95"/>
      <c r="AB88" s="95"/>
      <c r="AC88" s="95"/>
      <c r="AD88" s="47" t="s">
        <v>204</v>
      </c>
      <c r="AE88" s="26"/>
      <c r="AF88" s="26"/>
      <c r="AG88" s="26"/>
      <c r="AH88" s="26"/>
      <c r="AI88" s="26"/>
      <c r="AJ88" s="26"/>
      <c r="AK88" s="26"/>
      <c r="AL88" s="26"/>
      <c r="AM88" s="26"/>
      <c r="AN88" s="26"/>
      <c r="AO88" s="26"/>
      <c r="AP88" s="26"/>
      <c r="AQ88" s="26"/>
      <c r="AR88" s="26"/>
      <c r="AS88" s="26"/>
      <c r="AT88" s="26"/>
      <c r="AU88" s="26"/>
      <c r="AV88" s="26"/>
      <c r="AW88" s="26"/>
      <c r="AX88" s="26"/>
    </row>
    <row r="89" spans="1:50" ht="63" hidden="1" customHeight="1">
      <c r="A89" s="90" t="s">
        <v>35</v>
      </c>
      <c r="B89" s="53"/>
      <c r="C89" s="47" t="str">
        <f t="shared" si="3"/>
        <v>013</v>
      </c>
      <c r="D89" s="47" t="s">
        <v>383</v>
      </c>
      <c r="E89" s="53" t="s">
        <v>384</v>
      </c>
      <c r="F89" s="97" t="s">
        <v>75</v>
      </c>
      <c r="G89" s="91" t="str">
        <f t="shared" si="1"/>
        <v>INSUNIX.LPE.-.-.-</v>
      </c>
      <c r="H89" s="47" t="s">
        <v>677</v>
      </c>
      <c r="I89" s="47" t="s">
        <v>677</v>
      </c>
      <c r="J89" s="47" t="s">
        <v>683</v>
      </c>
      <c r="K89" s="84" t="s">
        <v>31</v>
      </c>
      <c r="L89" s="84" t="s">
        <v>31</v>
      </c>
      <c r="M89" s="84" t="s">
        <v>31</v>
      </c>
      <c r="N89" s="39"/>
      <c r="O89" s="39"/>
      <c r="P89" s="91" t="s">
        <v>201</v>
      </c>
      <c r="Q89" s="47" t="s">
        <v>684</v>
      </c>
      <c r="R89" s="47" t="s">
        <v>140</v>
      </c>
      <c r="S89" s="47" t="s">
        <v>39</v>
      </c>
      <c r="T89" s="47">
        <v>1994</v>
      </c>
      <c r="U89" s="84" t="s">
        <v>31</v>
      </c>
      <c r="V89" s="84" t="s">
        <v>31</v>
      </c>
      <c r="W89" s="84" t="s">
        <v>31</v>
      </c>
      <c r="X89" s="39" t="s">
        <v>199</v>
      </c>
      <c r="Y89" s="39" t="s">
        <v>685</v>
      </c>
      <c r="Z89" s="39" t="s">
        <v>140</v>
      </c>
      <c r="AA89" s="47"/>
      <c r="AB89" s="47"/>
      <c r="AC89" s="47"/>
      <c r="AD89" s="47" t="s">
        <v>204</v>
      </c>
      <c r="AE89" s="93"/>
      <c r="AF89" s="93"/>
      <c r="AG89" s="93"/>
      <c r="AH89" s="93"/>
      <c r="AI89" s="93"/>
      <c r="AJ89" s="93"/>
      <c r="AK89" s="93"/>
      <c r="AL89" s="93"/>
      <c r="AM89" s="93"/>
      <c r="AN89" s="93"/>
      <c r="AO89" s="93"/>
      <c r="AP89" s="93"/>
      <c r="AQ89" s="93"/>
      <c r="AR89" s="93"/>
      <c r="AS89" s="93"/>
      <c r="AT89" s="93"/>
      <c r="AU89" s="93"/>
      <c r="AV89" s="93"/>
      <c r="AW89" s="93"/>
      <c r="AX89" s="93"/>
    </row>
    <row r="90" spans="1:50" ht="63" hidden="1" customHeight="1">
      <c r="A90" s="90" t="s">
        <v>35</v>
      </c>
      <c r="B90" s="47" t="s">
        <v>35</v>
      </c>
      <c r="C90" s="47" t="str">
        <f t="shared" si="3"/>
        <v>CRM014</v>
      </c>
      <c r="D90" s="53" t="s">
        <v>218</v>
      </c>
      <c r="E90" s="53" t="s">
        <v>450</v>
      </c>
      <c r="F90" s="91" t="s">
        <v>451</v>
      </c>
      <c r="G90" s="91" t="str">
        <f t="shared" si="1"/>
        <v>INSIS.LPV.INSIS_PEOPLE_V10.P_PEOPLE.SEX</v>
      </c>
      <c r="H90" s="47" t="s">
        <v>445</v>
      </c>
      <c r="I90" s="47" t="s">
        <v>445</v>
      </c>
      <c r="J90" s="47" t="s">
        <v>658</v>
      </c>
      <c r="K90" s="98" t="s">
        <v>659</v>
      </c>
      <c r="L90" s="47" t="s">
        <v>687</v>
      </c>
      <c r="M90" s="47" t="s">
        <v>734</v>
      </c>
      <c r="N90" s="39" t="s">
        <v>140</v>
      </c>
      <c r="O90" s="39" t="s">
        <v>140</v>
      </c>
      <c r="P90" s="91" t="s">
        <v>201</v>
      </c>
      <c r="Q90" s="47" t="s">
        <v>662</v>
      </c>
      <c r="R90" s="95" t="s">
        <v>140</v>
      </c>
      <c r="S90" s="47" t="s">
        <v>39</v>
      </c>
      <c r="T90" s="47">
        <v>2018</v>
      </c>
      <c r="U90" s="47" t="s">
        <v>700</v>
      </c>
      <c r="V90" s="47">
        <v>1</v>
      </c>
      <c r="W90" s="39" t="s">
        <v>140</v>
      </c>
      <c r="X90" s="39" t="s">
        <v>199</v>
      </c>
      <c r="Y90" s="47" t="s">
        <v>665</v>
      </c>
      <c r="Z90" s="39" t="s">
        <v>135</v>
      </c>
      <c r="AA90" s="95"/>
      <c r="AB90" s="95"/>
      <c r="AC90" s="95"/>
      <c r="AD90" s="47" t="s">
        <v>204</v>
      </c>
      <c r="AE90" s="26"/>
      <c r="AF90" s="26"/>
      <c r="AG90" s="26"/>
      <c r="AH90" s="26"/>
      <c r="AI90" s="26"/>
      <c r="AJ90" s="26"/>
      <c r="AK90" s="26"/>
      <c r="AL90" s="26"/>
      <c r="AM90" s="26"/>
      <c r="AN90" s="26"/>
      <c r="AO90" s="26"/>
      <c r="AP90" s="26"/>
      <c r="AQ90" s="26"/>
      <c r="AR90" s="26"/>
      <c r="AS90" s="26"/>
      <c r="AT90" s="26"/>
      <c r="AU90" s="26"/>
      <c r="AV90" s="26"/>
      <c r="AW90" s="26"/>
      <c r="AX90" s="26"/>
    </row>
    <row r="91" spans="1:50" ht="63" hidden="1" customHeight="1">
      <c r="A91" s="90" t="s">
        <v>35</v>
      </c>
      <c r="B91" s="53"/>
      <c r="C91" s="47" t="str">
        <f t="shared" si="3"/>
        <v>014</v>
      </c>
      <c r="D91" s="53" t="s">
        <v>218</v>
      </c>
      <c r="E91" s="53" t="s">
        <v>450</v>
      </c>
      <c r="F91" s="94" t="s">
        <v>451</v>
      </c>
      <c r="G91" s="91" t="str">
        <f t="shared" si="1"/>
        <v>VTIME.LPV.INSUDB.CLIENT.SSEXCLIEN</v>
      </c>
      <c r="H91" s="47" t="s">
        <v>666</v>
      </c>
      <c r="I91" s="47" t="s">
        <v>667</v>
      </c>
      <c r="J91" s="47" t="s">
        <v>658</v>
      </c>
      <c r="K91" s="95" t="s">
        <v>667</v>
      </c>
      <c r="L91" s="47" t="s">
        <v>668</v>
      </c>
      <c r="M91" s="47" t="s">
        <v>735</v>
      </c>
      <c r="N91" s="39" t="s">
        <v>140</v>
      </c>
      <c r="O91" s="39" t="s">
        <v>140</v>
      </c>
      <c r="P91" s="91" t="s">
        <v>201</v>
      </c>
      <c r="Q91" s="47" t="s">
        <v>670</v>
      </c>
      <c r="R91" s="47" t="s">
        <v>140</v>
      </c>
      <c r="S91" s="47" t="s">
        <v>39</v>
      </c>
      <c r="T91" s="47">
        <v>2008</v>
      </c>
      <c r="U91" s="47" t="s">
        <v>671</v>
      </c>
      <c r="V91" s="47">
        <v>1</v>
      </c>
      <c r="W91" s="47" t="s">
        <v>140</v>
      </c>
      <c r="X91" s="39" t="s">
        <v>199</v>
      </c>
      <c r="Y91" s="47" t="s">
        <v>672</v>
      </c>
      <c r="Z91" s="47" t="s">
        <v>673</v>
      </c>
      <c r="AA91" s="47"/>
      <c r="AB91" s="47"/>
      <c r="AC91" s="47"/>
      <c r="AD91" s="47" t="s">
        <v>204</v>
      </c>
      <c r="AE91" s="93"/>
      <c r="AF91" s="93"/>
      <c r="AG91" s="93"/>
      <c r="AH91" s="93"/>
      <c r="AI91" s="93"/>
      <c r="AJ91" s="93"/>
      <c r="AK91" s="93"/>
      <c r="AL91" s="93"/>
      <c r="AM91" s="93"/>
      <c r="AN91" s="93"/>
      <c r="AO91" s="93"/>
      <c r="AP91" s="93"/>
      <c r="AQ91" s="93"/>
      <c r="AR91" s="93"/>
      <c r="AS91" s="93"/>
      <c r="AT91" s="93"/>
      <c r="AU91" s="93"/>
      <c r="AV91" s="93"/>
      <c r="AW91" s="93"/>
      <c r="AX91" s="93"/>
    </row>
    <row r="92" spans="1:50" ht="63" hidden="1" customHeight="1">
      <c r="A92" s="90" t="s">
        <v>35</v>
      </c>
      <c r="B92" s="53"/>
      <c r="C92" s="47" t="str">
        <f t="shared" si="3"/>
        <v>014</v>
      </c>
      <c r="D92" s="53" t="s">
        <v>218</v>
      </c>
      <c r="E92" s="53" t="s">
        <v>450</v>
      </c>
      <c r="F92" s="91" t="s">
        <v>451</v>
      </c>
      <c r="G92" s="91" t="str">
        <f t="shared" si="1"/>
        <v>VTIME.LPG.INSUDB.CLIENT.SSEXCLIEN</v>
      </c>
      <c r="H92" s="95" t="s">
        <v>666</v>
      </c>
      <c r="I92" s="47" t="s">
        <v>667</v>
      </c>
      <c r="J92" s="47" t="s">
        <v>674</v>
      </c>
      <c r="K92" s="95" t="s">
        <v>667</v>
      </c>
      <c r="L92" s="47" t="s">
        <v>668</v>
      </c>
      <c r="M92" s="47" t="s">
        <v>735</v>
      </c>
      <c r="N92" s="39" t="s">
        <v>140</v>
      </c>
      <c r="O92" s="39" t="s">
        <v>140</v>
      </c>
      <c r="P92" s="91" t="s">
        <v>201</v>
      </c>
      <c r="Q92" s="47" t="s">
        <v>675</v>
      </c>
      <c r="R92" s="95" t="s">
        <v>140</v>
      </c>
      <c r="S92" s="47" t="s">
        <v>39</v>
      </c>
      <c r="T92" s="47">
        <v>2008</v>
      </c>
      <c r="U92" s="47" t="s">
        <v>671</v>
      </c>
      <c r="V92" s="47">
        <v>1</v>
      </c>
      <c r="W92" s="47" t="s">
        <v>140</v>
      </c>
      <c r="X92" s="39" t="s">
        <v>199</v>
      </c>
      <c r="Y92" s="47" t="s">
        <v>676</v>
      </c>
      <c r="Z92" s="47" t="s">
        <v>673</v>
      </c>
      <c r="AA92" s="95"/>
      <c r="AB92" s="95"/>
      <c r="AC92" s="95"/>
      <c r="AD92" s="47" t="s">
        <v>204</v>
      </c>
      <c r="AE92" s="26"/>
      <c r="AF92" s="26"/>
      <c r="AG92" s="26"/>
      <c r="AH92" s="26"/>
      <c r="AI92" s="26"/>
      <c r="AJ92" s="26"/>
      <c r="AK92" s="26"/>
      <c r="AL92" s="26"/>
      <c r="AM92" s="26"/>
      <c r="AN92" s="26"/>
      <c r="AO92" s="26"/>
      <c r="AP92" s="26"/>
      <c r="AQ92" s="26"/>
      <c r="AR92" s="26"/>
      <c r="AS92" s="26"/>
      <c r="AT92" s="26"/>
      <c r="AU92" s="26"/>
      <c r="AV92" s="26"/>
      <c r="AW92" s="26"/>
      <c r="AX92" s="26"/>
    </row>
    <row r="93" spans="1:50" ht="63" hidden="1" customHeight="1">
      <c r="A93" s="90" t="s">
        <v>35</v>
      </c>
      <c r="B93" s="53"/>
      <c r="C93" s="47" t="str">
        <f t="shared" si="3"/>
        <v>014</v>
      </c>
      <c r="D93" s="53" t="s">
        <v>218</v>
      </c>
      <c r="E93" s="53" t="s">
        <v>450</v>
      </c>
      <c r="F93" s="94" t="s">
        <v>451</v>
      </c>
      <c r="G93" s="91" t="str">
        <f t="shared" si="1"/>
        <v>INSUNIX.LPV.INFORMIX.CLIENT.SEXCLIEN</v>
      </c>
      <c r="H93" s="47" t="s">
        <v>677</v>
      </c>
      <c r="I93" s="47" t="s">
        <v>677</v>
      </c>
      <c r="J93" s="47" t="s">
        <v>658</v>
      </c>
      <c r="K93" s="95" t="s">
        <v>678</v>
      </c>
      <c r="L93" s="47" t="s">
        <v>668</v>
      </c>
      <c r="M93" s="47" t="s">
        <v>736</v>
      </c>
      <c r="N93" s="39" t="s">
        <v>140</v>
      </c>
      <c r="O93" s="39" t="s">
        <v>140</v>
      </c>
      <c r="P93" s="91" t="s">
        <v>201</v>
      </c>
      <c r="Q93" s="47" t="s">
        <v>680</v>
      </c>
      <c r="R93" s="47" t="s">
        <v>140</v>
      </c>
      <c r="S93" s="47" t="s">
        <v>39</v>
      </c>
      <c r="T93" s="47">
        <v>1994</v>
      </c>
      <c r="U93" s="47" t="s">
        <v>671</v>
      </c>
      <c r="V93" s="47">
        <v>1</v>
      </c>
      <c r="W93" s="47" t="s">
        <v>140</v>
      </c>
      <c r="X93" s="39" t="s">
        <v>199</v>
      </c>
      <c r="Y93" s="47" t="s">
        <v>665</v>
      </c>
      <c r="Z93" s="39" t="s">
        <v>140</v>
      </c>
      <c r="AA93" s="47"/>
      <c r="AB93" s="47"/>
      <c r="AC93" s="47"/>
      <c r="AD93" s="47" t="s">
        <v>204</v>
      </c>
      <c r="AE93" s="93"/>
      <c r="AF93" s="93"/>
      <c r="AG93" s="93"/>
      <c r="AH93" s="93"/>
      <c r="AI93" s="93"/>
      <c r="AJ93" s="93"/>
      <c r="AK93" s="93"/>
      <c r="AL93" s="93"/>
      <c r="AM93" s="93"/>
      <c r="AN93" s="93"/>
      <c r="AO93" s="93"/>
      <c r="AP93" s="93"/>
      <c r="AQ93" s="93"/>
      <c r="AR93" s="93"/>
      <c r="AS93" s="93"/>
      <c r="AT93" s="93"/>
      <c r="AU93" s="93"/>
      <c r="AV93" s="93"/>
      <c r="AW93" s="93"/>
      <c r="AX93" s="93"/>
    </row>
    <row r="94" spans="1:50" ht="63" hidden="1" customHeight="1">
      <c r="A94" s="90" t="s">
        <v>35</v>
      </c>
      <c r="B94" s="53"/>
      <c r="C94" s="47" t="str">
        <f t="shared" si="3"/>
        <v>014</v>
      </c>
      <c r="D94" s="53" t="s">
        <v>218</v>
      </c>
      <c r="E94" s="53" t="s">
        <v>450</v>
      </c>
      <c r="F94" s="91" t="s">
        <v>451</v>
      </c>
      <c r="G94" s="91" t="str">
        <f t="shared" si="1"/>
        <v>INSUNIX.LPG.INFORMIX.CLIENT.SEXCLIEN</v>
      </c>
      <c r="H94" s="95" t="s">
        <v>677</v>
      </c>
      <c r="I94" s="95" t="s">
        <v>677</v>
      </c>
      <c r="J94" s="47" t="s">
        <v>674</v>
      </c>
      <c r="K94" s="95" t="s">
        <v>678</v>
      </c>
      <c r="L94" s="47" t="s">
        <v>668</v>
      </c>
      <c r="M94" s="47" t="s">
        <v>736</v>
      </c>
      <c r="N94" s="39" t="s">
        <v>140</v>
      </c>
      <c r="O94" s="39" t="s">
        <v>140</v>
      </c>
      <c r="P94" s="91" t="s">
        <v>201</v>
      </c>
      <c r="Q94" s="47" t="s">
        <v>681</v>
      </c>
      <c r="R94" s="95" t="s">
        <v>140</v>
      </c>
      <c r="S94" s="47" t="s">
        <v>39</v>
      </c>
      <c r="T94" s="47">
        <v>1994</v>
      </c>
      <c r="U94" s="47" t="s">
        <v>671</v>
      </c>
      <c r="V94" s="47">
        <v>1</v>
      </c>
      <c r="W94" s="47" t="s">
        <v>140</v>
      </c>
      <c r="X94" s="39" t="s">
        <v>199</v>
      </c>
      <c r="Y94" s="47" t="s">
        <v>682</v>
      </c>
      <c r="Z94" s="47" t="s">
        <v>673</v>
      </c>
      <c r="AA94" s="95"/>
      <c r="AB94" s="95"/>
      <c r="AC94" s="95"/>
      <c r="AD94" s="47" t="s">
        <v>204</v>
      </c>
      <c r="AE94" s="26"/>
      <c r="AF94" s="26"/>
      <c r="AG94" s="26"/>
      <c r="AH94" s="26"/>
      <c r="AI94" s="26"/>
      <c r="AJ94" s="26"/>
      <c r="AK94" s="26"/>
      <c r="AL94" s="26"/>
      <c r="AM94" s="26"/>
      <c r="AN94" s="26"/>
      <c r="AO94" s="26"/>
      <c r="AP94" s="26"/>
      <c r="AQ94" s="26"/>
      <c r="AR94" s="26"/>
      <c r="AS94" s="26"/>
      <c r="AT94" s="26"/>
      <c r="AU94" s="26"/>
      <c r="AV94" s="26"/>
      <c r="AW94" s="26"/>
      <c r="AX94" s="26"/>
    </row>
    <row r="95" spans="1:50" ht="63" hidden="1" customHeight="1">
      <c r="A95" s="90" t="s">
        <v>35</v>
      </c>
      <c r="B95" s="53"/>
      <c r="C95" s="47" t="str">
        <f t="shared" si="3"/>
        <v>014</v>
      </c>
      <c r="D95" s="47" t="s">
        <v>383</v>
      </c>
      <c r="E95" s="53" t="s">
        <v>384</v>
      </c>
      <c r="F95" s="94" t="s">
        <v>451</v>
      </c>
      <c r="G95" s="91" t="str">
        <f t="shared" si="1"/>
        <v>INSUNIX.LPE.INFORMIX.CLIENT.SEXCLIEN</v>
      </c>
      <c r="H95" s="47" t="s">
        <v>677</v>
      </c>
      <c r="I95" s="47" t="s">
        <v>677</v>
      </c>
      <c r="J95" s="47" t="s">
        <v>683</v>
      </c>
      <c r="K95" s="95" t="s">
        <v>678</v>
      </c>
      <c r="L95" s="47" t="s">
        <v>668</v>
      </c>
      <c r="M95" s="47" t="s">
        <v>736</v>
      </c>
      <c r="N95" s="39"/>
      <c r="O95" s="39"/>
      <c r="P95" s="91" t="s">
        <v>201</v>
      </c>
      <c r="Q95" s="47" t="s">
        <v>684</v>
      </c>
      <c r="R95" s="47" t="s">
        <v>140</v>
      </c>
      <c r="S95" s="47" t="s">
        <v>39</v>
      </c>
      <c r="T95" s="47">
        <v>1994</v>
      </c>
      <c r="U95" s="47" t="s">
        <v>671</v>
      </c>
      <c r="V95" s="47">
        <v>1</v>
      </c>
      <c r="W95" s="47" t="s">
        <v>140</v>
      </c>
      <c r="X95" s="39" t="s">
        <v>199</v>
      </c>
      <c r="Y95" s="39" t="s">
        <v>685</v>
      </c>
      <c r="Z95" s="39" t="s">
        <v>140</v>
      </c>
      <c r="AA95" s="47"/>
      <c r="AB95" s="47"/>
      <c r="AC95" s="47"/>
      <c r="AD95" s="47" t="s">
        <v>204</v>
      </c>
      <c r="AE95" s="93"/>
      <c r="AF95" s="93"/>
      <c r="AG95" s="93"/>
      <c r="AH95" s="93"/>
      <c r="AI95" s="93"/>
      <c r="AJ95" s="93"/>
      <c r="AK95" s="93"/>
      <c r="AL95" s="93"/>
      <c r="AM95" s="93"/>
      <c r="AN95" s="93"/>
      <c r="AO95" s="93"/>
      <c r="AP95" s="93"/>
      <c r="AQ95" s="93"/>
      <c r="AR95" s="93"/>
      <c r="AS95" s="93"/>
      <c r="AT95" s="93"/>
      <c r="AU95" s="93"/>
      <c r="AV95" s="93"/>
      <c r="AW95" s="93"/>
      <c r="AX95" s="93"/>
    </row>
    <row r="96" spans="1:50" ht="63" hidden="1" customHeight="1">
      <c r="A96" s="90" t="s">
        <v>35</v>
      </c>
      <c r="B96" s="47" t="s">
        <v>35</v>
      </c>
      <c r="C96" s="47" t="str">
        <f t="shared" si="3"/>
        <v>CRM015</v>
      </c>
      <c r="D96" s="60" t="s">
        <v>452</v>
      </c>
      <c r="E96" s="60" t="s">
        <v>453</v>
      </c>
      <c r="F96" s="91" t="s">
        <v>81</v>
      </c>
      <c r="G96" s="96" t="str">
        <f t="shared" si="1"/>
        <v>INSIS.LPV.INSIS_PEOPLE_V10.HST_PEOPLE_SEX.NAME</v>
      </c>
      <c r="H96" s="47" t="s">
        <v>445</v>
      </c>
      <c r="I96" s="47" t="s">
        <v>445</v>
      </c>
      <c r="J96" s="47" t="s">
        <v>658</v>
      </c>
      <c r="K96" s="95" t="s">
        <v>659</v>
      </c>
      <c r="L96" s="47" t="s">
        <v>737</v>
      </c>
      <c r="M96" s="47" t="s">
        <v>696</v>
      </c>
      <c r="N96" s="39" t="s">
        <v>135</v>
      </c>
      <c r="O96" s="39" t="s">
        <v>140</v>
      </c>
      <c r="P96" s="91" t="s">
        <v>201</v>
      </c>
      <c r="Q96" s="47" t="s">
        <v>662</v>
      </c>
      <c r="R96" s="95" t="s">
        <v>140</v>
      </c>
      <c r="S96" s="47" t="s">
        <v>39</v>
      </c>
      <c r="T96" s="47">
        <v>2018</v>
      </c>
      <c r="U96" s="47" t="s">
        <v>689</v>
      </c>
      <c r="V96" s="47">
        <v>40</v>
      </c>
      <c r="W96" s="39" t="s">
        <v>140</v>
      </c>
      <c r="X96" s="39" t="s">
        <v>199</v>
      </c>
      <c r="Y96" s="47" t="s">
        <v>665</v>
      </c>
      <c r="Z96" s="39" t="s">
        <v>135</v>
      </c>
      <c r="AA96" s="95"/>
      <c r="AB96" s="95"/>
      <c r="AC96" s="95"/>
      <c r="AD96" s="47" t="s">
        <v>204</v>
      </c>
      <c r="AE96" s="26"/>
      <c r="AF96" s="26"/>
      <c r="AG96" s="26"/>
      <c r="AH96" s="26"/>
      <c r="AI96" s="26"/>
      <c r="AJ96" s="26"/>
      <c r="AK96" s="26"/>
      <c r="AL96" s="26"/>
      <c r="AM96" s="26"/>
      <c r="AN96" s="26"/>
      <c r="AO96" s="26"/>
      <c r="AP96" s="26"/>
      <c r="AQ96" s="26"/>
      <c r="AR96" s="26"/>
      <c r="AS96" s="26"/>
      <c r="AT96" s="26"/>
      <c r="AU96" s="26"/>
      <c r="AV96" s="26"/>
      <c r="AW96" s="26"/>
      <c r="AX96" s="26"/>
    </row>
    <row r="97" spans="1:50" ht="63" hidden="1" customHeight="1">
      <c r="A97" s="90" t="s">
        <v>35</v>
      </c>
      <c r="B97" s="53"/>
      <c r="C97" s="47" t="str">
        <f t="shared" si="3"/>
        <v>015</v>
      </c>
      <c r="D97" s="60" t="s">
        <v>452</v>
      </c>
      <c r="E97" s="60" t="s">
        <v>453</v>
      </c>
      <c r="F97" s="94" t="s">
        <v>81</v>
      </c>
      <c r="G97" s="91" t="str">
        <f t="shared" si="1"/>
        <v>VTIME.LPV.INSUDB.TABLE18.SDESCRIPT</v>
      </c>
      <c r="H97" s="47" t="s">
        <v>666</v>
      </c>
      <c r="I97" s="47" t="s">
        <v>667</v>
      </c>
      <c r="J97" s="47" t="s">
        <v>658</v>
      </c>
      <c r="K97" s="95" t="s">
        <v>667</v>
      </c>
      <c r="L97" s="60" t="s">
        <v>738</v>
      </c>
      <c r="M97" s="60" t="s">
        <v>708</v>
      </c>
      <c r="N97" s="39" t="s">
        <v>135</v>
      </c>
      <c r="O97" s="39" t="s">
        <v>140</v>
      </c>
      <c r="P97" s="91" t="s">
        <v>201</v>
      </c>
      <c r="Q97" s="47" t="s">
        <v>670</v>
      </c>
      <c r="R97" s="47" t="s">
        <v>140</v>
      </c>
      <c r="S97" s="47" t="s">
        <v>39</v>
      </c>
      <c r="T97" s="47">
        <v>2008</v>
      </c>
      <c r="U97" s="47" t="s">
        <v>671</v>
      </c>
      <c r="V97" s="47">
        <v>30</v>
      </c>
      <c r="W97" s="47" t="s">
        <v>140</v>
      </c>
      <c r="X97" s="39" t="s">
        <v>199</v>
      </c>
      <c r="Y97" s="47" t="s">
        <v>672</v>
      </c>
      <c r="Z97" s="47" t="s">
        <v>673</v>
      </c>
      <c r="AA97" s="47"/>
      <c r="AB97" s="47"/>
      <c r="AC97" s="47"/>
      <c r="AD97" s="47" t="s">
        <v>204</v>
      </c>
      <c r="AE97" s="93"/>
      <c r="AF97" s="93"/>
      <c r="AG97" s="93"/>
      <c r="AH97" s="93"/>
      <c r="AI97" s="93"/>
      <c r="AJ97" s="93"/>
      <c r="AK97" s="93"/>
      <c r="AL97" s="93"/>
      <c r="AM97" s="93"/>
      <c r="AN97" s="93"/>
      <c r="AO97" s="93"/>
      <c r="AP97" s="93"/>
      <c r="AQ97" s="93"/>
      <c r="AR97" s="93"/>
      <c r="AS97" s="93"/>
      <c r="AT97" s="93"/>
      <c r="AU97" s="93"/>
      <c r="AV97" s="93"/>
      <c r="AW97" s="93"/>
      <c r="AX97" s="93"/>
    </row>
    <row r="98" spans="1:50" ht="63" hidden="1" customHeight="1">
      <c r="A98" s="90" t="s">
        <v>35</v>
      </c>
      <c r="B98" s="53"/>
      <c r="C98" s="47" t="str">
        <f t="shared" si="3"/>
        <v>015</v>
      </c>
      <c r="D98" s="60" t="s">
        <v>452</v>
      </c>
      <c r="E98" s="60" t="s">
        <v>453</v>
      </c>
      <c r="F98" s="91" t="s">
        <v>81</v>
      </c>
      <c r="G98" s="91" t="str">
        <f t="shared" si="1"/>
        <v>VTIME.LPG.INSUDB.TABLE18.SDESCRIPT</v>
      </c>
      <c r="H98" s="95" t="s">
        <v>666</v>
      </c>
      <c r="I98" s="47" t="s">
        <v>667</v>
      </c>
      <c r="J98" s="47" t="s">
        <v>674</v>
      </c>
      <c r="K98" s="95" t="s">
        <v>667</v>
      </c>
      <c r="L98" s="60" t="s">
        <v>738</v>
      </c>
      <c r="M98" s="60" t="s">
        <v>708</v>
      </c>
      <c r="N98" s="39" t="s">
        <v>135</v>
      </c>
      <c r="O98" s="39" t="s">
        <v>140</v>
      </c>
      <c r="P98" s="91" t="s">
        <v>201</v>
      </c>
      <c r="Q98" s="47" t="s">
        <v>675</v>
      </c>
      <c r="R98" s="95" t="s">
        <v>140</v>
      </c>
      <c r="S98" s="47" t="s">
        <v>39</v>
      </c>
      <c r="T98" s="47">
        <v>2008</v>
      </c>
      <c r="U98" s="47" t="s">
        <v>671</v>
      </c>
      <c r="V98" s="47">
        <v>30</v>
      </c>
      <c r="W98" s="47" t="s">
        <v>140</v>
      </c>
      <c r="X98" s="39" t="s">
        <v>199</v>
      </c>
      <c r="Y98" s="47" t="s">
        <v>676</v>
      </c>
      <c r="Z98" s="47" t="s">
        <v>673</v>
      </c>
      <c r="AA98" s="95"/>
      <c r="AB98" s="95"/>
      <c r="AC98" s="95"/>
      <c r="AD98" s="47" t="s">
        <v>204</v>
      </c>
      <c r="AE98" s="26"/>
      <c r="AF98" s="26"/>
      <c r="AG98" s="26"/>
      <c r="AH98" s="26"/>
      <c r="AI98" s="26"/>
      <c r="AJ98" s="26"/>
      <c r="AK98" s="26"/>
      <c r="AL98" s="26"/>
      <c r="AM98" s="26"/>
      <c r="AN98" s="26"/>
      <c r="AO98" s="26"/>
      <c r="AP98" s="26"/>
      <c r="AQ98" s="26"/>
      <c r="AR98" s="26"/>
      <c r="AS98" s="26"/>
      <c r="AT98" s="26"/>
      <c r="AU98" s="26"/>
      <c r="AV98" s="26"/>
      <c r="AW98" s="26"/>
      <c r="AX98" s="26"/>
    </row>
    <row r="99" spans="1:50" ht="63" hidden="1" customHeight="1">
      <c r="A99" s="90" t="s">
        <v>35</v>
      </c>
      <c r="B99" s="53"/>
      <c r="C99" s="47" t="str">
        <f t="shared" si="3"/>
        <v>015</v>
      </c>
      <c r="D99" s="60" t="s">
        <v>452</v>
      </c>
      <c r="E99" s="60" t="s">
        <v>453</v>
      </c>
      <c r="F99" s="94" t="s">
        <v>81</v>
      </c>
      <c r="G99" s="91" t="str">
        <f t="shared" si="1"/>
        <v>INSUNIX.LPV.INSUNIX.TABLE18.DESCRIPT</v>
      </c>
      <c r="H99" s="47" t="s">
        <v>677</v>
      </c>
      <c r="I99" s="47" t="s">
        <v>677</v>
      </c>
      <c r="J99" s="47" t="s">
        <v>658</v>
      </c>
      <c r="K99" s="95" t="s">
        <v>677</v>
      </c>
      <c r="L99" s="47" t="s">
        <v>738</v>
      </c>
      <c r="M99" s="47" t="s">
        <v>709</v>
      </c>
      <c r="N99" s="39" t="s">
        <v>135</v>
      </c>
      <c r="O99" s="39" t="s">
        <v>140</v>
      </c>
      <c r="P99" s="91" t="s">
        <v>201</v>
      </c>
      <c r="Q99" s="47" t="s">
        <v>680</v>
      </c>
      <c r="R99" s="47" t="s">
        <v>140</v>
      </c>
      <c r="S99" s="47" t="s">
        <v>39</v>
      </c>
      <c r="T99" s="47">
        <v>1994</v>
      </c>
      <c r="U99" s="47" t="s">
        <v>671</v>
      </c>
      <c r="V99" s="47">
        <v>30</v>
      </c>
      <c r="W99" s="47" t="s">
        <v>140</v>
      </c>
      <c r="X99" s="39" t="s">
        <v>199</v>
      </c>
      <c r="Y99" s="47" t="s">
        <v>665</v>
      </c>
      <c r="Z99" s="39" t="s">
        <v>140</v>
      </c>
      <c r="AA99" s="47"/>
      <c r="AB99" s="47"/>
      <c r="AC99" s="47"/>
      <c r="AD99" s="47" t="s">
        <v>204</v>
      </c>
      <c r="AE99" s="93"/>
      <c r="AF99" s="93"/>
      <c r="AG99" s="93"/>
      <c r="AH99" s="93"/>
      <c r="AI99" s="93"/>
      <c r="AJ99" s="93"/>
      <c r="AK99" s="93"/>
      <c r="AL99" s="93"/>
      <c r="AM99" s="93"/>
      <c r="AN99" s="93"/>
      <c r="AO99" s="93"/>
      <c r="AP99" s="93"/>
      <c r="AQ99" s="93"/>
      <c r="AR99" s="93"/>
      <c r="AS99" s="93"/>
      <c r="AT99" s="93"/>
      <c r="AU99" s="93"/>
      <c r="AV99" s="93"/>
      <c r="AW99" s="93"/>
      <c r="AX99" s="93"/>
    </row>
    <row r="100" spans="1:50" ht="63" hidden="1" customHeight="1">
      <c r="A100" s="90" t="s">
        <v>35</v>
      </c>
      <c r="B100" s="53"/>
      <c r="C100" s="47" t="str">
        <f t="shared" si="3"/>
        <v>015</v>
      </c>
      <c r="D100" s="60" t="s">
        <v>452</v>
      </c>
      <c r="E100" s="60" t="s">
        <v>453</v>
      </c>
      <c r="F100" s="91" t="s">
        <v>81</v>
      </c>
      <c r="G100" s="91" t="str">
        <f t="shared" si="1"/>
        <v>INSUNIX.LPG.INSUNIX.TABLE18.DESCRIPT</v>
      </c>
      <c r="H100" s="95" t="s">
        <v>677</v>
      </c>
      <c r="I100" s="47" t="s">
        <v>677</v>
      </c>
      <c r="J100" s="47" t="s">
        <v>674</v>
      </c>
      <c r="K100" s="95" t="s">
        <v>677</v>
      </c>
      <c r="L100" s="47" t="s">
        <v>738</v>
      </c>
      <c r="M100" s="47" t="s">
        <v>709</v>
      </c>
      <c r="N100" s="39" t="s">
        <v>135</v>
      </c>
      <c r="O100" s="39" t="s">
        <v>140</v>
      </c>
      <c r="P100" s="91" t="s">
        <v>201</v>
      </c>
      <c r="Q100" s="47" t="s">
        <v>681</v>
      </c>
      <c r="R100" s="95" t="s">
        <v>140</v>
      </c>
      <c r="S100" s="47" t="s">
        <v>39</v>
      </c>
      <c r="T100" s="47">
        <v>1994</v>
      </c>
      <c r="U100" s="47" t="s">
        <v>671</v>
      </c>
      <c r="V100" s="47">
        <v>30</v>
      </c>
      <c r="W100" s="47" t="s">
        <v>140</v>
      </c>
      <c r="X100" s="39" t="s">
        <v>199</v>
      </c>
      <c r="Y100" s="47" t="s">
        <v>682</v>
      </c>
      <c r="Z100" s="47" t="s">
        <v>673</v>
      </c>
      <c r="AA100" s="95"/>
      <c r="AB100" s="95"/>
      <c r="AC100" s="95"/>
      <c r="AD100" s="47" t="s">
        <v>204</v>
      </c>
      <c r="AE100" s="26"/>
      <c r="AF100" s="26"/>
      <c r="AG100" s="26"/>
      <c r="AH100" s="26"/>
      <c r="AI100" s="26"/>
      <c r="AJ100" s="26"/>
      <c r="AK100" s="26"/>
      <c r="AL100" s="26"/>
      <c r="AM100" s="26"/>
      <c r="AN100" s="26"/>
      <c r="AO100" s="26"/>
      <c r="AP100" s="26"/>
      <c r="AQ100" s="26"/>
      <c r="AR100" s="26"/>
      <c r="AS100" s="26"/>
      <c r="AT100" s="26"/>
      <c r="AU100" s="26"/>
      <c r="AV100" s="26"/>
      <c r="AW100" s="26"/>
      <c r="AX100" s="26"/>
    </row>
    <row r="101" spans="1:50" ht="63" hidden="1" customHeight="1">
      <c r="A101" s="90" t="s">
        <v>35</v>
      </c>
      <c r="B101" s="53"/>
      <c r="C101" s="47" t="str">
        <f t="shared" si="3"/>
        <v>015</v>
      </c>
      <c r="D101" s="47" t="s">
        <v>383</v>
      </c>
      <c r="E101" s="53" t="s">
        <v>384</v>
      </c>
      <c r="F101" s="94" t="s">
        <v>81</v>
      </c>
      <c r="G101" s="91" t="str">
        <f t="shared" si="1"/>
        <v>INSUNIX.LPE.INSUNIX.TABLE18.DESCRIPT</v>
      </c>
      <c r="H101" s="47" t="s">
        <v>677</v>
      </c>
      <c r="I101" s="47" t="s">
        <v>677</v>
      </c>
      <c r="J101" s="47" t="s">
        <v>683</v>
      </c>
      <c r="K101" s="95" t="s">
        <v>677</v>
      </c>
      <c r="L101" s="47" t="s">
        <v>738</v>
      </c>
      <c r="M101" s="47" t="s">
        <v>709</v>
      </c>
      <c r="N101" s="39"/>
      <c r="O101" s="39"/>
      <c r="P101" s="91" t="s">
        <v>201</v>
      </c>
      <c r="Q101" s="47" t="s">
        <v>684</v>
      </c>
      <c r="R101" s="47" t="s">
        <v>140</v>
      </c>
      <c r="S101" s="47" t="s">
        <v>39</v>
      </c>
      <c r="T101" s="47">
        <v>1994</v>
      </c>
      <c r="U101" s="47" t="s">
        <v>671</v>
      </c>
      <c r="V101" s="47">
        <v>30</v>
      </c>
      <c r="W101" s="47" t="s">
        <v>140</v>
      </c>
      <c r="X101" s="39" t="s">
        <v>199</v>
      </c>
      <c r="Y101" s="39" t="s">
        <v>685</v>
      </c>
      <c r="Z101" s="39" t="s">
        <v>140</v>
      </c>
      <c r="AA101" s="47"/>
      <c r="AB101" s="47"/>
      <c r="AC101" s="47"/>
      <c r="AD101" s="47" t="s">
        <v>204</v>
      </c>
      <c r="AE101" s="93"/>
      <c r="AF101" s="93"/>
      <c r="AG101" s="93"/>
      <c r="AH101" s="93"/>
      <c r="AI101" s="93"/>
      <c r="AJ101" s="93"/>
      <c r="AK101" s="93"/>
      <c r="AL101" s="93"/>
      <c r="AM101" s="93"/>
      <c r="AN101" s="93"/>
      <c r="AO101" s="93"/>
      <c r="AP101" s="93"/>
      <c r="AQ101" s="93"/>
      <c r="AR101" s="93"/>
      <c r="AS101" s="93"/>
      <c r="AT101" s="93"/>
      <c r="AU101" s="93"/>
      <c r="AV101" s="93"/>
      <c r="AW101" s="93"/>
      <c r="AX101" s="93"/>
    </row>
    <row r="102" spans="1:50" ht="63" hidden="1" customHeight="1">
      <c r="A102" s="90" t="s">
        <v>35</v>
      </c>
      <c r="B102" s="47" t="s">
        <v>35</v>
      </c>
      <c r="C102" s="47" t="str">
        <f t="shared" si="3"/>
        <v>CRM016</v>
      </c>
      <c r="D102" s="53" t="s">
        <v>218</v>
      </c>
      <c r="E102" s="47" t="s">
        <v>455</v>
      </c>
      <c r="F102" s="91" t="s">
        <v>84</v>
      </c>
      <c r="G102" s="91" t="str">
        <f t="shared" si="1"/>
        <v>INSIS.LPV.INSIS_PEOPLE_V10.P_PEOPLE.BIRTH_DATE</v>
      </c>
      <c r="H102" s="47" t="s">
        <v>445</v>
      </c>
      <c r="I102" s="47" t="s">
        <v>445</v>
      </c>
      <c r="J102" s="47" t="s">
        <v>658</v>
      </c>
      <c r="K102" s="95" t="s">
        <v>659</v>
      </c>
      <c r="L102" s="47" t="s">
        <v>687</v>
      </c>
      <c r="M102" s="47" t="s">
        <v>739</v>
      </c>
      <c r="N102" s="39" t="s">
        <v>135</v>
      </c>
      <c r="O102" s="39" t="s">
        <v>140</v>
      </c>
      <c r="P102" s="91" t="s">
        <v>201</v>
      </c>
      <c r="Q102" s="47" t="s">
        <v>662</v>
      </c>
      <c r="R102" s="95" t="s">
        <v>140</v>
      </c>
      <c r="S102" s="47" t="s">
        <v>39</v>
      </c>
      <c r="T102" s="47">
        <v>2018</v>
      </c>
      <c r="U102" s="47" t="s">
        <v>740</v>
      </c>
      <c r="V102" s="47">
        <v>10</v>
      </c>
      <c r="W102" s="39" t="s">
        <v>140</v>
      </c>
      <c r="X102" s="39" t="s">
        <v>199</v>
      </c>
      <c r="Y102" s="47" t="s">
        <v>665</v>
      </c>
      <c r="Z102" s="39" t="s">
        <v>135</v>
      </c>
      <c r="AA102" s="95"/>
      <c r="AB102" s="95"/>
      <c r="AC102" s="95"/>
      <c r="AD102" s="47" t="s">
        <v>204</v>
      </c>
      <c r="AE102" s="26"/>
      <c r="AF102" s="26"/>
      <c r="AG102" s="26"/>
      <c r="AH102" s="26"/>
      <c r="AI102" s="26"/>
      <c r="AJ102" s="26"/>
      <c r="AK102" s="26"/>
      <c r="AL102" s="26"/>
      <c r="AM102" s="26"/>
      <c r="AN102" s="26"/>
      <c r="AO102" s="26"/>
      <c r="AP102" s="26"/>
      <c r="AQ102" s="26"/>
      <c r="AR102" s="26"/>
      <c r="AS102" s="26"/>
      <c r="AT102" s="26"/>
      <c r="AU102" s="26"/>
      <c r="AV102" s="26"/>
      <c r="AW102" s="26"/>
      <c r="AX102" s="26"/>
    </row>
    <row r="103" spans="1:50" ht="63" hidden="1" customHeight="1">
      <c r="A103" s="90" t="s">
        <v>35</v>
      </c>
      <c r="B103" s="53"/>
      <c r="C103" s="47" t="str">
        <f t="shared" si="3"/>
        <v>016</v>
      </c>
      <c r="D103" s="53" t="s">
        <v>218</v>
      </c>
      <c r="E103" s="47" t="s">
        <v>455</v>
      </c>
      <c r="F103" s="94" t="s">
        <v>84</v>
      </c>
      <c r="G103" s="91" t="str">
        <f t="shared" si="1"/>
        <v>VTIME.LPV.INSUDB.CLIENT.DBIRTHDAT</v>
      </c>
      <c r="H103" s="47" t="s">
        <v>666</v>
      </c>
      <c r="I103" s="47" t="s">
        <v>667</v>
      </c>
      <c r="J103" s="47" t="s">
        <v>658</v>
      </c>
      <c r="K103" s="95" t="s">
        <v>667</v>
      </c>
      <c r="L103" s="47" t="s">
        <v>668</v>
      </c>
      <c r="M103" s="47" t="s">
        <v>741</v>
      </c>
      <c r="N103" s="39" t="s">
        <v>135</v>
      </c>
      <c r="O103" s="39" t="s">
        <v>140</v>
      </c>
      <c r="P103" s="91" t="s">
        <v>201</v>
      </c>
      <c r="Q103" s="47" t="s">
        <v>670</v>
      </c>
      <c r="R103" s="47" t="s">
        <v>140</v>
      </c>
      <c r="S103" s="47" t="s">
        <v>39</v>
      </c>
      <c r="T103" s="47">
        <v>2008</v>
      </c>
      <c r="U103" s="47" t="s">
        <v>740</v>
      </c>
      <c r="V103" s="84" t="s">
        <v>31</v>
      </c>
      <c r="W103" s="47" t="s">
        <v>140</v>
      </c>
      <c r="X103" s="39" t="s">
        <v>199</v>
      </c>
      <c r="Y103" s="47" t="s">
        <v>672</v>
      </c>
      <c r="Z103" s="47" t="s">
        <v>673</v>
      </c>
      <c r="AA103" s="47"/>
      <c r="AB103" s="47"/>
      <c r="AC103" s="47"/>
      <c r="AD103" s="47" t="s">
        <v>204</v>
      </c>
      <c r="AE103" s="93"/>
      <c r="AF103" s="93"/>
      <c r="AG103" s="93"/>
      <c r="AH103" s="93"/>
      <c r="AI103" s="93"/>
      <c r="AJ103" s="93"/>
      <c r="AK103" s="93"/>
      <c r="AL103" s="93"/>
      <c r="AM103" s="93"/>
      <c r="AN103" s="93"/>
      <c r="AO103" s="93"/>
      <c r="AP103" s="93"/>
      <c r="AQ103" s="93"/>
      <c r="AR103" s="93"/>
      <c r="AS103" s="93"/>
      <c r="AT103" s="93"/>
      <c r="AU103" s="93"/>
      <c r="AV103" s="93"/>
      <c r="AW103" s="93"/>
      <c r="AX103" s="93"/>
    </row>
    <row r="104" spans="1:50" ht="63" hidden="1" customHeight="1">
      <c r="A104" s="90" t="s">
        <v>35</v>
      </c>
      <c r="B104" s="53"/>
      <c r="C104" s="47" t="str">
        <f t="shared" si="3"/>
        <v>016</v>
      </c>
      <c r="D104" s="53" t="s">
        <v>218</v>
      </c>
      <c r="E104" s="47" t="s">
        <v>455</v>
      </c>
      <c r="F104" s="91" t="s">
        <v>84</v>
      </c>
      <c r="G104" s="91" t="str">
        <f t="shared" si="1"/>
        <v>VTIME.LPG.INSUDB.CLIENT.DBIRTHDAT</v>
      </c>
      <c r="H104" s="95" t="s">
        <v>666</v>
      </c>
      <c r="I104" s="47" t="s">
        <v>667</v>
      </c>
      <c r="J104" s="47" t="s">
        <v>674</v>
      </c>
      <c r="K104" s="95" t="s">
        <v>667</v>
      </c>
      <c r="L104" s="47" t="s">
        <v>668</v>
      </c>
      <c r="M104" s="47" t="s">
        <v>741</v>
      </c>
      <c r="N104" s="39" t="s">
        <v>135</v>
      </c>
      <c r="O104" s="39" t="s">
        <v>140</v>
      </c>
      <c r="P104" s="91" t="s">
        <v>201</v>
      </c>
      <c r="Q104" s="47" t="s">
        <v>675</v>
      </c>
      <c r="R104" s="95" t="s">
        <v>140</v>
      </c>
      <c r="S104" s="47" t="s">
        <v>39</v>
      </c>
      <c r="T104" s="47">
        <v>2008</v>
      </c>
      <c r="U104" s="47" t="s">
        <v>740</v>
      </c>
      <c r="V104" s="47">
        <v>10</v>
      </c>
      <c r="W104" s="47" t="s">
        <v>140</v>
      </c>
      <c r="X104" s="39" t="s">
        <v>199</v>
      </c>
      <c r="Y104" s="47" t="s">
        <v>676</v>
      </c>
      <c r="Z104" s="47" t="s">
        <v>673</v>
      </c>
      <c r="AA104" s="95"/>
      <c r="AB104" s="95"/>
      <c r="AC104" s="95"/>
      <c r="AD104" s="47" t="s">
        <v>204</v>
      </c>
      <c r="AE104" s="26"/>
      <c r="AF104" s="26"/>
      <c r="AG104" s="26"/>
      <c r="AH104" s="26"/>
      <c r="AI104" s="26"/>
      <c r="AJ104" s="26"/>
      <c r="AK104" s="26"/>
      <c r="AL104" s="26"/>
      <c r="AM104" s="26"/>
      <c r="AN104" s="26"/>
      <c r="AO104" s="26"/>
      <c r="AP104" s="26"/>
      <c r="AQ104" s="26"/>
      <c r="AR104" s="26"/>
      <c r="AS104" s="26"/>
      <c r="AT104" s="26"/>
      <c r="AU104" s="26"/>
      <c r="AV104" s="26"/>
      <c r="AW104" s="26"/>
      <c r="AX104" s="26"/>
    </row>
    <row r="105" spans="1:50" ht="63" hidden="1" customHeight="1">
      <c r="A105" s="90" t="s">
        <v>35</v>
      </c>
      <c r="B105" s="53"/>
      <c r="C105" s="47" t="str">
        <f t="shared" si="3"/>
        <v>016</v>
      </c>
      <c r="D105" s="53" t="s">
        <v>218</v>
      </c>
      <c r="E105" s="53" t="s">
        <v>384</v>
      </c>
      <c r="F105" s="94" t="s">
        <v>84</v>
      </c>
      <c r="G105" s="91" t="str">
        <f t="shared" si="1"/>
        <v>INSUNIX.LPV.INFORMIX.CLIENT.BIRTHDATE</v>
      </c>
      <c r="H105" s="47" t="s">
        <v>677</v>
      </c>
      <c r="I105" s="47" t="s">
        <v>677</v>
      </c>
      <c r="J105" s="47" t="s">
        <v>658</v>
      </c>
      <c r="K105" s="95" t="s">
        <v>678</v>
      </c>
      <c r="L105" s="47" t="s">
        <v>668</v>
      </c>
      <c r="M105" s="47" t="s">
        <v>742</v>
      </c>
      <c r="N105" s="39" t="s">
        <v>135</v>
      </c>
      <c r="O105" s="39" t="s">
        <v>140</v>
      </c>
      <c r="P105" s="91" t="s">
        <v>201</v>
      </c>
      <c r="Q105" s="47" t="s">
        <v>680</v>
      </c>
      <c r="R105" s="47" t="s">
        <v>140</v>
      </c>
      <c r="S105" s="47" t="s">
        <v>39</v>
      </c>
      <c r="T105" s="47">
        <v>1994</v>
      </c>
      <c r="U105" s="47" t="s">
        <v>740</v>
      </c>
      <c r="V105" s="47">
        <v>10</v>
      </c>
      <c r="W105" s="47" t="s">
        <v>140</v>
      </c>
      <c r="X105" s="39" t="s">
        <v>199</v>
      </c>
      <c r="Y105" s="47" t="s">
        <v>665</v>
      </c>
      <c r="Z105" s="39" t="s">
        <v>140</v>
      </c>
      <c r="AA105" s="47"/>
      <c r="AB105" s="47"/>
      <c r="AC105" s="47"/>
      <c r="AD105" s="47" t="s">
        <v>204</v>
      </c>
      <c r="AE105" s="93"/>
      <c r="AF105" s="93"/>
      <c r="AG105" s="93"/>
      <c r="AH105" s="93"/>
      <c r="AI105" s="93"/>
      <c r="AJ105" s="93"/>
      <c r="AK105" s="93"/>
      <c r="AL105" s="93"/>
      <c r="AM105" s="93"/>
      <c r="AN105" s="93"/>
      <c r="AO105" s="93"/>
      <c r="AP105" s="93"/>
      <c r="AQ105" s="93"/>
      <c r="AR105" s="93"/>
      <c r="AS105" s="93"/>
      <c r="AT105" s="93"/>
      <c r="AU105" s="93"/>
      <c r="AV105" s="93"/>
      <c r="AW105" s="93"/>
      <c r="AX105" s="93"/>
    </row>
    <row r="106" spans="1:50" ht="63" hidden="1" customHeight="1">
      <c r="A106" s="90" t="s">
        <v>35</v>
      </c>
      <c r="B106" s="53"/>
      <c r="C106" s="47" t="str">
        <f t="shared" si="3"/>
        <v>016</v>
      </c>
      <c r="D106" s="53" t="s">
        <v>218</v>
      </c>
      <c r="E106" s="47" t="s">
        <v>455</v>
      </c>
      <c r="F106" s="91" t="s">
        <v>84</v>
      </c>
      <c r="G106" s="91" t="str">
        <f t="shared" si="1"/>
        <v>INSUNIX.LPG.INFORMIX.CLIENT.BIRTHDATE</v>
      </c>
      <c r="H106" s="95" t="s">
        <v>677</v>
      </c>
      <c r="I106" s="47" t="s">
        <v>677</v>
      </c>
      <c r="J106" s="47" t="s">
        <v>674</v>
      </c>
      <c r="K106" s="95" t="s">
        <v>678</v>
      </c>
      <c r="L106" s="47" t="s">
        <v>668</v>
      </c>
      <c r="M106" s="47" t="s">
        <v>742</v>
      </c>
      <c r="N106" s="39" t="s">
        <v>135</v>
      </c>
      <c r="O106" s="39" t="s">
        <v>140</v>
      </c>
      <c r="P106" s="91" t="s">
        <v>201</v>
      </c>
      <c r="Q106" s="47" t="s">
        <v>681</v>
      </c>
      <c r="R106" s="95" t="s">
        <v>140</v>
      </c>
      <c r="S106" s="47" t="s">
        <v>39</v>
      </c>
      <c r="T106" s="47">
        <v>1994</v>
      </c>
      <c r="U106" s="47" t="s">
        <v>740</v>
      </c>
      <c r="V106" s="47">
        <v>10</v>
      </c>
      <c r="W106" s="47" t="s">
        <v>140</v>
      </c>
      <c r="X106" s="39" t="s">
        <v>199</v>
      </c>
      <c r="Y106" s="47" t="s">
        <v>682</v>
      </c>
      <c r="Z106" s="47" t="s">
        <v>673</v>
      </c>
      <c r="AA106" s="95"/>
      <c r="AB106" s="95"/>
      <c r="AC106" s="95"/>
      <c r="AD106" s="47" t="s">
        <v>204</v>
      </c>
      <c r="AE106" s="26"/>
      <c r="AF106" s="26"/>
      <c r="AG106" s="26"/>
      <c r="AH106" s="26"/>
      <c r="AI106" s="26"/>
      <c r="AJ106" s="26"/>
      <c r="AK106" s="26"/>
      <c r="AL106" s="26"/>
      <c r="AM106" s="26"/>
      <c r="AN106" s="26"/>
      <c r="AO106" s="26"/>
      <c r="AP106" s="26"/>
      <c r="AQ106" s="26"/>
      <c r="AR106" s="26"/>
      <c r="AS106" s="26"/>
      <c r="AT106" s="26"/>
      <c r="AU106" s="26"/>
      <c r="AV106" s="26"/>
      <c r="AW106" s="26"/>
      <c r="AX106" s="26"/>
    </row>
    <row r="107" spans="1:50" ht="63" hidden="1" customHeight="1">
      <c r="A107" s="90" t="s">
        <v>35</v>
      </c>
      <c r="B107" s="53"/>
      <c r="C107" s="47" t="str">
        <f t="shared" si="3"/>
        <v>016</v>
      </c>
      <c r="D107" s="47" t="s">
        <v>383</v>
      </c>
      <c r="E107" s="53" t="s">
        <v>384</v>
      </c>
      <c r="F107" s="94" t="s">
        <v>84</v>
      </c>
      <c r="G107" s="91" t="str">
        <f t="shared" si="1"/>
        <v>INSUNIX.LPE.INFORMIX.CLIENT.BIRTHDATE</v>
      </c>
      <c r="H107" s="47" t="s">
        <v>677</v>
      </c>
      <c r="I107" s="47" t="s">
        <v>677</v>
      </c>
      <c r="J107" s="47" t="s">
        <v>683</v>
      </c>
      <c r="K107" s="95" t="s">
        <v>678</v>
      </c>
      <c r="L107" s="47" t="s">
        <v>668</v>
      </c>
      <c r="M107" s="47" t="s">
        <v>742</v>
      </c>
      <c r="N107" s="39"/>
      <c r="O107" s="39"/>
      <c r="P107" s="91" t="s">
        <v>201</v>
      </c>
      <c r="Q107" s="47" t="s">
        <v>684</v>
      </c>
      <c r="R107" s="47" t="s">
        <v>140</v>
      </c>
      <c r="S107" s="47" t="s">
        <v>39</v>
      </c>
      <c r="T107" s="47">
        <v>1994</v>
      </c>
      <c r="U107" s="47" t="s">
        <v>740</v>
      </c>
      <c r="V107" s="47">
        <v>10</v>
      </c>
      <c r="W107" s="47" t="s">
        <v>140</v>
      </c>
      <c r="X107" s="39" t="s">
        <v>199</v>
      </c>
      <c r="Y107" s="39" t="s">
        <v>685</v>
      </c>
      <c r="Z107" s="39" t="s">
        <v>140</v>
      </c>
      <c r="AA107" s="47"/>
      <c r="AB107" s="47"/>
      <c r="AC107" s="47"/>
      <c r="AD107" s="47" t="s">
        <v>204</v>
      </c>
      <c r="AE107" s="93"/>
      <c r="AF107" s="93"/>
      <c r="AG107" s="93"/>
      <c r="AH107" s="93"/>
      <c r="AI107" s="93"/>
      <c r="AJ107" s="93"/>
      <c r="AK107" s="93"/>
      <c r="AL107" s="93"/>
      <c r="AM107" s="93"/>
      <c r="AN107" s="93"/>
      <c r="AO107" s="93"/>
      <c r="AP107" s="93"/>
      <c r="AQ107" s="93"/>
      <c r="AR107" s="93"/>
      <c r="AS107" s="93"/>
      <c r="AT107" s="93"/>
      <c r="AU107" s="93"/>
      <c r="AV107" s="93"/>
      <c r="AW107" s="93"/>
      <c r="AX107" s="93"/>
    </row>
    <row r="108" spans="1:50" ht="63" hidden="1" customHeight="1">
      <c r="A108" s="90" t="s">
        <v>35</v>
      </c>
      <c r="B108" s="47" t="s">
        <v>35</v>
      </c>
      <c r="C108" s="47" t="str">
        <f t="shared" si="3"/>
        <v>CRM017</v>
      </c>
      <c r="D108" s="47" t="s">
        <v>223</v>
      </c>
      <c r="E108" s="53" t="s">
        <v>461</v>
      </c>
      <c r="F108" s="91" t="s">
        <v>462</v>
      </c>
      <c r="G108" s="91" t="str">
        <f t="shared" si="1"/>
        <v>INSIS.LPV.INSIS_PEOPLE_V10.P_PEOPLE.COMP_TYPE</v>
      </c>
      <c r="H108" s="47" t="s">
        <v>445</v>
      </c>
      <c r="I108" s="47" t="s">
        <v>445</v>
      </c>
      <c r="J108" s="47" t="s">
        <v>658</v>
      </c>
      <c r="K108" s="95" t="s">
        <v>659</v>
      </c>
      <c r="L108" s="47" t="s">
        <v>687</v>
      </c>
      <c r="M108" s="47" t="s">
        <v>743</v>
      </c>
      <c r="N108" s="39" t="s">
        <v>140</v>
      </c>
      <c r="O108" s="39" t="s">
        <v>140</v>
      </c>
      <c r="P108" s="91" t="s">
        <v>201</v>
      </c>
      <c r="Q108" s="47" t="s">
        <v>662</v>
      </c>
      <c r="R108" s="95" t="s">
        <v>140</v>
      </c>
      <c r="S108" s="47" t="s">
        <v>39</v>
      </c>
      <c r="T108" s="47">
        <v>2018</v>
      </c>
      <c r="U108" s="47" t="s">
        <v>689</v>
      </c>
      <c r="V108" s="47">
        <v>2</v>
      </c>
      <c r="W108" s="39" t="s">
        <v>140</v>
      </c>
      <c r="X108" s="39" t="s">
        <v>199</v>
      </c>
      <c r="Y108" s="47" t="s">
        <v>665</v>
      </c>
      <c r="Z108" s="39" t="s">
        <v>135</v>
      </c>
      <c r="AA108" s="95"/>
      <c r="AB108" s="95"/>
      <c r="AC108" s="95"/>
      <c r="AD108" s="47" t="s">
        <v>204</v>
      </c>
      <c r="AE108" s="26"/>
      <c r="AF108" s="26"/>
      <c r="AG108" s="26"/>
      <c r="AH108" s="26"/>
      <c r="AI108" s="26"/>
      <c r="AJ108" s="26"/>
      <c r="AK108" s="26"/>
      <c r="AL108" s="26"/>
      <c r="AM108" s="26"/>
      <c r="AN108" s="26"/>
      <c r="AO108" s="26"/>
      <c r="AP108" s="26"/>
      <c r="AQ108" s="26"/>
      <c r="AR108" s="26"/>
      <c r="AS108" s="26"/>
      <c r="AT108" s="26"/>
      <c r="AU108" s="26"/>
      <c r="AV108" s="26"/>
      <c r="AW108" s="26"/>
      <c r="AX108" s="26"/>
    </row>
    <row r="109" spans="1:50" ht="63" hidden="1" customHeight="1">
      <c r="A109" s="90" t="s">
        <v>35</v>
      </c>
      <c r="B109" s="53"/>
      <c r="C109" s="47" t="str">
        <f t="shared" si="3"/>
        <v>017</v>
      </c>
      <c r="D109" s="47" t="s">
        <v>223</v>
      </c>
      <c r="E109" s="53" t="s">
        <v>461</v>
      </c>
      <c r="F109" s="94" t="s">
        <v>462</v>
      </c>
      <c r="G109" s="91" t="str">
        <f t="shared" si="1"/>
        <v>VTIME.LPV.INSUDB.CLIENT.NTYPECOMPANY</v>
      </c>
      <c r="H109" s="47" t="s">
        <v>666</v>
      </c>
      <c r="I109" s="47" t="s">
        <v>667</v>
      </c>
      <c r="J109" s="47" t="s">
        <v>658</v>
      </c>
      <c r="K109" s="95" t="s">
        <v>667</v>
      </c>
      <c r="L109" s="47" t="s">
        <v>668</v>
      </c>
      <c r="M109" s="47" t="s">
        <v>744</v>
      </c>
      <c r="N109" s="39" t="s">
        <v>140</v>
      </c>
      <c r="O109" s="39" t="s">
        <v>140</v>
      </c>
      <c r="P109" s="91" t="s">
        <v>201</v>
      </c>
      <c r="Q109" s="47" t="s">
        <v>670</v>
      </c>
      <c r="R109" s="47" t="s">
        <v>140</v>
      </c>
      <c r="S109" s="47" t="s">
        <v>39</v>
      </c>
      <c r="T109" s="47">
        <v>2008</v>
      </c>
      <c r="U109" s="47" t="s">
        <v>700</v>
      </c>
      <c r="V109" s="47">
        <v>2</v>
      </c>
      <c r="W109" s="47" t="s">
        <v>140</v>
      </c>
      <c r="X109" s="39" t="s">
        <v>199</v>
      </c>
      <c r="Y109" s="47" t="s">
        <v>672</v>
      </c>
      <c r="Z109" s="47" t="s">
        <v>673</v>
      </c>
      <c r="AA109" s="47"/>
      <c r="AB109" s="47"/>
      <c r="AC109" s="47"/>
      <c r="AD109" s="47" t="s">
        <v>204</v>
      </c>
      <c r="AE109" s="93"/>
      <c r="AF109" s="93"/>
      <c r="AG109" s="93"/>
      <c r="AH109" s="93"/>
      <c r="AI109" s="93"/>
      <c r="AJ109" s="93"/>
      <c r="AK109" s="93"/>
      <c r="AL109" s="93"/>
      <c r="AM109" s="93"/>
      <c r="AN109" s="93"/>
      <c r="AO109" s="93"/>
      <c r="AP109" s="93"/>
      <c r="AQ109" s="93"/>
      <c r="AR109" s="93"/>
      <c r="AS109" s="93"/>
      <c r="AT109" s="93"/>
      <c r="AU109" s="93"/>
      <c r="AV109" s="93"/>
      <c r="AW109" s="93"/>
      <c r="AX109" s="93"/>
    </row>
    <row r="110" spans="1:50" ht="63" hidden="1" customHeight="1">
      <c r="A110" s="90" t="s">
        <v>35</v>
      </c>
      <c r="B110" s="53"/>
      <c r="C110" s="47" t="str">
        <f t="shared" si="3"/>
        <v>017</v>
      </c>
      <c r="D110" s="47" t="s">
        <v>223</v>
      </c>
      <c r="E110" s="53" t="s">
        <v>461</v>
      </c>
      <c r="F110" s="91" t="s">
        <v>462</v>
      </c>
      <c r="G110" s="91" t="str">
        <f t="shared" si="1"/>
        <v>VTIME.LPG.INSUDB.CLIENT.NTYPECOMPANY</v>
      </c>
      <c r="H110" s="95" t="s">
        <v>666</v>
      </c>
      <c r="I110" s="47" t="s">
        <v>667</v>
      </c>
      <c r="J110" s="47" t="s">
        <v>674</v>
      </c>
      <c r="K110" s="95" t="s">
        <v>667</v>
      </c>
      <c r="L110" s="47" t="s">
        <v>668</v>
      </c>
      <c r="M110" s="47" t="s">
        <v>744</v>
      </c>
      <c r="N110" s="39" t="s">
        <v>140</v>
      </c>
      <c r="O110" s="39" t="s">
        <v>140</v>
      </c>
      <c r="P110" s="91" t="s">
        <v>201</v>
      </c>
      <c r="Q110" s="47" t="s">
        <v>675</v>
      </c>
      <c r="R110" s="95" t="s">
        <v>140</v>
      </c>
      <c r="S110" s="47" t="s">
        <v>39</v>
      </c>
      <c r="T110" s="47">
        <v>2008</v>
      </c>
      <c r="U110" s="47" t="s">
        <v>700</v>
      </c>
      <c r="V110" s="47">
        <v>2</v>
      </c>
      <c r="W110" s="47" t="s">
        <v>140</v>
      </c>
      <c r="X110" s="39" t="s">
        <v>199</v>
      </c>
      <c r="Y110" s="47" t="s">
        <v>676</v>
      </c>
      <c r="Z110" s="47" t="s">
        <v>673</v>
      </c>
      <c r="AA110" s="95"/>
      <c r="AB110" s="95"/>
      <c r="AC110" s="95"/>
      <c r="AD110" s="47" t="s">
        <v>204</v>
      </c>
      <c r="AE110" s="26"/>
      <c r="AF110" s="26"/>
      <c r="AG110" s="26"/>
      <c r="AH110" s="26"/>
      <c r="AI110" s="26"/>
      <c r="AJ110" s="26"/>
      <c r="AK110" s="26"/>
      <c r="AL110" s="26"/>
      <c r="AM110" s="26"/>
      <c r="AN110" s="26"/>
      <c r="AO110" s="26"/>
      <c r="AP110" s="26"/>
      <c r="AQ110" s="26"/>
      <c r="AR110" s="26"/>
      <c r="AS110" s="26"/>
      <c r="AT110" s="26"/>
      <c r="AU110" s="26"/>
      <c r="AV110" s="26"/>
      <c r="AW110" s="26"/>
      <c r="AX110" s="26"/>
    </row>
    <row r="111" spans="1:50" ht="63" hidden="1" customHeight="1">
      <c r="A111" s="90" t="s">
        <v>35</v>
      </c>
      <c r="B111" s="53"/>
      <c r="C111" s="47" t="str">
        <f t="shared" si="3"/>
        <v>017</v>
      </c>
      <c r="D111" s="47" t="s">
        <v>223</v>
      </c>
      <c r="E111" s="53" t="s">
        <v>384</v>
      </c>
      <c r="F111" s="97" t="s">
        <v>462</v>
      </c>
      <c r="G111" s="91" t="str">
        <f t="shared" si="1"/>
        <v>INSUNIX.LPV.-.-.-</v>
      </c>
      <c r="H111" s="47" t="s">
        <v>677</v>
      </c>
      <c r="I111" s="47" t="s">
        <v>677</v>
      </c>
      <c r="J111" s="47" t="s">
        <v>658</v>
      </c>
      <c r="K111" s="84" t="s">
        <v>31</v>
      </c>
      <c r="L111" s="84" t="s">
        <v>31</v>
      </c>
      <c r="M111" s="84" t="s">
        <v>31</v>
      </c>
      <c r="N111" s="39"/>
      <c r="O111" s="39"/>
      <c r="P111" s="84" t="s">
        <v>31</v>
      </c>
      <c r="Q111" s="84" t="s">
        <v>31</v>
      </c>
      <c r="R111" s="84" t="s">
        <v>31</v>
      </c>
      <c r="S111" s="84" t="s">
        <v>31</v>
      </c>
      <c r="T111" s="84" t="s">
        <v>31</v>
      </c>
      <c r="U111" s="84" t="s">
        <v>31</v>
      </c>
      <c r="V111" s="84" t="s">
        <v>31</v>
      </c>
      <c r="W111" s="84" t="s">
        <v>31</v>
      </c>
      <c r="X111" s="39" t="s">
        <v>199</v>
      </c>
      <c r="Y111" s="47" t="s">
        <v>665</v>
      </c>
      <c r="Z111" s="39" t="s">
        <v>140</v>
      </c>
      <c r="AA111" s="47"/>
      <c r="AB111" s="47"/>
      <c r="AC111" s="47"/>
      <c r="AD111" s="47" t="s">
        <v>204</v>
      </c>
      <c r="AE111" s="93"/>
      <c r="AF111" s="93"/>
      <c r="AG111" s="93"/>
      <c r="AH111" s="93"/>
      <c r="AI111" s="93"/>
      <c r="AJ111" s="93"/>
      <c r="AK111" s="93"/>
      <c r="AL111" s="93"/>
      <c r="AM111" s="93"/>
      <c r="AN111" s="93"/>
      <c r="AO111" s="93"/>
      <c r="AP111" s="93"/>
      <c r="AQ111" s="93"/>
      <c r="AR111" s="93"/>
      <c r="AS111" s="93"/>
      <c r="AT111" s="93"/>
      <c r="AU111" s="93"/>
      <c r="AV111" s="93"/>
      <c r="AW111" s="93"/>
      <c r="AX111" s="93"/>
    </row>
    <row r="112" spans="1:50" ht="63" hidden="1" customHeight="1">
      <c r="A112" s="90" t="s">
        <v>35</v>
      </c>
      <c r="B112" s="53"/>
      <c r="C112" s="47" t="str">
        <f t="shared" si="3"/>
        <v>017</v>
      </c>
      <c r="D112" s="47" t="s">
        <v>223</v>
      </c>
      <c r="E112" s="53" t="s">
        <v>461</v>
      </c>
      <c r="F112" s="97" t="s">
        <v>462</v>
      </c>
      <c r="G112" s="91" t="str">
        <f t="shared" si="1"/>
        <v>INSUNIX.LPG.-.-.-</v>
      </c>
      <c r="H112" s="95" t="s">
        <v>677</v>
      </c>
      <c r="I112" s="47" t="s">
        <v>677</v>
      </c>
      <c r="J112" s="84" t="s">
        <v>674</v>
      </c>
      <c r="K112" s="84" t="s">
        <v>31</v>
      </c>
      <c r="L112" s="84" t="s">
        <v>31</v>
      </c>
      <c r="M112" s="84" t="s">
        <v>31</v>
      </c>
      <c r="N112" s="47"/>
      <c r="O112" s="47"/>
      <c r="P112" s="84" t="s">
        <v>31</v>
      </c>
      <c r="Q112" s="84" t="s">
        <v>31</v>
      </c>
      <c r="R112" s="84" t="s">
        <v>31</v>
      </c>
      <c r="S112" s="84" t="s">
        <v>31</v>
      </c>
      <c r="T112" s="84" t="s">
        <v>31</v>
      </c>
      <c r="U112" s="84" t="s">
        <v>31</v>
      </c>
      <c r="V112" s="84" t="s">
        <v>31</v>
      </c>
      <c r="W112" s="84" t="s">
        <v>31</v>
      </c>
      <c r="X112" s="39" t="s">
        <v>199</v>
      </c>
      <c r="Y112" s="47" t="s">
        <v>682</v>
      </c>
      <c r="Z112" s="47" t="s">
        <v>673</v>
      </c>
      <c r="AA112" s="95"/>
      <c r="AB112" s="95"/>
      <c r="AC112" s="95"/>
      <c r="AD112" s="47" t="s">
        <v>204</v>
      </c>
      <c r="AE112" s="26"/>
      <c r="AF112" s="26"/>
      <c r="AG112" s="26"/>
      <c r="AH112" s="26"/>
      <c r="AI112" s="26"/>
      <c r="AJ112" s="26"/>
      <c r="AK112" s="26"/>
      <c r="AL112" s="26"/>
      <c r="AM112" s="26"/>
      <c r="AN112" s="26"/>
      <c r="AO112" s="26"/>
      <c r="AP112" s="26"/>
      <c r="AQ112" s="26"/>
      <c r="AR112" s="26"/>
      <c r="AS112" s="26"/>
      <c r="AT112" s="26"/>
      <c r="AU112" s="26"/>
      <c r="AV112" s="26"/>
      <c r="AW112" s="26"/>
      <c r="AX112" s="26"/>
    </row>
    <row r="113" spans="1:50" ht="63" hidden="1" customHeight="1">
      <c r="A113" s="90" t="s">
        <v>35</v>
      </c>
      <c r="B113" s="53"/>
      <c r="C113" s="47" t="str">
        <f t="shared" si="3"/>
        <v>017</v>
      </c>
      <c r="D113" s="47" t="s">
        <v>383</v>
      </c>
      <c r="E113" s="53" t="s">
        <v>384</v>
      </c>
      <c r="F113" s="97" t="s">
        <v>462</v>
      </c>
      <c r="G113" s="91" t="str">
        <f t="shared" si="1"/>
        <v>INSUNIX.LPE.-.-.-</v>
      </c>
      <c r="H113" s="47" t="s">
        <v>677</v>
      </c>
      <c r="I113" s="47" t="s">
        <v>677</v>
      </c>
      <c r="J113" s="47" t="s">
        <v>683</v>
      </c>
      <c r="K113" s="84" t="s">
        <v>31</v>
      </c>
      <c r="L113" s="84" t="s">
        <v>31</v>
      </c>
      <c r="M113" s="84" t="s">
        <v>31</v>
      </c>
      <c r="N113" s="39"/>
      <c r="O113" s="39"/>
      <c r="P113" s="91" t="s">
        <v>201</v>
      </c>
      <c r="Q113" s="47" t="s">
        <v>684</v>
      </c>
      <c r="R113" s="47" t="s">
        <v>140</v>
      </c>
      <c r="S113" s="47" t="s">
        <v>39</v>
      </c>
      <c r="T113" s="47">
        <v>1994</v>
      </c>
      <c r="U113" s="84" t="s">
        <v>31</v>
      </c>
      <c r="V113" s="84" t="s">
        <v>31</v>
      </c>
      <c r="W113" s="84" t="s">
        <v>31</v>
      </c>
      <c r="X113" s="39" t="s">
        <v>199</v>
      </c>
      <c r="Y113" s="39" t="s">
        <v>685</v>
      </c>
      <c r="Z113" s="39" t="s">
        <v>140</v>
      </c>
      <c r="AA113" s="47"/>
      <c r="AB113" s="47"/>
      <c r="AC113" s="47"/>
      <c r="AD113" s="47" t="s">
        <v>204</v>
      </c>
      <c r="AE113" s="93"/>
      <c r="AF113" s="93"/>
      <c r="AG113" s="93"/>
      <c r="AH113" s="93"/>
      <c r="AI113" s="93"/>
      <c r="AJ113" s="93"/>
      <c r="AK113" s="93"/>
      <c r="AL113" s="93"/>
      <c r="AM113" s="93"/>
      <c r="AN113" s="93"/>
      <c r="AO113" s="93"/>
      <c r="AP113" s="93"/>
      <c r="AQ113" s="93"/>
      <c r="AR113" s="93"/>
      <c r="AS113" s="93"/>
      <c r="AT113" s="93"/>
      <c r="AU113" s="93"/>
      <c r="AV113" s="93"/>
      <c r="AW113" s="93"/>
      <c r="AX113" s="93"/>
    </row>
    <row r="114" spans="1:50" ht="63" hidden="1" customHeight="1">
      <c r="A114" s="90" t="s">
        <v>35</v>
      </c>
      <c r="B114" s="47" t="s">
        <v>35</v>
      </c>
      <c r="C114" s="47" t="str">
        <f t="shared" si="3"/>
        <v>CRM018</v>
      </c>
      <c r="D114" s="60" t="s">
        <v>463</v>
      </c>
      <c r="E114" s="60" t="s">
        <v>464</v>
      </c>
      <c r="F114" s="91" t="s">
        <v>465</v>
      </c>
      <c r="G114" s="96" t="str">
        <f t="shared" si="1"/>
        <v>INSIS.LPV.INSIS_PEOPLE_V10.HT_PEOPLE_COMPANY_TYPES.NAME</v>
      </c>
      <c r="H114" s="47" t="s">
        <v>445</v>
      </c>
      <c r="I114" s="47" t="s">
        <v>445</v>
      </c>
      <c r="J114" s="47" t="s">
        <v>658</v>
      </c>
      <c r="K114" s="95" t="s">
        <v>659</v>
      </c>
      <c r="L114" s="47" t="s">
        <v>745</v>
      </c>
      <c r="M114" s="47" t="s">
        <v>696</v>
      </c>
      <c r="N114" s="39" t="s">
        <v>140</v>
      </c>
      <c r="O114" s="39" t="s">
        <v>140</v>
      </c>
      <c r="P114" s="91" t="s">
        <v>201</v>
      </c>
      <c r="Q114" s="47" t="s">
        <v>662</v>
      </c>
      <c r="R114" s="95" t="s">
        <v>140</v>
      </c>
      <c r="S114" s="47" t="s">
        <v>39</v>
      </c>
      <c r="T114" s="47">
        <v>2018</v>
      </c>
      <c r="U114" s="47" t="s">
        <v>746</v>
      </c>
      <c r="V114" s="47">
        <v>40</v>
      </c>
      <c r="W114" s="39" t="s">
        <v>140</v>
      </c>
      <c r="X114" s="39" t="s">
        <v>199</v>
      </c>
      <c r="Y114" s="47" t="s">
        <v>665</v>
      </c>
      <c r="Z114" s="39" t="s">
        <v>135</v>
      </c>
      <c r="AA114" s="95"/>
      <c r="AB114" s="95"/>
      <c r="AC114" s="95"/>
      <c r="AD114" s="47" t="s">
        <v>204</v>
      </c>
      <c r="AE114" s="26"/>
      <c r="AF114" s="26"/>
      <c r="AG114" s="26"/>
      <c r="AH114" s="26"/>
      <c r="AI114" s="26"/>
      <c r="AJ114" s="26"/>
      <c r="AK114" s="26"/>
      <c r="AL114" s="26"/>
      <c r="AM114" s="26"/>
      <c r="AN114" s="26"/>
      <c r="AO114" s="26"/>
      <c r="AP114" s="26"/>
      <c r="AQ114" s="26"/>
      <c r="AR114" s="26"/>
      <c r="AS114" s="26"/>
      <c r="AT114" s="26"/>
      <c r="AU114" s="26"/>
      <c r="AV114" s="26"/>
      <c r="AW114" s="26"/>
      <c r="AX114" s="26"/>
    </row>
    <row r="115" spans="1:50" ht="63" hidden="1" customHeight="1">
      <c r="A115" s="90" t="s">
        <v>35</v>
      </c>
      <c r="B115" s="53"/>
      <c r="C115" s="47" t="str">
        <f t="shared" si="3"/>
        <v>018</v>
      </c>
      <c r="D115" s="60" t="s">
        <v>463</v>
      </c>
      <c r="E115" s="60" t="s">
        <v>464</v>
      </c>
      <c r="F115" s="94" t="s">
        <v>465</v>
      </c>
      <c r="G115" s="91" t="str">
        <f t="shared" si="1"/>
        <v>VTIME.LPV.INSUDB.TAB_BUSINESS.SDESCRIPT</v>
      </c>
      <c r="H115" s="47" t="s">
        <v>666</v>
      </c>
      <c r="I115" s="47" t="s">
        <v>667</v>
      </c>
      <c r="J115" s="47" t="s">
        <v>658</v>
      </c>
      <c r="K115" s="95" t="s">
        <v>667</v>
      </c>
      <c r="L115" s="47" t="s">
        <v>747</v>
      </c>
      <c r="M115" s="47" t="s">
        <v>708</v>
      </c>
      <c r="N115" s="39" t="s">
        <v>140</v>
      </c>
      <c r="O115" s="39" t="s">
        <v>140</v>
      </c>
      <c r="P115" s="91" t="s">
        <v>201</v>
      </c>
      <c r="Q115" s="47" t="s">
        <v>670</v>
      </c>
      <c r="R115" s="47" t="s">
        <v>140</v>
      </c>
      <c r="S115" s="47" t="s">
        <v>39</v>
      </c>
      <c r="T115" s="47">
        <v>2008</v>
      </c>
      <c r="U115" s="47" t="s">
        <v>671</v>
      </c>
      <c r="V115" s="47">
        <v>30</v>
      </c>
      <c r="W115" s="47" t="s">
        <v>140</v>
      </c>
      <c r="X115" s="39" t="s">
        <v>199</v>
      </c>
      <c r="Y115" s="47" t="s">
        <v>672</v>
      </c>
      <c r="Z115" s="47" t="s">
        <v>673</v>
      </c>
      <c r="AA115" s="47"/>
      <c r="AB115" s="47"/>
      <c r="AC115" s="47"/>
      <c r="AD115" s="47" t="s">
        <v>204</v>
      </c>
      <c r="AE115" s="93"/>
      <c r="AF115" s="93"/>
      <c r="AG115" s="93"/>
      <c r="AH115" s="93"/>
      <c r="AI115" s="93"/>
      <c r="AJ115" s="93"/>
      <c r="AK115" s="93"/>
      <c r="AL115" s="93"/>
      <c r="AM115" s="93"/>
      <c r="AN115" s="93"/>
      <c r="AO115" s="93"/>
      <c r="AP115" s="93"/>
      <c r="AQ115" s="93"/>
      <c r="AR115" s="93"/>
      <c r="AS115" s="93"/>
      <c r="AT115" s="93"/>
      <c r="AU115" s="93"/>
      <c r="AV115" s="93"/>
      <c r="AW115" s="93"/>
      <c r="AX115" s="93"/>
    </row>
    <row r="116" spans="1:50" ht="63" hidden="1" customHeight="1">
      <c r="A116" s="90" t="s">
        <v>35</v>
      </c>
      <c r="B116" s="53"/>
      <c r="C116" s="47" t="str">
        <f t="shared" si="3"/>
        <v>018</v>
      </c>
      <c r="D116" s="60" t="s">
        <v>463</v>
      </c>
      <c r="E116" s="60" t="s">
        <v>464</v>
      </c>
      <c r="F116" s="91" t="s">
        <v>465</v>
      </c>
      <c r="G116" s="91" t="str">
        <f t="shared" si="1"/>
        <v>VTIME.LPG.INSUDB.TAB_BUSINESS.SDESCRIPT</v>
      </c>
      <c r="H116" s="95" t="s">
        <v>666</v>
      </c>
      <c r="I116" s="47" t="s">
        <v>667</v>
      </c>
      <c r="J116" s="47" t="s">
        <v>674</v>
      </c>
      <c r="K116" s="95" t="s">
        <v>667</v>
      </c>
      <c r="L116" s="47" t="s">
        <v>747</v>
      </c>
      <c r="M116" s="47" t="s">
        <v>708</v>
      </c>
      <c r="N116" s="39" t="s">
        <v>140</v>
      </c>
      <c r="O116" s="39" t="s">
        <v>140</v>
      </c>
      <c r="P116" s="91" t="s">
        <v>201</v>
      </c>
      <c r="Q116" s="47" t="s">
        <v>675</v>
      </c>
      <c r="R116" s="95" t="s">
        <v>140</v>
      </c>
      <c r="S116" s="47" t="s">
        <v>39</v>
      </c>
      <c r="T116" s="47">
        <v>2008</v>
      </c>
      <c r="U116" s="47" t="s">
        <v>671</v>
      </c>
      <c r="V116" s="47">
        <v>30</v>
      </c>
      <c r="W116" s="47" t="s">
        <v>140</v>
      </c>
      <c r="X116" s="39" t="s">
        <v>199</v>
      </c>
      <c r="Y116" s="47" t="s">
        <v>676</v>
      </c>
      <c r="Z116" s="47" t="s">
        <v>673</v>
      </c>
      <c r="AA116" s="95"/>
      <c r="AB116" s="95"/>
      <c r="AC116" s="95"/>
      <c r="AD116" s="47" t="s">
        <v>204</v>
      </c>
      <c r="AE116" s="26"/>
      <c r="AF116" s="26"/>
      <c r="AG116" s="26"/>
      <c r="AH116" s="26"/>
      <c r="AI116" s="26"/>
      <c r="AJ116" s="26"/>
      <c r="AK116" s="26"/>
      <c r="AL116" s="26"/>
      <c r="AM116" s="26"/>
      <c r="AN116" s="26"/>
      <c r="AO116" s="26"/>
      <c r="AP116" s="26"/>
      <c r="AQ116" s="26"/>
      <c r="AR116" s="26"/>
      <c r="AS116" s="26"/>
      <c r="AT116" s="26"/>
      <c r="AU116" s="26"/>
      <c r="AV116" s="26"/>
      <c r="AW116" s="26"/>
      <c r="AX116" s="26"/>
    </row>
    <row r="117" spans="1:50" ht="63" hidden="1" customHeight="1">
      <c r="A117" s="90" t="s">
        <v>35</v>
      </c>
      <c r="B117" s="53"/>
      <c r="C117" s="47" t="str">
        <f t="shared" si="3"/>
        <v>018</v>
      </c>
      <c r="D117" s="60" t="s">
        <v>463</v>
      </c>
      <c r="E117" s="60" t="s">
        <v>464</v>
      </c>
      <c r="F117" s="97" t="s">
        <v>465</v>
      </c>
      <c r="G117" s="91" t="str">
        <f t="shared" si="1"/>
        <v>INSUNIX.LPV.-.-.-</v>
      </c>
      <c r="H117" s="47" t="s">
        <v>677</v>
      </c>
      <c r="I117" s="47" t="s">
        <v>677</v>
      </c>
      <c r="J117" s="47" t="s">
        <v>658</v>
      </c>
      <c r="K117" s="84" t="s">
        <v>31</v>
      </c>
      <c r="L117" s="84" t="s">
        <v>31</v>
      </c>
      <c r="M117" s="84" t="s">
        <v>31</v>
      </c>
      <c r="N117" s="39"/>
      <c r="O117" s="39"/>
      <c r="P117" s="84" t="s">
        <v>31</v>
      </c>
      <c r="Q117" s="84" t="s">
        <v>31</v>
      </c>
      <c r="R117" s="84" t="s">
        <v>31</v>
      </c>
      <c r="S117" s="84" t="s">
        <v>31</v>
      </c>
      <c r="T117" s="84" t="s">
        <v>31</v>
      </c>
      <c r="U117" s="84" t="s">
        <v>31</v>
      </c>
      <c r="V117" s="84" t="s">
        <v>31</v>
      </c>
      <c r="W117" s="84" t="s">
        <v>31</v>
      </c>
      <c r="X117" s="39" t="s">
        <v>199</v>
      </c>
      <c r="Y117" s="47" t="s">
        <v>665</v>
      </c>
      <c r="Z117" s="39" t="s">
        <v>140</v>
      </c>
      <c r="AA117" s="47"/>
      <c r="AB117" s="47"/>
      <c r="AC117" s="47"/>
      <c r="AD117" s="47" t="s">
        <v>204</v>
      </c>
      <c r="AE117" s="93"/>
      <c r="AF117" s="93"/>
      <c r="AG117" s="93"/>
      <c r="AH117" s="93"/>
      <c r="AI117" s="93"/>
      <c r="AJ117" s="93"/>
      <c r="AK117" s="93"/>
      <c r="AL117" s="93"/>
      <c r="AM117" s="93"/>
      <c r="AN117" s="93"/>
      <c r="AO117" s="93"/>
      <c r="AP117" s="93"/>
      <c r="AQ117" s="93"/>
      <c r="AR117" s="93"/>
      <c r="AS117" s="93"/>
      <c r="AT117" s="93"/>
      <c r="AU117" s="93"/>
      <c r="AV117" s="93"/>
      <c r="AW117" s="93"/>
      <c r="AX117" s="93"/>
    </row>
    <row r="118" spans="1:50" ht="63" hidden="1" customHeight="1">
      <c r="A118" s="90" t="s">
        <v>35</v>
      </c>
      <c r="B118" s="53"/>
      <c r="C118" s="47" t="str">
        <f t="shared" si="3"/>
        <v>018</v>
      </c>
      <c r="D118" s="60" t="s">
        <v>463</v>
      </c>
      <c r="E118" s="60" t="s">
        <v>464</v>
      </c>
      <c r="F118" s="97" t="s">
        <v>465</v>
      </c>
      <c r="G118" s="91" t="str">
        <f t="shared" si="1"/>
        <v>INSUNIX.LPG.-.-.-</v>
      </c>
      <c r="H118" s="95" t="s">
        <v>677</v>
      </c>
      <c r="I118" s="47" t="s">
        <v>677</v>
      </c>
      <c r="J118" s="84" t="s">
        <v>674</v>
      </c>
      <c r="K118" s="84" t="s">
        <v>31</v>
      </c>
      <c r="L118" s="84" t="s">
        <v>31</v>
      </c>
      <c r="M118" s="84" t="s">
        <v>31</v>
      </c>
      <c r="N118" s="47"/>
      <c r="O118" s="47"/>
      <c r="P118" s="84" t="s">
        <v>31</v>
      </c>
      <c r="Q118" s="84" t="s">
        <v>31</v>
      </c>
      <c r="R118" s="84" t="s">
        <v>31</v>
      </c>
      <c r="S118" s="84" t="s">
        <v>31</v>
      </c>
      <c r="T118" s="84" t="s">
        <v>31</v>
      </c>
      <c r="U118" s="84" t="s">
        <v>31</v>
      </c>
      <c r="V118" s="84" t="s">
        <v>31</v>
      </c>
      <c r="W118" s="84" t="s">
        <v>31</v>
      </c>
      <c r="X118" s="39" t="s">
        <v>199</v>
      </c>
      <c r="Y118" s="47" t="s">
        <v>682</v>
      </c>
      <c r="Z118" s="47" t="s">
        <v>673</v>
      </c>
      <c r="AA118" s="95"/>
      <c r="AB118" s="95"/>
      <c r="AC118" s="95"/>
      <c r="AD118" s="47" t="s">
        <v>204</v>
      </c>
      <c r="AE118" s="26"/>
      <c r="AF118" s="26"/>
      <c r="AG118" s="26"/>
      <c r="AH118" s="26"/>
      <c r="AI118" s="26"/>
      <c r="AJ118" s="26"/>
      <c r="AK118" s="26"/>
      <c r="AL118" s="26"/>
      <c r="AM118" s="26"/>
      <c r="AN118" s="26"/>
      <c r="AO118" s="26"/>
      <c r="AP118" s="26"/>
      <c r="AQ118" s="26"/>
      <c r="AR118" s="26"/>
      <c r="AS118" s="26"/>
      <c r="AT118" s="26"/>
      <c r="AU118" s="26"/>
      <c r="AV118" s="26"/>
      <c r="AW118" s="26"/>
      <c r="AX118" s="26"/>
    </row>
    <row r="119" spans="1:50" ht="63" hidden="1" customHeight="1">
      <c r="A119" s="90" t="s">
        <v>35</v>
      </c>
      <c r="B119" s="53"/>
      <c r="C119" s="47" t="str">
        <f t="shared" si="3"/>
        <v>018</v>
      </c>
      <c r="D119" s="47" t="s">
        <v>383</v>
      </c>
      <c r="E119" s="53" t="s">
        <v>384</v>
      </c>
      <c r="F119" s="97" t="s">
        <v>465</v>
      </c>
      <c r="G119" s="91" t="str">
        <f t="shared" si="1"/>
        <v>INSUNIX.LPE.-.-.-</v>
      </c>
      <c r="H119" s="47" t="s">
        <v>677</v>
      </c>
      <c r="I119" s="47" t="s">
        <v>677</v>
      </c>
      <c r="J119" s="47" t="s">
        <v>683</v>
      </c>
      <c r="K119" s="84" t="s">
        <v>31</v>
      </c>
      <c r="L119" s="84" t="s">
        <v>31</v>
      </c>
      <c r="M119" s="84" t="s">
        <v>31</v>
      </c>
      <c r="N119" s="39"/>
      <c r="O119" s="39"/>
      <c r="P119" s="91" t="s">
        <v>201</v>
      </c>
      <c r="Q119" s="47" t="s">
        <v>684</v>
      </c>
      <c r="R119" s="47" t="s">
        <v>140</v>
      </c>
      <c r="S119" s="47" t="s">
        <v>39</v>
      </c>
      <c r="T119" s="47">
        <v>1994</v>
      </c>
      <c r="U119" s="84" t="s">
        <v>31</v>
      </c>
      <c r="V119" s="84" t="s">
        <v>31</v>
      </c>
      <c r="W119" s="84" t="s">
        <v>31</v>
      </c>
      <c r="X119" s="39" t="s">
        <v>199</v>
      </c>
      <c r="Y119" s="39" t="s">
        <v>685</v>
      </c>
      <c r="Z119" s="39" t="s">
        <v>140</v>
      </c>
      <c r="AA119" s="47"/>
      <c r="AB119" s="47"/>
      <c r="AC119" s="47"/>
      <c r="AD119" s="47" t="s">
        <v>204</v>
      </c>
      <c r="AE119" s="93"/>
      <c r="AF119" s="93"/>
      <c r="AG119" s="93"/>
      <c r="AH119" s="93"/>
      <c r="AI119" s="93"/>
      <c r="AJ119" s="93"/>
      <c r="AK119" s="93"/>
      <c r="AL119" s="93"/>
      <c r="AM119" s="93"/>
      <c r="AN119" s="93"/>
      <c r="AO119" s="93"/>
      <c r="AP119" s="93"/>
      <c r="AQ119" s="93"/>
      <c r="AR119" s="93"/>
      <c r="AS119" s="93"/>
      <c r="AT119" s="93"/>
      <c r="AU119" s="93"/>
      <c r="AV119" s="93"/>
      <c r="AW119" s="93"/>
      <c r="AX119" s="93"/>
    </row>
    <row r="120" spans="1:50" ht="63" hidden="1" customHeight="1">
      <c r="A120" s="90" t="s">
        <v>35</v>
      </c>
      <c r="B120" s="47" t="s">
        <v>35</v>
      </c>
      <c r="C120" s="47" t="str">
        <f t="shared" si="3"/>
        <v>CRM019</v>
      </c>
      <c r="D120" s="47" t="s">
        <v>223</v>
      </c>
      <c r="E120" s="53" t="s">
        <v>468</v>
      </c>
      <c r="F120" s="91" t="s">
        <v>469</v>
      </c>
      <c r="G120" s="91" t="str">
        <f t="shared" si="1"/>
        <v>INSIS.LPV.INSIS_PEOPLE_V10.P_PEOPLE.INDUSTRY_CODE</v>
      </c>
      <c r="H120" s="47" t="s">
        <v>445</v>
      </c>
      <c r="I120" s="47" t="s">
        <v>445</v>
      </c>
      <c r="J120" s="47" t="s">
        <v>658</v>
      </c>
      <c r="K120" s="95" t="s">
        <v>659</v>
      </c>
      <c r="L120" s="47" t="s">
        <v>687</v>
      </c>
      <c r="M120" s="47" t="s">
        <v>748</v>
      </c>
      <c r="N120" s="39" t="s">
        <v>140</v>
      </c>
      <c r="O120" s="39" t="s">
        <v>140</v>
      </c>
      <c r="P120" s="91" t="s">
        <v>201</v>
      </c>
      <c r="Q120" s="47" t="s">
        <v>662</v>
      </c>
      <c r="R120" s="95" t="s">
        <v>140</v>
      </c>
      <c r="S120" s="47" t="s">
        <v>39</v>
      </c>
      <c r="T120" s="47">
        <v>2018</v>
      </c>
      <c r="U120" s="47" t="s">
        <v>689</v>
      </c>
      <c r="V120" s="47">
        <v>50</v>
      </c>
      <c r="W120" s="39" t="s">
        <v>140</v>
      </c>
      <c r="X120" s="39" t="s">
        <v>199</v>
      </c>
      <c r="Y120" s="47" t="s">
        <v>665</v>
      </c>
      <c r="Z120" s="39" t="s">
        <v>135</v>
      </c>
      <c r="AA120" s="95"/>
      <c r="AB120" s="95"/>
      <c r="AC120" s="95"/>
      <c r="AD120" s="47" t="s">
        <v>204</v>
      </c>
      <c r="AE120" s="26"/>
      <c r="AF120" s="26"/>
      <c r="AG120" s="26"/>
      <c r="AH120" s="26"/>
      <c r="AI120" s="26"/>
      <c r="AJ120" s="26"/>
      <c r="AK120" s="26"/>
      <c r="AL120" s="26"/>
      <c r="AM120" s="26"/>
      <c r="AN120" s="26"/>
      <c r="AO120" s="26"/>
      <c r="AP120" s="26"/>
      <c r="AQ120" s="26"/>
      <c r="AR120" s="26"/>
      <c r="AS120" s="26"/>
      <c r="AT120" s="26"/>
      <c r="AU120" s="26"/>
      <c r="AV120" s="26"/>
      <c r="AW120" s="26"/>
      <c r="AX120" s="26"/>
    </row>
    <row r="121" spans="1:50" ht="63" hidden="1" customHeight="1">
      <c r="A121" s="90" t="s">
        <v>35</v>
      </c>
      <c r="B121" s="53"/>
      <c r="C121" s="47" t="str">
        <f t="shared" si="3"/>
        <v>019</v>
      </c>
      <c r="D121" s="47" t="s">
        <v>223</v>
      </c>
      <c r="E121" s="53" t="s">
        <v>468</v>
      </c>
      <c r="F121" s="94" t="s">
        <v>469</v>
      </c>
      <c r="G121" s="91" t="str">
        <f t="shared" si="1"/>
        <v>VTIME.LPV.INSUDB.CLIENT.NAREA</v>
      </c>
      <c r="H121" s="47" t="s">
        <v>666</v>
      </c>
      <c r="I121" s="47" t="s">
        <v>667</v>
      </c>
      <c r="J121" s="47" t="s">
        <v>658</v>
      </c>
      <c r="K121" s="95" t="s">
        <v>667</v>
      </c>
      <c r="L121" s="47" t="s">
        <v>668</v>
      </c>
      <c r="M121" s="47" t="s">
        <v>749</v>
      </c>
      <c r="N121" s="39" t="s">
        <v>140</v>
      </c>
      <c r="O121" s="39" t="s">
        <v>140</v>
      </c>
      <c r="P121" s="91" t="s">
        <v>201</v>
      </c>
      <c r="Q121" s="47" t="s">
        <v>670</v>
      </c>
      <c r="R121" s="47" t="s">
        <v>140</v>
      </c>
      <c r="S121" s="47" t="s">
        <v>39</v>
      </c>
      <c r="T121" s="47">
        <v>2008</v>
      </c>
      <c r="U121" s="47" t="s">
        <v>700</v>
      </c>
      <c r="V121" s="47">
        <v>10</v>
      </c>
      <c r="W121" s="47" t="s">
        <v>140</v>
      </c>
      <c r="X121" s="39" t="s">
        <v>199</v>
      </c>
      <c r="Y121" s="47" t="s">
        <v>672</v>
      </c>
      <c r="Z121" s="47" t="s">
        <v>673</v>
      </c>
      <c r="AA121" s="47"/>
      <c r="AB121" s="47"/>
      <c r="AC121" s="47"/>
      <c r="AD121" s="47" t="s">
        <v>204</v>
      </c>
      <c r="AE121" s="93"/>
      <c r="AF121" s="93"/>
      <c r="AG121" s="93"/>
      <c r="AH121" s="93"/>
      <c r="AI121" s="93"/>
      <c r="AJ121" s="93"/>
      <c r="AK121" s="93"/>
      <c r="AL121" s="93"/>
      <c r="AM121" s="93"/>
      <c r="AN121" s="93"/>
      <c r="AO121" s="93"/>
      <c r="AP121" s="93"/>
      <c r="AQ121" s="93"/>
      <c r="AR121" s="93"/>
      <c r="AS121" s="93"/>
      <c r="AT121" s="93"/>
      <c r="AU121" s="93"/>
      <c r="AV121" s="93"/>
      <c r="AW121" s="93"/>
      <c r="AX121" s="93"/>
    </row>
    <row r="122" spans="1:50" ht="63" hidden="1" customHeight="1">
      <c r="A122" s="90" t="s">
        <v>35</v>
      </c>
      <c r="B122" s="53"/>
      <c r="C122" s="47" t="str">
        <f t="shared" si="3"/>
        <v>019</v>
      </c>
      <c r="D122" s="47" t="s">
        <v>223</v>
      </c>
      <c r="E122" s="53" t="s">
        <v>468</v>
      </c>
      <c r="F122" s="91" t="s">
        <v>469</v>
      </c>
      <c r="G122" s="91" t="str">
        <f t="shared" si="1"/>
        <v>VTIME.LPG.INSUDB.CLIENT.NAREA</v>
      </c>
      <c r="H122" s="95" t="s">
        <v>666</v>
      </c>
      <c r="I122" s="47" t="s">
        <v>667</v>
      </c>
      <c r="J122" s="47" t="s">
        <v>674</v>
      </c>
      <c r="K122" s="95" t="s">
        <v>667</v>
      </c>
      <c r="L122" s="47" t="s">
        <v>668</v>
      </c>
      <c r="M122" s="47" t="s">
        <v>749</v>
      </c>
      <c r="N122" s="39" t="s">
        <v>140</v>
      </c>
      <c r="O122" s="39" t="s">
        <v>140</v>
      </c>
      <c r="P122" s="91" t="s">
        <v>201</v>
      </c>
      <c r="Q122" s="47" t="s">
        <v>675</v>
      </c>
      <c r="R122" s="95" t="s">
        <v>140</v>
      </c>
      <c r="S122" s="47" t="s">
        <v>39</v>
      </c>
      <c r="T122" s="47">
        <v>2008</v>
      </c>
      <c r="U122" s="47" t="s">
        <v>700</v>
      </c>
      <c r="V122" s="47">
        <v>10</v>
      </c>
      <c r="W122" s="47" t="s">
        <v>140</v>
      </c>
      <c r="X122" s="39" t="s">
        <v>199</v>
      </c>
      <c r="Y122" s="47" t="s">
        <v>676</v>
      </c>
      <c r="Z122" s="47" t="s">
        <v>673</v>
      </c>
      <c r="AA122" s="95"/>
      <c r="AB122" s="95"/>
      <c r="AC122" s="95"/>
      <c r="AD122" s="47" t="s">
        <v>204</v>
      </c>
      <c r="AE122" s="26"/>
      <c r="AF122" s="26"/>
      <c r="AG122" s="26"/>
      <c r="AH122" s="26"/>
      <c r="AI122" s="26"/>
      <c r="AJ122" s="26"/>
      <c r="AK122" s="26"/>
      <c r="AL122" s="26"/>
      <c r="AM122" s="26"/>
      <c r="AN122" s="26"/>
      <c r="AO122" s="26"/>
      <c r="AP122" s="26"/>
      <c r="AQ122" s="26"/>
      <c r="AR122" s="26"/>
      <c r="AS122" s="26"/>
      <c r="AT122" s="26"/>
      <c r="AU122" s="26"/>
      <c r="AV122" s="26"/>
      <c r="AW122" s="26"/>
      <c r="AX122" s="26"/>
    </row>
    <row r="123" spans="1:50" ht="63" hidden="1" customHeight="1">
      <c r="A123" s="90" t="s">
        <v>35</v>
      </c>
      <c r="B123" s="53"/>
      <c r="C123" s="47" t="str">
        <f t="shared" si="3"/>
        <v>019</v>
      </c>
      <c r="D123" s="47" t="s">
        <v>223</v>
      </c>
      <c r="E123" s="53" t="s">
        <v>468</v>
      </c>
      <c r="F123" s="94" t="s">
        <v>469</v>
      </c>
      <c r="G123" s="91" t="str">
        <f t="shared" si="1"/>
        <v>INSUNIX.LPV.INFORMIX.CLIENT.CIIU</v>
      </c>
      <c r="H123" s="47" t="s">
        <v>677</v>
      </c>
      <c r="I123" s="47" t="s">
        <v>677</v>
      </c>
      <c r="J123" s="47" t="s">
        <v>658</v>
      </c>
      <c r="K123" s="95" t="s">
        <v>678</v>
      </c>
      <c r="L123" s="47" t="s">
        <v>668</v>
      </c>
      <c r="M123" s="47" t="s">
        <v>750</v>
      </c>
      <c r="N123" s="39" t="s">
        <v>140</v>
      </c>
      <c r="O123" s="39" t="s">
        <v>140</v>
      </c>
      <c r="P123" s="91" t="s">
        <v>201</v>
      </c>
      <c r="Q123" s="47" t="s">
        <v>680</v>
      </c>
      <c r="R123" s="47" t="s">
        <v>140</v>
      </c>
      <c r="S123" s="47" t="s">
        <v>39</v>
      </c>
      <c r="T123" s="47">
        <v>1994</v>
      </c>
      <c r="U123" s="47" t="s">
        <v>751</v>
      </c>
      <c r="V123" s="47">
        <v>11</v>
      </c>
      <c r="W123" s="47" t="s">
        <v>140</v>
      </c>
      <c r="X123" s="39" t="s">
        <v>199</v>
      </c>
      <c r="Y123" s="47" t="s">
        <v>665</v>
      </c>
      <c r="Z123" s="39" t="s">
        <v>140</v>
      </c>
      <c r="AA123" s="47"/>
      <c r="AB123" s="47"/>
      <c r="AC123" s="47"/>
      <c r="AD123" s="47" t="s">
        <v>204</v>
      </c>
      <c r="AE123" s="93"/>
      <c r="AF123" s="93"/>
      <c r="AG123" s="93"/>
      <c r="AH123" s="93"/>
      <c r="AI123" s="93"/>
      <c r="AJ123" s="93"/>
      <c r="AK123" s="93"/>
      <c r="AL123" s="93"/>
      <c r="AM123" s="93"/>
      <c r="AN123" s="93"/>
      <c r="AO123" s="93"/>
      <c r="AP123" s="93"/>
      <c r="AQ123" s="93"/>
      <c r="AR123" s="93"/>
      <c r="AS123" s="93"/>
      <c r="AT123" s="93"/>
      <c r="AU123" s="93"/>
      <c r="AV123" s="93"/>
      <c r="AW123" s="93"/>
      <c r="AX123" s="93"/>
    </row>
    <row r="124" spans="1:50" ht="63" hidden="1" customHeight="1">
      <c r="A124" s="90" t="s">
        <v>35</v>
      </c>
      <c r="B124" s="53"/>
      <c r="C124" s="47" t="str">
        <f t="shared" si="3"/>
        <v>019</v>
      </c>
      <c r="D124" s="47" t="s">
        <v>223</v>
      </c>
      <c r="E124" s="53" t="s">
        <v>468</v>
      </c>
      <c r="F124" s="91" t="s">
        <v>469</v>
      </c>
      <c r="G124" s="91" t="str">
        <f t="shared" si="1"/>
        <v>INSUNIX.LPG.INFORMIX.CLIENT.CIIU</v>
      </c>
      <c r="H124" s="95" t="s">
        <v>677</v>
      </c>
      <c r="I124" s="95" t="s">
        <v>677</v>
      </c>
      <c r="J124" s="47" t="s">
        <v>674</v>
      </c>
      <c r="K124" s="95" t="s">
        <v>678</v>
      </c>
      <c r="L124" s="47" t="s">
        <v>668</v>
      </c>
      <c r="M124" s="47" t="s">
        <v>750</v>
      </c>
      <c r="N124" s="39" t="s">
        <v>140</v>
      </c>
      <c r="O124" s="39" t="s">
        <v>140</v>
      </c>
      <c r="P124" s="91" t="s">
        <v>201</v>
      </c>
      <c r="Q124" s="47" t="s">
        <v>681</v>
      </c>
      <c r="R124" s="95" t="s">
        <v>140</v>
      </c>
      <c r="S124" s="47" t="s">
        <v>39</v>
      </c>
      <c r="T124" s="47">
        <v>1994</v>
      </c>
      <c r="U124" s="47" t="s">
        <v>751</v>
      </c>
      <c r="V124" s="47">
        <v>11</v>
      </c>
      <c r="W124" s="47" t="s">
        <v>140</v>
      </c>
      <c r="X124" s="39" t="s">
        <v>199</v>
      </c>
      <c r="Y124" s="47" t="s">
        <v>682</v>
      </c>
      <c r="Z124" s="47" t="s">
        <v>673</v>
      </c>
      <c r="AA124" s="95"/>
      <c r="AB124" s="95"/>
      <c r="AC124" s="95"/>
      <c r="AD124" s="47" t="s">
        <v>204</v>
      </c>
      <c r="AE124" s="26"/>
      <c r="AF124" s="26"/>
      <c r="AG124" s="26"/>
      <c r="AH124" s="26"/>
      <c r="AI124" s="26"/>
      <c r="AJ124" s="26"/>
      <c r="AK124" s="26"/>
      <c r="AL124" s="26"/>
      <c r="AM124" s="26"/>
      <c r="AN124" s="26"/>
      <c r="AO124" s="26"/>
      <c r="AP124" s="26"/>
      <c r="AQ124" s="26"/>
      <c r="AR124" s="26"/>
      <c r="AS124" s="26"/>
      <c r="AT124" s="26"/>
      <c r="AU124" s="26"/>
      <c r="AV124" s="26"/>
      <c r="AW124" s="26"/>
      <c r="AX124" s="26"/>
    </row>
    <row r="125" spans="1:50" ht="63" hidden="1" customHeight="1">
      <c r="A125" s="90" t="s">
        <v>35</v>
      </c>
      <c r="B125" s="53"/>
      <c r="C125" s="47" t="str">
        <f t="shared" si="3"/>
        <v>019</v>
      </c>
      <c r="D125" s="47" t="s">
        <v>383</v>
      </c>
      <c r="E125" s="53" t="s">
        <v>384</v>
      </c>
      <c r="F125" s="94" t="s">
        <v>469</v>
      </c>
      <c r="G125" s="91" t="str">
        <f t="shared" si="1"/>
        <v>INSUNIX.LPE.INFORMIX.CLIENT.CIIU</v>
      </c>
      <c r="H125" s="47" t="s">
        <v>677</v>
      </c>
      <c r="I125" s="47" t="s">
        <v>677</v>
      </c>
      <c r="J125" s="47" t="s">
        <v>683</v>
      </c>
      <c r="K125" s="95" t="s">
        <v>678</v>
      </c>
      <c r="L125" s="47" t="s">
        <v>668</v>
      </c>
      <c r="M125" s="47" t="s">
        <v>750</v>
      </c>
      <c r="N125" s="39"/>
      <c r="O125" s="39"/>
      <c r="P125" s="91" t="s">
        <v>201</v>
      </c>
      <c r="Q125" s="47" t="s">
        <v>684</v>
      </c>
      <c r="R125" s="47" t="s">
        <v>140</v>
      </c>
      <c r="S125" s="47" t="s">
        <v>39</v>
      </c>
      <c r="T125" s="47">
        <v>1994</v>
      </c>
      <c r="U125" s="47" t="s">
        <v>751</v>
      </c>
      <c r="V125" s="47">
        <v>11</v>
      </c>
      <c r="W125" s="47" t="s">
        <v>140</v>
      </c>
      <c r="X125" s="39" t="s">
        <v>199</v>
      </c>
      <c r="Y125" s="39" t="s">
        <v>685</v>
      </c>
      <c r="Z125" s="39" t="s">
        <v>140</v>
      </c>
      <c r="AA125" s="47"/>
      <c r="AB125" s="47"/>
      <c r="AC125" s="47"/>
      <c r="AD125" s="47" t="s">
        <v>204</v>
      </c>
      <c r="AE125" s="93"/>
      <c r="AF125" s="93"/>
      <c r="AG125" s="93"/>
      <c r="AH125" s="93"/>
      <c r="AI125" s="93"/>
      <c r="AJ125" s="93"/>
      <c r="AK125" s="93"/>
      <c r="AL125" s="93"/>
      <c r="AM125" s="93"/>
      <c r="AN125" s="93"/>
      <c r="AO125" s="93"/>
      <c r="AP125" s="93"/>
      <c r="AQ125" s="93"/>
      <c r="AR125" s="93"/>
      <c r="AS125" s="93"/>
      <c r="AT125" s="93"/>
      <c r="AU125" s="93"/>
      <c r="AV125" s="93"/>
      <c r="AW125" s="93"/>
      <c r="AX125" s="93"/>
    </row>
    <row r="126" spans="1:50" ht="63" hidden="1" customHeight="1">
      <c r="A126" s="90" t="s">
        <v>35</v>
      </c>
      <c r="B126" s="47" t="s">
        <v>35</v>
      </c>
      <c r="C126" s="47" t="str">
        <f t="shared" si="3"/>
        <v>CRM020</v>
      </c>
      <c r="D126" s="60" t="s">
        <v>472</v>
      </c>
      <c r="E126" s="60" t="s">
        <v>473</v>
      </c>
      <c r="F126" s="91" t="s">
        <v>467</v>
      </c>
      <c r="G126" s="96" t="str">
        <f t="shared" si="1"/>
        <v>INSIS.LPV.INSIS_PEOPLE_V10.HT_PEOPLE_OCCUP_CODE.NAME</v>
      </c>
      <c r="H126" s="47" t="s">
        <v>445</v>
      </c>
      <c r="I126" s="47" t="s">
        <v>445</v>
      </c>
      <c r="J126" s="47" t="s">
        <v>658</v>
      </c>
      <c r="K126" s="95" t="s">
        <v>659</v>
      </c>
      <c r="L126" s="47" t="s">
        <v>752</v>
      </c>
      <c r="M126" s="47" t="s">
        <v>696</v>
      </c>
      <c r="N126" s="39" t="s">
        <v>135</v>
      </c>
      <c r="O126" s="39" t="s">
        <v>140</v>
      </c>
      <c r="P126" s="91" t="s">
        <v>201</v>
      </c>
      <c r="Q126" s="47" t="s">
        <v>662</v>
      </c>
      <c r="R126" s="95" t="s">
        <v>140</v>
      </c>
      <c r="S126" s="47" t="s">
        <v>39</v>
      </c>
      <c r="T126" s="47">
        <v>2018</v>
      </c>
      <c r="U126" s="47" t="s">
        <v>689</v>
      </c>
      <c r="V126" s="47">
        <v>1000</v>
      </c>
      <c r="W126" s="39" t="s">
        <v>140</v>
      </c>
      <c r="X126" s="39" t="s">
        <v>199</v>
      </c>
      <c r="Y126" s="47" t="s">
        <v>665</v>
      </c>
      <c r="Z126" s="39" t="s">
        <v>135</v>
      </c>
      <c r="AA126" s="95"/>
      <c r="AB126" s="95"/>
      <c r="AC126" s="95"/>
      <c r="AD126" s="47" t="s">
        <v>204</v>
      </c>
      <c r="AE126" s="26"/>
      <c r="AF126" s="26"/>
      <c r="AG126" s="26"/>
      <c r="AH126" s="26"/>
      <c r="AI126" s="26"/>
      <c r="AJ126" s="26"/>
      <c r="AK126" s="26"/>
      <c r="AL126" s="26"/>
      <c r="AM126" s="26"/>
      <c r="AN126" s="26"/>
      <c r="AO126" s="26"/>
      <c r="AP126" s="26"/>
      <c r="AQ126" s="26"/>
      <c r="AR126" s="26"/>
      <c r="AS126" s="26"/>
      <c r="AT126" s="26"/>
      <c r="AU126" s="26"/>
      <c r="AV126" s="26"/>
      <c r="AW126" s="26"/>
      <c r="AX126" s="26"/>
    </row>
    <row r="127" spans="1:50" ht="63" hidden="1" customHeight="1">
      <c r="A127" s="90" t="s">
        <v>35</v>
      </c>
      <c r="B127" s="53"/>
      <c r="C127" s="47" t="str">
        <f t="shared" si="3"/>
        <v>020</v>
      </c>
      <c r="D127" s="60" t="s">
        <v>472</v>
      </c>
      <c r="E127" s="60" t="s">
        <v>473</v>
      </c>
      <c r="F127" s="94" t="s">
        <v>467</v>
      </c>
      <c r="G127" s="91" t="str">
        <f t="shared" si="1"/>
        <v>VTIME.LPV.INSUDB.TABLE5503.SDESCRIPT</v>
      </c>
      <c r="H127" s="47" t="s">
        <v>666</v>
      </c>
      <c r="I127" s="47" t="s">
        <v>667</v>
      </c>
      <c r="J127" s="47" t="s">
        <v>658</v>
      </c>
      <c r="K127" s="95" t="s">
        <v>667</v>
      </c>
      <c r="L127" s="47" t="s">
        <v>753</v>
      </c>
      <c r="M127" s="47" t="s">
        <v>708</v>
      </c>
      <c r="N127" s="39" t="s">
        <v>135</v>
      </c>
      <c r="O127" s="39" t="s">
        <v>140</v>
      </c>
      <c r="P127" s="91" t="s">
        <v>201</v>
      </c>
      <c r="Q127" s="47" t="s">
        <v>670</v>
      </c>
      <c r="R127" s="47" t="s">
        <v>140</v>
      </c>
      <c r="S127" s="47" t="s">
        <v>39</v>
      </c>
      <c r="T127" s="47">
        <v>2008</v>
      </c>
      <c r="U127" s="47" t="s">
        <v>671</v>
      </c>
      <c r="V127" s="47">
        <v>30</v>
      </c>
      <c r="W127" s="47" t="s">
        <v>140</v>
      </c>
      <c r="X127" s="39" t="s">
        <v>199</v>
      </c>
      <c r="Y127" s="47" t="s">
        <v>672</v>
      </c>
      <c r="Z127" s="47" t="s">
        <v>673</v>
      </c>
      <c r="AA127" s="47"/>
      <c r="AB127" s="47"/>
      <c r="AC127" s="47"/>
      <c r="AD127" s="47" t="s">
        <v>204</v>
      </c>
      <c r="AE127" s="93"/>
      <c r="AF127" s="93"/>
      <c r="AG127" s="93"/>
      <c r="AH127" s="93"/>
      <c r="AI127" s="93"/>
      <c r="AJ127" s="93"/>
      <c r="AK127" s="93"/>
      <c r="AL127" s="93"/>
      <c r="AM127" s="93"/>
      <c r="AN127" s="93"/>
      <c r="AO127" s="93"/>
      <c r="AP127" s="93"/>
      <c r="AQ127" s="93"/>
      <c r="AR127" s="93"/>
      <c r="AS127" s="93"/>
      <c r="AT127" s="93"/>
      <c r="AU127" s="93"/>
      <c r="AV127" s="93"/>
      <c r="AW127" s="93"/>
      <c r="AX127" s="93"/>
    </row>
    <row r="128" spans="1:50" ht="63" hidden="1" customHeight="1">
      <c r="A128" s="90" t="s">
        <v>35</v>
      </c>
      <c r="B128" s="53"/>
      <c r="C128" s="47" t="str">
        <f t="shared" si="3"/>
        <v>020</v>
      </c>
      <c r="D128" s="60" t="s">
        <v>472</v>
      </c>
      <c r="E128" s="60" t="s">
        <v>473</v>
      </c>
      <c r="F128" s="91" t="s">
        <v>467</v>
      </c>
      <c r="G128" s="91" t="str">
        <f t="shared" si="1"/>
        <v>VTIME.LPG.INSUDB.TABLE5503.SDESCRIPT</v>
      </c>
      <c r="H128" s="95" t="s">
        <v>666</v>
      </c>
      <c r="I128" s="47" t="s">
        <v>667</v>
      </c>
      <c r="J128" s="47" t="s">
        <v>674</v>
      </c>
      <c r="K128" s="95" t="s">
        <v>667</v>
      </c>
      <c r="L128" s="47" t="s">
        <v>753</v>
      </c>
      <c r="M128" s="47" t="s">
        <v>708</v>
      </c>
      <c r="N128" s="39" t="s">
        <v>135</v>
      </c>
      <c r="O128" s="39" t="s">
        <v>140</v>
      </c>
      <c r="P128" s="91" t="s">
        <v>201</v>
      </c>
      <c r="Q128" s="47" t="s">
        <v>675</v>
      </c>
      <c r="R128" s="95" t="s">
        <v>140</v>
      </c>
      <c r="S128" s="47" t="s">
        <v>39</v>
      </c>
      <c r="T128" s="47">
        <v>2008</v>
      </c>
      <c r="U128" s="47" t="s">
        <v>671</v>
      </c>
      <c r="V128" s="47">
        <v>30</v>
      </c>
      <c r="W128" s="47" t="s">
        <v>140</v>
      </c>
      <c r="X128" s="39" t="s">
        <v>199</v>
      </c>
      <c r="Y128" s="47" t="s">
        <v>676</v>
      </c>
      <c r="Z128" s="47" t="s">
        <v>673</v>
      </c>
      <c r="AA128" s="95"/>
      <c r="AB128" s="95"/>
      <c r="AC128" s="95"/>
      <c r="AD128" s="47" t="s">
        <v>204</v>
      </c>
      <c r="AE128" s="26"/>
      <c r="AF128" s="26"/>
      <c r="AG128" s="26"/>
      <c r="AH128" s="26"/>
      <c r="AI128" s="26"/>
      <c r="AJ128" s="26"/>
      <c r="AK128" s="26"/>
      <c r="AL128" s="26"/>
      <c r="AM128" s="26"/>
      <c r="AN128" s="26"/>
      <c r="AO128" s="26"/>
      <c r="AP128" s="26"/>
      <c r="AQ128" s="26"/>
      <c r="AR128" s="26"/>
      <c r="AS128" s="26"/>
      <c r="AT128" s="26"/>
      <c r="AU128" s="26"/>
      <c r="AV128" s="26"/>
      <c r="AW128" s="26"/>
      <c r="AX128" s="26"/>
    </row>
    <row r="129" spans="1:50" ht="63" hidden="1" customHeight="1">
      <c r="A129" s="90" t="s">
        <v>35</v>
      </c>
      <c r="B129" s="53"/>
      <c r="C129" s="47" t="str">
        <f t="shared" si="3"/>
        <v>020</v>
      </c>
      <c r="D129" s="60" t="s">
        <v>472</v>
      </c>
      <c r="E129" s="60" t="s">
        <v>473</v>
      </c>
      <c r="F129" s="94" t="s">
        <v>467</v>
      </c>
      <c r="G129" s="91" t="str">
        <f t="shared" si="1"/>
        <v>INSUNIX.LPV.INSUNIX.TABLE121.DESCRIPT</v>
      </c>
      <c r="H129" s="47" t="s">
        <v>677</v>
      </c>
      <c r="I129" s="47" t="s">
        <v>677</v>
      </c>
      <c r="J129" s="47" t="s">
        <v>658</v>
      </c>
      <c r="K129" s="95" t="s">
        <v>677</v>
      </c>
      <c r="L129" s="47" t="s">
        <v>754</v>
      </c>
      <c r="M129" s="47" t="s">
        <v>709</v>
      </c>
      <c r="N129" s="39" t="s">
        <v>135</v>
      </c>
      <c r="O129" s="39" t="s">
        <v>140</v>
      </c>
      <c r="P129" s="91" t="s">
        <v>201</v>
      </c>
      <c r="Q129" s="47" t="s">
        <v>680</v>
      </c>
      <c r="R129" s="47" t="s">
        <v>140</v>
      </c>
      <c r="S129" s="47" t="s">
        <v>39</v>
      </c>
      <c r="T129" s="47">
        <v>1994</v>
      </c>
      <c r="U129" s="47" t="s">
        <v>671</v>
      </c>
      <c r="V129" s="47">
        <v>30</v>
      </c>
      <c r="W129" s="47" t="s">
        <v>140</v>
      </c>
      <c r="X129" s="39" t="s">
        <v>199</v>
      </c>
      <c r="Y129" s="47" t="s">
        <v>665</v>
      </c>
      <c r="Z129" s="39" t="s">
        <v>140</v>
      </c>
      <c r="AA129" s="47"/>
      <c r="AB129" s="47"/>
      <c r="AC129" s="47"/>
      <c r="AD129" s="47" t="s">
        <v>204</v>
      </c>
      <c r="AE129" s="93"/>
      <c r="AF129" s="93"/>
      <c r="AG129" s="93"/>
      <c r="AH129" s="93"/>
      <c r="AI129" s="93"/>
      <c r="AJ129" s="93"/>
      <c r="AK129" s="93"/>
      <c r="AL129" s="93"/>
      <c r="AM129" s="93"/>
      <c r="AN129" s="93"/>
      <c r="AO129" s="93"/>
      <c r="AP129" s="93"/>
      <c r="AQ129" s="93"/>
      <c r="AR129" s="93"/>
      <c r="AS129" s="93"/>
      <c r="AT129" s="93"/>
      <c r="AU129" s="93"/>
      <c r="AV129" s="93"/>
      <c r="AW129" s="93"/>
      <c r="AX129" s="93"/>
    </row>
    <row r="130" spans="1:50" ht="63" hidden="1" customHeight="1">
      <c r="A130" s="90" t="s">
        <v>35</v>
      </c>
      <c r="B130" s="53"/>
      <c r="C130" s="47" t="str">
        <f t="shared" si="3"/>
        <v>020</v>
      </c>
      <c r="D130" s="60" t="s">
        <v>472</v>
      </c>
      <c r="E130" s="60" t="s">
        <v>473</v>
      </c>
      <c r="F130" s="91" t="s">
        <v>467</v>
      </c>
      <c r="G130" s="91" t="str">
        <f t="shared" si="1"/>
        <v>INSUNIX.LPG.INSUNIX.TABLE121.DESCRIPT</v>
      </c>
      <c r="H130" s="95" t="s">
        <v>677</v>
      </c>
      <c r="I130" s="47" t="s">
        <v>677</v>
      </c>
      <c r="J130" s="47" t="s">
        <v>674</v>
      </c>
      <c r="K130" s="95" t="s">
        <v>677</v>
      </c>
      <c r="L130" s="47" t="s">
        <v>754</v>
      </c>
      <c r="M130" s="47" t="s">
        <v>709</v>
      </c>
      <c r="N130" s="39" t="s">
        <v>135</v>
      </c>
      <c r="O130" s="39" t="s">
        <v>140</v>
      </c>
      <c r="P130" s="91" t="s">
        <v>201</v>
      </c>
      <c r="Q130" s="47" t="s">
        <v>681</v>
      </c>
      <c r="R130" s="95" t="s">
        <v>140</v>
      </c>
      <c r="S130" s="47" t="s">
        <v>39</v>
      </c>
      <c r="T130" s="47">
        <v>1994</v>
      </c>
      <c r="U130" s="47" t="s">
        <v>671</v>
      </c>
      <c r="V130" s="47">
        <v>30</v>
      </c>
      <c r="W130" s="47" t="s">
        <v>140</v>
      </c>
      <c r="X130" s="39" t="s">
        <v>199</v>
      </c>
      <c r="Y130" s="47" t="s">
        <v>682</v>
      </c>
      <c r="Z130" s="47" t="s">
        <v>673</v>
      </c>
      <c r="AA130" s="95"/>
      <c r="AB130" s="95"/>
      <c r="AC130" s="95"/>
      <c r="AD130" s="47" t="s">
        <v>204</v>
      </c>
      <c r="AE130" s="26"/>
      <c r="AF130" s="26"/>
      <c r="AG130" s="26"/>
      <c r="AH130" s="26"/>
      <c r="AI130" s="26"/>
      <c r="AJ130" s="26"/>
      <c r="AK130" s="26"/>
      <c r="AL130" s="26"/>
      <c r="AM130" s="26"/>
      <c r="AN130" s="26"/>
      <c r="AO130" s="26"/>
      <c r="AP130" s="26"/>
      <c r="AQ130" s="26"/>
      <c r="AR130" s="26"/>
      <c r="AS130" s="26"/>
      <c r="AT130" s="26"/>
      <c r="AU130" s="26"/>
      <c r="AV130" s="26"/>
      <c r="AW130" s="26"/>
      <c r="AX130" s="26"/>
    </row>
    <row r="131" spans="1:50" ht="63" hidden="1" customHeight="1">
      <c r="A131" s="90" t="s">
        <v>35</v>
      </c>
      <c r="B131" s="53"/>
      <c r="C131" s="47" t="str">
        <f t="shared" si="3"/>
        <v>020</v>
      </c>
      <c r="D131" s="47" t="s">
        <v>383</v>
      </c>
      <c r="E131" s="53" t="s">
        <v>384</v>
      </c>
      <c r="F131" s="94" t="s">
        <v>467</v>
      </c>
      <c r="G131" s="91" t="str">
        <f t="shared" si="1"/>
        <v>INSUNIX.LPE.INSUNIX.TABLE121.DESCRIPT</v>
      </c>
      <c r="H131" s="47" t="s">
        <v>677</v>
      </c>
      <c r="I131" s="47" t="s">
        <v>677</v>
      </c>
      <c r="J131" s="47" t="s">
        <v>683</v>
      </c>
      <c r="K131" s="95" t="s">
        <v>677</v>
      </c>
      <c r="L131" s="47" t="s">
        <v>754</v>
      </c>
      <c r="M131" s="47" t="s">
        <v>709</v>
      </c>
      <c r="N131" s="39"/>
      <c r="O131" s="39"/>
      <c r="P131" s="91" t="s">
        <v>201</v>
      </c>
      <c r="Q131" s="47" t="s">
        <v>684</v>
      </c>
      <c r="R131" s="47" t="s">
        <v>140</v>
      </c>
      <c r="S131" s="47" t="s">
        <v>39</v>
      </c>
      <c r="T131" s="47">
        <v>1994</v>
      </c>
      <c r="U131" s="47" t="s">
        <v>671</v>
      </c>
      <c r="V131" s="47">
        <v>30</v>
      </c>
      <c r="W131" s="47" t="s">
        <v>140</v>
      </c>
      <c r="X131" s="39" t="s">
        <v>199</v>
      </c>
      <c r="Y131" s="39" t="s">
        <v>685</v>
      </c>
      <c r="Z131" s="39" t="s">
        <v>140</v>
      </c>
      <c r="AA131" s="47"/>
      <c r="AB131" s="47"/>
      <c r="AC131" s="47"/>
      <c r="AD131" s="47" t="s">
        <v>204</v>
      </c>
      <c r="AE131" s="93"/>
      <c r="AF131" s="93"/>
      <c r="AG131" s="93"/>
      <c r="AH131" s="93"/>
      <c r="AI131" s="93"/>
      <c r="AJ131" s="93"/>
      <c r="AK131" s="93"/>
      <c r="AL131" s="93"/>
      <c r="AM131" s="93"/>
      <c r="AN131" s="93"/>
      <c r="AO131" s="93"/>
      <c r="AP131" s="93"/>
      <c r="AQ131" s="93"/>
      <c r="AR131" s="93"/>
      <c r="AS131" s="93"/>
      <c r="AT131" s="93"/>
      <c r="AU131" s="93"/>
      <c r="AV131" s="93"/>
      <c r="AW131" s="93"/>
      <c r="AX131" s="93"/>
    </row>
    <row r="132" spans="1:50" ht="63" hidden="1" customHeight="1">
      <c r="A132" s="90" t="s">
        <v>35</v>
      </c>
      <c r="B132" s="47" t="s">
        <v>35</v>
      </c>
      <c r="C132" s="47" t="str">
        <f t="shared" si="3"/>
        <v>CRM021</v>
      </c>
      <c r="D132" s="47" t="s">
        <v>383</v>
      </c>
      <c r="E132" s="60" t="s">
        <v>476</v>
      </c>
      <c r="F132" s="91" t="s">
        <v>477</v>
      </c>
      <c r="G132" s="91" t="str">
        <f t="shared" si="1"/>
        <v>INSIS.LPV.INSIS_PEOPLE_V10.P_CLIENTS.CORPORATE_IC_STATUS</v>
      </c>
      <c r="H132" s="47" t="s">
        <v>445</v>
      </c>
      <c r="I132" s="47" t="s">
        <v>445</v>
      </c>
      <c r="J132" s="47" t="s">
        <v>658</v>
      </c>
      <c r="K132" s="95" t="s">
        <v>659</v>
      </c>
      <c r="L132" s="47" t="s">
        <v>660</v>
      </c>
      <c r="M132" s="47" t="s">
        <v>755</v>
      </c>
      <c r="N132" s="39" t="s">
        <v>140</v>
      </c>
      <c r="O132" s="39" t="s">
        <v>140</v>
      </c>
      <c r="P132" s="91" t="s">
        <v>201</v>
      </c>
      <c r="Q132" s="47" t="s">
        <v>662</v>
      </c>
      <c r="R132" s="95" t="s">
        <v>140</v>
      </c>
      <c r="S132" s="47" t="s">
        <v>39</v>
      </c>
      <c r="T132" s="47">
        <v>2018</v>
      </c>
      <c r="U132" s="47" t="s">
        <v>689</v>
      </c>
      <c r="V132" s="47">
        <v>15</v>
      </c>
      <c r="W132" s="39" t="s">
        <v>140</v>
      </c>
      <c r="X132" s="39" t="s">
        <v>199</v>
      </c>
      <c r="Y132" s="47" t="s">
        <v>665</v>
      </c>
      <c r="Z132" s="39" t="s">
        <v>135</v>
      </c>
      <c r="AA132" s="95"/>
      <c r="AB132" s="95"/>
      <c r="AC132" s="95"/>
      <c r="AD132" s="47" t="s">
        <v>204</v>
      </c>
      <c r="AE132" s="26"/>
      <c r="AF132" s="26"/>
      <c r="AG132" s="26"/>
      <c r="AH132" s="26"/>
      <c r="AI132" s="26"/>
      <c r="AJ132" s="26"/>
      <c r="AK132" s="26"/>
      <c r="AL132" s="26"/>
      <c r="AM132" s="26"/>
      <c r="AN132" s="26"/>
      <c r="AO132" s="26"/>
      <c r="AP132" s="26"/>
      <c r="AQ132" s="26"/>
      <c r="AR132" s="26"/>
      <c r="AS132" s="26"/>
      <c r="AT132" s="26"/>
      <c r="AU132" s="26"/>
      <c r="AV132" s="26"/>
      <c r="AW132" s="26"/>
      <c r="AX132" s="26"/>
    </row>
    <row r="133" spans="1:50" ht="63" hidden="1" customHeight="1">
      <c r="A133" s="90" t="s">
        <v>35</v>
      </c>
      <c r="B133" s="53"/>
      <c r="C133" s="47" t="str">
        <f t="shared" si="3"/>
        <v>021</v>
      </c>
      <c r="D133" s="47" t="s">
        <v>383</v>
      </c>
      <c r="E133" s="60" t="s">
        <v>476</v>
      </c>
      <c r="F133" s="94" t="s">
        <v>477</v>
      </c>
      <c r="G133" s="91" t="str">
        <f t="shared" si="1"/>
        <v>VTIME.LPV.INSUDB.CLIENT.SBLOCKADE</v>
      </c>
      <c r="H133" s="47" t="s">
        <v>666</v>
      </c>
      <c r="I133" s="47" t="s">
        <v>667</v>
      </c>
      <c r="J133" s="47" t="s">
        <v>658</v>
      </c>
      <c r="K133" s="95" t="s">
        <v>667</v>
      </c>
      <c r="L133" s="47" t="s">
        <v>668</v>
      </c>
      <c r="M133" s="47" t="s">
        <v>756</v>
      </c>
      <c r="N133" s="39" t="s">
        <v>140</v>
      </c>
      <c r="O133" s="39" t="s">
        <v>140</v>
      </c>
      <c r="P133" s="91" t="s">
        <v>201</v>
      </c>
      <c r="Q133" s="47" t="s">
        <v>670</v>
      </c>
      <c r="R133" s="47" t="s">
        <v>140</v>
      </c>
      <c r="S133" s="47" t="s">
        <v>39</v>
      </c>
      <c r="T133" s="47">
        <v>2008</v>
      </c>
      <c r="U133" s="47" t="s">
        <v>671</v>
      </c>
      <c r="V133" s="47">
        <v>1</v>
      </c>
      <c r="W133" s="47" t="s">
        <v>140</v>
      </c>
      <c r="X133" s="39" t="s">
        <v>199</v>
      </c>
      <c r="Y133" s="47" t="s">
        <v>672</v>
      </c>
      <c r="Z133" s="47" t="s">
        <v>673</v>
      </c>
      <c r="AA133" s="47"/>
      <c r="AB133" s="47"/>
      <c r="AC133" s="47"/>
      <c r="AD133" s="47" t="s">
        <v>204</v>
      </c>
      <c r="AE133" s="93"/>
      <c r="AF133" s="93"/>
      <c r="AG133" s="93"/>
      <c r="AH133" s="93"/>
      <c r="AI133" s="93"/>
      <c r="AJ133" s="93"/>
      <c r="AK133" s="93"/>
      <c r="AL133" s="93"/>
      <c r="AM133" s="93"/>
      <c r="AN133" s="93"/>
      <c r="AO133" s="93"/>
      <c r="AP133" s="93"/>
      <c r="AQ133" s="93"/>
      <c r="AR133" s="93"/>
      <c r="AS133" s="93"/>
      <c r="AT133" s="93"/>
      <c r="AU133" s="93"/>
      <c r="AV133" s="93"/>
      <c r="AW133" s="93"/>
      <c r="AX133" s="93"/>
    </row>
    <row r="134" spans="1:50" ht="63" hidden="1" customHeight="1">
      <c r="A134" s="90" t="s">
        <v>35</v>
      </c>
      <c r="B134" s="47"/>
      <c r="C134" s="47" t="str">
        <f t="shared" si="3"/>
        <v>021</v>
      </c>
      <c r="D134" s="47" t="s">
        <v>383</v>
      </c>
      <c r="E134" s="60" t="s">
        <v>476</v>
      </c>
      <c r="F134" s="91" t="s">
        <v>477</v>
      </c>
      <c r="G134" s="91" t="str">
        <f t="shared" si="1"/>
        <v>VTIME.LPG.INSUDB.CLIENT.SBLOCKADE</v>
      </c>
      <c r="H134" s="95" t="s">
        <v>666</v>
      </c>
      <c r="I134" s="47" t="s">
        <v>667</v>
      </c>
      <c r="J134" s="47" t="s">
        <v>674</v>
      </c>
      <c r="K134" s="95" t="s">
        <v>667</v>
      </c>
      <c r="L134" s="47" t="s">
        <v>668</v>
      </c>
      <c r="M134" s="47" t="s">
        <v>756</v>
      </c>
      <c r="N134" s="39" t="s">
        <v>140</v>
      </c>
      <c r="O134" s="39" t="s">
        <v>140</v>
      </c>
      <c r="P134" s="91" t="s">
        <v>201</v>
      </c>
      <c r="Q134" s="47" t="s">
        <v>675</v>
      </c>
      <c r="R134" s="95" t="s">
        <v>140</v>
      </c>
      <c r="S134" s="47" t="s">
        <v>39</v>
      </c>
      <c r="T134" s="47">
        <v>2008</v>
      </c>
      <c r="U134" s="47" t="s">
        <v>671</v>
      </c>
      <c r="V134" s="47">
        <v>1</v>
      </c>
      <c r="W134" s="47" t="s">
        <v>140</v>
      </c>
      <c r="X134" s="39" t="s">
        <v>199</v>
      </c>
      <c r="Y134" s="47" t="s">
        <v>676</v>
      </c>
      <c r="Z134" s="47" t="s">
        <v>673</v>
      </c>
      <c r="AA134" s="95"/>
      <c r="AB134" s="95"/>
      <c r="AC134" s="95"/>
      <c r="AD134" s="47" t="s">
        <v>204</v>
      </c>
      <c r="AE134" s="26"/>
      <c r="AF134" s="26"/>
      <c r="AG134" s="26"/>
      <c r="AH134" s="26"/>
      <c r="AI134" s="26"/>
      <c r="AJ134" s="26"/>
      <c r="AK134" s="26"/>
      <c r="AL134" s="26"/>
      <c r="AM134" s="26"/>
      <c r="AN134" s="26"/>
      <c r="AO134" s="26"/>
      <c r="AP134" s="26"/>
      <c r="AQ134" s="26"/>
      <c r="AR134" s="26"/>
      <c r="AS134" s="26"/>
      <c r="AT134" s="26"/>
      <c r="AU134" s="26"/>
      <c r="AV134" s="26"/>
      <c r="AW134" s="26"/>
      <c r="AX134" s="26"/>
    </row>
    <row r="135" spans="1:50" ht="63" hidden="1" customHeight="1">
      <c r="A135" s="90" t="s">
        <v>35</v>
      </c>
      <c r="B135" s="53"/>
      <c r="C135" s="47" t="str">
        <f t="shared" si="3"/>
        <v>021</v>
      </c>
      <c r="D135" s="47" t="s">
        <v>383</v>
      </c>
      <c r="E135" s="53" t="s">
        <v>384</v>
      </c>
      <c r="F135" s="94" t="s">
        <v>477</v>
      </c>
      <c r="G135" s="91" t="str">
        <f t="shared" si="1"/>
        <v>INSUNIX.LPV.INFORMIX.CLIENT.BLOCKADE</v>
      </c>
      <c r="H135" s="47" t="s">
        <v>677</v>
      </c>
      <c r="I135" s="47" t="s">
        <v>677</v>
      </c>
      <c r="J135" s="47" t="s">
        <v>658</v>
      </c>
      <c r="K135" s="95" t="s">
        <v>678</v>
      </c>
      <c r="L135" s="47" t="s">
        <v>668</v>
      </c>
      <c r="M135" s="47" t="s">
        <v>757</v>
      </c>
      <c r="N135" s="39" t="s">
        <v>140</v>
      </c>
      <c r="O135" s="39" t="s">
        <v>140</v>
      </c>
      <c r="P135" s="91" t="s">
        <v>201</v>
      </c>
      <c r="Q135" s="47" t="s">
        <v>680</v>
      </c>
      <c r="R135" s="47" t="s">
        <v>140</v>
      </c>
      <c r="S135" s="47" t="s">
        <v>39</v>
      </c>
      <c r="T135" s="47">
        <v>1994</v>
      </c>
      <c r="U135" s="47" t="s">
        <v>671</v>
      </c>
      <c r="V135" s="47">
        <v>1</v>
      </c>
      <c r="W135" s="47" t="s">
        <v>140</v>
      </c>
      <c r="X135" s="39" t="s">
        <v>199</v>
      </c>
      <c r="Y135" s="47" t="s">
        <v>665</v>
      </c>
      <c r="Z135" s="39" t="s">
        <v>140</v>
      </c>
      <c r="AA135" s="47"/>
      <c r="AB135" s="47"/>
      <c r="AC135" s="47"/>
      <c r="AD135" s="47" t="s">
        <v>204</v>
      </c>
      <c r="AE135" s="93"/>
      <c r="AF135" s="93"/>
      <c r="AG135" s="93"/>
      <c r="AH135" s="93"/>
      <c r="AI135" s="93"/>
      <c r="AJ135" s="93"/>
      <c r="AK135" s="93"/>
      <c r="AL135" s="93"/>
      <c r="AM135" s="93"/>
      <c r="AN135" s="93"/>
      <c r="AO135" s="93"/>
      <c r="AP135" s="93"/>
      <c r="AQ135" s="93"/>
      <c r="AR135" s="93"/>
      <c r="AS135" s="93"/>
      <c r="AT135" s="93"/>
      <c r="AU135" s="93"/>
      <c r="AV135" s="93"/>
      <c r="AW135" s="93"/>
      <c r="AX135" s="93"/>
    </row>
    <row r="136" spans="1:50" ht="63" hidden="1" customHeight="1">
      <c r="A136" s="90" t="s">
        <v>35</v>
      </c>
      <c r="B136" s="47"/>
      <c r="C136" s="47" t="str">
        <f t="shared" si="3"/>
        <v>021</v>
      </c>
      <c r="D136" s="47" t="s">
        <v>383</v>
      </c>
      <c r="E136" s="60" t="s">
        <v>476</v>
      </c>
      <c r="F136" s="91" t="s">
        <v>477</v>
      </c>
      <c r="G136" s="91" t="str">
        <f t="shared" si="1"/>
        <v>INSUNIX.LPG.INFORMIX.CLIENT.BLOCKADE</v>
      </c>
      <c r="H136" s="95" t="s">
        <v>677</v>
      </c>
      <c r="I136" s="95" t="s">
        <v>677</v>
      </c>
      <c r="J136" s="47" t="s">
        <v>674</v>
      </c>
      <c r="K136" s="95" t="s">
        <v>678</v>
      </c>
      <c r="L136" s="47" t="s">
        <v>668</v>
      </c>
      <c r="M136" s="47" t="s">
        <v>757</v>
      </c>
      <c r="N136" s="39" t="s">
        <v>140</v>
      </c>
      <c r="O136" s="39" t="s">
        <v>140</v>
      </c>
      <c r="P136" s="91" t="s">
        <v>201</v>
      </c>
      <c r="Q136" s="47" t="s">
        <v>681</v>
      </c>
      <c r="R136" s="95" t="s">
        <v>140</v>
      </c>
      <c r="S136" s="47" t="s">
        <v>39</v>
      </c>
      <c r="T136" s="47">
        <v>1994</v>
      </c>
      <c r="U136" s="47" t="s">
        <v>671</v>
      </c>
      <c r="V136" s="47">
        <v>1</v>
      </c>
      <c r="W136" s="47" t="s">
        <v>140</v>
      </c>
      <c r="X136" s="39" t="s">
        <v>199</v>
      </c>
      <c r="Y136" s="47" t="s">
        <v>682</v>
      </c>
      <c r="Z136" s="47" t="s">
        <v>673</v>
      </c>
      <c r="AA136" s="95"/>
      <c r="AB136" s="95"/>
      <c r="AC136" s="95"/>
      <c r="AD136" s="47" t="s">
        <v>204</v>
      </c>
      <c r="AE136" s="26"/>
      <c r="AF136" s="26"/>
      <c r="AG136" s="26"/>
      <c r="AH136" s="26"/>
      <c r="AI136" s="26"/>
      <c r="AJ136" s="26"/>
      <c r="AK136" s="26"/>
      <c r="AL136" s="26"/>
      <c r="AM136" s="26"/>
      <c r="AN136" s="26"/>
      <c r="AO136" s="26"/>
      <c r="AP136" s="26"/>
      <c r="AQ136" s="26"/>
      <c r="AR136" s="26"/>
      <c r="AS136" s="26"/>
      <c r="AT136" s="26"/>
      <c r="AU136" s="26"/>
      <c r="AV136" s="26"/>
      <c r="AW136" s="26"/>
      <c r="AX136" s="26"/>
    </row>
    <row r="137" spans="1:50" ht="63" hidden="1" customHeight="1">
      <c r="A137" s="90" t="s">
        <v>35</v>
      </c>
      <c r="B137" s="53"/>
      <c r="C137" s="47" t="str">
        <f t="shared" si="3"/>
        <v>021</v>
      </c>
      <c r="D137" s="47" t="s">
        <v>383</v>
      </c>
      <c r="E137" s="53" t="s">
        <v>384</v>
      </c>
      <c r="F137" s="94" t="s">
        <v>477</v>
      </c>
      <c r="G137" s="91" t="str">
        <f t="shared" si="1"/>
        <v>INSUNIX.LPE.INFORMIX.CLIENT.BLOCKADE</v>
      </c>
      <c r="H137" s="47" t="s">
        <v>677</v>
      </c>
      <c r="I137" s="47" t="s">
        <v>677</v>
      </c>
      <c r="J137" s="47" t="s">
        <v>683</v>
      </c>
      <c r="K137" s="95" t="s">
        <v>678</v>
      </c>
      <c r="L137" s="47" t="s">
        <v>668</v>
      </c>
      <c r="M137" s="47" t="s">
        <v>757</v>
      </c>
      <c r="N137" s="39"/>
      <c r="O137" s="39"/>
      <c r="P137" s="91" t="s">
        <v>201</v>
      </c>
      <c r="Q137" s="47" t="s">
        <v>684</v>
      </c>
      <c r="R137" s="47" t="s">
        <v>140</v>
      </c>
      <c r="S137" s="47" t="s">
        <v>39</v>
      </c>
      <c r="T137" s="47">
        <v>1994</v>
      </c>
      <c r="U137" s="47" t="s">
        <v>671</v>
      </c>
      <c r="V137" s="47">
        <v>1</v>
      </c>
      <c r="W137" s="47" t="s">
        <v>140</v>
      </c>
      <c r="X137" s="39" t="s">
        <v>199</v>
      </c>
      <c r="Y137" s="39" t="s">
        <v>685</v>
      </c>
      <c r="Z137" s="39" t="s">
        <v>140</v>
      </c>
      <c r="AA137" s="47"/>
      <c r="AB137" s="47"/>
      <c r="AC137" s="47"/>
      <c r="AD137" s="47" t="s">
        <v>204</v>
      </c>
      <c r="AE137" s="93"/>
      <c r="AF137" s="93"/>
      <c r="AG137" s="93"/>
      <c r="AH137" s="93"/>
      <c r="AI137" s="93"/>
      <c r="AJ137" s="93"/>
      <c r="AK137" s="93"/>
      <c r="AL137" s="93"/>
      <c r="AM137" s="93"/>
      <c r="AN137" s="93"/>
      <c r="AO137" s="93"/>
      <c r="AP137" s="93"/>
      <c r="AQ137" s="93"/>
      <c r="AR137" s="93"/>
      <c r="AS137" s="93"/>
      <c r="AT137" s="93"/>
      <c r="AU137" s="93"/>
      <c r="AV137" s="93"/>
      <c r="AW137" s="93"/>
      <c r="AX137" s="93"/>
    </row>
    <row r="138" spans="1:50" ht="63" hidden="1" customHeight="1">
      <c r="A138" s="90" t="s">
        <v>35</v>
      </c>
      <c r="B138" s="47" t="s">
        <v>35</v>
      </c>
      <c r="C138" s="47" t="str">
        <f t="shared" si="3"/>
        <v>CRM022</v>
      </c>
      <c r="D138" s="60" t="s">
        <v>478</v>
      </c>
      <c r="E138" s="60" t="s">
        <v>479</v>
      </c>
      <c r="F138" s="91" t="s">
        <v>93</v>
      </c>
      <c r="G138" s="96" t="str">
        <f t="shared" si="1"/>
        <v>INSIS.LPV.INSIS_PEOPLE_V10.HT_CUSTOMER_CORP_STAT.NAME</v>
      </c>
      <c r="H138" s="47" t="s">
        <v>445</v>
      </c>
      <c r="I138" s="47" t="s">
        <v>445</v>
      </c>
      <c r="J138" s="47" t="s">
        <v>658</v>
      </c>
      <c r="K138" s="95" t="s">
        <v>659</v>
      </c>
      <c r="L138" s="99" t="s">
        <v>758</v>
      </c>
      <c r="M138" s="47" t="s">
        <v>696</v>
      </c>
      <c r="N138" s="39" t="s">
        <v>140</v>
      </c>
      <c r="O138" s="39" t="s">
        <v>140</v>
      </c>
      <c r="P138" s="91" t="s">
        <v>201</v>
      </c>
      <c r="Q138" s="47" t="s">
        <v>662</v>
      </c>
      <c r="R138" s="95" t="s">
        <v>140</v>
      </c>
      <c r="S138" s="47" t="s">
        <v>39</v>
      </c>
      <c r="T138" s="47">
        <v>2018</v>
      </c>
      <c r="U138" s="47" t="s">
        <v>689</v>
      </c>
      <c r="V138" s="47">
        <v>200</v>
      </c>
      <c r="W138" s="47" t="s">
        <v>140</v>
      </c>
      <c r="X138" s="39" t="s">
        <v>199</v>
      </c>
      <c r="Y138" s="47" t="s">
        <v>665</v>
      </c>
      <c r="Z138" s="39" t="s">
        <v>135</v>
      </c>
      <c r="AA138" s="95"/>
      <c r="AB138" s="95"/>
      <c r="AC138" s="95"/>
      <c r="AD138" s="47" t="s">
        <v>204</v>
      </c>
      <c r="AE138" s="26"/>
      <c r="AF138" s="26"/>
      <c r="AG138" s="26"/>
      <c r="AH138" s="26"/>
      <c r="AI138" s="26"/>
      <c r="AJ138" s="26"/>
      <c r="AK138" s="26"/>
      <c r="AL138" s="26"/>
      <c r="AM138" s="26"/>
      <c r="AN138" s="26"/>
      <c r="AO138" s="26"/>
      <c r="AP138" s="26"/>
      <c r="AQ138" s="26"/>
      <c r="AR138" s="26"/>
      <c r="AS138" s="26"/>
      <c r="AT138" s="26"/>
      <c r="AU138" s="26"/>
      <c r="AV138" s="26"/>
      <c r="AW138" s="26"/>
      <c r="AX138" s="26"/>
    </row>
    <row r="139" spans="1:50" ht="63" hidden="1" customHeight="1">
      <c r="A139" s="90" t="s">
        <v>35</v>
      </c>
      <c r="B139" s="53"/>
      <c r="C139" s="47" t="str">
        <f t="shared" si="3"/>
        <v>022</v>
      </c>
      <c r="D139" s="60" t="s">
        <v>478</v>
      </c>
      <c r="E139" s="60" t="s">
        <v>479</v>
      </c>
      <c r="F139" s="94" t="s">
        <v>93</v>
      </c>
      <c r="G139" s="91" t="str">
        <f t="shared" si="1"/>
        <v>VTIME.LPV.INSUDB.TABLE23.SDESCRIPT</v>
      </c>
      <c r="H139" s="47" t="s">
        <v>666</v>
      </c>
      <c r="I139" s="47" t="s">
        <v>667</v>
      </c>
      <c r="J139" s="47" t="s">
        <v>658</v>
      </c>
      <c r="K139" s="95" t="s">
        <v>667</v>
      </c>
      <c r="L139" s="47" t="s">
        <v>759</v>
      </c>
      <c r="M139" s="47" t="s">
        <v>708</v>
      </c>
      <c r="N139" s="39" t="s">
        <v>140</v>
      </c>
      <c r="O139" s="39" t="s">
        <v>140</v>
      </c>
      <c r="P139" s="91" t="s">
        <v>201</v>
      </c>
      <c r="Q139" s="47" t="s">
        <v>670</v>
      </c>
      <c r="R139" s="47" t="s">
        <v>140</v>
      </c>
      <c r="S139" s="47" t="s">
        <v>39</v>
      </c>
      <c r="T139" s="47">
        <v>2008</v>
      </c>
      <c r="U139" s="47" t="s">
        <v>671</v>
      </c>
      <c r="V139" s="47">
        <v>30</v>
      </c>
      <c r="W139" s="47" t="s">
        <v>140</v>
      </c>
      <c r="X139" s="39" t="s">
        <v>199</v>
      </c>
      <c r="Y139" s="47" t="s">
        <v>672</v>
      </c>
      <c r="Z139" s="47" t="s">
        <v>673</v>
      </c>
      <c r="AA139" s="47"/>
      <c r="AB139" s="47"/>
      <c r="AC139" s="47"/>
      <c r="AD139" s="47" t="s">
        <v>204</v>
      </c>
      <c r="AE139" s="93"/>
      <c r="AF139" s="93"/>
      <c r="AG139" s="93"/>
      <c r="AH139" s="93"/>
      <c r="AI139" s="93"/>
      <c r="AJ139" s="93"/>
      <c r="AK139" s="93"/>
      <c r="AL139" s="93"/>
      <c r="AM139" s="93"/>
      <c r="AN139" s="93"/>
      <c r="AO139" s="93"/>
      <c r="AP139" s="93"/>
      <c r="AQ139" s="93"/>
      <c r="AR139" s="93"/>
      <c r="AS139" s="93"/>
      <c r="AT139" s="93"/>
      <c r="AU139" s="93"/>
      <c r="AV139" s="93"/>
      <c r="AW139" s="93"/>
      <c r="AX139" s="93"/>
    </row>
    <row r="140" spans="1:50" ht="63" hidden="1" customHeight="1">
      <c r="A140" s="90" t="s">
        <v>35</v>
      </c>
      <c r="B140" s="53"/>
      <c r="C140" s="47" t="str">
        <f t="shared" si="3"/>
        <v>022</v>
      </c>
      <c r="D140" s="60" t="s">
        <v>478</v>
      </c>
      <c r="E140" s="60" t="s">
        <v>479</v>
      </c>
      <c r="F140" s="91" t="s">
        <v>93</v>
      </c>
      <c r="G140" s="91" t="str">
        <f t="shared" si="1"/>
        <v>VTIME.LPG.INSUDB.TABLE23.SDESCRIPT</v>
      </c>
      <c r="H140" s="95" t="s">
        <v>666</v>
      </c>
      <c r="I140" s="47" t="s">
        <v>667</v>
      </c>
      <c r="J140" s="47" t="s">
        <v>674</v>
      </c>
      <c r="K140" s="95" t="s">
        <v>667</v>
      </c>
      <c r="L140" s="47" t="s">
        <v>759</v>
      </c>
      <c r="M140" s="47" t="s">
        <v>708</v>
      </c>
      <c r="N140" s="39" t="s">
        <v>140</v>
      </c>
      <c r="O140" s="39" t="s">
        <v>140</v>
      </c>
      <c r="P140" s="91" t="s">
        <v>201</v>
      </c>
      <c r="Q140" s="47" t="s">
        <v>675</v>
      </c>
      <c r="R140" s="95" t="s">
        <v>140</v>
      </c>
      <c r="S140" s="47" t="s">
        <v>39</v>
      </c>
      <c r="T140" s="47">
        <v>2008</v>
      </c>
      <c r="U140" s="47" t="s">
        <v>671</v>
      </c>
      <c r="V140" s="47">
        <v>30</v>
      </c>
      <c r="W140" s="47" t="s">
        <v>140</v>
      </c>
      <c r="X140" s="39" t="s">
        <v>199</v>
      </c>
      <c r="Y140" s="47" t="s">
        <v>676</v>
      </c>
      <c r="Z140" s="47" t="s">
        <v>673</v>
      </c>
      <c r="AA140" s="95"/>
      <c r="AB140" s="95"/>
      <c r="AC140" s="95"/>
      <c r="AD140" s="47" t="s">
        <v>204</v>
      </c>
      <c r="AE140" s="26"/>
      <c r="AF140" s="26"/>
      <c r="AG140" s="26"/>
      <c r="AH140" s="26"/>
      <c r="AI140" s="26"/>
      <c r="AJ140" s="26"/>
      <c r="AK140" s="26"/>
      <c r="AL140" s="26"/>
      <c r="AM140" s="26"/>
      <c r="AN140" s="26"/>
      <c r="AO140" s="26"/>
      <c r="AP140" s="26"/>
      <c r="AQ140" s="26"/>
      <c r="AR140" s="26"/>
      <c r="AS140" s="26"/>
      <c r="AT140" s="26"/>
      <c r="AU140" s="26"/>
      <c r="AV140" s="26"/>
      <c r="AW140" s="26"/>
      <c r="AX140" s="26"/>
    </row>
    <row r="141" spans="1:50" ht="63" hidden="1" customHeight="1">
      <c r="A141" s="90" t="s">
        <v>35</v>
      </c>
      <c r="B141" s="53"/>
      <c r="C141" s="47" t="str">
        <f t="shared" si="3"/>
        <v>022</v>
      </c>
      <c r="D141" s="60" t="s">
        <v>478</v>
      </c>
      <c r="E141" s="60" t="s">
        <v>479</v>
      </c>
      <c r="F141" s="94" t="s">
        <v>93</v>
      </c>
      <c r="G141" s="91" t="str">
        <f t="shared" si="1"/>
        <v>INSUNIX.LPV.INSUNIX.TABLE23.DESCRIPT</v>
      </c>
      <c r="H141" s="47" t="s">
        <v>677</v>
      </c>
      <c r="I141" s="47" t="s">
        <v>677</v>
      </c>
      <c r="J141" s="47" t="s">
        <v>658</v>
      </c>
      <c r="K141" s="95" t="s">
        <v>677</v>
      </c>
      <c r="L141" s="47" t="s">
        <v>759</v>
      </c>
      <c r="M141" s="47" t="s">
        <v>709</v>
      </c>
      <c r="N141" s="39" t="s">
        <v>140</v>
      </c>
      <c r="O141" s="39" t="s">
        <v>140</v>
      </c>
      <c r="P141" s="91" t="s">
        <v>201</v>
      </c>
      <c r="Q141" s="47" t="s">
        <v>680</v>
      </c>
      <c r="R141" s="47" t="s">
        <v>140</v>
      </c>
      <c r="S141" s="47" t="s">
        <v>39</v>
      </c>
      <c r="T141" s="47">
        <v>1994</v>
      </c>
      <c r="U141" s="47" t="s">
        <v>671</v>
      </c>
      <c r="V141" s="47">
        <v>30</v>
      </c>
      <c r="W141" s="47" t="s">
        <v>140</v>
      </c>
      <c r="X141" s="39" t="s">
        <v>199</v>
      </c>
      <c r="Y141" s="47" t="s">
        <v>665</v>
      </c>
      <c r="Z141" s="39" t="s">
        <v>140</v>
      </c>
      <c r="AA141" s="47"/>
      <c r="AB141" s="47"/>
      <c r="AC141" s="47"/>
      <c r="AD141" s="47" t="s">
        <v>204</v>
      </c>
      <c r="AE141" s="93"/>
      <c r="AF141" s="93"/>
      <c r="AG141" s="93"/>
      <c r="AH141" s="93"/>
      <c r="AI141" s="93"/>
      <c r="AJ141" s="93"/>
      <c r="AK141" s="93"/>
      <c r="AL141" s="93"/>
      <c r="AM141" s="93"/>
      <c r="AN141" s="93"/>
      <c r="AO141" s="93"/>
      <c r="AP141" s="93"/>
      <c r="AQ141" s="93"/>
      <c r="AR141" s="93"/>
      <c r="AS141" s="93"/>
      <c r="AT141" s="93"/>
      <c r="AU141" s="93"/>
      <c r="AV141" s="93"/>
      <c r="AW141" s="93"/>
      <c r="AX141" s="93"/>
    </row>
    <row r="142" spans="1:50" ht="63" hidden="1" customHeight="1">
      <c r="A142" s="90" t="s">
        <v>35</v>
      </c>
      <c r="B142" s="53"/>
      <c r="C142" s="47" t="str">
        <f t="shared" si="3"/>
        <v>022</v>
      </c>
      <c r="D142" s="60" t="s">
        <v>478</v>
      </c>
      <c r="E142" s="60" t="s">
        <v>479</v>
      </c>
      <c r="F142" s="91" t="s">
        <v>93</v>
      </c>
      <c r="G142" s="91" t="str">
        <f t="shared" si="1"/>
        <v>INSUNIX.LPG.INSUNIX.TABLE23.DESCRIPT</v>
      </c>
      <c r="H142" s="95" t="s">
        <v>677</v>
      </c>
      <c r="I142" s="47" t="s">
        <v>677</v>
      </c>
      <c r="J142" s="47" t="s">
        <v>674</v>
      </c>
      <c r="K142" s="95" t="s">
        <v>677</v>
      </c>
      <c r="L142" s="47" t="s">
        <v>759</v>
      </c>
      <c r="M142" s="47" t="s">
        <v>709</v>
      </c>
      <c r="N142" s="39" t="s">
        <v>140</v>
      </c>
      <c r="O142" s="39" t="s">
        <v>140</v>
      </c>
      <c r="P142" s="91" t="s">
        <v>201</v>
      </c>
      <c r="Q142" s="47" t="s">
        <v>681</v>
      </c>
      <c r="R142" s="95" t="s">
        <v>140</v>
      </c>
      <c r="S142" s="47" t="s">
        <v>39</v>
      </c>
      <c r="T142" s="47">
        <v>1994</v>
      </c>
      <c r="U142" s="47" t="s">
        <v>671</v>
      </c>
      <c r="V142" s="47">
        <v>30</v>
      </c>
      <c r="W142" s="47" t="s">
        <v>140</v>
      </c>
      <c r="X142" s="39" t="s">
        <v>199</v>
      </c>
      <c r="Y142" s="47" t="s">
        <v>682</v>
      </c>
      <c r="Z142" s="47" t="s">
        <v>673</v>
      </c>
      <c r="AA142" s="95"/>
      <c r="AB142" s="95"/>
      <c r="AC142" s="95"/>
      <c r="AD142" s="47" t="s">
        <v>204</v>
      </c>
      <c r="AE142" s="26"/>
      <c r="AF142" s="26"/>
      <c r="AG142" s="26"/>
      <c r="AH142" s="26"/>
      <c r="AI142" s="26"/>
      <c r="AJ142" s="26"/>
      <c r="AK142" s="26"/>
      <c r="AL142" s="26"/>
      <c r="AM142" s="26"/>
      <c r="AN142" s="26"/>
      <c r="AO142" s="26"/>
      <c r="AP142" s="26"/>
      <c r="AQ142" s="26"/>
      <c r="AR142" s="26"/>
      <c r="AS142" s="26"/>
      <c r="AT142" s="26"/>
      <c r="AU142" s="26"/>
      <c r="AV142" s="26"/>
      <c r="AW142" s="26"/>
      <c r="AX142" s="26"/>
    </row>
    <row r="143" spans="1:50" ht="63" hidden="1" customHeight="1">
      <c r="A143" s="90" t="s">
        <v>35</v>
      </c>
      <c r="B143" s="53"/>
      <c r="C143" s="47" t="str">
        <f t="shared" si="3"/>
        <v>022</v>
      </c>
      <c r="D143" s="47" t="s">
        <v>383</v>
      </c>
      <c r="E143" s="53" t="s">
        <v>384</v>
      </c>
      <c r="F143" s="94" t="s">
        <v>93</v>
      </c>
      <c r="G143" s="91" t="str">
        <f t="shared" si="1"/>
        <v>INSUNIX.LPE.INSUNIX.TABLE23.DESCRIPT</v>
      </c>
      <c r="H143" s="47" t="s">
        <v>677</v>
      </c>
      <c r="I143" s="47" t="s">
        <v>677</v>
      </c>
      <c r="J143" s="47" t="s">
        <v>683</v>
      </c>
      <c r="K143" s="95" t="s">
        <v>677</v>
      </c>
      <c r="L143" s="47" t="s">
        <v>759</v>
      </c>
      <c r="M143" s="47" t="s">
        <v>709</v>
      </c>
      <c r="N143" s="39"/>
      <c r="O143" s="39"/>
      <c r="P143" s="91" t="s">
        <v>201</v>
      </c>
      <c r="Q143" s="47" t="s">
        <v>684</v>
      </c>
      <c r="R143" s="47" t="s">
        <v>140</v>
      </c>
      <c r="S143" s="47" t="s">
        <v>39</v>
      </c>
      <c r="T143" s="47">
        <v>1994</v>
      </c>
      <c r="U143" s="47" t="s">
        <v>671</v>
      </c>
      <c r="V143" s="47">
        <v>30</v>
      </c>
      <c r="W143" s="47" t="s">
        <v>140</v>
      </c>
      <c r="X143" s="39" t="s">
        <v>199</v>
      </c>
      <c r="Y143" s="39" t="s">
        <v>685</v>
      </c>
      <c r="Z143" s="39" t="s">
        <v>140</v>
      </c>
      <c r="AA143" s="47"/>
      <c r="AB143" s="47"/>
      <c r="AC143" s="47"/>
      <c r="AD143" s="47" t="s">
        <v>204</v>
      </c>
      <c r="AE143" s="93"/>
      <c r="AF143" s="93"/>
      <c r="AG143" s="93"/>
      <c r="AH143" s="93"/>
      <c r="AI143" s="93"/>
      <c r="AJ143" s="93"/>
      <c r="AK143" s="93"/>
      <c r="AL143" s="93"/>
      <c r="AM143" s="93"/>
      <c r="AN143" s="93"/>
      <c r="AO143" s="93"/>
      <c r="AP143" s="93"/>
      <c r="AQ143" s="93"/>
      <c r="AR143" s="93"/>
      <c r="AS143" s="93"/>
      <c r="AT143" s="93"/>
      <c r="AU143" s="93"/>
      <c r="AV143" s="93"/>
      <c r="AW143" s="93"/>
      <c r="AX143" s="93"/>
    </row>
    <row r="144" spans="1:50" ht="63" hidden="1" customHeight="1">
      <c r="A144" s="90" t="s">
        <v>35</v>
      </c>
      <c r="B144" s="47" t="s">
        <v>35</v>
      </c>
      <c r="C144" s="47" t="str">
        <f t="shared" si="3"/>
        <v>CRM023</v>
      </c>
      <c r="D144" s="53" t="s">
        <v>383</v>
      </c>
      <c r="E144" s="60" t="s">
        <v>482</v>
      </c>
      <c r="F144" s="91" t="s">
        <v>483</v>
      </c>
      <c r="G144" s="91" t="str">
        <f t="shared" si="1"/>
        <v>INSIS.LPV.INSIS_PEOPLE_V10.P_CLIENTS.IC_STATUS</v>
      </c>
      <c r="H144" s="47" t="s">
        <v>445</v>
      </c>
      <c r="I144" s="47" t="s">
        <v>445</v>
      </c>
      <c r="J144" s="47" t="s">
        <v>658</v>
      </c>
      <c r="K144" s="95" t="s">
        <v>659</v>
      </c>
      <c r="L144" s="47" t="s">
        <v>660</v>
      </c>
      <c r="M144" s="47" t="s">
        <v>760</v>
      </c>
      <c r="N144" s="39" t="s">
        <v>140</v>
      </c>
      <c r="O144" s="39" t="s">
        <v>140</v>
      </c>
      <c r="P144" s="91" t="s">
        <v>201</v>
      </c>
      <c r="Q144" s="47" t="s">
        <v>662</v>
      </c>
      <c r="R144" s="95" t="s">
        <v>140</v>
      </c>
      <c r="S144" s="47" t="s">
        <v>39</v>
      </c>
      <c r="T144" s="47">
        <v>2018</v>
      </c>
      <c r="U144" s="47" t="s">
        <v>689</v>
      </c>
      <c r="V144" s="47">
        <v>15</v>
      </c>
      <c r="W144" s="47" t="s">
        <v>140</v>
      </c>
      <c r="X144" s="39" t="s">
        <v>199</v>
      </c>
      <c r="Y144" s="47" t="s">
        <v>665</v>
      </c>
      <c r="Z144" s="39" t="s">
        <v>135</v>
      </c>
      <c r="AA144" s="95"/>
      <c r="AB144" s="95"/>
      <c r="AC144" s="95"/>
      <c r="AD144" s="47" t="s">
        <v>204</v>
      </c>
      <c r="AE144" s="26"/>
      <c r="AF144" s="26"/>
      <c r="AG144" s="26"/>
      <c r="AH144" s="26"/>
      <c r="AI144" s="26"/>
      <c r="AJ144" s="26"/>
      <c r="AK144" s="26"/>
      <c r="AL144" s="26"/>
      <c r="AM144" s="26"/>
      <c r="AN144" s="26"/>
      <c r="AO144" s="26"/>
      <c r="AP144" s="26"/>
      <c r="AQ144" s="26"/>
      <c r="AR144" s="26"/>
      <c r="AS144" s="26"/>
      <c r="AT144" s="26"/>
      <c r="AU144" s="26"/>
      <c r="AV144" s="26"/>
      <c r="AW144" s="26"/>
      <c r="AX144" s="26"/>
    </row>
    <row r="145" spans="1:50" ht="63" hidden="1" customHeight="1">
      <c r="A145" s="90" t="s">
        <v>35</v>
      </c>
      <c r="B145" s="53"/>
      <c r="C145" s="47" t="str">
        <f t="shared" si="3"/>
        <v>023</v>
      </c>
      <c r="D145" s="53" t="s">
        <v>383</v>
      </c>
      <c r="E145" s="60" t="s">
        <v>482</v>
      </c>
      <c r="F145" s="94" t="s">
        <v>483</v>
      </c>
      <c r="G145" s="91" t="str">
        <f t="shared" si="1"/>
        <v>VTIME.LPV.INSUDB.CLIENT_BLOCKHIS.NCAUSEBLOCKADE</v>
      </c>
      <c r="H145" s="47" t="s">
        <v>666</v>
      </c>
      <c r="I145" s="47" t="s">
        <v>667</v>
      </c>
      <c r="J145" s="47" t="s">
        <v>658</v>
      </c>
      <c r="K145" s="95" t="s">
        <v>667</v>
      </c>
      <c r="L145" s="47" t="s">
        <v>761</v>
      </c>
      <c r="M145" s="47" t="s">
        <v>762</v>
      </c>
      <c r="N145" s="39" t="s">
        <v>140</v>
      </c>
      <c r="O145" s="39" t="s">
        <v>140</v>
      </c>
      <c r="P145" s="91" t="s">
        <v>201</v>
      </c>
      <c r="Q145" s="47" t="s">
        <v>670</v>
      </c>
      <c r="R145" s="47" t="s">
        <v>140</v>
      </c>
      <c r="S145" s="47" t="s">
        <v>39</v>
      </c>
      <c r="T145" s="47">
        <v>2008</v>
      </c>
      <c r="U145" s="47" t="s">
        <v>700</v>
      </c>
      <c r="V145" s="47">
        <v>3</v>
      </c>
      <c r="W145" s="47" t="s">
        <v>140</v>
      </c>
      <c r="X145" s="39" t="s">
        <v>199</v>
      </c>
      <c r="Y145" s="47" t="s">
        <v>672</v>
      </c>
      <c r="Z145" s="47" t="s">
        <v>673</v>
      </c>
      <c r="AA145" s="47"/>
      <c r="AB145" s="47"/>
      <c r="AC145" s="47"/>
      <c r="AD145" s="47" t="s">
        <v>204</v>
      </c>
      <c r="AE145" s="93"/>
      <c r="AF145" s="93"/>
      <c r="AG145" s="93"/>
      <c r="AH145" s="93"/>
      <c r="AI145" s="93"/>
      <c r="AJ145" s="93"/>
      <c r="AK145" s="93"/>
      <c r="AL145" s="93"/>
      <c r="AM145" s="93"/>
      <c r="AN145" s="93"/>
      <c r="AO145" s="93"/>
      <c r="AP145" s="93"/>
      <c r="AQ145" s="93"/>
      <c r="AR145" s="93"/>
      <c r="AS145" s="93"/>
      <c r="AT145" s="93"/>
      <c r="AU145" s="93"/>
      <c r="AV145" s="93"/>
      <c r="AW145" s="93"/>
      <c r="AX145" s="93"/>
    </row>
    <row r="146" spans="1:50" ht="63" hidden="1" customHeight="1">
      <c r="A146" s="90" t="s">
        <v>35</v>
      </c>
      <c r="B146" s="53"/>
      <c r="C146" s="47" t="str">
        <f t="shared" si="3"/>
        <v>023</v>
      </c>
      <c r="D146" s="53" t="s">
        <v>383</v>
      </c>
      <c r="E146" s="60" t="s">
        <v>482</v>
      </c>
      <c r="F146" s="91" t="s">
        <v>483</v>
      </c>
      <c r="G146" s="91" t="str">
        <f t="shared" si="1"/>
        <v>VTIME.LPG.INSUDB.CLIENT_BLOCKHIS.NCAUSEBLOCKADE</v>
      </c>
      <c r="H146" s="95" t="s">
        <v>666</v>
      </c>
      <c r="I146" s="47" t="s">
        <v>667</v>
      </c>
      <c r="J146" s="47" t="s">
        <v>674</v>
      </c>
      <c r="K146" s="95" t="s">
        <v>667</v>
      </c>
      <c r="L146" s="47" t="s">
        <v>761</v>
      </c>
      <c r="M146" s="47" t="s">
        <v>762</v>
      </c>
      <c r="N146" s="39" t="s">
        <v>140</v>
      </c>
      <c r="O146" s="39" t="s">
        <v>140</v>
      </c>
      <c r="P146" s="91" t="s">
        <v>201</v>
      </c>
      <c r="Q146" s="47" t="s">
        <v>675</v>
      </c>
      <c r="R146" s="95" t="s">
        <v>140</v>
      </c>
      <c r="S146" s="47" t="s">
        <v>39</v>
      </c>
      <c r="T146" s="47">
        <v>2008</v>
      </c>
      <c r="U146" s="47" t="s">
        <v>700</v>
      </c>
      <c r="V146" s="47">
        <v>3</v>
      </c>
      <c r="W146" s="47" t="s">
        <v>140</v>
      </c>
      <c r="X146" s="39" t="s">
        <v>199</v>
      </c>
      <c r="Y146" s="47" t="s">
        <v>676</v>
      </c>
      <c r="Z146" s="47" t="s">
        <v>673</v>
      </c>
      <c r="AA146" s="95"/>
      <c r="AB146" s="95"/>
      <c r="AC146" s="95"/>
      <c r="AD146" s="47" t="s">
        <v>204</v>
      </c>
      <c r="AE146" s="26"/>
      <c r="AF146" s="26"/>
      <c r="AG146" s="26"/>
      <c r="AH146" s="26"/>
      <c r="AI146" s="26"/>
      <c r="AJ146" s="26"/>
      <c r="AK146" s="26"/>
      <c r="AL146" s="26"/>
      <c r="AM146" s="26"/>
      <c r="AN146" s="26"/>
      <c r="AO146" s="26"/>
      <c r="AP146" s="26"/>
      <c r="AQ146" s="26"/>
      <c r="AR146" s="26"/>
      <c r="AS146" s="26"/>
      <c r="AT146" s="26"/>
      <c r="AU146" s="26"/>
      <c r="AV146" s="26"/>
      <c r="AW146" s="26"/>
      <c r="AX146" s="26"/>
    </row>
    <row r="147" spans="1:50" ht="63" hidden="1" customHeight="1">
      <c r="A147" s="90" t="s">
        <v>35</v>
      </c>
      <c r="B147" s="53"/>
      <c r="C147" s="47" t="str">
        <f t="shared" si="3"/>
        <v>023</v>
      </c>
      <c r="D147" s="47" t="s">
        <v>383</v>
      </c>
      <c r="E147" s="53" t="s">
        <v>384</v>
      </c>
      <c r="F147" s="94" t="s">
        <v>483</v>
      </c>
      <c r="G147" s="91" t="str">
        <f t="shared" si="1"/>
        <v>INSUNIX.LPV.INFORMIX.CLIEN_BLOCK_HIS.COD_MOT</v>
      </c>
      <c r="H147" s="47" t="s">
        <v>677</v>
      </c>
      <c r="I147" s="47" t="s">
        <v>677</v>
      </c>
      <c r="J147" s="47" t="s">
        <v>658</v>
      </c>
      <c r="K147" s="95" t="s">
        <v>678</v>
      </c>
      <c r="L147" s="47" t="s">
        <v>763</v>
      </c>
      <c r="M147" s="47" t="s">
        <v>764</v>
      </c>
      <c r="N147" s="39" t="s">
        <v>140</v>
      </c>
      <c r="O147" s="39" t="s">
        <v>140</v>
      </c>
      <c r="P147" s="91" t="s">
        <v>201</v>
      </c>
      <c r="Q147" s="47" t="s">
        <v>680</v>
      </c>
      <c r="R147" s="47" t="s">
        <v>140</v>
      </c>
      <c r="S147" s="47" t="s">
        <v>39</v>
      </c>
      <c r="T147" s="47">
        <v>1994</v>
      </c>
      <c r="U147" s="47" t="s">
        <v>765</v>
      </c>
      <c r="V147" s="47">
        <v>2</v>
      </c>
      <c r="W147" s="47" t="s">
        <v>140</v>
      </c>
      <c r="X147" s="39" t="s">
        <v>199</v>
      </c>
      <c r="Y147" s="47" t="s">
        <v>665</v>
      </c>
      <c r="Z147" s="39" t="s">
        <v>140</v>
      </c>
      <c r="AA147" s="47"/>
      <c r="AB147" s="47"/>
      <c r="AC147" s="47"/>
      <c r="AD147" s="47" t="s">
        <v>204</v>
      </c>
      <c r="AE147" s="93"/>
      <c r="AF147" s="93"/>
      <c r="AG147" s="93"/>
      <c r="AH147" s="93"/>
      <c r="AI147" s="93"/>
      <c r="AJ147" s="93"/>
      <c r="AK147" s="93"/>
      <c r="AL147" s="93"/>
      <c r="AM147" s="93"/>
      <c r="AN147" s="93"/>
      <c r="AO147" s="93"/>
      <c r="AP147" s="93"/>
      <c r="AQ147" s="93"/>
      <c r="AR147" s="93"/>
      <c r="AS147" s="93"/>
      <c r="AT147" s="93"/>
      <c r="AU147" s="93"/>
      <c r="AV147" s="93"/>
      <c r="AW147" s="93"/>
      <c r="AX147" s="93"/>
    </row>
    <row r="148" spans="1:50" ht="63" hidden="1" customHeight="1">
      <c r="A148" s="90" t="s">
        <v>35</v>
      </c>
      <c r="B148" s="53"/>
      <c r="C148" s="47" t="str">
        <f t="shared" si="3"/>
        <v>023</v>
      </c>
      <c r="D148" s="53" t="s">
        <v>383</v>
      </c>
      <c r="E148" s="60" t="s">
        <v>482</v>
      </c>
      <c r="F148" s="91" t="s">
        <v>483</v>
      </c>
      <c r="G148" s="91" t="str">
        <f t="shared" si="1"/>
        <v>INSUNIX.LPG.INFORMIX.CLIEN_BLOCK_HIS.COD_MOT</v>
      </c>
      <c r="H148" s="95" t="s">
        <v>677</v>
      </c>
      <c r="I148" s="95" t="s">
        <v>677</v>
      </c>
      <c r="J148" s="47" t="s">
        <v>674</v>
      </c>
      <c r="K148" s="95" t="s">
        <v>678</v>
      </c>
      <c r="L148" s="47" t="s">
        <v>763</v>
      </c>
      <c r="M148" s="47" t="s">
        <v>764</v>
      </c>
      <c r="N148" s="39" t="s">
        <v>140</v>
      </c>
      <c r="O148" s="39" t="s">
        <v>140</v>
      </c>
      <c r="P148" s="91" t="s">
        <v>201</v>
      </c>
      <c r="Q148" s="47" t="s">
        <v>681</v>
      </c>
      <c r="R148" s="95" t="s">
        <v>140</v>
      </c>
      <c r="S148" s="47" t="s">
        <v>39</v>
      </c>
      <c r="T148" s="47">
        <v>2018</v>
      </c>
      <c r="U148" s="47" t="s">
        <v>765</v>
      </c>
      <c r="V148" s="47">
        <v>2</v>
      </c>
      <c r="W148" s="47" t="s">
        <v>140</v>
      </c>
      <c r="X148" s="39" t="s">
        <v>199</v>
      </c>
      <c r="Y148" s="47" t="s">
        <v>682</v>
      </c>
      <c r="Z148" s="47" t="s">
        <v>673</v>
      </c>
      <c r="AA148" s="95"/>
      <c r="AB148" s="95"/>
      <c r="AC148" s="95"/>
      <c r="AD148" s="47" t="s">
        <v>204</v>
      </c>
      <c r="AE148" s="26"/>
      <c r="AF148" s="26"/>
      <c r="AG148" s="26"/>
      <c r="AH148" s="26"/>
      <c r="AI148" s="26"/>
      <c r="AJ148" s="26"/>
      <c r="AK148" s="26"/>
      <c r="AL148" s="26"/>
      <c r="AM148" s="26"/>
      <c r="AN148" s="26"/>
      <c r="AO148" s="26"/>
      <c r="AP148" s="26"/>
      <c r="AQ148" s="26"/>
      <c r="AR148" s="26"/>
      <c r="AS148" s="26"/>
      <c r="AT148" s="26"/>
      <c r="AU148" s="26"/>
      <c r="AV148" s="26"/>
      <c r="AW148" s="26"/>
      <c r="AX148" s="26"/>
    </row>
    <row r="149" spans="1:50" ht="63" hidden="1" customHeight="1">
      <c r="A149" s="90" t="s">
        <v>35</v>
      </c>
      <c r="B149" s="53"/>
      <c r="C149" s="47" t="str">
        <f t="shared" si="3"/>
        <v>023</v>
      </c>
      <c r="D149" s="47" t="s">
        <v>383</v>
      </c>
      <c r="E149" s="53" t="s">
        <v>384</v>
      </c>
      <c r="F149" s="94" t="s">
        <v>483</v>
      </c>
      <c r="G149" s="91" t="str">
        <f t="shared" si="1"/>
        <v>INSUNIX.LPE.INFORMIX.CLIEN_BLOCK_HIS.COD_MOT</v>
      </c>
      <c r="H149" s="47" t="s">
        <v>677</v>
      </c>
      <c r="I149" s="47" t="s">
        <v>677</v>
      </c>
      <c r="J149" s="47" t="s">
        <v>683</v>
      </c>
      <c r="K149" s="95" t="s">
        <v>678</v>
      </c>
      <c r="L149" s="47" t="s">
        <v>763</v>
      </c>
      <c r="M149" s="47" t="s">
        <v>764</v>
      </c>
      <c r="N149" s="39"/>
      <c r="O149" s="39"/>
      <c r="P149" s="91" t="s">
        <v>201</v>
      </c>
      <c r="Q149" s="47" t="s">
        <v>684</v>
      </c>
      <c r="R149" s="47" t="s">
        <v>140</v>
      </c>
      <c r="S149" s="47" t="s">
        <v>39</v>
      </c>
      <c r="T149" s="47">
        <v>1994</v>
      </c>
      <c r="U149" s="47" t="s">
        <v>765</v>
      </c>
      <c r="V149" s="47">
        <v>2</v>
      </c>
      <c r="W149" s="47" t="s">
        <v>140</v>
      </c>
      <c r="X149" s="39" t="s">
        <v>199</v>
      </c>
      <c r="Y149" s="39" t="s">
        <v>685</v>
      </c>
      <c r="Z149" s="39" t="s">
        <v>140</v>
      </c>
      <c r="AA149" s="47"/>
      <c r="AB149" s="47"/>
      <c r="AC149" s="47"/>
      <c r="AD149" s="47" t="s">
        <v>204</v>
      </c>
      <c r="AE149" s="93"/>
      <c r="AF149" s="93"/>
      <c r="AG149" s="93"/>
      <c r="AH149" s="93"/>
      <c r="AI149" s="93"/>
      <c r="AJ149" s="93"/>
      <c r="AK149" s="93"/>
      <c r="AL149" s="93"/>
      <c r="AM149" s="93"/>
      <c r="AN149" s="93"/>
      <c r="AO149" s="93"/>
      <c r="AP149" s="93"/>
      <c r="AQ149" s="93"/>
      <c r="AR149" s="93"/>
      <c r="AS149" s="93"/>
      <c r="AT149" s="93"/>
      <c r="AU149" s="93"/>
      <c r="AV149" s="93"/>
      <c r="AW149" s="93"/>
      <c r="AX149" s="93"/>
    </row>
    <row r="150" spans="1:50" ht="63" hidden="1" customHeight="1">
      <c r="A150" s="90" t="s">
        <v>35</v>
      </c>
      <c r="B150" s="47" t="s">
        <v>35</v>
      </c>
      <c r="C150" s="47" t="str">
        <f t="shared" si="3"/>
        <v>CRM024</v>
      </c>
      <c r="D150" s="60" t="s">
        <v>484</v>
      </c>
      <c r="E150" s="60" t="s">
        <v>485</v>
      </c>
      <c r="F150" s="91" t="s">
        <v>486</v>
      </c>
      <c r="G150" s="96" t="str">
        <f t="shared" si="1"/>
        <v>INSIS.LPV.INSIS_PEOPLE_V10.HT_CUSTOMER_INTERNAL_STATUS.NAME</v>
      </c>
      <c r="H150" s="47" t="s">
        <v>445</v>
      </c>
      <c r="I150" s="47" t="s">
        <v>445</v>
      </c>
      <c r="J150" s="47" t="s">
        <v>658</v>
      </c>
      <c r="K150" s="95" t="s">
        <v>659</v>
      </c>
      <c r="L150" s="100" t="s">
        <v>766</v>
      </c>
      <c r="M150" s="47" t="s">
        <v>696</v>
      </c>
      <c r="N150" s="39" t="s">
        <v>140</v>
      </c>
      <c r="O150" s="39" t="s">
        <v>140</v>
      </c>
      <c r="P150" s="91" t="s">
        <v>201</v>
      </c>
      <c r="Q150" s="47" t="s">
        <v>662</v>
      </c>
      <c r="R150" s="95" t="s">
        <v>140</v>
      </c>
      <c r="S150" s="47" t="s">
        <v>39</v>
      </c>
      <c r="T150" s="47">
        <v>2018</v>
      </c>
      <c r="U150" s="47" t="s">
        <v>689</v>
      </c>
      <c r="V150" s="47">
        <v>200</v>
      </c>
      <c r="W150" s="39" t="s">
        <v>140</v>
      </c>
      <c r="X150" s="39" t="s">
        <v>199</v>
      </c>
      <c r="Y150" s="47" t="s">
        <v>665</v>
      </c>
      <c r="Z150" s="39" t="s">
        <v>135</v>
      </c>
      <c r="AA150" s="95"/>
      <c r="AB150" s="95"/>
      <c r="AC150" s="95"/>
      <c r="AD150" s="47" t="s">
        <v>204</v>
      </c>
      <c r="AE150" s="26"/>
      <c r="AF150" s="26"/>
      <c r="AG150" s="26"/>
      <c r="AH150" s="26"/>
      <c r="AI150" s="26"/>
      <c r="AJ150" s="26"/>
      <c r="AK150" s="26"/>
      <c r="AL150" s="26"/>
      <c r="AM150" s="26"/>
      <c r="AN150" s="26"/>
      <c r="AO150" s="26"/>
      <c r="AP150" s="26"/>
      <c r="AQ150" s="26"/>
      <c r="AR150" s="26"/>
      <c r="AS150" s="26"/>
      <c r="AT150" s="26"/>
      <c r="AU150" s="26"/>
      <c r="AV150" s="26"/>
      <c r="AW150" s="26"/>
      <c r="AX150" s="26"/>
    </row>
    <row r="151" spans="1:50" ht="63" hidden="1" customHeight="1">
      <c r="A151" s="90" t="s">
        <v>35</v>
      </c>
      <c r="B151" s="53"/>
      <c r="C151" s="47" t="str">
        <f t="shared" si="3"/>
        <v>024</v>
      </c>
      <c r="D151" s="60" t="s">
        <v>484</v>
      </c>
      <c r="E151" s="60" t="s">
        <v>485</v>
      </c>
      <c r="F151" s="94" t="s">
        <v>486</v>
      </c>
      <c r="G151" s="91" t="str">
        <f t="shared" si="1"/>
        <v>VTIME.LPV.INSUDB.TAB_BLOCKCLI.SDESCRIPT</v>
      </c>
      <c r="H151" s="47" t="s">
        <v>666</v>
      </c>
      <c r="I151" s="47" t="s">
        <v>667</v>
      </c>
      <c r="J151" s="47" t="s">
        <v>658</v>
      </c>
      <c r="K151" s="95" t="s">
        <v>667</v>
      </c>
      <c r="L151" s="100" t="s">
        <v>767</v>
      </c>
      <c r="M151" s="47" t="s">
        <v>708</v>
      </c>
      <c r="N151" s="39" t="s">
        <v>140</v>
      </c>
      <c r="O151" s="39" t="s">
        <v>140</v>
      </c>
      <c r="P151" s="91" t="s">
        <v>201</v>
      </c>
      <c r="Q151" s="47" t="s">
        <v>670</v>
      </c>
      <c r="R151" s="47" t="s">
        <v>140</v>
      </c>
      <c r="S151" s="47" t="s">
        <v>39</v>
      </c>
      <c r="T151" s="47">
        <v>2008</v>
      </c>
      <c r="U151" s="47" t="s">
        <v>671</v>
      </c>
      <c r="V151" s="47">
        <v>30</v>
      </c>
      <c r="W151" s="47" t="s">
        <v>140</v>
      </c>
      <c r="X151" s="39" t="s">
        <v>199</v>
      </c>
      <c r="Y151" s="47" t="s">
        <v>672</v>
      </c>
      <c r="Z151" s="47" t="s">
        <v>673</v>
      </c>
      <c r="AA151" s="47"/>
      <c r="AB151" s="47"/>
      <c r="AC151" s="47"/>
      <c r="AD151" s="47" t="s">
        <v>204</v>
      </c>
      <c r="AE151" s="93"/>
      <c r="AF151" s="93"/>
      <c r="AG151" s="93"/>
      <c r="AH151" s="93"/>
      <c r="AI151" s="93"/>
      <c r="AJ151" s="93"/>
      <c r="AK151" s="93"/>
      <c r="AL151" s="93"/>
      <c r="AM151" s="93"/>
      <c r="AN151" s="93"/>
      <c r="AO151" s="93"/>
      <c r="AP151" s="93"/>
      <c r="AQ151" s="93"/>
      <c r="AR151" s="93"/>
      <c r="AS151" s="93"/>
      <c r="AT151" s="93"/>
      <c r="AU151" s="93"/>
      <c r="AV151" s="93"/>
      <c r="AW151" s="93"/>
      <c r="AX151" s="93"/>
    </row>
    <row r="152" spans="1:50" ht="63" hidden="1" customHeight="1">
      <c r="A152" s="90" t="s">
        <v>35</v>
      </c>
      <c r="B152" s="53"/>
      <c r="C152" s="47" t="str">
        <f t="shared" si="3"/>
        <v>024</v>
      </c>
      <c r="D152" s="60" t="s">
        <v>484</v>
      </c>
      <c r="E152" s="60" t="s">
        <v>485</v>
      </c>
      <c r="F152" s="91" t="s">
        <v>486</v>
      </c>
      <c r="G152" s="91" t="str">
        <f t="shared" si="1"/>
        <v>VTIME.LPG.INSUDB.TAB_BLOCKCLI.SDESCRIPT</v>
      </c>
      <c r="H152" s="95" t="s">
        <v>666</v>
      </c>
      <c r="I152" s="47" t="s">
        <v>667</v>
      </c>
      <c r="J152" s="47" t="s">
        <v>674</v>
      </c>
      <c r="K152" s="95" t="s">
        <v>667</v>
      </c>
      <c r="L152" s="100" t="s">
        <v>767</v>
      </c>
      <c r="M152" s="47" t="s">
        <v>708</v>
      </c>
      <c r="N152" s="39" t="s">
        <v>140</v>
      </c>
      <c r="O152" s="39" t="s">
        <v>140</v>
      </c>
      <c r="P152" s="91" t="s">
        <v>201</v>
      </c>
      <c r="Q152" s="47" t="s">
        <v>675</v>
      </c>
      <c r="R152" s="95" t="s">
        <v>140</v>
      </c>
      <c r="S152" s="47" t="s">
        <v>39</v>
      </c>
      <c r="T152" s="47">
        <v>2008</v>
      </c>
      <c r="U152" s="47" t="s">
        <v>671</v>
      </c>
      <c r="V152" s="47">
        <v>30</v>
      </c>
      <c r="W152" s="47" t="s">
        <v>140</v>
      </c>
      <c r="X152" s="39" t="s">
        <v>199</v>
      </c>
      <c r="Y152" s="47" t="s">
        <v>676</v>
      </c>
      <c r="Z152" s="47" t="s">
        <v>673</v>
      </c>
      <c r="AA152" s="95"/>
      <c r="AB152" s="95"/>
      <c r="AC152" s="95"/>
      <c r="AD152" s="47" t="s">
        <v>204</v>
      </c>
      <c r="AE152" s="26"/>
      <c r="AF152" s="26"/>
      <c r="AG152" s="26"/>
      <c r="AH152" s="26"/>
      <c r="AI152" s="26"/>
      <c r="AJ152" s="26"/>
      <c r="AK152" s="26"/>
      <c r="AL152" s="26"/>
      <c r="AM152" s="26"/>
      <c r="AN152" s="26"/>
      <c r="AO152" s="26"/>
      <c r="AP152" s="26"/>
      <c r="AQ152" s="26"/>
      <c r="AR152" s="26"/>
      <c r="AS152" s="26"/>
      <c r="AT152" s="26"/>
      <c r="AU152" s="26"/>
      <c r="AV152" s="26"/>
      <c r="AW152" s="26"/>
      <c r="AX152" s="26"/>
    </row>
    <row r="153" spans="1:50" ht="63" hidden="1" customHeight="1">
      <c r="A153" s="90" t="s">
        <v>35</v>
      </c>
      <c r="B153" s="53"/>
      <c r="C153" s="47" t="str">
        <f t="shared" si="3"/>
        <v>024</v>
      </c>
      <c r="D153" s="60" t="s">
        <v>484</v>
      </c>
      <c r="E153" s="60" t="s">
        <v>485</v>
      </c>
      <c r="F153" s="94" t="s">
        <v>486</v>
      </c>
      <c r="G153" s="91" t="str">
        <f t="shared" si="1"/>
        <v>INSUNIX.LPV.INFORMIX.TABLE120.DESCRIPT</v>
      </c>
      <c r="H153" s="47" t="s">
        <v>677</v>
      </c>
      <c r="I153" s="47" t="s">
        <v>677</v>
      </c>
      <c r="J153" s="47" t="s">
        <v>658</v>
      </c>
      <c r="K153" s="95" t="s">
        <v>678</v>
      </c>
      <c r="L153" s="100" t="s">
        <v>768</v>
      </c>
      <c r="M153" s="47" t="s">
        <v>709</v>
      </c>
      <c r="N153" s="39" t="s">
        <v>140</v>
      </c>
      <c r="O153" s="39" t="s">
        <v>140</v>
      </c>
      <c r="P153" s="91" t="s">
        <v>201</v>
      </c>
      <c r="Q153" s="47" t="s">
        <v>680</v>
      </c>
      <c r="R153" s="47" t="s">
        <v>140</v>
      </c>
      <c r="S153" s="47" t="s">
        <v>39</v>
      </c>
      <c r="T153" s="47">
        <v>1994</v>
      </c>
      <c r="U153" s="47" t="s">
        <v>671</v>
      </c>
      <c r="V153" s="47">
        <v>30</v>
      </c>
      <c r="W153" s="47" t="s">
        <v>140</v>
      </c>
      <c r="X153" s="39" t="s">
        <v>199</v>
      </c>
      <c r="Y153" s="47" t="s">
        <v>665</v>
      </c>
      <c r="Z153" s="39" t="s">
        <v>140</v>
      </c>
      <c r="AA153" s="47"/>
      <c r="AB153" s="47"/>
      <c r="AC153" s="47"/>
      <c r="AD153" s="47" t="s">
        <v>204</v>
      </c>
      <c r="AE153" s="93"/>
      <c r="AF153" s="93"/>
      <c r="AG153" s="93"/>
      <c r="AH153" s="93"/>
      <c r="AI153" s="93"/>
      <c r="AJ153" s="93"/>
      <c r="AK153" s="93"/>
      <c r="AL153" s="93"/>
      <c r="AM153" s="93"/>
      <c r="AN153" s="93"/>
      <c r="AO153" s="93"/>
      <c r="AP153" s="93"/>
      <c r="AQ153" s="93"/>
      <c r="AR153" s="93"/>
      <c r="AS153" s="93"/>
      <c r="AT153" s="93"/>
      <c r="AU153" s="93"/>
      <c r="AV153" s="93"/>
      <c r="AW153" s="93"/>
      <c r="AX153" s="93"/>
    </row>
    <row r="154" spans="1:50" ht="63" hidden="1" customHeight="1">
      <c r="A154" s="90" t="s">
        <v>35</v>
      </c>
      <c r="B154" s="53"/>
      <c r="C154" s="47" t="str">
        <f t="shared" si="3"/>
        <v>024</v>
      </c>
      <c r="D154" s="60" t="s">
        <v>484</v>
      </c>
      <c r="E154" s="60" t="s">
        <v>485</v>
      </c>
      <c r="F154" s="91" t="s">
        <v>486</v>
      </c>
      <c r="G154" s="91" t="str">
        <f t="shared" si="1"/>
        <v>INSUNIX.LPG.INFORMIX.TABLE120.DESCRIPT</v>
      </c>
      <c r="H154" s="95" t="s">
        <v>677</v>
      </c>
      <c r="I154" s="47" t="s">
        <v>677</v>
      </c>
      <c r="J154" s="47" t="s">
        <v>674</v>
      </c>
      <c r="K154" s="95" t="s">
        <v>678</v>
      </c>
      <c r="L154" s="100" t="s">
        <v>768</v>
      </c>
      <c r="M154" s="47" t="s">
        <v>709</v>
      </c>
      <c r="N154" s="39" t="s">
        <v>140</v>
      </c>
      <c r="O154" s="39" t="s">
        <v>140</v>
      </c>
      <c r="P154" s="91" t="s">
        <v>201</v>
      </c>
      <c r="Q154" s="47" t="s">
        <v>681</v>
      </c>
      <c r="R154" s="95" t="s">
        <v>140</v>
      </c>
      <c r="S154" s="47" t="s">
        <v>39</v>
      </c>
      <c r="T154" s="47">
        <v>1994</v>
      </c>
      <c r="U154" s="47" t="s">
        <v>671</v>
      </c>
      <c r="V154" s="47">
        <v>30</v>
      </c>
      <c r="W154" s="47"/>
      <c r="X154" s="39" t="s">
        <v>199</v>
      </c>
      <c r="Y154" s="47" t="s">
        <v>682</v>
      </c>
      <c r="Z154" s="47" t="s">
        <v>673</v>
      </c>
      <c r="AA154" s="95"/>
      <c r="AB154" s="95"/>
      <c r="AC154" s="95"/>
      <c r="AD154" s="47" t="s">
        <v>204</v>
      </c>
      <c r="AE154" s="26"/>
      <c r="AF154" s="26"/>
      <c r="AG154" s="26"/>
      <c r="AH154" s="26"/>
      <c r="AI154" s="26"/>
      <c r="AJ154" s="26"/>
      <c r="AK154" s="26"/>
      <c r="AL154" s="26"/>
      <c r="AM154" s="26"/>
      <c r="AN154" s="26"/>
      <c r="AO154" s="26"/>
      <c r="AP154" s="26"/>
      <c r="AQ154" s="26"/>
      <c r="AR154" s="26"/>
      <c r="AS154" s="26"/>
      <c r="AT154" s="26"/>
      <c r="AU154" s="26"/>
      <c r="AV154" s="26"/>
      <c r="AW154" s="26"/>
      <c r="AX154" s="26"/>
    </row>
    <row r="155" spans="1:50" ht="63" hidden="1" customHeight="1">
      <c r="A155" s="90" t="s">
        <v>35</v>
      </c>
      <c r="B155" s="53"/>
      <c r="C155" s="47" t="str">
        <f t="shared" si="3"/>
        <v>024</v>
      </c>
      <c r="D155" s="47" t="s">
        <v>383</v>
      </c>
      <c r="E155" s="53" t="s">
        <v>384</v>
      </c>
      <c r="F155" s="94" t="s">
        <v>486</v>
      </c>
      <c r="G155" s="91" t="str">
        <f t="shared" si="1"/>
        <v>INSUNIX.LPE.INFORMIX.TABLE120.DESCRIPT</v>
      </c>
      <c r="H155" s="47" t="s">
        <v>677</v>
      </c>
      <c r="I155" s="47" t="s">
        <v>677</v>
      </c>
      <c r="J155" s="47" t="s">
        <v>683</v>
      </c>
      <c r="K155" s="95" t="s">
        <v>678</v>
      </c>
      <c r="L155" s="100" t="s">
        <v>768</v>
      </c>
      <c r="M155" s="47" t="s">
        <v>709</v>
      </c>
      <c r="N155" s="39"/>
      <c r="O155" s="39"/>
      <c r="P155" s="91" t="s">
        <v>201</v>
      </c>
      <c r="Q155" s="47" t="s">
        <v>684</v>
      </c>
      <c r="R155" s="47" t="s">
        <v>140</v>
      </c>
      <c r="S155" s="47" t="s">
        <v>39</v>
      </c>
      <c r="T155" s="47">
        <v>1994</v>
      </c>
      <c r="U155" s="47" t="s">
        <v>671</v>
      </c>
      <c r="V155" s="47">
        <v>30</v>
      </c>
      <c r="W155" s="47"/>
      <c r="X155" s="39" t="s">
        <v>199</v>
      </c>
      <c r="Y155" s="39" t="s">
        <v>685</v>
      </c>
      <c r="Z155" s="39" t="s">
        <v>140</v>
      </c>
      <c r="AA155" s="47"/>
      <c r="AB155" s="47"/>
      <c r="AC155" s="47"/>
      <c r="AD155" s="47" t="s">
        <v>204</v>
      </c>
      <c r="AE155" s="93"/>
      <c r="AF155" s="93"/>
      <c r="AG155" s="93"/>
      <c r="AH155" s="93"/>
      <c r="AI155" s="93"/>
      <c r="AJ155" s="93"/>
      <c r="AK155" s="93"/>
      <c r="AL155" s="93"/>
      <c r="AM155" s="93"/>
      <c r="AN155" s="93"/>
      <c r="AO155" s="93"/>
      <c r="AP155" s="93"/>
      <c r="AQ155" s="93"/>
      <c r="AR155" s="93"/>
      <c r="AS155" s="93"/>
      <c r="AT155" s="93"/>
      <c r="AU155" s="93"/>
      <c r="AV155" s="93"/>
      <c r="AW155" s="93"/>
      <c r="AX155" s="93"/>
    </row>
    <row r="156" spans="1:50" ht="63" hidden="1" customHeight="1">
      <c r="A156" s="90" t="s">
        <v>35</v>
      </c>
      <c r="B156" s="47" t="s">
        <v>35</v>
      </c>
      <c r="C156" s="47" t="str">
        <f t="shared" si="3"/>
        <v>CRM025</v>
      </c>
      <c r="D156" s="53" t="s">
        <v>493</v>
      </c>
      <c r="E156" s="53" t="s">
        <v>494</v>
      </c>
      <c r="F156" s="91" t="s">
        <v>491</v>
      </c>
      <c r="G156" s="91" t="str">
        <f t="shared" si="1"/>
        <v>INSIS.LPV.INSIS_PEOPLE_V10.P_CONTACTS.PRIMARY_FLAG</v>
      </c>
      <c r="H156" s="47" t="s">
        <v>445</v>
      </c>
      <c r="I156" s="47" t="s">
        <v>445</v>
      </c>
      <c r="J156" s="47" t="s">
        <v>658</v>
      </c>
      <c r="K156" s="95" t="s">
        <v>659</v>
      </c>
      <c r="L156" s="47" t="s">
        <v>769</v>
      </c>
      <c r="M156" s="47" t="s">
        <v>770</v>
      </c>
      <c r="N156" s="39" t="s">
        <v>140</v>
      </c>
      <c r="O156" s="39" t="s">
        <v>140</v>
      </c>
      <c r="P156" s="91" t="s">
        <v>771</v>
      </c>
      <c r="Q156" s="47" t="s">
        <v>662</v>
      </c>
      <c r="R156" s="95" t="s">
        <v>140</v>
      </c>
      <c r="S156" s="47" t="s">
        <v>39</v>
      </c>
      <c r="T156" s="47">
        <v>2018</v>
      </c>
      <c r="U156" s="47" t="s">
        <v>689</v>
      </c>
      <c r="V156" s="47">
        <v>1</v>
      </c>
      <c r="W156" s="39" t="s">
        <v>140</v>
      </c>
      <c r="X156" s="39" t="s">
        <v>199</v>
      </c>
      <c r="Y156" s="47" t="s">
        <v>665</v>
      </c>
      <c r="Z156" s="39" t="s">
        <v>135</v>
      </c>
      <c r="AA156" s="95"/>
      <c r="AB156" s="95"/>
      <c r="AC156" s="95"/>
      <c r="AD156" s="47" t="s">
        <v>204</v>
      </c>
      <c r="AE156" s="26"/>
      <c r="AF156" s="26"/>
      <c r="AG156" s="26"/>
      <c r="AH156" s="26"/>
      <c r="AI156" s="26"/>
      <c r="AJ156" s="26"/>
      <c r="AK156" s="26"/>
      <c r="AL156" s="26"/>
      <c r="AM156" s="26"/>
      <c r="AN156" s="26"/>
      <c r="AO156" s="26"/>
      <c r="AP156" s="26"/>
      <c r="AQ156" s="26"/>
      <c r="AR156" s="26"/>
      <c r="AS156" s="26"/>
      <c r="AT156" s="26"/>
      <c r="AU156" s="26"/>
      <c r="AV156" s="26"/>
      <c r="AW156" s="26"/>
      <c r="AX156" s="26"/>
    </row>
    <row r="157" spans="1:50" ht="63" hidden="1" customHeight="1">
      <c r="A157" s="90" t="s">
        <v>35</v>
      </c>
      <c r="B157" s="53"/>
      <c r="C157" s="47" t="str">
        <f t="shared" si="3"/>
        <v>025</v>
      </c>
      <c r="D157" s="53" t="s">
        <v>493</v>
      </c>
      <c r="E157" s="53" t="s">
        <v>494</v>
      </c>
      <c r="F157" s="97" t="s">
        <v>491</v>
      </c>
      <c r="G157" s="91" t="str">
        <f t="shared" si="1"/>
        <v>VTIME.LPV.-.-.-</v>
      </c>
      <c r="H157" s="47" t="s">
        <v>666</v>
      </c>
      <c r="I157" s="47" t="s">
        <v>667</v>
      </c>
      <c r="J157" s="47" t="s">
        <v>658</v>
      </c>
      <c r="K157" s="47" t="s">
        <v>31</v>
      </c>
      <c r="L157" s="92" t="s">
        <v>31</v>
      </c>
      <c r="M157" s="92" t="s">
        <v>31</v>
      </c>
      <c r="N157" s="39"/>
      <c r="O157" s="39"/>
      <c r="P157" s="91" t="s">
        <v>31</v>
      </c>
      <c r="Q157" s="47" t="s">
        <v>670</v>
      </c>
      <c r="R157" s="47" t="s">
        <v>140</v>
      </c>
      <c r="S157" s="47" t="s">
        <v>39</v>
      </c>
      <c r="T157" s="47">
        <v>2008</v>
      </c>
      <c r="U157" s="47" t="s">
        <v>31</v>
      </c>
      <c r="V157" s="47" t="s">
        <v>31</v>
      </c>
      <c r="W157" s="47" t="s">
        <v>31</v>
      </c>
      <c r="X157" s="39" t="s">
        <v>199</v>
      </c>
      <c r="Y157" s="47" t="s">
        <v>672</v>
      </c>
      <c r="Z157" s="47" t="s">
        <v>673</v>
      </c>
      <c r="AA157" s="47"/>
      <c r="AB157" s="47"/>
      <c r="AC157" s="47"/>
      <c r="AD157" s="47" t="s">
        <v>204</v>
      </c>
      <c r="AE157" s="93"/>
      <c r="AF157" s="93"/>
      <c r="AG157" s="93"/>
      <c r="AH157" s="93"/>
      <c r="AI157" s="93"/>
      <c r="AJ157" s="93"/>
      <c r="AK157" s="93"/>
      <c r="AL157" s="93"/>
      <c r="AM157" s="93"/>
      <c r="AN157" s="93"/>
      <c r="AO157" s="93"/>
      <c r="AP157" s="93"/>
      <c r="AQ157" s="93"/>
      <c r="AR157" s="93"/>
      <c r="AS157" s="93"/>
      <c r="AT157" s="93"/>
      <c r="AU157" s="93"/>
      <c r="AV157" s="93"/>
      <c r="AW157" s="93"/>
      <c r="AX157" s="93"/>
    </row>
    <row r="158" spans="1:50" ht="63" hidden="1" customHeight="1">
      <c r="A158" s="90" t="s">
        <v>35</v>
      </c>
      <c r="B158" s="53"/>
      <c r="C158" s="47" t="str">
        <f t="shared" si="3"/>
        <v>025</v>
      </c>
      <c r="D158" s="53" t="s">
        <v>493</v>
      </c>
      <c r="E158" s="53" t="s">
        <v>494</v>
      </c>
      <c r="F158" s="97" t="s">
        <v>491</v>
      </c>
      <c r="G158" s="91" t="str">
        <f t="shared" si="1"/>
        <v>VTIME.LPG.-.-.-</v>
      </c>
      <c r="H158" s="95" t="s">
        <v>666</v>
      </c>
      <c r="I158" s="47" t="s">
        <v>667</v>
      </c>
      <c r="J158" s="47" t="s">
        <v>674</v>
      </c>
      <c r="K158" s="95" t="s">
        <v>31</v>
      </c>
      <c r="L158" s="47" t="s">
        <v>31</v>
      </c>
      <c r="M158" s="47" t="s">
        <v>31</v>
      </c>
      <c r="N158" s="47"/>
      <c r="O158" s="47"/>
      <c r="P158" s="91" t="s">
        <v>31</v>
      </c>
      <c r="Q158" s="47" t="s">
        <v>675</v>
      </c>
      <c r="R158" s="95" t="s">
        <v>140</v>
      </c>
      <c r="S158" s="47" t="s">
        <v>39</v>
      </c>
      <c r="T158" s="47">
        <v>2008</v>
      </c>
      <c r="U158" s="47" t="s">
        <v>31</v>
      </c>
      <c r="V158" s="47" t="s">
        <v>31</v>
      </c>
      <c r="W158" s="47" t="s">
        <v>31</v>
      </c>
      <c r="X158" s="39" t="s">
        <v>199</v>
      </c>
      <c r="Y158" s="47" t="s">
        <v>676</v>
      </c>
      <c r="Z158" s="47" t="s">
        <v>673</v>
      </c>
      <c r="AA158" s="95"/>
      <c r="AB158" s="95"/>
      <c r="AC158" s="95"/>
      <c r="AD158" s="47" t="s">
        <v>204</v>
      </c>
      <c r="AE158" s="26"/>
      <c r="AF158" s="26"/>
      <c r="AG158" s="26"/>
      <c r="AH158" s="26"/>
      <c r="AI158" s="26"/>
      <c r="AJ158" s="26"/>
      <c r="AK158" s="26"/>
      <c r="AL158" s="26"/>
      <c r="AM158" s="26"/>
      <c r="AN158" s="26"/>
      <c r="AO158" s="26"/>
      <c r="AP158" s="26"/>
      <c r="AQ158" s="26"/>
      <c r="AR158" s="26"/>
      <c r="AS158" s="26"/>
      <c r="AT158" s="26"/>
      <c r="AU158" s="26"/>
      <c r="AV158" s="26"/>
      <c r="AW158" s="26"/>
      <c r="AX158" s="26"/>
    </row>
    <row r="159" spans="1:50" ht="63" hidden="1" customHeight="1">
      <c r="A159" s="90" t="s">
        <v>35</v>
      </c>
      <c r="B159" s="53"/>
      <c r="C159" s="47" t="str">
        <f t="shared" si="3"/>
        <v>025</v>
      </c>
      <c r="D159" s="53" t="s">
        <v>493</v>
      </c>
      <c r="E159" s="53" t="s">
        <v>494</v>
      </c>
      <c r="F159" s="97" t="s">
        <v>491</v>
      </c>
      <c r="G159" s="91" t="str">
        <f t="shared" si="1"/>
        <v>INSUNIX.LPV.-.-.-</v>
      </c>
      <c r="H159" s="47" t="s">
        <v>677</v>
      </c>
      <c r="I159" s="47" t="s">
        <v>677</v>
      </c>
      <c r="J159" s="47" t="s">
        <v>658</v>
      </c>
      <c r="K159" s="47" t="s">
        <v>31</v>
      </c>
      <c r="L159" s="47" t="s">
        <v>31</v>
      </c>
      <c r="M159" s="47" t="s">
        <v>31</v>
      </c>
      <c r="N159" s="39"/>
      <c r="O159" s="39"/>
      <c r="P159" s="47" t="s">
        <v>31</v>
      </c>
      <c r="Q159" s="47" t="s">
        <v>680</v>
      </c>
      <c r="R159" s="47" t="s">
        <v>140</v>
      </c>
      <c r="S159" s="47" t="s">
        <v>39</v>
      </c>
      <c r="T159" s="47">
        <v>1994</v>
      </c>
      <c r="U159" s="47" t="s">
        <v>31</v>
      </c>
      <c r="V159" s="47" t="s">
        <v>31</v>
      </c>
      <c r="W159" s="47" t="s">
        <v>140</v>
      </c>
      <c r="X159" s="39" t="s">
        <v>199</v>
      </c>
      <c r="Y159" s="47" t="s">
        <v>665</v>
      </c>
      <c r="Z159" s="39" t="s">
        <v>140</v>
      </c>
      <c r="AA159" s="47"/>
      <c r="AB159" s="47"/>
      <c r="AC159" s="47"/>
      <c r="AD159" s="47" t="s">
        <v>204</v>
      </c>
      <c r="AE159" s="93"/>
      <c r="AF159" s="93"/>
      <c r="AG159" s="93"/>
      <c r="AH159" s="93"/>
      <c r="AI159" s="93"/>
      <c r="AJ159" s="93"/>
      <c r="AK159" s="93"/>
      <c r="AL159" s="93"/>
      <c r="AM159" s="93"/>
      <c r="AN159" s="93"/>
      <c r="AO159" s="93"/>
      <c r="AP159" s="93"/>
      <c r="AQ159" s="93"/>
      <c r="AR159" s="93"/>
      <c r="AS159" s="93"/>
      <c r="AT159" s="93"/>
      <c r="AU159" s="93"/>
      <c r="AV159" s="93"/>
      <c r="AW159" s="93"/>
      <c r="AX159" s="93"/>
    </row>
    <row r="160" spans="1:50" ht="63" hidden="1" customHeight="1">
      <c r="A160" s="90" t="s">
        <v>35</v>
      </c>
      <c r="B160" s="53"/>
      <c r="C160" s="47" t="str">
        <f t="shared" si="3"/>
        <v>025</v>
      </c>
      <c r="D160" s="53" t="s">
        <v>493</v>
      </c>
      <c r="E160" s="53" t="s">
        <v>494</v>
      </c>
      <c r="F160" s="97" t="s">
        <v>491</v>
      </c>
      <c r="G160" s="91" t="str">
        <f t="shared" si="1"/>
        <v>INSUNIX.LPG.-.-.-</v>
      </c>
      <c r="H160" s="95" t="s">
        <v>677</v>
      </c>
      <c r="I160" s="47" t="s">
        <v>677</v>
      </c>
      <c r="J160" s="47" t="s">
        <v>674</v>
      </c>
      <c r="K160" s="95" t="s">
        <v>31</v>
      </c>
      <c r="L160" s="47" t="s">
        <v>31</v>
      </c>
      <c r="M160" s="47" t="s">
        <v>31</v>
      </c>
      <c r="N160" s="47"/>
      <c r="O160" s="47"/>
      <c r="P160" s="91" t="s">
        <v>31</v>
      </c>
      <c r="Q160" s="47" t="s">
        <v>681</v>
      </c>
      <c r="R160" s="95" t="s">
        <v>140</v>
      </c>
      <c r="S160" s="47" t="s">
        <v>39</v>
      </c>
      <c r="T160" s="47">
        <v>1994</v>
      </c>
      <c r="U160" s="47" t="s">
        <v>31</v>
      </c>
      <c r="V160" s="47" t="s">
        <v>31</v>
      </c>
      <c r="W160" s="47" t="s">
        <v>31</v>
      </c>
      <c r="X160" s="39" t="s">
        <v>199</v>
      </c>
      <c r="Y160" s="47" t="s">
        <v>682</v>
      </c>
      <c r="Z160" s="47" t="s">
        <v>673</v>
      </c>
      <c r="AA160" s="95"/>
      <c r="AB160" s="95"/>
      <c r="AC160" s="95"/>
      <c r="AD160" s="47" t="s">
        <v>204</v>
      </c>
      <c r="AE160" s="26"/>
      <c r="AF160" s="26"/>
      <c r="AG160" s="26"/>
      <c r="AH160" s="26"/>
      <c r="AI160" s="26"/>
      <c r="AJ160" s="26"/>
      <c r="AK160" s="26"/>
      <c r="AL160" s="26"/>
      <c r="AM160" s="26"/>
      <c r="AN160" s="26"/>
      <c r="AO160" s="26"/>
      <c r="AP160" s="26"/>
      <c r="AQ160" s="26"/>
      <c r="AR160" s="26"/>
      <c r="AS160" s="26"/>
      <c r="AT160" s="26"/>
      <c r="AU160" s="26"/>
      <c r="AV160" s="26"/>
      <c r="AW160" s="26"/>
      <c r="AX160" s="26"/>
    </row>
    <row r="161" spans="1:50" ht="63" hidden="1" customHeight="1">
      <c r="A161" s="90" t="s">
        <v>35</v>
      </c>
      <c r="B161" s="53"/>
      <c r="C161" s="47" t="str">
        <f t="shared" si="3"/>
        <v>025</v>
      </c>
      <c r="D161" s="47" t="s">
        <v>383</v>
      </c>
      <c r="E161" s="53" t="s">
        <v>384</v>
      </c>
      <c r="F161" s="97" t="s">
        <v>491</v>
      </c>
      <c r="G161" s="91" t="str">
        <f t="shared" si="1"/>
        <v>INSUNIX.LPE.-.-.-</v>
      </c>
      <c r="H161" s="47" t="s">
        <v>677</v>
      </c>
      <c r="I161" s="47" t="s">
        <v>677</v>
      </c>
      <c r="J161" s="47" t="s">
        <v>683</v>
      </c>
      <c r="K161" s="47" t="s">
        <v>31</v>
      </c>
      <c r="L161" s="92" t="s">
        <v>31</v>
      </c>
      <c r="M161" s="92" t="s">
        <v>31</v>
      </c>
      <c r="N161" s="39"/>
      <c r="O161" s="39"/>
      <c r="P161" s="91" t="s">
        <v>201</v>
      </c>
      <c r="Q161" s="47" t="s">
        <v>684</v>
      </c>
      <c r="R161" s="47" t="s">
        <v>140</v>
      </c>
      <c r="S161" s="47" t="s">
        <v>39</v>
      </c>
      <c r="T161" s="47">
        <v>1994</v>
      </c>
      <c r="U161" s="47" t="s">
        <v>31</v>
      </c>
      <c r="V161" s="47" t="s">
        <v>31</v>
      </c>
      <c r="W161" s="47" t="s">
        <v>31</v>
      </c>
      <c r="X161" s="39" t="s">
        <v>199</v>
      </c>
      <c r="Y161" s="39" t="s">
        <v>685</v>
      </c>
      <c r="Z161" s="39" t="s">
        <v>140</v>
      </c>
      <c r="AA161" s="47"/>
      <c r="AB161" s="47"/>
      <c r="AC161" s="47"/>
      <c r="AD161" s="47" t="s">
        <v>204</v>
      </c>
      <c r="AE161" s="93"/>
      <c r="AF161" s="93"/>
      <c r="AG161" s="93"/>
      <c r="AH161" s="93"/>
      <c r="AI161" s="93"/>
      <c r="AJ161" s="93"/>
      <c r="AK161" s="93"/>
      <c r="AL161" s="93"/>
      <c r="AM161" s="93"/>
      <c r="AN161" s="93"/>
      <c r="AO161" s="93"/>
      <c r="AP161" s="93"/>
      <c r="AQ161" s="93"/>
      <c r="AR161" s="93"/>
      <c r="AS161" s="93"/>
      <c r="AT161" s="93"/>
      <c r="AU161" s="93"/>
      <c r="AV161" s="93"/>
      <c r="AW161" s="93"/>
      <c r="AX161" s="93"/>
    </row>
    <row r="162" spans="1:50" ht="63" hidden="1" customHeight="1">
      <c r="A162" s="90" t="s">
        <v>35</v>
      </c>
      <c r="B162" s="47" t="s">
        <v>35</v>
      </c>
      <c r="C162" s="47" t="str">
        <f t="shared" si="3"/>
        <v>CRM026</v>
      </c>
      <c r="D162" s="53" t="s">
        <v>493</v>
      </c>
      <c r="E162" s="53" t="s">
        <v>494</v>
      </c>
      <c r="F162" s="91" t="s">
        <v>235</v>
      </c>
      <c r="G162" s="91" t="str">
        <f t="shared" si="1"/>
        <v>INSIS.LPV.INSIS_PEOPLE_V10.P_CONTACTS.DETAILS</v>
      </c>
      <c r="H162" s="47" t="s">
        <v>445</v>
      </c>
      <c r="I162" s="47" t="s">
        <v>445</v>
      </c>
      <c r="J162" s="47" t="s">
        <v>658</v>
      </c>
      <c r="K162" s="95" t="s">
        <v>659</v>
      </c>
      <c r="L162" s="47" t="s">
        <v>769</v>
      </c>
      <c r="M162" s="47" t="s">
        <v>772</v>
      </c>
      <c r="N162" s="39" t="s">
        <v>135</v>
      </c>
      <c r="O162" s="39" t="s">
        <v>140</v>
      </c>
      <c r="P162" s="91" t="s">
        <v>773</v>
      </c>
      <c r="Q162" s="47" t="s">
        <v>662</v>
      </c>
      <c r="R162" s="95" t="s">
        <v>140</v>
      </c>
      <c r="S162" s="47" t="s">
        <v>39</v>
      </c>
      <c r="T162" s="47">
        <v>2018</v>
      </c>
      <c r="U162" s="47" t="s">
        <v>689</v>
      </c>
      <c r="V162" s="47">
        <v>100</v>
      </c>
      <c r="W162" s="39" t="s">
        <v>140</v>
      </c>
      <c r="X162" s="39" t="s">
        <v>199</v>
      </c>
      <c r="Y162" s="47" t="s">
        <v>665</v>
      </c>
      <c r="Z162" s="39" t="s">
        <v>135</v>
      </c>
      <c r="AA162" s="95"/>
      <c r="AB162" s="95"/>
      <c r="AC162" s="95"/>
      <c r="AD162" s="47" t="s">
        <v>204</v>
      </c>
      <c r="AE162" s="26"/>
      <c r="AF162" s="26"/>
      <c r="AG162" s="26"/>
      <c r="AH162" s="26"/>
      <c r="AI162" s="26"/>
      <c r="AJ162" s="26"/>
      <c r="AK162" s="26"/>
      <c r="AL162" s="26"/>
      <c r="AM162" s="26"/>
      <c r="AN162" s="26"/>
      <c r="AO162" s="26"/>
      <c r="AP162" s="26"/>
      <c r="AQ162" s="26"/>
      <c r="AR162" s="26"/>
      <c r="AS162" s="26"/>
      <c r="AT162" s="26"/>
      <c r="AU162" s="26"/>
      <c r="AV162" s="26"/>
      <c r="AW162" s="26"/>
      <c r="AX162" s="26"/>
    </row>
    <row r="163" spans="1:50" ht="63" hidden="1" customHeight="1">
      <c r="A163" s="90" t="s">
        <v>35</v>
      </c>
      <c r="B163" s="53"/>
      <c r="C163" s="47" t="str">
        <f t="shared" si="3"/>
        <v>026</v>
      </c>
      <c r="D163" s="53" t="s">
        <v>493</v>
      </c>
      <c r="E163" s="53" t="s">
        <v>494</v>
      </c>
      <c r="F163" s="94" t="s">
        <v>235</v>
      </c>
      <c r="G163" s="91" t="str">
        <f t="shared" si="1"/>
        <v>VTIME.LPV.INSUDB.ADDRESS.SE_MAIL</v>
      </c>
      <c r="H163" s="47" t="s">
        <v>666</v>
      </c>
      <c r="I163" s="47" t="s">
        <v>667</v>
      </c>
      <c r="J163" s="47" t="s">
        <v>658</v>
      </c>
      <c r="K163" s="95" t="s">
        <v>667</v>
      </c>
      <c r="L163" s="47" t="s">
        <v>774</v>
      </c>
      <c r="M163" s="47" t="s">
        <v>775</v>
      </c>
      <c r="N163" s="39" t="s">
        <v>135</v>
      </c>
      <c r="O163" s="39" t="s">
        <v>140</v>
      </c>
      <c r="P163" s="91" t="s">
        <v>776</v>
      </c>
      <c r="Q163" s="47" t="s">
        <v>670</v>
      </c>
      <c r="R163" s="47" t="s">
        <v>140</v>
      </c>
      <c r="S163" s="47" t="s">
        <v>39</v>
      </c>
      <c r="T163" s="47">
        <v>2008</v>
      </c>
      <c r="U163" s="47" t="s">
        <v>671</v>
      </c>
      <c r="V163" s="47">
        <v>60</v>
      </c>
      <c r="W163" s="47" t="s">
        <v>140</v>
      </c>
      <c r="X163" s="39" t="s">
        <v>199</v>
      </c>
      <c r="Y163" s="47" t="s">
        <v>672</v>
      </c>
      <c r="Z163" s="47" t="s">
        <v>673</v>
      </c>
      <c r="AA163" s="47"/>
      <c r="AB163" s="47"/>
      <c r="AC163" s="47"/>
      <c r="AD163" s="47" t="s">
        <v>204</v>
      </c>
      <c r="AE163" s="93"/>
      <c r="AF163" s="93"/>
      <c r="AG163" s="93"/>
      <c r="AH163" s="93"/>
      <c r="AI163" s="93"/>
      <c r="AJ163" s="93"/>
      <c r="AK163" s="93"/>
      <c r="AL163" s="93"/>
      <c r="AM163" s="93"/>
      <c r="AN163" s="93"/>
      <c r="AO163" s="93"/>
      <c r="AP163" s="93"/>
      <c r="AQ163" s="93"/>
      <c r="AR163" s="93"/>
      <c r="AS163" s="93"/>
      <c r="AT163" s="93"/>
      <c r="AU163" s="93"/>
      <c r="AV163" s="93"/>
      <c r="AW163" s="93"/>
      <c r="AX163" s="93"/>
    </row>
    <row r="164" spans="1:50" ht="63" hidden="1" customHeight="1">
      <c r="A164" s="90" t="s">
        <v>35</v>
      </c>
      <c r="B164" s="53"/>
      <c r="C164" s="47" t="str">
        <f t="shared" si="3"/>
        <v>026</v>
      </c>
      <c r="D164" s="53" t="s">
        <v>493</v>
      </c>
      <c r="E164" s="53" t="s">
        <v>494</v>
      </c>
      <c r="F164" s="91" t="s">
        <v>235</v>
      </c>
      <c r="G164" s="91" t="str">
        <f t="shared" si="1"/>
        <v>VTIME.LPG.INSUDB.ADDRESS.SE_MAIL</v>
      </c>
      <c r="H164" s="95" t="s">
        <v>666</v>
      </c>
      <c r="I164" s="47" t="s">
        <v>667</v>
      </c>
      <c r="J164" s="47" t="s">
        <v>674</v>
      </c>
      <c r="K164" s="95" t="s">
        <v>667</v>
      </c>
      <c r="L164" s="47" t="s">
        <v>774</v>
      </c>
      <c r="M164" s="47" t="s">
        <v>775</v>
      </c>
      <c r="N164" s="39" t="s">
        <v>135</v>
      </c>
      <c r="O164" s="39" t="s">
        <v>140</v>
      </c>
      <c r="P164" s="91" t="s">
        <v>776</v>
      </c>
      <c r="Q164" s="47" t="s">
        <v>675</v>
      </c>
      <c r="R164" s="95" t="s">
        <v>140</v>
      </c>
      <c r="S164" s="47" t="s">
        <v>39</v>
      </c>
      <c r="T164" s="47">
        <v>2008</v>
      </c>
      <c r="U164" s="47" t="s">
        <v>671</v>
      </c>
      <c r="V164" s="47">
        <v>60</v>
      </c>
      <c r="W164" s="47" t="s">
        <v>140</v>
      </c>
      <c r="X164" s="39" t="s">
        <v>199</v>
      </c>
      <c r="Y164" s="47" t="s">
        <v>676</v>
      </c>
      <c r="Z164" s="47" t="s">
        <v>673</v>
      </c>
      <c r="AA164" s="95"/>
      <c r="AB164" s="95"/>
      <c r="AC164" s="95"/>
      <c r="AD164" s="47" t="s">
        <v>204</v>
      </c>
      <c r="AE164" s="26"/>
      <c r="AF164" s="26"/>
      <c r="AG164" s="26"/>
      <c r="AH164" s="26"/>
      <c r="AI164" s="26"/>
      <c r="AJ164" s="26"/>
      <c r="AK164" s="26"/>
      <c r="AL164" s="26"/>
      <c r="AM164" s="26"/>
      <c r="AN164" s="26"/>
      <c r="AO164" s="26"/>
      <c r="AP164" s="26"/>
      <c r="AQ164" s="26"/>
      <c r="AR164" s="26"/>
      <c r="AS164" s="26"/>
      <c r="AT164" s="26"/>
      <c r="AU164" s="26"/>
      <c r="AV164" s="26"/>
      <c r="AW164" s="26"/>
      <c r="AX164" s="26"/>
    </row>
    <row r="165" spans="1:50" ht="63" hidden="1" customHeight="1">
      <c r="A165" s="90" t="s">
        <v>35</v>
      </c>
      <c r="B165" s="53"/>
      <c r="C165" s="47" t="str">
        <f t="shared" si="3"/>
        <v>026</v>
      </c>
      <c r="D165" s="53" t="s">
        <v>493</v>
      </c>
      <c r="E165" s="53" t="s">
        <v>494</v>
      </c>
      <c r="F165" s="94" t="s">
        <v>235</v>
      </c>
      <c r="G165" s="91" t="str">
        <f t="shared" si="1"/>
        <v>INSUNIX.LPV.INFORMIX.ADDRESS.E_MAIL</v>
      </c>
      <c r="H165" s="47" t="s">
        <v>677</v>
      </c>
      <c r="I165" s="47" t="s">
        <v>677</v>
      </c>
      <c r="J165" s="47" t="s">
        <v>658</v>
      </c>
      <c r="K165" s="95" t="s">
        <v>678</v>
      </c>
      <c r="L165" s="47" t="s">
        <v>774</v>
      </c>
      <c r="M165" s="47" t="s">
        <v>777</v>
      </c>
      <c r="N165" s="39" t="s">
        <v>135</v>
      </c>
      <c r="O165" s="39" t="s">
        <v>140</v>
      </c>
      <c r="P165" s="91" t="s">
        <v>201</v>
      </c>
      <c r="Q165" s="47" t="s">
        <v>680</v>
      </c>
      <c r="R165" s="47" t="s">
        <v>140</v>
      </c>
      <c r="S165" s="47" t="s">
        <v>39</v>
      </c>
      <c r="T165" s="47">
        <v>1994</v>
      </c>
      <c r="U165" s="47" t="s">
        <v>746</v>
      </c>
      <c r="V165" s="47" t="s">
        <v>778</v>
      </c>
      <c r="W165" s="47" t="s">
        <v>140</v>
      </c>
      <c r="X165" s="39" t="s">
        <v>199</v>
      </c>
      <c r="Y165" s="47" t="s">
        <v>665</v>
      </c>
      <c r="Z165" s="39" t="s">
        <v>140</v>
      </c>
      <c r="AA165" s="47"/>
      <c r="AB165" s="47"/>
      <c r="AC165" s="47"/>
      <c r="AD165" s="47" t="s">
        <v>204</v>
      </c>
      <c r="AE165" s="93"/>
      <c r="AF165" s="93"/>
      <c r="AG165" s="93"/>
      <c r="AH165" s="93"/>
      <c r="AI165" s="93"/>
      <c r="AJ165" s="93"/>
      <c r="AK165" s="93"/>
      <c r="AL165" s="93"/>
      <c r="AM165" s="93"/>
      <c r="AN165" s="93"/>
      <c r="AO165" s="93"/>
      <c r="AP165" s="93"/>
      <c r="AQ165" s="93"/>
      <c r="AR165" s="93"/>
      <c r="AS165" s="93"/>
      <c r="AT165" s="93"/>
      <c r="AU165" s="93"/>
      <c r="AV165" s="93"/>
      <c r="AW165" s="93"/>
      <c r="AX165" s="93"/>
    </row>
    <row r="166" spans="1:50" ht="63" hidden="1" customHeight="1">
      <c r="A166" s="90" t="s">
        <v>35</v>
      </c>
      <c r="B166" s="53"/>
      <c r="C166" s="47" t="str">
        <f t="shared" si="3"/>
        <v>026</v>
      </c>
      <c r="D166" s="53" t="s">
        <v>493</v>
      </c>
      <c r="E166" s="53" t="s">
        <v>494</v>
      </c>
      <c r="F166" s="91" t="s">
        <v>235</v>
      </c>
      <c r="G166" s="91" t="str">
        <f t="shared" si="1"/>
        <v>INSUNIX.LPG.INFORMIX.ADDRESS.E_MAIL</v>
      </c>
      <c r="H166" s="95" t="s">
        <v>677</v>
      </c>
      <c r="I166" s="47" t="s">
        <v>677</v>
      </c>
      <c r="J166" s="47" t="s">
        <v>674</v>
      </c>
      <c r="K166" s="95" t="s">
        <v>678</v>
      </c>
      <c r="L166" s="47" t="s">
        <v>774</v>
      </c>
      <c r="M166" s="47" t="s">
        <v>777</v>
      </c>
      <c r="N166" s="39" t="s">
        <v>135</v>
      </c>
      <c r="O166" s="39" t="s">
        <v>140</v>
      </c>
      <c r="P166" s="91" t="s">
        <v>201</v>
      </c>
      <c r="Q166" s="47" t="s">
        <v>681</v>
      </c>
      <c r="R166" s="95" t="s">
        <v>140</v>
      </c>
      <c r="S166" s="47" t="s">
        <v>39</v>
      </c>
      <c r="T166" s="47">
        <v>1994</v>
      </c>
      <c r="U166" s="47" t="s">
        <v>746</v>
      </c>
      <c r="V166" s="47">
        <v>50</v>
      </c>
      <c r="W166" s="47" t="s">
        <v>140</v>
      </c>
      <c r="X166" s="39" t="s">
        <v>199</v>
      </c>
      <c r="Y166" s="47" t="s">
        <v>682</v>
      </c>
      <c r="Z166" s="47" t="s">
        <v>673</v>
      </c>
      <c r="AA166" s="95"/>
      <c r="AB166" s="95"/>
      <c r="AC166" s="95"/>
      <c r="AD166" s="47" t="s">
        <v>204</v>
      </c>
      <c r="AE166" s="26"/>
      <c r="AF166" s="26"/>
      <c r="AG166" s="26"/>
      <c r="AH166" s="26"/>
      <c r="AI166" s="26"/>
      <c r="AJ166" s="26"/>
      <c r="AK166" s="26"/>
      <c r="AL166" s="26"/>
      <c r="AM166" s="26"/>
      <c r="AN166" s="26"/>
      <c r="AO166" s="26"/>
      <c r="AP166" s="26"/>
      <c r="AQ166" s="26"/>
      <c r="AR166" s="26"/>
      <c r="AS166" s="26"/>
      <c r="AT166" s="26"/>
      <c r="AU166" s="26"/>
      <c r="AV166" s="26"/>
      <c r="AW166" s="26"/>
      <c r="AX166" s="26"/>
    </row>
    <row r="167" spans="1:50" ht="63" hidden="1" customHeight="1">
      <c r="A167" s="90" t="s">
        <v>35</v>
      </c>
      <c r="B167" s="53"/>
      <c r="C167" s="47" t="str">
        <f t="shared" si="3"/>
        <v>026</v>
      </c>
      <c r="D167" s="47" t="s">
        <v>383</v>
      </c>
      <c r="E167" s="53" t="s">
        <v>384</v>
      </c>
      <c r="F167" s="94" t="s">
        <v>235</v>
      </c>
      <c r="G167" s="91" t="str">
        <f t="shared" si="1"/>
        <v>INSUNIX.LPE.INFORMIX.ADDRESS.E_MAIL</v>
      </c>
      <c r="H167" s="47" t="s">
        <v>677</v>
      </c>
      <c r="I167" s="47" t="s">
        <v>677</v>
      </c>
      <c r="J167" s="47" t="s">
        <v>683</v>
      </c>
      <c r="K167" s="95" t="s">
        <v>678</v>
      </c>
      <c r="L167" s="47" t="s">
        <v>774</v>
      </c>
      <c r="M167" s="47" t="s">
        <v>777</v>
      </c>
      <c r="N167" s="39"/>
      <c r="O167" s="39"/>
      <c r="P167" s="91" t="s">
        <v>201</v>
      </c>
      <c r="Q167" s="47" t="s">
        <v>684</v>
      </c>
      <c r="R167" s="47" t="s">
        <v>140</v>
      </c>
      <c r="S167" s="47" t="s">
        <v>39</v>
      </c>
      <c r="T167" s="47">
        <v>1994</v>
      </c>
      <c r="U167" s="47" t="s">
        <v>746</v>
      </c>
      <c r="V167" s="47">
        <v>50</v>
      </c>
      <c r="W167" s="47" t="s">
        <v>140</v>
      </c>
      <c r="X167" s="39" t="s">
        <v>199</v>
      </c>
      <c r="Y167" s="39" t="s">
        <v>685</v>
      </c>
      <c r="Z167" s="39" t="s">
        <v>140</v>
      </c>
      <c r="AA167" s="47"/>
      <c r="AB167" s="47"/>
      <c r="AC167" s="47"/>
      <c r="AD167" s="47" t="s">
        <v>204</v>
      </c>
      <c r="AE167" s="93"/>
      <c r="AF167" s="93"/>
      <c r="AG167" s="93"/>
      <c r="AH167" s="93"/>
      <c r="AI167" s="93"/>
      <c r="AJ167" s="93"/>
      <c r="AK167" s="93"/>
      <c r="AL167" s="93"/>
      <c r="AM167" s="93"/>
      <c r="AN167" s="93"/>
      <c r="AO167" s="93"/>
      <c r="AP167" s="93"/>
      <c r="AQ167" s="93"/>
      <c r="AR167" s="93"/>
      <c r="AS167" s="93"/>
      <c r="AT167" s="93"/>
      <c r="AU167" s="93"/>
      <c r="AV167" s="93"/>
      <c r="AW167" s="93"/>
      <c r="AX167" s="93"/>
    </row>
    <row r="168" spans="1:50" ht="63" hidden="1" customHeight="1">
      <c r="A168" s="90" t="s">
        <v>35</v>
      </c>
      <c r="B168" s="47" t="s">
        <v>35</v>
      </c>
      <c r="C168" s="47" t="str">
        <f t="shared" si="3"/>
        <v>CRM027</v>
      </c>
      <c r="D168" s="53" t="s">
        <v>493</v>
      </c>
      <c r="E168" s="53" t="s">
        <v>494</v>
      </c>
      <c r="F168" s="91" t="s">
        <v>501</v>
      </c>
      <c r="G168" s="91" t="str">
        <f t="shared" si="1"/>
        <v>INSIS.LPV.INSIS_PEOPLE_V10.P_CONTACTS.PRIMARY_FLAG</v>
      </c>
      <c r="H168" s="47" t="s">
        <v>445</v>
      </c>
      <c r="I168" s="47" t="s">
        <v>445</v>
      </c>
      <c r="J168" s="47" t="s">
        <v>658</v>
      </c>
      <c r="K168" s="95" t="s">
        <v>659</v>
      </c>
      <c r="L168" s="47" t="s">
        <v>769</v>
      </c>
      <c r="M168" s="47" t="s">
        <v>770</v>
      </c>
      <c r="N168" s="39" t="s">
        <v>140</v>
      </c>
      <c r="O168" s="39" t="s">
        <v>140</v>
      </c>
      <c r="P168" s="91" t="s">
        <v>771</v>
      </c>
      <c r="Q168" s="47" t="s">
        <v>662</v>
      </c>
      <c r="R168" s="95" t="s">
        <v>140</v>
      </c>
      <c r="S168" s="47" t="s">
        <v>39</v>
      </c>
      <c r="T168" s="47">
        <v>2018</v>
      </c>
      <c r="U168" s="47" t="s">
        <v>689</v>
      </c>
      <c r="V168" s="47">
        <v>1</v>
      </c>
      <c r="W168" s="39" t="s">
        <v>140</v>
      </c>
      <c r="X168" s="39" t="s">
        <v>199</v>
      </c>
      <c r="Y168" s="47" t="s">
        <v>665</v>
      </c>
      <c r="Z168" s="39" t="s">
        <v>135</v>
      </c>
      <c r="AA168" s="95"/>
      <c r="AB168" s="95"/>
      <c r="AC168" s="95"/>
      <c r="AD168" s="47" t="s">
        <v>204</v>
      </c>
      <c r="AE168" s="26"/>
      <c r="AF168" s="26"/>
      <c r="AG168" s="26"/>
      <c r="AH168" s="26"/>
      <c r="AI168" s="26"/>
      <c r="AJ168" s="26"/>
      <c r="AK168" s="26"/>
      <c r="AL168" s="26"/>
      <c r="AM168" s="26"/>
      <c r="AN168" s="26"/>
      <c r="AO168" s="26"/>
      <c r="AP168" s="26"/>
      <c r="AQ168" s="26"/>
      <c r="AR168" s="26"/>
      <c r="AS168" s="26"/>
      <c r="AT168" s="26"/>
      <c r="AU168" s="26"/>
      <c r="AV168" s="26"/>
      <c r="AW168" s="26"/>
      <c r="AX168" s="26"/>
    </row>
    <row r="169" spans="1:50" ht="63" hidden="1" customHeight="1">
      <c r="A169" s="90" t="s">
        <v>35</v>
      </c>
      <c r="B169" s="53"/>
      <c r="C169" s="47" t="str">
        <f t="shared" si="3"/>
        <v>027</v>
      </c>
      <c r="D169" s="53" t="s">
        <v>493</v>
      </c>
      <c r="E169" s="53" t="s">
        <v>494</v>
      </c>
      <c r="F169" s="97" t="s">
        <v>501</v>
      </c>
      <c r="G169" s="91" t="str">
        <f t="shared" si="1"/>
        <v>VTIME.LPV.-.-.-</v>
      </c>
      <c r="H169" s="47" t="s">
        <v>666</v>
      </c>
      <c r="I169" s="47" t="s">
        <v>667</v>
      </c>
      <c r="J169" s="47" t="s">
        <v>658</v>
      </c>
      <c r="K169" s="47" t="s">
        <v>31</v>
      </c>
      <c r="L169" s="92" t="s">
        <v>31</v>
      </c>
      <c r="M169" s="92" t="s">
        <v>31</v>
      </c>
      <c r="N169" s="39"/>
      <c r="O169" s="39"/>
      <c r="P169" s="91" t="s">
        <v>31</v>
      </c>
      <c r="Q169" s="47" t="s">
        <v>670</v>
      </c>
      <c r="R169" s="47" t="s">
        <v>140</v>
      </c>
      <c r="S169" s="47" t="s">
        <v>39</v>
      </c>
      <c r="T169" s="47">
        <v>2008</v>
      </c>
      <c r="U169" s="47" t="s">
        <v>31</v>
      </c>
      <c r="V169" s="47" t="s">
        <v>31</v>
      </c>
      <c r="W169" s="47" t="s">
        <v>31</v>
      </c>
      <c r="X169" s="39" t="s">
        <v>199</v>
      </c>
      <c r="Y169" s="47" t="s">
        <v>672</v>
      </c>
      <c r="Z169" s="47" t="s">
        <v>673</v>
      </c>
      <c r="AA169" s="47"/>
      <c r="AB169" s="47"/>
      <c r="AC169" s="47"/>
      <c r="AD169" s="47" t="s">
        <v>204</v>
      </c>
      <c r="AE169" s="93"/>
      <c r="AF169" s="93"/>
      <c r="AG169" s="93"/>
      <c r="AH169" s="93"/>
      <c r="AI169" s="93"/>
      <c r="AJ169" s="93"/>
      <c r="AK169" s="93"/>
      <c r="AL169" s="93"/>
      <c r="AM169" s="93"/>
      <c r="AN169" s="93"/>
      <c r="AO169" s="93"/>
      <c r="AP169" s="93"/>
      <c r="AQ169" s="93"/>
      <c r="AR169" s="93"/>
      <c r="AS169" s="93"/>
      <c r="AT169" s="93"/>
      <c r="AU169" s="93"/>
      <c r="AV169" s="93"/>
      <c r="AW169" s="93"/>
      <c r="AX169" s="93"/>
    </row>
    <row r="170" spans="1:50" ht="63" hidden="1" customHeight="1">
      <c r="A170" s="90" t="s">
        <v>35</v>
      </c>
      <c r="B170" s="53"/>
      <c r="C170" s="47" t="str">
        <f t="shared" si="3"/>
        <v>027</v>
      </c>
      <c r="D170" s="53" t="s">
        <v>493</v>
      </c>
      <c r="E170" s="53" t="s">
        <v>494</v>
      </c>
      <c r="F170" s="97" t="s">
        <v>501</v>
      </c>
      <c r="G170" s="91" t="str">
        <f t="shared" si="1"/>
        <v>VTIME.LPG.-.-.-</v>
      </c>
      <c r="H170" s="95" t="s">
        <v>666</v>
      </c>
      <c r="I170" s="47" t="s">
        <v>667</v>
      </c>
      <c r="J170" s="47" t="s">
        <v>674</v>
      </c>
      <c r="K170" s="95" t="s">
        <v>31</v>
      </c>
      <c r="L170" s="47" t="s">
        <v>31</v>
      </c>
      <c r="M170" s="47" t="s">
        <v>31</v>
      </c>
      <c r="N170" s="47"/>
      <c r="O170" s="47"/>
      <c r="P170" s="91" t="s">
        <v>31</v>
      </c>
      <c r="Q170" s="47" t="s">
        <v>675</v>
      </c>
      <c r="R170" s="95" t="s">
        <v>140</v>
      </c>
      <c r="S170" s="47" t="s">
        <v>39</v>
      </c>
      <c r="T170" s="47">
        <v>2008</v>
      </c>
      <c r="U170" s="47" t="s">
        <v>31</v>
      </c>
      <c r="V170" s="47" t="s">
        <v>31</v>
      </c>
      <c r="W170" s="47" t="s">
        <v>31</v>
      </c>
      <c r="X170" s="39" t="s">
        <v>199</v>
      </c>
      <c r="Y170" s="47" t="s">
        <v>676</v>
      </c>
      <c r="Z170" s="47" t="s">
        <v>673</v>
      </c>
      <c r="AA170" s="95"/>
      <c r="AB170" s="95"/>
      <c r="AC170" s="95"/>
      <c r="AD170" s="47" t="s">
        <v>204</v>
      </c>
      <c r="AE170" s="26"/>
      <c r="AF170" s="26"/>
      <c r="AG170" s="26"/>
      <c r="AH170" s="26"/>
      <c r="AI170" s="26"/>
      <c r="AJ170" s="26"/>
      <c r="AK170" s="26"/>
      <c r="AL170" s="26"/>
      <c r="AM170" s="26"/>
      <c r="AN170" s="26"/>
      <c r="AO170" s="26"/>
      <c r="AP170" s="26"/>
      <c r="AQ170" s="26"/>
      <c r="AR170" s="26"/>
      <c r="AS170" s="26"/>
      <c r="AT170" s="26"/>
      <c r="AU170" s="26"/>
      <c r="AV170" s="26"/>
      <c r="AW170" s="26"/>
      <c r="AX170" s="26"/>
    </row>
    <row r="171" spans="1:50" ht="63" hidden="1" customHeight="1">
      <c r="A171" s="90" t="s">
        <v>35</v>
      </c>
      <c r="B171" s="53"/>
      <c r="C171" s="47" t="str">
        <f t="shared" si="3"/>
        <v>027</v>
      </c>
      <c r="D171" s="53" t="s">
        <v>493</v>
      </c>
      <c r="E171" s="53" t="s">
        <v>494</v>
      </c>
      <c r="F171" s="97" t="s">
        <v>501</v>
      </c>
      <c r="G171" s="91" t="str">
        <f t="shared" si="1"/>
        <v>INSUNIX.LPV.-.-.-</v>
      </c>
      <c r="H171" s="47" t="s">
        <v>677</v>
      </c>
      <c r="I171" s="47" t="s">
        <v>677</v>
      </c>
      <c r="J171" s="47" t="s">
        <v>658</v>
      </c>
      <c r="K171" s="47" t="s">
        <v>31</v>
      </c>
      <c r="L171" s="47" t="s">
        <v>31</v>
      </c>
      <c r="M171" s="47" t="s">
        <v>31</v>
      </c>
      <c r="N171" s="39"/>
      <c r="O171" s="39"/>
      <c r="P171" s="47" t="s">
        <v>31</v>
      </c>
      <c r="Q171" s="47" t="s">
        <v>680</v>
      </c>
      <c r="R171" s="47" t="s">
        <v>140</v>
      </c>
      <c r="S171" s="47" t="s">
        <v>39</v>
      </c>
      <c r="T171" s="47">
        <v>1994</v>
      </c>
      <c r="U171" s="47" t="s">
        <v>31</v>
      </c>
      <c r="V171" s="47" t="s">
        <v>31</v>
      </c>
      <c r="W171" s="47" t="s">
        <v>140</v>
      </c>
      <c r="X171" s="39" t="s">
        <v>199</v>
      </c>
      <c r="Y171" s="47" t="s">
        <v>665</v>
      </c>
      <c r="Z171" s="39" t="s">
        <v>140</v>
      </c>
      <c r="AA171" s="47"/>
      <c r="AB171" s="47"/>
      <c r="AC171" s="47"/>
      <c r="AD171" s="47" t="s">
        <v>204</v>
      </c>
      <c r="AE171" s="93"/>
      <c r="AF171" s="93"/>
      <c r="AG171" s="93"/>
      <c r="AH171" s="93"/>
      <c r="AI171" s="93"/>
      <c r="AJ171" s="93"/>
      <c r="AK171" s="93"/>
      <c r="AL171" s="93"/>
      <c r="AM171" s="93"/>
      <c r="AN171" s="93"/>
      <c r="AO171" s="93"/>
      <c r="AP171" s="93"/>
      <c r="AQ171" s="93"/>
      <c r="AR171" s="93"/>
      <c r="AS171" s="93"/>
      <c r="AT171" s="93"/>
      <c r="AU171" s="93"/>
      <c r="AV171" s="93"/>
      <c r="AW171" s="93"/>
      <c r="AX171" s="93"/>
    </row>
    <row r="172" spans="1:50" ht="63" hidden="1" customHeight="1">
      <c r="A172" s="90" t="s">
        <v>35</v>
      </c>
      <c r="B172" s="53"/>
      <c r="C172" s="47" t="str">
        <f t="shared" si="3"/>
        <v>027</v>
      </c>
      <c r="D172" s="53" t="s">
        <v>493</v>
      </c>
      <c r="E172" s="53" t="s">
        <v>494</v>
      </c>
      <c r="F172" s="97" t="s">
        <v>501</v>
      </c>
      <c r="G172" s="91" t="str">
        <f t="shared" si="1"/>
        <v>INSUNIX.LPG.-.-.-</v>
      </c>
      <c r="H172" s="95" t="s">
        <v>677</v>
      </c>
      <c r="I172" s="47" t="s">
        <v>677</v>
      </c>
      <c r="J172" s="47" t="s">
        <v>674</v>
      </c>
      <c r="K172" s="95" t="s">
        <v>31</v>
      </c>
      <c r="L172" s="47" t="s">
        <v>31</v>
      </c>
      <c r="M172" s="47" t="s">
        <v>31</v>
      </c>
      <c r="N172" s="47"/>
      <c r="O172" s="47"/>
      <c r="P172" s="91" t="s">
        <v>31</v>
      </c>
      <c r="Q172" s="47" t="s">
        <v>681</v>
      </c>
      <c r="R172" s="95" t="s">
        <v>140</v>
      </c>
      <c r="S172" s="47" t="s">
        <v>39</v>
      </c>
      <c r="T172" s="47">
        <v>1994</v>
      </c>
      <c r="U172" s="47" t="s">
        <v>31</v>
      </c>
      <c r="V172" s="47" t="s">
        <v>31</v>
      </c>
      <c r="W172" s="47" t="s">
        <v>31</v>
      </c>
      <c r="X172" s="39" t="s">
        <v>199</v>
      </c>
      <c r="Y172" s="47" t="s">
        <v>682</v>
      </c>
      <c r="Z172" s="47" t="s">
        <v>673</v>
      </c>
      <c r="AA172" s="95"/>
      <c r="AB172" s="95"/>
      <c r="AC172" s="95"/>
      <c r="AD172" s="47" t="s">
        <v>204</v>
      </c>
      <c r="AE172" s="26"/>
      <c r="AF172" s="26"/>
      <c r="AG172" s="26"/>
      <c r="AH172" s="26"/>
      <c r="AI172" s="26"/>
      <c r="AJ172" s="26"/>
      <c r="AK172" s="26"/>
      <c r="AL172" s="26"/>
      <c r="AM172" s="26"/>
      <c r="AN172" s="26"/>
      <c r="AO172" s="26"/>
      <c r="AP172" s="26"/>
      <c r="AQ172" s="26"/>
      <c r="AR172" s="26"/>
      <c r="AS172" s="26"/>
      <c r="AT172" s="26"/>
      <c r="AU172" s="26"/>
      <c r="AV172" s="26"/>
      <c r="AW172" s="26"/>
      <c r="AX172" s="26"/>
    </row>
    <row r="173" spans="1:50" ht="63" hidden="1" customHeight="1">
      <c r="A173" s="90" t="s">
        <v>35</v>
      </c>
      <c r="B173" s="53"/>
      <c r="C173" s="47" t="str">
        <f t="shared" si="3"/>
        <v>027</v>
      </c>
      <c r="D173" s="47" t="s">
        <v>383</v>
      </c>
      <c r="E173" s="53" t="s">
        <v>384</v>
      </c>
      <c r="F173" s="97" t="s">
        <v>501</v>
      </c>
      <c r="G173" s="91" t="str">
        <f t="shared" si="1"/>
        <v>INSUNIX.LPE.-.-.-</v>
      </c>
      <c r="H173" s="47" t="s">
        <v>677</v>
      </c>
      <c r="I173" s="47" t="s">
        <v>677</v>
      </c>
      <c r="J173" s="47" t="s">
        <v>683</v>
      </c>
      <c r="K173" s="47" t="s">
        <v>31</v>
      </c>
      <c r="L173" s="92" t="s">
        <v>31</v>
      </c>
      <c r="M173" s="92" t="s">
        <v>31</v>
      </c>
      <c r="N173" s="39"/>
      <c r="O173" s="39"/>
      <c r="P173" s="91" t="s">
        <v>201</v>
      </c>
      <c r="Q173" s="47" t="s">
        <v>684</v>
      </c>
      <c r="R173" s="47" t="s">
        <v>140</v>
      </c>
      <c r="S173" s="47" t="s">
        <v>39</v>
      </c>
      <c r="T173" s="47">
        <v>1994</v>
      </c>
      <c r="U173" s="47" t="s">
        <v>31</v>
      </c>
      <c r="V173" s="47" t="s">
        <v>31</v>
      </c>
      <c r="W173" s="47" t="s">
        <v>31</v>
      </c>
      <c r="X173" s="39" t="s">
        <v>199</v>
      </c>
      <c r="Y173" s="39" t="s">
        <v>685</v>
      </c>
      <c r="Z173" s="39" t="s">
        <v>140</v>
      </c>
      <c r="AA173" s="47"/>
      <c r="AB173" s="47"/>
      <c r="AC173" s="47"/>
      <c r="AD173" s="47" t="s">
        <v>204</v>
      </c>
      <c r="AE173" s="93"/>
      <c r="AF173" s="93"/>
      <c r="AG173" s="93"/>
      <c r="AH173" s="93"/>
      <c r="AI173" s="93"/>
      <c r="AJ173" s="93"/>
      <c r="AK173" s="93"/>
      <c r="AL173" s="93"/>
      <c r="AM173" s="93"/>
      <c r="AN173" s="93"/>
      <c r="AO173" s="93"/>
      <c r="AP173" s="93"/>
      <c r="AQ173" s="93"/>
      <c r="AR173" s="93"/>
      <c r="AS173" s="93"/>
      <c r="AT173" s="93"/>
      <c r="AU173" s="93"/>
      <c r="AV173" s="93"/>
      <c r="AW173" s="93"/>
      <c r="AX173" s="93"/>
    </row>
    <row r="174" spans="1:50" ht="63" hidden="1" customHeight="1">
      <c r="A174" s="90" t="s">
        <v>35</v>
      </c>
      <c r="B174" s="47" t="s">
        <v>35</v>
      </c>
      <c r="C174" s="47" t="str">
        <f t="shared" si="3"/>
        <v>CRM028</v>
      </c>
      <c r="D174" s="53" t="s">
        <v>493</v>
      </c>
      <c r="E174" s="53" t="s">
        <v>494</v>
      </c>
      <c r="F174" s="91" t="s">
        <v>502</v>
      </c>
      <c r="G174" s="91" t="str">
        <f t="shared" si="1"/>
        <v>INSIS.LPV.INSIS_PEOPLE_V10.P_CONTACTS.DETAILS</v>
      </c>
      <c r="H174" s="47" t="s">
        <v>445</v>
      </c>
      <c r="I174" s="47" t="s">
        <v>445</v>
      </c>
      <c r="J174" s="47" t="s">
        <v>658</v>
      </c>
      <c r="K174" s="95" t="s">
        <v>659</v>
      </c>
      <c r="L174" s="47" t="s">
        <v>769</v>
      </c>
      <c r="M174" s="47" t="s">
        <v>772</v>
      </c>
      <c r="N174" s="39" t="s">
        <v>135</v>
      </c>
      <c r="O174" s="39" t="s">
        <v>140</v>
      </c>
      <c r="P174" s="91" t="s">
        <v>779</v>
      </c>
      <c r="Q174" s="47" t="s">
        <v>662</v>
      </c>
      <c r="R174" s="95" t="s">
        <v>140</v>
      </c>
      <c r="S174" s="47" t="s">
        <v>39</v>
      </c>
      <c r="T174" s="47">
        <v>2018</v>
      </c>
      <c r="U174" s="47" t="s">
        <v>689</v>
      </c>
      <c r="V174" s="47">
        <v>100</v>
      </c>
      <c r="W174" s="39" t="s">
        <v>140</v>
      </c>
      <c r="X174" s="39" t="s">
        <v>199</v>
      </c>
      <c r="Y174" s="47" t="s">
        <v>665</v>
      </c>
      <c r="Z174" s="39" t="s">
        <v>135</v>
      </c>
      <c r="AA174" s="95"/>
      <c r="AB174" s="95"/>
      <c r="AC174" s="95"/>
      <c r="AD174" s="47" t="s">
        <v>204</v>
      </c>
      <c r="AE174" s="26"/>
      <c r="AF174" s="26"/>
      <c r="AG174" s="26"/>
      <c r="AH174" s="26"/>
      <c r="AI174" s="26"/>
      <c r="AJ174" s="26"/>
      <c r="AK174" s="26"/>
      <c r="AL174" s="26"/>
      <c r="AM174" s="26"/>
      <c r="AN174" s="26"/>
      <c r="AO174" s="26"/>
      <c r="AP174" s="26"/>
      <c r="AQ174" s="26"/>
      <c r="AR174" s="26"/>
      <c r="AS174" s="26"/>
      <c r="AT174" s="26"/>
      <c r="AU174" s="26"/>
      <c r="AV174" s="26"/>
      <c r="AW174" s="26"/>
      <c r="AX174" s="26"/>
    </row>
    <row r="175" spans="1:50" ht="63" hidden="1" customHeight="1">
      <c r="A175" s="90" t="s">
        <v>35</v>
      </c>
      <c r="B175" s="53"/>
      <c r="C175" s="47" t="str">
        <f t="shared" si="3"/>
        <v>028</v>
      </c>
      <c r="D175" s="53" t="s">
        <v>493</v>
      </c>
      <c r="E175" s="53" t="s">
        <v>494</v>
      </c>
      <c r="F175" s="94" t="s">
        <v>502</v>
      </c>
      <c r="G175" s="91" t="str">
        <f t="shared" si="1"/>
        <v>VTIME.LPV.INSUDB.PHONES.SPHONE</v>
      </c>
      <c r="H175" s="47" t="s">
        <v>666</v>
      </c>
      <c r="I175" s="47" t="s">
        <v>667</v>
      </c>
      <c r="J175" s="47" t="s">
        <v>658</v>
      </c>
      <c r="K175" s="95" t="s">
        <v>667</v>
      </c>
      <c r="L175" s="47" t="s">
        <v>780</v>
      </c>
      <c r="M175" s="47" t="s">
        <v>781</v>
      </c>
      <c r="N175" s="39" t="s">
        <v>135</v>
      </c>
      <c r="O175" s="39" t="s">
        <v>140</v>
      </c>
      <c r="P175" s="101" t="s">
        <v>782</v>
      </c>
      <c r="Q175" s="47" t="s">
        <v>670</v>
      </c>
      <c r="R175" s="47" t="s">
        <v>140</v>
      </c>
      <c r="S175" s="47" t="s">
        <v>39</v>
      </c>
      <c r="T175" s="47">
        <v>2008</v>
      </c>
      <c r="U175" s="47" t="s">
        <v>671</v>
      </c>
      <c r="V175" s="47">
        <v>11</v>
      </c>
      <c r="W175" s="47" t="s">
        <v>140</v>
      </c>
      <c r="X175" s="39" t="s">
        <v>199</v>
      </c>
      <c r="Y175" s="47" t="s">
        <v>672</v>
      </c>
      <c r="Z175" s="47" t="s">
        <v>673</v>
      </c>
      <c r="AA175" s="47"/>
      <c r="AB175" s="47"/>
      <c r="AC175" s="47"/>
      <c r="AD175" s="47" t="s">
        <v>204</v>
      </c>
      <c r="AE175" s="93"/>
      <c r="AF175" s="93"/>
      <c r="AG175" s="93"/>
      <c r="AH175" s="93"/>
      <c r="AI175" s="93"/>
      <c r="AJ175" s="93"/>
      <c r="AK175" s="93"/>
      <c r="AL175" s="93"/>
      <c r="AM175" s="93"/>
      <c r="AN175" s="93"/>
      <c r="AO175" s="93"/>
      <c r="AP175" s="93"/>
      <c r="AQ175" s="93"/>
      <c r="AR175" s="93"/>
      <c r="AS175" s="93"/>
      <c r="AT175" s="93"/>
      <c r="AU175" s="93"/>
      <c r="AV175" s="93"/>
      <c r="AW175" s="93"/>
      <c r="AX175" s="93"/>
    </row>
    <row r="176" spans="1:50" ht="63" hidden="1" customHeight="1">
      <c r="A176" s="90" t="s">
        <v>35</v>
      </c>
      <c r="B176" s="53"/>
      <c r="C176" s="47" t="str">
        <f t="shared" si="3"/>
        <v>028</v>
      </c>
      <c r="D176" s="53" t="s">
        <v>493</v>
      </c>
      <c r="E176" s="53" t="s">
        <v>494</v>
      </c>
      <c r="F176" s="91" t="s">
        <v>502</v>
      </c>
      <c r="G176" s="91" t="str">
        <f t="shared" si="1"/>
        <v>VTIME.LPG.INSUDB.PHONES.SPHONE</v>
      </c>
      <c r="H176" s="95" t="s">
        <v>666</v>
      </c>
      <c r="I176" s="47" t="s">
        <v>667</v>
      </c>
      <c r="J176" s="47" t="s">
        <v>674</v>
      </c>
      <c r="K176" s="95" t="s">
        <v>667</v>
      </c>
      <c r="L176" s="47" t="s">
        <v>780</v>
      </c>
      <c r="M176" s="47" t="s">
        <v>781</v>
      </c>
      <c r="N176" s="39" t="s">
        <v>135</v>
      </c>
      <c r="O176" s="39" t="s">
        <v>140</v>
      </c>
      <c r="P176" s="91" t="s">
        <v>783</v>
      </c>
      <c r="Q176" s="47" t="s">
        <v>675</v>
      </c>
      <c r="R176" s="95" t="s">
        <v>140</v>
      </c>
      <c r="S176" s="47" t="s">
        <v>39</v>
      </c>
      <c r="T176" s="47">
        <v>2008</v>
      </c>
      <c r="U176" s="47" t="s">
        <v>671</v>
      </c>
      <c r="V176" s="47">
        <v>11</v>
      </c>
      <c r="W176" s="47" t="s">
        <v>140</v>
      </c>
      <c r="X176" s="39" t="s">
        <v>199</v>
      </c>
      <c r="Y176" s="47" t="s">
        <v>676</v>
      </c>
      <c r="Z176" s="47" t="s">
        <v>673</v>
      </c>
      <c r="AA176" s="95"/>
      <c r="AB176" s="95"/>
      <c r="AC176" s="95"/>
      <c r="AD176" s="47" t="s">
        <v>204</v>
      </c>
      <c r="AE176" s="26"/>
      <c r="AF176" s="26"/>
      <c r="AG176" s="26"/>
      <c r="AH176" s="26"/>
      <c r="AI176" s="26"/>
      <c r="AJ176" s="26"/>
      <c r="AK176" s="26"/>
      <c r="AL176" s="26"/>
      <c r="AM176" s="26"/>
      <c r="AN176" s="26"/>
      <c r="AO176" s="26"/>
      <c r="AP176" s="26"/>
      <c r="AQ176" s="26"/>
      <c r="AR176" s="26"/>
      <c r="AS176" s="26"/>
      <c r="AT176" s="26"/>
      <c r="AU176" s="26"/>
      <c r="AV176" s="26"/>
      <c r="AW176" s="26"/>
      <c r="AX176" s="26"/>
    </row>
    <row r="177" spans="1:50" ht="63" hidden="1" customHeight="1">
      <c r="A177" s="90" t="s">
        <v>35</v>
      </c>
      <c r="B177" s="53"/>
      <c r="C177" s="47" t="str">
        <f t="shared" si="3"/>
        <v>028</v>
      </c>
      <c r="D177" s="53" t="s">
        <v>493</v>
      </c>
      <c r="E177" s="53" t="s">
        <v>494</v>
      </c>
      <c r="F177" s="94" t="s">
        <v>502</v>
      </c>
      <c r="G177" s="91" t="str">
        <f t="shared" si="1"/>
        <v>INSUNIX.LPV.INFORMIX.ADDRESS.PHONE, PHONE2</v>
      </c>
      <c r="H177" s="47" t="s">
        <v>677</v>
      </c>
      <c r="I177" s="47" t="s">
        <v>677</v>
      </c>
      <c r="J177" s="47" t="s">
        <v>658</v>
      </c>
      <c r="K177" s="95" t="s">
        <v>678</v>
      </c>
      <c r="L177" s="47" t="s">
        <v>774</v>
      </c>
      <c r="M177" s="47" t="s">
        <v>784</v>
      </c>
      <c r="N177" s="39" t="s">
        <v>135</v>
      </c>
      <c r="O177" s="39" t="s">
        <v>140</v>
      </c>
      <c r="P177" s="91" t="s">
        <v>201</v>
      </c>
      <c r="Q177" s="47" t="s">
        <v>680</v>
      </c>
      <c r="R177" s="47" t="s">
        <v>140</v>
      </c>
      <c r="S177" s="47" t="s">
        <v>39</v>
      </c>
      <c r="T177" s="47">
        <v>1994</v>
      </c>
      <c r="U177" s="47" t="s">
        <v>785</v>
      </c>
      <c r="V177" s="47" t="s">
        <v>786</v>
      </c>
      <c r="W177" s="47" t="s">
        <v>140</v>
      </c>
      <c r="X177" s="39" t="s">
        <v>199</v>
      </c>
      <c r="Y177" s="47" t="s">
        <v>665</v>
      </c>
      <c r="Z177" s="39" t="s">
        <v>140</v>
      </c>
      <c r="AA177" s="47"/>
      <c r="AB177" s="47"/>
      <c r="AC177" s="47"/>
      <c r="AD177" s="47" t="s">
        <v>204</v>
      </c>
      <c r="AE177" s="93"/>
      <c r="AF177" s="93"/>
      <c r="AG177" s="93"/>
      <c r="AH177" s="93"/>
      <c r="AI177" s="93"/>
      <c r="AJ177" s="93"/>
      <c r="AK177" s="93"/>
      <c r="AL177" s="93"/>
      <c r="AM177" s="93"/>
      <c r="AN177" s="93"/>
      <c r="AO177" s="93"/>
      <c r="AP177" s="93"/>
      <c r="AQ177" s="93"/>
      <c r="AR177" s="93"/>
      <c r="AS177" s="93"/>
      <c r="AT177" s="93"/>
      <c r="AU177" s="93"/>
      <c r="AV177" s="93"/>
      <c r="AW177" s="93"/>
      <c r="AX177" s="93"/>
    </row>
    <row r="178" spans="1:50" ht="63" hidden="1" customHeight="1">
      <c r="A178" s="90" t="s">
        <v>35</v>
      </c>
      <c r="B178" s="53"/>
      <c r="C178" s="47" t="str">
        <f t="shared" si="3"/>
        <v>028</v>
      </c>
      <c r="D178" s="53" t="s">
        <v>493</v>
      </c>
      <c r="E178" s="53" t="s">
        <v>494</v>
      </c>
      <c r="F178" s="91" t="s">
        <v>502</v>
      </c>
      <c r="G178" s="91" t="str">
        <f t="shared" si="1"/>
        <v>INSUNIX.LPG.INFORMIX.ADDRESS.PHONE</v>
      </c>
      <c r="H178" s="95" t="s">
        <v>677</v>
      </c>
      <c r="I178" s="47" t="s">
        <v>677</v>
      </c>
      <c r="J178" s="47" t="s">
        <v>674</v>
      </c>
      <c r="K178" s="95" t="s">
        <v>678</v>
      </c>
      <c r="L178" s="47" t="s">
        <v>774</v>
      </c>
      <c r="M178" s="47" t="s">
        <v>787</v>
      </c>
      <c r="N178" s="39" t="s">
        <v>135</v>
      </c>
      <c r="O178" s="39" t="s">
        <v>140</v>
      </c>
      <c r="P178" s="91" t="s">
        <v>201</v>
      </c>
      <c r="Q178" s="47" t="s">
        <v>681</v>
      </c>
      <c r="R178" s="95" t="s">
        <v>140</v>
      </c>
      <c r="S178" s="47" t="s">
        <v>39</v>
      </c>
      <c r="T178" s="47">
        <v>1994</v>
      </c>
      <c r="U178" s="47" t="s">
        <v>671</v>
      </c>
      <c r="V178" s="47">
        <v>11</v>
      </c>
      <c r="W178" s="47" t="s">
        <v>140</v>
      </c>
      <c r="X178" s="39" t="s">
        <v>199</v>
      </c>
      <c r="Y178" s="47" t="s">
        <v>682</v>
      </c>
      <c r="Z178" s="47" t="s">
        <v>673</v>
      </c>
      <c r="AA178" s="95"/>
      <c r="AB178" s="95"/>
      <c r="AC178" s="95"/>
      <c r="AD178" s="47" t="s">
        <v>204</v>
      </c>
      <c r="AE178" s="26"/>
      <c r="AF178" s="26"/>
      <c r="AG178" s="26"/>
      <c r="AH178" s="26"/>
      <c r="AI178" s="26"/>
      <c r="AJ178" s="26"/>
      <c r="AK178" s="26"/>
      <c r="AL178" s="26"/>
      <c r="AM178" s="26"/>
      <c r="AN178" s="26"/>
      <c r="AO178" s="26"/>
      <c r="AP178" s="26"/>
      <c r="AQ178" s="26"/>
      <c r="AR178" s="26"/>
      <c r="AS178" s="26"/>
      <c r="AT178" s="26"/>
      <c r="AU178" s="26"/>
      <c r="AV178" s="26"/>
      <c r="AW178" s="26"/>
      <c r="AX178" s="26"/>
    </row>
    <row r="179" spans="1:50" ht="63" hidden="1" customHeight="1">
      <c r="A179" s="90" t="s">
        <v>35</v>
      </c>
      <c r="B179" s="53"/>
      <c r="C179" s="47" t="str">
        <f t="shared" si="3"/>
        <v>028</v>
      </c>
      <c r="D179" s="47" t="s">
        <v>383</v>
      </c>
      <c r="E179" s="53" t="s">
        <v>384</v>
      </c>
      <c r="F179" s="94" t="s">
        <v>502</v>
      </c>
      <c r="G179" s="91" t="str">
        <f t="shared" si="1"/>
        <v>INSUNIX.LPE.INFORMIX.ADDRESS.PHONE</v>
      </c>
      <c r="H179" s="47" t="s">
        <v>677</v>
      </c>
      <c r="I179" s="47" t="s">
        <v>677</v>
      </c>
      <c r="J179" s="47" t="s">
        <v>683</v>
      </c>
      <c r="K179" s="95" t="s">
        <v>678</v>
      </c>
      <c r="L179" s="47" t="s">
        <v>774</v>
      </c>
      <c r="M179" s="47" t="s">
        <v>787</v>
      </c>
      <c r="N179" s="39"/>
      <c r="O179" s="39"/>
      <c r="P179" s="91" t="s">
        <v>201</v>
      </c>
      <c r="Q179" s="47" t="s">
        <v>684</v>
      </c>
      <c r="R179" s="47" t="s">
        <v>140</v>
      </c>
      <c r="S179" s="47" t="s">
        <v>39</v>
      </c>
      <c r="T179" s="47">
        <v>1994</v>
      </c>
      <c r="U179" s="47" t="s">
        <v>671</v>
      </c>
      <c r="V179" s="47">
        <v>11</v>
      </c>
      <c r="W179" s="47" t="s">
        <v>140</v>
      </c>
      <c r="X179" s="39" t="s">
        <v>199</v>
      </c>
      <c r="Y179" s="39" t="s">
        <v>685</v>
      </c>
      <c r="Z179" s="39" t="s">
        <v>140</v>
      </c>
      <c r="AA179" s="47"/>
      <c r="AB179" s="47"/>
      <c r="AC179" s="47"/>
      <c r="AD179" s="47" t="s">
        <v>204</v>
      </c>
      <c r="AE179" s="93"/>
      <c r="AF179" s="93"/>
      <c r="AG179" s="93"/>
      <c r="AH179" s="93"/>
      <c r="AI179" s="93"/>
      <c r="AJ179" s="93"/>
      <c r="AK179" s="93"/>
      <c r="AL179" s="93"/>
      <c r="AM179" s="93"/>
      <c r="AN179" s="93"/>
      <c r="AO179" s="93"/>
      <c r="AP179" s="93"/>
      <c r="AQ179" s="93"/>
      <c r="AR179" s="93"/>
      <c r="AS179" s="93"/>
      <c r="AT179" s="93"/>
      <c r="AU179" s="93"/>
      <c r="AV179" s="93"/>
      <c r="AW179" s="93"/>
      <c r="AX179" s="93"/>
    </row>
    <row r="180" spans="1:50" ht="63" hidden="1" customHeight="1">
      <c r="A180" s="90" t="s">
        <v>35</v>
      </c>
      <c r="B180" s="47" t="s">
        <v>35</v>
      </c>
      <c r="C180" s="47" t="str">
        <f t="shared" si="3"/>
        <v>CRM029</v>
      </c>
      <c r="D180" s="53" t="s">
        <v>493</v>
      </c>
      <c r="E180" s="53" t="s">
        <v>494</v>
      </c>
      <c r="F180" s="91" t="s">
        <v>507</v>
      </c>
      <c r="G180" s="91" t="str">
        <f t="shared" si="1"/>
        <v>INSIS.LPV.INSIS_PEOPLE_V10.P_CONTACTS.PRIMARY_FLAG</v>
      </c>
      <c r="H180" s="47" t="s">
        <v>445</v>
      </c>
      <c r="I180" s="47" t="s">
        <v>445</v>
      </c>
      <c r="J180" s="47" t="s">
        <v>658</v>
      </c>
      <c r="K180" s="95" t="s">
        <v>659</v>
      </c>
      <c r="L180" s="47" t="s">
        <v>769</v>
      </c>
      <c r="M180" s="47" t="s">
        <v>770</v>
      </c>
      <c r="N180" s="39" t="s">
        <v>140</v>
      </c>
      <c r="O180" s="39" t="s">
        <v>140</v>
      </c>
      <c r="P180" s="91" t="s">
        <v>771</v>
      </c>
      <c r="Q180" s="47" t="s">
        <v>662</v>
      </c>
      <c r="R180" s="95" t="s">
        <v>140</v>
      </c>
      <c r="S180" s="47" t="s">
        <v>39</v>
      </c>
      <c r="T180" s="47">
        <v>2018</v>
      </c>
      <c r="U180" s="47" t="s">
        <v>689</v>
      </c>
      <c r="V180" s="47">
        <v>1</v>
      </c>
      <c r="W180" s="39" t="s">
        <v>140</v>
      </c>
      <c r="X180" s="39" t="s">
        <v>199</v>
      </c>
      <c r="Y180" s="47" t="s">
        <v>665</v>
      </c>
      <c r="Z180" s="39" t="s">
        <v>135</v>
      </c>
      <c r="AA180" s="95"/>
      <c r="AB180" s="95"/>
      <c r="AC180" s="95"/>
      <c r="AD180" s="47" t="s">
        <v>204</v>
      </c>
      <c r="AE180" s="26"/>
      <c r="AF180" s="26"/>
      <c r="AG180" s="26"/>
      <c r="AH180" s="26"/>
      <c r="AI180" s="26"/>
      <c r="AJ180" s="26"/>
      <c r="AK180" s="26"/>
      <c r="AL180" s="26"/>
      <c r="AM180" s="26"/>
      <c r="AN180" s="26"/>
      <c r="AO180" s="26"/>
      <c r="AP180" s="26"/>
      <c r="AQ180" s="26"/>
      <c r="AR180" s="26"/>
      <c r="AS180" s="26"/>
      <c r="AT180" s="26"/>
      <c r="AU180" s="26"/>
      <c r="AV180" s="26"/>
      <c r="AW180" s="26"/>
      <c r="AX180" s="26"/>
    </row>
    <row r="181" spans="1:50" ht="63" hidden="1" customHeight="1">
      <c r="A181" s="90" t="s">
        <v>35</v>
      </c>
      <c r="B181" s="53"/>
      <c r="C181" s="47" t="str">
        <f t="shared" si="3"/>
        <v>029</v>
      </c>
      <c r="D181" s="53" t="s">
        <v>493</v>
      </c>
      <c r="E181" s="53" t="s">
        <v>494</v>
      </c>
      <c r="F181" s="97" t="s">
        <v>507</v>
      </c>
      <c r="G181" s="91" t="str">
        <f t="shared" si="1"/>
        <v>VTIME.LPV.-.-.-</v>
      </c>
      <c r="H181" s="47" t="s">
        <v>666</v>
      </c>
      <c r="I181" s="47" t="s">
        <v>667</v>
      </c>
      <c r="J181" s="47" t="s">
        <v>658</v>
      </c>
      <c r="K181" s="47" t="s">
        <v>31</v>
      </c>
      <c r="L181" s="92" t="s">
        <v>31</v>
      </c>
      <c r="M181" s="92" t="s">
        <v>31</v>
      </c>
      <c r="N181" s="39"/>
      <c r="O181" s="39"/>
      <c r="P181" s="91" t="s">
        <v>31</v>
      </c>
      <c r="Q181" s="47" t="s">
        <v>670</v>
      </c>
      <c r="R181" s="47" t="s">
        <v>140</v>
      </c>
      <c r="S181" s="47" t="s">
        <v>39</v>
      </c>
      <c r="T181" s="47">
        <v>2008</v>
      </c>
      <c r="U181" s="47" t="s">
        <v>31</v>
      </c>
      <c r="V181" s="47" t="s">
        <v>31</v>
      </c>
      <c r="W181" s="47" t="s">
        <v>31</v>
      </c>
      <c r="X181" s="39" t="s">
        <v>199</v>
      </c>
      <c r="Y181" s="47" t="s">
        <v>672</v>
      </c>
      <c r="Z181" s="47" t="s">
        <v>673</v>
      </c>
      <c r="AA181" s="47"/>
      <c r="AB181" s="47"/>
      <c r="AC181" s="47"/>
      <c r="AD181" s="47" t="s">
        <v>204</v>
      </c>
      <c r="AE181" s="93"/>
      <c r="AF181" s="93"/>
      <c r="AG181" s="93"/>
      <c r="AH181" s="93"/>
      <c r="AI181" s="93"/>
      <c r="AJ181" s="93"/>
      <c r="AK181" s="93"/>
      <c r="AL181" s="93"/>
      <c r="AM181" s="93"/>
      <c r="AN181" s="93"/>
      <c r="AO181" s="93"/>
      <c r="AP181" s="93"/>
      <c r="AQ181" s="93"/>
      <c r="AR181" s="93"/>
      <c r="AS181" s="93"/>
      <c r="AT181" s="93"/>
      <c r="AU181" s="93"/>
      <c r="AV181" s="93"/>
      <c r="AW181" s="93"/>
      <c r="AX181" s="93"/>
    </row>
    <row r="182" spans="1:50" ht="63" hidden="1" customHeight="1">
      <c r="A182" s="90" t="s">
        <v>35</v>
      </c>
      <c r="B182" s="53"/>
      <c r="C182" s="47" t="str">
        <f t="shared" si="3"/>
        <v>029</v>
      </c>
      <c r="D182" s="53" t="s">
        <v>493</v>
      </c>
      <c r="E182" s="53" t="s">
        <v>494</v>
      </c>
      <c r="F182" s="97" t="s">
        <v>507</v>
      </c>
      <c r="G182" s="91" t="str">
        <f t="shared" si="1"/>
        <v>VTIME.LPG.-.-.-</v>
      </c>
      <c r="H182" s="95" t="s">
        <v>666</v>
      </c>
      <c r="I182" s="47" t="s">
        <v>667</v>
      </c>
      <c r="J182" s="47" t="s">
        <v>674</v>
      </c>
      <c r="K182" s="95" t="s">
        <v>31</v>
      </c>
      <c r="L182" s="47" t="s">
        <v>31</v>
      </c>
      <c r="M182" s="47" t="s">
        <v>31</v>
      </c>
      <c r="N182" s="47"/>
      <c r="O182" s="47"/>
      <c r="P182" s="91" t="s">
        <v>31</v>
      </c>
      <c r="Q182" s="47" t="s">
        <v>675</v>
      </c>
      <c r="R182" s="95" t="s">
        <v>140</v>
      </c>
      <c r="S182" s="47" t="s">
        <v>39</v>
      </c>
      <c r="T182" s="47">
        <v>2008</v>
      </c>
      <c r="U182" s="47" t="s">
        <v>31</v>
      </c>
      <c r="V182" s="47" t="s">
        <v>31</v>
      </c>
      <c r="W182" s="47" t="s">
        <v>31</v>
      </c>
      <c r="X182" s="39" t="s">
        <v>199</v>
      </c>
      <c r="Y182" s="47" t="s">
        <v>676</v>
      </c>
      <c r="Z182" s="47" t="s">
        <v>673</v>
      </c>
      <c r="AA182" s="95"/>
      <c r="AB182" s="95"/>
      <c r="AC182" s="95"/>
      <c r="AD182" s="47" t="s">
        <v>204</v>
      </c>
      <c r="AE182" s="26"/>
      <c r="AF182" s="26"/>
      <c r="AG182" s="26"/>
      <c r="AH182" s="26"/>
      <c r="AI182" s="26"/>
      <c r="AJ182" s="26"/>
      <c r="AK182" s="26"/>
      <c r="AL182" s="26"/>
      <c r="AM182" s="26"/>
      <c r="AN182" s="26"/>
      <c r="AO182" s="26"/>
      <c r="AP182" s="26"/>
      <c r="AQ182" s="26"/>
      <c r="AR182" s="26"/>
      <c r="AS182" s="26"/>
      <c r="AT182" s="26"/>
      <c r="AU182" s="26"/>
      <c r="AV182" s="26"/>
      <c r="AW182" s="26"/>
      <c r="AX182" s="26"/>
    </row>
    <row r="183" spans="1:50" ht="63" hidden="1" customHeight="1">
      <c r="A183" s="90" t="s">
        <v>35</v>
      </c>
      <c r="B183" s="53"/>
      <c r="C183" s="47" t="str">
        <f t="shared" si="3"/>
        <v>029</v>
      </c>
      <c r="D183" s="53" t="s">
        <v>493</v>
      </c>
      <c r="E183" s="53" t="s">
        <v>494</v>
      </c>
      <c r="F183" s="97" t="s">
        <v>507</v>
      </c>
      <c r="G183" s="91" t="str">
        <f t="shared" si="1"/>
        <v>INSUNIX.LPV.-.-.-</v>
      </c>
      <c r="H183" s="47" t="s">
        <v>677</v>
      </c>
      <c r="I183" s="47" t="s">
        <v>677</v>
      </c>
      <c r="J183" s="47" t="s">
        <v>658</v>
      </c>
      <c r="K183" s="47" t="s">
        <v>31</v>
      </c>
      <c r="L183" s="47" t="s">
        <v>31</v>
      </c>
      <c r="M183" s="47" t="s">
        <v>31</v>
      </c>
      <c r="N183" s="39"/>
      <c r="O183" s="39"/>
      <c r="P183" s="47" t="s">
        <v>31</v>
      </c>
      <c r="Q183" s="47" t="s">
        <v>680</v>
      </c>
      <c r="R183" s="47" t="s">
        <v>140</v>
      </c>
      <c r="S183" s="47" t="s">
        <v>39</v>
      </c>
      <c r="T183" s="47">
        <v>1994</v>
      </c>
      <c r="U183" s="47" t="s">
        <v>31</v>
      </c>
      <c r="V183" s="47" t="s">
        <v>31</v>
      </c>
      <c r="W183" s="47" t="s">
        <v>140</v>
      </c>
      <c r="X183" s="39" t="s">
        <v>199</v>
      </c>
      <c r="Y183" s="47" t="s">
        <v>665</v>
      </c>
      <c r="Z183" s="39" t="s">
        <v>140</v>
      </c>
      <c r="AA183" s="47"/>
      <c r="AB183" s="47"/>
      <c r="AC183" s="47"/>
      <c r="AD183" s="47" t="s">
        <v>204</v>
      </c>
      <c r="AE183" s="93"/>
      <c r="AF183" s="93"/>
      <c r="AG183" s="93"/>
      <c r="AH183" s="93"/>
      <c r="AI183" s="93"/>
      <c r="AJ183" s="93"/>
      <c r="AK183" s="93"/>
      <c r="AL183" s="93"/>
      <c r="AM183" s="93"/>
      <c r="AN183" s="93"/>
      <c r="AO183" s="93"/>
      <c r="AP183" s="93"/>
      <c r="AQ183" s="93"/>
      <c r="AR183" s="93"/>
      <c r="AS183" s="93"/>
      <c r="AT183" s="93"/>
      <c r="AU183" s="93"/>
      <c r="AV183" s="93"/>
      <c r="AW183" s="93"/>
      <c r="AX183" s="93"/>
    </row>
    <row r="184" spans="1:50" ht="63" hidden="1" customHeight="1">
      <c r="A184" s="90" t="s">
        <v>35</v>
      </c>
      <c r="B184" s="53"/>
      <c r="C184" s="47" t="str">
        <f t="shared" si="3"/>
        <v>029</v>
      </c>
      <c r="D184" s="53" t="s">
        <v>493</v>
      </c>
      <c r="E184" s="53" t="s">
        <v>494</v>
      </c>
      <c r="F184" s="97" t="s">
        <v>507</v>
      </c>
      <c r="G184" s="91" t="str">
        <f t="shared" si="1"/>
        <v>INSUNIX.LPG.-.-.-</v>
      </c>
      <c r="H184" s="95" t="s">
        <v>677</v>
      </c>
      <c r="I184" s="47" t="s">
        <v>677</v>
      </c>
      <c r="J184" s="47" t="s">
        <v>674</v>
      </c>
      <c r="K184" s="95" t="s">
        <v>31</v>
      </c>
      <c r="L184" s="47" t="s">
        <v>31</v>
      </c>
      <c r="M184" s="47" t="s">
        <v>31</v>
      </c>
      <c r="N184" s="47"/>
      <c r="O184" s="47"/>
      <c r="P184" s="91" t="s">
        <v>31</v>
      </c>
      <c r="Q184" s="47" t="s">
        <v>681</v>
      </c>
      <c r="R184" s="95" t="s">
        <v>140</v>
      </c>
      <c r="S184" s="47" t="s">
        <v>39</v>
      </c>
      <c r="T184" s="47">
        <v>1994</v>
      </c>
      <c r="U184" s="47" t="s">
        <v>31</v>
      </c>
      <c r="V184" s="47" t="s">
        <v>31</v>
      </c>
      <c r="W184" s="47" t="s">
        <v>31</v>
      </c>
      <c r="X184" s="39" t="s">
        <v>199</v>
      </c>
      <c r="Y184" s="47" t="s">
        <v>682</v>
      </c>
      <c r="Z184" s="47" t="s">
        <v>673</v>
      </c>
      <c r="AA184" s="95"/>
      <c r="AB184" s="95"/>
      <c r="AC184" s="95"/>
      <c r="AD184" s="47" t="s">
        <v>204</v>
      </c>
      <c r="AE184" s="26"/>
      <c r="AF184" s="26"/>
      <c r="AG184" s="26"/>
      <c r="AH184" s="26"/>
      <c r="AI184" s="26"/>
      <c r="AJ184" s="26"/>
      <c r="AK184" s="26"/>
      <c r="AL184" s="26"/>
      <c r="AM184" s="26"/>
      <c r="AN184" s="26"/>
      <c r="AO184" s="26"/>
      <c r="AP184" s="26"/>
      <c r="AQ184" s="26"/>
      <c r="AR184" s="26"/>
      <c r="AS184" s="26"/>
      <c r="AT184" s="26"/>
      <c r="AU184" s="26"/>
      <c r="AV184" s="26"/>
      <c r="AW184" s="26"/>
      <c r="AX184" s="26"/>
    </row>
    <row r="185" spans="1:50" ht="63" hidden="1" customHeight="1">
      <c r="A185" s="90" t="s">
        <v>35</v>
      </c>
      <c r="B185" s="53"/>
      <c r="C185" s="47" t="str">
        <f t="shared" si="3"/>
        <v>029</v>
      </c>
      <c r="D185" s="47" t="s">
        <v>383</v>
      </c>
      <c r="E185" s="53" t="s">
        <v>384</v>
      </c>
      <c r="F185" s="97" t="s">
        <v>507</v>
      </c>
      <c r="G185" s="91" t="str">
        <f t="shared" si="1"/>
        <v>INSUNIX.LPE.-.-.-</v>
      </c>
      <c r="H185" s="47" t="s">
        <v>677</v>
      </c>
      <c r="I185" s="47" t="s">
        <v>677</v>
      </c>
      <c r="J185" s="47" t="s">
        <v>683</v>
      </c>
      <c r="K185" s="47" t="s">
        <v>31</v>
      </c>
      <c r="L185" s="92" t="s">
        <v>31</v>
      </c>
      <c r="M185" s="92" t="s">
        <v>31</v>
      </c>
      <c r="N185" s="39"/>
      <c r="O185" s="39"/>
      <c r="P185" s="91" t="s">
        <v>201</v>
      </c>
      <c r="Q185" s="47" t="s">
        <v>684</v>
      </c>
      <c r="R185" s="47" t="s">
        <v>140</v>
      </c>
      <c r="S185" s="47" t="s">
        <v>39</v>
      </c>
      <c r="T185" s="47">
        <v>1994</v>
      </c>
      <c r="U185" s="47" t="s">
        <v>31</v>
      </c>
      <c r="V185" s="47" t="s">
        <v>31</v>
      </c>
      <c r="W185" s="47" t="s">
        <v>31</v>
      </c>
      <c r="X185" s="39" t="s">
        <v>199</v>
      </c>
      <c r="Y185" s="39" t="s">
        <v>685</v>
      </c>
      <c r="Z185" s="39" t="s">
        <v>140</v>
      </c>
      <c r="AA185" s="47"/>
      <c r="AB185" s="47"/>
      <c r="AC185" s="47"/>
      <c r="AD185" s="47" t="s">
        <v>204</v>
      </c>
      <c r="AE185" s="93"/>
      <c r="AF185" s="93"/>
      <c r="AG185" s="93"/>
      <c r="AH185" s="93"/>
      <c r="AI185" s="93"/>
      <c r="AJ185" s="93"/>
      <c r="AK185" s="93"/>
      <c r="AL185" s="93"/>
      <c r="AM185" s="93"/>
      <c r="AN185" s="93"/>
      <c r="AO185" s="93"/>
      <c r="AP185" s="93"/>
      <c r="AQ185" s="93"/>
      <c r="AR185" s="93"/>
      <c r="AS185" s="93"/>
      <c r="AT185" s="93"/>
      <c r="AU185" s="93"/>
      <c r="AV185" s="93"/>
      <c r="AW185" s="93"/>
      <c r="AX185" s="93"/>
    </row>
    <row r="186" spans="1:50" ht="63" hidden="1" customHeight="1">
      <c r="A186" s="90" t="s">
        <v>35</v>
      </c>
      <c r="B186" s="47" t="s">
        <v>35</v>
      </c>
      <c r="C186" s="47" t="str">
        <f t="shared" si="3"/>
        <v>CRM030</v>
      </c>
      <c r="D186" s="53" t="s">
        <v>493</v>
      </c>
      <c r="E186" s="53" t="s">
        <v>494</v>
      </c>
      <c r="F186" s="91" t="s">
        <v>508</v>
      </c>
      <c r="G186" s="91" t="str">
        <f t="shared" si="1"/>
        <v>INSIS.LPV.INSIS_PEOPLE_V10.P_CONTACTS.DETAILS</v>
      </c>
      <c r="H186" s="47" t="s">
        <v>445</v>
      </c>
      <c r="I186" s="47" t="s">
        <v>445</v>
      </c>
      <c r="J186" s="47" t="s">
        <v>658</v>
      </c>
      <c r="K186" s="95" t="s">
        <v>659</v>
      </c>
      <c r="L186" s="47" t="s">
        <v>769</v>
      </c>
      <c r="M186" s="47" t="s">
        <v>772</v>
      </c>
      <c r="N186" s="39" t="s">
        <v>135</v>
      </c>
      <c r="O186" s="39" t="s">
        <v>140</v>
      </c>
      <c r="P186" s="91" t="s">
        <v>788</v>
      </c>
      <c r="Q186" s="47" t="s">
        <v>662</v>
      </c>
      <c r="R186" s="95" t="s">
        <v>140</v>
      </c>
      <c r="S186" s="47" t="s">
        <v>39</v>
      </c>
      <c r="T186" s="47">
        <v>2018</v>
      </c>
      <c r="U186" s="47" t="s">
        <v>689</v>
      </c>
      <c r="V186" s="47">
        <v>100</v>
      </c>
      <c r="W186" s="39" t="s">
        <v>140</v>
      </c>
      <c r="X186" s="39" t="s">
        <v>199</v>
      </c>
      <c r="Y186" s="47" t="s">
        <v>665</v>
      </c>
      <c r="Z186" s="39" t="s">
        <v>135</v>
      </c>
      <c r="AA186" s="95"/>
      <c r="AB186" s="95"/>
      <c r="AC186" s="95"/>
      <c r="AD186" s="47" t="s">
        <v>204</v>
      </c>
      <c r="AE186" s="26"/>
      <c r="AF186" s="26"/>
      <c r="AG186" s="26"/>
      <c r="AH186" s="26"/>
      <c r="AI186" s="26"/>
      <c r="AJ186" s="26"/>
      <c r="AK186" s="26"/>
      <c r="AL186" s="26"/>
      <c r="AM186" s="26"/>
      <c r="AN186" s="26"/>
      <c r="AO186" s="26"/>
      <c r="AP186" s="26"/>
      <c r="AQ186" s="26"/>
      <c r="AR186" s="26"/>
      <c r="AS186" s="26"/>
      <c r="AT186" s="26"/>
      <c r="AU186" s="26"/>
      <c r="AV186" s="26"/>
      <c r="AW186" s="26"/>
      <c r="AX186" s="26"/>
    </row>
    <row r="187" spans="1:50" ht="63" hidden="1" customHeight="1">
      <c r="A187" s="90" t="s">
        <v>35</v>
      </c>
      <c r="B187" s="53"/>
      <c r="C187" s="47" t="str">
        <f t="shared" si="3"/>
        <v>030</v>
      </c>
      <c r="D187" s="53" t="s">
        <v>493</v>
      </c>
      <c r="E187" s="53" t="s">
        <v>494</v>
      </c>
      <c r="F187" s="94" t="s">
        <v>508</v>
      </c>
      <c r="G187" s="91" t="str">
        <f t="shared" si="1"/>
        <v>VTIME.LPV.INSUDB.PHONES.SPHONE</v>
      </c>
      <c r="H187" s="47" t="s">
        <v>666</v>
      </c>
      <c r="I187" s="47" t="s">
        <v>667</v>
      </c>
      <c r="J187" s="47" t="s">
        <v>658</v>
      </c>
      <c r="K187" s="95" t="s">
        <v>667</v>
      </c>
      <c r="L187" s="47" t="s">
        <v>780</v>
      </c>
      <c r="M187" s="47" t="s">
        <v>781</v>
      </c>
      <c r="N187" s="39" t="s">
        <v>135</v>
      </c>
      <c r="O187" s="39" t="s">
        <v>140</v>
      </c>
      <c r="P187" s="101" t="s">
        <v>789</v>
      </c>
      <c r="Q187" s="47" t="s">
        <v>670</v>
      </c>
      <c r="R187" s="47" t="s">
        <v>140</v>
      </c>
      <c r="S187" s="47" t="s">
        <v>39</v>
      </c>
      <c r="T187" s="47">
        <v>2008</v>
      </c>
      <c r="U187" s="47" t="s">
        <v>671</v>
      </c>
      <c r="V187" s="47">
        <v>11</v>
      </c>
      <c r="W187" s="47" t="s">
        <v>140</v>
      </c>
      <c r="X187" s="39" t="s">
        <v>199</v>
      </c>
      <c r="Y187" s="47" t="s">
        <v>672</v>
      </c>
      <c r="Z187" s="47" t="s">
        <v>673</v>
      </c>
      <c r="AA187" s="47"/>
      <c r="AB187" s="47"/>
      <c r="AC187" s="47"/>
      <c r="AD187" s="47" t="s">
        <v>204</v>
      </c>
      <c r="AE187" s="93"/>
      <c r="AF187" s="93"/>
      <c r="AG187" s="93"/>
      <c r="AH187" s="93"/>
      <c r="AI187" s="93"/>
      <c r="AJ187" s="93"/>
      <c r="AK187" s="93"/>
      <c r="AL187" s="93"/>
      <c r="AM187" s="93"/>
      <c r="AN187" s="93"/>
      <c r="AO187" s="93"/>
      <c r="AP187" s="93"/>
      <c r="AQ187" s="93"/>
      <c r="AR187" s="93"/>
      <c r="AS187" s="93"/>
      <c r="AT187" s="93"/>
      <c r="AU187" s="93"/>
      <c r="AV187" s="93"/>
      <c r="AW187" s="93"/>
      <c r="AX187" s="93"/>
    </row>
    <row r="188" spans="1:50" ht="63" hidden="1" customHeight="1">
      <c r="A188" s="90" t="s">
        <v>35</v>
      </c>
      <c r="B188" s="53"/>
      <c r="C188" s="47" t="str">
        <f t="shared" si="3"/>
        <v>030</v>
      </c>
      <c r="D188" s="53" t="s">
        <v>493</v>
      </c>
      <c r="E188" s="53" t="s">
        <v>494</v>
      </c>
      <c r="F188" s="91" t="s">
        <v>508</v>
      </c>
      <c r="G188" s="91" t="str">
        <f t="shared" si="1"/>
        <v>VTIME.LPG.INSUDB.PHONES.SPHONE</v>
      </c>
      <c r="H188" s="95" t="s">
        <v>666</v>
      </c>
      <c r="I188" s="47" t="s">
        <v>667</v>
      </c>
      <c r="J188" s="47" t="s">
        <v>674</v>
      </c>
      <c r="K188" s="95" t="s">
        <v>667</v>
      </c>
      <c r="L188" s="47" t="s">
        <v>780</v>
      </c>
      <c r="M188" s="47" t="s">
        <v>781</v>
      </c>
      <c r="N188" s="39" t="s">
        <v>135</v>
      </c>
      <c r="O188" s="39" t="s">
        <v>140</v>
      </c>
      <c r="P188" s="91" t="s">
        <v>790</v>
      </c>
      <c r="Q188" s="47" t="s">
        <v>675</v>
      </c>
      <c r="R188" s="95" t="s">
        <v>140</v>
      </c>
      <c r="S188" s="47" t="s">
        <v>39</v>
      </c>
      <c r="T188" s="47">
        <v>2008</v>
      </c>
      <c r="U188" s="47" t="s">
        <v>671</v>
      </c>
      <c r="V188" s="47">
        <v>11</v>
      </c>
      <c r="W188" s="47" t="s">
        <v>140</v>
      </c>
      <c r="X188" s="39" t="s">
        <v>199</v>
      </c>
      <c r="Y188" s="47" t="s">
        <v>676</v>
      </c>
      <c r="Z188" s="47" t="s">
        <v>673</v>
      </c>
      <c r="AA188" s="95"/>
      <c r="AB188" s="95"/>
      <c r="AC188" s="95"/>
      <c r="AD188" s="47" t="s">
        <v>204</v>
      </c>
      <c r="AE188" s="26"/>
      <c r="AF188" s="26"/>
      <c r="AG188" s="26"/>
      <c r="AH188" s="26"/>
      <c r="AI188" s="26"/>
      <c r="AJ188" s="26"/>
      <c r="AK188" s="26"/>
      <c r="AL188" s="26"/>
      <c r="AM188" s="26"/>
      <c r="AN188" s="26"/>
      <c r="AO188" s="26"/>
      <c r="AP188" s="26"/>
      <c r="AQ188" s="26"/>
      <c r="AR188" s="26"/>
      <c r="AS188" s="26"/>
      <c r="AT188" s="26"/>
      <c r="AU188" s="26"/>
      <c r="AV188" s="26"/>
      <c r="AW188" s="26"/>
      <c r="AX188" s="26"/>
    </row>
    <row r="189" spans="1:50" ht="63" hidden="1" customHeight="1">
      <c r="A189" s="90" t="s">
        <v>35</v>
      </c>
      <c r="B189" s="53"/>
      <c r="C189" s="47" t="str">
        <f t="shared" si="3"/>
        <v>030</v>
      </c>
      <c r="D189" s="53" t="s">
        <v>493</v>
      </c>
      <c r="E189" s="53" t="s">
        <v>494</v>
      </c>
      <c r="F189" s="94" t="s">
        <v>508</v>
      </c>
      <c r="G189" s="91" t="str">
        <f t="shared" si="1"/>
        <v>INSUNIX.LPV.INFORMIX.ADDRESS.PHONE, PHONE2</v>
      </c>
      <c r="H189" s="47" t="s">
        <v>677</v>
      </c>
      <c r="I189" s="47" t="s">
        <v>677</v>
      </c>
      <c r="J189" s="47" t="s">
        <v>658</v>
      </c>
      <c r="K189" s="95" t="s">
        <v>678</v>
      </c>
      <c r="L189" s="47" t="s">
        <v>774</v>
      </c>
      <c r="M189" s="47" t="s">
        <v>784</v>
      </c>
      <c r="N189" s="39" t="s">
        <v>135</v>
      </c>
      <c r="O189" s="39" t="s">
        <v>140</v>
      </c>
      <c r="P189" s="91" t="s">
        <v>201</v>
      </c>
      <c r="Q189" s="47" t="s">
        <v>680</v>
      </c>
      <c r="R189" s="47" t="s">
        <v>140</v>
      </c>
      <c r="S189" s="47" t="s">
        <v>39</v>
      </c>
      <c r="T189" s="47">
        <v>1994</v>
      </c>
      <c r="U189" s="47" t="s">
        <v>791</v>
      </c>
      <c r="V189" s="47" t="s">
        <v>792</v>
      </c>
      <c r="W189" s="47" t="s">
        <v>140</v>
      </c>
      <c r="X189" s="39" t="s">
        <v>199</v>
      </c>
      <c r="Y189" s="47" t="s">
        <v>665</v>
      </c>
      <c r="Z189" s="39" t="s">
        <v>140</v>
      </c>
      <c r="AA189" s="47"/>
      <c r="AB189" s="47"/>
      <c r="AC189" s="47"/>
      <c r="AD189" s="47" t="s">
        <v>204</v>
      </c>
      <c r="AE189" s="93"/>
      <c r="AF189" s="93"/>
      <c r="AG189" s="93"/>
      <c r="AH189" s="93"/>
      <c r="AI189" s="93"/>
      <c r="AJ189" s="93"/>
      <c r="AK189" s="93"/>
      <c r="AL189" s="93"/>
      <c r="AM189" s="93"/>
      <c r="AN189" s="93"/>
      <c r="AO189" s="93"/>
      <c r="AP189" s="93"/>
      <c r="AQ189" s="93"/>
      <c r="AR189" s="93"/>
      <c r="AS189" s="93"/>
      <c r="AT189" s="93"/>
      <c r="AU189" s="93"/>
      <c r="AV189" s="93"/>
      <c r="AW189" s="93"/>
      <c r="AX189" s="93"/>
    </row>
    <row r="190" spans="1:50" ht="63" hidden="1" customHeight="1">
      <c r="A190" s="90" t="s">
        <v>35</v>
      </c>
      <c r="B190" s="53"/>
      <c r="C190" s="47" t="str">
        <f t="shared" si="3"/>
        <v>030</v>
      </c>
      <c r="D190" s="53" t="s">
        <v>493</v>
      </c>
      <c r="E190" s="53" t="s">
        <v>494</v>
      </c>
      <c r="F190" s="91" t="s">
        <v>508</v>
      </c>
      <c r="G190" s="91" t="str">
        <f t="shared" si="1"/>
        <v>INSUNIX.LPG.INFORMIX.ADDRESS.PHONE</v>
      </c>
      <c r="H190" s="95" t="s">
        <v>677</v>
      </c>
      <c r="I190" s="47" t="s">
        <v>677</v>
      </c>
      <c r="J190" s="47" t="s">
        <v>674</v>
      </c>
      <c r="K190" s="95" t="s">
        <v>678</v>
      </c>
      <c r="L190" s="47" t="s">
        <v>774</v>
      </c>
      <c r="M190" s="47" t="s">
        <v>787</v>
      </c>
      <c r="N190" s="39" t="s">
        <v>135</v>
      </c>
      <c r="O190" s="39" t="s">
        <v>140</v>
      </c>
      <c r="P190" s="91" t="s">
        <v>201</v>
      </c>
      <c r="Q190" s="47" t="s">
        <v>681</v>
      </c>
      <c r="R190" s="95" t="s">
        <v>140</v>
      </c>
      <c r="S190" s="47" t="s">
        <v>39</v>
      </c>
      <c r="T190" s="47">
        <v>1994</v>
      </c>
      <c r="U190" s="47" t="s">
        <v>671</v>
      </c>
      <c r="V190" s="47">
        <v>11</v>
      </c>
      <c r="W190" s="47" t="s">
        <v>140</v>
      </c>
      <c r="X190" s="39" t="s">
        <v>199</v>
      </c>
      <c r="Y190" s="47" t="s">
        <v>682</v>
      </c>
      <c r="Z190" s="47" t="s">
        <v>673</v>
      </c>
      <c r="AA190" s="95"/>
      <c r="AB190" s="95"/>
      <c r="AC190" s="95"/>
      <c r="AD190" s="47" t="s">
        <v>204</v>
      </c>
      <c r="AE190" s="26"/>
      <c r="AF190" s="26"/>
      <c r="AG190" s="26"/>
      <c r="AH190" s="26"/>
      <c r="AI190" s="26"/>
      <c r="AJ190" s="26"/>
      <c r="AK190" s="26"/>
      <c r="AL190" s="26"/>
      <c r="AM190" s="26"/>
      <c r="AN190" s="26"/>
      <c r="AO190" s="26"/>
      <c r="AP190" s="26"/>
      <c r="AQ190" s="26"/>
      <c r="AR190" s="26"/>
      <c r="AS190" s="26"/>
      <c r="AT190" s="26"/>
      <c r="AU190" s="26"/>
      <c r="AV190" s="26"/>
      <c r="AW190" s="26"/>
      <c r="AX190" s="26"/>
    </row>
    <row r="191" spans="1:50" ht="63" hidden="1" customHeight="1">
      <c r="A191" s="90" t="s">
        <v>35</v>
      </c>
      <c r="B191" s="53"/>
      <c r="C191" s="47" t="str">
        <f t="shared" si="3"/>
        <v>030</v>
      </c>
      <c r="D191" s="47" t="s">
        <v>383</v>
      </c>
      <c r="E191" s="53" t="s">
        <v>384</v>
      </c>
      <c r="F191" s="94" t="s">
        <v>508</v>
      </c>
      <c r="G191" s="91" t="str">
        <f t="shared" si="1"/>
        <v>INSUNIX.LPE.INFORMIX.ADDRESS.PHONE</v>
      </c>
      <c r="H191" s="47" t="s">
        <v>677</v>
      </c>
      <c r="I191" s="47" t="s">
        <v>677</v>
      </c>
      <c r="J191" s="47" t="s">
        <v>683</v>
      </c>
      <c r="K191" s="95" t="s">
        <v>678</v>
      </c>
      <c r="L191" s="47" t="s">
        <v>774</v>
      </c>
      <c r="M191" s="47" t="s">
        <v>787</v>
      </c>
      <c r="N191" s="39"/>
      <c r="O191" s="39"/>
      <c r="P191" s="91" t="s">
        <v>201</v>
      </c>
      <c r="Q191" s="47" t="s">
        <v>684</v>
      </c>
      <c r="R191" s="47" t="s">
        <v>140</v>
      </c>
      <c r="S191" s="47" t="s">
        <v>39</v>
      </c>
      <c r="T191" s="47">
        <v>1994</v>
      </c>
      <c r="U191" s="47" t="s">
        <v>671</v>
      </c>
      <c r="V191" s="47">
        <v>11</v>
      </c>
      <c r="W191" s="47" t="s">
        <v>140</v>
      </c>
      <c r="X191" s="39" t="s">
        <v>199</v>
      </c>
      <c r="Y191" s="39" t="s">
        <v>685</v>
      </c>
      <c r="Z191" s="39" t="s">
        <v>140</v>
      </c>
      <c r="AA191" s="47"/>
      <c r="AB191" s="47"/>
      <c r="AC191" s="47"/>
      <c r="AD191" s="47" t="s">
        <v>204</v>
      </c>
      <c r="AE191" s="93"/>
      <c r="AF191" s="93"/>
      <c r="AG191" s="93"/>
      <c r="AH191" s="93"/>
      <c r="AI191" s="93"/>
      <c r="AJ191" s="93"/>
      <c r="AK191" s="93"/>
      <c r="AL191" s="93"/>
      <c r="AM191" s="93"/>
      <c r="AN191" s="93"/>
      <c r="AO191" s="93"/>
      <c r="AP191" s="93"/>
      <c r="AQ191" s="93"/>
      <c r="AR191" s="93"/>
      <c r="AS191" s="93"/>
      <c r="AT191" s="93"/>
      <c r="AU191" s="93"/>
      <c r="AV191" s="93"/>
      <c r="AW191" s="93"/>
      <c r="AX191" s="93"/>
    </row>
    <row r="192" spans="1:50" ht="63" hidden="1" customHeight="1">
      <c r="A192" s="90" t="s">
        <v>35</v>
      </c>
      <c r="B192" s="47" t="s">
        <v>35</v>
      </c>
      <c r="C192" s="47" t="str">
        <f t="shared" si="3"/>
        <v>CRM031</v>
      </c>
      <c r="D192" s="53" t="s">
        <v>493</v>
      </c>
      <c r="E192" s="53" t="s">
        <v>494</v>
      </c>
      <c r="F192" s="91" t="s">
        <v>510</v>
      </c>
      <c r="G192" s="91" t="str">
        <f t="shared" si="1"/>
        <v>INSIS.LPV.INSIS_PEOPLE_V10.P_ADDRESS.PRIMARY_FLAG</v>
      </c>
      <c r="H192" s="47" t="s">
        <v>445</v>
      </c>
      <c r="I192" s="47" t="s">
        <v>445</v>
      </c>
      <c r="J192" s="47" t="s">
        <v>658</v>
      </c>
      <c r="K192" s="95" t="s">
        <v>659</v>
      </c>
      <c r="L192" s="47" t="s">
        <v>793</v>
      </c>
      <c r="M192" s="47" t="s">
        <v>770</v>
      </c>
      <c r="N192" s="39" t="s">
        <v>140</v>
      </c>
      <c r="O192" s="39" t="s">
        <v>140</v>
      </c>
      <c r="P192" s="91" t="s">
        <v>771</v>
      </c>
      <c r="Q192" s="47" t="s">
        <v>662</v>
      </c>
      <c r="R192" s="95" t="s">
        <v>140</v>
      </c>
      <c r="S192" s="47" t="s">
        <v>39</v>
      </c>
      <c r="T192" s="47">
        <v>2018</v>
      </c>
      <c r="U192" s="47" t="s">
        <v>689</v>
      </c>
      <c r="V192" s="47">
        <v>1</v>
      </c>
      <c r="W192" s="39" t="s">
        <v>140</v>
      </c>
      <c r="X192" s="39" t="s">
        <v>199</v>
      </c>
      <c r="Y192" s="47" t="s">
        <v>665</v>
      </c>
      <c r="Z192" s="39" t="s">
        <v>135</v>
      </c>
      <c r="AA192" s="95"/>
      <c r="AB192" s="95"/>
      <c r="AC192" s="95"/>
      <c r="AD192" s="47" t="s">
        <v>204</v>
      </c>
      <c r="AE192" s="26"/>
      <c r="AF192" s="26"/>
      <c r="AG192" s="26"/>
      <c r="AH192" s="26"/>
      <c r="AI192" s="26"/>
      <c r="AJ192" s="26"/>
      <c r="AK192" s="26"/>
      <c r="AL192" s="26"/>
      <c r="AM192" s="26"/>
      <c r="AN192" s="26"/>
      <c r="AO192" s="26"/>
      <c r="AP192" s="26"/>
      <c r="AQ192" s="26"/>
      <c r="AR192" s="26"/>
      <c r="AS192" s="26"/>
      <c r="AT192" s="26"/>
      <c r="AU192" s="26"/>
      <c r="AV192" s="26"/>
      <c r="AW192" s="26"/>
      <c r="AX192" s="26"/>
    </row>
    <row r="193" spans="1:50" ht="63" hidden="1" customHeight="1">
      <c r="A193" s="90" t="s">
        <v>35</v>
      </c>
      <c r="B193" s="53"/>
      <c r="C193" s="47" t="str">
        <f t="shared" si="3"/>
        <v>031</v>
      </c>
      <c r="D193" s="53" t="s">
        <v>493</v>
      </c>
      <c r="E193" s="53" t="s">
        <v>494</v>
      </c>
      <c r="F193" s="97" t="s">
        <v>510</v>
      </c>
      <c r="G193" s="91" t="str">
        <f t="shared" si="1"/>
        <v>VTIME.LPV.-.-.-</v>
      </c>
      <c r="H193" s="47" t="s">
        <v>666</v>
      </c>
      <c r="I193" s="47" t="s">
        <v>667</v>
      </c>
      <c r="J193" s="47" t="s">
        <v>658</v>
      </c>
      <c r="K193" s="47" t="s">
        <v>31</v>
      </c>
      <c r="L193" s="92" t="s">
        <v>31</v>
      </c>
      <c r="M193" s="92" t="s">
        <v>31</v>
      </c>
      <c r="N193" s="39"/>
      <c r="O193" s="39"/>
      <c r="P193" s="91" t="s">
        <v>31</v>
      </c>
      <c r="Q193" s="47" t="s">
        <v>670</v>
      </c>
      <c r="R193" s="47" t="s">
        <v>140</v>
      </c>
      <c r="S193" s="47" t="s">
        <v>39</v>
      </c>
      <c r="T193" s="47">
        <v>2008</v>
      </c>
      <c r="U193" s="47" t="s">
        <v>31</v>
      </c>
      <c r="V193" s="47" t="s">
        <v>31</v>
      </c>
      <c r="W193" s="47" t="s">
        <v>31</v>
      </c>
      <c r="X193" s="39" t="s">
        <v>199</v>
      </c>
      <c r="Y193" s="47" t="s">
        <v>672</v>
      </c>
      <c r="Z193" s="47" t="s">
        <v>673</v>
      </c>
      <c r="AA193" s="47"/>
      <c r="AB193" s="47"/>
      <c r="AC193" s="47"/>
      <c r="AD193" s="47" t="s">
        <v>204</v>
      </c>
      <c r="AE193" s="93"/>
      <c r="AF193" s="93"/>
      <c r="AG193" s="93"/>
      <c r="AH193" s="93"/>
      <c r="AI193" s="93"/>
      <c r="AJ193" s="93"/>
      <c r="AK193" s="93"/>
      <c r="AL193" s="93"/>
      <c r="AM193" s="93"/>
      <c r="AN193" s="93"/>
      <c r="AO193" s="93"/>
      <c r="AP193" s="93"/>
      <c r="AQ193" s="93"/>
      <c r="AR193" s="93"/>
      <c r="AS193" s="93"/>
      <c r="AT193" s="93"/>
      <c r="AU193" s="93"/>
      <c r="AV193" s="93"/>
      <c r="AW193" s="93"/>
      <c r="AX193" s="93"/>
    </row>
    <row r="194" spans="1:50" ht="63" hidden="1" customHeight="1">
      <c r="A194" s="90" t="s">
        <v>35</v>
      </c>
      <c r="B194" s="53"/>
      <c r="C194" s="47" t="str">
        <f t="shared" si="3"/>
        <v>031</v>
      </c>
      <c r="D194" s="53" t="s">
        <v>493</v>
      </c>
      <c r="E194" s="53" t="s">
        <v>494</v>
      </c>
      <c r="F194" s="97" t="s">
        <v>510</v>
      </c>
      <c r="G194" s="91" t="str">
        <f t="shared" si="1"/>
        <v>VTIME.LPG.-.-.-</v>
      </c>
      <c r="H194" s="95" t="s">
        <v>666</v>
      </c>
      <c r="I194" s="47" t="s">
        <v>667</v>
      </c>
      <c r="J194" s="47" t="s">
        <v>674</v>
      </c>
      <c r="K194" s="95" t="s">
        <v>31</v>
      </c>
      <c r="L194" s="47" t="s">
        <v>31</v>
      </c>
      <c r="M194" s="47" t="s">
        <v>31</v>
      </c>
      <c r="N194" s="47"/>
      <c r="O194" s="47"/>
      <c r="P194" s="91" t="s">
        <v>31</v>
      </c>
      <c r="Q194" s="47" t="s">
        <v>675</v>
      </c>
      <c r="R194" s="95" t="s">
        <v>140</v>
      </c>
      <c r="S194" s="47" t="s">
        <v>39</v>
      </c>
      <c r="T194" s="47">
        <v>2008</v>
      </c>
      <c r="U194" s="47" t="s">
        <v>31</v>
      </c>
      <c r="V194" s="47" t="s">
        <v>31</v>
      </c>
      <c r="W194" s="47" t="s">
        <v>31</v>
      </c>
      <c r="X194" s="39" t="s">
        <v>199</v>
      </c>
      <c r="Y194" s="47" t="s">
        <v>676</v>
      </c>
      <c r="Z194" s="47" t="s">
        <v>673</v>
      </c>
      <c r="AA194" s="95"/>
      <c r="AB194" s="95"/>
      <c r="AC194" s="95"/>
      <c r="AD194" s="47" t="s">
        <v>204</v>
      </c>
      <c r="AE194" s="26"/>
      <c r="AF194" s="26"/>
      <c r="AG194" s="26"/>
      <c r="AH194" s="26"/>
      <c r="AI194" s="26"/>
      <c r="AJ194" s="26"/>
      <c r="AK194" s="26"/>
      <c r="AL194" s="26"/>
      <c r="AM194" s="26"/>
      <c r="AN194" s="26"/>
      <c r="AO194" s="26"/>
      <c r="AP194" s="26"/>
      <c r="AQ194" s="26"/>
      <c r="AR194" s="26"/>
      <c r="AS194" s="26"/>
      <c r="AT194" s="26"/>
      <c r="AU194" s="26"/>
      <c r="AV194" s="26"/>
      <c r="AW194" s="26"/>
      <c r="AX194" s="26"/>
    </row>
    <row r="195" spans="1:50" ht="63" hidden="1" customHeight="1">
      <c r="A195" s="90" t="s">
        <v>35</v>
      </c>
      <c r="B195" s="53"/>
      <c r="C195" s="47" t="str">
        <f t="shared" si="3"/>
        <v>031</v>
      </c>
      <c r="D195" s="53" t="s">
        <v>493</v>
      </c>
      <c r="E195" s="53" t="s">
        <v>494</v>
      </c>
      <c r="F195" s="97" t="s">
        <v>510</v>
      </c>
      <c r="G195" s="91" t="str">
        <f t="shared" si="1"/>
        <v>INSUNIX.LPV.-.-.-</v>
      </c>
      <c r="H195" s="47" t="s">
        <v>677</v>
      </c>
      <c r="I195" s="47" t="s">
        <v>677</v>
      </c>
      <c r="J195" s="47" t="s">
        <v>658</v>
      </c>
      <c r="K195" s="47" t="s">
        <v>31</v>
      </c>
      <c r="L195" s="47" t="s">
        <v>31</v>
      </c>
      <c r="M195" s="47" t="s">
        <v>31</v>
      </c>
      <c r="N195" s="39"/>
      <c r="O195" s="39"/>
      <c r="P195" s="91" t="s">
        <v>201</v>
      </c>
      <c r="Q195" s="47" t="s">
        <v>680</v>
      </c>
      <c r="R195" s="47" t="s">
        <v>140</v>
      </c>
      <c r="S195" s="47" t="s">
        <v>39</v>
      </c>
      <c r="T195" s="47">
        <v>1994</v>
      </c>
      <c r="U195" s="47" t="s">
        <v>31</v>
      </c>
      <c r="V195" s="47" t="s">
        <v>31</v>
      </c>
      <c r="W195" s="47" t="s">
        <v>140</v>
      </c>
      <c r="X195" s="39" t="s">
        <v>199</v>
      </c>
      <c r="Y195" s="47" t="s">
        <v>665</v>
      </c>
      <c r="Z195" s="39" t="s">
        <v>140</v>
      </c>
      <c r="AA195" s="47"/>
      <c r="AB195" s="47"/>
      <c r="AC195" s="47"/>
      <c r="AD195" s="47" t="s">
        <v>204</v>
      </c>
      <c r="AE195" s="93"/>
      <c r="AF195" s="93"/>
      <c r="AG195" s="93"/>
      <c r="AH195" s="93"/>
      <c r="AI195" s="93"/>
      <c r="AJ195" s="93"/>
      <c r="AK195" s="93"/>
      <c r="AL195" s="93"/>
      <c r="AM195" s="93"/>
      <c r="AN195" s="93"/>
      <c r="AO195" s="93"/>
      <c r="AP195" s="93"/>
      <c r="AQ195" s="93"/>
      <c r="AR195" s="93"/>
      <c r="AS195" s="93"/>
      <c r="AT195" s="93"/>
      <c r="AU195" s="93"/>
      <c r="AV195" s="93"/>
      <c r="AW195" s="93"/>
      <c r="AX195" s="93"/>
    </row>
    <row r="196" spans="1:50" ht="63" hidden="1" customHeight="1">
      <c r="A196" s="90" t="s">
        <v>35</v>
      </c>
      <c r="B196" s="53"/>
      <c r="C196" s="47" t="str">
        <f t="shared" si="3"/>
        <v>031</v>
      </c>
      <c r="D196" s="53" t="s">
        <v>493</v>
      </c>
      <c r="E196" s="53" t="s">
        <v>494</v>
      </c>
      <c r="F196" s="97" t="s">
        <v>510</v>
      </c>
      <c r="G196" s="91" t="str">
        <f t="shared" si="1"/>
        <v>INSUNIX.LPG.-.-.-</v>
      </c>
      <c r="H196" s="95" t="s">
        <v>677</v>
      </c>
      <c r="I196" s="47" t="s">
        <v>677</v>
      </c>
      <c r="J196" s="47" t="s">
        <v>674</v>
      </c>
      <c r="K196" s="95" t="s">
        <v>31</v>
      </c>
      <c r="L196" s="47" t="s">
        <v>31</v>
      </c>
      <c r="M196" s="47" t="s">
        <v>31</v>
      </c>
      <c r="N196" s="47"/>
      <c r="O196" s="47"/>
      <c r="P196" s="91" t="s">
        <v>31</v>
      </c>
      <c r="Q196" s="47" t="s">
        <v>681</v>
      </c>
      <c r="R196" s="95" t="s">
        <v>140</v>
      </c>
      <c r="S196" s="47" t="s">
        <v>39</v>
      </c>
      <c r="T196" s="47">
        <v>1994</v>
      </c>
      <c r="U196" s="47" t="s">
        <v>31</v>
      </c>
      <c r="V196" s="47" t="s">
        <v>31</v>
      </c>
      <c r="W196" s="47" t="s">
        <v>31</v>
      </c>
      <c r="X196" s="39" t="s">
        <v>199</v>
      </c>
      <c r="Y196" s="47" t="s">
        <v>682</v>
      </c>
      <c r="Z196" s="47" t="s">
        <v>673</v>
      </c>
      <c r="AA196" s="95"/>
      <c r="AB196" s="95"/>
      <c r="AC196" s="95"/>
      <c r="AD196" s="47" t="s">
        <v>204</v>
      </c>
      <c r="AE196" s="26"/>
      <c r="AF196" s="26"/>
      <c r="AG196" s="26"/>
      <c r="AH196" s="26"/>
      <c r="AI196" s="26"/>
      <c r="AJ196" s="26"/>
      <c r="AK196" s="26"/>
      <c r="AL196" s="26"/>
      <c r="AM196" s="26"/>
      <c r="AN196" s="26"/>
      <c r="AO196" s="26"/>
      <c r="AP196" s="26"/>
      <c r="AQ196" s="26"/>
      <c r="AR196" s="26"/>
      <c r="AS196" s="26"/>
      <c r="AT196" s="26"/>
      <c r="AU196" s="26"/>
      <c r="AV196" s="26"/>
      <c r="AW196" s="26"/>
      <c r="AX196" s="26"/>
    </row>
    <row r="197" spans="1:50" ht="63" hidden="1" customHeight="1">
      <c r="A197" s="90" t="s">
        <v>35</v>
      </c>
      <c r="B197" s="53"/>
      <c r="C197" s="47" t="str">
        <f t="shared" si="3"/>
        <v>031</v>
      </c>
      <c r="D197" s="47" t="s">
        <v>383</v>
      </c>
      <c r="E197" s="53" t="s">
        <v>384</v>
      </c>
      <c r="F197" s="97" t="s">
        <v>510</v>
      </c>
      <c r="G197" s="91" t="str">
        <f t="shared" si="1"/>
        <v>INSUNIX.LPE.-.-.-</v>
      </c>
      <c r="H197" s="47" t="s">
        <v>677</v>
      </c>
      <c r="I197" s="47" t="s">
        <v>677</v>
      </c>
      <c r="J197" s="47" t="s">
        <v>683</v>
      </c>
      <c r="K197" s="47" t="s">
        <v>31</v>
      </c>
      <c r="L197" s="92" t="s">
        <v>31</v>
      </c>
      <c r="M197" s="92" t="s">
        <v>31</v>
      </c>
      <c r="N197" s="39"/>
      <c r="O197" s="39"/>
      <c r="P197" s="91" t="s">
        <v>201</v>
      </c>
      <c r="Q197" s="47" t="s">
        <v>684</v>
      </c>
      <c r="R197" s="47" t="s">
        <v>140</v>
      </c>
      <c r="S197" s="47" t="s">
        <v>39</v>
      </c>
      <c r="T197" s="47">
        <v>1994</v>
      </c>
      <c r="U197" s="47" t="s">
        <v>31</v>
      </c>
      <c r="V197" s="47" t="s">
        <v>31</v>
      </c>
      <c r="W197" s="47" t="s">
        <v>31</v>
      </c>
      <c r="X197" s="39" t="s">
        <v>199</v>
      </c>
      <c r="Y197" s="39" t="s">
        <v>685</v>
      </c>
      <c r="Z197" s="39" t="s">
        <v>140</v>
      </c>
      <c r="AA197" s="47"/>
      <c r="AB197" s="47"/>
      <c r="AC197" s="47"/>
      <c r="AD197" s="47" t="s">
        <v>204</v>
      </c>
      <c r="AE197" s="93"/>
      <c r="AF197" s="93"/>
      <c r="AG197" s="93"/>
      <c r="AH197" s="93"/>
      <c r="AI197" s="93"/>
      <c r="AJ197" s="93"/>
      <c r="AK197" s="93"/>
      <c r="AL197" s="93"/>
      <c r="AM197" s="93"/>
      <c r="AN197" s="93"/>
      <c r="AO197" s="93"/>
      <c r="AP197" s="93"/>
      <c r="AQ197" s="93"/>
      <c r="AR197" s="93"/>
      <c r="AS197" s="93"/>
      <c r="AT197" s="93"/>
      <c r="AU197" s="93"/>
      <c r="AV197" s="93"/>
      <c r="AW197" s="93"/>
      <c r="AX197" s="93"/>
    </row>
    <row r="198" spans="1:50" ht="63" hidden="1" customHeight="1">
      <c r="A198" s="90" t="s">
        <v>35</v>
      </c>
      <c r="B198" s="47" t="s">
        <v>35</v>
      </c>
      <c r="C198" s="47" t="str">
        <f t="shared" si="3"/>
        <v>CRM032</v>
      </c>
      <c r="D198" s="53" t="s">
        <v>493</v>
      </c>
      <c r="E198" s="53" t="s">
        <v>494</v>
      </c>
      <c r="F198" s="91" t="s">
        <v>240</v>
      </c>
      <c r="G198" s="91" t="str">
        <f t="shared" si="1"/>
        <v>INSIS.LPV.INSIS_PEOPLE_V10.P_ADDRESS.ADDRESS</v>
      </c>
      <c r="H198" s="47" t="s">
        <v>445</v>
      </c>
      <c r="I198" s="47" t="s">
        <v>445</v>
      </c>
      <c r="J198" s="47" t="s">
        <v>658</v>
      </c>
      <c r="K198" s="95" t="s">
        <v>659</v>
      </c>
      <c r="L198" s="47" t="s">
        <v>793</v>
      </c>
      <c r="M198" s="47" t="s">
        <v>774</v>
      </c>
      <c r="N198" s="39" t="s">
        <v>135</v>
      </c>
      <c r="O198" s="39" t="s">
        <v>140</v>
      </c>
      <c r="P198" s="91" t="s">
        <v>794</v>
      </c>
      <c r="Q198" s="47" t="s">
        <v>662</v>
      </c>
      <c r="R198" s="95" t="s">
        <v>140</v>
      </c>
      <c r="S198" s="47" t="s">
        <v>39</v>
      </c>
      <c r="T198" s="47">
        <v>2018</v>
      </c>
      <c r="U198" s="47" t="s">
        <v>689</v>
      </c>
      <c r="V198" s="47">
        <v>2500</v>
      </c>
      <c r="W198" s="39" t="s">
        <v>140</v>
      </c>
      <c r="X198" s="39" t="s">
        <v>199</v>
      </c>
      <c r="Y198" s="47" t="s">
        <v>665</v>
      </c>
      <c r="Z198" s="39" t="s">
        <v>135</v>
      </c>
      <c r="AA198" s="95"/>
      <c r="AB198" s="95"/>
      <c r="AC198" s="95"/>
      <c r="AD198" s="47" t="s">
        <v>204</v>
      </c>
      <c r="AE198" s="26"/>
      <c r="AF198" s="26"/>
      <c r="AG198" s="26"/>
      <c r="AH198" s="26"/>
      <c r="AI198" s="26"/>
      <c r="AJ198" s="26"/>
      <c r="AK198" s="26"/>
      <c r="AL198" s="26"/>
      <c r="AM198" s="26"/>
      <c r="AN198" s="26"/>
      <c r="AO198" s="26"/>
      <c r="AP198" s="26"/>
      <c r="AQ198" s="26"/>
      <c r="AR198" s="26"/>
      <c r="AS198" s="26"/>
      <c r="AT198" s="26"/>
      <c r="AU198" s="26"/>
      <c r="AV198" s="26"/>
      <c r="AW198" s="26"/>
      <c r="AX198" s="26"/>
    </row>
    <row r="199" spans="1:50" ht="63" hidden="1" customHeight="1">
      <c r="A199" s="90" t="s">
        <v>35</v>
      </c>
      <c r="B199" s="53"/>
      <c r="C199" s="47" t="str">
        <f t="shared" si="3"/>
        <v>032</v>
      </c>
      <c r="D199" s="53" t="s">
        <v>493</v>
      </c>
      <c r="E199" s="53" t="s">
        <v>494</v>
      </c>
      <c r="F199" s="91" t="s">
        <v>240</v>
      </c>
      <c r="G199" s="91" t="str">
        <f t="shared" si="1"/>
        <v>VTIME.LPV.INSUDB.ADDRESS.SSTREET</v>
      </c>
      <c r="H199" s="47" t="s">
        <v>666</v>
      </c>
      <c r="I199" s="47" t="s">
        <v>667</v>
      </c>
      <c r="J199" s="47" t="s">
        <v>658</v>
      </c>
      <c r="K199" s="95" t="s">
        <v>667</v>
      </c>
      <c r="L199" s="47" t="s">
        <v>774</v>
      </c>
      <c r="M199" s="47" t="s">
        <v>795</v>
      </c>
      <c r="N199" s="39" t="s">
        <v>135</v>
      </c>
      <c r="O199" s="39" t="s">
        <v>140</v>
      </c>
      <c r="P199" s="91" t="s">
        <v>201</v>
      </c>
      <c r="Q199" s="47" t="s">
        <v>670</v>
      </c>
      <c r="R199" s="47" t="s">
        <v>140</v>
      </c>
      <c r="S199" s="47" t="s">
        <v>39</v>
      </c>
      <c r="T199" s="47">
        <v>2008</v>
      </c>
      <c r="U199" s="47" t="s">
        <v>671</v>
      </c>
      <c r="V199" s="47">
        <v>40</v>
      </c>
      <c r="W199" s="47" t="s">
        <v>140</v>
      </c>
      <c r="X199" s="39" t="s">
        <v>199</v>
      </c>
      <c r="Y199" s="47" t="s">
        <v>672</v>
      </c>
      <c r="Z199" s="47" t="s">
        <v>673</v>
      </c>
      <c r="AA199" s="47"/>
      <c r="AB199" s="47"/>
      <c r="AC199" s="47"/>
      <c r="AD199" s="47" t="s">
        <v>204</v>
      </c>
      <c r="AE199" s="93"/>
      <c r="AF199" s="93"/>
      <c r="AG199" s="93"/>
      <c r="AH199" s="93"/>
      <c r="AI199" s="93"/>
      <c r="AJ199" s="93"/>
      <c r="AK199" s="93"/>
      <c r="AL199" s="93"/>
      <c r="AM199" s="93"/>
      <c r="AN199" s="93"/>
      <c r="AO199" s="93"/>
      <c r="AP199" s="93"/>
      <c r="AQ199" s="93"/>
      <c r="AR199" s="93"/>
      <c r="AS199" s="93"/>
      <c r="AT199" s="93"/>
      <c r="AU199" s="93"/>
      <c r="AV199" s="93"/>
      <c r="AW199" s="93"/>
      <c r="AX199" s="93"/>
    </row>
    <row r="200" spans="1:50" ht="63" hidden="1" customHeight="1">
      <c r="A200" s="90" t="s">
        <v>35</v>
      </c>
      <c r="B200" s="53"/>
      <c r="C200" s="47" t="str">
        <f t="shared" si="3"/>
        <v>032</v>
      </c>
      <c r="D200" s="53" t="s">
        <v>493</v>
      </c>
      <c r="E200" s="53" t="s">
        <v>494</v>
      </c>
      <c r="F200" s="91" t="s">
        <v>240</v>
      </c>
      <c r="G200" s="91" t="str">
        <f t="shared" si="1"/>
        <v>VTIME.LPG.INSUDB.ADDRESS.SSTREET</v>
      </c>
      <c r="H200" s="95" t="s">
        <v>666</v>
      </c>
      <c r="I200" s="47" t="s">
        <v>667</v>
      </c>
      <c r="J200" s="47" t="s">
        <v>674</v>
      </c>
      <c r="K200" s="95" t="s">
        <v>667</v>
      </c>
      <c r="L200" s="47" t="s">
        <v>774</v>
      </c>
      <c r="M200" s="47" t="s">
        <v>795</v>
      </c>
      <c r="N200" s="39" t="s">
        <v>135</v>
      </c>
      <c r="O200" s="39" t="s">
        <v>140</v>
      </c>
      <c r="P200" s="91" t="s">
        <v>201</v>
      </c>
      <c r="Q200" s="47" t="s">
        <v>675</v>
      </c>
      <c r="R200" s="95" t="s">
        <v>140</v>
      </c>
      <c r="S200" s="47" t="s">
        <v>39</v>
      </c>
      <c r="T200" s="47">
        <v>2008</v>
      </c>
      <c r="U200" s="47" t="s">
        <v>671</v>
      </c>
      <c r="V200" s="47">
        <v>40</v>
      </c>
      <c r="W200" s="47" t="s">
        <v>140</v>
      </c>
      <c r="X200" s="39" t="s">
        <v>199</v>
      </c>
      <c r="Y200" s="47" t="s">
        <v>676</v>
      </c>
      <c r="Z200" s="47" t="s">
        <v>673</v>
      </c>
      <c r="AA200" s="95"/>
      <c r="AB200" s="95"/>
      <c r="AC200" s="95"/>
      <c r="AD200" s="47" t="s">
        <v>204</v>
      </c>
      <c r="AE200" s="26"/>
      <c r="AF200" s="26"/>
      <c r="AG200" s="26"/>
      <c r="AH200" s="26"/>
      <c r="AI200" s="26"/>
      <c r="AJ200" s="26"/>
      <c r="AK200" s="26"/>
      <c r="AL200" s="26"/>
      <c r="AM200" s="26"/>
      <c r="AN200" s="26"/>
      <c r="AO200" s="26"/>
      <c r="AP200" s="26"/>
      <c r="AQ200" s="26"/>
      <c r="AR200" s="26"/>
      <c r="AS200" s="26"/>
      <c r="AT200" s="26"/>
      <c r="AU200" s="26"/>
      <c r="AV200" s="26"/>
      <c r="AW200" s="26"/>
      <c r="AX200" s="26"/>
    </row>
    <row r="201" spans="1:50" ht="63" hidden="1" customHeight="1">
      <c r="A201" s="90" t="s">
        <v>35</v>
      </c>
      <c r="B201" s="53"/>
      <c r="C201" s="47" t="str">
        <f t="shared" si="3"/>
        <v>032</v>
      </c>
      <c r="D201" s="53" t="s">
        <v>493</v>
      </c>
      <c r="E201" s="53" t="s">
        <v>494</v>
      </c>
      <c r="F201" s="91" t="s">
        <v>240</v>
      </c>
      <c r="G201" s="91" t="str">
        <f t="shared" si="1"/>
        <v>INSUNIX.LPV.INFORMIX.ADDRESS.STREET
STREET1</v>
      </c>
      <c r="H201" s="47" t="s">
        <v>677</v>
      </c>
      <c r="I201" s="47" t="s">
        <v>677</v>
      </c>
      <c r="J201" s="47" t="s">
        <v>658</v>
      </c>
      <c r="K201" s="95" t="s">
        <v>678</v>
      </c>
      <c r="L201" s="47" t="s">
        <v>774</v>
      </c>
      <c r="M201" s="47" t="s">
        <v>796</v>
      </c>
      <c r="N201" s="39" t="s">
        <v>135</v>
      </c>
      <c r="O201" s="39" t="s">
        <v>140</v>
      </c>
      <c r="P201" s="91" t="s">
        <v>201</v>
      </c>
      <c r="Q201" s="47" t="s">
        <v>680</v>
      </c>
      <c r="R201" s="47" t="s">
        <v>140</v>
      </c>
      <c r="S201" s="47" t="s">
        <v>39</v>
      </c>
      <c r="T201" s="47">
        <v>1994</v>
      </c>
      <c r="U201" s="47" t="s">
        <v>785</v>
      </c>
      <c r="V201" s="47" t="s">
        <v>797</v>
      </c>
      <c r="W201" s="47" t="s">
        <v>140</v>
      </c>
      <c r="X201" s="39" t="s">
        <v>199</v>
      </c>
      <c r="Y201" s="47" t="s">
        <v>665</v>
      </c>
      <c r="Z201" s="39" t="s">
        <v>140</v>
      </c>
      <c r="AA201" s="47"/>
      <c r="AB201" s="47"/>
      <c r="AC201" s="47"/>
      <c r="AD201" s="47" t="s">
        <v>204</v>
      </c>
      <c r="AE201" s="93"/>
      <c r="AF201" s="93"/>
      <c r="AG201" s="93"/>
      <c r="AH201" s="93"/>
      <c r="AI201" s="93"/>
      <c r="AJ201" s="93"/>
      <c r="AK201" s="93"/>
      <c r="AL201" s="93"/>
      <c r="AM201" s="93"/>
      <c r="AN201" s="93"/>
      <c r="AO201" s="93"/>
      <c r="AP201" s="93"/>
      <c r="AQ201" s="93"/>
      <c r="AR201" s="93"/>
      <c r="AS201" s="93"/>
      <c r="AT201" s="93"/>
      <c r="AU201" s="93"/>
      <c r="AV201" s="93"/>
      <c r="AW201" s="93"/>
      <c r="AX201" s="93"/>
    </row>
    <row r="202" spans="1:50" ht="63" hidden="1" customHeight="1">
      <c r="A202" s="90" t="s">
        <v>35</v>
      </c>
      <c r="B202" s="53"/>
      <c r="C202" s="47" t="str">
        <f t="shared" si="3"/>
        <v>032</v>
      </c>
      <c r="D202" s="53" t="s">
        <v>493</v>
      </c>
      <c r="E202" s="53" t="s">
        <v>494</v>
      </c>
      <c r="F202" s="91" t="s">
        <v>240</v>
      </c>
      <c r="G202" s="91" t="str">
        <f t="shared" si="1"/>
        <v>INSUNIX.LPG.INFORMIX.ADDRESS.STREET</v>
      </c>
      <c r="H202" s="95" t="s">
        <v>677</v>
      </c>
      <c r="I202" s="47" t="s">
        <v>677</v>
      </c>
      <c r="J202" s="47" t="s">
        <v>674</v>
      </c>
      <c r="K202" s="95" t="s">
        <v>678</v>
      </c>
      <c r="L202" s="47" t="s">
        <v>774</v>
      </c>
      <c r="M202" s="47" t="s">
        <v>798</v>
      </c>
      <c r="N202" s="39" t="s">
        <v>135</v>
      </c>
      <c r="O202" s="39" t="s">
        <v>140</v>
      </c>
      <c r="P202" s="91" t="s">
        <v>201</v>
      </c>
      <c r="Q202" s="47" t="s">
        <v>681</v>
      </c>
      <c r="R202" s="95" t="s">
        <v>140</v>
      </c>
      <c r="S202" s="47" t="s">
        <v>39</v>
      </c>
      <c r="T202" s="47">
        <v>1994</v>
      </c>
      <c r="U202" s="47" t="s">
        <v>671</v>
      </c>
      <c r="V202" s="47">
        <v>40</v>
      </c>
      <c r="W202" s="47" t="s">
        <v>140</v>
      </c>
      <c r="X202" s="39" t="s">
        <v>199</v>
      </c>
      <c r="Y202" s="47" t="s">
        <v>682</v>
      </c>
      <c r="Z202" s="47" t="s">
        <v>673</v>
      </c>
      <c r="AA202" s="95"/>
      <c r="AB202" s="95"/>
      <c r="AC202" s="95"/>
      <c r="AD202" s="47" t="s">
        <v>204</v>
      </c>
      <c r="AE202" s="26"/>
      <c r="AF202" s="26"/>
      <c r="AG202" s="26"/>
      <c r="AH202" s="26"/>
      <c r="AI202" s="26"/>
      <c r="AJ202" s="26"/>
      <c r="AK202" s="26"/>
      <c r="AL202" s="26"/>
      <c r="AM202" s="26"/>
      <c r="AN202" s="26"/>
      <c r="AO202" s="26"/>
      <c r="AP202" s="26"/>
      <c r="AQ202" s="26"/>
      <c r="AR202" s="26"/>
      <c r="AS202" s="26"/>
      <c r="AT202" s="26"/>
      <c r="AU202" s="26"/>
      <c r="AV202" s="26"/>
      <c r="AW202" s="26"/>
      <c r="AX202" s="26"/>
    </row>
    <row r="203" spans="1:50" ht="63" hidden="1" customHeight="1">
      <c r="A203" s="90" t="s">
        <v>35</v>
      </c>
      <c r="B203" s="53"/>
      <c r="C203" s="47" t="str">
        <f t="shared" si="3"/>
        <v>032</v>
      </c>
      <c r="D203" s="47" t="s">
        <v>383</v>
      </c>
      <c r="E203" s="53" t="s">
        <v>384</v>
      </c>
      <c r="F203" s="91" t="s">
        <v>240</v>
      </c>
      <c r="G203" s="91" t="str">
        <f t="shared" si="1"/>
        <v>INSUNIX.LPE.INFORMIX.ADDRESS.STREET</v>
      </c>
      <c r="H203" s="47" t="s">
        <v>677</v>
      </c>
      <c r="I203" s="47" t="s">
        <v>677</v>
      </c>
      <c r="J203" s="47" t="s">
        <v>683</v>
      </c>
      <c r="K203" s="95" t="s">
        <v>678</v>
      </c>
      <c r="L203" s="47" t="s">
        <v>774</v>
      </c>
      <c r="M203" s="47" t="s">
        <v>798</v>
      </c>
      <c r="N203" s="39"/>
      <c r="O203" s="39"/>
      <c r="P203" s="91" t="s">
        <v>201</v>
      </c>
      <c r="Q203" s="47" t="s">
        <v>684</v>
      </c>
      <c r="R203" s="47" t="s">
        <v>140</v>
      </c>
      <c r="S203" s="47" t="s">
        <v>39</v>
      </c>
      <c r="T203" s="47">
        <v>1994</v>
      </c>
      <c r="U203" s="47" t="s">
        <v>671</v>
      </c>
      <c r="V203" s="47">
        <v>40</v>
      </c>
      <c r="W203" s="47" t="s">
        <v>140</v>
      </c>
      <c r="X203" s="39" t="s">
        <v>199</v>
      </c>
      <c r="Y203" s="39" t="s">
        <v>685</v>
      </c>
      <c r="Z203" s="39" t="s">
        <v>140</v>
      </c>
      <c r="AA203" s="47"/>
      <c r="AB203" s="47"/>
      <c r="AC203" s="47"/>
      <c r="AD203" s="47" t="s">
        <v>204</v>
      </c>
      <c r="AE203" s="93"/>
      <c r="AF203" s="93"/>
      <c r="AG203" s="93"/>
      <c r="AH203" s="93"/>
      <c r="AI203" s="93"/>
      <c r="AJ203" s="93"/>
      <c r="AK203" s="93"/>
      <c r="AL203" s="93"/>
      <c r="AM203" s="93"/>
      <c r="AN203" s="93"/>
      <c r="AO203" s="93"/>
      <c r="AP203" s="93"/>
      <c r="AQ203" s="93"/>
      <c r="AR203" s="93"/>
      <c r="AS203" s="93"/>
      <c r="AT203" s="93"/>
      <c r="AU203" s="93"/>
      <c r="AV203" s="93"/>
      <c r="AW203" s="93"/>
      <c r="AX203" s="93"/>
    </row>
    <row r="204" spans="1:50" ht="63" hidden="1" customHeight="1">
      <c r="A204" s="90" t="s">
        <v>35</v>
      </c>
      <c r="B204" s="47" t="s">
        <v>35</v>
      </c>
      <c r="C204" s="47" t="str">
        <f t="shared" si="3"/>
        <v>CRM033</v>
      </c>
      <c r="D204" s="47" t="s">
        <v>514</v>
      </c>
      <c r="E204" s="47" t="s">
        <v>515</v>
      </c>
      <c r="F204" s="91" t="s">
        <v>516</v>
      </c>
      <c r="G204" s="91" t="str">
        <f t="shared" si="1"/>
        <v>INSIS.LPV.INSIS_PEOPLE_V10.P_ADDRESS.ADDRESS_TYPE</v>
      </c>
      <c r="H204" s="47" t="s">
        <v>445</v>
      </c>
      <c r="I204" s="47" t="s">
        <v>445</v>
      </c>
      <c r="J204" s="47" t="s">
        <v>658</v>
      </c>
      <c r="K204" s="95" t="s">
        <v>659</v>
      </c>
      <c r="L204" s="47" t="s">
        <v>793</v>
      </c>
      <c r="M204" s="47" t="s">
        <v>799</v>
      </c>
      <c r="N204" s="39" t="s">
        <v>140</v>
      </c>
      <c r="O204" s="39" t="s">
        <v>140</v>
      </c>
      <c r="P204" s="91" t="s">
        <v>201</v>
      </c>
      <c r="Q204" s="47" t="s">
        <v>662</v>
      </c>
      <c r="R204" s="95" t="s">
        <v>140</v>
      </c>
      <c r="S204" s="47" t="s">
        <v>39</v>
      </c>
      <c r="T204" s="47">
        <v>2018</v>
      </c>
      <c r="U204" s="47" t="s">
        <v>689</v>
      </c>
      <c r="V204" s="47">
        <v>10</v>
      </c>
      <c r="W204" s="39" t="s">
        <v>140</v>
      </c>
      <c r="X204" s="39" t="s">
        <v>199</v>
      </c>
      <c r="Y204" s="47" t="s">
        <v>665</v>
      </c>
      <c r="Z204" s="39" t="s">
        <v>135</v>
      </c>
      <c r="AA204" s="95"/>
      <c r="AB204" s="95"/>
      <c r="AC204" s="95"/>
      <c r="AD204" s="47" t="s">
        <v>204</v>
      </c>
      <c r="AE204" s="26"/>
      <c r="AF204" s="26"/>
      <c r="AG204" s="26"/>
      <c r="AH204" s="26"/>
      <c r="AI204" s="26"/>
      <c r="AJ204" s="26"/>
      <c r="AK204" s="26"/>
      <c r="AL204" s="26"/>
      <c r="AM204" s="26"/>
      <c r="AN204" s="26"/>
      <c r="AO204" s="26"/>
      <c r="AP204" s="26"/>
      <c r="AQ204" s="26"/>
      <c r="AR204" s="26"/>
      <c r="AS204" s="26"/>
      <c r="AT204" s="26"/>
      <c r="AU204" s="26"/>
      <c r="AV204" s="26"/>
      <c r="AW204" s="26"/>
      <c r="AX204" s="26"/>
    </row>
    <row r="205" spans="1:50" ht="63" hidden="1" customHeight="1">
      <c r="A205" s="90" t="s">
        <v>35</v>
      </c>
      <c r="B205" s="53"/>
      <c r="C205" s="47" t="str">
        <f t="shared" si="3"/>
        <v>033</v>
      </c>
      <c r="D205" s="47" t="s">
        <v>514</v>
      </c>
      <c r="E205" s="47" t="s">
        <v>515</v>
      </c>
      <c r="F205" s="91" t="s">
        <v>516</v>
      </c>
      <c r="G205" s="91" t="str">
        <f t="shared" si="1"/>
        <v>VTIME.LPV.INSUDB.ADDRESS.NTYPEOFADDRESS</v>
      </c>
      <c r="H205" s="47" t="s">
        <v>666</v>
      </c>
      <c r="I205" s="47" t="s">
        <v>667</v>
      </c>
      <c r="J205" s="47" t="s">
        <v>658</v>
      </c>
      <c r="K205" s="95" t="s">
        <v>667</v>
      </c>
      <c r="L205" s="47" t="s">
        <v>774</v>
      </c>
      <c r="M205" s="47" t="s">
        <v>800</v>
      </c>
      <c r="N205" s="39" t="s">
        <v>140</v>
      </c>
      <c r="O205" s="39" t="s">
        <v>140</v>
      </c>
      <c r="P205" s="91" t="s">
        <v>201</v>
      </c>
      <c r="Q205" s="47" t="s">
        <v>670</v>
      </c>
      <c r="R205" s="47" t="s">
        <v>140</v>
      </c>
      <c r="S205" s="47" t="s">
        <v>39</v>
      </c>
      <c r="T205" s="47">
        <v>2008</v>
      </c>
      <c r="U205" s="47" t="s">
        <v>700</v>
      </c>
      <c r="V205" s="47">
        <v>5</v>
      </c>
      <c r="W205" s="47" t="s">
        <v>140</v>
      </c>
      <c r="X205" s="39" t="s">
        <v>199</v>
      </c>
      <c r="Y205" s="47" t="s">
        <v>672</v>
      </c>
      <c r="Z205" s="47" t="s">
        <v>673</v>
      </c>
      <c r="AA205" s="47"/>
      <c r="AB205" s="47"/>
      <c r="AC205" s="47"/>
      <c r="AD205" s="47" t="s">
        <v>204</v>
      </c>
      <c r="AE205" s="93"/>
      <c r="AF205" s="93"/>
      <c r="AG205" s="93"/>
      <c r="AH205" s="93"/>
      <c r="AI205" s="93"/>
      <c r="AJ205" s="93"/>
      <c r="AK205" s="93"/>
      <c r="AL205" s="93"/>
      <c r="AM205" s="93"/>
      <c r="AN205" s="93"/>
      <c r="AO205" s="93"/>
      <c r="AP205" s="93"/>
      <c r="AQ205" s="93"/>
      <c r="AR205" s="93"/>
      <c r="AS205" s="93"/>
      <c r="AT205" s="93"/>
      <c r="AU205" s="93"/>
      <c r="AV205" s="93"/>
      <c r="AW205" s="93"/>
      <c r="AX205" s="93"/>
    </row>
    <row r="206" spans="1:50" ht="63" hidden="1" customHeight="1">
      <c r="A206" s="90" t="s">
        <v>35</v>
      </c>
      <c r="B206" s="47"/>
      <c r="C206" s="47" t="str">
        <f t="shared" si="3"/>
        <v>033</v>
      </c>
      <c r="D206" s="47" t="s">
        <v>514</v>
      </c>
      <c r="E206" s="47" t="s">
        <v>515</v>
      </c>
      <c r="F206" s="91" t="s">
        <v>516</v>
      </c>
      <c r="G206" s="91" t="str">
        <f t="shared" si="1"/>
        <v>VTIME.LPG.INSUDB.ADDRESS.NTYPEOFADDRESS</v>
      </c>
      <c r="H206" s="95" t="s">
        <v>666</v>
      </c>
      <c r="I206" s="47" t="s">
        <v>667</v>
      </c>
      <c r="J206" s="47" t="s">
        <v>674</v>
      </c>
      <c r="K206" s="95" t="s">
        <v>667</v>
      </c>
      <c r="L206" s="47" t="s">
        <v>774</v>
      </c>
      <c r="M206" s="47" t="s">
        <v>800</v>
      </c>
      <c r="N206" s="39" t="s">
        <v>140</v>
      </c>
      <c r="O206" s="39" t="s">
        <v>140</v>
      </c>
      <c r="P206" s="91" t="s">
        <v>201</v>
      </c>
      <c r="Q206" s="47" t="s">
        <v>675</v>
      </c>
      <c r="R206" s="95" t="s">
        <v>140</v>
      </c>
      <c r="S206" s="47" t="s">
        <v>39</v>
      </c>
      <c r="T206" s="47">
        <v>2008</v>
      </c>
      <c r="U206" s="47" t="s">
        <v>700</v>
      </c>
      <c r="V206" s="47">
        <v>5</v>
      </c>
      <c r="W206" s="47" t="s">
        <v>140</v>
      </c>
      <c r="X206" s="39" t="s">
        <v>199</v>
      </c>
      <c r="Y206" s="47" t="s">
        <v>676</v>
      </c>
      <c r="Z206" s="47" t="s">
        <v>673</v>
      </c>
      <c r="AA206" s="95"/>
      <c r="AB206" s="95"/>
      <c r="AC206" s="95"/>
      <c r="AD206" s="47" t="s">
        <v>204</v>
      </c>
      <c r="AE206" s="26"/>
      <c r="AF206" s="26"/>
      <c r="AG206" s="26"/>
      <c r="AH206" s="26"/>
      <c r="AI206" s="26"/>
      <c r="AJ206" s="26"/>
      <c r="AK206" s="26"/>
      <c r="AL206" s="26"/>
      <c r="AM206" s="26"/>
      <c r="AN206" s="26"/>
      <c r="AO206" s="26"/>
      <c r="AP206" s="26"/>
      <c r="AQ206" s="26"/>
      <c r="AR206" s="26"/>
      <c r="AS206" s="26"/>
      <c r="AT206" s="26"/>
      <c r="AU206" s="26"/>
      <c r="AV206" s="26"/>
      <c r="AW206" s="26"/>
      <c r="AX206" s="26"/>
    </row>
    <row r="207" spans="1:50" ht="63" hidden="1" customHeight="1">
      <c r="A207" s="90" t="s">
        <v>35</v>
      </c>
      <c r="B207" s="53"/>
      <c r="C207" s="47" t="str">
        <f t="shared" si="3"/>
        <v>033</v>
      </c>
      <c r="D207" s="47" t="s">
        <v>514</v>
      </c>
      <c r="E207" s="47" t="s">
        <v>515</v>
      </c>
      <c r="F207" s="91" t="s">
        <v>516</v>
      </c>
      <c r="G207" s="91" t="str">
        <f t="shared" si="1"/>
        <v>INSUNIX.LPV.INFORMIX.ADDRESS.RECTYPE</v>
      </c>
      <c r="H207" s="47" t="s">
        <v>677</v>
      </c>
      <c r="I207" s="47" t="s">
        <v>677</v>
      </c>
      <c r="J207" s="47" t="s">
        <v>658</v>
      </c>
      <c r="K207" s="50" t="s">
        <v>678</v>
      </c>
      <c r="L207" s="50" t="s">
        <v>774</v>
      </c>
      <c r="M207" s="50" t="s">
        <v>801</v>
      </c>
      <c r="N207" s="39" t="s">
        <v>140</v>
      </c>
      <c r="O207" s="39" t="s">
        <v>140</v>
      </c>
      <c r="P207" s="91" t="s">
        <v>201</v>
      </c>
      <c r="Q207" s="47" t="s">
        <v>680</v>
      </c>
      <c r="R207" s="47" t="s">
        <v>140</v>
      </c>
      <c r="S207" s="47" t="s">
        <v>39</v>
      </c>
      <c r="T207" s="47">
        <v>1994</v>
      </c>
      <c r="U207" s="47" t="s">
        <v>671</v>
      </c>
      <c r="V207" s="47">
        <v>1</v>
      </c>
      <c r="W207" s="47" t="s">
        <v>140</v>
      </c>
      <c r="X207" s="39" t="s">
        <v>199</v>
      </c>
      <c r="Y207" s="47" t="s">
        <v>665</v>
      </c>
      <c r="Z207" s="39" t="s">
        <v>140</v>
      </c>
      <c r="AA207" s="47"/>
      <c r="AB207" s="47"/>
      <c r="AC207" s="47"/>
      <c r="AD207" s="47" t="s">
        <v>204</v>
      </c>
      <c r="AE207" s="93"/>
      <c r="AF207" s="93"/>
      <c r="AG207" s="93"/>
      <c r="AH207" s="93"/>
      <c r="AI207" s="93"/>
      <c r="AJ207" s="93"/>
      <c r="AK207" s="93"/>
      <c r="AL207" s="93"/>
      <c r="AM207" s="93"/>
      <c r="AN207" s="93"/>
      <c r="AO207" s="93"/>
      <c r="AP207" s="93"/>
      <c r="AQ207" s="93"/>
      <c r="AR207" s="93"/>
      <c r="AS207" s="93"/>
      <c r="AT207" s="93"/>
      <c r="AU207" s="93"/>
      <c r="AV207" s="93"/>
      <c r="AW207" s="93"/>
      <c r="AX207" s="93"/>
    </row>
    <row r="208" spans="1:50" ht="63" hidden="1" customHeight="1">
      <c r="A208" s="90" t="s">
        <v>35</v>
      </c>
      <c r="B208" s="47"/>
      <c r="C208" s="47" t="str">
        <f t="shared" si="3"/>
        <v>033</v>
      </c>
      <c r="D208" s="47" t="s">
        <v>514</v>
      </c>
      <c r="E208" s="47" t="s">
        <v>515</v>
      </c>
      <c r="F208" s="91" t="s">
        <v>516</v>
      </c>
      <c r="G208" s="91" t="str">
        <f t="shared" si="1"/>
        <v>INSUNIX.LPG.INFORMIX.ADDRESS.RECTYPE</v>
      </c>
      <c r="H208" s="95" t="s">
        <v>677</v>
      </c>
      <c r="I208" s="95" t="s">
        <v>677</v>
      </c>
      <c r="J208" s="47" t="s">
        <v>674</v>
      </c>
      <c r="K208" s="95" t="s">
        <v>678</v>
      </c>
      <c r="L208" s="47" t="s">
        <v>774</v>
      </c>
      <c r="M208" s="47" t="s">
        <v>801</v>
      </c>
      <c r="N208" s="39" t="s">
        <v>140</v>
      </c>
      <c r="O208" s="39" t="s">
        <v>140</v>
      </c>
      <c r="P208" s="91" t="s">
        <v>802</v>
      </c>
      <c r="Q208" s="47" t="s">
        <v>681</v>
      </c>
      <c r="R208" s="95" t="s">
        <v>140</v>
      </c>
      <c r="S208" s="47" t="s">
        <v>39</v>
      </c>
      <c r="T208" s="47">
        <v>1994</v>
      </c>
      <c r="U208" s="47" t="s">
        <v>671</v>
      </c>
      <c r="V208" s="47">
        <v>1</v>
      </c>
      <c r="W208" s="47" t="s">
        <v>140</v>
      </c>
      <c r="X208" s="39" t="s">
        <v>199</v>
      </c>
      <c r="Y208" s="47" t="s">
        <v>682</v>
      </c>
      <c r="Z208" s="47" t="s">
        <v>673</v>
      </c>
      <c r="AA208" s="95"/>
      <c r="AB208" s="95"/>
      <c r="AC208" s="95"/>
      <c r="AD208" s="47" t="s">
        <v>204</v>
      </c>
      <c r="AE208" s="26"/>
      <c r="AF208" s="26"/>
      <c r="AG208" s="26"/>
      <c r="AH208" s="26"/>
      <c r="AI208" s="26"/>
      <c r="AJ208" s="26"/>
      <c r="AK208" s="26"/>
      <c r="AL208" s="26"/>
      <c r="AM208" s="26"/>
      <c r="AN208" s="26"/>
      <c r="AO208" s="26"/>
      <c r="AP208" s="26"/>
      <c r="AQ208" s="26"/>
      <c r="AR208" s="26"/>
      <c r="AS208" s="26"/>
      <c r="AT208" s="26"/>
      <c r="AU208" s="26"/>
      <c r="AV208" s="26"/>
      <c r="AW208" s="26"/>
      <c r="AX208" s="26"/>
    </row>
    <row r="209" spans="1:50" ht="63" hidden="1" customHeight="1">
      <c r="A209" s="90" t="s">
        <v>35</v>
      </c>
      <c r="B209" s="53"/>
      <c r="C209" s="47" t="str">
        <f t="shared" si="3"/>
        <v>033</v>
      </c>
      <c r="D209" s="47" t="s">
        <v>383</v>
      </c>
      <c r="E209" s="53" t="s">
        <v>384</v>
      </c>
      <c r="F209" s="91" t="s">
        <v>516</v>
      </c>
      <c r="G209" s="91" t="str">
        <f t="shared" si="1"/>
        <v>INSUNIX.LPE.INFORMIX.ADDRESS.RECTYPE</v>
      </c>
      <c r="H209" s="47" t="s">
        <v>677</v>
      </c>
      <c r="I209" s="47" t="s">
        <v>677</v>
      </c>
      <c r="J209" s="47" t="s">
        <v>683</v>
      </c>
      <c r="K209" s="95" t="s">
        <v>678</v>
      </c>
      <c r="L209" s="47" t="s">
        <v>774</v>
      </c>
      <c r="M209" s="47" t="s">
        <v>801</v>
      </c>
      <c r="N209" s="39"/>
      <c r="O209" s="39"/>
      <c r="P209" s="91" t="s">
        <v>802</v>
      </c>
      <c r="Q209" s="47" t="s">
        <v>684</v>
      </c>
      <c r="R209" s="47" t="s">
        <v>140</v>
      </c>
      <c r="S209" s="47" t="s">
        <v>39</v>
      </c>
      <c r="T209" s="47">
        <v>1994</v>
      </c>
      <c r="U209" s="47" t="s">
        <v>671</v>
      </c>
      <c r="V209" s="47">
        <v>1</v>
      </c>
      <c r="W209" s="47" t="s">
        <v>140</v>
      </c>
      <c r="X209" s="39" t="s">
        <v>199</v>
      </c>
      <c r="Y209" s="39" t="s">
        <v>685</v>
      </c>
      <c r="Z209" s="39" t="s">
        <v>140</v>
      </c>
      <c r="AA209" s="47"/>
      <c r="AB209" s="47"/>
      <c r="AC209" s="47"/>
      <c r="AD209" s="47" t="s">
        <v>204</v>
      </c>
      <c r="AE209" s="93"/>
      <c r="AF209" s="93"/>
      <c r="AG209" s="93"/>
      <c r="AH209" s="93"/>
      <c r="AI209" s="93"/>
      <c r="AJ209" s="93"/>
      <c r="AK209" s="93"/>
      <c r="AL209" s="93"/>
      <c r="AM209" s="93"/>
      <c r="AN209" s="93"/>
      <c r="AO209" s="93"/>
      <c r="AP209" s="93"/>
      <c r="AQ209" s="93"/>
      <c r="AR209" s="93"/>
      <c r="AS209" s="93"/>
      <c r="AT209" s="93"/>
      <c r="AU209" s="93"/>
      <c r="AV209" s="93"/>
      <c r="AW209" s="93"/>
      <c r="AX209" s="93"/>
    </row>
    <row r="210" spans="1:50" ht="63" hidden="1" customHeight="1">
      <c r="A210" s="90" t="s">
        <v>35</v>
      </c>
      <c r="B210" s="47" t="s">
        <v>35</v>
      </c>
      <c r="C210" s="47" t="str">
        <f t="shared" si="3"/>
        <v>CRM034</v>
      </c>
      <c r="D210" s="60" t="s">
        <v>518</v>
      </c>
      <c r="E210" s="60" t="s">
        <v>519</v>
      </c>
      <c r="F210" s="91" t="s">
        <v>520</v>
      </c>
      <c r="G210" s="96" t="str">
        <f t="shared" si="1"/>
        <v>INSIS.LPV.INSIS_PEOPLE_V10.HT_ADDRESS_TYPE.NAME</v>
      </c>
      <c r="H210" s="47" t="s">
        <v>445</v>
      </c>
      <c r="I210" s="47" t="s">
        <v>445</v>
      </c>
      <c r="J210" s="47" t="s">
        <v>658</v>
      </c>
      <c r="K210" s="95" t="s">
        <v>659</v>
      </c>
      <c r="L210" s="47" t="s">
        <v>803</v>
      </c>
      <c r="M210" s="47" t="s">
        <v>696</v>
      </c>
      <c r="N210" s="39" t="s">
        <v>140</v>
      </c>
      <c r="O210" s="39" t="s">
        <v>140</v>
      </c>
      <c r="P210" s="91" t="s">
        <v>201</v>
      </c>
      <c r="Q210" s="47" t="s">
        <v>662</v>
      </c>
      <c r="R210" s="95" t="s">
        <v>140</v>
      </c>
      <c r="S210" s="47" t="s">
        <v>39</v>
      </c>
      <c r="T210" s="47">
        <v>2018</v>
      </c>
      <c r="U210" s="47" t="s">
        <v>689</v>
      </c>
      <c r="V210" s="47">
        <v>100</v>
      </c>
      <c r="W210" s="39" t="s">
        <v>140</v>
      </c>
      <c r="X210" s="39" t="s">
        <v>199</v>
      </c>
      <c r="Y210" s="47" t="s">
        <v>665</v>
      </c>
      <c r="Z210" s="39" t="s">
        <v>135</v>
      </c>
      <c r="AA210" s="95"/>
      <c r="AB210" s="95"/>
      <c r="AC210" s="95"/>
      <c r="AD210" s="47" t="s">
        <v>204</v>
      </c>
      <c r="AE210" s="26"/>
      <c r="AF210" s="26"/>
      <c r="AG210" s="26"/>
      <c r="AH210" s="26"/>
      <c r="AI210" s="26"/>
      <c r="AJ210" s="26"/>
      <c r="AK210" s="26"/>
      <c r="AL210" s="26"/>
      <c r="AM210" s="26"/>
      <c r="AN210" s="26"/>
      <c r="AO210" s="26"/>
      <c r="AP210" s="26"/>
      <c r="AQ210" s="26"/>
      <c r="AR210" s="26"/>
      <c r="AS210" s="26"/>
      <c r="AT210" s="26"/>
      <c r="AU210" s="26"/>
      <c r="AV210" s="26"/>
      <c r="AW210" s="26"/>
      <c r="AX210" s="26"/>
    </row>
    <row r="211" spans="1:50" ht="63" hidden="1" customHeight="1">
      <c r="A211" s="90" t="s">
        <v>35</v>
      </c>
      <c r="B211" s="53"/>
      <c r="C211" s="47" t="str">
        <f t="shared" si="3"/>
        <v>034</v>
      </c>
      <c r="D211" s="60" t="s">
        <v>518</v>
      </c>
      <c r="E211" s="60" t="s">
        <v>519</v>
      </c>
      <c r="F211" s="91" t="s">
        <v>520</v>
      </c>
      <c r="G211" s="91" t="str">
        <f t="shared" si="1"/>
        <v>VTIME.LPV.INSUDB.TABLE6000.SDESCRIPT</v>
      </c>
      <c r="H211" s="47" t="s">
        <v>666</v>
      </c>
      <c r="I211" s="47" t="s">
        <v>667</v>
      </c>
      <c r="J211" s="47" t="s">
        <v>658</v>
      </c>
      <c r="K211" s="95" t="s">
        <v>667</v>
      </c>
      <c r="L211" s="47" t="s">
        <v>804</v>
      </c>
      <c r="M211" s="47" t="s">
        <v>708</v>
      </c>
      <c r="N211" s="39" t="s">
        <v>140</v>
      </c>
      <c r="O211" s="39" t="s">
        <v>140</v>
      </c>
      <c r="P211" s="91" t="s">
        <v>201</v>
      </c>
      <c r="Q211" s="47" t="s">
        <v>670</v>
      </c>
      <c r="R211" s="47" t="s">
        <v>140</v>
      </c>
      <c r="S211" s="47" t="s">
        <v>39</v>
      </c>
      <c r="T211" s="47">
        <v>2008</v>
      </c>
      <c r="U211" s="47" t="s">
        <v>671</v>
      </c>
      <c r="V211" s="47">
        <v>30</v>
      </c>
      <c r="W211" s="47" t="s">
        <v>140</v>
      </c>
      <c r="X211" s="39" t="s">
        <v>199</v>
      </c>
      <c r="Y211" s="47" t="s">
        <v>672</v>
      </c>
      <c r="Z211" s="47" t="s">
        <v>673</v>
      </c>
      <c r="AA211" s="47"/>
      <c r="AB211" s="47"/>
      <c r="AC211" s="47"/>
      <c r="AD211" s="47" t="s">
        <v>204</v>
      </c>
      <c r="AE211" s="93"/>
      <c r="AF211" s="93"/>
      <c r="AG211" s="93"/>
      <c r="AH211" s="93"/>
      <c r="AI211" s="93"/>
      <c r="AJ211" s="93"/>
      <c r="AK211" s="93"/>
      <c r="AL211" s="93"/>
      <c r="AM211" s="93"/>
      <c r="AN211" s="93"/>
      <c r="AO211" s="93"/>
      <c r="AP211" s="93"/>
      <c r="AQ211" s="93"/>
      <c r="AR211" s="93"/>
      <c r="AS211" s="93"/>
      <c r="AT211" s="93"/>
      <c r="AU211" s="93"/>
      <c r="AV211" s="93"/>
      <c r="AW211" s="93"/>
      <c r="AX211" s="93"/>
    </row>
    <row r="212" spans="1:50" ht="63" hidden="1" customHeight="1">
      <c r="A212" s="90" t="s">
        <v>35</v>
      </c>
      <c r="B212" s="53"/>
      <c r="C212" s="47" t="str">
        <f t="shared" si="3"/>
        <v>034</v>
      </c>
      <c r="D212" s="60" t="s">
        <v>518</v>
      </c>
      <c r="E212" s="60" t="s">
        <v>519</v>
      </c>
      <c r="F212" s="91" t="s">
        <v>520</v>
      </c>
      <c r="G212" s="91" t="str">
        <f t="shared" si="1"/>
        <v>VTIME.LPG.INSUDB.TABLE6000.SDESCRIPT</v>
      </c>
      <c r="H212" s="95" t="s">
        <v>666</v>
      </c>
      <c r="I212" s="47" t="s">
        <v>667</v>
      </c>
      <c r="J212" s="47" t="s">
        <v>674</v>
      </c>
      <c r="K212" s="95" t="s">
        <v>667</v>
      </c>
      <c r="L212" s="47" t="s">
        <v>804</v>
      </c>
      <c r="M212" s="47" t="s">
        <v>708</v>
      </c>
      <c r="N212" s="39" t="s">
        <v>140</v>
      </c>
      <c r="O212" s="39" t="s">
        <v>140</v>
      </c>
      <c r="P212" s="91" t="s">
        <v>201</v>
      </c>
      <c r="Q212" s="47" t="s">
        <v>675</v>
      </c>
      <c r="R212" s="95" t="s">
        <v>140</v>
      </c>
      <c r="S212" s="47" t="s">
        <v>39</v>
      </c>
      <c r="T212" s="47">
        <v>2008</v>
      </c>
      <c r="U212" s="47" t="s">
        <v>671</v>
      </c>
      <c r="V212" s="47">
        <v>30</v>
      </c>
      <c r="W212" s="47" t="s">
        <v>140</v>
      </c>
      <c r="X212" s="39" t="s">
        <v>199</v>
      </c>
      <c r="Y212" s="47" t="s">
        <v>676</v>
      </c>
      <c r="Z212" s="47" t="s">
        <v>673</v>
      </c>
      <c r="AA212" s="95"/>
      <c r="AB212" s="95"/>
      <c r="AC212" s="95"/>
      <c r="AD212" s="47" t="s">
        <v>204</v>
      </c>
      <c r="AE212" s="26"/>
      <c r="AF212" s="26"/>
      <c r="AG212" s="26"/>
      <c r="AH212" s="26"/>
      <c r="AI212" s="26"/>
      <c r="AJ212" s="26"/>
      <c r="AK212" s="26"/>
      <c r="AL212" s="26"/>
      <c r="AM212" s="26"/>
      <c r="AN212" s="26"/>
      <c r="AO212" s="26"/>
      <c r="AP212" s="26"/>
      <c r="AQ212" s="26"/>
      <c r="AR212" s="26"/>
      <c r="AS212" s="26"/>
      <c r="AT212" s="26"/>
      <c r="AU212" s="26"/>
      <c r="AV212" s="26"/>
      <c r="AW212" s="26"/>
      <c r="AX212" s="26"/>
    </row>
    <row r="213" spans="1:50" ht="63" hidden="1" customHeight="1">
      <c r="A213" s="90" t="s">
        <v>35</v>
      </c>
      <c r="B213" s="53"/>
      <c r="C213" s="47" t="str">
        <f t="shared" si="3"/>
        <v>034</v>
      </c>
      <c r="D213" s="60" t="s">
        <v>518</v>
      </c>
      <c r="E213" s="60" t="s">
        <v>519</v>
      </c>
      <c r="F213" s="91" t="s">
        <v>520</v>
      </c>
      <c r="G213" s="91" t="str">
        <f t="shared" si="1"/>
        <v>INSUNIX.LPV.INSUNIX.TABLE61.DESCRIPT</v>
      </c>
      <c r="H213" s="47" t="s">
        <v>677</v>
      </c>
      <c r="I213" s="47" t="s">
        <v>677</v>
      </c>
      <c r="J213" s="47" t="s">
        <v>658</v>
      </c>
      <c r="K213" s="50" t="s">
        <v>677</v>
      </c>
      <c r="L213" s="50" t="s">
        <v>805</v>
      </c>
      <c r="M213" s="50" t="s">
        <v>709</v>
      </c>
      <c r="N213" s="39" t="s">
        <v>140</v>
      </c>
      <c r="O213" s="39" t="s">
        <v>140</v>
      </c>
      <c r="P213" s="91" t="s">
        <v>201</v>
      </c>
      <c r="Q213" s="47" t="s">
        <v>680</v>
      </c>
      <c r="R213" s="47" t="s">
        <v>140</v>
      </c>
      <c r="S213" s="47" t="s">
        <v>39</v>
      </c>
      <c r="T213" s="47">
        <v>1994</v>
      </c>
      <c r="U213" s="47" t="s">
        <v>671</v>
      </c>
      <c r="V213" s="47">
        <v>30</v>
      </c>
      <c r="W213" s="47" t="s">
        <v>140</v>
      </c>
      <c r="X213" s="39" t="s">
        <v>199</v>
      </c>
      <c r="Y213" s="47" t="s">
        <v>665</v>
      </c>
      <c r="Z213" s="39" t="s">
        <v>140</v>
      </c>
      <c r="AA213" s="47"/>
      <c r="AB213" s="47"/>
      <c r="AC213" s="47"/>
      <c r="AD213" s="47" t="s">
        <v>204</v>
      </c>
      <c r="AE213" s="93"/>
      <c r="AF213" s="93"/>
      <c r="AG213" s="93"/>
      <c r="AH213" s="93"/>
      <c r="AI213" s="93"/>
      <c r="AJ213" s="93"/>
      <c r="AK213" s="93"/>
      <c r="AL213" s="93"/>
      <c r="AM213" s="93"/>
      <c r="AN213" s="93"/>
      <c r="AO213" s="93"/>
      <c r="AP213" s="93"/>
      <c r="AQ213" s="93"/>
      <c r="AR213" s="93"/>
      <c r="AS213" s="93"/>
      <c r="AT213" s="93"/>
      <c r="AU213" s="93"/>
      <c r="AV213" s="93"/>
      <c r="AW213" s="93"/>
      <c r="AX213" s="93"/>
    </row>
    <row r="214" spans="1:50" ht="63" hidden="1" customHeight="1">
      <c r="A214" s="90" t="s">
        <v>35</v>
      </c>
      <c r="B214" s="53"/>
      <c r="C214" s="47" t="str">
        <f t="shared" si="3"/>
        <v>034</v>
      </c>
      <c r="D214" s="60" t="s">
        <v>518</v>
      </c>
      <c r="E214" s="60" t="s">
        <v>519</v>
      </c>
      <c r="F214" s="91" t="s">
        <v>520</v>
      </c>
      <c r="G214" s="91" t="str">
        <f t="shared" si="1"/>
        <v>INSUNIX.LPG.INSUNIX.TABLE61.DESCRIPT</v>
      </c>
      <c r="H214" s="95" t="s">
        <v>677</v>
      </c>
      <c r="I214" s="47" t="s">
        <v>677</v>
      </c>
      <c r="J214" s="47" t="s">
        <v>674</v>
      </c>
      <c r="K214" s="95" t="s">
        <v>677</v>
      </c>
      <c r="L214" s="47" t="s">
        <v>805</v>
      </c>
      <c r="M214" s="47" t="s">
        <v>709</v>
      </c>
      <c r="N214" s="39" t="s">
        <v>140</v>
      </c>
      <c r="O214" s="39" t="s">
        <v>140</v>
      </c>
      <c r="P214" s="91" t="s">
        <v>802</v>
      </c>
      <c r="Q214" s="47" t="s">
        <v>681</v>
      </c>
      <c r="R214" s="95" t="s">
        <v>140</v>
      </c>
      <c r="S214" s="47" t="s">
        <v>39</v>
      </c>
      <c r="T214" s="47">
        <v>1994</v>
      </c>
      <c r="U214" s="47" t="s">
        <v>671</v>
      </c>
      <c r="V214" s="47">
        <v>30</v>
      </c>
      <c r="W214" s="47" t="s">
        <v>140</v>
      </c>
      <c r="X214" s="39" t="s">
        <v>199</v>
      </c>
      <c r="Y214" s="47" t="s">
        <v>682</v>
      </c>
      <c r="Z214" s="47" t="s">
        <v>673</v>
      </c>
      <c r="AA214" s="95"/>
      <c r="AB214" s="95"/>
      <c r="AC214" s="95"/>
      <c r="AD214" s="47" t="s">
        <v>204</v>
      </c>
      <c r="AE214" s="26"/>
      <c r="AF214" s="26"/>
      <c r="AG214" s="26"/>
      <c r="AH214" s="26"/>
      <c r="AI214" s="26"/>
      <c r="AJ214" s="26"/>
      <c r="AK214" s="26"/>
      <c r="AL214" s="26"/>
      <c r="AM214" s="26"/>
      <c r="AN214" s="26"/>
      <c r="AO214" s="26"/>
      <c r="AP214" s="26"/>
      <c r="AQ214" s="26"/>
      <c r="AR214" s="26"/>
      <c r="AS214" s="26"/>
      <c r="AT214" s="26"/>
      <c r="AU214" s="26"/>
      <c r="AV214" s="26"/>
      <c r="AW214" s="26"/>
      <c r="AX214" s="26"/>
    </row>
    <row r="215" spans="1:50" ht="63" hidden="1" customHeight="1">
      <c r="A215" s="90" t="s">
        <v>35</v>
      </c>
      <c r="B215" s="53"/>
      <c r="C215" s="47" t="str">
        <f t="shared" si="3"/>
        <v>034</v>
      </c>
      <c r="D215" s="47" t="s">
        <v>383</v>
      </c>
      <c r="E215" s="53" t="s">
        <v>384</v>
      </c>
      <c r="F215" s="91" t="s">
        <v>520</v>
      </c>
      <c r="G215" s="91" t="str">
        <f t="shared" si="1"/>
        <v>INSUNIX.LPE.INSUNIX.TABLE61.DESCRIPT</v>
      </c>
      <c r="H215" s="47" t="s">
        <v>677</v>
      </c>
      <c r="I215" s="47" t="s">
        <v>677</v>
      </c>
      <c r="J215" s="47" t="s">
        <v>683</v>
      </c>
      <c r="K215" s="95" t="s">
        <v>677</v>
      </c>
      <c r="L215" s="47" t="s">
        <v>805</v>
      </c>
      <c r="M215" s="47" t="s">
        <v>709</v>
      </c>
      <c r="N215" s="39"/>
      <c r="O215" s="39"/>
      <c r="P215" s="91" t="s">
        <v>802</v>
      </c>
      <c r="Q215" s="47" t="s">
        <v>684</v>
      </c>
      <c r="R215" s="47" t="s">
        <v>140</v>
      </c>
      <c r="S215" s="47" t="s">
        <v>39</v>
      </c>
      <c r="T215" s="47">
        <v>1994</v>
      </c>
      <c r="U215" s="47" t="s">
        <v>671</v>
      </c>
      <c r="V215" s="47">
        <v>30</v>
      </c>
      <c r="W215" s="47" t="s">
        <v>140</v>
      </c>
      <c r="X215" s="39" t="s">
        <v>199</v>
      </c>
      <c r="Y215" s="39" t="s">
        <v>685</v>
      </c>
      <c r="Z215" s="39" t="s">
        <v>140</v>
      </c>
      <c r="AA215" s="47"/>
      <c r="AB215" s="47"/>
      <c r="AC215" s="47"/>
      <c r="AD215" s="47" t="s">
        <v>204</v>
      </c>
      <c r="AE215" s="93"/>
      <c r="AF215" s="93"/>
      <c r="AG215" s="93"/>
      <c r="AH215" s="93"/>
      <c r="AI215" s="93"/>
      <c r="AJ215" s="93"/>
      <c r="AK215" s="93"/>
      <c r="AL215" s="93"/>
      <c r="AM215" s="93"/>
      <c r="AN215" s="93"/>
      <c r="AO215" s="93"/>
      <c r="AP215" s="93"/>
      <c r="AQ215" s="93"/>
      <c r="AR215" s="93"/>
      <c r="AS215" s="93"/>
      <c r="AT215" s="93"/>
      <c r="AU215" s="93"/>
      <c r="AV215" s="93"/>
      <c r="AW215" s="93"/>
      <c r="AX215" s="93"/>
    </row>
    <row r="216" spans="1:50" ht="63" hidden="1" customHeight="1">
      <c r="A216" s="90" t="s">
        <v>35</v>
      </c>
      <c r="B216" s="47" t="s">
        <v>35</v>
      </c>
      <c r="C216" s="47" t="str">
        <f t="shared" si="3"/>
        <v>CRM035</v>
      </c>
      <c r="D216" s="47" t="s">
        <v>522</v>
      </c>
      <c r="E216" s="47" t="s">
        <v>523</v>
      </c>
      <c r="F216" s="91" t="s">
        <v>524</v>
      </c>
      <c r="G216" s="91" t="str">
        <f t="shared" si="1"/>
        <v>INSIS.LPV.INSIS_PEOPLE_V10.P_AGENTS.AGENT_TYPE</v>
      </c>
      <c r="H216" s="47" t="s">
        <v>445</v>
      </c>
      <c r="I216" s="47" t="s">
        <v>445</v>
      </c>
      <c r="J216" s="47" t="s">
        <v>658</v>
      </c>
      <c r="K216" s="95" t="s">
        <v>659</v>
      </c>
      <c r="L216" s="47" t="s">
        <v>806</v>
      </c>
      <c r="M216" s="47" t="s">
        <v>807</v>
      </c>
      <c r="N216" s="39" t="s">
        <v>140</v>
      </c>
      <c r="O216" s="39" t="s">
        <v>140</v>
      </c>
      <c r="P216" s="91" t="s">
        <v>201</v>
      </c>
      <c r="Q216" s="47" t="s">
        <v>662</v>
      </c>
      <c r="R216" s="95" t="s">
        <v>140</v>
      </c>
      <c r="S216" s="47" t="s">
        <v>39</v>
      </c>
      <c r="T216" s="47">
        <v>2018</v>
      </c>
      <c r="U216" s="47" t="s">
        <v>700</v>
      </c>
      <c r="V216" s="47">
        <v>4</v>
      </c>
      <c r="W216" s="39" t="s">
        <v>140</v>
      </c>
      <c r="X216" s="39" t="s">
        <v>248</v>
      </c>
      <c r="Y216" s="47" t="s">
        <v>665</v>
      </c>
      <c r="Z216" s="39" t="s">
        <v>135</v>
      </c>
      <c r="AA216" s="95"/>
      <c r="AB216" s="95"/>
      <c r="AC216" s="95"/>
      <c r="AD216" s="47" t="s">
        <v>204</v>
      </c>
      <c r="AE216" s="26"/>
      <c r="AF216" s="26"/>
      <c r="AG216" s="26"/>
      <c r="AH216" s="26"/>
      <c r="AI216" s="26"/>
      <c r="AJ216" s="26"/>
      <c r="AK216" s="26"/>
      <c r="AL216" s="26"/>
      <c r="AM216" s="26"/>
      <c r="AN216" s="26"/>
      <c r="AO216" s="26"/>
      <c r="AP216" s="26"/>
      <c r="AQ216" s="26"/>
      <c r="AR216" s="26"/>
      <c r="AS216" s="26"/>
      <c r="AT216" s="26"/>
      <c r="AU216" s="26"/>
      <c r="AV216" s="26"/>
      <c r="AW216" s="26"/>
      <c r="AX216" s="26"/>
    </row>
    <row r="217" spans="1:50" ht="63" hidden="1" customHeight="1">
      <c r="A217" s="90" t="s">
        <v>35</v>
      </c>
      <c r="B217" s="53"/>
      <c r="C217" s="47" t="str">
        <f t="shared" si="3"/>
        <v>035</v>
      </c>
      <c r="D217" s="47" t="s">
        <v>522</v>
      </c>
      <c r="E217" s="47" t="s">
        <v>523</v>
      </c>
      <c r="F217" s="91" t="s">
        <v>524</v>
      </c>
      <c r="G217" s="91" t="str">
        <f t="shared" si="1"/>
        <v>VTIME.LPV.INSUDB.INTERMEDIA.NINTERTYP</v>
      </c>
      <c r="H217" s="47" t="s">
        <v>666</v>
      </c>
      <c r="I217" s="47" t="s">
        <v>667</v>
      </c>
      <c r="J217" s="47" t="s">
        <v>658</v>
      </c>
      <c r="K217" s="95" t="s">
        <v>667</v>
      </c>
      <c r="L217" s="47" t="s">
        <v>808</v>
      </c>
      <c r="M217" s="47" t="s">
        <v>809</v>
      </c>
      <c r="N217" s="39" t="s">
        <v>140</v>
      </c>
      <c r="O217" s="39" t="s">
        <v>140</v>
      </c>
      <c r="P217" s="91" t="s">
        <v>201</v>
      </c>
      <c r="Q217" s="47" t="s">
        <v>670</v>
      </c>
      <c r="R217" s="47" t="s">
        <v>140</v>
      </c>
      <c r="S217" s="47" t="s">
        <v>39</v>
      </c>
      <c r="T217" s="47">
        <v>2008</v>
      </c>
      <c r="U217" s="47" t="s">
        <v>700</v>
      </c>
      <c r="V217" s="47">
        <v>5</v>
      </c>
      <c r="W217" s="47" t="s">
        <v>140</v>
      </c>
      <c r="X217" s="39" t="s">
        <v>199</v>
      </c>
      <c r="Y217" s="47" t="s">
        <v>672</v>
      </c>
      <c r="Z217" s="47" t="s">
        <v>673</v>
      </c>
      <c r="AA217" s="47"/>
      <c r="AB217" s="47"/>
      <c r="AC217" s="47"/>
      <c r="AD217" s="47" t="s">
        <v>204</v>
      </c>
      <c r="AE217" s="93"/>
      <c r="AF217" s="93"/>
      <c r="AG217" s="93"/>
      <c r="AH217" s="93"/>
      <c r="AI217" s="93"/>
      <c r="AJ217" s="93"/>
      <c r="AK217" s="93"/>
      <c r="AL217" s="93"/>
      <c r="AM217" s="93"/>
      <c r="AN217" s="93"/>
      <c r="AO217" s="93"/>
      <c r="AP217" s="93"/>
      <c r="AQ217" s="93"/>
      <c r="AR217" s="93"/>
      <c r="AS217" s="93"/>
      <c r="AT217" s="93"/>
      <c r="AU217" s="93"/>
      <c r="AV217" s="93"/>
      <c r="AW217" s="93"/>
      <c r="AX217" s="93"/>
    </row>
    <row r="218" spans="1:50" ht="63" hidden="1" customHeight="1">
      <c r="A218" s="90" t="s">
        <v>35</v>
      </c>
      <c r="B218" s="47"/>
      <c r="C218" s="47" t="str">
        <f t="shared" si="3"/>
        <v>035</v>
      </c>
      <c r="D218" s="47" t="s">
        <v>522</v>
      </c>
      <c r="E218" s="47" t="s">
        <v>523</v>
      </c>
      <c r="F218" s="91" t="s">
        <v>524</v>
      </c>
      <c r="G218" s="91" t="str">
        <f t="shared" si="1"/>
        <v>VTIME.LPG.INSUDB.INTERMEDIA.NINTERTYP</v>
      </c>
      <c r="H218" s="95" t="s">
        <v>666</v>
      </c>
      <c r="I218" s="47" t="s">
        <v>667</v>
      </c>
      <c r="J218" s="47" t="s">
        <v>674</v>
      </c>
      <c r="K218" s="95" t="s">
        <v>667</v>
      </c>
      <c r="L218" s="47" t="s">
        <v>808</v>
      </c>
      <c r="M218" s="47" t="s">
        <v>809</v>
      </c>
      <c r="N218" s="39" t="s">
        <v>140</v>
      </c>
      <c r="O218" s="39" t="s">
        <v>140</v>
      </c>
      <c r="P218" s="91" t="s">
        <v>201</v>
      </c>
      <c r="Q218" s="47" t="s">
        <v>675</v>
      </c>
      <c r="R218" s="95" t="s">
        <v>140</v>
      </c>
      <c r="S218" s="47" t="s">
        <v>39</v>
      </c>
      <c r="T218" s="47">
        <v>2008</v>
      </c>
      <c r="U218" s="47" t="s">
        <v>700</v>
      </c>
      <c r="V218" s="47">
        <v>5</v>
      </c>
      <c r="W218" s="47" t="s">
        <v>140</v>
      </c>
      <c r="X218" s="39" t="s">
        <v>248</v>
      </c>
      <c r="Y218" s="47" t="s">
        <v>676</v>
      </c>
      <c r="Z218" s="47" t="s">
        <v>673</v>
      </c>
      <c r="AA218" s="95"/>
      <c r="AB218" s="95"/>
      <c r="AC218" s="95"/>
      <c r="AD218" s="47" t="s">
        <v>204</v>
      </c>
      <c r="AE218" s="26"/>
      <c r="AF218" s="26"/>
      <c r="AG218" s="26"/>
      <c r="AH218" s="26"/>
      <c r="AI218" s="26"/>
      <c r="AJ218" s="26"/>
      <c r="AK218" s="26"/>
      <c r="AL218" s="26"/>
      <c r="AM218" s="26"/>
      <c r="AN218" s="26"/>
      <c r="AO218" s="26"/>
      <c r="AP218" s="26"/>
      <c r="AQ218" s="26"/>
      <c r="AR218" s="26"/>
      <c r="AS218" s="26"/>
      <c r="AT218" s="26"/>
      <c r="AU218" s="26"/>
      <c r="AV218" s="26"/>
      <c r="AW218" s="26"/>
      <c r="AX218" s="26"/>
    </row>
    <row r="219" spans="1:50" ht="63" hidden="1" customHeight="1">
      <c r="A219" s="90" t="s">
        <v>35</v>
      </c>
      <c r="B219" s="53"/>
      <c r="C219" s="47" t="str">
        <f t="shared" si="3"/>
        <v>035</v>
      </c>
      <c r="D219" s="47" t="s">
        <v>522</v>
      </c>
      <c r="E219" s="47" t="s">
        <v>523</v>
      </c>
      <c r="F219" s="91" t="s">
        <v>524</v>
      </c>
      <c r="G219" s="91" t="str">
        <f t="shared" si="1"/>
        <v>INSUNIX.LPV.INSUNIX.INTERMEDIA.INTERTYP</v>
      </c>
      <c r="H219" s="47" t="s">
        <v>677</v>
      </c>
      <c r="I219" s="47" t="s">
        <v>677</v>
      </c>
      <c r="J219" s="47" t="s">
        <v>658</v>
      </c>
      <c r="K219" s="95" t="s">
        <v>677</v>
      </c>
      <c r="L219" s="47" t="s">
        <v>808</v>
      </c>
      <c r="M219" s="47" t="s">
        <v>810</v>
      </c>
      <c r="N219" s="39" t="s">
        <v>140</v>
      </c>
      <c r="O219" s="39" t="s">
        <v>140</v>
      </c>
      <c r="P219" s="91" t="s">
        <v>201</v>
      </c>
      <c r="Q219" s="47" t="s">
        <v>680</v>
      </c>
      <c r="R219" s="47" t="s">
        <v>140</v>
      </c>
      <c r="S219" s="47" t="s">
        <v>39</v>
      </c>
      <c r="T219" s="47">
        <v>1994</v>
      </c>
      <c r="U219" s="47" t="s">
        <v>671</v>
      </c>
      <c r="V219" s="47">
        <v>2</v>
      </c>
      <c r="W219" s="47" t="s">
        <v>140</v>
      </c>
      <c r="X219" s="39" t="s">
        <v>248</v>
      </c>
      <c r="Y219" s="47" t="s">
        <v>665</v>
      </c>
      <c r="Z219" s="39" t="s">
        <v>140</v>
      </c>
      <c r="AA219" s="47"/>
      <c r="AB219" s="47"/>
      <c r="AC219" s="47"/>
      <c r="AD219" s="47" t="s">
        <v>204</v>
      </c>
      <c r="AE219" s="93"/>
      <c r="AF219" s="93"/>
      <c r="AG219" s="93"/>
      <c r="AH219" s="93"/>
      <c r="AI219" s="93"/>
      <c r="AJ219" s="93"/>
      <c r="AK219" s="93"/>
      <c r="AL219" s="93"/>
      <c r="AM219" s="93"/>
      <c r="AN219" s="93"/>
      <c r="AO219" s="93"/>
      <c r="AP219" s="93"/>
      <c r="AQ219" s="93"/>
      <c r="AR219" s="93"/>
      <c r="AS219" s="93"/>
      <c r="AT219" s="93"/>
      <c r="AU219" s="93"/>
      <c r="AV219" s="93"/>
      <c r="AW219" s="93"/>
      <c r="AX219" s="93"/>
    </row>
    <row r="220" spans="1:50" ht="63" hidden="1" customHeight="1">
      <c r="A220" s="90" t="s">
        <v>35</v>
      </c>
      <c r="B220" s="47"/>
      <c r="C220" s="47" t="str">
        <f t="shared" si="3"/>
        <v>035</v>
      </c>
      <c r="D220" s="47" t="s">
        <v>522</v>
      </c>
      <c r="E220" s="47" t="s">
        <v>523</v>
      </c>
      <c r="F220" s="91" t="s">
        <v>524</v>
      </c>
      <c r="G220" s="91" t="str">
        <f t="shared" si="1"/>
        <v>INSUNIX.LPG.INSUNIX.INTERMEDIA.INTERTYP</v>
      </c>
      <c r="H220" s="95" t="s">
        <v>677</v>
      </c>
      <c r="I220" s="95" t="s">
        <v>677</v>
      </c>
      <c r="J220" s="47" t="s">
        <v>674</v>
      </c>
      <c r="K220" s="95" t="s">
        <v>677</v>
      </c>
      <c r="L220" s="47" t="s">
        <v>808</v>
      </c>
      <c r="M220" s="47" t="s">
        <v>810</v>
      </c>
      <c r="N220" s="39" t="s">
        <v>140</v>
      </c>
      <c r="O220" s="39" t="s">
        <v>140</v>
      </c>
      <c r="P220" s="91" t="s">
        <v>201</v>
      </c>
      <c r="Q220" s="47" t="s">
        <v>681</v>
      </c>
      <c r="R220" s="95" t="s">
        <v>140</v>
      </c>
      <c r="S220" s="47" t="s">
        <v>39</v>
      </c>
      <c r="T220" s="47">
        <v>1994</v>
      </c>
      <c r="U220" s="47" t="s">
        <v>671</v>
      </c>
      <c r="V220" s="47">
        <v>2</v>
      </c>
      <c r="W220" s="47" t="s">
        <v>140</v>
      </c>
      <c r="X220" s="39" t="s">
        <v>248</v>
      </c>
      <c r="Y220" s="47" t="s">
        <v>682</v>
      </c>
      <c r="Z220" s="47" t="s">
        <v>673</v>
      </c>
      <c r="AA220" s="95"/>
      <c r="AB220" s="95"/>
      <c r="AC220" s="95"/>
      <c r="AD220" s="47" t="s">
        <v>204</v>
      </c>
      <c r="AE220" s="26"/>
      <c r="AF220" s="26"/>
      <c r="AG220" s="26"/>
      <c r="AH220" s="26"/>
      <c r="AI220" s="26"/>
      <c r="AJ220" s="26"/>
      <c r="AK220" s="26"/>
      <c r="AL220" s="26"/>
      <c r="AM220" s="26"/>
      <c r="AN220" s="26"/>
      <c r="AO220" s="26"/>
      <c r="AP220" s="26"/>
      <c r="AQ220" s="26"/>
      <c r="AR220" s="26"/>
      <c r="AS220" s="26"/>
      <c r="AT220" s="26"/>
      <c r="AU220" s="26"/>
      <c r="AV220" s="26"/>
      <c r="AW220" s="26"/>
      <c r="AX220" s="26"/>
    </row>
    <row r="221" spans="1:50" ht="63" hidden="1" customHeight="1">
      <c r="A221" s="90" t="s">
        <v>35</v>
      </c>
      <c r="B221" s="53"/>
      <c r="C221" s="47" t="str">
        <f t="shared" si="3"/>
        <v>035</v>
      </c>
      <c r="D221" s="47" t="s">
        <v>383</v>
      </c>
      <c r="E221" s="53" t="s">
        <v>384</v>
      </c>
      <c r="F221" s="91" t="s">
        <v>524</v>
      </c>
      <c r="G221" s="91" t="str">
        <f t="shared" si="1"/>
        <v>INSUNIX.LPE.INSUNIX.INTERMEDIA.INTERTYP</v>
      </c>
      <c r="H221" s="47" t="s">
        <v>677</v>
      </c>
      <c r="I221" s="47" t="s">
        <v>677</v>
      </c>
      <c r="J221" s="47" t="s">
        <v>683</v>
      </c>
      <c r="K221" s="95" t="s">
        <v>677</v>
      </c>
      <c r="L221" s="47" t="s">
        <v>808</v>
      </c>
      <c r="M221" s="47" t="s">
        <v>810</v>
      </c>
      <c r="N221" s="39"/>
      <c r="O221" s="39"/>
      <c r="P221" s="91" t="s">
        <v>201</v>
      </c>
      <c r="Q221" s="47" t="s">
        <v>684</v>
      </c>
      <c r="R221" s="47" t="s">
        <v>140</v>
      </c>
      <c r="S221" s="47" t="s">
        <v>39</v>
      </c>
      <c r="T221" s="47">
        <v>1994</v>
      </c>
      <c r="U221" s="47" t="s">
        <v>671</v>
      </c>
      <c r="V221" s="47">
        <v>2</v>
      </c>
      <c r="W221" s="47" t="s">
        <v>140</v>
      </c>
      <c r="X221" s="39" t="s">
        <v>248</v>
      </c>
      <c r="Y221" s="39" t="s">
        <v>685</v>
      </c>
      <c r="Z221" s="39" t="s">
        <v>140</v>
      </c>
      <c r="AA221" s="47"/>
      <c r="AB221" s="47"/>
      <c r="AC221" s="47"/>
      <c r="AD221" s="47" t="s">
        <v>204</v>
      </c>
      <c r="AE221" s="93"/>
      <c r="AF221" s="93"/>
      <c r="AG221" s="93"/>
      <c r="AH221" s="93"/>
      <c r="AI221" s="93"/>
      <c r="AJ221" s="93"/>
      <c r="AK221" s="93"/>
      <c r="AL221" s="93"/>
      <c r="AM221" s="93"/>
      <c r="AN221" s="93"/>
      <c r="AO221" s="93"/>
      <c r="AP221" s="93"/>
      <c r="AQ221" s="93"/>
      <c r="AR221" s="93"/>
      <c r="AS221" s="93"/>
      <c r="AT221" s="93"/>
      <c r="AU221" s="93"/>
      <c r="AV221" s="93"/>
      <c r="AW221" s="93"/>
      <c r="AX221" s="93"/>
    </row>
    <row r="222" spans="1:50" ht="63" hidden="1" customHeight="1">
      <c r="A222" s="90" t="s">
        <v>35</v>
      </c>
      <c r="B222" s="47" t="s">
        <v>35</v>
      </c>
      <c r="C222" s="47" t="str">
        <f t="shared" si="3"/>
        <v>CRM036</v>
      </c>
      <c r="D222" s="47" t="s">
        <v>288</v>
      </c>
      <c r="E222" s="47" t="s">
        <v>526</v>
      </c>
      <c r="F222" s="91" t="s">
        <v>527</v>
      </c>
      <c r="G222" s="96" t="str">
        <f t="shared" si="1"/>
        <v>INSIS.LPV.INSIS_PEOPLE_V10.HT_AGENT_TYPE.NAME</v>
      </c>
      <c r="H222" s="47" t="s">
        <v>445</v>
      </c>
      <c r="I222" s="47" t="s">
        <v>445</v>
      </c>
      <c r="J222" s="47" t="s">
        <v>658</v>
      </c>
      <c r="K222" s="95" t="s">
        <v>659</v>
      </c>
      <c r="L222" s="47" t="s">
        <v>811</v>
      </c>
      <c r="M222" s="47" t="s">
        <v>696</v>
      </c>
      <c r="N222" s="39" t="s">
        <v>140</v>
      </c>
      <c r="O222" s="39" t="s">
        <v>140</v>
      </c>
      <c r="P222" s="91" t="s">
        <v>201</v>
      </c>
      <c r="Q222" s="47" t="s">
        <v>662</v>
      </c>
      <c r="R222" s="95" t="s">
        <v>140</v>
      </c>
      <c r="S222" s="47" t="s">
        <v>39</v>
      </c>
      <c r="T222" s="47">
        <v>2018</v>
      </c>
      <c r="U222" s="47" t="s">
        <v>689</v>
      </c>
      <c r="V222" s="47">
        <v>40</v>
      </c>
      <c r="W222" s="39" t="s">
        <v>140</v>
      </c>
      <c r="X222" s="39" t="s">
        <v>248</v>
      </c>
      <c r="Y222" s="47" t="s">
        <v>665</v>
      </c>
      <c r="Z222" s="39" t="s">
        <v>135</v>
      </c>
      <c r="AA222" s="95"/>
      <c r="AB222" s="95"/>
      <c r="AC222" s="95"/>
      <c r="AD222" s="47" t="s">
        <v>204</v>
      </c>
      <c r="AE222" s="26"/>
      <c r="AF222" s="26"/>
      <c r="AG222" s="26"/>
      <c r="AH222" s="26"/>
      <c r="AI222" s="26"/>
      <c r="AJ222" s="26"/>
      <c r="AK222" s="26"/>
      <c r="AL222" s="26"/>
      <c r="AM222" s="26"/>
      <c r="AN222" s="26"/>
      <c r="AO222" s="26"/>
      <c r="AP222" s="26"/>
      <c r="AQ222" s="26"/>
      <c r="AR222" s="26"/>
      <c r="AS222" s="26"/>
      <c r="AT222" s="26"/>
      <c r="AU222" s="26"/>
      <c r="AV222" s="26"/>
      <c r="AW222" s="26"/>
      <c r="AX222" s="26"/>
    </row>
    <row r="223" spans="1:50" ht="63" hidden="1" customHeight="1">
      <c r="A223" s="90" t="s">
        <v>35</v>
      </c>
      <c r="B223" s="53"/>
      <c r="C223" s="47" t="str">
        <f t="shared" si="3"/>
        <v>036</v>
      </c>
      <c r="D223" s="47" t="s">
        <v>288</v>
      </c>
      <c r="E223" s="47" t="s">
        <v>526</v>
      </c>
      <c r="F223" s="91" t="s">
        <v>527</v>
      </c>
      <c r="G223" s="91" t="str">
        <f t="shared" si="1"/>
        <v>VTIME.LPV.INSUDB.INTERM_TYP.SDESCRIPT</v>
      </c>
      <c r="H223" s="47" t="s">
        <v>666</v>
      </c>
      <c r="I223" s="47" t="s">
        <v>667</v>
      </c>
      <c r="J223" s="47" t="s">
        <v>658</v>
      </c>
      <c r="K223" s="95" t="s">
        <v>667</v>
      </c>
      <c r="L223" s="47" t="s">
        <v>812</v>
      </c>
      <c r="M223" s="47" t="s">
        <v>708</v>
      </c>
      <c r="N223" s="39" t="s">
        <v>140</v>
      </c>
      <c r="O223" s="39" t="s">
        <v>140</v>
      </c>
      <c r="P223" s="91" t="s">
        <v>201</v>
      </c>
      <c r="Q223" s="47" t="s">
        <v>670</v>
      </c>
      <c r="R223" s="47" t="s">
        <v>140</v>
      </c>
      <c r="S223" s="47" t="s">
        <v>39</v>
      </c>
      <c r="T223" s="47">
        <v>2008</v>
      </c>
      <c r="U223" s="47" t="s">
        <v>671</v>
      </c>
      <c r="V223" s="47">
        <v>30</v>
      </c>
      <c r="W223" s="47" t="s">
        <v>140</v>
      </c>
      <c r="X223" s="39" t="s">
        <v>199</v>
      </c>
      <c r="Y223" s="47" t="s">
        <v>672</v>
      </c>
      <c r="Z223" s="47" t="s">
        <v>673</v>
      </c>
      <c r="AA223" s="47"/>
      <c r="AB223" s="47"/>
      <c r="AC223" s="47"/>
      <c r="AD223" s="47" t="s">
        <v>204</v>
      </c>
      <c r="AE223" s="93"/>
      <c r="AF223" s="93"/>
      <c r="AG223" s="93"/>
      <c r="AH223" s="93"/>
      <c r="AI223" s="93"/>
      <c r="AJ223" s="93"/>
      <c r="AK223" s="93"/>
      <c r="AL223" s="93"/>
      <c r="AM223" s="93"/>
      <c r="AN223" s="93"/>
      <c r="AO223" s="93"/>
      <c r="AP223" s="93"/>
      <c r="AQ223" s="93"/>
      <c r="AR223" s="93"/>
      <c r="AS223" s="93"/>
      <c r="AT223" s="93"/>
      <c r="AU223" s="93"/>
      <c r="AV223" s="93"/>
      <c r="AW223" s="93"/>
      <c r="AX223" s="93"/>
    </row>
    <row r="224" spans="1:50" ht="63" hidden="1" customHeight="1">
      <c r="A224" s="90" t="s">
        <v>35</v>
      </c>
      <c r="B224" s="53"/>
      <c r="C224" s="47" t="str">
        <f t="shared" si="3"/>
        <v>036</v>
      </c>
      <c r="D224" s="47" t="s">
        <v>288</v>
      </c>
      <c r="E224" s="47" t="s">
        <v>526</v>
      </c>
      <c r="F224" s="91" t="s">
        <v>527</v>
      </c>
      <c r="G224" s="91" t="str">
        <f t="shared" si="1"/>
        <v>VTIME.LPG.INSUDB.INTERM_TYP.SDESCRIPT</v>
      </c>
      <c r="H224" s="95" t="s">
        <v>666</v>
      </c>
      <c r="I224" s="47" t="s">
        <v>667</v>
      </c>
      <c r="J224" s="47" t="s">
        <v>674</v>
      </c>
      <c r="K224" s="95" t="s">
        <v>667</v>
      </c>
      <c r="L224" s="47" t="s">
        <v>812</v>
      </c>
      <c r="M224" s="47" t="s">
        <v>708</v>
      </c>
      <c r="N224" s="39" t="s">
        <v>140</v>
      </c>
      <c r="O224" s="39" t="s">
        <v>140</v>
      </c>
      <c r="P224" s="91" t="s">
        <v>201</v>
      </c>
      <c r="Q224" s="47" t="s">
        <v>675</v>
      </c>
      <c r="R224" s="95" t="s">
        <v>140</v>
      </c>
      <c r="S224" s="47" t="s">
        <v>39</v>
      </c>
      <c r="T224" s="47">
        <v>2008</v>
      </c>
      <c r="U224" s="47" t="s">
        <v>671</v>
      </c>
      <c r="V224" s="47">
        <v>30</v>
      </c>
      <c r="W224" s="47" t="s">
        <v>140</v>
      </c>
      <c r="X224" s="39" t="s">
        <v>248</v>
      </c>
      <c r="Y224" s="47" t="s">
        <v>676</v>
      </c>
      <c r="Z224" s="47" t="s">
        <v>673</v>
      </c>
      <c r="AA224" s="95"/>
      <c r="AB224" s="95"/>
      <c r="AC224" s="95"/>
      <c r="AD224" s="47" t="s">
        <v>204</v>
      </c>
      <c r="AE224" s="26"/>
      <c r="AF224" s="26"/>
      <c r="AG224" s="26"/>
      <c r="AH224" s="26"/>
      <c r="AI224" s="26"/>
      <c r="AJ224" s="26"/>
      <c r="AK224" s="26"/>
      <c r="AL224" s="26"/>
      <c r="AM224" s="26"/>
      <c r="AN224" s="26"/>
      <c r="AO224" s="26"/>
      <c r="AP224" s="26"/>
      <c r="AQ224" s="26"/>
      <c r="AR224" s="26"/>
      <c r="AS224" s="26"/>
      <c r="AT224" s="26"/>
      <c r="AU224" s="26"/>
      <c r="AV224" s="26"/>
      <c r="AW224" s="26"/>
      <c r="AX224" s="26"/>
    </row>
    <row r="225" spans="1:50" ht="63" hidden="1" customHeight="1">
      <c r="A225" s="90" t="s">
        <v>35</v>
      </c>
      <c r="B225" s="53"/>
      <c r="C225" s="47" t="str">
        <f t="shared" si="3"/>
        <v>036</v>
      </c>
      <c r="D225" s="47" t="s">
        <v>288</v>
      </c>
      <c r="E225" s="47" t="s">
        <v>526</v>
      </c>
      <c r="F225" s="91" t="s">
        <v>527</v>
      </c>
      <c r="G225" s="91" t="str">
        <f t="shared" si="1"/>
        <v>INSUNIX.LPV.INSUNIX.INTERM_TYP.DESCRIPT</v>
      </c>
      <c r="H225" s="47" t="s">
        <v>677</v>
      </c>
      <c r="I225" s="47" t="s">
        <v>677</v>
      </c>
      <c r="J225" s="47" t="s">
        <v>658</v>
      </c>
      <c r="K225" s="95" t="s">
        <v>677</v>
      </c>
      <c r="L225" s="47" t="s">
        <v>812</v>
      </c>
      <c r="M225" s="47" t="s">
        <v>709</v>
      </c>
      <c r="N225" s="39" t="s">
        <v>140</v>
      </c>
      <c r="O225" s="39" t="s">
        <v>140</v>
      </c>
      <c r="P225" s="91" t="s">
        <v>201</v>
      </c>
      <c r="Q225" s="47" t="s">
        <v>680</v>
      </c>
      <c r="R225" s="47" t="s">
        <v>140</v>
      </c>
      <c r="S225" s="47" t="s">
        <v>39</v>
      </c>
      <c r="T225" s="47">
        <v>1994</v>
      </c>
      <c r="U225" s="47" t="s">
        <v>671</v>
      </c>
      <c r="V225" s="47">
        <v>30</v>
      </c>
      <c r="W225" s="47" t="s">
        <v>140</v>
      </c>
      <c r="X225" s="39" t="s">
        <v>248</v>
      </c>
      <c r="Y225" s="47" t="s">
        <v>665</v>
      </c>
      <c r="Z225" s="39" t="s">
        <v>140</v>
      </c>
      <c r="AA225" s="47"/>
      <c r="AB225" s="47"/>
      <c r="AC225" s="47"/>
      <c r="AD225" s="47" t="s">
        <v>204</v>
      </c>
      <c r="AE225" s="93"/>
      <c r="AF225" s="93"/>
      <c r="AG225" s="93"/>
      <c r="AH225" s="93"/>
      <c r="AI225" s="93"/>
      <c r="AJ225" s="93"/>
      <c r="AK225" s="93"/>
      <c r="AL225" s="93"/>
      <c r="AM225" s="93"/>
      <c r="AN225" s="93"/>
      <c r="AO225" s="93"/>
      <c r="AP225" s="93"/>
      <c r="AQ225" s="93"/>
      <c r="AR225" s="93"/>
      <c r="AS225" s="93"/>
      <c r="AT225" s="93"/>
      <c r="AU225" s="93"/>
      <c r="AV225" s="93"/>
      <c r="AW225" s="93"/>
      <c r="AX225" s="93"/>
    </row>
    <row r="226" spans="1:50" ht="63" hidden="1" customHeight="1">
      <c r="A226" s="90" t="s">
        <v>35</v>
      </c>
      <c r="B226" s="53"/>
      <c r="C226" s="47" t="str">
        <f t="shared" si="3"/>
        <v>036</v>
      </c>
      <c r="D226" s="47" t="s">
        <v>288</v>
      </c>
      <c r="E226" s="47" t="s">
        <v>526</v>
      </c>
      <c r="F226" s="91" t="s">
        <v>527</v>
      </c>
      <c r="G226" s="91" t="str">
        <f t="shared" si="1"/>
        <v>INSUNIX.LPG.INSUNIX.INTERM_TYP.DESCRIPT</v>
      </c>
      <c r="H226" s="95" t="s">
        <v>677</v>
      </c>
      <c r="I226" s="47" t="s">
        <v>677</v>
      </c>
      <c r="J226" s="47" t="s">
        <v>674</v>
      </c>
      <c r="K226" s="95" t="s">
        <v>677</v>
      </c>
      <c r="L226" s="47" t="s">
        <v>812</v>
      </c>
      <c r="M226" s="47" t="s">
        <v>709</v>
      </c>
      <c r="N226" s="39" t="s">
        <v>140</v>
      </c>
      <c r="O226" s="39" t="s">
        <v>140</v>
      </c>
      <c r="P226" s="91" t="s">
        <v>201</v>
      </c>
      <c r="Q226" s="47" t="s">
        <v>681</v>
      </c>
      <c r="R226" s="95" t="s">
        <v>140</v>
      </c>
      <c r="S226" s="47" t="s">
        <v>39</v>
      </c>
      <c r="T226" s="47">
        <v>1994</v>
      </c>
      <c r="U226" s="47" t="s">
        <v>671</v>
      </c>
      <c r="V226" s="47">
        <v>30</v>
      </c>
      <c r="W226" s="47" t="s">
        <v>140</v>
      </c>
      <c r="X226" s="39" t="s">
        <v>248</v>
      </c>
      <c r="Y226" s="47" t="s">
        <v>682</v>
      </c>
      <c r="Z226" s="47" t="s">
        <v>673</v>
      </c>
      <c r="AA226" s="95"/>
      <c r="AB226" s="95"/>
      <c r="AC226" s="95"/>
      <c r="AD226" s="47" t="s">
        <v>204</v>
      </c>
      <c r="AE226" s="26"/>
      <c r="AF226" s="26"/>
      <c r="AG226" s="26"/>
      <c r="AH226" s="26"/>
      <c r="AI226" s="26"/>
      <c r="AJ226" s="26"/>
      <c r="AK226" s="26"/>
      <c r="AL226" s="26"/>
      <c r="AM226" s="26"/>
      <c r="AN226" s="26"/>
      <c r="AO226" s="26"/>
      <c r="AP226" s="26"/>
      <c r="AQ226" s="26"/>
      <c r="AR226" s="26"/>
      <c r="AS226" s="26"/>
      <c r="AT226" s="26"/>
      <c r="AU226" s="26"/>
      <c r="AV226" s="26"/>
      <c r="AW226" s="26"/>
      <c r="AX226" s="26"/>
    </row>
    <row r="227" spans="1:50" ht="63" hidden="1" customHeight="1">
      <c r="A227" s="90" t="s">
        <v>35</v>
      </c>
      <c r="B227" s="53"/>
      <c r="C227" s="47" t="str">
        <f t="shared" si="3"/>
        <v>036</v>
      </c>
      <c r="D227" s="47" t="s">
        <v>383</v>
      </c>
      <c r="E227" s="53" t="s">
        <v>384</v>
      </c>
      <c r="F227" s="91" t="s">
        <v>527</v>
      </c>
      <c r="G227" s="91" t="str">
        <f t="shared" si="1"/>
        <v>INSUNIX.LPE.INSUNIX.INTERM_TYP.DESCRIPT</v>
      </c>
      <c r="H227" s="47" t="s">
        <v>677</v>
      </c>
      <c r="I227" s="47" t="s">
        <v>677</v>
      </c>
      <c r="J227" s="47" t="s">
        <v>683</v>
      </c>
      <c r="K227" s="95" t="s">
        <v>677</v>
      </c>
      <c r="L227" s="47" t="s">
        <v>812</v>
      </c>
      <c r="M227" s="47" t="s">
        <v>709</v>
      </c>
      <c r="N227" s="39"/>
      <c r="O227" s="39"/>
      <c r="P227" s="91" t="s">
        <v>201</v>
      </c>
      <c r="Q227" s="47" t="s">
        <v>684</v>
      </c>
      <c r="R227" s="47" t="s">
        <v>140</v>
      </c>
      <c r="S227" s="47" t="s">
        <v>39</v>
      </c>
      <c r="T227" s="47">
        <v>1994</v>
      </c>
      <c r="U227" s="47" t="s">
        <v>671</v>
      </c>
      <c r="V227" s="47">
        <v>30</v>
      </c>
      <c r="W227" s="47" t="s">
        <v>140</v>
      </c>
      <c r="X227" s="39" t="s">
        <v>248</v>
      </c>
      <c r="Y227" s="39" t="s">
        <v>685</v>
      </c>
      <c r="Z227" s="39" t="s">
        <v>140</v>
      </c>
      <c r="AA227" s="47"/>
      <c r="AB227" s="47"/>
      <c r="AC227" s="47"/>
      <c r="AD227" s="47" t="s">
        <v>204</v>
      </c>
      <c r="AE227" s="93"/>
      <c r="AF227" s="93"/>
      <c r="AG227" s="93"/>
      <c r="AH227" s="93"/>
      <c r="AI227" s="93"/>
      <c r="AJ227" s="93"/>
      <c r="AK227" s="93"/>
      <c r="AL227" s="93"/>
      <c r="AM227" s="93"/>
      <c r="AN227" s="93"/>
      <c r="AO227" s="93"/>
      <c r="AP227" s="93"/>
      <c r="AQ227" s="93"/>
      <c r="AR227" s="93"/>
      <c r="AS227" s="93"/>
      <c r="AT227" s="93"/>
      <c r="AU227" s="93"/>
      <c r="AV227" s="93"/>
      <c r="AW227" s="93"/>
      <c r="AX227" s="93"/>
    </row>
    <row r="228" spans="1:50" ht="63" hidden="1" customHeight="1">
      <c r="A228" s="90" t="s">
        <v>35</v>
      </c>
      <c r="B228" s="47" t="s">
        <v>35</v>
      </c>
      <c r="C228" s="47" t="str">
        <f t="shared" si="3"/>
        <v>CRM037</v>
      </c>
      <c r="D228" s="47" t="s">
        <v>205</v>
      </c>
      <c r="E228" s="47" t="s">
        <v>384</v>
      </c>
      <c r="F228" s="91" t="s">
        <v>529</v>
      </c>
      <c r="G228" s="91" t="str">
        <f t="shared" si="1"/>
        <v>INSIS.LPV.INSIS_PEOPLE_V10.P_AGENTS.AGENT_NO</v>
      </c>
      <c r="H228" s="47" t="s">
        <v>445</v>
      </c>
      <c r="I228" s="47" t="s">
        <v>445</v>
      </c>
      <c r="J228" s="47" t="s">
        <v>658</v>
      </c>
      <c r="K228" s="95" t="s">
        <v>659</v>
      </c>
      <c r="L228" s="47" t="s">
        <v>806</v>
      </c>
      <c r="M228" s="47" t="s">
        <v>813</v>
      </c>
      <c r="N228" s="39" t="s">
        <v>140</v>
      </c>
      <c r="O228" s="39" t="s">
        <v>140</v>
      </c>
      <c r="P228" s="91" t="s">
        <v>201</v>
      </c>
      <c r="Q228" s="47" t="s">
        <v>662</v>
      </c>
      <c r="R228" s="95" t="s">
        <v>140</v>
      </c>
      <c r="S228" s="47" t="s">
        <v>39</v>
      </c>
      <c r="T228" s="47">
        <v>2018</v>
      </c>
      <c r="U228" s="47" t="s">
        <v>689</v>
      </c>
      <c r="V228" s="47">
        <v>10</v>
      </c>
      <c r="W228" s="39" t="s">
        <v>140</v>
      </c>
      <c r="X228" s="39" t="s">
        <v>248</v>
      </c>
      <c r="Y228" s="47" t="s">
        <v>665</v>
      </c>
      <c r="Z228" s="39" t="s">
        <v>135</v>
      </c>
      <c r="AA228" s="95"/>
      <c r="AB228" s="95"/>
      <c r="AC228" s="95"/>
      <c r="AD228" s="47" t="s">
        <v>204</v>
      </c>
      <c r="AE228" s="26"/>
      <c r="AF228" s="26"/>
      <c r="AG228" s="26"/>
      <c r="AH228" s="26"/>
      <c r="AI228" s="26"/>
      <c r="AJ228" s="26"/>
      <c r="AK228" s="26"/>
      <c r="AL228" s="26"/>
      <c r="AM228" s="26"/>
      <c r="AN228" s="26"/>
      <c r="AO228" s="26"/>
      <c r="AP228" s="26"/>
      <c r="AQ228" s="26"/>
      <c r="AR228" s="26"/>
      <c r="AS228" s="26"/>
      <c r="AT228" s="26"/>
      <c r="AU228" s="26"/>
      <c r="AV228" s="26"/>
      <c r="AW228" s="26"/>
      <c r="AX228" s="26"/>
    </row>
    <row r="229" spans="1:50" ht="63" hidden="1" customHeight="1">
      <c r="A229" s="90" t="s">
        <v>35</v>
      </c>
      <c r="B229" s="53"/>
      <c r="C229" s="47" t="str">
        <f t="shared" si="3"/>
        <v>037</v>
      </c>
      <c r="D229" s="47" t="s">
        <v>205</v>
      </c>
      <c r="E229" s="47" t="s">
        <v>384</v>
      </c>
      <c r="F229" s="91" t="s">
        <v>529</v>
      </c>
      <c r="G229" s="91" t="str">
        <f t="shared" si="1"/>
        <v>VTIME.LPV.INSUDB.INTERMEDIA
CLIENTINTER.NINTERMED</v>
      </c>
      <c r="H229" s="47" t="s">
        <v>666</v>
      </c>
      <c r="I229" s="47" t="s">
        <v>667</v>
      </c>
      <c r="J229" s="47" t="s">
        <v>658</v>
      </c>
      <c r="K229" s="95" t="s">
        <v>667</v>
      </c>
      <c r="L229" s="47" t="s">
        <v>814</v>
      </c>
      <c r="M229" s="47" t="s">
        <v>815</v>
      </c>
      <c r="N229" s="39" t="s">
        <v>140</v>
      </c>
      <c r="O229" s="39" t="s">
        <v>140</v>
      </c>
      <c r="P229" s="91" t="s">
        <v>201</v>
      </c>
      <c r="Q229" s="47" t="s">
        <v>670</v>
      </c>
      <c r="R229" s="47" t="s">
        <v>140</v>
      </c>
      <c r="S229" s="47" t="s">
        <v>39</v>
      </c>
      <c r="T229" s="47">
        <v>2008</v>
      </c>
      <c r="U229" s="47" t="s">
        <v>700</v>
      </c>
      <c r="V229" s="47">
        <v>10</v>
      </c>
      <c r="W229" s="47" t="s">
        <v>664</v>
      </c>
      <c r="X229" s="39" t="s">
        <v>199</v>
      </c>
      <c r="Y229" s="47" t="s">
        <v>672</v>
      </c>
      <c r="Z229" s="47" t="s">
        <v>673</v>
      </c>
      <c r="AA229" s="47"/>
      <c r="AB229" s="47"/>
      <c r="AC229" s="47"/>
      <c r="AD229" s="47" t="s">
        <v>204</v>
      </c>
      <c r="AE229" s="93"/>
      <c r="AF229" s="93"/>
      <c r="AG229" s="93"/>
      <c r="AH229" s="93"/>
      <c r="AI229" s="93"/>
      <c r="AJ229" s="93"/>
      <c r="AK229" s="93"/>
      <c r="AL229" s="93"/>
      <c r="AM229" s="93"/>
      <c r="AN229" s="93"/>
      <c r="AO229" s="93"/>
      <c r="AP229" s="93"/>
      <c r="AQ229" s="93"/>
      <c r="AR229" s="93"/>
      <c r="AS229" s="93"/>
      <c r="AT229" s="93"/>
      <c r="AU229" s="93"/>
      <c r="AV229" s="93"/>
      <c r="AW229" s="93"/>
      <c r="AX229" s="93"/>
    </row>
    <row r="230" spans="1:50" ht="63" hidden="1" customHeight="1">
      <c r="A230" s="90" t="s">
        <v>35</v>
      </c>
      <c r="B230" s="53"/>
      <c r="C230" s="47" t="str">
        <f t="shared" si="3"/>
        <v>037</v>
      </c>
      <c r="D230" s="47" t="s">
        <v>205</v>
      </c>
      <c r="E230" s="47" t="s">
        <v>384</v>
      </c>
      <c r="F230" s="91" t="s">
        <v>529</v>
      </c>
      <c r="G230" s="91" t="str">
        <f t="shared" si="1"/>
        <v>VTIME.LPG.INSUDB.INTERMEDIA
CLIENTINTER.NINTERMED</v>
      </c>
      <c r="H230" s="95" t="s">
        <v>666</v>
      </c>
      <c r="I230" s="47" t="s">
        <v>667</v>
      </c>
      <c r="J230" s="47" t="s">
        <v>674</v>
      </c>
      <c r="K230" s="95" t="s">
        <v>667</v>
      </c>
      <c r="L230" s="47" t="s">
        <v>814</v>
      </c>
      <c r="M230" s="47" t="s">
        <v>815</v>
      </c>
      <c r="N230" s="39" t="s">
        <v>140</v>
      </c>
      <c r="O230" s="39" t="s">
        <v>140</v>
      </c>
      <c r="P230" s="91" t="s">
        <v>201</v>
      </c>
      <c r="Q230" s="47" t="s">
        <v>675</v>
      </c>
      <c r="R230" s="95" t="s">
        <v>140</v>
      </c>
      <c r="S230" s="47" t="s">
        <v>39</v>
      </c>
      <c r="T230" s="47">
        <v>2008</v>
      </c>
      <c r="U230" s="47" t="s">
        <v>700</v>
      </c>
      <c r="V230" s="47">
        <v>10</v>
      </c>
      <c r="W230" s="47" t="s">
        <v>664</v>
      </c>
      <c r="X230" s="39" t="s">
        <v>248</v>
      </c>
      <c r="Y230" s="47" t="s">
        <v>676</v>
      </c>
      <c r="Z230" s="47" t="s">
        <v>673</v>
      </c>
      <c r="AA230" s="95"/>
      <c r="AB230" s="95"/>
      <c r="AC230" s="95"/>
      <c r="AD230" s="47" t="s">
        <v>204</v>
      </c>
      <c r="AE230" s="26"/>
      <c r="AF230" s="26"/>
      <c r="AG230" s="26"/>
      <c r="AH230" s="26"/>
      <c r="AI230" s="26"/>
      <c r="AJ230" s="26"/>
      <c r="AK230" s="26"/>
      <c r="AL230" s="26"/>
      <c r="AM230" s="26"/>
      <c r="AN230" s="26"/>
      <c r="AO230" s="26"/>
      <c r="AP230" s="26"/>
      <c r="AQ230" s="26"/>
      <c r="AR230" s="26"/>
      <c r="AS230" s="26"/>
      <c r="AT230" s="26"/>
      <c r="AU230" s="26"/>
      <c r="AV230" s="26"/>
      <c r="AW230" s="26"/>
      <c r="AX230" s="26"/>
    </row>
    <row r="231" spans="1:50" ht="63" hidden="1" customHeight="1">
      <c r="A231" s="90" t="s">
        <v>35</v>
      </c>
      <c r="B231" s="53"/>
      <c r="C231" s="47" t="str">
        <f t="shared" si="3"/>
        <v>037</v>
      </c>
      <c r="D231" s="47" t="s">
        <v>205</v>
      </c>
      <c r="E231" s="47" t="s">
        <v>384</v>
      </c>
      <c r="F231" s="91" t="s">
        <v>529</v>
      </c>
      <c r="G231" s="91" t="str">
        <f t="shared" si="1"/>
        <v>INSUNIX.LPV.INSUNIX.CLIENT_INTER.INTERMED</v>
      </c>
      <c r="H231" s="47" t="s">
        <v>677</v>
      </c>
      <c r="I231" s="47" t="s">
        <v>677</v>
      </c>
      <c r="J231" s="47" t="s">
        <v>658</v>
      </c>
      <c r="K231" s="95" t="s">
        <v>677</v>
      </c>
      <c r="L231" s="47" t="s">
        <v>816</v>
      </c>
      <c r="M231" s="47" t="s">
        <v>817</v>
      </c>
      <c r="N231" s="39" t="s">
        <v>140</v>
      </c>
      <c r="O231" s="39" t="s">
        <v>140</v>
      </c>
      <c r="P231" s="91" t="s">
        <v>201</v>
      </c>
      <c r="Q231" s="47" t="s">
        <v>680</v>
      </c>
      <c r="R231" s="47" t="s">
        <v>140</v>
      </c>
      <c r="S231" s="47" t="s">
        <v>39</v>
      </c>
      <c r="T231" s="47">
        <v>1994</v>
      </c>
      <c r="U231" s="47" t="s">
        <v>751</v>
      </c>
      <c r="V231" s="47"/>
      <c r="W231" s="47" t="s">
        <v>140</v>
      </c>
      <c r="X231" s="39" t="s">
        <v>248</v>
      </c>
      <c r="Y231" s="47" t="s">
        <v>665</v>
      </c>
      <c r="Z231" s="39" t="s">
        <v>140</v>
      </c>
      <c r="AA231" s="47"/>
      <c r="AB231" s="47"/>
      <c r="AC231" s="47"/>
      <c r="AD231" s="47" t="s">
        <v>204</v>
      </c>
      <c r="AE231" s="93"/>
      <c r="AF231" s="93"/>
      <c r="AG231" s="93"/>
      <c r="AH231" s="93"/>
      <c r="AI231" s="93"/>
      <c r="AJ231" s="93"/>
      <c r="AK231" s="93"/>
      <c r="AL231" s="93"/>
      <c r="AM231" s="93"/>
      <c r="AN231" s="93"/>
      <c r="AO231" s="93"/>
      <c r="AP231" s="93"/>
      <c r="AQ231" s="93"/>
      <c r="AR231" s="93"/>
      <c r="AS231" s="93"/>
      <c r="AT231" s="93"/>
      <c r="AU231" s="93"/>
      <c r="AV231" s="93"/>
      <c r="AW231" s="93"/>
      <c r="AX231" s="93"/>
    </row>
    <row r="232" spans="1:50" ht="63" hidden="1" customHeight="1">
      <c r="A232" s="90" t="s">
        <v>35</v>
      </c>
      <c r="B232" s="53"/>
      <c r="C232" s="47" t="str">
        <f t="shared" si="3"/>
        <v>037</v>
      </c>
      <c r="D232" s="47" t="s">
        <v>205</v>
      </c>
      <c r="E232" s="47" t="s">
        <v>384</v>
      </c>
      <c r="F232" s="91" t="s">
        <v>529</v>
      </c>
      <c r="G232" s="91" t="str">
        <f t="shared" si="1"/>
        <v>INSUNIX.LPG.INSUNIX.CLIENT_INTER.INTERMED</v>
      </c>
      <c r="H232" s="95" t="s">
        <v>677</v>
      </c>
      <c r="I232" s="47" t="s">
        <v>677</v>
      </c>
      <c r="J232" s="47" t="s">
        <v>674</v>
      </c>
      <c r="K232" s="95" t="s">
        <v>677</v>
      </c>
      <c r="L232" s="47" t="s">
        <v>816</v>
      </c>
      <c r="M232" s="47" t="s">
        <v>817</v>
      </c>
      <c r="N232" s="39" t="s">
        <v>140</v>
      </c>
      <c r="O232" s="39" t="s">
        <v>140</v>
      </c>
      <c r="P232" s="91" t="s">
        <v>201</v>
      </c>
      <c r="Q232" s="47" t="s">
        <v>681</v>
      </c>
      <c r="R232" s="95" t="s">
        <v>140</v>
      </c>
      <c r="S232" s="47" t="s">
        <v>39</v>
      </c>
      <c r="T232" s="47">
        <v>1994</v>
      </c>
      <c r="U232" s="47" t="s">
        <v>751</v>
      </c>
      <c r="V232" s="47">
        <v>11</v>
      </c>
      <c r="W232" s="47" t="s">
        <v>664</v>
      </c>
      <c r="X232" s="39" t="s">
        <v>248</v>
      </c>
      <c r="Y232" s="47" t="s">
        <v>682</v>
      </c>
      <c r="Z232" s="47" t="s">
        <v>673</v>
      </c>
      <c r="AA232" s="95"/>
      <c r="AB232" s="95"/>
      <c r="AC232" s="95"/>
      <c r="AD232" s="47" t="s">
        <v>204</v>
      </c>
      <c r="AE232" s="26"/>
      <c r="AF232" s="26"/>
      <c r="AG232" s="26"/>
      <c r="AH232" s="26"/>
      <c r="AI232" s="26"/>
      <c r="AJ232" s="26"/>
      <c r="AK232" s="26"/>
      <c r="AL232" s="26"/>
      <c r="AM232" s="26"/>
      <c r="AN232" s="26"/>
      <c r="AO232" s="26"/>
      <c r="AP232" s="26"/>
      <c r="AQ232" s="26"/>
      <c r="AR232" s="26"/>
      <c r="AS232" s="26"/>
      <c r="AT232" s="26"/>
      <c r="AU232" s="26"/>
      <c r="AV232" s="26"/>
      <c r="AW232" s="26"/>
      <c r="AX232" s="26"/>
    </row>
    <row r="233" spans="1:50" ht="63" hidden="1" customHeight="1">
      <c r="A233" s="90" t="s">
        <v>35</v>
      </c>
      <c r="B233" s="53"/>
      <c r="C233" s="47" t="str">
        <f t="shared" si="3"/>
        <v>037</v>
      </c>
      <c r="D233" s="47" t="s">
        <v>383</v>
      </c>
      <c r="E233" s="53" t="s">
        <v>384</v>
      </c>
      <c r="F233" s="91" t="s">
        <v>529</v>
      </c>
      <c r="G233" s="91" t="str">
        <f t="shared" si="1"/>
        <v>INSUNIX.LPE.INSUNIX.CLIENT_INTER.INTERMED</v>
      </c>
      <c r="H233" s="47" t="s">
        <v>677</v>
      </c>
      <c r="I233" s="47" t="s">
        <v>677</v>
      </c>
      <c r="J233" s="47" t="s">
        <v>683</v>
      </c>
      <c r="K233" s="95" t="s">
        <v>677</v>
      </c>
      <c r="L233" s="47" t="s">
        <v>816</v>
      </c>
      <c r="M233" s="47" t="s">
        <v>817</v>
      </c>
      <c r="N233" s="39"/>
      <c r="O233" s="39"/>
      <c r="P233" s="91" t="s">
        <v>201</v>
      </c>
      <c r="Q233" s="47" t="s">
        <v>684</v>
      </c>
      <c r="R233" s="47" t="s">
        <v>140</v>
      </c>
      <c r="S233" s="47" t="s">
        <v>39</v>
      </c>
      <c r="T233" s="47">
        <v>1994</v>
      </c>
      <c r="U233" s="47" t="s">
        <v>751</v>
      </c>
      <c r="V233" s="47">
        <v>11</v>
      </c>
      <c r="W233" s="47" t="s">
        <v>664</v>
      </c>
      <c r="X233" s="39" t="s">
        <v>248</v>
      </c>
      <c r="Y233" s="39" t="s">
        <v>685</v>
      </c>
      <c r="Z233" s="39" t="s">
        <v>140</v>
      </c>
      <c r="AA233" s="47"/>
      <c r="AB233" s="47"/>
      <c r="AC233" s="47"/>
      <c r="AD233" s="47" t="s">
        <v>204</v>
      </c>
      <c r="AE233" s="93"/>
      <c r="AF233" s="93"/>
      <c r="AG233" s="93"/>
      <c r="AH233" s="93"/>
      <c r="AI233" s="93"/>
      <c r="AJ233" s="93"/>
      <c r="AK233" s="93"/>
      <c r="AL233" s="93"/>
      <c r="AM233" s="93"/>
      <c r="AN233" s="93"/>
      <c r="AO233" s="93"/>
      <c r="AP233" s="93"/>
      <c r="AQ233" s="93"/>
      <c r="AR233" s="93"/>
      <c r="AS233" s="93"/>
      <c r="AT233" s="93"/>
      <c r="AU233" s="93"/>
      <c r="AV233" s="93"/>
      <c r="AW233" s="93"/>
      <c r="AX233" s="93"/>
    </row>
    <row r="234" spans="1:50" ht="63" hidden="1" customHeight="1">
      <c r="A234" s="90" t="s">
        <v>35</v>
      </c>
      <c r="B234" s="47" t="s">
        <v>35</v>
      </c>
      <c r="C234" s="47" t="str">
        <f t="shared" si="3"/>
        <v>CRM038</v>
      </c>
      <c r="D234" s="47" t="s">
        <v>205</v>
      </c>
      <c r="E234" s="47" t="s">
        <v>530</v>
      </c>
      <c r="F234" s="91" t="s">
        <v>247</v>
      </c>
      <c r="G234" s="96" t="str">
        <f t="shared" si="1"/>
        <v>INSIS.LPV.INSIS_PEOPLE_V10.P_PEOPLE.NAME</v>
      </c>
      <c r="H234" s="47" t="s">
        <v>445</v>
      </c>
      <c r="I234" s="47" t="s">
        <v>445</v>
      </c>
      <c r="J234" s="47" t="s">
        <v>658</v>
      </c>
      <c r="K234" s="95" t="s">
        <v>659</v>
      </c>
      <c r="L234" s="47" t="s">
        <v>687</v>
      </c>
      <c r="M234" s="47" t="s">
        <v>696</v>
      </c>
      <c r="N234" s="39" t="s">
        <v>135</v>
      </c>
      <c r="O234" s="39" t="s">
        <v>140</v>
      </c>
      <c r="P234" s="91" t="s">
        <v>201</v>
      </c>
      <c r="Q234" s="47" t="s">
        <v>662</v>
      </c>
      <c r="R234" s="95" t="s">
        <v>140</v>
      </c>
      <c r="S234" s="47" t="s">
        <v>39</v>
      </c>
      <c r="T234" s="47">
        <v>2018</v>
      </c>
      <c r="U234" s="47" t="s">
        <v>689</v>
      </c>
      <c r="V234" s="47">
        <v>400</v>
      </c>
      <c r="W234" s="39" t="s">
        <v>140</v>
      </c>
      <c r="X234" s="39" t="s">
        <v>248</v>
      </c>
      <c r="Y234" s="47" t="s">
        <v>665</v>
      </c>
      <c r="Z234" s="39" t="s">
        <v>135</v>
      </c>
      <c r="AA234" s="95"/>
      <c r="AB234" s="95"/>
      <c r="AC234" s="95"/>
      <c r="AD234" s="47" t="s">
        <v>204</v>
      </c>
      <c r="AE234" s="26"/>
      <c r="AF234" s="26"/>
      <c r="AG234" s="26"/>
      <c r="AH234" s="26"/>
      <c r="AI234" s="26"/>
      <c r="AJ234" s="26"/>
      <c r="AK234" s="26"/>
      <c r="AL234" s="26"/>
      <c r="AM234" s="26"/>
      <c r="AN234" s="26"/>
      <c r="AO234" s="26"/>
      <c r="AP234" s="26"/>
      <c r="AQ234" s="26"/>
      <c r="AR234" s="26"/>
      <c r="AS234" s="26"/>
      <c r="AT234" s="26"/>
      <c r="AU234" s="26"/>
      <c r="AV234" s="26"/>
      <c r="AW234" s="26"/>
      <c r="AX234" s="26"/>
    </row>
    <row r="235" spans="1:50" ht="63" hidden="1" customHeight="1">
      <c r="A235" s="90" t="s">
        <v>35</v>
      </c>
      <c r="B235" s="53"/>
      <c r="C235" s="47" t="str">
        <f t="shared" si="3"/>
        <v>038</v>
      </c>
      <c r="D235" s="47" t="s">
        <v>205</v>
      </c>
      <c r="E235" s="47" t="s">
        <v>530</v>
      </c>
      <c r="F235" s="91" t="s">
        <v>247</v>
      </c>
      <c r="G235" s="91" t="str">
        <f t="shared" si="1"/>
        <v>VTIME.LPV.INSUDB.CLIENT.CLIENAME</v>
      </c>
      <c r="H235" s="47" t="s">
        <v>666</v>
      </c>
      <c r="I235" s="47" t="s">
        <v>667</v>
      </c>
      <c r="J235" s="47" t="s">
        <v>658</v>
      </c>
      <c r="K235" s="95" t="s">
        <v>667</v>
      </c>
      <c r="L235" s="47" t="s">
        <v>668</v>
      </c>
      <c r="M235" s="47" t="s">
        <v>691</v>
      </c>
      <c r="N235" s="39" t="s">
        <v>135</v>
      </c>
      <c r="O235" s="39" t="s">
        <v>140</v>
      </c>
      <c r="P235" s="91" t="s">
        <v>201</v>
      </c>
      <c r="Q235" s="47" t="s">
        <v>670</v>
      </c>
      <c r="R235" s="47" t="s">
        <v>140</v>
      </c>
      <c r="S235" s="47" t="s">
        <v>39</v>
      </c>
      <c r="T235" s="47">
        <v>2008</v>
      </c>
      <c r="U235" s="47" t="s">
        <v>671</v>
      </c>
      <c r="V235" s="47">
        <v>140</v>
      </c>
      <c r="W235" s="47" t="s">
        <v>140</v>
      </c>
      <c r="X235" s="39" t="s">
        <v>199</v>
      </c>
      <c r="Y235" s="47" t="s">
        <v>672</v>
      </c>
      <c r="Z235" s="47" t="s">
        <v>673</v>
      </c>
      <c r="AA235" s="47"/>
      <c r="AB235" s="47"/>
      <c r="AC235" s="47"/>
      <c r="AD235" s="47" t="s">
        <v>204</v>
      </c>
      <c r="AE235" s="93"/>
      <c r="AF235" s="93"/>
      <c r="AG235" s="93"/>
      <c r="AH235" s="93"/>
      <c r="AI235" s="93"/>
      <c r="AJ235" s="93"/>
      <c r="AK235" s="93"/>
      <c r="AL235" s="93"/>
      <c r="AM235" s="93"/>
      <c r="AN235" s="93"/>
      <c r="AO235" s="93"/>
      <c r="AP235" s="93"/>
      <c r="AQ235" s="93"/>
      <c r="AR235" s="93"/>
      <c r="AS235" s="93"/>
      <c r="AT235" s="93"/>
      <c r="AU235" s="93"/>
      <c r="AV235" s="93"/>
      <c r="AW235" s="93"/>
      <c r="AX235" s="93"/>
    </row>
    <row r="236" spans="1:50" ht="63" hidden="1" customHeight="1">
      <c r="A236" s="90" t="s">
        <v>35</v>
      </c>
      <c r="B236" s="53"/>
      <c r="C236" s="47" t="str">
        <f t="shared" si="3"/>
        <v>038</v>
      </c>
      <c r="D236" s="47" t="s">
        <v>205</v>
      </c>
      <c r="E236" s="47" t="s">
        <v>530</v>
      </c>
      <c r="F236" s="91" t="s">
        <v>247</v>
      </c>
      <c r="G236" s="91" t="str">
        <f t="shared" si="1"/>
        <v>VTIME.LPG.INSUDB.CLIENT.CLIENAME</v>
      </c>
      <c r="H236" s="95" t="s">
        <v>666</v>
      </c>
      <c r="I236" s="47" t="s">
        <v>667</v>
      </c>
      <c r="J236" s="47" t="s">
        <v>674</v>
      </c>
      <c r="K236" s="95" t="s">
        <v>667</v>
      </c>
      <c r="L236" s="47" t="s">
        <v>668</v>
      </c>
      <c r="M236" s="47" t="s">
        <v>691</v>
      </c>
      <c r="N236" s="39" t="s">
        <v>135</v>
      </c>
      <c r="O236" s="39" t="s">
        <v>140</v>
      </c>
      <c r="P236" s="91" t="s">
        <v>201</v>
      </c>
      <c r="Q236" s="47" t="s">
        <v>675</v>
      </c>
      <c r="R236" s="95" t="s">
        <v>140</v>
      </c>
      <c r="S236" s="47" t="s">
        <v>39</v>
      </c>
      <c r="T236" s="47">
        <v>2008</v>
      </c>
      <c r="U236" s="47" t="s">
        <v>671</v>
      </c>
      <c r="V236" s="47">
        <v>140</v>
      </c>
      <c r="W236" s="47" t="s">
        <v>140</v>
      </c>
      <c r="X236" s="39" t="s">
        <v>248</v>
      </c>
      <c r="Y236" s="47" t="s">
        <v>676</v>
      </c>
      <c r="Z236" s="47" t="s">
        <v>673</v>
      </c>
      <c r="AA236" s="95"/>
      <c r="AB236" s="95"/>
      <c r="AC236" s="95"/>
      <c r="AD236" s="47" t="s">
        <v>204</v>
      </c>
      <c r="AE236" s="26"/>
      <c r="AF236" s="26"/>
      <c r="AG236" s="26"/>
      <c r="AH236" s="26"/>
      <c r="AI236" s="26"/>
      <c r="AJ236" s="26"/>
      <c r="AK236" s="26"/>
      <c r="AL236" s="26"/>
      <c r="AM236" s="26"/>
      <c r="AN236" s="26"/>
      <c r="AO236" s="26"/>
      <c r="AP236" s="26"/>
      <c r="AQ236" s="26"/>
      <c r="AR236" s="26"/>
      <c r="AS236" s="26"/>
      <c r="AT236" s="26"/>
      <c r="AU236" s="26"/>
      <c r="AV236" s="26"/>
      <c r="AW236" s="26"/>
      <c r="AX236" s="26"/>
    </row>
    <row r="237" spans="1:50" ht="63" hidden="1" customHeight="1">
      <c r="A237" s="90" t="s">
        <v>35</v>
      </c>
      <c r="B237" s="53"/>
      <c r="C237" s="47" t="str">
        <f t="shared" si="3"/>
        <v>038</v>
      </c>
      <c r="D237" s="47" t="s">
        <v>205</v>
      </c>
      <c r="E237" s="47" t="s">
        <v>530</v>
      </c>
      <c r="F237" s="91" t="s">
        <v>247</v>
      </c>
      <c r="G237" s="91" t="str">
        <f t="shared" si="1"/>
        <v>INSUNIX.LPV.INSUNIX.INTERMEDIA.DESCRIPT</v>
      </c>
      <c r="H237" s="47" t="s">
        <v>677</v>
      </c>
      <c r="I237" s="47" t="s">
        <v>677</v>
      </c>
      <c r="J237" s="47" t="s">
        <v>658</v>
      </c>
      <c r="K237" s="95" t="s">
        <v>677</v>
      </c>
      <c r="L237" s="47" t="s">
        <v>808</v>
      </c>
      <c r="M237" s="47" t="s">
        <v>709</v>
      </c>
      <c r="N237" s="39" t="s">
        <v>135</v>
      </c>
      <c r="O237" s="39" t="s">
        <v>140</v>
      </c>
      <c r="P237" s="91" t="s">
        <v>201</v>
      </c>
      <c r="Q237" s="47" t="s">
        <v>680</v>
      </c>
      <c r="R237" s="47" t="s">
        <v>140</v>
      </c>
      <c r="S237" s="47" t="s">
        <v>39</v>
      </c>
      <c r="T237" s="47">
        <v>1994</v>
      </c>
      <c r="U237" s="47" t="s">
        <v>671</v>
      </c>
      <c r="V237" s="47">
        <v>30</v>
      </c>
      <c r="W237" s="47" t="s">
        <v>140</v>
      </c>
      <c r="X237" s="39" t="s">
        <v>248</v>
      </c>
      <c r="Y237" s="47" t="s">
        <v>665</v>
      </c>
      <c r="Z237" s="39" t="s">
        <v>140</v>
      </c>
      <c r="AA237" s="47"/>
      <c r="AB237" s="47"/>
      <c r="AC237" s="47"/>
      <c r="AD237" s="47" t="s">
        <v>204</v>
      </c>
      <c r="AE237" s="93"/>
      <c r="AF237" s="93"/>
      <c r="AG237" s="93"/>
      <c r="AH237" s="93"/>
      <c r="AI237" s="93"/>
      <c r="AJ237" s="93"/>
      <c r="AK237" s="93"/>
      <c r="AL237" s="93"/>
      <c r="AM237" s="93"/>
      <c r="AN237" s="93"/>
      <c r="AO237" s="93"/>
      <c r="AP237" s="93"/>
      <c r="AQ237" s="93"/>
      <c r="AR237" s="93"/>
      <c r="AS237" s="93"/>
      <c r="AT237" s="93"/>
      <c r="AU237" s="93"/>
      <c r="AV237" s="93"/>
      <c r="AW237" s="93"/>
      <c r="AX237" s="93"/>
    </row>
    <row r="238" spans="1:50" ht="63" hidden="1" customHeight="1">
      <c r="A238" s="90" t="s">
        <v>35</v>
      </c>
      <c r="B238" s="53"/>
      <c r="C238" s="47" t="str">
        <f t="shared" si="3"/>
        <v>038</v>
      </c>
      <c r="D238" s="47" t="s">
        <v>205</v>
      </c>
      <c r="E238" s="47" t="s">
        <v>530</v>
      </c>
      <c r="F238" s="91" t="s">
        <v>247</v>
      </c>
      <c r="G238" s="91" t="str">
        <f t="shared" si="1"/>
        <v>INSUNIX.LPG.INSUNIX.INTERMEDIA.DESCRIPT</v>
      </c>
      <c r="H238" s="95" t="s">
        <v>677</v>
      </c>
      <c r="I238" s="47" t="s">
        <v>677</v>
      </c>
      <c r="J238" s="47" t="s">
        <v>674</v>
      </c>
      <c r="K238" s="95" t="s">
        <v>677</v>
      </c>
      <c r="L238" s="47" t="s">
        <v>808</v>
      </c>
      <c r="M238" s="47" t="s">
        <v>709</v>
      </c>
      <c r="N238" s="39" t="s">
        <v>135</v>
      </c>
      <c r="O238" s="39" t="s">
        <v>140</v>
      </c>
      <c r="P238" s="91" t="s">
        <v>201</v>
      </c>
      <c r="Q238" s="47" t="s">
        <v>681</v>
      </c>
      <c r="R238" s="95" t="s">
        <v>140</v>
      </c>
      <c r="S238" s="47" t="s">
        <v>39</v>
      </c>
      <c r="T238" s="47">
        <v>1994</v>
      </c>
      <c r="U238" s="47" t="s">
        <v>671</v>
      </c>
      <c r="V238" s="47">
        <v>30</v>
      </c>
      <c r="W238" s="47" t="s">
        <v>140</v>
      </c>
      <c r="X238" s="39" t="s">
        <v>248</v>
      </c>
      <c r="Y238" s="47" t="s">
        <v>682</v>
      </c>
      <c r="Z238" s="47" t="s">
        <v>673</v>
      </c>
      <c r="AA238" s="95"/>
      <c r="AB238" s="95"/>
      <c r="AC238" s="95"/>
      <c r="AD238" s="47" t="s">
        <v>204</v>
      </c>
      <c r="AE238" s="26"/>
      <c r="AF238" s="26"/>
      <c r="AG238" s="26"/>
      <c r="AH238" s="26"/>
      <c r="AI238" s="26"/>
      <c r="AJ238" s="26"/>
      <c r="AK238" s="26"/>
      <c r="AL238" s="26"/>
      <c r="AM238" s="26"/>
      <c r="AN238" s="26"/>
      <c r="AO238" s="26"/>
      <c r="AP238" s="26"/>
      <c r="AQ238" s="26"/>
      <c r="AR238" s="26"/>
      <c r="AS238" s="26"/>
      <c r="AT238" s="26"/>
      <c r="AU238" s="26"/>
      <c r="AV238" s="26"/>
      <c r="AW238" s="26"/>
      <c r="AX238" s="26"/>
    </row>
    <row r="239" spans="1:50" ht="63" hidden="1" customHeight="1">
      <c r="A239" s="90" t="s">
        <v>35</v>
      </c>
      <c r="B239" s="53"/>
      <c r="C239" s="47" t="str">
        <f t="shared" si="3"/>
        <v>038</v>
      </c>
      <c r="D239" s="47" t="s">
        <v>383</v>
      </c>
      <c r="E239" s="53" t="s">
        <v>384</v>
      </c>
      <c r="F239" s="91" t="s">
        <v>247</v>
      </c>
      <c r="G239" s="91" t="str">
        <f t="shared" si="1"/>
        <v>INSUNIX.LPE.INSUNIX.INTERMEDIA.DESCRIPT</v>
      </c>
      <c r="H239" s="47" t="s">
        <v>677</v>
      </c>
      <c r="I239" s="47" t="s">
        <v>677</v>
      </c>
      <c r="J239" s="47" t="s">
        <v>683</v>
      </c>
      <c r="K239" s="95" t="s">
        <v>677</v>
      </c>
      <c r="L239" s="47" t="s">
        <v>808</v>
      </c>
      <c r="M239" s="47" t="s">
        <v>709</v>
      </c>
      <c r="N239" s="39"/>
      <c r="O239" s="39"/>
      <c r="P239" s="91" t="s">
        <v>201</v>
      </c>
      <c r="Q239" s="47" t="s">
        <v>684</v>
      </c>
      <c r="R239" s="47" t="s">
        <v>140</v>
      </c>
      <c r="S239" s="47" t="s">
        <v>39</v>
      </c>
      <c r="T239" s="47">
        <v>1994</v>
      </c>
      <c r="U239" s="47" t="s">
        <v>671</v>
      </c>
      <c r="V239" s="47">
        <v>30</v>
      </c>
      <c r="W239" s="47" t="s">
        <v>140</v>
      </c>
      <c r="X239" s="39" t="s">
        <v>248</v>
      </c>
      <c r="Y239" s="39" t="s">
        <v>685</v>
      </c>
      <c r="Z239" s="39" t="s">
        <v>140</v>
      </c>
      <c r="AA239" s="47"/>
      <c r="AB239" s="47"/>
      <c r="AC239" s="47"/>
      <c r="AD239" s="47" t="s">
        <v>204</v>
      </c>
      <c r="AE239" s="93"/>
      <c r="AF239" s="93"/>
      <c r="AG239" s="93"/>
      <c r="AH239" s="93"/>
      <c r="AI239" s="93"/>
      <c r="AJ239" s="93"/>
      <c r="AK239" s="93"/>
      <c r="AL239" s="93"/>
      <c r="AM239" s="93"/>
      <c r="AN239" s="93"/>
      <c r="AO239" s="93"/>
      <c r="AP239" s="93"/>
      <c r="AQ239" s="93"/>
      <c r="AR239" s="93"/>
      <c r="AS239" s="93"/>
      <c r="AT239" s="93"/>
      <c r="AU239" s="93"/>
      <c r="AV239" s="93"/>
      <c r="AW239" s="93"/>
      <c r="AX239" s="93"/>
    </row>
    <row r="240" spans="1:50" ht="63" hidden="1" customHeight="1">
      <c r="A240" s="90" t="s">
        <v>35</v>
      </c>
      <c r="B240" s="47" t="s">
        <v>35</v>
      </c>
      <c r="C240" s="47" t="str">
        <f t="shared" si="3"/>
        <v>CRM039</v>
      </c>
      <c r="D240" s="47" t="s">
        <v>522</v>
      </c>
      <c r="E240" s="47" t="s">
        <v>534</v>
      </c>
      <c r="F240" s="91" t="s">
        <v>535</v>
      </c>
      <c r="G240" s="91" t="str">
        <f t="shared" si="1"/>
        <v>INSIS.LPV.INSIS_PEOPLE_V10.P_PEOPLE_RELATION.VALID_FROM</v>
      </c>
      <c r="H240" s="47" t="s">
        <v>445</v>
      </c>
      <c r="I240" s="47" t="s">
        <v>445</v>
      </c>
      <c r="J240" s="47" t="s">
        <v>658</v>
      </c>
      <c r="K240" s="95" t="s">
        <v>659</v>
      </c>
      <c r="L240" s="47" t="s">
        <v>818</v>
      </c>
      <c r="M240" s="47" t="s">
        <v>819</v>
      </c>
      <c r="N240" s="39" t="s">
        <v>140</v>
      </c>
      <c r="O240" s="39" t="s">
        <v>140</v>
      </c>
      <c r="P240" s="91" t="s">
        <v>201</v>
      </c>
      <c r="Q240" s="47" t="s">
        <v>662</v>
      </c>
      <c r="R240" s="95" t="s">
        <v>140</v>
      </c>
      <c r="S240" s="47" t="s">
        <v>39</v>
      </c>
      <c r="T240" s="47">
        <v>2018</v>
      </c>
      <c r="U240" s="47" t="s">
        <v>740</v>
      </c>
      <c r="V240" s="47">
        <v>10</v>
      </c>
      <c r="W240" s="39" t="s">
        <v>140</v>
      </c>
      <c r="X240" s="39" t="s">
        <v>248</v>
      </c>
      <c r="Y240" s="47" t="s">
        <v>665</v>
      </c>
      <c r="Z240" s="39" t="s">
        <v>135</v>
      </c>
      <c r="AA240" s="95"/>
      <c r="AB240" s="95"/>
      <c r="AC240" s="95"/>
      <c r="AD240" s="47" t="s">
        <v>204</v>
      </c>
      <c r="AE240" s="26"/>
      <c r="AF240" s="26"/>
      <c r="AG240" s="26"/>
      <c r="AH240" s="26"/>
      <c r="AI240" s="26"/>
      <c r="AJ240" s="26"/>
      <c r="AK240" s="26"/>
      <c r="AL240" s="26"/>
      <c r="AM240" s="26"/>
      <c r="AN240" s="26"/>
      <c r="AO240" s="26"/>
      <c r="AP240" s="26"/>
      <c r="AQ240" s="26"/>
      <c r="AR240" s="26"/>
      <c r="AS240" s="26"/>
      <c r="AT240" s="26"/>
      <c r="AU240" s="26"/>
      <c r="AV240" s="26"/>
      <c r="AW240" s="26"/>
      <c r="AX240" s="26"/>
    </row>
    <row r="241" spans="1:50" ht="63" hidden="1" customHeight="1">
      <c r="A241" s="90" t="s">
        <v>35</v>
      </c>
      <c r="B241" s="53"/>
      <c r="C241" s="47" t="str">
        <f t="shared" si="3"/>
        <v>039</v>
      </c>
      <c r="D241" s="47" t="s">
        <v>522</v>
      </c>
      <c r="E241" s="47" t="s">
        <v>534</v>
      </c>
      <c r="F241" s="91" t="s">
        <v>535</v>
      </c>
      <c r="G241" s="91" t="str">
        <f t="shared" si="1"/>
        <v>VTIME.LPV.INSUDB.CLIENTINTER.DSTARTRELATION</v>
      </c>
      <c r="H241" s="47" t="s">
        <v>666</v>
      </c>
      <c r="I241" s="47" t="s">
        <v>667</v>
      </c>
      <c r="J241" s="47" t="s">
        <v>658</v>
      </c>
      <c r="K241" s="95" t="s">
        <v>667</v>
      </c>
      <c r="L241" s="47" t="s">
        <v>820</v>
      </c>
      <c r="M241" s="47" t="s">
        <v>821</v>
      </c>
      <c r="N241" s="39" t="s">
        <v>140</v>
      </c>
      <c r="O241" s="39" t="s">
        <v>140</v>
      </c>
      <c r="P241" s="91" t="s">
        <v>201</v>
      </c>
      <c r="Q241" s="47" t="s">
        <v>670</v>
      </c>
      <c r="R241" s="47" t="s">
        <v>140</v>
      </c>
      <c r="S241" s="47" t="s">
        <v>39</v>
      </c>
      <c r="T241" s="47">
        <v>2008</v>
      </c>
      <c r="U241" s="47" t="s">
        <v>740</v>
      </c>
      <c r="V241" s="84" t="s">
        <v>31</v>
      </c>
      <c r="W241" s="47" t="s">
        <v>140</v>
      </c>
      <c r="X241" s="39" t="s">
        <v>199</v>
      </c>
      <c r="Y241" s="47" t="s">
        <v>672</v>
      </c>
      <c r="Z241" s="47" t="s">
        <v>673</v>
      </c>
      <c r="AA241" s="47"/>
      <c r="AB241" s="47"/>
      <c r="AC241" s="47"/>
      <c r="AD241" s="47" t="s">
        <v>204</v>
      </c>
      <c r="AE241" s="93"/>
      <c r="AF241" s="93"/>
      <c r="AG241" s="93"/>
      <c r="AH241" s="93"/>
      <c r="AI241" s="93"/>
      <c r="AJ241" s="93"/>
      <c r="AK241" s="93"/>
      <c r="AL241" s="93"/>
      <c r="AM241" s="93"/>
      <c r="AN241" s="93"/>
      <c r="AO241" s="93"/>
      <c r="AP241" s="93"/>
      <c r="AQ241" s="93"/>
      <c r="AR241" s="93"/>
      <c r="AS241" s="93"/>
      <c r="AT241" s="93"/>
      <c r="AU241" s="93"/>
      <c r="AV241" s="93"/>
      <c r="AW241" s="93"/>
      <c r="AX241" s="93"/>
    </row>
    <row r="242" spans="1:50" ht="63" hidden="1" customHeight="1">
      <c r="A242" s="90" t="s">
        <v>35</v>
      </c>
      <c r="B242" s="53"/>
      <c r="C242" s="47" t="str">
        <f t="shared" si="3"/>
        <v>039</v>
      </c>
      <c r="D242" s="47" t="s">
        <v>522</v>
      </c>
      <c r="E242" s="47" t="s">
        <v>534</v>
      </c>
      <c r="F242" s="91" t="s">
        <v>535</v>
      </c>
      <c r="G242" s="91" t="str">
        <f t="shared" si="1"/>
        <v>VTIME.LPG.INSUDB.CLIENTINTER.DSTARTRELATION</v>
      </c>
      <c r="H242" s="95" t="s">
        <v>666</v>
      </c>
      <c r="I242" s="47" t="s">
        <v>667</v>
      </c>
      <c r="J242" s="47" t="s">
        <v>674</v>
      </c>
      <c r="K242" s="95" t="s">
        <v>667</v>
      </c>
      <c r="L242" s="47" t="s">
        <v>820</v>
      </c>
      <c r="M242" s="47" t="s">
        <v>821</v>
      </c>
      <c r="N242" s="39" t="s">
        <v>140</v>
      </c>
      <c r="O242" s="39" t="s">
        <v>140</v>
      </c>
      <c r="P242" s="91" t="s">
        <v>201</v>
      </c>
      <c r="Q242" s="47" t="s">
        <v>675</v>
      </c>
      <c r="R242" s="95" t="s">
        <v>140</v>
      </c>
      <c r="S242" s="47" t="s">
        <v>39</v>
      </c>
      <c r="T242" s="47">
        <v>2008</v>
      </c>
      <c r="U242" s="47" t="s">
        <v>740</v>
      </c>
      <c r="V242" s="47">
        <v>10</v>
      </c>
      <c r="W242" s="47" t="s">
        <v>140</v>
      </c>
      <c r="X242" s="39" t="s">
        <v>248</v>
      </c>
      <c r="Y242" s="47" t="s">
        <v>676</v>
      </c>
      <c r="Z242" s="47" t="s">
        <v>673</v>
      </c>
      <c r="AA242" s="95"/>
      <c r="AB242" s="95"/>
      <c r="AC242" s="95"/>
      <c r="AD242" s="47" t="s">
        <v>204</v>
      </c>
      <c r="AE242" s="26"/>
      <c r="AF242" s="26"/>
      <c r="AG242" s="26"/>
      <c r="AH242" s="26"/>
      <c r="AI242" s="26"/>
      <c r="AJ242" s="26"/>
      <c r="AK242" s="26"/>
      <c r="AL242" s="26"/>
      <c r="AM242" s="26"/>
      <c r="AN242" s="26"/>
      <c r="AO242" s="26"/>
      <c r="AP242" s="26"/>
      <c r="AQ242" s="26"/>
      <c r="AR242" s="26"/>
      <c r="AS242" s="26"/>
      <c r="AT242" s="26"/>
      <c r="AU242" s="26"/>
      <c r="AV242" s="26"/>
      <c r="AW242" s="26"/>
      <c r="AX242" s="26"/>
    </row>
    <row r="243" spans="1:50" ht="63" hidden="1" customHeight="1">
      <c r="A243" s="90" t="s">
        <v>35</v>
      </c>
      <c r="B243" s="53"/>
      <c r="C243" s="47" t="str">
        <f t="shared" si="3"/>
        <v>039</v>
      </c>
      <c r="D243" s="47" t="s">
        <v>522</v>
      </c>
      <c r="E243" s="47" t="s">
        <v>534</v>
      </c>
      <c r="F243" s="91" t="s">
        <v>535</v>
      </c>
      <c r="G243" s="91" t="str">
        <f t="shared" si="1"/>
        <v>INSUNIX.LPV.INSUNIX.CLIENT_INTER.EFFECDATE</v>
      </c>
      <c r="H243" s="47" t="s">
        <v>677</v>
      </c>
      <c r="I243" s="47" t="s">
        <v>677</v>
      </c>
      <c r="J243" s="47" t="s">
        <v>658</v>
      </c>
      <c r="K243" s="95" t="s">
        <v>677</v>
      </c>
      <c r="L243" s="47" t="s">
        <v>816</v>
      </c>
      <c r="M243" s="47" t="s">
        <v>822</v>
      </c>
      <c r="N243" s="39" t="s">
        <v>140</v>
      </c>
      <c r="O243" s="39" t="s">
        <v>140</v>
      </c>
      <c r="P243" s="91" t="s">
        <v>201</v>
      </c>
      <c r="Q243" s="47" t="s">
        <v>680</v>
      </c>
      <c r="R243" s="47" t="s">
        <v>140</v>
      </c>
      <c r="S243" s="47" t="s">
        <v>39</v>
      </c>
      <c r="T243" s="47">
        <v>1994</v>
      </c>
      <c r="U243" s="47" t="s">
        <v>740</v>
      </c>
      <c r="V243" s="47">
        <v>10</v>
      </c>
      <c r="W243" s="47" t="s">
        <v>140</v>
      </c>
      <c r="X243" s="39" t="s">
        <v>248</v>
      </c>
      <c r="Y243" s="47" t="s">
        <v>665</v>
      </c>
      <c r="Z243" s="39" t="s">
        <v>140</v>
      </c>
      <c r="AA243" s="47"/>
      <c r="AB243" s="47"/>
      <c r="AC243" s="47"/>
      <c r="AD243" s="47" t="s">
        <v>204</v>
      </c>
      <c r="AE243" s="93"/>
      <c r="AF243" s="93"/>
      <c r="AG243" s="93"/>
      <c r="AH243" s="93"/>
      <c r="AI243" s="93"/>
      <c r="AJ243" s="93"/>
      <c r="AK243" s="93"/>
      <c r="AL243" s="93"/>
      <c r="AM243" s="93"/>
      <c r="AN243" s="93"/>
      <c r="AO243" s="93"/>
      <c r="AP243" s="93"/>
      <c r="AQ243" s="93"/>
      <c r="AR243" s="93"/>
      <c r="AS243" s="93"/>
      <c r="AT243" s="93"/>
      <c r="AU243" s="93"/>
      <c r="AV243" s="93"/>
      <c r="AW243" s="93"/>
      <c r="AX243" s="93"/>
    </row>
    <row r="244" spans="1:50" ht="63" hidden="1" customHeight="1">
      <c r="A244" s="90" t="s">
        <v>35</v>
      </c>
      <c r="B244" s="53"/>
      <c r="C244" s="47" t="str">
        <f t="shared" si="3"/>
        <v>039</v>
      </c>
      <c r="D244" s="47" t="s">
        <v>522</v>
      </c>
      <c r="E244" s="47" t="s">
        <v>534</v>
      </c>
      <c r="F244" s="91" t="s">
        <v>535</v>
      </c>
      <c r="G244" s="91" t="str">
        <f t="shared" si="1"/>
        <v>INSUNIX.LPG.INSUNIX.CLIENT_INTER.EFFECDATE</v>
      </c>
      <c r="H244" s="95" t="s">
        <v>677</v>
      </c>
      <c r="I244" s="47" t="s">
        <v>677</v>
      </c>
      <c r="J244" s="47" t="s">
        <v>674</v>
      </c>
      <c r="K244" s="95" t="s">
        <v>677</v>
      </c>
      <c r="L244" s="47" t="s">
        <v>816</v>
      </c>
      <c r="M244" s="47" t="s">
        <v>822</v>
      </c>
      <c r="N244" s="39" t="s">
        <v>140</v>
      </c>
      <c r="O244" s="39" t="s">
        <v>140</v>
      </c>
      <c r="P244" s="91" t="s">
        <v>201</v>
      </c>
      <c r="Q244" s="47" t="s">
        <v>681</v>
      </c>
      <c r="R244" s="95" t="s">
        <v>140</v>
      </c>
      <c r="S244" s="47" t="s">
        <v>39</v>
      </c>
      <c r="T244" s="47">
        <v>1994</v>
      </c>
      <c r="U244" s="47" t="s">
        <v>740</v>
      </c>
      <c r="V244" s="47">
        <v>10</v>
      </c>
      <c r="W244" s="47" t="s">
        <v>140</v>
      </c>
      <c r="X244" s="39" t="s">
        <v>248</v>
      </c>
      <c r="Y244" s="47" t="s">
        <v>682</v>
      </c>
      <c r="Z244" s="47" t="s">
        <v>673</v>
      </c>
      <c r="AA244" s="95"/>
      <c r="AB244" s="95"/>
      <c r="AC244" s="95"/>
      <c r="AD244" s="47" t="s">
        <v>204</v>
      </c>
      <c r="AE244" s="26"/>
      <c r="AF244" s="26"/>
      <c r="AG244" s="26"/>
      <c r="AH244" s="26"/>
      <c r="AI244" s="26"/>
      <c r="AJ244" s="26"/>
      <c r="AK244" s="26"/>
      <c r="AL244" s="26"/>
      <c r="AM244" s="26"/>
      <c r="AN244" s="26"/>
      <c r="AO244" s="26"/>
      <c r="AP244" s="26"/>
      <c r="AQ244" s="26"/>
      <c r="AR244" s="26"/>
      <c r="AS244" s="26"/>
      <c r="AT244" s="26"/>
      <c r="AU244" s="26"/>
      <c r="AV244" s="26"/>
      <c r="AW244" s="26"/>
      <c r="AX244" s="26"/>
    </row>
    <row r="245" spans="1:50" ht="63" hidden="1" customHeight="1">
      <c r="A245" s="90" t="s">
        <v>35</v>
      </c>
      <c r="B245" s="53"/>
      <c r="C245" s="47" t="str">
        <f t="shared" si="3"/>
        <v>039</v>
      </c>
      <c r="D245" s="47" t="s">
        <v>383</v>
      </c>
      <c r="E245" s="53" t="s">
        <v>384</v>
      </c>
      <c r="F245" s="91" t="s">
        <v>535</v>
      </c>
      <c r="G245" s="91" t="str">
        <f t="shared" si="1"/>
        <v>INSUNIX.LPE.INSUNIX.CLIENT_INTER.EFFECDATE</v>
      </c>
      <c r="H245" s="47" t="s">
        <v>677</v>
      </c>
      <c r="I245" s="47" t="s">
        <v>677</v>
      </c>
      <c r="J245" s="47" t="s">
        <v>683</v>
      </c>
      <c r="K245" s="95" t="s">
        <v>677</v>
      </c>
      <c r="L245" s="47" t="s">
        <v>816</v>
      </c>
      <c r="M245" s="47" t="s">
        <v>822</v>
      </c>
      <c r="N245" s="39"/>
      <c r="O245" s="39"/>
      <c r="P245" s="91" t="s">
        <v>201</v>
      </c>
      <c r="Q245" s="47" t="s">
        <v>684</v>
      </c>
      <c r="R245" s="47" t="s">
        <v>140</v>
      </c>
      <c r="S245" s="47" t="s">
        <v>39</v>
      </c>
      <c r="T245" s="47">
        <v>1994</v>
      </c>
      <c r="U245" s="47" t="s">
        <v>740</v>
      </c>
      <c r="V245" s="47">
        <v>10</v>
      </c>
      <c r="W245" s="47" t="s">
        <v>140</v>
      </c>
      <c r="X245" s="39" t="s">
        <v>248</v>
      </c>
      <c r="Y245" s="39" t="s">
        <v>685</v>
      </c>
      <c r="Z245" s="39" t="s">
        <v>140</v>
      </c>
      <c r="AA245" s="47"/>
      <c r="AB245" s="47"/>
      <c r="AC245" s="47"/>
      <c r="AD245" s="47" t="s">
        <v>204</v>
      </c>
      <c r="AE245" s="93"/>
      <c r="AF245" s="93"/>
      <c r="AG245" s="93"/>
      <c r="AH245" s="93"/>
      <c r="AI245" s="93"/>
      <c r="AJ245" s="93"/>
      <c r="AK245" s="93"/>
      <c r="AL245" s="93"/>
      <c r="AM245" s="93"/>
      <c r="AN245" s="93"/>
      <c r="AO245" s="93"/>
      <c r="AP245" s="93"/>
      <c r="AQ245" s="93"/>
      <c r="AR245" s="93"/>
      <c r="AS245" s="93"/>
      <c r="AT245" s="93"/>
      <c r="AU245" s="93"/>
      <c r="AV245" s="93"/>
      <c r="AW245" s="93"/>
      <c r="AX245" s="93"/>
    </row>
    <row r="246" spans="1:50" ht="63" hidden="1" customHeight="1">
      <c r="A246" s="90" t="s">
        <v>35</v>
      </c>
      <c r="B246" s="47" t="s">
        <v>35</v>
      </c>
      <c r="C246" s="47" t="str">
        <f t="shared" si="3"/>
        <v>CRM040</v>
      </c>
      <c r="D246" s="47" t="s">
        <v>522</v>
      </c>
      <c r="E246" s="47" t="s">
        <v>537</v>
      </c>
      <c r="F246" s="91" t="s">
        <v>538</v>
      </c>
      <c r="G246" s="91" t="str">
        <f t="shared" si="1"/>
        <v>INSIS.LPV.INSIS_PEOPLE_V10.P_PEOPLE_RELATION.VALID_TO</v>
      </c>
      <c r="H246" s="47" t="s">
        <v>445</v>
      </c>
      <c r="I246" s="47" t="s">
        <v>445</v>
      </c>
      <c r="J246" s="47" t="s">
        <v>658</v>
      </c>
      <c r="K246" s="95" t="s">
        <v>659</v>
      </c>
      <c r="L246" s="47" t="s">
        <v>818</v>
      </c>
      <c r="M246" s="47" t="s">
        <v>823</v>
      </c>
      <c r="N246" s="39" t="s">
        <v>140</v>
      </c>
      <c r="O246" s="39" t="s">
        <v>140</v>
      </c>
      <c r="P246" s="91" t="s">
        <v>201</v>
      </c>
      <c r="Q246" s="47" t="s">
        <v>662</v>
      </c>
      <c r="R246" s="95" t="s">
        <v>140</v>
      </c>
      <c r="S246" s="47" t="s">
        <v>39</v>
      </c>
      <c r="T246" s="47">
        <v>2018</v>
      </c>
      <c r="U246" s="47" t="s">
        <v>740</v>
      </c>
      <c r="V246" s="47">
        <v>10</v>
      </c>
      <c r="W246" s="39" t="s">
        <v>140</v>
      </c>
      <c r="X246" s="39" t="s">
        <v>248</v>
      </c>
      <c r="Y246" s="47" t="s">
        <v>665</v>
      </c>
      <c r="Z246" s="39" t="s">
        <v>135</v>
      </c>
      <c r="AA246" s="95"/>
      <c r="AB246" s="95"/>
      <c r="AC246" s="95"/>
      <c r="AD246" s="47" t="s">
        <v>204</v>
      </c>
      <c r="AE246" s="26"/>
      <c r="AF246" s="26"/>
      <c r="AG246" s="26"/>
      <c r="AH246" s="26"/>
      <c r="AI246" s="26"/>
      <c r="AJ246" s="26"/>
      <c r="AK246" s="26"/>
      <c r="AL246" s="26"/>
      <c r="AM246" s="26"/>
      <c r="AN246" s="26"/>
      <c r="AO246" s="26"/>
      <c r="AP246" s="26"/>
      <c r="AQ246" s="26"/>
      <c r="AR246" s="26"/>
      <c r="AS246" s="26"/>
      <c r="AT246" s="26"/>
      <c r="AU246" s="26"/>
      <c r="AV246" s="26"/>
      <c r="AW246" s="26"/>
      <c r="AX246" s="26"/>
    </row>
    <row r="247" spans="1:50" ht="63" hidden="1" customHeight="1">
      <c r="A247" s="90" t="s">
        <v>35</v>
      </c>
      <c r="B247" s="53"/>
      <c r="C247" s="47" t="str">
        <f t="shared" si="3"/>
        <v>040</v>
      </c>
      <c r="D247" s="47" t="s">
        <v>522</v>
      </c>
      <c r="E247" s="47" t="s">
        <v>537</v>
      </c>
      <c r="F247" s="91" t="s">
        <v>538</v>
      </c>
      <c r="G247" s="91" t="str">
        <f t="shared" si="1"/>
        <v>VTIME.LPV.INSUDB.CLIENTINTER.DENDRELATION</v>
      </c>
      <c r="H247" s="47" t="s">
        <v>666</v>
      </c>
      <c r="I247" s="47" t="s">
        <v>667</v>
      </c>
      <c r="J247" s="47" t="s">
        <v>658</v>
      </c>
      <c r="K247" s="95" t="s">
        <v>667</v>
      </c>
      <c r="L247" s="78" t="s">
        <v>820</v>
      </c>
      <c r="M247" s="78" t="s">
        <v>824</v>
      </c>
      <c r="N247" s="39" t="s">
        <v>140</v>
      </c>
      <c r="O247" s="39" t="s">
        <v>140</v>
      </c>
      <c r="P247" s="91" t="s">
        <v>201</v>
      </c>
      <c r="Q247" s="47" t="s">
        <v>670</v>
      </c>
      <c r="R247" s="47" t="s">
        <v>140</v>
      </c>
      <c r="S247" s="47" t="s">
        <v>39</v>
      </c>
      <c r="T247" s="47">
        <v>2008</v>
      </c>
      <c r="U247" s="78" t="s">
        <v>740</v>
      </c>
      <c r="V247" s="84" t="s">
        <v>31</v>
      </c>
      <c r="W247" s="47" t="s">
        <v>140</v>
      </c>
      <c r="X247" s="39" t="s">
        <v>199</v>
      </c>
      <c r="Y247" s="47" t="s">
        <v>672</v>
      </c>
      <c r="Z247" s="47" t="s">
        <v>673</v>
      </c>
      <c r="AA247" s="47"/>
      <c r="AB247" s="47"/>
      <c r="AC247" s="47"/>
      <c r="AD247" s="47" t="s">
        <v>204</v>
      </c>
      <c r="AE247" s="93"/>
      <c r="AF247" s="93"/>
      <c r="AG247" s="93"/>
      <c r="AH247" s="93"/>
      <c r="AI247" s="93"/>
      <c r="AJ247" s="93"/>
      <c r="AK247" s="93"/>
      <c r="AL247" s="93"/>
      <c r="AM247" s="93"/>
      <c r="AN247" s="93"/>
      <c r="AO247" s="93"/>
      <c r="AP247" s="93"/>
      <c r="AQ247" s="93"/>
      <c r="AR247" s="93"/>
      <c r="AS247" s="93"/>
      <c r="AT247" s="93"/>
      <c r="AU247" s="93"/>
      <c r="AV247" s="93"/>
      <c r="AW247" s="93"/>
      <c r="AX247" s="93"/>
    </row>
    <row r="248" spans="1:50" ht="63" hidden="1" customHeight="1">
      <c r="A248" s="90" t="s">
        <v>35</v>
      </c>
      <c r="B248" s="53"/>
      <c r="C248" s="47" t="str">
        <f t="shared" si="3"/>
        <v>040</v>
      </c>
      <c r="D248" s="47" t="s">
        <v>522</v>
      </c>
      <c r="E248" s="47" t="s">
        <v>537</v>
      </c>
      <c r="F248" s="91" t="s">
        <v>538</v>
      </c>
      <c r="G248" s="91" t="str">
        <f t="shared" si="1"/>
        <v>VTIME.LPG.INSUDB.CLIENTINTER.DENDRELATION</v>
      </c>
      <c r="H248" s="95" t="s">
        <v>666</v>
      </c>
      <c r="I248" s="47" t="s">
        <v>667</v>
      </c>
      <c r="J248" s="47" t="s">
        <v>674</v>
      </c>
      <c r="K248" s="95" t="s">
        <v>667</v>
      </c>
      <c r="L248" s="78" t="s">
        <v>820</v>
      </c>
      <c r="M248" s="78" t="s">
        <v>824</v>
      </c>
      <c r="N248" s="39" t="s">
        <v>140</v>
      </c>
      <c r="O248" s="39" t="s">
        <v>140</v>
      </c>
      <c r="P248" s="91" t="s">
        <v>201</v>
      </c>
      <c r="Q248" s="47" t="s">
        <v>675</v>
      </c>
      <c r="R248" s="95" t="s">
        <v>140</v>
      </c>
      <c r="S248" s="47" t="s">
        <v>39</v>
      </c>
      <c r="T248" s="47">
        <v>2008</v>
      </c>
      <c r="U248" s="78" t="s">
        <v>740</v>
      </c>
      <c r="V248" s="78">
        <v>10</v>
      </c>
      <c r="W248" s="47" t="s">
        <v>140</v>
      </c>
      <c r="X248" s="39" t="s">
        <v>248</v>
      </c>
      <c r="Y248" s="47" t="s">
        <v>676</v>
      </c>
      <c r="Z248" s="47" t="s">
        <v>673</v>
      </c>
      <c r="AA248" s="78"/>
      <c r="AB248" s="78"/>
      <c r="AC248" s="78"/>
      <c r="AD248" s="47" t="s">
        <v>204</v>
      </c>
      <c r="AE248" s="102"/>
      <c r="AF248" s="102"/>
      <c r="AG248" s="102"/>
      <c r="AH248" s="102"/>
      <c r="AI248" s="102"/>
      <c r="AJ248" s="102"/>
      <c r="AK248" s="102"/>
      <c r="AL248" s="102"/>
      <c r="AM248" s="102"/>
      <c r="AN248" s="102"/>
      <c r="AO248" s="102"/>
      <c r="AP248" s="102"/>
      <c r="AQ248" s="102"/>
      <c r="AR248" s="102"/>
      <c r="AS248" s="102"/>
      <c r="AT248" s="102"/>
      <c r="AU248" s="102"/>
      <c r="AV248" s="102"/>
      <c r="AW248" s="102"/>
      <c r="AX248" s="102"/>
    </row>
    <row r="249" spans="1:50" ht="63" hidden="1" customHeight="1">
      <c r="A249" s="90" t="s">
        <v>35</v>
      </c>
      <c r="B249" s="53"/>
      <c r="C249" s="47" t="str">
        <f t="shared" si="3"/>
        <v>040</v>
      </c>
      <c r="D249" s="47" t="s">
        <v>522</v>
      </c>
      <c r="E249" s="47" t="s">
        <v>537</v>
      </c>
      <c r="F249" s="91" t="s">
        <v>538</v>
      </c>
      <c r="G249" s="91" t="str">
        <f t="shared" si="1"/>
        <v>INSUNIX.LPV.INSUNIX.CLIENT_INTER.NULLDATE</v>
      </c>
      <c r="H249" s="47" t="s">
        <v>677</v>
      </c>
      <c r="I249" s="47" t="s">
        <v>677</v>
      </c>
      <c r="J249" s="47" t="s">
        <v>658</v>
      </c>
      <c r="K249" s="95" t="s">
        <v>677</v>
      </c>
      <c r="L249" s="47" t="s">
        <v>816</v>
      </c>
      <c r="M249" s="78" t="s">
        <v>825</v>
      </c>
      <c r="N249" s="39" t="s">
        <v>140</v>
      </c>
      <c r="O249" s="39" t="s">
        <v>140</v>
      </c>
      <c r="P249" s="91" t="s">
        <v>201</v>
      </c>
      <c r="Q249" s="47" t="s">
        <v>680</v>
      </c>
      <c r="R249" s="47" t="s">
        <v>140</v>
      </c>
      <c r="S249" s="47" t="s">
        <v>39</v>
      </c>
      <c r="T249" s="47">
        <v>1994</v>
      </c>
      <c r="U249" s="47" t="s">
        <v>740</v>
      </c>
      <c r="V249" s="78">
        <v>10</v>
      </c>
      <c r="W249" s="47" t="s">
        <v>140</v>
      </c>
      <c r="X249" s="39" t="s">
        <v>248</v>
      </c>
      <c r="Y249" s="47" t="s">
        <v>665</v>
      </c>
      <c r="Z249" s="39" t="s">
        <v>140</v>
      </c>
      <c r="AA249" s="47"/>
      <c r="AB249" s="47"/>
      <c r="AC249" s="47"/>
      <c r="AD249" s="47" t="s">
        <v>204</v>
      </c>
      <c r="AE249" s="93"/>
      <c r="AF249" s="93"/>
      <c r="AG249" s="93"/>
      <c r="AH249" s="93"/>
      <c r="AI249" s="93"/>
      <c r="AJ249" s="93"/>
      <c r="AK249" s="93"/>
      <c r="AL249" s="93"/>
      <c r="AM249" s="93"/>
      <c r="AN249" s="93"/>
      <c r="AO249" s="93"/>
      <c r="AP249" s="93"/>
      <c r="AQ249" s="93"/>
      <c r="AR249" s="93"/>
      <c r="AS249" s="93"/>
      <c r="AT249" s="93"/>
      <c r="AU249" s="93"/>
      <c r="AV249" s="93"/>
      <c r="AW249" s="93"/>
      <c r="AX249" s="93"/>
    </row>
    <row r="250" spans="1:50" ht="63" hidden="1" customHeight="1">
      <c r="A250" s="90" t="s">
        <v>35</v>
      </c>
      <c r="B250" s="53"/>
      <c r="C250" s="47" t="str">
        <f t="shared" si="3"/>
        <v>040</v>
      </c>
      <c r="D250" s="47" t="s">
        <v>522</v>
      </c>
      <c r="E250" s="47" t="s">
        <v>537</v>
      </c>
      <c r="F250" s="91" t="s">
        <v>538</v>
      </c>
      <c r="G250" s="91" t="str">
        <f t="shared" si="1"/>
        <v>INSUNIX.LPG.INSUNIX.CLIENT_INTER.NULLDATE</v>
      </c>
      <c r="H250" s="95" t="s">
        <v>677</v>
      </c>
      <c r="I250" s="47" t="s">
        <v>677</v>
      </c>
      <c r="J250" s="47" t="s">
        <v>674</v>
      </c>
      <c r="K250" s="95" t="s">
        <v>677</v>
      </c>
      <c r="L250" s="47" t="s">
        <v>816</v>
      </c>
      <c r="M250" s="78" t="s">
        <v>825</v>
      </c>
      <c r="N250" s="39" t="s">
        <v>140</v>
      </c>
      <c r="O250" s="39" t="s">
        <v>140</v>
      </c>
      <c r="P250" s="91" t="s">
        <v>201</v>
      </c>
      <c r="Q250" s="47" t="s">
        <v>681</v>
      </c>
      <c r="R250" s="95" t="s">
        <v>140</v>
      </c>
      <c r="S250" s="47" t="s">
        <v>39</v>
      </c>
      <c r="T250" s="47">
        <v>1994</v>
      </c>
      <c r="U250" s="47" t="s">
        <v>740</v>
      </c>
      <c r="V250" s="78">
        <v>10</v>
      </c>
      <c r="W250" s="47" t="s">
        <v>140</v>
      </c>
      <c r="X250" s="39" t="s">
        <v>248</v>
      </c>
      <c r="Y250" s="47" t="s">
        <v>682</v>
      </c>
      <c r="Z250" s="47" t="s">
        <v>673</v>
      </c>
      <c r="AA250" s="103"/>
      <c r="AB250" s="103"/>
      <c r="AC250" s="103"/>
      <c r="AD250" s="47" t="s">
        <v>204</v>
      </c>
      <c r="AE250" s="26"/>
      <c r="AF250" s="26"/>
      <c r="AG250" s="26"/>
      <c r="AH250" s="26"/>
      <c r="AI250" s="26"/>
      <c r="AJ250" s="26"/>
      <c r="AK250" s="26"/>
      <c r="AL250" s="26"/>
      <c r="AM250" s="26"/>
      <c r="AN250" s="26"/>
      <c r="AO250" s="26"/>
      <c r="AP250" s="26"/>
      <c r="AQ250" s="26"/>
      <c r="AR250" s="26"/>
      <c r="AS250" s="26"/>
      <c r="AT250" s="26"/>
      <c r="AU250" s="26"/>
      <c r="AV250" s="26"/>
      <c r="AW250" s="26"/>
      <c r="AX250" s="26"/>
    </row>
    <row r="251" spans="1:50" ht="63" hidden="1" customHeight="1">
      <c r="A251" s="90" t="s">
        <v>35</v>
      </c>
      <c r="B251" s="53"/>
      <c r="C251" s="47" t="str">
        <f t="shared" si="3"/>
        <v>040</v>
      </c>
      <c r="D251" s="47" t="s">
        <v>383</v>
      </c>
      <c r="E251" s="53" t="s">
        <v>384</v>
      </c>
      <c r="F251" s="91" t="s">
        <v>538</v>
      </c>
      <c r="G251" s="91" t="str">
        <f t="shared" si="1"/>
        <v>INSUNIX.LPE.INSUNIX.CLIENT_INTER.NULLDATE</v>
      </c>
      <c r="H251" s="47" t="s">
        <v>677</v>
      </c>
      <c r="I251" s="47" t="s">
        <v>677</v>
      </c>
      <c r="J251" s="47" t="s">
        <v>683</v>
      </c>
      <c r="K251" s="95" t="s">
        <v>677</v>
      </c>
      <c r="L251" s="47" t="s">
        <v>816</v>
      </c>
      <c r="M251" s="78" t="s">
        <v>825</v>
      </c>
      <c r="N251" s="39"/>
      <c r="O251" s="39"/>
      <c r="P251" s="91" t="s">
        <v>201</v>
      </c>
      <c r="Q251" s="47" t="s">
        <v>684</v>
      </c>
      <c r="R251" s="47" t="s">
        <v>140</v>
      </c>
      <c r="S251" s="47" t="s">
        <v>39</v>
      </c>
      <c r="T251" s="47">
        <v>1994</v>
      </c>
      <c r="U251" s="47" t="s">
        <v>740</v>
      </c>
      <c r="V251" s="78">
        <v>10</v>
      </c>
      <c r="W251" s="47" t="s">
        <v>140</v>
      </c>
      <c r="X251" s="39" t="s">
        <v>248</v>
      </c>
      <c r="Y251" s="39" t="s">
        <v>685</v>
      </c>
      <c r="Z251" s="39" t="s">
        <v>140</v>
      </c>
      <c r="AA251" s="47"/>
      <c r="AB251" s="47"/>
      <c r="AC251" s="47"/>
      <c r="AD251" s="47" t="s">
        <v>204</v>
      </c>
      <c r="AE251" s="93"/>
      <c r="AF251" s="93"/>
      <c r="AG251" s="93"/>
      <c r="AH251" s="93"/>
      <c r="AI251" s="93"/>
      <c r="AJ251" s="93"/>
      <c r="AK251" s="93"/>
      <c r="AL251" s="93"/>
      <c r="AM251" s="93"/>
      <c r="AN251" s="93"/>
      <c r="AO251" s="93"/>
      <c r="AP251" s="93"/>
      <c r="AQ251" s="93"/>
      <c r="AR251" s="93"/>
      <c r="AS251" s="93"/>
      <c r="AT251" s="93"/>
      <c r="AU251" s="93"/>
      <c r="AV251" s="93"/>
      <c r="AW251" s="93"/>
      <c r="AX251" s="93"/>
    </row>
    <row r="252" spans="1:50" ht="63" hidden="1" customHeight="1">
      <c r="A252" s="90" t="s">
        <v>35</v>
      </c>
      <c r="B252" s="47" t="s">
        <v>35</v>
      </c>
      <c r="C252" s="47" t="str">
        <f t="shared" si="3"/>
        <v>CRM041</v>
      </c>
      <c r="D252" s="47" t="s">
        <v>288</v>
      </c>
      <c r="E252" s="47" t="s">
        <v>523</v>
      </c>
      <c r="F252" s="97" t="s">
        <v>541</v>
      </c>
      <c r="G252" s="91" t="str">
        <f t="shared" si="1"/>
        <v>INSIS.LPV.-.-.-</v>
      </c>
      <c r="H252" s="47" t="s">
        <v>445</v>
      </c>
      <c r="I252" s="47" t="s">
        <v>445</v>
      </c>
      <c r="J252" s="47" t="s">
        <v>658</v>
      </c>
      <c r="K252" s="84" t="s">
        <v>31</v>
      </c>
      <c r="L252" s="84" t="s">
        <v>31</v>
      </c>
      <c r="M252" s="84" t="s">
        <v>31</v>
      </c>
      <c r="N252" s="47"/>
      <c r="O252" s="47"/>
      <c r="P252" s="84" t="s">
        <v>31</v>
      </c>
      <c r="Q252" s="84" t="s">
        <v>31</v>
      </c>
      <c r="R252" s="84" t="s">
        <v>31</v>
      </c>
      <c r="S252" s="84" t="s">
        <v>31</v>
      </c>
      <c r="T252" s="84" t="s">
        <v>31</v>
      </c>
      <c r="U252" s="84" t="s">
        <v>31</v>
      </c>
      <c r="V252" s="84" t="s">
        <v>31</v>
      </c>
      <c r="W252" s="84" t="s">
        <v>31</v>
      </c>
      <c r="X252" s="39" t="s">
        <v>199</v>
      </c>
      <c r="Y252" s="47" t="s">
        <v>665</v>
      </c>
      <c r="Z252" s="39" t="s">
        <v>135</v>
      </c>
      <c r="AA252" s="47"/>
      <c r="AB252" s="47"/>
      <c r="AC252" s="47"/>
      <c r="AD252" s="47" t="s">
        <v>204</v>
      </c>
      <c r="AE252" s="26"/>
      <c r="AF252" s="26"/>
      <c r="AG252" s="26"/>
      <c r="AH252" s="26"/>
      <c r="AI252" s="26"/>
      <c r="AJ252" s="26"/>
      <c r="AK252" s="26"/>
      <c r="AL252" s="26"/>
      <c r="AM252" s="26"/>
      <c r="AN252" s="26"/>
      <c r="AO252" s="26"/>
      <c r="AP252" s="26"/>
      <c r="AQ252" s="26"/>
      <c r="AR252" s="26"/>
      <c r="AS252" s="26"/>
      <c r="AT252" s="26"/>
      <c r="AU252" s="26"/>
      <c r="AV252" s="26"/>
      <c r="AW252" s="26"/>
      <c r="AX252" s="26"/>
    </row>
    <row r="253" spans="1:50" ht="63" hidden="1" customHeight="1">
      <c r="A253" s="90" t="s">
        <v>35</v>
      </c>
      <c r="B253" s="53"/>
      <c r="C253" s="47" t="str">
        <f t="shared" si="3"/>
        <v>041</v>
      </c>
      <c r="D253" s="47" t="s">
        <v>288</v>
      </c>
      <c r="E253" s="47" t="s">
        <v>523</v>
      </c>
      <c r="F253" s="97" t="s">
        <v>541</v>
      </c>
      <c r="G253" s="91" t="str">
        <f t="shared" si="1"/>
        <v>VTIME.LPV.-.-.-</v>
      </c>
      <c r="H253" s="47" t="s">
        <v>666</v>
      </c>
      <c r="I253" s="47" t="s">
        <v>667</v>
      </c>
      <c r="J253" s="47" t="s">
        <v>658</v>
      </c>
      <c r="K253" s="84" t="s">
        <v>31</v>
      </c>
      <c r="L253" s="84" t="s">
        <v>31</v>
      </c>
      <c r="M253" s="84" t="s">
        <v>31</v>
      </c>
      <c r="N253" s="39"/>
      <c r="O253" s="39"/>
      <c r="P253" s="84" t="s">
        <v>31</v>
      </c>
      <c r="Q253" s="47" t="s">
        <v>670</v>
      </c>
      <c r="R253" s="84" t="s">
        <v>31</v>
      </c>
      <c r="S253" s="84" t="s">
        <v>31</v>
      </c>
      <c r="T253" s="84" t="s">
        <v>31</v>
      </c>
      <c r="U253" s="84" t="s">
        <v>31</v>
      </c>
      <c r="V253" s="84" t="s">
        <v>31</v>
      </c>
      <c r="W253" s="84" t="s">
        <v>31</v>
      </c>
      <c r="X253" s="39" t="s">
        <v>199</v>
      </c>
      <c r="Y253" s="47" t="s">
        <v>672</v>
      </c>
      <c r="Z253" s="47" t="s">
        <v>673</v>
      </c>
      <c r="AA253" s="47"/>
      <c r="AB253" s="47"/>
      <c r="AC253" s="47"/>
      <c r="AD253" s="47" t="s">
        <v>204</v>
      </c>
      <c r="AE253" s="93"/>
      <c r="AF253" s="93"/>
      <c r="AG253" s="93"/>
      <c r="AH253" s="93"/>
      <c r="AI253" s="93"/>
      <c r="AJ253" s="93"/>
      <c r="AK253" s="93"/>
      <c r="AL253" s="93"/>
      <c r="AM253" s="93"/>
      <c r="AN253" s="93"/>
      <c r="AO253" s="93"/>
      <c r="AP253" s="93"/>
      <c r="AQ253" s="93"/>
      <c r="AR253" s="93"/>
      <c r="AS253" s="93"/>
      <c r="AT253" s="93"/>
      <c r="AU253" s="93"/>
      <c r="AV253" s="93"/>
      <c r="AW253" s="93"/>
      <c r="AX253" s="93"/>
    </row>
    <row r="254" spans="1:50" ht="63" hidden="1" customHeight="1">
      <c r="A254" s="90" t="s">
        <v>35</v>
      </c>
      <c r="B254" s="53"/>
      <c r="C254" s="47" t="str">
        <f t="shared" si="3"/>
        <v>041</v>
      </c>
      <c r="D254" s="47" t="s">
        <v>288</v>
      </c>
      <c r="E254" s="47" t="s">
        <v>523</v>
      </c>
      <c r="F254" s="97" t="s">
        <v>541</v>
      </c>
      <c r="G254" s="91" t="str">
        <f t="shared" si="1"/>
        <v>VTIME.LPG.-.-.-</v>
      </c>
      <c r="H254" s="95" t="s">
        <v>666</v>
      </c>
      <c r="I254" s="47" t="s">
        <v>667</v>
      </c>
      <c r="J254" s="47" t="s">
        <v>674</v>
      </c>
      <c r="K254" s="84" t="s">
        <v>31</v>
      </c>
      <c r="L254" s="84" t="s">
        <v>31</v>
      </c>
      <c r="M254" s="84" t="s">
        <v>31</v>
      </c>
      <c r="N254" s="47"/>
      <c r="O254" s="47"/>
      <c r="P254" s="84" t="s">
        <v>31</v>
      </c>
      <c r="Q254" s="84" t="s">
        <v>31</v>
      </c>
      <c r="R254" s="84" t="s">
        <v>31</v>
      </c>
      <c r="S254" s="84" t="s">
        <v>31</v>
      </c>
      <c r="T254" s="84" t="s">
        <v>31</v>
      </c>
      <c r="U254" s="84" t="s">
        <v>31</v>
      </c>
      <c r="V254" s="84" t="s">
        <v>31</v>
      </c>
      <c r="W254" s="84" t="s">
        <v>31</v>
      </c>
      <c r="X254" s="39" t="s">
        <v>199</v>
      </c>
      <c r="Y254" s="47" t="s">
        <v>676</v>
      </c>
      <c r="Z254" s="47" t="s">
        <v>673</v>
      </c>
      <c r="AA254" s="95"/>
      <c r="AB254" s="95"/>
      <c r="AC254" s="95"/>
      <c r="AD254" s="47" t="s">
        <v>204</v>
      </c>
      <c r="AE254" s="26"/>
      <c r="AF254" s="26"/>
      <c r="AG254" s="26"/>
      <c r="AH254" s="26"/>
      <c r="AI254" s="26"/>
      <c r="AJ254" s="26"/>
      <c r="AK254" s="26"/>
      <c r="AL254" s="26"/>
      <c r="AM254" s="26"/>
      <c r="AN254" s="26"/>
      <c r="AO254" s="26"/>
      <c r="AP254" s="26"/>
      <c r="AQ254" s="26"/>
      <c r="AR254" s="26"/>
      <c r="AS254" s="26"/>
      <c r="AT254" s="26"/>
      <c r="AU254" s="26"/>
      <c r="AV254" s="26"/>
      <c r="AW254" s="26"/>
      <c r="AX254" s="26"/>
    </row>
    <row r="255" spans="1:50" ht="63" hidden="1" customHeight="1">
      <c r="A255" s="90" t="s">
        <v>35</v>
      </c>
      <c r="B255" s="53"/>
      <c r="C255" s="47" t="str">
        <f t="shared" si="3"/>
        <v>041</v>
      </c>
      <c r="D255" s="47" t="s">
        <v>288</v>
      </c>
      <c r="E255" s="47" t="s">
        <v>523</v>
      </c>
      <c r="F255" s="97" t="s">
        <v>541</v>
      </c>
      <c r="G255" s="91" t="str">
        <f t="shared" si="1"/>
        <v>INSUNIX.LPV.INFORMIX .ROLES.ROLE</v>
      </c>
      <c r="H255" s="47" t="s">
        <v>677</v>
      </c>
      <c r="I255" s="47" t="s">
        <v>677</v>
      </c>
      <c r="J255" s="47" t="s">
        <v>658</v>
      </c>
      <c r="K255" s="84" t="s">
        <v>826</v>
      </c>
      <c r="L255" s="84" t="s">
        <v>827</v>
      </c>
      <c r="M255" s="84" t="s">
        <v>828</v>
      </c>
      <c r="N255" s="39"/>
      <c r="O255" s="39"/>
      <c r="P255" s="47" t="s">
        <v>31</v>
      </c>
      <c r="Q255" s="84" t="s">
        <v>31</v>
      </c>
      <c r="R255" s="84" t="s">
        <v>31</v>
      </c>
      <c r="S255" s="84" t="s">
        <v>31</v>
      </c>
      <c r="T255" s="84" t="s">
        <v>31</v>
      </c>
      <c r="U255" s="84" t="s">
        <v>765</v>
      </c>
      <c r="V255" s="47">
        <v>5</v>
      </c>
      <c r="W255" s="84" t="s">
        <v>31</v>
      </c>
      <c r="X255" s="39" t="s">
        <v>199</v>
      </c>
      <c r="Y255" s="47" t="s">
        <v>665</v>
      </c>
      <c r="Z255" s="39" t="s">
        <v>140</v>
      </c>
      <c r="AA255" s="47"/>
      <c r="AB255" s="47"/>
      <c r="AC255" s="47"/>
      <c r="AD255" s="47" t="s">
        <v>204</v>
      </c>
      <c r="AE255" s="93"/>
      <c r="AF255" s="93"/>
      <c r="AG255" s="93"/>
      <c r="AH255" s="93"/>
      <c r="AI255" s="93"/>
      <c r="AJ255" s="93"/>
      <c r="AK255" s="93"/>
      <c r="AL255" s="93"/>
      <c r="AM255" s="93"/>
      <c r="AN255" s="93"/>
      <c r="AO255" s="93"/>
      <c r="AP255" s="93"/>
      <c r="AQ255" s="93"/>
      <c r="AR255" s="93"/>
      <c r="AS255" s="93"/>
      <c r="AT255" s="93"/>
      <c r="AU255" s="93"/>
      <c r="AV255" s="93"/>
      <c r="AW255" s="93"/>
      <c r="AX255" s="93"/>
    </row>
    <row r="256" spans="1:50" ht="63" hidden="1" customHeight="1">
      <c r="A256" s="90" t="s">
        <v>35</v>
      </c>
      <c r="B256" s="53"/>
      <c r="C256" s="47" t="str">
        <f t="shared" si="3"/>
        <v>041</v>
      </c>
      <c r="D256" s="47" t="s">
        <v>288</v>
      </c>
      <c r="E256" s="47" t="s">
        <v>523</v>
      </c>
      <c r="F256" s="97" t="s">
        <v>541</v>
      </c>
      <c r="G256" s="91" t="str">
        <f t="shared" si="1"/>
        <v>INSUNIX.LPG.-.-.-</v>
      </c>
      <c r="H256" s="95" t="s">
        <v>677</v>
      </c>
      <c r="I256" s="47" t="s">
        <v>677</v>
      </c>
      <c r="J256" s="47" t="s">
        <v>674</v>
      </c>
      <c r="K256" s="84" t="s">
        <v>31</v>
      </c>
      <c r="L256" s="84" t="s">
        <v>31</v>
      </c>
      <c r="M256" s="84" t="s">
        <v>31</v>
      </c>
      <c r="N256" s="47"/>
      <c r="O256" s="47"/>
      <c r="P256" s="84" t="s">
        <v>31</v>
      </c>
      <c r="Q256" s="84" t="s">
        <v>31</v>
      </c>
      <c r="R256" s="84" t="s">
        <v>31</v>
      </c>
      <c r="S256" s="84" t="s">
        <v>31</v>
      </c>
      <c r="T256" s="84" t="s">
        <v>31</v>
      </c>
      <c r="U256" s="84" t="s">
        <v>31</v>
      </c>
      <c r="V256" s="84" t="s">
        <v>31</v>
      </c>
      <c r="W256" s="84" t="s">
        <v>31</v>
      </c>
      <c r="X256" s="39" t="s">
        <v>199</v>
      </c>
      <c r="Y256" s="47" t="s">
        <v>682</v>
      </c>
      <c r="Z256" s="47" t="s">
        <v>673</v>
      </c>
      <c r="AA256" s="95"/>
      <c r="AB256" s="95"/>
      <c r="AC256" s="95"/>
      <c r="AD256" s="47" t="s">
        <v>204</v>
      </c>
      <c r="AE256" s="26"/>
      <c r="AF256" s="26"/>
      <c r="AG256" s="26"/>
      <c r="AH256" s="26"/>
      <c r="AI256" s="26"/>
      <c r="AJ256" s="26"/>
      <c r="AK256" s="26"/>
      <c r="AL256" s="26"/>
      <c r="AM256" s="26"/>
      <c r="AN256" s="26"/>
      <c r="AO256" s="26"/>
      <c r="AP256" s="26"/>
      <c r="AQ256" s="26"/>
      <c r="AR256" s="26"/>
      <c r="AS256" s="26"/>
      <c r="AT256" s="26"/>
      <c r="AU256" s="26"/>
      <c r="AV256" s="26"/>
      <c r="AW256" s="26"/>
      <c r="AX256" s="26"/>
    </row>
    <row r="257" spans="1:50" ht="63" hidden="1" customHeight="1">
      <c r="A257" s="90" t="s">
        <v>35</v>
      </c>
      <c r="B257" s="53"/>
      <c r="C257" s="47" t="str">
        <f t="shared" si="3"/>
        <v>041</v>
      </c>
      <c r="D257" s="47" t="s">
        <v>383</v>
      </c>
      <c r="E257" s="53" t="s">
        <v>384</v>
      </c>
      <c r="F257" s="97" t="s">
        <v>541</v>
      </c>
      <c r="G257" s="91" t="str">
        <f t="shared" si="1"/>
        <v>INSUNIX.LPE.-.-.-</v>
      </c>
      <c r="H257" s="47" t="s">
        <v>677</v>
      </c>
      <c r="I257" s="47" t="s">
        <v>677</v>
      </c>
      <c r="J257" s="47" t="s">
        <v>683</v>
      </c>
      <c r="K257" s="84" t="s">
        <v>31</v>
      </c>
      <c r="L257" s="84" t="s">
        <v>31</v>
      </c>
      <c r="M257" s="84" t="s">
        <v>31</v>
      </c>
      <c r="N257" s="39"/>
      <c r="O257" s="39"/>
      <c r="P257" s="91" t="s">
        <v>201</v>
      </c>
      <c r="Q257" s="47" t="s">
        <v>684</v>
      </c>
      <c r="R257" s="47" t="s">
        <v>140</v>
      </c>
      <c r="S257" s="47" t="s">
        <v>39</v>
      </c>
      <c r="T257" s="47">
        <v>1994</v>
      </c>
      <c r="U257" s="84" t="s">
        <v>31</v>
      </c>
      <c r="V257" s="84" t="s">
        <v>31</v>
      </c>
      <c r="W257" s="84" t="s">
        <v>31</v>
      </c>
      <c r="X257" s="39" t="s">
        <v>199</v>
      </c>
      <c r="Y257" s="39" t="s">
        <v>685</v>
      </c>
      <c r="Z257" s="39" t="s">
        <v>140</v>
      </c>
      <c r="AA257" s="47"/>
      <c r="AB257" s="47"/>
      <c r="AC257" s="47"/>
      <c r="AD257" s="47" t="s">
        <v>204</v>
      </c>
      <c r="AE257" s="93"/>
      <c r="AF257" s="93"/>
      <c r="AG257" s="93"/>
      <c r="AH257" s="93"/>
      <c r="AI257" s="93"/>
      <c r="AJ257" s="93"/>
      <c r="AK257" s="93"/>
      <c r="AL257" s="93"/>
      <c r="AM257" s="93"/>
      <c r="AN257" s="93"/>
      <c r="AO257" s="93"/>
      <c r="AP257" s="93"/>
      <c r="AQ257" s="93"/>
      <c r="AR257" s="93"/>
      <c r="AS257" s="93"/>
      <c r="AT257" s="93"/>
      <c r="AU257" s="93"/>
      <c r="AV257" s="93"/>
      <c r="AW257" s="93"/>
      <c r="AX257" s="93"/>
    </row>
    <row r="258" spans="1:50" ht="63" hidden="1" customHeight="1">
      <c r="A258" s="90" t="s">
        <v>35</v>
      </c>
      <c r="B258" s="47" t="s">
        <v>35</v>
      </c>
      <c r="C258" s="47" t="str">
        <f t="shared" si="3"/>
        <v>CRM042</v>
      </c>
      <c r="D258" s="47" t="s">
        <v>288</v>
      </c>
      <c r="E258" s="47" t="s">
        <v>542</v>
      </c>
      <c r="F258" s="97" t="s">
        <v>540</v>
      </c>
      <c r="G258" s="91" t="str">
        <f t="shared" ref="G258:G342" si="4">CONCATENATE(H258,".",J258,".",K258,".",L258,".",M258)</f>
        <v>INSIS.LPV.-.-.-</v>
      </c>
      <c r="H258" s="47" t="s">
        <v>445</v>
      </c>
      <c r="I258" s="47" t="s">
        <v>445</v>
      </c>
      <c r="J258" s="47" t="s">
        <v>658</v>
      </c>
      <c r="K258" s="84" t="s">
        <v>31</v>
      </c>
      <c r="L258" s="84" t="s">
        <v>31</v>
      </c>
      <c r="M258" s="84" t="s">
        <v>31</v>
      </c>
      <c r="N258" s="47"/>
      <c r="O258" s="47"/>
      <c r="P258" s="84" t="s">
        <v>31</v>
      </c>
      <c r="Q258" s="84" t="s">
        <v>31</v>
      </c>
      <c r="R258" s="84" t="s">
        <v>31</v>
      </c>
      <c r="S258" s="84" t="s">
        <v>31</v>
      </c>
      <c r="T258" s="84" t="s">
        <v>31</v>
      </c>
      <c r="U258" s="84" t="s">
        <v>31</v>
      </c>
      <c r="V258" s="84" t="s">
        <v>31</v>
      </c>
      <c r="W258" s="84" t="s">
        <v>31</v>
      </c>
      <c r="X258" s="39" t="s">
        <v>199</v>
      </c>
      <c r="Y258" s="47" t="s">
        <v>665</v>
      </c>
      <c r="Z258" s="39" t="s">
        <v>135</v>
      </c>
      <c r="AA258" s="47"/>
      <c r="AB258" s="47"/>
      <c r="AC258" s="47"/>
      <c r="AD258" s="47" t="s">
        <v>204</v>
      </c>
      <c r="AE258" s="26"/>
      <c r="AF258" s="26"/>
      <c r="AG258" s="26"/>
      <c r="AH258" s="26"/>
      <c r="AI258" s="26"/>
      <c r="AJ258" s="26"/>
      <c r="AK258" s="26"/>
      <c r="AL258" s="26"/>
      <c r="AM258" s="26"/>
      <c r="AN258" s="26"/>
      <c r="AO258" s="26"/>
      <c r="AP258" s="26"/>
      <c r="AQ258" s="26"/>
      <c r="AR258" s="26"/>
      <c r="AS258" s="26"/>
      <c r="AT258" s="26"/>
      <c r="AU258" s="26"/>
      <c r="AV258" s="26"/>
      <c r="AW258" s="26"/>
      <c r="AX258" s="26"/>
    </row>
    <row r="259" spans="1:50" ht="63" hidden="1" customHeight="1">
      <c r="A259" s="90" t="s">
        <v>35</v>
      </c>
      <c r="B259" s="53"/>
      <c r="C259" s="47" t="str">
        <f t="shared" si="3"/>
        <v>042</v>
      </c>
      <c r="D259" s="47" t="s">
        <v>288</v>
      </c>
      <c r="E259" s="47" t="s">
        <v>542</v>
      </c>
      <c r="F259" s="97" t="s">
        <v>540</v>
      </c>
      <c r="G259" s="91" t="str">
        <f t="shared" si="4"/>
        <v>VTIME.LPV.-.-.-</v>
      </c>
      <c r="H259" s="47" t="s">
        <v>666</v>
      </c>
      <c r="I259" s="47" t="s">
        <v>667</v>
      </c>
      <c r="J259" s="47" t="s">
        <v>658</v>
      </c>
      <c r="K259" s="84" t="s">
        <v>31</v>
      </c>
      <c r="L259" s="84" t="s">
        <v>31</v>
      </c>
      <c r="M259" s="84" t="s">
        <v>31</v>
      </c>
      <c r="N259" s="39"/>
      <c r="O259" s="39"/>
      <c r="P259" s="84" t="s">
        <v>31</v>
      </c>
      <c r="Q259" s="47" t="s">
        <v>670</v>
      </c>
      <c r="R259" s="84" t="s">
        <v>31</v>
      </c>
      <c r="S259" s="84" t="s">
        <v>31</v>
      </c>
      <c r="T259" s="84" t="s">
        <v>31</v>
      </c>
      <c r="U259" s="84" t="s">
        <v>31</v>
      </c>
      <c r="V259" s="84" t="s">
        <v>31</v>
      </c>
      <c r="W259" s="84" t="s">
        <v>31</v>
      </c>
      <c r="X259" s="39" t="s">
        <v>199</v>
      </c>
      <c r="Y259" s="47" t="s">
        <v>672</v>
      </c>
      <c r="Z259" s="47" t="s">
        <v>673</v>
      </c>
      <c r="AA259" s="47"/>
      <c r="AB259" s="47"/>
      <c r="AC259" s="47"/>
      <c r="AD259" s="47" t="s">
        <v>204</v>
      </c>
      <c r="AE259" s="93"/>
      <c r="AF259" s="93"/>
      <c r="AG259" s="93"/>
      <c r="AH259" s="93"/>
      <c r="AI259" s="93"/>
      <c r="AJ259" s="93"/>
      <c r="AK259" s="93"/>
      <c r="AL259" s="93"/>
      <c r="AM259" s="93"/>
      <c r="AN259" s="93"/>
      <c r="AO259" s="93"/>
      <c r="AP259" s="93"/>
      <c r="AQ259" s="93"/>
      <c r="AR259" s="93"/>
      <c r="AS259" s="93"/>
      <c r="AT259" s="93"/>
      <c r="AU259" s="93"/>
      <c r="AV259" s="93"/>
      <c r="AW259" s="93"/>
      <c r="AX259" s="93"/>
    </row>
    <row r="260" spans="1:50" ht="63" hidden="1" customHeight="1">
      <c r="A260" s="90" t="s">
        <v>35</v>
      </c>
      <c r="B260" s="53"/>
      <c r="C260" s="47" t="str">
        <f t="shared" si="3"/>
        <v>042</v>
      </c>
      <c r="D260" s="47" t="s">
        <v>288</v>
      </c>
      <c r="E260" s="47" t="s">
        <v>542</v>
      </c>
      <c r="F260" s="97" t="s">
        <v>540</v>
      </c>
      <c r="G260" s="91" t="str">
        <f t="shared" si="4"/>
        <v>VTIME.LPG.-.-.-</v>
      </c>
      <c r="H260" s="95" t="s">
        <v>666</v>
      </c>
      <c r="I260" s="47" t="s">
        <v>667</v>
      </c>
      <c r="J260" s="47" t="s">
        <v>674</v>
      </c>
      <c r="K260" s="84" t="s">
        <v>31</v>
      </c>
      <c r="L260" s="84" t="s">
        <v>31</v>
      </c>
      <c r="M260" s="84" t="s">
        <v>31</v>
      </c>
      <c r="N260" s="47"/>
      <c r="O260" s="47"/>
      <c r="P260" s="84" t="s">
        <v>31</v>
      </c>
      <c r="Q260" s="84" t="s">
        <v>31</v>
      </c>
      <c r="R260" s="84" t="s">
        <v>31</v>
      </c>
      <c r="S260" s="84" t="s">
        <v>31</v>
      </c>
      <c r="T260" s="84" t="s">
        <v>31</v>
      </c>
      <c r="U260" s="84" t="s">
        <v>31</v>
      </c>
      <c r="V260" s="84" t="s">
        <v>31</v>
      </c>
      <c r="W260" s="84" t="s">
        <v>31</v>
      </c>
      <c r="X260" s="39" t="s">
        <v>199</v>
      </c>
      <c r="Y260" s="47" t="s">
        <v>676</v>
      </c>
      <c r="Z260" s="47" t="s">
        <v>673</v>
      </c>
      <c r="AA260" s="95"/>
      <c r="AB260" s="95"/>
      <c r="AC260" s="95"/>
      <c r="AD260" s="47" t="s">
        <v>204</v>
      </c>
      <c r="AE260" s="26"/>
      <c r="AF260" s="26"/>
      <c r="AG260" s="26"/>
      <c r="AH260" s="26"/>
      <c r="AI260" s="26"/>
      <c r="AJ260" s="26"/>
      <c r="AK260" s="26"/>
      <c r="AL260" s="26"/>
      <c r="AM260" s="26"/>
      <c r="AN260" s="26"/>
      <c r="AO260" s="26"/>
      <c r="AP260" s="26"/>
      <c r="AQ260" s="26"/>
      <c r="AR260" s="26"/>
      <c r="AS260" s="26"/>
      <c r="AT260" s="26"/>
      <c r="AU260" s="26"/>
      <c r="AV260" s="26"/>
      <c r="AW260" s="26"/>
      <c r="AX260" s="26"/>
    </row>
    <row r="261" spans="1:50" ht="63" hidden="1" customHeight="1">
      <c r="A261" s="90" t="s">
        <v>35</v>
      </c>
      <c r="B261" s="53"/>
      <c r="C261" s="47" t="str">
        <f t="shared" si="3"/>
        <v>042</v>
      </c>
      <c r="D261" s="47" t="s">
        <v>288</v>
      </c>
      <c r="E261" s="47" t="s">
        <v>542</v>
      </c>
      <c r="F261" s="97" t="s">
        <v>540</v>
      </c>
      <c r="G261" s="91" t="str">
        <f t="shared" si="4"/>
        <v>INSUNIX.LPV.INSUNIX.TABLE12.DESCRIPT</v>
      </c>
      <c r="H261" s="47" t="s">
        <v>677</v>
      </c>
      <c r="I261" s="47" t="s">
        <v>677</v>
      </c>
      <c r="J261" s="47" t="s">
        <v>658</v>
      </c>
      <c r="K261" s="84" t="s">
        <v>677</v>
      </c>
      <c r="L261" s="84" t="s">
        <v>829</v>
      </c>
      <c r="M261" s="84" t="s">
        <v>709</v>
      </c>
      <c r="N261" s="39"/>
      <c r="O261" s="39"/>
      <c r="P261" s="47" t="s">
        <v>31</v>
      </c>
      <c r="Q261" s="84" t="s">
        <v>31</v>
      </c>
      <c r="R261" s="84" t="s">
        <v>31</v>
      </c>
      <c r="S261" s="84" t="s">
        <v>31</v>
      </c>
      <c r="T261" s="84" t="s">
        <v>31</v>
      </c>
      <c r="U261" s="84" t="s">
        <v>671</v>
      </c>
      <c r="V261" s="47">
        <v>30</v>
      </c>
      <c r="W261" s="84" t="s">
        <v>31</v>
      </c>
      <c r="X261" s="39" t="s">
        <v>199</v>
      </c>
      <c r="Y261" s="47" t="s">
        <v>665</v>
      </c>
      <c r="Z261" s="39" t="s">
        <v>140</v>
      </c>
      <c r="AA261" s="47"/>
      <c r="AB261" s="47"/>
      <c r="AC261" s="47"/>
      <c r="AD261" s="47" t="s">
        <v>204</v>
      </c>
      <c r="AE261" s="93"/>
      <c r="AF261" s="93"/>
      <c r="AG261" s="93"/>
      <c r="AH261" s="93"/>
      <c r="AI261" s="93"/>
      <c r="AJ261" s="93"/>
      <c r="AK261" s="93"/>
      <c r="AL261" s="93"/>
      <c r="AM261" s="93"/>
      <c r="AN261" s="93"/>
      <c r="AO261" s="93"/>
      <c r="AP261" s="93"/>
      <c r="AQ261" s="93"/>
      <c r="AR261" s="93"/>
      <c r="AS261" s="93"/>
      <c r="AT261" s="93"/>
      <c r="AU261" s="93"/>
      <c r="AV261" s="93"/>
      <c r="AW261" s="93"/>
      <c r="AX261" s="93"/>
    </row>
    <row r="262" spans="1:50" ht="63" hidden="1" customHeight="1">
      <c r="A262" s="90" t="s">
        <v>35</v>
      </c>
      <c r="B262" s="53"/>
      <c r="C262" s="47" t="str">
        <f t="shared" si="3"/>
        <v>042</v>
      </c>
      <c r="D262" s="47" t="s">
        <v>288</v>
      </c>
      <c r="E262" s="47" t="s">
        <v>542</v>
      </c>
      <c r="F262" s="97" t="s">
        <v>540</v>
      </c>
      <c r="G262" s="91" t="str">
        <f t="shared" si="4"/>
        <v>INSUNIX.LPG.-.-.-</v>
      </c>
      <c r="H262" s="95" t="s">
        <v>677</v>
      </c>
      <c r="I262" s="47" t="s">
        <v>677</v>
      </c>
      <c r="J262" s="47" t="s">
        <v>674</v>
      </c>
      <c r="K262" s="84" t="s">
        <v>31</v>
      </c>
      <c r="L262" s="84" t="s">
        <v>31</v>
      </c>
      <c r="M262" s="84" t="s">
        <v>31</v>
      </c>
      <c r="N262" s="47"/>
      <c r="O262" s="47"/>
      <c r="P262" s="84" t="s">
        <v>31</v>
      </c>
      <c r="Q262" s="84" t="s">
        <v>31</v>
      </c>
      <c r="R262" s="84" t="s">
        <v>31</v>
      </c>
      <c r="S262" s="84" t="s">
        <v>31</v>
      </c>
      <c r="T262" s="84" t="s">
        <v>31</v>
      </c>
      <c r="U262" s="84" t="s">
        <v>31</v>
      </c>
      <c r="V262" s="84" t="s">
        <v>31</v>
      </c>
      <c r="W262" s="84" t="s">
        <v>31</v>
      </c>
      <c r="X262" s="39" t="s">
        <v>199</v>
      </c>
      <c r="Y262" s="47" t="s">
        <v>682</v>
      </c>
      <c r="Z262" s="47" t="s">
        <v>673</v>
      </c>
      <c r="AA262" s="95"/>
      <c r="AB262" s="95"/>
      <c r="AC262" s="95"/>
      <c r="AD262" s="47" t="s">
        <v>204</v>
      </c>
      <c r="AE262" s="26"/>
      <c r="AF262" s="26"/>
      <c r="AG262" s="26"/>
      <c r="AH262" s="26"/>
      <c r="AI262" s="26"/>
      <c r="AJ262" s="26"/>
      <c r="AK262" s="26"/>
      <c r="AL262" s="26"/>
      <c r="AM262" s="26"/>
      <c r="AN262" s="26"/>
      <c r="AO262" s="26"/>
      <c r="AP262" s="26"/>
      <c r="AQ262" s="26"/>
      <c r="AR262" s="26"/>
      <c r="AS262" s="26"/>
      <c r="AT262" s="26"/>
      <c r="AU262" s="26"/>
      <c r="AV262" s="26"/>
      <c r="AW262" s="26"/>
      <c r="AX262" s="26"/>
    </row>
    <row r="263" spans="1:50" ht="63" hidden="1" customHeight="1">
      <c r="A263" s="90" t="s">
        <v>35</v>
      </c>
      <c r="B263" s="53"/>
      <c r="C263" s="47" t="str">
        <f t="shared" si="3"/>
        <v>042</v>
      </c>
      <c r="D263" s="47" t="s">
        <v>383</v>
      </c>
      <c r="E263" s="53" t="s">
        <v>384</v>
      </c>
      <c r="F263" s="97" t="s">
        <v>540</v>
      </c>
      <c r="G263" s="91" t="str">
        <f t="shared" si="4"/>
        <v>INSUNIX.LPE.-.-.-</v>
      </c>
      <c r="H263" s="47" t="s">
        <v>677</v>
      </c>
      <c r="I263" s="47" t="s">
        <v>677</v>
      </c>
      <c r="J263" s="47" t="s">
        <v>683</v>
      </c>
      <c r="K263" s="84" t="s">
        <v>31</v>
      </c>
      <c r="L263" s="84" t="s">
        <v>31</v>
      </c>
      <c r="M263" s="84" t="s">
        <v>31</v>
      </c>
      <c r="N263" s="39"/>
      <c r="O263" s="39"/>
      <c r="P263" s="91" t="s">
        <v>201</v>
      </c>
      <c r="Q263" s="47" t="s">
        <v>684</v>
      </c>
      <c r="R263" s="47" t="s">
        <v>140</v>
      </c>
      <c r="S263" s="47" t="s">
        <v>39</v>
      </c>
      <c r="T263" s="47">
        <v>1994</v>
      </c>
      <c r="U263" s="84" t="s">
        <v>31</v>
      </c>
      <c r="V263" s="84" t="s">
        <v>31</v>
      </c>
      <c r="W263" s="84" t="s">
        <v>31</v>
      </c>
      <c r="X263" s="39" t="s">
        <v>199</v>
      </c>
      <c r="Y263" s="39" t="s">
        <v>685</v>
      </c>
      <c r="Z263" s="39" t="s">
        <v>140</v>
      </c>
      <c r="AA263" s="47"/>
      <c r="AB263" s="47"/>
      <c r="AC263" s="47"/>
      <c r="AD263" s="47" t="s">
        <v>204</v>
      </c>
      <c r="AE263" s="93"/>
      <c r="AF263" s="93"/>
      <c r="AG263" s="93"/>
      <c r="AH263" s="93"/>
      <c r="AI263" s="93"/>
      <c r="AJ263" s="93"/>
      <c r="AK263" s="93"/>
      <c r="AL263" s="93"/>
      <c r="AM263" s="93"/>
      <c r="AN263" s="93"/>
      <c r="AO263" s="93"/>
      <c r="AP263" s="93"/>
      <c r="AQ263" s="93"/>
      <c r="AR263" s="93"/>
      <c r="AS263" s="93"/>
      <c r="AT263" s="93"/>
      <c r="AU263" s="93"/>
      <c r="AV263" s="93"/>
      <c r="AW263" s="93"/>
      <c r="AX263" s="93"/>
    </row>
    <row r="264" spans="1:50" ht="63" hidden="1" customHeight="1">
      <c r="A264" s="90" t="s">
        <v>35</v>
      </c>
      <c r="B264" s="47" t="s">
        <v>35</v>
      </c>
      <c r="C264" s="47" t="str">
        <f t="shared" si="3"/>
        <v>CRM043</v>
      </c>
      <c r="D264" s="47" t="s">
        <v>522</v>
      </c>
      <c r="E264" s="47" t="s">
        <v>523</v>
      </c>
      <c r="F264" s="91" t="s">
        <v>545</v>
      </c>
      <c r="G264" s="91" t="str">
        <f t="shared" si="4"/>
        <v>INSIS.LPV.INSIS_GEN_V10.POLICY_PARTICIPANTS.PARTICIPANT_ROLE</v>
      </c>
      <c r="H264" s="47" t="s">
        <v>445</v>
      </c>
      <c r="I264" s="47" t="s">
        <v>445</v>
      </c>
      <c r="J264" s="47" t="s">
        <v>658</v>
      </c>
      <c r="K264" s="84" t="s">
        <v>830</v>
      </c>
      <c r="L264" s="84" t="s">
        <v>831</v>
      </c>
      <c r="M264" s="84" t="s">
        <v>832</v>
      </c>
      <c r="N264" s="39" t="s">
        <v>140</v>
      </c>
      <c r="O264" s="39" t="s">
        <v>140</v>
      </c>
      <c r="P264" s="91" t="s">
        <v>201</v>
      </c>
      <c r="Q264" s="47" t="s">
        <v>662</v>
      </c>
      <c r="R264" s="95" t="s">
        <v>140</v>
      </c>
      <c r="S264" s="47" t="s">
        <v>39</v>
      </c>
      <c r="T264" s="47">
        <v>2018</v>
      </c>
      <c r="U264" s="84" t="s">
        <v>689</v>
      </c>
      <c r="V264" s="47">
        <v>10</v>
      </c>
      <c r="W264" s="47"/>
      <c r="X264" s="39" t="s">
        <v>199</v>
      </c>
      <c r="Y264" s="47" t="s">
        <v>665</v>
      </c>
      <c r="Z264" s="39" t="s">
        <v>135</v>
      </c>
      <c r="AA264" s="95"/>
      <c r="AB264" s="95"/>
      <c r="AC264" s="95"/>
      <c r="AD264" s="47" t="s">
        <v>204</v>
      </c>
      <c r="AE264" s="26"/>
      <c r="AF264" s="26"/>
      <c r="AG264" s="26"/>
      <c r="AH264" s="26"/>
      <c r="AI264" s="26"/>
      <c r="AJ264" s="26"/>
      <c r="AK264" s="26"/>
      <c r="AL264" s="26"/>
      <c r="AM264" s="26"/>
      <c r="AN264" s="26"/>
      <c r="AO264" s="26"/>
      <c r="AP264" s="26"/>
      <c r="AQ264" s="26"/>
      <c r="AR264" s="26"/>
      <c r="AS264" s="26"/>
      <c r="AT264" s="26"/>
      <c r="AU264" s="26"/>
      <c r="AV264" s="26"/>
      <c r="AW264" s="26"/>
      <c r="AX264" s="26"/>
    </row>
    <row r="265" spans="1:50" ht="63" hidden="1" customHeight="1">
      <c r="A265" s="90" t="s">
        <v>35</v>
      </c>
      <c r="B265" s="53"/>
      <c r="C265" s="47" t="str">
        <f t="shared" si="3"/>
        <v>043</v>
      </c>
      <c r="D265" s="47" t="s">
        <v>522</v>
      </c>
      <c r="E265" s="47" t="s">
        <v>523</v>
      </c>
      <c r="F265" s="91" t="s">
        <v>545</v>
      </c>
      <c r="G265" s="91" t="str">
        <f t="shared" si="4"/>
        <v>VTIME.LPV.INSUDB.ROLES.NROLE</v>
      </c>
      <c r="H265" s="47" t="s">
        <v>666</v>
      </c>
      <c r="I265" s="47" t="s">
        <v>667</v>
      </c>
      <c r="J265" s="47" t="s">
        <v>658</v>
      </c>
      <c r="K265" s="84" t="s">
        <v>667</v>
      </c>
      <c r="L265" s="84" t="s">
        <v>827</v>
      </c>
      <c r="M265" s="84" t="s">
        <v>833</v>
      </c>
      <c r="N265" s="39" t="s">
        <v>140</v>
      </c>
      <c r="O265" s="39" t="s">
        <v>140</v>
      </c>
      <c r="P265" s="91" t="s">
        <v>201</v>
      </c>
      <c r="Q265" s="47" t="s">
        <v>670</v>
      </c>
      <c r="R265" s="47" t="s">
        <v>140</v>
      </c>
      <c r="S265" s="47" t="s">
        <v>39</v>
      </c>
      <c r="T265" s="47">
        <v>2008</v>
      </c>
      <c r="U265" s="84" t="s">
        <v>700</v>
      </c>
      <c r="V265" s="47">
        <v>5</v>
      </c>
      <c r="W265" s="47"/>
      <c r="X265" s="39" t="s">
        <v>199</v>
      </c>
      <c r="Y265" s="47" t="s">
        <v>672</v>
      </c>
      <c r="Z265" s="47" t="s">
        <v>673</v>
      </c>
      <c r="AA265" s="47"/>
      <c r="AB265" s="47"/>
      <c r="AC265" s="47"/>
      <c r="AD265" s="47" t="s">
        <v>204</v>
      </c>
      <c r="AE265" s="93"/>
      <c r="AF265" s="93"/>
      <c r="AG265" s="93"/>
      <c r="AH265" s="93"/>
      <c r="AI265" s="93"/>
      <c r="AJ265" s="93"/>
      <c r="AK265" s="93"/>
      <c r="AL265" s="93"/>
      <c r="AM265" s="93"/>
      <c r="AN265" s="93"/>
      <c r="AO265" s="93"/>
      <c r="AP265" s="93"/>
      <c r="AQ265" s="93"/>
      <c r="AR265" s="93"/>
      <c r="AS265" s="93"/>
      <c r="AT265" s="93"/>
      <c r="AU265" s="93"/>
      <c r="AV265" s="93"/>
      <c r="AW265" s="93"/>
      <c r="AX265" s="93"/>
    </row>
    <row r="266" spans="1:50" ht="63" hidden="1" customHeight="1">
      <c r="A266" s="90" t="s">
        <v>35</v>
      </c>
      <c r="B266" s="53"/>
      <c r="C266" s="47" t="str">
        <f t="shared" si="3"/>
        <v>043</v>
      </c>
      <c r="D266" s="47" t="s">
        <v>522</v>
      </c>
      <c r="E266" s="47" t="s">
        <v>523</v>
      </c>
      <c r="F266" s="91" t="s">
        <v>545</v>
      </c>
      <c r="G266" s="91" t="str">
        <f t="shared" si="4"/>
        <v>VTIME.LPG.INSUDB.ROLES.NROLE</v>
      </c>
      <c r="H266" s="95" t="s">
        <v>666</v>
      </c>
      <c r="I266" s="47" t="s">
        <v>667</v>
      </c>
      <c r="J266" s="47" t="s">
        <v>674</v>
      </c>
      <c r="K266" s="84" t="s">
        <v>667</v>
      </c>
      <c r="L266" s="84" t="s">
        <v>827</v>
      </c>
      <c r="M266" s="84" t="s">
        <v>833</v>
      </c>
      <c r="N266" s="39" t="s">
        <v>140</v>
      </c>
      <c r="O266" s="39" t="s">
        <v>140</v>
      </c>
      <c r="P266" s="91" t="s">
        <v>201</v>
      </c>
      <c r="Q266" s="47" t="s">
        <v>675</v>
      </c>
      <c r="R266" s="95" t="s">
        <v>140</v>
      </c>
      <c r="S266" s="47" t="s">
        <v>39</v>
      </c>
      <c r="T266" s="47">
        <v>2008</v>
      </c>
      <c r="U266" s="84" t="s">
        <v>700</v>
      </c>
      <c r="V266" s="47">
        <v>5</v>
      </c>
      <c r="W266" s="47"/>
      <c r="X266" s="39" t="s">
        <v>199</v>
      </c>
      <c r="Y266" s="47" t="s">
        <v>682</v>
      </c>
      <c r="Z266" s="47" t="s">
        <v>673</v>
      </c>
      <c r="AA266" s="95"/>
      <c r="AB266" s="95"/>
      <c r="AC266" s="95"/>
      <c r="AD266" s="47" t="s">
        <v>204</v>
      </c>
      <c r="AE266" s="26"/>
      <c r="AF266" s="26"/>
      <c r="AG266" s="26"/>
      <c r="AH266" s="26"/>
      <c r="AI266" s="26"/>
      <c r="AJ266" s="26"/>
      <c r="AK266" s="26"/>
      <c r="AL266" s="26"/>
      <c r="AM266" s="26"/>
      <c r="AN266" s="26"/>
      <c r="AO266" s="26"/>
      <c r="AP266" s="26"/>
      <c r="AQ266" s="26"/>
      <c r="AR266" s="26"/>
      <c r="AS266" s="26"/>
      <c r="AT266" s="26"/>
      <c r="AU266" s="26"/>
      <c r="AV266" s="26"/>
      <c r="AW266" s="26"/>
      <c r="AX266" s="26"/>
    </row>
    <row r="267" spans="1:50" ht="63" hidden="1" customHeight="1">
      <c r="A267" s="90" t="s">
        <v>35</v>
      </c>
      <c r="B267" s="53"/>
      <c r="C267" s="47" t="str">
        <f t="shared" si="3"/>
        <v>043</v>
      </c>
      <c r="D267" s="47" t="s">
        <v>522</v>
      </c>
      <c r="E267" s="47" t="s">
        <v>523</v>
      </c>
      <c r="F267" s="91" t="s">
        <v>545</v>
      </c>
      <c r="G267" s="91" t="str">
        <f t="shared" si="4"/>
        <v>INSUNIX.LPV.INFORMIX .ROLES.ROLE</v>
      </c>
      <c r="H267" s="47" t="s">
        <v>677</v>
      </c>
      <c r="I267" s="47" t="s">
        <v>677</v>
      </c>
      <c r="J267" s="47" t="s">
        <v>658</v>
      </c>
      <c r="K267" s="84" t="s">
        <v>826</v>
      </c>
      <c r="L267" s="84" t="s">
        <v>827</v>
      </c>
      <c r="M267" s="84" t="s">
        <v>828</v>
      </c>
      <c r="N267" s="39" t="s">
        <v>140</v>
      </c>
      <c r="O267" s="39" t="s">
        <v>140</v>
      </c>
      <c r="P267" s="91" t="s">
        <v>201</v>
      </c>
      <c r="Q267" s="47" t="s">
        <v>680</v>
      </c>
      <c r="R267" s="47" t="s">
        <v>140</v>
      </c>
      <c r="S267" s="47" t="s">
        <v>39</v>
      </c>
      <c r="T267" s="47">
        <v>1994</v>
      </c>
      <c r="U267" s="84" t="s">
        <v>765</v>
      </c>
      <c r="V267" s="47">
        <v>5</v>
      </c>
      <c r="W267" s="47" t="s">
        <v>140</v>
      </c>
      <c r="X267" s="39" t="s">
        <v>199</v>
      </c>
      <c r="Y267" s="47" t="s">
        <v>665</v>
      </c>
      <c r="Z267" s="39" t="s">
        <v>140</v>
      </c>
      <c r="AA267" s="47"/>
      <c r="AB267" s="47"/>
      <c r="AC267" s="47"/>
      <c r="AD267" s="47" t="s">
        <v>204</v>
      </c>
      <c r="AE267" s="93"/>
      <c r="AF267" s="93"/>
      <c r="AG267" s="93"/>
      <c r="AH267" s="93"/>
      <c r="AI267" s="93"/>
      <c r="AJ267" s="93"/>
      <c r="AK267" s="93"/>
      <c r="AL267" s="93"/>
      <c r="AM267" s="93"/>
      <c r="AN267" s="93"/>
      <c r="AO267" s="93"/>
      <c r="AP267" s="93"/>
      <c r="AQ267" s="93"/>
      <c r="AR267" s="93"/>
      <c r="AS267" s="93"/>
      <c r="AT267" s="93"/>
      <c r="AU267" s="93"/>
      <c r="AV267" s="93"/>
      <c r="AW267" s="93"/>
      <c r="AX267" s="93"/>
    </row>
    <row r="268" spans="1:50" ht="63" hidden="1" customHeight="1">
      <c r="A268" s="90" t="s">
        <v>35</v>
      </c>
      <c r="B268" s="53"/>
      <c r="C268" s="47" t="str">
        <f t="shared" si="3"/>
        <v>043</v>
      </c>
      <c r="D268" s="47" t="s">
        <v>522</v>
      </c>
      <c r="E268" s="47" t="s">
        <v>523</v>
      </c>
      <c r="F268" s="91" t="s">
        <v>545</v>
      </c>
      <c r="G268" s="91" t="str">
        <f t="shared" si="4"/>
        <v>INSUNIX.LPG.INFORMIX .ROLES.ROLE</v>
      </c>
      <c r="H268" s="95" t="s">
        <v>677</v>
      </c>
      <c r="I268" s="47" t="s">
        <v>677</v>
      </c>
      <c r="J268" s="47" t="s">
        <v>674</v>
      </c>
      <c r="K268" s="84" t="s">
        <v>826</v>
      </c>
      <c r="L268" s="84" t="s">
        <v>827</v>
      </c>
      <c r="M268" s="84" t="s">
        <v>828</v>
      </c>
      <c r="N268" s="39" t="s">
        <v>140</v>
      </c>
      <c r="O268" s="39" t="s">
        <v>140</v>
      </c>
      <c r="P268" s="91" t="s">
        <v>201</v>
      </c>
      <c r="Q268" s="47" t="s">
        <v>681</v>
      </c>
      <c r="R268" s="95" t="s">
        <v>140</v>
      </c>
      <c r="S268" s="47" t="s">
        <v>39</v>
      </c>
      <c r="T268" s="47">
        <v>1994</v>
      </c>
      <c r="U268" s="84" t="s">
        <v>765</v>
      </c>
      <c r="V268" s="47">
        <v>5</v>
      </c>
      <c r="W268" s="47"/>
      <c r="X268" s="39" t="s">
        <v>199</v>
      </c>
      <c r="Y268" s="47" t="s">
        <v>682</v>
      </c>
      <c r="Z268" s="47" t="s">
        <v>673</v>
      </c>
      <c r="AA268" s="95"/>
      <c r="AB268" s="95"/>
      <c r="AC268" s="95"/>
      <c r="AD268" s="47" t="s">
        <v>204</v>
      </c>
      <c r="AE268" s="26"/>
      <c r="AF268" s="26"/>
      <c r="AG268" s="26"/>
      <c r="AH268" s="26"/>
      <c r="AI268" s="26"/>
      <c r="AJ268" s="26"/>
      <c r="AK268" s="26"/>
      <c r="AL268" s="26"/>
      <c r="AM268" s="26"/>
      <c r="AN268" s="26"/>
      <c r="AO268" s="26"/>
      <c r="AP268" s="26"/>
      <c r="AQ268" s="26"/>
      <c r="AR268" s="26"/>
      <c r="AS268" s="26"/>
      <c r="AT268" s="26"/>
      <c r="AU268" s="26"/>
      <c r="AV268" s="26"/>
      <c r="AW268" s="26"/>
      <c r="AX268" s="26"/>
    </row>
    <row r="269" spans="1:50" ht="63" hidden="1" customHeight="1">
      <c r="A269" s="90" t="s">
        <v>35</v>
      </c>
      <c r="B269" s="53"/>
      <c r="C269" s="47" t="str">
        <f t="shared" si="3"/>
        <v>043</v>
      </c>
      <c r="D269" s="47" t="s">
        <v>383</v>
      </c>
      <c r="E269" s="53" t="s">
        <v>384</v>
      </c>
      <c r="F269" s="91" t="s">
        <v>545</v>
      </c>
      <c r="G269" s="91" t="str">
        <f t="shared" si="4"/>
        <v>INSUNIX.LPE.INFORMIX .ROLES.ROLE</v>
      </c>
      <c r="H269" s="47" t="s">
        <v>677</v>
      </c>
      <c r="I269" s="47" t="s">
        <v>677</v>
      </c>
      <c r="J269" s="47" t="s">
        <v>683</v>
      </c>
      <c r="K269" s="84" t="s">
        <v>826</v>
      </c>
      <c r="L269" s="84" t="s">
        <v>827</v>
      </c>
      <c r="M269" s="84" t="s">
        <v>828</v>
      </c>
      <c r="N269" s="39"/>
      <c r="O269" s="39"/>
      <c r="P269" s="91" t="s">
        <v>201</v>
      </c>
      <c r="Q269" s="47" t="s">
        <v>684</v>
      </c>
      <c r="R269" s="47" t="s">
        <v>140</v>
      </c>
      <c r="S269" s="47" t="s">
        <v>39</v>
      </c>
      <c r="T269" s="47">
        <v>1994</v>
      </c>
      <c r="U269" s="84" t="s">
        <v>765</v>
      </c>
      <c r="V269" s="47">
        <v>5</v>
      </c>
      <c r="W269" s="47"/>
      <c r="X269" s="39" t="s">
        <v>199</v>
      </c>
      <c r="Y269" s="39" t="s">
        <v>685</v>
      </c>
      <c r="Z269" s="39" t="s">
        <v>140</v>
      </c>
      <c r="AA269" s="47"/>
      <c r="AB269" s="47"/>
      <c r="AC269" s="47"/>
      <c r="AD269" s="47" t="s">
        <v>204</v>
      </c>
      <c r="AE269" s="93"/>
      <c r="AF269" s="93"/>
      <c r="AG269" s="93"/>
      <c r="AH269" s="93"/>
      <c r="AI269" s="93"/>
      <c r="AJ269" s="93"/>
      <c r="AK269" s="93"/>
      <c r="AL269" s="93"/>
      <c r="AM269" s="93"/>
      <c r="AN269" s="93"/>
      <c r="AO269" s="93"/>
      <c r="AP269" s="93"/>
      <c r="AQ269" s="93"/>
      <c r="AR269" s="93"/>
      <c r="AS269" s="93"/>
      <c r="AT269" s="93"/>
      <c r="AU269" s="93"/>
      <c r="AV269" s="93"/>
      <c r="AW269" s="93"/>
      <c r="AX269" s="93"/>
    </row>
    <row r="270" spans="1:50" ht="63" hidden="1" customHeight="1">
      <c r="A270" s="90" t="s">
        <v>35</v>
      </c>
      <c r="B270" s="47" t="s">
        <v>35</v>
      </c>
      <c r="C270" s="47" t="str">
        <f t="shared" si="3"/>
        <v>CRM044</v>
      </c>
      <c r="D270" s="47" t="s">
        <v>288</v>
      </c>
      <c r="E270" s="47" t="s">
        <v>542</v>
      </c>
      <c r="F270" s="91" t="s">
        <v>544</v>
      </c>
      <c r="G270" s="96" t="str">
        <f t="shared" si="4"/>
        <v>INSIS.LPV.INSIS_SYS_V10.CFG_NOM_LANGUAGE_TABLE.NAME</v>
      </c>
      <c r="H270" s="47" t="s">
        <v>445</v>
      </c>
      <c r="I270" s="47" t="s">
        <v>445</v>
      </c>
      <c r="J270" s="47" t="s">
        <v>658</v>
      </c>
      <c r="K270" s="47" t="s">
        <v>726</v>
      </c>
      <c r="L270" s="47" t="s">
        <v>834</v>
      </c>
      <c r="M270" s="47" t="s">
        <v>696</v>
      </c>
      <c r="N270" s="39" t="s">
        <v>140</v>
      </c>
      <c r="O270" s="39" t="s">
        <v>140</v>
      </c>
      <c r="P270" s="91" t="s">
        <v>201</v>
      </c>
      <c r="Q270" s="47" t="s">
        <v>662</v>
      </c>
      <c r="R270" s="95" t="s">
        <v>140</v>
      </c>
      <c r="S270" s="47" t="s">
        <v>39</v>
      </c>
      <c r="T270" s="47">
        <v>2018</v>
      </c>
      <c r="U270" s="47" t="s">
        <v>689</v>
      </c>
      <c r="V270" s="47">
        <v>250</v>
      </c>
      <c r="W270" s="47"/>
      <c r="X270" s="39" t="s">
        <v>199</v>
      </c>
      <c r="Y270" s="47" t="s">
        <v>665</v>
      </c>
      <c r="Z270" s="39" t="s">
        <v>135</v>
      </c>
      <c r="AA270" s="47"/>
      <c r="AB270" s="47"/>
      <c r="AC270" s="47"/>
      <c r="AD270" s="47" t="s">
        <v>204</v>
      </c>
      <c r="AE270" s="26"/>
      <c r="AF270" s="26"/>
      <c r="AG270" s="26"/>
      <c r="AH270" s="26"/>
      <c r="AI270" s="26"/>
      <c r="AJ270" s="26"/>
      <c r="AK270" s="26"/>
      <c r="AL270" s="26"/>
      <c r="AM270" s="26"/>
      <c r="AN270" s="26"/>
      <c r="AO270" s="26"/>
      <c r="AP270" s="26"/>
      <c r="AQ270" s="26"/>
      <c r="AR270" s="26"/>
      <c r="AS270" s="26"/>
      <c r="AT270" s="26"/>
      <c r="AU270" s="26"/>
      <c r="AV270" s="26"/>
      <c r="AW270" s="26"/>
      <c r="AX270" s="26"/>
    </row>
    <row r="271" spans="1:50" ht="63" hidden="1" customHeight="1">
      <c r="A271" s="90" t="s">
        <v>35</v>
      </c>
      <c r="B271" s="53"/>
      <c r="C271" s="47" t="str">
        <f t="shared" si="3"/>
        <v>044</v>
      </c>
      <c r="D271" s="47" t="s">
        <v>288</v>
      </c>
      <c r="E271" s="47" t="s">
        <v>542</v>
      </c>
      <c r="F271" s="91" t="s">
        <v>544</v>
      </c>
      <c r="G271" s="91" t="str">
        <f t="shared" si="4"/>
        <v>VTIME.LPV.INSUDB.TABLE12.SDESCRIPT</v>
      </c>
      <c r="H271" s="47" t="s">
        <v>666</v>
      </c>
      <c r="I271" s="47" t="s">
        <v>667</v>
      </c>
      <c r="J271" s="47" t="s">
        <v>658</v>
      </c>
      <c r="K271" s="84" t="s">
        <v>667</v>
      </c>
      <c r="L271" s="84" t="s">
        <v>829</v>
      </c>
      <c r="M271" s="84" t="s">
        <v>708</v>
      </c>
      <c r="N271" s="39" t="s">
        <v>140</v>
      </c>
      <c r="O271" s="39" t="s">
        <v>140</v>
      </c>
      <c r="P271" s="91" t="s">
        <v>201</v>
      </c>
      <c r="Q271" s="47" t="s">
        <v>670</v>
      </c>
      <c r="R271" s="47" t="s">
        <v>140</v>
      </c>
      <c r="S271" s="47" t="s">
        <v>39</v>
      </c>
      <c r="T271" s="47">
        <v>2008</v>
      </c>
      <c r="U271" s="84" t="s">
        <v>671</v>
      </c>
      <c r="V271" s="47">
        <v>30</v>
      </c>
      <c r="W271" s="47"/>
      <c r="X271" s="39" t="s">
        <v>199</v>
      </c>
      <c r="Y271" s="47" t="s">
        <v>672</v>
      </c>
      <c r="Z271" s="47" t="s">
        <v>673</v>
      </c>
      <c r="AA271" s="47"/>
      <c r="AB271" s="47"/>
      <c r="AC271" s="47"/>
      <c r="AD271" s="47" t="s">
        <v>204</v>
      </c>
      <c r="AE271" s="93"/>
      <c r="AF271" s="93"/>
      <c r="AG271" s="93"/>
      <c r="AH271" s="93"/>
      <c r="AI271" s="93"/>
      <c r="AJ271" s="93"/>
      <c r="AK271" s="93"/>
      <c r="AL271" s="93"/>
      <c r="AM271" s="93"/>
      <c r="AN271" s="93"/>
      <c r="AO271" s="93"/>
      <c r="AP271" s="93"/>
      <c r="AQ271" s="93"/>
      <c r="AR271" s="93"/>
      <c r="AS271" s="93"/>
      <c r="AT271" s="93"/>
      <c r="AU271" s="93"/>
      <c r="AV271" s="93"/>
      <c r="AW271" s="93"/>
      <c r="AX271" s="93"/>
    </row>
    <row r="272" spans="1:50" ht="63" hidden="1" customHeight="1">
      <c r="A272" s="90" t="s">
        <v>35</v>
      </c>
      <c r="B272" s="53"/>
      <c r="C272" s="47" t="str">
        <f t="shared" si="3"/>
        <v>044</v>
      </c>
      <c r="D272" s="47" t="s">
        <v>288</v>
      </c>
      <c r="E272" s="47" t="s">
        <v>542</v>
      </c>
      <c r="F272" s="91" t="s">
        <v>544</v>
      </c>
      <c r="G272" s="91" t="str">
        <f t="shared" si="4"/>
        <v>VTIME.LPG.INSUDB.TABLE12.SDESCRIPT</v>
      </c>
      <c r="H272" s="95" t="s">
        <v>666</v>
      </c>
      <c r="I272" s="47" t="s">
        <v>667</v>
      </c>
      <c r="J272" s="47" t="s">
        <v>674</v>
      </c>
      <c r="K272" s="84" t="s">
        <v>667</v>
      </c>
      <c r="L272" s="84" t="s">
        <v>829</v>
      </c>
      <c r="M272" s="84" t="s">
        <v>708</v>
      </c>
      <c r="N272" s="39" t="s">
        <v>140</v>
      </c>
      <c r="O272" s="39" t="s">
        <v>140</v>
      </c>
      <c r="P272" s="91" t="s">
        <v>201</v>
      </c>
      <c r="Q272" s="47" t="s">
        <v>675</v>
      </c>
      <c r="R272" s="95" t="s">
        <v>140</v>
      </c>
      <c r="S272" s="47" t="s">
        <v>39</v>
      </c>
      <c r="T272" s="47">
        <v>2008</v>
      </c>
      <c r="U272" s="84" t="s">
        <v>671</v>
      </c>
      <c r="V272" s="47">
        <v>30</v>
      </c>
      <c r="W272" s="84" t="s">
        <v>31</v>
      </c>
      <c r="X272" s="39" t="s">
        <v>199</v>
      </c>
      <c r="Y272" s="47" t="s">
        <v>682</v>
      </c>
      <c r="Z272" s="47" t="s">
        <v>673</v>
      </c>
      <c r="AA272" s="95"/>
      <c r="AB272" s="95"/>
      <c r="AC272" s="95"/>
      <c r="AD272" s="47" t="s">
        <v>204</v>
      </c>
      <c r="AE272" s="26"/>
      <c r="AF272" s="26"/>
      <c r="AG272" s="26"/>
      <c r="AH272" s="26"/>
      <c r="AI272" s="26"/>
      <c r="AJ272" s="26"/>
      <c r="AK272" s="26"/>
      <c r="AL272" s="26"/>
      <c r="AM272" s="26"/>
      <c r="AN272" s="26"/>
      <c r="AO272" s="26"/>
      <c r="AP272" s="26"/>
      <c r="AQ272" s="26"/>
      <c r="AR272" s="26"/>
      <c r="AS272" s="26"/>
      <c r="AT272" s="26"/>
      <c r="AU272" s="26"/>
      <c r="AV272" s="26"/>
      <c r="AW272" s="26"/>
      <c r="AX272" s="26"/>
    </row>
    <row r="273" spans="1:50" ht="63" hidden="1" customHeight="1">
      <c r="A273" s="90" t="s">
        <v>35</v>
      </c>
      <c r="B273" s="53"/>
      <c r="C273" s="47" t="str">
        <f t="shared" si="3"/>
        <v>044</v>
      </c>
      <c r="D273" s="47" t="s">
        <v>288</v>
      </c>
      <c r="E273" s="47" t="s">
        <v>542</v>
      </c>
      <c r="F273" s="91" t="s">
        <v>544</v>
      </c>
      <c r="G273" s="91" t="str">
        <f t="shared" si="4"/>
        <v>INSUNIX.LPV.INSUNIX.TABLE12.DESCRIPT</v>
      </c>
      <c r="H273" s="47" t="s">
        <v>677</v>
      </c>
      <c r="I273" s="47" t="s">
        <v>677</v>
      </c>
      <c r="J273" s="47" t="s">
        <v>658</v>
      </c>
      <c r="K273" s="84" t="s">
        <v>677</v>
      </c>
      <c r="L273" s="84" t="s">
        <v>829</v>
      </c>
      <c r="M273" s="84" t="s">
        <v>709</v>
      </c>
      <c r="N273" s="39" t="s">
        <v>140</v>
      </c>
      <c r="O273" s="39" t="s">
        <v>140</v>
      </c>
      <c r="P273" s="91" t="s">
        <v>201</v>
      </c>
      <c r="Q273" s="47" t="s">
        <v>680</v>
      </c>
      <c r="R273" s="47" t="s">
        <v>140</v>
      </c>
      <c r="S273" s="47" t="s">
        <v>39</v>
      </c>
      <c r="T273" s="47">
        <v>1994</v>
      </c>
      <c r="U273" s="84" t="s">
        <v>671</v>
      </c>
      <c r="V273" s="47">
        <v>30</v>
      </c>
      <c r="W273" s="47" t="s">
        <v>140</v>
      </c>
      <c r="X273" s="39" t="s">
        <v>199</v>
      </c>
      <c r="Y273" s="47" t="s">
        <v>665</v>
      </c>
      <c r="Z273" s="39" t="s">
        <v>140</v>
      </c>
      <c r="AA273" s="47"/>
      <c r="AB273" s="47"/>
      <c r="AC273" s="47"/>
      <c r="AD273" s="47" t="s">
        <v>204</v>
      </c>
      <c r="AE273" s="93"/>
      <c r="AF273" s="93"/>
      <c r="AG273" s="93"/>
      <c r="AH273" s="93"/>
      <c r="AI273" s="93"/>
      <c r="AJ273" s="93"/>
      <c r="AK273" s="93"/>
      <c r="AL273" s="93"/>
      <c r="AM273" s="93"/>
      <c r="AN273" s="93"/>
      <c r="AO273" s="93"/>
      <c r="AP273" s="93"/>
      <c r="AQ273" s="93"/>
      <c r="AR273" s="93"/>
      <c r="AS273" s="93"/>
      <c r="AT273" s="93"/>
      <c r="AU273" s="93"/>
      <c r="AV273" s="93"/>
      <c r="AW273" s="93"/>
      <c r="AX273" s="93"/>
    </row>
    <row r="274" spans="1:50" ht="63" hidden="1" customHeight="1">
      <c r="A274" s="90" t="s">
        <v>35</v>
      </c>
      <c r="B274" s="53"/>
      <c r="C274" s="47" t="str">
        <f t="shared" si="3"/>
        <v>044</v>
      </c>
      <c r="D274" s="47" t="s">
        <v>288</v>
      </c>
      <c r="E274" s="47" t="s">
        <v>542</v>
      </c>
      <c r="F274" s="91" t="s">
        <v>544</v>
      </c>
      <c r="G274" s="91" t="str">
        <f t="shared" si="4"/>
        <v>INSUNIX.LPG.INSUNIX.TABLE12.DESCRIPT</v>
      </c>
      <c r="H274" s="95" t="s">
        <v>677</v>
      </c>
      <c r="I274" s="47" t="s">
        <v>677</v>
      </c>
      <c r="J274" s="47" t="s">
        <v>674</v>
      </c>
      <c r="K274" s="84" t="s">
        <v>677</v>
      </c>
      <c r="L274" s="84" t="s">
        <v>829</v>
      </c>
      <c r="M274" s="84" t="s">
        <v>709</v>
      </c>
      <c r="N274" s="39" t="s">
        <v>140</v>
      </c>
      <c r="O274" s="39" t="s">
        <v>140</v>
      </c>
      <c r="P274" s="91" t="s">
        <v>201</v>
      </c>
      <c r="Q274" s="47" t="s">
        <v>681</v>
      </c>
      <c r="R274" s="95" t="s">
        <v>140</v>
      </c>
      <c r="S274" s="47" t="s">
        <v>39</v>
      </c>
      <c r="T274" s="47">
        <v>1994</v>
      </c>
      <c r="U274" s="84" t="s">
        <v>671</v>
      </c>
      <c r="V274" s="47">
        <v>30</v>
      </c>
      <c r="W274" s="47"/>
      <c r="X274" s="39" t="s">
        <v>199</v>
      </c>
      <c r="Y274" s="47" t="s">
        <v>682</v>
      </c>
      <c r="Z274" s="47" t="s">
        <v>673</v>
      </c>
      <c r="AA274" s="95"/>
      <c r="AB274" s="95"/>
      <c r="AC274" s="95"/>
      <c r="AD274" s="47" t="s">
        <v>204</v>
      </c>
      <c r="AE274" s="26"/>
      <c r="AF274" s="26"/>
      <c r="AG274" s="26"/>
      <c r="AH274" s="26"/>
      <c r="AI274" s="26"/>
      <c r="AJ274" s="26"/>
      <c r="AK274" s="26"/>
      <c r="AL274" s="26"/>
      <c r="AM274" s="26"/>
      <c r="AN274" s="26"/>
      <c r="AO274" s="26"/>
      <c r="AP274" s="26"/>
      <c r="AQ274" s="26"/>
      <c r="AR274" s="26"/>
      <c r="AS274" s="26"/>
      <c r="AT274" s="26"/>
      <c r="AU274" s="26"/>
      <c r="AV274" s="26"/>
      <c r="AW274" s="26"/>
      <c r="AX274" s="26"/>
    </row>
    <row r="275" spans="1:50" ht="63" hidden="1" customHeight="1">
      <c r="A275" s="90" t="s">
        <v>35</v>
      </c>
      <c r="B275" s="53"/>
      <c r="C275" s="47" t="str">
        <f t="shared" si="3"/>
        <v>044</v>
      </c>
      <c r="D275" s="47" t="s">
        <v>383</v>
      </c>
      <c r="E275" s="53" t="s">
        <v>384</v>
      </c>
      <c r="F275" s="91" t="s">
        <v>544</v>
      </c>
      <c r="G275" s="91" t="str">
        <f t="shared" si="4"/>
        <v>INSUNIX.LPE.INSUNIX.TABLE12.DESCRIPT</v>
      </c>
      <c r="H275" s="47" t="s">
        <v>677</v>
      </c>
      <c r="I275" s="47" t="s">
        <v>677</v>
      </c>
      <c r="J275" s="47" t="s">
        <v>683</v>
      </c>
      <c r="K275" s="84" t="s">
        <v>677</v>
      </c>
      <c r="L275" s="84" t="s">
        <v>829</v>
      </c>
      <c r="M275" s="84" t="s">
        <v>709</v>
      </c>
      <c r="N275" s="39"/>
      <c r="O275" s="39"/>
      <c r="P275" s="91" t="s">
        <v>201</v>
      </c>
      <c r="Q275" s="47" t="s">
        <v>684</v>
      </c>
      <c r="R275" s="47" t="s">
        <v>140</v>
      </c>
      <c r="S275" s="47" t="s">
        <v>39</v>
      </c>
      <c r="T275" s="47">
        <v>1994</v>
      </c>
      <c r="U275" s="84" t="s">
        <v>671</v>
      </c>
      <c r="V275" s="47">
        <v>30</v>
      </c>
      <c r="W275" s="47"/>
      <c r="X275" s="39" t="s">
        <v>199</v>
      </c>
      <c r="Y275" s="39" t="s">
        <v>685</v>
      </c>
      <c r="Z275" s="39" t="s">
        <v>140</v>
      </c>
      <c r="AA275" s="47"/>
      <c r="AB275" s="47"/>
      <c r="AC275" s="47"/>
      <c r="AD275" s="47" t="s">
        <v>204</v>
      </c>
      <c r="AE275" s="93"/>
      <c r="AF275" s="93"/>
      <c r="AG275" s="93"/>
      <c r="AH275" s="93"/>
      <c r="AI275" s="93"/>
      <c r="AJ275" s="93"/>
      <c r="AK275" s="93"/>
      <c r="AL275" s="93"/>
      <c r="AM275" s="93"/>
      <c r="AN275" s="93"/>
      <c r="AO275" s="93"/>
      <c r="AP275" s="93"/>
      <c r="AQ275" s="93"/>
      <c r="AR275" s="93"/>
      <c r="AS275" s="93"/>
      <c r="AT275" s="93"/>
      <c r="AU275" s="93"/>
      <c r="AV275" s="93"/>
      <c r="AW275" s="93"/>
      <c r="AX275" s="93"/>
    </row>
    <row r="276" spans="1:50" ht="63" hidden="1" customHeight="1">
      <c r="A276" s="90" t="s">
        <v>35</v>
      </c>
      <c r="B276" s="47" t="s">
        <v>35</v>
      </c>
      <c r="C276" s="47" t="str">
        <f t="shared" si="3"/>
        <v>CRM045</v>
      </c>
      <c r="D276" s="47" t="s">
        <v>522</v>
      </c>
      <c r="E276" s="47" t="s">
        <v>384</v>
      </c>
      <c r="F276" s="91" t="s">
        <v>547</v>
      </c>
      <c r="G276" s="91" t="str">
        <f t="shared" si="4"/>
        <v>INSIS.LPV.INSIS_GEN_V10.O_ACCINSURED.MAN_ID</v>
      </c>
      <c r="H276" s="47" t="s">
        <v>445</v>
      </c>
      <c r="I276" s="47" t="s">
        <v>445</v>
      </c>
      <c r="J276" s="47" t="s">
        <v>658</v>
      </c>
      <c r="K276" s="84" t="s">
        <v>830</v>
      </c>
      <c r="L276" s="84" t="s">
        <v>835</v>
      </c>
      <c r="M276" s="84" t="s">
        <v>836</v>
      </c>
      <c r="N276" s="39" t="s">
        <v>140</v>
      </c>
      <c r="O276" s="39" t="s">
        <v>140</v>
      </c>
      <c r="P276" s="91" t="s">
        <v>201</v>
      </c>
      <c r="Q276" s="47" t="s">
        <v>662</v>
      </c>
      <c r="R276" s="95" t="s">
        <v>140</v>
      </c>
      <c r="S276" s="47" t="s">
        <v>39</v>
      </c>
      <c r="T276" s="47">
        <v>2018</v>
      </c>
      <c r="U276" s="84" t="s">
        <v>700</v>
      </c>
      <c r="V276" s="47">
        <v>10</v>
      </c>
      <c r="W276" s="47"/>
      <c r="X276" s="39" t="s">
        <v>199</v>
      </c>
      <c r="Y276" s="47" t="s">
        <v>665</v>
      </c>
      <c r="Z276" s="39" t="s">
        <v>135</v>
      </c>
      <c r="AA276" s="95"/>
      <c r="AB276" s="95"/>
      <c r="AC276" s="95"/>
      <c r="AD276" s="47" t="s">
        <v>204</v>
      </c>
      <c r="AE276" s="26"/>
      <c r="AF276" s="26"/>
      <c r="AG276" s="26"/>
      <c r="AH276" s="26"/>
      <c r="AI276" s="26"/>
      <c r="AJ276" s="26"/>
      <c r="AK276" s="26"/>
      <c r="AL276" s="26"/>
      <c r="AM276" s="26"/>
      <c r="AN276" s="26"/>
      <c r="AO276" s="26"/>
      <c r="AP276" s="26"/>
      <c r="AQ276" s="26"/>
      <c r="AR276" s="26"/>
      <c r="AS276" s="26"/>
      <c r="AT276" s="26"/>
      <c r="AU276" s="26"/>
      <c r="AV276" s="26"/>
      <c r="AW276" s="26"/>
      <c r="AX276" s="26"/>
    </row>
    <row r="277" spans="1:50" ht="63" hidden="1" customHeight="1">
      <c r="A277" s="90" t="s">
        <v>35</v>
      </c>
      <c r="B277" s="53"/>
      <c r="C277" s="47" t="str">
        <f t="shared" si="3"/>
        <v>045</v>
      </c>
      <c r="D277" s="47" t="s">
        <v>522</v>
      </c>
      <c r="E277" s="47" t="s">
        <v>384</v>
      </c>
      <c r="F277" s="91" t="s">
        <v>547</v>
      </c>
      <c r="G277" s="91" t="str">
        <f t="shared" si="4"/>
        <v>VTIME.LPV.INSUDB.ROLES.NROLE</v>
      </c>
      <c r="H277" s="47" t="s">
        <v>666</v>
      </c>
      <c r="I277" s="47" t="s">
        <v>667</v>
      </c>
      <c r="J277" s="47" t="s">
        <v>658</v>
      </c>
      <c r="K277" s="84" t="s">
        <v>667</v>
      </c>
      <c r="L277" s="84" t="s">
        <v>827</v>
      </c>
      <c r="M277" s="84" t="s">
        <v>833</v>
      </c>
      <c r="N277" s="39" t="s">
        <v>140</v>
      </c>
      <c r="O277" s="39" t="s">
        <v>140</v>
      </c>
      <c r="P277" s="91" t="s">
        <v>837</v>
      </c>
      <c r="Q277" s="47" t="s">
        <v>670</v>
      </c>
      <c r="R277" s="47" t="s">
        <v>140</v>
      </c>
      <c r="S277" s="47" t="s">
        <v>39</v>
      </c>
      <c r="T277" s="47">
        <v>2008</v>
      </c>
      <c r="U277" s="84" t="s">
        <v>700</v>
      </c>
      <c r="V277" s="47">
        <v>5</v>
      </c>
      <c r="W277" s="47"/>
      <c r="X277" s="39" t="s">
        <v>199</v>
      </c>
      <c r="Y277" s="47" t="s">
        <v>672</v>
      </c>
      <c r="Z277" s="47" t="s">
        <v>673</v>
      </c>
      <c r="AA277" s="47"/>
      <c r="AB277" s="47"/>
      <c r="AC277" s="47"/>
      <c r="AD277" s="47" t="s">
        <v>204</v>
      </c>
      <c r="AE277" s="93"/>
      <c r="AF277" s="93"/>
      <c r="AG277" s="93"/>
      <c r="AH277" s="93"/>
      <c r="AI277" s="93"/>
      <c r="AJ277" s="93"/>
      <c r="AK277" s="93"/>
      <c r="AL277" s="93"/>
      <c r="AM277" s="93"/>
      <c r="AN277" s="93"/>
      <c r="AO277" s="93"/>
      <c r="AP277" s="93"/>
      <c r="AQ277" s="93"/>
      <c r="AR277" s="93"/>
      <c r="AS277" s="93"/>
      <c r="AT277" s="93"/>
      <c r="AU277" s="93"/>
      <c r="AV277" s="93"/>
      <c r="AW277" s="93"/>
      <c r="AX277" s="93"/>
    </row>
    <row r="278" spans="1:50" ht="63" hidden="1" customHeight="1">
      <c r="A278" s="90" t="s">
        <v>35</v>
      </c>
      <c r="B278" s="53"/>
      <c r="C278" s="47" t="str">
        <f t="shared" si="3"/>
        <v>045</v>
      </c>
      <c r="D278" s="47" t="s">
        <v>522</v>
      </c>
      <c r="E278" s="47" t="s">
        <v>384</v>
      </c>
      <c r="F278" s="91" t="s">
        <v>547</v>
      </c>
      <c r="G278" s="91" t="str">
        <f t="shared" si="4"/>
        <v>VTIME.LPG.INSUDB.ROLES.NROLE</v>
      </c>
      <c r="H278" s="95" t="s">
        <v>666</v>
      </c>
      <c r="I278" s="47" t="s">
        <v>667</v>
      </c>
      <c r="J278" s="47" t="s">
        <v>674</v>
      </c>
      <c r="K278" s="84" t="s">
        <v>667</v>
      </c>
      <c r="L278" s="84" t="s">
        <v>827</v>
      </c>
      <c r="M278" s="84" t="s">
        <v>833</v>
      </c>
      <c r="N278" s="39" t="s">
        <v>140</v>
      </c>
      <c r="O278" s="39" t="s">
        <v>140</v>
      </c>
      <c r="P278" s="91" t="s">
        <v>837</v>
      </c>
      <c r="Q278" s="47" t="s">
        <v>675</v>
      </c>
      <c r="R278" s="95" t="s">
        <v>140</v>
      </c>
      <c r="S278" s="47" t="s">
        <v>39</v>
      </c>
      <c r="T278" s="47">
        <v>2008</v>
      </c>
      <c r="U278" s="84" t="s">
        <v>700</v>
      </c>
      <c r="V278" s="47">
        <v>5</v>
      </c>
      <c r="W278" s="47"/>
      <c r="X278" s="39" t="s">
        <v>199</v>
      </c>
      <c r="Y278" s="47" t="s">
        <v>682</v>
      </c>
      <c r="Z278" s="47" t="s">
        <v>673</v>
      </c>
      <c r="AA278" s="95"/>
      <c r="AB278" s="95"/>
      <c r="AC278" s="95"/>
      <c r="AD278" s="47" t="s">
        <v>204</v>
      </c>
      <c r="AE278" s="26"/>
      <c r="AF278" s="26"/>
      <c r="AG278" s="26"/>
      <c r="AH278" s="26"/>
      <c r="AI278" s="26"/>
      <c r="AJ278" s="26"/>
      <c r="AK278" s="26"/>
      <c r="AL278" s="26"/>
      <c r="AM278" s="26"/>
      <c r="AN278" s="26"/>
      <c r="AO278" s="26"/>
      <c r="AP278" s="26"/>
      <c r="AQ278" s="26"/>
      <c r="AR278" s="26"/>
      <c r="AS278" s="26"/>
      <c r="AT278" s="26"/>
      <c r="AU278" s="26"/>
      <c r="AV278" s="26"/>
      <c r="AW278" s="26"/>
      <c r="AX278" s="26"/>
    </row>
    <row r="279" spans="1:50" ht="63" hidden="1" customHeight="1">
      <c r="A279" s="90" t="s">
        <v>35</v>
      </c>
      <c r="B279" s="53"/>
      <c r="C279" s="47" t="str">
        <f t="shared" si="3"/>
        <v>045</v>
      </c>
      <c r="D279" s="47" t="s">
        <v>522</v>
      </c>
      <c r="E279" s="47" t="s">
        <v>384</v>
      </c>
      <c r="F279" s="91" t="s">
        <v>547</v>
      </c>
      <c r="G279" s="91" t="str">
        <f t="shared" si="4"/>
        <v>INSUNIX.LPV.INFORMIX .ROLES.CLIENT</v>
      </c>
      <c r="H279" s="47" t="s">
        <v>677</v>
      </c>
      <c r="I279" s="47" t="s">
        <v>677</v>
      </c>
      <c r="J279" s="47" t="s">
        <v>658</v>
      </c>
      <c r="K279" s="84" t="s">
        <v>826</v>
      </c>
      <c r="L279" s="84" t="s">
        <v>827</v>
      </c>
      <c r="M279" s="84" t="s">
        <v>668</v>
      </c>
      <c r="N279" s="39" t="s">
        <v>140</v>
      </c>
      <c r="O279" s="39" t="s">
        <v>140</v>
      </c>
      <c r="P279" s="91" t="s">
        <v>201</v>
      </c>
      <c r="Q279" s="47" t="s">
        <v>680</v>
      </c>
      <c r="R279" s="47" t="s">
        <v>140</v>
      </c>
      <c r="S279" s="47" t="s">
        <v>39</v>
      </c>
      <c r="T279" s="47">
        <v>1994</v>
      </c>
      <c r="U279" s="84" t="s">
        <v>671</v>
      </c>
      <c r="V279" s="47">
        <v>11</v>
      </c>
      <c r="W279" s="47" t="s">
        <v>140</v>
      </c>
      <c r="X279" s="39" t="s">
        <v>199</v>
      </c>
      <c r="Y279" s="47" t="s">
        <v>665</v>
      </c>
      <c r="Z279" s="39" t="s">
        <v>140</v>
      </c>
      <c r="AA279" s="47"/>
      <c r="AB279" s="47"/>
      <c r="AC279" s="47"/>
      <c r="AD279" s="47" t="s">
        <v>204</v>
      </c>
      <c r="AE279" s="93"/>
      <c r="AF279" s="93"/>
      <c r="AG279" s="93"/>
      <c r="AH279" s="93"/>
      <c r="AI279" s="93"/>
      <c r="AJ279" s="93"/>
      <c r="AK279" s="93"/>
      <c r="AL279" s="93"/>
      <c r="AM279" s="93"/>
      <c r="AN279" s="93"/>
      <c r="AO279" s="93"/>
      <c r="AP279" s="93"/>
      <c r="AQ279" s="93"/>
      <c r="AR279" s="93"/>
      <c r="AS279" s="93"/>
      <c r="AT279" s="93"/>
      <c r="AU279" s="93"/>
      <c r="AV279" s="93"/>
      <c r="AW279" s="93"/>
      <c r="AX279" s="93"/>
    </row>
    <row r="280" spans="1:50" ht="63" hidden="1" customHeight="1">
      <c r="A280" s="90" t="s">
        <v>35</v>
      </c>
      <c r="B280" s="53"/>
      <c r="C280" s="47" t="str">
        <f t="shared" si="3"/>
        <v>045</v>
      </c>
      <c r="D280" s="47" t="s">
        <v>522</v>
      </c>
      <c r="E280" s="47" t="s">
        <v>384</v>
      </c>
      <c r="F280" s="91" t="s">
        <v>547</v>
      </c>
      <c r="G280" s="91" t="str">
        <f t="shared" si="4"/>
        <v>INSUNIX.LPG.INFORMIX .ROLES.CLIENT</v>
      </c>
      <c r="H280" s="95" t="s">
        <v>677</v>
      </c>
      <c r="I280" s="47" t="s">
        <v>677</v>
      </c>
      <c r="J280" s="47" t="s">
        <v>674</v>
      </c>
      <c r="K280" s="84" t="s">
        <v>826</v>
      </c>
      <c r="L280" s="84" t="s">
        <v>827</v>
      </c>
      <c r="M280" s="84" t="s">
        <v>668</v>
      </c>
      <c r="N280" s="39" t="s">
        <v>140</v>
      </c>
      <c r="O280" s="39" t="s">
        <v>140</v>
      </c>
      <c r="P280" s="91" t="s">
        <v>201</v>
      </c>
      <c r="Q280" s="47" t="s">
        <v>681</v>
      </c>
      <c r="R280" s="95" t="s">
        <v>140</v>
      </c>
      <c r="S280" s="47" t="s">
        <v>39</v>
      </c>
      <c r="T280" s="47">
        <v>1994</v>
      </c>
      <c r="U280" s="84" t="s">
        <v>765</v>
      </c>
      <c r="V280" s="47">
        <v>5</v>
      </c>
      <c r="W280" s="47"/>
      <c r="X280" s="39" t="s">
        <v>199</v>
      </c>
      <c r="Y280" s="47" t="s">
        <v>682</v>
      </c>
      <c r="Z280" s="47" t="s">
        <v>673</v>
      </c>
      <c r="AA280" s="95"/>
      <c r="AB280" s="95"/>
      <c r="AC280" s="95"/>
      <c r="AD280" s="47" t="s">
        <v>204</v>
      </c>
      <c r="AE280" s="26"/>
      <c r="AF280" s="26"/>
      <c r="AG280" s="26"/>
      <c r="AH280" s="26"/>
      <c r="AI280" s="26"/>
      <c r="AJ280" s="26"/>
      <c r="AK280" s="26"/>
      <c r="AL280" s="26"/>
      <c r="AM280" s="26"/>
      <c r="AN280" s="26"/>
      <c r="AO280" s="26"/>
      <c r="AP280" s="26"/>
      <c r="AQ280" s="26"/>
      <c r="AR280" s="26"/>
      <c r="AS280" s="26"/>
      <c r="AT280" s="26"/>
      <c r="AU280" s="26"/>
      <c r="AV280" s="26"/>
      <c r="AW280" s="26"/>
      <c r="AX280" s="26"/>
    </row>
    <row r="281" spans="1:50" ht="63" hidden="1" customHeight="1">
      <c r="A281" s="90" t="s">
        <v>35</v>
      </c>
      <c r="B281" s="53"/>
      <c r="C281" s="47" t="str">
        <f t="shared" si="3"/>
        <v>045</v>
      </c>
      <c r="D281" s="47" t="s">
        <v>383</v>
      </c>
      <c r="E281" s="53" t="s">
        <v>384</v>
      </c>
      <c r="F281" s="91" t="s">
        <v>547</v>
      </c>
      <c r="G281" s="91" t="str">
        <f t="shared" si="4"/>
        <v>INSUNIX.LPE.INFORMIX .ROLES.CLIENT</v>
      </c>
      <c r="H281" s="47" t="s">
        <v>677</v>
      </c>
      <c r="I281" s="47" t="s">
        <v>677</v>
      </c>
      <c r="J281" s="47" t="s">
        <v>683</v>
      </c>
      <c r="K281" s="84" t="s">
        <v>826</v>
      </c>
      <c r="L281" s="84" t="s">
        <v>827</v>
      </c>
      <c r="M281" s="84" t="s">
        <v>668</v>
      </c>
      <c r="N281" s="39"/>
      <c r="O281" s="39"/>
      <c r="P281" s="91" t="s">
        <v>201</v>
      </c>
      <c r="Q281" s="47" t="s">
        <v>684</v>
      </c>
      <c r="R281" s="47" t="s">
        <v>140</v>
      </c>
      <c r="S281" s="47" t="s">
        <v>39</v>
      </c>
      <c r="T281" s="47">
        <v>1994</v>
      </c>
      <c r="U281" s="84" t="s">
        <v>765</v>
      </c>
      <c r="V281" s="47">
        <v>5</v>
      </c>
      <c r="W281" s="47"/>
      <c r="X281" s="39" t="s">
        <v>199</v>
      </c>
      <c r="Y281" s="39" t="s">
        <v>685</v>
      </c>
      <c r="Z281" s="39" t="s">
        <v>140</v>
      </c>
      <c r="AA281" s="47"/>
      <c r="AB281" s="47"/>
      <c r="AC281" s="47"/>
      <c r="AD281" s="47" t="s">
        <v>204</v>
      </c>
      <c r="AE281" s="93"/>
      <c r="AF281" s="93"/>
      <c r="AG281" s="93"/>
      <c r="AH281" s="93"/>
      <c r="AI281" s="93"/>
      <c r="AJ281" s="93"/>
      <c r="AK281" s="93"/>
      <c r="AL281" s="93"/>
      <c r="AM281" s="93"/>
      <c r="AN281" s="93"/>
      <c r="AO281" s="93"/>
      <c r="AP281" s="93"/>
      <c r="AQ281" s="93"/>
      <c r="AR281" s="93"/>
      <c r="AS281" s="93"/>
      <c r="AT281" s="93"/>
      <c r="AU281" s="93"/>
      <c r="AV281" s="93"/>
      <c r="AW281" s="93"/>
      <c r="AX281" s="93"/>
    </row>
    <row r="282" spans="1:50" ht="63" hidden="1" customHeight="1">
      <c r="A282" s="90" t="s">
        <v>35</v>
      </c>
      <c r="B282" s="47" t="s">
        <v>35</v>
      </c>
      <c r="C282" s="47" t="str">
        <f t="shared" si="3"/>
        <v>CRM046</v>
      </c>
      <c r="D282" s="47" t="s">
        <v>205</v>
      </c>
      <c r="E282" s="47" t="s">
        <v>530</v>
      </c>
      <c r="F282" s="91" t="s">
        <v>259</v>
      </c>
      <c r="G282" s="96" t="str">
        <f t="shared" si="4"/>
        <v>INSIS.LPV.INSIS_PEOPLE_V10.P_PEOPLE.NAME</v>
      </c>
      <c r="H282" s="47" t="s">
        <v>445</v>
      </c>
      <c r="I282" s="47" t="s">
        <v>445</v>
      </c>
      <c r="J282" s="47" t="s">
        <v>658</v>
      </c>
      <c r="K282" s="84" t="s">
        <v>659</v>
      </c>
      <c r="L282" s="84" t="s">
        <v>687</v>
      </c>
      <c r="M282" s="84" t="s">
        <v>696</v>
      </c>
      <c r="N282" s="39" t="s">
        <v>135</v>
      </c>
      <c r="O282" s="39" t="s">
        <v>140</v>
      </c>
      <c r="P282" s="91" t="s">
        <v>201</v>
      </c>
      <c r="Q282" s="47" t="s">
        <v>662</v>
      </c>
      <c r="R282" s="95" t="s">
        <v>140</v>
      </c>
      <c r="S282" s="47" t="s">
        <v>39</v>
      </c>
      <c r="T282" s="47">
        <v>2018</v>
      </c>
      <c r="U282" s="84" t="s">
        <v>689</v>
      </c>
      <c r="V282" s="47">
        <v>400</v>
      </c>
      <c r="W282" s="47"/>
      <c r="X282" s="39" t="s">
        <v>199</v>
      </c>
      <c r="Y282" s="47" t="s">
        <v>665</v>
      </c>
      <c r="Z282" s="39" t="s">
        <v>135</v>
      </c>
      <c r="AA282" s="95"/>
      <c r="AB282" s="95"/>
      <c r="AC282" s="95"/>
      <c r="AD282" s="47" t="s">
        <v>204</v>
      </c>
      <c r="AE282" s="26"/>
      <c r="AF282" s="26"/>
      <c r="AG282" s="26"/>
      <c r="AH282" s="26"/>
      <c r="AI282" s="26"/>
      <c r="AJ282" s="26"/>
      <c r="AK282" s="26"/>
      <c r="AL282" s="26"/>
      <c r="AM282" s="26"/>
      <c r="AN282" s="26"/>
      <c r="AO282" s="26"/>
      <c r="AP282" s="26"/>
      <c r="AQ282" s="26"/>
      <c r="AR282" s="26"/>
      <c r="AS282" s="26"/>
      <c r="AT282" s="26"/>
      <c r="AU282" s="26"/>
      <c r="AV282" s="26"/>
      <c r="AW282" s="26"/>
      <c r="AX282" s="26"/>
    </row>
    <row r="283" spans="1:50" ht="63" hidden="1" customHeight="1">
      <c r="A283" s="90" t="s">
        <v>35</v>
      </c>
      <c r="B283" s="53"/>
      <c r="C283" s="47" t="str">
        <f t="shared" si="3"/>
        <v>046</v>
      </c>
      <c r="D283" s="47" t="s">
        <v>205</v>
      </c>
      <c r="E283" s="47" t="s">
        <v>530</v>
      </c>
      <c r="F283" s="91" t="s">
        <v>259</v>
      </c>
      <c r="G283" s="91" t="str">
        <f t="shared" si="4"/>
        <v>VTIME.LPV.INSUDB.CLIENT.SCLIENAME</v>
      </c>
      <c r="H283" s="47" t="s">
        <v>666</v>
      </c>
      <c r="I283" s="47" t="s">
        <v>667</v>
      </c>
      <c r="J283" s="47" t="s">
        <v>658</v>
      </c>
      <c r="K283" s="95" t="s">
        <v>667</v>
      </c>
      <c r="L283" s="47" t="s">
        <v>668</v>
      </c>
      <c r="M283" s="47" t="s">
        <v>838</v>
      </c>
      <c r="N283" s="39" t="s">
        <v>135</v>
      </c>
      <c r="O283" s="39" t="s">
        <v>140</v>
      </c>
      <c r="P283" s="91" t="s">
        <v>201</v>
      </c>
      <c r="Q283" s="47" t="s">
        <v>670</v>
      </c>
      <c r="R283" s="47" t="s">
        <v>140</v>
      </c>
      <c r="S283" s="47" t="s">
        <v>39</v>
      </c>
      <c r="T283" s="47">
        <v>2008</v>
      </c>
      <c r="U283" s="47" t="s">
        <v>689</v>
      </c>
      <c r="V283" s="47">
        <v>140</v>
      </c>
      <c r="W283" s="47"/>
      <c r="X283" s="39" t="s">
        <v>199</v>
      </c>
      <c r="Y283" s="47" t="s">
        <v>672</v>
      </c>
      <c r="Z283" s="47" t="s">
        <v>673</v>
      </c>
      <c r="AA283" s="47"/>
      <c r="AB283" s="47"/>
      <c r="AC283" s="47"/>
      <c r="AD283" s="47" t="s">
        <v>204</v>
      </c>
      <c r="AE283" s="93"/>
      <c r="AF283" s="93"/>
      <c r="AG283" s="93"/>
      <c r="AH283" s="93"/>
      <c r="AI283" s="93"/>
      <c r="AJ283" s="93"/>
      <c r="AK283" s="93"/>
      <c r="AL283" s="93"/>
      <c r="AM283" s="93"/>
      <c r="AN283" s="93"/>
      <c r="AO283" s="93"/>
      <c r="AP283" s="93"/>
      <c r="AQ283" s="93"/>
      <c r="AR283" s="93"/>
      <c r="AS283" s="93"/>
      <c r="AT283" s="93"/>
      <c r="AU283" s="93"/>
      <c r="AV283" s="93"/>
      <c r="AW283" s="93"/>
      <c r="AX283" s="93"/>
    </row>
    <row r="284" spans="1:50" ht="63" hidden="1" customHeight="1">
      <c r="A284" s="90" t="s">
        <v>35</v>
      </c>
      <c r="B284" s="53"/>
      <c r="C284" s="47" t="str">
        <f t="shared" si="3"/>
        <v>046</v>
      </c>
      <c r="D284" s="47" t="s">
        <v>205</v>
      </c>
      <c r="E284" s="47" t="s">
        <v>530</v>
      </c>
      <c r="F284" s="91" t="s">
        <v>259</v>
      </c>
      <c r="G284" s="91" t="str">
        <f t="shared" si="4"/>
        <v>VTIME.LPG.INSUDB.CLIENT.SCLIENAME</v>
      </c>
      <c r="H284" s="95" t="s">
        <v>666</v>
      </c>
      <c r="I284" s="47" t="s">
        <v>667</v>
      </c>
      <c r="J284" s="47" t="s">
        <v>674</v>
      </c>
      <c r="K284" s="95" t="s">
        <v>667</v>
      </c>
      <c r="L284" s="47" t="s">
        <v>668</v>
      </c>
      <c r="M284" s="47" t="s">
        <v>838</v>
      </c>
      <c r="N284" s="39" t="s">
        <v>135</v>
      </c>
      <c r="O284" s="39" t="s">
        <v>140</v>
      </c>
      <c r="P284" s="91" t="s">
        <v>201</v>
      </c>
      <c r="Q284" s="47" t="s">
        <v>675</v>
      </c>
      <c r="R284" s="95" t="s">
        <v>140</v>
      </c>
      <c r="S284" s="47" t="s">
        <v>39</v>
      </c>
      <c r="T284" s="47">
        <v>2008</v>
      </c>
      <c r="U284" s="47" t="s">
        <v>689</v>
      </c>
      <c r="V284" s="47">
        <v>140</v>
      </c>
      <c r="W284" s="47"/>
      <c r="X284" s="39" t="s">
        <v>199</v>
      </c>
      <c r="Y284" s="47" t="s">
        <v>682</v>
      </c>
      <c r="Z284" s="47" t="s">
        <v>673</v>
      </c>
      <c r="AA284" s="95"/>
      <c r="AB284" s="95"/>
      <c r="AC284" s="95"/>
      <c r="AD284" s="47" t="s">
        <v>204</v>
      </c>
      <c r="AE284" s="26"/>
      <c r="AF284" s="26"/>
      <c r="AG284" s="26"/>
      <c r="AH284" s="26"/>
      <c r="AI284" s="26"/>
      <c r="AJ284" s="26"/>
      <c r="AK284" s="26"/>
      <c r="AL284" s="26"/>
      <c r="AM284" s="26"/>
      <c r="AN284" s="26"/>
      <c r="AO284" s="26"/>
      <c r="AP284" s="26"/>
      <c r="AQ284" s="26"/>
      <c r="AR284" s="26"/>
      <c r="AS284" s="26"/>
      <c r="AT284" s="26"/>
      <c r="AU284" s="26"/>
      <c r="AV284" s="26"/>
      <c r="AW284" s="26"/>
      <c r="AX284" s="26"/>
    </row>
    <row r="285" spans="1:50" ht="63" hidden="1" customHeight="1">
      <c r="A285" s="90" t="s">
        <v>35</v>
      </c>
      <c r="B285" s="53"/>
      <c r="C285" s="47" t="str">
        <f t="shared" si="3"/>
        <v>046</v>
      </c>
      <c r="D285" s="47" t="s">
        <v>205</v>
      </c>
      <c r="E285" s="47" t="s">
        <v>530</v>
      </c>
      <c r="F285" s="91" t="s">
        <v>259</v>
      </c>
      <c r="G285" s="91" t="str">
        <f t="shared" si="4"/>
        <v>INSUNIX.LPV.INFORMIX.CLIENT.CLIENAME</v>
      </c>
      <c r="H285" s="47" t="s">
        <v>677</v>
      </c>
      <c r="I285" s="47" t="s">
        <v>677</v>
      </c>
      <c r="J285" s="47" t="s">
        <v>658</v>
      </c>
      <c r="K285" s="95" t="s">
        <v>678</v>
      </c>
      <c r="L285" s="47" t="s">
        <v>668</v>
      </c>
      <c r="M285" s="47" t="s">
        <v>691</v>
      </c>
      <c r="N285" s="39" t="s">
        <v>135</v>
      </c>
      <c r="O285" s="39" t="s">
        <v>140</v>
      </c>
      <c r="P285" s="91" t="s">
        <v>839</v>
      </c>
      <c r="Q285" s="47" t="s">
        <v>680</v>
      </c>
      <c r="R285" s="47" t="s">
        <v>140</v>
      </c>
      <c r="S285" s="47" t="s">
        <v>39</v>
      </c>
      <c r="T285" s="47">
        <v>1994</v>
      </c>
      <c r="U285" s="84" t="s">
        <v>671</v>
      </c>
      <c r="V285" s="47">
        <v>40</v>
      </c>
      <c r="W285" s="47" t="s">
        <v>140</v>
      </c>
      <c r="X285" s="39" t="s">
        <v>199</v>
      </c>
      <c r="Y285" s="47" t="s">
        <v>665</v>
      </c>
      <c r="Z285" s="39" t="s">
        <v>140</v>
      </c>
      <c r="AA285" s="47"/>
      <c r="AB285" s="47"/>
      <c r="AC285" s="47"/>
      <c r="AD285" s="47" t="s">
        <v>204</v>
      </c>
      <c r="AE285" s="93"/>
      <c r="AF285" s="93"/>
      <c r="AG285" s="93"/>
      <c r="AH285" s="93"/>
      <c r="AI285" s="93"/>
      <c r="AJ285" s="93"/>
      <c r="AK285" s="93"/>
      <c r="AL285" s="93"/>
      <c r="AM285" s="93"/>
      <c r="AN285" s="93"/>
      <c r="AO285" s="93"/>
      <c r="AP285" s="93"/>
      <c r="AQ285" s="93"/>
      <c r="AR285" s="93"/>
      <c r="AS285" s="93"/>
      <c r="AT285" s="93"/>
      <c r="AU285" s="93"/>
      <c r="AV285" s="93"/>
      <c r="AW285" s="93"/>
      <c r="AX285" s="93"/>
    </row>
    <row r="286" spans="1:50" ht="63" hidden="1" customHeight="1">
      <c r="A286" s="90" t="s">
        <v>35</v>
      </c>
      <c r="B286" s="53"/>
      <c r="C286" s="47" t="str">
        <f t="shared" si="3"/>
        <v>046</v>
      </c>
      <c r="D286" s="47" t="s">
        <v>205</v>
      </c>
      <c r="E286" s="47" t="s">
        <v>530</v>
      </c>
      <c r="F286" s="91" t="s">
        <v>259</v>
      </c>
      <c r="G286" s="91" t="str">
        <f t="shared" si="4"/>
        <v>INSUNIX.LPG.INFORMIX.CLIENT.CLIENAME</v>
      </c>
      <c r="H286" s="95" t="s">
        <v>677</v>
      </c>
      <c r="I286" s="47" t="s">
        <v>677</v>
      </c>
      <c r="J286" s="47" t="s">
        <v>674</v>
      </c>
      <c r="K286" s="95" t="s">
        <v>678</v>
      </c>
      <c r="L286" s="47" t="s">
        <v>668</v>
      </c>
      <c r="M286" s="47" t="s">
        <v>691</v>
      </c>
      <c r="N286" s="39" t="s">
        <v>135</v>
      </c>
      <c r="O286" s="39" t="s">
        <v>140</v>
      </c>
      <c r="P286" s="91" t="s">
        <v>201</v>
      </c>
      <c r="Q286" s="47" t="s">
        <v>681</v>
      </c>
      <c r="R286" s="95" t="s">
        <v>140</v>
      </c>
      <c r="S286" s="47" t="s">
        <v>39</v>
      </c>
      <c r="T286" s="47">
        <v>1994</v>
      </c>
      <c r="U286" s="84" t="s">
        <v>671</v>
      </c>
      <c r="V286" s="47">
        <v>40</v>
      </c>
      <c r="W286" s="47"/>
      <c r="X286" s="39" t="s">
        <v>199</v>
      </c>
      <c r="Y286" s="47" t="s">
        <v>682</v>
      </c>
      <c r="Z286" s="47" t="s">
        <v>673</v>
      </c>
      <c r="AA286" s="95"/>
      <c r="AB286" s="95"/>
      <c r="AC286" s="95"/>
      <c r="AD286" s="47" t="s">
        <v>204</v>
      </c>
      <c r="AE286" s="26"/>
      <c r="AF286" s="26"/>
      <c r="AG286" s="26"/>
      <c r="AH286" s="26"/>
      <c r="AI286" s="26"/>
      <c r="AJ286" s="26"/>
      <c r="AK286" s="26"/>
      <c r="AL286" s="26"/>
      <c r="AM286" s="26"/>
      <c r="AN286" s="26"/>
      <c r="AO286" s="26"/>
      <c r="AP286" s="26"/>
      <c r="AQ286" s="26"/>
      <c r="AR286" s="26"/>
      <c r="AS286" s="26"/>
      <c r="AT286" s="26"/>
      <c r="AU286" s="26"/>
      <c r="AV286" s="26"/>
      <c r="AW286" s="26"/>
      <c r="AX286" s="26"/>
    </row>
    <row r="287" spans="1:50" ht="63" hidden="1" customHeight="1">
      <c r="A287" s="90" t="s">
        <v>35</v>
      </c>
      <c r="B287" s="53"/>
      <c r="C287" s="47" t="str">
        <f t="shared" si="3"/>
        <v>046</v>
      </c>
      <c r="D287" s="47" t="s">
        <v>383</v>
      </c>
      <c r="E287" s="53" t="s">
        <v>384</v>
      </c>
      <c r="F287" s="91" t="s">
        <v>259</v>
      </c>
      <c r="G287" s="91" t="str">
        <f t="shared" si="4"/>
        <v>INSUNIX.LPE.INFORMIX.CLIENT.CLIENAME</v>
      </c>
      <c r="H287" s="47" t="s">
        <v>677</v>
      </c>
      <c r="I287" s="47" t="s">
        <v>677</v>
      </c>
      <c r="J287" s="47" t="s">
        <v>683</v>
      </c>
      <c r="K287" s="95" t="s">
        <v>678</v>
      </c>
      <c r="L287" s="47" t="s">
        <v>668</v>
      </c>
      <c r="M287" s="47" t="s">
        <v>691</v>
      </c>
      <c r="N287" s="39"/>
      <c r="O287" s="39"/>
      <c r="P287" s="91" t="s">
        <v>201</v>
      </c>
      <c r="Q287" s="47" t="s">
        <v>684</v>
      </c>
      <c r="R287" s="47" t="s">
        <v>140</v>
      </c>
      <c r="S287" s="47" t="s">
        <v>39</v>
      </c>
      <c r="T287" s="47">
        <v>1994</v>
      </c>
      <c r="U287" s="84" t="s">
        <v>671</v>
      </c>
      <c r="V287" s="47">
        <v>40</v>
      </c>
      <c r="W287" s="47"/>
      <c r="X287" s="39" t="s">
        <v>199</v>
      </c>
      <c r="Y287" s="39" t="s">
        <v>685</v>
      </c>
      <c r="Z287" s="39" t="s">
        <v>140</v>
      </c>
      <c r="AA287" s="47"/>
      <c r="AB287" s="47"/>
      <c r="AC287" s="47"/>
      <c r="AD287" s="47" t="s">
        <v>204</v>
      </c>
      <c r="AE287" s="93"/>
      <c r="AF287" s="93"/>
      <c r="AG287" s="93"/>
      <c r="AH287" s="93"/>
      <c r="AI287" s="93"/>
      <c r="AJ287" s="93"/>
      <c r="AK287" s="93"/>
      <c r="AL287" s="93"/>
      <c r="AM287" s="93"/>
      <c r="AN287" s="93"/>
      <c r="AO287" s="93"/>
      <c r="AP287" s="93"/>
      <c r="AQ287" s="93"/>
      <c r="AR287" s="93"/>
      <c r="AS287" s="93"/>
      <c r="AT287" s="93"/>
      <c r="AU287" s="93"/>
      <c r="AV287" s="93"/>
      <c r="AW287" s="93"/>
      <c r="AX287" s="93"/>
    </row>
    <row r="288" spans="1:50" ht="63" hidden="1" customHeight="1">
      <c r="A288" s="90" t="s">
        <v>35</v>
      </c>
      <c r="B288" s="47" t="s">
        <v>35</v>
      </c>
      <c r="C288" s="47" t="str">
        <f t="shared" si="3"/>
        <v>CRM047</v>
      </c>
      <c r="D288" s="47" t="s">
        <v>522</v>
      </c>
      <c r="E288" s="47" t="s">
        <v>384</v>
      </c>
      <c r="F288" s="91" t="s">
        <v>550</v>
      </c>
      <c r="G288" s="91" t="str">
        <f t="shared" si="4"/>
        <v>INSIS.LPV.INSIS_GEN_V10.POLICY_PARTICIPANTS.MAN_ID</v>
      </c>
      <c r="H288" s="47" t="s">
        <v>445</v>
      </c>
      <c r="I288" s="47" t="s">
        <v>445</v>
      </c>
      <c r="J288" s="47" t="s">
        <v>658</v>
      </c>
      <c r="K288" s="84" t="s">
        <v>830</v>
      </c>
      <c r="L288" s="47" t="s">
        <v>831</v>
      </c>
      <c r="M288" s="47" t="s">
        <v>836</v>
      </c>
      <c r="N288" s="39" t="s">
        <v>140</v>
      </c>
      <c r="O288" s="39" t="s">
        <v>140</v>
      </c>
      <c r="P288" s="91" t="s">
        <v>201</v>
      </c>
      <c r="Q288" s="47" t="s">
        <v>662</v>
      </c>
      <c r="R288" s="95" t="s">
        <v>140</v>
      </c>
      <c r="S288" s="47" t="s">
        <v>39</v>
      </c>
      <c r="T288" s="47">
        <v>2018</v>
      </c>
      <c r="U288" s="47" t="s">
        <v>700</v>
      </c>
      <c r="V288" s="47">
        <v>10</v>
      </c>
      <c r="W288" s="47"/>
      <c r="X288" s="39" t="s">
        <v>199</v>
      </c>
      <c r="Y288" s="47" t="s">
        <v>665</v>
      </c>
      <c r="Z288" s="39" t="s">
        <v>135</v>
      </c>
      <c r="AA288" s="95"/>
      <c r="AB288" s="95"/>
      <c r="AC288" s="95"/>
      <c r="AD288" s="47" t="s">
        <v>204</v>
      </c>
      <c r="AE288" s="26"/>
      <c r="AF288" s="26"/>
      <c r="AG288" s="26"/>
      <c r="AH288" s="26"/>
      <c r="AI288" s="26"/>
      <c r="AJ288" s="26"/>
      <c r="AK288" s="26"/>
      <c r="AL288" s="26"/>
      <c r="AM288" s="26"/>
      <c r="AN288" s="26"/>
      <c r="AO288" s="26"/>
      <c r="AP288" s="26"/>
      <c r="AQ288" s="26"/>
      <c r="AR288" s="26"/>
      <c r="AS288" s="26"/>
      <c r="AT288" s="26"/>
      <c r="AU288" s="26"/>
      <c r="AV288" s="26"/>
      <c r="AW288" s="26"/>
      <c r="AX288" s="26"/>
    </row>
    <row r="289" spans="1:50" ht="63" hidden="1" customHeight="1">
      <c r="A289" s="90" t="s">
        <v>35</v>
      </c>
      <c r="B289" s="53"/>
      <c r="C289" s="47" t="str">
        <f t="shared" si="3"/>
        <v>047</v>
      </c>
      <c r="D289" s="47" t="s">
        <v>522</v>
      </c>
      <c r="E289" s="47" t="s">
        <v>384</v>
      </c>
      <c r="F289" s="91" t="s">
        <v>550</v>
      </c>
      <c r="G289" s="91" t="str">
        <f t="shared" si="4"/>
        <v>VTIME.LPV.INSUDB.ROLES.NROLE</v>
      </c>
      <c r="H289" s="47" t="s">
        <v>666</v>
      </c>
      <c r="I289" s="47" t="s">
        <v>667</v>
      </c>
      <c r="J289" s="47" t="s">
        <v>658</v>
      </c>
      <c r="K289" s="95" t="s">
        <v>667</v>
      </c>
      <c r="L289" s="47" t="s">
        <v>827</v>
      </c>
      <c r="M289" s="47" t="s">
        <v>833</v>
      </c>
      <c r="N289" s="39" t="s">
        <v>140</v>
      </c>
      <c r="O289" s="39" t="s">
        <v>140</v>
      </c>
      <c r="P289" s="101" t="s">
        <v>840</v>
      </c>
      <c r="Q289" s="47" t="s">
        <v>670</v>
      </c>
      <c r="R289" s="47" t="s">
        <v>140</v>
      </c>
      <c r="S289" s="47" t="s">
        <v>39</v>
      </c>
      <c r="T289" s="47">
        <v>2008</v>
      </c>
      <c r="U289" s="47" t="s">
        <v>700</v>
      </c>
      <c r="V289" s="47">
        <v>5</v>
      </c>
      <c r="W289" s="47"/>
      <c r="X289" s="39" t="s">
        <v>199</v>
      </c>
      <c r="Y289" s="47" t="s">
        <v>672</v>
      </c>
      <c r="Z289" s="47" t="s">
        <v>673</v>
      </c>
      <c r="AA289" s="47"/>
      <c r="AB289" s="47"/>
      <c r="AC289" s="47"/>
      <c r="AD289" s="47" t="s">
        <v>204</v>
      </c>
      <c r="AE289" s="93"/>
      <c r="AF289" s="93"/>
      <c r="AG289" s="93"/>
      <c r="AH289" s="93"/>
      <c r="AI289" s="93"/>
      <c r="AJ289" s="93"/>
      <c r="AK289" s="93"/>
      <c r="AL289" s="93"/>
      <c r="AM289" s="93"/>
      <c r="AN289" s="93"/>
      <c r="AO289" s="93"/>
      <c r="AP289" s="93"/>
      <c r="AQ289" s="93"/>
      <c r="AR289" s="93"/>
      <c r="AS289" s="93"/>
      <c r="AT289" s="93"/>
      <c r="AU289" s="93"/>
      <c r="AV289" s="93"/>
      <c r="AW289" s="93"/>
      <c r="AX289" s="93"/>
    </row>
    <row r="290" spans="1:50" ht="63" hidden="1" customHeight="1">
      <c r="A290" s="90" t="s">
        <v>35</v>
      </c>
      <c r="B290" s="53"/>
      <c r="C290" s="47" t="str">
        <f t="shared" si="3"/>
        <v>047</v>
      </c>
      <c r="D290" s="47" t="s">
        <v>522</v>
      </c>
      <c r="E290" s="47" t="s">
        <v>384</v>
      </c>
      <c r="F290" s="91" t="s">
        <v>550</v>
      </c>
      <c r="G290" s="91" t="str">
        <f t="shared" si="4"/>
        <v>VTIME.LPG.INSUDB.ROLES.NROLE</v>
      </c>
      <c r="H290" s="95" t="s">
        <v>666</v>
      </c>
      <c r="I290" s="47" t="s">
        <v>667</v>
      </c>
      <c r="J290" s="47" t="s">
        <v>674</v>
      </c>
      <c r="K290" s="95" t="s">
        <v>667</v>
      </c>
      <c r="L290" s="47" t="s">
        <v>827</v>
      </c>
      <c r="M290" s="47" t="s">
        <v>833</v>
      </c>
      <c r="N290" s="39" t="s">
        <v>140</v>
      </c>
      <c r="O290" s="39" t="s">
        <v>140</v>
      </c>
      <c r="P290" s="91" t="s">
        <v>201</v>
      </c>
      <c r="Q290" s="47" t="s">
        <v>675</v>
      </c>
      <c r="R290" s="95" t="s">
        <v>140</v>
      </c>
      <c r="S290" s="47" t="s">
        <v>39</v>
      </c>
      <c r="T290" s="47">
        <v>2008</v>
      </c>
      <c r="U290" s="47" t="s">
        <v>700</v>
      </c>
      <c r="V290" s="47">
        <v>5</v>
      </c>
      <c r="W290" s="47"/>
      <c r="X290" s="39" t="s">
        <v>199</v>
      </c>
      <c r="Y290" s="47" t="s">
        <v>682</v>
      </c>
      <c r="Z290" s="47" t="s">
        <v>673</v>
      </c>
      <c r="AA290" s="95"/>
      <c r="AB290" s="95"/>
      <c r="AC290" s="95"/>
      <c r="AD290" s="47" t="s">
        <v>204</v>
      </c>
      <c r="AE290" s="26"/>
      <c r="AF290" s="26"/>
      <c r="AG290" s="26"/>
      <c r="AH290" s="26"/>
      <c r="AI290" s="26"/>
      <c r="AJ290" s="26"/>
      <c r="AK290" s="26"/>
      <c r="AL290" s="26"/>
      <c r="AM290" s="26"/>
      <c r="AN290" s="26"/>
      <c r="AO290" s="26"/>
      <c r="AP290" s="26"/>
      <c r="AQ290" s="26"/>
      <c r="AR290" s="26"/>
      <c r="AS290" s="26"/>
      <c r="AT290" s="26"/>
      <c r="AU290" s="26"/>
      <c r="AV290" s="26"/>
      <c r="AW290" s="26"/>
      <c r="AX290" s="26"/>
    </row>
    <row r="291" spans="1:50" ht="63" hidden="1" customHeight="1">
      <c r="A291" s="90" t="s">
        <v>35</v>
      </c>
      <c r="B291" s="53"/>
      <c r="C291" s="47" t="str">
        <f t="shared" si="3"/>
        <v>047</v>
      </c>
      <c r="D291" s="47" t="s">
        <v>522</v>
      </c>
      <c r="E291" s="47" t="s">
        <v>384</v>
      </c>
      <c r="F291" s="91" t="s">
        <v>550</v>
      </c>
      <c r="G291" s="91" t="str">
        <f t="shared" si="4"/>
        <v>INSUNIX.LPV.INFORMIX .ROLES.CLIENT</v>
      </c>
      <c r="H291" s="47" t="s">
        <v>677</v>
      </c>
      <c r="I291" s="47" t="s">
        <v>677</v>
      </c>
      <c r="J291" s="47" t="s">
        <v>658</v>
      </c>
      <c r="K291" s="95" t="s">
        <v>826</v>
      </c>
      <c r="L291" s="47" t="s">
        <v>827</v>
      </c>
      <c r="M291" s="47" t="s">
        <v>668</v>
      </c>
      <c r="N291" s="39" t="s">
        <v>140</v>
      </c>
      <c r="O291" s="39" t="s">
        <v>140</v>
      </c>
      <c r="P291" s="91" t="s">
        <v>201</v>
      </c>
      <c r="Q291" s="47" t="s">
        <v>680</v>
      </c>
      <c r="R291" s="47" t="s">
        <v>140</v>
      </c>
      <c r="S291" s="47" t="s">
        <v>39</v>
      </c>
      <c r="T291" s="47">
        <v>1994</v>
      </c>
      <c r="U291" s="84" t="s">
        <v>671</v>
      </c>
      <c r="V291" s="47">
        <v>11</v>
      </c>
      <c r="W291" s="47" t="s">
        <v>140</v>
      </c>
      <c r="X291" s="39" t="s">
        <v>199</v>
      </c>
      <c r="Y291" s="47" t="s">
        <v>665</v>
      </c>
      <c r="Z291" s="39" t="s">
        <v>140</v>
      </c>
      <c r="AA291" s="47"/>
      <c r="AB291" s="47"/>
      <c r="AC291" s="47"/>
      <c r="AD291" s="47" t="s">
        <v>204</v>
      </c>
      <c r="AE291" s="93"/>
      <c r="AF291" s="93"/>
      <c r="AG291" s="93"/>
      <c r="AH291" s="93"/>
      <c r="AI291" s="93"/>
      <c r="AJ291" s="93"/>
      <c r="AK291" s="93"/>
      <c r="AL291" s="93"/>
      <c r="AM291" s="93"/>
      <c r="AN291" s="93"/>
      <c r="AO291" s="93"/>
      <c r="AP291" s="93"/>
      <c r="AQ291" s="93"/>
      <c r="AR291" s="93"/>
      <c r="AS291" s="93"/>
      <c r="AT291" s="93"/>
      <c r="AU291" s="93"/>
      <c r="AV291" s="93"/>
      <c r="AW291" s="93"/>
      <c r="AX291" s="93"/>
    </row>
    <row r="292" spans="1:50" ht="63" hidden="1" customHeight="1">
      <c r="A292" s="90" t="s">
        <v>35</v>
      </c>
      <c r="B292" s="53"/>
      <c r="C292" s="47" t="str">
        <f t="shared" si="3"/>
        <v>047</v>
      </c>
      <c r="D292" s="47" t="s">
        <v>522</v>
      </c>
      <c r="E292" s="47" t="s">
        <v>384</v>
      </c>
      <c r="F292" s="91" t="s">
        <v>550</v>
      </c>
      <c r="G292" s="91" t="str">
        <f t="shared" si="4"/>
        <v>INSUNIX.LPG.INFORMIX .ROLES.CLIENT</v>
      </c>
      <c r="H292" s="95" t="s">
        <v>677</v>
      </c>
      <c r="I292" s="47" t="s">
        <v>677</v>
      </c>
      <c r="J292" s="47" t="s">
        <v>674</v>
      </c>
      <c r="K292" s="95" t="s">
        <v>826</v>
      </c>
      <c r="L292" s="47" t="s">
        <v>827</v>
      </c>
      <c r="M292" s="47" t="s">
        <v>668</v>
      </c>
      <c r="N292" s="39" t="s">
        <v>140</v>
      </c>
      <c r="O292" s="39" t="s">
        <v>140</v>
      </c>
      <c r="P292" s="91" t="s">
        <v>201</v>
      </c>
      <c r="Q292" s="47" t="s">
        <v>681</v>
      </c>
      <c r="R292" s="95" t="s">
        <v>140</v>
      </c>
      <c r="S292" s="47" t="s">
        <v>39</v>
      </c>
      <c r="T292" s="47">
        <v>1994</v>
      </c>
      <c r="U292" s="84" t="s">
        <v>765</v>
      </c>
      <c r="V292" s="47">
        <v>5</v>
      </c>
      <c r="W292" s="47"/>
      <c r="X292" s="39" t="s">
        <v>199</v>
      </c>
      <c r="Y292" s="47" t="s">
        <v>682</v>
      </c>
      <c r="Z292" s="47" t="s">
        <v>673</v>
      </c>
      <c r="AA292" s="95"/>
      <c r="AB292" s="95"/>
      <c r="AC292" s="95"/>
      <c r="AD292" s="47" t="s">
        <v>204</v>
      </c>
      <c r="AE292" s="26"/>
      <c r="AF292" s="26"/>
      <c r="AG292" s="26"/>
      <c r="AH292" s="26"/>
      <c r="AI292" s="26"/>
      <c r="AJ292" s="26"/>
      <c r="AK292" s="26"/>
      <c r="AL292" s="26"/>
      <c r="AM292" s="26"/>
      <c r="AN292" s="26"/>
      <c r="AO292" s="26"/>
      <c r="AP292" s="26"/>
      <c r="AQ292" s="26"/>
      <c r="AR292" s="26"/>
      <c r="AS292" s="26"/>
      <c r="AT292" s="26"/>
      <c r="AU292" s="26"/>
      <c r="AV292" s="26"/>
      <c r="AW292" s="26"/>
      <c r="AX292" s="26"/>
    </row>
    <row r="293" spans="1:50" ht="63" hidden="1" customHeight="1">
      <c r="A293" s="90" t="s">
        <v>35</v>
      </c>
      <c r="B293" s="53"/>
      <c r="C293" s="47" t="str">
        <f t="shared" si="3"/>
        <v>047</v>
      </c>
      <c r="D293" s="47" t="s">
        <v>383</v>
      </c>
      <c r="E293" s="53" t="s">
        <v>384</v>
      </c>
      <c r="F293" s="91" t="s">
        <v>550</v>
      </c>
      <c r="G293" s="91" t="str">
        <f t="shared" si="4"/>
        <v>INSUNIX.LPE.INFORMIX .ROLES.CLIENT</v>
      </c>
      <c r="H293" s="47" t="s">
        <v>677</v>
      </c>
      <c r="I293" s="47" t="s">
        <v>677</v>
      </c>
      <c r="J293" s="47" t="s">
        <v>683</v>
      </c>
      <c r="K293" s="95" t="s">
        <v>826</v>
      </c>
      <c r="L293" s="47" t="s">
        <v>827</v>
      </c>
      <c r="M293" s="47" t="s">
        <v>668</v>
      </c>
      <c r="N293" s="39"/>
      <c r="O293" s="39"/>
      <c r="P293" s="91" t="s">
        <v>201</v>
      </c>
      <c r="Q293" s="47" t="s">
        <v>684</v>
      </c>
      <c r="R293" s="47" t="s">
        <v>140</v>
      </c>
      <c r="S293" s="47" t="s">
        <v>39</v>
      </c>
      <c r="T293" s="47">
        <v>1994</v>
      </c>
      <c r="U293" s="84" t="s">
        <v>765</v>
      </c>
      <c r="V293" s="47">
        <v>5</v>
      </c>
      <c r="W293" s="47"/>
      <c r="X293" s="39" t="s">
        <v>199</v>
      </c>
      <c r="Y293" s="39" t="s">
        <v>685</v>
      </c>
      <c r="Z293" s="39" t="s">
        <v>140</v>
      </c>
      <c r="AA293" s="47"/>
      <c r="AB293" s="47"/>
      <c r="AC293" s="47"/>
      <c r="AD293" s="47" t="s">
        <v>204</v>
      </c>
      <c r="AE293" s="93"/>
      <c r="AF293" s="93"/>
      <c r="AG293" s="93"/>
      <c r="AH293" s="93"/>
      <c r="AI293" s="93"/>
      <c r="AJ293" s="93"/>
      <c r="AK293" s="93"/>
      <c r="AL293" s="93"/>
      <c r="AM293" s="93"/>
      <c r="AN293" s="93"/>
      <c r="AO293" s="93"/>
      <c r="AP293" s="93"/>
      <c r="AQ293" s="93"/>
      <c r="AR293" s="93"/>
      <c r="AS293" s="93"/>
      <c r="AT293" s="93"/>
      <c r="AU293" s="93"/>
      <c r="AV293" s="93"/>
      <c r="AW293" s="93"/>
      <c r="AX293" s="93"/>
    </row>
    <row r="294" spans="1:50" ht="63" hidden="1" customHeight="1">
      <c r="A294" s="90" t="s">
        <v>35</v>
      </c>
      <c r="B294" s="47" t="s">
        <v>35</v>
      </c>
      <c r="C294" s="47" t="str">
        <f t="shared" si="3"/>
        <v>CRM048</v>
      </c>
      <c r="D294" s="47" t="s">
        <v>205</v>
      </c>
      <c r="E294" s="47" t="s">
        <v>530</v>
      </c>
      <c r="F294" s="91" t="s">
        <v>262</v>
      </c>
      <c r="G294" s="96" t="str">
        <f t="shared" si="4"/>
        <v>INSIS.LPV.INSIS_PEOPLE_V10.P_PEOPLE.NAME</v>
      </c>
      <c r="H294" s="47" t="s">
        <v>445</v>
      </c>
      <c r="I294" s="47" t="s">
        <v>445</v>
      </c>
      <c r="J294" s="47" t="s">
        <v>658</v>
      </c>
      <c r="K294" s="84" t="s">
        <v>659</v>
      </c>
      <c r="L294" s="84" t="s">
        <v>687</v>
      </c>
      <c r="M294" s="84" t="s">
        <v>696</v>
      </c>
      <c r="N294" s="39" t="s">
        <v>135</v>
      </c>
      <c r="O294" s="39" t="s">
        <v>140</v>
      </c>
      <c r="P294" s="91" t="s">
        <v>201</v>
      </c>
      <c r="Q294" s="47" t="s">
        <v>662</v>
      </c>
      <c r="R294" s="95" t="s">
        <v>140</v>
      </c>
      <c r="S294" s="47" t="s">
        <v>39</v>
      </c>
      <c r="T294" s="47">
        <v>2018</v>
      </c>
      <c r="U294" s="84" t="s">
        <v>689</v>
      </c>
      <c r="V294" s="47">
        <v>400</v>
      </c>
      <c r="W294" s="47"/>
      <c r="X294" s="39" t="s">
        <v>199</v>
      </c>
      <c r="Y294" s="47" t="s">
        <v>665</v>
      </c>
      <c r="Z294" s="39" t="s">
        <v>135</v>
      </c>
      <c r="AA294" s="95"/>
      <c r="AB294" s="95"/>
      <c r="AC294" s="95"/>
      <c r="AD294" s="47" t="s">
        <v>204</v>
      </c>
      <c r="AE294" s="26"/>
      <c r="AF294" s="26"/>
      <c r="AG294" s="26"/>
      <c r="AH294" s="26"/>
      <c r="AI294" s="26"/>
      <c r="AJ294" s="26"/>
      <c r="AK294" s="26"/>
      <c r="AL294" s="26"/>
      <c r="AM294" s="26"/>
      <c r="AN294" s="26"/>
      <c r="AO294" s="26"/>
      <c r="AP294" s="26"/>
      <c r="AQ294" s="26"/>
      <c r="AR294" s="26"/>
      <c r="AS294" s="26"/>
      <c r="AT294" s="26"/>
      <c r="AU294" s="26"/>
      <c r="AV294" s="26"/>
      <c r="AW294" s="26"/>
      <c r="AX294" s="26"/>
    </row>
    <row r="295" spans="1:50" ht="63" hidden="1" customHeight="1">
      <c r="A295" s="90" t="s">
        <v>35</v>
      </c>
      <c r="B295" s="53"/>
      <c r="C295" s="47" t="str">
        <f t="shared" si="3"/>
        <v>048</v>
      </c>
      <c r="D295" s="47" t="s">
        <v>205</v>
      </c>
      <c r="E295" s="47" t="s">
        <v>530</v>
      </c>
      <c r="F295" s="91" t="s">
        <v>262</v>
      </c>
      <c r="G295" s="91" t="str">
        <f t="shared" si="4"/>
        <v>VTIME.LPV.INSUDB.CLIENT.SCLIENAME</v>
      </c>
      <c r="H295" s="47" t="s">
        <v>666</v>
      </c>
      <c r="I295" s="47" t="s">
        <v>667</v>
      </c>
      <c r="J295" s="47" t="s">
        <v>658</v>
      </c>
      <c r="K295" s="95" t="s">
        <v>667</v>
      </c>
      <c r="L295" s="47" t="s">
        <v>668</v>
      </c>
      <c r="M295" s="47" t="s">
        <v>838</v>
      </c>
      <c r="N295" s="39" t="s">
        <v>135</v>
      </c>
      <c r="O295" s="39" t="s">
        <v>140</v>
      </c>
      <c r="P295" s="91" t="s">
        <v>201</v>
      </c>
      <c r="Q295" s="47" t="s">
        <v>670</v>
      </c>
      <c r="R295" s="47" t="s">
        <v>140</v>
      </c>
      <c r="S295" s="47" t="s">
        <v>39</v>
      </c>
      <c r="T295" s="47">
        <v>2008</v>
      </c>
      <c r="U295" s="47" t="s">
        <v>689</v>
      </c>
      <c r="V295" s="47">
        <v>140</v>
      </c>
      <c r="W295" s="47"/>
      <c r="X295" s="39" t="s">
        <v>199</v>
      </c>
      <c r="Y295" s="47" t="s">
        <v>672</v>
      </c>
      <c r="Z295" s="47" t="s">
        <v>673</v>
      </c>
      <c r="AA295" s="47"/>
      <c r="AB295" s="47"/>
      <c r="AC295" s="47"/>
      <c r="AD295" s="47" t="s">
        <v>204</v>
      </c>
      <c r="AE295" s="93"/>
      <c r="AF295" s="93"/>
      <c r="AG295" s="93"/>
      <c r="AH295" s="93"/>
      <c r="AI295" s="93"/>
      <c r="AJ295" s="93"/>
      <c r="AK295" s="93"/>
      <c r="AL295" s="93"/>
      <c r="AM295" s="93"/>
      <c r="AN295" s="93"/>
      <c r="AO295" s="93"/>
      <c r="AP295" s="93"/>
      <c r="AQ295" s="93"/>
      <c r="AR295" s="93"/>
      <c r="AS295" s="93"/>
      <c r="AT295" s="93"/>
      <c r="AU295" s="93"/>
      <c r="AV295" s="93"/>
      <c r="AW295" s="93"/>
      <c r="AX295" s="93"/>
    </row>
    <row r="296" spans="1:50" ht="63" hidden="1" customHeight="1">
      <c r="A296" s="90" t="s">
        <v>35</v>
      </c>
      <c r="B296" s="53"/>
      <c r="C296" s="47" t="str">
        <f t="shared" si="3"/>
        <v>048</v>
      </c>
      <c r="D296" s="47" t="s">
        <v>205</v>
      </c>
      <c r="E296" s="47" t="s">
        <v>530</v>
      </c>
      <c r="F296" s="91" t="s">
        <v>262</v>
      </c>
      <c r="G296" s="91" t="str">
        <f t="shared" si="4"/>
        <v>VTIME.LPG.INSUDB.CLIENT.SCLIENAME</v>
      </c>
      <c r="H296" s="95" t="s">
        <v>666</v>
      </c>
      <c r="I296" s="47" t="s">
        <v>667</v>
      </c>
      <c r="J296" s="47" t="s">
        <v>674</v>
      </c>
      <c r="K296" s="95" t="s">
        <v>667</v>
      </c>
      <c r="L296" s="47" t="s">
        <v>668</v>
      </c>
      <c r="M296" s="47" t="s">
        <v>838</v>
      </c>
      <c r="N296" s="39" t="s">
        <v>135</v>
      </c>
      <c r="O296" s="39" t="s">
        <v>140</v>
      </c>
      <c r="P296" s="91" t="s">
        <v>201</v>
      </c>
      <c r="Q296" s="47" t="s">
        <v>675</v>
      </c>
      <c r="R296" s="95" t="s">
        <v>140</v>
      </c>
      <c r="S296" s="47" t="s">
        <v>39</v>
      </c>
      <c r="T296" s="47">
        <v>2008</v>
      </c>
      <c r="U296" s="47" t="s">
        <v>689</v>
      </c>
      <c r="V296" s="47">
        <v>140</v>
      </c>
      <c r="W296" s="47"/>
      <c r="X296" s="39" t="s">
        <v>199</v>
      </c>
      <c r="Y296" s="47" t="s">
        <v>682</v>
      </c>
      <c r="Z296" s="47" t="s">
        <v>673</v>
      </c>
      <c r="AA296" s="95"/>
      <c r="AB296" s="95"/>
      <c r="AC296" s="95"/>
      <c r="AD296" s="47" t="s">
        <v>204</v>
      </c>
      <c r="AE296" s="26"/>
      <c r="AF296" s="26"/>
      <c r="AG296" s="26"/>
      <c r="AH296" s="26"/>
      <c r="AI296" s="26"/>
      <c r="AJ296" s="26"/>
      <c r="AK296" s="26"/>
      <c r="AL296" s="26"/>
      <c r="AM296" s="26"/>
      <c r="AN296" s="26"/>
      <c r="AO296" s="26"/>
      <c r="AP296" s="26"/>
      <c r="AQ296" s="26"/>
      <c r="AR296" s="26"/>
      <c r="AS296" s="26"/>
      <c r="AT296" s="26"/>
      <c r="AU296" s="26"/>
      <c r="AV296" s="26"/>
      <c r="AW296" s="26"/>
      <c r="AX296" s="26"/>
    </row>
    <row r="297" spans="1:50" ht="63" hidden="1" customHeight="1">
      <c r="A297" s="90" t="s">
        <v>35</v>
      </c>
      <c r="B297" s="53"/>
      <c r="C297" s="47" t="str">
        <f t="shared" si="3"/>
        <v>048</v>
      </c>
      <c r="D297" s="47" t="s">
        <v>205</v>
      </c>
      <c r="E297" s="47" t="s">
        <v>530</v>
      </c>
      <c r="F297" s="91" t="s">
        <v>262</v>
      </c>
      <c r="G297" s="91" t="str">
        <f t="shared" si="4"/>
        <v>INSUNIX.LPV.INFORMIX.CLIENT.CLIENAME</v>
      </c>
      <c r="H297" s="47" t="s">
        <v>677</v>
      </c>
      <c r="I297" s="47" t="s">
        <v>677</v>
      </c>
      <c r="J297" s="47" t="s">
        <v>658</v>
      </c>
      <c r="K297" s="95" t="s">
        <v>678</v>
      </c>
      <c r="L297" s="47" t="s">
        <v>668</v>
      </c>
      <c r="M297" s="47" t="s">
        <v>691</v>
      </c>
      <c r="N297" s="39" t="s">
        <v>135</v>
      </c>
      <c r="O297" s="39" t="s">
        <v>140</v>
      </c>
      <c r="P297" s="91" t="s">
        <v>841</v>
      </c>
      <c r="Q297" s="47" t="s">
        <v>680</v>
      </c>
      <c r="R297" s="47" t="s">
        <v>140</v>
      </c>
      <c r="S297" s="47" t="s">
        <v>39</v>
      </c>
      <c r="T297" s="47">
        <v>1994</v>
      </c>
      <c r="U297" s="84" t="s">
        <v>671</v>
      </c>
      <c r="V297" s="47">
        <v>40</v>
      </c>
      <c r="W297" s="47" t="s">
        <v>140</v>
      </c>
      <c r="X297" s="39" t="s">
        <v>199</v>
      </c>
      <c r="Y297" s="47" t="s">
        <v>665</v>
      </c>
      <c r="Z297" s="39" t="s">
        <v>140</v>
      </c>
      <c r="AA297" s="47"/>
      <c r="AB297" s="47"/>
      <c r="AC297" s="47"/>
      <c r="AD297" s="47" t="s">
        <v>204</v>
      </c>
      <c r="AE297" s="93"/>
      <c r="AF297" s="93"/>
      <c r="AG297" s="93"/>
      <c r="AH297" s="93"/>
      <c r="AI297" s="93"/>
      <c r="AJ297" s="93"/>
      <c r="AK297" s="93"/>
      <c r="AL297" s="93"/>
      <c r="AM297" s="93"/>
      <c r="AN297" s="93"/>
      <c r="AO297" s="93"/>
      <c r="AP297" s="93"/>
      <c r="AQ297" s="93"/>
      <c r="AR297" s="93"/>
      <c r="AS297" s="93"/>
      <c r="AT297" s="93"/>
      <c r="AU297" s="93"/>
      <c r="AV297" s="93"/>
      <c r="AW297" s="93"/>
      <c r="AX297" s="93"/>
    </row>
    <row r="298" spans="1:50" ht="63" hidden="1" customHeight="1">
      <c r="A298" s="90" t="s">
        <v>35</v>
      </c>
      <c r="B298" s="53"/>
      <c r="C298" s="47" t="str">
        <f t="shared" si="3"/>
        <v>048</v>
      </c>
      <c r="D298" s="47" t="s">
        <v>205</v>
      </c>
      <c r="E298" s="47" t="s">
        <v>530</v>
      </c>
      <c r="F298" s="91" t="s">
        <v>262</v>
      </c>
      <c r="G298" s="91" t="str">
        <f t="shared" si="4"/>
        <v>INSUNIX.LPG.INFORMIX.CLIENT.CLIENAME</v>
      </c>
      <c r="H298" s="95" t="s">
        <v>677</v>
      </c>
      <c r="I298" s="47" t="s">
        <v>677</v>
      </c>
      <c r="J298" s="47" t="s">
        <v>674</v>
      </c>
      <c r="K298" s="95" t="s">
        <v>678</v>
      </c>
      <c r="L298" s="47" t="s">
        <v>668</v>
      </c>
      <c r="M298" s="47" t="s">
        <v>691</v>
      </c>
      <c r="N298" s="39" t="s">
        <v>135</v>
      </c>
      <c r="O298" s="39" t="s">
        <v>140</v>
      </c>
      <c r="P298" s="91" t="s">
        <v>201</v>
      </c>
      <c r="Q298" s="47" t="s">
        <v>681</v>
      </c>
      <c r="R298" s="95" t="s">
        <v>140</v>
      </c>
      <c r="S298" s="47" t="s">
        <v>39</v>
      </c>
      <c r="T298" s="47">
        <v>1994</v>
      </c>
      <c r="U298" s="84" t="s">
        <v>671</v>
      </c>
      <c r="V298" s="47">
        <v>40</v>
      </c>
      <c r="W298" s="47"/>
      <c r="X298" s="39" t="s">
        <v>199</v>
      </c>
      <c r="Y298" s="47" t="s">
        <v>682</v>
      </c>
      <c r="Z298" s="47" t="s">
        <v>673</v>
      </c>
      <c r="AA298" s="95"/>
      <c r="AB298" s="95"/>
      <c r="AC298" s="95"/>
      <c r="AD298" s="47" t="s">
        <v>204</v>
      </c>
      <c r="AE298" s="26"/>
      <c r="AF298" s="26"/>
      <c r="AG298" s="26"/>
      <c r="AH298" s="26"/>
      <c r="AI298" s="26"/>
      <c r="AJ298" s="26"/>
      <c r="AK298" s="26"/>
      <c r="AL298" s="26"/>
      <c r="AM298" s="26"/>
      <c r="AN298" s="26"/>
      <c r="AO298" s="26"/>
      <c r="AP298" s="26"/>
      <c r="AQ298" s="26"/>
      <c r="AR298" s="26"/>
      <c r="AS298" s="26"/>
      <c r="AT298" s="26"/>
      <c r="AU298" s="26"/>
      <c r="AV298" s="26"/>
      <c r="AW298" s="26"/>
      <c r="AX298" s="26"/>
    </row>
    <row r="299" spans="1:50" ht="63" hidden="1" customHeight="1">
      <c r="A299" s="90" t="s">
        <v>35</v>
      </c>
      <c r="B299" s="53"/>
      <c r="C299" s="47" t="str">
        <f t="shared" si="3"/>
        <v>048</v>
      </c>
      <c r="D299" s="47" t="s">
        <v>383</v>
      </c>
      <c r="E299" s="53" t="s">
        <v>384</v>
      </c>
      <c r="F299" s="91" t="s">
        <v>262</v>
      </c>
      <c r="G299" s="91" t="str">
        <f t="shared" si="4"/>
        <v>INSUNIX.LPE.INFORMIX.CLIENT.CLIENAME</v>
      </c>
      <c r="H299" s="47" t="s">
        <v>677</v>
      </c>
      <c r="I299" s="47" t="s">
        <v>677</v>
      </c>
      <c r="J299" s="47" t="s">
        <v>683</v>
      </c>
      <c r="K299" s="95" t="s">
        <v>678</v>
      </c>
      <c r="L299" s="47" t="s">
        <v>668</v>
      </c>
      <c r="M299" s="47" t="s">
        <v>691</v>
      </c>
      <c r="N299" s="39"/>
      <c r="O299" s="39"/>
      <c r="P299" s="91" t="s">
        <v>201</v>
      </c>
      <c r="Q299" s="47" t="s">
        <v>684</v>
      </c>
      <c r="R299" s="47" t="s">
        <v>140</v>
      </c>
      <c r="S299" s="47" t="s">
        <v>39</v>
      </c>
      <c r="T299" s="47">
        <v>1994</v>
      </c>
      <c r="U299" s="84" t="s">
        <v>671</v>
      </c>
      <c r="V299" s="47">
        <v>40</v>
      </c>
      <c r="W299" s="47"/>
      <c r="X299" s="39" t="s">
        <v>199</v>
      </c>
      <c r="Y299" s="39" t="s">
        <v>685</v>
      </c>
      <c r="Z299" s="39" t="s">
        <v>140</v>
      </c>
      <c r="AA299" s="47"/>
      <c r="AB299" s="47"/>
      <c r="AC299" s="47"/>
      <c r="AD299" s="47" t="s">
        <v>204</v>
      </c>
      <c r="AE299" s="93"/>
      <c r="AF299" s="93"/>
      <c r="AG299" s="93"/>
      <c r="AH299" s="93"/>
      <c r="AI299" s="93"/>
      <c r="AJ299" s="93"/>
      <c r="AK299" s="93"/>
      <c r="AL299" s="93"/>
      <c r="AM299" s="93"/>
      <c r="AN299" s="93"/>
      <c r="AO299" s="93"/>
      <c r="AP299" s="93"/>
      <c r="AQ299" s="93"/>
      <c r="AR299" s="93"/>
      <c r="AS299" s="93"/>
      <c r="AT299" s="93"/>
      <c r="AU299" s="93"/>
      <c r="AV299" s="93"/>
      <c r="AW299" s="93"/>
      <c r="AX299" s="93"/>
    </row>
    <row r="300" spans="1:50" ht="63" hidden="1" customHeight="1">
      <c r="A300" s="90" t="s">
        <v>35</v>
      </c>
      <c r="B300" s="47" t="s">
        <v>35</v>
      </c>
      <c r="C300" s="47" t="str">
        <f t="shared" si="3"/>
        <v>CRM049</v>
      </c>
      <c r="D300" s="47" t="s">
        <v>522</v>
      </c>
      <c r="E300" s="47" t="s">
        <v>384</v>
      </c>
      <c r="F300" s="91" t="s">
        <v>552</v>
      </c>
      <c r="G300" s="91" t="str">
        <f t="shared" si="4"/>
        <v>INSIS.LPV.INSIS_GEN_V10.POLICY_PARTICIPANTS.MAN_ID</v>
      </c>
      <c r="H300" s="47" t="s">
        <v>445</v>
      </c>
      <c r="I300" s="47" t="s">
        <v>445</v>
      </c>
      <c r="J300" s="47" t="s">
        <v>658</v>
      </c>
      <c r="K300" s="84" t="s">
        <v>830</v>
      </c>
      <c r="L300" s="47" t="s">
        <v>831</v>
      </c>
      <c r="M300" s="47" t="s">
        <v>836</v>
      </c>
      <c r="N300" s="39" t="s">
        <v>140</v>
      </c>
      <c r="O300" s="39" t="s">
        <v>140</v>
      </c>
      <c r="P300" s="91" t="s">
        <v>201</v>
      </c>
      <c r="Q300" s="47" t="s">
        <v>662</v>
      </c>
      <c r="R300" s="95" t="s">
        <v>140</v>
      </c>
      <c r="S300" s="47" t="s">
        <v>39</v>
      </c>
      <c r="T300" s="47">
        <v>2018</v>
      </c>
      <c r="U300" s="47" t="s">
        <v>700</v>
      </c>
      <c r="V300" s="47">
        <v>10</v>
      </c>
      <c r="W300" s="47"/>
      <c r="X300" s="39" t="s">
        <v>199</v>
      </c>
      <c r="Y300" s="47" t="s">
        <v>665</v>
      </c>
      <c r="Z300" s="39" t="s">
        <v>135</v>
      </c>
      <c r="AA300" s="95"/>
      <c r="AB300" s="95"/>
      <c r="AC300" s="95"/>
      <c r="AD300" s="47" t="s">
        <v>204</v>
      </c>
      <c r="AE300" s="26"/>
      <c r="AF300" s="26"/>
      <c r="AG300" s="26"/>
      <c r="AH300" s="26"/>
      <c r="AI300" s="26"/>
      <c r="AJ300" s="26"/>
      <c r="AK300" s="26"/>
      <c r="AL300" s="26"/>
      <c r="AM300" s="26"/>
      <c r="AN300" s="26"/>
      <c r="AO300" s="26"/>
      <c r="AP300" s="26"/>
      <c r="AQ300" s="26"/>
      <c r="AR300" s="26"/>
      <c r="AS300" s="26"/>
      <c r="AT300" s="26"/>
      <c r="AU300" s="26"/>
      <c r="AV300" s="26"/>
      <c r="AW300" s="26"/>
      <c r="AX300" s="26"/>
    </row>
    <row r="301" spans="1:50" ht="63" hidden="1" customHeight="1">
      <c r="A301" s="90" t="s">
        <v>35</v>
      </c>
      <c r="B301" s="53"/>
      <c r="C301" s="47" t="str">
        <f t="shared" si="3"/>
        <v>049</v>
      </c>
      <c r="D301" s="47" t="s">
        <v>522</v>
      </c>
      <c r="E301" s="47" t="s">
        <v>384</v>
      </c>
      <c r="F301" s="91" t="s">
        <v>552</v>
      </c>
      <c r="G301" s="91" t="str">
        <f t="shared" si="4"/>
        <v>VTIME.LPV.INSUDB.ROLES.NROLE</v>
      </c>
      <c r="H301" s="47" t="s">
        <v>666</v>
      </c>
      <c r="I301" s="47" t="s">
        <v>667</v>
      </c>
      <c r="J301" s="47" t="s">
        <v>658</v>
      </c>
      <c r="K301" s="95" t="s">
        <v>667</v>
      </c>
      <c r="L301" s="47" t="s">
        <v>827</v>
      </c>
      <c r="M301" s="47" t="s">
        <v>833</v>
      </c>
      <c r="N301" s="39" t="s">
        <v>140</v>
      </c>
      <c r="O301" s="39" t="s">
        <v>140</v>
      </c>
      <c r="P301" s="91" t="s">
        <v>842</v>
      </c>
      <c r="Q301" s="47" t="s">
        <v>670</v>
      </c>
      <c r="R301" s="47" t="s">
        <v>140</v>
      </c>
      <c r="S301" s="47" t="s">
        <v>39</v>
      </c>
      <c r="T301" s="47">
        <v>2008</v>
      </c>
      <c r="U301" s="47" t="s">
        <v>700</v>
      </c>
      <c r="V301" s="47">
        <v>5</v>
      </c>
      <c r="W301" s="47"/>
      <c r="X301" s="39" t="s">
        <v>199</v>
      </c>
      <c r="Y301" s="47" t="s">
        <v>672</v>
      </c>
      <c r="Z301" s="47" t="s">
        <v>673</v>
      </c>
      <c r="AA301" s="47"/>
      <c r="AB301" s="47"/>
      <c r="AC301" s="47"/>
      <c r="AD301" s="47" t="s">
        <v>204</v>
      </c>
      <c r="AE301" s="93"/>
      <c r="AF301" s="93"/>
      <c r="AG301" s="93"/>
      <c r="AH301" s="93"/>
      <c r="AI301" s="93"/>
      <c r="AJ301" s="93"/>
      <c r="AK301" s="93"/>
      <c r="AL301" s="93"/>
      <c r="AM301" s="93"/>
      <c r="AN301" s="93"/>
      <c r="AO301" s="93"/>
      <c r="AP301" s="93"/>
      <c r="AQ301" s="93"/>
      <c r="AR301" s="93"/>
      <c r="AS301" s="93"/>
      <c r="AT301" s="93"/>
      <c r="AU301" s="93"/>
      <c r="AV301" s="93"/>
      <c r="AW301" s="93"/>
      <c r="AX301" s="93"/>
    </row>
    <row r="302" spans="1:50" ht="63" hidden="1" customHeight="1">
      <c r="A302" s="90" t="s">
        <v>35</v>
      </c>
      <c r="B302" s="53"/>
      <c r="C302" s="47" t="str">
        <f t="shared" si="3"/>
        <v>049</v>
      </c>
      <c r="D302" s="47" t="s">
        <v>522</v>
      </c>
      <c r="E302" s="47" t="s">
        <v>384</v>
      </c>
      <c r="F302" s="91" t="s">
        <v>552</v>
      </c>
      <c r="G302" s="91" t="str">
        <f t="shared" si="4"/>
        <v>VTIME.LPG.INSUDB.ROLES.NROLE</v>
      </c>
      <c r="H302" s="95" t="s">
        <v>666</v>
      </c>
      <c r="I302" s="47" t="s">
        <v>667</v>
      </c>
      <c r="J302" s="47" t="s">
        <v>674</v>
      </c>
      <c r="K302" s="95" t="s">
        <v>667</v>
      </c>
      <c r="L302" s="47" t="s">
        <v>827</v>
      </c>
      <c r="M302" s="47" t="s">
        <v>833</v>
      </c>
      <c r="N302" s="39" t="s">
        <v>140</v>
      </c>
      <c r="O302" s="39" t="s">
        <v>140</v>
      </c>
      <c r="P302" s="91" t="s">
        <v>842</v>
      </c>
      <c r="Q302" s="47" t="s">
        <v>675</v>
      </c>
      <c r="R302" s="95" t="s">
        <v>140</v>
      </c>
      <c r="S302" s="47" t="s">
        <v>39</v>
      </c>
      <c r="T302" s="47">
        <v>2008</v>
      </c>
      <c r="U302" s="47" t="s">
        <v>700</v>
      </c>
      <c r="V302" s="47">
        <v>5</v>
      </c>
      <c r="W302" s="47"/>
      <c r="X302" s="39" t="s">
        <v>199</v>
      </c>
      <c r="Y302" s="47" t="s">
        <v>682</v>
      </c>
      <c r="Z302" s="47" t="s">
        <v>673</v>
      </c>
      <c r="AA302" s="95"/>
      <c r="AB302" s="95"/>
      <c r="AC302" s="95"/>
      <c r="AD302" s="47" t="s">
        <v>204</v>
      </c>
      <c r="AE302" s="26"/>
      <c r="AF302" s="26"/>
      <c r="AG302" s="26"/>
      <c r="AH302" s="26"/>
      <c r="AI302" s="26"/>
      <c r="AJ302" s="26"/>
      <c r="AK302" s="26"/>
      <c r="AL302" s="26"/>
      <c r="AM302" s="26"/>
      <c r="AN302" s="26"/>
      <c r="AO302" s="26"/>
      <c r="AP302" s="26"/>
      <c r="AQ302" s="26"/>
      <c r="AR302" s="26"/>
      <c r="AS302" s="26"/>
      <c r="AT302" s="26"/>
      <c r="AU302" s="26"/>
      <c r="AV302" s="26"/>
      <c r="AW302" s="26"/>
      <c r="AX302" s="26"/>
    </row>
    <row r="303" spans="1:50" ht="63" hidden="1" customHeight="1">
      <c r="A303" s="90" t="s">
        <v>35</v>
      </c>
      <c r="B303" s="53"/>
      <c r="C303" s="47" t="str">
        <f t="shared" si="3"/>
        <v>049</v>
      </c>
      <c r="D303" s="47" t="s">
        <v>522</v>
      </c>
      <c r="E303" s="47" t="s">
        <v>384</v>
      </c>
      <c r="F303" s="97" t="s">
        <v>552</v>
      </c>
      <c r="G303" s="91" t="str">
        <f t="shared" si="4"/>
        <v>INSUNIX.LPV.-.-.-</v>
      </c>
      <c r="H303" s="47" t="s">
        <v>677</v>
      </c>
      <c r="I303" s="47" t="s">
        <v>677</v>
      </c>
      <c r="J303" s="47" t="s">
        <v>658</v>
      </c>
      <c r="K303" s="84" t="s">
        <v>31</v>
      </c>
      <c r="L303" s="84" t="s">
        <v>31</v>
      </c>
      <c r="M303" s="84" t="s">
        <v>31</v>
      </c>
      <c r="N303" s="39"/>
      <c r="O303" s="39"/>
      <c r="P303" s="84" t="s">
        <v>31</v>
      </c>
      <c r="Q303" s="84" t="s">
        <v>31</v>
      </c>
      <c r="R303" s="84" t="s">
        <v>31</v>
      </c>
      <c r="S303" s="84" t="s">
        <v>31</v>
      </c>
      <c r="T303" s="84" t="s">
        <v>31</v>
      </c>
      <c r="U303" s="84" t="s">
        <v>31</v>
      </c>
      <c r="V303" s="84" t="s">
        <v>31</v>
      </c>
      <c r="W303" s="84" t="s">
        <v>31</v>
      </c>
      <c r="X303" s="39" t="s">
        <v>199</v>
      </c>
      <c r="Y303" s="47" t="s">
        <v>665</v>
      </c>
      <c r="Z303" s="39" t="s">
        <v>140</v>
      </c>
      <c r="AA303" s="47"/>
      <c r="AB303" s="47"/>
      <c r="AC303" s="47"/>
      <c r="AD303" s="47" t="s">
        <v>204</v>
      </c>
      <c r="AE303" s="93"/>
      <c r="AF303" s="93"/>
      <c r="AG303" s="93"/>
      <c r="AH303" s="93"/>
      <c r="AI303" s="93"/>
      <c r="AJ303" s="93"/>
      <c r="AK303" s="93"/>
      <c r="AL303" s="93"/>
      <c r="AM303" s="93"/>
      <c r="AN303" s="93"/>
      <c r="AO303" s="93"/>
      <c r="AP303" s="93"/>
      <c r="AQ303" s="93"/>
      <c r="AR303" s="93"/>
      <c r="AS303" s="93"/>
      <c r="AT303" s="93"/>
      <c r="AU303" s="93"/>
      <c r="AV303" s="93"/>
      <c r="AW303" s="93"/>
      <c r="AX303" s="93"/>
    </row>
    <row r="304" spans="1:50" ht="63" hidden="1" customHeight="1">
      <c r="A304" s="90" t="s">
        <v>35</v>
      </c>
      <c r="B304" s="53"/>
      <c r="C304" s="47" t="str">
        <f t="shared" si="3"/>
        <v>049</v>
      </c>
      <c r="D304" s="47" t="s">
        <v>522</v>
      </c>
      <c r="E304" s="47" t="s">
        <v>384</v>
      </c>
      <c r="F304" s="97" t="s">
        <v>552</v>
      </c>
      <c r="G304" s="91" t="str">
        <f t="shared" si="4"/>
        <v>INSUNIX.LPG.-.-.-</v>
      </c>
      <c r="H304" s="95" t="s">
        <v>677</v>
      </c>
      <c r="I304" s="47" t="s">
        <v>677</v>
      </c>
      <c r="J304" s="47" t="s">
        <v>674</v>
      </c>
      <c r="K304" s="84" t="s">
        <v>31</v>
      </c>
      <c r="L304" s="84" t="s">
        <v>31</v>
      </c>
      <c r="M304" s="84" t="s">
        <v>31</v>
      </c>
      <c r="N304" s="47"/>
      <c r="O304" s="47"/>
      <c r="P304" s="84" t="s">
        <v>31</v>
      </c>
      <c r="Q304" s="84" t="s">
        <v>31</v>
      </c>
      <c r="R304" s="84" t="s">
        <v>31</v>
      </c>
      <c r="S304" s="84" t="s">
        <v>31</v>
      </c>
      <c r="T304" s="84" t="s">
        <v>31</v>
      </c>
      <c r="U304" s="84" t="s">
        <v>31</v>
      </c>
      <c r="V304" s="84" t="s">
        <v>31</v>
      </c>
      <c r="W304" s="84" t="s">
        <v>31</v>
      </c>
      <c r="X304" s="39" t="s">
        <v>199</v>
      </c>
      <c r="Y304" s="47" t="s">
        <v>682</v>
      </c>
      <c r="Z304" s="47" t="s">
        <v>673</v>
      </c>
      <c r="AA304" s="95"/>
      <c r="AB304" s="95"/>
      <c r="AC304" s="95"/>
      <c r="AD304" s="47" t="s">
        <v>204</v>
      </c>
      <c r="AE304" s="26"/>
      <c r="AF304" s="26"/>
      <c r="AG304" s="26"/>
      <c r="AH304" s="26"/>
      <c r="AI304" s="26"/>
      <c r="AJ304" s="26"/>
      <c r="AK304" s="26"/>
      <c r="AL304" s="26"/>
      <c r="AM304" s="26"/>
      <c r="AN304" s="26"/>
      <c r="AO304" s="26"/>
      <c r="AP304" s="26"/>
      <c r="AQ304" s="26"/>
      <c r="AR304" s="26"/>
      <c r="AS304" s="26"/>
      <c r="AT304" s="26"/>
      <c r="AU304" s="26"/>
      <c r="AV304" s="26"/>
      <c r="AW304" s="26"/>
      <c r="AX304" s="26"/>
    </row>
    <row r="305" spans="1:50" ht="63" hidden="1" customHeight="1">
      <c r="A305" s="90" t="s">
        <v>35</v>
      </c>
      <c r="B305" s="53"/>
      <c r="C305" s="47" t="str">
        <f t="shared" si="3"/>
        <v>049</v>
      </c>
      <c r="D305" s="47" t="s">
        <v>383</v>
      </c>
      <c r="E305" s="53" t="s">
        <v>384</v>
      </c>
      <c r="F305" s="97" t="s">
        <v>552</v>
      </c>
      <c r="G305" s="91" t="str">
        <f t="shared" si="4"/>
        <v>INSUNIX.LPE.-.-.-</v>
      </c>
      <c r="H305" s="47" t="s">
        <v>677</v>
      </c>
      <c r="I305" s="47" t="s">
        <v>677</v>
      </c>
      <c r="J305" s="47" t="s">
        <v>683</v>
      </c>
      <c r="K305" s="84" t="s">
        <v>31</v>
      </c>
      <c r="L305" s="84" t="s">
        <v>31</v>
      </c>
      <c r="M305" s="84" t="s">
        <v>31</v>
      </c>
      <c r="N305" s="39"/>
      <c r="O305" s="39"/>
      <c r="P305" s="91" t="s">
        <v>201</v>
      </c>
      <c r="Q305" s="47" t="s">
        <v>684</v>
      </c>
      <c r="R305" s="47" t="s">
        <v>140</v>
      </c>
      <c r="S305" s="47" t="s">
        <v>39</v>
      </c>
      <c r="T305" s="47">
        <v>1994</v>
      </c>
      <c r="U305" s="84" t="s">
        <v>31</v>
      </c>
      <c r="V305" s="84" t="s">
        <v>31</v>
      </c>
      <c r="W305" s="84" t="s">
        <v>31</v>
      </c>
      <c r="X305" s="39" t="s">
        <v>199</v>
      </c>
      <c r="Y305" s="39" t="s">
        <v>685</v>
      </c>
      <c r="Z305" s="39" t="s">
        <v>140</v>
      </c>
      <c r="AA305" s="47"/>
      <c r="AB305" s="47"/>
      <c r="AC305" s="47"/>
      <c r="AD305" s="47" t="s">
        <v>204</v>
      </c>
      <c r="AE305" s="93"/>
      <c r="AF305" s="93"/>
      <c r="AG305" s="93"/>
      <c r="AH305" s="93"/>
      <c r="AI305" s="93"/>
      <c r="AJ305" s="93"/>
      <c r="AK305" s="93"/>
      <c r="AL305" s="93"/>
      <c r="AM305" s="93"/>
      <c r="AN305" s="93"/>
      <c r="AO305" s="93"/>
      <c r="AP305" s="93"/>
      <c r="AQ305" s="93"/>
      <c r="AR305" s="93"/>
      <c r="AS305" s="93"/>
      <c r="AT305" s="93"/>
      <c r="AU305" s="93"/>
      <c r="AV305" s="93"/>
      <c r="AW305" s="93"/>
      <c r="AX305" s="93"/>
    </row>
    <row r="306" spans="1:50" ht="63" hidden="1" customHeight="1">
      <c r="A306" s="90" t="s">
        <v>35</v>
      </c>
      <c r="B306" s="47" t="s">
        <v>35</v>
      </c>
      <c r="C306" s="47" t="str">
        <f t="shared" si="3"/>
        <v>CRM050</v>
      </c>
      <c r="D306" s="47" t="s">
        <v>205</v>
      </c>
      <c r="E306" s="47" t="s">
        <v>530</v>
      </c>
      <c r="F306" s="91" t="s">
        <v>266</v>
      </c>
      <c r="G306" s="96" t="str">
        <f t="shared" si="4"/>
        <v>INSIS.LPV.INSIS_PEOPLE_V10.P_PEOPLE.NAME</v>
      </c>
      <c r="H306" s="47" t="s">
        <v>445</v>
      </c>
      <c r="I306" s="47" t="s">
        <v>445</v>
      </c>
      <c r="J306" s="47" t="s">
        <v>658</v>
      </c>
      <c r="K306" s="95" t="s">
        <v>659</v>
      </c>
      <c r="L306" s="47" t="s">
        <v>687</v>
      </c>
      <c r="M306" s="47" t="s">
        <v>696</v>
      </c>
      <c r="N306" s="39" t="s">
        <v>135</v>
      </c>
      <c r="O306" s="39" t="s">
        <v>140</v>
      </c>
      <c r="P306" s="91" t="s">
        <v>201</v>
      </c>
      <c r="Q306" s="47" t="s">
        <v>662</v>
      </c>
      <c r="R306" s="95" t="s">
        <v>140</v>
      </c>
      <c r="S306" s="47" t="s">
        <v>39</v>
      </c>
      <c r="T306" s="47">
        <v>2018</v>
      </c>
      <c r="U306" s="47" t="s">
        <v>689</v>
      </c>
      <c r="V306" s="47">
        <v>400</v>
      </c>
      <c r="W306" s="47"/>
      <c r="X306" s="39" t="s">
        <v>199</v>
      </c>
      <c r="Y306" s="47" t="s">
        <v>665</v>
      </c>
      <c r="Z306" s="39" t="s">
        <v>135</v>
      </c>
      <c r="AA306" s="95"/>
      <c r="AB306" s="95"/>
      <c r="AC306" s="95"/>
      <c r="AD306" s="47" t="s">
        <v>204</v>
      </c>
      <c r="AE306" s="26"/>
      <c r="AF306" s="26"/>
      <c r="AG306" s="26"/>
      <c r="AH306" s="26"/>
      <c r="AI306" s="26"/>
      <c r="AJ306" s="26"/>
      <c r="AK306" s="26"/>
      <c r="AL306" s="26"/>
      <c r="AM306" s="26"/>
      <c r="AN306" s="26"/>
      <c r="AO306" s="26"/>
      <c r="AP306" s="26"/>
      <c r="AQ306" s="26"/>
      <c r="AR306" s="26"/>
      <c r="AS306" s="26"/>
      <c r="AT306" s="26"/>
      <c r="AU306" s="26"/>
      <c r="AV306" s="26"/>
      <c r="AW306" s="26"/>
      <c r="AX306" s="26"/>
    </row>
    <row r="307" spans="1:50" ht="63" hidden="1" customHeight="1">
      <c r="A307" s="90" t="s">
        <v>35</v>
      </c>
      <c r="B307" s="53"/>
      <c r="C307" s="47" t="str">
        <f t="shared" si="3"/>
        <v>050</v>
      </c>
      <c r="D307" s="47" t="s">
        <v>205</v>
      </c>
      <c r="E307" s="47" t="s">
        <v>530</v>
      </c>
      <c r="F307" s="91" t="s">
        <v>266</v>
      </c>
      <c r="G307" s="91" t="str">
        <f t="shared" si="4"/>
        <v>VTIME.LPV.INSUDB.CLIENT.SCLIENAME</v>
      </c>
      <c r="H307" s="47" t="s">
        <v>666</v>
      </c>
      <c r="I307" s="47" t="s">
        <v>667</v>
      </c>
      <c r="J307" s="47" t="s">
        <v>658</v>
      </c>
      <c r="K307" s="95" t="s">
        <v>667</v>
      </c>
      <c r="L307" s="47" t="s">
        <v>668</v>
      </c>
      <c r="M307" s="47" t="s">
        <v>838</v>
      </c>
      <c r="N307" s="39" t="s">
        <v>135</v>
      </c>
      <c r="O307" s="39" t="s">
        <v>140</v>
      </c>
      <c r="P307" s="91" t="s">
        <v>201</v>
      </c>
      <c r="Q307" s="47" t="s">
        <v>670</v>
      </c>
      <c r="R307" s="47" t="s">
        <v>140</v>
      </c>
      <c r="S307" s="47" t="s">
        <v>39</v>
      </c>
      <c r="T307" s="47">
        <v>2008</v>
      </c>
      <c r="U307" s="47" t="s">
        <v>689</v>
      </c>
      <c r="V307" s="47">
        <v>140</v>
      </c>
      <c r="W307" s="47"/>
      <c r="X307" s="39" t="s">
        <v>199</v>
      </c>
      <c r="Y307" s="47" t="s">
        <v>672</v>
      </c>
      <c r="Z307" s="47" t="s">
        <v>673</v>
      </c>
      <c r="AA307" s="47"/>
      <c r="AB307" s="47"/>
      <c r="AC307" s="47"/>
      <c r="AD307" s="47" t="s">
        <v>204</v>
      </c>
      <c r="AE307" s="93"/>
      <c r="AF307" s="93"/>
      <c r="AG307" s="93"/>
      <c r="AH307" s="93"/>
      <c r="AI307" s="93"/>
      <c r="AJ307" s="93"/>
      <c r="AK307" s="93"/>
      <c r="AL307" s="93"/>
      <c r="AM307" s="93"/>
      <c r="AN307" s="93"/>
      <c r="AO307" s="93"/>
      <c r="AP307" s="93"/>
      <c r="AQ307" s="93"/>
      <c r="AR307" s="93"/>
      <c r="AS307" s="93"/>
      <c r="AT307" s="93"/>
      <c r="AU307" s="93"/>
      <c r="AV307" s="93"/>
      <c r="AW307" s="93"/>
      <c r="AX307" s="93"/>
    </row>
    <row r="308" spans="1:50" ht="63" hidden="1" customHeight="1">
      <c r="A308" s="90" t="s">
        <v>35</v>
      </c>
      <c r="B308" s="53"/>
      <c r="C308" s="47" t="str">
        <f t="shared" si="3"/>
        <v>050</v>
      </c>
      <c r="D308" s="47" t="s">
        <v>205</v>
      </c>
      <c r="E308" s="47" t="s">
        <v>530</v>
      </c>
      <c r="F308" s="91" t="s">
        <v>266</v>
      </c>
      <c r="G308" s="91" t="str">
        <f t="shared" si="4"/>
        <v>VTIME.LPG.INSUDB.CLIENT.SCLIENAME</v>
      </c>
      <c r="H308" s="95" t="s">
        <v>666</v>
      </c>
      <c r="I308" s="47" t="s">
        <v>667</v>
      </c>
      <c r="J308" s="47" t="s">
        <v>674</v>
      </c>
      <c r="K308" s="95" t="s">
        <v>667</v>
      </c>
      <c r="L308" s="47" t="s">
        <v>668</v>
      </c>
      <c r="M308" s="47" t="s">
        <v>838</v>
      </c>
      <c r="N308" s="39" t="s">
        <v>135</v>
      </c>
      <c r="O308" s="39" t="s">
        <v>140</v>
      </c>
      <c r="P308" s="91" t="s">
        <v>201</v>
      </c>
      <c r="Q308" s="47" t="s">
        <v>675</v>
      </c>
      <c r="R308" s="95" t="s">
        <v>140</v>
      </c>
      <c r="S308" s="47" t="s">
        <v>39</v>
      </c>
      <c r="T308" s="47">
        <v>2008</v>
      </c>
      <c r="U308" s="47" t="s">
        <v>689</v>
      </c>
      <c r="V308" s="47">
        <v>140</v>
      </c>
      <c r="W308" s="47"/>
      <c r="X308" s="39" t="s">
        <v>199</v>
      </c>
      <c r="Y308" s="47" t="s">
        <v>682</v>
      </c>
      <c r="Z308" s="47" t="s">
        <v>673</v>
      </c>
      <c r="AA308" s="95"/>
      <c r="AB308" s="95"/>
      <c r="AC308" s="95"/>
      <c r="AD308" s="47" t="s">
        <v>204</v>
      </c>
      <c r="AE308" s="26"/>
      <c r="AF308" s="26"/>
      <c r="AG308" s="26"/>
      <c r="AH308" s="26"/>
      <c r="AI308" s="26"/>
      <c r="AJ308" s="26"/>
      <c r="AK308" s="26"/>
      <c r="AL308" s="26"/>
      <c r="AM308" s="26"/>
      <c r="AN308" s="26"/>
      <c r="AO308" s="26"/>
      <c r="AP308" s="26"/>
      <c r="AQ308" s="26"/>
      <c r="AR308" s="26"/>
      <c r="AS308" s="26"/>
      <c r="AT308" s="26"/>
      <c r="AU308" s="26"/>
      <c r="AV308" s="26"/>
      <c r="AW308" s="26"/>
      <c r="AX308" s="26"/>
    </row>
    <row r="309" spans="1:50" ht="63" hidden="1" customHeight="1">
      <c r="A309" s="90" t="s">
        <v>35</v>
      </c>
      <c r="B309" s="53"/>
      <c r="C309" s="47" t="str">
        <f t="shared" si="3"/>
        <v>050</v>
      </c>
      <c r="D309" s="47" t="s">
        <v>205</v>
      </c>
      <c r="E309" s="47" t="s">
        <v>530</v>
      </c>
      <c r="F309" s="97" t="s">
        <v>266</v>
      </c>
      <c r="G309" s="91" t="str">
        <f t="shared" si="4"/>
        <v>INSUNIX.LPV.-.-.-</v>
      </c>
      <c r="H309" s="47" t="s">
        <v>677</v>
      </c>
      <c r="I309" s="47" t="s">
        <v>677</v>
      </c>
      <c r="J309" s="47" t="s">
        <v>658</v>
      </c>
      <c r="K309" s="84" t="s">
        <v>31</v>
      </c>
      <c r="L309" s="84" t="s">
        <v>31</v>
      </c>
      <c r="M309" s="84" t="s">
        <v>31</v>
      </c>
      <c r="N309" s="39"/>
      <c r="O309" s="39"/>
      <c r="P309" s="84" t="s">
        <v>31</v>
      </c>
      <c r="Q309" s="84" t="s">
        <v>31</v>
      </c>
      <c r="R309" s="84" t="s">
        <v>31</v>
      </c>
      <c r="S309" s="84" t="s">
        <v>31</v>
      </c>
      <c r="T309" s="84" t="s">
        <v>31</v>
      </c>
      <c r="U309" s="84" t="s">
        <v>31</v>
      </c>
      <c r="V309" s="84" t="s">
        <v>31</v>
      </c>
      <c r="W309" s="84" t="s">
        <v>31</v>
      </c>
      <c r="X309" s="39" t="s">
        <v>199</v>
      </c>
      <c r="Y309" s="47" t="s">
        <v>665</v>
      </c>
      <c r="Z309" s="39" t="s">
        <v>140</v>
      </c>
      <c r="AA309" s="47"/>
      <c r="AB309" s="47"/>
      <c r="AC309" s="47"/>
      <c r="AD309" s="47" t="s">
        <v>204</v>
      </c>
      <c r="AE309" s="93"/>
      <c r="AF309" s="93"/>
      <c r="AG309" s="93"/>
      <c r="AH309" s="93"/>
      <c r="AI309" s="93"/>
      <c r="AJ309" s="93"/>
      <c r="AK309" s="93"/>
      <c r="AL309" s="93"/>
      <c r="AM309" s="93"/>
      <c r="AN309" s="93"/>
      <c r="AO309" s="93"/>
      <c r="AP309" s="93"/>
      <c r="AQ309" s="93"/>
      <c r="AR309" s="93"/>
      <c r="AS309" s="93"/>
      <c r="AT309" s="93"/>
      <c r="AU309" s="93"/>
      <c r="AV309" s="93"/>
      <c r="AW309" s="93"/>
      <c r="AX309" s="93"/>
    </row>
    <row r="310" spans="1:50" ht="63" hidden="1" customHeight="1">
      <c r="A310" s="90" t="s">
        <v>35</v>
      </c>
      <c r="B310" s="53"/>
      <c r="C310" s="47" t="str">
        <f t="shared" si="3"/>
        <v>050</v>
      </c>
      <c r="D310" s="47" t="s">
        <v>205</v>
      </c>
      <c r="E310" s="47" t="s">
        <v>530</v>
      </c>
      <c r="F310" s="97" t="s">
        <v>266</v>
      </c>
      <c r="G310" s="91" t="str">
        <f t="shared" si="4"/>
        <v>INSUNIX.LPG.-.-.-</v>
      </c>
      <c r="H310" s="95" t="s">
        <v>677</v>
      </c>
      <c r="I310" s="47" t="s">
        <v>677</v>
      </c>
      <c r="J310" s="47" t="s">
        <v>674</v>
      </c>
      <c r="K310" s="84" t="s">
        <v>31</v>
      </c>
      <c r="L310" s="84" t="s">
        <v>31</v>
      </c>
      <c r="M310" s="84" t="s">
        <v>31</v>
      </c>
      <c r="N310" s="47"/>
      <c r="O310" s="47"/>
      <c r="P310" s="84" t="s">
        <v>31</v>
      </c>
      <c r="Q310" s="84" t="s">
        <v>31</v>
      </c>
      <c r="R310" s="84" t="s">
        <v>31</v>
      </c>
      <c r="S310" s="84" t="s">
        <v>31</v>
      </c>
      <c r="T310" s="84" t="s">
        <v>31</v>
      </c>
      <c r="U310" s="84" t="s">
        <v>31</v>
      </c>
      <c r="V310" s="84" t="s">
        <v>31</v>
      </c>
      <c r="W310" s="84" t="s">
        <v>31</v>
      </c>
      <c r="X310" s="39" t="s">
        <v>199</v>
      </c>
      <c r="Y310" s="47" t="s">
        <v>682</v>
      </c>
      <c r="Z310" s="47" t="s">
        <v>673</v>
      </c>
      <c r="AA310" s="78"/>
      <c r="AB310" s="78"/>
      <c r="AC310" s="78"/>
      <c r="AD310" s="47" t="s">
        <v>204</v>
      </c>
      <c r="AE310" s="102"/>
      <c r="AF310" s="102"/>
      <c r="AG310" s="102"/>
      <c r="AH310" s="102"/>
      <c r="AI310" s="102"/>
      <c r="AJ310" s="102"/>
      <c r="AK310" s="102"/>
      <c r="AL310" s="102"/>
      <c r="AM310" s="102"/>
      <c r="AN310" s="102"/>
      <c r="AO310" s="102"/>
      <c r="AP310" s="102"/>
      <c r="AQ310" s="102"/>
      <c r="AR310" s="102"/>
      <c r="AS310" s="102"/>
      <c r="AT310" s="102"/>
      <c r="AU310" s="102"/>
      <c r="AV310" s="102"/>
      <c r="AW310" s="102"/>
      <c r="AX310" s="102"/>
    </row>
    <row r="311" spans="1:50" ht="63" hidden="1" customHeight="1">
      <c r="A311" s="90" t="s">
        <v>35</v>
      </c>
      <c r="B311" s="53"/>
      <c r="C311" s="47" t="str">
        <f t="shared" si="3"/>
        <v>050</v>
      </c>
      <c r="D311" s="47" t="s">
        <v>383</v>
      </c>
      <c r="E311" s="53" t="s">
        <v>384</v>
      </c>
      <c r="F311" s="97" t="s">
        <v>266</v>
      </c>
      <c r="G311" s="91" t="str">
        <f t="shared" si="4"/>
        <v>INSUNIX.LPE.-.-.-</v>
      </c>
      <c r="H311" s="47" t="s">
        <v>677</v>
      </c>
      <c r="I311" s="47" t="s">
        <v>677</v>
      </c>
      <c r="J311" s="47" t="s">
        <v>683</v>
      </c>
      <c r="K311" s="84" t="s">
        <v>31</v>
      </c>
      <c r="L311" s="84" t="s">
        <v>31</v>
      </c>
      <c r="M311" s="84" t="s">
        <v>31</v>
      </c>
      <c r="N311" s="39"/>
      <c r="O311" s="39"/>
      <c r="P311" s="91" t="s">
        <v>201</v>
      </c>
      <c r="Q311" s="47" t="s">
        <v>684</v>
      </c>
      <c r="R311" s="47" t="s">
        <v>140</v>
      </c>
      <c r="S311" s="47" t="s">
        <v>39</v>
      </c>
      <c r="T311" s="47">
        <v>1994</v>
      </c>
      <c r="U311" s="84" t="s">
        <v>31</v>
      </c>
      <c r="V311" s="84" t="s">
        <v>31</v>
      </c>
      <c r="W311" s="84" t="s">
        <v>31</v>
      </c>
      <c r="X311" s="39" t="s">
        <v>199</v>
      </c>
      <c r="Y311" s="39" t="s">
        <v>685</v>
      </c>
      <c r="Z311" s="39" t="s">
        <v>140</v>
      </c>
      <c r="AA311" s="47"/>
      <c r="AB311" s="47"/>
      <c r="AC311" s="47"/>
      <c r="AD311" s="47" t="s">
        <v>204</v>
      </c>
      <c r="AE311" s="93"/>
      <c r="AF311" s="93"/>
      <c r="AG311" s="93"/>
      <c r="AH311" s="93"/>
      <c r="AI311" s="93"/>
      <c r="AJ311" s="93"/>
      <c r="AK311" s="93"/>
      <c r="AL311" s="93"/>
      <c r="AM311" s="93"/>
      <c r="AN311" s="93"/>
      <c r="AO311" s="93"/>
      <c r="AP311" s="93"/>
      <c r="AQ311" s="93"/>
      <c r="AR311" s="93"/>
      <c r="AS311" s="93"/>
      <c r="AT311" s="93"/>
      <c r="AU311" s="93"/>
      <c r="AV311" s="93"/>
      <c r="AW311" s="93"/>
      <c r="AX311" s="93"/>
    </row>
    <row r="312" spans="1:50" ht="63" hidden="1" customHeight="1">
      <c r="A312" s="90" t="s">
        <v>35</v>
      </c>
      <c r="B312" s="47" t="s">
        <v>35</v>
      </c>
      <c r="C312" s="47" t="str">
        <f t="shared" si="3"/>
        <v>CRM051</v>
      </c>
      <c r="D312" s="47" t="s">
        <v>522</v>
      </c>
      <c r="E312" s="47" t="s">
        <v>384</v>
      </c>
      <c r="F312" s="91" t="s">
        <v>843</v>
      </c>
      <c r="G312" s="91" t="str">
        <f t="shared" si="4"/>
        <v>INSIS.LPV.INSIS_GEN_V10.POLICY_PARTICIPANTS.MAN_ID</v>
      </c>
      <c r="H312" s="47" t="s">
        <v>445</v>
      </c>
      <c r="I312" s="47" t="s">
        <v>445</v>
      </c>
      <c r="J312" s="47" t="s">
        <v>658</v>
      </c>
      <c r="K312" s="84" t="s">
        <v>830</v>
      </c>
      <c r="L312" s="78" t="s">
        <v>831</v>
      </c>
      <c r="M312" s="78" t="s">
        <v>836</v>
      </c>
      <c r="N312" s="39" t="s">
        <v>140</v>
      </c>
      <c r="O312" s="39" t="s">
        <v>140</v>
      </c>
      <c r="P312" s="91" t="s">
        <v>201</v>
      </c>
      <c r="Q312" s="47" t="s">
        <v>662</v>
      </c>
      <c r="R312" s="95" t="s">
        <v>140</v>
      </c>
      <c r="S312" s="47" t="s">
        <v>39</v>
      </c>
      <c r="T312" s="47">
        <v>2018</v>
      </c>
      <c r="U312" s="78" t="s">
        <v>700</v>
      </c>
      <c r="V312" s="78">
        <v>10</v>
      </c>
      <c r="W312" s="47"/>
      <c r="X312" s="39" t="s">
        <v>199</v>
      </c>
      <c r="Y312" s="47" t="s">
        <v>665</v>
      </c>
      <c r="Z312" s="39" t="s">
        <v>135</v>
      </c>
      <c r="AA312" s="78"/>
      <c r="AB312" s="78"/>
      <c r="AC312" s="78"/>
      <c r="AD312" s="47" t="s">
        <v>204</v>
      </c>
      <c r="AE312" s="102"/>
      <c r="AF312" s="102"/>
      <c r="AG312" s="102"/>
      <c r="AH312" s="102"/>
      <c r="AI312" s="102"/>
      <c r="AJ312" s="102"/>
      <c r="AK312" s="102"/>
      <c r="AL312" s="102"/>
      <c r="AM312" s="102"/>
      <c r="AN312" s="102"/>
      <c r="AO312" s="102"/>
      <c r="AP312" s="102"/>
      <c r="AQ312" s="102"/>
      <c r="AR312" s="102"/>
      <c r="AS312" s="102"/>
      <c r="AT312" s="102"/>
      <c r="AU312" s="102"/>
      <c r="AV312" s="102"/>
      <c r="AW312" s="102"/>
      <c r="AX312" s="102"/>
    </row>
    <row r="313" spans="1:50" ht="63" hidden="1" customHeight="1">
      <c r="A313" s="90" t="s">
        <v>35</v>
      </c>
      <c r="B313" s="53"/>
      <c r="C313" s="47" t="str">
        <f t="shared" si="3"/>
        <v>051</v>
      </c>
      <c r="D313" s="47" t="s">
        <v>522</v>
      </c>
      <c r="E313" s="47" t="s">
        <v>384</v>
      </c>
      <c r="F313" s="91" t="s">
        <v>843</v>
      </c>
      <c r="G313" s="91" t="str">
        <f t="shared" si="4"/>
        <v>VTIME.LPV.INSUDB.ROLES.NROLE</v>
      </c>
      <c r="H313" s="47" t="s">
        <v>666</v>
      </c>
      <c r="I313" s="47" t="s">
        <v>667</v>
      </c>
      <c r="J313" s="47" t="s">
        <v>658</v>
      </c>
      <c r="K313" s="95" t="s">
        <v>667</v>
      </c>
      <c r="L313" s="78" t="s">
        <v>827</v>
      </c>
      <c r="M313" s="78" t="s">
        <v>833</v>
      </c>
      <c r="N313" s="39" t="s">
        <v>140</v>
      </c>
      <c r="O313" s="39" t="s">
        <v>140</v>
      </c>
      <c r="P313" s="91" t="s">
        <v>844</v>
      </c>
      <c r="Q313" s="47" t="s">
        <v>670</v>
      </c>
      <c r="R313" s="47" t="s">
        <v>140</v>
      </c>
      <c r="S313" s="47" t="s">
        <v>39</v>
      </c>
      <c r="T313" s="47">
        <v>2008</v>
      </c>
      <c r="U313" s="47" t="s">
        <v>700</v>
      </c>
      <c r="V313" s="47">
        <v>5</v>
      </c>
      <c r="W313" s="47"/>
      <c r="X313" s="39" t="s">
        <v>199</v>
      </c>
      <c r="Y313" s="47" t="s">
        <v>672</v>
      </c>
      <c r="Z313" s="47" t="s">
        <v>673</v>
      </c>
      <c r="AA313" s="47"/>
      <c r="AB313" s="47"/>
      <c r="AC313" s="47"/>
      <c r="AD313" s="47" t="s">
        <v>204</v>
      </c>
      <c r="AE313" s="93"/>
      <c r="AF313" s="93"/>
      <c r="AG313" s="93"/>
      <c r="AH313" s="93"/>
      <c r="AI313" s="93"/>
      <c r="AJ313" s="93"/>
      <c r="AK313" s="93"/>
      <c r="AL313" s="93"/>
      <c r="AM313" s="93"/>
      <c r="AN313" s="93"/>
      <c r="AO313" s="93"/>
      <c r="AP313" s="93"/>
      <c r="AQ313" s="93"/>
      <c r="AR313" s="93"/>
      <c r="AS313" s="93"/>
      <c r="AT313" s="93"/>
      <c r="AU313" s="93"/>
      <c r="AV313" s="93"/>
      <c r="AW313" s="93"/>
      <c r="AX313" s="93"/>
    </row>
    <row r="314" spans="1:50" ht="63" hidden="1" customHeight="1">
      <c r="A314" s="90" t="s">
        <v>35</v>
      </c>
      <c r="B314" s="53"/>
      <c r="C314" s="47" t="str">
        <f t="shared" si="3"/>
        <v>051</v>
      </c>
      <c r="D314" s="47" t="s">
        <v>522</v>
      </c>
      <c r="E314" s="47" t="s">
        <v>384</v>
      </c>
      <c r="F314" s="91" t="s">
        <v>843</v>
      </c>
      <c r="G314" s="91" t="str">
        <f t="shared" si="4"/>
        <v>VTIME.LPG.INSUDB.ROLES.NROLE</v>
      </c>
      <c r="H314" s="95" t="s">
        <v>666</v>
      </c>
      <c r="I314" s="47" t="s">
        <v>667</v>
      </c>
      <c r="J314" s="47" t="s">
        <v>674</v>
      </c>
      <c r="K314" s="95" t="s">
        <v>667</v>
      </c>
      <c r="L314" s="78" t="s">
        <v>827</v>
      </c>
      <c r="M314" s="78" t="s">
        <v>833</v>
      </c>
      <c r="N314" s="39" t="s">
        <v>140</v>
      </c>
      <c r="O314" s="39" t="s">
        <v>140</v>
      </c>
      <c r="P314" s="91" t="s">
        <v>844</v>
      </c>
      <c r="Q314" s="47" t="s">
        <v>675</v>
      </c>
      <c r="R314" s="95" t="s">
        <v>140</v>
      </c>
      <c r="S314" s="47" t="s">
        <v>39</v>
      </c>
      <c r="T314" s="47">
        <v>2008</v>
      </c>
      <c r="U314" s="47" t="s">
        <v>700</v>
      </c>
      <c r="V314" s="47">
        <v>5</v>
      </c>
      <c r="W314" s="47"/>
      <c r="X314" s="39" t="s">
        <v>199</v>
      </c>
      <c r="Y314" s="47" t="s">
        <v>682</v>
      </c>
      <c r="Z314" s="47" t="s">
        <v>673</v>
      </c>
      <c r="AA314" s="78"/>
      <c r="AB314" s="78"/>
      <c r="AC314" s="78"/>
      <c r="AD314" s="47" t="s">
        <v>204</v>
      </c>
      <c r="AE314" s="102"/>
      <c r="AF314" s="102"/>
      <c r="AG314" s="102"/>
      <c r="AH314" s="102"/>
      <c r="AI314" s="102"/>
      <c r="AJ314" s="102"/>
      <c r="AK314" s="102"/>
      <c r="AL314" s="102"/>
      <c r="AM314" s="102"/>
      <c r="AN314" s="102"/>
      <c r="AO314" s="102"/>
      <c r="AP314" s="102"/>
      <c r="AQ314" s="102"/>
      <c r="AR314" s="102"/>
      <c r="AS314" s="102"/>
      <c r="AT314" s="102"/>
      <c r="AU314" s="102"/>
      <c r="AV314" s="102"/>
      <c r="AW314" s="102"/>
      <c r="AX314" s="102"/>
    </row>
    <row r="315" spans="1:50" ht="63" hidden="1" customHeight="1">
      <c r="A315" s="90" t="s">
        <v>35</v>
      </c>
      <c r="B315" s="53"/>
      <c r="C315" s="47" t="str">
        <f t="shared" si="3"/>
        <v>051</v>
      </c>
      <c r="D315" s="47" t="s">
        <v>522</v>
      </c>
      <c r="E315" s="47" t="s">
        <v>384</v>
      </c>
      <c r="F315" s="91" t="s">
        <v>845</v>
      </c>
      <c r="G315" s="91" t="str">
        <f t="shared" si="4"/>
        <v>INSUNIX.LPV.INFORMIX .ROLES.CLIENT</v>
      </c>
      <c r="H315" s="47" t="s">
        <v>677</v>
      </c>
      <c r="I315" s="47" t="s">
        <v>677</v>
      </c>
      <c r="J315" s="47" t="s">
        <v>658</v>
      </c>
      <c r="K315" s="95" t="s">
        <v>826</v>
      </c>
      <c r="L315" s="78" t="s">
        <v>827</v>
      </c>
      <c r="M315" s="78" t="s">
        <v>668</v>
      </c>
      <c r="N315" s="39" t="s">
        <v>140</v>
      </c>
      <c r="O315" s="39" t="s">
        <v>140</v>
      </c>
      <c r="P315" s="91" t="s">
        <v>846</v>
      </c>
      <c r="Q315" s="47" t="s">
        <v>680</v>
      </c>
      <c r="R315" s="47" t="s">
        <v>140</v>
      </c>
      <c r="S315" s="47" t="s">
        <v>39</v>
      </c>
      <c r="T315" s="47">
        <v>1994</v>
      </c>
      <c r="U315" s="84" t="s">
        <v>671</v>
      </c>
      <c r="V315" s="47">
        <v>11</v>
      </c>
      <c r="W315" s="47" t="s">
        <v>140</v>
      </c>
      <c r="X315" s="39" t="s">
        <v>199</v>
      </c>
      <c r="Y315" s="47" t="s">
        <v>665</v>
      </c>
      <c r="Z315" s="39" t="s">
        <v>140</v>
      </c>
      <c r="AA315" s="47"/>
      <c r="AB315" s="47"/>
      <c r="AC315" s="47"/>
      <c r="AD315" s="47" t="s">
        <v>204</v>
      </c>
      <c r="AE315" s="93"/>
      <c r="AF315" s="93"/>
      <c r="AG315" s="93"/>
      <c r="AH315" s="93"/>
      <c r="AI315" s="93"/>
      <c r="AJ315" s="93"/>
      <c r="AK315" s="93"/>
      <c r="AL315" s="93"/>
      <c r="AM315" s="93"/>
      <c r="AN315" s="93"/>
      <c r="AO315" s="93"/>
      <c r="AP315" s="93"/>
      <c r="AQ315" s="93"/>
      <c r="AR315" s="93"/>
      <c r="AS315" s="93"/>
      <c r="AT315" s="93"/>
      <c r="AU315" s="93"/>
      <c r="AV315" s="93"/>
      <c r="AW315" s="93"/>
      <c r="AX315" s="93"/>
    </row>
    <row r="316" spans="1:50" ht="63" hidden="1" customHeight="1">
      <c r="A316" s="90" t="s">
        <v>35</v>
      </c>
      <c r="B316" s="53"/>
      <c r="C316" s="47" t="str">
        <f t="shared" si="3"/>
        <v>051</v>
      </c>
      <c r="D316" s="47" t="s">
        <v>522</v>
      </c>
      <c r="E316" s="47" t="s">
        <v>384</v>
      </c>
      <c r="F316" s="91" t="s">
        <v>843</v>
      </c>
      <c r="G316" s="91" t="str">
        <f t="shared" si="4"/>
        <v>INSUNIX.LPG.INFORMIX .ROLES.CLIENT</v>
      </c>
      <c r="H316" s="95" t="s">
        <v>677</v>
      </c>
      <c r="I316" s="47" t="s">
        <v>677</v>
      </c>
      <c r="J316" s="47" t="s">
        <v>674</v>
      </c>
      <c r="K316" s="95" t="s">
        <v>826</v>
      </c>
      <c r="L316" s="78" t="s">
        <v>827</v>
      </c>
      <c r="M316" s="78" t="s">
        <v>668</v>
      </c>
      <c r="N316" s="39" t="s">
        <v>140</v>
      </c>
      <c r="O316" s="39" t="s">
        <v>140</v>
      </c>
      <c r="P316" s="91" t="s">
        <v>201</v>
      </c>
      <c r="Q316" s="47" t="s">
        <v>681</v>
      </c>
      <c r="R316" s="95" t="s">
        <v>140</v>
      </c>
      <c r="S316" s="47" t="s">
        <v>39</v>
      </c>
      <c r="T316" s="47">
        <v>1994</v>
      </c>
      <c r="U316" s="84" t="s">
        <v>765</v>
      </c>
      <c r="V316" s="47">
        <v>5</v>
      </c>
      <c r="W316" s="47"/>
      <c r="X316" s="39" t="s">
        <v>199</v>
      </c>
      <c r="Y316" s="47" t="s">
        <v>682</v>
      </c>
      <c r="Z316" s="47" t="s">
        <v>673</v>
      </c>
      <c r="AA316" s="78"/>
      <c r="AB316" s="78"/>
      <c r="AC316" s="78"/>
      <c r="AD316" s="47" t="s">
        <v>204</v>
      </c>
      <c r="AE316" s="102"/>
      <c r="AF316" s="102"/>
      <c r="AG316" s="102"/>
      <c r="AH316" s="102"/>
      <c r="AI316" s="102"/>
      <c r="AJ316" s="102"/>
      <c r="AK316" s="102"/>
      <c r="AL316" s="102"/>
      <c r="AM316" s="102"/>
      <c r="AN316" s="102"/>
      <c r="AO316" s="102"/>
      <c r="AP316" s="102"/>
      <c r="AQ316" s="102"/>
      <c r="AR316" s="102"/>
      <c r="AS316" s="102"/>
      <c r="AT316" s="102"/>
      <c r="AU316" s="102"/>
      <c r="AV316" s="102"/>
      <c r="AW316" s="102"/>
      <c r="AX316" s="102"/>
    </row>
    <row r="317" spans="1:50" ht="63" hidden="1" customHeight="1">
      <c r="A317" s="90" t="s">
        <v>35</v>
      </c>
      <c r="B317" s="53"/>
      <c r="C317" s="47" t="str">
        <f t="shared" si="3"/>
        <v>051</v>
      </c>
      <c r="D317" s="47" t="s">
        <v>383</v>
      </c>
      <c r="E317" s="53" t="s">
        <v>384</v>
      </c>
      <c r="F317" s="91" t="s">
        <v>843</v>
      </c>
      <c r="G317" s="91" t="str">
        <f t="shared" si="4"/>
        <v>INSUNIX.LPE.INFORMIX .ROLES.CLIENT</v>
      </c>
      <c r="H317" s="47" t="s">
        <v>677</v>
      </c>
      <c r="I317" s="47" t="s">
        <v>677</v>
      </c>
      <c r="J317" s="47" t="s">
        <v>683</v>
      </c>
      <c r="K317" s="95" t="s">
        <v>826</v>
      </c>
      <c r="L317" s="78" t="s">
        <v>827</v>
      </c>
      <c r="M317" s="78" t="s">
        <v>668</v>
      </c>
      <c r="N317" s="39"/>
      <c r="O317" s="39"/>
      <c r="P317" s="91" t="s">
        <v>201</v>
      </c>
      <c r="Q317" s="47" t="s">
        <v>684</v>
      </c>
      <c r="R317" s="47" t="s">
        <v>140</v>
      </c>
      <c r="S317" s="47" t="s">
        <v>39</v>
      </c>
      <c r="T317" s="47">
        <v>1994</v>
      </c>
      <c r="U317" s="84" t="s">
        <v>765</v>
      </c>
      <c r="V317" s="47">
        <v>5</v>
      </c>
      <c r="W317" s="47"/>
      <c r="X317" s="39" t="s">
        <v>199</v>
      </c>
      <c r="Y317" s="39" t="s">
        <v>685</v>
      </c>
      <c r="Z317" s="39" t="s">
        <v>140</v>
      </c>
      <c r="AA317" s="47"/>
      <c r="AB317" s="47"/>
      <c r="AC317" s="47"/>
      <c r="AD317" s="47" t="s">
        <v>204</v>
      </c>
      <c r="AE317" s="93"/>
      <c r="AF317" s="93"/>
      <c r="AG317" s="93"/>
      <c r="AH317" s="93"/>
      <c r="AI317" s="93"/>
      <c r="AJ317" s="93"/>
      <c r="AK317" s="93"/>
      <c r="AL317" s="93"/>
      <c r="AM317" s="93"/>
      <c r="AN317" s="93"/>
      <c r="AO317" s="93"/>
      <c r="AP317" s="93"/>
      <c r="AQ317" s="93"/>
      <c r="AR317" s="93"/>
      <c r="AS317" s="93"/>
      <c r="AT317" s="93"/>
      <c r="AU317" s="93"/>
      <c r="AV317" s="93"/>
      <c r="AW317" s="93"/>
      <c r="AX317" s="93"/>
    </row>
    <row r="318" spans="1:50" ht="66" hidden="1" customHeight="1">
      <c r="A318" s="90" t="s">
        <v>35</v>
      </c>
      <c r="B318" s="47" t="s">
        <v>35</v>
      </c>
      <c r="C318" s="47" t="str">
        <f t="shared" ref="C318:C563" si="5">+UPPER(MID(B318,1,3))&amp;"0"&amp;COUNTA(B$3:B318)</f>
        <v>CRM052</v>
      </c>
      <c r="D318" s="47" t="s">
        <v>205</v>
      </c>
      <c r="E318" s="47" t="s">
        <v>530</v>
      </c>
      <c r="F318" s="91" t="s">
        <v>553</v>
      </c>
      <c r="G318" s="96" t="str">
        <f t="shared" si="4"/>
        <v>INSIS.LPV.INSIS_PEOPLE_V10.P_PEOPLE.NAME</v>
      </c>
      <c r="H318" s="47" t="s">
        <v>445</v>
      </c>
      <c r="I318" s="47" t="s">
        <v>445</v>
      </c>
      <c r="J318" s="47" t="s">
        <v>658</v>
      </c>
      <c r="K318" s="95" t="s">
        <v>659</v>
      </c>
      <c r="L318" s="47" t="s">
        <v>687</v>
      </c>
      <c r="M318" s="78" t="s">
        <v>696</v>
      </c>
      <c r="N318" s="39" t="s">
        <v>135</v>
      </c>
      <c r="O318" s="39" t="s">
        <v>140</v>
      </c>
      <c r="P318" s="91" t="s">
        <v>201</v>
      </c>
      <c r="Q318" s="47" t="s">
        <v>662</v>
      </c>
      <c r="R318" s="95" t="s">
        <v>140</v>
      </c>
      <c r="S318" s="47" t="s">
        <v>39</v>
      </c>
      <c r="T318" s="47">
        <v>2018</v>
      </c>
      <c r="U318" s="47" t="s">
        <v>689</v>
      </c>
      <c r="V318" s="47">
        <v>400</v>
      </c>
      <c r="W318" s="47"/>
      <c r="X318" s="39" t="s">
        <v>199</v>
      </c>
      <c r="Y318" s="47" t="s">
        <v>665</v>
      </c>
      <c r="Z318" s="39" t="s">
        <v>135</v>
      </c>
      <c r="AA318" s="103"/>
      <c r="AB318" s="103"/>
      <c r="AC318" s="103"/>
      <c r="AD318" s="47" t="s">
        <v>204</v>
      </c>
      <c r="AE318" s="26"/>
      <c r="AF318" s="26"/>
      <c r="AG318" s="26"/>
      <c r="AH318" s="26"/>
      <c r="AI318" s="26"/>
      <c r="AJ318" s="26"/>
      <c r="AK318" s="26"/>
      <c r="AL318" s="26"/>
      <c r="AM318" s="26"/>
      <c r="AN318" s="26"/>
      <c r="AO318" s="26"/>
      <c r="AP318" s="26"/>
      <c r="AQ318" s="26"/>
      <c r="AR318" s="26"/>
      <c r="AS318" s="26"/>
      <c r="AT318" s="26"/>
      <c r="AU318" s="26"/>
      <c r="AV318" s="26"/>
      <c r="AW318" s="26"/>
      <c r="AX318" s="26"/>
    </row>
    <row r="319" spans="1:50" ht="63" hidden="1" customHeight="1">
      <c r="A319" s="90" t="s">
        <v>35</v>
      </c>
      <c r="B319" s="53"/>
      <c r="C319" s="47" t="str">
        <f t="shared" si="5"/>
        <v>052</v>
      </c>
      <c r="D319" s="47" t="s">
        <v>205</v>
      </c>
      <c r="E319" s="47" t="s">
        <v>530</v>
      </c>
      <c r="F319" s="91" t="s">
        <v>553</v>
      </c>
      <c r="G319" s="91" t="str">
        <f t="shared" si="4"/>
        <v>VTIME.LPV.INSUDB.CLIENT.SCLIENAME</v>
      </c>
      <c r="H319" s="47" t="s">
        <v>666</v>
      </c>
      <c r="I319" s="47" t="s">
        <v>667</v>
      </c>
      <c r="J319" s="47" t="s">
        <v>658</v>
      </c>
      <c r="K319" s="78" t="s">
        <v>667</v>
      </c>
      <c r="L319" s="47" t="s">
        <v>668</v>
      </c>
      <c r="M319" s="47" t="s">
        <v>838</v>
      </c>
      <c r="N319" s="39" t="s">
        <v>135</v>
      </c>
      <c r="O319" s="39" t="s">
        <v>140</v>
      </c>
      <c r="P319" s="91" t="s">
        <v>201</v>
      </c>
      <c r="Q319" s="47" t="s">
        <v>670</v>
      </c>
      <c r="R319" s="47" t="s">
        <v>140</v>
      </c>
      <c r="S319" s="47" t="s">
        <v>39</v>
      </c>
      <c r="T319" s="47">
        <v>2008</v>
      </c>
      <c r="U319" s="47" t="s">
        <v>689</v>
      </c>
      <c r="V319" s="47">
        <v>140</v>
      </c>
      <c r="W319" s="47"/>
      <c r="X319" s="39" t="s">
        <v>199</v>
      </c>
      <c r="Y319" s="47" t="s">
        <v>672</v>
      </c>
      <c r="Z319" s="47" t="s">
        <v>673</v>
      </c>
      <c r="AA319" s="47"/>
      <c r="AB319" s="47"/>
      <c r="AC319" s="47"/>
      <c r="AD319" s="47" t="s">
        <v>204</v>
      </c>
      <c r="AE319" s="93"/>
      <c r="AF319" s="93"/>
      <c r="AG319" s="93"/>
      <c r="AH319" s="93"/>
      <c r="AI319" s="93"/>
      <c r="AJ319" s="93"/>
      <c r="AK319" s="93"/>
      <c r="AL319" s="93"/>
      <c r="AM319" s="93"/>
      <c r="AN319" s="93"/>
      <c r="AO319" s="93"/>
      <c r="AP319" s="93"/>
      <c r="AQ319" s="93"/>
      <c r="AR319" s="93"/>
      <c r="AS319" s="93"/>
      <c r="AT319" s="93"/>
      <c r="AU319" s="93"/>
      <c r="AV319" s="93"/>
      <c r="AW319" s="93"/>
      <c r="AX319" s="93"/>
    </row>
    <row r="320" spans="1:50" ht="66" hidden="1" customHeight="1">
      <c r="A320" s="90" t="s">
        <v>35</v>
      </c>
      <c r="B320" s="53"/>
      <c r="C320" s="47" t="str">
        <f t="shared" si="5"/>
        <v>052</v>
      </c>
      <c r="D320" s="47" t="s">
        <v>205</v>
      </c>
      <c r="E320" s="47" t="s">
        <v>530</v>
      </c>
      <c r="F320" s="91" t="s">
        <v>553</v>
      </c>
      <c r="G320" s="91" t="str">
        <f t="shared" si="4"/>
        <v>VTIME.LPG.INSUDB.CLIENT.SCLIENAME</v>
      </c>
      <c r="H320" s="95" t="s">
        <v>666</v>
      </c>
      <c r="I320" s="47" t="s">
        <v>667</v>
      </c>
      <c r="J320" s="47" t="s">
        <v>674</v>
      </c>
      <c r="K320" s="78" t="s">
        <v>667</v>
      </c>
      <c r="L320" s="47" t="s">
        <v>668</v>
      </c>
      <c r="M320" s="47" t="s">
        <v>838</v>
      </c>
      <c r="N320" s="39" t="s">
        <v>135</v>
      </c>
      <c r="O320" s="39" t="s">
        <v>140</v>
      </c>
      <c r="P320" s="91" t="s">
        <v>201</v>
      </c>
      <c r="Q320" s="47" t="s">
        <v>675</v>
      </c>
      <c r="R320" s="95" t="s">
        <v>140</v>
      </c>
      <c r="S320" s="47" t="s">
        <v>39</v>
      </c>
      <c r="T320" s="47">
        <v>2008</v>
      </c>
      <c r="U320" s="47" t="s">
        <v>689</v>
      </c>
      <c r="V320" s="47">
        <v>140</v>
      </c>
      <c r="W320" s="103"/>
      <c r="X320" s="39" t="s">
        <v>199</v>
      </c>
      <c r="Y320" s="47" t="s">
        <v>682</v>
      </c>
      <c r="Z320" s="47" t="s">
        <v>673</v>
      </c>
      <c r="AA320" s="103"/>
      <c r="AB320" s="103"/>
      <c r="AC320" s="103"/>
      <c r="AD320" s="47" t="s">
        <v>204</v>
      </c>
      <c r="AE320" s="26"/>
      <c r="AF320" s="26"/>
      <c r="AG320" s="26"/>
      <c r="AH320" s="26"/>
      <c r="AI320" s="26"/>
      <c r="AJ320" s="26"/>
      <c r="AK320" s="26"/>
      <c r="AL320" s="26"/>
      <c r="AM320" s="26"/>
      <c r="AN320" s="26"/>
      <c r="AO320" s="26"/>
      <c r="AP320" s="26"/>
      <c r="AQ320" s="26"/>
      <c r="AR320" s="26"/>
      <c r="AS320" s="26"/>
      <c r="AT320" s="26"/>
      <c r="AU320" s="26"/>
      <c r="AV320" s="26"/>
      <c r="AW320" s="26"/>
      <c r="AX320" s="26"/>
    </row>
    <row r="321" spans="1:50" ht="63" hidden="1" customHeight="1">
      <c r="A321" s="90" t="s">
        <v>35</v>
      </c>
      <c r="B321" s="53"/>
      <c r="C321" s="47" t="str">
        <f t="shared" si="5"/>
        <v>052</v>
      </c>
      <c r="D321" s="47" t="s">
        <v>205</v>
      </c>
      <c r="E321" s="47" t="s">
        <v>530</v>
      </c>
      <c r="F321" s="91" t="s">
        <v>553</v>
      </c>
      <c r="G321" s="91" t="str">
        <f t="shared" si="4"/>
        <v>INSUNIX.LPV.INFORMIX.CLIENT.CLIENAME</v>
      </c>
      <c r="H321" s="47" t="s">
        <v>677</v>
      </c>
      <c r="I321" s="47" t="s">
        <v>677</v>
      </c>
      <c r="J321" s="47" t="s">
        <v>658</v>
      </c>
      <c r="K321" s="78" t="s">
        <v>678</v>
      </c>
      <c r="L321" s="47" t="s">
        <v>668</v>
      </c>
      <c r="M321" s="47" t="s">
        <v>691</v>
      </c>
      <c r="N321" s="39" t="s">
        <v>135</v>
      </c>
      <c r="O321" s="39" t="s">
        <v>140</v>
      </c>
      <c r="P321" s="91" t="s">
        <v>201</v>
      </c>
      <c r="Q321" s="47" t="s">
        <v>680</v>
      </c>
      <c r="R321" s="47" t="s">
        <v>140</v>
      </c>
      <c r="S321" s="47" t="s">
        <v>39</v>
      </c>
      <c r="T321" s="47">
        <v>1994</v>
      </c>
      <c r="U321" s="84" t="s">
        <v>671</v>
      </c>
      <c r="V321" s="47">
        <v>40</v>
      </c>
      <c r="W321" s="47" t="s">
        <v>140</v>
      </c>
      <c r="X321" s="39" t="s">
        <v>199</v>
      </c>
      <c r="Y321" s="47" t="s">
        <v>665</v>
      </c>
      <c r="Z321" s="39" t="s">
        <v>140</v>
      </c>
      <c r="AA321" s="47"/>
      <c r="AB321" s="47"/>
      <c r="AC321" s="47"/>
      <c r="AD321" s="47" t="s">
        <v>204</v>
      </c>
      <c r="AE321" s="93"/>
      <c r="AF321" s="93"/>
      <c r="AG321" s="93"/>
      <c r="AH321" s="93"/>
      <c r="AI321" s="93"/>
      <c r="AJ321" s="93"/>
      <c r="AK321" s="93"/>
      <c r="AL321" s="93"/>
      <c r="AM321" s="93"/>
      <c r="AN321" s="93"/>
      <c r="AO321" s="93"/>
      <c r="AP321" s="93"/>
      <c r="AQ321" s="93"/>
      <c r="AR321" s="93"/>
      <c r="AS321" s="93"/>
      <c r="AT321" s="93"/>
      <c r="AU321" s="93"/>
      <c r="AV321" s="93"/>
      <c r="AW321" s="93"/>
      <c r="AX321" s="93"/>
    </row>
    <row r="322" spans="1:50" ht="66" hidden="1" customHeight="1">
      <c r="A322" s="90" t="s">
        <v>35</v>
      </c>
      <c r="B322" s="53"/>
      <c r="C322" s="47" t="str">
        <f t="shared" si="5"/>
        <v>052</v>
      </c>
      <c r="D322" s="47" t="s">
        <v>205</v>
      </c>
      <c r="E322" s="47" t="s">
        <v>530</v>
      </c>
      <c r="F322" s="91" t="s">
        <v>553</v>
      </c>
      <c r="G322" s="91" t="str">
        <f t="shared" si="4"/>
        <v>INSUNIX.LPG.INFORMIX.CLIENT.CLIENAME</v>
      </c>
      <c r="H322" s="95" t="s">
        <v>677</v>
      </c>
      <c r="I322" s="47" t="s">
        <v>677</v>
      </c>
      <c r="J322" s="47" t="s">
        <v>674</v>
      </c>
      <c r="K322" s="78" t="s">
        <v>678</v>
      </c>
      <c r="L322" s="47" t="s">
        <v>668</v>
      </c>
      <c r="M322" s="47" t="s">
        <v>691</v>
      </c>
      <c r="N322" s="39" t="s">
        <v>135</v>
      </c>
      <c r="O322" s="39" t="s">
        <v>140</v>
      </c>
      <c r="P322" s="91" t="s">
        <v>201</v>
      </c>
      <c r="Q322" s="47" t="s">
        <v>681</v>
      </c>
      <c r="R322" s="95" t="s">
        <v>140</v>
      </c>
      <c r="S322" s="47" t="s">
        <v>39</v>
      </c>
      <c r="T322" s="47">
        <v>1994</v>
      </c>
      <c r="U322" s="84" t="s">
        <v>671</v>
      </c>
      <c r="V322" s="47">
        <v>40</v>
      </c>
      <c r="W322" s="103"/>
      <c r="X322" s="39" t="s">
        <v>199</v>
      </c>
      <c r="Y322" s="47" t="s">
        <v>682</v>
      </c>
      <c r="Z322" s="47" t="s">
        <v>673</v>
      </c>
      <c r="AA322" s="103"/>
      <c r="AB322" s="103"/>
      <c r="AC322" s="103"/>
      <c r="AD322" s="47" t="s">
        <v>204</v>
      </c>
      <c r="AE322" s="26"/>
      <c r="AF322" s="26"/>
      <c r="AG322" s="26"/>
      <c r="AH322" s="26"/>
      <c r="AI322" s="26"/>
      <c r="AJ322" s="26"/>
      <c r="AK322" s="26"/>
      <c r="AL322" s="26"/>
      <c r="AM322" s="26"/>
      <c r="AN322" s="26"/>
      <c r="AO322" s="26"/>
      <c r="AP322" s="26"/>
      <c r="AQ322" s="26"/>
      <c r="AR322" s="26"/>
      <c r="AS322" s="26"/>
      <c r="AT322" s="26"/>
      <c r="AU322" s="26"/>
      <c r="AV322" s="26"/>
      <c r="AW322" s="26"/>
      <c r="AX322" s="26"/>
    </row>
    <row r="323" spans="1:50" ht="63" hidden="1" customHeight="1">
      <c r="A323" s="90" t="s">
        <v>35</v>
      </c>
      <c r="B323" s="53"/>
      <c r="C323" s="47" t="str">
        <f t="shared" si="5"/>
        <v>052</v>
      </c>
      <c r="D323" s="47" t="s">
        <v>383</v>
      </c>
      <c r="E323" s="53" t="s">
        <v>384</v>
      </c>
      <c r="F323" s="91" t="s">
        <v>553</v>
      </c>
      <c r="G323" s="91" t="str">
        <f t="shared" si="4"/>
        <v>INSUNIX.LPE.INFORMIX.CLIENT.CLIENAME</v>
      </c>
      <c r="H323" s="47" t="s">
        <v>677</v>
      </c>
      <c r="I323" s="47" t="s">
        <v>677</v>
      </c>
      <c r="J323" s="47" t="s">
        <v>683</v>
      </c>
      <c r="K323" s="78" t="s">
        <v>678</v>
      </c>
      <c r="L323" s="47" t="s">
        <v>668</v>
      </c>
      <c r="M323" s="47" t="s">
        <v>691</v>
      </c>
      <c r="N323" s="39"/>
      <c r="O323" s="39"/>
      <c r="P323" s="91" t="s">
        <v>201</v>
      </c>
      <c r="Q323" s="47" t="s">
        <v>684</v>
      </c>
      <c r="R323" s="47" t="s">
        <v>140</v>
      </c>
      <c r="S323" s="47" t="s">
        <v>39</v>
      </c>
      <c r="T323" s="47">
        <v>1994</v>
      </c>
      <c r="U323" s="84" t="s">
        <v>671</v>
      </c>
      <c r="V323" s="47">
        <v>40</v>
      </c>
      <c r="W323" s="47"/>
      <c r="X323" s="39" t="s">
        <v>199</v>
      </c>
      <c r="Y323" s="39" t="s">
        <v>685</v>
      </c>
      <c r="Z323" s="39" t="s">
        <v>140</v>
      </c>
      <c r="AA323" s="47"/>
      <c r="AB323" s="47"/>
      <c r="AC323" s="47"/>
      <c r="AD323" s="47" t="s">
        <v>204</v>
      </c>
      <c r="AE323" s="93"/>
      <c r="AF323" s="93"/>
      <c r="AG323" s="93"/>
      <c r="AH323" s="93"/>
      <c r="AI323" s="93"/>
      <c r="AJ323" s="93"/>
      <c r="AK323" s="93"/>
      <c r="AL323" s="93"/>
      <c r="AM323" s="93"/>
      <c r="AN323" s="93"/>
      <c r="AO323" s="93"/>
      <c r="AP323" s="93"/>
      <c r="AQ323" s="93"/>
      <c r="AR323" s="93"/>
      <c r="AS323" s="93"/>
      <c r="AT323" s="93"/>
      <c r="AU323" s="93"/>
      <c r="AV323" s="93"/>
      <c r="AW323" s="93"/>
      <c r="AX323" s="93"/>
    </row>
    <row r="324" spans="1:50" ht="63" hidden="1" customHeight="1">
      <c r="A324" s="90" t="s">
        <v>35</v>
      </c>
      <c r="B324" s="47" t="s">
        <v>35</v>
      </c>
      <c r="C324" s="47" t="str">
        <f t="shared" si="5"/>
        <v>CRM053</v>
      </c>
      <c r="D324" s="47" t="s">
        <v>522</v>
      </c>
      <c r="E324" s="47" t="s">
        <v>384</v>
      </c>
      <c r="F324" s="91" t="s">
        <v>555</v>
      </c>
      <c r="G324" s="91" t="str">
        <f t="shared" si="4"/>
        <v>INSIS.LPV.INSIS_GEN_V10.O_ACCINSURED.MAN_ID</v>
      </c>
      <c r="H324" s="47" t="s">
        <v>445</v>
      </c>
      <c r="I324" s="47" t="s">
        <v>445</v>
      </c>
      <c r="J324" s="47" t="s">
        <v>658</v>
      </c>
      <c r="K324" s="84" t="s">
        <v>830</v>
      </c>
      <c r="L324" s="84" t="s">
        <v>835</v>
      </c>
      <c r="M324" s="84" t="s">
        <v>836</v>
      </c>
      <c r="N324" s="39" t="s">
        <v>140</v>
      </c>
      <c r="O324" s="39" t="s">
        <v>140</v>
      </c>
      <c r="P324" s="91" t="s">
        <v>201</v>
      </c>
      <c r="Q324" s="47" t="s">
        <v>662</v>
      </c>
      <c r="R324" s="95" t="s">
        <v>140</v>
      </c>
      <c r="S324" s="47" t="s">
        <v>39</v>
      </c>
      <c r="T324" s="47">
        <v>2018</v>
      </c>
      <c r="U324" s="84" t="s">
        <v>700</v>
      </c>
      <c r="V324" s="47">
        <v>10</v>
      </c>
      <c r="W324" s="47"/>
      <c r="X324" s="39" t="s">
        <v>199</v>
      </c>
      <c r="Y324" s="47" t="s">
        <v>665</v>
      </c>
      <c r="Z324" s="39" t="s">
        <v>135</v>
      </c>
      <c r="AA324" s="95"/>
      <c r="AB324" s="95"/>
      <c r="AC324" s="95"/>
      <c r="AD324" s="47" t="s">
        <v>204</v>
      </c>
      <c r="AE324" s="26"/>
      <c r="AF324" s="26"/>
      <c r="AG324" s="26"/>
      <c r="AH324" s="26"/>
      <c r="AI324" s="26"/>
      <c r="AJ324" s="26"/>
      <c r="AK324" s="26"/>
      <c r="AL324" s="26"/>
      <c r="AM324" s="26"/>
      <c r="AN324" s="26"/>
      <c r="AO324" s="26"/>
      <c r="AP324" s="26"/>
      <c r="AQ324" s="26"/>
      <c r="AR324" s="26"/>
      <c r="AS324" s="26"/>
      <c r="AT324" s="26"/>
      <c r="AU324" s="26"/>
      <c r="AV324" s="26"/>
      <c r="AW324" s="26"/>
      <c r="AX324" s="26"/>
    </row>
    <row r="325" spans="1:50" ht="63" hidden="1" customHeight="1">
      <c r="A325" s="90" t="s">
        <v>35</v>
      </c>
      <c r="B325" s="53"/>
      <c r="C325" s="47" t="str">
        <f t="shared" si="5"/>
        <v>053</v>
      </c>
      <c r="D325" s="47" t="s">
        <v>522</v>
      </c>
      <c r="E325" s="47" t="s">
        <v>384</v>
      </c>
      <c r="F325" s="91" t="s">
        <v>555</v>
      </c>
      <c r="G325" s="91" t="str">
        <f t="shared" si="4"/>
        <v>VTIME.LPV.INSUDB.ROLES.NROLE</v>
      </c>
      <c r="H325" s="47" t="s">
        <v>666</v>
      </c>
      <c r="I325" s="47" t="s">
        <v>667</v>
      </c>
      <c r="J325" s="47" t="s">
        <v>658</v>
      </c>
      <c r="K325" s="84" t="s">
        <v>667</v>
      </c>
      <c r="L325" s="84" t="s">
        <v>827</v>
      </c>
      <c r="M325" s="84" t="s">
        <v>833</v>
      </c>
      <c r="N325" s="39" t="s">
        <v>140</v>
      </c>
      <c r="O325" s="39" t="s">
        <v>140</v>
      </c>
      <c r="P325" s="101" t="s">
        <v>837</v>
      </c>
      <c r="Q325" s="47" t="s">
        <v>670</v>
      </c>
      <c r="R325" s="47" t="s">
        <v>140</v>
      </c>
      <c r="S325" s="47" t="s">
        <v>39</v>
      </c>
      <c r="T325" s="47">
        <v>2008</v>
      </c>
      <c r="U325" s="84" t="s">
        <v>700</v>
      </c>
      <c r="V325" s="47">
        <v>5</v>
      </c>
      <c r="W325" s="47"/>
      <c r="X325" s="39" t="s">
        <v>199</v>
      </c>
      <c r="Y325" s="47" t="s">
        <v>672</v>
      </c>
      <c r="Z325" s="47" t="s">
        <v>673</v>
      </c>
      <c r="AA325" s="47"/>
      <c r="AB325" s="47"/>
      <c r="AC325" s="47"/>
      <c r="AD325" s="47" t="s">
        <v>204</v>
      </c>
      <c r="AE325" s="93"/>
      <c r="AF325" s="93"/>
      <c r="AG325" s="93"/>
      <c r="AH325" s="93"/>
      <c r="AI325" s="93"/>
      <c r="AJ325" s="93"/>
      <c r="AK325" s="93"/>
      <c r="AL325" s="93"/>
      <c r="AM325" s="93"/>
      <c r="AN325" s="93"/>
      <c r="AO325" s="93"/>
      <c r="AP325" s="93"/>
      <c r="AQ325" s="93"/>
      <c r="AR325" s="93"/>
      <c r="AS325" s="93"/>
      <c r="AT325" s="93"/>
      <c r="AU325" s="93"/>
      <c r="AV325" s="93"/>
      <c r="AW325" s="93"/>
      <c r="AX325" s="93"/>
    </row>
    <row r="326" spans="1:50" ht="63" hidden="1" customHeight="1">
      <c r="A326" s="90" t="s">
        <v>35</v>
      </c>
      <c r="B326" s="53"/>
      <c r="C326" s="47" t="str">
        <f t="shared" si="5"/>
        <v>053</v>
      </c>
      <c r="D326" s="47" t="s">
        <v>522</v>
      </c>
      <c r="E326" s="47" t="s">
        <v>384</v>
      </c>
      <c r="F326" s="91" t="s">
        <v>555</v>
      </c>
      <c r="G326" s="91" t="str">
        <f t="shared" si="4"/>
        <v>VTIME.LPG.INSUDB.ROLES.NROLE</v>
      </c>
      <c r="H326" s="95" t="s">
        <v>666</v>
      </c>
      <c r="I326" s="47" t="s">
        <v>667</v>
      </c>
      <c r="J326" s="47" t="s">
        <v>674</v>
      </c>
      <c r="K326" s="84" t="s">
        <v>667</v>
      </c>
      <c r="L326" s="84" t="s">
        <v>827</v>
      </c>
      <c r="M326" s="84" t="s">
        <v>833</v>
      </c>
      <c r="N326" s="39" t="s">
        <v>140</v>
      </c>
      <c r="O326" s="39" t="s">
        <v>140</v>
      </c>
      <c r="P326" s="91" t="s">
        <v>837</v>
      </c>
      <c r="Q326" s="47" t="s">
        <v>675</v>
      </c>
      <c r="R326" s="95" t="s">
        <v>140</v>
      </c>
      <c r="S326" s="47" t="s">
        <v>39</v>
      </c>
      <c r="T326" s="47">
        <v>2008</v>
      </c>
      <c r="U326" s="84" t="s">
        <v>700</v>
      </c>
      <c r="V326" s="47">
        <v>5</v>
      </c>
      <c r="W326" s="47"/>
      <c r="X326" s="39" t="s">
        <v>199</v>
      </c>
      <c r="Y326" s="47" t="s">
        <v>682</v>
      </c>
      <c r="Z326" s="47" t="s">
        <v>673</v>
      </c>
      <c r="AA326" s="95"/>
      <c r="AB326" s="95"/>
      <c r="AC326" s="95"/>
      <c r="AD326" s="47" t="s">
        <v>204</v>
      </c>
      <c r="AE326" s="26"/>
      <c r="AF326" s="26"/>
      <c r="AG326" s="26"/>
      <c r="AH326" s="26"/>
      <c r="AI326" s="26"/>
      <c r="AJ326" s="26"/>
      <c r="AK326" s="26"/>
      <c r="AL326" s="26"/>
      <c r="AM326" s="26"/>
      <c r="AN326" s="26"/>
      <c r="AO326" s="26"/>
      <c r="AP326" s="26"/>
      <c r="AQ326" s="26"/>
      <c r="AR326" s="26"/>
      <c r="AS326" s="26"/>
      <c r="AT326" s="26"/>
      <c r="AU326" s="26"/>
      <c r="AV326" s="26"/>
      <c r="AW326" s="26"/>
      <c r="AX326" s="26"/>
    </row>
    <row r="327" spans="1:50" ht="63" hidden="1" customHeight="1">
      <c r="A327" s="90" t="s">
        <v>35</v>
      </c>
      <c r="B327" s="53"/>
      <c r="C327" s="47" t="str">
        <f t="shared" si="5"/>
        <v>053</v>
      </c>
      <c r="D327" s="47" t="s">
        <v>522</v>
      </c>
      <c r="E327" s="47" t="s">
        <v>384</v>
      </c>
      <c r="F327" s="91" t="s">
        <v>555</v>
      </c>
      <c r="G327" s="91" t="str">
        <f t="shared" si="4"/>
        <v>INSUNIX.LPV.INSUNIX.BENEFICIAR.CLIENT</v>
      </c>
      <c r="H327" s="47" t="s">
        <v>677</v>
      </c>
      <c r="I327" s="47" t="s">
        <v>677</v>
      </c>
      <c r="J327" s="47" t="s">
        <v>658</v>
      </c>
      <c r="K327" s="84" t="s">
        <v>677</v>
      </c>
      <c r="L327" s="84" t="s">
        <v>847</v>
      </c>
      <c r="M327" s="84" t="s">
        <v>668</v>
      </c>
      <c r="N327" s="39" t="s">
        <v>140</v>
      </c>
      <c r="O327" s="39" t="s">
        <v>140</v>
      </c>
      <c r="P327" s="91" t="s">
        <v>848</v>
      </c>
      <c r="Q327" s="47" t="s">
        <v>680</v>
      </c>
      <c r="R327" s="47" t="s">
        <v>140</v>
      </c>
      <c r="S327" s="47" t="s">
        <v>39</v>
      </c>
      <c r="T327" s="47">
        <v>1994</v>
      </c>
      <c r="U327" s="84" t="s">
        <v>671</v>
      </c>
      <c r="V327" s="47">
        <v>11</v>
      </c>
      <c r="W327" s="47" t="s">
        <v>140</v>
      </c>
      <c r="X327" s="39" t="s">
        <v>199</v>
      </c>
      <c r="Y327" s="47" t="s">
        <v>665</v>
      </c>
      <c r="Z327" s="39" t="s">
        <v>140</v>
      </c>
      <c r="AA327" s="47"/>
      <c r="AB327" s="47"/>
      <c r="AC327" s="47"/>
      <c r="AD327" s="47" t="s">
        <v>204</v>
      </c>
      <c r="AE327" s="93"/>
      <c r="AF327" s="93"/>
      <c r="AG327" s="93"/>
      <c r="AH327" s="93"/>
      <c r="AI327" s="93"/>
      <c r="AJ327" s="93"/>
      <c r="AK327" s="93"/>
      <c r="AL327" s="93"/>
      <c r="AM327" s="93"/>
      <c r="AN327" s="93"/>
      <c r="AO327" s="93"/>
      <c r="AP327" s="93"/>
      <c r="AQ327" s="93"/>
      <c r="AR327" s="93"/>
      <c r="AS327" s="93"/>
      <c r="AT327" s="93"/>
      <c r="AU327" s="93"/>
      <c r="AV327" s="93"/>
      <c r="AW327" s="93"/>
      <c r="AX327" s="93"/>
    </row>
    <row r="328" spans="1:50" ht="63" hidden="1" customHeight="1">
      <c r="A328" s="90" t="s">
        <v>35</v>
      </c>
      <c r="B328" s="53"/>
      <c r="C328" s="47" t="str">
        <f t="shared" si="5"/>
        <v>053</v>
      </c>
      <c r="D328" s="47" t="s">
        <v>522</v>
      </c>
      <c r="E328" s="47" t="s">
        <v>384</v>
      </c>
      <c r="F328" s="91" t="s">
        <v>555</v>
      </c>
      <c r="G328" s="91" t="str">
        <f t="shared" si="4"/>
        <v>INSUNIX.LPG.INFORMIX .ROLES.CLIENT</v>
      </c>
      <c r="H328" s="95" t="s">
        <v>677</v>
      </c>
      <c r="I328" s="47" t="s">
        <v>677</v>
      </c>
      <c r="J328" s="47" t="s">
        <v>674</v>
      </c>
      <c r="K328" s="84" t="s">
        <v>826</v>
      </c>
      <c r="L328" s="84" t="s">
        <v>827</v>
      </c>
      <c r="M328" s="84" t="s">
        <v>668</v>
      </c>
      <c r="N328" s="39" t="s">
        <v>140</v>
      </c>
      <c r="O328" s="39" t="s">
        <v>140</v>
      </c>
      <c r="P328" s="91" t="s">
        <v>201</v>
      </c>
      <c r="Q328" s="47" t="s">
        <v>681</v>
      </c>
      <c r="R328" s="95" t="s">
        <v>140</v>
      </c>
      <c r="S328" s="47" t="s">
        <v>39</v>
      </c>
      <c r="T328" s="47">
        <v>1994</v>
      </c>
      <c r="U328" s="84" t="s">
        <v>765</v>
      </c>
      <c r="V328" s="47">
        <v>5</v>
      </c>
      <c r="W328" s="47"/>
      <c r="X328" s="39" t="s">
        <v>199</v>
      </c>
      <c r="Y328" s="47" t="s">
        <v>682</v>
      </c>
      <c r="Z328" s="47" t="s">
        <v>673</v>
      </c>
      <c r="AA328" s="95"/>
      <c r="AB328" s="95"/>
      <c r="AC328" s="95"/>
      <c r="AD328" s="47" t="s">
        <v>204</v>
      </c>
      <c r="AE328" s="26"/>
      <c r="AF328" s="26"/>
      <c r="AG328" s="26"/>
      <c r="AH328" s="26"/>
      <c r="AI328" s="26"/>
      <c r="AJ328" s="26"/>
      <c r="AK328" s="26"/>
      <c r="AL328" s="26"/>
      <c r="AM328" s="26"/>
      <c r="AN328" s="26"/>
      <c r="AO328" s="26"/>
      <c r="AP328" s="26"/>
      <c r="AQ328" s="26"/>
      <c r="AR328" s="26"/>
      <c r="AS328" s="26"/>
      <c r="AT328" s="26"/>
      <c r="AU328" s="26"/>
      <c r="AV328" s="26"/>
      <c r="AW328" s="26"/>
      <c r="AX328" s="26"/>
    </row>
    <row r="329" spans="1:50" ht="63" hidden="1" customHeight="1">
      <c r="A329" s="90" t="s">
        <v>35</v>
      </c>
      <c r="B329" s="53"/>
      <c r="C329" s="47" t="str">
        <f t="shared" si="5"/>
        <v>053</v>
      </c>
      <c r="D329" s="47" t="s">
        <v>383</v>
      </c>
      <c r="E329" s="53" t="s">
        <v>384</v>
      </c>
      <c r="F329" s="91" t="s">
        <v>555</v>
      </c>
      <c r="G329" s="91" t="str">
        <f t="shared" si="4"/>
        <v>INSUNIX.LPE.INFORMIX .ROLES.CLIENT</v>
      </c>
      <c r="H329" s="47" t="s">
        <v>677</v>
      </c>
      <c r="I329" s="47" t="s">
        <v>677</v>
      </c>
      <c r="J329" s="47" t="s">
        <v>683</v>
      </c>
      <c r="K329" s="84" t="s">
        <v>826</v>
      </c>
      <c r="L329" s="84" t="s">
        <v>827</v>
      </c>
      <c r="M329" s="84" t="s">
        <v>668</v>
      </c>
      <c r="N329" s="39"/>
      <c r="O329" s="39"/>
      <c r="P329" s="91" t="s">
        <v>201</v>
      </c>
      <c r="Q329" s="47" t="s">
        <v>684</v>
      </c>
      <c r="R329" s="47" t="s">
        <v>140</v>
      </c>
      <c r="S329" s="47" t="s">
        <v>39</v>
      </c>
      <c r="T329" s="47">
        <v>1994</v>
      </c>
      <c r="U329" s="84" t="s">
        <v>765</v>
      </c>
      <c r="V329" s="47">
        <v>5</v>
      </c>
      <c r="W329" s="47"/>
      <c r="X329" s="39" t="s">
        <v>199</v>
      </c>
      <c r="Y329" s="39" t="s">
        <v>685</v>
      </c>
      <c r="Z329" s="39" t="s">
        <v>140</v>
      </c>
      <c r="AA329" s="47"/>
      <c r="AB329" s="47"/>
      <c r="AC329" s="47"/>
      <c r="AD329" s="47" t="s">
        <v>204</v>
      </c>
      <c r="AE329" s="93"/>
      <c r="AF329" s="93"/>
      <c r="AG329" s="93"/>
      <c r="AH329" s="93"/>
      <c r="AI329" s="93"/>
      <c r="AJ329" s="93"/>
      <c r="AK329" s="93"/>
      <c r="AL329" s="93"/>
      <c r="AM329" s="93"/>
      <c r="AN329" s="93"/>
      <c r="AO329" s="93"/>
      <c r="AP329" s="93"/>
      <c r="AQ329" s="93"/>
      <c r="AR329" s="93"/>
      <c r="AS329" s="93"/>
      <c r="AT329" s="93"/>
      <c r="AU329" s="93"/>
      <c r="AV329" s="93"/>
      <c r="AW329" s="93"/>
      <c r="AX329" s="93"/>
    </row>
    <row r="330" spans="1:50" ht="63" hidden="1" customHeight="1">
      <c r="A330" s="90" t="s">
        <v>35</v>
      </c>
      <c r="B330" s="47" t="s">
        <v>35</v>
      </c>
      <c r="C330" s="47" t="str">
        <f t="shared" si="5"/>
        <v>CRM054</v>
      </c>
      <c r="D330" s="47" t="s">
        <v>205</v>
      </c>
      <c r="E330" s="47" t="s">
        <v>530</v>
      </c>
      <c r="F330" s="91" t="s">
        <v>556</v>
      </c>
      <c r="G330" s="96" t="str">
        <f t="shared" si="4"/>
        <v>INSIS.LPV.INSIS_PEOPLE_V10.P_PEOPLE.NAME</v>
      </c>
      <c r="H330" s="47" t="s">
        <v>445</v>
      </c>
      <c r="I330" s="47" t="s">
        <v>445</v>
      </c>
      <c r="J330" s="47" t="s">
        <v>658</v>
      </c>
      <c r="K330" s="84" t="s">
        <v>659</v>
      </c>
      <c r="L330" s="84" t="s">
        <v>687</v>
      </c>
      <c r="M330" s="84" t="s">
        <v>696</v>
      </c>
      <c r="N330" s="39" t="s">
        <v>135</v>
      </c>
      <c r="O330" s="39" t="s">
        <v>140</v>
      </c>
      <c r="P330" s="91" t="s">
        <v>201</v>
      </c>
      <c r="Q330" s="47" t="s">
        <v>662</v>
      </c>
      <c r="R330" s="95" t="s">
        <v>140</v>
      </c>
      <c r="S330" s="47" t="s">
        <v>39</v>
      </c>
      <c r="T330" s="47">
        <v>2018</v>
      </c>
      <c r="U330" s="84" t="s">
        <v>689</v>
      </c>
      <c r="V330" s="47">
        <v>400</v>
      </c>
      <c r="W330" s="47"/>
      <c r="X330" s="39" t="s">
        <v>199</v>
      </c>
      <c r="Y330" s="47" t="s">
        <v>665</v>
      </c>
      <c r="Z330" s="39" t="s">
        <v>135</v>
      </c>
      <c r="AA330" s="95"/>
      <c r="AB330" s="95"/>
      <c r="AC330" s="95"/>
      <c r="AD330" s="47" t="s">
        <v>204</v>
      </c>
      <c r="AE330" s="26"/>
      <c r="AF330" s="26"/>
      <c r="AG330" s="26"/>
      <c r="AH330" s="26"/>
      <c r="AI330" s="26"/>
      <c r="AJ330" s="26"/>
      <c r="AK330" s="26"/>
      <c r="AL330" s="26"/>
      <c r="AM330" s="26"/>
      <c r="AN330" s="26"/>
      <c r="AO330" s="26"/>
      <c r="AP330" s="26"/>
      <c r="AQ330" s="26"/>
      <c r="AR330" s="26"/>
      <c r="AS330" s="26"/>
      <c r="AT330" s="26"/>
      <c r="AU330" s="26"/>
      <c r="AV330" s="26"/>
      <c r="AW330" s="26"/>
      <c r="AX330" s="26"/>
    </row>
    <row r="331" spans="1:50" ht="63" hidden="1" customHeight="1">
      <c r="A331" s="90" t="s">
        <v>35</v>
      </c>
      <c r="B331" s="53"/>
      <c r="C331" s="47" t="str">
        <f t="shared" si="5"/>
        <v>054</v>
      </c>
      <c r="D331" s="47" t="s">
        <v>205</v>
      </c>
      <c r="E331" s="47" t="s">
        <v>530</v>
      </c>
      <c r="F331" s="91" t="s">
        <v>556</v>
      </c>
      <c r="G331" s="91" t="str">
        <f t="shared" si="4"/>
        <v>VTIME.LPV.INSUDB.CLIENT.SCLIENAME</v>
      </c>
      <c r="H331" s="47" t="s">
        <v>666</v>
      </c>
      <c r="I331" s="47" t="s">
        <v>667</v>
      </c>
      <c r="J331" s="47" t="s">
        <v>658</v>
      </c>
      <c r="K331" s="95" t="s">
        <v>667</v>
      </c>
      <c r="L331" s="47" t="s">
        <v>668</v>
      </c>
      <c r="M331" s="47" t="s">
        <v>838</v>
      </c>
      <c r="N331" s="39" t="s">
        <v>135</v>
      </c>
      <c r="O331" s="39" t="s">
        <v>140</v>
      </c>
      <c r="P331" s="91" t="s">
        <v>201</v>
      </c>
      <c r="Q331" s="47" t="s">
        <v>670</v>
      </c>
      <c r="R331" s="47" t="s">
        <v>140</v>
      </c>
      <c r="S331" s="47" t="s">
        <v>39</v>
      </c>
      <c r="T331" s="47">
        <v>2008</v>
      </c>
      <c r="U331" s="47" t="s">
        <v>689</v>
      </c>
      <c r="V331" s="47">
        <v>140</v>
      </c>
      <c r="W331" s="47"/>
      <c r="X331" s="39" t="s">
        <v>199</v>
      </c>
      <c r="Y331" s="47" t="s">
        <v>672</v>
      </c>
      <c r="Z331" s="47" t="s">
        <v>673</v>
      </c>
      <c r="AA331" s="47"/>
      <c r="AB331" s="47"/>
      <c r="AC331" s="47"/>
      <c r="AD331" s="47" t="s">
        <v>204</v>
      </c>
      <c r="AE331" s="93"/>
      <c r="AF331" s="93"/>
      <c r="AG331" s="93"/>
      <c r="AH331" s="93"/>
      <c r="AI331" s="93"/>
      <c r="AJ331" s="93"/>
      <c r="AK331" s="93"/>
      <c r="AL331" s="93"/>
      <c r="AM331" s="93"/>
      <c r="AN331" s="93"/>
      <c r="AO331" s="93"/>
      <c r="AP331" s="93"/>
      <c r="AQ331" s="93"/>
      <c r="AR331" s="93"/>
      <c r="AS331" s="93"/>
      <c r="AT331" s="93"/>
      <c r="AU331" s="93"/>
      <c r="AV331" s="93"/>
      <c r="AW331" s="93"/>
      <c r="AX331" s="93"/>
    </row>
    <row r="332" spans="1:50" ht="63" hidden="1" customHeight="1">
      <c r="A332" s="90" t="s">
        <v>35</v>
      </c>
      <c r="B332" s="53"/>
      <c r="C332" s="47" t="str">
        <f t="shared" si="5"/>
        <v>054</v>
      </c>
      <c r="D332" s="47" t="s">
        <v>205</v>
      </c>
      <c r="E332" s="47" t="s">
        <v>530</v>
      </c>
      <c r="F332" s="91" t="s">
        <v>556</v>
      </c>
      <c r="G332" s="91" t="str">
        <f t="shared" si="4"/>
        <v>VTIME.LPG.INSUDB.CLIENT.SCLIENAME</v>
      </c>
      <c r="H332" s="95" t="s">
        <v>666</v>
      </c>
      <c r="I332" s="47" t="s">
        <v>667</v>
      </c>
      <c r="J332" s="47" t="s">
        <v>674</v>
      </c>
      <c r="K332" s="95" t="s">
        <v>667</v>
      </c>
      <c r="L332" s="47" t="s">
        <v>668</v>
      </c>
      <c r="M332" s="47" t="s">
        <v>838</v>
      </c>
      <c r="N332" s="39" t="s">
        <v>135</v>
      </c>
      <c r="O332" s="39" t="s">
        <v>140</v>
      </c>
      <c r="P332" s="91" t="s">
        <v>201</v>
      </c>
      <c r="Q332" s="47" t="s">
        <v>675</v>
      </c>
      <c r="R332" s="95" t="s">
        <v>140</v>
      </c>
      <c r="S332" s="47" t="s">
        <v>39</v>
      </c>
      <c r="T332" s="47">
        <v>2008</v>
      </c>
      <c r="U332" s="47" t="s">
        <v>689</v>
      </c>
      <c r="V332" s="47">
        <v>140</v>
      </c>
      <c r="W332" s="47"/>
      <c r="X332" s="39" t="s">
        <v>199</v>
      </c>
      <c r="Y332" s="47" t="s">
        <v>682</v>
      </c>
      <c r="Z332" s="47" t="s">
        <v>673</v>
      </c>
      <c r="AA332" s="95"/>
      <c r="AB332" s="95"/>
      <c r="AC332" s="95"/>
      <c r="AD332" s="47" t="s">
        <v>204</v>
      </c>
      <c r="AE332" s="26"/>
      <c r="AF332" s="26"/>
      <c r="AG332" s="26"/>
      <c r="AH332" s="26"/>
      <c r="AI332" s="26"/>
      <c r="AJ332" s="26"/>
      <c r="AK332" s="26"/>
      <c r="AL332" s="26"/>
      <c r="AM332" s="26"/>
      <c r="AN332" s="26"/>
      <c r="AO332" s="26"/>
      <c r="AP332" s="26"/>
      <c r="AQ332" s="26"/>
      <c r="AR332" s="26"/>
      <c r="AS332" s="26"/>
      <c r="AT332" s="26"/>
      <c r="AU332" s="26"/>
      <c r="AV332" s="26"/>
      <c r="AW332" s="26"/>
      <c r="AX332" s="26"/>
    </row>
    <row r="333" spans="1:50" ht="63" hidden="1" customHeight="1">
      <c r="A333" s="90" t="s">
        <v>35</v>
      </c>
      <c r="B333" s="53"/>
      <c r="C333" s="47" t="str">
        <f t="shared" si="5"/>
        <v>054</v>
      </c>
      <c r="D333" s="47" t="s">
        <v>205</v>
      </c>
      <c r="E333" s="47" t="s">
        <v>530</v>
      </c>
      <c r="F333" s="91" t="s">
        <v>556</v>
      </c>
      <c r="G333" s="91" t="str">
        <f t="shared" si="4"/>
        <v>INSUNIX.LPV.INFORMIX.CLIENT.CLIENAME</v>
      </c>
      <c r="H333" s="47" t="s">
        <v>677</v>
      </c>
      <c r="I333" s="47" t="s">
        <v>677</v>
      </c>
      <c r="J333" s="47" t="s">
        <v>658</v>
      </c>
      <c r="K333" s="95" t="s">
        <v>678</v>
      </c>
      <c r="L333" s="47" t="s">
        <v>668</v>
      </c>
      <c r="M333" s="47" t="s">
        <v>691</v>
      </c>
      <c r="N333" s="39" t="s">
        <v>135</v>
      </c>
      <c r="O333" s="39" t="s">
        <v>140</v>
      </c>
      <c r="P333" s="91" t="s">
        <v>201</v>
      </c>
      <c r="Q333" s="47" t="s">
        <v>680</v>
      </c>
      <c r="R333" s="47" t="s">
        <v>140</v>
      </c>
      <c r="S333" s="47" t="s">
        <v>39</v>
      </c>
      <c r="T333" s="47">
        <v>1994</v>
      </c>
      <c r="U333" s="84" t="s">
        <v>671</v>
      </c>
      <c r="V333" s="47">
        <v>40</v>
      </c>
      <c r="W333" s="47" t="s">
        <v>140</v>
      </c>
      <c r="X333" s="39" t="s">
        <v>199</v>
      </c>
      <c r="Y333" s="47" t="s">
        <v>665</v>
      </c>
      <c r="Z333" s="39" t="s">
        <v>140</v>
      </c>
      <c r="AA333" s="47"/>
      <c r="AB333" s="47"/>
      <c r="AC333" s="47"/>
      <c r="AD333" s="47" t="s">
        <v>204</v>
      </c>
      <c r="AE333" s="93"/>
      <c r="AF333" s="93"/>
      <c r="AG333" s="93"/>
      <c r="AH333" s="93"/>
      <c r="AI333" s="93"/>
      <c r="AJ333" s="93"/>
      <c r="AK333" s="93"/>
      <c r="AL333" s="93"/>
      <c r="AM333" s="93"/>
      <c r="AN333" s="93"/>
      <c r="AO333" s="93"/>
      <c r="AP333" s="93"/>
      <c r="AQ333" s="93"/>
      <c r="AR333" s="93"/>
      <c r="AS333" s="93"/>
      <c r="AT333" s="93"/>
      <c r="AU333" s="93"/>
      <c r="AV333" s="93"/>
      <c r="AW333" s="93"/>
      <c r="AX333" s="93"/>
    </row>
    <row r="334" spans="1:50" ht="63" hidden="1" customHeight="1">
      <c r="A334" s="90" t="s">
        <v>35</v>
      </c>
      <c r="B334" s="53"/>
      <c r="C334" s="47" t="str">
        <f t="shared" si="5"/>
        <v>054</v>
      </c>
      <c r="D334" s="47" t="s">
        <v>205</v>
      </c>
      <c r="E334" s="47" t="s">
        <v>530</v>
      </c>
      <c r="F334" s="91" t="s">
        <v>556</v>
      </c>
      <c r="G334" s="91" t="str">
        <f t="shared" si="4"/>
        <v>INSUNIX.LPG.INFORMIX.CLIENT.CLIENAME</v>
      </c>
      <c r="H334" s="95" t="s">
        <v>677</v>
      </c>
      <c r="I334" s="47" t="s">
        <v>677</v>
      </c>
      <c r="J334" s="47" t="s">
        <v>674</v>
      </c>
      <c r="K334" s="95" t="s">
        <v>678</v>
      </c>
      <c r="L334" s="47" t="s">
        <v>668</v>
      </c>
      <c r="M334" s="47" t="s">
        <v>691</v>
      </c>
      <c r="N334" s="39" t="s">
        <v>135</v>
      </c>
      <c r="O334" s="39" t="s">
        <v>140</v>
      </c>
      <c r="P334" s="91" t="s">
        <v>201</v>
      </c>
      <c r="Q334" s="47" t="s">
        <v>681</v>
      </c>
      <c r="R334" s="95" t="s">
        <v>140</v>
      </c>
      <c r="S334" s="47" t="s">
        <v>39</v>
      </c>
      <c r="T334" s="47">
        <v>1994</v>
      </c>
      <c r="U334" s="84" t="s">
        <v>671</v>
      </c>
      <c r="V334" s="47">
        <v>40</v>
      </c>
      <c r="W334" s="47"/>
      <c r="X334" s="39" t="s">
        <v>199</v>
      </c>
      <c r="Y334" s="47" t="s">
        <v>682</v>
      </c>
      <c r="Z334" s="47" t="s">
        <v>673</v>
      </c>
      <c r="AA334" s="95"/>
      <c r="AB334" s="95"/>
      <c r="AC334" s="95"/>
      <c r="AD334" s="47" t="s">
        <v>204</v>
      </c>
      <c r="AE334" s="26"/>
      <c r="AF334" s="26"/>
      <c r="AG334" s="26"/>
      <c r="AH334" s="26"/>
      <c r="AI334" s="26"/>
      <c r="AJ334" s="26"/>
      <c r="AK334" s="26"/>
      <c r="AL334" s="26"/>
      <c r="AM334" s="26"/>
      <c r="AN334" s="26"/>
      <c r="AO334" s="26"/>
      <c r="AP334" s="26"/>
      <c r="AQ334" s="26"/>
      <c r="AR334" s="26"/>
      <c r="AS334" s="26"/>
      <c r="AT334" s="26"/>
      <c r="AU334" s="26"/>
      <c r="AV334" s="26"/>
      <c r="AW334" s="26"/>
      <c r="AX334" s="26"/>
    </row>
    <row r="335" spans="1:50" ht="63" hidden="1" customHeight="1">
      <c r="A335" s="90" t="s">
        <v>35</v>
      </c>
      <c r="B335" s="53"/>
      <c r="C335" s="47" t="str">
        <f t="shared" si="5"/>
        <v>054</v>
      </c>
      <c r="D335" s="47" t="s">
        <v>383</v>
      </c>
      <c r="E335" s="53" t="s">
        <v>384</v>
      </c>
      <c r="F335" s="91" t="s">
        <v>556</v>
      </c>
      <c r="G335" s="91" t="str">
        <f t="shared" si="4"/>
        <v>INSUNIX.LPE.INFORMIX.CLIENT.CLIENAME</v>
      </c>
      <c r="H335" s="47" t="s">
        <v>677</v>
      </c>
      <c r="I335" s="47" t="s">
        <v>677</v>
      </c>
      <c r="J335" s="47" t="s">
        <v>683</v>
      </c>
      <c r="K335" s="95" t="s">
        <v>678</v>
      </c>
      <c r="L335" s="47" t="s">
        <v>668</v>
      </c>
      <c r="M335" s="47" t="s">
        <v>691</v>
      </c>
      <c r="N335" s="39"/>
      <c r="O335" s="39"/>
      <c r="P335" s="91" t="s">
        <v>201</v>
      </c>
      <c r="Q335" s="47" t="s">
        <v>684</v>
      </c>
      <c r="R335" s="47" t="s">
        <v>140</v>
      </c>
      <c r="S335" s="47" t="s">
        <v>39</v>
      </c>
      <c r="T335" s="47">
        <v>1994</v>
      </c>
      <c r="U335" s="84" t="s">
        <v>671</v>
      </c>
      <c r="V335" s="47">
        <v>40</v>
      </c>
      <c r="W335" s="47"/>
      <c r="X335" s="39" t="s">
        <v>199</v>
      </c>
      <c r="Y335" s="39" t="s">
        <v>685</v>
      </c>
      <c r="Z335" s="39" t="s">
        <v>140</v>
      </c>
      <c r="AA335" s="47"/>
      <c r="AB335" s="47"/>
      <c r="AC335" s="47"/>
      <c r="AD335" s="47" t="s">
        <v>204</v>
      </c>
      <c r="AE335" s="93"/>
      <c r="AF335" s="93"/>
      <c r="AG335" s="93"/>
      <c r="AH335" s="93"/>
      <c r="AI335" s="93"/>
      <c r="AJ335" s="93"/>
      <c r="AK335" s="93"/>
      <c r="AL335" s="93"/>
      <c r="AM335" s="93"/>
      <c r="AN335" s="93"/>
      <c r="AO335" s="93"/>
      <c r="AP335" s="93"/>
      <c r="AQ335" s="93"/>
      <c r="AR335" s="93"/>
      <c r="AS335" s="93"/>
      <c r="AT335" s="93"/>
      <c r="AU335" s="93"/>
      <c r="AV335" s="93"/>
      <c r="AW335" s="93"/>
      <c r="AX335" s="93"/>
    </row>
    <row r="336" spans="1:50" ht="63" hidden="1" customHeight="1">
      <c r="A336" s="90" t="s">
        <v>35</v>
      </c>
      <c r="B336" s="47" t="s">
        <v>35</v>
      </c>
      <c r="C336" s="47" t="str">
        <f t="shared" si="5"/>
        <v>CRM055</v>
      </c>
      <c r="D336" s="47" t="s">
        <v>522</v>
      </c>
      <c r="E336" s="47" t="s">
        <v>384</v>
      </c>
      <c r="F336" s="91" t="s">
        <v>849</v>
      </c>
      <c r="G336" s="91" t="str">
        <f t="shared" si="4"/>
        <v>INSIS.LPV.INSIS_GEN_V10.POLICY_PARTICIPANTS.MAN_ID</v>
      </c>
      <c r="H336" s="47" t="s">
        <v>445</v>
      </c>
      <c r="I336" s="47" t="s">
        <v>445</v>
      </c>
      <c r="J336" s="47" t="s">
        <v>658</v>
      </c>
      <c r="K336" s="84" t="s">
        <v>830</v>
      </c>
      <c r="L336" s="78" t="s">
        <v>831</v>
      </c>
      <c r="M336" s="78" t="s">
        <v>836</v>
      </c>
      <c r="N336" s="39" t="s">
        <v>140</v>
      </c>
      <c r="O336" s="39" t="s">
        <v>140</v>
      </c>
      <c r="P336" s="91" t="s">
        <v>201</v>
      </c>
      <c r="Q336" s="47" t="s">
        <v>662</v>
      </c>
      <c r="R336" s="95" t="s">
        <v>140</v>
      </c>
      <c r="S336" s="47" t="s">
        <v>39</v>
      </c>
      <c r="T336" s="47">
        <v>2018</v>
      </c>
      <c r="U336" s="78" t="s">
        <v>700</v>
      </c>
      <c r="V336" s="78">
        <v>10</v>
      </c>
      <c r="W336" s="47"/>
      <c r="X336" s="39" t="s">
        <v>199</v>
      </c>
      <c r="Y336" s="47" t="s">
        <v>665</v>
      </c>
      <c r="Z336" s="39" t="s">
        <v>135</v>
      </c>
      <c r="AA336" s="78"/>
      <c r="AB336" s="78"/>
      <c r="AC336" s="78"/>
      <c r="AD336" s="47" t="s">
        <v>204</v>
      </c>
      <c r="AE336" s="102"/>
      <c r="AF336" s="102"/>
      <c r="AG336" s="102"/>
      <c r="AH336" s="102"/>
      <c r="AI336" s="102"/>
      <c r="AJ336" s="102"/>
      <c r="AK336" s="102"/>
      <c r="AL336" s="102"/>
      <c r="AM336" s="102"/>
      <c r="AN336" s="102"/>
      <c r="AO336" s="102"/>
      <c r="AP336" s="102"/>
      <c r="AQ336" s="102"/>
      <c r="AR336" s="102"/>
      <c r="AS336" s="102"/>
      <c r="AT336" s="102"/>
      <c r="AU336" s="102"/>
      <c r="AV336" s="102"/>
      <c r="AW336" s="102"/>
      <c r="AX336" s="102"/>
    </row>
    <row r="337" spans="1:50" ht="63" hidden="1" customHeight="1">
      <c r="A337" s="90" t="s">
        <v>35</v>
      </c>
      <c r="B337" s="53"/>
      <c r="C337" s="47" t="str">
        <f t="shared" si="5"/>
        <v>055</v>
      </c>
      <c r="D337" s="47" t="s">
        <v>522</v>
      </c>
      <c r="E337" s="47" t="s">
        <v>384</v>
      </c>
      <c r="F337" s="97" t="s">
        <v>849</v>
      </c>
      <c r="G337" s="91" t="str">
        <f t="shared" si="4"/>
        <v>VTIME.LPV.-.-.-</v>
      </c>
      <c r="H337" s="47" t="s">
        <v>666</v>
      </c>
      <c r="I337" s="47" t="s">
        <v>667</v>
      </c>
      <c r="J337" s="47" t="s">
        <v>658</v>
      </c>
      <c r="K337" s="84" t="s">
        <v>31</v>
      </c>
      <c r="L337" s="84" t="s">
        <v>31</v>
      </c>
      <c r="M337" s="84" t="s">
        <v>31</v>
      </c>
      <c r="N337" s="39"/>
      <c r="O337" s="39"/>
      <c r="P337" s="84" t="s">
        <v>31</v>
      </c>
      <c r="Q337" s="47" t="s">
        <v>670</v>
      </c>
      <c r="R337" s="84" t="s">
        <v>31</v>
      </c>
      <c r="S337" s="84" t="s">
        <v>31</v>
      </c>
      <c r="T337" s="84" t="s">
        <v>31</v>
      </c>
      <c r="U337" s="84" t="s">
        <v>31</v>
      </c>
      <c r="V337" s="84" t="s">
        <v>31</v>
      </c>
      <c r="W337" s="84" t="s">
        <v>31</v>
      </c>
      <c r="X337" s="39" t="s">
        <v>199</v>
      </c>
      <c r="Y337" s="47" t="s">
        <v>672</v>
      </c>
      <c r="Z337" s="47" t="s">
        <v>673</v>
      </c>
      <c r="AA337" s="47"/>
      <c r="AB337" s="47"/>
      <c r="AC337" s="47"/>
      <c r="AD337" s="47" t="s">
        <v>204</v>
      </c>
      <c r="AE337" s="93"/>
      <c r="AF337" s="93"/>
      <c r="AG337" s="93"/>
      <c r="AH337" s="93"/>
      <c r="AI337" s="93"/>
      <c r="AJ337" s="93"/>
      <c r="AK337" s="93"/>
      <c r="AL337" s="93"/>
      <c r="AM337" s="93"/>
      <c r="AN337" s="93"/>
      <c r="AO337" s="93"/>
      <c r="AP337" s="93"/>
      <c r="AQ337" s="93"/>
      <c r="AR337" s="93"/>
      <c r="AS337" s="93"/>
      <c r="AT337" s="93"/>
      <c r="AU337" s="93"/>
      <c r="AV337" s="93"/>
      <c r="AW337" s="93"/>
      <c r="AX337" s="93"/>
    </row>
    <row r="338" spans="1:50" ht="63" hidden="1" customHeight="1">
      <c r="A338" s="90" t="s">
        <v>35</v>
      </c>
      <c r="B338" s="53"/>
      <c r="C338" s="47" t="str">
        <f t="shared" si="5"/>
        <v>055</v>
      </c>
      <c r="D338" s="47" t="s">
        <v>522</v>
      </c>
      <c r="E338" s="47" t="s">
        <v>384</v>
      </c>
      <c r="F338" s="97" t="s">
        <v>849</v>
      </c>
      <c r="G338" s="91" t="str">
        <f t="shared" si="4"/>
        <v>VTIME.LPG.-.-.-</v>
      </c>
      <c r="H338" s="95" t="s">
        <v>666</v>
      </c>
      <c r="I338" s="47" t="s">
        <v>667</v>
      </c>
      <c r="J338" s="47" t="s">
        <v>674</v>
      </c>
      <c r="K338" s="84" t="s">
        <v>31</v>
      </c>
      <c r="L338" s="84" t="s">
        <v>31</v>
      </c>
      <c r="M338" s="84" t="s">
        <v>31</v>
      </c>
      <c r="N338" s="47"/>
      <c r="O338" s="47"/>
      <c r="P338" s="84" t="s">
        <v>31</v>
      </c>
      <c r="Q338" s="84" t="s">
        <v>31</v>
      </c>
      <c r="R338" s="84" t="s">
        <v>31</v>
      </c>
      <c r="S338" s="84" t="s">
        <v>31</v>
      </c>
      <c r="T338" s="84" t="s">
        <v>31</v>
      </c>
      <c r="U338" s="84" t="s">
        <v>31</v>
      </c>
      <c r="V338" s="84" t="s">
        <v>31</v>
      </c>
      <c r="W338" s="84" t="s">
        <v>31</v>
      </c>
      <c r="X338" s="39" t="s">
        <v>199</v>
      </c>
      <c r="Y338" s="47" t="s">
        <v>682</v>
      </c>
      <c r="Z338" s="47" t="s">
        <v>673</v>
      </c>
      <c r="AA338" s="78"/>
      <c r="AB338" s="78"/>
      <c r="AC338" s="78"/>
      <c r="AD338" s="47" t="s">
        <v>204</v>
      </c>
      <c r="AE338" s="102"/>
      <c r="AF338" s="102"/>
      <c r="AG338" s="102"/>
      <c r="AH338" s="102"/>
      <c r="AI338" s="102"/>
      <c r="AJ338" s="102"/>
      <c r="AK338" s="102"/>
      <c r="AL338" s="102"/>
      <c r="AM338" s="102"/>
      <c r="AN338" s="102"/>
      <c r="AO338" s="102"/>
      <c r="AP338" s="102"/>
      <c r="AQ338" s="102"/>
      <c r="AR338" s="102"/>
      <c r="AS338" s="102"/>
      <c r="AT338" s="102"/>
      <c r="AU338" s="102"/>
      <c r="AV338" s="102"/>
      <c r="AW338" s="102"/>
      <c r="AX338" s="102"/>
    </row>
    <row r="339" spans="1:50" ht="63" hidden="1" customHeight="1">
      <c r="A339" s="90" t="s">
        <v>35</v>
      </c>
      <c r="B339" s="53"/>
      <c r="C339" s="47" t="str">
        <f t="shared" si="5"/>
        <v>055</v>
      </c>
      <c r="D339" s="47" t="s">
        <v>522</v>
      </c>
      <c r="E339" s="47" t="s">
        <v>384</v>
      </c>
      <c r="F339" s="97" t="s">
        <v>849</v>
      </c>
      <c r="G339" s="91" t="str">
        <f t="shared" si="4"/>
        <v>INSUNIX.LPV.-.-.-</v>
      </c>
      <c r="H339" s="47" t="s">
        <v>677</v>
      </c>
      <c r="I339" s="47" t="s">
        <v>677</v>
      </c>
      <c r="J339" s="47" t="s">
        <v>658</v>
      </c>
      <c r="K339" s="84" t="s">
        <v>31</v>
      </c>
      <c r="L339" s="84" t="s">
        <v>31</v>
      </c>
      <c r="M339" s="84" t="s">
        <v>31</v>
      </c>
      <c r="N339" s="39"/>
      <c r="O339" s="39"/>
      <c r="P339" s="84" t="s">
        <v>31</v>
      </c>
      <c r="Q339" s="84" t="s">
        <v>31</v>
      </c>
      <c r="R339" s="84" t="s">
        <v>31</v>
      </c>
      <c r="S339" s="84" t="s">
        <v>31</v>
      </c>
      <c r="T339" s="84" t="s">
        <v>31</v>
      </c>
      <c r="U339" s="84" t="s">
        <v>31</v>
      </c>
      <c r="V339" s="84" t="s">
        <v>31</v>
      </c>
      <c r="W339" s="84" t="s">
        <v>31</v>
      </c>
      <c r="X339" s="39" t="s">
        <v>199</v>
      </c>
      <c r="Y339" s="47" t="s">
        <v>665</v>
      </c>
      <c r="Z339" s="39" t="s">
        <v>140</v>
      </c>
      <c r="AA339" s="47"/>
      <c r="AB339" s="47"/>
      <c r="AC339" s="47"/>
      <c r="AD339" s="47" t="s">
        <v>204</v>
      </c>
      <c r="AE339" s="93"/>
      <c r="AF339" s="93"/>
      <c r="AG339" s="93"/>
      <c r="AH339" s="93"/>
      <c r="AI339" s="93"/>
      <c r="AJ339" s="93"/>
      <c r="AK339" s="93"/>
      <c r="AL339" s="93"/>
      <c r="AM339" s="93"/>
      <c r="AN339" s="93"/>
      <c r="AO339" s="93"/>
      <c r="AP339" s="93"/>
      <c r="AQ339" s="93"/>
      <c r="AR339" s="93"/>
      <c r="AS339" s="93"/>
      <c r="AT339" s="93"/>
      <c r="AU339" s="93"/>
      <c r="AV339" s="93"/>
      <c r="AW339" s="93"/>
      <c r="AX339" s="93"/>
    </row>
    <row r="340" spans="1:50" ht="63" hidden="1" customHeight="1">
      <c r="A340" s="90" t="s">
        <v>35</v>
      </c>
      <c r="B340" s="53"/>
      <c r="C340" s="47" t="str">
        <f t="shared" si="5"/>
        <v>055</v>
      </c>
      <c r="D340" s="47" t="s">
        <v>522</v>
      </c>
      <c r="E340" s="47" t="s">
        <v>384</v>
      </c>
      <c r="F340" s="97" t="s">
        <v>849</v>
      </c>
      <c r="G340" s="91" t="str">
        <f t="shared" si="4"/>
        <v>INSUNIX.LPG.-.-.-</v>
      </c>
      <c r="H340" s="95" t="s">
        <v>677</v>
      </c>
      <c r="I340" s="47" t="s">
        <v>677</v>
      </c>
      <c r="J340" s="47" t="s">
        <v>674</v>
      </c>
      <c r="K340" s="84" t="s">
        <v>31</v>
      </c>
      <c r="L340" s="84" t="s">
        <v>31</v>
      </c>
      <c r="M340" s="84" t="s">
        <v>31</v>
      </c>
      <c r="N340" s="47"/>
      <c r="O340" s="47"/>
      <c r="P340" s="84" t="s">
        <v>31</v>
      </c>
      <c r="Q340" s="84" t="s">
        <v>31</v>
      </c>
      <c r="R340" s="84" t="s">
        <v>31</v>
      </c>
      <c r="S340" s="84" t="s">
        <v>31</v>
      </c>
      <c r="T340" s="84" t="s">
        <v>31</v>
      </c>
      <c r="U340" s="84" t="s">
        <v>31</v>
      </c>
      <c r="V340" s="84" t="s">
        <v>31</v>
      </c>
      <c r="W340" s="84" t="s">
        <v>31</v>
      </c>
      <c r="X340" s="39" t="s">
        <v>199</v>
      </c>
      <c r="Y340" s="47" t="s">
        <v>682</v>
      </c>
      <c r="Z340" s="47" t="s">
        <v>673</v>
      </c>
      <c r="AA340" s="78"/>
      <c r="AB340" s="78"/>
      <c r="AC340" s="78"/>
      <c r="AD340" s="47" t="s">
        <v>204</v>
      </c>
      <c r="AE340" s="102"/>
      <c r="AF340" s="102"/>
      <c r="AG340" s="102"/>
      <c r="AH340" s="102"/>
      <c r="AI340" s="102"/>
      <c r="AJ340" s="102"/>
      <c r="AK340" s="102"/>
      <c r="AL340" s="102"/>
      <c r="AM340" s="102"/>
      <c r="AN340" s="102"/>
      <c r="AO340" s="102"/>
      <c r="AP340" s="102"/>
      <c r="AQ340" s="102"/>
      <c r="AR340" s="102"/>
      <c r="AS340" s="102"/>
      <c r="AT340" s="102"/>
      <c r="AU340" s="102"/>
      <c r="AV340" s="102"/>
      <c r="AW340" s="102"/>
      <c r="AX340" s="102"/>
    </row>
    <row r="341" spans="1:50" ht="63" hidden="1" customHeight="1">
      <c r="A341" s="90" t="s">
        <v>35</v>
      </c>
      <c r="B341" s="53"/>
      <c r="C341" s="47" t="str">
        <f t="shared" si="5"/>
        <v>055</v>
      </c>
      <c r="D341" s="47" t="s">
        <v>383</v>
      </c>
      <c r="E341" s="53" t="s">
        <v>384</v>
      </c>
      <c r="F341" s="97" t="s">
        <v>849</v>
      </c>
      <c r="G341" s="91" t="str">
        <f t="shared" si="4"/>
        <v>INSUNIX.LPE.-.-.-</v>
      </c>
      <c r="H341" s="47" t="s">
        <v>677</v>
      </c>
      <c r="I341" s="47" t="s">
        <v>677</v>
      </c>
      <c r="J341" s="47" t="s">
        <v>683</v>
      </c>
      <c r="K341" s="84" t="s">
        <v>31</v>
      </c>
      <c r="L341" s="84" t="s">
        <v>31</v>
      </c>
      <c r="M341" s="84" t="s">
        <v>31</v>
      </c>
      <c r="N341" s="39"/>
      <c r="O341" s="39"/>
      <c r="P341" s="91" t="s">
        <v>201</v>
      </c>
      <c r="Q341" s="47" t="s">
        <v>684</v>
      </c>
      <c r="R341" s="47" t="s">
        <v>140</v>
      </c>
      <c r="S341" s="47" t="s">
        <v>39</v>
      </c>
      <c r="T341" s="47">
        <v>1994</v>
      </c>
      <c r="U341" s="84" t="s">
        <v>31</v>
      </c>
      <c r="V341" s="84" t="s">
        <v>31</v>
      </c>
      <c r="W341" s="84" t="s">
        <v>31</v>
      </c>
      <c r="X341" s="39" t="s">
        <v>199</v>
      </c>
      <c r="Y341" s="39" t="s">
        <v>685</v>
      </c>
      <c r="Z341" s="39" t="s">
        <v>140</v>
      </c>
      <c r="AA341" s="47"/>
      <c r="AB341" s="47"/>
      <c r="AC341" s="47"/>
      <c r="AD341" s="47" t="s">
        <v>204</v>
      </c>
      <c r="AE341" s="93"/>
      <c r="AF341" s="93"/>
      <c r="AG341" s="93"/>
      <c r="AH341" s="93"/>
      <c r="AI341" s="93"/>
      <c r="AJ341" s="93"/>
      <c r="AK341" s="93"/>
      <c r="AL341" s="93"/>
      <c r="AM341" s="93"/>
      <c r="AN341" s="93"/>
      <c r="AO341" s="93"/>
      <c r="AP341" s="93"/>
      <c r="AQ341" s="93"/>
      <c r="AR341" s="93"/>
      <c r="AS341" s="93"/>
      <c r="AT341" s="93"/>
      <c r="AU341" s="93"/>
      <c r="AV341" s="93"/>
      <c r="AW341" s="93"/>
      <c r="AX341" s="93"/>
    </row>
    <row r="342" spans="1:50" ht="66" hidden="1" customHeight="1">
      <c r="A342" s="90" t="s">
        <v>35</v>
      </c>
      <c r="B342" s="47" t="s">
        <v>35</v>
      </c>
      <c r="C342" s="47" t="str">
        <f t="shared" si="5"/>
        <v>CRM056</v>
      </c>
      <c r="D342" s="47" t="s">
        <v>205</v>
      </c>
      <c r="E342" s="47" t="s">
        <v>530</v>
      </c>
      <c r="F342" s="91" t="s">
        <v>272</v>
      </c>
      <c r="G342" s="96" t="str">
        <f t="shared" si="4"/>
        <v>INSIS.LPV.INSIS_PEOPLE_V10.P_PEOPLE.NAME</v>
      </c>
      <c r="H342" s="47" t="s">
        <v>445</v>
      </c>
      <c r="I342" s="47" t="s">
        <v>445</v>
      </c>
      <c r="J342" s="47" t="s">
        <v>658</v>
      </c>
      <c r="K342" s="95" t="s">
        <v>659</v>
      </c>
      <c r="L342" s="47" t="s">
        <v>687</v>
      </c>
      <c r="M342" s="78" t="s">
        <v>696</v>
      </c>
      <c r="N342" s="39" t="s">
        <v>135</v>
      </c>
      <c r="O342" s="39" t="s">
        <v>140</v>
      </c>
      <c r="P342" s="91" t="s">
        <v>201</v>
      </c>
      <c r="Q342" s="47" t="s">
        <v>662</v>
      </c>
      <c r="R342" s="95" t="s">
        <v>140</v>
      </c>
      <c r="S342" s="47" t="s">
        <v>39</v>
      </c>
      <c r="T342" s="47">
        <v>2018</v>
      </c>
      <c r="U342" s="47" t="s">
        <v>689</v>
      </c>
      <c r="V342" s="47">
        <v>400</v>
      </c>
      <c r="W342" s="47"/>
      <c r="X342" s="39" t="s">
        <v>199</v>
      </c>
      <c r="Y342" s="47" t="s">
        <v>665</v>
      </c>
      <c r="Z342" s="39" t="s">
        <v>135</v>
      </c>
      <c r="AA342" s="103"/>
      <c r="AB342" s="103"/>
      <c r="AC342" s="103"/>
      <c r="AD342" s="47" t="s">
        <v>204</v>
      </c>
      <c r="AE342" s="26"/>
      <c r="AF342" s="26"/>
      <c r="AG342" s="26"/>
      <c r="AH342" s="26"/>
      <c r="AI342" s="26"/>
      <c r="AJ342" s="26"/>
      <c r="AK342" s="26"/>
      <c r="AL342" s="26"/>
      <c r="AM342" s="26"/>
      <c r="AN342" s="26"/>
      <c r="AO342" s="26"/>
      <c r="AP342" s="26"/>
      <c r="AQ342" s="26"/>
      <c r="AR342" s="26"/>
      <c r="AS342" s="26"/>
      <c r="AT342" s="26"/>
      <c r="AU342" s="26"/>
      <c r="AV342" s="26"/>
      <c r="AW342" s="26"/>
      <c r="AX342" s="26"/>
    </row>
    <row r="343" spans="1:50" ht="63" hidden="1" customHeight="1">
      <c r="A343" s="90" t="s">
        <v>35</v>
      </c>
      <c r="B343" s="53"/>
      <c r="C343" s="47" t="str">
        <f t="shared" si="5"/>
        <v>056</v>
      </c>
      <c r="D343" s="47" t="s">
        <v>205</v>
      </c>
      <c r="E343" s="47" t="s">
        <v>530</v>
      </c>
      <c r="F343" s="97" t="s">
        <v>272</v>
      </c>
      <c r="G343" s="91" t="e">
        <f>CONCATENATE(H343,".",J343,".",#REF!,".",#REF!,".",#REF!)</f>
        <v>#REF!</v>
      </c>
      <c r="H343" s="47" t="s">
        <v>666</v>
      </c>
      <c r="I343" s="47" t="s">
        <v>667</v>
      </c>
      <c r="J343" s="47" t="s">
        <v>658</v>
      </c>
      <c r="K343" s="84" t="s">
        <v>31</v>
      </c>
      <c r="L343" s="84" t="s">
        <v>31</v>
      </c>
      <c r="M343" s="84" t="s">
        <v>31</v>
      </c>
      <c r="N343" s="39"/>
      <c r="O343" s="39"/>
      <c r="P343" s="84" t="s">
        <v>31</v>
      </c>
      <c r="Q343" s="47" t="s">
        <v>670</v>
      </c>
      <c r="R343" s="47" t="s">
        <v>140</v>
      </c>
      <c r="S343" s="47" t="s">
        <v>39</v>
      </c>
      <c r="T343" s="47">
        <v>2008</v>
      </c>
      <c r="U343" s="84" t="s">
        <v>31</v>
      </c>
      <c r="V343" s="84" t="s">
        <v>31</v>
      </c>
      <c r="W343" s="84" t="s">
        <v>31</v>
      </c>
      <c r="X343" s="39" t="s">
        <v>199</v>
      </c>
      <c r="Y343" s="47" t="s">
        <v>672</v>
      </c>
      <c r="Z343" s="47" t="s">
        <v>673</v>
      </c>
      <c r="AA343" s="47"/>
      <c r="AB343" s="47"/>
      <c r="AC343" s="47"/>
      <c r="AD343" s="47" t="s">
        <v>204</v>
      </c>
      <c r="AE343" s="93"/>
      <c r="AF343" s="93"/>
      <c r="AG343" s="93"/>
      <c r="AH343" s="93"/>
      <c r="AI343" s="93"/>
      <c r="AJ343" s="93"/>
      <c r="AK343" s="93"/>
      <c r="AL343" s="93"/>
      <c r="AM343" s="93"/>
      <c r="AN343" s="93"/>
      <c r="AO343" s="93"/>
      <c r="AP343" s="93"/>
      <c r="AQ343" s="93"/>
      <c r="AR343" s="93"/>
      <c r="AS343" s="93"/>
      <c r="AT343" s="93"/>
      <c r="AU343" s="93"/>
      <c r="AV343" s="93"/>
      <c r="AW343" s="93"/>
      <c r="AX343" s="93"/>
    </row>
    <row r="344" spans="1:50" ht="66" hidden="1" customHeight="1">
      <c r="A344" s="90" t="s">
        <v>35</v>
      </c>
      <c r="B344" s="53"/>
      <c r="C344" s="47" t="str">
        <f t="shared" si="5"/>
        <v>056</v>
      </c>
      <c r="D344" s="47" t="s">
        <v>205</v>
      </c>
      <c r="E344" s="47" t="s">
        <v>530</v>
      </c>
      <c r="F344" s="97" t="s">
        <v>272</v>
      </c>
      <c r="G344" s="91" t="str">
        <f>CONCATENATE(H344,".",J344,".",K343,".",L343,".",M343)</f>
        <v>VTIME.LPG.-.-.-</v>
      </c>
      <c r="H344" s="95" t="s">
        <v>666</v>
      </c>
      <c r="I344" s="47" t="s">
        <v>667</v>
      </c>
      <c r="J344" s="47" t="s">
        <v>674</v>
      </c>
      <c r="K344" s="84" t="s">
        <v>31</v>
      </c>
      <c r="L344" s="84" t="s">
        <v>31</v>
      </c>
      <c r="M344" s="84" t="s">
        <v>31</v>
      </c>
      <c r="N344" s="47"/>
      <c r="O344" s="47"/>
      <c r="P344" s="84" t="s">
        <v>31</v>
      </c>
      <c r="Q344" s="84" t="s">
        <v>31</v>
      </c>
      <c r="R344" s="84" t="s">
        <v>31</v>
      </c>
      <c r="S344" s="84" t="s">
        <v>31</v>
      </c>
      <c r="T344" s="84" t="s">
        <v>31</v>
      </c>
      <c r="U344" s="84" t="s">
        <v>31</v>
      </c>
      <c r="V344" s="84" t="s">
        <v>31</v>
      </c>
      <c r="W344" s="84" t="s">
        <v>31</v>
      </c>
      <c r="X344" s="39" t="s">
        <v>199</v>
      </c>
      <c r="Y344" s="47" t="s">
        <v>682</v>
      </c>
      <c r="Z344" s="47" t="s">
        <v>673</v>
      </c>
      <c r="AA344" s="103"/>
      <c r="AB344" s="103"/>
      <c r="AC344" s="103"/>
      <c r="AD344" s="47" t="s">
        <v>204</v>
      </c>
      <c r="AE344" s="26"/>
      <c r="AF344" s="26"/>
      <c r="AG344" s="26"/>
      <c r="AH344" s="26"/>
      <c r="AI344" s="26"/>
      <c r="AJ344" s="26"/>
      <c r="AK344" s="26"/>
      <c r="AL344" s="26"/>
      <c r="AM344" s="26"/>
      <c r="AN344" s="26"/>
      <c r="AO344" s="26"/>
      <c r="AP344" s="26"/>
      <c r="AQ344" s="26"/>
      <c r="AR344" s="26"/>
      <c r="AS344" s="26"/>
      <c r="AT344" s="26"/>
      <c r="AU344" s="26"/>
      <c r="AV344" s="26"/>
      <c r="AW344" s="26"/>
      <c r="AX344" s="26"/>
    </row>
    <row r="345" spans="1:50" ht="63" hidden="1" customHeight="1">
      <c r="A345" s="90" t="s">
        <v>35</v>
      </c>
      <c r="B345" s="53"/>
      <c r="C345" s="47" t="str">
        <f t="shared" si="5"/>
        <v>056</v>
      </c>
      <c r="D345" s="47" t="s">
        <v>205</v>
      </c>
      <c r="E345" s="47" t="s">
        <v>530</v>
      </c>
      <c r="F345" s="97" t="s">
        <v>272</v>
      </c>
      <c r="G345" s="91" t="str">
        <f t="shared" ref="G345:G563" si="6">CONCATENATE(H345,".",J345,".",K345,".",L345,".",M345)</f>
        <v>INSUNIX.LPV.-.-.-</v>
      </c>
      <c r="H345" s="47" t="s">
        <v>677</v>
      </c>
      <c r="I345" s="47" t="s">
        <v>677</v>
      </c>
      <c r="J345" s="47" t="s">
        <v>658</v>
      </c>
      <c r="K345" s="84" t="s">
        <v>31</v>
      </c>
      <c r="L345" s="84" t="s">
        <v>31</v>
      </c>
      <c r="M345" s="84" t="s">
        <v>31</v>
      </c>
      <c r="N345" s="39"/>
      <c r="O345" s="39"/>
      <c r="P345" s="84" t="s">
        <v>31</v>
      </c>
      <c r="Q345" s="84" t="s">
        <v>31</v>
      </c>
      <c r="R345" s="84" t="s">
        <v>31</v>
      </c>
      <c r="S345" s="84" t="s">
        <v>31</v>
      </c>
      <c r="T345" s="84" t="s">
        <v>31</v>
      </c>
      <c r="U345" s="84" t="s">
        <v>31</v>
      </c>
      <c r="V345" s="84" t="s">
        <v>31</v>
      </c>
      <c r="W345" s="84" t="s">
        <v>31</v>
      </c>
      <c r="X345" s="39" t="s">
        <v>199</v>
      </c>
      <c r="Y345" s="47" t="s">
        <v>665</v>
      </c>
      <c r="Z345" s="39" t="s">
        <v>140</v>
      </c>
      <c r="AA345" s="47"/>
      <c r="AB345" s="47"/>
      <c r="AC345" s="47"/>
      <c r="AD345" s="47" t="s">
        <v>204</v>
      </c>
      <c r="AE345" s="93"/>
      <c r="AF345" s="93"/>
      <c r="AG345" s="93"/>
      <c r="AH345" s="93"/>
      <c r="AI345" s="93"/>
      <c r="AJ345" s="93"/>
      <c r="AK345" s="93"/>
      <c r="AL345" s="93"/>
      <c r="AM345" s="93"/>
      <c r="AN345" s="93"/>
      <c r="AO345" s="93"/>
      <c r="AP345" s="93"/>
      <c r="AQ345" s="93"/>
      <c r="AR345" s="93"/>
      <c r="AS345" s="93"/>
      <c r="AT345" s="93"/>
      <c r="AU345" s="93"/>
      <c r="AV345" s="93"/>
      <c r="AW345" s="93"/>
      <c r="AX345" s="93"/>
    </row>
    <row r="346" spans="1:50" ht="66" hidden="1" customHeight="1">
      <c r="A346" s="90" t="s">
        <v>35</v>
      </c>
      <c r="B346" s="53"/>
      <c r="C346" s="47" t="str">
        <f t="shared" si="5"/>
        <v>056</v>
      </c>
      <c r="D346" s="47" t="s">
        <v>205</v>
      </c>
      <c r="E346" s="47" t="s">
        <v>530</v>
      </c>
      <c r="F346" s="97" t="s">
        <v>272</v>
      </c>
      <c r="G346" s="91" t="str">
        <f t="shared" si="6"/>
        <v>INSUNIX.LPG.-.-.-</v>
      </c>
      <c r="H346" s="95" t="s">
        <v>677</v>
      </c>
      <c r="I346" s="47" t="s">
        <v>677</v>
      </c>
      <c r="J346" s="47" t="s">
        <v>674</v>
      </c>
      <c r="K346" s="84" t="s">
        <v>31</v>
      </c>
      <c r="L346" s="84" t="s">
        <v>31</v>
      </c>
      <c r="M346" s="84" t="s">
        <v>31</v>
      </c>
      <c r="N346" s="47"/>
      <c r="O346" s="47"/>
      <c r="P346" s="84" t="s">
        <v>31</v>
      </c>
      <c r="Q346" s="84" t="s">
        <v>31</v>
      </c>
      <c r="R346" s="84" t="s">
        <v>31</v>
      </c>
      <c r="S346" s="84" t="s">
        <v>31</v>
      </c>
      <c r="T346" s="84" t="s">
        <v>31</v>
      </c>
      <c r="U346" s="84" t="s">
        <v>31</v>
      </c>
      <c r="V346" s="84" t="s">
        <v>31</v>
      </c>
      <c r="W346" s="84" t="s">
        <v>31</v>
      </c>
      <c r="X346" s="39" t="s">
        <v>199</v>
      </c>
      <c r="Y346" s="47" t="s">
        <v>682</v>
      </c>
      <c r="Z346" s="47" t="s">
        <v>673</v>
      </c>
      <c r="AA346" s="103"/>
      <c r="AB346" s="103"/>
      <c r="AC346" s="103"/>
      <c r="AD346" s="47" t="s">
        <v>204</v>
      </c>
      <c r="AE346" s="26"/>
      <c r="AF346" s="26"/>
      <c r="AG346" s="26"/>
      <c r="AH346" s="26"/>
      <c r="AI346" s="26"/>
      <c r="AJ346" s="26"/>
      <c r="AK346" s="26"/>
      <c r="AL346" s="26"/>
      <c r="AM346" s="26"/>
      <c r="AN346" s="26"/>
      <c r="AO346" s="26"/>
      <c r="AP346" s="26"/>
      <c r="AQ346" s="26"/>
      <c r="AR346" s="26"/>
      <c r="AS346" s="26"/>
      <c r="AT346" s="26"/>
      <c r="AU346" s="26"/>
      <c r="AV346" s="26"/>
      <c r="AW346" s="26"/>
      <c r="AX346" s="26"/>
    </row>
    <row r="347" spans="1:50" ht="63" hidden="1" customHeight="1">
      <c r="A347" s="90" t="s">
        <v>35</v>
      </c>
      <c r="B347" s="53"/>
      <c r="C347" s="47" t="str">
        <f t="shared" si="5"/>
        <v>056</v>
      </c>
      <c r="D347" s="47" t="s">
        <v>383</v>
      </c>
      <c r="E347" s="53" t="s">
        <v>384</v>
      </c>
      <c r="F347" s="97" t="s">
        <v>272</v>
      </c>
      <c r="G347" s="91" t="str">
        <f t="shared" si="6"/>
        <v>INSUNIX.LPE.-.-.-</v>
      </c>
      <c r="H347" s="47" t="s">
        <v>677</v>
      </c>
      <c r="I347" s="47" t="s">
        <v>677</v>
      </c>
      <c r="J347" s="47" t="s">
        <v>683</v>
      </c>
      <c r="K347" s="84" t="s">
        <v>31</v>
      </c>
      <c r="L347" s="84" t="s">
        <v>31</v>
      </c>
      <c r="M347" s="84" t="s">
        <v>31</v>
      </c>
      <c r="N347" s="39"/>
      <c r="O347" s="39"/>
      <c r="P347" s="91" t="s">
        <v>201</v>
      </c>
      <c r="Q347" s="47" t="s">
        <v>684</v>
      </c>
      <c r="R347" s="47" t="s">
        <v>140</v>
      </c>
      <c r="S347" s="47" t="s">
        <v>39</v>
      </c>
      <c r="T347" s="47">
        <v>1994</v>
      </c>
      <c r="U347" s="84" t="s">
        <v>31</v>
      </c>
      <c r="V347" s="84" t="s">
        <v>31</v>
      </c>
      <c r="W347" s="84" t="s">
        <v>31</v>
      </c>
      <c r="X347" s="39" t="s">
        <v>199</v>
      </c>
      <c r="Y347" s="39" t="s">
        <v>685</v>
      </c>
      <c r="Z347" s="39" t="s">
        <v>140</v>
      </c>
      <c r="AA347" s="47"/>
      <c r="AB347" s="47"/>
      <c r="AC347" s="47"/>
      <c r="AD347" s="47" t="s">
        <v>204</v>
      </c>
      <c r="AE347" s="93"/>
      <c r="AF347" s="93"/>
      <c r="AG347" s="93"/>
      <c r="AH347" s="93"/>
      <c r="AI347" s="93"/>
      <c r="AJ347" s="93"/>
      <c r="AK347" s="93"/>
      <c r="AL347" s="93"/>
      <c r="AM347" s="93"/>
      <c r="AN347" s="93"/>
      <c r="AO347" s="93"/>
      <c r="AP347" s="93"/>
      <c r="AQ347" s="93"/>
      <c r="AR347" s="93"/>
      <c r="AS347" s="93"/>
      <c r="AT347" s="93"/>
      <c r="AU347" s="93"/>
      <c r="AV347" s="93"/>
      <c r="AW347" s="93"/>
      <c r="AX347" s="93"/>
    </row>
    <row r="348" spans="1:50" ht="66" hidden="1" customHeight="1">
      <c r="A348" s="90" t="s">
        <v>35</v>
      </c>
      <c r="B348" s="47" t="s">
        <v>35</v>
      </c>
      <c r="C348" s="47" t="str">
        <f t="shared" si="5"/>
        <v>CRM057</v>
      </c>
      <c r="D348" s="47" t="s">
        <v>522</v>
      </c>
      <c r="E348" s="47" t="s">
        <v>384</v>
      </c>
      <c r="F348" s="91" t="s">
        <v>850</v>
      </c>
      <c r="G348" s="91" t="str">
        <f t="shared" si="6"/>
        <v>INSIS.LPV.INSIS_GEN_V10.POLICY_PARTICIPANTS.MAN_ID</v>
      </c>
      <c r="H348" s="47" t="s">
        <v>445</v>
      </c>
      <c r="I348" s="47" t="s">
        <v>445</v>
      </c>
      <c r="J348" s="47" t="s">
        <v>658</v>
      </c>
      <c r="K348" s="84" t="s">
        <v>830</v>
      </c>
      <c r="L348" s="78" t="s">
        <v>831</v>
      </c>
      <c r="M348" s="78" t="s">
        <v>836</v>
      </c>
      <c r="N348" s="39" t="s">
        <v>140</v>
      </c>
      <c r="O348" s="39" t="s">
        <v>140</v>
      </c>
      <c r="P348" s="91" t="s">
        <v>201</v>
      </c>
      <c r="Q348" s="47" t="s">
        <v>662</v>
      </c>
      <c r="R348" s="95" t="s">
        <v>140</v>
      </c>
      <c r="S348" s="47" t="s">
        <v>39</v>
      </c>
      <c r="T348" s="47">
        <v>2018</v>
      </c>
      <c r="U348" s="78" t="s">
        <v>700</v>
      </c>
      <c r="V348" s="78">
        <v>10</v>
      </c>
      <c r="W348" s="103"/>
      <c r="X348" s="39" t="s">
        <v>199</v>
      </c>
      <c r="Y348" s="47" t="s">
        <v>665</v>
      </c>
      <c r="Z348" s="39" t="s">
        <v>135</v>
      </c>
      <c r="AA348" s="103"/>
      <c r="AB348" s="103"/>
      <c r="AC348" s="103"/>
      <c r="AD348" s="47" t="s">
        <v>204</v>
      </c>
      <c r="AE348" s="26"/>
      <c r="AF348" s="26"/>
      <c r="AG348" s="26"/>
      <c r="AH348" s="26"/>
      <c r="AI348" s="26"/>
      <c r="AJ348" s="26"/>
      <c r="AK348" s="26"/>
      <c r="AL348" s="26"/>
      <c r="AM348" s="26"/>
      <c r="AN348" s="26"/>
      <c r="AO348" s="26"/>
      <c r="AP348" s="26"/>
      <c r="AQ348" s="26"/>
      <c r="AR348" s="26"/>
      <c r="AS348" s="26"/>
      <c r="AT348" s="26"/>
      <c r="AU348" s="26"/>
      <c r="AV348" s="26"/>
      <c r="AW348" s="26"/>
      <c r="AX348" s="26"/>
    </row>
    <row r="349" spans="1:50" ht="63" hidden="1" customHeight="1">
      <c r="A349" s="90" t="s">
        <v>35</v>
      </c>
      <c r="B349" s="53"/>
      <c r="C349" s="47" t="str">
        <f t="shared" si="5"/>
        <v>057</v>
      </c>
      <c r="D349" s="47" t="s">
        <v>522</v>
      </c>
      <c r="E349" s="47" t="s">
        <v>384</v>
      </c>
      <c r="F349" s="97" t="s">
        <v>851</v>
      </c>
      <c r="G349" s="91" t="str">
        <f t="shared" si="6"/>
        <v>VTIME.LPV.-.-.-</v>
      </c>
      <c r="H349" s="47" t="s">
        <v>666</v>
      </c>
      <c r="I349" s="47" t="s">
        <v>667</v>
      </c>
      <c r="J349" s="47" t="s">
        <v>658</v>
      </c>
      <c r="K349" s="84" t="s">
        <v>31</v>
      </c>
      <c r="L349" s="84" t="s">
        <v>31</v>
      </c>
      <c r="M349" s="84" t="s">
        <v>31</v>
      </c>
      <c r="N349" s="39"/>
      <c r="O349" s="39"/>
      <c r="P349" s="84" t="s">
        <v>31</v>
      </c>
      <c r="Q349" s="47" t="s">
        <v>670</v>
      </c>
      <c r="R349" s="84" t="s">
        <v>31</v>
      </c>
      <c r="S349" s="84" t="s">
        <v>31</v>
      </c>
      <c r="T349" s="84" t="s">
        <v>31</v>
      </c>
      <c r="U349" s="84" t="s">
        <v>31</v>
      </c>
      <c r="V349" s="84" t="s">
        <v>31</v>
      </c>
      <c r="W349" s="84" t="s">
        <v>31</v>
      </c>
      <c r="X349" s="39" t="s">
        <v>199</v>
      </c>
      <c r="Y349" s="47" t="s">
        <v>672</v>
      </c>
      <c r="Z349" s="47" t="s">
        <v>673</v>
      </c>
      <c r="AA349" s="47"/>
      <c r="AB349" s="47"/>
      <c r="AC349" s="47"/>
      <c r="AD349" s="47" t="s">
        <v>204</v>
      </c>
      <c r="AE349" s="93"/>
      <c r="AF349" s="93"/>
      <c r="AG349" s="93"/>
      <c r="AH349" s="93"/>
      <c r="AI349" s="93"/>
      <c r="AJ349" s="93"/>
      <c r="AK349" s="93"/>
      <c r="AL349" s="93"/>
      <c r="AM349" s="93"/>
      <c r="AN349" s="93"/>
      <c r="AO349" s="93"/>
      <c r="AP349" s="93"/>
      <c r="AQ349" s="93"/>
      <c r="AR349" s="93"/>
      <c r="AS349" s="93"/>
      <c r="AT349" s="93"/>
      <c r="AU349" s="93"/>
      <c r="AV349" s="93"/>
      <c r="AW349" s="93"/>
      <c r="AX349" s="93"/>
    </row>
    <row r="350" spans="1:50" ht="66" hidden="1" customHeight="1">
      <c r="A350" s="90" t="s">
        <v>35</v>
      </c>
      <c r="B350" s="53"/>
      <c r="C350" s="47" t="str">
        <f t="shared" si="5"/>
        <v>057</v>
      </c>
      <c r="D350" s="47" t="s">
        <v>522</v>
      </c>
      <c r="E350" s="47" t="s">
        <v>384</v>
      </c>
      <c r="F350" s="97" t="s">
        <v>850</v>
      </c>
      <c r="G350" s="91" t="str">
        <f t="shared" si="6"/>
        <v>VTIME.LPG.-.-.-</v>
      </c>
      <c r="H350" s="95" t="s">
        <v>666</v>
      </c>
      <c r="I350" s="47" t="s">
        <v>667</v>
      </c>
      <c r="J350" s="47" t="s">
        <v>674</v>
      </c>
      <c r="K350" s="84" t="s">
        <v>31</v>
      </c>
      <c r="L350" s="84" t="s">
        <v>31</v>
      </c>
      <c r="M350" s="84" t="s">
        <v>31</v>
      </c>
      <c r="N350" s="47"/>
      <c r="O350" s="47"/>
      <c r="P350" s="84" t="s">
        <v>31</v>
      </c>
      <c r="Q350" s="84" t="s">
        <v>31</v>
      </c>
      <c r="R350" s="84" t="s">
        <v>31</v>
      </c>
      <c r="S350" s="84" t="s">
        <v>31</v>
      </c>
      <c r="T350" s="84" t="s">
        <v>31</v>
      </c>
      <c r="U350" s="84" t="s">
        <v>31</v>
      </c>
      <c r="V350" s="84" t="s">
        <v>31</v>
      </c>
      <c r="W350" s="84" t="s">
        <v>31</v>
      </c>
      <c r="X350" s="39" t="s">
        <v>199</v>
      </c>
      <c r="Y350" s="47" t="s">
        <v>682</v>
      </c>
      <c r="Z350" s="47" t="s">
        <v>673</v>
      </c>
      <c r="AA350" s="103"/>
      <c r="AB350" s="103"/>
      <c r="AC350" s="103"/>
      <c r="AD350" s="47" t="s">
        <v>204</v>
      </c>
      <c r="AE350" s="26"/>
      <c r="AF350" s="26"/>
      <c r="AG350" s="26"/>
      <c r="AH350" s="26"/>
      <c r="AI350" s="26"/>
      <c r="AJ350" s="26"/>
      <c r="AK350" s="26"/>
      <c r="AL350" s="26"/>
      <c r="AM350" s="26"/>
      <c r="AN350" s="26"/>
      <c r="AO350" s="26"/>
      <c r="AP350" s="26"/>
      <c r="AQ350" s="26"/>
      <c r="AR350" s="26"/>
      <c r="AS350" s="26"/>
      <c r="AT350" s="26"/>
      <c r="AU350" s="26"/>
      <c r="AV350" s="26"/>
      <c r="AW350" s="26"/>
      <c r="AX350" s="26"/>
    </row>
    <row r="351" spans="1:50" ht="63" hidden="1" customHeight="1">
      <c r="A351" s="90" t="s">
        <v>35</v>
      </c>
      <c r="B351" s="53"/>
      <c r="C351" s="47" t="str">
        <f t="shared" si="5"/>
        <v>057</v>
      </c>
      <c r="D351" s="47" t="s">
        <v>522</v>
      </c>
      <c r="E351" s="53" t="s">
        <v>384</v>
      </c>
      <c r="F351" s="91" t="s">
        <v>851</v>
      </c>
      <c r="G351" s="91" t="str">
        <f t="shared" si="6"/>
        <v>INSUNIX.LPV.INFORMIX .ROLES.CLIENT</v>
      </c>
      <c r="H351" s="47" t="s">
        <v>677</v>
      </c>
      <c r="I351" s="47" t="s">
        <v>677</v>
      </c>
      <c r="J351" s="47" t="s">
        <v>658</v>
      </c>
      <c r="K351" s="95" t="s">
        <v>826</v>
      </c>
      <c r="L351" s="78" t="s">
        <v>827</v>
      </c>
      <c r="M351" s="78" t="s">
        <v>668</v>
      </c>
      <c r="N351" s="39" t="s">
        <v>140</v>
      </c>
      <c r="O351" s="39" t="s">
        <v>140</v>
      </c>
      <c r="P351" s="91" t="s">
        <v>852</v>
      </c>
      <c r="Q351" s="47" t="s">
        <v>680</v>
      </c>
      <c r="R351" s="47" t="s">
        <v>140</v>
      </c>
      <c r="S351" s="47" t="s">
        <v>39</v>
      </c>
      <c r="T351" s="47">
        <v>1994</v>
      </c>
      <c r="U351" s="84" t="s">
        <v>671</v>
      </c>
      <c r="V351" s="47">
        <v>11</v>
      </c>
      <c r="W351" s="47" t="s">
        <v>140</v>
      </c>
      <c r="X351" s="39" t="s">
        <v>199</v>
      </c>
      <c r="Y351" s="47" t="s">
        <v>665</v>
      </c>
      <c r="Z351" s="39" t="s">
        <v>140</v>
      </c>
      <c r="AA351" s="47"/>
      <c r="AB351" s="47"/>
      <c r="AC351" s="47"/>
      <c r="AD351" s="47" t="s">
        <v>204</v>
      </c>
      <c r="AE351" s="93"/>
      <c r="AF351" s="93"/>
      <c r="AG351" s="93"/>
      <c r="AH351" s="93"/>
      <c r="AI351" s="93"/>
      <c r="AJ351" s="93"/>
      <c r="AK351" s="93"/>
      <c r="AL351" s="93"/>
      <c r="AM351" s="93"/>
      <c r="AN351" s="93"/>
      <c r="AO351" s="93"/>
      <c r="AP351" s="93"/>
      <c r="AQ351" s="93"/>
      <c r="AR351" s="93"/>
      <c r="AS351" s="93"/>
      <c r="AT351" s="93"/>
      <c r="AU351" s="93"/>
      <c r="AV351" s="93"/>
      <c r="AW351" s="93"/>
      <c r="AX351" s="93"/>
    </row>
    <row r="352" spans="1:50" ht="66" hidden="1" customHeight="1">
      <c r="A352" s="90" t="s">
        <v>35</v>
      </c>
      <c r="B352" s="53"/>
      <c r="C352" s="47" t="str">
        <f t="shared" si="5"/>
        <v>057</v>
      </c>
      <c r="D352" s="47" t="s">
        <v>522</v>
      </c>
      <c r="E352" s="47" t="s">
        <v>384</v>
      </c>
      <c r="F352" s="91" t="s">
        <v>850</v>
      </c>
      <c r="G352" s="91" t="str">
        <f t="shared" si="6"/>
        <v>INSUNIX.LPG.INFORMIX .ROLES.CLIENT</v>
      </c>
      <c r="H352" s="95" t="s">
        <v>677</v>
      </c>
      <c r="I352" s="47" t="s">
        <v>677</v>
      </c>
      <c r="J352" s="47" t="s">
        <v>674</v>
      </c>
      <c r="K352" s="95" t="s">
        <v>826</v>
      </c>
      <c r="L352" s="78" t="s">
        <v>827</v>
      </c>
      <c r="M352" s="78" t="s">
        <v>668</v>
      </c>
      <c r="N352" s="39" t="s">
        <v>140</v>
      </c>
      <c r="O352" s="39" t="s">
        <v>140</v>
      </c>
      <c r="P352" s="91" t="s">
        <v>201</v>
      </c>
      <c r="Q352" s="47" t="s">
        <v>681</v>
      </c>
      <c r="R352" s="95" t="s">
        <v>140</v>
      </c>
      <c r="S352" s="47" t="s">
        <v>39</v>
      </c>
      <c r="T352" s="47">
        <v>1994</v>
      </c>
      <c r="U352" s="84" t="s">
        <v>765</v>
      </c>
      <c r="V352" s="47">
        <v>5</v>
      </c>
      <c r="W352" s="103"/>
      <c r="X352" s="39" t="s">
        <v>199</v>
      </c>
      <c r="Y352" s="47" t="s">
        <v>682</v>
      </c>
      <c r="Z352" s="47" t="s">
        <v>673</v>
      </c>
      <c r="AA352" s="103"/>
      <c r="AB352" s="103"/>
      <c r="AC352" s="103"/>
      <c r="AD352" s="47" t="s">
        <v>204</v>
      </c>
      <c r="AE352" s="26"/>
      <c r="AF352" s="26"/>
      <c r="AG352" s="26"/>
      <c r="AH352" s="26"/>
      <c r="AI352" s="26"/>
      <c r="AJ352" s="26"/>
      <c r="AK352" s="26"/>
      <c r="AL352" s="26"/>
      <c r="AM352" s="26"/>
      <c r="AN352" s="26"/>
      <c r="AO352" s="26"/>
      <c r="AP352" s="26"/>
      <c r="AQ352" s="26"/>
      <c r="AR352" s="26"/>
      <c r="AS352" s="26"/>
      <c r="AT352" s="26"/>
      <c r="AU352" s="26"/>
      <c r="AV352" s="26"/>
      <c r="AW352" s="26"/>
      <c r="AX352" s="26"/>
    </row>
    <row r="353" spans="1:50" ht="63" hidden="1" customHeight="1">
      <c r="A353" s="90" t="s">
        <v>35</v>
      </c>
      <c r="B353" s="53"/>
      <c r="C353" s="47" t="str">
        <f t="shared" si="5"/>
        <v>057</v>
      </c>
      <c r="D353" s="47" t="s">
        <v>383</v>
      </c>
      <c r="E353" s="53" t="s">
        <v>384</v>
      </c>
      <c r="F353" s="91" t="s">
        <v>851</v>
      </c>
      <c r="G353" s="91" t="str">
        <f t="shared" si="6"/>
        <v>INSUNIX.LPE.INFORMIX .ROLES.CLIENT</v>
      </c>
      <c r="H353" s="47" t="s">
        <v>677</v>
      </c>
      <c r="I353" s="47" t="s">
        <v>677</v>
      </c>
      <c r="J353" s="47" t="s">
        <v>683</v>
      </c>
      <c r="K353" s="95" t="s">
        <v>826</v>
      </c>
      <c r="L353" s="78" t="s">
        <v>827</v>
      </c>
      <c r="M353" s="78" t="s">
        <v>668</v>
      </c>
      <c r="N353" s="39"/>
      <c r="O353" s="39"/>
      <c r="P353" s="91" t="s">
        <v>201</v>
      </c>
      <c r="Q353" s="47" t="s">
        <v>684</v>
      </c>
      <c r="R353" s="47" t="s">
        <v>140</v>
      </c>
      <c r="S353" s="47" t="s">
        <v>39</v>
      </c>
      <c r="T353" s="47">
        <v>1994</v>
      </c>
      <c r="U353" s="84" t="s">
        <v>765</v>
      </c>
      <c r="V353" s="47">
        <v>5</v>
      </c>
      <c r="W353" s="47"/>
      <c r="X353" s="39" t="s">
        <v>199</v>
      </c>
      <c r="Y353" s="39" t="s">
        <v>685</v>
      </c>
      <c r="Z353" s="39" t="s">
        <v>140</v>
      </c>
      <c r="AA353" s="47"/>
      <c r="AB353" s="47"/>
      <c r="AC353" s="47"/>
      <c r="AD353" s="47" t="s">
        <v>204</v>
      </c>
      <c r="AE353" s="93"/>
      <c r="AF353" s="93"/>
      <c r="AG353" s="93"/>
      <c r="AH353" s="93"/>
      <c r="AI353" s="93"/>
      <c r="AJ353" s="93"/>
      <c r="AK353" s="93"/>
      <c r="AL353" s="93"/>
      <c r="AM353" s="93"/>
      <c r="AN353" s="93"/>
      <c r="AO353" s="93"/>
      <c r="AP353" s="93"/>
      <c r="AQ353" s="93"/>
      <c r="AR353" s="93"/>
      <c r="AS353" s="93"/>
      <c r="AT353" s="93"/>
      <c r="AU353" s="93"/>
      <c r="AV353" s="93"/>
      <c r="AW353" s="93"/>
      <c r="AX353" s="93"/>
    </row>
    <row r="354" spans="1:50" ht="66" hidden="1" customHeight="1">
      <c r="A354" s="90" t="s">
        <v>35</v>
      </c>
      <c r="B354" s="47" t="s">
        <v>35</v>
      </c>
      <c r="C354" s="47" t="str">
        <f t="shared" si="5"/>
        <v>CRM058</v>
      </c>
      <c r="D354" s="47" t="s">
        <v>205</v>
      </c>
      <c r="E354" s="47" t="s">
        <v>530</v>
      </c>
      <c r="F354" s="91" t="s">
        <v>853</v>
      </c>
      <c r="G354" s="96" t="str">
        <f t="shared" si="6"/>
        <v>INSIS.LPV.INSIS_PEOPLE_V10.P_PEOPLE.NAME</v>
      </c>
      <c r="H354" s="47" t="s">
        <v>445</v>
      </c>
      <c r="I354" s="47" t="s">
        <v>445</v>
      </c>
      <c r="J354" s="47" t="s">
        <v>658</v>
      </c>
      <c r="K354" s="95" t="s">
        <v>659</v>
      </c>
      <c r="L354" s="47" t="s">
        <v>687</v>
      </c>
      <c r="M354" s="78" t="s">
        <v>696</v>
      </c>
      <c r="N354" s="39" t="s">
        <v>135</v>
      </c>
      <c r="O354" s="39" t="s">
        <v>140</v>
      </c>
      <c r="P354" s="91" t="s">
        <v>201</v>
      </c>
      <c r="Q354" s="47" t="s">
        <v>662</v>
      </c>
      <c r="R354" s="95" t="s">
        <v>140</v>
      </c>
      <c r="S354" s="47" t="s">
        <v>39</v>
      </c>
      <c r="T354" s="47">
        <v>2018</v>
      </c>
      <c r="U354" s="47" t="s">
        <v>689</v>
      </c>
      <c r="V354" s="47">
        <v>400</v>
      </c>
      <c r="W354" s="103"/>
      <c r="X354" s="39" t="s">
        <v>199</v>
      </c>
      <c r="Y354" s="47" t="s">
        <v>665</v>
      </c>
      <c r="Z354" s="39" t="s">
        <v>135</v>
      </c>
      <c r="AA354" s="103"/>
      <c r="AB354" s="103"/>
      <c r="AC354" s="103"/>
      <c r="AD354" s="47" t="s">
        <v>204</v>
      </c>
      <c r="AE354" s="26"/>
      <c r="AF354" s="26"/>
      <c r="AG354" s="26"/>
      <c r="AH354" s="26"/>
      <c r="AI354" s="26"/>
      <c r="AJ354" s="26"/>
      <c r="AK354" s="26"/>
      <c r="AL354" s="26"/>
      <c r="AM354" s="26"/>
      <c r="AN354" s="26"/>
      <c r="AO354" s="26"/>
      <c r="AP354" s="26"/>
      <c r="AQ354" s="26"/>
      <c r="AR354" s="26"/>
      <c r="AS354" s="26"/>
      <c r="AT354" s="26"/>
      <c r="AU354" s="26"/>
      <c r="AV354" s="26"/>
      <c r="AW354" s="26"/>
      <c r="AX354" s="26"/>
    </row>
    <row r="355" spans="1:50" ht="63" hidden="1" customHeight="1">
      <c r="A355" s="90" t="s">
        <v>35</v>
      </c>
      <c r="B355" s="53"/>
      <c r="C355" s="47" t="str">
        <f t="shared" si="5"/>
        <v>058</v>
      </c>
      <c r="D355" s="47" t="s">
        <v>205</v>
      </c>
      <c r="E355" s="47" t="s">
        <v>530</v>
      </c>
      <c r="F355" s="97" t="s">
        <v>854</v>
      </c>
      <c r="G355" s="91" t="str">
        <f t="shared" si="6"/>
        <v>VTIME.LPV.-.-.-</v>
      </c>
      <c r="H355" s="47" t="s">
        <v>666</v>
      </c>
      <c r="I355" s="47" t="s">
        <v>667</v>
      </c>
      <c r="J355" s="47" t="s">
        <v>658</v>
      </c>
      <c r="K355" s="84" t="s">
        <v>31</v>
      </c>
      <c r="L355" s="84" t="s">
        <v>31</v>
      </c>
      <c r="M355" s="84" t="s">
        <v>31</v>
      </c>
      <c r="N355" s="39"/>
      <c r="O355" s="39"/>
      <c r="P355" s="84" t="s">
        <v>31</v>
      </c>
      <c r="Q355" s="47" t="s">
        <v>670</v>
      </c>
      <c r="R355" s="84" t="s">
        <v>31</v>
      </c>
      <c r="S355" s="84" t="s">
        <v>31</v>
      </c>
      <c r="T355" s="84" t="s">
        <v>31</v>
      </c>
      <c r="U355" s="84" t="s">
        <v>31</v>
      </c>
      <c r="V355" s="84" t="s">
        <v>31</v>
      </c>
      <c r="W355" s="84" t="s">
        <v>31</v>
      </c>
      <c r="X355" s="39" t="s">
        <v>199</v>
      </c>
      <c r="Y355" s="47" t="s">
        <v>672</v>
      </c>
      <c r="Z355" s="47" t="s">
        <v>673</v>
      </c>
      <c r="AA355" s="47"/>
      <c r="AB355" s="47"/>
      <c r="AC355" s="47"/>
      <c r="AD355" s="47" t="s">
        <v>204</v>
      </c>
      <c r="AE355" s="93"/>
      <c r="AF355" s="93"/>
      <c r="AG355" s="93"/>
      <c r="AH355" s="93"/>
      <c r="AI355" s="93"/>
      <c r="AJ355" s="93"/>
      <c r="AK355" s="93"/>
      <c r="AL355" s="93"/>
      <c r="AM355" s="93"/>
      <c r="AN355" s="93"/>
      <c r="AO355" s="93"/>
      <c r="AP355" s="93"/>
      <c r="AQ355" s="93"/>
      <c r="AR355" s="93"/>
      <c r="AS355" s="93"/>
      <c r="AT355" s="93"/>
      <c r="AU355" s="93"/>
      <c r="AV355" s="93"/>
      <c r="AW355" s="93"/>
      <c r="AX355" s="93"/>
    </row>
    <row r="356" spans="1:50" ht="66" hidden="1" customHeight="1">
      <c r="A356" s="90" t="s">
        <v>35</v>
      </c>
      <c r="B356" s="53"/>
      <c r="C356" s="47" t="str">
        <f t="shared" si="5"/>
        <v>058</v>
      </c>
      <c r="D356" s="47" t="s">
        <v>205</v>
      </c>
      <c r="E356" s="47" t="s">
        <v>530</v>
      </c>
      <c r="F356" s="97" t="s">
        <v>853</v>
      </c>
      <c r="G356" s="91" t="str">
        <f t="shared" si="6"/>
        <v>VTIME.LPG.-.-.-</v>
      </c>
      <c r="H356" s="95" t="s">
        <v>666</v>
      </c>
      <c r="I356" s="47" t="s">
        <v>667</v>
      </c>
      <c r="J356" s="47" t="s">
        <v>674</v>
      </c>
      <c r="K356" s="84" t="s">
        <v>31</v>
      </c>
      <c r="L356" s="84" t="s">
        <v>31</v>
      </c>
      <c r="M356" s="84" t="s">
        <v>31</v>
      </c>
      <c r="N356" s="47"/>
      <c r="O356" s="47"/>
      <c r="P356" s="84" t="s">
        <v>31</v>
      </c>
      <c r="Q356" s="84" t="s">
        <v>31</v>
      </c>
      <c r="R356" s="84" t="s">
        <v>31</v>
      </c>
      <c r="S356" s="84" t="s">
        <v>31</v>
      </c>
      <c r="T356" s="84" t="s">
        <v>31</v>
      </c>
      <c r="U356" s="84" t="s">
        <v>31</v>
      </c>
      <c r="V356" s="84" t="s">
        <v>31</v>
      </c>
      <c r="W356" s="84" t="s">
        <v>31</v>
      </c>
      <c r="X356" s="39" t="s">
        <v>199</v>
      </c>
      <c r="Y356" s="47" t="s">
        <v>682</v>
      </c>
      <c r="Z356" s="47" t="s">
        <v>673</v>
      </c>
      <c r="AA356" s="103"/>
      <c r="AB356" s="103"/>
      <c r="AC356" s="103"/>
      <c r="AD356" s="47" t="s">
        <v>204</v>
      </c>
      <c r="AE356" s="26"/>
      <c r="AF356" s="26"/>
      <c r="AG356" s="26"/>
      <c r="AH356" s="26"/>
      <c r="AI356" s="26"/>
      <c r="AJ356" s="26"/>
      <c r="AK356" s="26"/>
      <c r="AL356" s="26"/>
      <c r="AM356" s="26"/>
      <c r="AN356" s="26"/>
      <c r="AO356" s="26"/>
      <c r="AP356" s="26"/>
      <c r="AQ356" s="26"/>
      <c r="AR356" s="26"/>
      <c r="AS356" s="26"/>
      <c r="AT356" s="26"/>
      <c r="AU356" s="26"/>
      <c r="AV356" s="26"/>
      <c r="AW356" s="26"/>
      <c r="AX356" s="26"/>
    </row>
    <row r="357" spans="1:50" ht="63" hidden="1" customHeight="1">
      <c r="A357" s="90" t="s">
        <v>35</v>
      </c>
      <c r="B357" s="53"/>
      <c r="C357" s="47" t="str">
        <f t="shared" si="5"/>
        <v>058</v>
      </c>
      <c r="D357" s="47" t="s">
        <v>205</v>
      </c>
      <c r="E357" s="47" t="s">
        <v>530</v>
      </c>
      <c r="F357" s="91" t="s">
        <v>854</v>
      </c>
      <c r="G357" s="91" t="str">
        <f t="shared" si="6"/>
        <v>INSUNIX.LPV.INFORMIX.CLIENT.CLIENAME</v>
      </c>
      <c r="H357" s="47" t="s">
        <v>677</v>
      </c>
      <c r="I357" s="47" t="s">
        <v>677</v>
      </c>
      <c r="J357" s="47" t="s">
        <v>658</v>
      </c>
      <c r="K357" s="78" t="s">
        <v>678</v>
      </c>
      <c r="L357" s="47" t="s">
        <v>668</v>
      </c>
      <c r="M357" s="47" t="s">
        <v>691</v>
      </c>
      <c r="N357" s="39" t="s">
        <v>135</v>
      </c>
      <c r="O357" s="39" t="s">
        <v>140</v>
      </c>
      <c r="P357" s="91" t="s">
        <v>201</v>
      </c>
      <c r="Q357" s="47" t="s">
        <v>680</v>
      </c>
      <c r="R357" s="47" t="s">
        <v>140</v>
      </c>
      <c r="S357" s="47" t="s">
        <v>39</v>
      </c>
      <c r="T357" s="47">
        <v>1994</v>
      </c>
      <c r="U357" s="84" t="s">
        <v>671</v>
      </c>
      <c r="V357" s="47">
        <v>40</v>
      </c>
      <c r="W357" s="47" t="s">
        <v>140</v>
      </c>
      <c r="X357" s="39" t="s">
        <v>199</v>
      </c>
      <c r="Y357" s="47" t="s">
        <v>665</v>
      </c>
      <c r="Z357" s="39" t="s">
        <v>140</v>
      </c>
      <c r="AA357" s="47"/>
      <c r="AB357" s="47"/>
      <c r="AC357" s="47"/>
      <c r="AD357" s="47" t="s">
        <v>204</v>
      </c>
      <c r="AE357" s="93"/>
      <c r="AF357" s="93"/>
      <c r="AG357" s="93"/>
      <c r="AH357" s="93"/>
      <c r="AI357" s="93"/>
      <c r="AJ357" s="93"/>
      <c r="AK357" s="93"/>
      <c r="AL357" s="93"/>
      <c r="AM357" s="93"/>
      <c r="AN357" s="93"/>
      <c r="AO357" s="93"/>
      <c r="AP357" s="93"/>
      <c r="AQ357" s="93"/>
      <c r="AR357" s="93"/>
      <c r="AS357" s="93"/>
      <c r="AT357" s="93"/>
      <c r="AU357" s="93"/>
      <c r="AV357" s="93"/>
      <c r="AW357" s="93"/>
      <c r="AX357" s="93"/>
    </row>
    <row r="358" spans="1:50" ht="66" hidden="1" customHeight="1">
      <c r="A358" s="90" t="s">
        <v>35</v>
      </c>
      <c r="B358" s="53"/>
      <c r="C358" s="47" t="str">
        <f t="shared" si="5"/>
        <v>058</v>
      </c>
      <c r="D358" s="47" t="s">
        <v>205</v>
      </c>
      <c r="E358" s="47" t="s">
        <v>530</v>
      </c>
      <c r="F358" s="91" t="s">
        <v>853</v>
      </c>
      <c r="G358" s="91" t="str">
        <f t="shared" si="6"/>
        <v>INSUNIX.LPG.INFORMIX.CLIENT.CLIENAME</v>
      </c>
      <c r="H358" s="95" t="s">
        <v>677</v>
      </c>
      <c r="I358" s="47" t="s">
        <v>677</v>
      </c>
      <c r="J358" s="47" t="s">
        <v>674</v>
      </c>
      <c r="K358" s="78" t="s">
        <v>678</v>
      </c>
      <c r="L358" s="47" t="s">
        <v>668</v>
      </c>
      <c r="M358" s="47" t="s">
        <v>691</v>
      </c>
      <c r="N358" s="39" t="s">
        <v>135</v>
      </c>
      <c r="O358" s="39" t="s">
        <v>140</v>
      </c>
      <c r="P358" s="91" t="s">
        <v>201</v>
      </c>
      <c r="Q358" s="47" t="s">
        <v>681</v>
      </c>
      <c r="R358" s="95" t="s">
        <v>140</v>
      </c>
      <c r="S358" s="47" t="s">
        <v>39</v>
      </c>
      <c r="T358" s="47">
        <v>1994</v>
      </c>
      <c r="U358" s="84" t="s">
        <v>671</v>
      </c>
      <c r="V358" s="47">
        <v>40</v>
      </c>
      <c r="W358" s="103"/>
      <c r="X358" s="39" t="s">
        <v>199</v>
      </c>
      <c r="Y358" s="47" t="s">
        <v>682</v>
      </c>
      <c r="Z358" s="47" t="s">
        <v>673</v>
      </c>
      <c r="AA358" s="103"/>
      <c r="AB358" s="103"/>
      <c r="AC358" s="103"/>
      <c r="AD358" s="47" t="s">
        <v>204</v>
      </c>
      <c r="AE358" s="26"/>
      <c r="AF358" s="26"/>
      <c r="AG358" s="26"/>
      <c r="AH358" s="26"/>
      <c r="AI358" s="26"/>
      <c r="AJ358" s="26"/>
      <c r="AK358" s="26"/>
      <c r="AL358" s="26"/>
      <c r="AM358" s="26"/>
      <c r="AN358" s="26"/>
      <c r="AO358" s="26"/>
      <c r="AP358" s="26"/>
      <c r="AQ358" s="26"/>
      <c r="AR358" s="26"/>
      <c r="AS358" s="26"/>
      <c r="AT358" s="26"/>
      <c r="AU358" s="26"/>
      <c r="AV358" s="26"/>
      <c r="AW358" s="26"/>
      <c r="AX358" s="26"/>
    </row>
    <row r="359" spans="1:50" ht="63" hidden="1" customHeight="1">
      <c r="A359" s="90" t="s">
        <v>35</v>
      </c>
      <c r="B359" s="53"/>
      <c r="C359" s="47" t="str">
        <f t="shared" si="5"/>
        <v>058</v>
      </c>
      <c r="D359" s="47" t="s">
        <v>383</v>
      </c>
      <c r="E359" s="53" t="s">
        <v>384</v>
      </c>
      <c r="F359" s="91" t="s">
        <v>854</v>
      </c>
      <c r="G359" s="91" t="str">
        <f t="shared" si="6"/>
        <v>INSUNIX.LPE.INFORMIX.CLIENT.CLIENAME</v>
      </c>
      <c r="H359" s="47" t="s">
        <v>677</v>
      </c>
      <c r="I359" s="47" t="s">
        <v>677</v>
      </c>
      <c r="J359" s="47" t="s">
        <v>683</v>
      </c>
      <c r="K359" s="78" t="s">
        <v>678</v>
      </c>
      <c r="L359" s="47" t="s">
        <v>668</v>
      </c>
      <c r="M359" s="47" t="s">
        <v>691</v>
      </c>
      <c r="N359" s="39"/>
      <c r="O359" s="39"/>
      <c r="P359" s="91" t="s">
        <v>201</v>
      </c>
      <c r="Q359" s="47" t="s">
        <v>684</v>
      </c>
      <c r="R359" s="47" t="s">
        <v>140</v>
      </c>
      <c r="S359" s="47" t="s">
        <v>39</v>
      </c>
      <c r="T359" s="47">
        <v>1994</v>
      </c>
      <c r="U359" s="84" t="s">
        <v>671</v>
      </c>
      <c r="V359" s="47">
        <v>40</v>
      </c>
      <c r="W359" s="47"/>
      <c r="X359" s="39" t="s">
        <v>199</v>
      </c>
      <c r="Y359" s="39" t="s">
        <v>685</v>
      </c>
      <c r="Z359" s="39" t="s">
        <v>140</v>
      </c>
      <c r="AA359" s="47"/>
      <c r="AB359" s="47"/>
      <c r="AC359" s="47"/>
      <c r="AD359" s="47" t="s">
        <v>204</v>
      </c>
      <c r="AE359" s="93"/>
      <c r="AF359" s="93"/>
      <c r="AG359" s="93"/>
      <c r="AH359" s="93"/>
      <c r="AI359" s="93"/>
      <c r="AJ359" s="93"/>
      <c r="AK359" s="93"/>
      <c r="AL359" s="93"/>
      <c r="AM359" s="93"/>
      <c r="AN359" s="93"/>
      <c r="AO359" s="93"/>
      <c r="AP359" s="93"/>
      <c r="AQ359" s="93"/>
      <c r="AR359" s="93"/>
      <c r="AS359" s="93"/>
      <c r="AT359" s="93"/>
      <c r="AU359" s="93"/>
      <c r="AV359" s="93"/>
      <c r="AW359" s="93"/>
      <c r="AX359" s="93"/>
    </row>
    <row r="360" spans="1:50" ht="66" hidden="1" customHeight="1">
      <c r="A360" s="90" t="s">
        <v>35</v>
      </c>
      <c r="B360" s="47" t="s">
        <v>35</v>
      </c>
      <c r="C360" s="47" t="str">
        <f t="shared" si="5"/>
        <v>CRM059</v>
      </c>
      <c r="D360" s="47" t="s">
        <v>562</v>
      </c>
      <c r="E360" s="47" t="s">
        <v>563</v>
      </c>
      <c r="F360" s="91" t="s">
        <v>564</v>
      </c>
      <c r="G360" s="91" t="str">
        <f t="shared" si="6"/>
        <v>INSIS.LPV.INSIS_PEOPLE_V10.P_PEOPLE_RELATION.REL_ID</v>
      </c>
      <c r="H360" s="47" t="s">
        <v>445</v>
      </c>
      <c r="I360" s="47" t="s">
        <v>445</v>
      </c>
      <c r="J360" s="47" t="s">
        <v>658</v>
      </c>
      <c r="K360" s="104" t="s">
        <v>659</v>
      </c>
      <c r="L360" s="50" t="s">
        <v>818</v>
      </c>
      <c r="M360" s="50" t="s">
        <v>855</v>
      </c>
      <c r="N360" s="39" t="s">
        <v>140</v>
      </c>
      <c r="O360" s="39" t="s">
        <v>140</v>
      </c>
      <c r="P360" s="91" t="s">
        <v>201</v>
      </c>
      <c r="Q360" s="47" t="s">
        <v>662</v>
      </c>
      <c r="R360" s="95" t="s">
        <v>140</v>
      </c>
      <c r="S360" s="47" t="s">
        <v>39</v>
      </c>
      <c r="T360" s="47">
        <v>2018</v>
      </c>
      <c r="U360" s="47" t="s">
        <v>700</v>
      </c>
      <c r="V360" s="47">
        <v>10</v>
      </c>
      <c r="W360" s="103"/>
      <c r="X360" s="39" t="s">
        <v>199</v>
      </c>
      <c r="Y360" s="47" t="s">
        <v>665</v>
      </c>
      <c r="Z360" s="39" t="s">
        <v>135</v>
      </c>
      <c r="AA360" s="103"/>
      <c r="AB360" s="103"/>
      <c r="AC360" s="103"/>
      <c r="AD360" s="47" t="s">
        <v>204</v>
      </c>
      <c r="AE360" s="26"/>
      <c r="AF360" s="26"/>
      <c r="AG360" s="26"/>
      <c r="AH360" s="26"/>
      <c r="AI360" s="26"/>
      <c r="AJ360" s="26"/>
      <c r="AK360" s="26"/>
      <c r="AL360" s="26"/>
      <c r="AM360" s="26"/>
      <c r="AN360" s="26"/>
      <c r="AO360" s="26"/>
      <c r="AP360" s="26"/>
      <c r="AQ360" s="26"/>
      <c r="AR360" s="26"/>
      <c r="AS360" s="26"/>
      <c r="AT360" s="26"/>
      <c r="AU360" s="26"/>
      <c r="AV360" s="26"/>
      <c r="AW360" s="26"/>
      <c r="AX360" s="26"/>
    </row>
    <row r="361" spans="1:50" ht="63" hidden="1" customHeight="1">
      <c r="A361" s="90" t="s">
        <v>35</v>
      </c>
      <c r="B361" s="53"/>
      <c r="C361" s="47" t="str">
        <f t="shared" si="5"/>
        <v>059</v>
      </c>
      <c r="D361" s="47" t="s">
        <v>562</v>
      </c>
      <c r="E361" s="47" t="s">
        <v>563</v>
      </c>
      <c r="F361" s="91" t="s">
        <v>564</v>
      </c>
      <c r="G361" s="91" t="str">
        <f t="shared" si="6"/>
        <v>VTIME.LPV.INSUDB.BENEFICIAR.NRELATION</v>
      </c>
      <c r="H361" s="47" t="s">
        <v>666</v>
      </c>
      <c r="I361" s="47" t="s">
        <v>667</v>
      </c>
      <c r="J361" s="47" t="s">
        <v>658</v>
      </c>
      <c r="K361" s="104" t="s">
        <v>667</v>
      </c>
      <c r="L361" s="50" t="s">
        <v>847</v>
      </c>
      <c r="M361" s="50" t="s">
        <v>856</v>
      </c>
      <c r="N361" s="39" t="s">
        <v>140</v>
      </c>
      <c r="O361" s="39" t="s">
        <v>140</v>
      </c>
      <c r="P361" s="91" t="s">
        <v>201</v>
      </c>
      <c r="Q361" s="47" t="s">
        <v>670</v>
      </c>
      <c r="R361" s="47" t="s">
        <v>140</v>
      </c>
      <c r="S361" s="47" t="s">
        <v>39</v>
      </c>
      <c r="T361" s="47">
        <v>2008</v>
      </c>
      <c r="U361" s="47" t="s">
        <v>700</v>
      </c>
      <c r="V361" s="47">
        <v>5</v>
      </c>
      <c r="W361" s="47"/>
      <c r="X361" s="39" t="s">
        <v>199</v>
      </c>
      <c r="Y361" s="47" t="s">
        <v>672</v>
      </c>
      <c r="Z361" s="47" t="s">
        <v>673</v>
      </c>
      <c r="AA361" s="47"/>
      <c r="AB361" s="47"/>
      <c r="AC361" s="47"/>
      <c r="AD361" s="47" t="s">
        <v>204</v>
      </c>
      <c r="AE361" s="93"/>
      <c r="AF361" s="93"/>
      <c r="AG361" s="93"/>
      <c r="AH361" s="93"/>
      <c r="AI361" s="93"/>
      <c r="AJ361" s="93"/>
      <c r="AK361" s="93"/>
      <c r="AL361" s="93"/>
      <c r="AM361" s="93"/>
      <c r="AN361" s="93"/>
      <c r="AO361" s="93"/>
      <c r="AP361" s="93"/>
      <c r="AQ361" s="93"/>
      <c r="AR361" s="93"/>
      <c r="AS361" s="93"/>
      <c r="AT361" s="93"/>
      <c r="AU361" s="93"/>
      <c r="AV361" s="93"/>
      <c r="AW361" s="93"/>
      <c r="AX361" s="93"/>
    </row>
    <row r="362" spans="1:50" ht="66" hidden="1" customHeight="1">
      <c r="A362" s="90" t="s">
        <v>35</v>
      </c>
      <c r="B362" s="53"/>
      <c r="C362" s="47" t="str">
        <f t="shared" si="5"/>
        <v>059</v>
      </c>
      <c r="D362" s="47" t="s">
        <v>562</v>
      </c>
      <c r="E362" s="47" t="s">
        <v>563</v>
      </c>
      <c r="F362" s="91" t="s">
        <v>564</v>
      </c>
      <c r="G362" s="91" t="str">
        <f t="shared" si="6"/>
        <v>VTIME.LPG.INSUDB.BENEFICIAR.NRELATION</v>
      </c>
      <c r="H362" s="95" t="s">
        <v>666</v>
      </c>
      <c r="I362" s="47" t="s">
        <v>667</v>
      </c>
      <c r="J362" s="47" t="s">
        <v>674</v>
      </c>
      <c r="K362" s="104" t="s">
        <v>667</v>
      </c>
      <c r="L362" s="50" t="s">
        <v>847</v>
      </c>
      <c r="M362" s="50" t="s">
        <v>856</v>
      </c>
      <c r="N362" s="39" t="s">
        <v>140</v>
      </c>
      <c r="O362" s="39" t="s">
        <v>140</v>
      </c>
      <c r="P362" s="91" t="s">
        <v>201</v>
      </c>
      <c r="Q362" s="47" t="s">
        <v>675</v>
      </c>
      <c r="R362" s="95" t="s">
        <v>140</v>
      </c>
      <c r="S362" s="47" t="s">
        <v>39</v>
      </c>
      <c r="T362" s="47">
        <v>2008</v>
      </c>
      <c r="U362" s="47" t="s">
        <v>700</v>
      </c>
      <c r="V362" s="47">
        <v>5</v>
      </c>
      <c r="W362" s="103"/>
      <c r="X362" s="39" t="s">
        <v>199</v>
      </c>
      <c r="Y362" s="47" t="s">
        <v>682</v>
      </c>
      <c r="Z362" s="47" t="s">
        <v>673</v>
      </c>
      <c r="AA362" s="103"/>
      <c r="AB362" s="103"/>
      <c r="AC362" s="103"/>
      <c r="AD362" s="47" t="s">
        <v>204</v>
      </c>
      <c r="AE362" s="26"/>
      <c r="AF362" s="26"/>
      <c r="AG362" s="26"/>
      <c r="AH362" s="26"/>
      <c r="AI362" s="26"/>
      <c r="AJ362" s="26"/>
      <c r="AK362" s="26"/>
      <c r="AL362" s="26"/>
      <c r="AM362" s="26"/>
      <c r="AN362" s="26"/>
      <c r="AO362" s="26"/>
      <c r="AP362" s="26"/>
      <c r="AQ362" s="26"/>
      <c r="AR362" s="26"/>
      <c r="AS362" s="26"/>
      <c r="AT362" s="26"/>
      <c r="AU362" s="26"/>
      <c r="AV362" s="26"/>
      <c r="AW362" s="26"/>
      <c r="AX362" s="26"/>
    </row>
    <row r="363" spans="1:50" ht="63" hidden="1" customHeight="1">
      <c r="A363" s="90" t="s">
        <v>35</v>
      </c>
      <c r="B363" s="53"/>
      <c r="C363" s="47" t="str">
        <f t="shared" si="5"/>
        <v>059</v>
      </c>
      <c r="D363" s="47" t="s">
        <v>562</v>
      </c>
      <c r="E363" s="53" t="s">
        <v>384</v>
      </c>
      <c r="F363" s="91" t="s">
        <v>564</v>
      </c>
      <c r="G363" s="91" t="str">
        <f t="shared" si="6"/>
        <v>INSUNIX.LPV.INSUNIX.BENEFICIAR.RELATION</v>
      </c>
      <c r="H363" s="47" t="s">
        <v>677</v>
      </c>
      <c r="I363" s="47" t="s">
        <v>677</v>
      </c>
      <c r="J363" s="47" t="s">
        <v>658</v>
      </c>
      <c r="K363" s="78" t="s">
        <v>677</v>
      </c>
      <c r="L363" s="47" t="s">
        <v>847</v>
      </c>
      <c r="M363" s="47" t="s">
        <v>857</v>
      </c>
      <c r="N363" s="39" t="s">
        <v>140</v>
      </c>
      <c r="O363" s="39" t="s">
        <v>140</v>
      </c>
      <c r="P363" s="91" t="s">
        <v>201</v>
      </c>
      <c r="Q363" s="47" t="s">
        <v>680</v>
      </c>
      <c r="R363" s="47" t="s">
        <v>140</v>
      </c>
      <c r="S363" s="47" t="s">
        <v>39</v>
      </c>
      <c r="T363" s="47">
        <v>1994</v>
      </c>
      <c r="U363" s="84" t="s">
        <v>765</v>
      </c>
      <c r="V363" s="47">
        <v>6</v>
      </c>
      <c r="W363" s="47" t="s">
        <v>140</v>
      </c>
      <c r="X363" s="39" t="s">
        <v>199</v>
      </c>
      <c r="Y363" s="47" t="s">
        <v>665</v>
      </c>
      <c r="Z363" s="39" t="s">
        <v>140</v>
      </c>
      <c r="AA363" s="47"/>
      <c r="AB363" s="47"/>
      <c r="AC363" s="47"/>
      <c r="AD363" s="47" t="s">
        <v>204</v>
      </c>
      <c r="AE363" s="93"/>
      <c r="AF363" s="93"/>
      <c r="AG363" s="93"/>
      <c r="AH363" s="93"/>
      <c r="AI363" s="93"/>
      <c r="AJ363" s="93"/>
      <c r="AK363" s="93"/>
      <c r="AL363" s="93"/>
      <c r="AM363" s="93"/>
      <c r="AN363" s="93"/>
      <c r="AO363" s="93"/>
      <c r="AP363" s="93"/>
      <c r="AQ363" s="93"/>
      <c r="AR363" s="93"/>
      <c r="AS363" s="93"/>
      <c r="AT363" s="93"/>
      <c r="AU363" s="93"/>
      <c r="AV363" s="93"/>
      <c r="AW363" s="93"/>
      <c r="AX363" s="93"/>
    </row>
    <row r="364" spans="1:50" ht="66" hidden="1" customHeight="1">
      <c r="A364" s="90" t="s">
        <v>35</v>
      </c>
      <c r="B364" s="53"/>
      <c r="C364" s="47" t="str">
        <f t="shared" si="5"/>
        <v>059</v>
      </c>
      <c r="D364" s="47" t="s">
        <v>562</v>
      </c>
      <c r="E364" s="47" t="s">
        <v>563</v>
      </c>
      <c r="F364" s="91" t="s">
        <v>564</v>
      </c>
      <c r="G364" s="91" t="str">
        <f t="shared" si="6"/>
        <v>INSUNIX.LPG.INSUNIX.BENEFICIAR.RELATION</v>
      </c>
      <c r="H364" s="95" t="s">
        <v>677</v>
      </c>
      <c r="I364" s="47" t="s">
        <v>677</v>
      </c>
      <c r="J364" s="47" t="s">
        <v>674</v>
      </c>
      <c r="K364" s="78" t="s">
        <v>677</v>
      </c>
      <c r="L364" s="47" t="s">
        <v>847</v>
      </c>
      <c r="M364" s="47" t="s">
        <v>857</v>
      </c>
      <c r="N364" s="39" t="s">
        <v>140</v>
      </c>
      <c r="O364" s="39" t="s">
        <v>140</v>
      </c>
      <c r="P364" s="91" t="s">
        <v>201</v>
      </c>
      <c r="Q364" s="47" t="s">
        <v>681</v>
      </c>
      <c r="R364" s="95" t="s">
        <v>140</v>
      </c>
      <c r="S364" s="47" t="s">
        <v>39</v>
      </c>
      <c r="T364" s="47">
        <v>1994</v>
      </c>
      <c r="U364" s="84" t="s">
        <v>765</v>
      </c>
      <c r="V364" s="47">
        <v>6</v>
      </c>
      <c r="W364" s="103"/>
      <c r="X364" s="39" t="s">
        <v>199</v>
      </c>
      <c r="Y364" s="47" t="s">
        <v>682</v>
      </c>
      <c r="Z364" s="47" t="s">
        <v>673</v>
      </c>
      <c r="AA364" s="103"/>
      <c r="AB364" s="103"/>
      <c r="AC364" s="103"/>
      <c r="AD364" s="47" t="s">
        <v>204</v>
      </c>
      <c r="AE364" s="26"/>
      <c r="AF364" s="26"/>
      <c r="AG364" s="26"/>
      <c r="AH364" s="26"/>
      <c r="AI364" s="26"/>
      <c r="AJ364" s="26"/>
      <c r="AK364" s="26"/>
      <c r="AL364" s="26"/>
      <c r="AM364" s="26"/>
      <c r="AN364" s="26"/>
      <c r="AO364" s="26"/>
      <c r="AP364" s="26"/>
      <c r="AQ364" s="26"/>
      <c r="AR364" s="26"/>
      <c r="AS364" s="26"/>
      <c r="AT364" s="26"/>
      <c r="AU364" s="26"/>
      <c r="AV364" s="26"/>
      <c r="AW364" s="26"/>
      <c r="AX364" s="26"/>
    </row>
    <row r="365" spans="1:50" ht="63" hidden="1" customHeight="1">
      <c r="A365" s="90" t="s">
        <v>35</v>
      </c>
      <c r="B365" s="53"/>
      <c r="C365" s="47" t="str">
        <f t="shared" si="5"/>
        <v>059</v>
      </c>
      <c r="D365" s="47" t="s">
        <v>383</v>
      </c>
      <c r="E365" s="53" t="s">
        <v>384</v>
      </c>
      <c r="F365" s="91" t="s">
        <v>564</v>
      </c>
      <c r="G365" s="91" t="str">
        <f t="shared" si="6"/>
        <v>INSUNIX.LPE.INSUNIX.BENEFICIAR.RELATION</v>
      </c>
      <c r="H365" s="47" t="s">
        <v>677</v>
      </c>
      <c r="I365" s="47" t="s">
        <v>677</v>
      </c>
      <c r="J365" s="47" t="s">
        <v>683</v>
      </c>
      <c r="K365" s="78" t="s">
        <v>677</v>
      </c>
      <c r="L365" s="47" t="s">
        <v>847</v>
      </c>
      <c r="M365" s="47" t="s">
        <v>857</v>
      </c>
      <c r="N365" s="39"/>
      <c r="O365" s="39"/>
      <c r="P365" s="91" t="s">
        <v>201</v>
      </c>
      <c r="Q365" s="47" t="s">
        <v>684</v>
      </c>
      <c r="R365" s="47" t="s">
        <v>140</v>
      </c>
      <c r="S365" s="47" t="s">
        <v>39</v>
      </c>
      <c r="T365" s="47">
        <v>1994</v>
      </c>
      <c r="U365" s="84" t="s">
        <v>765</v>
      </c>
      <c r="V365" s="47">
        <v>6</v>
      </c>
      <c r="W365" s="47"/>
      <c r="X365" s="39" t="s">
        <v>199</v>
      </c>
      <c r="Y365" s="39" t="s">
        <v>685</v>
      </c>
      <c r="Z365" s="39" t="s">
        <v>140</v>
      </c>
      <c r="AA365" s="47"/>
      <c r="AB365" s="47"/>
      <c r="AC365" s="47"/>
      <c r="AD365" s="47" t="s">
        <v>204</v>
      </c>
      <c r="AE365" s="93"/>
      <c r="AF365" s="93"/>
      <c r="AG365" s="93"/>
      <c r="AH365" s="93"/>
      <c r="AI365" s="93"/>
      <c r="AJ365" s="93"/>
      <c r="AK365" s="93"/>
      <c r="AL365" s="93"/>
      <c r="AM365" s="93"/>
      <c r="AN365" s="93"/>
      <c r="AO365" s="93"/>
      <c r="AP365" s="93"/>
      <c r="AQ365" s="93"/>
      <c r="AR365" s="93"/>
      <c r="AS365" s="93"/>
      <c r="AT365" s="93"/>
      <c r="AU365" s="93"/>
      <c r="AV365" s="93"/>
      <c r="AW365" s="93"/>
      <c r="AX365" s="93"/>
    </row>
    <row r="366" spans="1:50" ht="66" hidden="1" customHeight="1">
      <c r="A366" s="90" t="s">
        <v>35</v>
      </c>
      <c r="B366" s="47" t="s">
        <v>35</v>
      </c>
      <c r="C366" s="47" t="str">
        <f t="shared" si="5"/>
        <v>CRM060</v>
      </c>
      <c r="D366" s="47" t="s">
        <v>288</v>
      </c>
      <c r="E366" s="47" t="s">
        <v>542</v>
      </c>
      <c r="F366" s="91" t="s">
        <v>277</v>
      </c>
      <c r="G366" s="91" t="str">
        <f t="shared" si="6"/>
        <v>INSIS.LPV.INSIS_PEOPLE_V10.HT_PEOPLE_RELATION.REL_NAME</v>
      </c>
      <c r="H366" s="47" t="s">
        <v>445</v>
      </c>
      <c r="I366" s="47" t="s">
        <v>445</v>
      </c>
      <c r="J366" s="47" t="s">
        <v>658</v>
      </c>
      <c r="K366" s="104" t="s">
        <v>659</v>
      </c>
      <c r="L366" s="50" t="s">
        <v>858</v>
      </c>
      <c r="M366" s="50" t="s">
        <v>859</v>
      </c>
      <c r="N366" s="39" t="s">
        <v>140</v>
      </c>
      <c r="O366" s="39" t="s">
        <v>140</v>
      </c>
      <c r="P366" s="91" t="s">
        <v>201</v>
      </c>
      <c r="Q366" s="47" t="s">
        <v>662</v>
      </c>
      <c r="R366" s="95" t="s">
        <v>140</v>
      </c>
      <c r="S366" s="47" t="s">
        <v>39</v>
      </c>
      <c r="T366" s="47">
        <v>2018</v>
      </c>
      <c r="U366" s="47" t="s">
        <v>689</v>
      </c>
      <c r="V366" s="47">
        <v>30</v>
      </c>
      <c r="W366" s="103"/>
      <c r="X366" s="39" t="s">
        <v>199</v>
      </c>
      <c r="Y366" s="47" t="s">
        <v>665</v>
      </c>
      <c r="Z366" s="39" t="s">
        <v>135</v>
      </c>
      <c r="AA366" s="103"/>
      <c r="AB366" s="103"/>
      <c r="AC366" s="103"/>
      <c r="AD366" s="47" t="s">
        <v>204</v>
      </c>
      <c r="AE366" s="26"/>
      <c r="AF366" s="26"/>
      <c r="AG366" s="26"/>
      <c r="AH366" s="26"/>
      <c r="AI366" s="26"/>
      <c r="AJ366" s="26"/>
      <c r="AK366" s="26"/>
      <c r="AL366" s="26"/>
      <c r="AM366" s="26"/>
      <c r="AN366" s="26"/>
      <c r="AO366" s="26"/>
      <c r="AP366" s="26"/>
      <c r="AQ366" s="26"/>
      <c r="AR366" s="26"/>
      <c r="AS366" s="26"/>
      <c r="AT366" s="26"/>
      <c r="AU366" s="26"/>
      <c r="AV366" s="26"/>
      <c r="AW366" s="26"/>
      <c r="AX366" s="26"/>
    </row>
    <row r="367" spans="1:50" ht="63" hidden="1" customHeight="1">
      <c r="A367" s="90" t="s">
        <v>35</v>
      </c>
      <c r="B367" s="53"/>
      <c r="C367" s="47" t="str">
        <f t="shared" si="5"/>
        <v>060</v>
      </c>
      <c r="D367" s="47" t="s">
        <v>288</v>
      </c>
      <c r="E367" s="47" t="s">
        <v>542</v>
      </c>
      <c r="F367" s="91" t="s">
        <v>277</v>
      </c>
      <c r="G367" s="91" t="str">
        <f t="shared" si="6"/>
        <v>VTIME.LPV.INSUDB.TABLE55.SDESCRIPT</v>
      </c>
      <c r="H367" s="47" t="s">
        <v>666</v>
      </c>
      <c r="I367" s="47" t="s">
        <v>667</v>
      </c>
      <c r="J367" s="47" t="s">
        <v>658</v>
      </c>
      <c r="K367" s="104" t="s">
        <v>667</v>
      </c>
      <c r="L367" s="50" t="s">
        <v>860</v>
      </c>
      <c r="M367" s="50" t="s">
        <v>708</v>
      </c>
      <c r="N367" s="39" t="s">
        <v>140</v>
      </c>
      <c r="O367" s="39" t="s">
        <v>140</v>
      </c>
      <c r="P367" s="91" t="s">
        <v>201</v>
      </c>
      <c r="Q367" s="47" t="s">
        <v>670</v>
      </c>
      <c r="R367" s="47" t="s">
        <v>140</v>
      </c>
      <c r="S367" s="47" t="s">
        <v>39</v>
      </c>
      <c r="T367" s="47">
        <v>2008</v>
      </c>
      <c r="U367" s="84" t="s">
        <v>671</v>
      </c>
      <c r="V367" s="47">
        <v>30</v>
      </c>
      <c r="W367" s="47"/>
      <c r="X367" s="39" t="s">
        <v>199</v>
      </c>
      <c r="Y367" s="47" t="s">
        <v>672</v>
      </c>
      <c r="Z367" s="47" t="s">
        <v>673</v>
      </c>
      <c r="AA367" s="47"/>
      <c r="AB367" s="47"/>
      <c r="AC367" s="47"/>
      <c r="AD367" s="47" t="s">
        <v>204</v>
      </c>
      <c r="AE367" s="93"/>
      <c r="AF367" s="93"/>
      <c r="AG367" s="93"/>
      <c r="AH367" s="93"/>
      <c r="AI367" s="93"/>
      <c r="AJ367" s="93"/>
      <c r="AK367" s="93"/>
      <c r="AL367" s="93"/>
      <c r="AM367" s="93"/>
      <c r="AN367" s="93"/>
      <c r="AO367" s="93"/>
      <c r="AP367" s="93"/>
      <c r="AQ367" s="93"/>
      <c r="AR367" s="93"/>
      <c r="AS367" s="93"/>
      <c r="AT367" s="93"/>
      <c r="AU367" s="93"/>
      <c r="AV367" s="93"/>
      <c r="AW367" s="93"/>
      <c r="AX367" s="93"/>
    </row>
    <row r="368" spans="1:50" ht="66" hidden="1" customHeight="1">
      <c r="A368" s="90" t="s">
        <v>35</v>
      </c>
      <c r="B368" s="53"/>
      <c r="C368" s="47" t="str">
        <f t="shared" si="5"/>
        <v>060</v>
      </c>
      <c r="D368" s="47" t="s">
        <v>288</v>
      </c>
      <c r="E368" s="47" t="s">
        <v>542</v>
      </c>
      <c r="F368" s="91" t="s">
        <v>277</v>
      </c>
      <c r="G368" s="91" t="str">
        <f t="shared" si="6"/>
        <v>VTIME.LPG.INSUDB.TABLE55.SDESCRIPT</v>
      </c>
      <c r="H368" s="95" t="s">
        <v>666</v>
      </c>
      <c r="I368" s="47" t="s">
        <v>667</v>
      </c>
      <c r="J368" s="47" t="s">
        <v>674</v>
      </c>
      <c r="K368" s="104" t="s">
        <v>667</v>
      </c>
      <c r="L368" s="50" t="s">
        <v>860</v>
      </c>
      <c r="M368" s="50" t="s">
        <v>708</v>
      </c>
      <c r="N368" s="39" t="s">
        <v>140</v>
      </c>
      <c r="O368" s="39" t="s">
        <v>140</v>
      </c>
      <c r="P368" s="91" t="s">
        <v>201</v>
      </c>
      <c r="Q368" s="47" t="s">
        <v>675</v>
      </c>
      <c r="R368" s="95" t="s">
        <v>140</v>
      </c>
      <c r="S368" s="47" t="s">
        <v>39</v>
      </c>
      <c r="T368" s="47">
        <v>2008</v>
      </c>
      <c r="U368" s="84" t="s">
        <v>671</v>
      </c>
      <c r="V368" s="47">
        <v>30</v>
      </c>
      <c r="W368" s="103"/>
      <c r="X368" s="39" t="s">
        <v>199</v>
      </c>
      <c r="Y368" s="47" t="s">
        <v>682</v>
      </c>
      <c r="Z368" s="47" t="s">
        <v>673</v>
      </c>
      <c r="AA368" s="103"/>
      <c r="AB368" s="103"/>
      <c r="AC368" s="103"/>
      <c r="AD368" s="47" t="s">
        <v>204</v>
      </c>
      <c r="AE368" s="26"/>
      <c r="AF368" s="26"/>
      <c r="AG368" s="26"/>
      <c r="AH368" s="26"/>
      <c r="AI368" s="26"/>
      <c r="AJ368" s="26"/>
      <c r="AK368" s="26"/>
      <c r="AL368" s="26"/>
      <c r="AM368" s="26"/>
      <c r="AN368" s="26"/>
      <c r="AO368" s="26"/>
      <c r="AP368" s="26"/>
      <c r="AQ368" s="26"/>
      <c r="AR368" s="26"/>
      <c r="AS368" s="26"/>
      <c r="AT368" s="26"/>
      <c r="AU368" s="26"/>
      <c r="AV368" s="26"/>
      <c r="AW368" s="26"/>
      <c r="AX368" s="26"/>
    </row>
    <row r="369" spans="1:50" ht="63" hidden="1" customHeight="1">
      <c r="A369" s="90" t="s">
        <v>35</v>
      </c>
      <c r="B369" s="53"/>
      <c r="C369" s="47" t="str">
        <f t="shared" si="5"/>
        <v>060</v>
      </c>
      <c r="D369" s="47" t="s">
        <v>288</v>
      </c>
      <c r="E369" s="47" t="s">
        <v>542</v>
      </c>
      <c r="F369" s="91" t="s">
        <v>277</v>
      </c>
      <c r="G369" s="91" t="str">
        <f t="shared" si="6"/>
        <v>INSUNIX.LPV.INSUNIX.TABLE55.DESCRIPT</v>
      </c>
      <c r="H369" s="47" t="s">
        <v>677</v>
      </c>
      <c r="I369" s="47" t="s">
        <v>677</v>
      </c>
      <c r="J369" s="47" t="s">
        <v>658</v>
      </c>
      <c r="K369" s="78" t="s">
        <v>677</v>
      </c>
      <c r="L369" s="47" t="s">
        <v>860</v>
      </c>
      <c r="M369" s="47" t="s">
        <v>709</v>
      </c>
      <c r="N369" s="39" t="s">
        <v>140</v>
      </c>
      <c r="O369" s="39" t="s">
        <v>140</v>
      </c>
      <c r="P369" s="91" t="s">
        <v>201</v>
      </c>
      <c r="Q369" s="47" t="s">
        <v>680</v>
      </c>
      <c r="R369" s="47" t="s">
        <v>140</v>
      </c>
      <c r="S369" s="47" t="s">
        <v>39</v>
      </c>
      <c r="T369" s="47">
        <v>1994</v>
      </c>
      <c r="U369" s="84" t="s">
        <v>671</v>
      </c>
      <c r="V369" s="47">
        <v>30</v>
      </c>
      <c r="W369" s="47" t="s">
        <v>140</v>
      </c>
      <c r="X369" s="39" t="s">
        <v>199</v>
      </c>
      <c r="Y369" s="47" t="s">
        <v>665</v>
      </c>
      <c r="Z369" s="39" t="s">
        <v>140</v>
      </c>
      <c r="AA369" s="47"/>
      <c r="AB369" s="47"/>
      <c r="AC369" s="47"/>
      <c r="AD369" s="47" t="s">
        <v>204</v>
      </c>
      <c r="AE369" s="93"/>
      <c r="AF369" s="93"/>
      <c r="AG369" s="93"/>
      <c r="AH369" s="93"/>
      <c r="AI369" s="93"/>
      <c r="AJ369" s="93"/>
      <c r="AK369" s="93"/>
      <c r="AL369" s="93"/>
      <c r="AM369" s="93"/>
      <c r="AN369" s="93"/>
      <c r="AO369" s="93"/>
      <c r="AP369" s="93"/>
      <c r="AQ369" s="93"/>
      <c r="AR369" s="93"/>
      <c r="AS369" s="93"/>
      <c r="AT369" s="93"/>
      <c r="AU369" s="93"/>
      <c r="AV369" s="93"/>
      <c r="AW369" s="93"/>
      <c r="AX369" s="93"/>
    </row>
    <row r="370" spans="1:50" ht="69" hidden="1" customHeight="1">
      <c r="A370" s="90" t="s">
        <v>35</v>
      </c>
      <c r="B370" s="53"/>
      <c r="C370" s="47" t="str">
        <f t="shared" si="5"/>
        <v>060</v>
      </c>
      <c r="D370" s="47" t="s">
        <v>288</v>
      </c>
      <c r="E370" s="47" t="s">
        <v>542</v>
      </c>
      <c r="F370" s="91" t="s">
        <v>277</v>
      </c>
      <c r="G370" s="91" t="str">
        <f t="shared" si="6"/>
        <v>INSUNIX.LPG.INSUNIX.TABLE55.DESCRIPT</v>
      </c>
      <c r="H370" s="95" t="s">
        <v>677</v>
      </c>
      <c r="I370" s="47" t="s">
        <v>677</v>
      </c>
      <c r="J370" s="47" t="s">
        <v>674</v>
      </c>
      <c r="K370" s="78" t="s">
        <v>677</v>
      </c>
      <c r="L370" s="47" t="s">
        <v>860</v>
      </c>
      <c r="M370" s="47" t="s">
        <v>709</v>
      </c>
      <c r="N370" s="39" t="s">
        <v>140</v>
      </c>
      <c r="O370" s="39" t="s">
        <v>140</v>
      </c>
      <c r="P370" s="91" t="s">
        <v>201</v>
      </c>
      <c r="Q370" s="47" t="s">
        <v>681</v>
      </c>
      <c r="R370" s="95" t="s">
        <v>140</v>
      </c>
      <c r="S370" s="47" t="s">
        <v>39</v>
      </c>
      <c r="T370" s="47">
        <v>1994</v>
      </c>
      <c r="U370" s="84" t="s">
        <v>671</v>
      </c>
      <c r="V370" s="47">
        <v>30</v>
      </c>
      <c r="W370" s="103"/>
      <c r="X370" s="39" t="s">
        <v>199</v>
      </c>
      <c r="Y370" s="47" t="s">
        <v>682</v>
      </c>
      <c r="Z370" s="47" t="s">
        <v>673</v>
      </c>
      <c r="AA370" s="103"/>
      <c r="AB370" s="103"/>
      <c r="AC370" s="103"/>
      <c r="AD370" s="47" t="s">
        <v>204</v>
      </c>
      <c r="AE370" s="26"/>
      <c r="AF370" s="26"/>
      <c r="AG370" s="26"/>
      <c r="AH370" s="26"/>
      <c r="AI370" s="26"/>
      <c r="AJ370" s="26"/>
      <c r="AK370" s="26"/>
      <c r="AL370" s="26"/>
      <c r="AM370" s="26"/>
      <c r="AN370" s="26"/>
      <c r="AO370" s="26"/>
      <c r="AP370" s="26"/>
      <c r="AQ370" s="26"/>
      <c r="AR370" s="26"/>
      <c r="AS370" s="26"/>
      <c r="AT370" s="26"/>
      <c r="AU370" s="26"/>
      <c r="AV370" s="26"/>
      <c r="AW370" s="26"/>
      <c r="AX370" s="26"/>
    </row>
    <row r="371" spans="1:50" ht="63" hidden="1" customHeight="1">
      <c r="A371" s="90" t="s">
        <v>35</v>
      </c>
      <c r="B371" s="53"/>
      <c r="C371" s="47" t="str">
        <f t="shared" si="5"/>
        <v>060</v>
      </c>
      <c r="D371" s="47" t="s">
        <v>383</v>
      </c>
      <c r="E371" s="53" t="s">
        <v>384</v>
      </c>
      <c r="F371" s="91" t="s">
        <v>277</v>
      </c>
      <c r="G371" s="91" t="str">
        <f t="shared" si="6"/>
        <v>INSUNIX.LPE.INSUNIX.TABLE55.DESCRIPT</v>
      </c>
      <c r="H371" s="47" t="s">
        <v>677</v>
      </c>
      <c r="I371" s="47" t="s">
        <v>677</v>
      </c>
      <c r="J371" s="47" t="s">
        <v>683</v>
      </c>
      <c r="K371" s="78" t="s">
        <v>677</v>
      </c>
      <c r="L371" s="47" t="s">
        <v>860</v>
      </c>
      <c r="M371" s="47" t="s">
        <v>709</v>
      </c>
      <c r="N371" s="39"/>
      <c r="O371" s="39"/>
      <c r="P371" s="91" t="s">
        <v>201</v>
      </c>
      <c r="Q371" s="47" t="s">
        <v>684</v>
      </c>
      <c r="R371" s="47" t="s">
        <v>140</v>
      </c>
      <c r="S371" s="47" t="s">
        <v>39</v>
      </c>
      <c r="T371" s="47">
        <v>1994</v>
      </c>
      <c r="U371" s="84" t="s">
        <v>671</v>
      </c>
      <c r="V371" s="47">
        <v>30</v>
      </c>
      <c r="W371" s="47"/>
      <c r="X371" s="39" t="s">
        <v>199</v>
      </c>
      <c r="Y371" s="39" t="s">
        <v>685</v>
      </c>
      <c r="Z371" s="39" t="s">
        <v>140</v>
      </c>
      <c r="AA371" s="47"/>
      <c r="AB371" s="47"/>
      <c r="AC371" s="47"/>
      <c r="AD371" s="47" t="s">
        <v>204</v>
      </c>
      <c r="AE371" s="93"/>
      <c r="AF371" s="93"/>
      <c r="AG371" s="93"/>
      <c r="AH371" s="93"/>
      <c r="AI371" s="93"/>
      <c r="AJ371" s="93"/>
      <c r="AK371" s="93"/>
      <c r="AL371" s="93"/>
      <c r="AM371" s="93"/>
      <c r="AN371" s="93"/>
      <c r="AO371" s="93"/>
      <c r="AP371" s="93"/>
      <c r="AQ371" s="93"/>
      <c r="AR371" s="93"/>
      <c r="AS371" s="93"/>
      <c r="AT371" s="93"/>
      <c r="AU371" s="93"/>
      <c r="AV371" s="93"/>
      <c r="AW371" s="93"/>
      <c r="AX371" s="93"/>
    </row>
    <row r="372" spans="1:50" ht="69" hidden="1" customHeight="1">
      <c r="A372" s="90" t="s">
        <v>35</v>
      </c>
      <c r="B372" s="47" t="s">
        <v>35</v>
      </c>
      <c r="C372" s="47" t="str">
        <f t="shared" si="5"/>
        <v>CRM061</v>
      </c>
      <c r="D372" s="47" t="s">
        <v>218</v>
      </c>
      <c r="E372" s="60" t="s">
        <v>566</v>
      </c>
      <c r="F372" s="105" t="s">
        <v>567</v>
      </c>
      <c r="G372" s="91" t="str">
        <f t="shared" si="6"/>
        <v>INSIS.LPV.INSIS_GEN_V10.CLAIM.DEATH_DATE</v>
      </c>
      <c r="H372" s="47" t="s">
        <v>445</v>
      </c>
      <c r="I372" s="47" t="s">
        <v>445</v>
      </c>
      <c r="J372" s="47" t="s">
        <v>658</v>
      </c>
      <c r="K372" s="47" t="s">
        <v>830</v>
      </c>
      <c r="L372" s="47" t="s">
        <v>861</v>
      </c>
      <c r="M372" s="78" t="s">
        <v>862</v>
      </c>
      <c r="N372" s="39" t="s">
        <v>135</v>
      </c>
      <c r="O372" s="39" t="s">
        <v>140</v>
      </c>
      <c r="P372" s="91" t="s">
        <v>201</v>
      </c>
      <c r="Q372" s="47" t="s">
        <v>662</v>
      </c>
      <c r="R372" s="95" t="s">
        <v>140</v>
      </c>
      <c r="S372" s="47" t="s">
        <v>39</v>
      </c>
      <c r="T372" s="47">
        <v>2018</v>
      </c>
      <c r="U372" s="47" t="s">
        <v>740</v>
      </c>
      <c r="V372" s="47">
        <v>10</v>
      </c>
      <c r="W372" s="39" t="s">
        <v>140</v>
      </c>
      <c r="X372" s="39" t="s">
        <v>199</v>
      </c>
      <c r="Y372" s="47" t="s">
        <v>665</v>
      </c>
      <c r="Z372" s="39" t="s">
        <v>135</v>
      </c>
      <c r="AA372" s="103"/>
      <c r="AB372" s="103"/>
      <c r="AC372" s="103"/>
      <c r="AD372" s="47" t="s">
        <v>204</v>
      </c>
      <c r="AE372" s="26"/>
      <c r="AF372" s="26"/>
      <c r="AG372" s="26"/>
      <c r="AH372" s="26"/>
      <c r="AI372" s="26"/>
      <c r="AJ372" s="26"/>
      <c r="AK372" s="26"/>
      <c r="AL372" s="26"/>
      <c r="AM372" s="26"/>
      <c r="AN372" s="26"/>
      <c r="AO372" s="26"/>
      <c r="AP372" s="26"/>
      <c r="AQ372" s="26"/>
      <c r="AR372" s="26"/>
      <c r="AS372" s="26"/>
      <c r="AT372" s="26"/>
      <c r="AU372" s="26"/>
      <c r="AV372" s="26"/>
      <c r="AW372" s="26"/>
      <c r="AX372" s="26"/>
    </row>
    <row r="373" spans="1:50" ht="63" hidden="1" customHeight="1">
      <c r="A373" s="90" t="s">
        <v>35</v>
      </c>
      <c r="B373" s="53"/>
      <c r="C373" s="47" t="str">
        <f t="shared" si="5"/>
        <v>061</v>
      </c>
      <c r="D373" s="47" t="s">
        <v>218</v>
      </c>
      <c r="E373" s="60" t="s">
        <v>566</v>
      </c>
      <c r="F373" s="94" t="s">
        <v>567</v>
      </c>
      <c r="G373" s="91" t="str">
        <f t="shared" si="6"/>
        <v>VTIME.LPV.INSUDB.CLIENT.DDEATHDAT</v>
      </c>
      <c r="H373" s="47" t="s">
        <v>666</v>
      </c>
      <c r="I373" s="47" t="s">
        <v>667</v>
      </c>
      <c r="J373" s="47" t="s">
        <v>658</v>
      </c>
      <c r="K373" s="95" t="s">
        <v>667</v>
      </c>
      <c r="L373" s="47" t="s">
        <v>668</v>
      </c>
      <c r="M373" s="84" t="s">
        <v>863</v>
      </c>
      <c r="N373" s="39"/>
      <c r="O373" s="39"/>
      <c r="P373" s="91" t="s">
        <v>201</v>
      </c>
      <c r="Q373" s="47" t="s">
        <v>670</v>
      </c>
      <c r="R373" s="47" t="s">
        <v>140</v>
      </c>
      <c r="S373" s="47" t="s">
        <v>39</v>
      </c>
      <c r="T373" s="84" t="s">
        <v>31</v>
      </c>
      <c r="U373" s="84" t="s">
        <v>740</v>
      </c>
      <c r="V373" s="84" t="s">
        <v>31</v>
      </c>
      <c r="W373" s="84" t="s">
        <v>31</v>
      </c>
      <c r="X373" s="39" t="s">
        <v>199</v>
      </c>
      <c r="Y373" s="47" t="s">
        <v>672</v>
      </c>
      <c r="Z373" s="47" t="s">
        <v>673</v>
      </c>
      <c r="AA373" s="47"/>
      <c r="AB373" s="47"/>
      <c r="AC373" s="47"/>
      <c r="AD373" s="47" t="s">
        <v>204</v>
      </c>
      <c r="AE373" s="93"/>
      <c r="AF373" s="93"/>
      <c r="AG373" s="93"/>
      <c r="AH373" s="93"/>
      <c r="AI373" s="93"/>
      <c r="AJ373" s="93"/>
      <c r="AK373" s="93"/>
      <c r="AL373" s="93"/>
      <c r="AM373" s="93"/>
      <c r="AN373" s="93"/>
      <c r="AO373" s="93"/>
      <c r="AP373" s="93"/>
      <c r="AQ373" s="93"/>
      <c r="AR373" s="93"/>
      <c r="AS373" s="93"/>
      <c r="AT373" s="93"/>
      <c r="AU373" s="93"/>
      <c r="AV373" s="93"/>
      <c r="AW373" s="93"/>
      <c r="AX373" s="93"/>
    </row>
    <row r="374" spans="1:50" ht="69" hidden="1" customHeight="1">
      <c r="A374" s="90" t="s">
        <v>35</v>
      </c>
      <c r="B374" s="47"/>
      <c r="C374" s="47" t="str">
        <f t="shared" si="5"/>
        <v>061</v>
      </c>
      <c r="D374" s="47" t="s">
        <v>218</v>
      </c>
      <c r="E374" s="60" t="s">
        <v>566</v>
      </c>
      <c r="F374" s="106" t="s">
        <v>567</v>
      </c>
      <c r="G374" s="91" t="str">
        <f t="shared" si="6"/>
        <v>VTIME.LPG.-.-.-</v>
      </c>
      <c r="H374" s="47" t="s">
        <v>666</v>
      </c>
      <c r="I374" s="47" t="s">
        <v>667</v>
      </c>
      <c r="J374" s="47" t="s">
        <v>674</v>
      </c>
      <c r="K374" s="84" t="s">
        <v>31</v>
      </c>
      <c r="L374" s="84" t="s">
        <v>31</v>
      </c>
      <c r="M374" s="84" t="s">
        <v>31</v>
      </c>
      <c r="N374" s="47"/>
      <c r="O374" s="47"/>
      <c r="P374" s="84" t="s">
        <v>31</v>
      </c>
      <c r="Q374" s="84" t="s">
        <v>31</v>
      </c>
      <c r="R374" s="84" t="s">
        <v>31</v>
      </c>
      <c r="S374" s="84" t="s">
        <v>31</v>
      </c>
      <c r="T374" s="84" t="s">
        <v>31</v>
      </c>
      <c r="U374" s="84" t="s">
        <v>31</v>
      </c>
      <c r="V374" s="84" t="s">
        <v>31</v>
      </c>
      <c r="W374" s="84" t="s">
        <v>31</v>
      </c>
      <c r="X374" s="39" t="s">
        <v>199</v>
      </c>
      <c r="Y374" s="47" t="s">
        <v>682</v>
      </c>
      <c r="Z374" s="42" t="s">
        <v>135</v>
      </c>
      <c r="AA374" s="103"/>
      <c r="AB374" s="103"/>
      <c r="AC374" s="103"/>
      <c r="AD374" s="47" t="s">
        <v>204</v>
      </c>
      <c r="AE374" s="26"/>
      <c r="AF374" s="26"/>
      <c r="AG374" s="26"/>
      <c r="AH374" s="26"/>
      <c r="AI374" s="26"/>
      <c r="AJ374" s="26"/>
      <c r="AK374" s="26"/>
      <c r="AL374" s="26"/>
      <c r="AM374" s="26"/>
      <c r="AN374" s="26"/>
      <c r="AO374" s="26"/>
      <c r="AP374" s="26"/>
      <c r="AQ374" s="26"/>
      <c r="AR374" s="26"/>
      <c r="AS374" s="26"/>
      <c r="AT374" s="26"/>
      <c r="AU374" s="26"/>
      <c r="AV374" s="26"/>
      <c r="AW374" s="26"/>
      <c r="AX374" s="26"/>
    </row>
    <row r="375" spans="1:50" ht="63" hidden="1" customHeight="1">
      <c r="A375" s="90" t="s">
        <v>35</v>
      </c>
      <c r="B375" s="53"/>
      <c r="C375" s="47" t="str">
        <f t="shared" si="5"/>
        <v>061</v>
      </c>
      <c r="D375" s="47" t="s">
        <v>218</v>
      </c>
      <c r="E375" s="60" t="s">
        <v>566</v>
      </c>
      <c r="F375" s="94" t="s">
        <v>567</v>
      </c>
      <c r="G375" s="91" t="str">
        <f t="shared" si="6"/>
        <v>INSUNIX.LPV.INFORMIX.CLIENT.DEATHDAT</v>
      </c>
      <c r="H375" s="47" t="s">
        <v>677</v>
      </c>
      <c r="I375" s="47" t="s">
        <v>677</v>
      </c>
      <c r="J375" s="47" t="s">
        <v>658</v>
      </c>
      <c r="K375" s="47" t="s">
        <v>678</v>
      </c>
      <c r="L375" s="47" t="s">
        <v>668</v>
      </c>
      <c r="M375" s="47" t="s">
        <v>864</v>
      </c>
      <c r="N375" s="39" t="s">
        <v>135</v>
      </c>
      <c r="O375" s="39" t="s">
        <v>140</v>
      </c>
      <c r="P375" s="91" t="s">
        <v>201</v>
      </c>
      <c r="Q375" s="47" t="s">
        <v>680</v>
      </c>
      <c r="R375" s="47" t="s">
        <v>140</v>
      </c>
      <c r="S375" s="47" t="s">
        <v>39</v>
      </c>
      <c r="T375" s="47">
        <v>1994</v>
      </c>
      <c r="U375" s="47" t="s">
        <v>740</v>
      </c>
      <c r="V375" s="47">
        <v>10</v>
      </c>
      <c r="W375" s="47" t="s">
        <v>140</v>
      </c>
      <c r="X375" s="39" t="s">
        <v>199</v>
      </c>
      <c r="Y375" s="47" t="s">
        <v>665</v>
      </c>
      <c r="Z375" s="39" t="s">
        <v>140</v>
      </c>
      <c r="AA375" s="47"/>
      <c r="AB375" s="47"/>
      <c r="AC375" s="47"/>
      <c r="AD375" s="47" t="s">
        <v>204</v>
      </c>
      <c r="AE375" s="93"/>
      <c r="AF375" s="93"/>
      <c r="AG375" s="93"/>
      <c r="AH375" s="93"/>
      <c r="AI375" s="93"/>
      <c r="AJ375" s="93"/>
      <c r="AK375" s="93"/>
      <c r="AL375" s="93"/>
      <c r="AM375" s="93"/>
      <c r="AN375" s="93"/>
      <c r="AO375" s="93"/>
      <c r="AP375" s="93"/>
      <c r="AQ375" s="93"/>
      <c r="AR375" s="93"/>
      <c r="AS375" s="93"/>
      <c r="AT375" s="93"/>
      <c r="AU375" s="93"/>
      <c r="AV375" s="93"/>
      <c r="AW375" s="93"/>
      <c r="AX375" s="93"/>
    </row>
    <row r="376" spans="1:50" ht="69" hidden="1" customHeight="1">
      <c r="A376" s="90" t="s">
        <v>35</v>
      </c>
      <c r="B376" s="47"/>
      <c r="C376" s="47" t="str">
        <f t="shared" si="5"/>
        <v>061</v>
      </c>
      <c r="D376" s="47" t="s">
        <v>218</v>
      </c>
      <c r="E376" s="60" t="s">
        <v>566</v>
      </c>
      <c r="F376" s="105" t="s">
        <v>567</v>
      </c>
      <c r="G376" s="91" t="str">
        <f t="shared" si="6"/>
        <v>INSUNIX.LPG.INFORMIX.CLAIM_CASE.DEATHDAT</v>
      </c>
      <c r="H376" s="47" t="s">
        <v>677</v>
      </c>
      <c r="I376" s="47" t="s">
        <v>677</v>
      </c>
      <c r="J376" s="47" t="s">
        <v>674</v>
      </c>
      <c r="K376" s="47" t="s">
        <v>678</v>
      </c>
      <c r="L376" s="47" t="s">
        <v>865</v>
      </c>
      <c r="M376" s="47" t="s">
        <v>864</v>
      </c>
      <c r="N376" s="39" t="s">
        <v>135</v>
      </c>
      <c r="O376" s="39" t="s">
        <v>140</v>
      </c>
      <c r="P376" s="91" t="s">
        <v>201</v>
      </c>
      <c r="Q376" s="47" t="s">
        <v>681</v>
      </c>
      <c r="R376" s="47" t="s">
        <v>140</v>
      </c>
      <c r="S376" s="47" t="s">
        <v>39</v>
      </c>
      <c r="T376" s="47">
        <v>1994</v>
      </c>
      <c r="U376" s="60"/>
      <c r="V376" s="107"/>
      <c r="W376" s="42" t="s">
        <v>140</v>
      </c>
      <c r="X376" s="39" t="s">
        <v>199</v>
      </c>
      <c r="Y376" s="47" t="s">
        <v>682</v>
      </c>
      <c r="Z376" s="42" t="s">
        <v>135</v>
      </c>
      <c r="AA376" s="103"/>
      <c r="AB376" s="103"/>
      <c r="AC376" s="103"/>
      <c r="AD376" s="47" t="s">
        <v>204</v>
      </c>
      <c r="AE376" s="26"/>
      <c r="AF376" s="26"/>
      <c r="AG376" s="26"/>
      <c r="AH376" s="26"/>
      <c r="AI376" s="26"/>
      <c r="AJ376" s="26"/>
      <c r="AK376" s="26"/>
      <c r="AL376" s="26"/>
      <c r="AM376" s="26"/>
      <c r="AN376" s="26"/>
      <c r="AO376" s="26"/>
      <c r="AP376" s="26"/>
      <c r="AQ376" s="26"/>
      <c r="AR376" s="26"/>
      <c r="AS376" s="26"/>
      <c r="AT376" s="26"/>
      <c r="AU376" s="26"/>
      <c r="AV376" s="26"/>
      <c r="AW376" s="26"/>
      <c r="AX376" s="26"/>
    </row>
    <row r="377" spans="1:50" ht="63" hidden="1" customHeight="1">
      <c r="A377" s="90" t="s">
        <v>35</v>
      </c>
      <c r="B377" s="53"/>
      <c r="C377" s="47" t="str">
        <f t="shared" si="5"/>
        <v>061</v>
      </c>
      <c r="D377" s="47" t="s">
        <v>383</v>
      </c>
      <c r="E377" s="53" t="s">
        <v>384</v>
      </c>
      <c r="F377" s="105" t="s">
        <v>567</v>
      </c>
      <c r="G377" s="91" t="str">
        <f t="shared" si="6"/>
        <v>INSUNIX.LPE.INFORMIX.CLAIM_CASE.DEATHDAT</v>
      </c>
      <c r="H377" s="47" t="s">
        <v>677</v>
      </c>
      <c r="I377" s="47" t="s">
        <v>677</v>
      </c>
      <c r="J377" s="47" t="s">
        <v>683</v>
      </c>
      <c r="K377" s="47" t="s">
        <v>678</v>
      </c>
      <c r="L377" s="47" t="s">
        <v>865</v>
      </c>
      <c r="M377" s="47" t="s">
        <v>864</v>
      </c>
      <c r="N377" s="39"/>
      <c r="O377" s="39"/>
      <c r="P377" s="91" t="s">
        <v>201</v>
      </c>
      <c r="Q377" s="47" t="s">
        <v>684</v>
      </c>
      <c r="R377" s="47" t="s">
        <v>140</v>
      </c>
      <c r="S377" s="47" t="s">
        <v>39</v>
      </c>
      <c r="T377" s="47">
        <v>1994</v>
      </c>
      <c r="U377" s="47" t="s">
        <v>740</v>
      </c>
      <c r="V377" s="47">
        <v>10</v>
      </c>
      <c r="W377" s="47" t="s">
        <v>140</v>
      </c>
      <c r="X377" s="39" t="s">
        <v>199</v>
      </c>
      <c r="Y377" s="39" t="s">
        <v>685</v>
      </c>
      <c r="Z377" s="39" t="s">
        <v>140</v>
      </c>
      <c r="AA377" s="47"/>
      <c r="AB377" s="47"/>
      <c r="AC377" s="47"/>
      <c r="AD377" s="47" t="s">
        <v>204</v>
      </c>
      <c r="AE377" s="93"/>
      <c r="AF377" s="93"/>
      <c r="AG377" s="93"/>
      <c r="AH377" s="93"/>
      <c r="AI377" s="93"/>
      <c r="AJ377" s="93"/>
      <c r="AK377" s="93"/>
      <c r="AL377" s="93"/>
      <c r="AM377" s="93"/>
      <c r="AN377" s="93"/>
      <c r="AO377" s="93"/>
      <c r="AP377" s="93"/>
      <c r="AQ377" s="93"/>
      <c r="AR377" s="93"/>
      <c r="AS377" s="93"/>
      <c r="AT377" s="93"/>
      <c r="AU377" s="93"/>
      <c r="AV377" s="93"/>
      <c r="AW377" s="93"/>
      <c r="AX377" s="93"/>
    </row>
    <row r="378" spans="1:50" ht="69" hidden="1" customHeight="1">
      <c r="A378" s="90" t="s">
        <v>35</v>
      </c>
      <c r="B378" s="47" t="s">
        <v>35</v>
      </c>
      <c r="C378" s="47" t="str">
        <f t="shared" si="5"/>
        <v>CRM062</v>
      </c>
      <c r="D378" s="47" t="s">
        <v>569</v>
      </c>
      <c r="E378" s="47" t="s">
        <v>570</v>
      </c>
      <c r="F378" s="105" t="s">
        <v>571</v>
      </c>
      <c r="G378" s="91" t="str">
        <f t="shared" si="6"/>
        <v>INSIS.LPV.INSIS_GEN_V10.CLAIM_OBJECTS.INJURED_OBJECT_ID</v>
      </c>
      <c r="H378" s="47" t="s">
        <v>445</v>
      </c>
      <c r="I378" s="47" t="s">
        <v>445</v>
      </c>
      <c r="J378" s="47" t="s">
        <v>658</v>
      </c>
      <c r="K378" s="47" t="s">
        <v>830</v>
      </c>
      <c r="L378" s="47" t="s">
        <v>866</v>
      </c>
      <c r="M378" s="47" t="s">
        <v>867</v>
      </c>
      <c r="N378" s="39" t="s">
        <v>140</v>
      </c>
      <c r="O378" s="39" t="s">
        <v>140</v>
      </c>
      <c r="P378" s="91" t="s">
        <v>201</v>
      </c>
      <c r="Q378" s="47" t="s">
        <v>662</v>
      </c>
      <c r="R378" s="95" t="s">
        <v>140</v>
      </c>
      <c r="S378" s="47" t="s">
        <v>39</v>
      </c>
      <c r="T378" s="47">
        <v>2018</v>
      </c>
      <c r="U378" s="47" t="s">
        <v>700</v>
      </c>
      <c r="V378" s="47">
        <v>30</v>
      </c>
      <c r="W378" s="39" t="s">
        <v>140</v>
      </c>
      <c r="X378" s="47" t="s">
        <v>291</v>
      </c>
      <c r="Y378" s="47" t="s">
        <v>665</v>
      </c>
      <c r="Z378" s="39" t="s">
        <v>135</v>
      </c>
      <c r="AA378" s="103"/>
      <c r="AB378" s="103"/>
      <c r="AC378" s="103"/>
      <c r="AD378" s="47" t="s">
        <v>204</v>
      </c>
      <c r="AE378" s="26"/>
      <c r="AF378" s="26"/>
      <c r="AG378" s="26"/>
      <c r="AH378" s="26"/>
      <c r="AI378" s="26"/>
      <c r="AJ378" s="26"/>
      <c r="AK378" s="26"/>
      <c r="AL378" s="26"/>
      <c r="AM378" s="26"/>
      <c r="AN378" s="26"/>
      <c r="AO378" s="26"/>
      <c r="AP378" s="26"/>
      <c r="AQ378" s="26"/>
      <c r="AR378" s="26"/>
      <c r="AS378" s="26"/>
      <c r="AT378" s="26"/>
      <c r="AU378" s="26"/>
      <c r="AV378" s="26"/>
      <c r="AW378" s="26"/>
      <c r="AX378" s="26"/>
    </row>
    <row r="379" spans="1:50" ht="63" hidden="1" customHeight="1">
      <c r="A379" s="90" t="s">
        <v>35</v>
      </c>
      <c r="B379" s="53"/>
      <c r="C379" s="47" t="str">
        <f t="shared" si="5"/>
        <v>062</v>
      </c>
      <c r="D379" s="47" t="s">
        <v>569</v>
      </c>
      <c r="E379" s="47" t="s">
        <v>570</v>
      </c>
      <c r="F379" s="91" t="s">
        <v>571</v>
      </c>
      <c r="G379" s="91" t="str">
        <f t="shared" si="6"/>
        <v>VTIME.LPV.INSUDB.CLAIMBENEF.SCLIENT</v>
      </c>
      <c r="H379" s="47" t="s">
        <v>666</v>
      </c>
      <c r="I379" s="47" t="s">
        <v>667</v>
      </c>
      <c r="J379" s="47" t="s">
        <v>658</v>
      </c>
      <c r="K379" s="104" t="s">
        <v>667</v>
      </c>
      <c r="L379" s="47" t="s">
        <v>868</v>
      </c>
      <c r="M379" s="47" t="s">
        <v>669</v>
      </c>
      <c r="N379" s="39" t="s">
        <v>140</v>
      </c>
      <c r="O379" s="39" t="s">
        <v>140</v>
      </c>
      <c r="P379" s="91" t="s">
        <v>869</v>
      </c>
      <c r="Q379" s="47" t="s">
        <v>670</v>
      </c>
      <c r="R379" s="47" t="s">
        <v>140</v>
      </c>
      <c r="S379" s="47" t="s">
        <v>39</v>
      </c>
      <c r="T379" s="47">
        <v>2008</v>
      </c>
      <c r="U379" s="47" t="s">
        <v>671</v>
      </c>
      <c r="V379" s="47">
        <v>14</v>
      </c>
      <c r="W379" s="42" t="s">
        <v>135</v>
      </c>
      <c r="X379" s="39" t="s">
        <v>199</v>
      </c>
      <c r="Y379" s="47" t="s">
        <v>672</v>
      </c>
      <c r="Z379" s="47" t="s">
        <v>673</v>
      </c>
      <c r="AA379" s="47"/>
      <c r="AB379" s="47"/>
      <c r="AC379" s="47"/>
      <c r="AD379" s="47" t="s">
        <v>204</v>
      </c>
      <c r="AE379" s="93"/>
      <c r="AF379" s="93"/>
      <c r="AG379" s="93"/>
      <c r="AH379" s="93"/>
      <c r="AI379" s="93"/>
      <c r="AJ379" s="93"/>
      <c r="AK379" s="93"/>
      <c r="AL379" s="93"/>
      <c r="AM379" s="93"/>
      <c r="AN379" s="93"/>
      <c r="AO379" s="93"/>
      <c r="AP379" s="93"/>
      <c r="AQ379" s="93"/>
      <c r="AR379" s="93"/>
      <c r="AS379" s="93"/>
      <c r="AT379" s="93"/>
      <c r="AU379" s="93"/>
      <c r="AV379" s="93"/>
      <c r="AW379" s="93"/>
      <c r="AX379" s="93"/>
    </row>
    <row r="380" spans="1:50" ht="69" hidden="1" customHeight="1">
      <c r="A380" s="90" t="s">
        <v>35</v>
      </c>
      <c r="B380" s="47"/>
      <c r="C380" s="47" t="str">
        <f t="shared" si="5"/>
        <v>062</v>
      </c>
      <c r="D380" s="47" t="s">
        <v>569</v>
      </c>
      <c r="E380" s="47" t="s">
        <v>570</v>
      </c>
      <c r="F380" s="105" t="s">
        <v>571</v>
      </c>
      <c r="G380" s="91" t="str">
        <f t="shared" si="6"/>
        <v>VTIME.LPG.INSUDB.CLAIMBENEF.SCLIENT</v>
      </c>
      <c r="H380" s="95" t="s">
        <v>666</v>
      </c>
      <c r="I380" s="47" t="s">
        <v>667</v>
      </c>
      <c r="J380" s="47" t="s">
        <v>674</v>
      </c>
      <c r="K380" s="104" t="s">
        <v>667</v>
      </c>
      <c r="L380" s="47" t="s">
        <v>868</v>
      </c>
      <c r="M380" s="47" t="s">
        <v>669</v>
      </c>
      <c r="N380" s="39" t="s">
        <v>140</v>
      </c>
      <c r="O380" s="39" t="s">
        <v>140</v>
      </c>
      <c r="P380" s="91" t="s">
        <v>869</v>
      </c>
      <c r="Q380" s="47" t="s">
        <v>675</v>
      </c>
      <c r="R380" s="47" t="s">
        <v>140</v>
      </c>
      <c r="S380" s="47" t="s">
        <v>39</v>
      </c>
      <c r="T380" s="47">
        <v>2008</v>
      </c>
      <c r="U380" s="47" t="s">
        <v>671</v>
      </c>
      <c r="V380" s="47">
        <v>14</v>
      </c>
      <c r="W380" s="42" t="s">
        <v>135</v>
      </c>
      <c r="X380" s="47" t="s">
        <v>291</v>
      </c>
      <c r="Y380" s="47" t="s">
        <v>682</v>
      </c>
      <c r="Z380" s="42" t="s">
        <v>135</v>
      </c>
      <c r="AA380" s="103"/>
      <c r="AB380" s="103"/>
      <c r="AC380" s="103"/>
      <c r="AD380" s="47" t="s">
        <v>204</v>
      </c>
      <c r="AE380" s="26"/>
      <c r="AF380" s="26"/>
      <c r="AG380" s="26"/>
      <c r="AH380" s="26"/>
      <c r="AI380" s="26"/>
      <c r="AJ380" s="26"/>
      <c r="AK380" s="26"/>
      <c r="AL380" s="26"/>
      <c r="AM380" s="26"/>
      <c r="AN380" s="26"/>
      <c r="AO380" s="26"/>
      <c r="AP380" s="26"/>
      <c r="AQ380" s="26"/>
      <c r="AR380" s="26"/>
      <c r="AS380" s="26"/>
      <c r="AT380" s="26"/>
      <c r="AU380" s="26"/>
      <c r="AV380" s="26"/>
      <c r="AW380" s="26"/>
      <c r="AX380" s="26"/>
    </row>
    <row r="381" spans="1:50" ht="63" hidden="1" customHeight="1">
      <c r="A381" s="90" t="s">
        <v>35</v>
      </c>
      <c r="B381" s="53"/>
      <c r="C381" s="47" t="str">
        <f t="shared" si="5"/>
        <v>062</v>
      </c>
      <c r="D381" s="47" t="s">
        <v>569</v>
      </c>
      <c r="E381" s="47" t="s">
        <v>570</v>
      </c>
      <c r="F381" s="91" t="s">
        <v>571</v>
      </c>
      <c r="G381" s="91" t="str">
        <f t="shared" si="6"/>
        <v>INSUNIX.LPV.INSUNIX.CLAIMBENEF.BENE_CODE</v>
      </c>
      <c r="H381" s="47" t="s">
        <v>677</v>
      </c>
      <c r="I381" s="47" t="s">
        <v>677</v>
      </c>
      <c r="J381" s="47" t="s">
        <v>658</v>
      </c>
      <c r="K381" s="47" t="s">
        <v>677</v>
      </c>
      <c r="L381" s="47" t="s">
        <v>868</v>
      </c>
      <c r="M381" s="47" t="s">
        <v>870</v>
      </c>
      <c r="N381" s="39" t="s">
        <v>140</v>
      </c>
      <c r="O381" s="39" t="s">
        <v>140</v>
      </c>
      <c r="P381" s="91" t="s">
        <v>201</v>
      </c>
      <c r="Q381" s="47" t="s">
        <v>680</v>
      </c>
      <c r="R381" s="47" t="s">
        <v>140</v>
      </c>
      <c r="S381" s="47" t="s">
        <v>39</v>
      </c>
      <c r="T381" s="47">
        <v>1994</v>
      </c>
      <c r="U381" s="47" t="s">
        <v>671</v>
      </c>
      <c r="V381" s="47">
        <v>11</v>
      </c>
      <c r="W381" s="47" t="s">
        <v>140</v>
      </c>
      <c r="X381" s="47" t="s">
        <v>291</v>
      </c>
      <c r="Y381" s="47" t="s">
        <v>665</v>
      </c>
      <c r="Z381" s="39" t="s">
        <v>140</v>
      </c>
      <c r="AA381" s="47"/>
      <c r="AB381" s="47"/>
      <c r="AC381" s="47"/>
      <c r="AD381" s="47" t="s">
        <v>204</v>
      </c>
      <c r="AE381" s="93"/>
      <c r="AF381" s="93"/>
      <c r="AG381" s="93"/>
      <c r="AH381" s="93"/>
      <c r="AI381" s="93"/>
      <c r="AJ381" s="93"/>
      <c r="AK381" s="93"/>
      <c r="AL381" s="93"/>
      <c r="AM381" s="93"/>
      <c r="AN381" s="93"/>
      <c r="AO381" s="93"/>
      <c r="AP381" s="93"/>
      <c r="AQ381" s="93"/>
      <c r="AR381" s="93"/>
      <c r="AS381" s="93"/>
      <c r="AT381" s="93"/>
      <c r="AU381" s="93"/>
      <c r="AV381" s="93"/>
      <c r="AW381" s="93"/>
      <c r="AX381" s="93"/>
    </row>
    <row r="382" spans="1:50" ht="69" hidden="1" customHeight="1">
      <c r="A382" s="90" t="s">
        <v>35</v>
      </c>
      <c r="B382" s="47"/>
      <c r="C382" s="47" t="str">
        <f t="shared" si="5"/>
        <v>062</v>
      </c>
      <c r="D382" s="47" t="s">
        <v>569</v>
      </c>
      <c r="E382" s="47" t="s">
        <v>570</v>
      </c>
      <c r="F382" s="105" t="s">
        <v>571</v>
      </c>
      <c r="G382" s="91" t="str">
        <f t="shared" si="6"/>
        <v>INSUNIX.LPG.INSUNIX.CLAIMBENEF.BENE_CODE</v>
      </c>
      <c r="H382" s="95" t="s">
        <v>677</v>
      </c>
      <c r="I382" s="47" t="s">
        <v>677</v>
      </c>
      <c r="J382" s="47" t="s">
        <v>674</v>
      </c>
      <c r="K382" s="47" t="s">
        <v>677</v>
      </c>
      <c r="L382" s="47" t="s">
        <v>868</v>
      </c>
      <c r="M382" s="47" t="s">
        <v>870</v>
      </c>
      <c r="N382" s="39" t="s">
        <v>140</v>
      </c>
      <c r="O382" s="39" t="s">
        <v>140</v>
      </c>
      <c r="P382" s="91" t="s">
        <v>871</v>
      </c>
      <c r="Q382" s="47" t="s">
        <v>681</v>
      </c>
      <c r="R382" s="47" t="s">
        <v>140</v>
      </c>
      <c r="S382" s="47" t="s">
        <v>39</v>
      </c>
      <c r="T382" s="47">
        <v>1994</v>
      </c>
      <c r="U382" s="47" t="s">
        <v>671</v>
      </c>
      <c r="V382" s="47">
        <v>30</v>
      </c>
      <c r="W382" s="42" t="s">
        <v>140</v>
      </c>
      <c r="X382" s="47" t="s">
        <v>291</v>
      </c>
      <c r="Y382" s="47" t="s">
        <v>682</v>
      </c>
      <c r="Z382" s="42" t="s">
        <v>135</v>
      </c>
      <c r="AA382" s="103"/>
      <c r="AB382" s="103"/>
      <c r="AC382" s="103"/>
      <c r="AD382" s="47" t="s">
        <v>204</v>
      </c>
      <c r="AE382" s="26"/>
      <c r="AF382" s="26"/>
      <c r="AG382" s="26"/>
      <c r="AH382" s="26"/>
      <c r="AI382" s="26"/>
      <c r="AJ382" s="26"/>
      <c r="AK382" s="26"/>
      <c r="AL382" s="26"/>
      <c r="AM382" s="26"/>
      <c r="AN382" s="26"/>
      <c r="AO382" s="26"/>
      <c r="AP382" s="26"/>
      <c r="AQ382" s="26"/>
      <c r="AR382" s="26"/>
      <c r="AS382" s="26"/>
      <c r="AT382" s="26"/>
      <c r="AU382" s="26"/>
      <c r="AV382" s="26"/>
      <c r="AW382" s="26"/>
      <c r="AX382" s="26"/>
    </row>
    <row r="383" spans="1:50" ht="63" hidden="1" customHeight="1">
      <c r="A383" s="90" t="s">
        <v>35</v>
      </c>
      <c r="B383" s="53"/>
      <c r="C383" s="47" t="str">
        <f t="shared" si="5"/>
        <v>062</v>
      </c>
      <c r="D383" s="47" t="s">
        <v>383</v>
      </c>
      <c r="E383" s="53" t="s">
        <v>384</v>
      </c>
      <c r="F383" s="105" t="s">
        <v>571</v>
      </c>
      <c r="G383" s="91" t="str">
        <f t="shared" si="6"/>
        <v>INSUNIX.LPE.INSUNIX.CLAIMBENEF.BENE_CODE</v>
      </c>
      <c r="H383" s="47" t="s">
        <v>677</v>
      </c>
      <c r="I383" s="47" t="s">
        <v>677</v>
      </c>
      <c r="J383" s="47" t="s">
        <v>683</v>
      </c>
      <c r="K383" s="47" t="s">
        <v>677</v>
      </c>
      <c r="L383" s="47" t="s">
        <v>868</v>
      </c>
      <c r="M383" s="47" t="s">
        <v>870</v>
      </c>
      <c r="N383" s="39"/>
      <c r="O383" s="39"/>
      <c r="P383" s="91" t="s">
        <v>871</v>
      </c>
      <c r="Q383" s="47" t="s">
        <v>684</v>
      </c>
      <c r="R383" s="47" t="s">
        <v>140</v>
      </c>
      <c r="S383" s="47" t="s">
        <v>39</v>
      </c>
      <c r="T383" s="47">
        <v>1994</v>
      </c>
      <c r="U383" s="47" t="s">
        <v>671</v>
      </c>
      <c r="V383" s="47">
        <v>30</v>
      </c>
      <c r="W383" s="42" t="s">
        <v>140</v>
      </c>
      <c r="X383" s="47" t="s">
        <v>291</v>
      </c>
      <c r="Y383" s="39" t="s">
        <v>685</v>
      </c>
      <c r="Z383" s="39" t="s">
        <v>140</v>
      </c>
      <c r="AA383" s="47"/>
      <c r="AB383" s="47"/>
      <c r="AC383" s="47"/>
      <c r="AD383" s="47" t="s">
        <v>204</v>
      </c>
      <c r="AE383" s="93"/>
      <c r="AF383" s="93"/>
      <c r="AG383" s="93"/>
      <c r="AH383" s="93"/>
      <c r="AI383" s="93"/>
      <c r="AJ383" s="93"/>
      <c r="AK383" s="93"/>
      <c r="AL383" s="93"/>
      <c r="AM383" s="93"/>
      <c r="AN383" s="93"/>
      <c r="AO383" s="93"/>
      <c r="AP383" s="93"/>
      <c r="AQ383" s="93"/>
      <c r="AR383" s="93"/>
      <c r="AS383" s="93"/>
      <c r="AT383" s="93"/>
      <c r="AU383" s="93"/>
      <c r="AV383" s="93"/>
      <c r="AW383" s="93"/>
      <c r="AX383" s="93"/>
    </row>
    <row r="384" spans="1:50" ht="69" hidden="1" customHeight="1">
      <c r="A384" s="90" t="s">
        <v>35</v>
      </c>
      <c r="B384" s="47" t="s">
        <v>35</v>
      </c>
      <c r="C384" s="47" t="str">
        <f t="shared" si="5"/>
        <v>CRM063</v>
      </c>
      <c r="D384" s="47" t="s">
        <v>205</v>
      </c>
      <c r="E384" s="47" t="s">
        <v>530</v>
      </c>
      <c r="F384" s="105" t="s">
        <v>290</v>
      </c>
      <c r="G384" s="96" t="str">
        <f t="shared" si="6"/>
        <v>INSIS.LPV.INSIS_PEOPLE_V10.P_PEOPLE.NAME</v>
      </c>
      <c r="H384" s="47" t="s">
        <v>445</v>
      </c>
      <c r="I384" s="47" t="s">
        <v>445</v>
      </c>
      <c r="J384" s="47" t="s">
        <v>658</v>
      </c>
      <c r="K384" s="95" t="s">
        <v>659</v>
      </c>
      <c r="L384" s="47" t="s">
        <v>687</v>
      </c>
      <c r="M384" s="47" t="s">
        <v>696</v>
      </c>
      <c r="N384" s="39" t="s">
        <v>135</v>
      </c>
      <c r="O384" s="39" t="s">
        <v>140</v>
      </c>
      <c r="P384" s="91" t="s">
        <v>201</v>
      </c>
      <c r="Q384" s="47" t="s">
        <v>662</v>
      </c>
      <c r="R384" s="95" t="s">
        <v>140</v>
      </c>
      <c r="S384" s="47" t="s">
        <v>39</v>
      </c>
      <c r="T384" s="47">
        <v>2018</v>
      </c>
      <c r="U384" s="47" t="s">
        <v>689</v>
      </c>
      <c r="V384" s="47">
        <v>400</v>
      </c>
      <c r="W384" s="39" t="s">
        <v>140</v>
      </c>
      <c r="X384" s="47" t="s">
        <v>291</v>
      </c>
      <c r="Y384" s="47" t="s">
        <v>665</v>
      </c>
      <c r="Z384" s="39" t="s">
        <v>135</v>
      </c>
      <c r="AA384" s="103"/>
      <c r="AB384" s="103"/>
      <c r="AC384" s="103"/>
      <c r="AD384" s="47" t="s">
        <v>204</v>
      </c>
      <c r="AE384" s="26"/>
      <c r="AF384" s="26"/>
      <c r="AG384" s="26"/>
      <c r="AH384" s="26"/>
      <c r="AI384" s="26"/>
      <c r="AJ384" s="26"/>
      <c r="AK384" s="26"/>
      <c r="AL384" s="26"/>
      <c r="AM384" s="26"/>
      <c r="AN384" s="26"/>
      <c r="AO384" s="26"/>
      <c r="AP384" s="26"/>
      <c r="AQ384" s="26"/>
      <c r="AR384" s="26"/>
      <c r="AS384" s="26"/>
      <c r="AT384" s="26"/>
      <c r="AU384" s="26"/>
      <c r="AV384" s="26"/>
      <c r="AW384" s="26"/>
      <c r="AX384" s="26"/>
    </row>
    <row r="385" spans="1:50" ht="63" hidden="1" customHeight="1">
      <c r="A385" s="90" t="s">
        <v>35</v>
      </c>
      <c r="B385" s="53"/>
      <c r="C385" s="47" t="str">
        <f t="shared" si="5"/>
        <v>063</v>
      </c>
      <c r="D385" s="47" t="s">
        <v>205</v>
      </c>
      <c r="E385" s="47" t="s">
        <v>530</v>
      </c>
      <c r="F385" s="91" t="s">
        <v>290</v>
      </c>
      <c r="G385" s="91" t="str">
        <f t="shared" si="6"/>
        <v>VTIME.LPV.INSUDB.CLIENT.SCLIENAME</v>
      </c>
      <c r="H385" s="47" t="s">
        <v>666</v>
      </c>
      <c r="I385" s="47" t="s">
        <v>667</v>
      </c>
      <c r="J385" s="47" t="s">
        <v>658</v>
      </c>
      <c r="K385" s="104" t="s">
        <v>667</v>
      </c>
      <c r="L385" s="47" t="s">
        <v>668</v>
      </c>
      <c r="M385" s="47" t="s">
        <v>838</v>
      </c>
      <c r="N385" s="39" t="s">
        <v>135</v>
      </c>
      <c r="O385" s="39" t="s">
        <v>140</v>
      </c>
      <c r="P385" s="91" t="s">
        <v>201</v>
      </c>
      <c r="Q385" s="47" t="s">
        <v>670</v>
      </c>
      <c r="R385" s="47" t="s">
        <v>140</v>
      </c>
      <c r="S385" s="47" t="s">
        <v>39</v>
      </c>
      <c r="T385" s="47">
        <v>2008</v>
      </c>
      <c r="U385" s="47" t="s">
        <v>689</v>
      </c>
      <c r="V385" s="47">
        <v>140</v>
      </c>
      <c r="W385" s="42" t="s">
        <v>140</v>
      </c>
      <c r="X385" s="39" t="s">
        <v>199</v>
      </c>
      <c r="Y385" s="47" t="s">
        <v>672</v>
      </c>
      <c r="Z385" s="47" t="s">
        <v>673</v>
      </c>
      <c r="AA385" s="47"/>
      <c r="AB385" s="47"/>
      <c r="AC385" s="47"/>
      <c r="AD385" s="47" t="s">
        <v>204</v>
      </c>
      <c r="AE385" s="93"/>
      <c r="AF385" s="93"/>
      <c r="AG385" s="93"/>
      <c r="AH385" s="93"/>
      <c r="AI385" s="93"/>
      <c r="AJ385" s="93"/>
      <c r="AK385" s="93"/>
      <c r="AL385" s="93"/>
      <c r="AM385" s="93"/>
      <c r="AN385" s="93"/>
      <c r="AO385" s="93"/>
      <c r="AP385" s="93"/>
      <c r="AQ385" s="93"/>
      <c r="AR385" s="93"/>
      <c r="AS385" s="93"/>
      <c r="AT385" s="93"/>
      <c r="AU385" s="93"/>
      <c r="AV385" s="93"/>
      <c r="AW385" s="93"/>
      <c r="AX385" s="93"/>
    </row>
    <row r="386" spans="1:50" ht="69" hidden="1" customHeight="1">
      <c r="A386" s="90" t="s">
        <v>35</v>
      </c>
      <c r="B386" s="47"/>
      <c r="C386" s="47" t="str">
        <f t="shared" si="5"/>
        <v>063</v>
      </c>
      <c r="D386" s="47" t="s">
        <v>205</v>
      </c>
      <c r="E386" s="47" t="s">
        <v>530</v>
      </c>
      <c r="F386" s="105" t="s">
        <v>290</v>
      </c>
      <c r="G386" s="91" t="str">
        <f t="shared" si="6"/>
        <v>VTIME.LPG.INSUDB.CLIENT.SCLIENAME</v>
      </c>
      <c r="H386" s="95" t="s">
        <v>666</v>
      </c>
      <c r="I386" s="47" t="s">
        <v>667</v>
      </c>
      <c r="J386" s="47" t="s">
        <v>674</v>
      </c>
      <c r="K386" s="104" t="s">
        <v>667</v>
      </c>
      <c r="L386" s="47" t="s">
        <v>668</v>
      </c>
      <c r="M386" s="47" t="s">
        <v>838</v>
      </c>
      <c r="N386" s="39" t="s">
        <v>135</v>
      </c>
      <c r="O386" s="39" t="s">
        <v>140</v>
      </c>
      <c r="P386" s="91" t="s">
        <v>201</v>
      </c>
      <c r="Q386" s="47" t="s">
        <v>675</v>
      </c>
      <c r="R386" s="47" t="s">
        <v>140</v>
      </c>
      <c r="S386" s="47" t="s">
        <v>39</v>
      </c>
      <c r="T386" s="47">
        <v>2008</v>
      </c>
      <c r="U386" s="47" t="s">
        <v>689</v>
      </c>
      <c r="V386" s="47">
        <v>140</v>
      </c>
      <c r="W386" s="42" t="s">
        <v>140</v>
      </c>
      <c r="X386" s="47" t="s">
        <v>291</v>
      </c>
      <c r="Y386" s="47" t="s">
        <v>682</v>
      </c>
      <c r="Z386" s="42" t="s">
        <v>135</v>
      </c>
      <c r="AA386" s="103"/>
      <c r="AB386" s="103"/>
      <c r="AC386" s="103"/>
      <c r="AD386" s="47" t="s">
        <v>204</v>
      </c>
      <c r="AE386" s="26"/>
      <c r="AF386" s="26"/>
      <c r="AG386" s="26"/>
      <c r="AH386" s="26"/>
      <c r="AI386" s="26"/>
      <c r="AJ386" s="26"/>
      <c r="AK386" s="26"/>
      <c r="AL386" s="26"/>
      <c r="AM386" s="26"/>
      <c r="AN386" s="26"/>
      <c r="AO386" s="26"/>
      <c r="AP386" s="26"/>
      <c r="AQ386" s="26"/>
      <c r="AR386" s="26"/>
      <c r="AS386" s="26"/>
      <c r="AT386" s="26"/>
      <c r="AU386" s="26"/>
      <c r="AV386" s="26"/>
      <c r="AW386" s="26"/>
      <c r="AX386" s="26"/>
    </row>
    <row r="387" spans="1:50" ht="63" hidden="1" customHeight="1">
      <c r="A387" s="90" t="s">
        <v>35</v>
      </c>
      <c r="B387" s="53"/>
      <c r="C387" s="47" t="str">
        <f t="shared" si="5"/>
        <v>063</v>
      </c>
      <c r="D387" s="47" t="s">
        <v>205</v>
      </c>
      <c r="E387" s="47" t="s">
        <v>530</v>
      </c>
      <c r="F387" s="91" t="s">
        <v>290</v>
      </c>
      <c r="G387" s="91" t="str">
        <f t="shared" si="6"/>
        <v>INSUNIX.LPV.INFORMIX.CLIENT.CLIENAME</v>
      </c>
      <c r="H387" s="47" t="s">
        <v>677</v>
      </c>
      <c r="I387" s="47" t="s">
        <v>677</v>
      </c>
      <c r="J387" s="47" t="s">
        <v>658</v>
      </c>
      <c r="K387" s="47" t="s">
        <v>678</v>
      </c>
      <c r="L387" s="47" t="s">
        <v>668</v>
      </c>
      <c r="M387" s="47" t="s">
        <v>691</v>
      </c>
      <c r="N387" s="39" t="s">
        <v>135</v>
      </c>
      <c r="O387" s="39" t="s">
        <v>140</v>
      </c>
      <c r="P387" s="91" t="s">
        <v>201</v>
      </c>
      <c r="Q387" s="47" t="s">
        <v>680</v>
      </c>
      <c r="R387" s="47" t="s">
        <v>140</v>
      </c>
      <c r="S387" s="47" t="s">
        <v>39</v>
      </c>
      <c r="T387" s="47">
        <v>1994</v>
      </c>
      <c r="U387" s="47" t="s">
        <v>671</v>
      </c>
      <c r="V387" s="47">
        <v>40</v>
      </c>
      <c r="W387" s="42" t="s">
        <v>140</v>
      </c>
      <c r="X387" s="47" t="s">
        <v>291</v>
      </c>
      <c r="Y387" s="47" t="s">
        <v>665</v>
      </c>
      <c r="Z387" s="39" t="s">
        <v>140</v>
      </c>
      <c r="AA387" s="47"/>
      <c r="AB387" s="47"/>
      <c r="AC387" s="47"/>
      <c r="AD387" s="47" t="s">
        <v>204</v>
      </c>
      <c r="AE387" s="93"/>
      <c r="AF387" s="93"/>
      <c r="AG387" s="93"/>
      <c r="AH387" s="93"/>
      <c r="AI387" s="93"/>
      <c r="AJ387" s="93"/>
      <c r="AK387" s="93"/>
      <c r="AL387" s="93"/>
      <c r="AM387" s="93"/>
      <c r="AN387" s="93"/>
      <c r="AO387" s="93"/>
      <c r="AP387" s="93"/>
      <c r="AQ387" s="93"/>
      <c r="AR387" s="93"/>
      <c r="AS387" s="93"/>
      <c r="AT387" s="93"/>
      <c r="AU387" s="93"/>
      <c r="AV387" s="93"/>
      <c r="AW387" s="93"/>
      <c r="AX387" s="93"/>
    </row>
    <row r="388" spans="1:50" ht="69" hidden="1" customHeight="1">
      <c r="A388" s="90" t="s">
        <v>35</v>
      </c>
      <c r="B388" s="47"/>
      <c r="C388" s="47" t="str">
        <f t="shared" si="5"/>
        <v>063</v>
      </c>
      <c r="D388" s="47" t="s">
        <v>205</v>
      </c>
      <c r="E388" s="47" t="s">
        <v>530</v>
      </c>
      <c r="F388" s="105" t="s">
        <v>290</v>
      </c>
      <c r="G388" s="91" t="str">
        <f t="shared" si="6"/>
        <v>INSUNIX.LPG.INFORMIX.CLIENT.CLIENAME</v>
      </c>
      <c r="H388" s="95" t="s">
        <v>677</v>
      </c>
      <c r="I388" s="47" t="s">
        <v>677</v>
      </c>
      <c r="J388" s="47" t="s">
        <v>674</v>
      </c>
      <c r="K388" s="47" t="s">
        <v>678</v>
      </c>
      <c r="L388" s="47" t="s">
        <v>668</v>
      </c>
      <c r="M388" s="47" t="s">
        <v>691</v>
      </c>
      <c r="N388" s="39" t="s">
        <v>135</v>
      </c>
      <c r="O388" s="39" t="s">
        <v>140</v>
      </c>
      <c r="P388" s="91" t="s">
        <v>201</v>
      </c>
      <c r="Q388" s="47" t="s">
        <v>681</v>
      </c>
      <c r="R388" s="47" t="s">
        <v>140</v>
      </c>
      <c r="S388" s="47" t="s">
        <v>39</v>
      </c>
      <c r="T388" s="47">
        <v>1994</v>
      </c>
      <c r="U388" s="47" t="s">
        <v>671</v>
      </c>
      <c r="V388" s="47">
        <v>40</v>
      </c>
      <c r="W388" s="42" t="s">
        <v>140</v>
      </c>
      <c r="X388" s="47" t="s">
        <v>291</v>
      </c>
      <c r="Y388" s="47" t="s">
        <v>682</v>
      </c>
      <c r="Z388" s="42" t="s">
        <v>135</v>
      </c>
      <c r="AA388" s="103"/>
      <c r="AB388" s="103"/>
      <c r="AC388" s="103"/>
      <c r="AD388" s="47" t="s">
        <v>204</v>
      </c>
      <c r="AE388" s="26"/>
      <c r="AF388" s="26"/>
      <c r="AG388" s="26"/>
      <c r="AH388" s="26"/>
      <c r="AI388" s="26"/>
      <c r="AJ388" s="26"/>
      <c r="AK388" s="26"/>
      <c r="AL388" s="26"/>
      <c r="AM388" s="26"/>
      <c r="AN388" s="26"/>
      <c r="AO388" s="26"/>
      <c r="AP388" s="26"/>
      <c r="AQ388" s="26"/>
      <c r="AR388" s="26"/>
      <c r="AS388" s="26"/>
      <c r="AT388" s="26"/>
      <c r="AU388" s="26"/>
      <c r="AV388" s="26"/>
      <c r="AW388" s="26"/>
      <c r="AX388" s="26"/>
    </row>
    <row r="389" spans="1:50" ht="63" hidden="1" customHeight="1">
      <c r="A389" s="90" t="s">
        <v>35</v>
      </c>
      <c r="B389" s="53"/>
      <c r="C389" s="47" t="str">
        <f t="shared" si="5"/>
        <v>063</v>
      </c>
      <c r="D389" s="47" t="s">
        <v>383</v>
      </c>
      <c r="E389" s="53" t="s">
        <v>384</v>
      </c>
      <c r="F389" s="105" t="s">
        <v>290</v>
      </c>
      <c r="G389" s="91" t="str">
        <f t="shared" si="6"/>
        <v>INSUNIX.LPE.INFORMIX.CLIENT.CLIENAME</v>
      </c>
      <c r="H389" s="47" t="s">
        <v>677</v>
      </c>
      <c r="I389" s="47" t="s">
        <v>677</v>
      </c>
      <c r="J389" s="47" t="s">
        <v>683</v>
      </c>
      <c r="K389" s="47" t="s">
        <v>678</v>
      </c>
      <c r="L389" s="47" t="s">
        <v>668</v>
      </c>
      <c r="M389" s="47" t="s">
        <v>691</v>
      </c>
      <c r="N389" s="39"/>
      <c r="O389" s="39"/>
      <c r="P389" s="91" t="s">
        <v>201</v>
      </c>
      <c r="Q389" s="47" t="s">
        <v>684</v>
      </c>
      <c r="R389" s="47" t="s">
        <v>140</v>
      </c>
      <c r="S389" s="47" t="s">
        <v>39</v>
      </c>
      <c r="T389" s="47">
        <v>1994</v>
      </c>
      <c r="U389" s="47" t="s">
        <v>671</v>
      </c>
      <c r="V389" s="47">
        <v>40</v>
      </c>
      <c r="W389" s="42" t="s">
        <v>140</v>
      </c>
      <c r="X389" s="47" t="s">
        <v>291</v>
      </c>
      <c r="Y389" s="39" t="s">
        <v>685</v>
      </c>
      <c r="Z389" s="39" t="s">
        <v>140</v>
      </c>
      <c r="AA389" s="47"/>
      <c r="AB389" s="47"/>
      <c r="AC389" s="47"/>
      <c r="AD389" s="47" t="s">
        <v>204</v>
      </c>
      <c r="AE389" s="93"/>
      <c r="AF389" s="93"/>
      <c r="AG389" s="93"/>
      <c r="AH389" s="93"/>
      <c r="AI389" s="93"/>
      <c r="AJ389" s="93"/>
      <c r="AK389" s="93"/>
      <c r="AL389" s="93"/>
      <c r="AM389" s="93"/>
      <c r="AN389" s="93"/>
      <c r="AO389" s="93"/>
      <c r="AP389" s="93"/>
      <c r="AQ389" s="93"/>
      <c r="AR389" s="93"/>
      <c r="AS389" s="93"/>
      <c r="AT389" s="93"/>
      <c r="AU389" s="93"/>
      <c r="AV389" s="93"/>
      <c r="AW389" s="93"/>
      <c r="AX389" s="93"/>
    </row>
    <row r="390" spans="1:50" ht="69" hidden="1" customHeight="1">
      <c r="A390" s="90" t="s">
        <v>35</v>
      </c>
      <c r="B390" s="47" t="s">
        <v>35</v>
      </c>
      <c r="C390" s="47" t="str">
        <f t="shared" si="5"/>
        <v>CRM064</v>
      </c>
      <c r="D390" s="47" t="s">
        <v>569</v>
      </c>
      <c r="E390" s="47" t="s">
        <v>570</v>
      </c>
      <c r="F390" s="97" t="s">
        <v>573</v>
      </c>
      <c r="G390" s="91" t="str">
        <f t="shared" si="6"/>
        <v>INSIS.LPV.-.-.-</v>
      </c>
      <c r="H390" s="47" t="s">
        <v>445</v>
      </c>
      <c r="I390" s="47" t="s">
        <v>445</v>
      </c>
      <c r="J390" s="47" t="s">
        <v>658</v>
      </c>
      <c r="K390" s="84" t="s">
        <v>31</v>
      </c>
      <c r="L390" s="84" t="s">
        <v>31</v>
      </c>
      <c r="M390" s="84" t="s">
        <v>31</v>
      </c>
      <c r="N390" s="47"/>
      <c r="O390" s="47"/>
      <c r="P390" s="84" t="s">
        <v>31</v>
      </c>
      <c r="Q390" s="84" t="s">
        <v>31</v>
      </c>
      <c r="R390" s="84" t="s">
        <v>31</v>
      </c>
      <c r="S390" s="84" t="s">
        <v>31</v>
      </c>
      <c r="T390" s="84" t="s">
        <v>31</v>
      </c>
      <c r="U390" s="84" t="s">
        <v>31</v>
      </c>
      <c r="V390" s="84" t="s">
        <v>31</v>
      </c>
      <c r="W390" s="84" t="s">
        <v>31</v>
      </c>
      <c r="X390" s="47" t="s">
        <v>296</v>
      </c>
      <c r="Y390" s="47" t="s">
        <v>665</v>
      </c>
      <c r="Z390" s="39" t="s">
        <v>135</v>
      </c>
      <c r="AA390" s="103"/>
      <c r="AB390" s="103"/>
      <c r="AC390" s="103"/>
      <c r="AD390" s="47" t="s">
        <v>204</v>
      </c>
      <c r="AE390" s="26"/>
      <c r="AF390" s="26"/>
      <c r="AG390" s="26"/>
      <c r="AH390" s="26"/>
      <c r="AI390" s="26"/>
      <c r="AJ390" s="26"/>
      <c r="AK390" s="26"/>
      <c r="AL390" s="26"/>
      <c r="AM390" s="26"/>
      <c r="AN390" s="26"/>
      <c r="AO390" s="26"/>
      <c r="AP390" s="26"/>
      <c r="AQ390" s="26"/>
      <c r="AR390" s="26"/>
      <c r="AS390" s="26"/>
      <c r="AT390" s="26"/>
      <c r="AU390" s="26"/>
      <c r="AV390" s="26"/>
      <c r="AW390" s="26"/>
      <c r="AX390" s="26"/>
    </row>
    <row r="391" spans="1:50" ht="63" hidden="1" customHeight="1">
      <c r="A391" s="90" t="s">
        <v>35</v>
      </c>
      <c r="B391" s="53"/>
      <c r="C391" s="47" t="str">
        <f t="shared" si="5"/>
        <v>064</v>
      </c>
      <c r="D391" s="47" t="s">
        <v>569</v>
      </c>
      <c r="E391" s="47" t="s">
        <v>570</v>
      </c>
      <c r="F391" s="97" t="s">
        <v>573</v>
      </c>
      <c r="G391" s="91" t="str">
        <f t="shared" si="6"/>
        <v>VTIME.LPV.-.-.-</v>
      </c>
      <c r="H391" s="47" t="s">
        <v>666</v>
      </c>
      <c r="I391" s="47" t="s">
        <v>667</v>
      </c>
      <c r="J391" s="47" t="s">
        <v>658</v>
      </c>
      <c r="K391" s="47" t="s">
        <v>31</v>
      </c>
      <c r="L391" s="47" t="s">
        <v>31</v>
      </c>
      <c r="M391" s="47" t="s">
        <v>31</v>
      </c>
      <c r="N391" s="39" t="s">
        <v>140</v>
      </c>
      <c r="O391" s="39" t="s">
        <v>140</v>
      </c>
      <c r="P391" s="91" t="s">
        <v>201</v>
      </c>
      <c r="Q391" s="47" t="s">
        <v>670</v>
      </c>
      <c r="R391" s="47" t="s">
        <v>140</v>
      </c>
      <c r="S391" s="47" t="s">
        <v>39</v>
      </c>
      <c r="T391" s="47">
        <v>2008</v>
      </c>
      <c r="U391" s="47" t="s">
        <v>31</v>
      </c>
      <c r="V391" s="47" t="s">
        <v>31</v>
      </c>
      <c r="W391" s="42" t="s">
        <v>140</v>
      </c>
      <c r="X391" s="39" t="s">
        <v>199</v>
      </c>
      <c r="Y391" s="47" t="s">
        <v>672</v>
      </c>
      <c r="Z391" s="47" t="s">
        <v>673</v>
      </c>
      <c r="AA391" s="47"/>
      <c r="AB391" s="47"/>
      <c r="AC391" s="47"/>
      <c r="AD391" s="47" t="s">
        <v>204</v>
      </c>
      <c r="AE391" s="93"/>
      <c r="AF391" s="93"/>
      <c r="AG391" s="93"/>
      <c r="AH391" s="93"/>
      <c r="AI391" s="93"/>
      <c r="AJ391" s="93"/>
      <c r="AK391" s="93"/>
      <c r="AL391" s="93"/>
      <c r="AM391" s="93"/>
      <c r="AN391" s="93"/>
      <c r="AO391" s="93"/>
      <c r="AP391" s="93"/>
      <c r="AQ391" s="93"/>
      <c r="AR391" s="93"/>
      <c r="AS391" s="93"/>
      <c r="AT391" s="93"/>
      <c r="AU391" s="93"/>
      <c r="AV391" s="93"/>
      <c r="AW391" s="93"/>
      <c r="AX391" s="93"/>
    </row>
    <row r="392" spans="1:50" ht="69" hidden="1" customHeight="1">
      <c r="A392" s="90" t="s">
        <v>35</v>
      </c>
      <c r="B392" s="47"/>
      <c r="C392" s="47" t="str">
        <f t="shared" si="5"/>
        <v>064</v>
      </c>
      <c r="D392" s="47" t="s">
        <v>569</v>
      </c>
      <c r="E392" s="47" t="s">
        <v>570</v>
      </c>
      <c r="F392" s="105" t="s">
        <v>573</v>
      </c>
      <c r="G392" s="91" t="str">
        <f t="shared" si="6"/>
        <v>VTIME.LPG.INSUDB.CLAIM_AUTO.SDRIVER_CLAIM</v>
      </c>
      <c r="H392" s="95" t="s">
        <v>666</v>
      </c>
      <c r="I392" s="47" t="s">
        <v>667</v>
      </c>
      <c r="J392" s="47" t="s">
        <v>674</v>
      </c>
      <c r="K392" s="47" t="s">
        <v>667</v>
      </c>
      <c r="L392" s="47" t="s">
        <v>872</v>
      </c>
      <c r="M392" s="47" t="s">
        <v>873</v>
      </c>
      <c r="N392" s="39" t="s">
        <v>140</v>
      </c>
      <c r="O392" s="39" t="s">
        <v>140</v>
      </c>
      <c r="P392" s="91" t="s">
        <v>201</v>
      </c>
      <c r="Q392" s="47" t="s">
        <v>675</v>
      </c>
      <c r="R392" s="47" t="s">
        <v>140</v>
      </c>
      <c r="S392" s="47" t="s">
        <v>39</v>
      </c>
      <c r="T392" s="47">
        <v>2008</v>
      </c>
      <c r="U392" s="47" t="s">
        <v>671</v>
      </c>
      <c r="V392" s="47">
        <v>14</v>
      </c>
      <c r="W392" s="42" t="s">
        <v>140</v>
      </c>
      <c r="X392" s="47" t="s">
        <v>296</v>
      </c>
      <c r="Y392" s="47" t="s">
        <v>682</v>
      </c>
      <c r="Z392" s="42" t="s">
        <v>135</v>
      </c>
      <c r="AA392" s="103"/>
      <c r="AB392" s="103"/>
      <c r="AC392" s="103"/>
      <c r="AD392" s="47" t="s">
        <v>204</v>
      </c>
      <c r="AE392" s="26"/>
      <c r="AF392" s="26"/>
      <c r="AG392" s="26"/>
      <c r="AH392" s="26"/>
      <c r="AI392" s="26"/>
      <c r="AJ392" s="26"/>
      <c r="AK392" s="26"/>
      <c r="AL392" s="26"/>
      <c r="AM392" s="26"/>
      <c r="AN392" s="26"/>
      <c r="AO392" s="26"/>
      <c r="AP392" s="26"/>
      <c r="AQ392" s="26"/>
      <c r="AR392" s="26"/>
      <c r="AS392" s="26"/>
      <c r="AT392" s="26"/>
      <c r="AU392" s="26"/>
      <c r="AV392" s="26"/>
      <c r="AW392" s="26"/>
      <c r="AX392" s="26"/>
    </row>
    <row r="393" spans="1:50" ht="63" hidden="1" customHeight="1">
      <c r="A393" s="90" t="s">
        <v>35</v>
      </c>
      <c r="B393" s="53"/>
      <c r="C393" s="47" t="str">
        <f t="shared" si="5"/>
        <v>064</v>
      </c>
      <c r="D393" s="47" t="s">
        <v>569</v>
      </c>
      <c r="E393" s="47" t="s">
        <v>570</v>
      </c>
      <c r="F393" s="97" t="s">
        <v>573</v>
      </c>
      <c r="G393" s="91" t="str">
        <f t="shared" si="6"/>
        <v>INSUNIX.LPV.-.-.-</v>
      </c>
      <c r="H393" s="47" t="s">
        <v>677</v>
      </c>
      <c r="I393" s="47" t="s">
        <v>677</v>
      </c>
      <c r="J393" s="47" t="s">
        <v>658</v>
      </c>
      <c r="K393" s="84" t="s">
        <v>31</v>
      </c>
      <c r="L393" s="84" t="s">
        <v>31</v>
      </c>
      <c r="M393" s="84" t="s">
        <v>31</v>
      </c>
      <c r="N393" s="39" t="s">
        <v>140</v>
      </c>
      <c r="O393" s="39" t="s">
        <v>140</v>
      </c>
      <c r="P393" s="84" t="s">
        <v>31</v>
      </c>
      <c r="Q393" s="47" t="s">
        <v>680</v>
      </c>
      <c r="R393" s="47" t="s">
        <v>140</v>
      </c>
      <c r="S393" s="47" t="s">
        <v>39</v>
      </c>
      <c r="T393" s="47">
        <v>1994</v>
      </c>
      <c r="U393" s="84" t="s">
        <v>31</v>
      </c>
      <c r="V393" s="84" t="s">
        <v>31</v>
      </c>
      <c r="W393" s="42" t="s">
        <v>140</v>
      </c>
      <c r="X393" s="47" t="s">
        <v>296</v>
      </c>
      <c r="Y393" s="47" t="s">
        <v>665</v>
      </c>
      <c r="Z393" s="39" t="s">
        <v>140</v>
      </c>
      <c r="AA393" s="47"/>
      <c r="AB393" s="47"/>
      <c r="AC393" s="47"/>
      <c r="AD393" s="47" t="s">
        <v>204</v>
      </c>
      <c r="AE393" s="93"/>
      <c r="AF393" s="93"/>
      <c r="AG393" s="93"/>
      <c r="AH393" s="93"/>
      <c r="AI393" s="93"/>
      <c r="AJ393" s="93"/>
      <c r="AK393" s="93"/>
      <c r="AL393" s="93"/>
      <c r="AM393" s="93"/>
      <c r="AN393" s="93"/>
      <c r="AO393" s="93"/>
      <c r="AP393" s="93"/>
      <c r="AQ393" s="93"/>
      <c r="AR393" s="93"/>
      <c r="AS393" s="93"/>
      <c r="AT393" s="93"/>
      <c r="AU393" s="93"/>
      <c r="AV393" s="93"/>
      <c r="AW393" s="93"/>
      <c r="AX393" s="93"/>
    </row>
    <row r="394" spans="1:50" ht="69" hidden="1" customHeight="1">
      <c r="A394" s="90" t="s">
        <v>35</v>
      </c>
      <c r="B394" s="47"/>
      <c r="C394" s="47" t="str">
        <f t="shared" si="5"/>
        <v>064</v>
      </c>
      <c r="D394" s="47" t="s">
        <v>569</v>
      </c>
      <c r="E394" s="47" t="s">
        <v>570</v>
      </c>
      <c r="F394" s="105" t="s">
        <v>573</v>
      </c>
      <c r="G394" s="91" t="str">
        <f t="shared" si="6"/>
        <v>INSUNIX.LPG.INFORMIX.CLAIM_AUTO.DRIV_ID</v>
      </c>
      <c r="H394" s="95" t="s">
        <v>677</v>
      </c>
      <c r="I394" s="47" t="s">
        <v>677</v>
      </c>
      <c r="J394" s="47" t="s">
        <v>674</v>
      </c>
      <c r="K394" s="47" t="s">
        <v>678</v>
      </c>
      <c r="L394" s="47" t="s">
        <v>872</v>
      </c>
      <c r="M394" s="47" t="s">
        <v>874</v>
      </c>
      <c r="N394" s="39" t="s">
        <v>140</v>
      </c>
      <c r="O394" s="39" t="s">
        <v>140</v>
      </c>
      <c r="P394" s="91" t="s">
        <v>201</v>
      </c>
      <c r="Q394" s="47" t="s">
        <v>681</v>
      </c>
      <c r="R394" s="47" t="s">
        <v>140</v>
      </c>
      <c r="S394" s="47" t="s">
        <v>39</v>
      </c>
      <c r="T394" s="47">
        <v>1994</v>
      </c>
      <c r="U394" s="47" t="s">
        <v>671</v>
      </c>
      <c r="V394" s="47">
        <v>12</v>
      </c>
      <c r="W394" s="42" t="s">
        <v>140</v>
      </c>
      <c r="X394" s="47" t="s">
        <v>296</v>
      </c>
      <c r="Y394" s="47" t="s">
        <v>682</v>
      </c>
      <c r="Z394" s="42" t="s">
        <v>135</v>
      </c>
      <c r="AA394" s="103"/>
      <c r="AB394" s="103"/>
      <c r="AC394" s="103"/>
      <c r="AD394" s="47" t="s">
        <v>204</v>
      </c>
      <c r="AE394" s="26"/>
      <c r="AF394" s="26"/>
      <c r="AG394" s="26"/>
      <c r="AH394" s="26"/>
      <c r="AI394" s="26"/>
      <c r="AJ394" s="26"/>
      <c r="AK394" s="26"/>
      <c r="AL394" s="26"/>
      <c r="AM394" s="26"/>
      <c r="AN394" s="26"/>
      <c r="AO394" s="26"/>
      <c r="AP394" s="26"/>
      <c r="AQ394" s="26"/>
      <c r="AR394" s="26"/>
      <c r="AS394" s="26"/>
      <c r="AT394" s="26"/>
      <c r="AU394" s="26"/>
      <c r="AV394" s="26"/>
      <c r="AW394" s="26"/>
      <c r="AX394" s="26"/>
    </row>
    <row r="395" spans="1:50" ht="63" hidden="1" customHeight="1">
      <c r="A395" s="90" t="s">
        <v>35</v>
      </c>
      <c r="B395" s="53"/>
      <c r="C395" s="47" t="str">
        <f t="shared" si="5"/>
        <v>064</v>
      </c>
      <c r="D395" s="47" t="s">
        <v>383</v>
      </c>
      <c r="E395" s="53" t="s">
        <v>384</v>
      </c>
      <c r="F395" s="106" t="s">
        <v>573</v>
      </c>
      <c r="G395" s="91" t="str">
        <f t="shared" si="6"/>
        <v>INSUNIX.LPE.INFORMIX.CLAIM_AUTO.DRIV_ID</v>
      </c>
      <c r="H395" s="47" t="s">
        <v>677</v>
      </c>
      <c r="I395" s="47" t="s">
        <v>677</v>
      </c>
      <c r="J395" s="47" t="s">
        <v>683</v>
      </c>
      <c r="K395" s="47" t="s">
        <v>678</v>
      </c>
      <c r="L395" s="60" t="s">
        <v>872</v>
      </c>
      <c r="M395" s="47" t="s">
        <v>874</v>
      </c>
      <c r="N395" s="39"/>
      <c r="O395" s="39"/>
      <c r="P395" s="101" t="s">
        <v>875</v>
      </c>
      <c r="Q395" s="47" t="s">
        <v>684</v>
      </c>
      <c r="R395" s="47" t="s">
        <v>140</v>
      </c>
      <c r="S395" s="47" t="s">
        <v>39</v>
      </c>
      <c r="T395" s="47">
        <v>1994</v>
      </c>
      <c r="U395" s="47" t="s">
        <v>671</v>
      </c>
      <c r="V395" s="47">
        <v>12</v>
      </c>
      <c r="W395" s="42" t="s">
        <v>140</v>
      </c>
      <c r="X395" s="47" t="s">
        <v>296</v>
      </c>
      <c r="Y395" s="39" t="s">
        <v>685</v>
      </c>
      <c r="Z395" s="39" t="s">
        <v>140</v>
      </c>
      <c r="AA395" s="47"/>
      <c r="AB395" s="47"/>
      <c r="AC395" s="47"/>
      <c r="AD395" s="47" t="s">
        <v>204</v>
      </c>
      <c r="AE395" s="93"/>
      <c r="AF395" s="93"/>
      <c r="AG395" s="93"/>
      <c r="AH395" s="93"/>
      <c r="AI395" s="93"/>
      <c r="AJ395" s="93"/>
      <c r="AK395" s="93"/>
      <c r="AL395" s="93"/>
      <c r="AM395" s="93"/>
      <c r="AN395" s="93"/>
      <c r="AO395" s="93"/>
      <c r="AP395" s="93"/>
      <c r="AQ395" s="93"/>
      <c r="AR395" s="93"/>
      <c r="AS395" s="93"/>
      <c r="AT395" s="93"/>
      <c r="AU395" s="93"/>
      <c r="AV395" s="93"/>
      <c r="AW395" s="93"/>
      <c r="AX395" s="93"/>
    </row>
    <row r="396" spans="1:50" ht="69" hidden="1" customHeight="1">
      <c r="A396" s="90" t="s">
        <v>35</v>
      </c>
      <c r="B396" s="47" t="s">
        <v>35</v>
      </c>
      <c r="C396" s="47" t="str">
        <f t="shared" si="5"/>
        <v>CRM065</v>
      </c>
      <c r="D396" s="47" t="s">
        <v>205</v>
      </c>
      <c r="E396" s="47" t="s">
        <v>530</v>
      </c>
      <c r="F396" s="106" t="s">
        <v>295</v>
      </c>
      <c r="G396" s="91" t="str">
        <f t="shared" si="6"/>
        <v>INSIS.LPV.-.-.-</v>
      </c>
      <c r="H396" s="47" t="s">
        <v>445</v>
      </c>
      <c r="I396" s="95" t="s">
        <v>445</v>
      </c>
      <c r="J396" s="95" t="s">
        <v>658</v>
      </c>
      <c r="K396" s="84" t="s">
        <v>31</v>
      </c>
      <c r="L396" s="84" t="s">
        <v>31</v>
      </c>
      <c r="M396" s="84" t="s">
        <v>31</v>
      </c>
      <c r="N396" s="47"/>
      <c r="O396" s="47"/>
      <c r="P396" s="84" t="s">
        <v>31</v>
      </c>
      <c r="Q396" s="84" t="s">
        <v>31</v>
      </c>
      <c r="R396" s="84" t="s">
        <v>31</v>
      </c>
      <c r="S396" s="84" t="s">
        <v>31</v>
      </c>
      <c r="T396" s="84" t="s">
        <v>31</v>
      </c>
      <c r="U396" s="84" t="s">
        <v>31</v>
      </c>
      <c r="V396" s="84" t="s">
        <v>31</v>
      </c>
      <c r="W396" s="84" t="s">
        <v>31</v>
      </c>
      <c r="X396" s="47" t="s">
        <v>296</v>
      </c>
      <c r="Y396" s="47" t="s">
        <v>665</v>
      </c>
      <c r="Z396" s="39" t="s">
        <v>135</v>
      </c>
      <c r="AA396" s="103"/>
      <c r="AB396" s="103"/>
      <c r="AC396" s="103"/>
      <c r="AD396" s="47" t="s">
        <v>204</v>
      </c>
      <c r="AE396" s="26"/>
      <c r="AF396" s="26"/>
      <c r="AG396" s="26"/>
      <c r="AH396" s="26"/>
      <c r="AI396" s="26"/>
      <c r="AJ396" s="26"/>
      <c r="AK396" s="26"/>
      <c r="AL396" s="26"/>
      <c r="AM396" s="26"/>
      <c r="AN396" s="26"/>
      <c r="AO396" s="26"/>
      <c r="AP396" s="26"/>
      <c r="AQ396" s="26"/>
      <c r="AR396" s="26"/>
      <c r="AS396" s="26"/>
      <c r="AT396" s="26"/>
      <c r="AU396" s="26"/>
      <c r="AV396" s="26"/>
      <c r="AW396" s="26"/>
      <c r="AX396" s="26"/>
    </row>
    <row r="397" spans="1:50" ht="63" hidden="1" customHeight="1">
      <c r="A397" s="90" t="s">
        <v>35</v>
      </c>
      <c r="B397" s="53"/>
      <c r="C397" s="47" t="str">
        <f t="shared" si="5"/>
        <v>065</v>
      </c>
      <c r="D397" s="47" t="s">
        <v>205</v>
      </c>
      <c r="E397" s="47" t="s">
        <v>530</v>
      </c>
      <c r="F397" s="97" t="s">
        <v>295</v>
      </c>
      <c r="G397" s="91" t="str">
        <f t="shared" si="6"/>
        <v>VTIME.LPV.-.-.-</v>
      </c>
      <c r="H397" s="47" t="s">
        <v>666</v>
      </c>
      <c r="I397" s="47" t="s">
        <v>667</v>
      </c>
      <c r="J397" s="47" t="s">
        <v>658</v>
      </c>
      <c r="K397" s="47" t="s">
        <v>31</v>
      </c>
      <c r="L397" s="47" t="s">
        <v>31</v>
      </c>
      <c r="M397" s="47" t="s">
        <v>31</v>
      </c>
      <c r="N397" s="39" t="s">
        <v>135</v>
      </c>
      <c r="O397" s="39" t="s">
        <v>140</v>
      </c>
      <c r="P397" s="91" t="s">
        <v>201</v>
      </c>
      <c r="Q397" s="47" t="s">
        <v>670</v>
      </c>
      <c r="R397" s="47" t="s">
        <v>140</v>
      </c>
      <c r="S397" s="47" t="s">
        <v>39</v>
      </c>
      <c r="T397" s="47">
        <v>2008</v>
      </c>
      <c r="U397" s="47" t="s">
        <v>31</v>
      </c>
      <c r="V397" s="47" t="s">
        <v>31</v>
      </c>
      <c r="W397" s="42" t="s">
        <v>140</v>
      </c>
      <c r="X397" s="39" t="s">
        <v>199</v>
      </c>
      <c r="Y397" s="47" t="s">
        <v>672</v>
      </c>
      <c r="Z397" s="47" t="s">
        <v>673</v>
      </c>
      <c r="AA397" s="47"/>
      <c r="AB397" s="47"/>
      <c r="AC397" s="47"/>
      <c r="AD397" s="47" t="s">
        <v>204</v>
      </c>
      <c r="AE397" s="93"/>
      <c r="AF397" s="93"/>
      <c r="AG397" s="93"/>
      <c r="AH397" s="93"/>
      <c r="AI397" s="93"/>
      <c r="AJ397" s="93"/>
      <c r="AK397" s="93"/>
      <c r="AL397" s="93"/>
      <c r="AM397" s="93"/>
      <c r="AN397" s="93"/>
      <c r="AO397" s="93"/>
      <c r="AP397" s="93"/>
      <c r="AQ397" s="93"/>
      <c r="AR397" s="93"/>
      <c r="AS397" s="93"/>
      <c r="AT397" s="93"/>
      <c r="AU397" s="93"/>
      <c r="AV397" s="93"/>
      <c r="AW397" s="93"/>
      <c r="AX397" s="93"/>
    </row>
    <row r="398" spans="1:50" ht="69" hidden="1" customHeight="1">
      <c r="A398" s="90" t="s">
        <v>35</v>
      </c>
      <c r="B398" s="47"/>
      <c r="C398" s="47" t="str">
        <f t="shared" si="5"/>
        <v>065</v>
      </c>
      <c r="D398" s="47" t="s">
        <v>205</v>
      </c>
      <c r="E398" s="47" t="s">
        <v>530</v>
      </c>
      <c r="F398" s="105" t="s">
        <v>295</v>
      </c>
      <c r="G398" s="91" t="str">
        <f t="shared" si="6"/>
        <v>VTIME.LPG.INSUDB.CLAIM_AUTO.SDRIVERNAME</v>
      </c>
      <c r="H398" s="95" t="s">
        <v>666</v>
      </c>
      <c r="I398" s="95" t="s">
        <v>667</v>
      </c>
      <c r="J398" s="95" t="s">
        <v>674</v>
      </c>
      <c r="K398" s="47" t="s">
        <v>667</v>
      </c>
      <c r="L398" s="47" t="s">
        <v>872</v>
      </c>
      <c r="M398" s="47" t="s">
        <v>876</v>
      </c>
      <c r="N398" s="39" t="s">
        <v>135</v>
      </c>
      <c r="O398" s="39" t="s">
        <v>140</v>
      </c>
      <c r="P398" s="91" t="s">
        <v>201</v>
      </c>
      <c r="Q398" s="47" t="s">
        <v>675</v>
      </c>
      <c r="R398" s="47" t="s">
        <v>140</v>
      </c>
      <c r="S398" s="47" t="s">
        <v>39</v>
      </c>
      <c r="T398" s="47">
        <v>2008</v>
      </c>
      <c r="U398" s="47" t="s">
        <v>689</v>
      </c>
      <c r="V398" s="47">
        <v>140</v>
      </c>
      <c r="W398" s="42" t="s">
        <v>140</v>
      </c>
      <c r="X398" s="47" t="s">
        <v>296</v>
      </c>
      <c r="Y398" s="47" t="s">
        <v>682</v>
      </c>
      <c r="Z398" s="42" t="s">
        <v>135</v>
      </c>
      <c r="AA398" s="103"/>
      <c r="AB398" s="103"/>
      <c r="AC398" s="103"/>
      <c r="AD398" s="47" t="s">
        <v>204</v>
      </c>
      <c r="AE398" s="26"/>
      <c r="AF398" s="26"/>
      <c r="AG398" s="26"/>
      <c r="AH398" s="26"/>
      <c r="AI398" s="26"/>
      <c r="AJ398" s="26"/>
      <c r="AK398" s="26"/>
      <c r="AL398" s="26"/>
      <c r="AM398" s="26"/>
      <c r="AN398" s="26"/>
      <c r="AO398" s="26"/>
      <c r="AP398" s="26"/>
      <c r="AQ398" s="26"/>
      <c r="AR398" s="26"/>
      <c r="AS398" s="26"/>
      <c r="AT398" s="26"/>
      <c r="AU398" s="26"/>
      <c r="AV398" s="26"/>
      <c r="AW398" s="26"/>
      <c r="AX398" s="26"/>
    </row>
    <row r="399" spans="1:50" ht="63" hidden="1" customHeight="1">
      <c r="A399" s="90" t="s">
        <v>35</v>
      </c>
      <c r="B399" s="53"/>
      <c r="C399" s="47" t="str">
        <f t="shared" si="5"/>
        <v>065</v>
      </c>
      <c r="D399" s="47" t="s">
        <v>205</v>
      </c>
      <c r="E399" s="47" t="s">
        <v>530</v>
      </c>
      <c r="F399" s="97" t="s">
        <v>295</v>
      </c>
      <c r="G399" s="91" t="str">
        <f t="shared" si="6"/>
        <v>INSUNIX.LPV.-.-.-</v>
      </c>
      <c r="H399" s="47" t="s">
        <v>677</v>
      </c>
      <c r="I399" s="47" t="s">
        <v>677</v>
      </c>
      <c r="J399" s="47" t="s">
        <v>658</v>
      </c>
      <c r="K399" s="84" t="s">
        <v>31</v>
      </c>
      <c r="L399" s="84" t="s">
        <v>31</v>
      </c>
      <c r="M399" s="84" t="s">
        <v>31</v>
      </c>
      <c r="N399" s="39" t="s">
        <v>135</v>
      </c>
      <c r="O399" s="39" t="s">
        <v>140</v>
      </c>
      <c r="P399" s="84" t="s">
        <v>31</v>
      </c>
      <c r="Q399" s="47" t="s">
        <v>680</v>
      </c>
      <c r="R399" s="47" t="s">
        <v>140</v>
      </c>
      <c r="S399" s="47" t="s">
        <v>39</v>
      </c>
      <c r="T399" s="47">
        <v>1994</v>
      </c>
      <c r="U399" s="84" t="s">
        <v>31</v>
      </c>
      <c r="V399" s="84" t="s">
        <v>31</v>
      </c>
      <c r="W399" s="42" t="s">
        <v>140</v>
      </c>
      <c r="X399" s="47" t="s">
        <v>296</v>
      </c>
      <c r="Y399" s="47" t="s">
        <v>665</v>
      </c>
      <c r="Z399" s="39" t="s">
        <v>140</v>
      </c>
      <c r="AA399" s="47"/>
      <c r="AB399" s="47"/>
      <c r="AC399" s="47"/>
      <c r="AD399" s="47" t="s">
        <v>204</v>
      </c>
      <c r="AE399" s="93"/>
      <c r="AF399" s="93"/>
      <c r="AG399" s="93"/>
      <c r="AH399" s="93"/>
      <c r="AI399" s="93"/>
      <c r="AJ399" s="93"/>
      <c r="AK399" s="93"/>
      <c r="AL399" s="93"/>
      <c r="AM399" s="93"/>
      <c r="AN399" s="93"/>
      <c r="AO399" s="93"/>
      <c r="AP399" s="93"/>
      <c r="AQ399" s="93"/>
      <c r="AR399" s="93"/>
      <c r="AS399" s="93"/>
      <c r="AT399" s="93"/>
      <c r="AU399" s="93"/>
      <c r="AV399" s="93"/>
      <c r="AW399" s="93"/>
      <c r="AX399" s="93"/>
    </row>
    <row r="400" spans="1:50" ht="69" hidden="1" customHeight="1">
      <c r="A400" s="90" t="s">
        <v>35</v>
      </c>
      <c r="B400" s="47"/>
      <c r="C400" s="47" t="str">
        <f t="shared" si="5"/>
        <v>065</v>
      </c>
      <c r="D400" s="47" t="s">
        <v>205</v>
      </c>
      <c r="E400" s="47" t="s">
        <v>530</v>
      </c>
      <c r="F400" s="105" t="s">
        <v>295</v>
      </c>
      <c r="G400" s="91" t="str">
        <f t="shared" si="6"/>
        <v>INSUNIX.LPG.INFORMIX.CLAIM_AUTO.DRIVER</v>
      </c>
      <c r="H400" s="95" t="s">
        <v>677</v>
      </c>
      <c r="I400" s="95" t="s">
        <v>677</v>
      </c>
      <c r="J400" s="95" t="s">
        <v>674</v>
      </c>
      <c r="K400" s="47" t="s">
        <v>678</v>
      </c>
      <c r="L400" s="47" t="s">
        <v>872</v>
      </c>
      <c r="M400" s="47" t="s">
        <v>877</v>
      </c>
      <c r="N400" s="39" t="s">
        <v>135</v>
      </c>
      <c r="O400" s="39" t="s">
        <v>140</v>
      </c>
      <c r="P400" s="91" t="s">
        <v>201</v>
      </c>
      <c r="Q400" s="47" t="s">
        <v>681</v>
      </c>
      <c r="R400" s="47" t="s">
        <v>140</v>
      </c>
      <c r="S400" s="47" t="s">
        <v>39</v>
      </c>
      <c r="T400" s="47">
        <v>1994</v>
      </c>
      <c r="U400" s="47" t="s">
        <v>671</v>
      </c>
      <c r="V400" s="47">
        <v>40</v>
      </c>
      <c r="W400" s="42" t="s">
        <v>140</v>
      </c>
      <c r="X400" s="47" t="s">
        <v>296</v>
      </c>
      <c r="Y400" s="47" t="s">
        <v>682</v>
      </c>
      <c r="Z400" s="42" t="s">
        <v>135</v>
      </c>
      <c r="AA400" s="103"/>
      <c r="AB400" s="103"/>
      <c r="AC400" s="103"/>
      <c r="AD400" s="47" t="s">
        <v>204</v>
      </c>
      <c r="AE400" s="26"/>
      <c r="AF400" s="26"/>
      <c r="AG400" s="26"/>
      <c r="AH400" s="26"/>
      <c r="AI400" s="26"/>
      <c r="AJ400" s="26"/>
      <c r="AK400" s="26"/>
      <c r="AL400" s="26"/>
      <c r="AM400" s="26"/>
      <c r="AN400" s="26"/>
      <c r="AO400" s="26"/>
      <c r="AP400" s="26"/>
      <c r="AQ400" s="26"/>
      <c r="AR400" s="26"/>
      <c r="AS400" s="26"/>
      <c r="AT400" s="26"/>
      <c r="AU400" s="26"/>
      <c r="AV400" s="26"/>
      <c r="AW400" s="26"/>
      <c r="AX400" s="26"/>
    </row>
    <row r="401" spans="1:50" ht="63" hidden="1" customHeight="1">
      <c r="A401" s="90" t="s">
        <v>35</v>
      </c>
      <c r="B401" s="53"/>
      <c r="C401" s="47" t="str">
        <f t="shared" si="5"/>
        <v>065</v>
      </c>
      <c r="D401" s="47" t="s">
        <v>383</v>
      </c>
      <c r="E401" s="53" t="s">
        <v>384</v>
      </c>
      <c r="F401" s="106" t="s">
        <v>295</v>
      </c>
      <c r="G401" s="91" t="str">
        <f t="shared" si="6"/>
        <v>INSUNIX.LPE.INFORMIX.CLAIM_AUTO.DRIVER</v>
      </c>
      <c r="H401" s="47" t="s">
        <v>677</v>
      </c>
      <c r="I401" s="47" t="s">
        <v>677</v>
      </c>
      <c r="J401" s="47" t="s">
        <v>683</v>
      </c>
      <c r="K401" s="47" t="s">
        <v>678</v>
      </c>
      <c r="L401" s="60" t="s">
        <v>872</v>
      </c>
      <c r="M401" s="47" t="s">
        <v>877</v>
      </c>
      <c r="N401" s="39"/>
      <c r="O401" s="39"/>
      <c r="P401" s="101" t="s">
        <v>875</v>
      </c>
      <c r="Q401" s="47" t="s">
        <v>684</v>
      </c>
      <c r="R401" s="47" t="s">
        <v>140</v>
      </c>
      <c r="S401" s="47" t="s">
        <v>39</v>
      </c>
      <c r="T401" s="47">
        <v>1994</v>
      </c>
      <c r="U401" s="47" t="s">
        <v>671</v>
      </c>
      <c r="V401" s="47">
        <v>40</v>
      </c>
      <c r="W401" s="42" t="s">
        <v>140</v>
      </c>
      <c r="X401" s="47" t="s">
        <v>296</v>
      </c>
      <c r="Y401" s="39" t="s">
        <v>685</v>
      </c>
      <c r="Z401" s="39" t="s">
        <v>140</v>
      </c>
      <c r="AA401" s="47"/>
      <c r="AB401" s="47"/>
      <c r="AC401" s="47"/>
      <c r="AD401" s="47" t="s">
        <v>204</v>
      </c>
      <c r="AE401" s="93"/>
      <c r="AF401" s="93"/>
      <c r="AG401" s="93"/>
      <c r="AH401" s="93"/>
      <c r="AI401" s="93"/>
      <c r="AJ401" s="93"/>
      <c r="AK401" s="93"/>
      <c r="AL401" s="93"/>
      <c r="AM401" s="93"/>
      <c r="AN401" s="93"/>
      <c r="AO401" s="93"/>
      <c r="AP401" s="93"/>
      <c r="AQ401" s="93"/>
      <c r="AR401" s="93"/>
      <c r="AS401" s="93"/>
      <c r="AT401" s="93"/>
      <c r="AU401" s="93"/>
      <c r="AV401" s="93"/>
      <c r="AW401" s="93"/>
      <c r="AX401" s="93"/>
    </row>
    <row r="402" spans="1:50" ht="69" hidden="1" customHeight="1">
      <c r="A402" s="90" t="s">
        <v>35</v>
      </c>
      <c r="B402" s="47" t="s">
        <v>35</v>
      </c>
      <c r="C402" s="47" t="str">
        <f t="shared" si="5"/>
        <v>CRM066</v>
      </c>
      <c r="D402" s="47" t="s">
        <v>569</v>
      </c>
      <c r="E402" s="47" t="s">
        <v>570</v>
      </c>
      <c r="F402" s="106" t="s">
        <v>878</v>
      </c>
      <c r="G402" s="91" t="str">
        <f t="shared" si="6"/>
        <v>INSIS.LPV.-.-.-</v>
      </c>
      <c r="H402" s="47" t="s">
        <v>445</v>
      </c>
      <c r="I402" s="47" t="s">
        <v>445</v>
      </c>
      <c r="J402" s="47" t="s">
        <v>658</v>
      </c>
      <c r="K402" s="84" t="s">
        <v>31</v>
      </c>
      <c r="L402" s="84" t="s">
        <v>31</v>
      </c>
      <c r="M402" s="84" t="s">
        <v>31</v>
      </c>
      <c r="N402" s="47"/>
      <c r="O402" s="47"/>
      <c r="P402" s="84" t="s">
        <v>31</v>
      </c>
      <c r="Q402" s="84" t="s">
        <v>31</v>
      </c>
      <c r="R402" s="84" t="s">
        <v>31</v>
      </c>
      <c r="S402" s="84" t="s">
        <v>31</v>
      </c>
      <c r="T402" s="84" t="s">
        <v>31</v>
      </c>
      <c r="U402" s="84" t="s">
        <v>31</v>
      </c>
      <c r="V402" s="84" t="s">
        <v>31</v>
      </c>
      <c r="W402" s="84" t="s">
        <v>31</v>
      </c>
      <c r="X402" s="47" t="s">
        <v>301</v>
      </c>
      <c r="Y402" s="47" t="s">
        <v>665</v>
      </c>
      <c r="Z402" s="39" t="s">
        <v>135</v>
      </c>
      <c r="AA402" s="103"/>
      <c r="AB402" s="103"/>
      <c r="AC402" s="103"/>
      <c r="AD402" s="47" t="s">
        <v>204</v>
      </c>
      <c r="AE402" s="26"/>
      <c r="AF402" s="26"/>
      <c r="AG402" s="26"/>
      <c r="AH402" s="26"/>
      <c r="AI402" s="26"/>
      <c r="AJ402" s="26"/>
      <c r="AK402" s="26"/>
      <c r="AL402" s="26"/>
      <c r="AM402" s="26"/>
      <c r="AN402" s="26"/>
      <c r="AO402" s="26"/>
      <c r="AP402" s="26"/>
      <c r="AQ402" s="26"/>
      <c r="AR402" s="26"/>
      <c r="AS402" s="26"/>
      <c r="AT402" s="26"/>
      <c r="AU402" s="26"/>
      <c r="AV402" s="26"/>
      <c r="AW402" s="26"/>
      <c r="AX402" s="26"/>
    </row>
    <row r="403" spans="1:50" ht="63" hidden="1" customHeight="1">
      <c r="A403" s="90" t="s">
        <v>35</v>
      </c>
      <c r="B403" s="53"/>
      <c r="C403" s="47" t="str">
        <f t="shared" si="5"/>
        <v>066</v>
      </c>
      <c r="D403" s="47" t="s">
        <v>569</v>
      </c>
      <c r="E403" s="47" t="s">
        <v>570</v>
      </c>
      <c r="F403" s="97" t="s">
        <v>878</v>
      </c>
      <c r="G403" s="91" t="str">
        <f t="shared" si="6"/>
        <v>VTIME.LPV.-.-.-</v>
      </c>
      <c r="H403" s="47" t="s">
        <v>666</v>
      </c>
      <c r="I403" s="47" t="s">
        <v>667</v>
      </c>
      <c r="J403" s="47" t="s">
        <v>658</v>
      </c>
      <c r="K403" s="84" t="s">
        <v>31</v>
      </c>
      <c r="L403" s="84" t="s">
        <v>31</v>
      </c>
      <c r="M403" s="84" t="s">
        <v>31</v>
      </c>
      <c r="N403" s="39"/>
      <c r="O403" s="39"/>
      <c r="P403" s="84" t="s">
        <v>31</v>
      </c>
      <c r="Q403" s="47" t="s">
        <v>670</v>
      </c>
      <c r="R403" s="84" t="s">
        <v>31</v>
      </c>
      <c r="S403" s="84" t="s">
        <v>31</v>
      </c>
      <c r="T403" s="84" t="s">
        <v>31</v>
      </c>
      <c r="U403" s="84" t="s">
        <v>31</v>
      </c>
      <c r="V403" s="84" t="s">
        <v>31</v>
      </c>
      <c r="W403" s="84" t="s">
        <v>31</v>
      </c>
      <c r="X403" s="39" t="s">
        <v>199</v>
      </c>
      <c r="Y403" s="47" t="s">
        <v>672</v>
      </c>
      <c r="Z403" s="47" t="s">
        <v>673</v>
      </c>
      <c r="AA403" s="47"/>
      <c r="AB403" s="47"/>
      <c r="AC403" s="47"/>
      <c r="AD403" s="47" t="s">
        <v>204</v>
      </c>
      <c r="AE403" s="93"/>
      <c r="AF403" s="93"/>
      <c r="AG403" s="93"/>
      <c r="AH403" s="93"/>
      <c r="AI403" s="93"/>
      <c r="AJ403" s="93"/>
      <c r="AK403" s="93"/>
      <c r="AL403" s="93"/>
      <c r="AM403" s="93"/>
      <c r="AN403" s="93"/>
      <c r="AO403" s="93"/>
      <c r="AP403" s="93"/>
      <c r="AQ403" s="93"/>
      <c r="AR403" s="93"/>
      <c r="AS403" s="93"/>
      <c r="AT403" s="93"/>
      <c r="AU403" s="93"/>
      <c r="AV403" s="93"/>
      <c r="AW403" s="93"/>
      <c r="AX403" s="93"/>
    </row>
    <row r="404" spans="1:50" ht="69" hidden="1" customHeight="1">
      <c r="A404" s="90" t="s">
        <v>35</v>
      </c>
      <c r="B404" s="47"/>
      <c r="C404" s="47" t="str">
        <f t="shared" si="5"/>
        <v>066</v>
      </c>
      <c r="D404" s="47" t="s">
        <v>569</v>
      </c>
      <c r="E404" s="47" t="s">
        <v>570</v>
      </c>
      <c r="F404" s="106" t="s">
        <v>878</v>
      </c>
      <c r="G404" s="91" t="str">
        <f t="shared" si="6"/>
        <v>VTIME.LPG.-.-.-</v>
      </c>
      <c r="H404" s="95" t="s">
        <v>666</v>
      </c>
      <c r="I404" s="47" t="s">
        <v>667</v>
      </c>
      <c r="J404" s="47" t="s">
        <v>674</v>
      </c>
      <c r="K404" s="84" t="s">
        <v>31</v>
      </c>
      <c r="L404" s="84" t="s">
        <v>31</v>
      </c>
      <c r="M404" s="84" t="s">
        <v>31</v>
      </c>
      <c r="N404" s="47"/>
      <c r="O404" s="47"/>
      <c r="P404" s="84" t="s">
        <v>31</v>
      </c>
      <c r="Q404" s="84" t="s">
        <v>31</v>
      </c>
      <c r="R404" s="84" t="s">
        <v>31</v>
      </c>
      <c r="S404" s="84" t="s">
        <v>31</v>
      </c>
      <c r="T404" s="84" t="s">
        <v>31</v>
      </c>
      <c r="U404" s="84" t="s">
        <v>31</v>
      </c>
      <c r="V404" s="84" t="s">
        <v>31</v>
      </c>
      <c r="W404" s="84" t="s">
        <v>31</v>
      </c>
      <c r="X404" s="47" t="s">
        <v>301</v>
      </c>
      <c r="Y404" s="47" t="s">
        <v>682</v>
      </c>
      <c r="Z404" s="42" t="s">
        <v>135</v>
      </c>
      <c r="AA404" s="103"/>
      <c r="AB404" s="103"/>
      <c r="AC404" s="103"/>
      <c r="AD404" s="47" t="s">
        <v>204</v>
      </c>
      <c r="AE404" s="26"/>
      <c r="AF404" s="26"/>
      <c r="AG404" s="26"/>
      <c r="AH404" s="26"/>
      <c r="AI404" s="26"/>
      <c r="AJ404" s="26"/>
      <c r="AK404" s="26"/>
      <c r="AL404" s="26"/>
      <c r="AM404" s="26"/>
      <c r="AN404" s="26"/>
      <c r="AO404" s="26"/>
      <c r="AP404" s="26"/>
      <c r="AQ404" s="26"/>
      <c r="AR404" s="26"/>
      <c r="AS404" s="26"/>
      <c r="AT404" s="26"/>
      <c r="AU404" s="26"/>
      <c r="AV404" s="26"/>
      <c r="AW404" s="26"/>
      <c r="AX404" s="26"/>
    </row>
    <row r="405" spans="1:50" ht="63" hidden="1" customHeight="1">
      <c r="A405" s="90" t="s">
        <v>35</v>
      </c>
      <c r="B405" s="53"/>
      <c r="C405" s="47" t="str">
        <f t="shared" si="5"/>
        <v>066</v>
      </c>
      <c r="D405" s="47" t="s">
        <v>569</v>
      </c>
      <c r="E405" s="47" t="s">
        <v>570</v>
      </c>
      <c r="F405" s="97" t="s">
        <v>878</v>
      </c>
      <c r="G405" s="91" t="str">
        <f t="shared" si="6"/>
        <v>INSUNIX.LPV.-.-.-</v>
      </c>
      <c r="H405" s="47" t="s">
        <v>677</v>
      </c>
      <c r="I405" s="47" t="s">
        <v>677</v>
      </c>
      <c r="J405" s="47" t="s">
        <v>658</v>
      </c>
      <c r="K405" s="84" t="s">
        <v>31</v>
      </c>
      <c r="L405" s="84" t="s">
        <v>31</v>
      </c>
      <c r="M405" s="84" t="s">
        <v>31</v>
      </c>
      <c r="N405" s="39"/>
      <c r="O405" s="39"/>
      <c r="P405" s="84" t="s">
        <v>31</v>
      </c>
      <c r="Q405" s="84" t="s">
        <v>31</v>
      </c>
      <c r="R405" s="84" t="s">
        <v>31</v>
      </c>
      <c r="S405" s="84" t="s">
        <v>31</v>
      </c>
      <c r="T405" s="84" t="s">
        <v>31</v>
      </c>
      <c r="U405" s="84" t="s">
        <v>31</v>
      </c>
      <c r="V405" s="84" t="s">
        <v>31</v>
      </c>
      <c r="W405" s="84" t="s">
        <v>31</v>
      </c>
      <c r="X405" s="47" t="s">
        <v>301</v>
      </c>
      <c r="Y405" s="47" t="s">
        <v>665</v>
      </c>
      <c r="Z405" s="39" t="s">
        <v>140</v>
      </c>
      <c r="AA405" s="47"/>
      <c r="AB405" s="47"/>
      <c r="AC405" s="47"/>
      <c r="AD405" s="47" t="s">
        <v>204</v>
      </c>
      <c r="AE405" s="93"/>
      <c r="AF405" s="93"/>
      <c r="AG405" s="93"/>
      <c r="AH405" s="93"/>
      <c r="AI405" s="93"/>
      <c r="AJ405" s="93"/>
      <c r="AK405" s="93"/>
      <c r="AL405" s="93"/>
      <c r="AM405" s="93"/>
      <c r="AN405" s="93"/>
      <c r="AO405" s="93"/>
      <c r="AP405" s="93"/>
      <c r="AQ405" s="93"/>
      <c r="AR405" s="93"/>
      <c r="AS405" s="93"/>
      <c r="AT405" s="93"/>
      <c r="AU405" s="93"/>
      <c r="AV405" s="93"/>
      <c r="AW405" s="93"/>
      <c r="AX405" s="93"/>
    </row>
    <row r="406" spans="1:50" ht="69" hidden="1" customHeight="1">
      <c r="A406" s="90" t="s">
        <v>35</v>
      </c>
      <c r="B406" s="47"/>
      <c r="C406" s="47" t="str">
        <f t="shared" si="5"/>
        <v>066</v>
      </c>
      <c r="D406" s="47" t="s">
        <v>569</v>
      </c>
      <c r="E406" s="47" t="s">
        <v>570</v>
      </c>
      <c r="F406" s="106" t="s">
        <v>878</v>
      </c>
      <c r="G406" s="91" t="str">
        <f t="shared" si="6"/>
        <v>INSUNIX.LPG.-.-.-</v>
      </c>
      <c r="H406" s="95" t="s">
        <v>677</v>
      </c>
      <c r="I406" s="47" t="s">
        <v>677</v>
      </c>
      <c r="J406" s="47" t="s">
        <v>674</v>
      </c>
      <c r="K406" s="84" t="s">
        <v>31</v>
      </c>
      <c r="L406" s="84" t="s">
        <v>31</v>
      </c>
      <c r="M406" s="84" t="s">
        <v>31</v>
      </c>
      <c r="N406" s="14"/>
      <c r="O406" s="14"/>
      <c r="P406" s="84" t="s">
        <v>31</v>
      </c>
      <c r="Q406" s="84" t="s">
        <v>31</v>
      </c>
      <c r="R406" s="84" t="s">
        <v>31</v>
      </c>
      <c r="S406" s="84" t="s">
        <v>31</v>
      </c>
      <c r="T406" s="84" t="s">
        <v>31</v>
      </c>
      <c r="U406" s="84" t="s">
        <v>31</v>
      </c>
      <c r="V406" s="84" t="s">
        <v>31</v>
      </c>
      <c r="W406" s="84" t="s">
        <v>31</v>
      </c>
      <c r="X406" s="47" t="s">
        <v>301</v>
      </c>
      <c r="Y406" s="47" t="s">
        <v>682</v>
      </c>
      <c r="Z406" s="42" t="s">
        <v>135</v>
      </c>
      <c r="AA406" s="103"/>
      <c r="AB406" s="103"/>
      <c r="AC406" s="103"/>
      <c r="AD406" s="47" t="s">
        <v>204</v>
      </c>
      <c r="AE406" s="26"/>
      <c r="AF406" s="26"/>
      <c r="AG406" s="26"/>
      <c r="AH406" s="26"/>
      <c r="AI406" s="26"/>
      <c r="AJ406" s="26"/>
      <c r="AK406" s="26"/>
      <c r="AL406" s="26"/>
      <c r="AM406" s="26"/>
      <c r="AN406" s="26"/>
      <c r="AO406" s="26"/>
      <c r="AP406" s="26"/>
      <c r="AQ406" s="26"/>
      <c r="AR406" s="26"/>
      <c r="AS406" s="26"/>
      <c r="AT406" s="26"/>
      <c r="AU406" s="26"/>
      <c r="AV406" s="26"/>
      <c r="AW406" s="26"/>
      <c r="AX406" s="26"/>
    </row>
    <row r="407" spans="1:50" ht="63" hidden="1" customHeight="1">
      <c r="A407" s="90" t="s">
        <v>35</v>
      </c>
      <c r="B407" s="53"/>
      <c r="C407" s="47" t="str">
        <f t="shared" si="5"/>
        <v>066</v>
      </c>
      <c r="D407" s="47" t="s">
        <v>383</v>
      </c>
      <c r="E407" s="53" t="s">
        <v>384</v>
      </c>
      <c r="F407" s="108" t="s">
        <v>878</v>
      </c>
      <c r="G407" s="91" t="str">
        <f t="shared" si="6"/>
        <v>INSUNIX.LPE.INFORMIX.CLAIM_ATTM.PROF_CODE</v>
      </c>
      <c r="H407" s="47" t="s">
        <v>677</v>
      </c>
      <c r="I407" s="47" t="s">
        <v>677</v>
      </c>
      <c r="J407" s="47" t="s">
        <v>683</v>
      </c>
      <c r="K407" s="60" t="s">
        <v>678</v>
      </c>
      <c r="L407" s="109" t="s">
        <v>879</v>
      </c>
      <c r="M407" s="109" t="s">
        <v>880</v>
      </c>
      <c r="N407" s="39"/>
      <c r="O407" s="39"/>
      <c r="P407" s="101" t="s">
        <v>201</v>
      </c>
      <c r="Q407" s="47" t="s">
        <v>684</v>
      </c>
      <c r="R407" s="47" t="s">
        <v>140</v>
      </c>
      <c r="S407" s="47" t="s">
        <v>39</v>
      </c>
      <c r="T407" s="47">
        <v>1994</v>
      </c>
      <c r="U407" s="84" t="s">
        <v>31</v>
      </c>
      <c r="V407" s="84" t="s">
        <v>31</v>
      </c>
      <c r="W407" s="84" t="s">
        <v>31</v>
      </c>
      <c r="X407" s="47" t="s">
        <v>301</v>
      </c>
      <c r="Y407" s="39" t="s">
        <v>685</v>
      </c>
      <c r="Z407" s="39" t="s">
        <v>140</v>
      </c>
      <c r="AA407" s="47"/>
      <c r="AB407" s="47"/>
      <c r="AC407" s="47"/>
      <c r="AD407" s="47" t="s">
        <v>204</v>
      </c>
      <c r="AE407" s="93"/>
      <c r="AF407" s="93"/>
      <c r="AG407" s="93"/>
      <c r="AH407" s="93"/>
      <c r="AI407" s="93"/>
      <c r="AJ407" s="93"/>
      <c r="AK407" s="93"/>
      <c r="AL407" s="93"/>
      <c r="AM407" s="93"/>
      <c r="AN407" s="93"/>
      <c r="AO407" s="93"/>
      <c r="AP407" s="93"/>
      <c r="AQ407" s="93"/>
      <c r="AR407" s="93"/>
      <c r="AS407" s="93"/>
      <c r="AT407" s="93"/>
      <c r="AU407" s="93"/>
      <c r="AV407" s="93"/>
      <c r="AW407" s="93"/>
      <c r="AX407" s="93"/>
    </row>
    <row r="408" spans="1:50" ht="69" hidden="1" customHeight="1">
      <c r="A408" s="90" t="s">
        <v>35</v>
      </c>
      <c r="B408" s="47" t="s">
        <v>35</v>
      </c>
      <c r="C408" s="47" t="str">
        <f t="shared" si="5"/>
        <v>CRM067</v>
      </c>
      <c r="D408" s="47" t="s">
        <v>205</v>
      </c>
      <c r="E408" s="47" t="s">
        <v>530</v>
      </c>
      <c r="F408" s="106" t="s">
        <v>300</v>
      </c>
      <c r="G408" s="91" t="str">
        <f t="shared" si="6"/>
        <v>INSIS.LPV.-.-.-</v>
      </c>
      <c r="H408" s="47" t="s">
        <v>445</v>
      </c>
      <c r="I408" s="95" t="s">
        <v>445</v>
      </c>
      <c r="J408" s="95" t="s">
        <v>658</v>
      </c>
      <c r="K408" s="84" t="s">
        <v>31</v>
      </c>
      <c r="L408" s="84" t="s">
        <v>31</v>
      </c>
      <c r="M408" s="84" t="s">
        <v>31</v>
      </c>
      <c r="N408" s="47"/>
      <c r="O408" s="47"/>
      <c r="P408" s="84" t="s">
        <v>31</v>
      </c>
      <c r="Q408" s="84" t="s">
        <v>31</v>
      </c>
      <c r="R408" s="84" t="s">
        <v>31</v>
      </c>
      <c r="S408" s="84" t="s">
        <v>31</v>
      </c>
      <c r="T408" s="84" t="s">
        <v>31</v>
      </c>
      <c r="U408" s="84" t="s">
        <v>31</v>
      </c>
      <c r="V408" s="84" t="s">
        <v>31</v>
      </c>
      <c r="W408" s="84" t="s">
        <v>31</v>
      </c>
      <c r="X408" s="47" t="s">
        <v>301</v>
      </c>
      <c r="Y408" s="47" t="s">
        <v>665</v>
      </c>
      <c r="Z408" s="39" t="s">
        <v>135</v>
      </c>
      <c r="AA408" s="103"/>
      <c r="AB408" s="103"/>
      <c r="AC408" s="103"/>
      <c r="AD408" s="47" t="s">
        <v>204</v>
      </c>
      <c r="AE408" s="26"/>
      <c r="AF408" s="26"/>
      <c r="AG408" s="26"/>
      <c r="AH408" s="26"/>
      <c r="AI408" s="26"/>
      <c r="AJ408" s="26"/>
      <c r="AK408" s="26"/>
      <c r="AL408" s="26"/>
      <c r="AM408" s="26"/>
      <c r="AN408" s="26"/>
      <c r="AO408" s="26"/>
      <c r="AP408" s="26"/>
      <c r="AQ408" s="26"/>
      <c r="AR408" s="26"/>
      <c r="AS408" s="26"/>
      <c r="AT408" s="26"/>
      <c r="AU408" s="26"/>
      <c r="AV408" s="26"/>
      <c r="AW408" s="26"/>
      <c r="AX408" s="26"/>
    </row>
    <row r="409" spans="1:50" ht="63" hidden="1" customHeight="1">
      <c r="A409" s="90" t="s">
        <v>35</v>
      </c>
      <c r="B409" s="53"/>
      <c r="C409" s="47" t="str">
        <f t="shared" si="5"/>
        <v>067</v>
      </c>
      <c r="D409" s="47" t="s">
        <v>205</v>
      </c>
      <c r="E409" s="47" t="s">
        <v>530</v>
      </c>
      <c r="F409" s="97" t="s">
        <v>300</v>
      </c>
      <c r="G409" s="91" t="str">
        <f t="shared" si="6"/>
        <v>VTIME.LPV.-.-.-</v>
      </c>
      <c r="H409" s="47" t="s">
        <v>666</v>
      </c>
      <c r="I409" s="47" t="s">
        <v>667</v>
      </c>
      <c r="J409" s="47" t="s">
        <v>658</v>
      </c>
      <c r="K409" s="84" t="s">
        <v>31</v>
      </c>
      <c r="L409" s="84" t="s">
        <v>31</v>
      </c>
      <c r="M409" s="84" t="s">
        <v>31</v>
      </c>
      <c r="N409" s="39"/>
      <c r="O409" s="39"/>
      <c r="P409" s="84" t="s">
        <v>31</v>
      </c>
      <c r="Q409" s="47" t="s">
        <v>670</v>
      </c>
      <c r="R409" s="84" t="s">
        <v>31</v>
      </c>
      <c r="S409" s="84" t="s">
        <v>31</v>
      </c>
      <c r="T409" s="84" t="s">
        <v>31</v>
      </c>
      <c r="U409" s="84" t="s">
        <v>31</v>
      </c>
      <c r="V409" s="84" t="s">
        <v>31</v>
      </c>
      <c r="W409" s="84" t="s">
        <v>31</v>
      </c>
      <c r="X409" s="39" t="s">
        <v>199</v>
      </c>
      <c r="Y409" s="47" t="s">
        <v>672</v>
      </c>
      <c r="Z409" s="47" t="s">
        <v>673</v>
      </c>
      <c r="AA409" s="47"/>
      <c r="AB409" s="47"/>
      <c r="AC409" s="47"/>
      <c r="AD409" s="47" t="s">
        <v>204</v>
      </c>
      <c r="AE409" s="93"/>
      <c r="AF409" s="93"/>
      <c r="AG409" s="93"/>
      <c r="AH409" s="93"/>
      <c r="AI409" s="93"/>
      <c r="AJ409" s="93"/>
      <c r="AK409" s="93"/>
      <c r="AL409" s="93"/>
      <c r="AM409" s="93"/>
      <c r="AN409" s="93"/>
      <c r="AO409" s="93"/>
      <c r="AP409" s="93"/>
      <c r="AQ409" s="93"/>
      <c r="AR409" s="93"/>
      <c r="AS409" s="93"/>
      <c r="AT409" s="93"/>
      <c r="AU409" s="93"/>
      <c r="AV409" s="93"/>
      <c r="AW409" s="93"/>
      <c r="AX409" s="93"/>
    </row>
    <row r="410" spans="1:50" ht="69" hidden="1" customHeight="1">
      <c r="A410" s="90" t="s">
        <v>35</v>
      </c>
      <c r="B410" s="47"/>
      <c r="C410" s="47" t="str">
        <f t="shared" si="5"/>
        <v>067</v>
      </c>
      <c r="D410" s="47" t="s">
        <v>205</v>
      </c>
      <c r="E410" s="47" t="s">
        <v>530</v>
      </c>
      <c r="F410" s="106" t="s">
        <v>300</v>
      </c>
      <c r="G410" s="91" t="str">
        <f t="shared" si="6"/>
        <v>VTIME.LPG.-.-.-</v>
      </c>
      <c r="H410" s="95" t="s">
        <v>666</v>
      </c>
      <c r="I410" s="95" t="s">
        <v>667</v>
      </c>
      <c r="J410" s="95" t="s">
        <v>674</v>
      </c>
      <c r="K410" s="84" t="s">
        <v>31</v>
      </c>
      <c r="L410" s="84" t="s">
        <v>31</v>
      </c>
      <c r="M410" s="84" t="s">
        <v>31</v>
      </c>
      <c r="N410" s="47"/>
      <c r="O410" s="47"/>
      <c r="P410" s="84" t="s">
        <v>31</v>
      </c>
      <c r="Q410" s="84" t="s">
        <v>31</v>
      </c>
      <c r="R410" s="84" t="s">
        <v>31</v>
      </c>
      <c r="S410" s="84" t="s">
        <v>31</v>
      </c>
      <c r="T410" s="84" t="s">
        <v>31</v>
      </c>
      <c r="U410" s="84" t="s">
        <v>31</v>
      </c>
      <c r="V410" s="84" t="s">
        <v>31</v>
      </c>
      <c r="W410" s="84" t="s">
        <v>31</v>
      </c>
      <c r="X410" s="47" t="s">
        <v>301</v>
      </c>
      <c r="Y410" s="47" t="s">
        <v>682</v>
      </c>
      <c r="Z410" s="42" t="s">
        <v>135</v>
      </c>
      <c r="AA410" s="103"/>
      <c r="AB410" s="103"/>
      <c r="AC410" s="103"/>
      <c r="AD410" s="47" t="s">
        <v>204</v>
      </c>
      <c r="AE410" s="26"/>
      <c r="AF410" s="26"/>
      <c r="AG410" s="26"/>
      <c r="AH410" s="26"/>
      <c r="AI410" s="26"/>
      <c r="AJ410" s="26"/>
      <c r="AK410" s="26"/>
      <c r="AL410" s="26"/>
      <c r="AM410" s="26"/>
      <c r="AN410" s="26"/>
      <c r="AO410" s="26"/>
      <c r="AP410" s="26"/>
      <c r="AQ410" s="26"/>
      <c r="AR410" s="26"/>
      <c r="AS410" s="26"/>
      <c r="AT410" s="26"/>
      <c r="AU410" s="26"/>
      <c r="AV410" s="26"/>
      <c r="AW410" s="26"/>
      <c r="AX410" s="26"/>
    </row>
    <row r="411" spans="1:50" ht="63" hidden="1" customHeight="1">
      <c r="A411" s="90" t="s">
        <v>35</v>
      </c>
      <c r="B411" s="53"/>
      <c r="C411" s="47" t="str">
        <f t="shared" si="5"/>
        <v>067</v>
      </c>
      <c r="D411" s="47" t="s">
        <v>205</v>
      </c>
      <c r="E411" s="47" t="s">
        <v>530</v>
      </c>
      <c r="F411" s="97" t="s">
        <v>300</v>
      </c>
      <c r="G411" s="91" t="str">
        <f t="shared" si="6"/>
        <v>INSUNIX.LPV.-.-.-</v>
      </c>
      <c r="H411" s="47" t="s">
        <v>677</v>
      </c>
      <c r="I411" s="47" t="s">
        <v>677</v>
      </c>
      <c r="J411" s="47" t="s">
        <v>658</v>
      </c>
      <c r="K411" s="84" t="s">
        <v>31</v>
      </c>
      <c r="L411" s="84" t="s">
        <v>31</v>
      </c>
      <c r="M411" s="84" t="s">
        <v>31</v>
      </c>
      <c r="N411" s="39"/>
      <c r="O411" s="39"/>
      <c r="P411" s="84" t="s">
        <v>31</v>
      </c>
      <c r="Q411" s="84" t="s">
        <v>31</v>
      </c>
      <c r="R411" s="84" t="s">
        <v>31</v>
      </c>
      <c r="S411" s="84" t="s">
        <v>31</v>
      </c>
      <c r="T411" s="84" t="s">
        <v>31</v>
      </c>
      <c r="U411" s="84" t="s">
        <v>31</v>
      </c>
      <c r="V411" s="84" t="s">
        <v>31</v>
      </c>
      <c r="W411" s="84" t="s">
        <v>31</v>
      </c>
      <c r="X411" s="47" t="s">
        <v>301</v>
      </c>
      <c r="Y411" s="47" t="s">
        <v>665</v>
      </c>
      <c r="Z411" s="39" t="s">
        <v>140</v>
      </c>
      <c r="AA411" s="47"/>
      <c r="AB411" s="47"/>
      <c r="AC411" s="47"/>
      <c r="AD411" s="47" t="s">
        <v>204</v>
      </c>
      <c r="AE411" s="93"/>
      <c r="AF411" s="93"/>
      <c r="AG411" s="93"/>
      <c r="AH411" s="93"/>
      <c r="AI411" s="93"/>
      <c r="AJ411" s="93"/>
      <c r="AK411" s="93"/>
      <c r="AL411" s="93"/>
      <c r="AM411" s="93"/>
      <c r="AN411" s="93"/>
      <c r="AO411" s="93"/>
      <c r="AP411" s="93"/>
      <c r="AQ411" s="93"/>
      <c r="AR411" s="93"/>
      <c r="AS411" s="93"/>
      <c r="AT411" s="93"/>
      <c r="AU411" s="93"/>
      <c r="AV411" s="93"/>
      <c r="AW411" s="93"/>
      <c r="AX411" s="93"/>
    </row>
    <row r="412" spans="1:50" ht="69" hidden="1" customHeight="1">
      <c r="A412" s="90" t="s">
        <v>35</v>
      </c>
      <c r="B412" s="47"/>
      <c r="C412" s="47" t="str">
        <f t="shared" si="5"/>
        <v>067</v>
      </c>
      <c r="D412" s="47" t="s">
        <v>205</v>
      </c>
      <c r="E412" s="47" t="s">
        <v>530</v>
      </c>
      <c r="F412" s="106" t="s">
        <v>300</v>
      </c>
      <c r="G412" s="91" t="str">
        <f t="shared" si="6"/>
        <v>INSUNIX.LPG.-.-.-</v>
      </c>
      <c r="H412" s="95" t="s">
        <v>677</v>
      </c>
      <c r="I412" s="95" t="s">
        <v>677</v>
      </c>
      <c r="J412" s="95" t="s">
        <v>674</v>
      </c>
      <c r="K412" s="84" t="s">
        <v>31</v>
      </c>
      <c r="L412" s="84" t="s">
        <v>31</v>
      </c>
      <c r="M412" s="84" t="s">
        <v>31</v>
      </c>
      <c r="N412" s="47"/>
      <c r="O412" s="47"/>
      <c r="P412" s="84" t="s">
        <v>31</v>
      </c>
      <c r="Q412" s="84" t="s">
        <v>31</v>
      </c>
      <c r="R412" s="84" t="s">
        <v>31</v>
      </c>
      <c r="S412" s="84" t="s">
        <v>31</v>
      </c>
      <c r="T412" s="84" t="s">
        <v>31</v>
      </c>
      <c r="U412" s="84" t="s">
        <v>31</v>
      </c>
      <c r="V412" s="84" t="s">
        <v>31</v>
      </c>
      <c r="W412" s="84" t="s">
        <v>31</v>
      </c>
      <c r="X412" s="47" t="s">
        <v>301</v>
      </c>
      <c r="Y412" s="47" t="s">
        <v>682</v>
      </c>
      <c r="Z412" s="42" t="s">
        <v>135</v>
      </c>
      <c r="AA412" s="103"/>
      <c r="AB412" s="103"/>
      <c r="AC412" s="103"/>
      <c r="AD412" s="47" t="s">
        <v>204</v>
      </c>
      <c r="AE412" s="26"/>
      <c r="AF412" s="26"/>
      <c r="AG412" s="26"/>
      <c r="AH412" s="26"/>
      <c r="AI412" s="26"/>
      <c r="AJ412" s="26"/>
      <c r="AK412" s="26"/>
      <c r="AL412" s="26"/>
      <c r="AM412" s="26"/>
      <c r="AN412" s="26"/>
      <c r="AO412" s="26"/>
      <c r="AP412" s="26"/>
      <c r="AQ412" s="26"/>
      <c r="AR412" s="26"/>
      <c r="AS412" s="26"/>
      <c r="AT412" s="26"/>
      <c r="AU412" s="26"/>
      <c r="AV412" s="26"/>
      <c r="AW412" s="26"/>
      <c r="AX412" s="26"/>
    </row>
    <row r="413" spans="1:50" ht="63" hidden="1" customHeight="1">
      <c r="A413" s="90" t="s">
        <v>35</v>
      </c>
      <c r="B413" s="53"/>
      <c r="C413" s="47" t="str">
        <f t="shared" si="5"/>
        <v>067</v>
      </c>
      <c r="D413" s="47" t="s">
        <v>383</v>
      </c>
      <c r="E413" s="53" t="s">
        <v>384</v>
      </c>
      <c r="F413" s="108" t="s">
        <v>300</v>
      </c>
      <c r="G413" s="91" t="str">
        <f t="shared" si="6"/>
        <v>INSUNIX.LPE.INFORMIX .TAB_PROFES.CODE</v>
      </c>
      <c r="H413" s="47" t="s">
        <v>677</v>
      </c>
      <c r="I413" s="47" t="s">
        <v>677</v>
      </c>
      <c r="J413" s="47" t="s">
        <v>683</v>
      </c>
      <c r="K413" s="109" t="s">
        <v>826</v>
      </c>
      <c r="L413" s="109" t="s">
        <v>881</v>
      </c>
      <c r="M413" s="109" t="s">
        <v>679</v>
      </c>
      <c r="N413" s="39"/>
      <c r="O413" s="39"/>
      <c r="P413" s="101" t="s">
        <v>201</v>
      </c>
      <c r="Q413" s="47" t="s">
        <v>684</v>
      </c>
      <c r="R413" s="47" t="s">
        <v>140</v>
      </c>
      <c r="S413" s="47" t="s">
        <v>39</v>
      </c>
      <c r="T413" s="47">
        <v>1994</v>
      </c>
      <c r="U413" s="84" t="s">
        <v>31</v>
      </c>
      <c r="V413" s="84" t="s">
        <v>31</v>
      </c>
      <c r="W413" s="84" t="s">
        <v>31</v>
      </c>
      <c r="X413" s="47" t="s">
        <v>301</v>
      </c>
      <c r="Y413" s="39" t="s">
        <v>685</v>
      </c>
      <c r="Z413" s="39" t="s">
        <v>140</v>
      </c>
      <c r="AA413" s="47"/>
      <c r="AB413" s="47"/>
      <c r="AC413" s="47"/>
      <c r="AD413" s="47" t="s">
        <v>204</v>
      </c>
      <c r="AE413" s="93"/>
      <c r="AF413" s="93"/>
      <c r="AG413" s="93"/>
      <c r="AH413" s="93"/>
      <c r="AI413" s="93"/>
      <c r="AJ413" s="93"/>
      <c r="AK413" s="93"/>
      <c r="AL413" s="93"/>
      <c r="AM413" s="93"/>
      <c r="AN413" s="93"/>
      <c r="AO413" s="93"/>
      <c r="AP413" s="93"/>
      <c r="AQ413" s="93"/>
      <c r="AR413" s="93"/>
      <c r="AS413" s="93"/>
      <c r="AT413" s="93"/>
      <c r="AU413" s="93"/>
      <c r="AV413" s="93"/>
      <c r="AW413" s="93"/>
      <c r="AX413" s="93"/>
    </row>
    <row r="414" spans="1:50" ht="69" hidden="1" customHeight="1">
      <c r="A414" s="90" t="s">
        <v>35</v>
      </c>
      <c r="B414" s="47" t="s">
        <v>35</v>
      </c>
      <c r="C414" s="47" t="str">
        <f t="shared" si="5"/>
        <v>CRM068</v>
      </c>
      <c r="D414" s="47" t="s">
        <v>472</v>
      </c>
      <c r="E414" s="47" t="s">
        <v>577</v>
      </c>
      <c r="F414" s="106" t="s">
        <v>578</v>
      </c>
      <c r="G414" s="91" t="str">
        <f t="shared" si="6"/>
        <v>INSIS.LPV.-.-.-</v>
      </c>
      <c r="H414" s="47" t="s">
        <v>445</v>
      </c>
      <c r="I414" s="47" t="s">
        <v>445</v>
      </c>
      <c r="J414" s="47" t="s">
        <v>658</v>
      </c>
      <c r="K414" s="84" t="s">
        <v>31</v>
      </c>
      <c r="L414" s="84" t="s">
        <v>31</v>
      </c>
      <c r="M414" s="84" t="s">
        <v>31</v>
      </c>
      <c r="N414" s="47"/>
      <c r="O414" s="47"/>
      <c r="P414" s="84" t="s">
        <v>31</v>
      </c>
      <c r="Q414" s="84" t="s">
        <v>31</v>
      </c>
      <c r="R414" s="84" t="s">
        <v>31</v>
      </c>
      <c r="S414" s="84" t="s">
        <v>31</v>
      </c>
      <c r="T414" s="84" t="s">
        <v>31</v>
      </c>
      <c r="U414" s="84" t="s">
        <v>31</v>
      </c>
      <c r="V414" s="84" t="s">
        <v>31</v>
      </c>
      <c r="W414" s="84" t="s">
        <v>31</v>
      </c>
      <c r="X414" s="39" t="s">
        <v>199</v>
      </c>
      <c r="Y414" s="47" t="s">
        <v>665</v>
      </c>
      <c r="Z414" s="39" t="s">
        <v>135</v>
      </c>
      <c r="AA414" s="103"/>
      <c r="AB414" s="103"/>
      <c r="AC414" s="103"/>
      <c r="AD414" s="47" t="s">
        <v>204</v>
      </c>
      <c r="AE414" s="26"/>
      <c r="AF414" s="26"/>
      <c r="AG414" s="26"/>
      <c r="AH414" s="26"/>
      <c r="AI414" s="26"/>
      <c r="AJ414" s="26"/>
      <c r="AK414" s="26"/>
      <c r="AL414" s="26"/>
      <c r="AM414" s="26"/>
      <c r="AN414" s="26"/>
      <c r="AO414" s="26"/>
      <c r="AP414" s="26"/>
      <c r="AQ414" s="26"/>
      <c r="AR414" s="26"/>
      <c r="AS414" s="26"/>
      <c r="AT414" s="26"/>
      <c r="AU414" s="26"/>
      <c r="AV414" s="26"/>
      <c r="AW414" s="26"/>
      <c r="AX414" s="26"/>
    </row>
    <row r="415" spans="1:50" ht="63" hidden="1" customHeight="1">
      <c r="A415" s="90" t="s">
        <v>35</v>
      </c>
      <c r="B415" s="53"/>
      <c r="C415" s="47" t="str">
        <f t="shared" si="5"/>
        <v>068</v>
      </c>
      <c r="D415" s="47" t="s">
        <v>472</v>
      </c>
      <c r="E415" s="47" t="s">
        <v>577</v>
      </c>
      <c r="F415" s="97" t="s">
        <v>578</v>
      </c>
      <c r="G415" s="91" t="str">
        <f t="shared" si="6"/>
        <v>VTIME.LPV.-.-.-</v>
      </c>
      <c r="H415" s="47" t="s">
        <v>666</v>
      </c>
      <c r="I415" s="47" t="s">
        <v>667</v>
      </c>
      <c r="J415" s="47" t="s">
        <v>658</v>
      </c>
      <c r="K415" s="84" t="s">
        <v>31</v>
      </c>
      <c r="L415" s="84" t="s">
        <v>31</v>
      </c>
      <c r="M415" s="84" t="s">
        <v>31</v>
      </c>
      <c r="N415" s="39"/>
      <c r="O415" s="39"/>
      <c r="P415" s="84" t="s">
        <v>31</v>
      </c>
      <c r="Q415" s="47" t="s">
        <v>670</v>
      </c>
      <c r="R415" s="84" t="s">
        <v>31</v>
      </c>
      <c r="S415" s="84" t="s">
        <v>31</v>
      </c>
      <c r="T415" s="84" t="s">
        <v>31</v>
      </c>
      <c r="U415" s="84" t="s">
        <v>31</v>
      </c>
      <c r="V415" s="84" t="s">
        <v>31</v>
      </c>
      <c r="W415" s="84" t="s">
        <v>31</v>
      </c>
      <c r="X415" s="39" t="s">
        <v>199</v>
      </c>
      <c r="Y415" s="47" t="s">
        <v>672</v>
      </c>
      <c r="Z415" s="47" t="s">
        <v>673</v>
      </c>
      <c r="AA415" s="47"/>
      <c r="AB415" s="47"/>
      <c r="AC415" s="47"/>
      <c r="AD415" s="47" t="s">
        <v>204</v>
      </c>
      <c r="AE415" s="93"/>
      <c r="AF415" s="93"/>
      <c r="AG415" s="93"/>
      <c r="AH415" s="93"/>
      <c r="AI415" s="93"/>
      <c r="AJ415" s="93"/>
      <c r="AK415" s="93"/>
      <c r="AL415" s="93"/>
      <c r="AM415" s="93"/>
      <c r="AN415" s="93"/>
      <c r="AO415" s="93"/>
      <c r="AP415" s="93"/>
      <c r="AQ415" s="93"/>
      <c r="AR415" s="93"/>
      <c r="AS415" s="93"/>
      <c r="AT415" s="93"/>
      <c r="AU415" s="93"/>
      <c r="AV415" s="93"/>
      <c r="AW415" s="93"/>
      <c r="AX415" s="93"/>
    </row>
    <row r="416" spans="1:50" ht="69" hidden="1" customHeight="1">
      <c r="A416" s="90" t="s">
        <v>35</v>
      </c>
      <c r="B416" s="47"/>
      <c r="C416" s="47" t="str">
        <f t="shared" si="5"/>
        <v>068</v>
      </c>
      <c r="D416" s="47" t="s">
        <v>472</v>
      </c>
      <c r="E416" s="47" t="s">
        <v>577</v>
      </c>
      <c r="F416" s="106" t="s">
        <v>578</v>
      </c>
      <c r="G416" s="91" t="str">
        <f t="shared" si="6"/>
        <v>VTIME.LPG.-.-.-</v>
      </c>
      <c r="H416" s="95" t="s">
        <v>666</v>
      </c>
      <c r="I416" s="47" t="s">
        <v>667</v>
      </c>
      <c r="J416" s="47" t="s">
        <v>674</v>
      </c>
      <c r="K416" s="84" t="s">
        <v>31</v>
      </c>
      <c r="L416" s="84" t="s">
        <v>31</v>
      </c>
      <c r="M416" s="84" t="s">
        <v>31</v>
      </c>
      <c r="N416" s="47"/>
      <c r="O416" s="47"/>
      <c r="P416" s="84" t="s">
        <v>31</v>
      </c>
      <c r="Q416" s="84" t="s">
        <v>31</v>
      </c>
      <c r="R416" s="84" t="s">
        <v>31</v>
      </c>
      <c r="S416" s="84" t="s">
        <v>31</v>
      </c>
      <c r="T416" s="84" t="s">
        <v>31</v>
      </c>
      <c r="U416" s="84" t="s">
        <v>31</v>
      </c>
      <c r="V416" s="84" t="s">
        <v>31</v>
      </c>
      <c r="W416" s="84" t="s">
        <v>31</v>
      </c>
      <c r="X416" s="39" t="s">
        <v>199</v>
      </c>
      <c r="Y416" s="47" t="s">
        <v>682</v>
      </c>
      <c r="Z416" s="42" t="s">
        <v>135</v>
      </c>
      <c r="AA416" s="103"/>
      <c r="AB416" s="103"/>
      <c r="AC416" s="103"/>
      <c r="AD416" s="47" t="s">
        <v>204</v>
      </c>
      <c r="AE416" s="26"/>
      <c r="AF416" s="26"/>
      <c r="AG416" s="26"/>
      <c r="AH416" s="26"/>
      <c r="AI416" s="26"/>
      <c r="AJ416" s="26"/>
      <c r="AK416" s="26"/>
      <c r="AL416" s="26"/>
      <c r="AM416" s="26"/>
      <c r="AN416" s="26"/>
      <c r="AO416" s="26"/>
      <c r="AP416" s="26"/>
      <c r="AQ416" s="26"/>
      <c r="AR416" s="26"/>
      <c r="AS416" s="26"/>
      <c r="AT416" s="26"/>
      <c r="AU416" s="26"/>
      <c r="AV416" s="26"/>
      <c r="AW416" s="26"/>
      <c r="AX416" s="26"/>
    </row>
    <row r="417" spans="1:50" ht="63" hidden="1" customHeight="1">
      <c r="A417" s="90" t="s">
        <v>35</v>
      </c>
      <c r="B417" s="53"/>
      <c r="C417" s="47" t="str">
        <f t="shared" si="5"/>
        <v>068</v>
      </c>
      <c r="D417" s="47" t="s">
        <v>472</v>
      </c>
      <c r="E417" s="47" t="s">
        <v>577</v>
      </c>
      <c r="F417" s="97" t="s">
        <v>578</v>
      </c>
      <c r="G417" s="91" t="str">
        <f t="shared" si="6"/>
        <v>INSUNIX.LPV.-.-.-</v>
      </c>
      <c r="H417" s="47" t="s">
        <v>677</v>
      </c>
      <c r="I417" s="47" t="s">
        <v>677</v>
      </c>
      <c r="J417" s="47" t="s">
        <v>658</v>
      </c>
      <c r="K417" s="84" t="s">
        <v>31</v>
      </c>
      <c r="L417" s="84" t="s">
        <v>31</v>
      </c>
      <c r="M417" s="84" t="s">
        <v>31</v>
      </c>
      <c r="N417" s="39"/>
      <c r="O417" s="39"/>
      <c r="P417" s="84" t="s">
        <v>31</v>
      </c>
      <c r="Q417" s="84" t="s">
        <v>31</v>
      </c>
      <c r="R417" s="84" t="s">
        <v>31</v>
      </c>
      <c r="S417" s="84" t="s">
        <v>31</v>
      </c>
      <c r="T417" s="84" t="s">
        <v>31</v>
      </c>
      <c r="U417" s="84" t="s">
        <v>31</v>
      </c>
      <c r="V417" s="84" t="s">
        <v>31</v>
      </c>
      <c r="W417" s="84" t="s">
        <v>31</v>
      </c>
      <c r="X417" s="39" t="s">
        <v>199</v>
      </c>
      <c r="Y417" s="47" t="s">
        <v>665</v>
      </c>
      <c r="Z417" s="39" t="s">
        <v>140</v>
      </c>
      <c r="AA417" s="47"/>
      <c r="AB417" s="47"/>
      <c r="AC417" s="47"/>
      <c r="AD417" s="47" t="s">
        <v>204</v>
      </c>
      <c r="AE417" s="93"/>
      <c r="AF417" s="93"/>
      <c r="AG417" s="93"/>
      <c r="AH417" s="93"/>
      <c r="AI417" s="93"/>
      <c r="AJ417" s="93"/>
      <c r="AK417" s="93"/>
      <c r="AL417" s="93"/>
      <c r="AM417" s="93"/>
      <c r="AN417" s="93"/>
      <c r="AO417" s="93"/>
      <c r="AP417" s="93"/>
      <c r="AQ417" s="93"/>
      <c r="AR417" s="93"/>
      <c r="AS417" s="93"/>
      <c r="AT417" s="93"/>
      <c r="AU417" s="93"/>
      <c r="AV417" s="93"/>
      <c r="AW417" s="93"/>
      <c r="AX417" s="93"/>
    </row>
    <row r="418" spans="1:50" ht="69" hidden="1" customHeight="1">
      <c r="A418" s="90" t="s">
        <v>35</v>
      </c>
      <c r="B418" s="47"/>
      <c r="C418" s="47" t="str">
        <f t="shared" si="5"/>
        <v>068</v>
      </c>
      <c r="D418" s="47" t="s">
        <v>472</v>
      </c>
      <c r="E418" s="47" t="s">
        <v>577</v>
      </c>
      <c r="F418" s="106" t="s">
        <v>578</v>
      </c>
      <c r="G418" s="91" t="str">
        <f t="shared" si="6"/>
        <v>INSUNIX.LPG.-.-.-</v>
      </c>
      <c r="H418" s="95" t="s">
        <v>677</v>
      </c>
      <c r="I418" s="47" t="s">
        <v>677</v>
      </c>
      <c r="J418" s="47" t="s">
        <v>674</v>
      </c>
      <c r="K418" s="84" t="s">
        <v>31</v>
      </c>
      <c r="L418" s="84" t="s">
        <v>31</v>
      </c>
      <c r="M418" s="84" t="s">
        <v>31</v>
      </c>
      <c r="N418" s="14"/>
      <c r="O418" s="14"/>
      <c r="P418" s="84" t="s">
        <v>31</v>
      </c>
      <c r="Q418" s="84" t="s">
        <v>31</v>
      </c>
      <c r="R418" s="84" t="s">
        <v>31</v>
      </c>
      <c r="S418" s="84" t="s">
        <v>31</v>
      </c>
      <c r="T418" s="84" t="s">
        <v>31</v>
      </c>
      <c r="U418" s="84" t="s">
        <v>31</v>
      </c>
      <c r="V418" s="84" t="s">
        <v>31</v>
      </c>
      <c r="W418" s="84" t="s">
        <v>31</v>
      </c>
      <c r="X418" s="39" t="s">
        <v>199</v>
      </c>
      <c r="Y418" s="47" t="s">
        <v>682</v>
      </c>
      <c r="Z418" s="42" t="s">
        <v>135</v>
      </c>
      <c r="AA418" s="103"/>
      <c r="AB418" s="103"/>
      <c r="AC418" s="103"/>
      <c r="AD418" s="47" t="s">
        <v>204</v>
      </c>
      <c r="AE418" s="26"/>
      <c r="AF418" s="26"/>
      <c r="AG418" s="26"/>
      <c r="AH418" s="26"/>
      <c r="AI418" s="26"/>
      <c r="AJ418" s="26"/>
      <c r="AK418" s="26"/>
      <c r="AL418" s="26"/>
      <c r="AM418" s="26"/>
      <c r="AN418" s="26"/>
      <c r="AO418" s="26"/>
      <c r="AP418" s="26"/>
      <c r="AQ418" s="26"/>
      <c r="AR418" s="26"/>
      <c r="AS418" s="26"/>
      <c r="AT418" s="26"/>
      <c r="AU418" s="26"/>
      <c r="AV418" s="26"/>
      <c r="AW418" s="26"/>
      <c r="AX418" s="26"/>
    </row>
    <row r="419" spans="1:50" ht="63" hidden="1" customHeight="1">
      <c r="A419" s="90" t="s">
        <v>35</v>
      </c>
      <c r="B419" s="53"/>
      <c r="C419" s="47" t="str">
        <f t="shared" si="5"/>
        <v>068</v>
      </c>
      <c r="D419" s="47" t="s">
        <v>383</v>
      </c>
      <c r="E419" s="53" t="s">
        <v>384</v>
      </c>
      <c r="F419" s="106" t="s">
        <v>578</v>
      </c>
      <c r="G419" s="91" t="str">
        <f t="shared" si="6"/>
        <v>INSUNIX.LPE.-.-.-</v>
      </c>
      <c r="H419" s="47" t="s">
        <v>677</v>
      </c>
      <c r="I419" s="47" t="s">
        <v>677</v>
      </c>
      <c r="J419" s="47" t="s">
        <v>683</v>
      </c>
      <c r="K419" s="84" t="s">
        <v>31</v>
      </c>
      <c r="L419" s="84" t="s">
        <v>31</v>
      </c>
      <c r="M419" s="84" t="s">
        <v>31</v>
      </c>
      <c r="N419" s="39"/>
      <c r="O419" s="39"/>
      <c r="P419" s="91" t="s">
        <v>201</v>
      </c>
      <c r="Q419" s="47" t="s">
        <v>684</v>
      </c>
      <c r="R419" s="47" t="s">
        <v>140</v>
      </c>
      <c r="S419" s="47" t="s">
        <v>39</v>
      </c>
      <c r="T419" s="47">
        <v>1994</v>
      </c>
      <c r="U419" s="84" t="s">
        <v>31</v>
      </c>
      <c r="V419" s="84" t="s">
        <v>31</v>
      </c>
      <c r="W419" s="84" t="s">
        <v>31</v>
      </c>
      <c r="X419" s="39" t="s">
        <v>199</v>
      </c>
      <c r="Y419" s="39" t="s">
        <v>685</v>
      </c>
      <c r="Z419" s="39" t="s">
        <v>140</v>
      </c>
      <c r="AA419" s="47"/>
      <c r="AB419" s="47"/>
      <c r="AC419" s="47"/>
      <c r="AD419" s="47" t="s">
        <v>204</v>
      </c>
      <c r="AE419" s="93"/>
      <c r="AF419" s="93"/>
      <c r="AG419" s="93"/>
      <c r="AH419" s="93"/>
      <c r="AI419" s="93"/>
      <c r="AJ419" s="93"/>
      <c r="AK419" s="93"/>
      <c r="AL419" s="93"/>
      <c r="AM419" s="93"/>
      <c r="AN419" s="93"/>
      <c r="AO419" s="93"/>
      <c r="AP419" s="93"/>
      <c r="AQ419" s="93"/>
      <c r="AR419" s="93"/>
      <c r="AS419" s="93"/>
      <c r="AT419" s="93"/>
      <c r="AU419" s="93"/>
      <c r="AV419" s="93"/>
      <c r="AW419" s="93"/>
      <c r="AX419" s="93"/>
    </row>
    <row r="420" spans="1:50" ht="69" hidden="1" customHeight="1">
      <c r="A420" s="90" t="s">
        <v>35</v>
      </c>
      <c r="B420" s="47" t="s">
        <v>35</v>
      </c>
      <c r="C420" s="47" t="str">
        <f t="shared" si="5"/>
        <v>CRM069</v>
      </c>
      <c r="D420" s="47" t="s">
        <v>472</v>
      </c>
      <c r="E420" s="47" t="s">
        <v>577</v>
      </c>
      <c r="F420" s="106" t="s">
        <v>305</v>
      </c>
      <c r="G420" s="91" t="str">
        <f t="shared" si="6"/>
        <v>INSIS.LPV.-.-.-</v>
      </c>
      <c r="H420" s="47" t="s">
        <v>445</v>
      </c>
      <c r="I420" s="95" t="s">
        <v>445</v>
      </c>
      <c r="J420" s="95" t="s">
        <v>658</v>
      </c>
      <c r="K420" s="84" t="s">
        <v>31</v>
      </c>
      <c r="L420" s="84" t="s">
        <v>31</v>
      </c>
      <c r="M420" s="84" t="s">
        <v>31</v>
      </c>
      <c r="N420" s="47"/>
      <c r="O420" s="47"/>
      <c r="P420" s="84" t="s">
        <v>31</v>
      </c>
      <c r="Q420" s="84" t="s">
        <v>31</v>
      </c>
      <c r="R420" s="84" t="s">
        <v>31</v>
      </c>
      <c r="S420" s="84" t="s">
        <v>31</v>
      </c>
      <c r="T420" s="84" t="s">
        <v>31</v>
      </c>
      <c r="U420" s="84" t="s">
        <v>31</v>
      </c>
      <c r="V420" s="84" t="s">
        <v>31</v>
      </c>
      <c r="W420" s="84" t="s">
        <v>31</v>
      </c>
      <c r="X420" s="39" t="s">
        <v>199</v>
      </c>
      <c r="Y420" s="47" t="s">
        <v>665</v>
      </c>
      <c r="Z420" s="39" t="s">
        <v>135</v>
      </c>
      <c r="AA420" s="103"/>
      <c r="AB420" s="103"/>
      <c r="AC420" s="103"/>
      <c r="AD420" s="47" t="s">
        <v>204</v>
      </c>
      <c r="AE420" s="26"/>
      <c r="AF420" s="26"/>
      <c r="AG420" s="26"/>
      <c r="AH420" s="26"/>
      <c r="AI420" s="26"/>
      <c r="AJ420" s="26"/>
      <c r="AK420" s="26"/>
      <c r="AL420" s="26"/>
      <c r="AM420" s="26"/>
      <c r="AN420" s="26"/>
      <c r="AO420" s="26"/>
      <c r="AP420" s="26"/>
      <c r="AQ420" s="26"/>
      <c r="AR420" s="26"/>
      <c r="AS420" s="26"/>
      <c r="AT420" s="26"/>
      <c r="AU420" s="26"/>
      <c r="AV420" s="26"/>
      <c r="AW420" s="26"/>
      <c r="AX420" s="26"/>
    </row>
    <row r="421" spans="1:50" ht="63" hidden="1" customHeight="1">
      <c r="A421" s="90" t="s">
        <v>35</v>
      </c>
      <c r="B421" s="53"/>
      <c r="C421" s="47" t="str">
        <f t="shared" si="5"/>
        <v>069</v>
      </c>
      <c r="D421" s="47" t="s">
        <v>472</v>
      </c>
      <c r="E421" s="47" t="s">
        <v>577</v>
      </c>
      <c r="F421" s="97" t="s">
        <v>305</v>
      </c>
      <c r="G421" s="91" t="str">
        <f t="shared" si="6"/>
        <v>VTIME.LPV.-.-.-</v>
      </c>
      <c r="H421" s="47" t="s">
        <v>666</v>
      </c>
      <c r="I421" s="47" t="s">
        <v>667</v>
      </c>
      <c r="J421" s="47" t="s">
        <v>658</v>
      </c>
      <c r="K421" s="84" t="s">
        <v>31</v>
      </c>
      <c r="L421" s="84" t="s">
        <v>31</v>
      </c>
      <c r="M421" s="84" t="s">
        <v>31</v>
      </c>
      <c r="N421" s="39"/>
      <c r="O421" s="39"/>
      <c r="P421" s="84" t="s">
        <v>31</v>
      </c>
      <c r="Q421" s="47" t="s">
        <v>670</v>
      </c>
      <c r="R421" s="84" t="s">
        <v>31</v>
      </c>
      <c r="S421" s="84" t="s">
        <v>31</v>
      </c>
      <c r="T421" s="84" t="s">
        <v>31</v>
      </c>
      <c r="U421" s="84" t="s">
        <v>31</v>
      </c>
      <c r="V421" s="84" t="s">
        <v>31</v>
      </c>
      <c r="W421" s="84" t="s">
        <v>31</v>
      </c>
      <c r="X421" s="39" t="s">
        <v>199</v>
      </c>
      <c r="Y421" s="47" t="s">
        <v>672</v>
      </c>
      <c r="Z421" s="47" t="s">
        <v>673</v>
      </c>
      <c r="AA421" s="47"/>
      <c r="AB421" s="47"/>
      <c r="AC421" s="47"/>
      <c r="AD421" s="47" t="s">
        <v>204</v>
      </c>
      <c r="AE421" s="93"/>
      <c r="AF421" s="93"/>
      <c r="AG421" s="93"/>
      <c r="AH421" s="93"/>
      <c r="AI421" s="93"/>
      <c r="AJ421" s="93"/>
      <c r="AK421" s="93"/>
      <c r="AL421" s="93"/>
      <c r="AM421" s="93"/>
      <c r="AN421" s="93"/>
      <c r="AO421" s="93"/>
      <c r="AP421" s="93"/>
      <c r="AQ421" s="93"/>
      <c r="AR421" s="93"/>
      <c r="AS421" s="93"/>
      <c r="AT421" s="93"/>
      <c r="AU421" s="93"/>
      <c r="AV421" s="93"/>
      <c r="AW421" s="93"/>
      <c r="AX421" s="93"/>
    </row>
    <row r="422" spans="1:50" ht="69" hidden="1" customHeight="1">
      <c r="A422" s="90" t="s">
        <v>35</v>
      </c>
      <c r="B422" s="47"/>
      <c r="C422" s="47" t="str">
        <f t="shared" si="5"/>
        <v>069</v>
      </c>
      <c r="D422" s="47" t="s">
        <v>472</v>
      </c>
      <c r="E422" s="47" t="s">
        <v>577</v>
      </c>
      <c r="F422" s="106" t="s">
        <v>305</v>
      </c>
      <c r="G422" s="91" t="str">
        <f t="shared" si="6"/>
        <v>VTIME.LPG.-.-.-</v>
      </c>
      <c r="H422" s="95" t="s">
        <v>666</v>
      </c>
      <c r="I422" s="95" t="s">
        <v>667</v>
      </c>
      <c r="J422" s="95" t="s">
        <v>674</v>
      </c>
      <c r="K422" s="84" t="s">
        <v>31</v>
      </c>
      <c r="L422" s="84" t="s">
        <v>31</v>
      </c>
      <c r="M422" s="84" t="s">
        <v>31</v>
      </c>
      <c r="N422" s="47"/>
      <c r="O422" s="47"/>
      <c r="P422" s="84" t="s">
        <v>31</v>
      </c>
      <c r="Q422" s="84" t="s">
        <v>31</v>
      </c>
      <c r="R422" s="84" t="s">
        <v>31</v>
      </c>
      <c r="S422" s="84" t="s">
        <v>31</v>
      </c>
      <c r="T422" s="84" t="s">
        <v>31</v>
      </c>
      <c r="U422" s="84" t="s">
        <v>31</v>
      </c>
      <c r="V422" s="84" t="s">
        <v>31</v>
      </c>
      <c r="W422" s="84" t="s">
        <v>31</v>
      </c>
      <c r="X422" s="39" t="s">
        <v>199</v>
      </c>
      <c r="Y422" s="47" t="s">
        <v>682</v>
      </c>
      <c r="Z422" s="42" t="s">
        <v>135</v>
      </c>
      <c r="AA422" s="103"/>
      <c r="AB422" s="103"/>
      <c r="AC422" s="103"/>
      <c r="AD422" s="47" t="s">
        <v>204</v>
      </c>
      <c r="AE422" s="26"/>
      <c r="AF422" s="26"/>
      <c r="AG422" s="26"/>
      <c r="AH422" s="26"/>
      <c r="AI422" s="26"/>
      <c r="AJ422" s="26"/>
      <c r="AK422" s="26"/>
      <c r="AL422" s="26"/>
      <c r="AM422" s="26"/>
      <c r="AN422" s="26"/>
      <c r="AO422" s="26"/>
      <c r="AP422" s="26"/>
      <c r="AQ422" s="26"/>
      <c r="AR422" s="26"/>
      <c r="AS422" s="26"/>
      <c r="AT422" s="26"/>
      <c r="AU422" s="26"/>
      <c r="AV422" s="26"/>
      <c r="AW422" s="26"/>
      <c r="AX422" s="26"/>
    </row>
    <row r="423" spans="1:50" ht="63" hidden="1" customHeight="1">
      <c r="A423" s="90" t="s">
        <v>35</v>
      </c>
      <c r="B423" s="53"/>
      <c r="C423" s="47" t="str">
        <f t="shared" si="5"/>
        <v>069</v>
      </c>
      <c r="D423" s="47" t="s">
        <v>472</v>
      </c>
      <c r="E423" s="47" t="s">
        <v>577</v>
      </c>
      <c r="F423" s="97" t="s">
        <v>305</v>
      </c>
      <c r="G423" s="91" t="str">
        <f t="shared" si="6"/>
        <v>INSUNIX.LPV.-.-.-</v>
      </c>
      <c r="H423" s="47" t="s">
        <v>677</v>
      </c>
      <c r="I423" s="47" t="s">
        <v>677</v>
      </c>
      <c r="J423" s="47" t="s">
        <v>658</v>
      </c>
      <c r="K423" s="84" t="s">
        <v>31</v>
      </c>
      <c r="L423" s="84" t="s">
        <v>31</v>
      </c>
      <c r="M423" s="84" t="s">
        <v>31</v>
      </c>
      <c r="N423" s="39"/>
      <c r="O423" s="39"/>
      <c r="P423" s="84" t="s">
        <v>31</v>
      </c>
      <c r="Q423" s="84" t="s">
        <v>31</v>
      </c>
      <c r="R423" s="84" t="s">
        <v>31</v>
      </c>
      <c r="S423" s="84" t="s">
        <v>31</v>
      </c>
      <c r="T423" s="84" t="s">
        <v>31</v>
      </c>
      <c r="U423" s="84" t="s">
        <v>31</v>
      </c>
      <c r="V423" s="84" t="s">
        <v>31</v>
      </c>
      <c r="W423" s="84" t="s">
        <v>31</v>
      </c>
      <c r="X423" s="39" t="s">
        <v>199</v>
      </c>
      <c r="Y423" s="47" t="s">
        <v>665</v>
      </c>
      <c r="Z423" s="39" t="s">
        <v>140</v>
      </c>
      <c r="AA423" s="47"/>
      <c r="AB423" s="47"/>
      <c r="AC423" s="47"/>
      <c r="AD423" s="47" t="s">
        <v>204</v>
      </c>
      <c r="AE423" s="93"/>
      <c r="AF423" s="93"/>
      <c r="AG423" s="93"/>
      <c r="AH423" s="93"/>
      <c r="AI423" s="93"/>
      <c r="AJ423" s="93"/>
      <c r="AK423" s="93"/>
      <c r="AL423" s="93"/>
      <c r="AM423" s="93"/>
      <c r="AN423" s="93"/>
      <c r="AO423" s="93"/>
      <c r="AP423" s="93"/>
      <c r="AQ423" s="93"/>
      <c r="AR423" s="93"/>
      <c r="AS423" s="93"/>
      <c r="AT423" s="93"/>
      <c r="AU423" s="93"/>
      <c r="AV423" s="93"/>
      <c r="AW423" s="93"/>
      <c r="AX423" s="93"/>
    </row>
    <row r="424" spans="1:50" ht="69" hidden="1" customHeight="1">
      <c r="A424" s="90" t="s">
        <v>35</v>
      </c>
      <c r="B424" s="47"/>
      <c r="C424" s="47" t="str">
        <f t="shared" si="5"/>
        <v>069</v>
      </c>
      <c r="D424" s="47" t="s">
        <v>472</v>
      </c>
      <c r="E424" s="47" t="s">
        <v>577</v>
      </c>
      <c r="F424" s="106" t="s">
        <v>305</v>
      </c>
      <c r="G424" s="91" t="str">
        <f t="shared" si="6"/>
        <v>INSUNIX.LPG.-.-.-</v>
      </c>
      <c r="H424" s="95" t="s">
        <v>677</v>
      </c>
      <c r="I424" s="95" t="s">
        <v>677</v>
      </c>
      <c r="J424" s="95" t="s">
        <v>674</v>
      </c>
      <c r="K424" s="84" t="s">
        <v>31</v>
      </c>
      <c r="L424" s="84" t="s">
        <v>31</v>
      </c>
      <c r="M424" s="84" t="s">
        <v>31</v>
      </c>
      <c r="N424" s="47"/>
      <c r="O424" s="47"/>
      <c r="P424" s="84" t="s">
        <v>31</v>
      </c>
      <c r="Q424" s="84" t="s">
        <v>31</v>
      </c>
      <c r="R424" s="84" t="s">
        <v>31</v>
      </c>
      <c r="S424" s="84" t="s">
        <v>31</v>
      </c>
      <c r="T424" s="84" t="s">
        <v>31</v>
      </c>
      <c r="U424" s="84" t="s">
        <v>31</v>
      </c>
      <c r="V424" s="84" t="s">
        <v>31</v>
      </c>
      <c r="W424" s="84" t="s">
        <v>31</v>
      </c>
      <c r="X424" s="39" t="s">
        <v>199</v>
      </c>
      <c r="Y424" s="47" t="s">
        <v>682</v>
      </c>
      <c r="Z424" s="42" t="s">
        <v>135</v>
      </c>
      <c r="AA424" s="103"/>
      <c r="AB424" s="103"/>
      <c r="AC424" s="103"/>
      <c r="AD424" s="47" t="s">
        <v>204</v>
      </c>
      <c r="AE424" s="26"/>
      <c r="AF424" s="26"/>
      <c r="AG424" s="26"/>
      <c r="AH424" s="26"/>
      <c r="AI424" s="26"/>
      <c r="AJ424" s="26"/>
      <c r="AK424" s="26"/>
      <c r="AL424" s="26"/>
      <c r="AM424" s="26"/>
      <c r="AN424" s="26"/>
      <c r="AO424" s="26"/>
      <c r="AP424" s="26"/>
      <c r="AQ424" s="26"/>
      <c r="AR424" s="26"/>
      <c r="AS424" s="26"/>
      <c r="AT424" s="26"/>
      <c r="AU424" s="26"/>
      <c r="AV424" s="26"/>
      <c r="AW424" s="26"/>
      <c r="AX424" s="26"/>
    </row>
    <row r="425" spans="1:50" ht="63" hidden="1" customHeight="1">
      <c r="A425" s="90" t="s">
        <v>35</v>
      </c>
      <c r="B425" s="53"/>
      <c r="C425" s="47" t="str">
        <f t="shared" si="5"/>
        <v>069</v>
      </c>
      <c r="D425" s="47" t="s">
        <v>383</v>
      </c>
      <c r="E425" s="53" t="s">
        <v>384</v>
      </c>
      <c r="F425" s="106" t="s">
        <v>305</v>
      </c>
      <c r="G425" s="91" t="str">
        <f t="shared" si="6"/>
        <v>INSUNIX.LPE.-.-.-</v>
      </c>
      <c r="H425" s="47" t="s">
        <v>677</v>
      </c>
      <c r="I425" s="47" t="s">
        <v>677</v>
      </c>
      <c r="J425" s="47" t="s">
        <v>683</v>
      </c>
      <c r="K425" s="84" t="s">
        <v>31</v>
      </c>
      <c r="L425" s="84" t="s">
        <v>31</v>
      </c>
      <c r="M425" s="84" t="s">
        <v>31</v>
      </c>
      <c r="N425" s="39"/>
      <c r="O425" s="39"/>
      <c r="P425" s="91" t="s">
        <v>201</v>
      </c>
      <c r="Q425" s="47" t="s">
        <v>684</v>
      </c>
      <c r="R425" s="47" t="s">
        <v>140</v>
      </c>
      <c r="S425" s="47" t="s">
        <v>39</v>
      </c>
      <c r="T425" s="47">
        <v>1994</v>
      </c>
      <c r="U425" s="84" t="s">
        <v>31</v>
      </c>
      <c r="V425" s="84" t="s">
        <v>31</v>
      </c>
      <c r="W425" s="84" t="s">
        <v>31</v>
      </c>
      <c r="X425" s="39" t="s">
        <v>199</v>
      </c>
      <c r="Y425" s="39" t="s">
        <v>685</v>
      </c>
      <c r="Z425" s="39" t="s">
        <v>140</v>
      </c>
      <c r="AA425" s="47"/>
      <c r="AB425" s="47"/>
      <c r="AC425" s="47"/>
      <c r="AD425" s="47" t="s">
        <v>204</v>
      </c>
      <c r="AE425" s="93"/>
      <c r="AF425" s="93"/>
      <c r="AG425" s="93"/>
      <c r="AH425" s="93"/>
      <c r="AI425" s="93"/>
      <c r="AJ425" s="93"/>
      <c r="AK425" s="93"/>
      <c r="AL425" s="93"/>
      <c r="AM425" s="93"/>
      <c r="AN425" s="93"/>
      <c r="AO425" s="93"/>
      <c r="AP425" s="93"/>
      <c r="AQ425" s="93"/>
      <c r="AR425" s="93"/>
      <c r="AS425" s="93"/>
      <c r="AT425" s="93"/>
      <c r="AU425" s="93"/>
      <c r="AV425" s="93"/>
      <c r="AW425" s="93"/>
      <c r="AX425" s="93"/>
    </row>
    <row r="426" spans="1:50" ht="58.5" hidden="1" customHeight="1">
      <c r="A426" s="90" t="s">
        <v>35</v>
      </c>
      <c r="B426" s="47" t="s">
        <v>35</v>
      </c>
      <c r="C426" s="47" t="str">
        <f t="shared" si="5"/>
        <v>CRM070</v>
      </c>
      <c r="D426" s="47" t="s">
        <v>580</v>
      </c>
      <c r="E426" s="47" t="s">
        <v>523</v>
      </c>
      <c r="F426" s="105" t="s">
        <v>882</v>
      </c>
      <c r="G426" s="91" t="str">
        <f t="shared" si="6"/>
        <v>INSIS.LPV.INSIS_GEN_V10.POLICY.ATTR3</v>
      </c>
      <c r="H426" s="47" t="s">
        <v>445</v>
      </c>
      <c r="I426" s="47" t="s">
        <v>445</v>
      </c>
      <c r="J426" s="47" t="s">
        <v>658</v>
      </c>
      <c r="K426" s="95" t="s">
        <v>830</v>
      </c>
      <c r="L426" s="47" t="s">
        <v>883</v>
      </c>
      <c r="M426" s="50" t="s">
        <v>884</v>
      </c>
      <c r="N426" s="39" t="s">
        <v>140</v>
      </c>
      <c r="O426" s="39" t="s">
        <v>140</v>
      </c>
      <c r="P426" s="91" t="s">
        <v>201</v>
      </c>
      <c r="Q426" s="47" t="s">
        <v>662</v>
      </c>
      <c r="R426" s="47" t="s">
        <v>39</v>
      </c>
      <c r="S426" s="47">
        <v>2018</v>
      </c>
      <c r="T426" s="47" t="s">
        <v>689</v>
      </c>
      <c r="U426" s="47">
        <v>10</v>
      </c>
      <c r="V426" s="39" t="s">
        <v>140</v>
      </c>
      <c r="W426" s="110" t="s">
        <v>31</v>
      </c>
      <c r="X426" s="47" t="s">
        <v>315</v>
      </c>
      <c r="Y426" s="47" t="s">
        <v>665</v>
      </c>
      <c r="Z426" s="39" t="s">
        <v>135</v>
      </c>
      <c r="AA426" s="47"/>
      <c r="AB426" s="103"/>
      <c r="AC426" s="103"/>
      <c r="AD426" s="47" t="s">
        <v>204</v>
      </c>
      <c r="AE426" s="26"/>
      <c r="AF426" s="26"/>
      <c r="AG426" s="26"/>
      <c r="AH426" s="26"/>
      <c r="AI426" s="26"/>
      <c r="AJ426" s="26"/>
      <c r="AK426" s="26"/>
      <c r="AL426" s="26"/>
      <c r="AM426" s="26"/>
      <c r="AN426" s="26"/>
      <c r="AO426" s="26"/>
      <c r="AP426" s="26"/>
      <c r="AQ426" s="26"/>
      <c r="AR426" s="26"/>
      <c r="AS426" s="26"/>
      <c r="AT426" s="26"/>
      <c r="AU426" s="26"/>
      <c r="AV426" s="26"/>
      <c r="AW426" s="26"/>
      <c r="AX426" s="26"/>
    </row>
    <row r="427" spans="1:50" ht="63" hidden="1" customHeight="1">
      <c r="A427" s="90" t="s">
        <v>35</v>
      </c>
      <c r="B427" s="53"/>
      <c r="C427" s="47" t="str">
        <f t="shared" si="5"/>
        <v>070</v>
      </c>
      <c r="D427" s="47" t="s">
        <v>580</v>
      </c>
      <c r="E427" s="47" t="s">
        <v>523</v>
      </c>
      <c r="F427" s="111" t="s">
        <v>882</v>
      </c>
      <c r="G427" s="91" t="str">
        <f t="shared" si="6"/>
        <v>VTIME.LPV.INSUDB.CERTIFICAT.NSELLCHANNEL</v>
      </c>
      <c r="H427" s="47" t="s">
        <v>666</v>
      </c>
      <c r="I427" s="47" t="s">
        <v>667</v>
      </c>
      <c r="J427" s="47" t="s">
        <v>658</v>
      </c>
      <c r="K427" s="104" t="s">
        <v>667</v>
      </c>
      <c r="L427" s="50" t="s">
        <v>885</v>
      </c>
      <c r="M427" s="50" t="s">
        <v>886</v>
      </c>
      <c r="N427" s="39" t="s">
        <v>140</v>
      </c>
      <c r="O427" s="39" t="s">
        <v>140</v>
      </c>
      <c r="P427" s="91" t="s">
        <v>201</v>
      </c>
      <c r="Q427" s="47" t="s">
        <v>670</v>
      </c>
      <c r="R427" s="47" t="s">
        <v>140</v>
      </c>
      <c r="S427" s="47" t="s">
        <v>39</v>
      </c>
      <c r="T427" s="47">
        <v>2008</v>
      </c>
      <c r="U427" s="47" t="s">
        <v>700</v>
      </c>
      <c r="V427" s="47">
        <v>5</v>
      </c>
      <c r="W427" s="39" t="s">
        <v>140</v>
      </c>
      <c r="X427" s="39" t="s">
        <v>199</v>
      </c>
      <c r="Y427" s="47" t="s">
        <v>672</v>
      </c>
      <c r="Z427" s="47" t="s">
        <v>673</v>
      </c>
      <c r="AA427" s="47"/>
      <c r="AB427" s="47"/>
      <c r="AC427" s="47"/>
      <c r="AD427" s="47" t="s">
        <v>204</v>
      </c>
      <c r="AE427" s="93"/>
      <c r="AF427" s="93"/>
      <c r="AG427" s="93"/>
      <c r="AH427" s="93"/>
      <c r="AI427" s="93"/>
      <c r="AJ427" s="93"/>
      <c r="AK427" s="93"/>
      <c r="AL427" s="93"/>
      <c r="AM427" s="93"/>
      <c r="AN427" s="93"/>
      <c r="AO427" s="93"/>
      <c r="AP427" s="93"/>
      <c r="AQ427" s="93"/>
      <c r="AR427" s="93"/>
      <c r="AS427" s="93"/>
      <c r="AT427" s="93"/>
      <c r="AU427" s="93"/>
      <c r="AV427" s="93"/>
      <c r="AW427" s="93"/>
      <c r="AX427" s="93"/>
    </row>
    <row r="428" spans="1:50" ht="58.5" hidden="1" customHeight="1">
      <c r="A428" s="90" t="s">
        <v>35</v>
      </c>
      <c r="B428" s="47"/>
      <c r="C428" s="47" t="str">
        <f t="shared" si="5"/>
        <v>070</v>
      </c>
      <c r="D428" s="47" t="s">
        <v>580</v>
      </c>
      <c r="E428" s="47" t="s">
        <v>523</v>
      </c>
      <c r="F428" s="105" t="s">
        <v>882</v>
      </c>
      <c r="G428" s="91" t="str">
        <f t="shared" si="6"/>
        <v>VTIME.LPG.INSUDB.CERTIFICAT.NSELLCHANNEL</v>
      </c>
      <c r="H428" s="95" t="s">
        <v>666</v>
      </c>
      <c r="I428" s="47" t="s">
        <v>667</v>
      </c>
      <c r="J428" s="47" t="s">
        <v>674</v>
      </c>
      <c r="K428" s="104" t="s">
        <v>667</v>
      </c>
      <c r="L428" s="50" t="s">
        <v>885</v>
      </c>
      <c r="M428" s="50" t="s">
        <v>886</v>
      </c>
      <c r="N428" s="39" t="s">
        <v>140</v>
      </c>
      <c r="O428" s="39" t="s">
        <v>140</v>
      </c>
      <c r="P428" s="91" t="s">
        <v>201</v>
      </c>
      <c r="Q428" s="47" t="s">
        <v>675</v>
      </c>
      <c r="R428" s="47" t="s">
        <v>140</v>
      </c>
      <c r="S428" s="47" t="s">
        <v>39</v>
      </c>
      <c r="T428" s="47">
        <v>2008</v>
      </c>
      <c r="U428" s="47" t="s">
        <v>700</v>
      </c>
      <c r="V428" s="47">
        <v>5</v>
      </c>
      <c r="W428" s="39" t="s">
        <v>140</v>
      </c>
      <c r="X428" s="47" t="s">
        <v>315</v>
      </c>
      <c r="Y428" s="47" t="s">
        <v>682</v>
      </c>
      <c r="Z428" s="39" t="s">
        <v>135</v>
      </c>
      <c r="AA428" s="47"/>
      <c r="AB428" s="103"/>
      <c r="AC428" s="103"/>
      <c r="AD428" s="47" t="s">
        <v>204</v>
      </c>
      <c r="AE428" s="26"/>
      <c r="AF428" s="26"/>
      <c r="AG428" s="26"/>
      <c r="AH428" s="26"/>
      <c r="AI428" s="26"/>
      <c r="AJ428" s="26"/>
      <c r="AK428" s="26"/>
      <c r="AL428" s="26"/>
      <c r="AM428" s="26"/>
      <c r="AN428" s="26"/>
      <c r="AO428" s="26"/>
      <c r="AP428" s="26"/>
      <c r="AQ428" s="26"/>
      <c r="AR428" s="26"/>
      <c r="AS428" s="26"/>
      <c r="AT428" s="26"/>
      <c r="AU428" s="26"/>
      <c r="AV428" s="26"/>
      <c r="AW428" s="26"/>
      <c r="AX428" s="26"/>
    </row>
    <row r="429" spans="1:50" ht="63" hidden="1" customHeight="1">
      <c r="A429" s="90" t="s">
        <v>35</v>
      </c>
      <c r="B429" s="53"/>
      <c r="C429" s="47" t="str">
        <f t="shared" si="5"/>
        <v>070</v>
      </c>
      <c r="D429" s="47" t="s">
        <v>580</v>
      </c>
      <c r="E429" s="47" t="s">
        <v>523</v>
      </c>
      <c r="F429" s="97" t="s">
        <v>882</v>
      </c>
      <c r="G429" s="91" t="str">
        <f t="shared" si="6"/>
        <v>INSUNIX.LPV.-.-.-</v>
      </c>
      <c r="H429" s="47" t="s">
        <v>677</v>
      </c>
      <c r="I429" s="47" t="s">
        <v>677</v>
      </c>
      <c r="J429" s="47" t="s">
        <v>658</v>
      </c>
      <c r="K429" s="84" t="s">
        <v>31</v>
      </c>
      <c r="L429" s="84" t="s">
        <v>31</v>
      </c>
      <c r="M429" s="84" t="s">
        <v>31</v>
      </c>
      <c r="N429" s="39"/>
      <c r="O429" s="39"/>
      <c r="P429" s="84" t="s">
        <v>31</v>
      </c>
      <c r="Q429" s="84" t="s">
        <v>31</v>
      </c>
      <c r="R429" s="84" t="s">
        <v>31</v>
      </c>
      <c r="S429" s="84" t="s">
        <v>31</v>
      </c>
      <c r="T429" s="84" t="s">
        <v>31</v>
      </c>
      <c r="U429" s="84" t="s">
        <v>31</v>
      </c>
      <c r="V429" s="84" t="s">
        <v>31</v>
      </c>
      <c r="W429" s="84" t="s">
        <v>31</v>
      </c>
      <c r="X429" s="47" t="s">
        <v>315</v>
      </c>
      <c r="Y429" s="47" t="s">
        <v>665</v>
      </c>
      <c r="Z429" s="39" t="s">
        <v>140</v>
      </c>
      <c r="AA429" s="47"/>
      <c r="AB429" s="47"/>
      <c r="AC429" s="47"/>
      <c r="AD429" s="47" t="s">
        <v>204</v>
      </c>
      <c r="AE429" s="93"/>
      <c r="AF429" s="93"/>
      <c r="AG429" s="93"/>
      <c r="AH429" s="93"/>
      <c r="AI429" s="93"/>
      <c r="AJ429" s="93"/>
      <c r="AK429" s="93"/>
      <c r="AL429" s="93"/>
      <c r="AM429" s="93"/>
      <c r="AN429" s="93"/>
      <c r="AO429" s="93"/>
      <c r="AP429" s="93"/>
      <c r="AQ429" s="93"/>
      <c r="AR429" s="93"/>
      <c r="AS429" s="93"/>
      <c r="AT429" s="93"/>
      <c r="AU429" s="93"/>
      <c r="AV429" s="93"/>
      <c r="AW429" s="93"/>
      <c r="AX429" s="93"/>
    </row>
    <row r="430" spans="1:50" ht="58.5" hidden="1" customHeight="1">
      <c r="A430" s="90" t="s">
        <v>35</v>
      </c>
      <c r="B430" s="47"/>
      <c r="C430" s="47" t="str">
        <f t="shared" si="5"/>
        <v>070</v>
      </c>
      <c r="D430" s="47" t="s">
        <v>580</v>
      </c>
      <c r="E430" s="47" t="s">
        <v>523</v>
      </c>
      <c r="F430" s="106" t="s">
        <v>882</v>
      </c>
      <c r="G430" s="91" t="str">
        <f t="shared" si="6"/>
        <v>INSUNIX.LPG.-.-.-</v>
      </c>
      <c r="H430" s="95" t="s">
        <v>677</v>
      </c>
      <c r="I430" s="47" t="s">
        <v>677</v>
      </c>
      <c r="J430" s="47" t="s">
        <v>674</v>
      </c>
      <c r="K430" s="84" t="s">
        <v>31</v>
      </c>
      <c r="L430" s="84" t="s">
        <v>31</v>
      </c>
      <c r="M430" s="84" t="s">
        <v>31</v>
      </c>
      <c r="N430" s="47"/>
      <c r="O430" s="47"/>
      <c r="P430" s="84" t="s">
        <v>31</v>
      </c>
      <c r="Q430" s="84" t="s">
        <v>31</v>
      </c>
      <c r="R430" s="84" t="s">
        <v>31</v>
      </c>
      <c r="S430" s="84" t="s">
        <v>31</v>
      </c>
      <c r="T430" s="84" t="s">
        <v>31</v>
      </c>
      <c r="U430" s="84" t="s">
        <v>31</v>
      </c>
      <c r="V430" s="84" t="s">
        <v>31</v>
      </c>
      <c r="W430" s="84" t="s">
        <v>31</v>
      </c>
      <c r="X430" s="84" t="s">
        <v>31</v>
      </c>
      <c r="Y430" s="47" t="s">
        <v>682</v>
      </c>
      <c r="Z430" s="39" t="s">
        <v>135</v>
      </c>
      <c r="AA430" s="47"/>
      <c r="AB430" s="103"/>
      <c r="AC430" s="103"/>
      <c r="AD430" s="47" t="s">
        <v>204</v>
      </c>
      <c r="AE430" s="26"/>
      <c r="AF430" s="26"/>
      <c r="AG430" s="26"/>
      <c r="AH430" s="26"/>
      <c r="AI430" s="26"/>
      <c r="AJ430" s="26"/>
      <c r="AK430" s="26"/>
      <c r="AL430" s="26"/>
      <c r="AM430" s="26"/>
      <c r="AN430" s="26"/>
      <c r="AO430" s="26"/>
      <c r="AP430" s="26"/>
      <c r="AQ430" s="26"/>
      <c r="AR430" s="26"/>
      <c r="AS430" s="26"/>
      <c r="AT430" s="26"/>
      <c r="AU430" s="26"/>
      <c r="AV430" s="26"/>
      <c r="AW430" s="26"/>
      <c r="AX430" s="26"/>
    </row>
    <row r="431" spans="1:50" ht="63" hidden="1" customHeight="1">
      <c r="A431" s="90" t="s">
        <v>35</v>
      </c>
      <c r="B431" s="53"/>
      <c r="C431" s="47" t="str">
        <f t="shared" si="5"/>
        <v>070</v>
      </c>
      <c r="D431" s="47" t="s">
        <v>383</v>
      </c>
      <c r="E431" s="53" t="s">
        <v>384</v>
      </c>
      <c r="F431" s="108" t="s">
        <v>882</v>
      </c>
      <c r="G431" s="91" t="str">
        <f t="shared" si="6"/>
        <v>INSUNIX.LPE.INFORMIX .POLICY_CHANEL.CHANEL</v>
      </c>
      <c r="H431" s="47" t="s">
        <v>677</v>
      </c>
      <c r="I431" s="47" t="s">
        <v>677</v>
      </c>
      <c r="J431" s="47" t="s">
        <v>683</v>
      </c>
      <c r="K431" s="109" t="s">
        <v>826</v>
      </c>
      <c r="L431" s="109" t="s">
        <v>887</v>
      </c>
      <c r="M431" s="109" t="s">
        <v>888</v>
      </c>
      <c r="N431" s="101" t="s">
        <v>201</v>
      </c>
      <c r="O431" s="39"/>
      <c r="P431" s="101" t="s">
        <v>201</v>
      </c>
      <c r="Q431" s="47" t="s">
        <v>684</v>
      </c>
      <c r="R431" s="47" t="s">
        <v>140</v>
      </c>
      <c r="S431" s="47" t="s">
        <v>39</v>
      </c>
      <c r="T431" s="47">
        <v>1994</v>
      </c>
      <c r="U431" s="84" t="s">
        <v>31</v>
      </c>
      <c r="V431" s="84" t="s">
        <v>31</v>
      </c>
      <c r="W431" s="84" t="s">
        <v>31</v>
      </c>
      <c r="X431" s="84" t="s">
        <v>31</v>
      </c>
      <c r="Y431" s="39" t="s">
        <v>685</v>
      </c>
      <c r="Z431" s="39" t="s">
        <v>140</v>
      </c>
      <c r="AA431" s="47"/>
      <c r="AB431" s="47"/>
      <c r="AC431" s="47"/>
      <c r="AD431" s="47" t="s">
        <v>204</v>
      </c>
      <c r="AE431" s="93"/>
      <c r="AF431" s="93"/>
      <c r="AG431" s="93"/>
      <c r="AH431" s="93"/>
      <c r="AI431" s="93"/>
      <c r="AJ431" s="93"/>
      <c r="AK431" s="93"/>
      <c r="AL431" s="93"/>
      <c r="AM431" s="93"/>
      <c r="AN431" s="93"/>
      <c r="AO431" s="93"/>
      <c r="AP431" s="93"/>
      <c r="AQ431" s="93"/>
      <c r="AR431" s="93"/>
      <c r="AS431" s="93"/>
      <c r="AT431" s="93"/>
      <c r="AU431" s="93"/>
      <c r="AV431" s="93"/>
      <c r="AW431" s="93"/>
      <c r="AX431" s="93"/>
    </row>
    <row r="432" spans="1:50" ht="58.5" hidden="1" customHeight="1">
      <c r="A432" s="90" t="s">
        <v>35</v>
      </c>
      <c r="B432" s="47" t="s">
        <v>35</v>
      </c>
      <c r="C432" s="47" t="str">
        <f t="shared" si="5"/>
        <v>CRM071</v>
      </c>
      <c r="D432" s="47" t="s">
        <v>582</v>
      </c>
      <c r="E432" s="47" t="s">
        <v>583</v>
      </c>
      <c r="F432" s="105" t="s">
        <v>314</v>
      </c>
      <c r="G432" s="96" t="str">
        <f t="shared" si="6"/>
        <v>INSIS.LPV.INSIS_CUST.HST_CUST_SALES_UNIT.NAME</v>
      </c>
      <c r="H432" s="47" t="s">
        <v>445</v>
      </c>
      <c r="I432" s="47" t="s">
        <v>445</v>
      </c>
      <c r="J432" s="47" t="s">
        <v>658</v>
      </c>
      <c r="K432" s="47" t="s">
        <v>717</v>
      </c>
      <c r="L432" s="47" t="s">
        <v>889</v>
      </c>
      <c r="M432" s="47" t="s">
        <v>696</v>
      </c>
      <c r="N432" s="39" t="s">
        <v>140</v>
      </c>
      <c r="O432" s="39" t="s">
        <v>140</v>
      </c>
      <c r="P432" s="91" t="s">
        <v>201</v>
      </c>
      <c r="Q432" s="47" t="s">
        <v>662</v>
      </c>
      <c r="R432" s="47" t="s">
        <v>39</v>
      </c>
      <c r="S432" s="47">
        <v>2018</v>
      </c>
      <c r="T432" s="47" t="s">
        <v>689</v>
      </c>
      <c r="U432" s="47">
        <v>2</v>
      </c>
      <c r="V432" s="39" t="s">
        <v>140</v>
      </c>
      <c r="W432" s="110" t="s">
        <v>31</v>
      </c>
      <c r="X432" s="47" t="s">
        <v>315</v>
      </c>
      <c r="Y432" s="47" t="s">
        <v>665</v>
      </c>
      <c r="Z432" s="39" t="s">
        <v>135</v>
      </c>
      <c r="AA432" s="47"/>
      <c r="AB432" s="103"/>
      <c r="AC432" s="103"/>
      <c r="AD432" s="47" t="s">
        <v>204</v>
      </c>
      <c r="AE432" s="26"/>
      <c r="AF432" s="26"/>
      <c r="AG432" s="26"/>
      <c r="AH432" s="26"/>
      <c r="AI432" s="26"/>
      <c r="AJ432" s="26"/>
      <c r="AK432" s="26"/>
      <c r="AL432" s="26"/>
      <c r="AM432" s="26"/>
      <c r="AN432" s="26"/>
      <c r="AO432" s="26"/>
      <c r="AP432" s="26"/>
      <c r="AQ432" s="26"/>
      <c r="AR432" s="26"/>
      <c r="AS432" s="26"/>
      <c r="AT432" s="26"/>
      <c r="AU432" s="26"/>
      <c r="AV432" s="26"/>
      <c r="AW432" s="26"/>
      <c r="AX432" s="26"/>
    </row>
    <row r="433" spans="1:50" ht="63" hidden="1" customHeight="1">
      <c r="A433" s="90" t="s">
        <v>35</v>
      </c>
      <c r="B433" s="53"/>
      <c r="C433" s="47" t="str">
        <f t="shared" si="5"/>
        <v>071</v>
      </c>
      <c r="D433" s="47" t="s">
        <v>582</v>
      </c>
      <c r="E433" s="47" t="s">
        <v>583</v>
      </c>
      <c r="F433" s="111" t="s">
        <v>314</v>
      </c>
      <c r="G433" s="91" t="str">
        <f t="shared" si="6"/>
        <v>VTIME.LPV.INSUDB.TABLE5532.SDESCRIPT</v>
      </c>
      <c r="H433" s="47" t="s">
        <v>666</v>
      </c>
      <c r="I433" s="47" t="s">
        <v>667</v>
      </c>
      <c r="J433" s="47" t="s">
        <v>658</v>
      </c>
      <c r="K433" s="104" t="s">
        <v>667</v>
      </c>
      <c r="L433" s="50" t="s">
        <v>890</v>
      </c>
      <c r="M433" s="50" t="s">
        <v>708</v>
      </c>
      <c r="N433" s="39" t="s">
        <v>140</v>
      </c>
      <c r="O433" s="39" t="s">
        <v>140</v>
      </c>
      <c r="P433" s="91" t="s">
        <v>201</v>
      </c>
      <c r="Q433" s="47" t="s">
        <v>670</v>
      </c>
      <c r="R433" s="47" t="s">
        <v>140</v>
      </c>
      <c r="S433" s="47" t="s">
        <v>39</v>
      </c>
      <c r="T433" s="47">
        <v>2008</v>
      </c>
      <c r="U433" s="47" t="s">
        <v>671</v>
      </c>
      <c r="V433" s="47">
        <v>30</v>
      </c>
      <c r="W433" s="39" t="s">
        <v>140</v>
      </c>
      <c r="X433" s="39" t="s">
        <v>199</v>
      </c>
      <c r="Y433" s="47" t="s">
        <v>672</v>
      </c>
      <c r="Z433" s="47" t="s">
        <v>673</v>
      </c>
      <c r="AA433" s="47"/>
      <c r="AB433" s="47"/>
      <c r="AC433" s="47"/>
      <c r="AD433" s="47" t="s">
        <v>204</v>
      </c>
      <c r="AE433" s="93"/>
      <c r="AF433" s="93"/>
      <c r="AG433" s="93"/>
      <c r="AH433" s="93"/>
      <c r="AI433" s="93"/>
      <c r="AJ433" s="93"/>
      <c r="AK433" s="93"/>
      <c r="AL433" s="93"/>
      <c r="AM433" s="93"/>
      <c r="AN433" s="93"/>
      <c r="AO433" s="93"/>
      <c r="AP433" s="93"/>
      <c r="AQ433" s="93"/>
      <c r="AR433" s="93"/>
      <c r="AS433" s="93"/>
      <c r="AT433" s="93"/>
      <c r="AU433" s="93"/>
      <c r="AV433" s="93"/>
      <c r="AW433" s="93"/>
      <c r="AX433" s="93"/>
    </row>
    <row r="434" spans="1:50" ht="58.5" hidden="1" customHeight="1">
      <c r="A434" s="90" t="s">
        <v>35</v>
      </c>
      <c r="B434" s="47"/>
      <c r="C434" s="47" t="str">
        <f t="shared" si="5"/>
        <v>071</v>
      </c>
      <c r="D434" s="47" t="s">
        <v>582</v>
      </c>
      <c r="E434" s="47" t="s">
        <v>583</v>
      </c>
      <c r="F434" s="105" t="s">
        <v>314</v>
      </c>
      <c r="G434" s="91" t="str">
        <f t="shared" si="6"/>
        <v>VTIME.LPG.INSUDB.TABLE5532.SDESCRIPT</v>
      </c>
      <c r="H434" s="95" t="s">
        <v>666</v>
      </c>
      <c r="I434" s="47" t="s">
        <v>667</v>
      </c>
      <c r="J434" s="47" t="s">
        <v>674</v>
      </c>
      <c r="K434" s="104" t="s">
        <v>667</v>
      </c>
      <c r="L434" s="50" t="s">
        <v>890</v>
      </c>
      <c r="M434" s="50" t="s">
        <v>708</v>
      </c>
      <c r="N434" s="39" t="s">
        <v>140</v>
      </c>
      <c r="O434" s="39" t="s">
        <v>140</v>
      </c>
      <c r="P434" s="91" t="s">
        <v>201</v>
      </c>
      <c r="Q434" s="47" t="s">
        <v>675</v>
      </c>
      <c r="R434" s="47" t="s">
        <v>140</v>
      </c>
      <c r="S434" s="47" t="s">
        <v>39</v>
      </c>
      <c r="T434" s="47">
        <v>2008</v>
      </c>
      <c r="U434" s="47" t="s">
        <v>671</v>
      </c>
      <c r="V434" s="47">
        <v>30</v>
      </c>
      <c r="W434" s="39" t="s">
        <v>140</v>
      </c>
      <c r="X434" s="47" t="s">
        <v>315</v>
      </c>
      <c r="Y434" s="47" t="s">
        <v>682</v>
      </c>
      <c r="Z434" s="39" t="s">
        <v>135</v>
      </c>
      <c r="AA434" s="47"/>
      <c r="AB434" s="103"/>
      <c r="AC434" s="103"/>
      <c r="AD434" s="47" t="s">
        <v>204</v>
      </c>
      <c r="AE434" s="26"/>
      <c r="AF434" s="26"/>
      <c r="AG434" s="26"/>
      <c r="AH434" s="26"/>
      <c r="AI434" s="26"/>
      <c r="AJ434" s="26"/>
      <c r="AK434" s="26"/>
      <c r="AL434" s="26"/>
      <c r="AM434" s="26"/>
      <c r="AN434" s="26"/>
      <c r="AO434" s="26"/>
      <c r="AP434" s="26"/>
      <c r="AQ434" s="26"/>
      <c r="AR434" s="26"/>
      <c r="AS434" s="26"/>
      <c r="AT434" s="26"/>
      <c r="AU434" s="26"/>
      <c r="AV434" s="26"/>
      <c r="AW434" s="26"/>
      <c r="AX434" s="26"/>
    </row>
    <row r="435" spans="1:50" ht="63" hidden="1" customHeight="1">
      <c r="A435" s="90" t="s">
        <v>35</v>
      </c>
      <c r="B435" s="53"/>
      <c r="C435" s="47" t="str">
        <f t="shared" si="5"/>
        <v>071</v>
      </c>
      <c r="D435" s="47" t="s">
        <v>582</v>
      </c>
      <c r="E435" s="47" t="s">
        <v>583</v>
      </c>
      <c r="F435" s="97" t="s">
        <v>314</v>
      </c>
      <c r="G435" s="91" t="str">
        <f t="shared" si="6"/>
        <v>INSUNIX.LPV.-.-.-</v>
      </c>
      <c r="H435" s="47" t="s">
        <v>677</v>
      </c>
      <c r="I435" s="47" t="s">
        <v>677</v>
      </c>
      <c r="J435" s="47" t="s">
        <v>658</v>
      </c>
      <c r="K435" s="84" t="s">
        <v>31</v>
      </c>
      <c r="L435" s="84" t="s">
        <v>31</v>
      </c>
      <c r="M435" s="84" t="s">
        <v>31</v>
      </c>
      <c r="N435" s="39"/>
      <c r="O435" s="39"/>
      <c r="P435" s="84" t="s">
        <v>31</v>
      </c>
      <c r="Q435" s="84" t="s">
        <v>31</v>
      </c>
      <c r="R435" s="84" t="s">
        <v>31</v>
      </c>
      <c r="S435" s="84" t="s">
        <v>31</v>
      </c>
      <c r="T435" s="84" t="s">
        <v>31</v>
      </c>
      <c r="U435" s="84" t="s">
        <v>31</v>
      </c>
      <c r="V435" s="84" t="s">
        <v>31</v>
      </c>
      <c r="W435" s="84" t="s">
        <v>31</v>
      </c>
      <c r="X435" s="47" t="s">
        <v>315</v>
      </c>
      <c r="Y435" s="47" t="s">
        <v>665</v>
      </c>
      <c r="Z435" s="39" t="s">
        <v>140</v>
      </c>
      <c r="AA435" s="47"/>
      <c r="AB435" s="47"/>
      <c r="AC435" s="47"/>
      <c r="AD435" s="47" t="s">
        <v>204</v>
      </c>
      <c r="AE435" s="93"/>
      <c r="AF435" s="93"/>
      <c r="AG435" s="93"/>
      <c r="AH435" s="93"/>
      <c r="AI435" s="93"/>
      <c r="AJ435" s="93"/>
      <c r="AK435" s="93"/>
      <c r="AL435" s="93"/>
      <c r="AM435" s="93"/>
      <c r="AN435" s="93"/>
      <c r="AO435" s="93"/>
      <c r="AP435" s="93"/>
      <c r="AQ435" s="93"/>
      <c r="AR435" s="93"/>
      <c r="AS435" s="93"/>
      <c r="AT435" s="93"/>
      <c r="AU435" s="93"/>
      <c r="AV435" s="93"/>
      <c r="AW435" s="93"/>
      <c r="AX435" s="93"/>
    </row>
    <row r="436" spans="1:50" ht="58.5" hidden="1" customHeight="1">
      <c r="A436" s="90" t="s">
        <v>35</v>
      </c>
      <c r="B436" s="47"/>
      <c r="C436" s="47" t="str">
        <f t="shared" si="5"/>
        <v>071</v>
      </c>
      <c r="D436" s="47" t="s">
        <v>582</v>
      </c>
      <c r="E436" s="47" t="s">
        <v>583</v>
      </c>
      <c r="F436" s="106" t="s">
        <v>314</v>
      </c>
      <c r="G436" s="91" t="str">
        <f t="shared" si="6"/>
        <v>INSUNIX.LPG.-.-.-</v>
      </c>
      <c r="H436" s="95" t="s">
        <v>677</v>
      </c>
      <c r="I436" s="47" t="s">
        <v>677</v>
      </c>
      <c r="J436" s="47" t="s">
        <v>674</v>
      </c>
      <c r="K436" s="84" t="s">
        <v>31</v>
      </c>
      <c r="L436" s="84" t="s">
        <v>31</v>
      </c>
      <c r="M436" s="84" t="s">
        <v>31</v>
      </c>
      <c r="N436" s="47"/>
      <c r="O436" s="47"/>
      <c r="P436" s="84" t="s">
        <v>31</v>
      </c>
      <c r="Q436" s="84" t="s">
        <v>31</v>
      </c>
      <c r="R436" s="84" t="s">
        <v>31</v>
      </c>
      <c r="S436" s="84" t="s">
        <v>31</v>
      </c>
      <c r="T436" s="84" t="s">
        <v>31</v>
      </c>
      <c r="U436" s="84" t="s">
        <v>31</v>
      </c>
      <c r="V436" s="84" t="s">
        <v>31</v>
      </c>
      <c r="W436" s="84" t="s">
        <v>31</v>
      </c>
      <c r="X436" s="84" t="s">
        <v>31</v>
      </c>
      <c r="Y436" s="47" t="s">
        <v>682</v>
      </c>
      <c r="Z436" s="39" t="s">
        <v>135</v>
      </c>
      <c r="AA436" s="47"/>
      <c r="AB436" s="103"/>
      <c r="AC436" s="103"/>
      <c r="AD436" s="47" t="s">
        <v>204</v>
      </c>
      <c r="AE436" s="26"/>
      <c r="AF436" s="26"/>
      <c r="AG436" s="26"/>
      <c r="AH436" s="26"/>
      <c r="AI436" s="26"/>
      <c r="AJ436" s="26"/>
      <c r="AK436" s="26"/>
      <c r="AL436" s="26"/>
      <c r="AM436" s="26"/>
      <c r="AN436" s="26"/>
      <c r="AO436" s="26"/>
      <c r="AP436" s="26"/>
      <c r="AQ436" s="26"/>
      <c r="AR436" s="26"/>
      <c r="AS436" s="26"/>
      <c r="AT436" s="26"/>
      <c r="AU436" s="26"/>
      <c r="AV436" s="26"/>
      <c r="AW436" s="26"/>
      <c r="AX436" s="26"/>
    </row>
    <row r="437" spans="1:50" ht="63" hidden="1" customHeight="1">
      <c r="A437" s="90" t="s">
        <v>35</v>
      </c>
      <c r="B437" s="53"/>
      <c r="C437" s="47" t="str">
        <f t="shared" si="5"/>
        <v>071</v>
      </c>
      <c r="D437" s="47" t="s">
        <v>383</v>
      </c>
      <c r="E437" s="53" t="s">
        <v>384</v>
      </c>
      <c r="F437" s="108" t="s">
        <v>314</v>
      </c>
      <c r="G437" s="91" t="str">
        <f t="shared" si="6"/>
        <v>INSUNIX.LPE.INFORMIX .TABLE597.CODIGINT</v>
      </c>
      <c r="H437" s="47" t="s">
        <v>677</v>
      </c>
      <c r="I437" s="47" t="s">
        <v>677</v>
      </c>
      <c r="J437" s="47" t="s">
        <v>683</v>
      </c>
      <c r="K437" s="109" t="s">
        <v>826</v>
      </c>
      <c r="L437" s="109" t="s">
        <v>891</v>
      </c>
      <c r="M437" s="109" t="s">
        <v>892</v>
      </c>
      <c r="N437" s="91" t="s">
        <v>201</v>
      </c>
      <c r="O437" s="39"/>
      <c r="P437" s="101" t="s">
        <v>201</v>
      </c>
      <c r="Q437" s="47" t="s">
        <v>684</v>
      </c>
      <c r="R437" s="47" t="s">
        <v>140</v>
      </c>
      <c r="S437" s="47" t="s">
        <v>39</v>
      </c>
      <c r="T437" s="47">
        <v>1994</v>
      </c>
      <c r="U437" s="84" t="s">
        <v>31</v>
      </c>
      <c r="V437" s="84" t="s">
        <v>31</v>
      </c>
      <c r="W437" s="84" t="s">
        <v>31</v>
      </c>
      <c r="X437" s="84" t="s">
        <v>31</v>
      </c>
      <c r="Y437" s="39" t="s">
        <v>685</v>
      </c>
      <c r="Z437" s="39" t="s">
        <v>140</v>
      </c>
      <c r="AA437" s="47"/>
      <c r="AB437" s="47"/>
      <c r="AC437" s="47"/>
      <c r="AD437" s="47" t="s">
        <v>204</v>
      </c>
      <c r="AE437" s="93"/>
      <c r="AF437" s="93"/>
      <c r="AG437" s="93"/>
      <c r="AH437" s="93"/>
      <c r="AI437" s="93"/>
      <c r="AJ437" s="93"/>
      <c r="AK437" s="93"/>
      <c r="AL437" s="93"/>
      <c r="AM437" s="93"/>
      <c r="AN437" s="93"/>
      <c r="AO437" s="93"/>
      <c r="AP437" s="93"/>
      <c r="AQ437" s="93"/>
      <c r="AR437" s="93"/>
      <c r="AS437" s="93"/>
      <c r="AT437" s="93"/>
      <c r="AU437" s="93"/>
      <c r="AV437" s="93"/>
      <c r="AW437" s="93"/>
      <c r="AX437" s="93"/>
    </row>
    <row r="438" spans="1:50" ht="58.5" hidden="1" customHeight="1">
      <c r="A438" s="90" t="s">
        <v>35</v>
      </c>
      <c r="B438" s="47" t="s">
        <v>35</v>
      </c>
      <c r="C438" s="47" t="str">
        <f t="shared" si="5"/>
        <v>CRM072</v>
      </c>
      <c r="D438" s="47" t="s">
        <v>586</v>
      </c>
      <c r="E438" s="60" t="s">
        <v>587</v>
      </c>
      <c r="F438" s="105" t="s">
        <v>893</v>
      </c>
      <c r="G438" s="91" t="str">
        <f t="shared" si="6"/>
        <v>INSIS.LPV.INSIS_GEN_V10.POLICY.OFFICE_ID</v>
      </c>
      <c r="H438" s="47" t="s">
        <v>445</v>
      </c>
      <c r="I438" s="47" t="s">
        <v>445</v>
      </c>
      <c r="J438" s="47" t="s">
        <v>658</v>
      </c>
      <c r="K438" s="104" t="s">
        <v>830</v>
      </c>
      <c r="L438" s="50" t="s">
        <v>883</v>
      </c>
      <c r="M438" s="50" t="s">
        <v>894</v>
      </c>
      <c r="N438" s="39" t="s">
        <v>140</v>
      </c>
      <c r="O438" s="39" t="s">
        <v>140</v>
      </c>
      <c r="P438" s="91" t="s">
        <v>201</v>
      </c>
      <c r="Q438" s="47" t="s">
        <v>662</v>
      </c>
      <c r="R438" s="47" t="s">
        <v>39</v>
      </c>
      <c r="S438" s="47">
        <v>2018</v>
      </c>
      <c r="T438" s="47" t="s">
        <v>700</v>
      </c>
      <c r="U438" s="47">
        <v>10</v>
      </c>
      <c r="V438" s="39" t="s">
        <v>140</v>
      </c>
      <c r="W438" s="110" t="s">
        <v>31</v>
      </c>
      <c r="X438" s="47" t="s">
        <v>321</v>
      </c>
      <c r="Y438" s="47" t="s">
        <v>665</v>
      </c>
      <c r="Z438" s="39" t="s">
        <v>135</v>
      </c>
      <c r="AA438" s="47"/>
      <c r="AB438" s="103"/>
      <c r="AC438" s="103"/>
      <c r="AD438" s="47" t="s">
        <v>204</v>
      </c>
      <c r="AE438" s="26"/>
      <c r="AF438" s="26"/>
      <c r="AG438" s="26"/>
      <c r="AH438" s="26"/>
      <c r="AI438" s="26"/>
      <c r="AJ438" s="26"/>
      <c r="AK438" s="26"/>
      <c r="AL438" s="26"/>
      <c r="AM438" s="26"/>
      <c r="AN438" s="26"/>
      <c r="AO438" s="26"/>
      <c r="AP438" s="26"/>
      <c r="AQ438" s="26"/>
      <c r="AR438" s="26"/>
      <c r="AS438" s="26"/>
      <c r="AT438" s="26"/>
      <c r="AU438" s="26"/>
      <c r="AV438" s="26"/>
      <c r="AW438" s="26"/>
      <c r="AX438" s="26"/>
    </row>
    <row r="439" spans="1:50" ht="63" hidden="1" customHeight="1">
      <c r="A439" s="90" t="s">
        <v>35</v>
      </c>
      <c r="B439" s="53"/>
      <c r="C439" s="47" t="str">
        <f t="shared" si="5"/>
        <v>072</v>
      </c>
      <c r="D439" s="47" t="s">
        <v>586</v>
      </c>
      <c r="E439" s="60" t="s">
        <v>587</v>
      </c>
      <c r="F439" s="91" t="s">
        <v>893</v>
      </c>
      <c r="G439" s="91" t="str">
        <f t="shared" si="6"/>
        <v>VTIME.LPV.INSUDB.POLICY.NOFFICE</v>
      </c>
      <c r="H439" s="47" t="s">
        <v>666</v>
      </c>
      <c r="I439" s="47" t="s">
        <v>667</v>
      </c>
      <c r="J439" s="47" t="s">
        <v>658</v>
      </c>
      <c r="K439" s="95" t="s">
        <v>667</v>
      </c>
      <c r="L439" s="47" t="s">
        <v>883</v>
      </c>
      <c r="M439" s="50" t="s">
        <v>895</v>
      </c>
      <c r="N439" s="39" t="s">
        <v>140</v>
      </c>
      <c r="O439" s="39" t="s">
        <v>140</v>
      </c>
      <c r="P439" s="91" t="s">
        <v>201</v>
      </c>
      <c r="Q439" s="47" t="s">
        <v>670</v>
      </c>
      <c r="R439" s="47" t="s">
        <v>140</v>
      </c>
      <c r="S439" s="47" t="s">
        <v>39</v>
      </c>
      <c r="T439" s="47">
        <v>2008</v>
      </c>
      <c r="U439" s="47" t="s">
        <v>700</v>
      </c>
      <c r="V439" s="47">
        <v>5</v>
      </c>
      <c r="W439" s="39" t="s">
        <v>140</v>
      </c>
      <c r="X439" s="39" t="s">
        <v>199</v>
      </c>
      <c r="Y439" s="47" t="s">
        <v>672</v>
      </c>
      <c r="Z439" s="47" t="s">
        <v>673</v>
      </c>
      <c r="AA439" s="47"/>
      <c r="AB439" s="47"/>
      <c r="AC439" s="47"/>
      <c r="AD439" s="47" t="s">
        <v>204</v>
      </c>
      <c r="AE439" s="93"/>
      <c r="AF439" s="93"/>
      <c r="AG439" s="93"/>
      <c r="AH439" s="93"/>
      <c r="AI439" s="93"/>
      <c r="AJ439" s="93"/>
      <c r="AK439" s="93"/>
      <c r="AL439" s="93"/>
      <c r="AM439" s="93"/>
      <c r="AN439" s="93"/>
      <c r="AO439" s="93"/>
      <c r="AP439" s="93"/>
      <c r="AQ439" s="93"/>
      <c r="AR439" s="93"/>
      <c r="AS439" s="93"/>
      <c r="AT439" s="93"/>
      <c r="AU439" s="93"/>
      <c r="AV439" s="93"/>
      <c r="AW439" s="93"/>
      <c r="AX439" s="93"/>
    </row>
    <row r="440" spans="1:50" ht="58.5" hidden="1" customHeight="1">
      <c r="A440" s="90" t="s">
        <v>35</v>
      </c>
      <c r="B440" s="47"/>
      <c r="C440" s="47" t="str">
        <f t="shared" si="5"/>
        <v>072</v>
      </c>
      <c r="D440" s="47" t="s">
        <v>586</v>
      </c>
      <c r="E440" s="60" t="s">
        <v>587</v>
      </c>
      <c r="F440" s="105" t="s">
        <v>893</v>
      </c>
      <c r="G440" s="91" t="str">
        <f t="shared" si="6"/>
        <v>VTIME.LPG.INSUDB.POLICY.NOFFICE</v>
      </c>
      <c r="H440" s="95" t="s">
        <v>666</v>
      </c>
      <c r="I440" s="47" t="s">
        <v>667</v>
      </c>
      <c r="J440" s="47" t="s">
        <v>674</v>
      </c>
      <c r="K440" s="95" t="s">
        <v>667</v>
      </c>
      <c r="L440" s="47" t="s">
        <v>883</v>
      </c>
      <c r="M440" s="50" t="s">
        <v>895</v>
      </c>
      <c r="N440" s="39" t="s">
        <v>140</v>
      </c>
      <c r="O440" s="39" t="s">
        <v>140</v>
      </c>
      <c r="P440" s="91" t="s">
        <v>201</v>
      </c>
      <c r="Q440" s="47" t="s">
        <v>675</v>
      </c>
      <c r="R440" s="47" t="s">
        <v>140</v>
      </c>
      <c r="S440" s="47" t="s">
        <v>39</v>
      </c>
      <c r="T440" s="47">
        <v>2008</v>
      </c>
      <c r="U440" s="47" t="s">
        <v>700</v>
      </c>
      <c r="V440" s="47">
        <v>5</v>
      </c>
      <c r="W440" s="39" t="s">
        <v>140</v>
      </c>
      <c r="X440" s="47" t="s">
        <v>321</v>
      </c>
      <c r="Y440" s="47" t="s">
        <v>682</v>
      </c>
      <c r="Z440" s="39" t="s">
        <v>135</v>
      </c>
      <c r="AA440" s="47"/>
      <c r="AB440" s="103"/>
      <c r="AC440" s="103"/>
      <c r="AD440" s="47" t="s">
        <v>204</v>
      </c>
      <c r="AE440" s="26"/>
      <c r="AF440" s="26"/>
      <c r="AG440" s="26"/>
      <c r="AH440" s="26"/>
      <c r="AI440" s="26"/>
      <c r="AJ440" s="26"/>
      <c r="AK440" s="26"/>
      <c r="AL440" s="26"/>
      <c r="AM440" s="26"/>
      <c r="AN440" s="26"/>
      <c r="AO440" s="26"/>
      <c r="AP440" s="26"/>
      <c r="AQ440" s="26"/>
      <c r="AR440" s="26"/>
      <c r="AS440" s="26"/>
      <c r="AT440" s="26"/>
      <c r="AU440" s="26"/>
      <c r="AV440" s="26"/>
      <c r="AW440" s="26"/>
      <c r="AX440" s="26"/>
    </row>
    <row r="441" spans="1:50" ht="63" hidden="1" customHeight="1">
      <c r="A441" s="90" t="s">
        <v>35</v>
      </c>
      <c r="B441" s="53"/>
      <c r="C441" s="47" t="str">
        <f t="shared" si="5"/>
        <v>072</v>
      </c>
      <c r="D441" s="47" t="s">
        <v>586</v>
      </c>
      <c r="E441" s="60" t="s">
        <v>587</v>
      </c>
      <c r="F441" s="91" t="s">
        <v>893</v>
      </c>
      <c r="G441" s="91" t="str">
        <f t="shared" si="6"/>
        <v>INSUNIX.LPV.INFORMIX.POLICY.OFFICE</v>
      </c>
      <c r="H441" s="47" t="s">
        <v>677</v>
      </c>
      <c r="I441" s="47" t="s">
        <v>677</v>
      </c>
      <c r="J441" s="47" t="s">
        <v>658</v>
      </c>
      <c r="K441" s="95" t="s">
        <v>678</v>
      </c>
      <c r="L441" s="47" t="s">
        <v>883</v>
      </c>
      <c r="M441" s="47" t="s">
        <v>896</v>
      </c>
      <c r="N441" s="39"/>
      <c r="O441" s="39"/>
      <c r="P441" s="91" t="s">
        <v>201</v>
      </c>
      <c r="Q441" s="47" t="s">
        <v>680</v>
      </c>
      <c r="R441" s="47" t="s">
        <v>140</v>
      </c>
      <c r="S441" s="47" t="s">
        <v>39</v>
      </c>
      <c r="T441" s="47">
        <v>1994</v>
      </c>
      <c r="U441" s="47" t="s">
        <v>765</v>
      </c>
      <c r="V441" s="47"/>
      <c r="W441" s="47" t="s">
        <v>140</v>
      </c>
      <c r="X441" s="47" t="s">
        <v>321</v>
      </c>
      <c r="Y441" s="47" t="s">
        <v>665</v>
      </c>
      <c r="Z441" s="39" t="s">
        <v>140</v>
      </c>
      <c r="AA441" s="47"/>
      <c r="AB441" s="47"/>
      <c r="AC441" s="47"/>
      <c r="AD441" s="47" t="s">
        <v>204</v>
      </c>
      <c r="AE441" s="93"/>
      <c r="AF441" s="93"/>
      <c r="AG441" s="93"/>
      <c r="AH441" s="93"/>
      <c r="AI441" s="93"/>
      <c r="AJ441" s="93"/>
      <c r="AK441" s="93"/>
      <c r="AL441" s="93"/>
      <c r="AM441" s="93"/>
      <c r="AN441" s="93"/>
      <c r="AO441" s="93"/>
      <c r="AP441" s="93"/>
      <c r="AQ441" s="93"/>
      <c r="AR441" s="93"/>
      <c r="AS441" s="93"/>
      <c r="AT441" s="93"/>
      <c r="AU441" s="93"/>
      <c r="AV441" s="93"/>
      <c r="AW441" s="93"/>
      <c r="AX441" s="93"/>
    </row>
    <row r="442" spans="1:50" ht="58.5" hidden="1" customHeight="1">
      <c r="A442" s="90" t="s">
        <v>35</v>
      </c>
      <c r="B442" s="47"/>
      <c r="C442" s="47" t="str">
        <f t="shared" si="5"/>
        <v>072</v>
      </c>
      <c r="D442" s="47" t="s">
        <v>586</v>
      </c>
      <c r="E442" s="60" t="s">
        <v>587</v>
      </c>
      <c r="F442" s="105" t="s">
        <v>893</v>
      </c>
      <c r="G442" s="91" t="str">
        <f t="shared" si="6"/>
        <v>INSUNIX.LPG.INFORMIX.POLICY.OFFICE</v>
      </c>
      <c r="H442" s="95" t="s">
        <v>677</v>
      </c>
      <c r="I442" s="47" t="s">
        <v>677</v>
      </c>
      <c r="J442" s="47" t="s">
        <v>674</v>
      </c>
      <c r="K442" s="95" t="s">
        <v>678</v>
      </c>
      <c r="L442" s="47" t="s">
        <v>883</v>
      </c>
      <c r="M442" s="47" t="s">
        <v>896</v>
      </c>
      <c r="N442" s="39" t="s">
        <v>140</v>
      </c>
      <c r="O442" s="39" t="s">
        <v>140</v>
      </c>
      <c r="P442" s="91" t="s">
        <v>201</v>
      </c>
      <c r="Q442" s="47" t="s">
        <v>681</v>
      </c>
      <c r="R442" s="47" t="s">
        <v>140</v>
      </c>
      <c r="S442" s="47" t="s">
        <v>39</v>
      </c>
      <c r="T442" s="47">
        <v>1994</v>
      </c>
      <c r="U442" s="47" t="s">
        <v>765</v>
      </c>
      <c r="V442" s="47"/>
      <c r="W442" s="47" t="s">
        <v>140</v>
      </c>
      <c r="X442" s="47" t="s">
        <v>321</v>
      </c>
      <c r="Y442" s="47" t="s">
        <v>682</v>
      </c>
      <c r="Z442" s="39" t="s">
        <v>135</v>
      </c>
      <c r="AA442" s="47"/>
      <c r="AB442" s="103"/>
      <c r="AC442" s="103"/>
      <c r="AD442" s="47" t="s">
        <v>204</v>
      </c>
      <c r="AE442" s="26"/>
      <c r="AF442" s="26"/>
      <c r="AG442" s="26"/>
      <c r="AH442" s="26"/>
      <c r="AI442" s="26"/>
      <c r="AJ442" s="26"/>
      <c r="AK442" s="26"/>
      <c r="AL442" s="26"/>
      <c r="AM442" s="26"/>
      <c r="AN442" s="26"/>
      <c r="AO442" s="26"/>
      <c r="AP442" s="26"/>
      <c r="AQ442" s="26"/>
      <c r="AR442" s="26"/>
      <c r="AS442" s="26"/>
      <c r="AT442" s="26"/>
      <c r="AU442" s="26"/>
      <c r="AV442" s="26"/>
      <c r="AW442" s="26"/>
      <c r="AX442" s="26"/>
    </row>
    <row r="443" spans="1:50" ht="63" hidden="1" customHeight="1">
      <c r="A443" s="90" t="s">
        <v>35</v>
      </c>
      <c r="B443" s="53"/>
      <c r="C443" s="47" t="str">
        <f t="shared" si="5"/>
        <v>072</v>
      </c>
      <c r="D443" s="47" t="s">
        <v>383</v>
      </c>
      <c r="E443" s="53" t="s">
        <v>384</v>
      </c>
      <c r="F443" s="105" t="s">
        <v>893</v>
      </c>
      <c r="G443" s="91" t="str">
        <f t="shared" si="6"/>
        <v>INSUNIX.LPE.INFORMIX.POLICY.OFFICE</v>
      </c>
      <c r="H443" s="47" t="s">
        <v>677</v>
      </c>
      <c r="I443" s="47" t="s">
        <v>677</v>
      </c>
      <c r="J443" s="47" t="s">
        <v>683</v>
      </c>
      <c r="K443" s="95" t="s">
        <v>678</v>
      </c>
      <c r="L443" s="47" t="s">
        <v>883</v>
      </c>
      <c r="M443" s="47" t="s">
        <v>896</v>
      </c>
      <c r="N443" s="39"/>
      <c r="O443" s="39"/>
      <c r="P443" s="91" t="s">
        <v>201</v>
      </c>
      <c r="Q443" s="47" t="s">
        <v>684</v>
      </c>
      <c r="R443" s="47" t="s">
        <v>140</v>
      </c>
      <c r="S443" s="47" t="s">
        <v>39</v>
      </c>
      <c r="T443" s="47">
        <v>1994</v>
      </c>
      <c r="U443" s="47" t="s">
        <v>765</v>
      </c>
      <c r="V443" s="47"/>
      <c r="W443" s="47" t="s">
        <v>140</v>
      </c>
      <c r="X443" s="47" t="s">
        <v>321</v>
      </c>
      <c r="Y443" s="39" t="s">
        <v>685</v>
      </c>
      <c r="Z443" s="39" t="s">
        <v>140</v>
      </c>
      <c r="AA443" s="47"/>
      <c r="AB443" s="47"/>
      <c r="AC443" s="47"/>
      <c r="AD443" s="47" t="s">
        <v>204</v>
      </c>
      <c r="AE443" s="93"/>
      <c r="AF443" s="93"/>
      <c r="AG443" s="93"/>
      <c r="AH443" s="93"/>
      <c r="AI443" s="93"/>
      <c r="AJ443" s="93"/>
      <c r="AK443" s="93"/>
      <c r="AL443" s="93"/>
      <c r="AM443" s="93"/>
      <c r="AN443" s="93"/>
      <c r="AO443" s="93"/>
      <c r="AP443" s="93"/>
      <c r="AQ443" s="93"/>
      <c r="AR443" s="93"/>
      <c r="AS443" s="93"/>
      <c r="AT443" s="93"/>
      <c r="AU443" s="93"/>
      <c r="AV443" s="93"/>
      <c r="AW443" s="93"/>
      <c r="AX443" s="93"/>
    </row>
    <row r="444" spans="1:50" ht="58.5" hidden="1" customHeight="1">
      <c r="A444" s="90" t="s">
        <v>35</v>
      </c>
      <c r="B444" s="47" t="s">
        <v>35</v>
      </c>
      <c r="C444" s="47" t="str">
        <f t="shared" si="5"/>
        <v>CRM073</v>
      </c>
      <c r="D444" s="47" t="s">
        <v>589</v>
      </c>
      <c r="E444" s="47" t="s">
        <v>590</v>
      </c>
      <c r="F444" s="105" t="s">
        <v>320</v>
      </c>
      <c r="G444" s="91" t="str">
        <f t="shared" si="6"/>
        <v>INSIS.LPV.INSIS_CUST_LPV.BL_GENERAL_COLLECTION_LPV_OFFICE.LPV_OFFICE_NAME</v>
      </c>
      <c r="H444" s="47" t="s">
        <v>445</v>
      </c>
      <c r="I444" s="47" t="s">
        <v>445</v>
      </c>
      <c r="J444" s="47" t="s">
        <v>658</v>
      </c>
      <c r="K444" s="95" t="s">
        <v>897</v>
      </c>
      <c r="L444" s="47" t="s">
        <v>898</v>
      </c>
      <c r="M444" s="47" t="s">
        <v>899</v>
      </c>
      <c r="N444" s="39" t="s">
        <v>140</v>
      </c>
      <c r="O444" s="39" t="s">
        <v>140</v>
      </c>
      <c r="P444" s="91" t="s">
        <v>201</v>
      </c>
      <c r="Q444" s="47" t="s">
        <v>662</v>
      </c>
      <c r="R444" s="47" t="s">
        <v>39</v>
      </c>
      <c r="S444" s="47">
        <v>2018</v>
      </c>
      <c r="T444" s="47" t="s">
        <v>689</v>
      </c>
      <c r="U444" s="47">
        <v>400</v>
      </c>
      <c r="V444" s="39" t="s">
        <v>140</v>
      </c>
      <c r="W444" s="110" t="s">
        <v>31</v>
      </c>
      <c r="X444" s="47" t="s">
        <v>321</v>
      </c>
      <c r="Y444" s="47" t="s">
        <v>665</v>
      </c>
      <c r="Z444" s="39" t="s">
        <v>135</v>
      </c>
      <c r="AA444" s="47"/>
      <c r="AB444" s="103"/>
      <c r="AC444" s="103"/>
      <c r="AD444" s="47" t="s">
        <v>204</v>
      </c>
      <c r="AE444" s="26"/>
      <c r="AF444" s="26"/>
      <c r="AG444" s="26"/>
      <c r="AH444" s="26"/>
      <c r="AI444" s="26"/>
      <c r="AJ444" s="26"/>
      <c r="AK444" s="26"/>
      <c r="AL444" s="26"/>
      <c r="AM444" s="26"/>
      <c r="AN444" s="26"/>
      <c r="AO444" s="26"/>
      <c r="AP444" s="26"/>
      <c r="AQ444" s="26"/>
      <c r="AR444" s="26"/>
      <c r="AS444" s="26"/>
      <c r="AT444" s="26"/>
      <c r="AU444" s="26"/>
      <c r="AV444" s="26"/>
      <c r="AW444" s="26"/>
      <c r="AX444" s="26"/>
    </row>
    <row r="445" spans="1:50" ht="63" hidden="1" customHeight="1">
      <c r="A445" s="90" t="s">
        <v>35</v>
      </c>
      <c r="B445" s="53"/>
      <c r="C445" s="47" t="str">
        <f t="shared" si="5"/>
        <v>073</v>
      </c>
      <c r="D445" s="47" t="s">
        <v>589</v>
      </c>
      <c r="E445" s="47" t="s">
        <v>590</v>
      </c>
      <c r="F445" s="91" t="s">
        <v>320</v>
      </c>
      <c r="G445" s="91" t="str">
        <f t="shared" si="6"/>
        <v>VTIME.LPV.INSUDB.TABLE9 .SDESCRIPT</v>
      </c>
      <c r="H445" s="47" t="s">
        <v>666</v>
      </c>
      <c r="I445" s="47" t="s">
        <v>667</v>
      </c>
      <c r="J445" s="47" t="s">
        <v>658</v>
      </c>
      <c r="K445" s="50" t="s">
        <v>667</v>
      </c>
      <c r="L445" s="50" t="s">
        <v>900</v>
      </c>
      <c r="M445" s="50" t="s">
        <v>708</v>
      </c>
      <c r="N445" s="39" t="s">
        <v>140</v>
      </c>
      <c r="O445" s="39" t="s">
        <v>140</v>
      </c>
      <c r="P445" s="91" t="s">
        <v>201</v>
      </c>
      <c r="Q445" s="47" t="s">
        <v>670</v>
      </c>
      <c r="R445" s="47" t="s">
        <v>140</v>
      </c>
      <c r="S445" s="47" t="s">
        <v>39</v>
      </c>
      <c r="T445" s="47">
        <v>2008</v>
      </c>
      <c r="U445" s="47" t="s">
        <v>746</v>
      </c>
      <c r="V445" s="47">
        <v>30</v>
      </c>
      <c r="W445" s="39" t="s">
        <v>140</v>
      </c>
      <c r="X445" s="39" t="s">
        <v>199</v>
      </c>
      <c r="Y445" s="47" t="s">
        <v>672</v>
      </c>
      <c r="Z445" s="47" t="s">
        <v>673</v>
      </c>
      <c r="AA445" s="47"/>
      <c r="AB445" s="47"/>
      <c r="AC445" s="47"/>
      <c r="AD445" s="47" t="s">
        <v>204</v>
      </c>
      <c r="AE445" s="93"/>
      <c r="AF445" s="93"/>
      <c r="AG445" s="93"/>
      <c r="AH445" s="93"/>
      <c r="AI445" s="93"/>
      <c r="AJ445" s="93"/>
      <c r="AK445" s="93"/>
      <c r="AL445" s="93"/>
      <c r="AM445" s="93"/>
      <c r="AN445" s="93"/>
      <c r="AO445" s="93"/>
      <c r="AP445" s="93"/>
      <c r="AQ445" s="93"/>
      <c r="AR445" s="93"/>
      <c r="AS445" s="93"/>
      <c r="AT445" s="93"/>
      <c r="AU445" s="93"/>
      <c r="AV445" s="93"/>
      <c r="AW445" s="93"/>
      <c r="AX445" s="93"/>
    </row>
    <row r="446" spans="1:50" ht="58.5" hidden="1" customHeight="1">
      <c r="A446" s="90" t="s">
        <v>35</v>
      </c>
      <c r="B446" s="47"/>
      <c r="C446" s="47" t="str">
        <f t="shared" si="5"/>
        <v>073</v>
      </c>
      <c r="D446" s="47" t="s">
        <v>589</v>
      </c>
      <c r="E446" s="47" t="s">
        <v>590</v>
      </c>
      <c r="F446" s="105" t="s">
        <v>320</v>
      </c>
      <c r="G446" s="91" t="str">
        <f t="shared" si="6"/>
        <v>VTIME.LPG.INSUDB.TABLE9 .SDESCRIPT</v>
      </c>
      <c r="H446" s="95" t="s">
        <v>666</v>
      </c>
      <c r="I446" s="47" t="s">
        <v>667</v>
      </c>
      <c r="J446" s="47" t="s">
        <v>674</v>
      </c>
      <c r="K446" s="50" t="s">
        <v>667</v>
      </c>
      <c r="L446" s="50" t="s">
        <v>900</v>
      </c>
      <c r="M446" s="50" t="s">
        <v>708</v>
      </c>
      <c r="N446" s="39" t="s">
        <v>140</v>
      </c>
      <c r="O446" s="39" t="s">
        <v>140</v>
      </c>
      <c r="P446" s="91" t="s">
        <v>201</v>
      </c>
      <c r="Q446" s="47" t="s">
        <v>675</v>
      </c>
      <c r="R446" s="47" t="s">
        <v>140</v>
      </c>
      <c r="S446" s="47" t="s">
        <v>39</v>
      </c>
      <c r="T446" s="47">
        <v>2008</v>
      </c>
      <c r="U446" s="47" t="s">
        <v>746</v>
      </c>
      <c r="V446" s="47">
        <v>30</v>
      </c>
      <c r="W446" s="39" t="s">
        <v>140</v>
      </c>
      <c r="X446" s="47" t="s">
        <v>321</v>
      </c>
      <c r="Y446" s="47" t="s">
        <v>682</v>
      </c>
      <c r="Z446" s="39" t="s">
        <v>135</v>
      </c>
      <c r="AA446" s="47"/>
      <c r="AB446" s="103"/>
      <c r="AC446" s="103"/>
      <c r="AD446" s="47" t="s">
        <v>204</v>
      </c>
      <c r="AE446" s="26"/>
      <c r="AF446" s="26"/>
      <c r="AG446" s="26"/>
      <c r="AH446" s="26"/>
      <c r="AI446" s="26"/>
      <c r="AJ446" s="26"/>
      <c r="AK446" s="26"/>
      <c r="AL446" s="26"/>
      <c r="AM446" s="26"/>
      <c r="AN446" s="26"/>
      <c r="AO446" s="26"/>
      <c r="AP446" s="26"/>
      <c r="AQ446" s="26"/>
      <c r="AR446" s="26"/>
      <c r="AS446" s="26"/>
      <c r="AT446" s="26"/>
      <c r="AU446" s="26"/>
      <c r="AV446" s="26"/>
      <c r="AW446" s="26"/>
      <c r="AX446" s="26"/>
    </row>
    <row r="447" spans="1:50" ht="63" hidden="1" customHeight="1">
      <c r="A447" s="90" t="s">
        <v>35</v>
      </c>
      <c r="B447" s="53"/>
      <c r="C447" s="47" t="str">
        <f t="shared" si="5"/>
        <v>073</v>
      </c>
      <c r="D447" s="47" t="s">
        <v>589</v>
      </c>
      <c r="E447" s="47" t="s">
        <v>590</v>
      </c>
      <c r="F447" s="91" t="s">
        <v>320</v>
      </c>
      <c r="G447" s="91" t="str">
        <f t="shared" si="6"/>
        <v>INSUNIX.LPV.INFORMIX.TABLE9.DESCRIPT</v>
      </c>
      <c r="H447" s="47" t="s">
        <v>677</v>
      </c>
      <c r="I447" s="47" t="s">
        <v>677</v>
      </c>
      <c r="J447" s="47" t="s">
        <v>658</v>
      </c>
      <c r="K447" s="95" t="s">
        <v>678</v>
      </c>
      <c r="L447" s="47" t="s">
        <v>901</v>
      </c>
      <c r="M447" s="47" t="s">
        <v>709</v>
      </c>
      <c r="N447" s="39" t="s">
        <v>140</v>
      </c>
      <c r="O447" s="39" t="s">
        <v>140</v>
      </c>
      <c r="P447" s="91" t="s">
        <v>201</v>
      </c>
      <c r="Q447" s="47" t="s">
        <v>680</v>
      </c>
      <c r="R447" s="47" t="s">
        <v>140</v>
      </c>
      <c r="S447" s="47" t="s">
        <v>39</v>
      </c>
      <c r="T447" s="47">
        <v>1994</v>
      </c>
      <c r="U447" s="47" t="s">
        <v>671</v>
      </c>
      <c r="V447" s="47">
        <v>30</v>
      </c>
      <c r="W447" s="47" t="s">
        <v>140</v>
      </c>
      <c r="X447" s="47" t="s">
        <v>321</v>
      </c>
      <c r="Y447" s="47" t="s">
        <v>665</v>
      </c>
      <c r="Z447" s="39" t="s">
        <v>140</v>
      </c>
      <c r="AA447" s="47"/>
      <c r="AB447" s="47"/>
      <c r="AC447" s="47"/>
      <c r="AD447" s="47" t="s">
        <v>204</v>
      </c>
      <c r="AE447" s="93"/>
      <c r="AF447" s="93"/>
      <c r="AG447" s="93"/>
      <c r="AH447" s="93"/>
      <c r="AI447" s="93"/>
      <c r="AJ447" s="93"/>
      <c r="AK447" s="93"/>
      <c r="AL447" s="93"/>
      <c r="AM447" s="93"/>
      <c r="AN447" s="93"/>
      <c r="AO447" s="93"/>
      <c r="AP447" s="93"/>
      <c r="AQ447" s="93"/>
      <c r="AR447" s="93"/>
      <c r="AS447" s="93"/>
      <c r="AT447" s="93"/>
      <c r="AU447" s="93"/>
      <c r="AV447" s="93"/>
      <c r="AW447" s="93"/>
      <c r="AX447" s="93"/>
    </row>
    <row r="448" spans="1:50" ht="58.5" hidden="1" customHeight="1">
      <c r="A448" s="90" t="s">
        <v>35</v>
      </c>
      <c r="B448" s="47"/>
      <c r="C448" s="47" t="str">
        <f t="shared" si="5"/>
        <v>073</v>
      </c>
      <c r="D448" s="47" t="s">
        <v>589</v>
      </c>
      <c r="E448" s="47" t="s">
        <v>590</v>
      </c>
      <c r="F448" s="105" t="s">
        <v>320</v>
      </c>
      <c r="G448" s="91" t="str">
        <f t="shared" si="6"/>
        <v>INSUNIX.LPG.INFORMIX.TABLE9.DESCRIPT</v>
      </c>
      <c r="H448" s="95" t="s">
        <v>677</v>
      </c>
      <c r="I448" s="47" t="s">
        <v>677</v>
      </c>
      <c r="J448" s="47" t="s">
        <v>674</v>
      </c>
      <c r="K448" s="95" t="s">
        <v>678</v>
      </c>
      <c r="L448" s="47" t="s">
        <v>901</v>
      </c>
      <c r="M448" s="47" t="s">
        <v>709</v>
      </c>
      <c r="N448" s="39" t="s">
        <v>140</v>
      </c>
      <c r="O448" s="39" t="s">
        <v>140</v>
      </c>
      <c r="P448" s="91" t="s">
        <v>201</v>
      </c>
      <c r="Q448" s="47" t="s">
        <v>681</v>
      </c>
      <c r="R448" s="47" t="s">
        <v>140</v>
      </c>
      <c r="S448" s="47" t="s">
        <v>39</v>
      </c>
      <c r="T448" s="47">
        <v>1994</v>
      </c>
      <c r="U448" s="47" t="s">
        <v>671</v>
      </c>
      <c r="V448" s="47">
        <v>30</v>
      </c>
      <c r="W448" s="47" t="s">
        <v>140</v>
      </c>
      <c r="X448" s="47" t="s">
        <v>321</v>
      </c>
      <c r="Y448" s="47" t="s">
        <v>682</v>
      </c>
      <c r="Z448" s="39" t="s">
        <v>135</v>
      </c>
      <c r="AA448" s="47"/>
      <c r="AB448" s="103"/>
      <c r="AC448" s="103"/>
      <c r="AD448" s="47" t="s">
        <v>204</v>
      </c>
      <c r="AE448" s="26"/>
      <c r="AF448" s="26"/>
      <c r="AG448" s="26"/>
      <c r="AH448" s="26"/>
      <c r="AI448" s="26"/>
      <c r="AJ448" s="26"/>
      <c r="AK448" s="26"/>
      <c r="AL448" s="26"/>
      <c r="AM448" s="26"/>
      <c r="AN448" s="26"/>
      <c r="AO448" s="26"/>
      <c r="AP448" s="26"/>
      <c r="AQ448" s="26"/>
      <c r="AR448" s="26"/>
      <c r="AS448" s="26"/>
      <c r="AT448" s="26"/>
      <c r="AU448" s="26"/>
      <c r="AV448" s="26"/>
      <c r="AW448" s="26"/>
      <c r="AX448" s="26"/>
    </row>
    <row r="449" spans="1:50" ht="63" hidden="1" customHeight="1">
      <c r="A449" s="90" t="s">
        <v>35</v>
      </c>
      <c r="B449" s="53"/>
      <c r="C449" s="47" t="str">
        <f t="shared" si="5"/>
        <v>073</v>
      </c>
      <c r="D449" s="47" t="s">
        <v>383</v>
      </c>
      <c r="E449" s="53" t="s">
        <v>384</v>
      </c>
      <c r="F449" s="105" t="s">
        <v>320</v>
      </c>
      <c r="G449" s="91" t="str">
        <f t="shared" si="6"/>
        <v>INSUNIX.LPE.INFORMIX.TABLE9.DESCRIPT</v>
      </c>
      <c r="H449" s="47" t="s">
        <v>677</v>
      </c>
      <c r="I449" s="47" t="s">
        <v>677</v>
      </c>
      <c r="J449" s="47" t="s">
        <v>683</v>
      </c>
      <c r="K449" s="95" t="s">
        <v>678</v>
      </c>
      <c r="L449" s="47" t="s">
        <v>901</v>
      </c>
      <c r="M449" s="47" t="s">
        <v>709</v>
      </c>
      <c r="N449" s="39"/>
      <c r="O449" s="39"/>
      <c r="P449" s="91" t="s">
        <v>201</v>
      </c>
      <c r="Q449" s="47" t="s">
        <v>684</v>
      </c>
      <c r="R449" s="47" t="s">
        <v>140</v>
      </c>
      <c r="S449" s="47" t="s">
        <v>39</v>
      </c>
      <c r="T449" s="47">
        <v>1994</v>
      </c>
      <c r="U449" s="47" t="s">
        <v>671</v>
      </c>
      <c r="V449" s="47">
        <v>30</v>
      </c>
      <c r="W449" s="47" t="s">
        <v>140</v>
      </c>
      <c r="X449" s="47" t="s">
        <v>321</v>
      </c>
      <c r="Y449" s="39" t="s">
        <v>685</v>
      </c>
      <c r="Z449" s="39" t="s">
        <v>140</v>
      </c>
      <c r="AA449" s="47"/>
      <c r="AB449" s="47"/>
      <c r="AC449" s="47"/>
      <c r="AD449" s="47" t="s">
        <v>204</v>
      </c>
      <c r="AE449" s="93"/>
      <c r="AF449" s="93"/>
      <c r="AG449" s="93"/>
      <c r="AH449" s="93"/>
      <c r="AI449" s="93"/>
      <c r="AJ449" s="93"/>
      <c r="AK449" s="93"/>
      <c r="AL449" s="93"/>
      <c r="AM449" s="93"/>
      <c r="AN449" s="93"/>
      <c r="AO449" s="93"/>
      <c r="AP449" s="93"/>
      <c r="AQ449" s="93"/>
      <c r="AR449" s="93"/>
      <c r="AS449" s="93"/>
      <c r="AT449" s="93"/>
      <c r="AU449" s="93"/>
      <c r="AV449" s="93"/>
      <c r="AW449" s="93"/>
      <c r="AX449" s="93"/>
    </row>
    <row r="450" spans="1:50" ht="66" customHeight="1">
      <c r="A450" s="90" t="s">
        <v>591</v>
      </c>
      <c r="B450" s="47" t="s">
        <v>591</v>
      </c>
      <c r="C450" s="47" t="str">
        <f t="shared" si="5"/>
        <v>MID074</v>
      </c>
      <c r="D450" s="47"/>
      <c r="E450" s="47"/>
      <c r="F450" s="91" t="s">
        <v>592</v>
      </c>
      <c r="G450" s="91" t="str">
        <f t="shared" si="6"/>
        <v>INSIS.LPV.INSIS_PEOPLE_V10.P_ADDRESS.COUNTRY_CODE</v>
      </c>
      <c r="H450" s="47" t="s">
        <v>445</v>
      </c>
      <c r="I450" s="47" t="s">
        <v>445</v>
      </c>
      <c r="J450" s="47" t="s">
        <v>658</v>
      </c>
      <c r="K450" s="104" t="s">
        <v>659</v>
      </c>
      <c r="L450" s="50" t="s">
        <v>793</v>
      </c>
      <c r="M450" s="50" t="s">
        <v>902</v>
      </c>
      <c r="N450" s="39" t="s">
        <v>140</v>
      </c>
      <c r="O450" s="39" t="s">
        <v>140</v>
      </c>
      <c r="P450" s="91" t="s">
        <v>201</v>
      </c>
      <c r="Q450" s="47" t="s">
        <v>662</v>
      </c>
      <c r="R450" s="39" t="s">
        <v>140</v>
      </c>
      <c r="S450" s="47" t="s">
        <v>39</v>
      </c>
      <c r="T450" s="47">
        <v>2018</v>
      </c>
      <c r="U450" s="47" t="s">
        <v>689</v>
      </c>
      <c r="V450" s="47">
        <v>3</v>
      </c>
      <c r="W450" s="39" t="s">
        <v>140</v>
      </c>
      <c r="X450" s="39" t="s">
        <v>199</v>
      </c>
      <c r="Y450" s="47" t="s">
        <v>665</v>
      </c>
      <c r="Z450" s="39" t="s">
        <v>135</v>
      </c>
      <c r="AA450" s="103"/>
      <c r="AB450" s="103"/>
      <c r="AC450" s="103"/>
      <c r="AD450" s="47" t="s">
        <v>204</v>
      </c>
      <c r="AE450" s="26"/>
      <c r="AF450" s="26"/>
      <c r="AG450" s="26"/>
      <c r="AH450" s="26"/>
      <c r="AI450" s="26"/>
      <c r="AJ450" s="26"/>
      <c r="AK450" s="26"/>
      <c r="AL450" s="26"/>
      <c r="AM450" s="26"/>
      <c r="AN450" s="26"/>
      <c r="AO450" s="26"/>
      <c r="AP450" s="26"/>
      <c r="AQ450" s="26"/>
      <c r="AR450" s="26"/>
      <c r="AS450" s="26"/>
      <c r="AT450" s="26"/>
      <c r="AU450" s="26"/>
      <c r="AV450" s="26"/>
      <c r="AW450" s="26"/>
      <c r="AX450" s="26"/>
    </row>
    <row r="451" spans="1:50" ht="63" hidden="1" customHeight="1">
      <c r="A451" s="90" t="s">
        <v>35</v>
      </c>
      <c r="B451" s="53"/>
      <c r="C451" s="47" t="str">
        <f t="shared" si="5"/>
        <v>074</v>
      </c>
      <c r="D451" s="47"/>
      <c r="E451" s="47"/>
      <c r="F451" s="91" t="s">
        <v>592</v>
      </c>
      <c r="G451" s="91" t="str">
        <f t="shared" si="6"/>
        <v>VTIME.LPV.INSUDB.ADDRESS.NCOUNTRY</v>
      </c>
      <c r="H451" s="47" t="s">
        <v>666</v>
      </c>
      <c r="I451" s="47" t="s">
        <v>667</v>
      </c>
      <c r="J451" s="47" t="s">
        <v>658</v>
      </c>
      <c r="K451" s="95" t="s">
        <v>667</v>
      </c>
      <c r="L451" s="47" t="s">
        <v>774</v>
      </c>
      <c r="M451" s="50" t="s">
        <v>903</v>
      </c>
      <c r="N451" s="39"/>
      <c r="O451" s="39"/>
      <c r="P451" s="91" t="s">
        <v>201</v>
      </c>
      <c r="Q451" s="47" t="s">
        <v>670</v>
      </c>
      <c r="R451" s="47" t="s">
        <v>140</v>
      </c>
      <c r="S451" s="47" t="s">
        <v>39</v>
      </c>
      <c r="T451" s="47">
        <v>2008</v>
      </c>
      <c r="U451" s="47" t="s">
        <v>904</v>
      </c>
      <c r="V451" s="47">
        <v>5</v>
      </c>
      <c r="W451" s="42" t="s">
        <v>140</v>
      </c>
      <c r="X451" s="39" t="s">
        <v>199</v>
      </c>
      <c r="Y451" s="47" t="s">
        <v>672</v>
      </c>
      <c r="Z451" s="47" t="s">
        <v>673</v>
      </c>
      <c r="AA451" s="47"/>
      <c r="AB451" s="47"/>
      <c r="AC451" s="47"/>
      <c r="AD451" s="47" t="s">
        <v>204</v>
      </c>
      <c r="AE451" s="93"/>
      <c r="AF451" s="93"/>
      <c r="AG451" s="93"/>
      <c r="AH451" s="93"/>
      <c r="AI451" s="93"/>
      <c r="AJ451" s="93"/>
      <c r="AK451" s="93"/>
      <c r="AL451" s="93"/>
      <c r="AM451" s="93"/>
      <c r="AN451" s="93"/>
      <c r="AO451" s="93"/>
      <c r="AP451" s="93"/>
      <c r="AQ451" s="93"/>
      <c r="AR451" s="93"/>
      <c r="AS451" s="93"/>
      <c r="AT451" s="93"/>
      <c r="AU451" s="93"/>
      <c r="AV451" s="93"/>
      <c r="AW451" s="93"/>
      <c r="AX451" s="93"/>
    </row>
    <row r="452" spans="1:50" ht="66" customHeight="1">
      <c r="A452" s="90" t="s">
        <v>591</v>
      </c>
      <c r="B452" s="53"/>
      <c r="C452" s="47" t="str">
        <f t="shared" si="5"/>
        <v>074</v>
      </c>
      <c r="D452" s="47"/>
      <c r="E452" s="47"/>
      <c r="F452" s="91" t="s">
        <v>592</v>
      </c>
      <c r="G452" s="91" t="str">
        <f t="shared" si="6"/>
        <v>VTIME.LPG.INSUDB.ADDRESS.NCOUNTRY</v>
      </c>
      <c r="H452" s="95" t="s">
        <v>666</v>
      </c>
      <c r="I452" s="47" t="s">
        <v>667</v>
      </c>
      <c r="J452" s="47" t="s">
        <v>674</v>
      </c>
      <c r="K452" s="95" t="s">
        <v>667</v>
      </c>
      <c r="L452" s="47" t="s">
        <v>774</v>
      </c>
      <c r="M452" s="50" t="s">
        <v>903</v>
      </c>
      <c r="N452" s="50"/>
      <c r="O452" s="50"/>
      <c r="P452" s="91" t="s">
        <v>201</v>
      </c>
      <c r="Q452" s="47" t="s">
        <v>675</v>
      </c>
      <c r="R452" s="42" t="s">
        <v>140</v>
      </c>
      <c r="S452" s="47" t="s">
        <v>39</v>
      </c>
      <c r="T452" s="47">
        <v>2008</v>
      </c>
      <c r="U452" s="47" t="s">
        <v>904</v>
      </c>
      <c r="V452" s="47">
        <v>5</v>
      </c>
      <c r="W452" s="42" t="s">
        <v>140</v>
      </c>
      <c r="X452" s="39" t="s">
        <v>199</v>
      </c>
      <c r="Y452" s="47" t="s">
        <v>682</v>
      </c>
      <c r="Z452" s="47" t="s">
        <v>673</v>
      </c>
      <c r="AA452" s="103"/>
      <c r="AB452" s="103"/>
      <c r="AC452" s="103"/>
      <c r="AD452" s="47" t="s">
        <v>204</v>
      </c>
      <c r="AE452" s="26"/>
      <c r="AF452" s="26"/>
      <c r="AG452" s="26"/>
      <c r="AH452" s="26"/>
      <c r="AI452" s="26"/>
      <c r="AJ452" s="26"/>
      <c r="AK452" s="26"/>
      <c r="AL452" s="26"/>
      <c r="AM452" s="26"/>
      <c r="AN452" s="26"/>
      <c r="AO452" s="26"/>
      <c r="AP452" s="26"/>
      <c r="AQ452" s="26"/>
      <c r="AR452" s="26"/>
      <c r="AS452" s="26"/>
      <c r="AT452" s="26"/>
      <c r="AU452" s="26"/>
      <c r="AV452" s="26"/>
      <c r="AW452" s="26"/>
      <c r="AX452" s="26"/>
    </row>
    <row r="453" spans="1:50" ht="63" customHeight="1">
      <c r="A453" s="90" t="s">
        <v>591</v>
      </c>
      <c r="B453" s="53"/>
      <c r="C453" s="47" t="str">
        <f t="shared" si="5"/>
        <v>074</v>
      </c>
      <c r="D453" s="47"/>
      <c r="E453" s="53"/>
      <c r="F453" s="91" t="s">
        <v>592</v>
      </c>
      <c r="G453" s="91" t="str">
        <f t="shared" si="6"/>
        <v>INSUNIX.LPV.INFORMIX.ADDRESS.COUNTRY</v>
      </c>
      <c r="H453" s="47" t="s">
        <v>677</v>
      </c>
      <c r="I453" s="47" t="s">
        <v>677</v>
      </c>
      <c r="J453" s="47" t="s">
        <v>658</v>
      </c>
      <c r="K453" s="78" t="s">
        <v>678</v>
      </c>
      <c r="L453" s="47" t="s">
        <v>774</v>
      </c>
      <c r="M453" s="47" t="s">
        <v>905</v>
      </c>
      <c r="N453" s="39"/>
      <c r="O453" s="39"/>
      <c r="P453" s="91" t="s">
        <v>201</v>
      </c>
      <c r="Q453" s="47" t="s">
        <v>680</v>
      </c>
      <c r="R453" s="47" t="s">
        <v>140</v>
      </c>
      <c r="S453" s="47" t="s">
        <v>39</v>
      </c>
      <c r="T453" s="47">
        <v>1994</v>
      </c>
      <c r="U453" s="84" t="s">
        <v>765</v>
      </c>
      <c r="V453" s="47">
        <v>6</v>
      </c>
      <c r="W453" s="42" t="s">
        <v>140</v>
      </c>
      <c r="X453" s="39" t="s">
        <v>199</v>
      </c>
      <c r="Y453" s="47" t="s">
        <v>665</v>
      </c>
      <c r="Z453" s="39" t="s">
        <v>140</v>
      </c>
      <c r="AA453" s="47"/>
      <c r="AB453" s="47"/>
      <c r="AC453" s="47"/>
      <c r="AD453" s="47" t="s">
        <v>204</v>
      </c>
      <c r="AE453" s="93"/>
      <c r="AF453" s="93"/>
      <c r="AG453" s="93"/>
      <c r="AH453" s="93"/>
      <c r="AI453" s="93"/>
      <c r="AJ453" s="93"/>
      <c r="AK453" s="93"/>
      <c r="AL453" s="93"/>
      <c r="AM453" s="93"/>
      <c r="AN453" s="93"/>
      <c r="AO453" s="93"/>
      <c r="AP453" s="93"/>
      <c r="AQ453" s="93"/>
      <c r="AR453" s="93"/>
      <c r="AS453" s="93"/>
      <c r="AT453" s="93"/>
      <c r="AU453" s="93"/>
      <c r="AV453" s="93"/>
      <c r="AW453" s="93"/>
      <c r="AX453" s="93"/>
    </row>
    <row r="454" spans="1:50" ht="66" customHeight="1">
      <c r="A454" s="90" t="s">
        <v>591</v>
      </c>
      <c r="B454" s="53"/>
      <c r="C454" s="47" t="str">
        <f t="shared" si="5"/>
        <v>074</v>
      </c>
      <c r="D454" s="47"/>
      <c r="E454" s="47"/>
      <c r="F454" s="91" t="s">
        <v>592</v>
      </c>
      <c r="G454" s="91" t="str">
        <f t="shared" si="6"/>
        <v>INSUNIX.LPG.INFORMIX.ADDRESS.COUNTRY</v>
      </c>
      <c r="H454" s="95" t="s">
        <v>677</v>
      </c>
      <c r="I454" s="47" t="s">
        <v>677</v>
      </c>
      <c r="J454" s="47" t="s">
        <v>674</v>
      </c>
      <c r="K454" s="78" t="s">
        <v>678</v>
      </c>
      <c r="L454" s="47" t="s">
        <v>774</v>
      </c>
      <c r="M454" s="47" t="s">
        <v>905</v>
      </c>
      <c r="N454" s="47"/>
      <c r="O454" s="47"/>
      <c r="P454" s="91" t="s">
        <v>201</v>
      </c>
      <c r="Q454" s="47" t="s">
        <v>681</v>
      </c>
      <c r="R454" s="42" t="s">
        <v>140</v>
      </c>
      <c r="S454" s="47" t="s">
        <v>39</v>
      </c>
      <c r="T454" s="47">
        <v>1994</v>
      </c>
      <c r="U454" s="84" t="s">
        <v>765</v>
      </c>
      <c r="V454" s="47">
        <v>6</v>
      </c>
      <c r="W454" s="42" t="s">
        <v>140</v>
      </c>
      <c r="X454" s="39" t="s">
        <v>199</v>
      </c>
      <c r="Y454" s="47" t="s">
        <v>682</v>
      </c>
      <c r="Z454" s="47" t="s">
        <v>673</v>
      </c>
      <c r="AA454" s="103"/>
      <c r="AB454" s="103"/>
      <c r="AC454" s="103"/>
      <c r="AD454" s="47" t="s">
        <v>204</v>
      </c>
      <c r="AE454" s="26"/>
      <c r="AF454" s="26"/>
      <c r="AG454" s="26"/>
      <c r="AH454" s="26"/>
      <c r="AI454" s="26"/>
      <c r="AJ454" s="26"/>
      <c r="AK454" s="26"/>
      <c r="AL454" s="26"/>
      <c r="AM454" s="26"/>
      <c r="AN454" s="26"/>
      <c r="AO454" s="26"/>
      <c r="AP454" s="26"/>
      <c r="AQ454" s="26"/>
      <c r="AR454" s="26"/>
      <c r="AS454" s="26"/>
      <c r="AT454" s="26"/>
      <c r="AU454" s="26"/>
      <c r="AV454" s="26"/>
      <c r="AW454" s="26"/>
      <c r="AX454" s="26"/>
    </row>
    <row r="455" spans="1:50" ht="63" hidden="1" customHeight="1">
      <c r="A455" s="90" t="s">
        <v>35</v>
      </c>
      <c r="B455" s="53"/>
      <c r="C455" s="47" t="str">
        <f t="shared" si="5"/>
        <v>074</v>
      </c>
      <c r="D455" s="47" t="s">
        <v>383</v>
      </c>
      <c r="E455" s="53" t="s">
        <v>384</v>
      </c>
      <c r="F455" s="91" t="s">
        <v>592</v>
      </c>
      <c r="G455" s="91" t="str">
        <f t="shared" si="6"/>
        <v>INSUNIX.LPE.INFORMIX.ADDRESS.COUNTRY</v>
      </c>
      <c r="H455" s="47" t="s">
        <v>677</v>
      </c>
      <c r="I455" s="47" t="s">
        <v>677</v>
      </c>
      <c r="J455" s="47" t="s">
        <v>683</v>
      </c>
      <c r="K455" s="78" t="s">
        <v>678</v>
      </c>
      <c r="L455" s="47" t="s">
        <v>774</v>
      </c>
      <c r="M455" s="47" t="s">
        <v>905</v>
      </c>
      <c r="N455" s="39"/>
      <c r="O455" s="39"/>
      <c r="P455" s="91" t="s">
        <v>201</v>
      </c>
      <c r="Q455" s="47" t="s">
        <v>684</v>
      </c>
      <c r="R455" s="47" t="s">
        <v>140</v>
      </c>
      <c r="S455" s="47" t="s">
        <v>39</v>
      </c>
      <c r="T455" s="47">
        <v>1994</v>
      </c>
      <c r="U455" s="84" t="s">
        <v>765</v>
      </c>
      <c r="V455" s="47">
        <v>6</v>
      </c>
      <c r="W455" s="42" t="s">
        <v>140</v>
      </c>
      <c r="X455" s="39" t="s">
        <v>199</v>
      </c>
      <c r="Y455" s="39" t="s">
        <v>685</v>
      </c>
      <c r="Z455" s="39" t="s">
        <v>140</v>
      </c>
      <c r="AA455" s="47"/>
      <c r="AB455" s="47"/>
      <c r="AC455" s="47"/>
      <c r="AD455" s="47" t="s">
        <v>204</v>
      </c>
      <c r="AE455" s="93"/>
      <c r="AF455" s="93"/>
      <c r="AG455" s="93"/>
      <c r="AH455" s="93"/>
      <c r="AI455" s="93"/>
      <c r="AJ455" s="93"/>
      <c r="AK455" s="93"/>
      <c r="AL455" s="93"/>
      <c r="AM455" s="93"/>
      <c r="AN455" s="93"/>
      <c r="AO455" s="93"/>
      <c r="AP455" s="93"/>
      <c r="AQ455" s="93"/>
      <c r="AR455" s="93"/>
      <c r="AS455" s="93"/>
      <c r="AT455" s="93"/>
      <c r="AU455" s="93"/>
      <c r="AV455" s="93"/>
      <c r="AW455" s="93"/>
      <c r="AX455" s="93"/>
    </row>
    <row r="456" spans="1:50" ht="66" customHeight="1">
      <c r="A456" s="90" t="s">
        <v>591</v>
      </c>
      <c r="B456" s="47" t="s">
        <v>591</v>
      </c>
      <c r="C456" s="47" t="str">
        <f t="shared" si="5"/>
        <v>MID075</v>
      </c>
      <c r="D456" s="47"/>
      <c r="E456" s="47"/>
      <c r="F456" s="91" t="s">
        <v>325</v>
      </c>
      <c r="G456" s="96" t="str">
        <f t="shared" si="6"/>
        <v>INSIS.LPV.INSIS_SYS_V10.HT_COUNTRIES.NAME</v>
      </c>
      <c r="H456" s="47" t="s">
        <v>445</v>
      </c>
      <c r="I456" s="47" t="s">
        <v>445</v>
      </c>
      <c r="J456" s="47" t="s">
        <v>658</v>
      </c>
      <c r="K456" s="104" t="s">
        <v>726</v>
      </c>
      <c r="L456" s="50" t="s">
        <v>906</v>
      </c>
      <c r="M456" s="50" t="s">
        <v>696</v>
      </c>
      <c r="N456" s="39" t="s">
        <v>135</v>
      </c>
      <c r="O456" s="39" t="s">
        <v>140</v>
      </c>
      <c r="P456" s="91" t="s">
        <v>201</v>
      </c>
      <c r="Q456" s="47" t="s">
        <v>662</v>
      </c>
      <c r="R456" s="39" t="s">
        <v>140</v>
      </c>
      <c r="S456" s="47" t="s">
        <v>39</v>
      </c>
      <c r="T456" s="47">
        <v>2018</v>
      </c>
      <c r="U456" s="47" t="s">
        <v>689</v>
      </c>
      <c r="V456" s="47">
        <v>250</v>
      </c>
      <c r="W456" s="39" t="s">
        <v>140</v>
      </c>
      <c r="X456" s="39" t="s">
        <v>199</v>
      </c>
      <c r="Y456" s="47" t="s">
        <v>665</v>
      </c>
      <c r="Z456" s="39" t="s">
        <v>135</v>
      </c>
      <c r="AA456" s="103"/>
      <c r="AB456" s="103"/>
      <c r="AC456" s="103"/>
      <c r="AD456" s="47" t="s">
        <v>204</v>
      </c>
      <c r="AE456" s="26"/>
      <c r="AF456" s="26"/>
      <c r="AG456" s="26"/>
      <c r="AH456" s="26"/>
      <c r="AI456" s="26"/>
      <c r="AJ456" s="26"/>
      <c r="AK456" s="26"/>
      <c r="AL456" s="26"/>
      <c r="AM456" s="26"/>
      <c r="AN456" s="26"/>
      <c r="AO456" s="26"/>
      <c r="AP456" s="26"/>
      <c r="AQ456" s="26"/>
      <c r="AR456" s="26"/>
      <c r="AS456" s="26"/>
      <c r="AT456" s="26"/>
      <c r="AU456" s="26"/>
      <c r="AV456" s="26"/>
      <c r="AW456" s="26"/>
      <c r="AX456" s="26"/>
    </row>
    <row r="457" spans="1:50" ht="63" hidden="1" customHeight="1">
      <c r="A457" s="90" t="s">
        <v>35</v>
      </c>
      <c r="B457" s="53"/>
      <c r="C457" s="47" t="str">
        <f t="shared" si="5"/>
        <v>075</v>
      </c>
      <c r="D457" s="47"/>
      <c r="E457" s="47"/>
      <c r="F457" s="91" t="s">
        <v>325</v>
      </c>
      <c r="G457" s="91" t="str">
        <f t="shared" si="6"/>
        <v>VTIME.LPV.INSUB.TABLE66.SDESCRIPT</v>
      </c>
      <c r="H457" s="47" t="s">
        <v>666</v>
      </c>
      <c r="I457" s="47" t="s">
        <v>667</v>
      </c>
      <c r="J457" s="47" t="s">
        <v>658</v>
      </c>
      <c r="K457" s="104" t="s">
        <v>907</v>
      </c>
      <c r="L457" s="50" t="s">
        <v>908</v>
      </c>
      <c r="M457" s="50" t="s">
        <v>708</v>
      </c>
      <c r="N457" s="39"/>
      <c r="O457" s="39"/>
      <c r="P457" s="91" t="s">
        <v>201</v>
      </c>
      <c r="Q457" s="47" t="s">
        <v>670</v>
      </c>
      <c r="R457" s="47" t="s">
        <v>140</v>
      </c>
      <c r="S457" s="47" t="s">
        <v>39</v>
      </c>
      <c r="T457" s="47">
        <v>2008</v>
      </c>
      <c r="U457" s="84" t="s">
        <v>671</v>
      </c>
      <c r="V457" s="84" t="s">
        <v>909</v>
      </c>
      <c r="W457" s="42" t="s">
        <v>140</v>
      </c>
      <c r="X457" s="39" t="s">
        <v>199</v>
      </c>
      <c r="Y457" s="47" t="s">
        <v>672</v>
      </c>
      <c r="Z457" s="47" t="s">
        <v>673</v>
      </c>
      <c r="AA457" s="47"/>
      <c r="AB457" s="47"/>
      <c r="AC457" s="47"/>
      <c r="AD457" s="47" t="s">
        <v>204</v>
      </c>
      <c r="AE457" s="93"/>
      <c r="AF457" s="93"/>
      <c r="AG457" s="93"/>
      <c r="AH457" s="93"/>
      <c r="AI457" s="93"/>
      <c r="AJ457" s="93"/>
      <c r="AK457" s="93"/>
      <c r="AL457" s="93"/>
      <c r="AM457" s="93"/>
      <c r="AN457" s="93"/>
      <c r="AO457" s="93"/>
      <c r="AP457" s="93"/>
      <c r="AQ457" s="93"/>
      <c r="AR457" s="93"/>
      <c r="AS457" s="93"/>
      <c r="AT457" s="93"/>
      <c r="AU457" s="93"/>
      <c r="AV457" s="93"/>
      <c r="AW457" s="93"/>
      <c r="AX457" s="93"/>
    </row>
    <row r="458" spans="1:50" ht="66" customHeight="1">
      <c r="A458" s="90" t="s">
        <v>591</v>
      </c>
      <c r="B458" s="53"/>
      <c r="C458" s="47" t="str">
        <f t="shared" si="5"/>
        <v>075</v>
      </c>
      <c r="D458" s="47"/>
      <c r="E458" s="47"/>
      <c r="F458" s="91" t="s">
        <v>325</v>
      </c>
      <c r="G458" s="91" t="str">
        <f t="shared" si="6"/>
        <v>VTIME.LPG.INSUB.TABLE66.SDESCRIPT</v>
      </c>
      <c r="H458" s="95" t="s">
        <v>666</v>
      </c>
      <c r="I458" s="47" t="s">
        <v>667</v>
      </c>
      <c r="J458" s="47" t="s">
        <v>674</v>
      </c>
      <c r="K458" s="104" t="s">
        <v>907</v>
      </c>
      <c r="L458" s="50" t="s">
        <v>908</v>
      </c>
      <c r="M458" s="50" t="s">
        <v>708</v>
      </c>
      <c r="N458" s="50"/>
      <c r="O458" s="50"/>
      <c r="P458" s="91" t="s">
        <v>201</v>
      </c>
      <c r="Q458" s="47" t="s">
        <v>675</v>
      </c>
      <c r="R458" s="42" t="s">
        <v>140</v>
      </c>
      <c r="S458" s="47" t="s">
        <v>39</v>
      </c>
      <c r="T458" s="47">
        <v>2008</v>
      </c>
      <c r="U458" s="84" t="s">
        <v>671</v>
      </c>
      <c r="V458" s="84" t="s">
        <v>909</v>
      </c>
      <c r="W458" s="42" t="s">
        <v>140</v>
      </c>
      <c r="X458" s="39" t="s">
        <v>199</v>
      </c>
      <c r="Y458" s="47" t="s">
        <v>682</v>
      </c>
      <c r="Z458" s="47" t="s">
        <v>673</v>
      </c>
      <c r="AA458" s="103"/>
      <c r="AB458" s="103"/>
      <c r="AC458" s="103"/>
      <c r="AD458" s="47" t="s">
        <v>204</v>
      </c>
      <c r="AE458" s="26"/>
      <c r="AF458" s="26"/>
      <c r="AG458" s="26"/>
      <c r="AH458" s="26"/>
      <c r="AI458" s="26"/>
      <c r="AJ458" s="26"/>
      <c r="AK458" s="26"/>
      <c r="AL458" s="26"/>
      <c r="AM458" s="26"/>
      <c r="AN458" s="26"/>
      <c r="AO458" s="26"/>
      <c r="AP458" s="26"/>
      <c r="AQ458" s="26"/>
      <c r="AR458" s="26"/>
      <c r="AS458" s="26"/>
      <c r="AT458" s="26"/>
      <c r="AU458" s="26"/>
      <c r="AV458" s="26"/>
      <c r="AW458" s="26"/>
      <c r="AX458" s="26"/>
    </row>
    <row r="459" spans="1:50" ht="63" customHeight="1">
      <c r="A459" s="90" t="s">
        <v>591</v>
      </c>
      <c r="B459" s="53"/>
      <c r="C459" s="47" t="str">
        <f t="shared" si="5"/>
        <v>075</v>
      </c>
      <c r="D459" s="47"/>
      <c r="E459" s="53"/>
      <c r="F459" s="91" t="s">
        <v>325</v>
      </c>
      <c r="G459" s="91" t="str">
        <f t="shared" si="6"/>
        <v>INSUNIX.LPV.INSUNIX.TABLE66.DESCRIPT</v>
      </c>
      <c r="H459" s="47" t="s">
        <v>677</v>
      </c>
      <c r="I459" s="47" t="s">
        <v>677</v>
      </c>
      <c r="J459" s="47" t="s">
        <v>658</v>
      </c>
      <c r="K459" s="78" t="s">
        <v>677</v>
      </c>
      <c r="L459" s="47" t="s">
        <v>908</v>
      </c>
      <c r="M459" s="47" t="s">
        <v>709</v>
      </c>
      <c r="N459" s="39"/>
      <c r="O459" s="39"/>
      <c r="P459" s="91" t="s">
        <v>201</v>
      </c>
      <c r="Q459" s="47" t="s">
        <v>680</v>
      </c>
      <c r="R459" s="47" t="s">
        <v>140</v>
      </c>
      <c r="S459" s="47" t="s">
        <v>39</v>
      </c>
      <c r="T459" s="47">
        <v>1994</v>
      </c>
      <c r="U459" s="84" t="s">
        <v>671</v>
      </c>
      <c r="V459" s="47">
        <v>30</v>
      </c>
      <c r="W459" s="42" t="s">
        <v>140</v>
      </c>
      <c r="X459" s="39" t="s">
        <v>199</v>
      </c>
      <c r="Y459" s="47" t="s">
        <v>665</v>
      </c>
      <c r="Z459" s="39" t="s">
        <v>140</v>
      </c>
      <c r="AA459" s="47"/>
      <c r="AB459" s="47"/>
      <c r="AC459" s="47"/>
      <c r="AD459" s="47" t="s">
        <v>204</v>
      </c>
      <c r="AE459" s="93"/>
      <c r="AF459" s="93"/>
      <c r="AG459" s="93"/>
      <c r="AH459" s="93"/>
      <c r="AI459" s="93"/>
      <c r="AJ459" s="93"/>
      <c r="AK459" s="93"/>
      <c r="AL459" s="93"/>
      <c r="AM459" s="93"/>
      <c r="AN459" s="93"/>
      <c r="AO459" s="93"/>
      <c r="AP459" s="93"/>
      <c r="AQ459" s="93"/>
      <c r="AR459" s="93"/>
      <c r="AS459" s="93"/>
      <c r="AT459" s="93"/>
      <c r="AU459" s="93"/>
      <c r="AV459" s="93"/>
      <c r="AW459" s="93"/>
      <c r="AX459" s="93"/>
    </row>
    <row r="460" spans="1:50" ht="66" customHeight="1">
      <c r="A460" s="90" t="s">
        <v>591</v>
      </c>
      <c r="B460" s="53"/>
      <c r="C460" s="47" t="str">
        <f t="shared" si="5"/>
        <v>075</v>
      </c>
      <c r="D460" s="47"/>
      <c r="E460" s="47"/>
      <c r="F460" s="91" t="s">
        <v>325</v>
      </c>
      <c r="G460" s="91" t="str">
        <f t="shared" si="6"/>
        <v>INSUNIX.LPG.INSUNIX.TABLE66.DESCRIPT</v>
      </c>
      <c r="H460" s="95" t="s">
        <v>677</v>
      </c>
      <c r="I460" s="47" t="s">
        <v>677</v>
      </c>
      <c r="J460" s="47" t="s">
        <v>674</v>
      </c>
      <c r="K460" s="78" t="s">
        <v>677</v>
      </c>
      <c r="L460" s="47" t="s">
        <v>908</v>
      </c>
      <c r="M460" s="47" t="s">
        <v>709</v>
      </c>
      <c r="N460" s="47"/>
      <c r="O460" s="47"/>
      <c r="P460" s="91" t="s">
        <v>201</v>
      </c>
      <c r="Q460" s="47" t="s">
        <v>681</v>
      </c>
      <c r="R460" s="42" t="s">
        <v>140</v>
      </c>
      <c r="S460" s="47" t="s">
        <v>39</v>
      </c>
      <c r="T460" s="47">
        <v>1994</v>
      </c>
      <c r="U460" s="84" t="s">
        <v>671</v>
      </c>
      <c r="V460" s="47">
        <v>30</v>
      </c>
      <c r="W460" s="42" t="s">
        <v>140</v>
      </c>
      <c r="X460" s="39" t="s">
        <v>199</v>
      </c>
      <c r="Y460" s="47" t="s">
        <v>682</v>
      </c>
      <c r="Z460" s="47" t="s">
        <v>673</v>
      </c>
      <c r="AA460" s="103"/>
      <c r="AB460" s="103"/>
      <c r="AC460" s="103"/>
      <c r="AD460" s="47" t="s">
        <v>204</v>
      </c>
      <c r="AE460" s="26"/>
      <c r="AF460" s="26"/>
      <c r="AG460" s="26"/>
      <c r="AH460" s="26"/>
      <c r="AI460" s="26"/>
      <c r="AJ460" s="26"/>
      <c r="AK460" s="26"/>
      <c r="AL460" s="26"/>
      <c r="AM460" s="26"/>
      <c r="AN460" s="26"/>
      <c r="AO460" s="26"/>
      <c r="AP460" s="26"/>
      <c r="AQ460" s="26"/>
      <c r="AR460" s="26"/>
      <c r="AS460" s="26"/>
      <c r="AT460" s="26"/>
      <c r="AU460" s="26"/>
      <c r="AV460" s="26"/>
      <c r="AW460" s="26"/>
      <c r="AX460" s="26"/>
    </row>
    <row r="461" spans="1:50" ht="63" hidden="1" customHeight="1">
      <c r="A461" s="90" t="s">
        <v>35</v>
      </c>
      <c r="B461" s="53"/>
      <c r="C461" s="47" t="str">
        <f t="shared" si="5"/>
        <v>075</v>
      </c>
      <c r="D461" s="47" t="s">
        <v>383</v>
      </c>
      <c r="E461" s="53" t="s">
        <v>384</v>
      </c>
      <c r="F461" s="91" t="s">
        <v>325</v>
      </c>
      <c r="G461" s="91" t="str">
        <f t="shared" si="6"/>
        <v>INSUNIX.LPE.INSUNIX.TABLE66.DESCRIPT</v>
      </c>
      <c r="H461" s="47" t="s">
        <v>677</v>
      </c>
      <c r="I461" s="47" t="s">
        <v>677</v>
      </c>
      <c r="J461" s="47" t="s">
        <v>683</v>
      </c>
      <c r="K461" s="78" t="s">
        <v>677</v>
      </c>
      <c r="L461" s="47" t="s">
        <v>908</v>
      </c>
      <c r="M461" s="47" t="s">
        <v>709</v>
      </c>
      <c r="N461" s="39"/>
      <c r="O461" s="39"/>
      <c r="P461" s="91" t="s">
        <v>201</v>
      </c>
      <c r="Q461" s="47" t="s">
        <v>684</v>
      </c>
      <c r="R461" s="47" t="s">
        <v>140</v>
      </c>
      <c r="S461" s="47" t="s">
        <v>39</v>
      </c>
      <c r="T461" s="47">
        <v>1994</v>
      </c>
      <c r="U461" s="84" t="s">
        <v>671</v>
      </c>
      <c r="V461" s="47">
        <v>30</v>
      </c>
      <c r="W461" s="42" t="s">
        <v>140</v>
      </c>
      <c r="X461" s="39" t="s">
        <v>199</v>
      </c>
      <c r="Y461" s="39" t="s">
        <v>685</v>
      </c>
      <c r="Z461" s="39" t="s">
        <v>140</v>
      </c>
      <c r="AA461" s="47"/>
      <c r="AB461" s="47"/>
      <c r="AC461" s="47"/>
      <c r="AD461" s="47" t="s">
        <v>204</v>
      </c>
      <c r="AE461" s="93"/>
      <c r="AF461" s="93"/>
      <c r="AG461" s="93"/>
      <c r="AH461" s="93"/>
      <c r="AI461" s="93"/>
      <c r="AJ461" s="93"/>
      <c r="AK461" s="93"/>
      <c r="AL461" s="93"/>
      <c r="AM461" s="93"/>
      <c r="AN461" s="93"/>
      <c r="AO461" s="93"/>
      <c r="AP461" s="93"/>
      <c r="AQ461" s="93"/>
      <c r="AR461" s="93"/>
      <c r="AS461" s="93"/>
      <c r="AT461" s="93"/>
      <c r="AU461" s="93"/>
      <c r="AV461" s="93"/>
      <c r="AW461" s="93"/>
      <c r="AX461" s="93"/>
    </row>
    <row r="462" spans="1:50" ht="66" customHeight="1">
      <c r="A462" s="90" t="s">
        <v>591</v>
      </c>
      <c r="B462" s="47" t="s">
        <v>591</v>
      </c>
      <c r="C462" s="47" t="str">
        <f t="shared" si="5"/>
        <v>MID076</v>
      </c>
      <c r="D462" s="47"/>
      <c r="E462" s="47"/>
      <c r="F462" s="91" t="s">
        <v>594</v>
      </c>
      <c r="G462" s="91" t="str">
        <f t="shared" si="6"/>
        <v>INSIS.LPV.INSIS_PEOPLE_V10.P_ADDRESS.COUNTRY_STATE</v>
      </c>
      <c r="H462" s="47" t="s">
        <v>445</v>
      </c>
      <c r="I462" s="47" t="s">
        <v>445</v>
      </c>
      <c r="J462" s="47" t="s">
        <v>658</v>
      </c>
      <c r="K462" s="104" t="s">
        <v>659</v>
      </c>
      <c r="L462" s="50" t="s">
        <v>793</v>
      </c>
      <c r="M462" s="50" t="s">
        <v>910</v>
      </c>
      <c r="N462" s="39" t="s">
        <v>140</v>
      </c>
      <c r="O462" s="39" t="s">
        <v>140</v>
      </c>
      <c r="P462" s="91" t="s">
        <v>201</v>
      </c>
      <c r="Q462" s="47" t="s">
        <v>662</v>
      </c>
      <c r="R462" s="39" t="s">
        <v>140</v>
      </c>
      <c r="S462" s="47" t="s">
        <v>39</v>
      </c>
      <c r="T462" s="47">
        <v>2018</v>
      </c>
      <c r="U462" s="47" t="s">
        <v>689</v>
      </c>
      <c r="V462" s="47">
        <v>10</v>
      </c>
      <c r="W462" s="39" t="s">
        <v>140</v>
      </c>
      <c r="X462" s="39" t="s">
        <v>199</v>
      </c>
      <c r="Y462" s="47" t="s">
        <v>665</v>
      </c>
      <c r="Z462" s="39" t="s">
        <v>135</v>
      </c>
      <c r="AA462" s="103"/>
      <c r="AB462" s="103"/>
      <c r="AC462" s="103"/>
      <c r="AD462" s="47" t="s">
        <v>204</v>
      </c>
      <c r="AE462" s="26"/>
      <c r="AF462" s="26"/>
      <c r="AG462" s="26"/>
      <c r="AH462" s="26"/>
      <c r="AI462" s="26"/>
      <c r="AJ462" s="26"/>
      <c r="AK462" s="26"/>
      <c r="AL462" s="26"/>
      <c r="AM462" s="26"/>
      <c r="AN462" s="26"/>
      <c r="AO462" s="26"/>
      <c r="AP462" s="26"/>
      <c r="AQ462" s="26"/>
      <c r="AR462" s="26"/>
      <c r="AS462" s="26"/>
      <c r="AT462" s="26"/>
      <c r="AU462" s="26"/>
      <c r="AV462" s="26"/>
      <c r="AW462" s="26"/>
      <c r="AX462" s="26"/>
    </row>
    <row r="463" spans="1:50" ht="63" hidden="1" customHeight="1">
      <c r="A463" s="90" t="s">
        <v>35</v>
      </c>
      <c r="B463" s="53"/>
      <c r="C463" s="47" t="str">
        <f t="shared" si="5"/>
        <v>076</v>
      </c>
      <c r="D463" s="47"/>
      <c r="E463" s="47"/>
      <c r="F463" s="91" t="s">
        <v>594</v>
      </c>
      <c r="G463" s="91" t="str">
        <f t="shared" si="6"/>
        <v>VTIME.LPV.INSUDB.ADDRESS.NGEOGRAPHICZONE2</v>
      </c>
      <c r="H463" s="47" t="s">
        <v>666</v>
      </c>
      <c r="I463" s="47" t="s">
        <v>667</v>
      </c>
      <c r="J463" s="47" t="s">
        <v>658</v>
      </c>
      <c r="K463" s="95" t="s">
        <v>667</v>
      </c>
      <c r="L463" s="47" t="s">
        <v>774</v>
      </c>
      <c r="M463" s="50" t="s">
        <v>911</v>
      </c>
      <c r="N463" s="39"/>
      <c r="O463" s="39"/>
      <c r="P463" s="91" t="s">
        <v>201</v>
      </c>
      <c r="Q463" s="47" t="s">
        <v>670</v>
      </c>
      <c r="R463" s="47" t="s">
        <v>140</v>
      </c>
      <c r="S463" s="47" t="s">
        <v>39</v>
      </c>
      <c r="T463" s="47">
        <v>2008</v>
      </c>
      <c r="U463" s="47" t="s">
        <v>904</v>
      </c>
      <c r="V463" s="47">
        <v>6</v>
      </c>
      <c r="W463" s="42" t="s">
        <v>140</v>
      </c>
      <c r="X463" s="39" t="s">
        <v>199</v>
      </c>
      <c r="Y463" s="47" t="s">
        <v>672</v>
      </c>
      <c r="Z463" s="47" t="s">
        <v>673</v>
      </c>
      <c r="AA463" s="47"/>
      <c r="AB463" s="47"/>
      <c r="AC463" s="47"/>
      <c r="AD463" s="47" t="s">
        <v>204</v>
      </c>
      <c r="AE463" s="93"/>
      <c r="AF463" s="93"/>
      <c r="AG463" s="93"/>
      <c r="AH463" s="93"/>
      <c r="AI463" s="93"/>
      <c r="AJ463" s="93"/>
      <c r="AK463" s="93"/>
      <c r="AL463" s="93"/>
      <c r="AM463" s="93"/>
      <c r="AN463" s="93"/>
      <c r="AO463" s="93"/>
      <c r="AP463" s="93"/>
      <c r="AQ463" s="93"/>
      <c r="AR463" s="93"/>
      <c r="AS463" s="93"/>
      <c r="AT463" s="93"/>
      <c r="AU463" s="93"/>
      <c r="AV463" s="93"/>
      <c r="AW463" s="93"/>
      <c r="AX463" s="93"/>
    </row>
    <row r="464" spans="1:50" ht="66" customHeight="1">
      <c r="A464" s="90" t="s">
        <v>591</v>
      </c>
      <c r="B464" s="53"/>
      <c r="C464" s="47" t="str">
        <f t="shared" si="5"/>
        <v>076</v>
      </c>
      <c r="D464" s="47"/>
      <c r="E464" s="47"/>
      <c r="F464" s="91" t="s">
        <v>594</v>
      </c>
      <c r="G464" s="91" t="str">
        <f t="shared" si="6"/>
        <v>VTIME.LPG.INSUDB.ADDRESS.NGEOGRAPHICZONE2</v>
      </c>
      <c r="H464" s="95" t="s">
        <v>666</v>
      </c>
      <c r="I464" s="47" t="s">
        <v>667</v>
      </c>
      <c r="J464" s="47" t="s">
        <v>674</v>
      </c>
      <c r="K464" s="95" t="s">
        <v>667</v>
      </c>
      <c r="L464" s="47" t="s">
        <v>774</v>
      </c>
      <c r="M464" s="50" t="s">
        <v>911</v>
      </c>
      <c r="N464" s="50"/>
      <c r="O464" s="50"/>
      <c r="P464" s="91" t="s">
        <v>201</v>
      </c>
      <c r="Q464" s="47" t="s">
        <v>675</v>
      </c>
      <c r="R464" s="42" t="s">
        <v>140</v>
      </c>
      <c r="S464" s="47" t="s">
        <v>39</v>
      </c>
      <c r="T464" s="47">
        <v>2008</v>
      </c>
      <c r="U464" s="47" t="s">
        <v>904</v>
      </c>
      <c r="V464" s="47">
        <v>6</v>
      </c>
      <c r="W464" s="42" t="s">
        <v>140</v>
      </c>
      <c r="X464" s="39" t="s">
        <v>199</v>
      </c>
      <c r="Y464" s="47" t="s">
        <v>682</v>
      </c>
      <c r="Z464" s="47" t="s">
        <v>673</v>
      </c>
      <c r="AA464" s="103"/>
      <c r="AB464" s="103"/>
      <c r="AC464" s="103"/>
      <c r="AD464" s="47" t="s">
        <v>204</v>
      </c>
      <c r="AE464" s="26"/>
      <c r="AF464" s="26"/>
      <c r="AG464" s="26"/>
      <c r="AH464" s="26"/>
      <c r="AI464" s="26"/>
      <c r="AJ464" s="26"/>
      <c r="AK464" s="26"/>
      <c r="AL464" s="26"/>
      <c r="AM464" s="26"/>
      <c r="AN464" s="26"/>
      <c r="AO464" s="26"/>
      <c r="AP464" s="26"/>
      <c r="AQ464" s="26"/>
      <c r="AR464" s="26"/>
      <c r="AS464" s="26"/>
      <c r="AT464" s="26"/>
      <c r="AU464" s="26"/>
      <c r="AV464" s="26"/>
      <c r="AW464" s="26"/>
      <c r="AX464" s="26"/>
    </row>
    <row r="465" spans="1:50" ht="63" customHeight="1">
      <c r="A465" s="90" t="s">
        <v>591</v>
      </c>
      <c r="B465" s="53"/>
      <c r="C465" s="47" t="str">
        <f t="shared" si="5"/>
        <v>076</v>
      </c>
      <c r="D465" s="47"/>
      <c r="E465" s="53"/>
      <c r="F465" s="97" t="s">
        <v>594</v>
      </c>
      <c r="G465" s="91" t="str">
        <f t="shared" si="6"/>
        <v>INSUNIX.LPV.INFORMIX .ADDRESS.ZIPCODE</v>
      </c>
      <c r="H465" s="47" t="s">
        <v>677</v>
      </c>
      <c r="I465" s="47" t="s">
        <v>677</v>
      </c>
      <c r="J465" s="47" t="s">
        <v>658</v>
      </c>
      <c r="K465" s="84" t="s">
        <v>826</v>
      </c>
      <c r="L465" s="84" t="s">
        <v>774</v>
      </c>
      <c r="M465" s="84" t="s">
        <v>912</v>
      </c>
      <c r="N465" s="39"/>
      <c r="O465" s="39"/>
      <c r="P465" s="47" t="s">
        <v>31</v>
      </c>
      <c r="Q465" s="84" t="s">
        <v>31</v>
      </c>
      <c r="R465" s="84" t="s">
        <v>31</v>
      </c>
      <c r="S465" s="84" t="s">
        <v>31</v>
      </c>
      <c r="T465" s="84" t="s">
        <v>31</v>
      </c>
      <c r="U465" s="84" t="s">
        <v>751</v>
      </c>
      <c r="V465" s="47">
        <v>11</v>
      </c>
      <c r="W465" s="84" t="s">
        <v>31</v>
      </c>
      <c r="X465" s="39" t="s">
        <v>199</v>
      </c>
      <c r="Y465" s="47" t="s">
        <v>665</v>
      </c>
      <c r="Z465" s="39" t="s">
        <v>140</v>
      </c>
      <c r="AA465" s="47"/>
      <c r="AB465" s="47"/>
      <c r="AC465" s="47"/>
      <c r="AD465" s="47" t="s">
        <v>204</v>
      </c>
      <c r="AE465" s="93"/>
      <c r="AF465" s="93"/>
      <c r="AG465" s="93"/>
      <c r="AH465" s="93"/>
      <c r="AI465" s="93"/>
      <c r="AJ465" s="93"/>
      <c r="AK465" s="93"/>
      <c r="AL465" s="93"/>
      <c r="AM465" s="93"/>
      <c r="AN465" s="93"/>
      <c r="AO465" s="93"/>
      <c r="AP465" s="93"/>
      <c r="AQ465" s="93"/>
      <c r="AR465" s="93"/>
      <c r="AS465" s="93"/>
      <c r="AT465" s="93"/>
      <c r="AU465" s="93"/>
      <c r="AV465" s="93"/>
      <c r="AW465" s="93"/>
      <c r="AX465" s="93"/>
    </row>
    <row r="466" spans="1:50" ht="66" customHeight="1">
      <c r="A466" s="90" t="s">
        <v>591</v>
      </c>
      <c r="B466" s="53"/>
      <c r="C466" s="47" t="str">
        <f t="shared" si="5"/>
        <v>076</v>
      </c>
      <c r="D466" s="47"/>
      <c r="E466" s="47"/>
      <c r="F466" s="97" t="s">
        <v>594</v>
      </c>
      <c r="G466" s="91" t="str">
        <f t="shared" si="6"/>
        <v>INSUNIX.LPG.-.-.-</v>
      </c>
      <c r="H466" s="95" t="s">
        <v>677</v>
      </c>
      <c r="I466" s="47" t="s">
        <v>677</v>
      </c>
      <c r="J466" s="47" t="s">
        <v>674</v>
      </c>
      <c r="K466" s="84" t="s">
        <v>31</v>
      </c>
      <c r="L466" s="84" t="s">
        <v>31</v>
      </c>
      <c r="M466" s="84" t="s">
        <v>31</v>
      </c>
      <c r="N466" s="47"/>
      <c r="O466" s="47"/>
      <c r="P466" s="84" t="s">
        <v>31</v>
      </c>
      <c r="Q466" s="84" t="s">
        <v>31</v>
      </c>
      <c r="R466" s="84" t="s">
        <v>31</v>
      </c>
      <c r="S466" s="84" t="s">
        <v>31</v>
      </c>
      <c r="T466" s="84" t="s">
        <v>31</v>
      </c>
      <c r="U466" s="84" t="s">
        <v>31</v>
      </c>
      <c r="V466" s="84" t="s">
        <v>31</v>
      </c>
      <c r="W466" s="84" t="s">
        <v>31</v>
      </c>
      <c r="X466" s="39" t="s">
        <v>199</v>
      </c>
      <c r="Y466" s="47" t="s">
        <v>682</v>
      </c>
      <c r="Z466" s="47" t="s">
        <v>673</v>
      </c>
      <c r="AA466" s="103"/>
      <c r="AB466" s="103"/>
      <c r="AC466" s="103"/>
      <c r="AD466" s="47" t="s">
        <v>204</v>
      </c>
      <c r="AE466" s="26"/>
      <c r="AF466" s="26"/>
      <c r="AG466" s="26"/>
      <c r="AH466" s="26"/>
      <c r="AI466" s="26"/>
      <c r="AJ466" s="26"/>
      <c r="AK466" s="26"/>
      <c r="AL466" s="26"/>
      <c r="AM466" s="26"/>
      <c r="AN466" s="26"/>
      <c r="AO466" s="26"/>
      <c r="AP466" s="26"/>
      <c r="AQ466" s="26"/>
      <c r="AR466" s="26"/>
      <c r="AS466" s="26"/>
      <c r="AT466" s="26"/>
      <c r="AU466" s="26"/>
      <c r="AV466" s="26"/>
      <c r="AW466" s="26"/>
      <c r="AX466" s="26"/>
    </row>
    <row r="467" spans="1:50" ht="63" hidden="1" customHeight="1">
      <c r="A467" s="90" t="s">
        <v>35</v>
      </c>
      <c r="B467" s="53"/>
      <c r="C467" s="47" t="str">
        <f t="shared" si="5"/>
        <v>076</v>
      </c>
      <c r="D467" s="47" t="s">
        <v>383</v>
      </c>
      <c r="E467" s="53" t="s">
        <v>384</v>
      </c>
      <c r="F467" s="97" t="s">
        <v>594</v>
      </c>
      <c r="G467" s="91" t="str">
        <f t="shared" si="6"/>
        <v>INSUNIX.LPE.-.-.-</v>
      </c>
      <c r="H467" s="47" t="s">
        <v>677</v>
      </c>
      <c r="I467" s="47" t="s">
        <v>677</v>
      </c>
      <c r="J467" s="47" t="s">
        <v>683</v>
      </c>
      <c r="K467" s="84" t="s">
        <v>31</v>
      </c>
      <c r="L467" s="84" t="s">
        <v>31</v>
      </c>
      <c r="M467" s="84" t="s">
        <v>31</v>
      </c>
      <c r="N467" s="39"/>
      <c r="O467" s="39"/>
      <c r="P467" s="91" t="s">
        <v>201</v>
      </c>
      <c r="Q467" s="47" t="s">
        <v>684</v>
      </c>
      <c r="R467" s="47" t="s">
        <v>140</v>
      </c>
      <c r="S467" s="47" t="s">
        <v>39</v>
      </c>
      <c r="T467" s="47">
        <v>1994</v>
      </c>
      <c r="U467" s="84" t="s">
        <v>31</v>
      </c>
      <c r="V467" s="84" t="s">
        <v>31</v>
      </c>
      <c r="W467" s="84" t="s">
        <v>31</v>
      </c>
      <c r="X467" s="39" t="s">
        <v>199</v>
      </c>
      <c r="Y467" s="39" t="s">
        <v>685</v>
      </c>
      <c r="Z467" s="39" t="s">
        <v>140</v>
      </c>
      <c r="AA467" s="47"/>
      <c r="AB467" s="47"/>
      <c r="AC467" s="47"/>
      <c r="AD467" s="47" t="s">
        <v>204</v>
      </c>
      <c r="AE467" s="93"/>
      <c r="AF467" s="93"/>
      <c r="AG467" s="93"/>
      <c r="AH467" s="93"/>
      <c r="AI467" s="93"/>
      <c r="AJ467" s="93"/>
      <c r="AK467" s="93"/>
      <c r="AL467" s="93"/>
      <c r="AM467" s="93"/>
      <c r="AN467" s="93"/>
      <c r="AO467" s="93"/>
      <c r="AP467" s="93"/>
      <c r="AQ467" s="93"/>
      <c r="AR467" s="93"/>
      <c r="AS467" s="93"/>
      <c r="AT467" s="93"/>
      <c r="AU467" s="93"/>
      <c r="AV467" s="93"/>
      <c r="AW467" s="93"/>
      <c r="AX467" s="93"/>
    </row>
    <row r="468" spans="1:50" ht="66" customHeight="1">
      <c r="A468" s="90" t="s">
        <v>591</v>
      </c>
      <c r="B468" s="47" t="s">
        <v>591</v>
      </c>
      <c r="C468" s="47" t="str">
        <f t="shared" si="5"/>
        <v>MID077</v>
      </c>
      <c r="D468" s="47"/>
      <c r="E468" s="47"/>
      <c r="F468" s="91" t="s">
        <v>328</v>
      </c>
      <c r="G468" s="96" t="str">
        <f t="shared" si="6"/>
        <v>INSIS.LPV.INSIS_SYS_V10.HT_COUNTRY_STATE.NAME</v>
      </c>
      <c r="H468" s="47" t="s">
        <v>445</v>
      </c>
      <c r="I468" s="47" t="s">
        <v>445</v>
      </c>
      <c r="J468" s="47" t="s">
        <v>658</v>
      </c>
      <c r="K468" s="104" t="s">
        <v>726</v>
      </c>
      <c r="L468" s="50" t="s">
        <v>913</v>
      </c>
      <c r="M468" s="50" t="s">
        <v>696</v>
      </c>
      <c r="N468" s="39" t="s">
        <v>135</v>
      </c>
      <c r="O468" s="39" t="s">
        <v>140</v>
      </c>
      <c r="P468" s="91" t="s">
        <v>201</v>
      </c>
      <c r="Q468" s="47" t="s">
        <v>662</v>
      </c>
      <c r="R468" s="39" t="s">
        <v>140</v>
      </c>
      <c r="S468" s="47" t="s">
        <v>39</v>
      </c>
      <c r="T468" s="47">
        <v>2018</v>
      </c>
      <c r="U468" s="47" t="s">
        <v>689</v>
      </c>
      <c r="V468" s="47">
        <v>250</v>
      </c>
      <c r="W468" s="39" t="s">
        <v>140</v>
      </c>
      <c r="X468" s="39" t="s">
        <v>199</v>
      </c>
      <c r="Y468" s="47" t="s">
        <v>665</v>
      </c>
      <c r="Z468" s="39" t="s">
        <v>135</v>
      </c>
      <c r="AA468" s="103"/>
      <c r="AB468" s="103"/>
      <c r="AC468" s="103"/>
      <c r="AD468" s="47" t="s">
        <v>204</v>
      </c>
      <c r="AE468" s="26"/>
      <c r="AF468" s="26"/>
      <c r="AG468" s="26"/>
      <c r="AH468" s="26"/>
      <c r="AI468" s="26"/>
      <c r="AJ468" s="26"/>
      <c r="AK468" s="26"/>
      <c r="AL468" s="26"/>
      <c r="AM468" s="26"/>
      <c r="AN468" s="26"/>
      <c r="AO468" s="26"/>
      <c r="AP468" s="26"/>
      <c r="AQ468" s="26"/>
      <c r="AR468" s="26"/>
      <c r="AS468" s="26"/>
      <c r="AT468" s="26"/>
      <c r="AU468" s="26"/>
      <c r="AV468" s="26"/>
      <c r="AW468" s="26"/>
      <c r="AX468" s="26"/>
    </row>
    <row r="469" spans="1:50" ht="63" hidden="1" customHeight="1">
      <c r="A469" s="90" t="s">
        <v>35</v>
      </c>
      <c r="B469" s="53"/>
      <c r="C469" s="47" t="str">
        <f t="shared" si="5"/>
        <v>077</v>
      </c>
      <c r="D469" s="47"/>
      <c r="E469" s="47"/>
      <c r="F469" s="91" t="s">
        <v>328</v>
      </c>
      <c r="G469" s="91" t="str">
        <f t="shared" si="6"/>
        <v>VTIME.LPV.INSUDB.GEOGRAPHICZONE_2.SDESCRIPT</v>
      </c>
      <c r="H469" s="47" t="s">
        <v>666</v>
      </c>
      <c r="I469" s="47" t="s">
        <v>667</v>
      </c>
      <c r="J469" s="47" t="s">
        <v>658</v>
      </c>
      <c r="K469" s="95" t="s">
        <v>667</v>
      </c>
      <c r="L469" s="50" t="s">
        <v>914</v>
      </c>
      <c r="M469" s="50" t="s">
        <v>708</v>
      </c>
      <c r="N469" s="39"/>
      <c r="O469" s="39"/>
      <c r="P469" s="91" t="s">
        <v>201</v>
      </c>
      <c r="Q469" s="47" t="s">
        <v>670</v>
      </c>
      <c r="R469" s="47" t="s">
        <v>140</v>
      </c>
      <c r="S469" s="47" t="s">
        <v>39</v>
      </c>
      <c r="T469" s="47">
        <v>2008</v>
      </c>
      <c r="U469" s="84" t="s">
        <v>671</v>
      </c>
      <c r="V469" s="84" t="s">
        <v>909</v>
      </c>
      <c r="W469" s="42" t="s">
        <v>140</v>
      </c>
      <c r="X469" s="39" t="s">
        <v>199</v>
      </c>
      <c r="Y469" s="47" t="s">
        <v>672</v>
      </c>
      <c r="Z469" s="47" t="s">
        <v>673</v>
      </c>
      <c r="AA469" s="47"/>
      <c r="AB469" s="47"/>
      <c r="AC469" s="47"/>
      <c r="AD469" s="47" t="s">
        <v>204</v>
      </c>
      <c r="AE469" s="93"/>
      <c r="AF469" s="93"/>
      <c r="AG469" s="93"/>
      <c r="AH469" s="93"/>
      <c r="AI469" s="93"/>
      <c r="AJ469" s="93"/>
      <c r="AK469" s="93"/>
      <c r="AL469" s="93"/>
      <c r="AM469" s="93"/>
      <c r="AN469" s="93"/>
      <c r="AO469" s="93"/>
      <c r="AP469" s="93"/>
      <c r="AQ469" s="93"/>
      <c r="AR469" s="93"/>
      <c r="AS469" s="93"/>
      <c r="AT469" s="93"/>
      <c r="AU469" s="93"/>
      <c r="AV469" s="93"/>
      <c r="AW469" s="93"/>
      <c r="AX469" s="93"/>
    </row>
    <row r="470" spans="1:50" ht="66" customHeight="1">
      <c r="A470" s="90" t="s">
        <v>591</v>
      </c>
      <c r="B470" s="53"/>
      <c r="C470" s="47" t="str">
        <f t="shared" si="5"/>
        <v>077</v>
      </c>
      <c r="D470" s="47"/>
      <c r="E470" s="47"/>
      <c r="F470" s="91" t="s">
        <v>328</v>
      </c>
      <c r="G470" s="91" t="str">
        <f t="shared" si="6"/>
        <v>VTIME.LPG.INSUDB.GEOGRAPHICZONE_2.SDESCRIPT</v>
      </c>
      <c r="H470" s="95" t="s">
        <v>666</v>
      </c>
      <c r="I470" s="47" t="s">
        <v>667</v>
      </c>
      <c r="J470" s="47" t="s">
        <v>674</v>
      </c>
      <c r="K470" s="95" t="s">
        <v>667</v>
      </c>
      <c r="L470" s="50" t="s">
        <v>914</v>
      </c>
      <c r="M470" s="50" t="s">
        <v>708</v>
      </c>
      <c r="N470" s="50"/>
      <c r="O470" s="50"/>
      <c r="P470" s="91" t="s">
        <v>201</v>
      </c>
      <c r="Q470" s="47" t="s">
        <v>675</v>
      </c>
      <c r="R470" s="42" t="s">
        <v>140</v>
      </c>
      <c r="S470" s="47" t="s">
        <v>39</v>
      </c>
      <c r="T470" s="47">
        <v>2008</v>
      </c>
      <c r="U470" s="84" t="s">
        <v>671</v>
      </c>
      <c r="V470" s="84" t="s">
        <v>909</v>
      </c>
      <c r="W470" s="42" t="s">
        <v>140</v>
      </c>
      <c r="X470" s="39" t="s">
        <v>199</v>
      </c>
      <c r="Y470" s="47" t="s">
        <v>682</v>
      </c>
      <c r="Z470" s="47" t="s">
        <v>673</v>
      </c>
      <c r="AA470" s="103"/>
      <c r="AB470" s="103"/>
      <c r="AC470" s="103"/>
      <c r="AD470" s="47" t="s">
        <v>204</v>
      </c>
      <c r="AE470" s="26"/>
      <c r="AF470" s="26"/>
      <c r="AG470" s="26"/>
      <c r="AH470" s="26"/>
      <c r="AI470" s="26"/>
      <c r="AJ470" s="26"/>
      <c r="AK470" s="26"/>
      <c r="AL470" s="26"/>
      <c r="AM470" s="26"/>
      <c r="AN470" s="26"/>
      <c r="AO470" s="26"/>
      <c r="AP470" s="26"/>
      <c r="AQ470" s="26"/>
      <c r="AR470" s="26"/>
      <c r="AS470" s="26"/>
      <c r="AT470" s="26"/>
      <c r="AU470" s="26"/>
      <c r="AV470" s="26"/>
      <c r="AW470" s="26"/>
      <c r="AX470" s="26"/>
    </row>
    <row r="471" spans="1:50" ht="63" customHeight="1">
      <c r="A471" s="90" t="s">
        <v>591</v>
      </c>
      <c r="B471" s="53"/>
      <c r="C471" s="47" t="str">
        <f t="shared" si="5"/>
        <v>077</v>
      </c>
      <c r="D471" s="47"/>
      <c r="E471" s="53"/>
      <c r="F471" s="91" t="s">
        <v>328</v>
      </c>
      <c r="G471" s="91" t="str">
        <f t="shared" si="6"/>
        <v>INSUNIX.LPV.INSUNIX.TABLE42.DESCRIPT</v>
      </c>
      <c r="H471" s="47" t="s">
        <v>677</v>
      </c>
      <c r="I471" s="47" t="s">
        <v>677</v>
      </c>
      <c r="J471" s="47" t="s">
        <v>658</v>
      </c>
      <c r="K471" s="78" t="s">
        <v>677</v>
      </c>
      <c r="L471" s="47" t="s">
        <v>915</v>
      </c>
      <c r="M471" s="47" t="s">
        <v>709</v>
      </c>
      <c r="N471" s="39"/>
      <c r="O471" s="39"/>
      <c r="P471" s="91" t="s">
        <v>201</v>
      </c>
      <c r="Q471" s="47" t="s">
        <v>680</v>
      </c>
      <c r="R471" s="47" t="s">
        <v>140</v>
      </c>
      <c r="S471" s="47" t="s">
        <v>39</v>
      </c>
      <c r="T471" s="47">
        <v>1994</v>
      </c>
      <c r="U471" s="84" t="s">
        <v>916</v>
      </c>
      <c r="V471" s="47">
        <v>30</v>
      </c>
      <c r="W471" s="47" t="s">
        <v>140</v>
      </c>
      <c r="X471" s="39" t="s">
        <v>199</v>
      </c>
      <c r="Y471" s="47" t="s">
        <v>665</v>
      </c>
      <c r="Z471" s="39" t="s">
        <v>140</v>
      </c>
      <c r="AA471" s="47"/>
      <c r="AB471" s="47"/>
      <c r="AC471" s="47"/>
      <c r="AD471" s="47" t="s">
        <v>204</v>
      </c>
      <c r="AE471" s="93"/>
      <c r="AF471" s="93"/>
      <c r="AG471" s="93"/>
      <c r="AH471" s="93"/>
      <c r="AI471" s="93"/>
      <c r="AJ471" s="93"/>
      <c r="AK471" s="93"/>
      <c r="AL471" s="93"/>
      <c r="AM471" s="93"/>
      <c r="AN471" s="93"/>
      <c r="AO471" s="93"/>
      <c r="AP471" s="93"/>
      <c r="AQ471" s="93"/>
      <c r="AR471" s="93"/>
      <c r="AS471" s="93"/>
      <c r="AT471" s="93"/>
      <c r="AU471" s="93"/>
      <c r="AV471" s="93"/>
      <c r="AW471" s="93"/>
      <c r="AX471" s="93"/>
    </row>
    <row r="472" spans="1:50" ht="66" customHeight="1">
      <c r="A472" s="90" t="s">
        <v>591</v>
      </c>
      <c r="B472" s="53"/>
      <c r="C472" s="47" t="str">
        <f t="shared" si="5"/>
        <v>077</v>
      </c>
      <c r="D472" s="47"/>
      <c r="E472" s="47"/>
      <c r="F472" s="94" t="s">
        <v>328</v>
      </c>
      <c r="G472" s="91" t="str">
        <f t="shared" si="6"/>
        <v>INSUNIX.LPG.INSUNIX.TABLE42.DESCRIPT</v>
      </c>
      <c r="H472" s="95" t="s">
        <v>677</v>
      </c>
      <c r="I472" s="47" t="s">
        <v>677</v>
      </c>
      <c r="J472" s="47" t="s">
        <v>674</v>
      </c>
      <c r="K472" s="78" t="s">
        <v>677</v>
      </c>
      <c r="L472" s="47" t="s">
        <v>915</v>
      </c>
      <c r="M472" s="47" t="s">
        <v>709</v>
      </c>
      <c r="N472" s="47"/>
      <c r="O472" s="47"/>
      <c r="P472" s="91" t="s">
        <v>201</v>
      </c>
      <c r="Q472" s="47" t="s">
        <v>681</v>
      </c>
      <c r="R472" s="42" t="s">
        <v>140</v>
      </c>
      <c r="S472" s="47" t="s">
        <v>39</v>
      </c>
      <c r="T472" s="47">
        <v>1994</v>
      </c>
      <c r="U472" s="84" t="s">
        <v>916</v>
      </c>
      <c r="V472" s="47">
        <v>30</v>
      </c>
      <c r="W472" s="42" t="s">
        <v>140</v>
      </c>
      <c r="X472" s="39" t="s">
        <v>199</v>
      </c>
      <c r="Y472" s="47" t="s">
        <v>682</v>
      </c>
      <c r="Z472" s="47" t="s">
        <v>673</v>
      </c>
      <c r="AA472" s="103"/>
      <c r="AB472" s="103"/>
      <c r="AC472" s="103"/>
      <c r="AD472" s="47" t="s">
        <v>204</v>
      </c>
      <c r="AE472" s="26"/>
      <c r="AF472" s="26"/>
      <c r="AG472" s="26"/>
      <c r="AH472" s="26"/>
      <c r="AI472" s="26"/>
      <c r="AJ472" s="26"/>
      <c r="AK472" s="26"/>
      <c r="AL472" s="26"/>
      <c r="AM472" s="26"/>
      <c r="AN472" s="26"/>
      <c r="AO472" s="26"/>
      <c r="AP472" s="26"/>
      <c r="AQ472" s="26"/>
      <c r="AR472" s="26"/>
      <c r="AS472" s="26"/>
      <c r="AT472" s="26"/>
      <c r="AU472" s="26"/>
      <c r="AV472" s="26"/>
      <c r="AW472" s="26"/>
      <c r="AX472" s="26"/>
    </row>
    <row r="473" spans="1:50" ht="63" hidden="1" customHeight="1">
      <c r="A473" s="90" t="s">
        <v>35</v>
      </c>
      <c r="B473" s="53"/>
      <c r="C473" s="47" t="str">
        <f t="shared" si="5"/>
        <v>077</v>
      </c>
      <c r="D473" s="47" t="s">
        <v>383</v>
      </c>
      <c r="E473" s="53" t="s">
        <v>384</v>
      </c>
      <c r="F473" s="94" t="s">
        <v>328</v>
      </c>
      <c r="G473" s="91" t="str">
        <f t="shared" si="6"/>
        <v>INSUNIX.LPE.INSUNIX.TABLE42.DESCRIPT</v>
      </c>
      <c r="H473" s="47" t="s">
        <v>677</v>
      </c>
      <c r="I473" s="47" t="s">
        <v>677</v>
      </c>
      <c r="J473" s="47" t="s">
        <v>683</v>
      </c>
      <c r="K473" s="78" t="s">
        <v>677</v>
      </c>
      <c r="L473" s="47" t="s">
        <v>915</v>
      </c>
      <c r="M473" s="47" t="s">
        <v>709</v>
      </c>
      <c r="N473" s="39"/>
      <c r="O473" s="39"/>
      <c r="P473" s="91" t="s">
        <v>201</v>
      </c>
      <c r="Q473" s="47" t="s">
        <v>684</v>
      </c>
      <c r="R473" s="47" t="s">
        <v>140</v>
      </c>
      <c r="S473" s="47" t="s">
        <v>39</v>
      </c>
      <c r="T473" s="47">
        <v>1994</v>
      </c>
      <c r="U473" s="84" t="s">
        <v>916</v>
      </c>
      <c r="V473" s="47">
        <v>30</v>
      </c>
      <c r="W473" s="42" t="s">
        <v>140</v>
      </c>
      <c r="X473" s="39" t="s">
        <v>199</v>
      </c>
      <c r="Y473" s="39" t="s">
        <v>685</v>
      </c>
      <c r="Z473" s="39" t="s">
        <v>140</v>
      </c>
      <c r="AA473" s="47"/>
      <c r="AB473" s="47"/>
      <c r="AC473" s="47"/>
      <c r="AD473" s="47" t="s">
        <v>204</v>
      </c>
      <c r="AE473" s="93"/>
      <c r="AF473" s="93"/>
      <c r="AG473" s="93"/>
      <c r="AH473" s="93"/>
      <c r="AI473" s="93"/>
      <c r="AJ473" s="93"/>
      <c r="AK473" s="93"/>
      <c r="AL473" s="93"/>
      <c r="AM473" s="93"/>
      <c r="AN473" s="93"/>
      <c r="AO473" s="93"/>
      <c r="AP473" s="93"/>
      <c r="AQ473" s="93"/>
      <c r="AR473" s="93"/>
      <c r="AS473" s="93"/>
      <c r="AT473" s="93"/>
      <c r="AU473" s="93"/>
      <c r="AV473" s="93"/>
      <c r="AW473" s="93"/>
      <c r="AX473" s="93"/>
    </row>
    <row r="474" spans="1:50" ht="66" customHeight="1">
      <c r="A474" s="90" t="s">
        <v>591</v>
      </c>
      <c r="B474" s="47" t="s">
        <v>591</v>
      </c>
      <c r="C474" s="47" t="str">
        <f t="shared" si="5"/>
        <v>MID078</v>
      </c>
      <c r="D474" s="47"/>
      <c r="E474" s="47"/>
      <c r="F474" s="91" t="s">
        <v>597</v>
      </c>
      <c r="G474" s="91" t="str">
        <f t="shared" si="6"/>
        <v>INSIS.LPV.INSIS_PEOPLE_V10.P_ADDRESS.STATE_REGION</v>
      </c>
      <c r="H474" s="47" t="s">
        <v>445</v>
      </c>
      <c r="I474" s="47" t="s">
        <v>445</v>
      </c>
      <c r="J474" s="47" t="s">
        <v>658</v>
      </c>
      <c r="K474" s="104" t="s">
        <v>659</v>
      </c>
      <c r="L474" s="50" t="s">
        <v>793</v>
      </c>
      <c r="M474" s="50" t="s">
        <v>917</v>
      </c>
      <c r="N474" s="39" t="s">
        <v>140</v>
      </c>
      <c r="O474" s="39" t="s">
        <v>140</v>
      </c>
      <c r="P474" s="91" t="s">
        <v>201</v>
      </c>
      <c r="Q474" s="47" t="s">
        <v>662</v>
      </c>
      <c r="R474" s="39" t="s">
        <v>140</v>
      </c>
      <c r="S474" s="47" t="s">
        <v>39</v>
      </c>
      <c r="T474" s="47">
        <v>2018</v>
      </c>
      <c r="U474" s="47" t="s">
        <v>689</v>
      </c>
      <c r="V474" s="47">
        <v>10</v>
      </c>
      <c r="W474" s="39" t="s">
        <v>140</v>
      </c>
      <c r="X474" s="39" t="s">
        <v>199</v>
      </c>
      <c r="Y474" s="47" t="s">
        <v>665</v>
      </c>
      <c r="Z474" s="39" t="s">
        <v>135</v>
      </c>
      <c r="AA474" s="103"/>
      <c r="AB474" s="103"/>
      <c r="AC474" s="103"/>
      <c r="AD474" s="47" t="s">
        <v>204</v>
      </c>
      <c r="AE474" s="26"/>
      <c r="AF474" s="26"/>
      <c r="AG474" s="26"/>
      <c r="AH474" s="26"/>
      <c r="AI474" s="26"/>
      <c r="AJ474" s="26"/>
      <c r="AK474" s="26"/>
      <c r="AL474" s="26"/>
      <c r="AM474" s="26"/>
      <c r="AN474" s="26"/>
      <c r="AO474" s="26"/>
      <c r="AP474" s="26"/>
      <c r="AQ474" s="26"/>
      <c r="AR474" s="26"/>
      <c r="AS474" s="26"/>
      <c r="AT474" s="26"/>
      <c r="AU474" s="26"/>
      <c r="AV474" s="26"/>
      <c r="AW474" s="26"/>
      <c r="AX474" s="26"/>
    </row>
    <row r="475" spans="1:50" ht="63" hidden="1" customHeight="1">
      <c r="A475" s="90" t="s">
        <v>35</v>
      </c>
      <c r="B475" s="53"/>
      <c r="C475" s="47" t="str">
        <f t="shared" si="5"/>
        <v>078</v>
      </c>
      <c r="D475" s="47"/>
      <c r="E475" s="47"/>
      <c r="F475" s="91" t="s">
        <v>597</v>
      </c>
      <c r="G475" s="91" t="str">
        <f t="shared" si="6"/>
        <v>VTIME.LPV.INSUDB.ADDRESS.NGEOGRAPHICZONE1</v>
      </c>
      <c r="H475" s="47" t="s">
        <v>666</v>
      </c>
      <c r="I475" s="47" t="s">
        <v>667</v>
      </c>
      <c r="J475" s="47" t="s">
        <v>658</v>
      </c>
      <c r="K475" s="95" t="s">
        <v>667</v>
      </c>
      <c r="L475" s="47" t="s">
        <v>774</v>
      </c>
      <c r="M475" s="50" t="s">
        <v>918</v>
      </c>
      <c r="N475" s="39"/>
      <c r="O475" s="39"/>
      <c r="P475" s="91" t="s">
        <v>201</v>
      </c>
      <c r="Q475" s="47" t="s">
        <v>670</v>
      </c>
      <c r="R475" s="47" t="s">
        <v>140</v>
      </c>
      <c r="S475" s="47" t="s">
        <v>39</v>
      </c>
      <c r="T475" s="47">
        <v>2008</v>
      </c>
      <c r="U475" s="47" t="s">
        <v>904</v>
      </c>
      <c r="V475" s="47">
        <v>6</v>
      </c>
      <c r="W475" s="42" t="s">
        <v>140</v>
      </c>
      <c r="X475" s="39" t="s">
        <v>199</v>
      </c>
      <c r="Y475" s="47" t="s">
        <v>672</v>
      </c>
      <c r="Z475" s="47" t="s">
        <v>673</v>
      </c>
      <c r="AA475" s="47"/>
      <c r="AB475" s="47"/>
      <c r="AC475" s="47"/>
      <c r="AD475" s="47" t="s">
        <v>204</v>
      </c>
      <c r="AE475" s="93"/>
      <c r="AF475" s="93"/>
      <c r="AG475" s="93"/>
      <c r="AH475" s="93"/>
      <c r="AI475" s="93"/>
      <c r="AJ475" s="93"/>
      <c r="AK475" s="93"/>
      <c r="AL475" s="93"/>
      <c r="AM475" s="93"/>
      <c r="AN475" s="93"/>
      <c r="AO475" s="93"/>
      <c r="AP475" s="93"/>
      <c r="AQ475" s="93"/>
      <c r="AR475" s="93"/>
      <c r="AS475" s="93"/>
      <c r="AT475" s="93"/>
      <c r="AU475" s="93"/>
      <c r="AV475" s="93"/>
      <c r="AW475" s="93"/>
      <c r="AX475" s="93"/>
    </row>
    <row r="476" spans="1:50" ht="66" customHeight="1">
      <c r="A476" s="90" t="s">
        <v>591</v>
      </c>
      <c r="B476" s="53"/>
      <c r="C476" s="47" t="str">
        <f t="shared" si="5"/>
        <v>078</v>
      </c>
      <c r="D476" s="47"/>
      <c r="E476" s="47"/>
      <c r="F476" s="91" t="s">
        <v>597</v>
      </c>
      <c r="G476" s="91" t="str">
        <f t="shared" si="6"/>
        <v>VTIME.LPG.INSUDB.ADDRESS.NGEOGRAPHICZONE1</v>
      </c>
      <c r="H476" s="95" t="s">
        <v>666</v>
      </c>
      <c r="I476" s="47" t="s">
        <v>667</v>
      </c>
      <c r="J476" s="47" t="s">
        <v>674</v>
      </c>
      <c r="K476" s="95" t="s">
        <v>667</v>
      </c>
      <c r="L476" s="47" t="s">
        <v>774</v>
      </c>
      <c r="M476" s="50" t="s">
        <v>918</v>
      </c>
      <c r="N476" s="50"/>
      <c r="O476" s="50"/>
      <c r="P476" s="91" t="s">
        <v>201</v>
      </c>
      <c r="Q476" s="47" t="s">
        <v>675</v>
      </c>
      <c r="R476" s="42" t="s">
        <v>140</v>
      </c>
      <c r="S476" s="47" t="s">
        <v>39</v>
      </c>
      <c r="T476" s="47">
        <v>2008</v>
      </c>
      <c r="U476" s="47" t="s">
        <v>904</v>
      </c>
      <c r="V476" s="47">
        <v>6</v>
      </c>
      <c r="W476" s="42" t="s">
        <v>140</v>
      </c>
      <c r="X476" s="39" t="s">
        <v>199</v>
      </c>
      <c r="Y476" s="47" t="s">
        <v>682</v>
      </c>
      <c r="Z476" s="47" t="s">
        <v>673</v>
      </c>
      <c r="AA476" s="103"/>
      <c r="AB476" s="103"/>
      <c r="AC476" s="103"/>
      <c r="AD476" s="47" t="s">
        <v>204</v>
      </c>
      <c r="AE476" s="26"/>
      <c r="AF476" s="26"/>
      <c r="AG476" s="26"/>
      <c r="AH476" s="26"/>
      <c r="AI476" s="26"/>
      <c r="AJ476" s="26"/>
      <c r="AK476" s="26"/>
      <c r="AL476" s="26"/>
      <c r="AM476" s="26"/>
      <c r="AN476" s="26"/>
      <c r="AO476" s="26"/>
      <c r="AP476" s="26"/>
      <c r="AQ476" s="26"/>
      <c r="AR476" s="26"/>
      <c r="AS476" s="26"/>
      <c r="AT476" s="26"/>
      <c r="AU476" s="26"/>
      <c r="AV476" s="26"/>
      <c r="AW476" s="26"/>
      <c r="AX476" s="26"/>
    </row>
    <row r="477" spans="1:50" ht="63" customHeight="1">
      <c r="A477" s="90" t="s">
        <v>591</v>
      </c>
      <c r="B477" s="53"/>
      <c r="C477" s="47" t="str">
        <f t="shared" si="5"/>
        <v>078</v>
      </c>
      <c r="D477" s="47"/>
      <c r="E477" s="53"/>
      <c r="F477" s="97" t="s">
        <v>597</v>
      </c>
      <c r="G477" s="91" t="str">
        <f t="shared" si="6"/>
        <v>INSUNIX.LPV.INFORMIX.ADDRESS.ZIPCODE</v>
      </c>
      <c r="H477" s="47" t="s">
        <v>677</v>
      </c>
      <c r="I477" s="47" t="s">
        <v>677</v>
      </c>
      <c r="J477" s="47" t="s">
        <v>658</v>
      </c>
      <c r="K477" s="78" t="s">
        <v>678</v>
      </c>
      <c r="L477" s="47" t="s">
        <v>774</v>
      </c>
      <c r="M477" s="47" t="s">
        <v>912</v>
      </c>
      <c r="N477" s="39"/>
      <c r="O477" s="39"/>
      <c r="P477" s="91" t="s">
        <v>201</v>
      </c>
      <c r="Q477" s="84" t="s">
        <v>31</v>
      </c>
      <c r="R477" s="84" t="s">
        <v>31</v>
      </c>
      <c r="S477" s="84" t="s">
        <v>31</v>
      </c>
      <c r="T477" s="84" t="s">
        <v>31</v>
      </c>
      <c r="U477" s="84" t="s">
        <v>751</v>
      </c>
      <c r="V477" s="84" t="s">
        <v>919</v>
      </c>
      <c r="W477" s="47" t="s">
        <v>140</v>
      </c>
      <c r="X477" s="39" t="s">
        <v>199</v>
      </c>
      <c r="Y477" s="47" t="s">
        <v>665</v>
      </c>
      <c r="Z477" s="39" t="s">
        <v>140</v>
      </c>
      <c r="AA477" s="47"/>
      <c r="AB477" s="47"/>
      <c r="AC477" s="47"/>
      <c r="AD477" s="47" t="s">
        <v>204</v>
      </c>
      <c r="AE477" s="93"/>
      <c r="AF477" s="93"/>
      <c r="AG477" s="93"/>
      <c r="AH477" s="93"/>
      <c r="AI477" s="93"/>
      <c r="AJ477" s="93"/>
      <c r="AK477" s="93"/>
      <c r="AL477" s="93"/>
      <c r="AM477" s="93"/>
      <c r="AN477" s="93"/>
      <c r="AO477" s="93"/>
      <c r="AP477" s="93"/>
      <c r="AQ477" s="93"/>
      <c r="AR477" s="93"/>
      <c r="AS477" s="93"/>
      <c r="AT477" s="93"/>
      <c r="AU477" s="93"/>
      <c r="AV477" s="93"/>
      <c r="AW477" s="93"/>
      <c r="AX477" s="93"/>
    </row>
    <row r="478" spans="1:50" ht="66" customHeight="1">
      <c r="A478" s="90" t="s">
        <v>591</v>
      </c>
      <c r="B478" s="53"/>
      <c r="C478" s="47" t="str">
        <f t="shared" si="5"/>
        <v>078</v>
      </c>
      <c r="D478" s="47"/>
      <c r="E478" s="47"/>
      <c r="F478" s="97" t="s">
        <v>597</v>
      </c>
      <c r="G478" s="91" t="str">
        <f t="shared" si="6"/>
        <v>INSUNIX.LPG.-.-.-</v>
      </c>
      <c r="H478" s="95" t="s">
        <v>677</v>
      </c>
      <c r="I478" s="47" t="s">
        <v>677</v>
      </c>
      <c r="J478" s="47" t="s">
        <v>674</v>
      </c>
      <c r="K478" s="84" t="s">
        <v>31</v>
      </c>
      <c r="L478" s="84" t="s">
        <v>31</v>
      </c>
      <c r="M478" s="84" t="s">
        <v>31</v>
      </c>
      <c r="N478" s="47"/>
      <c r="O478" s="47"/>
      <c r="P478" s="84" t="s">
        <v>31</v>
      </c>
      <c r="Q478" s="84" t="s">
        <v>31</v>
      </c>
      <c r="R478" s="84" t="s">
        <v>31</v>
      </c>
      <c r="S478" s="84" t="s">
        <v>31</v>
      </c>
      <c r="T478" s="84" t="s">
        <v>31</v>
      </c>
      <c r="U478" s="84" t="s">
        <v>31</v>
      </c>
      <c r="V478" s="84" t="s">
        <v>31</v>
      </c>
      <c r="W478" s="84" t="s">
        <v>31</v>
      </c>
      <c r="X478" s="39" t="s">
        <v>199</v>
      </c>
      <c r="Y478" s="47" t="s">
        <v>682</v>
      </c>
      <c r="Z478" s="47" t="s">
        <v>673</v>
      </c>
      <c r="AA478" s="103"/>
      <c r="AB478" s="103"/>
      <c r="AC478" s="103"/>
      <c r="AD478" s="47" t="s">
        <v>204</v>
      </c>
      <c r="AE478" s="26"/>
      <c r="AF478" s="26"/>
      <c r="AG478" s="26"/>
      <c r="AH478" s="26"/>
      <c r="AI478" s="26"/>
      <c r="AJ478" s="26"/>
      <c r="AK478" s="26"/>
      <c r="AL478" s="26"/>
      <c r="AM478" s="26"/>
      <c r="AN478" s="26"/>
      <c r="AO478" s="26"/>
      <c r="AP478" s="26"/>
      <c r="AQ478" s="26"/>
      <c r="AR478" s="26"/>
      <c r="AS478" s="26"/>
      <c r="AT478" s="26"/>
      <c r="AU478" s="26"/>
      <c r="AV478" s="26"/>
      <c r="AW478" s="26"/>
      <c r="AX478" s="26"/>
    </row>
    <row r="479" spans="1:50" ht="63" hidden="1" customHeight="1">
      <c r="A479" s="90" t="s">
        <v>35</v>
      </c>
      <c r="B479" s="53"/>
      <c r="C479" s="47" t="str">
        <f t="shared" si="5"/>
        <v>078</v>
      </c>
      <c r="D479" s="47" t="s">
        <v>383</v>
      </c>
      <c r="E479" s="53" t="s">
        <v>384</v>
      </c>
      <c r="F479" s="97" t="s">
        <v>597</v>
      </c>
      <c r="G479" s="91" t="str">
        <f t="shared" si="6"/>
        <v>INSUNIX.LPE.-.-.-</v>
      </c>
      <c r="H479" s="47" t="s">
        <v>677</v>
      </c>
      <c r="I479" s="47" t="s">
        <v>677</v>
      </c>
      <c r="J479" s="47" t="s">
        <v>683</v>
      </c>
      <c r="K479" s="84" t="s">
        <v>31</v>
      </c>
      <c r="L479" s="84" t="s">
        <v>31</v>
      </c>
      <c r="M479" s="84" t="s">
        <v>31</v>
      </c>
      <c r="N479" s="39"/>
      <c r="O479" s="39"/>
      <c r="P479" s="91" t="s">
        <v>201</v>
      </c>
      <c r="Q479" s="47" t="s">
        <v>684</v>
      </c>
      <c r="R479" s="47" t="s">
        <v>140</v>
      </c>
      <c r="S479" s="47" t="s">
        <v>39</v>
      </c>
      <c r="T479" s="47">
        <v>1994</v>
      </c>
      <c r="U479" s="84" t="s">
        <v>31</v>
      </c>
      <c r="V479" s="84" t="s">
        <v>31</v>
      </c>
      <c r="W479" s="84" t="s">
        <v>31</v>
      </c>
      <c r="X479" s="39" t="s">
        <v>199</v>
      </c>
      <c r="Y479" s="39" t="s">
        <v>685</v>
      </c>
      <c r="Z479" s="39" t="s">
        <v>140</v>
      </c>
      <c r="AA479" s="47"/>
      <c r="AB479" s="47"/>
      <c r="AC479" s="47"/>
      <c r="AD479" s="47" t="s">
        <v>204</v>
      </c>
      <c r="AE479" s="93"/>
      <c r="AF479" s="93"/>
      <c r="AG479" s="93"/>
      <c r="AH479" s="93"/>
      <c r="AI479" s="93"/>
      <c r="AJ479" s="93"/>
      <c r="AK479" s="93"/>
      <c r="AL479" s="93"/>
      <c r="AM479" s="93"/>
      <c r="AN479" s="93"/>
      <c r="AO479" s="93"/>
      <c r="AP479" s="93"/>
      <c r="AQ479" s="93"/>
      <c r="AR479" s="93"/>
      <c r="AS479" s="93"/>
      <c r="AT479" s="93"/>
      <c r="AU479" s="93"/>
      <c r="AV479" s="93"/>
      <c r="AW479" s="93"/>
      <c r="AX479" s="93"/>
    </row>
    <row r="480" spans="1:50" ht="66" customHeight="1">
      <c r="A480" s="90" t="s">
        <v>591</v>
      </c>
      <c r="B480" s="47" t="s">
        <v>591</v>
      </c>
      <c r="C480" s="47" t="str">
        <f t="shared" si="5"/>
        <v>MID079</v>
      </c>
      <c r="D480" s="47"/>
      <c r="E480" s="47"/>
      <c r="F480" s="91" t="s">
        <v>332</v>
      </c>
      <c r="G480" s="96" t="str">
        <f t="shared" si="6"/>
        <v>INSIS.LPV.INSIS_SYS_V10.HT_STATE_REGION.NAME</v>
      </c>
      <c r="H480" s="47" t="s">
        <v>445</v>
      </c>
      <c r="I480" s="47" t="s">
        <v>445</v>
      </c>
      <c r="J480" s="47" t="s">
        <v>658</v>
      </c>
      <c r="K480" s="104" t="s">
        <v>726</v>
      </c>
      <c r="L480" s="50" t="s">
        <v>920</v>
      </c>
      <c r="M480" s="50" t="s">
        <v>696</v>
      </c>
      <c r="N480" s="39" t="s">
        <v>135</v>
      </c>
      <c r="O480" s="39" t="s">
        <v>140</v>
      </c>
      <c r="P480" s="91" t="s">
        <v>201</v>
      </c>
      <c r="Q480" s="47" t="s">
        <v>662</v>
      </c>
      <c r="R480" s="39" t="s">
        <v>140</v>
      </c>
      <c r="S480" s="47" t="s">
        <v>39</v>
      </c>
      <c r="T480" s="47">
        <v>2018</v>
      </c>
      <c r="U480" s="47" t="s">
        <v>689</v>
      </c>
      <c r="V480" s="47">
        <v>250</v>
      </c>
      <c r="W480" s="39" t="s">
        <v>140</v>
      </c>
      <c r="X480" s="39" t="s">
        <v>199</v>
      </c>
      <c r="Y480" s="47" t="s">
        <v>665</v>
      </c>
      <c r="Z480" s="39" t="s">
        <v>135</v>
      </c>
      <c r="AA480" s="103"/>
      <c r="AB480" s="103"/>
      <c r="AC480" s="103"/>
      <c r="AD480" s="47" t="s">
        <v>204</v>
      </c>
      <c r="AE480" s="26"/>
      <c r="AF480" s="26"/>
      <c r="AG480" s="26"/>
      <c r="AH480" s="26"/>
      <c r="AI480" s="26"/>
      <c r="AJ480" s="26"/>
      <c r="AK480" s="26"/>
      <c r="AL480" s="26"/>
      <c r="AM480" s="26"/>
      <c r="AN480" s="26"/>
      <c r="AO480" s="26"/>
      <c r="AP480" s="26"/>
      <c r="AQ480" s="26"/>
      <c r="AR480" s="26"/>
      <c r="AS480" s="26"/>
      <c r="AT480" s="26"/>
      <c r="AU480" s="26"/>
      <c r="AV480" s="26"/>
      <c r="AW480" s="26"/>
      <c r="AX480" s="26"/>
    </row>
    <row r="481" spans="1:50" ht="63" hidden="1" customHeight="1">
      <c r="A481" s="90" t="s">
        <v>35</v>
      </c>
      <c r="B481" s="53"/>
      <c r="C481" s="47" t="str">
        <f t="shared" si="5"/>
        <v>079</v>
      </c>
      <c r="D481" s="47"/>
      <c r="E481" s="47"/>
      <c r="F481" s="91" t="s">
        <v>332</v>
      </c>
      <c r="G481" s="91" t="str">
        <f t="shared" si="6"/>
        <v>VTIME.LPV.INSUDB.GEOGRAPHICZONE_1.SDESCRIPT</v>
      </c>
      <c r="H481" s="47" t="s">
        <v>666</v>
      </c>
      <c r="I481" s="47" t="s">
        <v>667</v>
      </c>
      <c r="J481" s="47" t="s">
        <v>658</v>
      </c>
      <c r="K481" s="95" t="s">
        <v>667</v>
      </c>
      <c r="L481" s="50" t="s">
        <v>921</v>
      </c>
      <c r="M481" s="50" t="s">
        <v>708</v>
      </c>
      <c r="N481" s="39"/>
      <c r="O481" s="39"/>
      <c r="P481" s="91" t="s">
        <v>201</v>
      </c>
      <c r="Q481" s="47" t="s">
        <v>670</v>
      </c>
      <c r="R481" s="47" t="s">
        <v>140</v>
      </c>
      <c r="S481" s="47" t="s">
        <v>39</v>
      </c>
      <c r="T481" s="47">
        <v>2008</v>
      </c>
      <c r="U481" s="84" t="s">
        <v>671</v>
      </c>
      <c r="V481" s="84" t="s">
        <v>909</v>
      </c>
      <c r="W481" s="42" t="s">
        <v>140</v>
      </c>
      <c r="X481" s="39" t="s">
        <v>199</v>
      </c>
      <c r="Y481" s="47" t="s">
        <v>672</v>
      </c>
      <c r="Z481" s="47" t="s">
        <v>673</v>
      </c>
      <c r="AA481" s="47"/>
      <c r="AB481" s="47"/>
      <c r="AC481" s="47"/>
      <c r="AD481" s="47" t="s">
        <v>204</v>
      </c>
      <c r="AE481" s="93"/>
      <c r="AF481" s="93"/>
      <c r="AG481" s="93"/>
      <c r="AH481" s="93"/>
      <c r="AI481" s="93"/>
      <c r="AJ481" s="93"/>
      <c r="AK481" s="93"/>
      <c r="AL481" s="93"/>
      <c r="AM481" s="93"/>
      <c r="AN481" s="93"/>
      <c r="AO481" s="93"/>
      <c r="AP481" s="93"/>
      <c r="AQ481" s="93"/>
      <c r="AR481" s="93"/>
      <c r="AS481" s="93"/>
      <c r="AT481" s="93"/>
      <c r="AU481" s="93"/>
      <c r="AV481" s="93"/>
      <c r="AW481" s="93"/>
      <c r="AX481" s="93"/>
    </row>
    <row r="482" spans="1:50" ht="66" customHeight="1">
      <c r="A482" s="90" t="s">
        <v>591</v>
      </c>
      <c r="B482" s="53"/>
      <c r="C482" s="47" t="str">
        <f t="shared" si="5"/>
        <v>079</v>
      </c>
      <c r="D482" s="47"/>
      <c r="E482" s="47"/>
      <c r="F482" s="91" t="s">
        <v>332</v>
      </c>
      <c r="G482" s="91" t="str">
        <f t="shared" si="6"/>
        <v>VTIME.LPG.INSUDB.GEOGRAPHICZONE_1.SDESCRIPT</v>
      </c>
      <c r="H482" s="95" t="s">
        <v>666</v>
      </c>
      <c r="I482" s="47" t="s">
        <v>667</v>
      </c>
      <c r="J482" s="47" t="s">
        <v>674</v>
      </c>
      <c r="K482" s="95" t="s">
        <v>667</v>
      </c>
      <c r="L482" s="50" t="s">
        <v>921</v>
      </c>
      <c r="M482" s="50" t="s">
        <v>708</v>
      </c>
      <c r="N482" s="50"/>
      <c r="O482" s="50"/>
      <c r="P482" s="91" t="s">
        <v>201</v>
      </c>
      <c r="Q482" s="47" t="s">
        <v>675</v>
      </c>
      <c r="R482" s="42" t="s">
        <v>140</v>
      </c>
      <c r="S482" s="47" t="s">
        <v>39</v>
      </c>
      <c r="T482" s="47">
        <v>2008</v>
      </c>
      <c r="U482" s="84" t="s">
        <v>671</v>
      </c>
      <c r="V482" s="84" t="s">
        <v>909</v>
      </c>
      <c r="W482" s="42" t="s">
        <v>140</v>
      </c>
      <c r="X482" s="39" t="s">
        <v>199</v>
      </c>
      <c r="Y482" s="47" t="s">
        <v>682</v>
      </c>
      <c r="Z482" s="47" t="s">
        <v>673</v>
      </c>
      <c r="AA482" s="103"/>
      <c r="AB482" s="103"/>
      <c r="AC482" s="103"/>
      <c r="AD482" s="47" t="s">
        <v>204</v>
      </c>
      <c r="AE482" s="26"/>
      <c r="AF482" s="26"/>
      <c r="AG482" s="26"/>
      <c r="AH482" s="26"/>
      <c r="AI482" s="26"/>
      <c r="AJ482" s="26"/>
      <c r="AK482" s="26"/>
      <c r="AL482" s="26"/>
      <c r="AM482" s="26"/>
      <c r="AN482" s="26"/>
      <c r="AO482" s="26"/>
      <c r="AP482" s="26"/>
      <c r="AQ482" s="26"/>
      <c r="AR482" s="26"/>
      <c r="AS482" s="26"/>
      <c r="AT482" s="26"/>
      <c r="AU482" s="26"/>
      <c r="AV482" s="26"/>
      <c r="AW482" s="26"/>
      <c r="AX482" s="26"/>
    </row>
    <row r="483" spans="1:50" ht="63" customHeight="1">
      <c r="A483" s="90" t="s">
        <v>591</v>
      </c>
      <c r="B483" s="53"/>
      <c r="C483" s="47" t="str">
        <f t="shared" si="5"/>
        <v>079</v>
      </c>
      <c r="D483" s="47"/>
      <c r="E483" s="53"/>
      <c r="F483" s="91" t="s">
        <v>332</v>
      </c>
      <c r="G483" s="91" t="str">
        <f t="shared" si="6"/>
        <v>INSUNIX.LPV.INSUNIX.TABLE42.DESCRIPT</v>
      </c>
      <c r="H483" s="47" t="s">
        <v>677</v>
      </c>
      <c r="I483" s="47" t="s">
        <v>677</v>
      </c>
      <c r="J483" s="47" t="s">
        <v>658</v>
      </c>
      <c r="K483" s="78" t="s">
        <v>677</v>
      </c>
      <c r="L483" s="47" t="s">
        <v>915</v>
      </c>
      <c r="M483" s="47" t="s">
        <v>709</v>
      </c>
      <c r="N483" s="39"/>
      <c r="O483" s="39"/>
      <c r="P483" s="91" t="s">
        <v>922</v>
      </c>
      <c r="Q483" s="47" t="s">
        <v>680</v>
      </c>
      <c r="R483" s="47" t="s">
        <v>140</v>
      </c>
      <c r="S483" s="47" t="s">
        <v>39</v>
      </c>
      <c r="T483" s="47">
        <v>1994</v>
      </c>
      <c r="U483" s="84" t="s">
        <v>916</v>
      </c>
      <c r="V483" s="47">
        <v>30</v>
      </c>
      <c r="W483" s="47" t="s">
        <v>140</v>
      </c>
      <c r="X483" s="39" t="s">
        <v>199</v>
      </c>
      <c r="Y483" s="47" t="s">
        <v>665</v>
      </c>
      <c r="Z483" s="39" t="s">
        <v>140</v>
      </c>
      <c r="AA483" s="47"/>
      <c r="AB483" s="47"/>
      <c r="AC483" s="47"/>
      <c r="AD483" s="47" t="s">
        <v>204</v>
      </c>
      <c r="AE483" s="93"/>
      <c r="AF483" s="93"/>
      <c r="AG483" s="93"/>
      <c r="AH483" s="93"/>
      <c r="AI483" s="93"/>
      <c r="AJ483" s="93"/>
      <c r="AK483" s="93"/>
      <c r="AL483" s="93"/>
      <c r="AM483" s="93"/>
      <c r="AN483" s="93"/>
      <c r="AO483" s="93"/>
      <c r="AP483" s="93"/>
      <c r="AQ483" s="93"/>
      <c r="AR483" s="93"/>
      <c r="AS483" s="93"/>
      <c r="AT483" s="93"/>
      <c r="AU483" s="93"/>
      <c r="AV483" s="93"/>
      <c r="AW483" s="93"/>
      <c r="AX483" s="93"/>
    </row>
    <row r="484" spans="1:50" ht="66" customHeight="1">
      <c r="A484" s="90" t="s">
        <v>591</v>
      </c>
      <c r="B484" s="53"/>
      <c r="C484" s="47" t="str">
        <f t="shared" si="5"/>
        <v>079</v>
      </c>
      <c r="D484" s="47"/>
      <c r="E484" s="47"/>
      <c r="F484" s="91" t="s">
        <v>332</v>
      </c>
      <c r="G484" s="91" t="str">
        <f t="shared" si="6"/>
        <v>INSUNIX.LPG.INSUNIX.TABLE42.SHORT_DES</v>
      </c>
      <c r="H484" s="95" t="s">
        <v>677</v>
      </c>
      <c r="I484" s="47" t="s">
        <v>677</v>
      </c>
      <c r="J484" s="47" t="s">
        <v>674</v>
      </c>
      <c r="K484" s="78" t="s">
        <v>677</v>
      </c>
      <c r="L484" s="47" t="s">
        <v>915</v>
      </c>
      <c r="M484" s="47" t="s">
        <v>923</v>
      </c>
      <c r="N484" s="47"/>
      <c r="O484" s="47"/>
      <c r="P484" s="91" t="s">
        <v>201</v>
      </c>
      <c r="Q484" s="47" t="s">
        <v>681</v>
      </c>
      <c r="R484" s="42" t="s">
        <v>140</v>
      </c>
      <c r="S484" s="47" t="s">
        <v>39</v>
      </c>
      <c r="T484" s="47">
        <v>1994</v>
      </c>
      <c r="U484" s="84" t="s">
        <v>916</v>
      </c>
      <c r="V484" s="47">
        <v>30</v>
      </c>
      <c r="W484" s="42" t="s">
        <v>140</v>
      </c>
      <c r="X484" s="39" t="s">
        <v>199</v>
      </c>
      <c r="Y484" s="47" t="s">
        <v>682</v>
      </c>
      <c r="Z484" s="47" t="s">
        <v>673</v>
      </c>
      <c r="AA484" s="103"/>
      <c r="AB484" s="103"/>
      <c r="AC484" s="103"/>
      <c r="AD484" s="47" t="s">
        <v>204</v>
      </c>
      <c r="AE484" s="26"/>
      <c r="AF484" s="26"/>
      <c r="AG484" s="26"/>
      <c r="AH484" s="26"/>
      <c r="AI484" s="26"/>
      <c r="AJ484" s="26"/>
      <c r="AK484" s="26"/>
      <c r="AL484" s="26"/>
      <c r="AM484" s="26"/>
      <c r="AN484" s="26"/>
      <c r="AO484" s="26"/>
      <c r="AP484" s="26"/>
      <c r="AQ484" s="26"/>
      <c r="AR484" s="26"/>
      <c r="AS484" s="26"/>
      <c r="AT484" s="26"/>
      <c r="AU484" s="26"/>
      <c r="AV484" s="26"/>
      <c r="AW484" s="26"/>
      <c r="AX484" s="26"/>
    </row>
    <row r="485" spans="1:50" ht="63" hidden="1" customHeight="1">
      <c r="A485" s="90" t="s">
        <v>35</v>
      </c>
      <c r="B485" s="53"/>
      <c r="C485" s="47" t="str">
        <f t="shared" si="5"/>
        <v>079</v>
      </c>
      <c r="D485" s="47" t="s">
        <v>383</v>
      </c>
      <c r="E485" s="53" t="s">
        <v>384</v>
      </c>
      <c r="F485" s="91" t="s">
        <v>332</v>
      </c>
      <c r="G485" s="91" t="str">
        <f t="shared" si="6"/>
        <v>INSUNIX.LPE.INSUNIX.TABLE42.SHORT_DES</v>
      </c>
      <c r="H485" s="47" t="s">
        <v>677</v>
      </c>
      <c r="I485" s="47" t="s">
        <v>677</v>
      </c>
      <c r="J485" s="47" t="s">
        <v>683</v>
      </c>
      <c r="K485" s="78" t="s">
        <v>677</v>
      </c>
      <c r="L485" s="47" t="s">
        <v>915</v>
      </c>
      <c r="M485" s="47" t="s">
        <v>923</v>
      </c>
      <c r="N485" s="39"/>
      <c r="O485" s="39"/>
      <c r="P485" s="91" t="s">
        <v>201</v>
      </c>
      <c r="Q485" s="47" t="s">
        <v>684</v>
      </c>
      <c r="R485" s="47" t="s">
        <v>140</v>
      </c>
      <c r="S485" s="47" t="s">
        <v>39</v>
      </c>
      <c r="T485" s="47">
        <v>1994</v>
      </c>
      <c r="U485" s="84" t="s">
        <v>916</v>
      </c>
      <c r="V485" s="47">
        <v>30</v>
      </c>
      <c r="W485" s="42" t="s">
        <v>140</v>
      </c>
      <c r="X485" s="39" t="s">
        <v>199</v>
      </c>
      <c r="Y485" s="39" t="s">
        <v>685</v>
      </c>
      <c r="Z485" s="39" t="s">
        <v>140</v>
      </c>
      <c r="AA485" s="47"/>
      <c r="AB485" s="47"/>
      <c r="AC485" s="47"/>
      <c r="AD485" s="47" t="s">
        <v>204</v>
      </c>
      <c r="AE485" s="93"/>
      <c r="AF485" s="93"/>
      <c r="AG485" s="93"/>
      <c r="AH485" s="93"/>
      <c r="AI485" s="93"/>
      <c r="AJ485" s="93"/>
      <c r="AK485" s="93"/>
      <c r="AL485" s="93"/>
      <c r="AM485" s="93"/>
      <c r="AN485" s="93"/>
      <c r="AO485" s="93"/>
      <c r="AP485" s="93"/>
      <c r="AQ485" s="93"/>
      <c r="AR485" s="93"/>
      <c r="AS485" s="93"/>
      <c r="AT485" s="93"/>
      <c r="AU485" s="93"/>
      <c r="AV485" s="93"/>
      <c r="AW485" s="93"/>
      <c r="AX485" s="93"/>
    </row>
    <row r="486" spans="1:50" ht="66" customHeight="1">
      <c r="A486" s="90" t="s">
        <v>591</v>
      </c>
      <c r="B486" s="47" t="s">
        <v>591</v>
      </c>
      <c r="C486" s="47" t="str">
        <f t="shared" si="5"/>
        <v>MID080</v>
      </c>
      <c r="D486" s="47"/>
      <c r="E486" s="47"/>
      <c r="F486" s="91" t="s">
        <v>599</v>
      </c>
      <c r="G486" s="91" t="str">
        <f t="shared" si="6"/>
        <v>INSIS.LPV.INSIS_PEOPLE_V10.P_ADDRESS.CITY_CODE</v>
      </c>
      <c r="H486" s="47" t="s">
        <v>445</v>
      </c>
      <c r="I486" s="47" t="s">
        <v>445</v>
      </c>
      <c r="J486" s="47" t="s">
        <v>658</v>
      </c>
      <c r="K486" s="104" t="s">
        <v>659</v>
      </c>
      <c r="L486" s="50" t="s">
        <v>793</v>
      </c>
      <c r="M486" s="50" t="s">
        <v>924</v>
      </c>
      <c r="N486" s="39" t="s">
        <v>140</v>
      </c>
      <c r="O486" s="39" t="s">
        <v>140</v>
      </c>
      <c r="P486" s="91" t="s">
        <v>201</v>
      </c>
      <c r="Q486" s="47" t="s">
        <v>662</v>
      </c>
      <c r="R486" s="39" t="s">
        <v>140</v>
      </c>
      <c r="S486" s="47" t="s">
        <v>39</v>
      </c>
      <c r="T486" s="47">
        <v>2018</v>
      </c>
      <c r="U486" s="47" t="s">
        <v>689</v>
      </c>
      <c r="V486" s="47">
        <v>30</v>
      </c>
      <c r="W486" s="39" t="s">
        <v>140</v>
      </c>
      <c r="X486" s="39" t="s">
        <v>199</v>
      </c>
      <c r="Y486" s="47" t="s">
        <v>665</v>
      </c>
      <c r="Z486" s="39" t="s">
        <v>135</v>
      </c>
      <c r="AA486" s="103"/>
      <c r="AB486" s="103"/>
      <c r="AC486" s="103"/>
      <c r="AD486" s="47" t="s">
        <v>204</v>
      </c>
      <c r="AE486" s="26"/>
      <c r="AF486" s="26"/>
      <c r="AG486" s="26"/>
      <c r="AH486" s="26"/>
      <c r="AI486" s="26"/>
      <c r="AJ486" s="26"/>
      <c r="AK486" s="26"/>
      <c r="AL486" s="26"/>
      <c r="AM486" s="26"/>
      <c r="AN486" s="26"/>
      <c r="AO486" s="26"/>
      <c r="AP486" s="26"/>
      <c r="AQ486" s="26"/>
      <c r="AR486" s="26"/>
      <c r="AS486" s="26"/>
      <c r="AT486" s="26"/>
      <c r="AU486" s="26"/>
      <c r="AV486" s="26"/>
      <c r="AW486" s="26"/>
      <c r="AX486" s="26"/>
    </row>
    <row r="487" spans="1:50" ht="63" hidden="1" customHeight="1">
      <c r="A487" s="90" t="s">
        <v>35</v>
      </c>
      <c r="B487" s="53"/>
      <c r="C487" s="47" t="str">
        <f t="shared" si="5"/>
        <v>080</v>
      </c>
      <c r="D487" s="47"/>
      <c r="E487" s="47"/>
      <c r="F487" s="91" t="s">
        <v>599</v>
      </c>
      <c r="G487" s="91" t="str">
        <f t="shared" si="6"/>
        <v>VTIME.LPV.INSUDB.ADDRESS.NGEOGRAPHICZONE3</v>
      </c>
      <c r="H487" s="47" t="s">
        <v>666</v>
      </c>
      <c r="I487" s="47" t="s">
        <v>667</v>
      </c>
      <c r="J487" s="47" t="s">
        <v>658</v>
      </c>
      <c r="K487" s="95" t="s">
        <v>667</v>
      </c>
      <c r="L487" s="47" t="s">
        <v>774</v>
      </c>
      <c r="M487" s="50" t="s">
        <v>925</v>
      </c>
      <c r="N487" s="39"/>
      <c r="O487" s="39"/>
      <c r="P487" s="91" t="s">
        <v>201</v>
      </c>
      <c r="Q487" s="47" t="s">
        <v>670</v>
      </c>
      <c r="R487" s="47" t="s">
        <v>140</v>
      </c>
      <c r="S487" s="47" t="s">
        <v>39</v>
      </c>
      <c r="T487" s="47">
        <v>2008</v>
      </c>
      <c r="U487" s="47" t="s">
        <v>904</v>
      </c>
      <c r="V487" s="47">
        <v>6</v>
      </c>
      <c r="W487" s="42" t="s">
        <v>140</v>
      </c>
      <c r="X487" s="39" t="s">
        <v>199</v>
      </c>
      <c r="Y487" s="47" t="s">
        <v>672</v>
      </c>
      <c r="Z487" s="47" t="s">
        <v>673</v>
      </c>
      <c r="AA487" s="47"/>
      <c r="AB487" s="47"/>
      <c r="AC487" s="47"/>
      <c r="AD487" s="47" t="s">
        <v>204</v>
      </c>
      <c r="AE487" s="93"/>
      <c r="AF487" s="93"/>
      <c r="AG487" s="93"/>
      <c r="AH487" s="93"/>
      <c r="AI487" s="93"/>
      <c r="AJ487" s="93"/>
      <c r="AK487" s="93"/>
      <c r="AL487" s="93"/>
      <c r="AM487" s="93"/>
      <c r="AN487" s="93"/>
      <c r="AO487" s="93"/>
      <c r="AP487" s="93"/>
      <c r="AQ487" s="93"/>
      <c r="AR487" s="93"/>
      <c r="AS487" s="93"/>
      <c r="AT487" s="93"/>
      <c r="AU487" s="93"/>
      <c r="AV487" s="93"/>
      <c r="AW487" s="93"/>
      <c r="AX487" s="93"/>
    </row>
    <row r="488" spans="1:50" ht="66" customHeight="1">
      <c r="A488" s="90" t="s">
        <v>591</v>
      </c>
      <c r="B488" s="53"/>
      <c r="C488" s="47" t="str">
        <f t="shared" si="5"/>
        <v>080</v>
      </c>
      <c r="D488" s="47"/>
      <c r="E488" s="47"/>
      <c r="F488" s="91" t="s">
        <v>599</v>
      </c>
      <c r="G488" s="91" t="str">
        <f t="shared" si="6"/>
        <v>VTIME.LPG.INSUDB.ADDRESS.NGEOGRAPHICZONE3</v>
      </c>
      <c r="H488" s="95" t="s">
        <v>666</v>
      </c>
      <c r="I488" s="47" t="s">
        <v>667</v>
      </c>
      <c r="J488" s="47" t="s">
        <v>674</v>
      </c>
      <c r="K488" s="95" t="s">
        <v>667</v>
      </c>
      <c r="L488" s="47" t="s">
        <v>774</v>
      </c>
      <c r="M488" s="50" t="s">
        <v>925</v>
      </c>
      <c r="N488" s="50"/>
      <c r="O488" s="50"/>
      <c r="P488" s="91" t="s">
        <v>201</v>
      </c>
      <c r="Q488" s="47" t="s">
        <v>675</v>
      </c>
      <c r="R488" s="42" t="s">
        <v>140</v>
      </c>
      <c r="S488" s="47" t="s">
        <v>39</v>
      </c>
      <c r="T488" s="47">
        <v>2008</v>
      </c>
      <c r="U488" s="47" t="s">
        <v>904</v>
      </c>
      <c r="V488" s="47">
        <v>6</v>
      </c>
      <c r="W488" s="42" t="s">
        <v>140</v>
      </c>
      <c r="X488" s="39" t="s">
        <v>199</v>
      </c>
      <c r="Y488" s="47" t="s">
        <v>682</v>
      </c>
      <c r="Z488" s="47" t="s">
        <v>673</v>
      </c>
      <c r="AA488" s="103"/>
      <c r="AB488" s="103"/>
      <c r="AC488" s="103"/>
      <c r="AD488" s="47" t="s">
        <v>204</v>
      </c>
      <c r="AE488" s="26"/>
      <c r="AF488" s="26"/>
      <c r="AG488" s="26"/>
      <c r="AH488" s="26"/>
      <c r="AI488" s="26"/>
      <c r="AJ488" s="26"/>
      <c r="AK488" s="26"/>
      <c r="AL488" s="26"/>
      <c r="AM488" s="26"/>
      <c r="AN488" s="26"/>
      <c r="AO488" s="26"/>
      <c r="AP488" s="26"/>
      <c r="AQ488" s="26"/>
      <c r="AR488" s="26"/>
      <c r="AS488" s="26"/>
      <c r="AT488" s="26"/>
      <c r="AU488" s="26"/>
      <c r="AV488" s="26"/>
      <c r="AW488" s="26"/>
      <c r="AX488" s="26"/>
    </row>
    <row r="489" spans="1:50" ht="63" customHeight="1">
      <c r="A489" s="90" t="s">
        <v>591</v>
      </c>
      <c r="B489" s="53"/>
      <c r="C489" s="47" t="str">
        <f t="shared" si="5"/>
        <v>080</v>
      </c>
      <c r="D489" s="47"/>
      <c r="E489" s="53"/>
      <c r="F489" s="91" t="s">
        <v>599</v>
      </c>
      <c r="G489" s="91" t="str">
        <f t="shared" si="6"/>
        <v>INSUNIX.LPV.INFORMIX.ADDRESS.ZIPCODE</v>
      </c>
      <c r="H489" s="47" t="s">
        <v>677</v>
      </c>
      <c r="I489" s="47" t="s">
        <v>677</v>
      </c>
      <c r="J489" s="47" t="s">
        <v>658</v>
      </c>
      <c r="K489" s="78" t="s">
        <v>678</v>
      </c>
      <c r="L489" s="47" t="s">
        <v>774</v>
      </c>
      <c r="M489" s="47" t="s">
        <v>912</v>
      </c>
      <c r="N489" s="39"/>
      <c r="O489" s="39"/>
      <c r="P489" s="91" t="s">
        <v>201</v>
      </c>
      <c r="Q489" s="47" t="s">
        <v>680</v>
      </c>
      <c r="R489" s="47" t="s">
        <v>140</v>
      </c>
      <c r="S489" s="47" t="s">
        <v>39</v>
      </c>
      <c r="T489" s="47">
        <v>1994</v>
      </c>
      <c r="U489" s="84" t="s">
        <v>751</v>
      </c>
      <c r="V489" s="47">
        <v>11</v>
      </c>
      <c r="W489" s="42" t="s">
        <v>140</v>
      </c>
      <c r="X489" s="39" t="s">
        <v>199</v>
      </c>
      <c r="Y489" s="47" t="s">
        <v>665</v>
      </c>
      <c r="Z489" s="39" t="s">
        <v>140</v>
      </c>
      <c r="AA489" s="47"/>
      <c r="AB489" s="47"/>
      <c r="AC489" s="47"/>
      <c r="AD489" s="47" t="s">
        <v>204</v>
      </c>
      <c r="AE489" s="93"/>
      <c r="AF489" s="93"/>
      <c r="AG489" s="93"/>
      <c r="AH489" s="93"/>
      <c r="AI489" s="93"/>
      <c r="AJ489" s="93"/>
      <c r="AK489" s="93"/>
      <c r="AL489" s="93"/>
      <c r="AM489" s="93"/>
      <c r="AN489" s="93"/>
      <c r="AO489" s="93"/>
      <c r="AP489" s="93"/>
      <c r="AQ489" s="93"/>
      <c r="AR489" s="93"/>
      <c r="AS489" s="93"/>
      <c r="AT489" s="93"/>
      <c r="AU489" s="93"/>
      <c r="AV489" s="93"/>
      <c r="AW489" s="93"/>
      <c r="AX489" s="93"/>
    </row>
    <row r="490" spans="1:50" ht="66" customHeight="1">
      <c r="A490" s="90" t="s">
        <v>591</v>
      </c>
      <c r="B490" s="53"/>
      <c r="C490" s="47" t="str">
        <f t="shared" si="5"/>
        <v>080</v>
      </c>
      <c r="D490" s="47"/>
      <c r="E490" s="47"/>
      <c r="F490" s="91" t="s">
        <v>599</v>
      </c>
      <c r="G490" s="91" t="str">
        <f t="shared" si="6"/>
        <v>INSUNIX.LPG.INFORMIX.ADDRESS.ZIPCODE</v>
      </c>
      <c r="H490" s="95" t="s">
        <v>677</v>
      </c>
      <c r="I490" s="47" t="s">
        <v>677</v>
      </c>
      <c r="J490" s="47" t="s">
        <v>674</v>
      </c>
      <c r="K490" s="78" t="s">
        <v>678</v>
      </c>
      <c r="L490" s="47" t="s">
        <v>774</v>
      </c>
      <c r="M490" s="47" t="s">
        <v>912</v>
      </c>
      <c r="N490" s="47"/>
      <c r="O490" s="47"/>
      <c r="P490" s="91" t="s">
        <v>201</v>
      </c>
      <c r="Q490" s="47" t="s">
        <v>681</v>
      </c>
      <c r="R490" s="42" t="s">
        <v>140</v>
      </c>
      <c r="S490" s="47" t="s">
        <v>39</v>
      </c>
      <c r="T490" s="47">
        <v>1994</v>
      </c>
      <c r="U490" s="84" t="s">
        <v>751</v>
      </c>
      <c r="V490" s="47">
        <v>11</v>
      </c>
      <c r="W490" s="42" t="s">
        <v>140</v>
      </c>
      <c r="X490" s="39" t="s">
        <v>199</v>
      </c>
      <c r="Y490" s="47" t="s">
        <v>682</v>
      </c>
      <c r="Z490" s="47" t="s">
        <v>673</v>
      </c>
      <c r="AA490" s="103"/>
      <c r="AB490" s="103"/>
      <c r="AC490" s="103"/>
      <c r="AD490" s="47" t="s">
        <v>204</v>
      </c>
      <c r="AE490" s="26"/>
      <c r="AF490" s="26"/>
      <c r="AG490" s="26"/>
      <c r="AH490" s="26"/>
      <c r="AI490" s="26"/>
      <c r="AJ490" s="26"/>
      <c r="AK490" s="26"/>
      <c r="AL490" s="26"/>
      <c r="AM490" s="26"/>
      <c r="AN490" s="26"/>
      <c r="AO490" s="26"/>
      <c r="AP490" s="26"/>
      <c r="AQ490" s="26"/>
      <c r="AR490" s="26"/>
      <c r="AS490" s="26"/>
      <c r="AT490" s="26"/>
      <c r="AU490" s="26"/>
      <c r="AV490" s="26"/>
      <c r="AW490" s="26"/>
      <c r="AX490" s="26"/>
    </row>
    <row r="491" spans="1:50" ht="63" hidden="1" customHeight="1">
      <c r="A491" s="90" t="s">
        <v>35</v>
      </c>
      <c r="B491" s="53"/>
      <c r="C491" s="47" t="str">
        <f t="shared" si="5"/>
        <v>080</v>
      </c>
      <c r="D491" s="47" t="s">
        <v>383</v>
      </c>
      <c r="E491" s="53" t="s">
        <v>384</v>
      </c>
      <c r="F491" s="91" t="s">
        <v>599</v>
      </c>
      <c r="G491" s="91" t="str">
        <f t="shared" si="6"/>
        <v>INSUNIX.LPE.INFORMIX.ADDRESS.ZIPCODE</v>
      </c>
      <c r="H491" s="47" t="s">
        <v>677</v>
      </c>
      <c r="I491" s="47" t="s">
        <v>677</v>
      </c>
      <c r="J491" s="47" t="s">
        <v>683</v>
      </c>
      <c r="K491" s="78" t="s">
        <v>678</v>
      </c>
      <c r="L491" s="47" t="s">
        <v>774</v>
      </c>
      <c r="M491" s="47" t="s">
        <v>912</v>
      </c>
      <c r="N491" s="39"/>
      <c r="O491" s="39"/>
      <c r="P491" s="91" t="s">
        <v>201</v>
      </c>
      <c r="Q491" s="47" t="s">
        <v>684</v>
      </c>
      <c r="R491" s="47" t="s">
        <v>140</v>
      </c>
      <c r="S491" s="47" t="s">
        <v>39</v>
      </c>
      <c r="T491" s="47">
        <v>1994</v>
      </c>
      <c r="U491" s="84" t="s">
        <v>751</v>
      </c>
      <c r="V491" s="47">
        <v>11</v>
      </c>
      <c r="W491" s="42" t="s">
        <v>140</v>
      </c>
      <c r="X491" s="39" t="s">
        <v>199</v>
      </c>
      <c r="Y491" s="39" t="s">
        <v>685</v>
      </c>
      <c r="Z491" s="39" t="s">
        <v>140</v>
      </c>
      <c r="AA491" s="47"/>
      <c r="AB491" s="47"/>
      <c r="AC491" s="47"/>
      <c r="AD491" s="47" t="s">
        <v>204</v>
      </c>
      <c r="AE491" s="93"/>
      <c r="AF491" s="93"/>
      <c r="AG491" s="93"/>
      <c r="AH491" s="93"/>
      <c r="AI491" s="93"/>
      <c r="AJ491" s="93"/>
      <c r="AK491" s="93"/>
      <c r="AL491" s="93"/>
      <c r="AM491" s="93"/>
      <c r="AN491" s="93"/>
      <c r="AO491" s="93"/>
      <c r="AP491" s="93"/>
      <c r="AQ491" s="93"/>
      <c r="AR491" s="93"/>
      <c r="AS491" s="93"/>
      <c r="AT491" s="93"/>
      <c r="AU491" s="93"/>
      <c r="AV491" s="93"/>
      <c r="AW491" s="93"/>
      <c r="AX491" s="93"/>
    </row>
    <row r="492" spans="1:50" ht="66" customHeight="1">
      <c r="A492" s="90" t="s">
        <v>591</v>
      </c>
      <c r="B492" s="47" t="s">
        <v>591</v>
      </c>
      <c r="C492" s="47" t="str">
        <f t="shared" si="5"/>
        <v>MID081</v>
      </c>
      <c r="D492" s="47"/>
      <c r="E492" s="47"/>
      <c r="F492" s="91" t="s">
        <v>335</v>
      </c>
      <c r="G492" s="96" t="str">
        <f t="shared" si="6"/>
        <v>INSIS.LPV.INSIS_SYS_V10.HT_REGION_CITY.NAME</v>
      </c>
      <c r="H492" s="47" t="s">
        <v>445</v>
      </c>
      <c r="I492" s="47" t="s">
        <v>445</v>
      </c>
      <c r="J492" s="47" t="s">
        <v>658</v>
      </c>
      <c r="K492" s="104" t="s">
        <v>726</v>
      </c>
      <c r="L492" s="50" t="s">
        <v>926</v>
      </c>
      <c r="M492" s="50" t="s">
        <v>696</v>
      </c>
      <c r="N492" s="39" t="s">
        <v>135</v>
      </c>
      <c r="O492" s="39" t="s">
        <v>140</v>
      </c>
      <c r="P492" s="91" t="s">
        <v>201</v>
      </c>
      <c r="Q492" s="47" t="s">
        <v>662</v>
      </c>
      <c r="R492" s="39" t="s">
        <v>140</v>
      </c>
      <c r="S492" s="47" t="s">
        <v>39</v>
      </c>
      <c r="T492" s="47">
        <v>2018</v>
      </c>
      <c r="U492" s="47" t="s">
        <v>689</v>
      </c>
      <c r="V492" s="47">
        <v>250</v>
      </c>
      <c r="W492" s="39" t="s">
        <v>140</v>
      </c>
      <c r="X492" s="39" t="s">
        <v>199</v>
      </c>
      <c r="Y492" s="47" t="s">
        <v>665</v>
      </c>
      <c r="Z492" s="39" t="s">
        <v>135</v>
      </c>
      <c r="AA492" s="103"/>
      <c r="AB492" s="103"/>
      <c r="AC492" s="103"/>
      <c r="AD492" s="47" t="s">
        <v>204</v>
      </c>
      <c r="AE492" s="26"/>
      <c r="AF492" s="26"/>
      <c r="AG492" s="26"/>
      <c r="AH492" s="26"/>
      <c r="AI492" s="26"/>
      <c r="AJ492" s="26"/>
      <c r="AK492" s="26"/>
      <c r="AL492" s="26"/>
      <c r="AM492" s="26"/>
      <c r="AN492" s="26"/>
      <c r="AO492" s="26"/>
      <c r="AP492" s="26"/>
      <c r="AQ492" s="26"/>
      <c r="AR492" s="26"/>
      <c r="AS492" s="26"/>
      <c r="AT492" s="26"/>
      <c r="AU492" s="26"/>
      <c r="AV492" s="26"/>
      <c r="AW492" s="26"/>
      <c r="AX492" s="26"/>
    </row>
    <row r="493" spans="1:50" ht="63" hidden="1" customHeight="1">
      <c r="A493" s="90" t="s">
        <v>35</v>
      </c>
      <c r="B493" s="53"/>
      <c r="C493" s="47" t="str">
        <f t="shared" si="5"/>
        <v>081</v>
      </c>
      <c r="D493" s="47"/>
      <c r="E493" s="47"/>
      <c r="F493" s="91" t="s">
        <v>335</v>
      </c>
      <c r="G493" s="91" t="str">
        <f t="shared" si="6"/>
        <v>VTIME.LPV.INSUDB.GEOGRAPHICZONE_3.SDESCRIPT</v>
      </c>
      <c r="H493" s="47" t="s">
        <v>666</v>
      </c>
      <c r="I493" s="47" t="s">
        <v>667</v>
      </c>
      <c r="J493" s="47" t="s">
        <v>658</v>
      </c>
      <c r="K493" s="95" t="s">
        <v>667</v>
      </c>
      <c r="L493" s="50" t="s">
        <v>927</v>
      </c>
      <c r="M493" s="50" t="s">
        <v>708</v>
      </c>
      <c r="N493" s="39"/>
      <c r="O493" s="39"/>
      <c r="P493" s="91" t="s">
        <v>201</v>
      </c>
      <c r="Q493" s="47" t="s">
        <v>670</v>
      </c>
      <c r="R493" s="47" t="s">
        <v>140</v>
      </c>
      <c r="S493" s="47" t="s">
        <v>39</v>
      </c>
      <c r="T493" s="47">
        <v>2008</v>
      </c>
      <c r="U493" s="84" t="s">
        <v>671</v>
      </c>
      <c r="V493" s="84" t="s">
        <v>909</v>
      </c>
      <c r="W493" s="42" t="s">
        <v>140</v>
      </c>
      <c r="X493" s="39" t="s">
        <v>199</v>
      </c>
      <c r="Y493" s="47" t="s">
        <v>672</v>
      </c>
      <c r="Z493" s="47" t="s">
        <v>673</v>
      </c>
      <c r="AA493" s="47"/>
      <c r="AB493" s="47"/>
      <c r="AC493" s="47"/>
      <c r="AD493" s="47" t="s">
        <v>204</v>
      </c>
      <c r="AE493" s="93"/>
      <c r="AF493" s="93"/>
      <c r="AG493" s="93"/>
      <c r="AH493" s="93"/>
      <c r="AI493" s="93"/>
      <c r="AJ493" s="93"/>
      <c r="AK493" s="93"/>
      <c r="AL493" s="93"/>
      <c r="AM493" s="93"/>
      <c r="AN493" s="93"/>
      <c r="AO493" s="93"/>
      <c r="AP493" s="93"/>
      <c r="AQ493" s="93"/>
      <c r="AR493" s="93"/>
      <c r="AS493" s="93"/>
      <c r="AT493" s="93"/>
      <c r="AU493" s="93"/>
      <c r="AV493" s="93"/>
      <c r="AW493" s="93"/>
      <c r="AX493" s="93"/>
    </row>
    <row r="494" spans="1:50" ht="66" customHeight="1">
      <c r="A494" s="90" t="s">
        <v>591</v>
      </c>
      <c r="B494" s="53"/>
      <c r="C494" s="47" t="str">
        <f t="shared" si="5"/>
        <v>081</v>
      </c>
      <c r="D494" s="47"/>
      <c r="E494" s="47"/>
      <c r="F494" s="91" t="s">
        <v>335</v>
      </c>
      <c r="G494" s="91" t="str">
        <f t="shared" si="6"/>
        <v>VTIME.LPG.INSUDB.GEOGRAPHICZONE_3.SDESCRIPT</v>
      </c>
      <c r="H494" s="95" t="s">
        <v>666</v>
      </c>
      <c r="I494" s="47" t="s">
        <v>667</v>
      </c>
      <c r="J494" s="47" t="s">
        <v>674</v>
      </c>
      <c r="K494" s="95" t="s">
        <v>667</v>
      </c>
      <c r="L494" s="50" t="s">
        <v>927</v>
      </c>
      <c r="M494" s="50" t="s">
        <v>708</v>
      </c>
      <c r="N494" s="47"/>
      <c r="O494" s="47"/>
      <c r="P494" s="91" t="s">
        <v>201</v>
      </c>
      <c r="Q494" s="47" t="s">
        <v>675</v>
      </c>
      <c r="R494" s="42" t="s">
        <v>140</v>
      </c>
      <c r="S494" s="47" t="s">
        <v>39</v>
      </c>
      <c r="T494" s="47">
        <v>2008</v>
      </c>
      <c r="U494" s="84" t="s">
        <v>671</v>
      </c>
      <c r="V494" s="84" t="s">
        <v>909</v>
      </c>
      <c r="W494" s="42" t="s">
        <v>140</v>
      </c>
      <c r="X494" s="39" t="s">
        <v>199</v>
      </c>
      <c r="Y494" s="47" t="s">
        <v>682</v>
      </c>
      <c r="Z494" s="47" t="s">
        <v>673</v>
      </c>
      <c r="AA494" s="103"/>
      <c r="AB494" s="103"/>
      <c r="AC494" s="103"/>
      <c r="AD494" s="47" t="s">
        <v>204</v>
      </c>
      <c r="AE494" s="26"/>
      <c r="AF494" s="26"/>
      <c r="AG494" s="26"/>
      <c r="AH494" s="26"/>
      <c r="AI494" s="26"/>
      <c r="AJ494" s="26"/>
      <c r="AK494" s="26"/>
      <c r="AL494" s="26"/>
      <c r="AM494" s="26"/>
      <c r="AN494" s="26"/>
      <c r="AO494" s="26"/>
      <c r="AP494" s="26"/>
      <c r="AQ494" s="26"/>
      <c r="AR494" s="26"/>
      <c r="AS494" s="26"/>
      <c r="AT494" s="26"/>
      <c r="AU494" s="26"/>
      <c r="AV494" s="26"/>
      <c r="AW494" s="26"/>
      <c r="AX494" s="26"/>
    </row>
    <row r="495" spans="1:50" ht="63" customHeight="1">
      <c r="A495" s="90" t="s">
        <v>591</v>
      </c>
      <c r="B495" s="53"/>
      <c r="C495" s="47" t="str">
        <f t="shared" si="5"/>
        <v>081</v>
      </c>
      <c r="D495" s="47"/>
      <c r="E495" s="53"/>
      <c r="F495" s="91" t="s">
        <v>335</v>
      </c>
      <c r="G495" s="91" t="str">
        <f t="shared" si="6"/>
        <v>INSUNIX.LPV.INFORMIX.ADDRESS.ZONE</v>
      </c>
      <c r="H495" s="47" t="s">
        <v>677</v>
      </c>
      <c r="I495" s="47" t="s">
        <v>677</v>
      </c>
      <c r="J495" s="47" t="s">
        <v>658</v>
      </c>
      <c r="K495" s="78" t="s">
        <v>678</v>
      </c>
      <c r="L495" s="47" t="s">
        <v>774</v>
      </c>
      <c r="M495" s="47" t="s">
        <v>928</v>
      </c>
      <c r="N495" s="39"/>
      <c r="O495" s="39"/>
      <c r="P495" s="91" t="s">
        <v>201</v>
      </c>
      <c r="Q495" s="47" t="s">
        <v>680</v>
      </c>
      <c r="R495" s="47" t="s">
        <v>140</v>
      </c>
      <c r="S495" s="47" t="s">
        <v>39</v>
      </c>
      <c r="T495" s="47">
        <v>1994</v>
      </c>
      <c r="U495" s="84" t="s">
        <v>671</v>
      </c>
      <c r="V495" s="47">
        <v>30</v>
      </c>
      <c r="W495" s="42" t="s">
        <v>140</v>
      </c>
      <c r="X495" s="39" t="s">
        <v>199</v>
      </c>
      <c r="Y495" s="47" t="s">
        <v>665</v>
      </c>
      <c r="Z495" s="39" t="s">
        <v>140</v>
      </c>
      <c r="AA495" s="47"/>
      <c r="AB495" s="47"/>
      <c r="AC495" s="47"/>
      <c r="AD495" s="47" t="s">
        <v>204</v>
      </c>
      <c r="AE495" s="93"/>
      <c r="AF495" s="93"/>
      <c r="AG495" s="93"/>
      <c r="AH495" s="93"/>
      <c r="AI495" s="93"/>
      <c r="AJ495" s="93"/>
      <c r="AK495" s="93"/>
      <c r="AL495" s="93"/>
      <c r="AM495" s="93"/>
      <c r="AN495" s="93"/>
      <c r="AO495" s="93"/>
      <c r="AP495" s="93"/>
      <c r="AQ495" s="93"/>
      <c r="AR495" s="93"/>
      <c r="AS495" s="93"/>
      <c r="AT495" s="93"/>
      <c r="AU495" s="93"/>
      <c r="AV495" s="93"/>
      <c r="AW495" s="93"/>
      <c r="AX495" s="93"/>
    </row>
    <row r="496" spans="1:50" ht="66" customHeight="1">
      <c r="A496" s="90" t="s">
        <v>591</v>
      </c>
      <c r="B496" s="53"/>
      <c r="C496" s="47" t="str">
        <f t="shared" si="5"/>
        <v>081</v>
      </c>
      <c r="D496" s="47"/>
      <c r="E496" s="47"/>
      <c r="F496" s="91" t="s">
        <v>335</v>
      </c>
      <c r="G496" s="91" t="str">
        <f t="shared" si="6"/>
        <v>INSUNIX.LPG.INFORMIX.ADDRESS.ZONE</v>
      </c>
      <c r="H496" s="95" t="s">
        <v>677</v>
      </c>
      <c r="I496" s="47" t="s">
        <v>677</v>
      </c>
      <c r="J496" s="47" t="s">
        <v>674</v>
      </c>
      <c r="K496" s="78" t="s">
        <v>678</v>
      </c>
      <c r="L496" s="47" t="s">
        <v>774</v>
      </c>
      <c r="M496" s="47" t="s">
        <v>928</v>
      </c>
      <c r="N496" s="47"/>
      <c r="O496" s="47"/>
      <c r="P496" s="91" t="s">
        <v>201</v>
      </c>
      <c r="Q496" s="47" t="s">
        <v>681</v>
      </c>
      <c r="R496" s="42" t="s">
        <v>140</v>
      </c>
      <c r="S496" s="47" t="s">
        <v>39</v>
      </c>
      <c r="T496" s="47">
        <v>1994</v>
      </c>
      <c r="U496" s="84" t="s">
        <v>671</v>
      </c>
      <c r="V496" s="47">
        <v>30</v>
      </c>
      <c r="W496" s="42" t="s">
        <v>140</v>
      </c>
      <c r="X496" s="39" t="s">
        <v>199</v>
      </c>
      <c r="Y496" s="47" t="s">
        <v>682</v>
      </c>
      <c r="Z496" s="47" t="s">
        <v>673</v>
      </c>
      <c r="AA496" s="103"/>
      <c r="AB496" s="103"/>
      <c r="AC496" s="103"/>
      <c r="AD496" s="47" t="s">
        <v>204</v>
      </c>
      <c r="AE496" s="26"/>
      <c r="AF496" s="26"/>
      <c r="AG496" s="26"/>
      <c r="AH496" s="26"/>
      <c r="AI496" s="26"/>
      <c r="AJ496" s="26"/>
      <c r="AK496" s="26"/>
      <c r="AL496" s="26"/>
      <c r="AM496" s="26"/>
      <c r="AN496" s="26"/>
      <c r="AO496" s="26"/>
      <c r="AP496" s="26"/>
      <c r="AQ496" s="26"/>
      <c r="AR496" s="26"/>
      <c r="AS496" s="26"/>
      <c r="AT496" s="26"/>
      <c r="AU496" s="26"/>
      <c r="AV496" s="26"/>
      <c r="AW496" s="26"/>
      <c r="AX496" s="26"/>
    </row>
    <row r="497" spans="1:50" ht="63" hidden="1" customHeight="1">
      <c r="A497" s="90" t="s">
        <v>35</v>
      </c>
      <c r="B497" s="53"/>
      <c r="C497" s="47" t="str">
        <f t="shared" si="5"/>
        <v>081</v>
      </c>
      <c r="D497" s="47" t="s">
        <v>383</v>
      </c>
      <c r="E497" s="53" t="s">
        <v>384</v>
      </c>
      <c r="F497" s="91" t="s">
        <v>335</v>
      </c>
      <c r="G497" s="91" t="str">
        <f t="shared" si="6"/>
        <v>INSUNIX.LPE.INFORMIX.ADDRESS.ZONE</v>
      </c>
      <c r="H497" s="47" t="s">
        <v>677</v>
      </c>
      <c r="I497" s="47" t="s">
        <v>677</v>
      </c>
      <c r="J497" s="47" t="s">
        <v>683</v>
      </c>
      <c r="K497" s="78" t="s">
        <v>678</v>
      </c>
      <c r="L497" s="47" t="s">
        <v>774</v>
      </c>
      <c r="M497" s="47" t="s">
        <v>928</v>
      </c>
      <c r="N497" s="39"/>
      <c r="O497" s="39"/>
      <c r="P497" s="91" t="s">
        <v>201</v>
      </c>
      <c r="Q497" s="47" t="s">
        <v>684</v>
      </c>
      <c r="R497" s="47" t="s">
        <v>140</v>
      </c>
      <c r="S497" s="47" t="s">
        <v>39</v>
      </c>
      <c r="T497" s="47">
        <v>1994</v>
      </c>
      <c r="U497" s="84" t="s">
        <v>671</v>
      </c>
      <c r="V497" s="47">
        <v>30</v>
      </c>
      <c r="W497" s="42" t="s">
        <v>140</v>
      </c>
      <c r="X497" s="39" t="s">
        <v>199</v>
      </c>
      <c r="Y497" s="39" t="s">
        <v>685</v>
      </c>
      <c r="Z497" s="39" t="s">
        <v>140</v>
      </c>
      <c r="AA497" s="47"/>
      <c r="AB497" s="47"/>
      <c r="AC497" s="47"/>
      <c r="AD497" s="47" t="s">
        <v>204</v>
      </c>
      <c r="AE497" s="93"/>
      <c r="AF497" s="93"/>
      <c r="AG497" s="93"/>
      <c r="AH497" s="93"/>
      <c r="AI497" s="93"/>
      <c r="AJ497" s="93"/>
      <c r="AK497" s="93"/>
      <c r="AL497" s="93"/>
      <c r="AM497" s="93"/>
      <c r="AN497" s="93"/>
      <c r="AO497" s="93"/>
      <c r="AP497" s="93"/>
      <c r="AQ497" s="93"/>
      <c r="AR497" s="93"/>
      <c r="AS497" s="93"/>
      <c r="AT497" s="93"/>
      <c r="AU497" s="93"/>
      <c r="AV497" s="93"/>
      <c r="AW497" s="93"/>
      <c r="AX497" s="93"/>
    </row>
    <row r="498" spans="1:50" ht="66" customHeight="1">
      <c r="A498" s="90" t="s">
        <v>591</v>
      </c>
      <c r="B498" s="47" t="s">
        <v>591</v>
      </c>
      <c r="C498" s="47" t="str">
        <f t="shared" si="5"/>
        <v>MID082</v>
      </c>
      <c r="D498" s="47"/>
      <c r="E498" s="47"/>
      <c r="F498" s="97" t="s">
        <v>338</v>
      </c>
      <c r="G498" s="91" t="str">
        <f t="shared" si="6"/>
        <v>INSIS.LPV.-.-.-</v>
      </c>
      <c r="H498" s="47" t="s">
        <v>445</v>
      </c>
      <c r="I498" s="47" t="s">
        <v>445</v>
      </c>
      <c r="J498" s="47" t="s">
        <v>658</v>
      </c>
      <c r="K498" s="84" t="s">
        <v>31</v>
      </c>
      <c r="L498" s="84" t="s">
        <v>31</v>
      </c>
      <c r="M498" s="84" t="s">
        <v>31</v>
      </c>
      <c r="N498" s="47"/>
      <c r="O498" s="47"/>
      <c r="P498" s="84" t="s">
        <v>31</v>
      </c>
      <c r="Q498" s="84" t="s">
        <v>31</v>
      </c>
      <c r="R498" s="84" t="s">
        <v>31</v>
      </c>
      <c r="S498" s="84" t="s">
        <v>31</v>
      </c>
      <c r="T498" s="84" t="s">
        <v>31</v>
      </c>
      <c r="U498" s="84" t="s">
        <v>31</v>
      </c>
      <c r="V498" s="84" t="s">
        <v>31</v>
      </c>
      <c r="W498" s="84" t="s">
        <v>31</v>
      </c>
      <c r="X498" s="39" t="s">
        <v>199</v>
      </c>
      <c r="Y498" s="47" t="s">
        <v>665</v>
      </c>
      <c r="Z498" s="39" t="s">
        <v>135</v>
      </c>
      <c r="AA498" s="103"/>
      <c r="AB498" s="103"/>
      <c r="AC498" s="103"/>
      <c r="AD498" s="47" t="s">
        <v>204</v>
      </c>
      <c r="AE498" s="26"/>
      <c r="AF498" s="26"/>
      <c r="AG498" s="26"/>
      <c r="AH498" s="26"/>
      <c r="AI498" s="26"/>
      <c r="AJ498" s="26"/>
      <c r="AK498" s="26"/>
      <c r="AL498" s="26"/>
      <c r="AM498" s="26"/>
      <c r="AN498" s="26"/>
      <c r="AO498" s="26"/>
      <c r="AP498" s="26"/>
      <c r="AQ498" s="26"/>
      <c r="AR498" s="26"/>
      <c r="AS498" s="26"/>
      <c r="AT498" s="26"/>
      <c r="AU498" s="26"/>
      <c r="AV498" s="26"/>
      <c r="AW498" s="26"/>
      <c r="AX498" s="26"/>
    </row>
    <row r="499" spans="1:50" ht="63" hidden="1" customHeight="1">
      <c r="A499" s="90" t="s">
        <v>35</v>
      </c>
      <c r="B499" s="53"/>
      <c r="C499" s="47" t="str">
        <f t="shared" si="5"/>
        <v>082</v>
      </c>
      <c r="D499" s="47"/>
      <c r="E499" s="47"/>
      <c r="F499" s="97" t="s">
        <v>338</v>
      </c>
      <c r="G499" s="91" t="str">
        <f t="shared" si="6"/>
        <v>VTIME.LPV.-.-.-</v>
      </c>
      <c r="H499" s="47" t="s">
        <v>666</v>
      </c>
      <c r="I499" s="47" t="s">
        <v>667</v>
      </c>
      <c r="J499" s="47" t="s">
        <v>658</v>
      </c>
      <c r="K499" s="84" t="s">
        <v>31</v>
      </c>
      <c r="L499" s="84" t="s">
        <v>31</v>
      </c>
      <c r="M499" s="84" t="s">
        <v>31</v>
      </c>
      <c r="N499" s="39"/>
      <c r="O499" s="39"/>
      <c r="P499" s="84" t="s">
        <v>31</v>
      </c>
      <c r="Q499" s="47" t="s">
        <v>670</v>
      </c>
      <c r="R499" s="84" t="s">
        <v>31</v>
      </c>
      <c r="S499" s="84" t="s">
        <v>31</v>
      </c>
      <c r="T499" s="84" t="s">
        <v>31</v>
      </c>
      <c r="U499" s="84" t="s">
        <v>31</v>
      </c>
      <c r="V499" s="84" t="s">
        <v>31</v>
      </c>
      <c r="W499" s="84" t="s">
        <v>31</v>
      </c>
      <c r="X499" s="39" t="s">
        <v>199</v>
      </c>
      <c r="Y499" s="47" t="s">
        <v>672</v>
      </c>
      <c r="Z499" s="47" t="s">
        <v>673</v>
      </c>
      <c r="AA499" s="47"/>
      <c r="AB499" s="47"/>
      <c r="AC499" s="47"/>
      <c r="AD499" s="47" t="s">
        <v>204</v>
      </c>
      <c r="AE499" s="93"/>
      <c r="AF499" s="93"/>
      <c r="AG499" s="93"/>
      <c r="AH499" s="93"/>
      <c r="AI499" s="93"/>
      <c r="AJ499" s="93"/>
      <c r="AK499" s="93"/>
      <c r="AL499" s="93"/>
      <c r="AM499" s="93"/>
      <c r="AN499" s="93"/>
      <c r="AO499" s="93"/>
      <c r="AP499" s="93"/>
      <c r="AQ499" s="93"/>
      <c r="AR499" s="93"/>
      <c r="AS499" s="93"/>
      <c r="AT499" s="93"/>
      <c r="AU499" s="93"/>
      <c r="AV499" s="93"/>
      <c r="AW499" s="93"/>
      <c r="AX499" s="93"/>
    </row>
    <row r="500" spans="1:50" ht="66" customHeight="1">
      <c r="A500" s="90" t="s">
        <v>591</v>
      </c>
      <c r="B500" s="53"/>
      <c r="C500" s="47" t="str">
        <f t="shared" si="5"/>
        <v>082</v>
      </c>
      <c r="D500" s="47"/>
      <c r="E500" s="47"/>
      <c r="F500" s="97" t="s">
        <v>338</v>
      </c>
      <c r="G500" s="91" t="str">
        <f t="shared" si="6"/>
        <v>VTIME.LPG.-.-.-</v>
      </c>
      <c r="H500" s="95" t="s">
        <v>666</v>
      </c>
      <c r="I500" s="47" t="s">
        <v>667</v>
      </c>
      <c r="J500" s="47" t="s">
        <v>674</v>
      </c>
      <c r="K500" s="84" t="s">
        <v>31</v>
      </c>
      <c r="L500" s="84" t="s">
        <v>31</v>
      </c>
      <c r="M500" s="84" t="s">
        <v>31</v>
      </c>
      <c r="N500" s="104"/>
      <c r="O500" s="104"/>
      <c r="P500" s="104" t="s">
        <v>31</v>
      </c>
      <c r="Q500" s="104" t="s">
        <v>31</v>
      </c>
      <c r="R500" s="104" t="s">
        <v>31</v>
      </c>
      <c r="S500" s="104" t="s">
        <v>31</v>
      </c>
      <c r="T500" s="104" t="s">
        <v>31</v>
      </c>
      <c r="U500" s="104" t="s">
        <v>31</v>
      </c>
      <c r="V500" s="104" t="s">
        <v>31</v>
      </c>
      <c r="W500" s="84" t="s">
        <v>31</v>
      </c>
      <c r="X500" s="39" t="s">
        <v>199</v>
      </c>
      <c r="Y500" s="47" t="s">
        <v>682</v>
      </c>
      <c r="Z500" s="47" t="s">
        <v>673</v>
      </c>
      <c r="AA500" s="103"/>
      <c r="AB500" s="103"/>
      <c r="AC500" s="103"/>
      <c r="AD500" s="47" t="s">
        <v>204</v>
      </c>
      <c r="AE500" s="26"/>
      <c r="AF500" s="26"/>
      <c r="AG500" s="26"/>
      <c r="AH500" s="26"/>
      <c r="AI500" s="26"/>
      <c r="AJ500" s="26"/>
      <c r="AK500" s="26"/>
      <c r="AL500" s="26"/>
      <c r="AM500" s="26"/>
      <c r="AN500" s="26"/>
      <c r="AO500" s="26"/>
      <c r="AP500" s="26"/>
      <c r="AQ500" s="26"/>
      <c r="AR500" s="26"/>
      <c r="AS500" s="26"/>
      <c r="AT500" s="26"/>
      <c r="AU500" s="26"/>
      <c r="AV500" s="26"/>
      <c r="AW500" s="26"/>
      <c r="AX500" s="26"/>
    </row>
    <row r="501" spans="1:50" ht="63" customHeight="1">
      <c r="A501" s="90" t="s">
        <v>591</v>
      </c>
      <c r="B501" s="53"/>
      <c r="C501" s="47" t="str">
        <f t="shared" si="5"/>
        <v>082</v>
      </c>
      <c r="D501" s="47"/>
      <c r="E501" s="53"/>
      <c r="F501" s="97" t="s">
        <v>338</v>
      </c>
      <c r="G501" s="91" t="str">
        <f t="shared" si="6"/>
        <v>INSUNIX.LPV.-.-.-</v>
      </c>
      <c r="H501" s="47" t="s">
        <v>677</v>
      </c>
      <c r="I501" s="47" t="s">
        <v>677</v>
      </c>
      <c r="J501" s="47" t="s">
        <v>658</v>
      </c>
      <c r="K501" s="84" t="s">
        <v>31</v>
      </c>
      <c r="L501" s="84" t="s">
        <v>31</v>
      </c>
      <c r="M501" s="84" t="s">
        <v>31</v>
      </c>
      <c r="N501" s="39"/>
      <c r="O501" s="39"/>
      <c r="P501" s="84" t="s">
        <v>31</v>
      </c>
      <c r="Q501" s="84" t="s">
        <v>31</v>
      </c>
      <c r="R501" s="84" t="s">
        <v>31</v>
      </c>
      <c r="S501" s="84" t="s">
        <v>31</v>
      </c>
      <c r="T501" s="84" t="s">
        <v>31</v>
      </c>
      <c r="U501" s="84" t="s">
        <v>31</v>
      </c>
      <c r="V501" s="84" t="s">
        <v>31</v>
      </c>
      <c r="W501" s="84" t="s">
        <v>31</v>
      </c>
      <c r="X501" s="39" t="s">
        <v>199</v>
      </c>
      <c r="Y501" s="47" t="s">
        <v>665</v>
      </c>
      <c r="Z501" s="39" t="s">
        <v>140</v>
      </c>
      <c r="AA501" s="47"/>
      <c r="AB501" s="47"/>
      <c r="AC501" s="47"/>
      <c r="AD501" s="47" t="s">
        <v>204</v>
      </c>
      <c r="AE501" s="93"/>
      <c r="AF501" s="93"/>
      <c r="AG501" s="93"/>
      <c r="AH501" s="93"/>
      <c r="AI501" s="93"/>
      <c r="AJ501" s="93"/>
      <c r="AK501" s="93"/>
      <c r="AL501" s="93"/>
      <c r="AM501" s="93"/>
      <c r="AN501" s="93"/>
      <c r="AO501" s="93"/>
      <c r="AP501" s="93"/>
      <c r="AQ501" s="93"/>
      <c r="AR501" s="93"/>
      <c r="AS501" s="93"/>
      <c r="AT501" s="93"/>
      <c r="AU501" s="93"/>
      <c r="AV501" s="93"/>
      <c r="AW501" s="93"/>
      <c r="AX501" s="93"/>
    </row>
    <row r="502" spans="1:50" ht="66" customHeight="1">
      <c r="A502" s="90" t="s">
        <v>591</v>
      </c>
      <c r="B502" s="53"/>
      <c r="C502" s="47" t="str">
        <f t="shared" si="5"/>
        <v>082</v>
      </c>
      <c r="D502" s="47"/>
      <c r="E502" s="47"/>
      <c r="F502" s="97" t="s">
        <v>338</v>
      </c>
      <c r="G502" s="91" t="str">
        <f t="shared" si="6"/>
        <v>INSUNIX.LPG.-.-.-</v>
      </c>
      <c r="H502" s="95" t="s">
        <v>677</v>
      </c>
      <c r="I502" s="47" t="s">
        <v>677</v>
      </c>
      <c r="J502" s="47" t="s">
        <v>674</v>
      </c>
      <c r="K502" s="84" t="s">
        <v>31</v>
      </c>
      <c r="L502" s="84" t="s">
        <v>31</v>
      </c>
      <c r="M502" s="84" t="s">
        <v>31</v>
      </c>
      <c r="N502" s="47"/>
      <c r="O502" s="47"/>
      <c r="P502" s="84" t="s">
        <v>31</v>
      </c>
      <c r="Q502" s="84" t="s">
        <v>31</v>
      </c>
      <c r="R502" s="84" t="s">
        <v>31</v>
      </c>
      <c r="S502" s="84" t="s">
        <v>31</v>
      </c>
      <c r="T502" s="84" t="s">
        <v>31</v>
      </c>
      <c r="U502" s="84" t="s">
        <v>31</v>
      </c>
      <c r="V502" s="84" t="s">
        <v>31</v>
      </c>
      <c r="W502" s="84" t="s">
        <v>31</v>
      </c>
      <c r="X502" s="39" t="s">
        <v>199</v>
      </c>
      <c r="Y502" s="47" t="s">
        <v>682</v>
      </c>
      <c r="Z502" s="47" t="s">
        <v>673</v>
      </c>
      <c r="AA502" s="103"/>
      <c r="AB502" s="103"/>
      <c r="AC502" s="103"/>
      <c r="AD502" s="47" t="s">
        <v>204</v>
      </c>
      <c r="AE502" s="26"/>
      <c r="AF502" s="26"/>
      <c r="AG502" s="26"/>
      <c r="AH502" s="26"/>
      <c r="AI502" s="26"/>
      <c r="AJ502" s="26"/>
      <c r="AK502" s="26"/>
      <c r="AL502" s="26"/>
      <c r="AM502" s="26"/>
      <c r="AN502" s="26"/>
      <c r="AO502" s="26"/>
      <c r="AP502" s="26"/>
      <c r="AQ502" s="26"/>
      <c r="AR502" s="26"/>
      <c r="AS502" s="26"/>
      <c r="AT502" s="26"/>
      <c r="AU502" s="26"/>
      <c r="AV502" s="26"/>
      <c r="AW502" s="26"/>
      <c r="AX502" s="26"/>
    </row>
    <row r="503" spans="1:50" ht="63" hidden="1" customHeight="1">
      <c r="A503" s="90" t="s">
        <v>35</v>
      </c>
      <c r="B503" s="53"/>
      <c r="C503" s="47" t="str">
        <f t="shared" si="5"/>
        <v>082</v>
      </c>
      <c r="D503" s="47" t="s">
        <v>383</v>
      </c>
      <c r="E503" s="53" t="s">
        <v>384</v>
      </c>
      <c r="F503" s="97" t="s">
        <v>338</v>
      </c>
      <c r="G503" s="91" t="str">
        <f t="shared" si="6"/>
        <v>INSUNIX.LPE.-.-.-</v>
      </c>
      <c r="H503" s="47" t="s">
        <v>677</v>
      </c>
      <c r="I503" s="47" t="s">
        <v>677</v>
      </c>
      <c r="J503" s="47" t="s">
        <v>683</v>
      </c>
      <c r="K503" s="84" t="s">
        <v>31</v>
      </c>
      <c r="L503" s="84" t="s">
        <v>31</v>
      </c>
      <c r="M503" s="84" t="s">
        <v>31</v>
      </c>
      <c r="N503" s="39"/>
      <c r="O503" s="39"/>
      <c r="P503" s="91" t="s">
        <v>201</v>
      </c>
      <c r="Q503" s="47" t="s">
        <v>684</v>
      </c>
      <c r="R503" s="47" t="s">
        <v>140</v>
      </c>
      <c r="S503" s="47" t="s">
        <v>39</v>
      </c>
      <c r="T503" s="47">
        <v>1994</v>
      </c>
      <c r="U503" s="84" t="s">
        <v>31</v>
      </c>
      <c r="V503" s="84" t="s">
        <v>31</v>
      </c>
      <c r="W503" s="84" t="s">
        <v>31</v>
      </c>
      <c r="X503" s="39" t="s">
        <v>199</v>
      </c>
      <c r="Y503" s="39" t="s">
        <v>685</v>
      </c>
      <c r="Z503" s="39" t="s">
        <v>140</v>
      </c>
      <c r="AA503" s="47"/>
      <c r="AB503" s="47"/>
      <c r="AC503" s="47"/>
      <c r="AD503" s="47" t="s">
        <v>204</v>
      </c>
      <c r="AE503" s="93"/>
      <c r="AF503" s="93"/>
      <c r="AG503" s="93"/>
      <c r="AH503" s="93"/>
      <c r="AI503" s="93"/>
      <c r="AJ503" s="93"/>
      <c r="AK503" s="93"/>
      <c r="AL503" s="93"/>
      <c r="AM503" s="93"/>
      <c r="AN503" s="93"/>
      <c r="AO503" s="93"/>
      <c r="AP503" s="93"/>
      <c r="AQ503" s="93"/>
      <c r="AR503" s="93"/>
      <c r="AS503" s="93"/>
      <c r="AT503" s="93"/>
      <c r="AU503" s="93"/>
      <c r="AV503" s="93"/>
      <c r="AW503" s="93"/>
      <c r="AX503" s="93"/>
    </row>
    <row r="504" spans="1:50" ht="66" customHeight="1">
      <c r="A504" s="90" t="s">
        <v>591</v>
      </c>
      <c r="B504" s="47" t="s">
        <v>591</v>
      </c>
      <c r="C504" s="47" t="str">
        <f t="shared" si="5"/>
        <v>MID083</v>
      </c>
      <c r="D504" s="47"/>
      <c r="E504" s="47"/>
      <c r="F504" s="91" t="s">
        <v>605</v>
      </c>
      <c r="G504" s="91" t="str">
        <f t="shared" si="6"/>
        <v>INSIS.LPV.INSIS_PEOPLE_V10.P_PEOPLE.ATTR3</v>
      </c>
      <c r="H504" s="47" t="s">
        <v>445</v>
      </c>
      <c r="I504" s="47" t="s">
        <v>445</v>
      </c>
      <c r="J504" s="47" t="s">
        <v>658</v>
      </c>
      <c r="K504" s="104" t="s">
        <v>659</v>
      </c>
      <c r="L504" s="50" t="s">
        <v>687</v>
      </c>
      <c r="M504" s="50" t="s">
        <v>884</v>
      </c>
      <c r="N504" s="39" t="s">
        <v>140</v>
      </c>
      <c r="O504" s="39" t="s">
        <v>140</v>
      </c>
      <c r="P504" s="91" t="s">
        <v>201</v>
      </c>
      <c r="Q504" s="47" t="s">
        <v>662</v>
      </c>
      <c r="R504" s="39" t="s">
        <v>140</v>
      </c>
      <c r="S504" s="47" t="s">
        <v>39</v>
      </c>
      <c r="T504" s="47">
        <v>2018</v>
      </c>
      <c r="U504" s="47" t="s">
        <v>689</v>
      </c>
      <c r="V504" s="47">
        <v>50</v>
      </c>
      <c r="W504" s="39" t="s">
        <v>140</v>
      </c>
      <c r="X504" s="39" t="s">
        <v>199</v>
      </c>
      <c r="Y504" s="47" t="s">
        <v>665</v>
      </c>
      <c r="Z504" s="39" t="s">
        <v>135</v>
      </c>
      <c r="AA504" s="103"/>
      <c r="AB504" s="103"/>
      <c r="AC504" s="103"/>
      <c r="AD504" s="47" t="s">
        <v>204</v>
      </c>
      <c r="AE504" s="26"/>
      <c r="AF504" s="26"/>
      <c r="AG504" s="26"/>
      <c r="AH504" s="26"/>
      <c r="AI504" s="26"/>
      <c r="AJ504" s="26"/>
      <c r="AK504" s="26"/>
      <c r="AL504" s="26"/>
      <c r="AM504" s="26"/>
      <c r="AN504" s="26"/>
      <c r="AO504" s="26"/>
      <c r="AP504" s="26"/>
      <c r="AQ504" s="26"/>
      <c r="AR504" s="26"/>
      <c r="AS504" s="26"/>
      <c r="AT504" s="26"/>
      <c r="AU504" s="26"/>
      <c r="AV504" s="26"/>
      <c r="AW504" s="26"/>
      <c r="AX504" s="26"/>
    </row>
    <row r="505" spans="1:50" ht="63" hidden="1" customHeight="1">
      <c r="A505" s="90" t="s">
        <v>35</v>
      </c>
      <c r="B505" s="53"/>
      <c r="C505" s="47" t="str">
        <f t="shared" si="5"/>
        <v>083</v>
      </c>
      <c r="D505" s="47"/>
      <c r="E505" s="47"/>
      <c r="F505" s="91" t="s">
        <v>605</v>
      </c>
      <c r="G505" s="91" t="str">
        <f t="shared" si="6"/>
        <v>VTIME.LPV.INSUDB.CLIENT.NCIVILSTA</v>
      </c>
      <c r="H505" s="47" t="s">
        <v>666</v>
      </c>
      <c r="I505" s="47" t="s">
        <v>667</v>
      </c>
      <c r="J505" s="47" t="s">
        <v>658</v>
      </c>
      <c r="K505" s="95" t="s">
        <v>667</v>
      </c>
      <c r="L505" s="50" t="s">
        <v>668</v>
      </c>
      <c r="M505" s="50" t="s">
        <v>929</v>
      </c>
      <c r="N505" s="39"/>
      <c r="O505" s="39"/>
      <c r="P505" s="91" t="s">
        <v>201</v>
      </c>
      <c r="Q505" s="47" t="s">
        <v>670</v>
      </c>
      <c r="R505" s="47" t="s">
        <v>140</v>
      </c>
      <c r="S505" s="47" t="s">
        <v>39</v>
      </c>
      <c r="T505" s="47">
        <v>2008</v>
      </c>
      <c r="U505" s="47" t="s">
        <v>904</v>
      </c>
      <c r="V505" s="47">
        <v>5</v>
      </c>
      <c r="W505" s="42" t="s">
        <v>140</v>
      </c>
      <c r="X505" s="39" t="s">
        <v>199</v>
      </c>
      <c r="Y505" s="47" t="s">
        <v>672</v>
      </c>
      <c r="Z505" s="47" t="s">
        <v>673</v>
      </c>
      <c r="AA505" s="47"/>
      <c r="AB505" s="47"/>
      <c r="AC505" s="47"/>
      <c r="AD505" s="47" t="s">
        <v>204</v>
      </c>
      <c r="AE505" s="93"/>
      <c r="AF505" s="93"/>
      <c r="AG505" s="93"/>
      <c r="AH505" s="93"/>
      <c r="AI505" s="93"/>
      <c r="AJ505" s="93"/>
      <c r="AK505" s="93"/>
      <c r="AL505" s="93"/>
      <c r="AM505" s="93"/>
      <c r="AN505" s="93"/>
      <c r="AO505" s="93"/>
      <c r="AP505" s="93"/>
      <c r="AQ505" s="93"/>
      <c r="AR505" s="93"/>
      <c r="AS505" s="93"/>
      <c r="AT505" s="93"/>
      <c r="AU505" s="93"/>
      <c r="AV505" s="93"/>
      <c r="AW505" s="93"/>
      <c r="AX505" s="93"/>
    </row>
    <row r="506" spans="1:50" ht="66" customHeight="1">
      <c r="A506" s="90" t="s">
        <v>591</v>
      </c>
      <c r="B506" s="53"/>
      <c r="C506" s="47" t="str">
        <f t="shared" si="5"/>
        <v>083</v>
      </c>
      <c r="D506" s="47"/>
      <c r="E506" s="47"/>
      <c r="F506" s="91" t="s">
        <v>605</v>
      </c>
      <c r="G506" s="91" t="str">
        <f t="shared" si="6"/>
        <v>VTIME.LPG.INSUDB.CLIENT.NCIVILSTA</v>
      </c>
      <c r="H506" s="95" t="s">
        <v>666</v>
      </c>
      <c r="I506" s="47" t="s">
        <v>667</v>
      </c>
      <c r="J506" s="47" t="s">
        <v>674</v>
      </c>
      <c r="K506" s="95" t="s">
        <v>667</v>
      </c>
      <c r="L506" s="50" t="s">
        <v>668</v>
      </c>
      <c r="M506" s="50" t="s">
        <v>929</v>
      </c>
      <c r="N506" s="50"/>
      <c r="O506" s="50"/>
      <c r="P506" s="91" t="s">
        <v>201</v>
      </c>
      <c r="Q506" s="47" t="s">
        <v>675</v>
      </c>
      <c r="R506" s="42" t="s">
        <v>140</v>
      </c>
      <c r="S506" s="47" t="s">
        <v>39</v>
      </c>
      <c r="T506" s="47">
        <v>2008</v>
      </c>
      <c r="U506" s="47" t="s">
        <v>904</v>
      </c>
      <c r="V506" s="47">
        <v>5</v>
      </c>
      <c r="W506" s="42" t="s">
        <v>140</v>
      </c>
      <c r="X506" s="39" t="s">
        <v>199</v>
      </c>
      <c r="Y506" s="47" t="s">
        <v>682</v>
      </c>
      <c r="Z506" s="47" t="s">
        <v>673</v>
      </c>
      <c r="AA506" s="103"/>
      <c r="AB506" s="103"/>
      <c r="AC506" s="103"/>
      <c r="AD506" s="47" t="s">
        <v>204</v>
      </c>
      <c r="AE506" s="26"/>
      <c r="AF506" s="26"/>
      <c r="AG506" s="26"/>
      <c r="AH506" s="26"/>
      <c r="AI506" s="26"/>
      <c r="AJ506" s="26"/>
      <c r="AK506" s="26"/>
      <c r="AL506" s="26"/>
      <c r="AM506" s="26"/>
      <c r="AN506" s="26"/>
      <c r="AO506" s="26"/>
      <c r="AP506" s="26"/>
      <c r="AQ506" s="26"/>
      <c r="AR506" s="26"/>
      <c r="AS506" s="26"/>
      <c r="AT506" s="26"/>
      <c r="AU506" s="26"/>
      <c r="AV506" s="26"/>
      <c r="AW506" s="26"/>
      <c r="AX506" s="26"/>
    </row>
    <row r="507" spans="1:50" ht="63" customHeight="1">
      <c r="A507" s="90" t="s">
        <v>591</v>
      </c>
      <c r="B507" s="53"/>
      <c r="C507" s="47" t="str">
        <f t="shared" si="5"/>
        <v>083</v>
      </c>
      <c r="D507" s="47"/>
      <c r="E507" s="53"/>
      <c r="F507" s="91" t="s">
        <v>605</v>
      </c>
      <c r="G507" s="91" t="str">
        <f t="shared" si="6"/>
        <v>INSUNIX.LPV.INFORMIX.CLIENT.CIVILSTA</v>
      </c>
      <c r="H507" s="47" t="s">
        <v>677</v>
      </c>
      <c r="I507" s="47" t="s">
        <v>677</v>
      </c>
      <c r="J507" s="47" t="s">
        <v>658</v>
      </c>
      <c r="K507" s="78" t="s">
        <v>678</v>
      </c>
      <c r="L507" s="47" t="s">
        <v>668</v>
      </c>
      <c r="M507" s="60" t="s">
        <v>930</v>
      </c>
      <c r="N507" s="39"/>
      <c r="O507" s="39"/>
      <c r="P507" s="91" t="s">
        <v>201</v>
      </c>
      <c r="Q507" s="47" t="s">
        <v>680</v>
      </c>
      <c r="R507" s="47" t="s">
        <v>140</v>
      </c>
      <c r="S507" s="47" t="s">
        <v>39</v>
      </c>
      <c r="T507" s="47">
        <v>1994</v>
      </c>
      <c r="U507" s="84" t="s">
        <v>671</v>
      </c>
      <c r="V507" s="47">
        <v>1</v>
      </c>
      <c r="W507" s="42" t="s">
        <v>140</v>
      </c>
      <c r="X507" s="39" t="s">
        <v>199</v>
      </c>
      <c r="Y507" s="47" t="s">
        <v>665</v>
      </c>
      <c r="Z507" s="39" t="s">
        <v>140</v>
      </c>
      <c r="AA507" s="47"/>
      <c r="AB507" s="47"/>
      <c r="AC507" s="47"/>
      <c r="AD507" s="47" t="s">
        <v>204</v>
      </c>
      <c r="AE507" s="93"/>
      <c r="AF507" s="93"/>
      <c r="AG507" s="93"/>
      <c r="AH507" s="93"/>
      <c r="AI507" s="93"/>
      <c r="AJ507" s="93"/>
      <c r="AK507" s="93"/>
      <c r="AL507" s="93"/>
      <c r="AM507" s="93"/>
      <c r="AN507" s="93"/>
      <c r="AO507" s="93"/>
      <c r="AP507" s="93"/>
      <c r="AQ507" s="93"/>
      <c r="AR507" s="93"/>
      <c r="AS507" s="93"/>
      <c r="AT507" s="93"/>
      <c r="AU507" s="93"/>
      <c r="AV507" s="93"/>
      <c r="AW507" s="93"/>
      <c r="AX507" s="93"/>
    </row>
    <row r="508" spans="1:50" ht="66" customHeight="1">
      <c r="A508" s="90" t="s">
        <v>591</v>
      </c>
      <c r="B508" s="53"/>
      <c r="C508" s="47" t="str">
        <f t="shared" si="5"/>
        <v>083</v>
      </c>
      <c r="D508" s="47"/>
      <c r="E508" s="47"/>
      <c r="F508" s="91" t="s">
        <v>605</v>
      </c>
      <c r="G508" s="91" t="str">
        <f t="shared" si="6"/>
        <v>INSUNIX.LPG.INFORMIX.CLIENT.NCIVILSTA</v>
      </c>
      <c r="H508" s="95" t="s">
        <v>677</v>
      </c>
      <c r="I508" s="47" t="s">
        <v>677</v>
      </c>
      <c r="J508" s="47" t="s">
        <v>674</v>
      </c>
      <c r="K508" s="78" t="s">
        <v>678</v>
      </c>
      <c r="L508" s="47" t="s">
        <v>668</v>
      </c>
      <c r="M508" s="47" t="s">
        <v>929</v>
      </c>
      <c r="N508" s="47"/>
      <c r="O508" s="47"/>
      <c r="P508" s="91" t="s">
        <v>201</v>
      </c>
      <c r="Q508" s="47" t="s">
        <v>681</v>
      </c>
      <c r="R508" s="42" t="s">
        <v>140</v>
      </c>
      <c r="S508" s="47" t="s">
        <v>39</v>
      </c>
      <c r="T508" s="47">
        <v>1994</v>
      </c>
      <c r="U508" s="84" t="s">
        <v>671</v>
      </c>
      <c r="V508" s="47">
        <v>1</v>
      </c>
      <c r="W508" s="42" t="s">
        <v>140</v>
      </c>
      <c r="X508" s="39" t="s">
        <v>199</v>
      </c>
      <c r="Y508" s="47" t="s">
        <v>682</v>
      </c>
      <c r="Z508" s="47" t="s">
        <v>673</v>
      </c>
      <c r="AA508" s="103"/>
      <c r="AB508" s="103"/>
      <c r="AC508" s="103"/>
      <c r="AD508" s="47" t="s">
        <v>204</v>
      </c>
      <c r="AE508" s="26"/>
      <c r="AF508" s="26"/>
      <c r="AG508" s="26"/>
      <c r="AH508" s="26"/>
      <c r="AI508" s="26"/>
      <c r="AJ508" s="26"/>
      <c r="AK508" s="26"/>
      <c r="AL508" s="26"/>
      <c r="AM508" s="26"/>
      <c r="AN508" s="26"/>
      <c r="AO508" s="26"/>
      <c r="AP508" s="26"/>
      <c r="AQ508" s="26"/>
      <c r="AR508" s="26"/>
      <c r="AS508" s="26"/>
      <c r="AT508" s="26"/>
      <c r="AU508" s="26"/>
      <c r="AV508" s="26"/>
      <c r="AW508" s="26"/>
      <c r="AX508" s="26"/>
    </row>
    <row r="509" spans="1:50" ht="63" hidden="1" customHeight="1">
      <c r="A509" s="90" t="s">
        <v>35</v>
      </c>
      <c r="B509" s="53"/>
      <c r="C509" s="47" t="str">
        <f t="shared" si="5"/>
        <v>083</v>
      </c>
      <c r="D509" s="47" t="s">
        <v>383</v>
      </c>
      <c r="E509" s="53" t="s">
        <v>384</v>
      </c>
      <c r="F509" s="91" t="s">
        <v>605</v>
      </c>
      <c r="G509" s="91" t="str">
        <f t="shared" si="6"/>
        <v>INSUNIX.LPE.INFORMIX.CLIENT.NCIVILSTA</v>
      </c>
      <c r="H509" s="47" t="s">
        <v>677</v>
      </c>
      <c r="I509" s="47" t="s">
        <v>677</v>
      </c>
      <c r="J509" s="47" t="s">
        <v>683</v>
      </c>
      <c r="K509" s="78" t="s">
        <v>678</v>
      </c>
      <c r="L509" s="47" t="s">
        <v>668</v>
      </c>
      <c r="M509" s="47" t="s">
        <v>929</v>
      </c>
      <c r="N509" s="39"/>
      <c r="O509" s="39"/>
      <c r="P509" s="91" t="s">
        <v>201</v>
      </c>
      <c r="Q509" s="47" t="s">
        <v>684</v>
      </c>
      <c r="R509" s="47" t="s">
        <v>140</v>
      </c>
      <c r="S509" s="47" t="s">
        <v>39</v>
      </c>
      <c r="T509" s="47">
        <v>1994</v>
      </c>
      <c r="U509" s="84" t="s">
        <v>671</v>
      </c>
      <c r="V509" s="47">
        <v>1</v>
      </c>
      <c r="W509" s="42" t="s">
        <v>140</v>
      </c>
      <c r="X509" s="39" t="s">
        <v>199</v>
      </c>
      <c r="Y509" s="39" t="s">
        <v>685</v>
      </c>
      <c r="Z509" s="39" t="s">
        <v>140</v>
      </c>
      <c r="AA509" s="47"/>
      <c r="AB509" s="47"/>
      <c r="AC509" s="47"/>
      <c r="AD509" s="47" t="s">
        <v>204</v>
      </c>
      <c r="AE509" s="93"/>
      <c r="AF509" s="93"/>
      <c r="AG509" s="93"/>
      <c r="AH509" s="93"/>
      <c r="AI509" s="93"/>
      <c r="AJ509" s="93"/>
      <c r="AK509" s="93"/>
      <c r="AL509" s="93"/>
      <c r="AM509" s="93"/>
      <c r="AN509" s="93"/>
      <c r="AO509" s="93"/>
      <c r="AP509" s="93"/>
      <c r="AQ509" s="93"/>
      <c r="AR509" s="93"/>
      <c r="AS509" s="93"/>
      <c r="AT509" s="93"/>
      <c r="AU509" s="93"/>
      <c r="AV509" s="93"/>
      <c r="AW509" s="93"/>
      <c r="AX509" s="93"/>
    </row>
    <row r="510" spans="1:50" ht="66" customHeight="1">
      <c r="A510" s="90" t="s">
        <v>591</v>
      </c>
      <c r="B510" s="47" t="s">
        <v>591</v>
      </c>
      <c r="C510" s="47" t="str">
        <f t="shared" si="5"/>
        <v>MID084</v>
      </c>
      <c r="D510" s="47"/>
      <c r="E510" s="47"/>
      <c r="F510" s="91" t="s">
        <v>342</v>
      </c>
      <c r="G510" s="96" t="str">
        <f t="shared" si="6"/>
        <v>INSIS.LPV.INSIS_CUST.CFGLPV_MARITAL_STATUS.NAME</v>
      </c>
      <c r="H510" s="47" t="s">
        <v>445</v>
      </c>
      <c r="I510" s="47" t="s">
        <v>445</v>
      </c>
      <c r="J510" s="47" t="s">
        <v>658</v>
      </c>
      <c r="K510" s="104" t="s">
        <v>717</v>
      </c>
      <c r="L510" s="50" t="s">
        <v>931</v>
      </c>
      <c r="M510" s="50" t="s">
        <v>696</v>
      </c>
      <c r="N510" s="39" t="s">
        <v>135</v>
      </c>
      <c r="O510" s="39" t="s">
        <v>140</v>
      </c>
      <c r="P510" s="91" t="s">
        <v>201</v>
      </c>
      <c r="Q510" s="47" t="s">
        <v>662</v>
      </c>
      <c r="R510" s="39" t="s">
        <v>140</v>
      </c>
      <c r="S510" s="47" t="s">
        <v>39</v>
      </c>
      <c r="T510" s="47">
        <v>2018</v>
      </c>
      <c r="U510" s="47" t="s">
        <v>689</v>
      </c>
      <c r="V510" s="47">
        <v>200</v>
      </c>
      <c r="W510" s="39" t="s">
        <v>140</v>
      </c>
      <c r="X510" s="39" t="s">
        <v>199</v>
      </c>
      <c r="Y510" s="47" t="s">
        <v>665</v>
      </c>
      <c r="Z510" s="39" t="s">
        <v>135</v>
      </c>
      <c r="AA510" s="103"/>
      <c r="AB510" s="103"/>
      <c r="AC510" s="103"/>
      <c r="AD510" s="47" t="s">
        <v>204</v>
      </c>
      <c r="AE510" s="26"/>
      <c r="AF510" s="26"/>
      <c r="AG510" s="26"/>
      <c r="AH510" s="26"/>
      <c r="AI510" s="26"/>
      <c r="AJ510" s="26"/>
      <c r="AK510" s="26"/>
      <c r="AL510" s="26"/>
      <c r="AM510" s="26"/>
      <c r="AN510" s="26"/>
      <c r="AO510" s="26"/>
      <c r="AP510" s="26"/>
      <c r="AQ510" s="26"/>
      <c r="AR510" s="26"/>
      <c r="AS510" s="26"/>
      <c r="AT510" s="26"/>
      <c r="AU510" s="26"/>
      <c r="AV510" s="26"/>
      <c r="AW510" s="26"/>
      <c r="AX510" s="26"/>
    </row>
    <row r="511" spans="1:50" ht="63" hidden="1" customHeight="1">
      <c r="A511" s="90" t="s">
        <v>35</v>
      </c>
      <c r="B511" s="53"/>
      <c r="C511" s="47" t="str">
        <f t="shared" si="5"/>
        <v>084</v>
      </c>
      <c r="D511" s="47"/>
      <c r="E511" s="47"/>
      <c r="F511" s="91" t="s">
        <v>342</v>
      </c>
      <c r="G511" s="91" t="str">
        <f t="shared" si="6"/>
        <v>VTIME.LPV.INSUDB.TABLE14.SDESCRIPT</v>
      </c>
      <c r="H511" s="47" t="s">
        <v>666</v>
      </c>
      <c r="I511" s="47" t="s">
        <v>667</v>
      </c>
      <c r="J511" s="47" t="s">
        <v>658</v>
      </c>
      <c r="K511" s="95" t="s">
        <v>667</v>
      </c>
      <c r="L511" s="50" t="s">
        <v>932</v>
      </c>
      <c r="M511" s="50" t="s">
        <v>708</v>
      </c>
      <c r="N511" s="39"/>
      <c r="O511" s="39"/>
      <c r="P511" s="91" t="s">
        <v>201</v>
      </c>
      <c r="Q511" s="47" t="s">
        <v>670</v>
      </c>
      <c r="R511" s="47" t="s">
        <v>140</v>
      </c>
      <c r="S511" s="47" t="s">
        <v>39</v>
      </c>
      <c r="T511" s="47">
        <v>2008</v>
      </c>
      <c r="U511" s="84" t="s">
        <v>671</v>
      </c>
      <c r="V511" s="84" t="s">
        <v>909</v>
      </c>
      <c r="W511" s="42" t="s">
        <v>140</v>
      </c>
      <c r="X511" s="39" t="s">
        <v>199</v>
      </c>
      <c r="Y511" s="47" t="s">
        <v>672</v>
      </c>
      <c r="Z511" s="47" t="s">
        <v>673</v>
      </c>
      <c r="AA511" s="47"/>
      <c r="AB511" s="47"/>
      <c r="AC511" s="47"/>
      <c r="AD511" s="47" t="s">
        <v>204</v>
      </c>
      <c r="AE511" s="93"/>
      <c r="AF511" s="93"/>
      <c r="AG511" s="93"/>
      <c r="AH511" s="93"/>
      <c r="AI511" s="93"/>
      <c r="AJ511" s="93"/>
      <c r="AK511" s="93"/>
      <c r="AL511" s="93"/>
      <c r="AM511" s="93"/>
      <c r="AN511" s="93"/>
      <c r="AO511" s="93"/>
      <c r="AP511" s="93"/>
      <c r="AQ511" s="93"/>
      <c r="AR511" s="93"/>
      <c r="AS511" s="93"/>
      <c r="AT511" s="93"/>
      <c r="AU511" s="93"/>
      <c r="AV511" s="93"/>
      <c r="AW511" s="93"/>
      <c r="AX511" s="93"/>
    </row>
    <row r="512" spans="1:50" ht="66" customHeight="1">
      <c r="A512" s="90" t="s">
        <v>591</v>
      </c>
      <c r="B512" s="53"/>
      <c r="C512" s="47" t="str">
        <f t="shared" si="5"/>
        <v>084</v>
      </c>
      <c r="D512" s="47"/>
      <c r="E512" s="47"/>
      <c r="F512" s="91" t="s">
        <v>342</v>
      </c>
      <c r="G512" s="91" t="str">
        <f t="shared" si="6"/>
        <v>VTIME.LPG.INSUDB.TABLE14.SDESCRIPT</v>
      </c>
      <c r="H512" s="95" t="s">
        <v>666</v>
      </c>
      <c r="I512" s="47" t="s">
        <v>667</v>
      </c>
      <c r="J512" s="47" t="s">
        <v>674</v>
      </c>
      <c r="K512" s="95" t="s">
        <v>667</v>
      </c>
      <c r="L512" s="50" t="s">
        <v>932</v>
      </c>
      <c r="M512" s="50" t="s">
        <v>708</v>
      </c>
      <c r="N512" s="50"/>
      <c r="O512" s="50"/>
      <c r="P512" s="91" t="s">
        <v>201</v>
      </c>
      <c r="Q512" s="47" t="s">
        <v>675</v>
      </c>
      <c r="R512" s="42" t="s">
        <v>140</v>
      </c>
      <c r="S512" s="47" t="s">
        <v>39</v>
      </c>
      <c r="T512" s="47">
        <v>2008</v>
      </c>
      <c r="U512" s="84" t="s">
        <v>671</v>
      </c>
      <c r="V512" s="84" t="s">
        <v>909</v>
      </c>
      <c r="W512" s="42" t="s">
        <v>140</v>
      </c>
      <c r="X512" s="39" t="s">
        <v>199</v>
      </c>
      <c r="Y512" s="47" t="s">
        <v>682</v>
      </c>
      <c r="Z512" s="47" t="s">
        <v>673</v>
      </c>
      <c r="AA512" s="103"/>
      <c r="AB512" s="103"/>
      <c r="AC512" s="103"/>
      <c r="AD512" s="47" t="s">
        <v>204</v>
      </c>
      <c r="AE512" s="26"/>
      <c r="AF512" s="26"/>
      <c r="AG512" s="26"/>
      <c r="AH512" s="26"/>
      <c r="AI512" s="26"/>
      <c r="AJ512" s="26"/>
      <c r="AK512" s="26"/>
      <c r="AL512" s="26"/>
      <c r="AM512" s="26"/>
      <c r="AN512" s="26"/>
      <c r="AO512" s="26"/>
      <c r="AP512" s="26"/>
      <c r="AQ512" s="26"/>
      <c r="AR512" s="26"/>
      <c r="AS512" s="26"/>
      <c r="AT512" s="26"/>
      <c r="AU512" s="26"/>
      <c r="AV512" s="26"/>
      <c r="AW512" s="26"/>
      <c r="AX512" s="26"/>
    </row>
    <row r="513" spans="1:50" ht="63" customHeight="1">
      <c r="A513" s="90" t="s">
        <v>591</v>
      </c>
      <c r="B513" s="53"/>
      <c r="C513" s="47" t="str">
        <f t="shared" si="5"/>
        <v>084</v>
      </c>
      <c r="D513" s="47"/>
      <c r="E513" s="53"/>
      <c r="F513" s="91" t="s">
        <v>342</v>
      </c>
      <c r="G513" s="91" t="str">
        <f t="shared" si="6"/>
        <v>INSUNIX.LPV.INFORMIX.TABLA14.DESCRIPT</v>
      </c>
      <c r="H513" s="47" t="s">
        <v>677</v>
      </c>
      <c r="I513" s="47" t="s">
        <v>677</v>
      </c>
      <c r="J513" s="47" t="s">
        <v>658</v>
      </c>
      <c r="K513" s="78" t="s">
        <v>678</v>
      </c>
      <c r="L513" s="47" t="s">
        <v>933</v>
      </c>
      <c r="M513" s="47" t="s">
        <v>709</v>
      </c>
      <c r="N513" s="39"/>
      <c r="O513" s="39"/>
      <c r="P513" s="91" t="s">
        <v>201</v>
      </c>
      <c r="Q513" s="47" t="s">
        <v>680</v>
      </c>
      <c r="R513" s="47" t="s">
        <v>140</v>
      </c>
      <c r="S513" s="47" t="s">
        <v>39</v>
      </c>
      <c r="T513" s="47">
        <v>1994</v>
      </c>
      <c r="U513" s="84" t="s">
        <v>671</v>
      </c>
      <c r="V513" s="47">
        <v>30</v>
      </c>
      <c r="W513" s="42" t="s">
        <v>140</v>
      </c>
      <c r="X513" s="39" t="s">
        <v>199</v>
      </c>
      <c r="Y513" s="47" t="s">
        <v>665</v>
      </c>
      <c r="Z513" s="39" t="s">
        <v>140</v>
      </c>
      <c r="AA513" s="47"/>
      <c r="AB513" s="47"/>
      <c r="AC513" s="47"/>
      <c r="AD513" s="47" t="s">
        <v>204</v>
      </c>
      <c r="AE513" s="93"/>
      <c r="AF513" s="93"/>
      <c r="AG513" s="93"/>
      <c r="AH513" s="93"/>
      <c r="AI513" s="93"/>
      <c r="AJ513" s="93"/>
      <c r="AK513" s="93"/>
      <c r="AL513" s="93"/>
      <c r="AM513" s="93"/>
      <c r="AN513" s="93"/>
      <c r="AO513" s="93"/>
      <c r="AP513" s="93"/>
      <c r="AQ513" s="93"/>
      <c r="AR513" s="93"/>
      <c r="AS513" s="93"/>
      <c r="AT513" s="93"/>
      <c r="AU513" s="93"/>
      <c r="AV513" s="93"/>
      <c r="AW513" s="93"/>
      <c r="AX513" s="93"/>
    </row>
    <row r="514" spans="1:50" ht="66" customHeight="1">
      <c r="A514" s="90" t="s">
        <v>591</v>
      </c>
      <c r="B514" s="53"/>
      <c r="C514" s="47" t="str">
        <f t="shared" si="5"/>
        <v>084</v>
      </c>
      <c r="D514" s="47"/>
      <c r="E514" s="47"/>
      <c r="F514" s="91" t="s">
        <v>342</v>
      </c>
      <c r="G514" s="91" t="str">
        <f t="shared" si="6"/>
        <v>INSUNIX.LPG.INFORMIX.TABLA14.DESCRIPT</v>
      </c>
      <c r="H514" s="95" t="s">
        <v>677</v>
      </c>
      <c r="I514" s="47" t="s">
        <v>677</v>
      </c>
      <c r="J514" s="47" t="s">
        <v>674</v>
      </c>
      <c r="K514" s="78" t="s">
        <v>678</v>
      </c>
      <c r="L514" s="47" t="s">
        <v>933</v>
      </c>
      <c r="M514" s="47" t="s">
        <v>709</v>
      </c>
      <c r="N514" s="47"/>
      <c r="O514" s="47"/>
      <c r="P514" s="91" t="s">
        <v>201</v>
      </c>
      <c r="Q514" s="47" t="s">
        <v>681</v>
      </c>
      <c r="R514" s="42" t="s">
        <v>140</v>
      </c>
      <c r="S514" s="47" t="s">
        <v>39</v>
      </c>
      <c r="T514" s="47">
        <v>1994</v>
      </c>
      <c r="U514" s="84" t="s">
        <v>671</v>
      </c>
      <c r="V514" s="47">
        <v>30</v>
      </c>
      <c r="W514" s="42" t="s">
        <v>140</v>
      </c>
      <c r="X514" s="39" t="s">
        <v>199</v>
      </c>
      <c r="Y514" s="47" t="s">
        <v>682</v>
      </c>
      <c r="Z514" s="47" t="s">
        <v>673</v>
      </c>
      <c r="AA514" s="103"/>
      <c r="AB514" s="103"/>
      <c r="AC514" s="103"/>
      <c r="AD514" s="47" t="s">
        <v>204</v>
      </c>
      <c r="AE514" s="26"/>
      <c r="AF514" s="26"/>
      <c r="AG514" s="26"/>
      <c r="AH514" s="26"/>
      <c r="AI514" s="26"/>
      <c r="AJ514" s="26"/>
      <c r="AK514" s="26"/>
      <c r="AL514" s="26"/>
      <c r="AM514" s="26"/>
      <c r="AN514" s="26"/>
      <c r="AO514" s="26"/>
      <c r="AP514" s="26"/>
      <c r="AQ514" s="26"/>
      <c r="AR514" s="26"/>
      <c r="AS514" s="26"/>
      <c r="AT514" s="26"/>
      <c r="AU514" s="26"/>
      <c r="AV514" s="26"/>
      <c r="AW514" s="26"/>
      <c r="AX514" s="26"/>
    </row>
    <row r="515" spans="1:50" ht="63" hidden="1" customHeight="1">
      <c r="A515" s="90" t="s">
        <v>35</v>
      </c>
      <c r="B515" s="53"/>
      <c r="C515" s="47" t="str">
        <f t="shared" si="5"/>
        <v>084</v>
      </c>
      <c r="D515" s="47" t="s">
        <v>383</v>
      </c>
      <c r="E515" s="53" t="s">
        <v>384</v>
      </c>
      <c r="F515" s="91" t="s">
        <v>342</v>
      </c>
      <c r="G515" s="91" t="str">
        <f t="shared" si="6"/>
        <v>INSUNIX.LPE.INFORMIX.TABLA14.DESCRIPT</v>
      </c>
      <c r="H515" s="47" t="s">
        <v>677</v>
      </c>
      <c r="I515" s="47" t="s">
        <v>677</v>
      </c>
      <c r="J515" s="47" t="s">
        <v>683</v>
      </c>
      <c r="K515" s="78" t="s">
        <v>678</v>
      </c>
      <c r="L515" s="47" t="s">
        <v>933</v>
      </c>
      <c r="M515" s="47" t="s">
        <v>709</v>
      </c>
      <c r="N515" s="39"/>
      <c r="O515" s="39"/>
      <c r="P515" s="91" t="s">
        <v>201</v>
      </c>
      <c r="Q515" s="47" t="s">
        <v>684</v>
      </c>
      <c r="R515" s="47" t="s">
        <v>140</v>
      </c>
      <c r="S515" s="47" t="s">
        <v>39</v>
      </c>
      <c r="T515" s="47">
        <v>1994</v>
      </c>
      <c r="U515" s="84" t="s">
        <v>671</v>
      </c>
      <c r="V515" s="47">
        <v>30</v>
      </c>
      <c r="W515" s="42" t="s">
        <v>140</v>
      </c>
      <c r="X515" s="39" t="s">
        <v>199</v>
      </c>
      <c r="Y515" s="39" t="s">
        <v>685</v>
      </c>
      <c r="Z515" s="39" t="s">
        <v>140</v>
      </c>
      <c r="AA515" s="47"/>
      <c r="AB515" s="47"/>
      <c r="AC515" s="47"/>
      <c r="AD515" s="47" t="s">
        <v>204</v>
      </c>
      <c r="AE515" s="93"/>
      <c r="AF515" s="93"/>
      <c r="AG515" s="93"/>
      <c r="AH515" s="93"/>
      <c r="AI515" s="93"/>
      <c r="AJ515" s="93"/>
      <c r="AK515" s="93"/>
      <c r="AL515" s="93"/>
      <c r="AM515" s="93"/>
      <c r="AN515" s="93"/>
      <c r="AO515" s="93"/>
      <c r="AP515" s="93"/>
      <c r="AQ515" s="93"/>
      <c r="AR515" s="93"/>
      <c r="AS515" s="93"/>
      <c r="AT515" s="93"/>
      <c r="AU515" s="93"/>
      <c r="AV515" s="93"/>
      <c r="AW515" s="93"/>
      <c r="AX515" s="93"/>
    </row>
    <row r="516" spans="1:50" ht="66" customHeight="1">
      <c r="A516" s="90" t="s">
        <v>591</v>
      </c>
      <c r="B516" s="47" t="s">
        <v>591</v>
      </c>
      <c r="C516" s="47" t="str">
        <f t="shared" si="5"/>
        <v>MID085</v>
      </c>
      <c r="D516" s="47"/>
      <c r="E516" s="47"/>
      <c r="F516" s="91" t="s">
        <v>607</v>
      </c>
      <c r="G516" s="91" t="str">
        <f t="shared" si="6"/>
        <v>INSIS.LPV.INSIS_PEOPLE_V10.P_AGENTS.AGENT_TYPE</v>
      </c>
      <c r="H516" s="47" t="s">
        <v>445</v>
      </c>
      <c r="I516" s="47" t="s">
        <v>445</v>
      </c>
      <c r="J516" s="47" t="s">
        <v>658</v>
      </c>
      <c r="K516" s="104" t="s">
        <v>659</v>
      </c>
      <c r="L516" s="50" t="s">
        <v>806</v>
      </c>
      <c r="M516" s="50" t="s">
        <v>807</v>
      </c>
      <c r="N516" s="39" t="s">
        <v>140</v>
      </c>
      <c r="O516" s="39" t="s">
        <v>140</v>
      </c>
      <c r="P516" s="91" t="s">
        <v>934</v>
      </c>
      <c r="Q516" s="47" t="s">
        <v>662</v>
      </c>
      <c r="R516" s="39" t="s">
        <v>140</v>
      </c>
      <c r="S516" s="47" t="s">
        <v>39</v>
      </c>
      <c r="T516" s="47">
        <v>2018</v>
      </c>
      <c r="U516" s="47" t="s">
        <v>700</v>
      </c>
      <c r="V516" s="47">
        <v>4</v>
      </c>
      <c r="W516" s="39" t="s">
        <v>140</v>
      </c>
      <c r="X516" s="39" t="s">
        <v>248</v>
      </c>
      <c r="Y516" s="47" t="s">
        <v>665</v>
      </c>
      <c r="Z516" s="39" t="s">
        <v>135</v>
      </c>
      <c r="AA516" s="103"/>
      <c r="AB516" s="103"/>
      <c r="AC516" s="103"/>
      <c r="AD516" s="47" t="s">
        <v>204</v>
      </c>
      <c r="AE516" s="26"/>
      <c r="AF516" s="26"/>
      <c r="AG516" s="26"/>
      <c r="AH516" s="26"/>
      <c r="AI516" s="26"/>
      <c r="AJ516" s="26"/>
      <c r="AK516" s="26"/>
      <c r="AL516" s="26"/>
      <c r="AM516" s="26"/>
      <c r="AN516" s="26"/>
      <c r="AO516" s="26"/>
      <c r="AP516" s="26"/>
      <c r="AQ516" s="26"/>
      <c r="AR516" s="26"/>
      <c r="AS516" s="26"/>
      <c r="AT516" s="26"/>
      <c r="AU516" s="26"/>
      <c r="AV516" s="26"/>
      <c r="AW516" s="26"/>
      <c r="AX516" s="26"/>
    </row>
    <row r="517" spans="1:50" ht="63" hidden="1" customHeight="1">
      <c r="A517" s="90" t="s">
        <v>35</v>
      </c>
      <c r="B517" s="53"/>
      <c r="C517" s="47" t="str">
        <f t="shared" si="5"/>
        <v>085</v>
      </c>
      <c r="D517" s="47"/>
      <c r="E517" s="47"/>
      <c r="F517" s="91" t="s">
        <v>607</v>
      </c>
      <c r="G517" s="91" t="str">
        <f t="shared" si="6"/>
        <v>VTIME.LPV.INSUDB.TAB_PROVIDER.NPROVIDER</v>
      </c>
      <c r="H517" s="47" t="s">
        <v>666</v>
      </c>
      <c r="I517" s="47" t="s">
        <v>667</v>
      </c>
      <c r="J517" s="47" t="s">
        <v>658</v>
      </c>
      <c r="K517" s="95" t="s">
        <v>667</v>
      </c>
      <c r="L517" s="50" t="s">
        <v>935</v>
      </c>
      <c r="M517" s="50" t="s">
        <v>936</v>
      </c>
      <c r="N517" s="39"/>
      <c r="O517" s="39"/>
      <c r="P517" s="91" t="s">
        <v>937</v>
      </c>
      <c r="Q517" s="47" t="s">
        <v>670</v>
      </c>
      <c r="R517" s="47" t="s">
        <v>140</v>
      </c>
      <c r="S517" s="47" t="s">
        <v>39</v>
      </c>
      <c r="T517" s="47">
        <v>2008</v>
      </c>
      <c r="U517" s="47" t="s">
        <v>904</v>
      </c>
      <c r="V517" s="47">
        <v>5</v>
      </c>
      <c r="W517" s="42" t="s">
        <v>140</v>
      </c>
      <c r="X517" s="39" t="s">
        <v>199</v>
      </c>
      <c r="Y517" s="47" t="s">
        <v>672</v>
      </c>
      <c r="Z517" s="47" t="s">
        <v>673</v>
      </c>
      <c r="AA517" s="47"/>
      <c r="AB517" s="47"/>
      <c r="AC517" s="47"/>
      <c r="AD517" s="47" t="s">
        <v>204</v>
      </c>
      <c r="AE517" s="93"/>
      <c r="AF517" s="93"/>
      <c r="AG517" s="93"/>
      <c r="AH517" s="93"/>
      <c r="AI517" s="93"/>
      <c r="AJ517" s="93"/>
      <c r="AK517" s="93"/>
      <c r="AL517" s="93"/>
      <c r="AM517" s="93"/>
      <c r="AN517" s="93"/>
      <c r="AO517" s="93"/>
      <c r="AP517" s="93"/>
      <c r="AQ517" s="93"/>
      <c r="AR517" s="93"/>
      <c r="AS517" s="93"/>
      <c r="AT517" s="93"/>
      <c r="AU517" s="93"/>
      <c r="AV517" s="93"/>
      <c r="AW517" s="93"/>
      <c r="AX517" s="93"/>
    </row>
    <row r="518" spans="1:50" ht="66" customHeight="1">
      <c r="A518" s="90" t="s">
        <v>591</v>
      </c>
      <c r="B518" s="53"/>
      <c r="C518" s="47" t="str">
        <f t="shared" si="5"/>
        <v>085</v>
      </c>
      <c r="D518" s="47"/>
      <c r="E518" s="47"/>
      <c r="F518" s="91" t="s">
        <v>607</v>
      </c>
      <c r="G518" s="91" t="str">
        <f t="shared" si="6"/>
        <v>VTIME.LPG.INSUDB.TAB_PROVIDER.NPROVIDER</v>
      </c>
      <c r="H518" s="95" t="s">
        <v>666</v>
      </c>
      <c r="I518" s="47" t="s">
        <v>667</v>
      </c>
      <c r="J518" s="47" t="s">
        <v>674</v>
      </c>
      <c r="K518" s="95" t="s">
        <v>667</v>
      </c>
      <c r="L518" s="50" t="s">
        <v>935</v>
      </c>
      <c r="M518" s="50" t="s">
        <v>936</v>
      </c>
      <c r="N518" s="50"/>
      <c r="O518" s="50"/>
      <c r="P518" s="91" t="s">
        <v>937</v>
      </c>
      <c r="Q518" s="47" t="s">
        <v>675</v>
      </c>
      <c r="R518" s="42" t="s">
        <v>140</v>
      </c>
      <c r="S518" s="47" t="s">
        <v>39</v>
      </c>
      <c r="T518" s="47">
        <v>2008</v>
      </c>
      <c r="U518" s="47" t="s">
        <v>904</v>
      </c>
      <c r="V518" s="47">
        <v>5</v>
      </c>
      <c r="W518" s="42" t="s">
        <v>140</v>
      </c>
      <c r="X518" s="39" t="s">
        <v>248</v>
      </c>
      <c r="Y518" s="47" t="s">
        <v>682</v>
      </c>
      <c r="Z518" s="47" t="s">
        <v>673</v>
      </c>
      <c r="AA518" s="103"/>
      <c r="AB518" s="103"/>
      <c r="AC518" s="103"/>
      <c r="AD518" s="47" t="s">
        <v>204</v>
      </c>
      <c r="AE518" s="26"/>
      <c r="AF518" s="26"/>
      <c r="AG518" s="26"/>
      <c r="AH518" s="26"/>
      <c r="AI518" s="26"/>
      <c r="AJ518" s="26"/>
      <c r="AK518" s="26"/>
      <c r="AL518" s="26"/>
      <c r="AM518" s="26"/>
      <c r="AN518" s="26"/>
      <c r="AO518" s="26"/>
      <c r="AP518" s="26"/>
      <c r="AQ518" s="26"/>
      <c r="AR518" s="26"/>
      <c r="AS518" s="26"/>
      <c r="AT518" s="26"/>
      <c r="AU518" s="26"/>
      <c r="AV518" s="26"/>
      <c r="AW518" s="26"/>
      <c r="AX518" s="26"/>
    </row>
    <row r="519" spans="1:50" ht="63" customHeight="1">
      <c r="A519" s="90" t="s">
        <v>591</v>
      </c>
      <c r="B519" s="53"/>
      <c r="C519" s="47" t="str">
        <f t="shared" si="5"/>
        <v>085</v>
      </c>
      <c r="D519" s="47"/>
      <c r="E519" s="53"/>
      <c r="F519" s="91" t="s">
        <v>607</v>
      </c>
      <c r="G519" s="91" t="str">
        <f t="shared" si="6"/>
        <v>INSUNIX.LPV.INFORMIX.TAB_PROVIDER.PROVIDER</v>
      </c>
      <c r="H519" s="47" t="s">
        <v>677</v>
      </c>
      <c r="I519" s="47" t="s">
        <v>677</v>
      </c>
      <c r="J519" s="47" t="s">
        <v>658</v>
      </c>
      <c r="K519" s="78" t="s">
        <v>678</v>
      </c>
      <c r="L519" s="47" t="s">
        <v>935</v>
      </c>
      <c r="M519" s="47" t="s">
        <v>938</v>
      </c>
      <c r="N519" s="39"/>
      <c r="O519" s="39"/>
      <c r="P519" s="91" t="s">
        <v>939</v>
      </c>
      <c r="Q519" s="47" t="s">
        <v>680</v>
      </c>
      <c r="R519" s="47" t="s">
        <v>140</v>
      </c>
      <c r="S519" s="47" t="s">
        <v>39</v>
      </c>
      <c r="T519" s="47">
        <v>1994</v>
      </c>
      <c r="U519" s="84" t="s">
        <v>751</v>
      </c>
      <c r="V519" s="47">
        <v>11</v>
      </c>
      <c r="W519" s="42" t="s">
        <v>140</v>
      </c>
      <c r="X519" s="39" t="s">
        <v>248</v>
      </c>
      <c r="Y519" s="47" t="s">
        <v>665</v>
      </c>
      <c r="Z519" s="39" t="s">
        <v>140</v>
      </c>
      <c r="AA519" s="47"/>
      <c r="AB519" s="47"/>
      <c r="AC519" s="47"/>
      <c r="AD519" s="47" t="s">
        <v>204</v>
      </c>
      <c r="AE519" s="93"/>
      <c r="AF519" s="93"/>
      <c r="AG519" s="93"/>
      <c r="AH519" s="93"/>
      <c r="AI519" s="93"/>
      <c r="AJ519" s="93"/>
      <c r="AK519" s="93"/>
      <c r="AL519" s="93"/>
      <c r="AM519" s="93"/>
      <c r="AN519" s="93"/>
      <c r="AO519" s="93"/>
      <c r="AP519" s="93"/>
      <c r="AQ519" s="93"/>
      <c r="AR519" s="93"/>
      <c r="AS519" s="93"/>
      <c r="AT519" s="93"/>
      <c r="AU519" s="93"/>
      <c r="AV519" s="93"/>
      <c r="AW519" s="93"/>
      <c r="AX519" s="93"/>
    </row>
    <row r="520" spans="1:50" ht="66" customHeight="1">
      <c r="A520" s="90" t="s">
        <v>591</v>
      </c>
      <c r="B520" s="53"/>
      <c r="C520" s="47" t="str">
        <f t="shared" si="5"/>
        <v>085</v>
      </c>
      <c r="D520" s="47"/>
      <c r="E520" s="47"/>
      <c r="F520" s="91" t="s">
        <v>607</v>
      </c>
      <c r="G520" s="91" t="str">
        <f t="shared" si="6"/>
        <v>INSUNIX.LPG.INFORMIX.TAB_PROVIDER.PROVIDER</v>
      </c>
      <c r="H520" s="95" t="s">
        <v>677</v>
      </c>
      <c r="I520" s="47" t="s">
        <v>677</v>
      </c>
      <c r="J520" s="47" t="s">
        <v>674</v>
      </c>
      <c r="K520" s="78" t="s">
        <v>678</v>
      </c>
      <c r="L520" s="47" t="s">
        <v>935</v>
      </c>
      <c r="M520" s="47" t="s">
        <v>938</v>
      </c>
      <c r="N520" s="47"/>
      <c r="O520" s="47"/>
      <c r="P520" s="101" t="s">
        <v>939</v>
      </c>
      <c r="Q520" s="47" t="s">
        <v>681</v>
      </c>
      <c r="R520" s="42" t="s">
        <v>140</v>
      </c>
      <c r="S520" s="47" t="s">
        <v>39</v>
      </c>
      <c r="T520" s="47">
        <v>1994</v>
      </c>
      <c r="U520" s="84" t="s">
        <v>751</v>
      </c>
      <c r="V520" s="47">
        <v>11</v>
      </c>
      <c r="W520" s="42" t="s">
        <v>140</v>
      </c>
      <c r="X520" s="39" t="s">
        <v>248</v>
      </c>
      <c r="Y520" s="47" t="s">
        <v>682</v>
      </c>
      <c r="Z520" s="47" t="s">
        <v>673</v>
      </c>
      <c r="AA520" s="103"/>
      <c r="AB520" s="103"/>
      <c r="AC520" s="103"/>
      <c r="AD520" s="47" t="s">
        <v>204</v>
      </c>
      <c r="AE520" s="26"/>
      <c r="AF520" s="26"/>
      <c r="AG520" s="26"/>
      <c r="AH520" s="26"/>
      <c r="AI520" s="26"/>
      <c r="AJ520" s="26"/>
      <c r="AK520" s="26"/>
      <c r="AL520" s="26"/>
      <c r="AM520" s="26"/>
      <c r="AN520" s="26"/>
      <c r="AO520" s="26"/>
      <c r="AP520" s="26"/>
      <c r="AQ520" s="26"/>
      <c r="AR520" s="26"/>
      <c r="AS520" s="26"/>
      <c r="AT520" s="26"/>
      <c r="AU520" s="26"/>
      <c r="AV520" s="26"/>
      <c r="AW520" s="26"/>
      <c r="AX520" s="26"/>
    </row>
    <row r="521" spans="1:50" ht="63" hidden="1" customHeight="1">
      <c r="A521" s="90" t="s">
        <v>35</v>
      </c>
      <c r="B521" s="53"/>
      <c r="C521" s="47" t="str">
        <f t="shared" si="5"/>
        <v>085</v>
      </c>
      <c r="D521" s="47" t="s">
        <v>383</v>
      </c>
      <c r="E521" s="53" t="s">
        <v>384</v>
      </c>
      <c r="F521" s="91" t="s">
        <v>607</v>
      </c>
      <c r="G521" s="91" t="str">
        <f t="shared" si="6"/>
        <v>INSUNIX.LPE.INFORMIX.TAB_PROVIDER.PROVIDER</v>
      </c>
      <c r="H521" s="47" t="s">
        <v>677</v>
      </c>
      <c r="I521" s="47" t="s">
        <v>677</v>
      </c>
      <c r="J521" s="47" t="s">
        <v>683</v>
      </c>
      <c r="K521" s="78" t="s">
        <v>678</v>
      </c>
      <c r="L521" s="47" t="s">
        <v>935</v>
      </c>
      <c r="M521" s="47" t="s">
        <v>938</v>
      </c>
      <c r="N521" s="39"/>
      <c r="O521" s="39"/>
      <c r="P521" s="112" t="s">
        <v>939</v>
      </c>
      <c r="Q521" s="47" t="s">
        <v>684</v>
      </c>
      <c r="R521" s="47" t="s">
        <v>140</v>
      </c>
      <c r="S521" s="47" t="s">
        <v>39</v>
      </c>
      <c r="T521" s="47">
        <v>1994</v>
      </c>
      <c r="U521" s="84" t="s">
        <v>751</v>
      </c>
      <c r="V521" s="47">
        <v>11</v>
      </c>
      <c r="W521" s="42" t="s">
        <v>140</v>
      </c>
      <c r="X521" s="39" t="s">
        <v>248</v>
      </c>
      <c r="Y521" s="39" t="s">
        <v>685</v>
      </c>
      <c r="Z521" s="39" t="s">
        <v>140</v>
      </c>
      <c r="AA521" s="47"/>
      <c r="AB521" s="47"/>
      <c r="AC521" s="47"/>
      <c r="AD521" s="47" t="s">
        <v>204</v>
      </c>
      <c r="AE521" s="93"/>
      <c r="AF521" s="93"/>
      <c r="AG521" s="93"/>
      <c r="AH521" s="93"/>
      <c r="AI521" s="93"/>
      <c r="AJ521" s="93"/>
      <c r="AK521" s="93"/>
      <c r="AL521" s="93"/>
      <c r="AM521" s="93"/>
      <c r="AN521" s="93"/>
      <c r="AO521" s="93"/>
      <c r="AP521" s="93"/>
      <c r="AQ521" s="93"/>
      <c r="AR521" s="93"/>
      <c r="AS521" s="93"/>
      <c r="AT521" s="93"/>
      <c r="AU521" s="93"/>
      <c r="AV521" s="93"/>
      <c r="AW521" s="93"/>
      <c r="AX521" s="93"/>
    </row>
    <row r="522" spans="1:50" ht="66" customHeight="1">
      <c r="A522" s="90" t="s">
        <v>591</v>
      </c>
      <c r="B522" s="47" t="s">
        <v>591</v>
      </c>
      <c r="C522" s="47" t="str">
        <f t="shared" si="5"/>
        <v>MID086</v>
      </c>
      <c r="D522" s="47"/>
      <c r="E522" s="47"/>
      <c r="F522" s="91" t="s">
        <v>345</v>
      </c>
      <c r="G522" s="96" t="str">
        <f t="shared" si="6"/>
        <v>INSIS.LPV.INSIS_PEOPLE_V10.P_PEOPLE.NAME</v>
      </c>
      <c r="H522" s="47" t="s">
        <v>445</v>
      </c>
      <c r="I522" s="47" t="s">
        <v>445</v>
      </c>
      <c r="J522" s="47" t="s">
        <v>658</v>
      </c>
      <c r="K522" s="95" t="s">
        <v>659</v>
      </c>
      <c r="L522" s="47" t="s">
        <v>687</v>
      </c>
      <c r="M522" s="47" t="s">
        <v>696</v>
      </c>
      <c r="N522" s="39" t="s">
        <v>135</v>
      </c>
      <c r="O522" s="39" t="s">
        <v>140</v>
      </c>
      <c r="P522" s="91" t="s">
        <v>940</v>
      </c>
      <c r="Q522" s="47" t="s">
        <v>662</v>
      </c>
      <c r="R522" s="39" t="s">
        <v>140</v>
      </c>
      <c r="S522" s="47" t="s">
        <v>39</v>
      </c>
      <c r="T522" s="47">
        <v>2018</v>
      </c>
      <c r="U522" s="47" t="s">
        <v>689</v>
      </c>
      <c r="V522" s="47">
        <v>400</v>
      </c>
      <c r="W522" s="39" t="s">
        <v>140</v>
      </c>
      <c r="X522" s="39" t="s">
        <v>248</v>
      </c>
      <c r="Y522" s="47" t="s">
        <v>665</v>
      </c>
      <c r="Z522" s="39" t="s">
        <v>135</v>
      </c>
      <c r="AA522" s="103"/>
      <c r="AB522" s="103"/>
      <c r="AC522" s="103"/>
      <c r="AD522" s="47" t="s">
        <v>204</v>
      </c>
      <c r="AE522" s="26"/>
      <c r="AF522" s="26"/>
      <c r="AG522" s="26"/>
      <c r="AH522" s="26"/>
      <c r="AI522" s="26"/>
      <c r="AJ522" s="26"/>
      <c r="AK522" s="26"/>
      <c r="AL522" s="26"/>
      <c r="AM522" s="26"/>
      <c r="AN522" s="26"/>
      <c r="AO522" s="26"/>
      <c r="AP522" s="26"/>
      <c r="AQ522" s="26"/>
      <c r="AR522" s="26"/>
      <c r="AS522" s="26"/>
      <c r="AT522" s="26"/>
      <c r="AU522" s="26"/>
      <c r="AV522" s="26"/>
      <c r="AW522" s="26"/>
      <c r="AX522" s="26"/>
    </row>
    <row r="523" spans="1:50" ht="63" hidden="1" customHeight="1">
      <c r="A523" s="90" t="s">
        <v>35</v>
      </c>
      <c r="B523" s="53"/>
      <c r="C523" s="47" t="str">
        <f t="shared" si="5"/>
        <v>086</v>
      </c>
      <c r="D523" s="47"/>
      <c r="E523" s="47"/>
      <c r="F523" s="91" t="s">
        <v>345</v>
      </c>
      <c r="G523" s="91" t="str">
        <f t="shared" si="6"/>
        <v>VTIME.LPV.CLIENT.CLIENT.SCLIENAME</v>
      </c>
      <c r="H523" s="47" t="s">
        <v>666</v>
      </c>
      <c r="I523" s="47" t="s">
        <v>667</v>
      </c>
      <c r="J523" s="47" t="s">
        <v>658</v>
      </c>
      <c r="K523" s="104" t="s">
        <v>668</v>
      </c>
      <c r="L523" s="104" t="s">
        <v>668</v>
      </c>
      <c r="M523" s="104" t="s">
        <v>838</v>
      </c>
      <c r="N523" s="39"/>
      <c r="O523" s="39"/>
      <c r="P523" s="91" t="s">
        <v>941</v>
      </c>
      <c r="Q523" s="47" t="s">
        <v>670</v>
      </c>
      <c r="R523" s="47" t="s">
        <v>140</v>
      </c>
      <c r="S523" s="47" t="s">
        <v>39</v>
      </c>
      <c r="T523" s="47">
        <v>2008</v>
      </c>
      <c r="U523" s="47" t="s">
        <v>689</v>
      </c>
      <c r="V523" s="47">
        <v>140</v>
      </c>
      <c r="W523" s="42" t="s">
        <v>140</v>
      </c>
      <c r="X523" s="39" t="s">
        <v>199</v>
      </c>
      <c r="Y523" s="47" t="s">
        <v>672</v>
      </c>
      <c r="Z523" s="47" t="s">
        <v>673</v>
      </c>
      <c r="AA523" s="47"/>
      <c r="AB523" s="47"/>
      <c r="AC523" s="47"/>
      <c r="AD523" s="47" t="s">
        <v>204</v>
      </c>
      <c r="AE523" s="93"/>
      <c r="AF523" s="93"/>
      <c r="AG523" s="93"/>
      <c r="AH523" s="93"/>
      <c r="AI523" s="93"/>
      <c r="AJ523" s="93"/>
      <c r="AK523" s="93"/>
      <c r="AL523" s="93"/>
      <c r="AM523" s="93"/>
      <c r="AN523" s="93"/>
      <c r="AO523" s="93"/>
      <c r="AP523" s="93"/>
      <c r="AQ523" s="93"/>
      <c r="AR523" s="93"/>
      <c r="AS523" s="93"/>
      <c r="AT523" s="93"/>
      <c r="AU523" s="93"/>
      <c r="AV523" s="93"/>
      <c r="AW523" s="93"/>
      <c r="AX523" s="93"/>
    </row>
    <row r="524" spans="1:50" ht="66" customHeight="1">
      <c r="A524" s="90" t="s">
        <v>591</v>
      </c>
      <c r="B524" s="53"/>
      <c r="C524" s="47" t="str">
        <f t="shared" si="5"/>
        <v>086</v>
      </c>
      <c r="D524" s="47"/>
      <c r="E524" s="47"/>
      <c r="F524" s="91" t="s">
        <v>345</v>
      </c>
      <c r="G524" s="91" t="str">
        <f t="shared" si="6"/>
        <v>VTIME.LPG.CLIENT.CLIENT.SCLIENAME</v>
      </c>
      <c r="H524" s="95" t="s">
        <v>666</v>
      </c>
      <c r="I524" s="47" t="s">
        <v>667</v>
      </c>
      <c r="J524" s="47" t="s">
        <v>674</v>
      </c>
      <c r="K524" s="104" t="s">
        <v>668</v>
      </c>
      <c r="L524" s="104" t="s">
        <v>668</v>
      </c>
      <c r="M524" s="104" t="s">
        <v>838</v>
      </c>
      <c r="N524" s="50"/>
      <c r="O524" s="50"/>
      <c r="P524" s="91" t="s">
        <v>941</v>
      </c>
      <c r="Q524" s="47" t="s">
        <v>675</v>
      </c>
      <c r="R524" s="42" t="s">
        <v>140</v>
      </c>
      <c r="S524" s="47" t="s">
        <v>39</v>
      </c>
      <c r="T524" s="47">
        <v>2008</v>
      </c>
      <c r="U524" s="47" t="s">
        <v>689</v>
      </c>
      <c r="V524" s="47">
        <v>140</v>
      </c>
      <c r="W524" s="42" t="s">
        <v>140</v>
      </c>
      <c r="X524" s="39" t="s">
        <v>248</v>
      </c>
      <c r="Y524" s="47" t="s">
        <v>682</v>
      </c>
      <c r="Z524" s="47" t="s">
        <v>673</v>
      </c>
      <c r="AA524" s="103"/>
      <c r="AB524" s="103"/>
      <c r="AC524" s="103"/>
      <c r="AD524" s="47" t="s">
        <v>204</v>
      </c>
      <c r="AE524" s="26"/>
      <c r="AF524" s="26"/>
      <c r="AG524" s="26"/>
      <c r="AH524" s="26"/>
      <c r="AI524" s="26"/>
      <c r="AJ524" s="26"/>
      <c r="AK524" s="26"/>
      <c r="AL524" s="26"/>
      <c r="AM524" s="26"/>
      <c r="AN524" s="26"/>
      <c r="AO524" s="26"/>
      <c r="AP524" s="26"/>
      <c r="AQ524" s="26"/>
      <c r="AR524" s="26"/>
      <c r="AS524" s="26"/>
      <c r="AT524" s="26"/>
      <c r="AU524" s="26"/>
      <c r="AV524" s="26"/>
      <c r="AW524" s="26"/>
      <c r="AX524" s="26"/>
    </row>
    <row r="525" spans="1:50" ht="63" customHeight="1">
      <c r="A525" s="90" t="s">
        <v>591</v>
      </c>
      <c r="B525" s="53"/>
      <c r="C525" s="47" t="str">
        <f t="shared" si="5"/>
        <v>086</v>
      </c>
      <c r="D525" s="47"/>
      <c r="E525" s="53"/>
      <c r="F525" s="91" t="s">
        <v>345</v>
      </c>
      <c r="G525" s="91" t="str">
        <f t="shared" si="6"/>
        <v>INSUNIX.LPV.INFORMIX.EQUI_VT_SAP.DESC_VTIME</v>
      </c>
      <c r="H525" s="47" t="s">
        <v>677</v>
      </c>
      <c r="I525" s="47" t="s">
        <v>677</v>
      </c>
      <c r="J525" s="47" t="s">
        <v>658</v>
      </c>
      <c r="K525" s="78" t="s">
        <v>678</v>
      </c>
      <c r="L525" s="47" t="s">
        <v>942</v>
      </c>
      <c r="M525" s="47" t="s">
        <v>943</v>
      </c>
      <c r="N525" s="39"/>
      <c r="O525" s="39"/>
      <c r="P525" s="91" t="s">
        <v>944</v>
      </c>
      <c r="Q525" s="47" t="s">
        <v>680</v>
      </c>
      <c r="R525" s="47" t="s">
        <v>140</v>
      </c>
      <c r="S525" s="47" t="s">
        <v>39</v>
      </c>
      <c r="T525" s="47">
        <v>1994</v>
      </c>
      <c r="U525" s="84" t="s">
        <v>671</v>
      </c>
      <c r="V525" s="47">
        <v>30</v>
      </c>
      <c r="W525" s="42" t="s">
        <v>140</v>
      </c>
      <c r="X525" s="39" t="s">
        <v>248</v>
      </c>
      <c r="Y525" s="47" t="s">
        <v>665</v>
      </c>
      <c r="Z525" s="39" t="s">
        <v>140</v>
      </c>
      <c r="AA525" s="47"/>
      <c r="AB525" s="47"/>
      <c r="AC525" s="47"/>
      <c r="AD525" s="47" t="s">
        <v>204</v>
      </c>
      <c r="AE525" s="93"/>
      <c r="AF525" s="93"/>
      <c r="AG525" s="93"/>
      <c r="AH525" s="93"/>
      <c r="AI525" s="93"/>
      <c r="AJ525" s="93"/>
      <c r="AK525" s="93"/>
      <c r="AL525" s="93"/>
      <c r="AM525" s="93"/>
      <c r="AN525" s="93"/>
      <c r="AO525" s="93"/>
      <c r="AP525" s="93"/>
      <c r="AQ525" s="93"/>
      <c r="AR525" s="93"/>
      <c r="AS525" s="93"/>
      <c r="AT525" s="93"/>
      <c r="AU525" s="93"/>
      <c r="AV525" s="93"/>
      <c r="AW525" s="93"/>
      <c r="AX525" s="93"/>
    </row>
    <row r="526" spans="1:50" ht="66" customHeight="1">
      <c r="A526" s="90" t="s">
        <v>591</v>
      </c>
      <c r="B526" s="53"/>
      <c r="C526" s="47" t="str">
        <f t="shared" si="5"/>
        <v>086</v>
      </c>
      <c r="D526" s="47"/>
      <c r="E526" s="47"/>
      <c r="F526" s="91" t="s">
        <v>345</v>
      </c>
      <c r="G526" s="91" t="str">
        <f t="shared" si="6"/>
        <v>INSUNIX.LPG.INFORMIX.EQUI_VT_SAP.DESC_VTIME</v>
      </c>
      <c r="H526" s="95" t="s">
        <v>677</v>
      </c>
      <c r="I526" s="47" t="s">
        <v>677</v>
      </c>
      <c r="J526" s="47" t="s">
        <v>674</v>
      </c>
      <c r="K526" s="78" t="s">
        <v>678</v>
      </c>
      <c r="L526" s="47" t="s">
        <v>942</v>
      </c>
      <c r="M526" s="47" t="s">
        <v>943</v>
      </c>
      <c r="N526" s="47"/>
      <c r="O526" s="47"/>
      <c r="P526" s="91" t="s">
        <v>944</v>
      </c>
      <c r="Q526" s="47" t="s">
        <v>681</v>
      </c>
      <c r="R526" s="42" t="s">
        <v>140</v>
      </c>
      <c r="S526" s="47" t="s">
        <v>39</v>
      </c>
      <c r="T526" s="47">
        <v>1994</v>
      </c>
      <c r="U526" s="84" t="s">
        <v>671</v>
      </c>
      <c r="V526" s="47">
        <v>30</v>
      </c>
      <c r="W526" s="42" t="s">
        <v>140</v>
      </c>
      <c r="X526" s="39" t="s">
        <v>248</v>
      </c>
      <c r="Y526" s="47" t="s">
        <v>682</v>
      </c>
      <c r="Z526" s="47" t="s">
        <v>673</v>
      </c>
      <c r="AA526" s="103"/>
      <c r="AB526" s="103"/>
      <c r="AC526" s="103"/>
      <c r="AD526" s="47" t="s">
        <v>204</v>
      </c>
      <c r="AE526" s="26"/>
      <c r="AF526" s="26"/>
      <c r="AG526" s="26"/>
      <c r="AH526" s="26"/>
      <c r="AI526" s="26"/>
      <c r="AJ526" s="26"/>
      <c r="AK526" s="26"/>
      <c r="AL526" s="26"/>
      <c r="AM526" s="26"/>
      <c r="AN526" s="26"/>
      <c r="AO526" s="26"/>
      <c r="AP526" s="26"/>
      <c r="AQ526" s="26"/>
      <c r="AR526" s="26"/>
      <c r="AS526" s="26"/>
      <c r="AT526" s="26"/>
      <c r="AU526" s="26"/>
      <c r="AV526" s="26"/>
      <c r="AW526" s="26"/>
      <c r="AX526" s="26"/>
    </row>
    <row r="527" spans="1:50" ht="63" hidden="1" customHeight="1">
      <c r="A527" s="90" t="s">
        <v>35</v>
      </c>
      <c r="B527" s="53"/>
      <c r="C527" s="47" t="str">
        <f t="shared" si="5"/>
        <v>086</v>
      </c>
      <c r="D527" s="47" t="s">
        <v>383</v>
      </c>
      <c r="E527" s="53" t="s">
        <v>384</v>
      </c>
      <c r="F527" s="91" t="s">
        <v>345</v>
      </c>
      <c r="G527" s="91" t="str">
        <f t="shared" si="6"/>
        <v>INSUNIX.LPE.INFORMIX.EQUI_VT_SAP.DESC_VTIME</v>
      </c>
      <c r="H527" s="47" t="s">
        <v>677</v>
      </c>
      <c r="I527" s="47" t="s">
        <v>677</v>
      </c>
      <c r="J527" s="47" t="s">
        <v>683</v>
      </c>
      <c r="K527" s="78" t="s">
        <v>678</v>
      </c>
      <c r="L527" s="47" t="s">
        <v>942</v>
      </c>
      <c r="M527" s="47" t="s">
        <v>943</v>
      </c>
      <c r="N527" s="39"/>
      <c r="O527" s="39"/>
      <c r="P527" s="91" t="s">
        <v>944</v>
      </c>
      <c r="Q527" s="47" t="s">
        <v>684</v>
      </c>
      <c r="R527" s="47" t="s">
        <v>140</v>
      </c>
      <c r="S527" s="47" t="s">
        <v>39</v>
      </c>
      <c r="T527" s="47">
        <v>1994</v>
      </c>
      <c r="U527" s="84" t="s">
        <v>671</v>
      </c>
      <c r="V527" s="47">
        <v>30</v>
      </c>
      <c r="W527" s="42" t="s">
        <v>140</v>
      </c>
      <c r="X527" s="39" t="s">
        <v>248</v>
      </c>
      <c r="Y527" s="39" t="s">
        <v>685</v>
      </c>
      <c r="Z527" s="39" t="s">
        <v>140</v>
      </c>
      <c r="AA527" s="47"/>
      <c r="AB527" s="47"/>
      <c r="AC527" s="47"/>
      <c r="AD527" s="47" t="s">
        <v>204</v>
      </c>
      <c r="AE527" s="93"/>
      <c r="AF527" s="93"/>
      <c r="AG527" s="93"/>
      <c r="AH527" s="93"/>
      <c r="AI527" s="93"/>
      <c r="AJ527" s="93"/>
      <c r="AK527" s="93"/>
      <c r="AL527" s="93"/>
      <c r="AM527" s="93"/>
      <c r="AN527" s="93"/>
      <c r="AO527" s="93"/>
      <c r="AP527" s="93"/>
      <c r="AQ527" s="93"/>
      <c r="AR527" s="93"/>
      <c r="AS527" s="93"/>
      <c r="AT527" s="93"/>
      <c r="AU527" s="93"/>
      <c r="AV527" s="93"/>
      <c r="AW527" s="93"/>
      <c r="AX527" s="93"/>
    </row>
    <row r="528" spans="1:50" ht="66" customHeight="1">
      <c r="A528" s="90" t="s">
        <v>591</v>
      </c>
      <c r="B528" s="47" t="s">
        <v>591</v>
      </c>
      <c r="C528" s="47" t="str">
        <f t="shared" si="5"/>
        <v>MID087</v>
      </c>
      <c r="D528" s="47"/>
      <c r="E528" s="47"/>
      <c r="F528" s="91" t="s">
        <v>609</v>
      </c>
      <c r="G528" s="91" t="str">
        <f t="shared" si="6"/>
        <v>INSIS.LPV.INSIS_PEOPLE_V10.P_AGENTS.AGENT_TYPE</v>
      </c>
      <c r="H528" s="47" t="s">
        <v>445</v>
      </c>
      <c r="I528" s="47" t="s">
        <v>445</v>
      </c>
      <c r="J528" s="47" t="s">
        <v>658</v>
      </c>
      <c r="K528" s="104" t="s">
        <v>659</v>
      </c>
      <c r="L528" s="50" t="s">
        <v>806</v>
      </c>
      <c r="M528" s="50" t="s">
        <v>807</v>
      </c>
      <c r="N528" s="39" t="s">
        <v>140</v>
      </c>
      <c r="O528" s="39" t="s">
        <v>140</v>
      </c>
      <c r="P528" s="91" t="s">
        <v>945</v>
      </c>
      <c r="Q528" s="47" t="s">
        <v>662</v>
      </c>
      <c r="R528" s="39" t="s">
        <v>140</v>
      </c>
      <c r="S528" s="47" t="s">
        <v>39</v>
      </c>
      <c r="T528" s="47">
        <v>2018</v>
      </c>
      <c r="U528" s="47" t="s">
        <v>700</v>
      </c>
      <c r="V528" s="47">
        <v>4</v>
      </c>
      <c r="W528" s="39" t="s">
        <v>140</v>
      </c>
      <c r="X528" s="39" t="s">
        <v>248</v>
      </c>
      <c r="Y528" s="47" t="s">
        <v>665</v>
      </c>
      <c r="Z528" s="39" t="s">
        <v>135</v>
      </c>
      <c r="AA528" s="103"/>
      <c r="AB528" s="103"/>
      <c r="AC528" s="103"/>
      <c r="AD528" s="47" t="s">
        <v>204</v>
      </c>
      <c r="AE528" s="26"/>
      <c r="AF528" s="26"/>
      <c r="AG528" s="26"/>
      <c r="AH528" s="26"/>
      <c r="AI528" s="26"/>
      <c r="AJ528" s="26"/>
      <c r="AK528" s="26"/>
      <c r="AL528" s="26"/>
      <c r="AM528" s="26"/>
      <c r="AN528" s="26"/>
      <c r="AO528" s="26"/>
      <c r="AP528" s="26"/>
      <c r="AQ528" s="26"/>
      <c r="AR528" s="26"/>
      <c r="AS528" s="26"/>
      <c r="AT528" s="26"/>
      <c r="AU528" s="26"/>
      <c r="AV528" s="26"/>
      <c r="AW528" s="26"/>
      <c r="AX528" s="26"/>
    </row>
    <row r="529" spans="1:50" ht="63" hidden="1" customHeight="1">
      <c r="A529" s="90" t="s">
        <v>35</v>
      </c>
      <c r="B529" s="53"/>
      <c r="C529" s="47" t="str">
        <f t="shared" si="5"/>
        <v>087</v>
      </c>
      <c r="D529" s="47"/>
      <c r="E529" s="47"/>
      <c r="F529" s="91" t="s">
        <v>609</v>
      </c>
      <c r="G529" s="91" t="str">
        <f t="shared" si="6"/>
        <v>VTIME.LPV.INSUDB.TAB_PROVIDER.NPROVIDER</v>
      </c>
      <c r="H529" s="47" t="s">
        <v>666</v>
      </c>
      <c r="I529" s="47" t="s">
        <v>667</v>
      </c>
      <c r="J529" s="47" t="s">
        <v>658</v>
      </c>
      <c r="K529" s="95" t="s">
        <v>667</v>
      </c>
      <c r="L529" s="50" t="s">
        <v>935</v>
      </c>
      <c r="M529" s="50" t="s">
        <v>936</v>
      </c>
      <c r="N529" s="39"/>
      <c r="O529" s="39"/>
      <c r="P529" s="91" t="s">
        <v>946</v>
      </c>
      <c r="Q529" s="47" t="s">
        <v>670</v>
      </c>
      <c r="R529" s="47" t="s">
        <v>140</v>
      </c>
      <c r="S529" s="47" t="s">
        <v>39</v>
      </c>
      <c r="T529" s="47">
        <v>2008</v>
      </c>
      <c r="U529" s="47" t="s">
        <v>904</v>
      </c>
      <c r="V529" s="47">
        <v>5</v>
      </c>
      <c r="W529" s="42" t="s">
        <v>140</v>
      </c>
      <c r="X529" s="39" t="s">
        <v>199</v>
      </c>
      <c r="Y529" s="47" t="s">
        <v>672</v>
      </c>
      <c r="Z529" s="47" t="s">
        <v>673</v>
      </c>
      <c r="AA529" s="47"/>
      <c r="AB529" s="47"/>
      <c r="AC529" s="47"/>
      <c r="AD529" s="47" t="s">
        <v>204</v>
      </c>
      <c r="AE529" s="93"/>
      <c r="AF529" s="93"/>
      <c r="AG529" s="93"/>
      <c r="AH529" s="93"/>
      <c r="AI529" s="93"/>
      <c r="AJ529" s="93"/>
      <c r="AK529" s="93"/>
      <c r="AL529" s="93"/>
      <c r="AM529" s="93"/>
      <c r="AN529" s="93"/>
      <c r="AO529" s="93"/>
      <c r="AP529" s="93"/>
      <c r="AQ529" s="93"/>
      <c r="AR529" s="93"/>
      <c r="AS529" s="93"/>
      <c r="AT529" s="93"/>
      <c r="AU529" s="93"/>
      <c r="AV529" s="93"/>
      <c r="AW529" s="93"/>
      <c r="AX529" s="93"/>
    </row>
    <row r="530" spans="1:50" ht="66" customHeight="1">
      <c r="A530" s="90" t="s">
        <v>591</v>
      </c>
      <c r="B530" s="53"/>
      <c r="C530" s="47" t="str">
        <f t="shared" si="5"/>
        <v>087</v>
      </c>
      <c r="D530" s="47"/>
      <c r="E530" s="47"/>
      <c r="F530" s="91" t="s">
        <v>609</v>
      </c>
      <c r="G530" s="91" t="str">
        <f t="shared" si="6"/>
        <v>VTIME.LPG.INSUDB.TAB_PROVIDER.NPROVIDER</v>
      </c>
      <c r="H530" s="95" t="s">
        <v>666</v>
      </c>
      <c r="I530" s="47" t="s">
        <v>667</v>
      </c>
      <c r="J530" s="47" t="s">
        <v>674</v>
      </c>
      <c r="K530" s="95" t="s">
        <v>667</v>
      </c>
      <c r="L530" s="50" t="s">
        <v>935</v>
      </c>
      <c r="M530" s="50" t="s">
        <v>936</v>
      </c>
      <c r="N530" s="50"/>
      <c r="O530" s="50"/>
      <c r="P530" s="91" t="s">
        <v>946</v>
      </c>
      <c r="Q530" s="47" t="s">
        <v>675</v>
      </c>
      <c r="R530" s="42" t="s">
        <v>140</v>
      </c>
      <c r="S530" s="47" t="s">
        <v>39</v>
      </c>
      <c r="T530" s="47">
        <v>2008</v>
      </c>
      <c r="U530" s="47" t="s">
        <v>904</v>
      </c>
      <c r="V530" s="47">
        <v>5</v>
      </c>
      <c r="W530" s="42" t="s">
        <v>140</v>
      </c>
      <c r="X530" s="39" t="s">
        <v>248</v>
      </c>
      <c r="Y530" s="47" t="s">
        <v>682</v>
      </c>
      <c r="Z530" s="47" t="s">
        <v>673</v>
      </c>
      <c r="AA530" s="103"/>
      <c r="AB530" s="103"/>
      <c r="AC530" s="103"/>
      <c r="AD530" s="47" t="s">
        <v>204</v>
      </c>
      <c r="AE530" s="26"/>
      <c r="AF530" s="26"/>
      <c r="AG530" s="26"/>
      <c r="AH530" s="26"/>
      <c r="AI530" s="26"/>
      <c r="AJ530" s="26"/>
      <c r="AK530" s="26"/>
      <c r="AL530" s="26"/>
      <c r="AM530" s="26"/>
      <c r="AN530" s="26"/>
      <c r="AO530" s="26"/>
      <c r="AP530" s="26"/>
      <c r="AQ530" s="26"/>
      <c r="AR530" s="26"/>
      <c r="AS530" s="26"/>
      <c r="AT530" s="26"/>
      <c r="AU530" s="26"/>
      <c r="AV530" s="26"/>
      <c r="AW530" s="26"/>
      <c r="AX530" s="26"/>
    </row>
    <row r="531" spans="1:50" ht="63" customHeight="1">
      <c r="A531" s="90" t="s">
        <v>591</v>
      </c>
      <c r="B531" s="53"/>
      <c r="C531" s="47" t="str">
        <f t="shared" si="5"/>
        <v>087</v>
      </c>
      <c r="D531" s="47"/>
      <c r="E531" s="53"/>
      <c r="F531" s="91" t="s">
        <v>609</v>
      </c>
      <c r="G531" s="91" t="str">
        <f t="shared" si="6"/>
        <v>INSUNIX.LPV.INFORMIX.TAB_PROVIDER.PROVIDER</v>
      </c>
      <c r="H531" s="47" t="s">
        <v>677</v>
      </c>
      <c r="I531" s="47" t="s">
        <v>677</v>
      </c>
      <c r="J531" s="47" t="s">
        <v>658</v>
      </c>
      <c r="K531" s="78" t="s">
        <v>678</v>
      </c>
      <c r="L531" s="47" t="s">
        <v>935</v>
      </c>
      <c r="M531" s="47" t="s">
        <v>938</v>
      </c>
      <c r="N531" s="39"/>
      <c r="O531" s="39"/>
      <c r="P531" s="91" t="s">
        <v>947</v>
      </c>
      <c r="Q531" s="47" t="s">
        <v>680</v>
      </c>
      <c r="R531" s="47" t="s">
        <v>140</v>
      </c>
      <c r="S531" s="47" t="s">
        <v>39</v>
      </c>
      <c r="T531" s="47">
        <v>1994</v>
      </c>
      <c r="U531" s="84" t="s">
        <v>751</v>
      </c>
      <c r="V531" s="47">
        <v>11</v>
      </c>
      <c r="W531" s="42" t="s">
        <v>140</v>
      </c>
      <c r="X531" s="39" t="s">
        <v>248</v>
      </c>
      <c r="Y531" s="47" t="s">
        <v>665</v>
      </c>
      <c r="Z531" s="39" t="s">
        <v>140</v>
      </c>
      <c r="AA531" s="47"/>
      <c r="AB531" s="47"/>
      <c r="AC531" s="47"/>
      <c r="AD531" s="47" t="s">
        <v>204</v>
      </c>
      <c r="AE531" s="93"/>
      <c r="AF531" s="93"/>
      <c r="AG531" s="93"/>
      <c r="AH531" s="93"/>
      <c r="AI531" s="93"/>
      <c r="AJ531" s="93"/>
      <c r="AK531" s="93"/>
      <c r="AL531" s="93"/>
      <c r="AM531" s="93"/>
      <c r="AN531" s="93"/>
      <c r="AO531" s="93"/>
      <c r="AP531" s="93"/>
      <c r="AQ531" s="93"/>
      <c r="AR531" s="93"/>
      <c r="AS531" s="93"/>
      <c r="AT531" s="93"/>
      <c r="AU531" s="93"/>
      <c r="AV531" s="93"/>
      <c r="AW531" s="93"/>
      <c r="AX531" s="93"/>
    </row>
    <row r="532" spans="1:50" ht="66" customHeight="1">
      <c r="A532" s="90" t="s">
        <v>591</v>
      </c>
      <c r="B532" s="53"/>
      <c r="C532" s="47" t="str">
        <f t="shared" si="5"/>
        <v>087</v>
      </c>
      <c r="D532" s="47"/>
      <c r="E532" s="47"/>
      <c r="F532" s="91" t="s">
        <v>609</v>
      </c>
      <c r="G532" s="91" t="str">
        <f t="shared" si="6"/>
        <v>INSUNIX.LPG.INFORMIX.TAB_PROVIDER.PROVIDER</v>
      </c>
      <c r="H532" s="95" t="s">
        <v>677</v>
      </c>
      <c r="I532" s="47" t="s">
        <v>677</v>
      </c>
      <c r="J532" s="47" t="s">
        <v>674</v>
      </c>
      <c r="K532" s="78" t="s">
        <v>678</v>
      </c>
      <c r="L532" s="47" t="s">
        <v>935</v>
      </c>
      <c r="M532" s="47" t="s">
        <v>938</v>
      </c>
      <c r="N532" s="47"/>
      <c r="O532" s="47"/>
      <c r="P532" s="91" t="s">
        <v>947</v>
      </c>
      <c r="Q532" s="47" t="s">
        <v>681</v>
      </c>
      <c r="R532" s="42" t="s">
        <v>140</v>
      </c>
      <c r="S532" s="47" t="s">
        <v>39</v>
      </c>
      <c r="T532" s="47">
        <v>1994</v>
      </c>
      <c r="U532" s="84" t="s">
        <v>751</v>
      </c>
      <c r="V532" s="47">
        <v>11</v>
      </c>
      <c r="W532" s="42" t="s">
        <v>140</v>
      </c>
      <c r="X532" s="39" t="s">
        <v>248</v>
      </c>
      <c r="Y532" s="47" t="s">
        <v>682</v>
      </c>
      <c r="Z532" s="47" t="s">
        <v>673</v>
      </c>
      <c r="AA532" s="103"/>
      <c r="AB532" s="103"/>
      <c r="AC532" s="103"/>
      <c r="AD532" s="47" t="s">
        <v>204</v>
      </c>
      <c r="AE532" s="26"/>
      <c r="AF532" s="26"/>
      <c r="AG532" s="26"/>
      <c r="AH532" s="26"/>
      <c r="AI532" s="26"/>
      <c r="AJ532" s="26"/>
      <c r="AK532" s="26"/>
      <c r="AL532" s="26"/>
      <c r="AM532" s="26"/>
      <c r="AN532" s="26"/>
      <c r="AO532" s="26"/>
      <c r="AP532" s="26"/>
      <c r="AQ532" s="26"/>
      <c r="AR532" s="26"/>
      <c r="AS532" s="26"/>
      <c r="AT532" s="26"/>
      <c r="AU532" s="26"/>
      <c r="AV532" s="26"/>
      <c r="AW532" s="26"/>
      <c r="AX532" s="26"/>
    </row>
    <row r="533" spans="1:50" ht="63" hidden="1" customHeight="1">
      <c r="A533" s="90" t="s">
        <v>35</v>
      </c>
      <c r="B533" s="53"/>
      <c r="C533" s="47" t="str">
        <f t="shared" si="5"/>
        <v>087</v>
      </c>
      <c r="D533" s="47" t="s">
        <v>383</v>
      </c>
      <c r="E533" s="53" t="s">
        <v>384</v>
      </c>
      <c r="F533" s="91" t="s">
        <v>609</v>
      </c>
      <c r="G533" s="91" t="str">
        <f t="shared" si="6"/>
        <v>INSUNIX.LPE.INFORMIX.TAB_PROVIDER.PROVIDER</v>
      </c>
      <c r="H533" s="47" t="s">
        <v>677</v>
      </c>
      <c r="I533" s="47" t="s">
        <v>677</v>
      </c>
      <c r="J533" s="47" t="s">
        <v>683</v>
      </c>
      <c r="K533" s="78" t="s">
        <v>678</v>
      </c>
      <c r="L533" s="47" t="s">
        <v>935</v>
      </c>
      <c r="M533" s="47" t="s">
        <v>938</v>
      </c>
      <c r="N533" s="39"/>
      <c r="O533" s="39"/>
      <c r="P533" s="91" t="s">
        <v>947</v>
      </c>
      <c r="Q533" s="47" t="s">
        <v>684</v>
      </c>
      <c r="R533" s="47" t="s">
        <v>140</v>
      </c>
      <c r="S533" s="47" t="s">
        <v>39</v>
      </c>
      <c r="T533" s="47">
        <v>1994</v>
      </c>
      <c r="U533" s="84" t="s">
        <v>751</v>
      </c>
      <c r="V533" s="47">
        <v>11</v>
      </c>
      <c r="W533" s="42" t="s">
        <v>140</v>
      </c>
      <c r="X533" s="39" t="s">
        <v>248</v>
      </c>
      <c r="Y533" s="39" t="s">
        <v>685</v>
      </c>
      <c r="Z533" s="39" t="s">
        <v>140</v>
      </c>
      <c r="AA533" s="47"/>
      <c r="AB533" s="47"/>
      <c r="AC533" s="47"/>
      <c r="AD533" s="47" t="s">
        <v>204</v>
      </c>
      <c r="AE533" s="93"/>
      <c r="AF533" s="93"/>
      <c r="AG533" s="93"/>
      <c r="AH533" s="93"/>
      <c r="AI533" s="93"/>
      <c r="AJ533" s="93"/>
      <c r="AK533" s="93"/>
      <c r="AL533" s="93"/>
      <c r="AM533" s="93"/>
      <c r="AN533" s="93"/>
      <c r="AO533" s="93"/>
      <c r="AP533" s="93"/>
      <c r="AQ533" s="93"/>
      <c r="AR533" s="93"/>
      <c r="AS533" s="93"/>
      <c r="AT533" s="93"/>
      <c r="AU533" s="93"/>
      <c r="AV533" s="93"/>
      <c r="AW533" s="93"/>
      <c r="AX533" s="93"/>
    </row>
    <row r="534" spans="1:50" ht="66" customHeight="1">
      <c r="A534" s="90" t="s">
        <v>591</v>
      </c>
      <c r="B534" s="47" t="s">
        <v>591</v>
      </c>
      <c r="C534" s="47" t="str">
        <f t="shared" si="5"/>
        <v>MID088</v>
      </c>
      <c r="D534" s="47"/>
      <c r="E534" s="47"/>
      <c r="F534" s="91" t="s">
        <v>348</v>
      </c>
      <c r="G534" s="96" t="str">
        <f t="shared" si="6"/>
        <v>INSIS.LPV.INSIS_PEOPLE_V10.P_PEOPLE.NAME</v>
      </c>
      <c r="H534" s="47" t="s">
        <v>445</v>
      </c>
      <c r="I534" s="47" t="s">
        <v>445</v>
      </c>
      <c r="J534" s="47" t="s">
        <v>658</v>
      </c>
      <c r="K534" s="95" t="s">
        <v>659</v>
      </c>
      <c r="L534" s="47" t="s">
        <v>687</v>
      </c>
      <c r="M534" s="47" t="s">
        <v>696</v>
      </c>
      <c r="N534" s="39" t="s">
        <v>135</v>
      </c>
      <c r="O534" s="39" t="s">
        <v>140</v>
      </c>
      <c r="P534" s="91" t="s">
        <v>940</v>
      </c>
      <c r="Q534" s="47" t="s">
        <v>662</v>
      </c>
      <c r="R534" s="39" t="s">
        <v>140</v>
      </c>
      <c r="S534" s="47" t="s">
        <v>39</v>
      </c>
      <c r="T534" s="47">
        <v>2018</v>
      </c>
      <c r="U534" s="47" t="s">
        <v>689</v>
      </c>
      <c r="V534" s="47">
        <v>400</v>
      </c>
      <c r="W534" s="39" t="s">
        <v>140</v>
      </c>
      <c r="X534" s="39" t="s">
        <v>248</v>
      </c>
      <c r="Y534" s="47" t="s">
        <v>665</v>
      </c>
      <c r="Z534" s="39" t="s">
        <v>135</v>
      </c>
      <c r="AA534" s="103"/>
      <c r="AB534" s="103"/>
      <c r="AC534" s="103"/>
      <c r="AD534" s="47" t="s">
        <v>204</v>
      </c>
      <c r="AE534" s="26"/>
      <c r="AF534" s="26"/>
      <c r="AG534" s="26"/>
      <c r="AH534" s="26"/>
      <c r="AI534" s="26"/>
      <c r="AJ534" s="26"/>
      <c r="AK534" s="26"/>
      <c r="AL534" s="26"/>
      <c r="AM534" s="26"/>
      <c r="AN534" s="26"/>
      <c r="AO534" s="26"/>
      <c r="AP534" s="26"/>
      <c r="AQ534" s="26"/>
      <c r="AR534" s="26"/>
      <c r="AS534" s="26"/>
      <c r="AT534" s="26"/>
      <c r="AU534" s="26"/>
      <c r="AV534" s="26"/>
      <c r="AW534" s="26"/>
      <c r="AX534" s="26"/>
    </row>
    <row r="535" spans="1:50" ht="63" hidden="1" customHeight="1">
      <c r="A535" s="90" t="s">
        <v>35</v>
      </c>
      <c r="B535" s="53"/>
      <c r="C535" s="47" t="str">
        <f t="shared" si="5"/>
        <v>088</v>
      </c>
      <c r="D535" s="47"/>
      <c r="E535" s="47"/>
      <c r="F535" s="91" t="s">
        <v>348</v>
      </c>
      <c r="G535" s="91" t="str">
        <f t="shared" si="6"/>
        <v>VTIME.LPV.CLIENT.CLIENT.SCLIENAME</v>
      </c>
      <c r="H535" s="47" t="s">
        <v>666</v>
      </c>
      <c r="I535" s="47" t="s">
        <v>667</v>
      </c>
      <c r="J535" s="47" t="s">
        <v>658</v>
      </c>
      <c r="K535" s="104" t="s">
        <v>668</v>
      </c>
      <c r="L535" s="104" t="s">
        <v>668</v>
      </c>
      <c r="M535" s="104" t="s">
        <v>838</v>
      </c>
      <c r="N535" s="39"/>
      <c r="O535" s="39"/>
      <c r="P535" s="91" t="s">
        <v>941</v>
      </c>
      <c r="Q535" s="47" t="s">
        <v>670</v>
      </c>
      <c r="R535" s="47" t="s">
        <v>140</v>
      </c>
      <c r="S535" s="47" t="s">
        <v>39</v>
      </c>
      <c r="T535" s="47">
        <v>2008</v>
      </c>
      <c r="U535" s="47" t="s">
        <v>689</v>
      </c>
      <c r="V535" s="47">
        <v>140</v>
      </c>
      <c r="W535" s="42" t="s">
        <v>140</v>
      </c>
      <c r="X535" s="39" t="s">
        <v>199</v>
      </c>
      <c r="Y535" s="47" t="s">
        <v>672</v>
      </c>
      <c r="Z535" s="47" t="s">
        <v>673</v>
      </c>
      <c r="AA535" s="47"/>
      <c r="AB535" s="47"/>
      <c r="AC535" s="47"/>
      <c r="AD535" s="47" t="s">
        <v>204</v>
      </c>
      <c r="AE535" s="93"/>
      <c r="AF535" s="93"/>
      <c r="AG535" s="93"/>
      <c r="AH535" s="93"/>
      <c r="AI535" s="93"/>
      <c r="AJ535" s="93"/>
      <c r="AK535" s="93"/>
      <c r="AL535" s="93"/>
      <c r="AM535" s="93"/>
      <c r="AN535" s="93"/>
      <c r="AO535" s="93"/>
      <c r="AP535" s="93"/>
      <c r="AQ535" s="93"/>
      <c r="AR535" s="93"/>
      <c r="AS535" s="93"/>
      <c r="AT535" s="93"/>
      <c r="AU535" s="93"/>
      <c r="AV535" s="93"/>
      <c r="AW535" s="93"/>
      <c r="AX535" s="93"/>
    </row>
    <row r="536" spans="1:50" ht="66" customHeight="1">
      <c r="A536" s="90" t="s">
        <v>591</v>
      </c>
      <c r="B536" s="53"/>
      <c r="C536" s="47" t="str">
        <f t="shared" si="5"/>
        <v>088</v>
      </c>
      <c r="D536" s="47"/>
      <c r="E536" s="47"/>
      <c r="F536" s="91" t="s">
        <v>348</v>
      </c>
      <c r="G536" s="91" t="str">
        <f t="shared" si="6"/>
        <v>VTIME.LPG.CLIENT.CLIENT.SCLIENAME</v>
      </c>
      <c r="H536" s="95" t="s">
        <v>666</v>
      </c>
      <c r="I536" s="47" t="s">
        <v>667</v>
      </c>
      <c r="J536" s="47" t="s">
        <v>674</v>
      </c>
      <c r="K536" s="104" t="s">
        <v>668</v>
      </c>
      <c r="L536" s="104" t="s">
        <v>668</v>
      </c>
      <c r="M536" s="104" t="s">
        <v>838</v>
      </c>
      <c r="N536" s="50"/>
      <c r="O536" s="50"/>
      <c r="P536" s="91" t="s">
        <v>941</v>
      </c>
      <c r="Q536" s="47" t="s">
        <v>675</v>
      </c>
      <c r="R536" s="42" t="s">
        <v>140</v>
      </c>
      <c r="S536" s="47" t="s">
        <v>39</v>
      </c>
      <c r="T536" s="47">
        <v>2008</v>
      </c>
      <c r="U536" s="47" t="s">
        <v>689</v>
      </c>
      <c r="V536" s="47">
        <v>140</v>
      </c>
      <c r="W536" s="42" t="s">
        <v>140</v>
      </c>
      <c r="X536" s="39" t="s">
        <v>248</v>
      </c>
      <c r="Y536" s="47" t="s">
        <v>682</v>
      </c>
      <c r="Z536" s="47" t="s">
        <v>673</v>
      </c>
      <c r="AA536" s="103"/>
      <c r="AB536" s="103"/>
      <c r="AC536" s="103"/>
      <c r="AD536" s="47" t="s">
        <v>204</v>
      </c>
      <c r="AE536" s="26"/>
      <c r="AF536" s="26"/>
      <c r="AG536" s="26"/>
      <c r="AH536" s="26"/>
      <c r="AI536" s="26"/>
      <c r="AJ536" s="26"/>
      <c r="AK536" s="26"/>
      <c r="AL536" s="26"/>
      <c r="AM536" s="26"/>
      <c r="AN536" s="26"/>
      <c r="AO536" s="26"/>
      <c r="AP536" s="26"/>
      <c r="AQ536" s="26"/>
      <c r="AR536" s="26"/>
      <c r="AS536" s="26"/>
      <c r="AT536" s="26"/>
      <c r="AU536" s="26"/>
      <c r="AV536" s="26"/>
      <c r="AW536" s="26"/>
      <c r="AX536" s="26"/>
    </row>
    <row r="537" spans="1:50" ht="63" customHeight="1">
      <c r="A537" s="90" t="s">
        <v>591</v>
      </c>
      <c r="B537" s="53"/>
      <c r="C537" s="47" t="str">
        <f t="shared" si="5"/>
        <v>088</v>
      </c>
      <c r="D537" s="47"/>
      <c r="E537" s="53"/>
      <c r="F537" s="91" t="s">
        <v>348</v>
      </c>
      <c r="G537" s="91" t="str">
        <f t="shared" si="6"/>
        <v>INSUNIX.LPV.INFORMIX.EQUI_VT_SAP.DESC_VTIME</v>
      </c>
      <c r="H537" s="47" t="s">
        <v>677</v>
      </c>
      <c r="I537" s="47" t="s">
        <v>677</v>
      </c>
      <c r="J537" s="47" t="s">
        <v>658</v>
      </c>
      <c r="K537" s="78" t="s">
        <v>678</v>
      </c>
      <c r="L537" s="47" t="s">
        <v>942</v>
      </c>
      <c r="M537" s="47" t="s">
        <v>943</v>
      </c>
      <c r="N537" s="39"/>
      <c r="O537" s="39"/>
      <c r="P537" s="91" t="s">
        <v>948</v>
      </c>
      <c r="Q537" s="47" t="s">
        <v>680</v>
      </c>
      <c r="R537" s="47" t="s">
        <v>140</v>
      </c>
      <c r="S537" s="47" t="s">
        <v>39</v>
      </c>
      <c r="T537" s="47">
        <v>1994</v>
      </c>
      <c r="U537" s="84" t="s">
        <v>671</v>
      </c>
      <c r="V537" s="47">
        <v>30</v>
      </c>
      <c r="W537" s="42" t="s">
        <v>140</v>
      </c>
      <c r="X537" s="39" t="s">
        <v>248</v>
      </c>
      <c r="Y537" s="47" t="s">
        <v>665</v>
      </c>
      <c r="Z537" s="39" t="s">
        <v>140</v>
      </c>
      <c r="AA537" s="47"/>
      <c r="AB537" s="47"/>
      <c r="AC537" s="47"/>
      <c r="AD537" s="47" t="s">
        <v>204</v>
      </c>
      <c r="AE537" s="93"/>
      <c r="AF537" s="93"/>
      <c r="AG537" s="93"/>
      <c r="AH537" s="93"/>
      <c r="AI537" s="93"/>
      <c r="AJ537" s="93"/>
      <c r="AK537" s="93"/>
      <c r="AL537" s="93"/>
      <c r="AM537" s="93"/>
      <c r="AN537" s="93"/>
      <c r="AO537" s="93"/>
      <c r="AP537" s="93"/>
      <c r="AQ537" s="93"/>
      <c r="AR537" s="93"/>
      <c r="AS537" s="93"/>
      <c r="AT537" s="93"/>
      <c r="AU537" s="93"/>
      <c r="AV537" s="93"/>
      <c r="AW537" s="93"/>
      <c r="AX537" s="93"/>
    </row>
    <row r="538" spans="1:50" ht="66" customHeight="1">
      <c r="A538" s="90" t="s">
        <v>591</v>
      </c>
      <c r="B538" s="53"/>
      <c r="C538" s="47" t="str">
        <f t="shared" si="5"/>
        <v>088</v>
      </c>
      <c r="D538" s="47"/>
      <c r="E538" s="47"/>
      <c r="F538" s="91" t="s">
        <v>348</v>
      </c>
      <c r="G538" s="91" t="str">
        <f t="shared" si="6"/>
        <v>INSUNIX.LPG.INFORMIX.EQUI_VT_SAP.DESC_VTIME</v>
      </c>
      <c r="H538" s="95" t="s">
        <v>677</v>
      </c>
      <c r="I538" s="47" t="s">
        <v>677</v>
      </c>
      <c r="J538" s="47" t="s">
        <v>674</v>
      </c>
      <c r="K538" s="78" t="s">
        <v>678</v>
      </c>
      <c r="L538" s="47" t="s">
        <v>942</v>
      </c>
      <c r="M538" s="47" t="s">
        <v>943</v>
      </c>
      <c r="N538" s="47"/>
      <c r="O538" s="47"/>
      <c r="P538" s="91" t="s">
        <v>948</v>
      </c>
      <c r="Q538" s="47" t="s">
        <v>681</v>
      </c>
      <c r="R538" s="42" t="s">
        <v>140</v>
      </c>
      <c r="S538" s="47" t="s">
        <v>39</v>
      </c>
      <c r="T538" s="47">
        <v>1994</v>
      </c>
      <c r="U538" s="84" t="s">
        <v>671</v>
      </c>
      <c r="V538" s="47">
        <v>30</v>
      </c>
      <c r="W538" s="42" t="s">
        <v>140</v>
      </c>
      <c r="X538" s="39" t="s">
        <v>248</v>
      </c>
      <c r="Y538" s="47" t="s">
        <v>682</v>
      </c>
      <c r="Z538" s="47" t="s">
        <v>673</v>
      </c>
      <c r="AA538" s="103"/>
      <c r="AB538" s="103"/>
      <c r="AC538" s="103"/>
      <c r="AD538" s="47" t="s">
        <v>204</v>
      </c>
      <c r="AE538" s="26"/>
      <c r="AF538" s="26"/>
      <c r="AG538" s="26"/>
      <c r="AH538" s="26"/>
      <c r="AI538" s="26"/>
      <c r="AJ538" s="26"/>
      <c r="AK538" s="26"/>
      <c r="AL538" s="26"/>
      <c r="AM538" s="26"/>
      <c r="AN538" s="26"/>
      <c r="AO538" s="26"/>
      <c r="AP538" s="26"/>
      <c r="AQ538" s="26"/>
      <c r="AR538" s="26"/>
      <c r="AS538" s="26"/>
      <c r="AT538" s="26"/>
      <c r="AU538" s="26"/>
      <c r="AV538" s="26"/>
      <c r="AW538" s="26"/>
      <c r="AX538" s="26"/>
    </row>
    <row r="539" spans="1:50" ht="63" hidden="1" customHeight="1">
      <c r="A539" s="90" t="s">
        <v>35</v>
      </c>
      <c r="B539" s="53"/>
      <c r="C539" s="47" t="str">
        <f t="shared" si="5"/>
        <v>088</v>
      </c>
      <c r="D539" s="47" t="s">
        <v>383</v>
      </c>
      <c r="E539" s="53" t="s">
        <v>384</v>
      </c>
      <c r="F539" s="91" t="s">
        <v>348</v>
      </c>
      <c r="G539" s="91" t="str">
        <f t="shared" si="6"/>
        <v>INSUNIX.LPE.INFORMIX.EQUI_VT_SAP.DESC_VTIME</v>
      </c>
      <c r="H539" s="47" t="s">
        <v>677</v>
      </c>
      <c r="I539" s="47" t="s">
        <v>677</v>
      </c>
      <c r="J539" s="47" t="s">
        <v>683</v>
      </c>
      <c r="K539" s="78" t="s">
        <v>678</v>
      </c>
      <c r="L539" s="47" t="s">
        <v>942</v>
      </c>
      <c r="M539" s="47" t="s">
        <v>943</v>
      </c>
      <c r="N539" s="39"/>
      <c r="O539" s="39"/>
      <c r="P539" s="91" t="s">
        <v>948</v>
      </c>
      <c r="Q539" s="47" t="s">
        <v>684</v>
      </c>
      <c r="R539" s="47" t="s">
        <v>140</v>
      </c>
      <c r="S539" s="47" t="s">
        <v>39</v>
      </c>
      <c r="T539" s="47">
        <v>1994</v>
      </c>
      <c r="U539" s="84" t="s">
        <v>671</v>
      </c>
      <c r="V539" s="47">
        <v>30</v>
      </c>
      <c r="W539" s="42" t="s">
        <v>140</v>
      </c>
      <c r="X539" s="39" t="s">
        <v>248</v>
      </c>
      <c r="Y539" s="39" t="s">
        <v>685</v>
      </c>
      <c r="Z539" s="39" t="s">
        <v>140</v>
      </c>
      <c r="AA539" s="47"/>
      <c r="AB539" s="47"/>
      <c r="AC539" s="47"/>
      <c r="AD539" s="47" t="s">
        <v>204</v>
      </c>
      <c r="AE539" s="93"/>
      <c r="AF539" s="93"/>
      <c r="AG539" s="93"/>
      <c r="AH539" s="93"/>
      <c r="AI539" s="93"/>
      <c r="AJ539" s="93"/>
      <c r="AK539" s="93"/>
      <c r="AL539" s="93"/>
      <c r="AM539" s="93"/>
      <c r="AN539" s="93"/>
      <c r="AO539" s="93"/>
      <c r="AP539" s="93"/>
      <c r="AQ539" s="93"/>
      <c r="AR539" s="93"/>
      <c r="AS539" s="93"/>
      <c r="AT539" s="93"/>
      <c r="AU539" s="93"/>
      <c r="AV539" s="93"/>
      <c r="AW539" s="93"/>
      <c r="AX539" s="93"/>
    </row>
    <row r="540" spans="1:50" ht="66" customHeight="1">
      <c r="A540" s="90" t="s">
        <v>591</v>
      </c>
      <c r="B540" s="47" t="s">
        <v>591</v>
      </c>
      <c r="C540" s="47" t="str">
        <f t="shared" si="5"/>
        <v>MID089</v>
      </c>
      <c r="D540" s="47"/>
      <c r="E540" s="47"/>
      <c r="F540" s="91" t="s">
        <v>610</v>
      </c>
      <c r="G540" s="91" t="str">
        <f t="shared" si="6"/>
        <v>INSIS.LPV.INSIS_NTW_V10.P_PROVIDERS.PROVIDER_ID</v>
      </c>
      <c r="H540" s="47" t="s">
        <v>445</v>
      </c>
      <c r="I540" s="47" t="s">
        <v>445</v>
      </c>
      <c r="J540" s="47" t="s">
        <v>658</v>
      </c>
      <c r="K540" s="104" t="s">
        <v>949</v>
      </c>
      <c r="L540" s="50" t="s">
        <v>950</v>
      </c>
      <c r="M540" s="50" t="s">
        <v>951</v>
      </c>
      <c r="N540" s="39" t="s">
        <v>140</v>
      </c>
      <c r="O540" s="39" t="s">
        <v>140</v>
      </c>
      <c r="P540" s="91" t="s">
        <v>201</v>
      </c>
      <c r="Q540" s="47" t="s">
        <v>662</v>
      </c>
      <c r="R540" s="39" t="s">
        <v>140</v>
      </c>
      <c r="S540" s="47" t="s">
        <v>39</v>
      </c>
      <c r="T540" s="47">
        <v>2018</v>
      </c>
      <c r="U540" s="47" t="s">
        <v>700</v>
      </c>
      <c r="V540" s="84" t="s">
        <v>31</v>
      </c>
      <c r="W540" s="39" t="s">
        <v>135</v>
      </c>
      <c r="X540" s="39" t="s">
        <v>354</v>
      </c>
      <c r="Y540" s="47" t="s">
        <v>665</v>
      </c>
      <c r="Z540" s="39" t="s">
        <v>135</v>
      </c>
      <c r="AA540" s="103"/>
      <c r="AB540" s="103"/>
      <c r="AC540" s="103"/>
      <c r="AD540" s="47" t="s">
        <v>204</v>
      </c>
      <c r="AE540" s="26"/>
      <c r="AF540" s="26"/>
      <c r="AG540" s="26"/>
      <c r="AH540" s="26"/>
      <c r="AI540" s="26"/>
      <c r="AJ540" s="26"/>
      <c r="AK540" s="26"/>
      <c r="AL540" s="26"/>
      <c r="AM540" s="26"/>
      <c r="AN540" s="26"/>
      <c r="AO540" s="26"/>
      <c r="AP540" s="26"/>
      <c r="AQ540" s="26"/>
      <c r="AR540" s="26"/>
      <c r="AS540" s="26"/>
      <c r="AT540" s="26"/>
      <c r="AU540" s="26"/>
      <c r="AV540" s="26"/>
      <c r="AW540" s="26"/>
      <c r="AX540" s="26"/>
    </row>
    <row r="541" spans="1:50" ht="63" hidden="1" customHeight="1">
      <c r="A541" s="90" t="s">
        <v>35</v>
      </c>
      <c r="B541" s="53"/>
      <c r="C541" s="47" t="str">
        <f t="shared" si="5"/>
        <v>089</v>
      </c>
      <c r="D541" s="47"/>
      <c r="E541" s="47"/>
      <c r="F541" s="91" t="s">
        <v>610</v>
      </c>
      <c r="G541" s="91" t="str">
        <f t="shared" si="6"/>
        <v>VTIME.LPV.INSUDB.TAB_PROVIDER.NPROVIDER</v>
      </c>
      <c r="H541" s="47" t="s">
        <v>666</v>
      </c>
      <c r="I541" s="47" t="s">
        <v>667</v>
      </c>
      <c r="J541" s="47" t="s">
        <v>658</v>
      </c>
      <c r="K541" s="95" t="s">
        <v>667</v>
      </c>
      <c r="L541" s="50" t="s">
        <v>935</v>
      </c>
      <c r="M541" s="50" t="s">
        <v>936</v>
      </c>
      <c r="N541" s="39"/>
      <c r="O541" s="39"/>
      <c r="P541" s="91" t="s">
        <v>201</v>
      </c>
      <c r="Q541" s="47" t="s">
        <v>670</v>
      </c>
      <c r="R541" s="47" t="s">
        <v>140</v>
      </c>
      <c r="S541" s="47" t="s">
        <v>39</v>
      </c>
      <c r="T541" s="47">
        <v>2008</v>
      </c>
      <c r="U541" s="47" t="s">
        <v>904</v>
      </c>
      <c r="V541" s="47">
        <v>5</v>
      </c>
      <c r="W541" s="42" t="s">
        <v>140</v>
      </c>
      <c r="X541" s="39" t="s">
        <v>199</v>
      </c>
      <c r="Y541" s="47" t="s">
        <v>672</v>
      </c>
      <c r="Z541" s="47" t="s">
        <v>673</v>
      </c>
      <c r="AA541" s="47"/>
      <c r="AB541" s="47"/>
      <c r="AC541" s="47"/>
      <c r="AD541" s="47" t="s">
        <v>204</v>
      </c>
      <c r="AE541" s="93"/>
      <c r="AF541" s="93"/>
      <c r="AG541" s="93"/>
      <c r="AH541" s="93"/>
      <c r="AI541" s="93"/>
      <c r="AJ541" s="93"/>
      <c r="AK541" s="93"/>
      <c r="AL541" s="93"/>
      <c r="AM541" s="93"/>
      <c r="AN541" s="93"/>
      <c r="AO541" s="93"/>
      <c r="AP541" s="93"/>
      <c r="AQ541" s="93"/>
      <c r="AR541" s="93"/>
      <c r="AS541" s="93"/>
      <c r="AT541" s="93"/>
      <c r="AU541" s="93"/>
      <c r="AV541" s="93"/>
      <c r="AW541" s="93"/>
      <c r="AX541" s="93"/>
    </row>
    <row r="542" spans="1:50" ht="66" customHeight="1">
      <c r="A542" s="90" t="s">
        <v>591</v>
      </c>
      <c r="B542" s="53"/>
      <c r="C542" s="47" t="str">
        <f t="shared" si="5"/>
        <v>089</v>
      </c>
      <c r="D542" s="47"/>
      <c r="E542" s="47"/>
      <c r="F542" s="91" t="s">
        <v>610</v>
      </c>
      <c r="G542" s="91" t="str">
        <f t="shared" si="6"/>
        <v>VTIME.LPG.INSUDB.TAB_PROVIDER.NPROVIDER</v>
      </c>
      <c r="H542" s="95" t="s">
        <v>666</v>
      </c>
      <c r="I542" s="47" t="s">
        <v>667</v>
      </c>
      <c r="J542" s="47" t="s">
        <v>674</v>
      </c>
      <c r="K542" s="95" t="s">
        <v>667</v>
      </c>
      <c r="L542" s="50" t="s">
        <v>935</v>
      </c>
      <c r="M542" s="50" t="s">
        <v>936</v>
      </c>
      <c r="N542" s="50"/>
      <c r="O542" s="50"/>
      <c r="P542" s="91" t="s">
        <v>201</v>
      </c>
      <c r="Q542" s="47" t="s">
        <v>675</v>
      </c>
      <c r="R542" s="42" t="s">
        <v>140</v>
      </c>
      <c r="S542" s="47" t="s">
        <v>39</v>
      </c>
      <c r="T542" s="47">
        <v>2008</v>
      </c>
      <c r="U542" s="47" t="s">
        <v>904</v>
      </c>
      <c r="V542" s="47">
        <v>5</v>
      </c>
      <c r="W542" s="42" t="s">
        <v>140</v>
      </c>
      <c r="X542" s="39" t="s">
        <v>354</v>
      </c>
      <c r="Y542" s="47" t="s">
        <v>682</v>
      </c>
      <c r="Z542" s="47" t="s">
        <v>673</v>
      </c>
      <c r="AA542" s="103"/>
      <c r="AB542" s="103"/>
      <c r="AC542" s="103"/>
      <c r="AD542" s="47" t="s">
        <v>204</v>
      </c>
      <c r="AE542" s="26"/>
      <c r="AF542" s="26"/>
      <c r="AG542" s="26"/>
      <c r="AH542" s="26"/>
      <c r="AI542" s="26"/>
      <c r="AJ542" s="26"/>
      <c r="AK542" s="26"/>
      <c r="AL542" s="26"/>
      <c r="AM542" s="26"/>
      <c r="AN542" s="26"/>
      <c r="AO542" s="26"/>
      <c r="AP542" s="26"/>
      <c r="AQ542" s="26"/>
      <c r="AR542" s="26"/>
      <c r="AS542" s="26"/>
      <c r="AT542" s="26"/>
      <c r="AU542" s="26"/>
      <c r="AV542" s="26"/>
      <c r="AW542" s="26"/>
      <c r="AX542" s="26"/>
    </row>
    <row r="543" spans="1:50" ht="63" customHeight="1">
      <c r="A543" s="90" t="s">
        <v>591</v>
      </c>
      <c r="B543" s="53"/>
      <c r="C543" s="47" t="str">
        <f t="shared" si="5"/>
        <v>089</v>
      </c>
      <c r="D543" s="47"/>
      <c r="E543" s="53"/>
      <c r="F543" s="91" t="s">
        <v>610</v>
      </c>
      <c r="G543" s="91" t="str">
        <f t="shared" si="6"/>
        <v>INSUNIX.LPV.INFORMIX.TAB_PROVIDER.PROVIDER</v>
      </c>
      <c r="H543" s="47" t="s">
        <v>677</v>
      </c>
      <c r="I543" s="47" t="s">
        <v>677</v>
      </c>
      <c r="J543" s="47" t="s">
        <v>658</v>
      </c>
      <c r="K543" s="78" t="s">
        <v>678</v>
      </c>
      <c r="L543" s="47" t="s">
        <v>935</v>
      </c>
      <c r="M543" s="47" t="s">
        <v>938</v>
      </c>
      <c r="N543" s="39"/>
      <c r="O543" s="39"/>
      <c r="P543" s="91" t="s">
        <v>201</v>
      </c>
      <c r="Q543" s="47" t="s">
        <v>680</v>
      </c>
      <c r="R543" s="47" t="s">
        <v>140</v>
      </c>
      <c r="S543" s="47" t="s">
        <v>39</v>
      </c>
      <c r="T543" s="47">
        <v>1994</v>
      </c>
      <c r="U543" s="84" t="s">
        <v>751</v>
      </c>
      <c r="V543" s="47">
        <v>11</v>
      </c>
      <c r="W543" s="42" t="s">
        <v>140</v>
      </c>
      <c r="X543" s="39" t="s">
        <v>354</v>
      </c>
      <c r="Y543" s="47" t="s">
        <v>665</v>
      </c>
      <c r="Z543" s="39" t="s">
        <v>140</v>
      </c>
      <c r="AA543" s="47"/>
      <c r="AB543" s="47"/>
      <c r="AC543" s="47"/>
      <c r="AD543" s="47" t="s">
        <v>204</v>
      </c>
      <c r="AE543" s="93"/>
      <c r="AF543" s="93"/>
      <c r="AG543" s="93"/>
      <c r="AH543" s="93"/>
      <c r="AI543" s="93"/>
      <c r="AJ543" s="93"/>
      <c r="AK543" s="93"/>
      <c r="AL543" s="93"/>
      <c r="AM543" s="93"/>
      <c r="AN543" s="93"/>
      <c r="AO543" s="93"/>
      <c r="AP543" s="93"/>
      <c r="AQ543" s="93"/>
      <c r="AR543" s="93"/>
      <c r="AS543" s="93"/>
      <c r="AT543" s="93"/>
      <c r="AU543" s="93"/>
      <c r="AV543" s="93"/>
      <c r="AW543" s="93"/>
      <c r="AX543" s="93"/>
    </row>
    <row r="544" spans="1:50" ht="66" customHeight="1">
      <c r="A544" s="90" t="s">
        <v>591</v>
      </c>
      <c r="B544" s="53"/>
      <c r="C544" s="47" t="str">
        <f t="shared" si="5"/>
        <v>089</v>
      </c>
      <c r="D544" s="47"/>
      <c r="E544" s="47"/>
      <c r="F544" s="91" t="s">
        <v>610</v>
      </c>
      <c r="G544" s="91" t="str">
        <f t="shared" si="6"/>
        <v>INSUNIX.LPG.INFORMIX.TAB_PROVIDER.PROVIDER</v>
      </c>
      <c r="H544" s="95" t="s">
        <v>677</v>
      </c>
      <c r="I544" s="47" t="s">
        <v>677</v>
      </c>
      <c r="J544" s="47" t="s">
        <v>674</v>
      </c>
      <c r="K544" s="78" t="s">
        <v>678</v>
      </c>
      <c r="L544" s="47" t="s">
        <v>935</v>
      </c>
      <c r="M544" s="47" t="s">
        <v>938</v>
      </c>
      <c r="N544" s="47"/>
      <c r="O544" s="47"/>
      <c r="P544" s="91" t="s">
        <v>201</v>
      </c>
      <c r="Q544" s="47" t="s">
        <v>681</v>
      </c>
      <c r="R544" s="42" t="s">
        <v>140</v>
      </c>
      <c r="S544" s="47" t="s">
        <v>39</v>
      </c>
      <c r="T544" s="47">
        <v>1994</v>
      </c>
      <c r="U544" s="84" t="s">
        <v>751</v>
      </c>
      <c r="V544" s="47">
        <v>11</v>
      </c>
      <c r="W544" s="42" t="s">
        <v>140</v>
      </c>
      <c r="X544" s="39" t="s">
        <v>354</v>
      </c>
      <c r="Y544" s="47" t="s">
        <v>682</v>
      </c>
      <c r="Z544" s="47" t="s">
        <v>673</v>
      </c>
      <c r="AA544" s="103"/>
      <c r="AB544" s="103"/>
      <c r="AC544" s="103"/>
      <c r="AD544" s="47" t="s">
        <v>204</v>
      </c>
      <c r="AE544" s="26"/>
      <c r="AF544" s="26"/>
      <c r="AG544" s="26"/>
      <c r="AH544" s="26"/>
      <c r="AI544" s="26"/>
      <c r="AJ544" s="26"/>
      <c r="AK544" s="26"/>
      <c r="AL544" s="26"/>
      <c r="AM544" s="26"/>
      <c r="AN544" s="26"/>
      <c r="AO544" s="26"/>
      <c r="AP544" s="26"/>
      <c r="AQ544" s="26"/>
      <c r="AR544" s="26"/>
      <c r="AS544" s="26"/>
      <c r="AT544" s="26"/>
      <c r="AU544" s="26"/>
      <c r="AV544" s="26"/>
      <c r="AW544" s="26"/>
      <c r="AX544" s="26"/>
    </row>
    <row r="545" spans="1:50" ht="63" hidden="1" customHeight="1">
      <c r="A545" s="90" t="s">
        <v>35</v>
      </c>
      <c r="B545" s="53"/>
      <c r="C545" s="47" t="str">
        <f t="shared" si="5"/>
        <v>089</v>
      </c>
      <c r="D545" s="47" t="s">
        <v>383</v>
      </c>
      <c r="E545" s="53" t="s">
        <v>384</v>
      </c>
      <c r="F545" s="91" t="s">
        <v>610</v>
      </c>
      <c r="G545" s="91" t="str">
        <f t="shared" si="6"/>
        <v>INSUNIX.LPE.INFORMIX.TAB_PROVIDER.PROVIDER</v>
      </c>
      <c r="H545" s="47" t="s">
        <v>677</v>
      </c>
      <c r="I545" s="47" t="s">
        <v>677</v>
      </c>
      <c r="J545" s="47" t="s">
        <v>683</v>
      </c>
      <c r="K545" s="78" t="s">
        <v>678</v>
      </c>
      <c r="L545" s="47" t="s">
        <v>935</v>
      </c>
      <c r="M545" s="47" t="s">
        <v>938</v>
      </c>
      <c r="N545" s="39"/>
      <c r="O545" s="39"/>
      <c r="P545" s="91" t="s">
        <v>201</v>
      </c>
      <c r="Q545" s="47" t="s">
        <v>684</v>
      </c>
      <c r="R545" s="47" t="s">
        <v>140</v>
      </c>
      <c r="S545" s="47" t="s">
        <v>39</v>
      </c>
      <c r="T545" s="47">
        <v>1994</v>
      </c>
      <c r="U545" s="84" t="s">
        <v>751</v>
      </c>
      <c r="V545" s="47">
        <v>11</v>
      </c>
      <c r="W545" s="42" t="s">
        <v>140</v>
      </c>
      <c r="X545" s="39" t="s">
        <v>354</v>
      </c>
      <c r="Y545" s="39" t="s">
        <v>685</v>
      </c>
      <c r="Z545" s="39" t="s">
        <v>140</v>
      </c>
      <c r="AA545" s="47"/>
      <c r="AB545" s="47"/>
      <c r="AC545" s="47"/>
      <c r="AD545" s="47" t="s">
        <v>204</v>
      </c>
      <c r="AE545" s="93"/>
      <c r="AF545" s="93"/>
      <c r="AG545" s="93"/>
      <c r="AH545" s="93"/>
      <c r="AI545" s="93"/>
      <c r="AJ545" s="93"/>
      <c r="AK545" s="93"/>
      <c r="AL545" s="93"/>
      <c r="AM545" s="93"/>
      <c r="AN545" s="93"/>
      <c r="AO545" s="93"/>
      <c r="AP545" s="93"/>
      <c r="AQ545" s="93"/>
      <c r="AR545" s="93"/>
      <c r="AS545" s="93"/>
      <c r="AT545" s="93"/>
      <c r="AU545" s="93"/>
      <c r="AV545" s="93"/>
      <c r="AW545" s="93"/>
      <c r="AX545" s="93"/>
    </row>
    <row r="546" spans="1:50" ht="66" customHeight="1">
      <c r="A546" s="90" t="s">
        <v>591</v>
      </c>
      <c r="B546" s="47" t="s">
        <v>591</v>
      </c>
      <c r="C546" s="47" t="str">
        <f t="shared" si="5"/>
        <v>MID090</v>
      </c>
      <c r="D546" s="47"/>
      <c r="E546" s="47"/>
      <c r="F546" s="91" t="s">
        <v>299</v>
      </c>
      <c r="G546" s="91" t="str">
        <f t="shared" si="6"/>
        <v>INSIS.LPV.INSIS_NTW_V10.P_PROVIDERS.ABBREVIATION</v>
      </c>
      <c r="H546" s="47" t="s">
        <v>445</v>
      </c>
      <c r="I546" s="47" t="s">
        <v>445</v>
      </c>
      <c r="J546" s="47" t="s">
        <v>658</v>
      </c>
      <c r="K546" s="104" t="s">
        <v>949</v>
      </c>
      <c r="L546" s="50" t="s">
        <v>950</v>
      </c>
      <c r="M546" s="50" t="s">
        <v>952</v>
      </c>
      <c r="N546" s="39" t="s">
        <v>135</v>
      </c>
      <c r="O546" s="39" t="s">
        <v>140</v>
      </c>
      <c r="P546" s="91" t="s">
        <v>201</v>
      </c>
      <c r="Q546" s="47" t="s">
        <v>662</v>
      </c>
      <c r="R546" s="39" t="s">
        <v>140</v>
      </c>
      <c r="S546" s="47" t="s">
        <v>39</v>
      </c>
      <c r="T546" s="47">
        <v>2018</v>
      </c>
      <c r="U546" s="47" t="s">
        <v>689</v>
      </c>
      <c r="V546" s="47">
        <v>50</v>
      </c>
      <c r="W546" s="39" t="s">
        <v>140</v>
      </c>
      <c r="X546" s="39" t="s">
        <v>354</v>
      </c>
      <c r="Y546" s="47" t="s">
        <v>665</v>
      </c>
      <c r="Z546" s="39" t="s">
        <v>135</v>
      </c>
      <c r="AA546" s="103"/>
      <c r="AB546" s="103"/>
      <c r="AC546" s="103"/>
      <c r="AD546" s="47" t="s">
        <v>204</v>
      </c>
      <c r="AE546" s="26"/>
      <c r="AF546" s="26"/>
      <c r="AG546" s="26"/>
      <c r="AH546" s="26"/>
      <c r="AI546" s="26"/>
      <c r="AJ546" s="26"/>
      <c r="AK546" s="26"/>
      <c r="AL546" s="26"/>
      <c r="AM546" s="26"/>
      <c r="AN546" s="26"/>
      <c r="AO546" s="26"/>
      <c r="AP546" s="26"/>
      <c r="AQ546" s="26"/>
      <c r="AR546" s="26"/>
      <c r="AS546" s="26"/>
      <c r="AT546" s="26"/>
      <c r="AU546" s="26"/>
      <c r="AV546" s="26"/>
      <c r="AW546" s="26"/>
      <c r="AX546" s="26"/>
    </row>
    <row r="547" spans="1:50" ht="63" hidden="1" customHeight="1">
      <c r="A547" s="90" t="s">
        <v>35</v>
      </c>
      <c r="B547" s="53"/>
      <c r="C547" s="47" t="str">
        <f t="shared" si="5"/>
        <v>090</v>
      </c>
      <c r="D547" s="47"/>
      <c r="E547" s="47"/>
      <c r="F547" s="91" t="s">
        <v>299</v>
      </c>
      <c r="G547" s="91" t="str">
        <f t="shared" si="6"/>
        <v>VTIME.LPV.CLIENT.CLIENT.SCLIENAME</v>
      </c>
      <c r="H547" s="47" t="s">
        <v>666</v>
      </c>
      <c r="I547" s="47" t="s">
        <v>667</v>
      </c>
      <c r="J547" s="47" t="s">
        <v>658</v>
      </c>
      <c r="K547" s="104" t="s">
        <v>668</v>
      </c>
      <c r="L547" s="104" t="s">
        <v>668</v>
      </c>
      <c r="M547" s="104" t="s">
        <v>838</v>
      </c>
      <c r="N547" s="39"/>
      <c r="O547" s="39"/>
      <c r="P547" s="91" t="s">
        <v>941</v>
      </c>
      <c r="Q547" s="47" t="s">
        <v>670</v>
      </c>
      <c r="R547" s="47" t="s">
        <v>140</v>
      </c>
      <c r="S547" s="47" t="s">
        <v>39</v>
      </c>
      <c r="T547" s="47">
        <v>2008</v>
      </c>
      <c r="U547" s="60"/>
      <c r="V547" s="60"/>
      <c r="W547" s="60"/>
      <c r="X547" s="39" t="s">
        <v>199</v>
      </c>
      <c r="Y547" s="47" t="s">
        <v>672</v>
      </c>
      <c r="Z547" s="47" t="s">
        <v>673</v>
      </c>
      <c r="AA547" s="47"/>
      <c r="AB547" s="47"/>
      <c r="AC547" s="47"/>
      <c r="AD547" s="47" t="s">
        <v>204</v>
      </c>
      <c r="AE547" s="93"/>
      <c r="AF547" s="93"/>
      <c r="AG547" s="93"/>
      <c r="AH547" s="93"/>
      <c r="AI547" s="93"/>
      <c r="AJ547" s="93"/>
      <c r="AK547" s="93"/>
      <c r="AL547" s="93"/>
      <c r="AM547" s="93"/>
      <c r="AN547" s="93"/>
      <c r="AO547" s="93"/>
      <c r="AP547" s="93"/>
      <c r="AQ547" s="93"/>
      <c r="AR547" s="93"/>
      <c r="AS547" s="93"/>
      <c r="AT547" s="93"/>
      <c r="AU547" s="93"/>
      <c r="AV547" s="93"/>
      <c r="AW547" s="93"/>
      <c r="AX547" s="93"/>
    </row>
    <row r="548" spans="1:50" ht="66" customHeight="1">
      <c r="A548" s="90" t="s">
        <v>591</v>
      </c>
      <c r="B548" s="53"/>
      <c r="C548" s="47" t="str">
        <f t="shared" si="5"/>
        <v>090</v>
      </c>
      <c r="D548" s="47"/>
      <c r="E548" s="47"/>
      <c r="F548" s="91" t="s">
        <v>299</v>
      </c>
      <c r="G548" s="91" t="str">
        <f t="shared" si="6"/>
        <v>VTIME.LPG.CLIENT.CLIENT.SCLIENAME</v>
      </c>
      <c r="H548" s="95" t="s">
        <v>666</v>
      </c>
      <c r="I548" s="47" t="s">
        <v>667</v>
      </c>
      <c r="J548" s="47" t="s">
        <v>674</v>
      </c>
      <c r="K548" s="104" t="s">
        <v>668</v>
      </c>
      <c r="L548" s="104" t="s">
        <v>668</v>
      </c>
      <c r="M548" s="104" t="s">
        <v>838</v>
      </c>
      <c r="N548" s="50"/>
      <c r="O548" s="50"/>
      <c r="P548" s="91" t="s">
        <v>941</v>
      </c>
      <c r="Q548" s="47" t="s">
        <v>675</v>
      </c>
      <c r="R548" s="42" t="s">
        <v>140</v>
      </c>
      <c r="S548" s="47" t="s">
        <v>39</v>
      </c>
      <c r="T548" s="47">
        <v>2008</v>
      </c>
      <c r="U548" s="60"/>
      <c r="V548" s="60"/>
      <c r="W548" s="107"/>
      <c r="X548" s="39" t="s">
        <v>354</v>
      </c>
      <c r="Y548" s="47" t="s">
        <v>682</v>
      </c>
      <c r="Z548" s="47" t="s">
        <v>673</v>
      </c>
      <c r="AA548" s="103"/>
      <c r="AB548" s="103"/>
      <c r="AC548" s="103"/>
      <c r="AD548" s="47" t="s">
        <v>204</v>
      </c>
      <c r="AE548" s="26"/>
      <c r="AF548" s="26"/>
      <c r="AG548" s="26"/>
      <c r="AH548" s="26"/>
      <c r="AI548" s="26"/>
      <c r="AJ548" s="26"/>
      <c r="AK548" s="26"/>
      <c r="AL548" s="26"/>
      <c r="AM548" s="26"/>
      <c r="AN548" s="26"/>
      <c r="AO548" s="26"/>
      <c r="AP548" s="26"/>
      <c r="AQ548" s="26"/>
      <c r="AR548" s="26"/>
      <c r="AS548" s="26"/>
      <c r="AT548" s="26"/>
      <c r="AU548" s="26"/>
      <c r="AV548" s="26"/>
      <c r="AW548" s="26"/>
      <c r="AX548" s="26"/>
    </row>
    <row r="549" spans="1:50" ht="63" customHeight="1">
      <c r="A549" s="90" t="s">
        <v>591</v>
      </c>
      <c r="B549" s="53"/>
      <c r="C549" s="47" t="str">
        <f t="shared" si="5"/>
        <v>090</v>
      </c>
      <c r="D549" s="47"/>
      <c r="E549" s="53"/>
      <c r="F549" s="91" t="s">
        <v>299</v>
      </c>
      <c r="G549" s="91" t="str">
        <f t="shared" si="6"/>
        <v>INSUNIX.LPV.INFORMIX.CLIENT.CLIENAME</v>
      </c>
      <c r="H549" s="47" t="s">
        <v>677</v>
      </c>
      <c r="I549" s="47" t="s">
        <v>677</v>
      </c>
      <c r="J549" s="47" t="s">
        <v>658</v>
      </c>
      <c r="K549" s="78" t="s">
        <v>678</v>
      </c>
      <c r="L549" s="47" t="s">
        <v>668</v>
      </c>
      <c r="M549" s="47" t="s">
        <v>691</v>
      </c>
      <c r="N549" s="39"/>
      <c r="O549" s="39"/>
      <c r="P549" s="91" t="s">
        <v>953</v>
      </c>
      <c r="Q549" s="47" t="s">
        <v>680</v>
      </c>
      <c r="R549" s="47" t="s">
        <v>140</v>
      </c>
      <c r="S549" s="47" t="s">
        <v>39</v>
      </c>
      <c r="T549" s="47">
        <v>1994</v>
      </c>
      <c r="U549" s="84" t="s">
        <v>671</v>
      </c>
      <c r="V549" s="47">
        <v>14</v>
      </c>
      <c r="W549" s="42" t="s">
        <v>140</v>
      </c>
      <c r="X549" s="39" t="s">
        <v>354</v>
      </c>
      <c r="Y549" s="47" t="s">
        <v>665</v>
      </c>
      <c r="Z549" s="39" t="s">
        <v>140</v>
      </c>
      <c r="AA549" s="47"/>
      <c r="AB549" s="47"/>
      <c r="AC549" s="47"/>
      <c r="AD549" s="47" t="s">
        <v>204</v>
      </c>
      <c r="AE549" s="93"/>
      <c r="AF549" s="93"/>
      <c r="AG549" s="93"/>
      <c r="AH549" s="93"/>
      <c r="AI549" s="93"/>
      <c r="AJ549" s="93"/>
      <c r="AK549" s="93"/>
      <c r="AL549" s="93"/>
      <c r="AM549" s="93"/>
      <c r="AN549" s="93"/>
      <c r="AO549" s="93"/>
      <c r="AP549" s="93"/>
      <c r="AQ549" s="93"/>
      <c r="AR549" s="93"/>
      <c r="AS549" s="93"/>
      <c r="AT549" s="93"/>
      <c r="AU549" s="93"/>
      <c r="AV549" s="93"/>
      <c r="AW549" s="93"/>
      <c r="AX549" s="93"/>
    </row>
    <row r="550" spans="1:50" ht="66" customHeight="1">
      <c r="A550" s="90" t="s">
        <v>591</v>
      </c>
      <c r="B550" s="53"/>
      <c r="C550" s="47" t="str">
        <f t="shared" si="5"/>
        <v>090</v>
      </c>
      <c r="D550" s="47"/>
      <c r="E550" s="47"/>
      <c r="F550" s="91" t="s">
        <v>299</v>
      </c>
      <c r="G550" s="91" t="str">
        <f t="shared" si="6"/>
        <v>INSUNIX.LPG.INFORMIX.CLIENT.CLIENAME</v>
      </c>
      <c r="H550" s="95" t="s">
        <v>677</v>
      </c>
      <c r="I550" s="47" t="s">
        <v>677</v>
      </c>
      <c r="J550" s="47" t="s">
        <v>674</v>
      </c>
      <c r="K550" s="78" t="s">
        <v>678</v>
      </c>
      <c r="L550" s="47" t="s">
        <v>668</v>
      </c>
      <c r="M550" s="47" t="s">
        <v>691</v>
      </c>
      <c r="N550" s="47"/>
      <c r="O550" s="47"/>
      <c r="P550" s="91" t="s">
        <v>953</v>
      </c>
      <c r="Q550" s="47" t="s">
        <v>681</v>
      </c>
      <c r="R550" s="42" t="s">
        <v>140</v>
      </c>
      <c r="S550" s="47" t="s">
        <v>39</v>
      </c>
      <c r="T550" s="47">
        <v>1994</v>
      </c>
      <c r="U550" s="84" t="s">
        <v>671</v>
      </c>
      <c r="V550" s="47">
        <v>14</v>
      </c>
      <c r="W550" s="42" t="s">
        <v>140</v>
      </c>
      <c r="X550" s="39" t="s">
        <v>354</v>
      </c>
      <c r="Y550" s="47" t="s">
        <v>682</v>
      </c>
      <c r="Z550" s="47" t="s">
        <v>673</v>
      </c>
      <c r="AA550" s="103"/>
      <c r="AB550" s="103"/>
      <c r="AC550" s="103"/>
      <c r="AD550" s="47" t="s">
        <v>204</v>
      </c>
      <c r="AE550" s="26"/>
      <c r="AF550" s="26"/>
      <c r="AG550" s="26"/>
      <c r="AH550" s="26"/>
      <c r="AI550" s="26"/>
      <c r="AJ550" s="26"/>
      <c r="AK550" s="26"/>
      <c r="AL550" s="26"/>
      <c r="AM550" s="26"/>
      <c r="AN550" s="26"/>
      <c r="AO550" s="26"/>
      <c r="AP550" s="26"/>
      <c r="AQ550" s="26"/>
      <c r="AR550" s="26"/>
      <c r="AS550" s="26"/>
      <c r="AT550" s="26"/>
      <c r="AU550" s="26"/>
      <c r="AV550" s="26"/>
      <c r="AW550" s="26"/>
      <c r="AX550" s="26"/>
    </row>
    <row r="551" spans="1:50" ht="75" hidden="1" customHeight="1">
      <c r="A551" s="90" t="s">
        <v>35</v>
      </c>
      <c r="B551" s="53"/>
      <c r="C551" s="47" t="str">
        <f t="shared" si="5"/>
        <v>090</v>
      </c>
      <c r="D551" s="47" t="s">
        <v>383</v>
      </c>
      <c r="E551" s="53" t="s">
        <v>384</v>
      </c>
      <c r="F551" s="91" t="s">
        <v>299</v>
      </c>
      <c r="G551" s="91" t="str">
        <f t="shared" si="6"/>
        <v>INSUNIX.LPE.INFORMIX.CLIENT.CLIENAME</v>
      </c>
      <c r="H551" s="47" t="s">
        <v>677</v>
      </c>
      <c r="I551" s="47" t="s">
        <v>677</v>
      </c>
      <c r="J551" s="47" t="s">
        <v>683</v>
      </c>
      <c r="K551" s="78" t="s">
        <v>678</v>
      </c>
      <c r="L551" s="47" t="s">
        <v>668</v>
      </c>
      <c r="M551" s="47" t="s">
        <v>691</v>
      </c>
      <c r="N551" s="39"/>
      <c r="O551" s="39"/>
      <c r="P551" s="91" t="s">
        <v>953</v>
      </c>
      <c r="Q551" s="47" t="s">
        <v>684</v>
      </c>
      <c r="R551" s="47" t="s">
        <v>140</v>
      </c>
      <c r="S551" s="47" t="s">
        <v>39</v>
      </c>
      <c r="T551" s="47">
        <v>1994</v>
      </c>
      <c r="U551" s="84" t="s">
        <v>671</v>
      </c>
      <c r="V551" s="47">
        <v>14</v>
      </c>
      <c r="W551" s="42" t="s">
        <v>140</v>
      </c>
      <c r="X551" s="39" t="s">
        <v>354</v>
      </c>
      <c r="Y551" s="39" t="s">
        <v>685</v>
      </c>
      <c r="Z551" s="39" t="s">
        <v>140</v>
      </c>
      <c r="AA551" s="47"/>
      <c r="AB551" s="47"/>
      <c r="AC551" s="47"/>
      <c r="AD551" s="47" t="s">
        <v>204</v>
      </c>
      <c r="AE551" s="93"/>
      <c r="AF551" s="93"/>
      <c r="AG551" s="93"/>
      <c r="AH551" s="93"/>
      <c r="AI551" s="93"/>
      <c r="AJ551" s="93"/>
      <c r="AK551" s="93"/>
      <c r="AL551" s="93"/>
      <c r="AM551" s="93"/>
      <c r="AN551" s="93"/>
      <c r="AO551" s="93"/>
      <c r="AP551" s="93"/>
      <c r="AQ551" s="93"/>
      <c r="AR551" s="93"/>
      <c r="AS551" s="93"/>
      <c r="AT551" s="93"/>
      <c r="AU551" s="93"/>
      <c r="AV551" s="93"/>
      <c r="AW551" s="93"/>
      <c r="AX551" s="93"/>
    </row>
    <row r="552" spans="1:50" ht="66" customHeight="1">
      <c r="A552" s="90" t="s">
        <v>591</v>
      </c>
      <c r="B552" s="47" t="s">
        <v>591</v>
      </c>
      <c r="C552" s="47" t="str">
        <f t="shared" si="5"/>
        <v>MID091</v>
      </c>
      <c r="D552" s="47"/>
      <c r="E552" s="47"/>
      <c r="F552" s="97" t="s">
        <v>954</v>
      </c>
      <c r="G552" s="91" t="str">
        <f t="shared" si="6"/>
        <v>INSIS.LPV.-.-.-</v>
      </c>
      <c r="H552" s="47" t="s">
        <v>445</v>
      </c>
      <c r="I552" s="47" t="s">
        <v>445</v>
      </c>
      <c r="J552" s="47" t="s">
        <v>658</v>
      </c>
      <c r="K552" s="84" t="s">
        <v>31</v>
      </c>
      <c r="L552" s="84" t="s">
        <v>31</v>
      </c>
      <c r="M552" s="84" t="s">
        <v>31</v>
      </c>
      <c r="N552" s="47"/>
      <c r="O552" s="47"/>
      <c r="P552" s="84" t="s">
        <v>31</v>
      </c>
      <c r="Q552" s="84" t="s">
        <v>31</v>
      </c>
      <c r="R552" s="84" t="s">
        <v>31</v>
      </c>
      <c r="S552" s="84" t="s">
        <v>31</v>
      </c>
      <c r="T552" s="84" t="s">
        <v>31</v>
      </c>
      <c r="U552" s="84" t="s">
        <v>31</v>
      </c>
      <c r="V552" s="84" t="s">
        <v>31</v>
      </c>
      <c r="W552" s="84" t="s">
        <v>31</v>
      </c>
      <c r="X552" s="47" t="s">
        <v>361</v>
      </c>
      <c r="Y552" s="47" t="s">
        <v>665</v>
      </c>
      <c r="Z552" s="39" t="s">
        <v>135</v>
      </c>
      <c r="AA552" s="103"/>
      <c r="AB552" s="103"/>
      <c r="AC552" s="103"/>
      <c r="AD552" s="47" t="s">
        <v>204</v>
      </c>
      <c r="AE552" s="26"/>
      <c r="AF552" s="26"/>
      <c r="AG552" s="26"/>
      <c r="AH552" s="26"/>
      <c r="AI552" s="26"/>
      <c r="AJ552" s="26"/>
      <c r="AK552" s="26"/>
      <c r="AL552" s="26"/>
      <c r="AM552" s="26"/>
      <c r="AN552" s="26"/>
      <c r="AO552" s="26"/>
      <c r="AP552" s="26"/>
      <c r="AQ552" s="26"/>
      <c r="AR552" s="26"/>
      <c r="AS552" s="26"/>
      <c r="AT552" s="26"/>
      <c r="AU552" s="26"/>
      <c r="AV552" s="26"/>
      <c r="AW552" s="26"/>
      <c r="AX552" s="26"/>
    </row>
    <row r="553" spans="1:50" ht="63" hidden="1" customHeight="1">
      <c r="A553" s="90" t="s">
        <v>35</v>
      </c>
      <c r="B553" s="53"/>
      <c r="C553" s="47" t="str">
        <f t="shared" si="5"/>
        <v>091</v>
      </c>
      <c r="D553" s="47"/>
      <c r="E553" s="47"/>
      <c r="F553" s="97" t="s">
        <v>954</v>
      </c>
      <c r="G553" s="91" t="str">
        <f t="shared" si="6"/>
        <v>VTIME.LPV.-.-.-</v>
      </c>
      <c r="H553" s="47" t="s">
        <v>666</v>
      </c>
      <c r="I553" s="47" t="s">
        <v>667</v>
      </c>
      <c r="J553" s="47" t="s">
        <v>658</v>
      </c>
      <c r="K553" s="84" t="s">
        <v>31</v>
      </c>
      <c r="L553" s="84" t="s">
        <v>31</v>
      </c>
      <c r="M553" s="84" t="s">
        <v>31</v>
      </c>
      <c r="N553" s="39"/>
      <c r="O553" s="39"/>
      <c r="P553" s="84" t="s">
        <v>31</v>
      </c>
      <c r="Q553" s="47" t="s">
        <v>670</v>
      </c>
      <c r="R553" s="84" t="s">
        <v>31</v>
      </c>
      <c r="S553" s="84" t="s">
        <v>31</v>
      </c>
      <c r="T553" s="84" t="s">
        <v>31</v>
      </c>
      <c r="U553" s="84" t="s">
        <v>31</v>
      </c>
      <c r="V553" s="84" t="s">
        <v>31</v>
      </c>
      <c r="W553" s="84" t="s">
        <v>31</v>
      </c>
      <c r="X553" s="39" t="s">
        <v>199</v>
      </c>
      <c r="Y553" s="47" t="s">
        <v>672</v>
      </c>
      <c r="Z553" s="47" t="s">
        <v>673</v>
      </c>
      <c r="AA553" s="47"/>
      <c r="AB553" s="47"/>
      <c r="AC553" s="47"/>
      <c r="AD553" s="47" t="s">
        <v>204</v>
      </c>
      <c r="AE553" s="93"/>
      <c r="AF553" s="93"/>
      <c r="AG553" s="93"/>
      <c r="AH553" s="93"/>
      <c r="AI553" s="93"/>
      <c r="AJ553" s="93"/>
      <c r="AK553" s="93"/>
      <c r="AL553" s="93"/>
      <c r="AM553" s="93"/>
      <c r="AN553" s="93"/>
      <c r="AO553" s="93"/>
      <c r="AP553" s="93"/>
      <c r="AQ553" s="93"/>
      <c r="AR553" s="93"/>
      <c r="AS553" s="93"/>
      <c r="AT553" s="93"/>
      <c r="AU553" s="93"/>
      <c r="AV553" s="93"/>
      <c r="AW553" s="93"/>
      <c r="AX553" s="93"/>
    </row>
    <row r="554" spans="1:50" ht="66" customHeight="1">
      <c r="A554" s="90" t="s">
        <v>591</v>
      </c>
      <c r="B554" s="53"/>
      <c r="C554" s="47" t="str">
        <f t="shared" si="5"/>
        <v>091</v>
      </c>
      <c r="D554" s="47"/>
      <c r="E554" s="47"/>
      <c r="F554" s="97" t="s">
        <v>954</v>
      </c>
      <c r="G554" s="91" t="str">
        <f t="shared" si="6"/>
        <v>VTIME.LPG.-.-.-</v>
      </c>
      <c r="H554" s="95" t="s">
        <v>666</v>
      </c>
      <c r="I554" s="47" t="s">
        <v>667</v>
      </c>
      <c r="J554" s="47" t="s">
        <v>674</v>
      </c>
      <c r="K554" s="84" t="s">
        <v>31</v>
      </c>
      <c r="L554" s="84" t="s">
        <v>31</v>
      </c>
      <c r="M554" s="84" t="s">
        <v>31</v>
      </c>
      <c r="N554" s="104"/>
      <c r="O554" s="104"/>
      <c r="P554" s="104" t="s">
        <v>31</v>
      </c>
      <c r="Q554" s="104" t="s">
        <v>31</v>
      </c>
      <c r="R554" s="104" t="s">
        <v>31</v>
      </c>
      <c r="S554" s="104" t="s">
        <v>31</v>
      </c>
      <c r="T554" s="104" t="s">
        <v>31</v>
      </c>
      <c r="U554" s="104" t="s">
        <v>31</v>
      </c>
      <c r="V554" s="104" t="s">
        <v>31</v>
      </c>
      <c r="W554" s="84" t="s">
        <v>31</v>
      </c>
      <c r="X554" s="47" t="s">
        <v>361</v>
      </c>
      <c r="Y554" s="47" t="s">
        <v>682</v>
      </c>
      <c r="Z554" s="47" t="s">
        <v>673</v>
      </c>
      <c r="AA554" s="103"/>
      <c r="AB554" s="103"/>
      <c r="AC554" s="103"/>
      <c r="AD554" s="47" t="s">
        <v>204</v>
      </c>
      <c r="AE554" s="26"/>
      <c r="AF554" s="26"/>
      <c r="AG554" s="26"/>
      <c r="AH554" s="26"/>
      <c r="AI554" s="26"/>
      <c r="AJ554" s="26"/>
      <c r="AK554" s="26"/>
      <c r="AL554" s="26"/>
      <c r="AM554" s="26"/>
      <c r="AN554" s="26"/>
      <c r="AO554" s="26"/>
      <c r="AP554" s="26"/>
      <c r="AQ554" s="26"/>
      <c r="AR554" s="26"/>
      <c r="AS554" s="26"/>
      <c r="AT554" s="26"/>
      <c r="AU554" s="26"/>
      <c r="AV554" s="26"/>
      <c r="AW554" s="26"/>
      <c r="AX554" s="26"/>
    </row>
    <row r="555" spans="1:50" ht="63" customHeight="1">
      <c r="A555" s="90" t="s">
        <v>591</v>
      </c>
      <c r="B555" s="53"/>
      <c r="C555" s="47" t="str">
        <f t="shared" si="5"/>
        <v>091</v>
      </c>
      <c r="D555" s="47"/>
      <c r="E555" s="53"/>
      <c r="F555" s="97" t="s">
        <v>954</v>
      </c>
      <c r="G555" s="91" t="str">
        <f t="shared" si="6"/>
        <v>INSUNIX.LPV.-.-.-</v>
      </c>
      <c r="H555" s="47" t="s">
        <v>677</v>
      </c>
      <c r="I555" s="47" t="s">
        <v>677</v>
      </c>
      <c r="J555" s="47" t="s">
        <v>658</v>
      </c>
      <c r="K555" s="84" t="s">
        <v>31</v>
      </c>
      <c r="L555" s="84" t="s">
        <v>31</v>
      </c>
      <c r="M555" s="84" t="s">
        <v>31</v>
      </c>
      <c r="N555" s="39"/>
      <c r="O555" s="39"/>
      <c r="P555" s="84" t="s">
        <v>31</v>
      </c>
      <c r="Q555" s="84" t="s">
        <v>31</v>
      </c>
      <c r="R555" s="84" t="s">
        <v>31</v>
      </c>
      <c r="S555" s="84" t="s">
        <v>31</v>
      </c>
      <c r="T555" s="84" t="s">
        <v>31</v>
      </c>
      <c r="U555" s="84" t="s">
        <v>31</v>
      </c>
      <c r="V555" s="84" t="s">
        <v>31</v>
      </c>
      <c r="W555" s="84" t="s">
        <v>31</v>
      </c>
      <c r="X555" s="47" t="s">
        <v>361</v>
      </c>
      <c r="Y555" s="47" t="s">
        <v>665</v>
      </c>
      <c r="Z555" s="39" t="s">
        <v>140</v>
      </c>
      <c r="AA555" s="47"/>
      <c r="AB555" s="47"/>
      <c r="AC555" s="47"/>
      <c r="AD555" s="47" t="s">
        <v>204</v>
      </c>
      <c r="AE555" s="93"/>
      <c r="AF555" s="93"/>
      <c r="AG555" s="93"/>
      <c r="AH555" s="93"/>
      <c r="AI555" s="93"/>
      <c r="AJ555" s="93"/>
      <c r="AK555" s="93"/>
      <c r="AL555" s="93"/>
      <c r="AM555" s="93"/>
      <c r="AN555" s="93"/>
      <c r="AO555" s="93"/>
      <c r="AP555" s="93"/>
      <c r="AQ555" s="93"/>
      <c r="AR555" s="93"/>
      <c r="AS555" s="93"/>
      <c r="AT555" s="93"/>
      <c r="AU555" s="93"/>
      <c r="AV555" s="93"/>
      <c r="AW555" s="93"/>
      <c r="AX555" s="93"/>
    </row>
    <row r="556" spans="1:50" ht="66" customHeight="1">
      <c r="A556" s="90" t="s">
        <v>591</v>
      </c>
      <c r="B556" s="53"/>
      <c r="C556" s="47" t="str">
        <f t="shared" si="5"/>
        <v>091</v>
      </c>
      <c r="D556" s="47"/>
      <c r="E556" s="47"/>
      <c r="F556" s="97" t="s">
        <v>954</v>
      </c>
      <c r="G556" s="91" t="str">
        <f t="shared" si="6"/>
        <v>INSUNIX.LPG.-.-.-</v>
      </c>
      <c r="H556" s="95" t="s">
        <v>677</v>
      </c>
      <c r="I556" s="47" t="s">
        <v>677</v>
      </c>
      <c r="J556" s="47" t="s">
        <v>674</v>
      </c>
      <c r="K556" s="84" t="s">
        <v>31</v>
      </c>
      <c r="L556" s="84" t="s">
        <v>31</v>
      </c>
      <c r="M556" s="84" t="s">
        <v>31</v>
      </c>
      <c r="N556" s="47"/>
      <c r="O556" s="47"/>
      <c r="P556" s="84" t="s">
        <v>31</v>
      </c>
      <c r="Q556" s="84" t="s">
        <v>31</v>
      </c>
      <c r="R556" s="84" t="s">
        <v>31</v>
      </c>
      <c r="S556" s="84" t="s">
        <v>31</v>
      </c>
      <c r="T556" s="84" t="s">
        <v>31</v>
      </c>
      <c r="U556" s="84" t="s">
        <v>31</v>
      </c>
      <c r="V556" s="84" t="s">
        <v>31</v>
      </c>
      <c r="W556" s="84" t="s">
        <v>31</v>
      </c>
      <c r="X556" s="47" t="s">
        <v>361</v>
      </c>
      <c r="Y556" s="47" t="s">
        <v>682</v>
      </c>
      <c r="Z556" s="47" t="s">
        <v>673</v>
      </c>
      <c r="AA556" s="103"/>
      <c r="AB556" s="103"/>
      <c r="AC556" s="103"/>
      <c r="AD556" s="47" t="s">
        <v>204</v>
      </c>
      <c r="AE556" s="26"/>
      <c r="AF556" s="26"/>
      <c r="AG556" s="26"/>
      <c r="AH556" s="26"/>
      <c r="AI556" s="26"/>
      <c r="AJ556" s="26"/>
      <c r="AK556" s="26"/>
      <c r="AL556" s="26"/>
      <c r="AM556" s="26"/>
      <c r="AN556" s="26"/>
      <c r="AO556" s="26"/>
      <c r="AP556" s="26"/>
      <c r="AQ556" s="26"/>
      <c r="AR556" s="26"/>
      <c r="AS556" s="26"/>
      <c r="AT556" s="26"/>
      <c r="AU556" s="26"/>
      <c r="AV556" s="26"/>
      <c r="AW556" s="26"/>
      <c r="AX556" s="26"/>
    </row>
    <row r="557" spans="1:50" ht="63" hidden="1" customHeight="1">
      <c r="A557" s="90" t="s">
        <v>35</v>
      </c>
      <c r="B557" s="53"/>
      <c r="C557" s="47" t="str">
        <f t="shared" si="5"/>
        <v>091</v>
      </c>
      <c r="D557" s="47" t="s">
        <v>383</v>
      </c>
      <c r="E557" s="53" t="s">
        <v>384</v>
      </c>
      <c r="F557" s="97" t="s">
        <v>954</v>
      </c>
      <c r="G557" s="91" t="str">
        <f t="shared" si="6"/>
        <v>INSUNIX.LPE.-.-.-</v>
      </c>
      <c r="H557" s="47" t="s">
        <v>677</v>
      </c>
      <c r="I557" s="47" t="s">
        <v>677</v>
      </c>
      <c r="J557" s="47" t="s">
        <v>683</v>
      </c>
      <c r="K557" s="84" t="s">
        <v>31</v>
      </c>
      <c r="L557" s="84" t="s">
        <v>31</v>
      </c>
      <c r="M557" s="84" t="s">
        <v>31</v>
      </c>
      <c r="N557" s="39"/>
      <c r="O557" s="39"/>
      <c r="P557" s="91" t="s">
        <v>201</v>
      </c>
      <c r="Q557" s="47" t="s">
        <v>684</v>
      </c>
      <c r="R557" s="47" t="s">
        <v>140</v>
      </c>
      <c r="S557" s="47" t="s">
        <v>39</v>
      </c>
      <c r="T557" s="47">
        <v>1994</v>
      </c>
      <c r="U557" s="84" t="s">
        <v>31</v>
      </c>
      <c r="V557" s="84" t="s">
        <v>31</v>
      </c>
      <c r="W557" s="84" t="s">
        <v>31</v>
      </c>
      <c r="X557" s="47" t="s">
        <v>361</v>
      </c>
      <c r="Y557" s="39" t="s">
        <v>685</v>
      </c>
      <c r="Z557" s="39" t="s">
        <v>140</v>
      </c>
      <c r="AA557" s="47"/>
      <c r="AB557" s="47"/>
      <c r="AC557" s="47"/>
      <c r="AD557" s="47" t="s">
        <v>204</v>
      </c>
      <c r="AE557" s="93"/>
      <c r="AF557" s="93"/>
      <c r="AG557" s="93"/>
      <c r="AH557" s="93"/>
      <c r="AI557" s="93"/>
      <c r="AJ557" s="93"/>
      <c r="AK557" s="93"/>
      <c r="AL557" s="93"/>
      <c r="AM557" s="93"/>
      <c r="AN557" s="93"/>
      <c r="AO557" s="93"/>
      <c r="AP557" s="93"/>
      <c r="AQ557" s="93"/>
      <c r="AR557" s="93"/>
      <c r="AS557" s="93"/>
      <c r="AT557" s="93"/>
      <c r="AU557" s="93"/>
      <c r="AV557" s="93"/>
      <c r="AW557" s="93"/>
      <c r="AX557" s="93"/>
    </row>
    <row r="558" spans="1:50" ht="66" customHeight="1">
      <c r="A558" s="90" t="s">
        <v>591</v>
      </c>
      <c r="B558" s="47" t="s">
        <v>591</v>
      </c>
      <c r="C558" s="47" t="str">
        <f t="shared" si="5"/>
        <v>MID092</v>
      </c>
      <c r="D558" s="47"/>
      <c r="E558" s="47"/>
      <c r="F558" s="97" t="s">
        <v>360</v>
      </c>
      <c r="G558" s="91" t="str">
        <f t="shared" si="6"/>
        <v>INSIS.LPV.-.-.-</v>
      </c>
      <c r="H558" s="47" t="s">
        <v>445</v>
      </c>
      <c r="I558" s="47" t="s">
        <v>445</v>
      </c>
      <c r="J558" s="47" t="s">
        <v>658</v>
      </c>
      <c r="K558" s="84" t="s">
        <v>31</v>
      </c>
      <c r="L558" s="84" t="s">
        <v>31</v>
      </c>
      <c r="M558" s="84" t="s">
        <v>31</v>
      </c>
      <c r="N558" s="47"/>
      <c r="O558" s="47"/>
      <c r="P558" s="84" t="s">
        <v>31</v>
      </c>
      <c r="Q558" s="84" t="s">
        <v>31</v>
      </c>
      <c r="R558" s="84" t="s">
        <v>31</v>
      </c>
      <c r="S558" s="84" t="s">
        <v>31</v>
      </c>
      <c r="T558" s="84" t="s">
        <v>31</v>
      </c>
      <c r="U558" s="84" t="s">
        <v>31</v>
      </c>
      <c r="V558" s="84" t="s">
        <v>31</v>
      </c>
      <c r="W558" s="84" t="s">
        <v>31</v>
      </c>
      <c r="X558" s="47" t="s">
        <v>361</v>
      </c>
      <c r="Y558" s="47" t="s">
        <v>665</v>
      </c>
      <c r="Z558" s="39" t="s">
        <v>135</v>
      </c>
      <c r="AA558" s="103"/>
      <c r="AB558" s="103"/>
      <c r="AC558" s="103"/>
      <c r="AD558" s="47" t="s">
        <v>204</v>
      </c>
      <c r="AE558" s="26"/>
      <c r="AF558" s="26"/>
      <c r="AG558" s="26"/>
      <c r="AH558" s="26"/>
      <c r="AI558" s="26"/>
      <c r="AJ558" s="26"/>
      <c r="AK558" s="26"/>
      <c r="AL558" s="26"/>
      <c r="AM558" s="26"/>
      <c r="AN558" s="26"/>
      <c r="AO558" s="26"/>
      <c r="AP558" s="26"/>
      <c r="AQ558" s="26"/>
      <c r="AR558" s="26"/>
      <c r="AS558" s="26"/>
      <c r="AT558" s="26"/>
      <c r="AU558" s="26"/>
      <c r="AV558" s="26"/>
      <c r="AW558" s="26"/>
      <c r="AX558" s="26"/>
    </row>
    <row r="559" spans="1:50" ht="63" hidden="1" customHeight="1">
      <c r="A559" s="90" t="s">
        <v>35</v>
      </c>
      <c r="B559" s="53"/>
      <c r="C559" s="47" t="str">
        <f t="shared" si="5"/>
        <v>092</v>
      </c>
      <c r="D559" s="47"/>
      <c r="E559" s="47"/>
      <c r="F559" s="97" t="s">
        <v>360</v>
      </c>
      <c r="G559" s="91" t="str">
        <f t="shared" si="6"/>
        <v>VTIME.LPV.-.-.-</v>
      </c>
      <c r="H559" s="47" t="s">
        <v>666</v>
      </c>
      <c r="I559" s="47" t="s">
        <v>667</v>
      </c>
      <c r="J559" s="47" t="s">
        <v>658</v>
      </c>
      <c r="K559" s="84" t="s">
        <v>31</v>
      </c>
      <c r="L559" s="84" t="s">
        <v>31</v>
      </c>
      <c r="M559" s="84" t="s">
        <v>31</v>
      </c>
      <c r="N559" s="39"/>
      <c r="O559" s="39"/>
      <c r="P559" s="84" t="s">
        <v>31</v>
      </c>
      <c r="Q559" s="47" t="s">
        <v>670</v>
      </c>
      <c r="R559" s="84" t="s">
        <v>31</v>
      </c>
      <c r="S559" s="84" t="s">
        <v>31</v>
      </c>
      <c r="T559" s="84" t="s">
        <v>31</v>
      </c>
      <c r="U559" s="84" t="s">
        <v>31</v>
      </c>
      <c r="V559" s="84" t="s">
        <v>31</v>
      </c>
      <c r="W559" s="84" t="s">
        <v>31</v>
      </c>
      <c r="X559" s="39" t="s">
        <v>199</v>
      </c>
      <c r="Y559" s="47" t="s">
        <v>672</v>
      </c>
      <c r="Z559" s="47" t="s">
        <v>673</v>
      </c>
      <c r="AA559" s="47"/>
      <c r="AB559" s="47"/>
      <c r="AC559" s="47"/>
      <c r="AD559" s="47" t="s">
        <v>204</v>
      </c>
      <c r="AE559" s="93"/>
      <c r="AF559" s="93"/>
      <c r="AG559" s="93"/>
      <c r="AH559" s="93"/>
      <c r="AI559" s="93"/>
      <c r="AJ559" s="93"/>
      <c r="AK559" s="93"/>
      <c r="AL559" s="93"/>
      <c r="AM559" s="93"/>
      <c r="AN559" s="93"/>
      <c r="AO559" s="93"/>
      <c r="AP559" s="93"/>
      <c r="AQ559" s="93"/>
      <c r="AR559" s="93"/>
      <c r="AS559" s="93"/>
      <c r="AT559" s="93"/>
      <c r="AU559" s="93"/>
      <c r="AV559" s="93"/>
      <c r="AW559" s="93"/>
      <c r="AX559" s="93"/>
    </row>
    <row r="560" spans="1:50" ht="66" customHeight="1">
      <c r="A560" s="90" t="s">
        <v>591</v>
      </c>
      <c r="B560" s="53"/>
      <c r="C560" s="47" t="str">
        <f t="shared" si="5"/>
        <v>092</v>
      </c>
      <c r="D560" s="47"/>
      <c r="E560" s="47"/>
      <c r="F560" s="97" t="s">
        <v>360</v>
      </c>
      <c r="G560" s="91" t="str">
        <f t="shared" si="6"/>
        <v>VTIME.LPG.-.-.-</v>
      </c>
      <c r="H560" s="95" t="s">
        <v>666</v>
      </c>
      <c r="I560" s="47" t="s">
        <v>667</v>
      </c>
      <c r="J560" s="47" t="s">
        <v>674</v>
      </c>
      <c r="K560" s="84" t="s">
        <v>31</v>
      </c>
      <c r="L560" s="84" t="s">
        <v>31</v>
      </c>
      <c r="M560" s="84" t="s">
        <v>31</v>
      </c>
      <c r="N560" s="104"/>
      <c r="O560" s="104"/>
      <c r="P560" s="104" t="s">
        <v>31</v>
      </c>
      <c r="Q560" s="104" t="s">
        <v>31</v>
      </c>
      <c r="R560" s="104" t="s">
        <v>31</v>
      </c>
      <c r="S560" s="104" t="s">
        <v>31</v>
      </c>
      <c r="T560" s="104" t="s">
        <v>31</v>
      </c>
      <c r="U560" s="104" t="s">
        <v>31</v>
      </c>
      <c r="V560" s="104" t="s">
        <v>31</v>
      </c>
      <c r="W560" s="84" t="s">
        <v>31</v>
      </c>
      <c r="X560" s="47" t="s">
        <v>361</v>
      </c>
      <c r="Y560" s="47" t="s">
        <v>682</v>
      </c>
      <c r="Z560" s="47" t="s">
        <v>673</v>
      </c>
      <c r="AA560" s="103"/>
      <c r="AB560" s="103"/>
      <c r="AC560" s="103"/>
      <c r="AD560" s="47" t="s">
        <v>204</v>
      </c>
      <c r="AE560" s="26"/>
      <c r="AF560" s="26"/>
      <c r="AG560" s="26"/>
      <c r="AH560" s="26"/>
      <c r="AI560" s="26"/>
      <c r="AJ560" s="26"/>
      <c r="AK560" s="26"/>
      <c r="AL560" s="26"/>
      <c r="AM560" s="26"/>
      <c r="AN560" s="26"/>
      <c r="AO560" s="26"/>
      <c r="AP560" s="26"/>
      <c r="AQ560" s="26"/>
      <c r="AR560" s="26"/>
      <c r="AS560" s="26"/>
      <c r="AT560" s="26"/>
      <c r="AU560" s="26"/>
      <c r="AV560" s="26"/>
      <c r="AW560" s="26"/>
      <c r="AX560" s="26"/>
    </row>
    <row r="561" spans="1:50" ht="63" customHeight="1">
      <c r="A561" s="90" t="s">
        <v>591</v>
      </c>
      <c r="B561" s="53"/>
      <c r="C561" s="47" t="str">
        <f t="shared" si="5"/>
        <v>092</v>
      </c>
      <c r="D561" s="47"/>
      <c r="E561" s="53"/>
      <c r="F561" s="97" t="s">
        <v>360</v>
      </c>
      <c r="G561" s="91" t="str">
        <f t="shared" si="6"/>
        <v>INSUNIX.LPV.-.-.-</v>
      </c>
      <c r="H561" s="47" t="s">
        <v>677</v>
      </c>
      <c r="I561" s="47" t="s">
        <v>677</v>
      </c>
      <c r="J561" s="47" t="s">
        <v>658</v>
      </c>
      <c r="K561" s="84" t="s">
        <v>31</v>
      </c>
      <c r="L561" s="84" t="s">
        <v>31</v>
      </c>
      <c r="M561" s="84" t="s">
        <v>31</v>
      </c>
      <c r="N561" s="39"/>
      <c r="O561" s="39"/>
      <c r="P561" s="84" t="s">
        <v>31</v>
      </c>
      <c r="Q561" s="84" t="s">
        <v>31</v>
      </c>
      <c r="R561" s="84" t="s">
        <v>31</v>
      </c>
      <c r="S561" s="84" t="s">
        <v>31</v>
      </c>
      <c r="T561" s="84" t="s">
        <v>31</v>
      </c>
      <c r="U561" s="84" t="s">
        <v>31</v>
      </c>
      <c r="V561" s="84" t="s">
        <v>31</v>
      </c>
      <c r="W561" s="84" t="s">
        <v>31</v>
      </c>
      <c r="X561" s="47" t="s">
        <v>361</v>
      </c>
      <c r="Y561" s="47" t="s">
        <v>665</v>
      </c>
      <c r="Z561" s="39" t="s">
        <v>140</v>
      </c>
      <c r="AA561" s="47"/>
      <c r="AB561" s="47"/>
      <c r="AC561" s="47"/>
      <c r="AD561" s="47" t="s">
        <v>204</v>
      </c>
      <c r="AE561" s="93"/>
      <c r="AF561" s="93"/>
      <c r="AG561" s="93"/>
      <c r="AH561" s="93"/>
      <c r="AI561" s="93"/>
      <c r="AJ561" s="93"/>
      <c r="AK561" s="93"/>
      <c r="AL561" s="93"/>
      <c r="AM561" s="93"/>
      <c r="AN561" s="93"/>
      <c r="AO561" s="93"/>
      <c r="AP561" s="93"/>
      <c r="AQ561" s="93"/>
      <c r="AR561" s="93"/>
      <c r="AS561" s="93"/>
      <c r="AT561" s="93"/>
      <c r="AU561" s="93"/>
      <c r="AV561" s="93"/>
      <c r="AW561" s="93"/>
      <c r="AX561" s="93"/>
    </row>
    <row r="562" spans="1:50" ht="66" customHeight="1">
      <c r="A562" s="90" t="s">
        <v>591</v>
      </c>
      <c r="B562" s="53"/>
      <c r="C562" s="47" t="str">
        <f t="shared" si="5"/>
        <v>092</v>
      </c>
      <c r="D562" s="47"/>
      <c r="E562" s="47"/>
      <c r="F562" s="97" t="s">
        <v>360</v>
      </c>
      <c r="G562" s="91" t="str">
        <f t="shared" si="6"/>
        <v>INSUNIX.LPG.-.-.-</v>
      </c>
      <c r="H562" s="95" t="s">
        <v>677</v>
      </c>
      <c r="I562" s="47" t="s">
        <v>677</v>
      </c>
      <c r="J562" s="47" t="s">
        <v>674</v>
      </c>
      <c r="K562" s="84" t="s">
        <v>31</v>
      </c>
      <c r="L562" s="84" t="s">
        <v>31</v>
      </c>
      <c r="M562" s="84" t="s">
        <v>31</v>
      </c>
      <c r="N562" s="47"/>
      <c r="O562" s="47"/>
      <c r="P562" s="84" t="s">
        <v>31</v>
      </c>
      <c r="Q562" s="84" t="s">
        <v>31</v>
      </c>
      <c r="R562" s="84" t="s">
        <v>31</v>
      </c>
      <c r="S562" s="84" t="s">
        <v>31</v>
      </c>
      <c r="T562" s="84" t="s">
        <v>31</v>
      </c>
      <c r="U562" s="84" t="s">
        <v>31</v>
      </c>
      <c r="V562" s="84" t="s">
        <v>31</v>
      </c>
      <c r="W562" s="84" t="s">
        <v>31</v>
      </c>
      <c r="X562" s="47" t="s">
        <v>361</v>
      </c>
      <c r="Y562" s="47" t="s">
        <v>682</v>
      </c>
      <c r="Z562" s="47" t="s">
        <v>673</v>
      </c>
      <c r="AA562" s="103"/>
      <c r="AB562" s="103"/>
      <c r="AC562" s="103"/>
      <c r="AD562" s="47" t="s">
        <v>204</v>
      </c>
      <c r="AE562" s="26"/>
      <c r="AF562" s="26"/>
      <c r="AG562" s="26"/>
      <c r="AH562" s="26"/>
      <c r="AI562" s="26"/>
      <c r="AJ562" s="26"/>
      <c r="AK562" s="26"/>
      <c r="AL562" s="26"/>
      <c r="AM562" s="26"/>
      <c r="AN562" s="26"/>
      <c r="AO562" s="26"/>
      <c r="AP562" s="26"/>
      <c r="AQ562" s="26"/>
      <c r="AR562" s="26"/>
      <c r="AS562" s="26"/>
      <c r="AT562" s="26"/>
      <c r="AU562" s="26"/>
      <c r="AV562" s="26"/>
      <c r="AW562" s="26"/>
      <c r="AX562" s="26"/>
    </row>
    <row r="563" spans="1:50" ht="63" hidden="1" customHeight="1">
      <c r="A563" s="90" t="s">
        <v>35</v>
      </c>
      <c r="B563" s="53"/>
      <c r="C563" s="47" t="str">
        <f t="shared" si="5"/>
        <v>092</v>
      </c>
      <c r="D563" s="47" t="s">
        <v>383</v>
      </c>
      <c r="E563" s="53" t="s">
        <v>384</v>
      </c>
      <c r="F563" s="97" t="s">
        <v>360</v>
      </c>
      <c r="G563" s="91" t="str">
        <f t="shared" si="6"/>
        <v>INSUNIX.LPE.-.-.-</v>
      </c>
      <c r="H563" s="47" t="s">
        <v>677</v>
      </c>
      <c r="I563" s="47" t="s">
        <v>677</v>
      </c>
      <c r="J563" s="47" t="s">
        <v>683</v>
      </c>
      <c r="K563" s="84" t="s">
        <v>31</v>
      </c>
      <c r="L563" s="84" t="s">
        <v>31</v>
      </c>
      <c r="M563" s="84" t="s">
        <v>31</v>
      </c>
      <c r="N563" s="39"/>
      <c r="O563" s="39"/>
      <c r="P563" s="91" t="s">
        <v>201</v>
      </c>
      <c r="Q563" s="47" t="s">
        <v>684</v>
      </c>
      <c r="R563" s="47" t="s">
        <v>140</v>
      </c>
      <c r="S563" s="47" t="s">
        <v>39</v>
      </c>
      <c r="T563" s="47">
        <v>1994</v>
      </c>
      <c r="U563" s="84" t="s">
        <v>31</v>
      </c>
      <c r="V563" s="84" t="s">
        <v>31</v>
      </c>
      <c r="W563" s="84" t="s">
        <v>31</v>
      </c>
      <c r="X563" s="47" t="s">
        <v>361</v>
      </c>
      <c r="Y563" s="39" t="s">
        <v>685</v>
      </c>
      <c r="Z563" s="39" t="s">
        <v>140</v>
      </c>
      <c r="AA563" s="47"/>
      <c r="AB563" s="47"/>
      <c r="AC563" s="47"/>
      <c r="AD563" s="47" t="s">
        <v>204</v>
      </c>
      <c r="AE563" s="93"/>
      <c r="AF563" s="93"/>
      <c r="AG563" s="93"/>
      <c r="AH563" s="93"/>
      <c r="AI563" s="93"/>
      <c r="AJ563" s="93"/>
      <c r="AK563" s="93"/>
      <c r="AL563" s="93"/>
      <c r="AM563" s="93"/>
      <c r="AN563" s="93"/>
      <c r="AO563" s="93"/>
      <c r="AP563" s="93"/>
      <c r="AQ563" s="93"/>
      <c r="AR563" s="93"/>
      <c r="AS563" s="93"/>
      <c r="AT563" s="93"/>
      <c r="AU563" s="93"/>
      <c r="AV563" s="93"/>
      <c r="AW563" s="93"/>
      <c r="AX563" s="93"/>
    </row>
  </sheetData>
  <autoFilter ref="A1:AD563" xr:uid="{00000000-0009-0000-0000-000004000000}">
    <filterColumn colId="0">
      <filters>
        <filter val="MID"/>
      </filters>
    </filterColumn>
    <filterColumn colId="9">
      <filters>
        <filter val="LPG"/>
        <filter val="LPV"/>
        <filter val="Nompre de la compañía oficial de donde viene la tabla en fuente oficial."/>
      </filters>
    </filterColumn>
  </autoFilter>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1">
        <x14:dataValidation type="list" allowBlank="1" showErrorMessage="1" xr:uid="{00000000-0002-0000-0400-000000000000}">
          <x14:formula1>
            <xm:f>'0. Leyenda del Diccionario'!$S$3:$S$4</xm:f>
          </x14:formula1>
          <xm:sqref>Z3 Z6 W9 Z8:Z9 Z12 W15 Z14:Z15 Z18 W21 Z20:Z21 Z24 W27 Z26:Z27 Z30 W33 Z32:Z33 Z36 Z38:Z39 N3:O42 Z42 W45 Z44:Z45 N44:O48 Z48 W51 Z50:Z51 N50:O54 Z54 W57 Z56:Z57 N56:O60 Z60 W63 Z62:Z63 Z66:Z67 W72 Z70:Z72 N62:O75 Z75 W78 Z77:Z78 N77:O79 N81:O81 Z81 W84 Z83:Z84 N83:O85 N87:O87 Z87 W90 Z89:Z90 Z93 W96 Z95:Z96 Z99 W102 Z101:Z102 Z105 W108 Z107:Z108 N89:O111 Z111 W114 Z113:Z114 N113:O117 Z117 W120 Z119:Z120 Z123 W126 Z125:Z126 Z129 W132 Z131:Z132 Z135 Z137:Z138 Z141 Z143:Z144 Z147 W150 Z149:Z150 Z153 W156 Z155:Z156 N119:O157 N159:O159 Z159 W162 Z161:Z162 Z165 W168 Z167:Z168 N161:O169 N171:O171 Z171 W174 Z173:Z174 Z177 W180 Z179:Z180 N173:O181 N183:O183 Z183 W186 Z185:Z186 Z189 W192 Z191:Z192 N185:O193 N195:O195 Z195 W198 Z197:Z198 Z201 W204 Z203:Z204 Z207 W210 Z209:Z210 Z213 W216 Z215:Z216 Z219 W222 Z221:Z222 Z225 W228 Z227:Z228 Z231 W234 Z233:Z234 Z237 W240 Z239:Z240 Z243 W246 Z245:Z246 Z249 N197:O251 Z251:Z252 N253:O253 N255:O255 Z255 N257:O257 Z257:Z258 N259:O259 N261:O261 Z261 Z263:Z264 Z267 Z269:Z270 Z273 Z275:Z276 Z279 Z281:Z282 Z285 Z287:Z288 Z291 Z293:Z294 Z297 Z299:Z300 N263:O303 Z303 Z305:Z306 N305:O309 Z309 Z311:Z312 Z315 Z317:Z318 Z321 Z323:Z324 Z327 Z329:Z330 Z333 Z335:Z336 N311:O337 N339:O339 Z339 Z341:Z342 N341:O343 N345:O345 Z345 Z347:Z348 N347:O349 Z351 Z353:Z354 N351:O355 Z357 Z359:Z360 Z363 Z365:Z366 Z369 W372 Z371:Z372 N357:O373 Z375 W378 Z377:Z378 Z381 W384 Z383:Z384 Z387 N375:O389 Z389:Z390 Z393 N391:O395 Z395:Z396 Z399 N397:O401 Z401:Z402 N403:O403 N405:O405 Z405 N407:O407 Z407:Z408 N409:O409 N411:O411 Z411 N413:O413 Z413:Z414 N415:O415 N417:O417 Z417 N419:O419 Z419:Z420 N421:O421 N423:O423 Z423 Z425 N425:O429 Z429 O431 Z431 N432:O435 Z435 O437 Z437 Z441 Z443 Z447 R450 W450 Z449:Z450 N438:O451 N453:O453 Z453 R456 W456 Z455:Z456 N455:O457 N459:O459 Z459 R462 W462 Z461:Z462 N461:O463 N465:O465 Z465 R468 W468 Z467:Z468 N467:O469 N471:O471 Z471 R474 W474 Z473:Z474 N473:O475 N477:O477 Z477 R480 W480 Z479:Z480 N479:O481 N483:O483 Z483 R486 W486 Z485:Z486 N485:O487 N489:O489 Z489 R492 W492 Z491:Z492 N491:O493 N495:O495 Z495 N497:O497 Z497:Z498 N499:O499 N501:O501 Z501 R504 W504 Z503:Z504 N503:O505 N507:O507 Z507 R510 W510 Z509:Z510 N509:O511 N513:O513 Z513 R516 W516 Z515:Z516 N515:O517 N519:O519 Z519 R522 W522 Z521:Z522 N521:O523 N525:O525 Z525 R528 W528 Z527:Z528 N527:O529 N531:O531 Z531 R534 W534 Z533:Z534 N533:O535 N537:O537 Z537 R540 W540 Z539:Z540 N539:O541 N543:O543 Z543 R546 W546 Z545:Z546 N545:O547 N549:O549 Z549 N551:O551 Z551:Z552 N553:O553 N555:O555 Z555 N557:O557 Z557:Z558 N559:O559 N561:O561 Z561 N563:O563 Z563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13372"/>
  <sheetViews>
    <sheetView workbookViewId="0"/>
  </sheetViews>
  <sheetFormatPr defaultColWidth="14.42578125" defaultRowHeight="15" customHeight="1"/>
  <cols>
    <col min="1" max="2" width="11.42578125" customWidth="1"/>
    <col min="3" max="3" width="30.140625" customWidth="1"/>
    <col min="4" max="4" width="26.85546875" customWidth="1"/>
    <col min="5" max="5" width="55.85546875" customWidth="1"/>
    <col min="6" max="6" width="11.42578125" customWidth="1"/>
  </cols>
  <sheetData>
    <row r="1" spans="1:5" ht="14.25" customHeight="1">
      <c r="A1" s="113" t="s">
        <v>955</v>
      </c>
      <c r="B1" s="113" t="s">
        <v>956</v>
      </c>
      <c r="C1" s="113" t="s">
        <v>957</v>
      </c>
      <c r="D1" s="113" t="s">
        <v>958</v>
      </c>
    </row>
    <row r="2" spans="1:5" ht="14.25" customHeight="1">
      <c r="A2" s="114" t="s">
        <v>677</v>
      </c>
      <c r="B2" s="114" t="s">
        <v>683</v>
      </c>
      <c r="C2" s="114" t="s">
        <v>959</v>
      </c>
      <c r="D2" s="114" t="s">
        <v>960</v>
      </c>
      <c r="E2" s="21" t="str">
        <f t="shared" ref="E2:E13372" si="0">CONCATENATE(A2,".",B2,".",C2,".",D2)</f>
        <v>INSUNIX.LPE.diediaz0.table10b</v>
      </c>
    </row>
    <row r="3" spans="1:5" ht="14.25" customHeight="1">
      <c r="A3" s="114" t="s">
        <v>677</v>
      </c>
      <c r="B3" s="114" t="s">
        <v>683</v>
      </c>
      <c r="C3" s="114" t="s">
        <v>959</v>
      </c>
      <c r="D3" s="114" t="s">
        <v>960</v>
      </c>
      <c r="E3" s="21" t="str">
        <f t="shared" si="0"/>
        <v>INSUNIX.LPE.diediaz0.table10b</v>
      </c>
    </row>
    <row r="4" spans="1:5" ht="14.25" customHeight="1">
      <c r="A4" s="114" t="s">
        <v>677</v>
      </c>
      <c r="B4" s="114" t="s">
        <v>683</v>
      </c>
      <c r="C4" s="114" t="s">
        <v>959</v>
      </c>
      <c r="D4" s="114" t="s">
        <v>960</v>
      </c>
      <c r="E4" s="21" t="str">
        <f t="shared" si="0"/>
        <v>INSUNIX.LPE.diediaz0.table10b</v>
      </c>
    </row>
    <row r="5" spans="1:5" ht="14.25" customHeight="1">
      <c r="A5" s="114" t="s">
        <v>677</v>
      </c>
      <c r="B5" s="114" t="s">
        <v>683</v>
      </c>
      <c r="C5" s="114" t="s">
        <v>959</v>
      </c>
      <c r="D5" s="114" t="s">
        <v>960</v>
      </c>
      <c r="E5" s="21" t="str">
        <f t="shared" si="0"/>
        <v>INSUNIX.LPE.diediaz0.table10b</v>
      </c>
    </row>
    <row r="6" spans="1:5" ht="14.25" customHeight="1">
      <c r="A6" s="114" t="s">
        <v>677</v>
      </c>
      <c r="B6" s="114" t="s">
        <v>683</v>
      </c>
      <c r="C6" s="114" t="s">
        <v>959</v>
      </c>
      <c r="D6" s="114" t="s">
        <v>960</v>
      </c>
      <c r="E6" s="21" t="str">
        <f t="shared" si="0"/>
        <v>INSUNIX.LPE.diediaz0.table10b</v>
      </c>
    </row>
    <row r="7" spans="1:5" ht="14.25" customHeight="1">
      <c r="A7" s="114" t="s">
        <v>677</v>
      </c>
      <c r="B7" s="114" t="s">
        <v>683</v>
      </c>
      <c r="C7" s="114" t="s">
        <v>961</v>
      </c>
      <c r="D7" s="114" t="s">
        <v>962</v>
      </c>
      <c r="E7" s="21" t="str">
        <f t="shared" si="0"/>
        <v>INSUNIX.LPE.informix.cession_rea</v>
      </c>
    </row>
    <row r="8" spans="1:5" ht="14.25" customHeight="1">
      <c r="A8" s="114" t="s">
        <v>677</v>
      </c>
      <c r="B8" s="114" t="s">
        <v>683</v>
      </c>
      <c r="C8" s="114" t="s">
        <v>961</v>
      </c>
      <c r="D8" s="114" t="s">
        <v>962</v>
      </c>
      <c r="E8" s="21" t="str">
        <f t="shared" si="0"/>
        <v>INSUNIX.LPE.informix.cession_rea</v>
      </c>
    </row>
    <row r="9" spans="1:5" ht="14.25" customHeight="1">
      <c r="A9" s="114" t="s">
        <v>677</v>
      </c>
      <c r="B9" s="114" t="s">
        <v>683</v>
      </c>
      <c r="C9" s="114" t="s">
        <v>961</v>
      </c>
      <c r="D9" s="114" t="s">
        <v>962</v>
      </c>
      <c r="E9" s="21" t="str">
        <f t="shared" si="0"/>
        <v>INSUNIX.LPE.informix.cession_rea</v>
      </c>
    </row>
    <row r="10" spans="1:5" ht="14.25" customHeight="1">
      <c r="A10" s="114" t="s">
        <v>677</v>
      </c>
      <c r="B10" s="114" t="s">
        <v>683</v>
      </c>
      <c r="C10" s="114" t="s">
        <v>961</v>
      </c>
      <c r="D10" s="114" t="s">
        <v>962</v>
      </c>
      <c r="E10" s="21" t="str">
        <f t="shared" si="0"/>
        <v>INSUNIX.LPE.informix.cession_rea</v>
      </c>
    </row>
    <row r="11" spans="1:5" ht="14.25" customHeight="1">
      <c r="A11" s="114" t="s">
        <v>677</v>
      </c>
      <c r="B11" s="114" t="s">
        <v>683</v>
      </c>
      <c r="C11" s="114" t="s">
        <v>961</v>
      </c>
      <c r="D11" s="114" t="s">
        <v>962</v>
      </c>
      <c r="E11" s="21" t="str">
        <f t="shared" si="0"/>
        <v>INSUNIX.LPE.informix.cession_rea</v>
      </c>
    </row>
    <row r="12" spans="1:5" ht="14.25" customHeight="1">
      <c r="A12" s="114" t="s">
        <v>677</v>
      </c>
      <c r="B12" s="114" t="s">
        <v>683</v>
      </c>
      <c r="C12" s="114" t="s">
        <v>961</v>
      </c>
      <c r="D12" s="114" t="s">
        <v>962</v>
      </c>
      <c r="E12" s="21" t="str">
        <f t="shared" si="0"/>
        <v>INSUNIX.LPE.informix.cession_rea</v>
      </c>
    </row>
    <row r="13" spans="1:5" ht="14.25" customHeight="1">
      <c r="A13" s="114" t="s">
        <v>677</v>
      </c>
      <c r="B13" s="114" t="s">
        <v>683</v>
      </c>
      <c r="C13" s="114" t="s">
        <v>961</v>
      </c>
      <c r="D13" s="114" t="s">
        <v>962</v>
      </c>
      <c r="E13" s="21" t="str">
        <f t="shared" si="0"/>
        <v>INSUNIX.LPE.informix.cession_rea</v>
      </c>
    </row>
    <row r="14" spans="1:5" ht="14.25" customHeight="1">
      <c r="A14" s="114" t="s">
        <v>677</v>
      </c>
      <c r="B14" s="114" t="s">
        <v>683</v>
      </c>
      <c r="C14" s="114" t="s">
        <v>961</v>
      </c>
      <c r="D14" s="114" t="s">
        <v>962</v>
      </c>
      <c r="E14" s="21" t="str">
        <f t="shared" si="0"/>
        <v>INSUNIX.LPE.informix.cession_rea</v>
      </c>
    </row>
    <row r="15" spans="1:5" ht="14.25" customHeight="1">
      <c r="A15" s="114" t="s">
        <v>677</v>
      </c>
      <c r="B15" s="114" t="s">
        <v>683</v>
      </c>
      <c r="C15" s="114" t="s">
        <v>961</v>
      </c>
      <c r="D15" s="114" t="s">
        <v>962</v>
      </c>
      <c r="E15" s="21" t="str">
        <f t="shared" si="0"/>
        <v>INSUNIX.LPE.informix.cession_rea</v>
      </c>
    </row>
    <row r="16" spans="1:5" ht="14.25" customHeight="1">
      <c r="A16" s="114" t="s">
        <v>677</v>
      </c>
      <c r="B16" s="114" t="s">
        <v>683</v>
      </c>
      <c r="C16" s="114" t="s">
        <v>961</v>
      </c>
      <c r="D16" s="114" t="s">
        <v>962</v>
      </c>
      <c r="E16" s="21" t="str">
        <f t="shared" si="0"/>
        <v>INSUNIX.LPE.informix.cession_rea</v>
      </c>
    </row>
    <row r="17" spans="1:5" ht="14.25" customHeight="1">
      <c r="A17" s="114" t="s">
        <v>677</v>
      </c>
      <c r="B17" s="114" t="s">
        <v>683</v>
      </c>
      <c r="C17" s="114" t="s">
        <v>961</v>
      </c>
      <c r="D17" s="114" t="s">
        <v>962</v>
      </c>
      <c r="E17" s="21" t="str">
        <f t="shared" si="0"/>
        <v>INSUNIX.LPE.informix.cession_rea</v>
      </c>
    </row>
    <row r="18" spans="1:5" ht="14.25" customHeight="1">
      <c r="A18" s="114" t="s">
        <v>677</v>
      </c>
      <c r="B18" s="114" t="s">
        <v>683</v>
      </c>
      <c r="C18" s="114" t="s">
        <v>961</v>
      </c>
      <c r="D18" s="114" t="s">
        <v>962</v>
      </c>
      <c r="E18" s="21" t="str">
        <f t="shared" si="0"/>
        <v>INSUNIX.LPE.informix.cession_rea</v>
      </c>
    </row>
    <row r="19" spans="1:5" ht="14.25" customHeight="1">
      <c r="A19" s="114" t="s">
        <v>677</v>
      </c>
      <c r="B19" s="114" t="s">
        <v>683</v>
      </c>
      <c r="C19" s="114" t="s">
        <v>961</v>
      </c>
      <c r="D19" s="114" t="s">
        <v>962</v>
      </c>
      <c r="E19" s="21" t="str">
        <f t="shared" si="0"/>
        <v>INSUNIX.LPE.informix.cession_rea</v>
      </c>
    </row>
    <row r="20" spans="1:5" ht="14.25" customHeight="1">
      <c r="A20" s="114" t="s">
        <v>677</v>
      </c>
      <c r="B20" s="114" t="s">
        <v>683</v>
      </c>
      <c r="C20" s="114" t="s">
        <v>961</v>
      </c>
      <c r="D20" s="114" t="s">
        <v>962</v>
      </c>
      <c r="E20" s="21" t="str">
        <f t="shared" si="0"/>
        <v>INSUNIX.LPE.informix.cession_rea</v>
      </c>
    </row>
    <row r="21" spans="1:5" ht="14.25" customHeight="1">
      <c r="A21" s="114" t="s">
        <v>677</v>
      </c>
      <c r="B21" s="114" t="s">
        <v>683</v>
      </c>
      <c r="C21" s="114" t="s">
        <v>961</v>
      </c>
      <c r="D21" s="114" t="s">
        <v>962</v>
      </c>
      <c r="E21" s="21" t="str">
        <f t="shared" si="0"/>
        <v>INSUNIX.LPE.informix.cession_rea</v>
      </c>
    </row>
    <row r="22" spans="1:5" ht="14.25" customHeight="1">
      <c r="A22" s="114" t="s">
        <v>677</v>
      </c>
      <c r="B22" s="114" t="s">
        <v>683</v>
      </c>
      <c r="C22" s="114" t="s">
        <v>961</v>
      </c>
      <c r="D22" s="114" t="s">
        <v>962</v>
      </c>
      <c r="E22" s="21" t="str">
        <f t="shared" si="0"/>
        <v>INSUNIX.LPE.informix.cession_rea</v>
      </c>
    </row>
    <row r="23" spans="1:5" ht="14.25" customHeight="1">
      <c r="A23" s="114" t="s">
        <v>677</v>
      </c>
      <c r="B23" s="114" t="s">
        <v>683</v>
      </c>
      <c r="C23" s="114" t="s">
        <v>961</v>
      </c>
      <c r="D23" s="114" t="s">
        <v>962</v>
      </c>
      <c r="E23" s="21" t="str">
        <f t="shared" si="0"/>
        <v>INSUNIX.LPE.informix.cession_rea</v>
      </c>
    </row>
    <row r="24" spans="1:5" ht="14.25" customHeight="1">
      <c r="A24" s="114" t="s">
        <v>677</v>
      </c>
      <c r="B24" s="114" t="s">
        <v>683</v>
      </c>
      <c r="C24" s="114" t="s">
        <v>961</v>
      </c>
      <c r="D24" s="114" t="s">
        <v>962</v>
      </c>
      <c r="E24" s="21" t="str">
        <f t="shared" si="0"/>
        <v>INSUNIX.LPE.informix.cession_rea</v>
      </c>
    </row>
    <row r="25" spans="1:5" ht="14.25" customHeight="1">
      <c r="A25" s="114" t="s">
        <v>677</v>
      </c>
      <c r="B25" s="114" t="s">
        <v>683</v>
      </c>
      <c r="C25" s="114" t="s">
        <v>961</v>
      </c>
      <c r="D25" s="114" t="s">
        <v>962</v>
      </c>
      <c r="E25" s="21" t="str">
        <f t="shared" si="0"/>
        <v>INSUNIX.LPE.informix.cession_rea</v>
      </c>
    </row>
    <row r="26" spans="1:5" ht="14.25" customHeight="1">
      <c r="A26" s="114" t="s">
        <v>677</v>
      </c>
      <c r="B26" s="114" t="s">
        <v>683</v>
      </c>
      <c r="C26" s="114" t="s">
        <v>961</v>
      </c>
      <c r="D26" s="114" t="s">
        <v>962</v>
      </c>
      <c r="E26" s="21" t="str">
        <f t="shared" si="0"/>
        <v>INSUNIX.LPE.informix.cession_rea</v>
      </c>
    </row>
    <row r="27" spans="1:5" ht="14.25" customHeight="1">
      <c r="A27" s="114" t="s">
        <v>677</v>
      </c>
      <c r="B27" s="114" t="s">
        <v>683</v>
      </c>
      <c r="C27" s="114" t="s">
        <v>961</v>
      </c>
      <c r="D27" s="114" t="s">
        <v>962</v>
      </c>
      <c r="E27" s="21" t="str">
        <f t="shared" si="0"/>
        <v>INSUNIX.LPE.informix.cession_rea</v>
      </c>
    </row>
    <row r="28" spans="1:5" ht="14.25" customHeight="1">
      <c r="A28" s="114" t="s">
        <v>677</v>
      </c>
      <c r="B28" s="114" t="s">
        <v>683</v>
      </c>
      <c r="C28" s="114" t="s">
        <v>961</v>
      </c>
      <c r="D28" s="114" t="s">
        <v>962</v>
      </c>
      <c r="E28" s="21" t="str">
        <f t="shared" si="0"/>
        <v>INSUNIX.LPE.informix.cession_rea</v>
      </c>
    </row>
    <row r="29" spans="1:5" ht="14.25" customHeight="1">
      <c r="A29" s="114" t="s">
        <v>677</v>
      </c>
      <c r="B29" s="114" t="s">
        <v>683</v>
      </c>
      <c r="C29" s="114" t="s">
        <v>961</v>
      </c>
      <c r="D29" s="114" t="s">
        <v>962</v>
      </c>
      <c r="E29" s="21" t="str">
        <f t="shared" si="0"/>
        <v>INSUNIX.LPE.informix.cession_rea</v>
      </c>
    </row>
    <row r="30" spans="1:5" ht="14.25" customHeight="1">
      <c r="A30" s="114" t="s">
        <v>677</v>
      </c>
      <c r="B30" s="114" t="s">
        <v>683</v>
      </c>
      <c r="C30" s="114" t="s">
        <v>961</v>
      </c>
      <c r="D30" s="114" t="s">
        <v>962</v>
      </c>
      <c r="E30" s="21" t="str">
        <f t="shared" si="0"/>
        <v>INSUNIX.LPE.informix.cession_rea</v>
      </c>
    </row>
    <row r="31" spans="1:5" ht="14.25" customHeight="1">
      <c r="A31" s="114" t="s">
        <v>677</v>
      </c>
      <c r="B31" s="114" t="s">
        <v>683</v>
      </c>
      <c r="C31" s="114" t="s">
        <v>961</v>
      </c>
      <c r="D31" s="114" t="s">
        <v>962</v>
      </c>
      <c r="E31" s="21" t="str">
        <f t="shared" si="0"/>
        <v>INSUNIX.LPE.informix.cession_rea</v>
      </c>
    </row>
    <row r="32" spans="1:5" ht="14.25" customHeight="1">
      <c r="A32" s="114" t="s">
        <v>677</v>
      </c>
      <c r="B32" s="114" t="s">
        <v>683</v>
      </c>
      <c r="C32" s="114" t="s">
        <v>961</v>
      </c>
      <c r="D32" s="114" t="s">
        <v>962</v>
      </c>
      <c r="E32" s="21" t="str">
        <f t="shared" si="0"/>
        <v>INSUNIX.LPE.informix.cession_rea</v>
      </c>
    </row>
    <row r="33" spans="1:5" ht="14.25" customHeight="1">
      <c r="A33" s="114" t="s">
        <v>677</v>
      </c>
      <c r="B33" s="114" t="s">
        <v>683</v>
      </c>
      <c r="C33" s="114" t="s">
        <v>961</v>
      </c>
      <c r="D33" s="114" t="s">
        <v>962</v>
      </c>
      <c r="E33" s="21" t="str">
        <f t="shared" si="0"/>
        <v>INSUNIX.LPE.informix.cession_rea</v>
      </c>
    </row>
    <row r="34" spans="1:5" ht="14.25" customHeight="1">
      <c r="A34" s="114" t="s">
        <v>677</v>
      </c>
      <c r="B34" s="114" t="s">
        <v>683</v>
      </c>
      <c r="C34" s="114" t="s">
        <v>961</v>
      </c>
      <c r="D34" s="114" t="s">
        <v>962</v>
      </c>
      <c r="E34" s="21" t="str">
        <f t="shared" si="0"/>
        <v>INSUNIX.LPE.informix.cession_rea</v>
      </c>
    </row>
    <row r="35" spans="1:5" ht="14.25" customHeight="1">
      <c r="A35" s="114" t="s">
        <v>677</v>
      </c>
      <c r="B35" s="114" t="s">
        <v>683</v>
      </c>
      <c r="C35" s="114" t="s">
        <v>961</v>
      </c>
      <c r="D35" s="114" t="s">
        <v>962</v>
      </c>
      <c r="E35" s="21" t="str">
        <f t="shared" si="0"/>
        <v>INSUNIX.LPE.informix.cession_rea</v>
      </c>
    </row>
    <row r="36" spans="1:5" ht="14.25" customHeight="1">
      <c r="A36" s="114" t="s">
        <v>677</v>
      </c>
      <c r="B36" s="114" t="s">
        <v>683</v>
      </c>
      <c r="C36" s="114" t="s">
        <v>961</v>
      </c>
      <c r="D36" s="114" t="s">
        <v>962</v>
      </c>
      <c r="E36" s="21" t="str">
        <f t="shared" si="0"/>
        <v>INSUNIX.LPE.informix.cession_rea</v>
      </c>
    </row>
    <row r="37" spans="1:5" ht="14.25" customHeight="1">
      <c r="A37" s="114" t="s">
        <v>677</v>
      </c>
      <c r="B37" s="114" t="s">
        <v>683</v>
      </c>
      <c r="C37" s="114" t="s">
        <v>961</v>
      </c>
      <c r="D37" s="114" t="s">
        <v>962</v>
      </c>
      <c r="E37" s="21" t="str">
        <f t="shared" si="0"/>
        <v>INSUNIX.LPE.informix.cession_rea</v>
      </c>
    </row>
    <row r="38" spans="1:5" ht="14.25" customHeight="1">
      <c r="A38" s="114" t="s">
        <v>677</v>
      </c>
      <c r="B38" s="114" t="s">
        <v>683</v>
      </c>
      <c r="C38" s="114" t="s">
        <v>961</v>
      </c>
      <c r="D38" s="114" t="s">
        <v>962</v>
      </c>
      <c r="E38" s="21" t="str">
        <f t="shared" si="0"/>
        <v>INSUNIX.LPE.informix.cession_rea</v>
      </c>
    </row>
    <row r="39" spans="1:5" ht="14.25" customHeight="1">
      <c r="A39" s="114" t="s">
        <v>677</v>
      </c>
      <c r="B39" s="114" t="s">
        <v>683</v>
      </c>
      <c r="C39" s="114" t="s">
        <v>961</v>
      </c>
      <c r="D39" s="114" t="s">
        <v>962</v>
      </c>
      <c r="E39" s="21" t="str">
        <f t="shared" si="0"/>
        <v>INSUNIX.LPE.informix.cession_rea</v>
      </c>
    </row>
    <row r="40" spans="1:5" ht="14.25" customHeight="1">
      <c r="A40" s="114" t="s">
        <v>677</v>
      </c>
      <c r="B40" s="114" t="s">
        <v>683</v>
      </c>
      <c r="C40" s="114" t="s">
        <v>961</v>
      </c>
      <c r="D40" s="114" t="s">
        <v>962</v>
      </c>
      <c r="E40" s="21" t="str">
        <f t="shared" si="0"/>
        <v>INSUNIX.LPE.informix.cession_rea</v>
      </c>
    </row>
    <row r="41" spans="1:5" ht="14.25" customHeight="1">
      <c r="A41" s="114" t="s">
        <v>677</v>
      </c>
      <c r="B41" s="114" t="s">
        <v>683</v>
      </c>
      <c r="C41" s="114" t="s">
        <v>961</v>
      </c>
      <c r="D41" s="114" t="s">
        <v>962</v>
      </c>
      <c r="E41" s="21" t="str">
        <f t="shared" si="0"/>
        <v>INSUNIX.LPE.informix.cession_rea</v>
      </c>
    </row>
    <row r="42" spans="1:5" ht="14.25" customHeight="1">
      <c r="A42" s="114" t="s">
        <v>677</v>
      </c>
      <c r="B42" s="114" t="s">
        <v>683</v>
      </c>
      <c r="C42" s="114" t="s">
        <v>961</v>
      </c>
      <c r="D42" s="114" t="s">
        <v>962</v>
      </c>
      <c r="E42" s="21" t="str">
        <f t="shared" si="0"/>
        <v>INSUNIX.LPE.informix.cession_rea</v>
      </c>
    </row>
    <row r="43" spans="1:5" ht="14.25" customHeight="1">
      <c r="A43" s="114" t="s">
        <v>677</v>
      </c>
      <c r="B43" s="114" t="s">
        <v>683</v>
      </c>
      <c r="C43" s="114" t="s">
        <v>961</v>
      </c>
      <c r="D43" s="114" t="s">
        <v>962</v>
      </c>
      <c r="E43" s="21" t="str">
        <f t="shared" si="0"/>
        <v>INSUNIX.LPE.informix.cession_rea</v>
      </c>
    </row>
    <row r="44" spans="1:5" ht="14.25" customHeight="1">
      <c r="A44" s="114" t="s">
        <v>677</v>
      </c>
      <c r="B44" s="114" t="s">
        <v>683</v>
      </c>
      <c r="C44" s="114" t="s">
        <v>961</v>
      </c>
      <c r="D44" s="114" t="s">
        <v>962</v>
      </c>
      <c r="E44" s="21" t="str">
        <f t="shared" si="0"/>
        <v>INSUNIX.LPE.informix.cession_rea</v>
      </c>
    </row>
    <row r="45" spans="1:5" ht="14.25" customHeight="1">
      <c r="A45" s="114" t="s">
        <v>677</v>
      </c>
      <c r="B45" s="114" t="s">
        <v>683</v>
      </c>
      <c r="C45" s="114" t="s">
        <v>961</v>
      </c>
      <c r="D45" s="114" t="s">
        <v>962</v>
      </c>
      <c r="E45" s="21" t="str">
        <f t="shared" si="0"/>
        <v>INSUNIX.LPE.informix.cession_rea</v>
      </c>
    </row>
    <row r="46" spans="1:5" ht="14.25" customHeight="1">
      <c r="A46" s="114" t="s">
        <v>677</v>
      </c>
      <c r="B46" s="114" t="s">
        <v>683</v>
      </c>
      <c r="C46" s="114" t="s">
        <v>961</v>
      </c>
      <c r="D46" s="114" t="s">
        <v>962</v>
      </c>
      <c r="E46" s="21" t="str">
        <f t="shared" si="0"/>
        <v>INSUNIX.LPE.informix.cession_rea</v>
      </c>
    </row>
    <row r="47" spans="1:5" ht="14.25" customHeight="1">
      <c r="A47" s="114" t="s">
        <v>677</v>
      </c>
      <c r="B47" s="114" t="s">
        <v>683</v>
      </c>
      <c r="C47" s="114" t="s">
        <v>961</v>
      </c>
      <c r="D47" s="114" t="s">
        <v>963</v>
      </c>
      <c r="E47" s="21" t="str">
        <f t="shared" si="0"/>
        <v>INSUNIX.LPE.informix.claim</v>
      </c>
    </row>
    <row r="48" spans="1:5" ht="14.25" customHeight="1">
      <c r="A48" s="114" t="s">
        <v>677</v>
      </c>
      <c r="B48" s="114" t="s">
        <v>683</v>
      </c>
      <c r="C48" s="114" t="s">
        <v>961</v>
      </c>
      <c r="D48" s="114" t="s">
        <v>963</v>
      </c>
      <c r="E48" s="21" t="str">
        <f t="shared" si="0"/>
        <v>INSUNIX.LPE.informix.claim</v>
      </c>
    </row>
    <row r="49" spans="1:5" ht="14.25" customHeight="1">
      <c r="A49" s="114" t="s">
        <v>677</v>
      </c>
      <c r="B49" s="114" t="s">
        <v>683</v>
      </c>
      <c r="C49" s="114" t="s">
        <v>961</v>
      </c>
      <c r="D49" s="114" t="s">
        <v>963</v>
      </c>
      <c r="E49" s="21" t="str">
        <f t="shared" si="0"/>
        <v>INSUNIX.LPE.informix.claim</v>
      </c>
    </row>
    <row r="50" spans="1:5" ht="14.25" customHeight="1">
      <c r="A50" s="114" t="s">
        <v>677</v>
      </c>
      <c r="B50" s="114" t="s">
        <v>683</v>
      </c>
      <c r="C50" s="114" t="s">
        <v>961</v>
      </c>
      <c r="D50" s="114" t="s">
        <v>963</v>
      </c>
      <c r="E50" s="21" t="str">
        <f t="shared" si="0"/>
        <v>INSUNIX.LPE.informix.claim</v>
      </c>
    </row>
    <row r="51" spans="1:5" ht="14.25" customHeight="1">
      <c r="A51" s="114" t="s">
        <v>677</v>
      </c>
      <c r="B51" s="114" t="s">
        <v>683</v>
      </c>
      <c r="C51" s="114" t="s">
        <v>961</v>
      </c>
      <c r="D51" s="114" t="s">
        <v>963</v>
      </c>
      <c r="E51" s="21" t="str">
        <f t="shared" si="0"/>
        <v>INSUNIX.LPE.informix.claim</v>
      </c>
    </row>
    <row r="52" spans="1:5" ht="14.25" customHeight="1">
      <c r="A52" s="114" t="s">
        <v>677</v>
      </c>
      <c r="B52" s="114" t="s">
        <v>683</v>
      </c>
      <c r="C52" s="114" t="s">
        <v>961</v>
      </c>
      <c r="D52" s="114" t="s">
        <v>963</v>
      </c>
      <c r="E52" s="21" t="str">
        <f t="shared" si="0"/>
        <v>INSUNIX.LPE.informix.claim</v>
      </c>
    </row>
    <row r="53" spans="1:5" ht="14.25" customHeight="1">
      <c r="A53" s="114" t="s">
        <v>677</v>
      </c>
      <c r="B53" s="114" t="s">
        <v>683</v>
      </c>
      <c r="C53" s="114" t="s">
        <v>961</v>
      </c>
      <c r="D53" s="114" t="s">
        <v>963</v>
      </c>
      <c r="E53" s="21" t="str">
        <f t="shared" si="0"/>
        <v>INSUNIX.LPE.informix.claim</v>
      </c>
    </row>
    <row r="54" spans="1:5" ht="14.25" customHeight="1">
      <c r="A54" s="114" t="s">
        <v>677</v>
      </c>
      <c r="B54" s="114" t="s">
        <v>683</v>
      </c>
      <c r="C54" s="114" t="s">
        <v>961</v>
      </c>
      <c r="D54" s="114" t="s">
        <v>963</v>
      </c>
      <c r="E54" s="21" t="str">
        <f t="shared" si="0"/>
        <v>INSUNIX.LPE.informix.claim</v>
      </c>
    </row>
    <row r="55" spans="1:5" ht="14.25" customHeight="1">
      <c r="A55" s="114" t="s">
        <v>677</v>
      </c>
      <c r="B55" s="114" t="s">
        <v>683</v>
      </c>
      <c r="C55" s="114" t="s">
        <v>961</v>
      </c>
      <c r="D55" s="114" t="s">
        <v>963</v>
      </c>
      <c r="E55" s="21" t="str">
        <f t="shared" si="0"/>
        <v>INSUNIX.LPE.informix.claim</v>
      </c>
    </row>
    <row r="56" spans="1:5" ht="14.25" customHeight="1">
      <c r="A56" s="114" t="s">
        <v>677</v>
      </c>
      <c r="B56" s="114" t="s">
        <v>683</v>
      </c>
      <c r="C56" s="114" t="s">
        <v>961</v>
      </c>
      <c r="D56" s="114" t="s">
        <v>963</v>
      </c>
      <c r="E56" s="21" t="str">
        <f t="shared" si="0"/>
        <v>INSUNIX.LPE.informix.claim</v>
      </c>
    </row>
    <row r="57" spans="1:5" ht="14.25" customHeight="1">
      <c r="A57" s="114" t="s">
        <v>677</v>
      </c>
      <c r="B57" s="114" t="s">
        <v>683</v>
      </c>
      <c r="C57" s="114" t="s">
        <v>961</v>
      </c>
      <c r="D57" s="114" t="s">
        <v>963</v>
      </c>
      <c r="E57" s="21" t="str">
        <f t="shared" si="0"/>
        <v>INSUNIX.LPE.informix.claim</v>
      </c>
    </row>
    <row r="58" spans="1:5" ht="14.25" customHeight="1">
      <c r="A58" s="114" t="s">
        <v>677</v>
      </c>
      <c r="B58" s="114" t="s">
        <v>683</v>
      </c>
      <c r="C58" s="114" t="s">
        <v>961</v>
      </c>
      <c r="D58" s="114" t="s">
        <v>963</v>
      </c>
      <c r="E58" s="21" t="str">
        <f t="shared" si="0"/>
        <v>INSUNIX.LPE.informix.claim</v>
      </c>
    </row>
    <row r="59" spans="1:5" ht="14.25" customHeight="1">
      <c r="A59" s="114" t="s">
        <v>677</v>
      </c>
      <c r="B59" s="114" t="s">
        <v>683</v>
      </c>
      <c r="C59" s="114" t="s">
        <v>961</v>
      </c>
      <c r="D59" s="114" t="s">
        <v>963</v>
      </c>
      <c r="E59" s="21" t="str">
        <f t="shared" si="0"/>
        <v>INSUNIX.LPE.informix.claim</v>
      </c>
    </row>
    <row r="60" spans="1:5" ht="14.25" customHeight="1">
      <c r="A60" s="114" t="s">
        <v>677</v>
      </c>
      <c r="B60" s="114" t="s">
        <v>683</v>
      </c>
      <c r="C60" s="114" t="s">
        <v>961</v>
      </c>
      <c r="D60" s="114" t="s">
        <v>963</v>
      </c>
      <c r="E60" s="21" t="str">
        <f t="shared" si="0"/>
        <v>INSUNIX.LPE.informix.claim</v>
      </c>
    </row>
    <row r="61" spans="1:5" ht="14.25" customHeight="1">
      <c r="A61" s="114" t="s">
        <v>677</v>
      </c>
      <c r="B61" s="114" t="s">
        <v>683</v>
      </c>
      <c r="C61" s="114" t="s">
        <v>961</v>
      </c>
      <c r="D61" s="114" t="s">
        <v>963</v>
      </c>
      <c r="E61" s="21" t="str">
        <f t="shared" si="0"/>
        <v>INSUNIX.LPE.informix.claim</v>
      </c>
    </row>
    <row r="62" spans="1:5" ht="14.25" customHeight="1">
      <c r="A62" s="114" t="s">
        <v>677</v>
      </c>
      <c r="B62" s="114" t="s">
        <v>683</v>
      </c>
      <c r="C62" s="114" t="s">
        <v>961</v>
      </c>
      <c r="D62" s="114" t="s">
        <v>963</v>
      </c>
      <c r="E62" s="21" t="str">
        <f t="shared" si="0"/>
        <v>INSUNIX.LPE.informix.claim</v>
      </c>
    </row>
    <row r="63" spans="1:5" ht="14.25" customHeight="1">
      <c r="A63" s="114" t="s">
        <v>677</v>
      </c>
      <c r="B63" s="114" t="s">
        <v>683</v>
      </c>
      <c r="C63" s="114" t="s">
        <v>961</v>
      </c>
      <c r="D63" s="114" t="s">
        <v>963</v>
      </c>
      <c r="E63" s="21" t="str">
        <f t="shared" si="0"/>
        <v>INSUNIX.LPE.informix.claim</v>
      </c>
    </row>
    <row r="64" spans="1:5" ht="14.25" customHeight="1">
      <c r="A64" s="114" t="s">
        <v>677</v>
      </c>
      <c r="B64" s="114" t="s">
        <v>683</v>
      </c>
      <c r="C64" s="114" t="s">
        <v>961</v>
      </c>
      <c r="D64" s="114" t="s">
        <v>963</v>
      </c>
      <c r="E64" s="21" t="str">
        <f t="shared" si="0"/>
        <v>INSUNIX.LPE.informix.claim</v>
      </c>
    </row>
    <row r="65" spans="1:5" ht="14.25" customHeight="1">
      <c r="A65" s="114" t="s">
        <v>677</v>
      </c>
      <c r="B65" s="114" t="s">
        <v>683</v>
      </c>
      <c r="C65" s="114" t="s">
        <v>961</v>
      </c>
      <c r="D65" s="114" t="s">
        <v>963</v>
      </c>
      <c r="E65" s="21" t="str">
        <f t="shared" si="0"/>
        <v>INSUNIX.LPE.informix.claim</v>
      </c>
    </row>
    <row r="66" spans="1:5" ht="14.25" customHeight="1">
      <c r="A66" s="114" t="s">
        <v>677</v>
      </c>
      <c r="B66" s="114" t="s">
        <v>683</v>
      </c>
      <c r="C66" s="114" t="s">
        <v>961</v>
      </c>
      <c r="D66" s="114" t="s">
        <v>963</v>
      </c>
      <c r="E66" s="21" t="str">
        <f t="shared" si="0"/>
        <v>INSUNIX.LPE.informix.claim</v>
      </c>
    </row>
    <row r="67" spans="1:5" ht="14.25" customHeight="1">
      <c r="A67" s="114" t="s">
        <v>677</v>
      </c>
      <c r="B67" s="114" t="s">
        <v>683</v>
      </c>
      <c r="C67" s="114" t="s">
        <v>961</v>
      </c>
      <c r="D67" s="114" t="s">
        <v>963</v>
      </c>
      <c r="E67" s="21" t="str">
        <f t="shared" si="0"/>
        <v>INSUNIX.LPE.informix.claim</v>
      </c>
    </row>
    <row r="68" spans="1:5" ht="14.25" customHeight="1">
      <c r="A68" s="114" t="s">
        <v>677</v>
      </c>
      <c r="B68" s="114" t="s">
        <v>683</v>
      </c>
      <c r="C68" s="114" t="s">
        <v>961</v>
      </c>
      <c r="D68" s="114" t="s">
        <v>963</v>
      </c>
      <c r="E68" s="21" t="str">
        <f t="shared" si="0"/>
        <v>INSUNIX.LPE.informix.claim</v>
      </c>
    </row>
    <row r="69" spans="1:5" ht="14.25" customHeight="1">
      <c r="A69" s="114" t="s">
        <v>677</v>
      </c>
      <c r="B69" s="114" t="s">
        <v>683</v>
      </c>
      <c r="C69" s="114" t="s">
        <v>961</v>
      </c>
      <c r="D69" s="114" t="s">
        <v>963</v>
      </c>
      <c r="E69" s="21" t="str">
        <f t="shared" si="0"/>
        <v>INSUNIX.LPE.informix.claim</v>
      </c>
    </row>
    <row r="70" spans="1:5" ht="14.25" customHeight="1">
      <c r="A70" s="114" t="s">
        <v>677</v>
      </c>
      <c r="B70" s="114" t="s">
        <v>683</v>
      </c>
      <c r="C70" s="114" t="s">
        <v>961</v>
      </c>
      <c r="D70" s="114" t="s">
        <v>963</v>
      </c>
      <c r="E70" s="21" t="str">
        <f t="shared" si="0"/>
        <v>INSUNIX.LPE.informix.claim</v>
      </c>
    </row>
    <row r="71" spans="1:5" ht="14.25" customHeight="1">
      <c r="A71" s="114" t="s">
        <v>677</v>
      </c>
      <c r="B71" s="114" t="s">
        <v>683</v>
      </c>
      <c r="C71" s="114" t="s">
        <v>961</v>
      </c>
      <c r="D71" s="114" t="s">
        <v>963</v>
      </c>
      <c r="E71" s="21" t="str">
        <f t="shared" si="0"/>
        <v>INSUNIX.LPE.informix.claim</v>
      </c>
    </row>
    <row r="72" spans="1:5" ht="14.25" customHeight="1">
      <c r="A72" s="114" t="s">
        <v>677</v>
      </c>
      <c r="B72" s="114" t="s">
        <v>683</v>
      </c>
      <c r="C72" s="114" t="s">
        <v>961</v>
      </c>
      <c r="D72" s="114" t="s">
        <v>963</v>
      </c>
      <c r="E72" s="21" t="str">
        <f t="shared" si="0"/>
        <v>INSUNIX.LPE.informix.claim</v>
      </c>
    </row>
    <row r="73" spans="1:5" ht="14.25" customHeight="1">
      <c r="A73" s="114" t="s">
        <v>677</v>
      </c>
      <c r="B73" s="114" t="s">
        <v>683</v>
      </c>
      <c r="C73" s="114" t="s">
        <v>961</v>
      </c>
      <c r="D73" s="114" t="s">
        <v>963</v>
      </c>
      <c r="E73" s="21" t="str">
        <f t="shared" si="0"/>
        <v>INSUNIX.LPE.informix.claim</v>
      </c>
    </row>
    <row r="74" spans="1:5" ht="14.25" customHeight="1">
      <c r="A74" s="114" t="s">
        <v>677</v>
      </c>
      <c r="B74" s="114" t="s">
        <v>683</v>
      </c>
      <c r="C74" s="114" t="s">
        <v>961</v>
      </c>
      <c r="D74" s="114" t="s">
        <v>963</v>
      </c>
      <c r="E74" s="21" t="str">
        <f t="shared" si="0"/>
        <v>INSUNIX.LPE.informix.claim</v>
      </c>
    </row>
    <row r="75" spans="1:5" ht="14.25" customHeight="1">
      <c r="A75" s="114" t="s">
        <v>677</v>
      </c>
      <c r="B75" s="114" t="s">
        <v>683</v>
      </c>
      <c r="C75" s="114" t="s">
        <v>961</v>
      </c>
      <c r="D75" s="114" t="s">
        <v>963</v>
      </c>
      <c r="E75" s="21" t="str">
        <f t="shared" si="0"/>
        <v>INSUNIX.LPE.informix.claim</v>
      </c>
    </row>
    <row r="76" spans="1:5" ht="14.25" customHeight="1">
      <c r="A76" s="114" t="s">
        <v>677</v>
      </c>
      <c r="B76" s="114" t="s">
        <v>683</v>
      </c>
      <c r="C76" s="114" t="s">
        <v>961</v>
      </c>
      <c r="D76" s="114" t="s">
        <v>963</v>
      </c>
      <c r="E76" s="21" t="str">
        <f t="shared" si="0"/>
        <v>INSUNIX.LPE.informix.claim</v>
      </c>
    </row>
    <row r="77" spans="1:5" ht="14.25" customHeight="1">
      <c r="A77" s="114" t="s">
        <v>677</v>
      </c>
      <c r="B77" s="114" t="s">
        <v>683</v>
      </c>
      <c r="C77" s="114" t="s">
        <v>961</v>
      </c>
      <c r="D77" s="114" t="s">
        <v>963</v>
      </c>
      <c r="E77" s="21" t="str">
        <f t="shared" si="0"/>
        <v>INSUNIX.LPE.informix.claim</v>
      </c>
    </row>
    <row r="78" spans="1:5" ht="14.25" customHeight="1">
      <c r="A78" s="114" t="s">
        <v>677</v>
      </c>
      <c r="B78" s="114" t="s">
        <v>683</v>
      </c>
      <c r="C78" s="114" t="s">
        <v>961</v>
      </c>
      <c r="D78" s="114" t="s">
        <v>963</v>
      </c>
      <c r="E78" s="21" t="str">
        <f t="shared" si="0"/>
        <v>INSUNIX.LPE.informix.claim</v>
      </c>
    </row>
    <row r="79" spans="1:5" ht="14.25" customHeight="1">
      <c r="A79" s="114" t="s">
        <v>677</v>
      </c>
      <c r="B79" s="114" t="s">
        <v>683</v>
      </c>
      <c r="C79" s="114" t="s">
        <v>961</v>
      </c>
      <c r="D79" s="114" t="s">
        <v>963</v>
      </c>
      <c r="E79" s="21" t="str">
        <f t="shared" si="0"/>
        <v>INSUNIX.LPE.informix.claim</v>
      </c>
    </row>
    <row r="80" spans="1:5" ht="14.25" customHeight="1">
      <c r="A80" s="114" t="s">
        <v>677</v>
      </c>
      <c r="B80" s="114" t="s">
        <v>683</v>
      </c>
      <c r="C80" s="114" t="s">
        <v>961</v>
      </c>
      <c r="D80" s="114" t="s">
        <v>963</v>
      </c>
      <c r="E80" s="21" t="str">
        <f t="shared" si="0"/>
        <v>INSUNIX.LPE.informix.claim</v>
      </c>
    </row>
    <row r="81" spans="1:5" ht="14.25" customHeight="1">
      <c r="A81" s="114" t="s">
        <v>677</v>
      </c>
      <c r="B81" s="114" t="s">
        <v>683</v>
      </c>
      <c r="C81" s="114" t="s">
        <v>961</v>
      </c>
      <c r="D81" s="114" t="s">
        <v>963</v>
      </c>
      <c r="E81" s="21" t="str">
        <f t="shared" si="0"/>
        <v>INSUNIX.LPE.informix.claim</v>
      </c>
    </row>
    <row r="82" spans="1:5" ht="14.25" customHeight="1">
      <c r="A82" s="114" t="s">
        <v>677</v>
      </c>
      <c r="B82" s="114" t="s">
        <v>683</v>
      </c>
      <c r="C82" s="114" t="s">
        <v>961</v>
      </c>
      <c r="D82" s="114" t="s">
        <v>963</v>
      </c>
      <c r="E82" s="21" t="str">
        <f t="shared" si="0"/>
        <v>INSUNIX.LPE.informix.claim</v>
      </c>
    </row>
    <row r="83" spans="1:5" ht="14.25" customHeight="1">
      <c r="A83" s="114" t="s">
        <v>677</v>
      </c>
      <c r="B83" s="114" t="s">
        <v>683</v>
      </c>
      <c r="C83" s="114" t="s">
        <v>961</v>
      </c>
      <c r="D83" s="114" t="s">
        <v>963</v>
      </c>
      <c r="E83" s="21" t="str">
        <f t="shared" si="0"/>
        <v>INSUNIX.LPE.informix.claim</v>
      </c>
    </row>
    <row r="84" spans="1:5" ht="14.25" customHeight="1">
      <c r="A84" s="114" t="s">
        <v>677</v>
      </c>
      <c r="B84" s="114" t="s">
        <v>683</v>
      </c>
      <c r="C84" s="114" t="s">
        <v>961</v>
      </c>
      <c r="D84" s="114" t="s">
        <v>963</v>
      </c>
      <c r="E84" s="21" t="str">
        <f t="shared" si="0"/>
        <v>INSUNIX.LPE.informix.claim</v>
      </c>
    </row>
    <row r="85" spans="1:5" ht="14.25" customHeight="1">
      <c r="A85" s="114" t="s">
        <v>677</v>
      </c>
      <c r="B85" s="114" t="s">
        <v>683</v>
      </c>
      <c r="C85" s="114" t="s">
        <v>961</v>
      </c>
      <c r="D85" s="114" t="s">
        <v>963</v>
      </c>
      <c r="E85" s="21" t="str">
        <f t="shared" si="0"/>
        <v>INSUNIX.LPE.informix.claim</v>
      </c>
    </row>
    <row r="86" spans="1:5" ht="14.25" customHeight="1">
      <c r="A86" s="114" t="s">
        <v>677</v>
      </c>
      <c r="B86" s="114" t="s">
        <v>683</v>
      </c>
      <c r="C86" s="114" t="s">
        <v>961</v>
      </c>
      <c r="D86" s="114" t="s">
        <v>963</v>
      </c>
      <c r="E86" s="21" t="str">
        <f t="shared" si="0"/>
        <v>INSUNIX.LPE.informix.claim</v>
      </c>
    </row>
    <row r="87" spans="1:5" ht="14.25" customHeight="1">
      <c r="A87" s="114" t="s">
        <v>677</v>
      </c>
      <c r="B87" s="114" t="s">
        <v>683</v>
      </c>
      <c r="C87" s="114" t="s">
        <v>961</v>
      </c>
      <c r="D87" s="114" t="s">
        <v>963</v>
      </c>
      <c r="E87" s="21" t="str">
        <f t="shared" si="0"/>
        <v>INSUNIX.LPE.informix.claim</v>
      </c>
    </row>
    <row r="88" spans="1:5" ht="14.25" customHeight="1">
      <c r="A88" s="114" t="s">
        <v>677</v>
      </c>
      <c r="B88" s="114" t="s">
        <v>683</v>
      </c>
      <c r="C88" s="114" t="s">
        <v>961</v>
      </c>
      <c r="D88" s="114" t="s">
        <v>963</v>
      </c>
      <c r="E88" s="21" t="str">
        <f t="shared" si="0"/>
        <v>INSUNIX.LPE.informix.claim</v>
      </c>
    </row>
    <row r="89" spans="1:5" ht="14.25" customHeight="1">
      <c r="A89" s="114" t="s">
        <v>677</v>
      </c>
      <c r="B89" s="114" t="s">
        <v>683</v>
      </c>
      <c r="C89" s="114" t="s">
        <v>961</v>
      </c>
      <c r="D89" s="114" t="s">
        <v>963</v>
      </c>
      <c r="E89" s="21" t="str">
        <f t="shared" si="0"/>
        <v>INSUNIX.LPE.informix.claim</v>
      </c>
    </row>
    <row r="90" spans="1:5" ht="14.25" customHeight="1">
      <c r="A90" s="114" t="s">
        <v>677</v>
      </c>
      <c r="B90" s="114" t="s">
        <v>683</v>
      </c>
      <c r="C90" s="114" t="s">
        <v>961</v>
      </c>
      <c r="D90" s="114" t="s">
        <v>963</v>
      </c>
      <c r="E90" s="21" t="str">
        <f t="shared" si="0"/>
        <v>INSUNIX.LPE.informix.claim</v>
      </c>
    </row>
    <row r="91" spans="1:5" ht="14.25" customHeight="1">
      <c r="A91" s="114" t="s">
        <v>677</v>
      </c>
      <c r="B91" s="114" t="s">
        <v>683</v>
      </c>
      <c r="C91" s="114" t="s">
        <v>961</v>
      </c>
      <c r="D91" s="114" t="s">
        <v>964</v>
      </c>
      <c r="E91" s="21" t="str">
        <f t="shared" si="0"/>
        <v>INSUNIX.LPE.informix.claim_case</v>
      </c>
    </row>
    <row r="92" spans="1:5" ht="14.25" customHeight="1">
      <c r="A92" s="114" t="s">
        <v>677</v>
      </c>
      <c r="B92" s="114" t="s">
        <v>683</v>
      </c>
      <c r="C92" s="114" t="s">
        <v>961</v>
      </c>
      <c r="D92" s="114" t="s">
        <v>964</v>
      </c>
      <c r="E92" s="21" t="str">
        <f t="shared" si="0"/>
        <v>INSUNIX.LPE.informix.claim_case</v>
      </c>
    </row>
    <row r="93" spans="1:5" ht="14.25" customHeight="1">
      <c r="A93" s="114" t="s">
        <v>677</v>
      </c>
      <c r="B93" s="114" t="s">
        <v>683</v>
      </c>
      <c r="C93" s="114" t="s">
        <v>961</v>
      </c>
      <c r="D93" s="114" t="s">
        <v>964</v>
      </c>
      <c r="E93" s="21" t="str">
        <f t="shared" si="0"/>
        <v>INSUNIX.LPE.informix.claim_case</v>
      </c>
    </row>
    <row r="94" spans="1:5" ht="14.25" customHeight="1">
      <c r="A94" s="114" t="s">
        <v>677</v>
      </c>
      <c r="B94" s="114" t="s">
        <v>683</v>
      </c>
      <c r="C94" s="114" t="s">
        <v>961</v>
      </c>
      <c r="D94" s="114" t="s">
        <v>964</v>
      </c>
      <c r="E94" s="21" t="str">
        <f t="shared" si="0"/>
        <v>INSUNIX.LPE.informix.claim_case</v>
      </c>
    </row>
    <row r="95" spans="1:5" ht="14.25" customHeight="1">
      <c r="A95" s="114" t="s">
        <v>677</v>
      </c>
      <c r="B95" s="114" t="s">
        <v>683</v>
      </c>
      <c r="C95" s="114" t="s">
        <v>961</v>
      </c>
      <c r="D95" s="114" t="s">
        <v>964</v>
      </c>
      <c r="E95" s="21" t="str">
        <f t="shared" si="0"/>
        <v>INSUNIX.LPE.informix.claim_case</v>
      </c>
    </row>
    <row r="96" spans="1:5" ht="14.25" customHeight="1">
      <c r="A96" s="114" t="s">
        <v>677</v>
      </c>
      <c r="B96" s="114" t="s">
        <v>683</v>
      </c>
      <c r="C96" s="114" t="s">
        <v>961</v>
      </c>
      <c r="D96" s="114" t="s">
        <v>964</v>
      </c>
      <c r="E96" s="21" t="str">
        <f t="shared" si="0"/>
        <v>INSUNIX.LPE.informix.claim_case</v>
      </c>
    </row>
    <row r="97" spans="1:5" ht="14.25" customHeight="1">
      <c r="A97" s="114" t="s">
        <v>677</v>
      </c>
      <c r="B97" s="114" t="s">
        <v>683</v>
      </c>
      <c r="C97" s="114" t="s">
        <v>961</v>
      </c>
      <c r="D97" s="114" t="s">
        <v>964</v>
      </c>
      <c r="E97" s="21" t="str">
        <f t="shared" si="0"/>
        <v>INSUNIX.LPE.informix.claim_case</v>
      </c>
    </row>
    <row r="98" spans="1:5" ht="14.25" customHeight="1">
      <c r="A98" s="114" t="s">
        <v>677</v>
      </c>
      <c r="B98" s="114" t="s">
        <v>683</v>
      </c>
      <c r="C98" s="114" t="s">
        <v>961</v>
      </c>
      <c r="D98" s="114" t="s">
        <v>964</v>
      </c>
      <c r="E98" s="21" t="str">
        <f t="shared" si="0"/>
        <v>INSUNIX.LPE.informix.claim_case</v>
      </c>
    </row>
    <row r="99" spans="1:5" ht="14.25" customHeight="1">
      <c r="A99" s="114" t="s">
        <v>677</v>
      </c>
      <c r="B99" s="114" t="s">
        <v>683</v>
      </c>
      <c r="C99" s="114" t="s">
        <v>961</v>
      </c>
      <c r="D99" s="114" t="s">
        <v>964</v>
      </c>
      <c r="E99" s="21" t="str">
        <f t="shared" si="0"/>
        <v>INSUNIX.LPE.informix.claim_case</v>
      </c>
    </row>
    <row r="100" spans="1:5" ht="14.25" customHeight="1">
      <c r="A100" s="114" t="s">
        <v>677</v>
      </c>
      <c r="B100" s="114" t="s">
        <v>683</v>
      </c>
      <c r="C100" s="114" t="s">
        <v>961</v>
      </c>
      <c r="D100" s="114" t="s">
        <v>965</v>
      </c>
      <c r="E100" s="21" t="str">
        <f t="shared" si="0"/>
        <v>INSUNIX.LPE.informix.claim_letter</v>
      </c>
    </row>
    <row r="101" spans="1:5" ht="14.25" customHeight="1">
      <c r="A101" s="114" t="s">
        <v>677</v>
      </c>
      <c r="B101" s="114" t="s">
        <v>683</v>
      </c>
      <c r="C101" s="114" t="s">
        <v>961</v>
      </c>
      <c r="D101" s="114" t="s">
        <v>965</v>
      </c>
      <c r="E101" s="21" t="str">
        <f t="shared" si="0"/>
        <v>INSUNIX.LPE.informix.claim_letter</v>
      </c>
    </row>
    <row r="102" spans="1:5" ht="14.25" customHeight="1">
      <c r="A102" s="114" t="s">
        <v>677</v>
      </c>
      <c r="B102" s="114" t="s">
        <v>683</v>
      </c>
      <c r="C102" s="114" t="s">
        <v>961</v>
      </c>
      <c r="D102" s="114" t="s">
        <v>965</v>
      </c>
      <c r="E102" s="21" t="str">
        <f t="shared" si="0"/>
        <v>INSUNIX.LPE.informix.claim_letter</v>
      </c>
    </row>
    <row r="103" spans="1:5" ht="14.25" customHeight="1">
      <c r="A103" s="114" t="s">
        <v>677</v>
      </c>
      <c r="B103" s="114" t="s">
        <v>683</v>
      </c>
      <c r="C103" s="114" t="s">
        <v>961</v>
      </c>
      <c r="D103" s="114" t="s">
        <v>965</v>
      </c>
      <c r="E103" s="21" t="str">
        <f t="shared" si="0"/>
        <v>INSUNIX.LPE.informix.claim_letter</v>
      </c>
    </row>
    <row r="104" spans="1:5" ht="14.25" customHeight="1">
      <c r="A104" s="114" t="s">
        <v>677</v>
      </c>
      <c r="B104" s="114" t="s">
        <v>683</v>
      </c>
      <c r="C104" s="114" t="s">
        <v>961</v>
      </c>
      <c r="D104" s="114" t="s">
        <v>965</v>
      </c>
      <c r="E104" s="21" t="str">
        <f t="shared" si="0"/>
        <v>INSUNIX.LPE.informix.claim_letter</v>
      </c>
    </row>
    <row r="105" spans="1:5" ht="14.25" customHeight="1">
      <c r="A105" s="114" t="s">
        <v>677</v>
      </c>
      <c r="B105" s="114" t="s">
        <v>683</v>
      </c>
      <c r="C105" s="114" t="s">
        <v>961</v>
      </c>
      <c r="D105" s="114" t="s">
        <v>965</v>
      </c>
      <c r="E105" s="21" t="str">
        <f t="shared" si="0"/>
        <v>INSUNIX.LPE.informix.claim_letter</v>
      </c>
    </row>
    <row r="106" spans="1:5" ht="14.25" customHeight="1">
      <c r="A106" s="114" t="s">
        <v>677</v>
      </c>
      <c r="B106" s="114" t="s">
        <v>683</v>
      </c>
      <c r="C106" s="114" t="s">
        <v>961</v>
      </c>
      <c r="D106" s="114" t="s">
        <v>965</v>
      </c>
      <c r="E106" s="21" t="str">
        <f t="shared" si="0"/>
        <v>INSUNIX.LPE.informix.claim_letter</v>
      </c>
    </row>
    <row r="107" spans="1:5" ht="14.25" customHeight="1">
      <c r="A107" s="114" t="s">
        <v>677</v>
      </c>
      <c r="B107" s="114" t="s">
        <v>683</v>
      </c>
      <c r="C107" s="114" t="s">
        <v>961</v>
      </c>
      <c r="D107" s="114" t="s">
        <v>965</v>
      </c>
      <c r="E107" s="21" t="str">
        <f t="shared" si="0"/>
        <v>INSUNIX.LPE.informix.claim_letter</v>
      </c>
    </row>
    <row r="108" spans="1:5" ht="14.25" customHeight="1">
      <c r="A108" s="114" t="s">
        <v>677</v>
      </c>
      <c r="B108" s="114" t="s">
        <v>683</v>
      </c>
      <c r="C108" s="114" t="s">
        <v>961</v>
      </c>
      <c r="D108" s="114" t="s">
        <v>965</v>
      </c>
      <c r="E108" s="21" t="str">
        <f t="shared" si="0"/>
        <v>INSUNIX.LPE.informix.claim_letter</v>
      </c>
    </row>
    <row r="109" spans="1:5" ht="14.25" customHeight="1">
      <c r="A109" s="114" t="s">
        <v>677</v>
      </c>
      <c r="B109" s="114" t="s">
        <v>683</v>
      </c>
      <c r="C109" s="114" t="s">
        <v>961</v>
      </c>
      <c r="D109" s="114" t="s">
        <v>965</v>
      </c>
      <c r="E109" s="21" t="str">
        <f t="shared" si="0"/>
        <v>INSUNIX.LPE.informix.claim_letter</v>
      </c>
    </row>
    <row r="110" spans="1:5" ht="14.25" customHeight="1">
      <c r="A110" s="114" t="s">
        <v>677</v>
      </c>
      <c r="B110" s="114" t="s">
        <v>683</v>
      </c>
      <c r="C110" s="114" t="s">
        <v>961</v>
      </c>
      <c r="D110" s="114" t="s">
        <v>965</v>
      </c>
      <c r="E110" s="21" t="str">
        <f t="shared" si="0"/>
        <v>INSUNIX.LPE.informix.claim_letter</v>
      </c>
    </row>
    <row r="111" spans="1:5" ht="14.25" customHeight="1">
      <c r="A111" s="114" t="s">
        <v>677</v>
      </c>
      <c r="B111" s="114" t="s">
        <v>683</v>
      </c>
      <c r="C111" s="114" t="s">
        <v>961</v>
      </c>
      <c r="D111" s="114" t="s">
        <v>965</v>
      </c>
      <c r="E111" s="21" t="str">
        <f t="shared" si="0"/>
        <v>INSUNIX.LPE.informix.claim_letter</v>
      </c>
    </row>
    <row r="112" spans="1:5" ht="14.25" customHeight="1">
      <c r="A112" s="114" t="s">
        <v>677</v>
      </c>
      <c r="B112" s="114" t="s">
        <v>683</v>
      </c>
      <c r="C112" s="114" t="s">
        <v>961</v>
      </c>
      <c r="D112" s="114" t="s">
        <v>965</v>
      </c>
      <c r="E112" s="21" t="str">
        <f t="shared" si="0"/>
        <v>INSUNIX.LPE.informix.claim_letter</v>
      </c>
    </row>
    <row r="113" spans="1:5" ht="14.25" customHeight="1">
      <c r="A113" s="114" t="s">
        <v>677</v>
      </c>
      <c r="B113" s="114" t="s">
        <v>683</v>
      </c>
      <c r="C113" s="114" t="s">
        <v>961</v>
      </c>
      <c r="D113" s="114" t="s">
        <v>965</v>
      </c>
      <c r="E113" s="21" t="str">
        <f t="shared" si="0"/>
        <v>INSUNIX.LPE.informix.claim_letter</v>
      </c>
    </row>
    <row r="114" spans="1:5" ht="14.25" customHeight="1">
      <c r="A114" s="114" t="s">
        <v>677</v>
      </c>
      <c r="B114" s="114" t="s">
        <v>683</v>
      </c>
      <c r="C114" s="114" t="s">
        <v>961</v>
      </c>
      <c r="D114" s="114" t="s">
        <v>965</v>
      </c>
      <c r="E114" s="21" t="str">
        <f t="shared" si="0"/>
        <v>INSUNIX.LPE.informix.claim_letter</v>
      </c>
    </row>
    <row r="115" spans="1:5" ht="14.25" customHeight="1">
      <c r="A115" s="114" t="s">
        <v>677</v>
      </c>
      <c r="B115" s="114" t="s">
        <v>683</v>
      </c>
      <c r="C115" s="114" t="s">
        <v>961</v>
      </c>
      <c r="D115" s="114" t="s">
        <v>965</v>
      </c>
      <c r="E115" s="21" t="str">
        <f t="shared" si="0"/>
        <v>INSUNIX.LPE.informix.claim_letter</v>
      </c>
    </row>
    <row r="116" spans="1:5" ht="14.25" customHeight="1">
      <c r="A116" s="114" t="s">
        <v>677</v>
      </c>
      <c r="B116" s="114" t="s">
        <v>683</v>
      </c>
      <c r="C116" s="114" t="s">
        <v>961</v>
      </c>
      <c r="D116" s="114" t="s">
        <v>965</v>
      </c>
      <c r="E116" s="21" t="str">
        <f t="shared" si="0"/>
        <v>INSUNIX.LPE.informix.claim_letter</v>
      </c>
    </row>
    <row r="117" spans="1:5" ht="14.25" customHeight="1">
      <c r="A117" s="114" t="s">
        <v>677</v>
      </c>
      <c r="B117" s="114" t="s">
        <v>683</v>
      </c>
      <c r="C117" s="114" t="s">
        <v>961</v>
      </c>
      <c r="D117" s="114" t="s">
        <v>965</v>
      </c>
      <c r="E117" s="21" t="str">
        <f t="shared" si="0"/>
        <v>INSUNIX.LPE.informix.claim_letter</v>
      </c>
    </row>
    <row r="118" spans="1:5" ht="14.25" customHeight="1">
      <c r="A118" s="114" t="s">
        <v>677</v>
      </c>
      <c r="B118" s="114" t="s">
        <v>683</v>
      </c>
      <c r="C118" s="114" t="s">
        <v>961</v>
      </c>
      <c r="D118" s="114" t="s">
        <v>965</v>
      </c>
      <c r="E118" s="21" t="str">
        <f t="shared" si="0"/>
        <v>INSUNIX.LPE.informix.claim_letter</v>
      </c>
    </row>
    <row r="119" spans="1:5" ht="14.25" customHeight="1">
      <c r="A119" s="114" t="s">
        <v>677</v>
      </c>
      <c r="B119" s="114" t="s">
        <v>683</v>
      </c>
      <c r="C119" s="114" t="s">
        <v>961</v>
      </c>
      <c r="D119" s="114" t="s">
        <v>965</v>
      </c>
      <c r="E119" s="21" t="str">
        <f t="shared" si="0"/>
        <v>INSUNIX.LPE.informix.claim_letter</v>
      </c>
    </row>
    <row r="120" spans="1:5" ht="14.25" customHeight="1">
      <c r="A120" s="114" t="s">
        <v>677</v>
      </c>
      <c r="B120" s="114" t="s">
        <v>683</v>
      </c>
      <c r="C120" s="114" t="s">
        <v>961</v>
      </c>
      <c r="D120" s="114" t="s">
        <v>965</v>
      </c>
      <c r="E120" s="21" t="str">
        <f t="shared" si="0"/>
        <v>INSUNIX.LPE.informix.claim_letter</v>
      </c>
    </row>
    <row r="121" spans="1:5" ht="14.25" customHeight="1">
      <c r="A121" s="114" t="s">
        <v>677</v>
      </c>
      <c r="B121" s="114" t="s">
        <v>683</v>
      </c>
      <c r="C121" s="114" t="s">
        <v>961</v>
      </c>
      <c r="D121" s="114" t="s">
        <v>965</v>
      </c>
      <c r="E121" s="21" t="str">
        <f t="shared" si="0"/>
        <v>INSUNIX.LPE.informix.claim_letter</v>
      </c>
    </row>
    <row r="122" spans="1:5" ht="14.25" customHeight="1">
      <c r="A122" s="114" t="s">
        <v>677</v>
      </c>
      <c r="B122" s="114" t="s">
        <v>683</v>
      </c>
      <c r="C122" s="114" t="s">
        <v>961</v>
      </c>
      <c r="D122" s="114" t="s">
        <v>965</v>
      </c>
      <c r="E122" s="21" t="str">
        <f t="shared" si="0"/>
        <v>INSUNIX.LPE.informix.claim_letter</v>
      </c>
    </row>
    <row r="123" spans="1:5" ht="14.25" customHeight="1">
      <c r="A123" s="114" t="s">
        <v>677</v>
      </c>
      <c r="B123" s="114" t="s">
        <v>683</v>
      </c>
      <c r="C123" s="114" t="s">
        <v>961</v>
      </c>
      <c r="D123" s="114" t="s">
        <v>965</v>
      </c>
      <c r="E123" s="21" t="str">
        <f t="shared" si="0"/>
        <v>INSUNIX.LPE.informix.claim_letter</v>
      </c>
    </row>
    <row r="124" spans="1:5" ht="14.25" customHeight="1">
      <c r="A124" s="114" t="s">
        <v>677</v>
      </c>
      <c r="B124" s="114" t="s">
        <v>683</v>
      </c>
      <c r="C124" s="114" t="s">
        <v>961</v>
      </c>
      <c r="D124" s="114" t="s">
        <v>965</v>
      </c>
      <c r="E124" s="21" t="str">
        <f t="shared" si="0"/>
        <v>INSUNIX.LPE.informix.claim_letter</v>
      </c>
    </row>
    <row r="125" spans="1:5" ht="14.25" customHeight="1">
      <c r="A125" s="114" t="s">
        <v>677</v>
      </c>
      <c r="B125" s="114" t="s">
        <v>683</v>
      </c>
      <c r="C125" s="114" t="s">
        <v>961</v>
      </c>
      <c r="D125" s="114" t="s">
        <v>965</v>
      </c>
      <c r="E125" s="21" t="str">
        <f t="shared" si="0"/>
        <v>INSUNIX.LPE.informix.claim_letter</v>
      </c>
    </row>
    <row r="126" spans="1:5" ht="14.25" customHeight="1">
      <c r="A126" s="114" t="s">
        <v>677</v>
      </c>
      <c r="B126" s="114" t="s">
        <v>683</v>
      </c>
      <c r="C126" s="114" t="s">
        <v>961</v>
      </c>
      <c r="D126" s="114" t="s">
        <v>966</v>
      </c>
      <c r="E126" s="21" t="str">
        <f t="shared" si="0"/>
        <v>INSUNIX.LPE.informix.financ_dra</v>
      </c>
    </row>
    <row r="127" spans="1:5" ht="14.25" customHeight="1">
      <c r="A127" s="114" t="s">
        <v>677</v>
      </c>
      <c r="B127" s="114" t="s">
        <v>683</v>
      </c>
      <c r="C127" s="114" t="s">
        <v>961</v>
      </c>
      <c r="D127" s="114" t="s">
        <v>966</v>
      </c>
      <c r="E127" s="21" t="str">
        <f t="shared" si="0"/>
        <v>INSUNIX.LPE.informix.financ_dra</v>
      </c>
    </row>
    <row r="128" spans="1:5" ht="14.25" customHeight="1">
      <c r="A128" s="114" t="s">
        <v>677</v>
      </c>
      <c r="B128" s="114" t="s">
        <v>683</v>
      </c>
      <c r="C128" s="114" t="s">
        <v>961</v>
      </c>
      <c r="D128" s="114" t="s">
        <v>966</v>
      </c>
      <c r="E128" s="21" t="str">
        <f t="shared" si="0"/>
        <v>INSUNIX.LPE.informix.financ_dra</v>
      </c>
    </row>
    <row r="129" spans="1:5" ht="14.25" customHeight="1">
      <c r="A129" s="114" t="s">
        <v>677</v>
      </c>
      <c r="B129" s="114" t="s">
        <v>683</v>
      </c>
      <c r="C129" s="114" t="s">
        <v>961</v>
      </c>
      <c r="D129" s="114" t="s">
        <v>966</v>
      </c>
      <c r="E129" s="21" t="str">
        <f t="shared" si="0"/>
        <v>INSUNIX.LPE.informix.financ_dra</v>
      </c>
    </row>
    <row r="130" spans="1:5" ht="14.25" customHeight="1">
      <c r="A130" s="114" t="s">
        <v>677</v>
      </c>
      <c r="B130" s="114" t="s">
        <v>683</v>
      </c>
      <c r="C130" s="114" t="s">
        <v>961</v>
      </c>
      <c r="D130" s="114" t="s">
        <v>966</v>
      </c>
      <c r="E130" s="21" t="str">
        <f t="shared" si="0"/>
        <v>INSUNIX.LPE.informix.financ_dra</v>
      </c>
    </row>
    <row r="131" spans="1:5" ht="14.25" customHeight="1">
      <c r="A131" s="114" t="s">
        <v>677</v>
      </c>
      <c r="B131" s="114" t="s">
        <v>683</v>
      </c>
      <c r="C131" s="114" t="s">
        <v>961</v>
      </c>
      <c r="D131" s="114" t="s">
        <v>966</v>
      </c>
      <c r="E131" s="21" t="str">
        <f t="shared" si="0"/>
        <v>INSUNIX.LPE.informix.financ_dra</v>
      </c>
    </row>
    <row r="132" spans="1:5" ht="14.25" customHeight="1">
      <c r="A132" s="114" t="s">
        <v>677</v>
      </c>
      <c r="B132" s="114" t="s">
        <v>683</v>
      </c>
      <c r="C132" s="114" t="s">
        <v>961</v>
      </c>
      <c r="D132" s="114" t="s">
        <v>966</v>
      </c>
      <c r="E132" s="21" t="str">
        <f t="shared" si="0"/>
        <v>INSUNIX.LPE.informix.financ_dra</v>
      </c>
    </row>
    <row r="133" spans="1:5" ht="14.25" customHeight="1">
      <c r="A133" s="114" t="s">
        <v>677</v>
      </c>
      <c r="B133" s="114" t="s">
        <v>683</v>
      </c>
      <c r="C133" s="114" t="s">
        <v>961</v>
      </c>
      <c r="D133" s="114" t="s">
        <v>966</v>
      </c>
      <c r="E133" s="21" t="str">
        <f t="shared" si="0"/>
        <v>INSUNIX.LPE.informix.financ_dra</v>
      </c>
    </row>
    <row r="134" spans="1:5" ht="14.25" customHeight="1">
      <c r="A134" s="114" t="s">
        <v>677</v>
      </c>
      <c r="B134" s="114" t="s">
        <v>683</v>
      </c>
      <c r="C134" s="114" t="s">
        <v>961</v>
      </c>
      <c r="D134" s="114" t="s">
        <v>966</v>
      </c>
      <c r="E134" s="21" t="str">
        <f t="shared" si="0"/>
        <v>INSUNIX.LPE.informix.financ_dra</v>
      </c>
    </row>
    <row r="135" spans="1:5" ht="14.25" customHeight="1">
      <c r="A135" s="114" t="s">
        <v>677</v>
      </c>
      <c r="B135" s="114" t="s">
        <v>683</v>
      </c>
      <c r="C135" s="114" t="s">
        <v>961</v>
      </c>
      <c r="D135" s="114" t="s">
        <v>966</v>
      </c>
      <c r="E135" s="21" t="str">
        <f t="shared" si="0"/>
        <v>INSUNIX.LPE.informix.financ_dra</v>
      </c>
    </row>
    <row r="136" spans="1:5" ht="14.25" customHeight="1">
      <c r="A136" s="114" t="s">
        <v>677</v>
      </c>
      <c r="B136" s="114" t="s">
        <v>683</v>
      </c>
      <c r="C136" s="114" t="s">
        <v>961</v>
      </c>
      <c r="D136" s="114" t="s">
        <v>966</v>
      </c>
      <c r="E136" s="21" t="str">
        <f t="shared" si="0"/>
        <v>INSUNIX.LPE.informix.financ_dra</v>
      </c>
    </row>
    <row r="137" spans="1:5" ht="14.25" customHeight="1">
      <c r="A137" s="114" t="s">
        <v>677</v>
      </c>
      <c r="B137" s="114" t="s">
        <v>683</v>
      </c>
      <c r="C137" s="114" t="s">
        <v>961</v>
      </c>
      <c r="D137" s="114" t="s">
        <v>966</v>
      </c>
      <c r="E137" s="21" t="str">
        <f t="shared" si="0"/>
        <v>INSUNIX.LPE.informix.financ_dra</v>
      </c>
    </row>
    <row r="138" spans="1:5" ht="14.25" customHeight="1">
      <c r="A138" s="114" t="s">
        <v>677</v>
      </c>
      <c r="B138" s="114" t="s">
        <v>683</v>
      </c>
      <c r="C138" s="114" t="s">
        <v>961</v>
      </c>
      <c r="D138" s="114" t="s">
        <v>966</v>
      </c>
      <c r="E138" s="21" t="str">
        <f t="shared" si="0"/>
        <v>INSUNIX.LPE.informix.financ_dra</v>
      </c>
    </row>
    <row r="139" spans="1:5" ht="14.25" customHeight="1">
      <c r="A139" s="114" t="s">
        <v>677</v>
      </c>
      <c r="B139" s="114" t="s">
        <v>683</v>
      </c>
      <c r="C139" s="114" t="s">
        <v>961</v>
      </c>
      <c r="D139" s="114" t="s">
        <v>966</v>
      </c>
      <c r="E139" s="21" t="str">
        <f t="shared" si="0"/>
        <v>INSUNIX.LPE.informix.financ_dra</v>
      </c>
    </row>
    <row r="140" spans="1:5" ht="14.25" customHeight="1">
      <c r="A140" s="114" t="s">
        <v>677</v>
      </c>
      <c r="B140" s="114" t="s">
        <v>683</v>
      </c>
      <c r="C140" s="114" t="s">
        <v>961</v>
      </c>
      <c r="D140" s="114" t="s">
        <v>966</v>
      </c>
      <c r="E140" s="21" t="str">
        <f t="shared" si="0"/>
        <v>INSUNIX.LPE.informix.financ_dra</v>
      </c>
    </row>
    <row r="141" spans="1:5" ht="14.25" customHeight="1">
      <c r="A141" s="114" t="s">
        <v>677</v>
      </c>
      <c r="B141" s="114" t="s">
        <v>683</v>
      </c>
      <c r="C141" s="114" t="s">
        <v>961</v>
      </c>
      <c r="D141" s="114" t="s">
        <v>966</v>
      </c>
      <c r="E141" s="21" t="str">
        <f t="shared" si="0"/>
        <v>INSUNIX.LPE.informix.financ_dra</v>
      </c>
    </row>
    <row r="142" spans="1:5" ht="14.25" customHeight="1">
      <c r="A142" s="114" t="s">
        <v>677</v>
      </c>
      <c r="B142" s="114" t="s">
        <v>683</v>
      </c>
      <c r="C142" s="114" t="s">
        <v>961</v>
      </c>
      <c r="D142" s="114" t="s">
        <v>966</v>
      </c>
      <c r="E142" s="21" t="str">
        <f t="shared" si="0"/>
        <v>INSUNIX.LPE.informix.financ_dra</v>
      </c>
    </row>
    <row r="143" spans="1:5" ht="14.25" customHeight="1">
      <c r="A143" s="114" t="s">
        <v>677</v>
      </c>
      <c r="B143" s="114" t="s">
        <v>683</v>
      </c>
      <c r="C143" s="114" t="s">
        <v>961</v>
      </c>
      <c r="D143" s="114" t="s">
        <v>967</v>
      </c>
      <c r="E143" s="21" t="str">
        <f t="shared" si="0"/>
        <v>INSUNIX.LPE.informix.health</v>
      </c>
    </row>
    <row r="144" spans="1:5" ht="14.25" customHeight="1">
      <c r="A144" s="114" t="s">
        <v>677</v>
      </c>
      <c r="B144" s="114" t="s">
        <v>683</v>
      </c>
      <c r="C144" s="114" t="s">
        <v>961</v>
      </c>
      <c r="D144" s="114" t="s">
        <v>967</v>
      </c>
      <c r="E144" s="21" t="str">
        <f t="shared" si="0"/>
        <v>INSUNIX.LPE.informix.health</v>
      </c>
    </row>
    <row r="145" spans="1:5" ht="14.25" customHeight="1">
      <c r="A145" s="114" t="s">
        <v>677</v>
      </c>
      <c r="B145" s="114" t="s">
        <v>683</v>
      </c>
      <c r="C145" s="114" t="s">
        <v>961</v>
      </c>
      <c r="D145" s="114" t="s">
        <v>967</v>
      </c>
      <c r="E145" s="21" t="str">
        <f t="shared" si="0"/>
        <v>INSUNIX.LPE.informix.health</v>
      </c>
    </row>
    <row r="146" spans="1:5" ht="14.25" customHeight="1">
      <c r="A146" s="114" t="s">
        <v>677</v>
      </c>
      <c r="B146" s="114" t="s">
        <v>683</v>
      </c>
      <c r="C146" s="114" t="s">
        <v>961</v>
      </c>
      <c r="D146" s="114" t="s">
        <v>967</v>
      </c>
      <c r="E146" s="21" t="str">
        <f t="shared" si="0"/>
        <v>INSUNIX.LPE.informix.health</v>
      </c>
    </row>
    <row r="147" spans="1:5" ht="14.25" customHeight="1">
      <c r="A147" s="114" t="s">
        <v>677</v>
      </c>
      <c r="B147" s="114" t="s">
        <v>683</v>
      </c>
      <c r="C147" s="114" t="s">
        <v>961</v>
      </c>
      <c r="D147" s="114" t="s">
        <v>967</v>
      </c>
      <c r="E147" s="21" t="str">
        <f t="shared" si="0"/>
        <v>INSUNIX.LPE.informix.health</v>
      </c>
    </row>
    <row r="148" spans="1:5" ht="14.25" customHeight="1">
      <c r="A148" s="114" t="s">
        <v>677</v>
      </c>
      <c r="B148" s="114" t="s">
        <v>683</v>
      </c>
      <c r="C148" s="114" t="s">
        <v>961</v>
      </c>
      <c r="D148" s="114" t="s">
        <v>967</v>
      </c>
      <c r="E148" s="21" t="str">
        <f t="shared" si="0"/>
        <v>INSUNIX.LPE.informix.health</v>
      </c>
    </row>
    <row r="149" spans="1:5" ht="14.25" customHeight="1">
      <c r="A149" s="114" t="s">
        <v>677</v>
      </c>
      <c r="B149" s="114" t="s">
        <v>683</v>
      </c>
      <c r="C149" s="114" t="s">
        <v>961</v>
      </c>
      <c r="D149" s="114" t="s">
        <v>967</v>
      </c>
      <c r="E149" s="21" t="str">
        <f t="shared" si="0"/>
        <v>INSUNIX.LPE.informix.health</v>
      </c>
    </row>
    <row r="150" spans="1:5" ht="14.25" customHeight="1">
      <c r="A150" s="114" t="s">
        <v>677</v>
      </c>
      <c r="B150" s="114" t="s">
        <v>683</v>
      </c>
      <c r="C150" s="114" t="s">
        <v>961</v>
      </c>
      <c r="D150" s="114" t="s">
        <v>967</v>
      </c>
      <c r="E150" s="21" t="str">
        <f t="shared" si="0"/>
        <v>INSUNIX.LPE.informix.health</v>
      </c>
    </row>
    <row r="151" spans="1:5" ht="14.25" customHeight="1">
      <c r="A151" s="114" t="s">
        <v>677</v>
      </c>
      <c r="B151" s="114" t="s">
        <v>683</v>
      </c>
      <c r="C151" s="114" t="s">
        <v>961</v>
      </c>
      <c r="D151" s="114" t="s">
        <v>967</v>
      </c>
      <c r="E151" s="21" t="str">
        <f t="shared" si="0"/>
        <v>INSUNIX.LPE.informix.health</v>
      </c>
    </row>
    <row r="152" spans="1:5" ht="14.25" customHeight="1">
      <c r="A152" s="114" t="s">
        <v>677</v>
      </c>
      <c r="B152" s="114" t="s">
        <v>683</v>
      </c>
      <c r="C152" s="114" t="s">
        <v>961</v>
      </c>
      <c r="D152" s="114" t="s">
        <v>967</v>
      </c>
      <c r="E152" s="21" t="str">
        <f t="shared" si="0"/>
        <v>INSUNIX.LPE.informix.health</v>
      </c>
    </row>
    <row r="153" spans="1:5" ht="14.25" customHeight="1">
      <c r="A153" s="114" t="s">
        <v>677</v>
      </c>
      <c r="B153" s="114" t="s">
        <v>683</v>
      </c>
      <c r="C153" s="114" t="s">
        <v>961</v>
      </c>
      <c r="D153" s="114" t="s">
        <v>967</v>
      </c>
      <c r="E153" s="21" t="str">
        <f t="shared" si="0"/>
        <v>INSUNIX.LPE.informix.health</v>
      </c>
    </row>
    <row r="154" spans="1:5" ht="14.25" customHeight="1">
      <c r="A154" s="114" t="s">
        <v>677</v>
      </c>
      <c r="B154" s="114" t="s">
        <v>683</v>
      </c>
      <c r="C154" s="114" t="s">
        <v>961</v>
      </c>
      <c r="D154" s="114" t="s">
        <v>967</v>
      </c>
      <c r="E154" s="21" t="str">
        <f t="shared" si="0"/>
        <v>INSUNIX.LPE.informix.health</v>
      </c>
    </row>
    <row r="155" spans="1:5" ht="14.25" customHeight="1">
      <c r="A155" s="114" t="s">
        <v>677</v>
      </c>
      <c r="B155" s="114" t="s">
        <v>683</v>
      </c>
      <c r="C155" s="114" t="s">
        <v>961</v>
      </c>
      <c r="D155" s="114" t="s">
        <v>967</v>
      </c>
      <c r="E155" s="21" t="str">
        <f t="shared" si="0"/>
        <v>INSUNIX.LPE.informix.health</v>
      </c>
    </row>
    <row r="156" spans="1:5" ht="14.25" customHeight="1">
      <c r="A156" s="114" t="s">
        <v>677</v>
      </c>
      <c r="B156" s="114" t="s">
        <v>683</v>
      </c>
      <c r="C156" s="114" t="s">
        <v>961</v>
      </c>
      <c r="D156" s="114" t="s">
        <v>967</v>
      </c>
      <c r="E156" s="21" t="str">
        <f t="shared" si="0"/>
        <v>INSUNIX.LPE.informix.health</v>
      </c>
    </row>
    <row r="157" spans="1:5" ht="14.25" customHeight="1">
      <c r="A157" s="114" t="s">
        <v>677</v>
      </c>
      <c r="B157" s="114" t="s">
        <v>683</v>
      </c>
      <c r="C157" s="114" t="s">
        <v>961</v>
      </c>
      <c r="D157" s="114" t="s">
        <v>967</v>
      </c>
      <c r="E157" s="21" t="str">
        <f t="shared" si="0"/>
        <v>INSUNIX.LPE.informix.health</v>
      </c>
    </row>
    <row r="158" spans="1:5" ht="14.25" customHeight="1">
      <c r="A158" s="114" t="s">
        <v>677</v>
      </c>
      <c r="B158" s="114" t="s">
        <v>683</v>
      </c>
      <c r="C158" s="114" t="s">
        <v>961</v>
      </c>
      <c r="D158" s="114" t="s">
        <v>967</v>
      </c>
      <c r="E158" s="21" t="str">
        <f t="shared" si="0"/>
        <v>INSUNIX.LPE.informix.health</v>
      </c>
    </row>
    <row r="159" spans="1:5" ht="14.25" customHeight="1">
      <c r="A159" s="114" t="s">
        <v>677</v>
      </c>
      <c r="B159" s="114" t="s">
        <v>683</v>
      </c>
      <c r="C159" s="114" t="s">
        <v>961</v>
      </c>
      <c r="D159" s="114" t="s">
        <v>967</v>
      </c>
      <c r="E159" s="21" t="str">
        <f t="shared" si="0"/>
        <v>INSUNIX.LPE.informix.health</v>
      </c>
    </row>
    <row r="160" spans="1:5" ht="14.25" customHeight="1">
      <c r="A160" s="114" t="s">
        <v>677</v>
      </c>
      <c r="B160" s="114" t="s">
        <v>683</v>
      </c>
      <c r="C160" s="114" t="s">
        <v>961</v>
      </c>
      <c r="D160" s="114" t="s">
        <v>967</v>
      </c>
      <c r="E160" s="21" t="str">
        <f t="shared" si="0"/>
        <v>INSUNIX.LPE.informix.health</v>
      </c>
    </row>
    <row r="161" spans="1:5" ht="14.25" customHeight="1">
      <c r="A161" s="114" t="s">
        <v>677</v>
      </c>
      <c r="B161" s="114" t="s">
        <v>683</v>
      </c>
      <c r="C161" s="114" t="s">
        <v>961</v>
      </c>
      <c r="D161" s="114" t="s">
        <v>967</v>
      </c>
      <c r="E161" s="21" t="str">
        <f t="shared" si="0"/>
        <v>INSUNIX.LPE.informix.health</v>
      </c>
    </row>
    <row r="162" spans="1:5" ht="14.25" customHeight="1">
      <c r="A162" s="114" t="s">
        <v>677</v>
      </c>
      <c r="B162" s="114" t="s">
        <v>683</v>
      </c>
      <c r="C162" s="114" t="s">
        <v>961</v>
      </c>
      <c r="D162" s="114" t="s">
        <v>967</v>
      </c>
      <c r="E162" s="21" t="str">
        <f t="shared" si="0"/>
        <v>INSUNIX.LPE.informix.health</v>
      </c>
    </row>
    <row r="163" spans="1:5" ht="14.25" customHeight="1">
      <c r="A163" s="114" t="s">
        <v>677</v>
      </c>
      <c r="B163" s="114" t="s">
        <v>683</v>
      </c>
      <c r="C163" s="114" t="s">
        <v>961</v>
      </c>
      <c r="D163" s="114" t="s">
        <v>967</v>
      </c>
      <c r="E163" s="21" t="str">
        <f t="shared" si="0"/>
        <v>INSUNIX.LPE.informix.health</v>
      </c>
    </row>
    <row r="164" spans="1:5" ht="14.25" customHeight="1">
      <c r="A164" s="114" t="s">
        <v>677</v>
      </c>
      <c r="B164" s="114" t="s">
        <v>683</v>
      </c>
      <c r="C164" s="114" t="s">
        <v>961</v>
      </c>
      <c r="D164" s="114" t="s">
        <v>967</v>
      </c>
      <c r="E164" s="21" t="str">
        <f t="shared" si="0"/>
        <v>INSUNIX.LPE.informix.health</v>
      </c>
    </row>
    <row r="165" spans="1:5" ht="14.25" customHeight="1">
      <c r="A165" s="114" t="s">
        <v>677</v>
      </c>
      <c r="B165" s="114" t="s">
        <v>683</v>
      </c>
      <c r="C165" s="114" t="s">
        <v>961</v>
      </c>
      <c r="D165" s="114" t="s">
        <v>967</v>
      </c>
      <c r="E165" s="21" t="str">
        <f t="shared" si="0"/>
        <v>INSUNIX.LPE.informix.health</v>
      </c>
    </row>
    <row r="166" spans="1:5" ht="14.25" customHeight="1">
      <c r="A166" s="114" t="s">
        <v>677</v>
      </c>
      <c r="B166" s="114" t="s">
        <v>683</v>
      </c>
      <c r="C166" s="114" t="s">
        <v>961</v>
      </c>
      <c r="D166" s="114" t="s">
        <v>967</v>
      </c>
      <c r="E166" s="21" t="str">
        <f t="shared" si="0"/>
        <v>INSUNIX.LPE.informix.health</v>
      </c>
    </row>
    <row r="167" spans="1:5" ht="14.25" customHeight="1">
      <c r="A167" s="114" t="s">
        <v>677</v>
      </c>
      <c r="B167" s="114" t="s">
        <v>683</v>
      </c>
      <c r="C167" s="114" t="s">
        <v>961</v>
      </c>
      <c r="D167" s="114" t="s">
        <v>967</v>
      </c>
      <c r="E167" s="21" t="str">
        <f t="shared" si="0"/>
        <v>INSUNIX.LPE.informix.health</v>
      </c>
    </row>
    <row r="168" spans="1:5" ht="14.25" customHeight="1">
      <c r="A168" s="114" t="s">
        <v>677</v>
      </c>
      <c r="B168" s="114" t="s">
        <v>683</v>
      </c>
      <c r="C168" s="114" t="s">
        <v>961</v>
      </c>
      <c r="D168" s="114" t="s">
        <v>967</v>
      </c>
      <c r="E168" s="21" t="str">
        <f t="shared" si="0"/>
        <v>INSUNIX.LPE.informix.health</v>
      </c>
    </row>
    <row r="169" spans="1:5" ht="14.25" customHeight="1">
      <c r="A169" s="114" t="s">
        <v>677</v>
      </c>
      <c r="B169" s="114" t="s">
        <v>683</v>
      </c>
      <c r="C169" s="114" t="s">
        <v>961</v>
      </c>
      <c r="D169" s="114" t="s">
        <v>967</v>
      </c>
      <c r="E169" s="21" t="str">
        <f t="shared" si="0"/>
        <v>INSUNIX.LPE.informix.health</v>
      </c>
    </row>
    <row r="170" spans="1:5" ht="14.25" customHeight="1">
      <c r="A170" s="114" t="s">
        <v>677</v>
      </c>
      <c r="B170" s="114" t="s">
        <v>683</v>
      </c>
      <c r="C170" s="114" t="s">
        <v>961</v>
      </c>
      <c r="D170" s="114" t="s">
        <v>967</v>
      </c>
      <c r="E170" s="21" t="str">
        <f t="shared" si="0"/>
        <v>INSUNIX.LPE.informix.health</v>
      </c>
    </row>
    <row r="171" spans="1:5" ht="14.25" customHeight="1">
      <c r="A171" s="114" t="s">
        <v>677</v>
      </c>
      <c r="B171" s="114" t="s">
        <v>683</v>
      </c>
      <c r="C171" s="114" t="s">
        <v>961</v>
      </c>
      <c r="D171" s="114" t="s">
        <v>967</v>
      </c>
      <c r="E171" s="21" t="str">
        <f t="shared" si="0"/>
        <v>INSUNIX.LPE.informix.health</v>
      </c>
    </row>
    <row r="172" spans="1:5" ht="14.25" customHeight="1">
      <c r="A172" s="114" t="s">
        <v>677</v>
      </c>
      <c r="B172" s="114" t="s">
        <v>683</v>
      </c>
      <c r="C172" s="114" t="s">
        <v>961</v>
      </c>
      <c r="D172" s="114" t="s">
        <v>967</v>
      </c>
      <c r="E172" s="21" t="str">
        <f t="shared" si="0"/>
        <v>INSUNIX.LPE.informix.health</v>
      </c>
    </row>
    <row r="173" spans="1:5" ht="14.25" customHeight="1">
      <c r="A173" s="114" t="s">
        <v>677</v>
      </c>
      <c r="B173" s="114" t="s">
        <v>683</v>
      </c>
      <c r="C173" s="114" t="s">
        <v>961</v>
      </c>
      <c r="D173" s="114" t="s">
        <v>967</v>
      </c>
      <c r="E173" s="21" t="str">
        <f t="shared" si="0"/>
        <v>INSUNIX.LPE.informix.health</v>
      </c>
    </row>
    <row r="174" spans="1:5" ht="14.25" customHeight="1">
      <c r="A174" s="114" t="s">
        <v>677</v>
      </c>
      <c r="B174" s="114" t="s">
        <v>683</v>
      </c>
      <c r="C174" s="114" t="s">
        <v>961</v>
      </c>
      <c r="D174" s="114" t="s">
        <v>967</v>
      </c>
      <c r="E174" s="21" t="str">
        <f t="shared" si="0"/>
        <v>INSUNIX.LPE.informix.health</v>
      </c>
    </row>
    <row r="175" spans="1:5" ht="14.25" customHeight="1">
      <c r="A175" s="114" t="s">
        <v>677</v>
      </c>
      <c r="B175" s="114" t="s">
        <v>683</v>
      </c>
      <c r="C175" s="114" t="s">
        <v>961</v>
      </c>
      <c r="D175" s="114" t="s">
        <v>967</v>
      </c>
      <c r="E175" s="21" t="str">
        <f t="shared" si="0"/>
        <v>INSUNIX.LPE.informix.health</v>
      </c>
    </row>
    <row r="176" spans="1:5" ht="14.25" customHeight="1">
      <c r="A176" s="114" t="s">
        <v>677</v>
      </c>
      <c r="B176" s="114" t="s">
        <v>683</v>
      </c>
      <c r="C176" s="114" t="s">
        <v>961</v>
      </c>
      <c r="D176" s="114" t="s">
        <v>967</v>
      </c>
      <c r="E176" s="21" t="str">
        <f t="shared" si="0"/>
        <v>INSUNIX.LPE.informix.health</v>
      </c>
    </row>
    <row r="177" spans="1:5" ht="14.25" customHeight="1">
      <c r="A177" s="114" t="s">
        <v>677</v>
      </c>
      <c r="B177" s="114" t="s">
        <v>683</v>
      </c>
      <c r="C177" s="114" t="s">
        <v>961</v>
      </c>
      <c r="D177" s="114" t="s">
        <v>967</v>
      </c>
      <c r="E177" s="21" t="str">
        <f t="shared" si="0"/>
        <v>INSUNIX.LPE.informix.health</v>
      </c>
    </row>
    <row r="178" spans="1:5" ht="14.25" customHeight="1">
      <c r="A178" s="114" t="s">
        <v>677</v>
      </c>
      <c r="B178" s="114" t="s">
        <v>683</v>
      </c>
      <c r="C178" s="114" t="s">
        <v>961</v>
      </c>
      <c r="D178" s="114" t="s">
        <v>967</v>
      </c>
      <c r="E178" s="21" t="str">
        <f t="shared" si="0"/>
        <v>INSUNIX.LPE.informix.health</v>
      </c>
    </row>
    <row r="179" spans="1:5" ht="14.25" customHeight="1">
      <c r="A179" s="114" t="s">
        <v>677</v>
      </c>
      <c r="B179" s="114" t="s">
        <v>683</v>
      </c>
      <c r="C179" s="114" t="s">
        <v>961</v>
      </c>
      <c r="D179" s="114" t="s">
        <v>967</v>
      </c>
      <c r="E179" s="21" t="str">
        <f t="shared" si="0"/>
        <v>INSUNIX.LPE.informix.health</v>
      </c>
    </row>
    <row r="180" spans="1:5" ht="14.25" customHeight="1">
      <c r="A180" s="114" t="s">
        <v>677</v>
      </c>
      <c r="B180" s="114" t="s">
        <v>683</v>
      </c>
      <c r="C180" s="114" t="s">
        <v>961</v>
      </c>
      <c r="D180" s="114" t="s">
        <v>967</v>
      </c>
      <c r="E180" s="21" t="str">
        <f t="shared" si="0"/>
        <v>INSUNIX.LPE.informix.health</v>
      </c>
    </row>
    <row r="181" spans="1:5" ht="14.25" customHeight="1">
      <c r="A181" s="114" t="s">
        <v>677</v>
      </c>
      <c r="B181" s="114" t="s">
        <v>683</v>
      </c>
      <c r="C181" s="114" t="s">
        <v>961</v>
      </c>
      <c r="D181" s="114" t="s">
        <v>967</v>
      </c>
      <c r="E181" s="21" t="str">
        <f t="shared" si="0"/>
        <v>INSUNIX.LPE.informix.health</v>
      </c>
    </row>
    <row r="182" spans="1:5" ht="14.25" customHeight="1">
      <c r="A182" s="114" t="s">
        <v>677</v>
      </c>
      <c r="B182" s="114" t="s">
        <v>683</v>
      </c>
      <c r="C182" s="114" t="s">
        <v>961</v>
      </c>
      <c r="D182" s="114" t="s">
        <v>967</v>
      </c>
      <c r="E182" s="21" t="str">
        <f t="shared" si="0"/>
        <v>INSUNIX.LPE.informix.health</v>
      </c>
    </row>
    <row r="183" spans="1:5" ht="14.25" customHeight="1">
      <c r="A183" s="114" t="s">
        <v>677</v>
      </c>
      <c r="B183" s="114" t="s">
        <v>683</v>
      </c>
      <c r="C183" s="114" t="s">
        <v>961</v>
      </c>
      <c r="D183" s="114" t="s">
        <v>967</v>
      </c>
      <c r="E183" s="21" t="str">
        <f t="shared" si="0"/>
        <v>INSUNIX.LPE.informix.health</v>
      </c>
    </row>
    <row r="184" spans="1:5" ht="14.25" customHeight="1">
      <c r="A184" s="114" t="s">
        <v>677</v>
      </c>
      <c r="B184" s="114" t="s">
        <v>683</v>
      </c>
      <c r="C184" s="114" t="s">
        <v>961</v>
      </c>
      <c r="D184" s="114" t="s">
        <v>967</v>
      </c>
      <c r="E184" s="21" t="str">
        <f t="shared" si="0"/>
        <v>INSUNIX.LPE.informix.health</v>
      </c>
    </row>
    <row r="185" spans="1:5" ht="14.25" customHeight="1">
      <c r="A185" s="114" t="s">
        <v>677</v>
      </c>
      <c r="B185" s="114" t="s">
        <v>683</v>
      </c>
      <c r="C185" s="114" t="s">
        <v>961</v>
      </c>
      <c r="D185" s="114" t="s">
        <v>968</v>
      </c>
      <c r="E185" s="21" t="str">
        <f t="shared" si="0"/>
        <v>INSUNIX.LPE.informix.policy_canal</v>
      </c>
    </row>
    <row r="186" spans="1:5" ht="14.25" customHeight="1">
      <c r="A186" s="114" t="s">
        <v>677</v>
      </c>
      <c r="B186" s="114" t="s">
        <v>683</v>
      </c>
      <c r="C186" s="114" t="s">
        <v>961</v>
      </c>
      <c r="D186" s="114" t="s">
        <v>968</v>
      </c>
      <c r="E186" s="21" t="str">
        <f t="shared" si="0"/>
        <v>INSUNIX.LPE.informix.policy_canal</v>
      </c>
    </row>
    <row r="187" spans="1:5" ht="14.25" customHeight="1">
      <c r="A187" s="114" t="s">
        <v>677</v>
      </c>
      <c r="B187" s="114" t="s">
        <v>683</v>
      </c>
      <c r="C187" s="114" t="s">
        <v>961</v>
      </c>
      <c r="D187" s="114" t="s">
        <v>968</v>
      </c>
      <c r="E187" s="21" t="str">
        <f t="shared" si="0"/>
        <v>INSUNIX.LPE.informix.policy_canal</v>
      </c>
    </row>
    <row r="188" spans="1:5" ht="14.25" customHeight="1">
      <c r="A188" s="114" t="s">
        <v>677</v>
      </c>
      <c r="B188" s="114" t="s">
        <v>683</v>
      </c>
      <c r="C188" s="114" t="s">
        <v>961</v>
      </c>
      <c r="D188" s="114" t="s">
        <v>968</v>
      </c>
      <c r="E188" s="21" t="str">
        <f t="shared" si="0"/>
        <v>INSUNIX.LPE.informix.policy_canal</v>
      </c>
    </row>
    <row r="189" spans="1:5" ht="14.25" customHeight="1">
      <c r="A189" s="114" t="s">
        <v>677</v>
      </c>
      <c r="B189" s="114" t="s">
        <v>683</v>
      </c>
      <c r="C189" s="114" t="s">
        <v>961</v>
      </c>
      <c r="D189" s="114" t="s">
        <v>968</v>
      </c>
      <c r="E189" s="21" t="str">
        <f t="shared" si="0"/>
        <v>INSUNIX.LPE.informix.policy_canal</v>
      </c>
    </row>
    <row r="190" spans="1:5" ht="14.25" customHeight="1">
      <c r="A190" s="114" t="s">
        <v>677</v>
      </c>
      <c r="B190" s="114" t="s">
        <v>683</v>
      </c>
      <c r="C190" s="114" t="s">
        <v>961</v>
      </c>
      <c r="D190" s="114" t="s">
        <v>968</v>
      </c>
      <c r="E190" s="21" t="str">
        <f t="shared" si="0"/>
        <v>INSUNIX.LPE.informix.policy_canal</v>
      </c>
    </row>
    <row r="191" spans="1:5" ht="14.25" customHeight="1">
      <c r="A191" s="114" t="s">
        <v>677</v>
      </c>
      <c r="B191" s="114" t="s">
        <v>683</v>
      </c>
      <c r="C191" s="114" t="s">
        <v>961</v>
      </c>
      <c r="D191" s="114" t="s">
        <v>968</v>
      </c>
      <c r="E191" s="21" t="str">
        <f t="shared" si="0"/>
        <v>INSUNIX.LPE.informix.policy_canal</v>
      </c>
    </row>
    <row r="192" spans="1:5" ht="14.25" customHeight="1">
      <c r="A192" s="114" t="s">
        <v>677</v>
      </c>
      <c r="B192" s="114" t="s">
        <v>683</v>
      </c>
      <c r="C192" s="114" t="s">
        <v>961</v>
      </c>
      <c r="D192" s="114" t="s">
        <v>968</v>
      </c>
      <c r="E192" s="21" t="str">
        <f t="shared" si="0"/>
        <v>INSUNIX.LPE.informix.policy_canal</v>
      </c>
    </row>
    <row r="193" spans="1:5" ht="14.25" customHeight="1">
      <c r="A193" s="114" t="s">
        <v>677</v>
      </c>
      <c r="B193" s="114" t="s">
        <v>683</v>
      </c>
      <c r="C193" s="114" t="s">
        <v>961</v>
      </c>
      <c r="D193" s="114" t="s">
        <v>968</v>
      </c>
      <c r="E193" s="21" t="str">
        <f t="shared" si="0"/>
        <v>INSUNIX.LPE.informix.policy_canal</v>
      </c>
    </row>
    <row r="194" spans="1:5" ht="14.25" customHeight="1">
      <c r="A194" s="114" t="s">
        <v>677</v>
      </c>
      <c r="B194" s="114" t="s">
        <v>683</v>
      </c>
      <c r="C194" s="114" t="s">
        <v>961</v>
      </c>
      <c r="D194" s="114" t="s">
        <v>968</v>
      </c>
      <c r="E194" s="21" t="str">
        <f t="shared" si="0"/>
        <v>INSUNIX.LPE.informix.policy_canal</v>
      </c>
    </row>
    <row r="195" spans="1:5" ht="14.25" customHeight="1">
      <c r="A195" s="114" t="s">
        <v>677</v>
      </c>
      <c r="B195" s="114" t="s">
        <v>683</v>
      </c>
      <c r="C195" s="114" t="s">
        <v>961</v>
      </c>
      <c r="D195" s="114" t="s">
        <v>968</v>
      </c>
      <c r="E195" s="21" t="str">
        <f t="shared" si="0"/>
        <v>INSUNIX.LPE.informix.policy_canal</v>
      </c>
    </row>
    <row r="196" spans="1:5" ht="14.25" customHeight="1">
      <c r="A196" s="114" t="s">
        <v>677</v>
      </c>
      <c r="B196" s="114" t="s">
        <v>683</v>
      </c>
      <c r="C196" s="114" t="s">
        <v>961</v>
      </c>
      <c r="D196" s="114" t="s">
        <v>968</v>
      </c>
      <c r="E196" s="21" t="str">
        <f t="shared" si="0"/>
        <v>INSUNIX.LPE.informix.policy_canal</v>
      </c>
    </row>
    <row r="197" spans="1:5" ht="14.25" customHeight="1">
      <c r="A197" s="114" t="s">
        <v>677</v>
      </c>
      <c r="B197" s="114" t="s">
        <v>683</v>
      </c>
      <c r="C197" s="114" t="s">
        <v>961</v>
      </c>
      <c r="D197" s="114" t="s">
        <v>968</v>
      </c>
      <c r="E197" s="21" t="str">
        <f t="shared" si="0"/>
        <v>INSUNIX.LPE.informix.policy_canal</v>
      </c>
    </row>
    <row r="198" spans="1:5" ht="14.25" customHeight="1">
      <c r="A198" s="114" t="s">
        <v>677</v>
      </c>
      <c r="B198" s="114" t="s">
        <v>683</v>
      </c>
      <c r="C198" s="114" t="s">
        <v>961</v>
      </c>
      <c r="D198" s="114" t="s">
        <v>969</v>
      </c>
      <c r="E198" s="21" t="str">
        <f t="shared" si="0"/>
        <v>INSUNIX.LPE.informix.premium_mo</v>
      </c>
    </row>
    <row r="199" spans="1:5" ht="14.25" customHeight="1">
      <c r="A199" s="114" t="s">
        <v>677</v>
      </c>
      <c r="B199" s="114" t="s">
        <v>683</v>
      </c>
      <c r="C199" s="114" t="s">
        <v>961</v>
      </c>
      <c r="D199" s="114" t="s">
        <v>969</v>
      </c>
      <c r="E199" s="21" t="str">
        <f t="shared" si="0"/>
        <v>INSUNIX.LPE.informix.premium_mo</v>
      </c>
    </row>
    <row r="200" spans="1:5" ht="14.25" customHeight="1">
      <c r="A200" s="114" t="s">
        <v>677</v>
      </c>
      <c r="B200" s="114" t="s">
        <v>683</v>
      </c>
      <c r="C200" s="114" t="s">
        <v>961</v>
      </c>
      <c r="D200" s="114" t="s">
        <v>969</v>
      </c>
      <c r="E200" s="21" t="str">
        <f t="shared" si="0"/>
        <v>INSUNIX.LPE.informix.premium_mo</v>
      </c>
    </row>
    <row r="201" spans="1:5" ht="14.25" customHeight="1">
      <c r="A201" s="114" t="s">
        <v>677</v>
      </c>
      <c r="B201" s="114" t="s">
        <v>683</v>
      </c>
      <c r="C201" s="114" t="s">
        <v>961</v>
      </c>
      <c r="D201" s="114" t="s">
        <v>969</v>
      </c>
      <c r="E201" s="21" t="str">
        <f t="shared" si="0"/>
        <v>INSUNIX.LPE.informix.premium_mo</v>
      </c>
    </row>
    <row r="202" spans="1:5" ht="14.25" customHeight="1">
      <c r="A202" s="114" t="s">
        <v>677</v>
      </c>
      <c r="B202" s="114" t="s">
        <v>683</v>
      </c>
      <c r="C202" s="114" t="s">
        <v>961</v>
      </c>
      <c r="D202" s="114" t="s">
        <v>969</v>
      </c>
      <c r="E202" s="21" t="str">
        <f t="shared" si="0"/>
        <v>INSUNIX.LPE.informix.premium_mo</v>
      </c>
    </row>
    <row r="203" spans="1:5" ht="14.25" customHeight="1">
      <c r="A203" s="114" t="s">
        <v>677</v>
      </c>
      <c r="B203" s="114" t="s">
        <v>683</v>
      </c>
      <c r="C203" s="114" t="s">
        <v>961</v>
      </c>
      <c r="D203" s="114" t="s">
        <v>969</v>
      </c>
      <c r="E203" s="21" t="str">
        <f t="shared" si="0"/>
        <v>INSUNIX.LPE.informix.premium_mo</v>
      </c>
    </row>
    <row r="204" spans="1:5" ht="14.25" customHeight="1">
      <c r="A204" s="114" t="s">
        <v>677</v>
      </c>
      <c r="B204" s="114" t="s">
        <v>683</v>
      </c>
      <c r="C204" s="114" t="s">
        <v>961</v>
      </c>
      <c r="D204" s="114" t="s">
        <v>969</v>
      </c>
      <c r="E204" s="21" t="str">
        <f t="shared" si="0"/>
        <v>INSUNIX.LPE.informix.premium_mo</v>
      </c>
    </row>
    <row r="205" spans="1:5" ht="14.25" customHeight="1">
      <c r="A205" s="114" t="s">
        <v>677</v>
      </c>
      <c r="B205" s="114" t="s">
        <v>683</v>
      </c>
      <c r="C205" s="114" t="s">
        <v>961</v>
      </c>
      <c r="D205" s="114" t="s">
        <v>969</v>
      </c>
      <c r="E205" s="21" t="str">
        <f t="shared" si="0"/>
        <v>INSUNIX.LPE.informix.premium_mo</v>
      </c>
    </row>
    <row r="206" spans="1:5" ht="14.25" customHeight="1">
      <c r="A206" s="114" t="s">
        <v>677</v>
      </c>
      <c r="B206" s="114" t="s">
        <v>683</v>
      </c>
      <c r="C206" s="114" t="s">
        <v>961</v>
      </c>
      <c r="D206" s="114" t="s">
        <v>969</v>
      </c>
      <c r="E206" s="21" t="str">
        <f t="shared" si="0"/>
        <v>INSUNIX.LPE.informix.premium_mo</v>
      </c>
    </row>
    <row r="207" spans="1:5" ht="14.25" customHeight="1">
      <c r="A207" s="114" t="s">
        <v>677</v>
      </c>
      <c r="B207" s="114" t="s">
        <v>683</v>
      </c>
      <c r="C207" s="114" t="s">
        <v>961</v>
      </c>
      <c r="D207" s="114" t="s">
        <v>969</v>
      </c>
      <c r="E207" s="21" t="str">
        <f t="shared" si="0"/>
        <v>INSUNIX.LPE.informix.premium_mo</v>
      </c>
    </row>
    <row r="208" spans="1:5" ht="14.25" customHeight="1">
      <c r="A208" s="114" t="s">
        <v>677</v>
      </c>
      <c r="B208" s="114" t="s">
        <v>683</v>
      </c>
      <c r="C208" s="114" t="s">
        <v>961</v>
      </c>
      <c r="D208" s="114" t="s">
        <v>969</v>
      </c>
      <c r="E208" s="21" t="str">
        <f t="shared" si="0"/>
        <v>INSUNIX.LPE.informix.premium_mo</v>
      </c>
    </row>
    <row r="209" spans="1:5" ht="14.25" customHeight="1">
      <c r="A209" s="114" t="s">
        <v>677</v>
      </c>
      <c r="B209" s="114" t="s">
        <v>683</v>
      </c>
      <c r="C209" s="114" t="s">
        <v>961</v>
      </c>
      <c r="D209" s="114" t="s">
        <v>969</v>
      </c>
      <c r="E209" s="21" t="str">
        <f t="shared" si="0"/>
        <v>INSUNIX.LPE.informix.premium_mo</v>
      </c>
    </row>
    <row r="210" spans="1:5" ht="14.25" customHeight="1">
      <c r="A210" s="114" t="s">
        <v>677</v>
      </c>
      <c r="B210" s="114" t="s">
        <v>683</v>
      </c>
      <c r="C210" s="114" t="s">
        <v>961</v>
      </c>
      <c r="D210" s="114" t="s">
        <v>969</v>
      </c>
      <c r="E210" s="21" t="str">
        <f t="shared" si="0"/>
        <v>INSUNIX.LPE.informix.premium_mo</v>
      </c>
    </row>
    <row r="211" spans="1:5" ht="14.25" customHeight="1">
      <c r="A211" s="114" t="s">
        <v>677</v>
      </c>
      <c r="B211" s="114" t="s">
        <v>683</v>
      </c>
      <c r="C211" s="114" t="s">
        <v>961</v>
      </c>
      <c r="D211" s="114" t="s">
        <v>969</v>
      </c>
      <c r="E211" s="21" t="str">
        <f t="shared" si="0"/>
        <v>INSUNIX.LPE.informix.premium_mo</v>
      </c>
    </row>
    <row r="212" spans="1:5" ht="14.25" customHeight="1">
      <c r="A212" s="114" t="s">
        <v>677</v>
      </c>
      <c r="B212" s="114" t="s">
        <v>683</v>
      </c>
      <c r="C212" s="114" t="s">
        <v>961</v>
      </c>
      <c r="D212" s="114" t="s">
        <v>969</v>
      </c>
      <c r="E212" s="21" t="str">
        <f t="shared" si="0"/>
        <v>INSUNIX.LPE.informix.premium_mo</v>
      </c>
    </row>
    <row r="213" spans="1:5" ht="14.25" customHeight="1">
      <c r="A213" s="114" t="s">
        <v>677</v>
      </c>
      <c r="B213" s="114" t="s">
        <v>683</v>
      </c>
      <c r="C213" s="114" t="s">
        <v>961</v>
      </c>
      <c r="D213" s="114" t="s">
        <v>969</v>
      </c>
      <c r="E213" s="21" t="str">
        <f t="shared" si="0"/>
        <v>INSUNIX.LPE.informix.premium_mo</v>
      </c>
    </row>
    <row r="214" spans="1:5" ht="14.25" customHeight="1">
      <c r="A214" s="114" t="s">
        <v>677</v>
      </c>
      <c r="B214" s="114" t="s">
        <v>683</v>
      </c>
      <c r="C214" s="114" t="s">
        <v>961</v>
      </c>
      <c r="D214" s="114" t="s">
        <v>969</v>
      </c>
      <c r="E214" s="21" t="str">
        <f t="shared" si="0"/>
        <v>INSUNIX.LPE.informix.premium_mo</v>
      </c>
    </row>
    <row r="215" spans="1:5" ht="14.25" customHeight="1">
      <c r="A215" s="114" t="s">
        <v>677</v>
      </c>
      <c r="B215" s="114" t="s">
        <v>683</v>
      </c>
      <c r="C215" s="114" t="s">
        <v>961</v>
      </c>
      <c r="D215" s="114" t="s">
        <v>969</v>
      </c>
      <c r="E215" s="21" t="str">
        <f t="shared" si="0"/>
        <v>INSUNIX.LPE.informix.premium_mo</v>
      </c>
    </row>
    <row r="216" spans="1:5" ht="14.25" customHeight="1">
      <c r="A216" s="114" t="s">
        <v>677</v>
      </c>
      <c r="B216" s="114" t="s">
        <v>683</v>
      </c>
      <c r="C216" s="114" t="s">
        <v>961</v>
      </c>
      <c r="D216" s="114" t="s">
        <v>969</v>
      </c>
      <c r="E216" s="21" t="str">
        <f t="shared" si="0"/>
        <v>INSUNIX.LPE.informix.premium_mo</v>
      </c>
    </row>
    <row r="217" spans="1:5" ht="14.25" customHeight="1">
      <c r="A217" s="114" t="s">
        <v>677</v>
      </c>
      <c r="B217" s="114" t="s">
        <v>683</v>
      </c>
      <c r="C217" s="114" t="s">
        <v>961</v>
      </c>
      <c r="D217" s="114" t="s">
        <v>969</v>
      </c>
      <c r="E217" s="21" t="str">
        <f t="shared" si="0"/>
        <v>INSUNIX.LPE.informix.premium_mo</v>
      </c>
    </row>
    <row r="218" spans="1:5" ht="14.25" customHeight="1">
      <c r="A218" s="114" t="s">
        <v>677</v>
      </c>
      <c r="B218" s="114" t="s">
        <v>683</v>
      </c>
      <c r="C218" s="114" t="s">
        <v>961</v>
      </c>
      <c r="D218" s="114" t="s">
        <v>969</v>
      </c>
      <c r="E218" s="21" t="str">
        <f t="shared" si="0"/>
        <v>INSUNIX.LPE.informix.premium_mo</v>
      </c>
    </row>
    <row r="219" spans="1:5" ht="14.25" customHeight="1">
      <c r="A219" s="114" t="s">
        <v>677</v>
      </c>
      <c r="B219" s="114" t="s">
        <v>683</v>
      </c>
      <c r="C219" s="114" t="s">
        <v>961</v>
      </c>
      <c r="D219" s="114" t="s">
        <v>969</v>
      </c>
      <c r="E219" s="21" t="str">
        <f t="shared" si="0"/>
        <v>INSUNIX.LPE.informix.premium_mo</v>
      </c>
    </row>
    <row r="220" spans="1:5" ht="14.25" customHeight="1">
      <c r="A220" s="114" t="s">
        <v>677</v>
      </c>
      <c r="B220" s="114" t="s">
        <v>683</v>
      </c>
      <c r="C220" s="114" t="s">
        <v>961</v>
      </c>
      <c r="D220" s="114" t="s">
        <v>969</v>
      </c>
      <c r="E220" s="21" t="str">
        <f t="shared" si="0"/>
        <v>INSUNIX.LPE.informix.premium_mo</v>
      </c>
    </row>
    <row r="221" spans="1:5" ht="14.25" customHeight="1">
      <c r="A221" s="114" t="s">
        <v>677</v>
      </c>
      <c r="B221" s="114" t="s">
        <v>683</v>
      </c>
      <c r="C221" s="114" t="s">
        <v>961</v>
      </c>
      <c r="D221" s="114" t="s">
        <v>969</v>
      </c>
      <c r="E221" s="21" t="str">
        <f t="shared" si="0"/>
        <v>INSUNIX.LPE.informix.premium_mo</v>
      </c>
    </row>
    <row r="222" spans="1:5" ht="14.25" customHeight="1">
      <c r="A222" s="114" t="s">
        <v>677</v>
      </c>
      <c r="B222" s="114" t="s">
        <v>683</v>
      </c>
      <c r="C222" s="114" t="s">
        <v>961</v>
      </c>
      <c r="D222" s="114" t="s">
        <v>969</v>
      </c>
      <c r="E222" s="21" t="str">
        <f t="shared" si="0"/>
        <v>INSUNIX.LPE.informix.premium_mo</v>
      </c>
    </row>
    <row r="223" spans="1:5" ht="14.25" customHeight="1">
      <c r="A223" s="114" t="s">
        <v>677</v>
      </c>
      <c r="B223" s="114" t="s">
        <v>683</v>
      </c>
      <c r="C223" s="114" t="s">
        <v>961</v>
      </c>
      <c r="D223" s="114" t="s">
        <v>969</v>
      </c>
      <c r="E223" s="21" t="str">
        <f t="shared" si="0"/>
        <v>INSUNIX.LPE.informix.premium_mo</v>
      </c>
    </row>
    <row r="224" spans="1:5" ht="14.25" customHeight="1">
      <c r="A224" s="114" t="s">
        <v>677</v>
      </c>
      <c r="B224" s="114" t="s">
        <v>683</v>
      </c>
      <c r="C224" s="114" t="s">
        <v>961</v>
      </c>
      <c r="D224" s="114" t="s">
        <v>969</v>
      </c>
      <c r="E224" s="21" t="str">
        <f t="shared" si="0"/>
        <v>INSUNIX.LPE.informix.premium_mo</v>
      </c>
    </row>
    <row r="225" spans="1:5" ht="14.25" customHeight="1">
      <c r="A225" s="114" t="s">
        <v>677</v>
      </c>
      <c r="B225" s="114" t="s">
        <v>683</v>
      </c>
      <c r="C225" s="114" t="s">
        <v>961</v>
      </c>
      <c r="D225" s="114" t="s">
        <v>969</v>
      </c>
      <c r="E225" s="21" t="str">
        <f t="shared" si="0"/>
        <v>INSUNIX.LPE.informix.premium_mo</v>
      </c>
    </row>
    <row r="226" spans="1:5" ht="14.25" customHeight="1">
      <c r="A226" s="114" t="s">
        <v>677</v>
      </c>
      <c r="B226" s="114" t="s">
        <v>683</v>
      </c>
      <c r="C226" s="114" t="s">
        <v>961</v>
      </c>
      <c r="D226" s="114" t="s">
        <v>969</v>
      </c>
      <c r="E226" s="21" t="str">
        <f t="shared" si="0"/>
        <v>INSUNIX.LPE.informix.premium_mo</v>
      </c>
    </row>
    <row r="227" spans="1:5" ht="14.25" customHeight="1">
      <c r="A227" s="114" t="s">
        <v>677</v>
      </c>
      <c r="B227" s="114" t="s">
        <v>683</v>
      </c>
      <c r="C227" s="114" t="s">
        <v>961</v>
      </c>
      <c r="D227" s="114" t="s">
        <v>969</v>
      </c>
      <c r="E227" s="21" t="str">
        <f t="shared" si="0"/>
        <v>INSUNIX.LPE.informix.premium_mo</v>
      </c>
    </row>
    <row r="228" spans="1:5" ht="14.25" customHeight="1">
      <c r="A228" s="114" t="s">
        <v>677</v>
      </c>
      <c r="B228" s="114" t="s">
        <v>683</v>
      </c>
      <c r="C228" s="114" t="s">
        <v>961</v>
      </c>
      <c r="D228" s="114" t="s">
        <v>969</v>
      </c>
      <c r="E228" s="21" t="str">
        <f t="shared" si="0"/>
        <v>INSUNIX.LPE.informix.premium_mo</v>
      </c>
    </row>
    <row r="229" spans="1:5" ht="14.25" customHeight="1">
      <c r="A229" s="114" t="s">
        <v>677</v>
      </c>
      <c r="B229" s="114" t="s">
        <v>683</v>
      </c>
      <c r="C229" s="114" t="s">
        <v>961</v>
      </c>
      <c r="D229" s="114" t="s">
        <v>969</v>
      </c>
      <c r="E229" s="21" t="str">
        <f t="shared" si="0"/>
        <v>INSUNIX.LPE.informix.premium_mo</v>
      </c>
    </row>
    <row r="230" spans="1:5" ht="14.25" customHeight="1">
      <c r="A230" s="114" t="s">
        <v>677</v>
      </c>
      <c r="B230" s="114" t="s">
        <v>683</v>
      </c>
      <c r="C230" s="114" t="s">
        <v>961</v>
      </c>
      <c r="D230" s="114" t="s">
        <v>969</v>
      </c>
      <c r="E230" s="21" t="str">
        <f t="shared" si="0"/>
        <v>INSUNIX.LPE.informix.premium_mo</v>
      </c>
    </row>
    <row r="231" spans="1:5" ht="14.25" customHeight="1">
      <c r="A231" s="114" t="s">
        <v>677</v>
      </c>
      <c r="B231" s="114" t="s">
        <v>683</v>
      </c>
      <c r="C231" s="114" t="s">
        <v>961</v>
      </c>
      <c r="D231" s="114" t="s">
        <v>970</v>
      </c>
      <c r="E231" s="21" t="str">
        <f t="shared" si="0"/>
        <v>INSUNIX.LPE.informix.roles</v>
      </c>
    </row>
    <row r="232" spans="1:5" ht="14.25" customHeight="1">
      <c r="A232" s="114" t="s">
        <v>677</v>
      </c>
      <c r="B232" s="114" t="s">
        <v>683</v>
      </c>
      <c r="C232" s="114" t="s">
        <v>961</v>
      </c>
      <c r="D232" s="114" t="s">
        <v>970</v>
      </c>
      <c r="E232" s="21" t="str">
        <f t="shared" si="0"/>
        <v>INSUNIX.LPE.informix.roles</v>
      </c>
    </row>
    <row r="233" spans="1:5" ht="14.25" customHeight="1">
      <c r="A233" s="114" t="s">
        <v>677</v>
      </c>
      <c r="B233" s="114" t="s">
        <v>683</v>
      </c>
      <c r="C233" s="114" t="s">
        <v>961</v>
      </c>
      <c r="D233" s="114" t="s">
        <v>970</v>
      </c>
      <c r="E233" s="21" t="str">
        <f t="shared" si="0"/>
        <v>INSUNIX.LPE.informix.roles</v>
      </c>
    </row>
    <row r="234" spans="1:5" ht="14.25" customHeight="1">
      <c r="A234" s="114" t="s">
        <v>677</v>
      </c>
      <c r="B234" s="114" t="s">
        <v>683</v>
      </c>
      <c r="C234" s="114" t="s">
        <v>961</v>
      </c>
      <c r="D234" s="114" t="s">
        <v>970</v>
      </c>
      <c r="E234" s="21" t="str">
        <f t="shared" si="0"/>
        <v>INSUNIX.LPE.informix.roles</v>
      </c>
    </row>
    <row r="235" spans="1:5" ht="14.25" customHeight="1">
      <c r="A235" s="114" t="s">
        <v>677</v>
      </c>
      <c r="B235" s="114" t="s">
        <v>683</v>
      </c>
      <c r="C235" s="114" t="s">
        <v>961</v>
      </c>
      <c r="D235" s="114" t="s">
        <v>970</v>
      </c>
      <c r="E235" s="21" t="str">
        <f t="shared" si="0"/>
        <v>INSUNIX.LPE.informix.roles</v>
      </c>
    </row>
    <row r="236" spans="1:5" ht="14.25" customHeight="1">
      <c r="A236" s="114" t="s">
        <v>677</v>
      </c>
      <c r="B236" s="114" t="s">
        <v>683</v>
      </c>
      <c r="C236" s="114" t="s">
        <v>961</v>
      </c>
      <c r="D236" s="114" t="s">
        <v>970</v>
      </c>
      <c r="E236" s="21" t="str">
        <f t="shared" si="0"/>
        <v>INSUNIX.LPE.informix.roles</v>
      </c>
    </row>
    <row r="237" spans="1:5" ht="14.25" customHeight="1">
      <c r="A237" s="114" t="s">
        <v>677</v>
      </c>
      <c r="B237" s="114" t="s">
        <v>683</v>
      </c>
      <c r="C237" s="114" t="s">
        <v>961</v>
      </c>
      <c r="D237" s="114" t="s">
        <v>970</v>
      </c>
      <c r="E237" s="21" t="str">
        <f t="shared" si="0"/>
        <v>INSUNIX.LPE.informix.roles</v>
      </c>
    </row>
    <row r="238" spans="1:5" ht="14.25" customHeight="1">
      <c r="A238" s="114" t="s">
        <v>677</v>
      </c>
      <c r="B238" s="114" t="s">
        <v>683</v>
      </c>
      <c r="C238" s="114" t="s">
        <v>961</v>
      </c>
      <c r="D238" s="114" t="s">
        <v>970</v>
      </c>
      <c r="E238" s="21" t="str">
        <f t="shared" si="0"/>
        <v>INSUNIX.LPE.informix.roles</v>
      </c>
    </row>
    <row r="239" spans="1:5" ht="14.25" customHeight="1">
      <c r="A239" s="114" t="s">
        <v>677</v>
      </c>
      <c r="B239" s="114" t="s">
        <v>683</v>
      </c>
      <c r="C239" s="114" t="s">
        <v>961</v>
      </c>
      <c r="D239" s="114" t="s">
        <v>970</v>
      </c>
      <c r="E239" s="21" t="str">
        <f t="shared" si="0"/>
        <v>INSUNIX.LPE.informix.roles</v>
      </c>
    </row>
    <row r="240" spans="1:5" ht="14.25" customHeight="1">
      <c r="A240" s="114" t="s">
        <v>677</v>
      </c>
      <c r="B240" s="114" t="s">
        <v>683</v>
      </c>
      <c r="C240" s="114" t="s">
        <v>961</v>
      </c>
      <c r="D240" s="114" t="s">
        <v>970</v>
      </c>
      <c r="E240" s="21" t="str">
        <f t="shared" si="0"/>
        <v>INSUNIX.LPE.informix.roles</v>
      </c>
    </row>
    <row r="241" spans="1:5" ht="14.25" customHeight="1">
      <c r="A241" s="114" t="s">
        <v>677</v>
      </c>
      <c r="B241" s="114" t="s">
        <v>683</v>
      </c>
      <c r="C241" s="114" t="s">
        <v>961</v>
      </c>
      <c r="D241" s="114" t="s">
        <v>970</v>
      </c>
      <c r="E241" s="21" t="str">
        <f t="shared" si="0"/>
        <v>INSUNIX.LPE.informix.roles</v>
      </c>
    </row>
    <row r="242" spans="1:5" ht="14.25" customHeight="1">
      <c r="A242" s="114" t="s">
        <v>677</v>
      </c>
      <c r="B242" s="114" t="s">
        <v>683</v>
      </c>
      <c r="C242" s="114" t="s">
        <v>961</v>
      </c>
      <c r="D242" s="114" t="s">
        <v>970</v>
      </c>
      <c r="E242" s="21" t="str">
        <f t="shared" si="0"/>
        <v>INSUNIX.LPE.informix.roles</v>
      </c>
    </row>
    <row r="243" spans="1:5" ht="14.25" customHeight="1">
      <c r="A243" s="114" t="s">
        <v>677</v>
      </c>
      <c r="B243" s="114" t="s">
        <v>683</v>
      </c>
      <c r="C243" s="114" t="s">
        <v>961</v>
      </c>
      <c r="D243" s="114" t="s">
        <v>970</v>
      </c>
      <c r="E243" s="21" t="str">
        <f t="shared" si="0"/>
        <v>INSUNIX.LPE.informix.roles</v>
      </c>
    </row>
    <row r="244" spans="1:5" ht="14.25" customHeight="1">
      <c r="A244" s="114" t="s">
        <v>677</v>
      </c>
      <c r="B244" s="114" t="s">
        <v>683</v>
      </c>
      <c r="C244" s="114" t="s">
        <v>961</v>
      </c>
      <c r="D244" s="114" t="s">
        <v>970</v>
      </c>
      <c r="E244" s="21" t="str">
        <f t="shared" si="0"/>
        <v>INSUNIX.LPE.informix.roles</v>
      </c>
    </row>
    <row r="245" spans="1:5" ht="14.25" customHeight="1">
      <c r="A245" s="114" t="s">
        <v>677</v>
      </c>
      <c r="B245" s="114" t="s">
        <v>683</v>
      </c>
      <c r="C245" s="114" t="s">
        <v>961</v>
      </c>
      <c r="D245" s="114" t="s">
        <v>970</v>
      </c>
      <c r="E245" s="21" t="str">
        <f t="shared" si="0"/>
        <v>INSUNIX.LPE.informix.roles</v>
      </c>
    </row>
    <row r="246" spans="1:5" ht="14.25" customHeight="1">
      <c r="A246" s="114" t="s">
        <v>677</v>
      </c>
      <c r="B246" s="114" t="s">
        <v>683</v>
      </c>
      <c r="C246" s="114" t="s">
        <v>961</v>
      </c>
      <c r="D246" s="114" t="s">
        <v>971</v>
      </c>
      <c r="E246" s="21" t="str">
        <f t="shared" si="0"/>
        <v>INSUNIX.LPE.informix.tab_cuponera</v>
      </c>
    </row>
    <row r="247" spans="1:5" ht="14.25" customHeight="1">
      <c r="A247" s="114" t="s">
        <v>677</v>
      </c>
      <c r="B247" s="114" t="s">
        <v>683</v>
      </c>
      <c r="C247" s="114" t="s">
        <v>961</v>
      </c>
      <c r="D247" s="114" t="s">
        <v>971</v>
      </c>
      <c r="E247" s="21" t="str">
        <f t="shared" si="0"/>
        <v>INSUNIX.LPE.informix.tab_cuponera</v>
      </c>
    </row>
    <row r="248" spans="1:5" ht="14.25" customHeight="1">
      <c r="A248" s="114" t="s">
        <v>677</v>
      </c>
      <c r="B248" s="114" t="s">
        <v>683</v>
      </c>
      <c r="C248" s="114" t="s">
        <v>961</v>
      </c>
      <c r="D248" s="114" t="s">
        <v>971</v>
      </c>
      <c r="E248" s="21" t="str">
        <f t="shared" si="0"/>
        <v>INSUNIX.LPE.informix.tab_cuponera</v>
      </c>
    </row>
    <row r="249" spans="1:5" ht="14.25" customHeight="1">
      <c r="A249" s="114" t="s">
        <v>677</v>
      </c>
      <c r="B249" s="114" t="s">
        <v>683</v>
      </c>
      <c r="C249" s="114" t="s">
        <v>961</v>
      </c>
      <c r="D249" s="114" t="s">
        <v>971</v>
      </c>
      <c r="E249" s="21" t="str">
        <f t="shared" si="0"/>
        <v>INSUNIX.LPE.informix.tab_cuponera</v>
      </c>
    </row>
    <row r="250" spans="1:5" ht="14.25" customHeight="1">
      <c r="A250" s="114" t="s">
        <v>677</v>
      </c>
      <c r="B250" s="114" t="s">
        <v>683</v>
      </c>
      <c r="C250" s="114" t="s">
        <v>961</v>
      </c>
      <c r="D250" s="114" t="s">
        <v>971</v>
      </c>
      <c r="E250" s="21" t="str">
        <f t="shared" si="0"/>
        <v>INSUNIX.LPE.informix.tab_cuponera</v>
      </c>
    </row>
    <row r="251" spans="1:5" ht="14.25" customHeight="1">
      <c r="A251" s="114" t="s">
        <v>677</v>
      </c>
      <c r="B251" s="114" t="s">
        <v>683</v>
      </c>
      <c r="C251" s="114" t="s">
        <v>961</v>
      </c>
      <c r="D251" s="114" t="s">
        <v>971</v>
      </c>
      <c r="E251" s="21" t="str">
        <f t="shared" si="0"/>
        <v>INSUNIX.LPE.informix.tab_cuponera</v>
      </c>
    </row>
    <row r="252" spans="1:5" ht="14.25" customHeight="1">
      <c r="A252" s="114" t="s">
        <v>677</v>
      </c>
      <c r="B252" s="114" t="s">
        <v>683</v>
      </c>
      <c r="C252" s="114" t="s">
        <v>961</v>
      </c>
      <c r="D252" s="114" t="s">
        <v>971</v>
      </c>
      <c r="E252" s="21" t="str">
        <f t="shared" si="0"/>
        <v>INSUNIX.LPE.informix.tab_cuponera</v>
      </c>
    </row>
    <row r="253" spans="1:5" ht="14.25" customHeight="1">
      <c r="A253" s="114" t="s">
        <v>677</v>
      </c>
      <c r="B253" s="114" t="s">
        <v>683</v>
      </c>
      <c r="C253" s="114" t="s">
        <v>961</v>
      </c>
      <c r="D253" s="114" t="s">
        <v>971</v>
      </c>
      <c r="E253" s="21" t="str">
        <f t="shared" si="0"/>
        <v>INSUNIX.LPE.informix.tab_cuponera</v>
      </c>
    </row>
    <row r="254" spans="1:5" ht="14.25" customHeight="1">
      <c r="A254" s="114" t="s">
        <v>677</v>
      </c>
      <c r="B254" s="114" t="s">
        <v>683</v>
      </c>
      <c r="C254" s="114" t="s">
        <v>961</v>
      </c>
      <c r="D254" s="114" t="s">
        <v>971</v>
      </c>
      <c r="E254" s="21" t="str">
        <f t="shared" si="0"/>
        <v>INSUNIX.LPE.informix.tab_cuponera</v>
      </c>
    </row>
    <row r="255" spans="1:5" ht="14.25" customHeight="1">
      <c r="A255" s="114" t="s">
        <v>677</v>
      </c>
      <c r="B255" s="114" t="s">
        <v>683</v>
      </c>
      <c r="C255" s="114" t="s">
        <v>961</v>
      </c>
      <c r="D255" s="114" t="s">
        <v>971</v>
      </c>
      <c r="E255" s="21" t="str">
        <f t="shared" si="0"/>
        <v>INSUNIX.LPE.informix.tab_cuponera</v>
      </c>
    </row>
    <row r="256" spans="1:5" ht="14.25" customHeight="1">
      <c r="A256" s="114" t="s">
        <v>677</v>
      </c>
      <c r="B256" s="114" t="s">
        <v>683</v>
      </c>
      <c r="C256" s="114" t="s">
        <v>961</v>
      </c>
      <c r="D256" s="114" t="s">
        <v>971</v>
      </c>
      <c r="E256" s="21" t="str">
        <f t="shared" si="0"/>
        <v>INSUNIX.LPE.informix.tab_cuponera</v>
      </c>
    </row>
    <row r="257" spans="1:5" ht="14.25" customHeight="1">
      <c r="A257" s="114" t="s">
        <v>677</v>
      </c>
      <c r="B257" s="114" t="s">
        <v>683</v>
      </c>
      <c r="C257" s="114" t="s">
        <v>961</v>
      </c>
      <c r="D257" s="114" t="s">
        <v>971</v>
      </c>
      <c r="E257" s="21" t="str">
        <f t="shared" ref="E257:E511" si="1">CONCATENATE(A257,".",B257,".",C257,".",D257)</f>
        <v>INSUNIX.LPE.informix.tab_cuponera</v>
      </c>
    </row>
    <row r="258" spans="1:5" ht="14.25" customHeight="1">
      <c r="A258" s="114" t="s">
        <v>677</v>
      </c>
      <c r="B258" s="114" t="s">
        <v>683</v>
      </c>
      <c r="C258" s="114" t="s">
        <v>961</v>
      </c>
      <c r="D258" s="114" t="s">
        <v>971</v>
      </c>
      <c r="E258" s="21" t="str">
        <f t="shared" si="1"/>
        <v>INSUNIX.LPE.informix.tab_cuponera</v>
      </c>
    </row>
    <row r="259" spans="1:5" ht="14.25" customHeight="1">
      <c r="A259" s="114" t="s">
        <v>677</v>
      </c>
      <c r="B259" s="114" t="s">
        <v>683</v>
      </c>
      <c r="C259" s="114" t="s">
        <v>961</v>
      </c>
      <c r="D259" s="114" t="s">
        <v>971</v>
      </c>
      <c r="E259" s="21" t="str">
        <f t="shared" si="1"/>
        <v>INSUNIX.LPE.informix.tab_cuponera</v>
      </c>
    </row>
    <row r="260" spans="1:5" ht="14.25" customHeight="1">
      <c r="A260" s="114" t="s">
        <v>677</v>
      </c>
      <c r="B260" s="114" t="s">
        <v>683</v>
      </c>
      <c r="C260" s="114" t="s">
        <v>961</v>
      </c>
      <c r="D260" s="114" t="s">
        <v>971</v>
      </c>
      <c r="E260" s="21" t="str">
        <f t="shared" si="1"/>
        <v>INSUNIX.LPE.informix.tab_cuponera</v>
      </c>
    </row>
    <row r="261" spans="1:5" ht="14.25" customHeight="1">
      <c r="A261" s="114" t="s">
        <v>677</v>
      </c>
      <c r="B261" s="114" t="s">
        <v>683</v>
      </c>
      <c r="C261" s="114" t="s">
        <v>961</v>
      </c>
      <c r="D261" s="114" t="s">
        <v>971</v>
      </c>
      <c r="E261" s="21" t="str">
        <f t="shared" si="1"/>
        <v>INSUNIX.LPE.informix.tab_cuponera</v>
      </c>
    </row>
    <row r="262" spans="1:5" ht="14.25" customHeight="1">
      <c r="A262" s="114" t="s">
        <v>677</v>
      </c>
      <c r="B262" s="114" t="s">
        <v>683</v>
      </c>
      <c r="C262" s="114" t="s">
        <v>961</v>
      </c>
      <c r="D262" s="114" t="s">
        <v>971</v>
      </c>
      <c r="E262" s="21" t="str">
        <f t="shared" si="1"/>
        <v>INSUNIX.LPE.informix.tab_cuponera</v>
      </c>
    </row>
    <row r="263" spans="1:5" ht="14.25" customHeight="1">
      <c r="A263" s="114" t="s">
        <v>677</v>
      </c>
      <c r="B263" s="114" t="s">
        <v>683</v>
      </c>
      <c r="C263" s="114" t="s">
        <v>961</v>
      </c>
      <c r="D263" s="114" t="s">
        <v>971</v>
      </c>
      <c r="E263" s="21" t="str">
        <f t="shared" si="1"/>
        <v>INSUNIX.LPE.informix.tab_cuponera</v>
      </c>
    </row>
    <row r="264" spans="1:5" ht="14.25" customHeight="1">
      <c r="A264" s="114" t="s">
        <v>677</v>
      </c>
      <c r="B264" s="114" t="s">
        <v>683</v>
      </c>
      <c r="C264" s="114" t="s">
        <v>961</v>
      </c>
      <c r="D264" s="114" t="s">
        <v>971</v>
      </c>
      <c r="E264" s="21" t="str">
        <f t="shared" si="1"/>
        <v>INSUNIX.LPE.informix.tab_cuponera</v>
      </c>
    </row>
    <row r="265" spans="1:5" ht="14.25" customHeight="1">
      <c r="A265" s="114" t="s">
        <v>677</v>
      </c>
      <c r="B265" s="114" t="s">
        <v>683</v>
      </c>
      <c r="C265" s="114" t="s">
        <v>961</v>
      </c>
      <c r="D265" s="114" t="s">
        <v>971</v>
      </c>
      <c r="E265" s="21" t="str">
        <f t="shared" si="1"/>
        <v>INSUNIX.LPE.informix.tab_cuponera</v>
      </c>
    </row>
    <row r="266" spans="1:5" ht="14.25" customHeight="1">
      <c r="A266" s="114" t="s">
        <v>677</v>
      </c>
      <c r="B266" s="114" t="s">
        <v>683</v>
      </c>
      <c r="C266" s="114" t="s">
        <v>961</v>
      </c>
      <c r="D266" s="114" t="s">
        <v>971</v>
      </c>
      <c r="E266" s="21" t="str">
        <f t="shared" si="1"/>
        <v>INSUNIX.LPE.informix.tab_cuponera</v>
      </c>
    </row>
    <row r="267" spans="1:5" ht="14.25" customHeight="1">
      <c r="A267" s="114" t="s">
        <v>677</v>
      </c>
      <c r="B267" s="114" t="s">
        <v>683</v>
      </c>
      <c r="C267" s="114" t="s">
        <v>961</v>
      </c>
      <c r="D267" s="114" t="s">
        <v>971</v>
      </c>
      <c r="E267" s="21" t="str">
        <f t="shared" si="1"/>
        <v>INSUNIX.LPE.informix.tab_cuponera</v>
      </c>
    </row>
    <row r="268" spans="1:5" ht="14.25" customHeight="1">
      <c r="A268" s="114" t="s">
        <v>677</v>
      </c>
      <c r="B268" s="114" t="s">
        <v>683</v>
      </c>
      <c r="C268" s="114" t="s">
        <v>961</v>
      </c>
      <c r="D268" s="114" t="s">
        <v>971</v>
      </c>
      <c r="E268" s="21" t="str">
        <f t="shared" si="1"/>
        <v>INSUNIX.LPE.informix.tab_cuponera</v>
      </c>
    </row>
    <row r="269" spans="1:5" ht="14.25" customHeight="1">
      <c r="A269" s="114" t="s">
        <v>677</v>
      </c>
      <c r="B269" s="114" t="s">
        <v>683</v>
      </c>
      <c r="C269" s="114" t="s">
        <v>961</v>
      </c>
      <c r="D269" s="114" t="s">
        <v>972</v>
      </c>
      <c r="E269" s="21" t="str">
        <f t="shared" si="1"/>
        <v>INSUNIX.LPE.informix.tab_cupones</v>
      </c>
    </row>
    <row r="270" spans="1:5" ht="14.25" customHeight="1">
      <c r="A270" s="114" t="s">
        <v>677</v>
      </c>
      <c r="B270" s="114" t="s">
        <v>683</v>
      </c>
      <c r="C270" s="114" t="s">
        <v>961</v>
      </c>
      <c r="D270" s="114" t="s">
        <v>972</v>
      </c>
      <c r="E270" s="21" t="str">
        <f t="shared" si="1"/>
        <v>INSUNIX.LPE.informix.tab_cupones</v>
      </c>
    </row>
    <row r="271" spans="1:5" ht="14.25" customHeight="1">
      <c r="A271" s="114" t="s">
        <v>677</v>
      </c>
      <c r="B271" s="114" t="s">
        <v>683</v>
      </c>
      <c r="C271" s="114" t="s">
        <v>961</v>
      </c>
      <c r="D271" s="114" t="s">
        <v>972</v>
      </c>
      <c r="E271" s="21" t="str">
        <f t="shared" si="1"/>
        <v>INSUNIX.LPE.informix.tab_cupones</v>
      </c>
    </row>
    <row r="272" spans="1:5" ht="14.25" customHeight="1">
      <c r="A272" s="114" t="s">
        <v>677</v>
      </c>
      <c r="B272" s="114" t="s">
        <v>683</v>
      </c>
      <c r="C272" s="114" t="s">
        <v>961</v>
      </c>
      <c r="D272" s="114" t="s">
        <v>972</v>
      </c>
      <c r="E272" s="21" t="str">
        <f t="shared" si="1"/>
        <v>INSUNIX.LPE.informix.tab_cupones</v>
      </c>
    </row>
    <row r="273" spans="1:5" ht="14.25" customHeight="1">
      <c r="A273" s="114" t="s">
        <v>677</v>
      </c>
      <c r="B273" s="114" t="s">
        <v>683</v>
      </c>
      <c r="C273" s="114" t="s">
        <v>961</v>
      </c>
      <c r="D273" s="114" t="s">
        <v>972</v>
      </c>
      <c r="E273" s="21" t="str">
        <f t="shared" si="1"/>
        <v>INSUNIX.LPE.informix.tab_cupones</v>
      </c>
    </row>
    <row r="274" spans="1:5" ht="14.25" customHeight="1">
      <c r="A274" s="114" t="s">
        <v>677</v>
      </c>
      <c r="B274" s="114" t="s">
        <v>683</v>
      </c>
      <c r="C274" s="114" t="s">
        <v>961</v>
      </c>
      <c r="D274" s="114" t="s">
        <v>972</v>
      </c>
      <c r="E274" s="21" t="str">
        <f t="shared" si="1"/>
        <v>INSUNIX.LPE.informix.tab_cupones</v>
      </c>
    </row>
    <row r="275" spans="1:5" ht="14.25" customHeight="1">
      <c r="A275" s="114" t="s">
        <v>677</v>
      </c>
      <c r="B275" s="114" t="s">
        <v>683</v>
      </c>
      <c r="C275" s="114" t="s">
        <v>961</v>
      </c>
      <c r="D275" s="114" t="s">
        <v>972</v>
      </c>
      <c r="E275" s="21" t="str">
        <f t="shared" si="1"/>
        <v>INSUNIX.LPE.informix.tab_cupones</v>
      </c>
    </row>
    <row r="276" spans="1:5" ht="14.25" customHeight="1">
      <c r="A276" s="114" t="s">
        <v>677</v>
      </c>
      <c r="B276" s="114" t="s">
        <v>683</v>
      </c>
      <c r="C276" s="114" t="s">
        <v>961</v>
      </c>
      <c r="D276" s="114" t="s">
        <v>972</v>
      </c>
      <c r="E276" s="21" t="str">
        <f t="shared" si="1"/>
        <v>INSUNIX.LPE.informix.tab_cupones</v>
      </c>
    </row>
    <row r="277" spans="1:5" ht="14.25" customHeight="1">
      <c r="A277" s="114" t="s">
        <v>677</v>
      </c>
      <c r="B277" s="114" t="s">
        <v>683</v>
      </c>
      <c r="C277" s="114" t="s">
        <v>961</v>
      </c>
      <c r="D277" s="114" t="s">
        <v>972</v>
      </c>
      <c r="E277" s="21" t="str">
        <f t="shared" si="1"/>
        <v>INSUNIX.LPE.informix.tab_cupones</v>
      </c>
    </row>
    <row r="278" spans="1:5" ht="14.25" customHeight="1">
      <c r="A278" s="114" t="s">
        <v>677</v>
      </c>
      <c r="B278" s="114" t="s">
        <v>683</v>
      </c>
      <c r="C278" s="114" t="s">
        <v>961</v>
      </c>
      <c r="D278" s="114" t="s">
        <v>972</v>
      </c>
      <c r="E278" s="21" t="str">
        <f t="shared" si="1"/>
        <v>INSUNIX.LPE.informix.tab_cupones</v>
      </c>
    </row>
    <row r="279" spans="1:5" ht="14.25" customHeight="1">
      <c r="A279" s="114" t="s">
        <v>677</v>
      </c>
      <c r="B279" s="114" t="s">
        <v>683</v>
      </c>
      <c r="C279" s="114" t="s">
        <v>961</v>
      </c>
      <c r="D279" s="114" t="s">
        <v>973</v>
      </c>
      <c r="E279" s="21" t="str">
        <f t="shared" si="1"/>
        <v>INSUNIX.LPE.informix.table597</v>
      </c>
    </row>
    <row r="280" spans="1:5" ht="14.25" customHeight="1">
      <c r="A280" s="114" t="s">
        <v>677</v>
      </c>
      <c r="B280" s="114" t="s">
        <v>683</v>
      </c>
      <c r="C280" s="114" t="s">
        <v>961</v>
      </c>
      <c r="D280" s="114" t="s">
        <v>973</v>
      </c>
      <c r="E280" s="21" t="str">
        <f t="shared" si="1"/>
        <v>INSUNIX.LPE.informix.table597</v>
      </c>
    </row>
    <row r="281" spans="1:5" ht="14.25" customHeight="1">
      <c r="A281" s="114" t="s">
        <v>677</v>
      </c>
      <c r="B281" s="114" t="s">
        <v>683</v>
      </c>
      <c r="C281" s="114" t="s">
        <v>961</v>
      </c>
      <c r="D281" s="114" t="s">
        <v>973</v>
      </c>
      <c r="E281" s="21" t="str">
        <f t="shared" si="1"/>
        <v>INSUNIX.LPE.informix.table597</v>
      </c>
    </row>
    <row r="282" spans="1:5" ht="14.25" customHeight="1">
      <c r="A282" s="114" t="s">
        <v>677</v>
      </c>
      <c r="B282" s="114" t="s">
        <v>683</v>
      </c>
      <c r="C282" s="114" t="s">
        <v>961</v>
      </c>
      <c r="D282" s="114" t="s">
        <v>973</v>
      </c>
      <c r="E282" s="21" t="str">
        <f t="shared" si="1"/>
        <v>INSUNIX.LPE.informix.table597</v>
      </c>
    </row>
    <row r="283" spans="1:5" ht="14.25" customHeight="1">
      <c r="A283" s="114" t="s">
        <v>677</v>
      </c>
      <c r="B283" s="114" t="s">
        <v>683</v>
      </c>
      <c r="C283" s="114" t="s">
        <v>961</v>
      </c>
      <c r="D283" s="114" t="s">
        <v>973</v>
      </c>
      <c r="E283" s="21" t="str">
        <f t="shared" si="1"/>
        <v>INSUNIX.LPE.informix.table597</v>
      </c>
    </row>
    <row r="284" spans="1:5" ht="14.25" customHeight="1">
      <c r="A284" s="114" t="s">
        <v>677</v>
      </c>
      <c r="B284" s="114" t="s">
        <v>683</v>
      </c>
      <c r="C284" s="114" t="s">
        <v>961</v>
      </c>
      <c r="D284" s="114" t="s">
        <v>973</v>
      </c>
      <c r="E284" s="21" t="str">
        <f t="shared" si="1"/>
        <v>INSUNIX.LPE.informix.table597</v>
      </c>
    </row>
    <row r="285" spans="1:5" ht="14.25" customHeight="1">
      <c r="A285" s="114" t="s">
        <v>677</v>
      </c>
      <c r="B285" s="114" t="s">
        <v>683</v>
      </c>
      <c r="C285" s="114" t="s">
        <v>961</v>
      </c>
      <c r="D285" s="114" t="s">
        <v>973</v>
      </c>
      <c r="E285" s="21" t="str">
        <f t="shared" si="1"/>
        <v>INSUNIX.LPE.informix.table597</v>
      </c>
    </row>
    <row r="286" spans="1:5" ht="14.25" customHeight="1">
      <c r="A286" s="114" t="s">
        <v>677</v>
      </c>
      <c r="B286" s="114" t="s">
        <v>683</v>
      </c>
      <c r="C286" s="114" t="s">
        <v>961</v>
      </c>
      <c r="D286" s="114" t="s">
        <v>973</v>
      </c>
      <c r="E286" s="21" t="str">
        <f t="shared" si="1"/>
        <v>INSUNIX.LPE.informix.table597</v>
      </c>
    </row>
    <row r="287" spans="1:5" ht="14.25" customHeight="1">
      <c r="A287" s="114" t="s">
        <v>677</v>
      </c>
      <c r="B287" s="114" t="s">
        <v>683</v>
      </c>
      <c r="C287" s="114" t="s">
        <v>961</v>
      </c>
      <c r="D287" s="114" t="s">
        <v>973</v>
      </c>
      <c r="E287" s="21" t="str">
        <f t="shared" si="1"/>
        <v>INSUNIX.LPE.informix.table597</v>
      </c>
    </row>
    <row r="288" spans="1:5" ht="14.25" customHeight="1">
      <c r="A288" s="114" t="s">
        <v>677</v>
      </c>
      <c r="B288" s="114" t="s">
        <v>683</v>
      </c>
      <c r="C288" s="114" t="s">
        <v>961</v>
      </c>
      <c r="D288" s="114" t="s">
        <v>973</v>
      </c>
      <c r="E288" s="21" t="str">
        <f t="shared" si="1"/>
        <v>INSUNIX.LPE.informix.table597</v>
      </c>
    </row>
    <row r="289" spans="1:5" ht="14.25" customHeight="1">
      <c r="A289" s="114" t="s">
        <v>677</v>
      </c>
      <c r="B289" s="114" t="s">
        <v>683</v>
      </c>
      <c r="C289" s="114" t="s">
        <v>961</v>
      </c>
      <c r="D289" s="114" t="s">
        <v>973</v>
      </c>
      <c r="E289" s="21" t="str">
        <f t="shared" si="1"/>
        <v>INSUNIX.LPE.informix.table597</v>
      </c>
    </row>
    <row r="290" spans="1:5" ht="14.25" customHeight="1">
      <c r="A290" s="114" t="s">
        <v>677</v>
      </c>
      <c r="B290" s="114" t="s">
        <v>683</v>
      </c>
      <c r="C290" s="114" t="s">
        <v>961</v>
      </c>
      <c r="D290" s="114" t="s">
        <v>974</v>
      </c>
      <c r="E290" s="21" t="str">
        <f t="shared" si="1"/>
        <v>INSUNIX.LPE.informix.users</v>
      </c>
    </row>
    <row r="291" spans="1:5" ht="14.25" customHeight="1">
      <c r="A291" s="114" t="s">
        <v>677</v>
      </c>
      <c r="B291" s="114" t="s">
        <v>683</v>
      </c>
      <c r="C291" s="114" t="s">
        <v>961</v>
      </c>
      <c r="D291" s="114" t="s">
        <v>974</v>
      </c>
      <c r="E291" s="21" t="str">
        <f t="shared" si="1"/>
        <v>INSUNIX.LPE.informix.users</v>
      </c>
    </row>
    <row r="292" spans="1:5" ht="14.25" customHeight="1">
      <c r="A292" s="114" t="s">
        <v>677</v>
      </c>
      <c r="B292" s="114" t="s">
        <v>683</v>
      </c>
      <c r="C292" s="114" t="s">
        <v>961</v>
      </c>
      <c r="D292" s="114" t="s">
        <v>974</v>
      </c>
      <c r="E292" s="21" t="str">
        <f t="shared" si="1"/>
        <v>INSUNIX.LPE.informix.users</v>
      </c>
    </row>
    <row r="293" spans="1:5" ht="14.25" customHeight="1">
      <c r="A293" s="114" t="s">
        <v>677</v>
      </c>
      <c r="B293" s="114" t="s">
        <v>683</v>
      </c>
      <c r="C293" s="114" t="s">
        <v>961</v>
      </c>
      <c r="D293" s="114" t="s">
        <v>974</v>
      </c>
      <c r="E293" s="21" t="str">
        <f t="shared" si="1"/>
        <v>INSUNIX.LPE.informix.users</v>
      </c>
    </row>
    <row r="294" spans="1:5" ht="14.25" customHeight="1">
      <c r="A294" s="114" t="s">
        <v>677</v>
      </c>
      <c r="B294" s="114" t="s">
        <v>683</v>
      </c>
      <c r="C294" s="114" t="s">
        <v>961</v>
      </c>
      <c r="D294" s="114" t="s">
        <v>974</v>
      </c>
      <c r="E294" s="21" t="str">
        <f t="shared" si="1"/>
        <v>INSUNIX.LPE.informix.users</v>
      </c>
    </row>
    <row r="295" spans="1:5" ht="14.25" customHeight="1">
      <c r="A295" s="114" t="s">
        <v>677</v>
      </c>
      <c r="B295" s="114" t="s">
        <v>683</v>
      </c>
      <c r="C295" s="114" t="s">
        <v>961</v>
      </c>
      <c r="D295" s="114" t="s">
        <v>974</v>
      </c>
      <c r="E295" s="21" t="str">
        <f t="shared" si="1"/>
        <v>INSUNIX.LPE.informix.users</v>
      </c>
    </row>
    <row r="296" spans="1:5" ht="14.25" customHeight="1">
      <c r="A296" s="114" t="s">
        <v>677</v>
      </c>
      <c r="B296" s="114" t="s">
        <v>683</v>
      </c>
      <c r="C296" s="114" t="s">
        <v>961</v>
      </c>
      <c r="D296" s="114" t="s">
        <v>974</v>
      </c>
      <c r="E296" s="21" t="str">
        <f t="shared" si="1"/>
        <v>INSUNIX.LPE.informix.users</v>
      </c>
    </row>
    <row r="297" spans="1:5" ht="14.25" customHeight="1">
      <c r="A297" s="114" t="s">
        <v>677</v>
      </c>
      <c r="B297" s="114" t="s">
        <v>683</v>
      </c>
      <c r="C297" s="114" t="s">
        <v>961</v>
      </c>
      <c r="D297" s="114" t="s">
        <v>974</v>
      </c>
      <c r="E297" s="21" t="str">
        <f t="shared" si="1"/>
        <v>INSUNIX.LPE.informix.users</v>
      </c>
    </row>
    <row r="298" spans="1:5" ht="14.25" customHeight="1">
      <c r="A298" s="114" t="s">
        <v>677</v>
      </c>
      <c r="B298" s="114" t="s">
        <v>683</v>
      </c>
      <c r="C298" s="114" t="s">
        <v>961</v>
      </c>
      <c r="D298" s="114" t="s">
        <v>974</v>
      </c>
      <c r="E298" s="21" t="str">
        <f t="shared" si="1"/>
        <v>INSUNIX.LPE.informix.users</v>
      </c>
    </row>
    <row r="299" spans="1:5" ht="14.25" customHeight="1">
      <c r="A299" s="114" t="s">
        <v>677</v>
      </c>
      <c r="B299" s="114" t="s">
        <v>683</v>
      </c>
      <c r="C299" s="114" t="s">
        <v>961</v>
      </c>
      <c r="D299" s="114" t="s">
        <v>974</v>
      </c>
      <c r="E299" s="21" t="str">
        <f t="shared" si="1"/>
        <v>INSUNIX.LPE.informix.users</v>
      </c>
    </row>
    <row r="300" spans="1:5" ht="14.25" customHeight="1">
      <c r="A300" s="114" t="s">
        <v>677</v>
      </c>
      <c r="B300" s="114" t="s">
        <v>683</v>
      </c>
      <c r="C300" s="114" t="s">
        <v>961</v>
      </c>
      <c r="D300" s="114" t="s">
        <v>974</v>
      </c>
      <c r="E300" s="21" t="str">
        <f t="shared" si="1"/>
        <v>INSUNIX.LPE.informix.users</v>
      </c>
    </row>
    <row r="301" spans="1:5" ht="14.25" customHeight="1">
      <c r="A301" s="114" t="s">
        <v>677</v>
      </c>
      <c r="B301" s="114" t="s">
        <v>683</v>
      </c>
      <c r="C301" s="114" t="s">
        <v>961</v>
      </c>
      <c r="D301" s="114" t="s">
        <v>974</v>
      </c>
      <c r="E301" s="21" t="str">
        <f t="shared" si="1"/>
        <v>INSUNIX.LPE.informix.users</v>
      </c>
    </row>
    <row r="302" spans="1:5" ht="14.25" customHeight="1">
      <c r="A302" s="114" t="s">
        <v>677</v>
      </c>
      <c r="B302" s="114" t="s">
        <v>683</v>
      </c>
      <c r="C302" s="114" t="s">
        <v>961</v>
      </c>
      <c r="D302" s="114" t="s">
        <v>974</v>
      </c>
      <c r="E302" s="21" t="str">
        <f t="shared" si="1"/>
        <v>INSUNIX.LPE.informix.users</v>
      </c>
    </row>
    <row r="303" spans="1:5" ht="14.25" customHeight="1">
      <c r="A303" s="114" t="s">
        <v>677</v>
      </c>
      <c r="B303" s="114" t="s">
        <v>683</v>
      </c>
      <c r="C303" s="114" t="s">
        <v>961</v>
      </c>
      <c r="D303" s="114" t="s">
        <v>974</v>
      </c>
      <c r="E303" s="21" t="str">
        <f t="shared" si="1"/>
        <v>INSUNIX.LPE.informix.users</v>
      </c>
    </row>
    <row r="304" spans="1:5" ht="14.25" customHeight="1">
      <c r="A304" s="114" t="s">
        <v>677</v>
      </c>
      <c r="B304" s="114" t="s">
        <v>683</v>
      </c>
      <c r="C304" s="114" t="s">
        <v>961</v>
      </c>
      <c r="D304" s="114" t="s">
        <v>974</v>
      </c>
      <c r="E304" s="21" t="str">
        <f t="shared" si="1"/>
        <v>INSUNIX.LPE.informix.users</v>
      </c>
    </row>
    <row r="305" spans="1:5" ht="14.25" customHeight="1">
      <c r="A305" s="114" t="s">
        <v>677</v>
      </c>
      <c r="B305" s="114" t="s">
        <v>683</v>
      </c>
      <c r="C305" s="114" t="s">
        <v>961</v>
      </c>
      <c r="D305" s="114" t="s">
        <v>974</v>
      </c>
      <c r="E305" s="21" t="str">
        <f t="shared" si="1"/>
        <v>INSUNIX.LPE.informix.users</v>
      </c>
    </row>
    <row r="306" spans="1:5" ht="14.25" customHeight="1">
      <c r="A306" s="114" t="s">
        <v>677</v>
      </c>
      <c r="B306" s="114" t="s">
        <v>683</v>
      </c>
      <c r="C306" s="114" t="s">
        <v>961</v>
      </c>
      <c r="D306" s="114" t="s">
        <v>974</v>
      </c>
      <c r="E306" s="21" t="str">
        <f t="shared" si="1"/>
        <v>INSUNIX.LPE.informix.users</v>
      </c>
    </row>
    <row r="307" spans="1:5" ht="14.25" customHeight="1">
      <c r="A307" s="114" t="s">
        <v>677</v>
      </c>
      <c r="B307" s="114" t="s">
        <v>683</v>
      </c>
      <c r="C307" s="114" t="s">
        <v>961</v>
      </c>
      <c r="D307" s="114" t="s">
        <v>974</v>
      </c>
      <c r="E307" s="21" t="str">
        <f t="shared" si="1"/>
        <v>INSUNIX.LPE.informix.users</v>
      </c>
    </row>
    <row r="308" spans="1:5" ht="14.25" customHeight="1">
      <c r="A308" s="114" t="s">
        <v>677</v>
      </c>
      <c r="B308" s="114" t="s">
        <v>683</v>
      </c>
      <c r="C308" s="114" t="s">
        <v>975</v>
      </c>
      <c r="D308" s="114" t="s">
        <v>976</v>
      </c>
      <c r="E308" s="21" t="str">
        <f t="shared" si="1"/>
        <v>INSUNIX.LPE.insunix.cl_cover</v>
      </c>
    </row>
    <row r="309" spans="1:5" ht="14.25" customHeight="1">
      <c r="A309" s="114" t="s">
        <v>677</v>
      </c>
      <c r="B309" s="114" t="s">
        <v>683</v>
      </c>
      <c r="C309" s="114" t="s">
        <v>975</v>
      </c>
      <c r="D309" s="114" t="s">
        <v>976</v>
      </c>
      <c r="E309" s="21" t="str">
        <f t="shared" si="1"/>
        <v>INSUNIX.LPE.insunix.cl_cover</v>
      </c>
    </row>
    <row r="310" spans="1:5" ht="14.25" customHeight="1">
      <c r="A310" s="114" t="s">
        <v>677</v>
      </c>
      <c r="B310" s="114" t="s">
        <v>683</v>
      </c>
      <c r="C310" s="114" t="s">
        <v>975</v>
      </c>
      <c r="D310" s="114" t="s">
        <v>976</v>
      </c>
      <c r="E310" s="21" t="str">
        <f t="shared" si="1"/>
        <v>INSUNIX.LPE.insunix.cl_cover</v>
      </c>
    </row>
    <row r="311" spans="1:5" ht="14.25" customHeight="1">
      <c r="A311" s="114" t="s">
        <v>677</v>
      </c>
      <c r="B311" s="114" t="s">
        <v>683</v>
      </c>
      <c r="C311" s="114" t="s">
        <v>975</v>
      </c>
      <c r="D311" s="114" t="s">
        <v>976</v>
      </c>
      <c r="E311" s="21" t="str">
        <f t="shared" si="1"/>
        <v>INSUNIX.LPE.insunix.cl_cover</v>
      </c>
    </row>
    <row r="312" spans="1:5" ht="14.25" customHeight="1">
      <c r="A312" s="114" t="s">
        <v>677</v>
      </c>
      <c r="B312" s="114" t="s">
        <v>683</v>
      </c>
      <c r="C312" s="114" t="s">
        <v>975</v>
      </c>
      <c r="D312" s="114" t="s">
        <v>976</v>
      </c>
      <c r="E312" s="21" t="str">
        <f t="shared" si="1"/>
        <v>INSUNIX.LPE.insunix.cl_cover</v>
      </c>
    </row>
    <row r="313" spans="1:5" ht="14.25" customHeight="1">
      <c r="A313" s="114" t="s">
        <v>677</v>
      </c>
      <c r="B313" s="114" t="s">
        <v>683</v>
      </c>
      <c r="C313" s="114" t="s">
        <v>975</v>
      </c>
      <c r="D313" s="114" t="s">
        <v>976</v>
      </c>
      <c r="E313" s="21" t="str">
        <f t="shared" si="1"/>
        <v>INSUNIX.LPE.insunix.cl_cover</v>
      </c>
    </row>
    <row r="314" spans="1:5" ht="14.25" customHeight="1">
      <c r="A314" s="114" t="s">
        <v>677</v>
      </c>
      <c r="B314" s="114" t="s">
        <v>683</v>
      </c>
      <c r="C314" s="114" t="s">
        <v>975</v>
      </c>
      <c r="D314" s="114" t="s">
        <v>976</v>
      </c>
      <c r="E314" s="21" t="str">
        <f t="shared" si="1"/>
        <v>INSUNIX.LPE.insunix.cl_cover</v>
      </c>
    </row>
    <row r="315" spans="1:5" ht="14.25" customHeight="1">
      <c r="A315" s="114" t="s">
        <v>677</v>
      </c>
      <c r="B315" s="114" t="s">
        <v>683</v>
      </c>
      <c r="C315" s="114" t="s">
        <v>975</v>
      </c>
      <c r="D315" s="114" t="s">
        <v>976</v>
      </c>
      <c r="E315" s="21" t="str">
        <f t="shared" si="1"/>
        <v>INSUNIX.LPE.insunix.cl_cover</v>
      </c>
    </row>
    <row r="316" spans="1:5" ht="14.25" customHeight="1">
      <c r="A316" s="114" t="s">
        <v>677</v>
      </c>
      <c r="B316" s="114" t="s">
        <v>683</v>
      </c>
      <c r="C316" s="114" t="s">
        <v>975</v>
      </c>
      <c r="D316" s="114" t="s">
        <v>976</v>
      </c>
      <c r="E316" s="21" t="str">
        <f t="shared" si="1"/>
        <v>INSUNIX.LPE.insunix.cl_cover</v>
      </c>
    </row>
    <row r="317" spans="1:5" ht="14.25" customHeight="1">
      <c r="A317" s="114" t="s">
        <v>677</v>
      </c>
      <c r="B317" s="114" t="s">
        <v>683</v>
      </c>
      <c r="C317" s="114" t="s">
        <v>975</v>
      </c>
      <c r="D317" s="114" t="s">
        <v>976</v>
      </c>
      <c r="E317" s="21" t="str">
        <f t="shared" si="1"/>
        <v>INSUNIX.LPE.insunix.cl_cover</v>
      </c>
    </row>
    <row r="318" spans="1:5" ht="14.25" customHeight="1">
      <c r="A318" s="114" t="s">
        <v>677</v>
      </c>
      <c r="B318" s="114" t="s">
        <v>683</v>
      </c>
      <c r="C318" s="114" t="s">
        <v>975</v>
      </c>
      <c r="D318" s="114" t="s">
        <v>976</v>
      </c>
      <c r="E318" s="21" t="str">
        <f t="shared" si="1"/>
        <v>INSUNIX.LPE.insunix.cl_cover</v>
      </c>
    </row>
    <row r="319" spans="1:5" ht="14.25" customHeight="1">
      <c r="A319" s="114" t="s">
        <v>677</v>
      </c>
      <c r="B319" s="114" t="s">
        <v>683</v>
      </c>
      <c r="C319" s="114" t="s">
        <v>975</v>
      </c>
      <c r="D319" s="114" t="s">
        <v>976</v>
      </c>
      <c r="E319" s="21" t="str">
        <f t="shared" si="1"/>
        <v>INSUNIX.LPE.insunix.cl_cover</v>
      </c>
    </row>
    <row r="320" spans="1:5" ht="14.25" customHeight="1">
      <c r="A320" s="114" t="s">
        <v>677</v>
      </c>
      <c r="B320" s="114" t="s">
        <v>683</v>
      </c>
      <c r="C320" s="114" t="s">
        <v>975</v>
      </c>
      <c r="D320" s="114" t="s">
        <v>976</v>
      </c>
      <c r="E320" s="21" t="str">
        <f t="shared" si="1"/>
        <v>INSUNIX.LPE.insunix.cl_cover</v>
      </c>
    </row>
    <row r="321" spans="1:5" ht="14.25" customHeight="1">
      <c r="A321" s="114" t="s">
        <v>677</v>
      </c>
      <c r="B321" s="114" t="s">
        <v>683</v>
      </c>
      <c r="C321" s="114" t="s">
        <v>975</v>
      </c>
      <c r="D321" s="114" t="s">
        <v>976</v>
      </c>
      <c r="E321" s="21" t="str">
        <f t="shared" si="1"/>
        <v>INSUNIX.LPE.insunix.cl_cover</v>
      </c>
    </row>
    <row r="322" spans="1:5" ht="14.25" customHeight="1">
      <c r="A322" s="114" t="s">
        <v>677</v>
      </c>
      <c r="B322" s="114" t="s">
        <v>683</v>
      </c>
      <c r="C322" s="114" t="s">
        <v>975</v>
      </c>
      <c r="D322" s="114" t="s">
        <v>976</v>
      </c>
      <c r="E322" s="21" t="str">
        <f t="shared" si="1"/>
        <v>INSUNIX.LPE.insunix.cl_cover</v>
      </c>
    </row>
    <row r="323" spans="1:5" ht="14.25" customHeight="1">
      <c r="A323" s="114" t="s">
        <v>677</v>
      </c>
      <c r="B323" s="114" t="s">
        <v>683</v>
      </c>
      <c r="C323" s="114" t="s">
        <v>975</v>
      </c>
      <c r="D323" s="114" t="s">
        <v>976</v>
      </c>
      <c r="E323" s="21" t="str">
        <f t="shared" si="1"/>
        <v>INSUNIX.LPE.insunix.cl_cover</v>
      </c>
    </row>
    <row r="324" spans="1:5" ht="14.25" customHeight="1">
      <c r="A324" s="114" t="s">
        <v>677</v>
      </c>
      <c r="B324" s="114" t="s">
        <v>683</v>
      </c>
      <c r="C324" s="114" t="s">
        <v>975</v>
      </c>
      <c r="D324" s="114" t="s">
        <v>976</v>
      </c>
      <c r="E324" s="21" t="str">
        <f t="shared" si="1"/>
        <v>INSUNIX.LPE.insunix.cl_cover</v>
      </c>
    </row>
    <row r="325" spans="1:5" ht="14.25" customHeight="1">
      <c r="A325" s="114" t="s">
        <v>677</v>
      </c>
      <c r="B325" s="114" t="s">
        <v>683</v>
      </c>
      <c r="C325" s="114" t="s">
        <v>975</v>
      </c>
      <c r="D325" s="114" t="s">
        <v>976</v>
      </c>
      <c r="E325" s="21" t="str">
        <f t="shared" si="1"/>
        <v>INSUNIX.LPE.insunix.cl_cover</v>
      </c>
    </row>
    <row r="326" spans="1:5" ht="14.25" customHeight="1">
      <c r="A326" s="114" t="s">
        <v>677</v>
      </c>
      <c r="B326" s="114" t="s">
        <v>683</v>
      </c>
      <c r="C326" s="114" t="s">
        <v>975</v>
      </c>
      <c r="D326" s="114" t="s">
        <v>976</v>
      </c>
      <c r="E326" s="21" t="str">
        <f t="shared" si="1"/>
        <v>INSUNIX.LPE.insunix.cl_cover</v>
      </c>
    </row>
    <row r="327" spans="1:5" ht="14.25" customHeight="1">
      <c r="A327" s="114" t="s">
        <v>677</v>
      </c>
      <c r="B327" s="114" t="s">
        <v>683</v>
      </c>
      <c r="C327" s="114" t="s">
        <v>975</v>
      </c>
      <c r="D327" s="114" t="s">
        <v>976</v>
      </c>
      <c r="E327" s="21" t="str">
        <f t="shared" si="1"/>
        <v>INSUNIX.LPE.insunix.cl_cover</v>
      </c>
    </row>
    <row r="328" spans="1:5" ht="14.25" customHeight="1">
      <c r="A328" s="114" t="s">
        <v>677</v>
      </c>
      <c r="B328" s="114" t="s">
        <v>683</v>
      </c>
      <c r="C328" s="114" t="s">
        <v>975</v>
      </c>
      <c r="D328" s="114" t="s">
        <v>976</v>
      </c>
      <c r="E328" s="21" t="str">
        <f t="shared" si="1"/>
        <v>INSUNIX.LPE.insunix.cl_cover</v>
      </c>
    </row>
    <row r="329" spans="1:5" ht="14.25" customHeight="1">
      <c r="A329" s="114" t="s">
        <v>677</v>
      </c>
      <c r="B329" s="114" t="s">
        <v>683</v>
      </c>
      <c r="C329" s="114" t="s">
        <v>975</v>
      </c>
      <c r="D329" s="114" t="s">
        <v>976</v>
      </c>
      <c r="E329" s="21" t="str">
        <f t="shared" si="1"/>
        <v>INSUNIX.LPE.insunix.cl_cover</v>
      </c>
    </row>
    <row r="330" spans="1:5" ht="14.25" customHeight="1">
      <c r="A330" s="114" t="s">
        <v>677</v>
      </c>
      <c r="B330" s="114" t="s">
        <v>683</v>
      </c>
      <c r="C330" s="114" t="s">
        <v>975</v>
      </c>
      <c r="D330" s="114" t="s">
        <v>976</v>
      </c>
      <c r="E330" s="21" t="str">
        <f t="shared" si="1"/>
        <v>INSUNIX.LPE.insunix.cl_cover</v>
      </c>
    </row>
    <row r="331" spans="1:5" ht="14.25" customHeight="1">
      <c r="A331" s="114" t="s">
        <v>677</v>
      </c>
      <c r="B331" s="114" t="s">
        <v>683</v>
      </c>
      <c r="C331" s="114" t="s">
        <v>975</v>
      </c>
      <c r="D331" s="114" t="s">
        <v>976</v>
      </c>
      <c r="E331" s="21" t="str">
        <f t="shared" si="1"/>
        <v>INSUNIX.LPE.insunix.cl_cover</v>
      </c>
    </row>
    <row r="332" spans="1:5" ht="14.25" customHeight="1">
      <c r="A332" s="114" t="s">
        <v>677</v>
      </c>
      <c r="B332" s="114" t="s">
        <v>683</v>
      </c>
      <c r="C332" s="114" t="s">
        <v>975</v>
      </c>
      <c r="D332" s="114" t="s">
        <v>976</v>
      </c>
      <c r="E332" s="21" t="str">
        <f t="shared" si="1"/>
        <v>INSUNIX.LPE.insunix.cl_cover</v>
      </c>
    </row>
    <row r="333" spans="1:5" ht="14.25" customHeight="1">
      <c r="A333" s="114" t="s">
        <v>677</v>
      </c>
      <c r="B333" s="114" t="s">
        <v>683</v>
      </c>
      <c r="C333" s="114" t="s">
        <v>975</v>
      </c>
      <c r="D333" s="114" t="s">
        <v>976</v>
      </c>
      <c r="E333" s="21" t="str">
        <f t="shared" si="1"/>
        <v>INSUNIX.LPE.insunix.cl_cover</v>
      </c>
    </row>
    <row r="334" spans="1:5" ht="14.25" customHeight="1">
      <c r="A334" s="114" t="s">
        <v>677</v>
      </c>
      <c r="B334" s="114" t="s">
        <v>683</v>
      </c>
      <c r="C334" s="114" t="s">
        <v>975</v>
      </c>
      <c r="D334" s="114" t="s">
        <v>977</v>
      </c>
      <c r="E334" s="21" t="str">
        <f t="shared" si="1"/>
        <v>INSUNIX.LPE.insunix.cl_m_cover</v>
      </c>
    </row>
    <row r="335" spans="1:5" ht="14.25" customHeight="1">
      <c r="A335" s="114" t="s">
        <v>677</v>
      </c>
      <c r="B335" s="114" t="s">
        <v>683</v>
      </c>
      <c r="C335" s="114" t="s">
        <v>975</v>
      </c>
      <c r="D335" s="114" t="s">
        <v>977</v>
      </c>
      <c r="E335" s="21" t="str">
        <f t="shared" si="1"/>
        <v>INSUNIX.LPE.insunix.cl_m_cover</v>
      </c>
    </row>
    <row r="336" spans="1:5" ht="14.25" customHeight="1">
      <c r="A336" s="114" t="s">
        <v>677</v>
      </c>
      <c r="B336" s="114" t="s">
        <v>683</v>
      </c>
      <c r="C336" s="114" t="s">
        <v>975</v>
      </c>
      <c r="D336" s="114" t="s">
        <v>977</v>
      </c>
      <c r="E336" s="21" t="str">
        <f t="shared" si="1"/>
        <v>INSUNIX.LPE.insunix.cl_m_cover</v>
      </c>
    </row>
    <row r="337" spans="1:5" ht="14.25" customHeight="1">
      <c r="A337" s="114" t="s">
        <v>677</v>
      </c>
      <c r="B337" s="114" t="s">
        <v>683</v>
      </c>
      <c r="C337" s="114" t="s">
        <v>975</v>
      </c>
      <c r="D337" s="114" t="s">
        <v>977</v>
      </c>
      <c r="E337" s="21" t="str">
        <f t="shared" si="1"/>
        <v>INSUNIX.LPE.insunix.cl_m_cover</v>
      </c>
    </row>
    <row r="338" spans="1:5" ht="14.25" customHeight="1">
      <c r="A338" s="114" t="s">
        <v>677</v>
      </c>
      <c r="B338" s="114" t="s">
        <v>683</v>
      </c>
      <c r="C338" s="114" t="s">
        <v>975</v>
      </c>
      <c r="D338" s="114" t="s">
        <v>977</v>
      </c>
      <c r="E338" s="21" t="str">
        <f t="shared" si="1"/>
        <v>INSUNIX.LPE.insunix.cl_m_cover</v>
      </c>
    </row>
    <row r="339" spans="1:5" ht="14.25" customHeight="1">
      <c r="A339" s="114" t="s">
        <v>677</v>
      </c>
      <c r="B339" s="114" t="s">
        <v>683</v>
      </c>
      <c r="C339" s="114" t="s">
        <v>975</v>
      </c>
      <c r="D339" s="114" t="s">
        <v>977</v>
      </c>
      <c r="E339" s="21" t="str">
        <f t="shared" si="1"/>
        <v>INSUNIX.LPE.insunix.cl_m_cover</v>
      </c>
    </row>
    <row r="340" spans="1:5" ht="14.25" customHeight="1">
      <c r="A340" s="114" t="s">
        <v>677</v>
      </c>
      <c r="B340" s="114" t="s">
        <v>683</v>
      </c>
      <c r="C340" s="114" t="s">
        <v>975</v>
      </c>
      <c r="D340" s="114" t="s">
        <v>977</v>
      </c>
      <c r="E340" s="21" t="str">
        <f t="shared" si="1"/>
        <v>INSUNIX.LPE.insunix.cl_m_cover</v>
      </c>
    </row>
    <row r="341" spans="1:5" ht="14.25" customHeight="1">
      <c r="A341" s="114" t="s">
        <v>677</v>
      </c>
      <c r="B341" s="114" t="s">
        <v>683</v>
      </c>
      <c r="C341" s="114" t="s">
        <v>975</v>
      </c>
      <c r="D341" s="114" t="s">
        <v>977</v>
      </c>
      <c r="E341" s="21" t="str">
        <f t="shared" si="1"/>
        <v>INSUNIX.LPE.insunix.cl_m_cover</v>
      </c>
    </row>
    <row r="342" spans="1:5" ht="14.25" customHeight="1">
      <c r="A342" s="114" t="s">
        <v>677</v>
      </c>
      <c r="B342" s="114" t="s">
        <v>683</v>
      </c>
      <c r="C342" s="114" t="s">
        <v>975</v>
      </c>
      <c r="D342" s="114" t="s">
        <v>977</v>
      </c>
      <c r="E342" s="21" t="str">
        <f t="shared" si="1"/>
        <v>INSUNIX.LPE.insunix.cl_m_cover</v>
      </c>
    </row>
    <row r="343" spans="1:5" ht="14.25" customHeight="1">
      <c r="A343" s="114" t="s">
        <v>677</v>
      </c>
      <c r="B343" s="114" t="s">
        <v>683</v>
      </c>
      <c r="C343" s="114" t="s">
        <v>975</v>
      </c>
      <c r="D343" s="114" t="s">
        <v>977</v>
      </c>
      <c r="E343" s="21" t="str">
        <f t="shared" si="1"/>
        <v>INSUNIX.LPE.insunix.cl_m_cover</v>
      </c>
    </row>
    <row r="344" spans="1:5" ht="14.25" customHeight="1">
      <c r="A344" s="114" t="s">
        <v>677</v>
      </c>
      <c r="B344" s="114" t="s">
        <v>683</v>
      </c>
      <c r="C344" s="114" t="s">
        <v>975</v>
      </c>
      <c r="D344" s="114" t="s">
        <v>977</v>
      </c>
      <c r="E344" s="21" t="str">
        <f t="shared" si="1"/>
        <v>INSUNIX.LPE.insunix.cl_m_cover</v>
      </c>
    </row>
    <row r="345" spans="1:5" ht="14.25" customHeight="1">
      <c r="A345" s="114" t="s">
        <v>677</v>
      </c>
      <c r="B345" s="114" t="s">
        <v>683</v>
      </c>
      <c r="C345" s="114" t="s">
        <v>975</v>
      </c>
      <c r="D345" s="114" t="s">
        <v>977</v>
      </c>
      <c r="E345" s="21" t="str">
        <f t="shared" si="1"/>
        <v>INSUNIX.LPE.insunix.cl_m_cover</v>
      </c>
    </row>
    <row r="346" spans="1:5" ht="14.25" customHeight="1">
      <c r="A346" s="114" t="s">
        <v>677</v>
      </c>
      <c r="B346" s="114" t="s">
        <v>683</v>
      </c>
      <c r="C346" s="114" t="s">
        <v>975</v>
      </c>
      <c r="D346" s="114" t="s">
        <v>977</v>
      </c>
      <c r="E346" s="21" t="str">
        <f t="shared" si="1"/>
        <v>INSUNIX.LPE.insunix.cl_m_cover</v>
      </c>
    </row>
    <row r="347" spans="1:5" ht="14.25" customHeight="1">
      <c r="A347" s="114" t="s">
        <v>677</v>
      </c>
      <c r="B347" s="114" t="s">
        <v>683</v>
      </c>
      <c r="C347" s="114" t="s">
        <v>975</v>
      </c>
      <c r="D347" s="114" t="s">
        <v>977</v>
      </c>
      <c r="E347" s="21" t="str">
        <f t="shared" si="1"/>
        <v>INSUNIX.LPE.insunix.cl_m_cover</v>
      </c>
    </row>
    <row r="348" spans="1:5" ht="14.25" customHeight="1">
      <c r="A348" s="114" t="s">
        <v>677</v>
      </c>
      <c r="B348" s="114" t="s">
        <v>683</v>
      </c>
      <c r="C348" s="114" t="s">
        <v>975</v>
      </c>
      <c r="D348" s="114" t="s">
        <v>977</v>
      </c>
      <c r="E348" s="21" t="str">
        <f t="shared" si="1"/>
        <v>INSUNIX.LPE.insunix.cl_m_cover</v>
      </c>
    </row>
    <row r="349" spans="1:5" ht="14.25" customHeight="1">
      <c r="A349" s="114" t="s">
        <v>677</v>
      </c>
      <c r="B349" s="114" t="s">
        <v>683</v>
      </c>
      <c r="C349" s="114" t="s">
        <v>975</v>
      </c>
      <c r="D349" s="114" t="s">
        <v>977</v>
      </c>
      <c r="E349" s="21" t="str">
        <f t="shared" si="1"/>
        <v>INSUNIX.LPE.insunix.cl_m_cover</v>
      </c>
    </row>
    <row r="350" spans="1:5" ht="14.25" customHeight="1">
      <c r="A350" s="114" t="s">
        <v>677</v>
      </c>
      <c r="B350" s="114" t="s">
        <v>683</v>
      </c>
      <c r="C350" s="114" t="s">
        <v>975</v>
      </c>
      <c r="D350" s="114" t="s">
        <v>977</v>
      </c>
      <c r="E350" s="21" t="str">
        <f t="shared" si="1"/>
        <v>INSUNIX.LPE.insunix.cl_m_cover</v>
      </c>
    </row>
    <row r="351" spans="1:5" ht="14.25" customHeight="1">
      <c r="A351" s="114" t="s">
        <v>677</v>
      </c>
      <c r="B351" s="114" t="s">
        <v>683</v>
      </c>
      <c r="C351" s="114" t="s">
        <v>975</v>
      </c>
      <c r="D351" s="114" t="s">
        <v>977</v>
      </c>
      <c r="E351" s="21" t="str">
        <f t="shared" si="1"/>
        <v>INSUNIX.LPE.insunix.cl_m_cover</v>
      </c>
    </row>
    <row r="352" spans="1:5" ht="14.25" customHeight="1">
      <c r="A352" s="114" t="s">
        <v>677</v>
      </c>
      <c r="B352" s="114" t="s">
        <v>683</v>
      </c>
      <c r="C352" s="114" t="s">
        <v>975</v>
      </c>
      <c r="D352" s="114" t="s">
        <v>977</v>
      </c>
      <c r="E352" s="21" t="str">
        <f t="shared" si="1"/>
        <v>INSUNIX.LPE.insunix.cl_m_cover</v>
      </c>
    </row>
    <row r="353" spans="1:5" ht="14.25" customHeight="1">
      <c r="A353" s="114" t="s">
        <v>677</v>
      </c>
      <c r="B353" s="114" t="s">
        <v>683</v>
      </c>
      <c r="C353" s="114" t="s">
        <v>975</v>
      </c>
      <c r="D353" s="114" t="s">
        <v>977</v>
      </c>
      <c r="E353" s="21" t="str">
        <f t="shared" si="1"/>
        <v>INSUNIX.LPE.insunix.cl_m_cover</v>
      </c>
    </row>
    <row r="354" spans="1:5" ht="14.25" customHeight="1">
      <c r="A354" s="114" t="s">
        <v>677</v>
      </c>
      <c r="B354" s="114" t="s">
        <v>683</v>
      </c>
      <c r="C354" s="114" t="s">
        <v>975</v>
      </c>
      <c r="D354" s="114" t="s">
        <v>977</v>
      </c>
      <c r="E354" s="21" t="str">
        <f t="shared" si="1"/>
        <v>INSUNIX.LPE.insunix.cl_m_cover</v>
      </c>
    </row>
    <row r="355" spans="1:5" ht="14.25" customHeight="1">
      <c r="A355" s="114" t="s">
        <v>677</v>
      </c>
      <c r="B355" s="114" t="s">
        <v>683</v>
      </c>
      <c r="C355" s="114" t="s">
        <v>975</v>
      </c>
      <c r="D355" s="114" t="s">
        <v>978</v>
      </c>
      <c r="E355" s="21" t="str">
        <f t="shared" si="1"/>
        <v>INSUNIX.LPE.insunix.claim_caus</v>
      </c>
    </row>
    <row r="356" spans="1:5" ht="14.25" customHeight="1">
      <c r="A356" s="114" t="s">
        <v>677</v>
      </c>
      <c r="B356" s="114" t="s">
        <v>683</v>
      </c>
      <c r="C356" s="114" t="s">
        <v>975</v>
      </c>
      <c r="D356" s="114" t="s">
        <v>978</v>
      </c>
      <c r="E356" s="21" t="str">
        <f t="shared" si="1"/>
        <v>INSUNIX.LPE.insunix.claim_caus</v>
      </c>
    </row>
    <row r="357" spans="1:5" ht="14.25" customHeight="1">
      <c r="A357" s="114" t="s">
        <v>677</v>
      </c>
      <c r="B357" s="114" t="s">
        <v>683</v>
      </c>
      <c r="C357" s="114" t="s">
        <v>975</v>
      </c>
      <c r="D357" s="114" t="s">
        <v>978</v>
      </c>
      <c r="E357" s="21" t="str">
        <f t="shared" si="1"/>
        <v>INSUNIX.LPE.insunix.claim_caus</v>
      </c>
    </row>
    <row r="358" spans="1:5" ht="14.25" customHeight="1">
      <c r="A358" s="114" t="s">
        <v>677</v>
      </c>
      <c r="B358" s="114" t="s">
        <v>683</v>
      </c>
      <c r="C358" s="114" t="s">
        <v>975</v>
      </c>
      <c r="D358" s="114" t="s">
        <v>978</v>
      </c>
      <c r="E358" s="21" t="str">
        <f t="shared" si="1"/>
        <v>INSUNIX.LPE.insunix.claim_caus</v>
      </c>
    </row>
    <row r="359" spans="1:5" ht="14.25" customHeight="1">
      <c r="A359" s="114" t="s">
        <v>677</v>
      </c>
      <c r="B359" s="114" t="s">
        <v>683</v>
      </c>
      <c r="C359" s="114" t="s">
        <v>975</v>
      </c>
      <c r="D359" s="114" t="s">
        <v>978</v>
      </c>
      <c r="E359" s="21" t="str">
        <f t="shared" si="1"/>
        <v>INSUNIX.LPE.insunix.claim_caus</v>
      </c>
    </row>
    <row r="360" spans="1:5" ht="14.25" customHeight="1">
      <c r="A360" s="114" t="s">
        <v>677</v>
      </c>
      <c r="B360" s="114" t="s">
        <v>683</v>
      </c>
      <c r="C360" s="114" t="s">
        <v>975</v>
      </c>
      <c r="D360" s="114" t="s">
        <v>978</v>
      </c>
      <c r="E360" s="21" t="str">
        <f t="shared" si="1"/>
        <v>INSUNIX.LPE.insunix.claim_caus</v>
      </c>
    </row>
    <row r="361" spans="1:5" ht="14.25" customHeight="1">
      <c r="A361" s="114" t="s">
        <v>677</v>
      </c>
      <c r="B361" s="114" t="s">
        <v>683</v>
      </c>
      <c r="C361" s="114" t="s">
        <v>975</v>
      </c>
      <c r="D361" s="114" t="s">
        <v>978</v>
      </c>
      <c r="E361" s="21" t="str">
        <f t="shared" si="1"/>
        <v>INSUNIX.LPE.insunix.claim_caus</v>
      </c>
    </row>
    <row r="362" spans="1:5" ht="14.25" customHeight="1">
      <c r="A362" s="114" t="s">
        <v>677</v>
      </c>
      <c r="B362" s="114" t="s">
        <v>683</v>
      </c>
      <c r="C362" s="114" t="s">
        <v>975</v>
      </c>
      <c r="D362" s="114" t="s">
        <v>978</v>
      </c>
      <c r="E362" s="21" t="str">
        <f t="shared" si="1"/>
        <v>INSUNIX.LPE.insunix.claim_caus</v>
      </c>
    </row>
    <row r="363" spans="1:5" ht="14.25" customHeight="1">
      <c r="A363" s="114" t="s">
        <v>677</v>
      </c>
      <c r="B363" s="114" t="s">
        <v>683</v>
      </c>
      <c r="C363" s="114" t="s">
        <v>975</v>
      </c>
      <c r="D363" s="114" t="s">
        <v>978</v>
      </c>
      <c r="E363" s="21" t="str">
        <f t="shared" si="1"/>
        <v>INSUNIX.LPE.insunix.claim_caus</v>
      </c>
    </row>
    <row r="364" spans="1:5" ht="14.25" customHeight="1">
      <c r="A364" s="114" t="s">
        <v>677</v>
      </c>
      <c r="B364" s="114" t="s">
        <v>683</v>
      </c>
      <c r="C364" s="114" t="s">
        <v>975</v>
      </c>
      <c r="D364" s="114" t="s">
        <v>978</v>
      </c>
      <c r="E364" s="21" t="str">
        <f t="shared" si="1"/>
        <v>INSUNIX.LPE.insunix.claim_caus</v>
      </c>
    </row>
    <row r="365" spans="1:5" ht="14.25" customHeight="1">
      <c r="A365" s="114" t="s">
        <v>677</v>
      </c>
      <c r="B365" s="114" t="s">
        <v>683</v>
      </c>
      <c r="C365" s="114" t="s">
        <v>975</v>
      </c>
      <c r="D365" s="114" t="s">
        <v>978</v>
      </c>
      <c r="E365" s="21" t="str">
        <f t="shared" si="1"/>
        <v>INSUNIX.LPE.insunix.claim_caus</v>
      </c>
    </row>
    <row r="366" spans="1:5" ht="14.25" customHeight="1">
      <c r="A366" s="114" t="s">
        <v>677</v>
      </c>
      <c r="B366" s="114" t="s">
        <v>683</v>
      </c>
      <c r="C366" s="114" t="s">
        <v>975</v>
      </c>
      <c r="D366" s="114" t="s">
        <v>979</v>
      </c>
      <c r="E366" s="21" t="str">
        <f t="shared" si="1"/>
        <v>INSUNIX.LPE.insunix.claim_his</v>
      </c>
    </row>
    <row r="367" spans="1:5" ht="14.25" customHeight="1">
      <c r="A367" s="114" t="s">
        <v>677</v>
      </c>
      <c r="B367" s="114" t="s">
        <v>683</v>
      </c>
      <c r="C367" s="114" t="s">
        <v>975</v>
      </c>
      <c r="D367" s="114" t="s">
        <v>979</v>
      </c>
      <c r="E367" s="21" t="str">
        <f t="shared" si="1"/>
        <v>INSUNIX.LPE.insunix.claim_his</v>
      </c>
    </row>
    <row r="368" spans="1:5" ht="14.25" customHeight="1">
      <c r="A368" s="114" t="s">
        <v>677</v>
      </c>
      <c r="B368" s="114" t="s">
        <v>683</v>
      </c>
      <c r="C368" s="114" t="s">
        <v>975</v>
      </c>
      <c r="D368" s="114" t="s">
        <v>979</v>
      </c>
      <c r="E368" s="21" t="str">
        <f t="shared" si="1"/>
        <v>INSUNIX.LPE.insunix.claim_his</v>
      </c>
    </row>
    <row r="369" spans="1:5" ht="14.25" customHeight="1">
      <c r="A369" s="114" t="s">
        <v>677</v>
      </c>
      <c r="B369" s="114" t="s">
        <v>683</v>
      </c>
      <c r="C369" s="114" t="s">
        <v>975</v>
      </c>
      <c r="D369" s="114" t="s">
        <v>979</v>
      </c>
      <c r="E369" s="21" t="str">
        <f t="shared" si="1"/>
        <v>INSUNIX.LPE.insunix.claim_his</v>
      </c>
    </row>
    <row r="370" spans="1:5" ht="14.25" customHeight="1">
      <c r="A370" s="114" t="s">
        <v>677</v>
      </c>
      <c r="B370" s="114" t="s">
        <v>683</v>
      </c>
      <c r="C370" s="114" t="s">
        <v>975</v>
      </c>
      <c r="D370" s="114" t="s">
        <v>979</v>
      </c>
      <c r="E370" s="21" t="str">
        <f t="shared" si="1"/>
        <v>INSUNIX.LPE.insunix.claim_his</v>
      </c>
    </row>
    <row r="371" spans="1:5" ht="14.25" customHeight="1">
      <c r="A371" s="114" t="s">
        <v>677</v>
      </c>
      <c r="B371" s="114" t="s">
        <v>683</v>
      </c>
      <c r="C371" s="114" t="s">
        <v>975</v>
      </c>
      <c r="D371" s="114" t="s">
        <v>979</v>
      </c>
      <c r="E371" s="21" t="str">
        <f t="shared" si="1"/>
        <v>INSUNIX.LPE.insunix.claim_his</v>
      </c>
    </row>
    <row r="372" spans="1:5" ht="14.25" customHeight="1">
      <c r="A372" s="114" t="s">
        <v>677</v>
      </c>
      <c r="B372" s="114" t="s">
        <v>683</v>
      </c>
      <c r="C372" s="114" t="s">
        <v>975</v>
      </c>
      <c r="D372" s="114" t="s">
        <v>979</v>
      </c>
      <c r="E372" s="21" t="str">
        <f t="shared" si="1"/>
        <v>INSUNIX.LPE.insunix.claim_his</v>
      </c>
    </row>
    <row r="373" spans="1:5" ht="14.25" customHeight="1">
      <c r="A373" s="114" t="s">
        <v>677</v>
      </c>
      <c r="B373" s="114" t="s">
        <v>683</v>
      </c>
      <c r="C373" s="114" t="s">
        <v>975</v>
      </c>
      <c r="D373" s="114" t="s">
        <v>979</v>
      </c>
      <c r="E373" s="21" t="str">
        <f t="shared" si="1"/>
        <v>INSUNIX.LPE.insunix.claim_his</v>
      </c>
    </row>
    <row r="374" spans="1:5" ht="14.25" customHeight="1">
      <c r="A374" s="114" t="s">
        <v>677</v>
      </c>
      <c r="B374" s="114" t="s">
        <v>683</v>
      </c>
      <c r="C374" s="114" t="s">
        <v>975</v>
      </c>
      <c r="D374" s="114" t="s">
        <v>979</v>
      </c>
      <c r="E374" s="21" t="str">
        <f t="shared" si="1"/>
        <v>INSUNIX.LPE.insunix.claim_his</v>
      </c>
    </row>
    <row r="375" spans="1:5" ht="14.25" customHeight="1">
      <c r="A375" s="114" t="s">
        <v>677</v>
      </c>
      <c r="B375" s="114" t="s">
        <v>683</v>
      </c>
      <c r="C375" s="114" t="s">
        <v>975</v>
      </c>
      <c r="D375" s="114" t="s">
        <v>979</v>
      </c>
      <c r="E375" s="21" t="str">
        <f t="shared" si="1"/>
        <v>INSUNIX.LPE.insunix.claim_his</v>
      </c>
    </row>
    <row r="376" spans="1:5" ht="14.25" customHeight="1">
      <c r="A376" s="114" t="s">
        <v>677</v>
      </c>
      <c r="B376" s="114" t="s">
        <v>683</v>
      </c>
      <c r="C376" s="114" t="s">
        <v>975</v>
      </c>
      <c r="D376" s="114" t="s">
        <v>979</v>
      </c>
      <c r="E376" s="21" t="str">
        <f t="shared" si="1"/>
        <v>INSUNIX.LPE.insunix.claim_his</v>
      </c>
    </row>
    <row r="377" spans="1:5" ht="14.25" customHeight="1">
      <c r="A377" s="114" t="s">
        <v>677</v>
      </c>
      <c r="B377" s="114" t="s">
        <v>683</v>
      </c>
      <c r="C377" s="114" t="s">
        <v>975</v>
      </c>
      <c r="D377" s="114" t="s">
        <v>979</v>
      </c>
      <c r="E377" s="21" t="str">
        <f t="shared" si="1"/>
        <v>INSUNIX.LPE.insunix.claim_his</v>
      </c>
    </row>
    <row r="378" spans="1:5" ht="14.25" customHeight="1">
      <c r="A378" s="114" t="s">
        <v>677</v>
      </c>
      <c r="B378" s="114" t="s">
        <v>683</v>
      </c>
      <c r="C378" s="114" t="s">
        <v>975</v>
      </c>
      <c r="D378" s="114" t="s">
        <v>979</v>
      </c>
      <c r="E378" s="21" t="str">
        <f t="shared" si="1"/>
        <v>INSUNIX.LPE.insunix.claim_his</v>
      </c>
    </row>
    <row r="379" spans="1:5" ht="14.25" customHeight="1">
      <c r="A379" s="114" t="s">
        <v>677</v>
      </c>
      <c r="B379" s="114" t="s">
        <v>683</v>
      </c>
      <c r="C379" s="114" t="s">
        <v>975</v>
      </c>
      <c r="D379" s="114" t="s">
        <v>979</v>
      </c>
      <c r="E379" s="21" t="str">
        <f t="shared" si="1"/>
        <v>INSUNIX.LPE.insunix.claim_his</v>
      </c>
    </row>
    <row r="380" spans="1:5" ht="14.25" customHeight="1">
      <c r="A380" s="114" t="s">
        <v>677</v>
      </c>
      <c r="B380" s="114" t="s">
        <v>683</v>
      </c>
      <c r="C380" s="114" t="s">
        <v>975</v>
      </c>
      <c r="D380" s="114" t="s">
        <v>979</v>
      </c>
      <c r="E380" s="21" t="str">
        <f t="shared" si="1"/>
        <v>INSUNIX.LPE.insunix.claim_his</v>
      </c>
    </row>
    <row r="381" spans="1:5" ht="14.25" customHeight="1">
      <c r="A381" s="114" t="s">
        <v>677</v>
      </c>
      <c r="B381" s="114" t="s">
        <v>683</v>
      </c>
      <c r="C381" s="114" t="s">
        <v>975</v>
      </c>
      <c r="D381" s="114" t="s">
        <v>979</v>
      </c>
      <c r="E381" s="21" t="str">
        <f t="shared" si="1"/>
        <v>INSUNIX.LPE.insunix.claim_his</v>
      </c>
    </row>
    <row r="382" spans="1:5" ht="14.25" customHeight="1">
      <c r="A382" s="114" t="s">
        <v>677</v>
      </c>
      <c r="B382" s="114" t="s">
        <v>683</v>
      </c>
      <c r="C382" s="114" t="s">
        <v>975</v>
      </c>
      <c r="D382" s="114" t="s">
        <v>979</v>
      </c>
      <c r="E382" s="21" t="str">
        <f t="shared" si="1"/>
        <v>INSUNIX.LPE.insunix.claim_his</v>
      </c>
    </row>
    <row r="383" spans="1:5" ht="14.25" customHeight="1">
      <c r="A383" s="114" t="s">
        <v>677</v>
      </c>
      <c r="B383" s="114" t="s">
        <v>683</v>
      </c>
      <c r="C383" s="114" t="s">
        <v>975</v>
      </c>
      <c r="D383" s="114" t="s">
        <v>979</v>
      </c>
      <c r="E383" s="21" t="str">
        <f t="shared" si="1"/>
        <v>INSUNIX.LPE.insunix.claim_his</v>
      </c>
    </row>
    <row r="384" spans="1:5" ht="14.25" customHeight="1">
      <c r="A384" s="114" t="s">
        <v>677</v>
      </c>
      <c r="B384" s="114" t="s">
        <v>683</v>
      </c>
      <c r="C384" s="114" t="s">
        <v>975</v>
      </c>
      <c r="D384" s="114" t="s">
        <v>979</v>
      </c>
      <c r="E384" s="21" t="str">
        <f t="shared" si="1"/>
        <v>INSUNIX.LPE.insunix.claim_his</v>
      </c>
    </row>
    <row r="385" spans="1:5" ht="14.25" customHeight="1">
      <c r="A385" s="114" t="s">
        <v>677</v>
      </c>
      <c r="B385" s="114" t="s">
        <v>683</v>
      </c>
      <c r="C385" s="114" t="s">
        <v>975</v>
      </c>
      <c r="D385" s="114" t="s">
        <v>979</v>
      </c>
      <c r="E385" s="21" t="str">
        <f t="shared" si="1"/>
        <v>INSUNIX.LPE.insunix.claim_his</v>
      </c>
    </row>
    <row r="386" spans="1:5" ht="14.25" customHeight="1">
      <c r="A386" s="114" t="s">
        <v>677</v>
      </c>
      <c r="B386" s="114" t="s">
        <v>683</v>
      </c>
      <c r="C386" s="114" t="s">
        <v>975</v>
      </c>
      <c r="D386" s="114" t="s">
        <v>979</v>
      </c>
      <c r="E386" s="21" t="str">
        <f t="shared" si="1"/>
        <v>INSUNIX.LPE.insunix.claim_his</v>
      </c>
    </row>
    <row r="387" spans="1:5" ht="14.25" customHeight="1">
      <c r="A387" s="114" t="s">
        <v>677</v>
      </c>
      <c r="B387" s="114" t="s">
        <v>683</v>
      </c>
      <c r="C387" s="114" t="s">
        <v>975</v>
      </c>
      <c r="D387" s="114" t="s">
        <v>979</v>
      </c>
      <c r="E387" s="21" t="str">
        <f t="shared" si="1"/>
        <v>INSUNIX.LPE.insunix.claim_his</v>
      </c>
    </row>
    <row r="388" spans="1:5" ht="14.25" customHeight="1">
      <c r="A388" s="114" t="s">
        <v>677</v>
      </c>
      <c r="B388" s="114" t="s">
        <v>683</v>
      </c>
      <c r="C388" s="114" t="s">
        <v>975</v>
      </c>
      <c r="D388" s="114" t="s">
        <v>979</v>
      </c>
      <c r="E388" s="21" t="str">
        <f t="shared" si="1"/>
        <v>INSUNIX.LPE.insunix.claim_his</v>
      </c>
    </row>
    <row r="389" spans="1:5" ht="14.25" customHeight="1">
      <c r="A389" s="114" t="s">
        <v>677</v>
      </c>
      <c r="B389" s="114" t="s">
        <v>683</v>
      </c>
      <c r="C389" s="114" t="s">
        <v>975</v>
      </c>
      <c r="D389" s="114" t="s">
        <v>979</v>
      </c>
      <c r="E389" s="21" t="str">
        <f t="shared" si="1"/>
        <v>INSUNIX.LPE.insunix.claim_his</v>
      </c>
    </row>
    <row r="390" spans="1:5" ht="14.25" customHeight="1">
      <c r="A390" s="114" t="s">
        <v>677</v>
      </c>
      <c r="B390" s="114" t="s">
        <v>683</v>
      </c>
      <c r="C390" s="114" t="s">
        <v>975</v>
      </c>
      <c r="D390" s="114" t="s">
        <v>979</v>
      </c>
      <c r="E390" s="21" t="str">
        <f t="shared" si="1"/>
        <v>INSUNIX.LPE.insunix.claim_his</v>
      </c>
    </row>
    <row r="391" spans="1:5" ht="14.25" customHeight="1">
      <c r="A391" s="114" t="s">
        <v>677</v>
      </c>
      <c r="B391" s="114" t="s">
        <v>683</v>
      </c>
      <c r="C391" s="114" t="s">
        <v>975</v>
      </c>
      <c r="D391" s="114" t="s">
        <v>979</v>
      </c>
      <c r="E391" s="21" t="str">
        <f t="shared" si="1"/>
        <v>INSUNIX.LPE.insunix.claim_his</v>
      </c>
    </row>
    <row r="392" spans="1:5" ht="14.25" customHeight="1">
      <c r="A392" s="114" t="s">
        <v>677</v>
      </c>
      <c r="B392" s="114" t="s">
        <v>683</v>
      </c>
      <c r="C392" s="114" t="s">
        <v>975</v>
      </c>
      <c r="D392" s="114" t="s">
        <v>979</v>
      </c>
      <c r="E392" s="21" t="str">
        <f t="shared" si="1"/>
        <v>INSUNIX.LPE.insunix.claim_his</v>
      </c>
    </row>
    <row r="393" spans="1:5" ht="14.25" customHeight="1">
      <c r="A393" s="114" t="s">
        <v>677</v>
      </c>
      <c r="B393" s="114" t="s">
        <v>683</v>
      </c>
      <c r="C393" s="114" t="s">
        <v>975</v>
      </c>
      <c r="D393" s="114" t="s">
        <v>979</v>
      </c>
      <c r="E393" s="21" t="str">
        <f t="shared" si="1"/>
        <v>INSUNIX.LPE.insunix.claim_his</v>
      </c>
    </row>
    <row r="394" spans="1:5" ht="14.25" customHeight="1">
      <c r="A394" s="114" t="s">
        <v>677</v>
      </c>
      <c r="B394" s="114" t="s">
        <v>683</v>
      </c>
      <c r="C394" s="114" t="s">
        <v>975</v>
      </c>
      <c r="D394" s="114" t="s">
        <v>980</v>
      </c>
      <c r="E394" s="21" t="str">
        <f t="shared" si="1"/>
        <v>INSUNIX.LPE.insunix.company</v>
      </c>
    </row>
    <row r="395" spans="1:5" ht="14.25" customHeight="1">
      <c r="A395" s="114" t="s">
        <v>677</v>
      </c>
      <c r="B395" s="114" t="s">
        <v>683</v>
      </c>
      <c r="C395" s="114" t="s">
        <v>975</v>
      </c>
      <c r="D395" s="114" t="s">
        <v>980</v>
      </c>
      <c r="E395" s="21" t="str">
        <f t="shared" si="1"/>
        <v>INSUNIX.LPE.insunix.company</v>
      </c>
    </row>
    <row r="396" spans="1:5" ht="14.25" customHeight="1">
      <c r="A396" s="114" t="s">
        <v>677</v>
      </c>
      <c r="B396" s="114" t="s">
        <v>683</v>
      </c>
      <c r="C396" s="114" t="s">
        <v>975</v>
      </c>
      <c r="D396" s="114" t="s">
        <v>980</v>
      </c>
      <c r="E396" s="21" t="str">
        <f t="shared" si="1"/>
        <v>INSUNIX.LPE.insunix.company</v>
      </c>
    </row>
    <row r="397" spans="1:5" ht="14.25" customHeight="1">
      <c r="A397" s="114" t="s">
        <v>677</v>
      </c>
      <c r="B397" s="114" t="s">
        <v>683</v>
      </c>
      <c r="C397" s="114" t="s">
        <v>975</v>
      </c>
      <c r="D397" s="114" t="s">
        <v>980</v>
      </c>
      <c r="E397" s="21" t="str">
        <f t="shared" si="1"/>
        <v>INSUNIX.LPE.insunix.company</v>
      </c>
    </row>
    <row r="398" spans="1:5" ht="14.25" customHeight="1">
      <c r="A398" s="114" t="s">
        <v>677</v>
      </c>
      <c r="B398" s="114" t="s">
        <v>683</v>
      </c>
      <c r="C398" s="114" t="s">
        <v>975</v>
      </c>
      <c r="D398" s="114" t="s">
        <v>980</v>
      </c>
      <c r="E398" s="21" t="str">
        <f t="shared" si="1"/>
        <v>INSUNIX.LPE.insunix.company</v>
      </c>
    </row>
    <row r="399" spans="1:5" ht="14.25" customHeight="1">
      <c r="A399" s="114" t="s">
        <v>677</v>
      </c>
      <c r="B399" s="114" t="s">
        <v>683</v>
      </c>
      <c r="C399" s="114" t="s">
        <v>975</v>
      </c>
      <c r="D399" s="114" t="s">
        <v>980</v>
      </c>
      <c r="E399" s="21" t="str">
        <f t="shared" si="1"/>
        <v>INSUNIX.LPE.insunix.company</v>
      </c>
    </row>
    <row r="400" spans="1:5" ht="14.25" customHeight="1">
      <c r="A400" s="114" t="s">
        <v>677</v>
      </c>
      <c r="B400" s="114" t="s">
        <v>683</v>
      </c>
      <c r="C400" s="114" t="s">
        <v>975</v>
      </c>
      <c r="D400" s="114" t="s">
        <v>980</v>
      </c>
      <c r="E400" s="21" t="str">
        <f t="shared" si="1"/>
        <v>INSUNIX.LPE.insunix.company</v>
      </c>
    </row>
    <row r="401" spans="1:5" ht="14.25" customHeight="1">
      <c r="A401" s="114" t="s">
        <v>677</v>
      </c>
      <c r="B401" s="114" t="s">
        <v>683</v>
      </c>
      <c r="C401" s="114" t="s">
        <v>975</v>
      </c>
      <c r="D401" s="114" t="s">
        <v>980</v>
      </c>
      <c r="E401" s="21" t="str">
        <f t="shared" si="1"/>
        <v>INSUNIX.LPE.insunix.company</v>
      </c>
    </row>
    <row r="402" spans="1:5" ht="14.25" customHeight="1">
      <c r="A402" s="114" t="s">
        <v>677</v>
      </c>
      <c r="B402" s="114" t="s">
        <v>683</v>
      </c>
      <c r="C402" s="114" t="s">
        <v>975</v>
      </c>
      <c r="D402" s="114" t="s">
        <v>980</v>
      </c>
      <c r="E402" s="21" t="str">
        <f t="shared" si="1"/>
        <v>INSUNIX.LPE.insunix.company</v>
      </c>
    </row>
    <row r="403" spans="1:5" ht="14.25" customHeight="1">
      <c r="A403" s="114" t="s">
        <v>677</v>
      </c>
      <c r="B403" s="114" t="s">
        <v>683</v>
      </c>
      <c r="C403" s="114" t="s">
        <v>975</v>
      </c>
      <c r="D403" s="114" t="s">
        <v>980</v>
      </c>
      <c r="E403" s="21" t="str">
        <f t="shared" si="1"/>
        <v>INSUNIX.LPE.insunix.company</v>
      </c>
    </row>
    <row r="404" spans="1:5" ht="14.25" customHeight="1">
      <c r="A404" s="114" t="s">
        <v>677</v>
      </c>
      <c r="B404" s="114" t="s">
        <v>683</v>
      </c>
      <c r="C404" s="114" t="s">
        <v>975</v>
      </c>
      <c r="D404" s="114" t="s">
        <v>980</v>
      </c>
      <c r="E404" s="21" t="str">
        <f t="shared" si="1"/>
        <v>INSUNIX.LPE.insunix.company</v>
      </c>
    </row>
    <row r="405" spans="1:5" ht="14.25" customHeight="1">
      <c r="A405" s="114" t="s">
        <v>677</v>
      </c>
      <c r="B405" s="114" t="s">
        <v>683</v>
      </c>
      <c r="C405" s="114" t="s">
        <v>975</v>
      </c>
      <c r="D405" s="114" t="s">
        <v>980</v>
      </c>
      <c r="E405" s="21" t="str">
        <f t="shared" si="1"/>
        <v>INSUNIX.LPE.insunix.company</v>
      </c>
    </row>
    <row r="406" spans="1:5" ht="14.25" customHeight="1">
      <c r="A406" s="114" t="s">
        <v>677</v>
      </c>
      <c r="B406" s="114" t="s">
        <v>683</v>
      </c>
      <c r="C406" s="114" t="s">
        <v>975</v>
      </c>
      <c r="D406" s="114" t="s">
        <v>980</v>
      </c>
      <c r="E406" s="21" t="str">
        <f t="shared" si="1"/>
        <v>INSUNIX.LPE.insunix.company</v>
      </c>
    </row>
    <row r="407" spans="1:5" ht="14.25" customHeight="1">
      <c r="A407" s="114" t="s">
        <v>677</v>
      </c>
      <c r="B407" s="114" t="s">
        <v>683</v>
      </c>
      <c r="C407" s="114" t="s">
        <v>975</v>
      </c>
      <c r="D407" s="114" t="s">
        <v>980</v>
      </c>
      <c r="E407" s="21" t="str">
        <f t="shared" si="1"/>
        <v>INSUNIX.LPE.insunix.company</v>
      </c>
    </row>
    <row r="408" spans="1:5" ht="14.25" customHeight="1">
      <c r="A408" s="114" t="s">
        <v>677</v>
      </c>
      <c r="B408" s="114" t="s">
        <v>683</v>
      </c>
      <c r="C408" s="114" t="s">
        <v>975</v>
      </c>
      <c r="D408" s="114" t="s">
        <v>980</v>
      </c>
      <c r="E408" s="21" t="str">
        <f t="shared" si="1"/>
        <v>INSUNIX.LPE.insunix.company</v>
      </c>
    </row>
    <row r="409" spans="1:5" ht="14.25" customHeight="1">
      <c r="A409" s="114" t="s">
        <v>677</v>
      </c>
      <c r="B409" s="114" t="s">
        <v>683</v>
      </c>
      <c r="C409" s="114" t="s">
        <v>975</v>
      </c>
      <c r="D409" s="114" t="s">
        <v>980</v>
      </c>
      <c r="E409" s="21" t="str">
        <f t="shared" si="1"/>
        <v>INSUNIX.LPE.insunix.company</v>
      </c>
    </row>
    <row r="410" spans="1:5" ht="14.25" customHeight="1">
      <c r="A410" s="114" t="s">
        <v>677</v>
      </c>
      <c r="B410" s="114" t="s">
        <v>683</v>
      </c>
      <c r="C410" s="114" t="s">
        <v>975</v>
      </c>
      <c r="D410" s="114" t="s">
        <v>980</v>
      </c>
      <c r="E410" s="21" t="str">
        <f t="shared" si="1"/>
        <v>INSUNIX.LPE.insunix.company</v>
      </c>
    </row>
    <row r="411" spans="1:5" ht="14.25" customHeight="1">
      <c r="A411" s="114" t="s">
        <v>677</v>
      </c>
      <c r="B411" s="114" t="s">
        <v>683</v>
      </c>
      <c r="C411" s="114" t="s">
        <v>975</v>
      </c>
      <c r="D411" s="114" t="s">
        <v>981</v>
      </c>
      <c r="E411" s="21" t="str">
        <f t="shared" si="1"/>
        <v>INSUNIX.LPE.insunix.cover</v>
      </c>
    </row>
    <row r="412" spans="1:5" ht="14.25" customHeight="1">
      <c r="A412" s="114" t="s">
        <v>677</v>
      </c>
      <c r="B412" s="114" t="s">
        <v>683</v>
      </c>
      <c r="C412" s="114" t="s">
        <v>975</v>
      </c>
      <c r="D412" s="114" t="s">
        <v>981</v>
      </c>
      <c r="E412" s="21" t="str">
        <f t="shared" si="1"/>
        <v>INSUNIX.LPE.insunix.cover</v>
      </c>
    </row>
    <row r="413" spans="1:5" ht="14.25" customHeight="1">
      <c r="A413" s="114" t="s">
        <v>677</v>
      </c>
      <c r="B413" s="114" t="s">
        <v>683</v>
      </c>
      <c r="C413" s="114" t="s">
        <v>975</v>
      </c>
      <c r="D413" s="114" t="s">
        <v>981</v>
      </c>
      <c r="E413" s="21" t="str">
        <f t="shared" si="1"/>
        <v>INSUNIX.LPE.insunix.cover</v>
      </c>
    </row>
    <row r="414" spans="1:5" ht="14.25" customHeight="1">
      <c r="A414" s="114" t="s">
        <v>677</v>
      </c>
      <c r="B414" s="114" t="s">
        <v>683</v>
      </c>
      <c r="C414" s="114" t="s">
        <v>975</v>
      </c>
      <c r="D414" s="114" t="s">
        <v>981</v>
      </c>
      <c r="E414" s="21" t="str">
        <f t="shared" si="1"/>
        <v>INSUNIX.LPE.insunix.cover</v>
      </c>
    </row>
    <row r="415" spans="1:5" ht="14.25" customHeight="1">
      <c r="A415" s="114" t="s">
        <v>677</v>
      </c>
      <c r="B415" s="114" t="s">
        <v>683</v>
      </c>
      <c r="C415" s="114" t="s">
        <v>975</v>
      </c>
      <c r="D415" s="114" t="s">
        <v>981</v>
      </c>
      <c r="E415" s="21" t="str">
        <f t="shared" si="1"/>
        <v>INSUNIX.LPE.insunix.cover</v>
      </c>
    </row>
    <row r="416" spans="1:5" ht="14.25" customHeight="1">
      <c r="A416" s="114" t="s">
        <v>677</v>
      </c>
      <c r="B416" s="114" t="s">
        <v>683</v>
      </c>
      <c r="C416" s="114" t="s">
        <v>975</v>
      </c>
      <c r="D416" s="114" t="s">
        <v>981</v>
      </c>
      <c r="E416" s="21" t="str">
        <f t="shared" si="1"/>
        <v>INSUNIX.LPE.insunix.cover</v>
      </c>
    </row>
    <row r="417" spans="1:5" ht="14.25" customHeight="1">
      <c r="A417" s="114" t="s">
        <v>677</v>
      </c>
      <c r="B417" s="114" t="s">
        <v>683</v>
      </c>
      <c r="C417" s="114" t="s">
        <v>975</v>
      </c>
      <c r="D417" s="114" t="s">
        <v>981</v>
      </c>
      <c r="E417" s="21" t="str">
        <f t="shared" si="1"/>
        <v>INSUNIX.LPE.insunix.cover</v>
      </c>
    </row>
    <row r="418" spans="1:5" ht="14.25" customHeight="1">
      <c r="A418" s="114" t="s">
        <v>677</v>
      </c>
      <c r="B418" s="114" t="s">
        <v>683</v>
      </c>
      <c r="C418" s="114" t="s">
        <v>975</v>
      </c>
      <c r="D418" s="114" t="s">
        <v>981</v>
      </c>
      <c r="E418" s="21" t="str">
        <f t="shared" si="1"/>
        <v>INSUNIX.LPE.insunix.cover</v>
      </c>
    </row>
    <row r="419" spans="1:5" ht="14.25" customHeight="1">
      <c r="A419" s="114" t="s">
        <v>677</v>
      </c>
      <c r="B419" s="114" t="s">
        <v>683</v>
      </c>
      <c r="C419" s="114" t="s">
        <v>975</v>
      </c>
      <c r="D419" s="114" t="s">
        <v>981</v>
      </c>
      <c r="E419" s="21" t="str">
        <f t="shared" si="1"/>
        <v>INSUNIX.LPE.insunix.cover</v>
      </c>
    </row>
    <row r="420" spans="1:5" ht="14.25" customHeight="1">
      <c r="A420" s="114" t="s">
        <v>677</v>
      </c>
      <c r="B420" s="114" t="s">
        <v>683</v>
      </c>
      <c r="C420" s="114" t="s">
        <v>975</v>
      </c>
      <c r="D420" s="114" t="s">
        <v>981</v>
      </c>
      <c r="E420" s="21" t="str">
        <f t="shared" si="1"/>
        <v>INSUNIX.LPE.insunix.cover</v>
      </c>
    </row>
    <row r="421" spans="1:5" ht="14.25" customHeight="1">
      <c r="A421" s="114" t="s">
        <v>677</v>
      </c>
      <c r="B421" s="114" t="s">
        <v>683</v>
      </c>
      <c r="C421" s="114" t="s">
        <v>975</v>
      </c>
      <c r="D421" s="114" t="s">
        <v>981</v>
      </c>
      <c r="E421" s="21" t="str">
        <f t="shared" si="1"/>
        <v>INSUNIX.LPE.insunix.cover</v>
      </c>
    </row>
    <row r="422" spans="1:5" ht="14.25" customHeight="1">
      <c r="A422" s="114" t="s">
        <v>677</v>
      </c>
      <c r="B422" s="114" t="s">
        <v>683</v>
      </c>
      <c r="C422" s="114" t="s">
        <v>975</v>
      </c>
      <c r="D422" s="114" t="s">
        <v>981</v>
      </c>
      <c r="E422" s="21" t="str">
        <f t="shared" si="1"/>
        <v>INSUNIX.LPE.insunix.cover</v>
      </c>
    </row>
    <row r="423" spans="1:5" ht="14.25" customHeight="1">
      <c r="A423" s="114" t="s">
        <v>677</v>
      </c>
      <c r="B423" s="114" t="s">
        <v>683</v>
      </c>
      <c r="C423" s="114" t="s">
        <v>975</v>
      </c>
      <c r="D423" s="114" t="s">
        <v>981</v>
      </c>
      <c r="E423" s="21" t="str">
        <f t="shared" si="1"/>
        <v>INSUNIX.LPE.insunix.cover</v>
      </c>
    </row>
    <row r="424" spans="1:5" ht="14.25" customHeight="1">
      <c r="A424" s="114" t="s">
        <v>677</v>
      </c>
      <c r="B424" s="114" t="s">
        <v>683</v>
      </c>
      <c r="C424" s="114" t="s">
        <v>975</v>
      </c>
      <c r="D424" s="114" t="s">
        <v>981</v>
      </c>
      <c r="E424" s="21" t="str">
        <f t="shared" si="1"/>
        <v>INSUNIX.LPE.insunix.cover</v>
      </c>
    </row>
    <row r="425" spans="1:5" ht="14.25" customHeight="1">
      <c r="A425" s="114" t="s">
        <v>677</v>
      </c>
      <c r="B425" s="114" t="s">
        <v>683</v>
      </c>
      <c r="C425" s="114" t="s">
        <v>975</v>
      </c>
      <c r="D425" s="114" t="s">
        <v>981</v>
      </c>
      <c r="E425" s="21" t="str">
        <f t="shared" si="1"/>
        <v>INSUNIX.LPE.insunix.cover</v>
      </c>
    </row>
    <row r="426" spans="1:5" ht="14.25" customHeight="1">
      <c r="A426" s="114" t="s">
        <v>677</v>
      </c>
      <c r="B426" s="114" t="s">
        <v>683</v>
      </c>
      <c r="C426" s="114" t="s">
        <v>975</v>
      </c>
      <c r="D426" s="114" t="s">
        <v>981</v>
      </c>
      <c r="E426" s="21" t="str">
        <f t="shared" si="1"/>
        <v>INSUNIX.LPE.insunix.cover</v>
      </c>
    </row>
    <row r="427" spans="1:5" ht="14.25" customHeight="1">
      <c r="A427" s="114" t="s">
        <v>677</v>
      </c>
      <c r="B427" s="114" t="s">
        <v>683</v>
      </c>
      <c r="C427" s="114" t="s">
        <v>975</v>
      </c>
      <c r="D427" s="114" t="s">
        <v>981</v>
      </c>
      <c r="E427" s="21" t="str">
        <f t="shared" si="1"/>
        <v>INSUNIX.LPE.insunix.cover</v>
      </c>
    </row>
    <row r="428" spans="1:5" ht="14.25" customHeight="1">
      <c r="A428" s="114" t="s">
        <v>677</v>
      </c>
      <c r="B428" s="114" t="s">
        <v>683</v>
      </c>
      <c r="C428" s="114" t="s">
        <v>975</v>
      </c>
      <c r="D428" s="114" t="s">
        <v>981</v>
      </c>
      <c r="E428" s="21" t="str">
        <f t="shared" si="1"/>
        <v>INSUNIX.LPE.insunix.cover</v>
      </c>
    </row>
    <row r="429" spans="1:5" ht="14.25" customHeight="1">
      <c r="A429" s="114" t="s">
        <v>677</v>
      </c>
      <c r="B429" s="114" t="s">
        <v>683</v>
      </c>
      <c r="C429" s="114" t="s">
        <v>975</v>
      </c>
      <c r="D429" s="114" t="s">
        <v>981</v>
      </c>
      <c r="E429" s="21" t="str">
        <f t="shared" si="1"/>
        <v>INSUNIX.LPE.insunix.cover</v>
      </c>
    </row>
    <row r="430" spans="1:5" ht="14.25" customHeight="1">
      <c r="A430" s="114" t="s">
        <v>677</v>
      </c>
      <c r="B430" s="114" t="s">
        <v>683</v>
      </c>
      <c r="C430" s="114" t="s">
        <v>975</v>
      </c>
      <c r="D430" s="114" t="s">
        <v>981</v>
      </c>
      <c r="E430" s="21" t="str">
        <f t="shared" si="1"/>
        <v>INSUNIX.LPE.insunix.cover</v>
      </c>
    </row>
    <row r="431" spans="1:5" ht="14.25" customHeight="1">
      <c r="A431" s="114" t="s">
        <v>677</v>
      </c>
      <c r="B431" s="114" t="s">
        <v>683</v>
      </c>
      <c r="C431" s="114" t="s">
        <v>975</v>
      </c>
      <c r="D431" s="114" t="s">
        <v>981</v>
      </c>
      <c r="E431" s="21" t="str">
        <f t="shared" si="1"/>
        <v>INSUNIX.LPE.insunix.cover</v>
      </c>
    </row>
    <row r="432" spans="1:5" ht="14.25" customHeight="1">
      <c r="A432" s="114" t="s">
        <v>677</v>
      </c>
      <c r="B432" s="114" t="s">
        <v>683</v>
      </c>
      <c r="C432" s="114" t="s">
        <v>975</v>
      </c>
      <c r="D432" s="114" t="s">
        <v>981</v>
      </c>
      <c r="E432" s="21" t="str">
        <f t="shared" si="1"/>
        <v>INSUNIX.LPE.insunix.cover</v>
      </c>
    </row>
    <row r="433" spans="1:5" ht="14.25" customHeight="1">
      <c r="A433" s="114" t="s">
        <v>677</v>
      </c>
      <c r="B433" s="114" t="s">
        <v>683</v>
      </c>
      <c r="C433" s="114" t="s">
        <v>975</v>
      </c>
      <c r="D433" s="114" t="s">
        <v>981</v>
      </c>
      <c r="E433" s="21" t="str">
        <f t="shared" si="1"/>
        <v>INSUNIX.LPE.insunix.cover</v>
      </c>
    </row>
    <row r="434" spans="1:5" ht="14.25" customHeight="1">
      <c r="A434" s="114" t="s">
        <v>677</v>
      </c>
      <c r="B434" s="114" t="s">
        <v>683</v>
      </c>
      <c r="C434" s="114" t="s">
        <v>975</v>
      </c>
      <c r="D434" s="114" t="s">
        <v>982</v>
      </c>
      <c r="E434" s="21" t="str">
        <f t="shared" si="1"/>
        <v>INSUNIX.LPE.insunix.curren_pol</v>
      </c>
    </row>
    <row r="435" spans="1:5" ht="14.25" customHeight="1">
      <c r="A435" s="114" t="s">
        <v>677</v>
      </c>
      <c r="B435" s="114" t="s">
        <v>683</v>
      </c>
      <c r="C435" s="114" t="s">
        <v>975</v>
      </c>
      <c r="D435" s="114" t="s">
        <v>982</v>
      </c>
      <c r="E435" s="21" t="str">
        <f t="shared" si="1"/>
        <v>INSUNIX.LPE.insunix.curren_pol</v>
      </c>
    </row>
    <row r="436" spans="1:5" ht="14.25" customHeight="1">
      <c r="A436" s="114" t="s">
        <v>677</v>
      </c>
      <c r="B436" s="114" t="s">
        <v>683</v>
      </c>
      <c r="C436" s="114" t="s">
        <v>975</v>
      </c>
      <c r="D436" s="114" t="s">
        <v>982</v>
      </c>
      <c r="E436" s="21" t="str">
        <f t="shared" si="1"/>
        <v>INSUNIX.LPE.insunix.curren_pol</v>
      </c>
    </row>
    <row r="437" spans="1:5" ht="14.25" customHeight="1">
      <c r="A437" s="114" t="s">
        <v>677</v>
      </c>
      <c r="B437" s="114" t="s">
        <v>683</v>
      </c>
      <c r="C437" s="114" t="s">
        <v>975</v>
      </c>
      <c r="D437" s="114" t="s">
        <v>982</v>
      </c>
      <c r="E437" s="21" t="str">
        <f t="shared" si="1"/>
        <v>INSUNIX.LPE.insunix.curren_pol</v>
      </c>
    </row>
    <row r="438" spans="1:5" ht="14.25" customHeight="1">
      <c r="A438" s="114" t="s">
        <v>677</v>
      </c>
      <c r="B438" s="114" t="s">
        <v>683</v>
      </c>
      <c r="C438" s="114" t="s">
        <v>975</v>
      </c>
      <c r="D438" s="114" t="s">
        <v>982</v>
      </c>
      <c r="E438" s="21" t="str">
        <f t="shared" si="1"/>
        <v>INSUNIX.LPE.insunix.curren_pol</v>
      </c>
    </row>
    <row r="439" spans="1:5" ht="14.25" customHeight="1">
      <c r="A439" s="114" t="s">
        <v>677</v>
      </c>
      <c r="B439" s="114" t="s">
        <v>683</v>
      </c>
      <c r="C439" s="114" t="s">
        <v>975</v>
      </c>
      <c r="D439" s="114" t="s">
        <v>982</v>
      </c>
      <c r="E439" s="21" t="str">
        <f t="shared" si="1"/>
        <v>INSUNIX.LPE.insunix.curren_pol</v>
      </c>
    </row>
    <row r="440" spans="1:5" ht="14.25" customHeight="1">
      <c r="A440" s="114" t="s">
        <v>677</v>
      </c>
      <c r="B440" s="114" t="s">
        <v>683</v>
      </c>
      <c r="C440" s="114" t="s">
        <v>975</v>
      </c>
      <c r="D440" s="114" t="s">
        <v>982</v>
      </c>
      <c r="E440" s="21" t="str">
        <f t="shared" si="1"/>
        <v>INSUNIX.LPE.insunix.curren_pol</v>
      </c>
    </row>
    <row r="441" spans="1:5" ht="14.25" customHeight="1">
      <c r="A441" s="114" t="s">
        <v>677</v>
      </c>
      <c r="B441" s="114" t="s">
        <v>683</v>
      </c>
      <c r="C441" s="114" t="s">
        <v>975</v>
      </c>
      <c r="D441" s="114" t="s">
        <v>982</v>
      </c>
      <c r="E441" s="21" t="str">
        <f t="shared" si="1"/>
        <v>INSUNIX.LPE.insunix.curren_pol</v>
      </c>
    </row>
    <row r="442" spans="1:5" ht="14.25" customHeight="1">
      <c r="A442" s="114" t="s">
        <v>677</v>
      </c>
      <c r="B442" s="114" t="s">
        <v>683</v>
      </c>
      <c r="C442" s="114" t="s">
        <v>975</v>
      </c>
      <c r="D442" s="114" t="s">
        <v>982</v>
      </c>
      <c r="E442" s="21" t="str">
        <f t="shared" si="1"/>
        <v>INSUNIX.LPE.insunix.curren_pol</v>
      </c>
    </row>
    <row r="443" spans="1:5" ht="14.25" customHeight="1">
      <c r="A443" s="114" t="s">
        <v>677</v>
      </c>
      <c r="B443" s="114" t="s">
        <v>683</v>
      </c>
      <c r="C443" s="114" t="s">
        <v>975</v>
      </c>
      <c r="D443" s="114" t="s">
        <v>982</v>
      </c>
      <c r="E443" s="21" t="str">
        <f t="shared" si="1"/>
        <v>INSUNIX.LPE.insunix.curren_pol</v>
      </c>
    </row>
    <row r="444" spans="1:5" ht="14.25" customHeight="1">
      <c r="A444" s="114" t="s">
        <v>677</v>
      </c>
      <c r="B444" s="114" t="s">
        <v>683</v>
      </c>
      <c r="C444" s="114" t="s">
        <v>975</v>
      </c>
      <c r="D444" s="114" t="s">
        <v>982</v>
      </c>
      <c r="E444" s="21" t="str">
        <f t="shared" si="1"/>
        <v>INSUNIX.LPE.insunix.curren_pol</v>
      </c>
    </row>
    <row r="445" spans="1:5" ht="14.25" customHeight="1">
      <c r="A445" s="114" t="s">
        <v>677</v>
      </c>
      <c r="B445" s="114" t="s">
        <v>683</v>
      </c>
      <c r="C445" s="114" t="s">
        <v>975</v>
      </c>
      <c r="D445" s="114" t="s">
        <v>982</v>
      </c>
      <c r="E445" s="21" t="str">
        <f t="shared" si="1"/>
        <v>INSUNIX.LPE.insunix.curren_pol</v>
      </c>
    </row>
    <row r="446" spans="1:5" ht="14.25" customHeight="1">
      <c r="A446" s="114" t="s">
        <v>677</v>
      </c>
      <c r="B446" s="114" t="s">
        <v>683</v>
      </c>
      <c r="C446" s="114" t="s">
        <v>975</v>
      </c>
      <c r="D446" s="114" t="s">
        <v>983</v>
      </c>
      <c r="E446" s="21" t="str">
        <f t="shared" si="1"/>
        <v>INSUNIX.LPE.insunix.disc_xprem</v>
      </c>
    </row>
    <row r="447" spans="1:5" ht="14.25" customHeight="1">
      <c r="A447" s="114" t="s">
        <v>677</v>
      </c>
      <c r="B447" s="114" t="s">
        <v>683</v>
      </c>
      <c r="C447" s="114" t="s">
        <v>975</v>
      </c>
      <c r="D447" s="114" t="s">
        <v>983</v>
      </c>
      <c r="E447" s="21" t="str">
        <f t="shared" si="1"/>
        <v>INSUNIX.LPE.insunix.disc_xprem</v>
      </c>
    </row>
    <row r="448" spans="1:5" ht="14.25" customHeight="1">
      <c r="A448" s="114" t="s">
        <v>677</v>
      </c>
      <c r="B448" s="114" t="s">
        <v>683</v>
      </c>
      <c r="C448" s="114" t="s">
        <v>975</v>
      </c>
      <c r="D448" s="114" t="s">
        <v>983</v>
      </c>
      <c r="E448" s="21" t="str">
        <f t="shared" si="1"/>
        <v>INSUNIX.LPE.insunix.disc_xprem</v>
      </c>
    </row>
    <row r="449" spans="1:5" ht="14.25" customHeight="1">
      <c r="A449" s="114" t="s">
        <v>677</v>
      </c>
      <c r="B449" s="114" t="s">
        <v>683</v>
      </c>
      <c r="C449" s="114" t="s">
        <v>975</v>
      </c>
      <c r="D449" s="114" t="s">
        <v>983</v>
      </c>
      <c r="E449" s="21" t="str">
        <f t="shared" si="1"/>
        <v>INSUNIX.LPE.insunix.disc_xprem</v>
      </c>
    </row>
    <row r="450" spans="1:5" ht="14.25" customHeight="1">
      <c r="A450" s="114" t="s">
        <v>677</v>
      </c>
      <c r="B450" s="114" t="s">
        <v>683</v>
      </c>
      <c r="C450" s="114" t="s">
        <v>975</v>
      </c>
      <c r="D450" s="114" t="s">
        <v>983</v>
      </c>
      <c r="E450" s="21" t="str">
        <f t="shared" si="1"/>
        <v>INSUNIX.LPE.insunix.disc_xprem</v>
      </c>
    </row>
    <row r="451" spans="1:5" ht="14.25" customHeight="1">
      <c r="A451" s="114" t="s">
        <v>677</v>
      </c>
      <c r="B451" s="114" t="s">
        <v>683</v>
      </c>
      <c r="C451" s="114" t="s">
        <v>975</v>
      </c>
      <c r="D451" s="114" t="s">
        <v>983</v>
      </c>
      <c r="E451" s="21" t="str">
        <f t="shared" si="1"/>
        <v>INSUNIX.LPE.insunix.disc_xprem</v>
      </c>
    </row>
    <row r="452" spans="1:5" ht="14.25" customHeight="1">
      <c r="A452" s="114" t="s">
        <v>677</v>
      </c>
      <c r="B452" s="114" t="s">
        <v>683</v>
      </c>
      <c r="C452" s="114" t="s">
        <v>975</v>
      </c>
      <c r="D452" s="114" t="s">
        <v>983</v>
      </c>
      <c r="E452" s="21" t="str">
        <f t="shared" si="1"/>
        <v>INSUNIX.LPE.insunix.disc_xprem</v>
      </c>
    </row>
    <row r="453" spans="1:5" ht="14.25" customHeight="1">
      <c r="A453" s="114" t="s">
        <v>677</v>
      </c>
      <c r="B453" s="114" t="s">
        <v>683</v>
      </c>
      <c r="C453" s="114" t="s">
        <v>975</v>
      </c>
      <c r="D453" s="114" t="s">
        <v>983</v>
      </c>
      <c r="E453" s="21" t="str">
        <f t="shared" si="1"/>
        <v>INSUNIX.LPE.insunix.disc_xprem</v>
      </c>
    </row>
    <row r="454" spans="1:5" ht="14.25" customHeight="1">
      <c r="A454" s="114" t="s">
        <v>677</v>
      </c>
      <c r="B454" s="114" t="s">
        <v>683</v>
      </c>
      <c r="C454" s="114" t="s">
        <v>975</v>
      </c>
      <c r="D454" s="114" t="s">
        <v>983</v>
      </c>
      <c r="E454" s="21" t="str">
        <f t="shared" si="1"/>
        <v>INSUNIX.LPE.insunix.disc_xprem</v>
      </c>
    </row>
    <row r="455" spans="1:5" ht="14.25" customHeight="1">
      <c r="A455" s="114" t="s">
        <v>677</v>
      </c>
      <c r="B455" s="114" t="s">
        <v>683</v>
      </c>
      <c r="C455" s="114" t="s">
        <v>975</v>
      </c>
      <c r="D455" s="114" t="s">
        <v>983</v>
      </c>
      <c r="E455" s="21" t="str">
        <f t="shared" si="1"/>
        <v>INSUNIX.LPE.insunix.disc_xprem</v>
      </c>
    </row>
    <row r="456" spans="1:5" ht="14.25" customHeight="1">
      <c r="A456" s="114" t="s">
        <v>677</v>
      </c>
      <c r="B456" s="114" t="s">
        <v>683</v>
      </c>
      <c r="C456" s="114" t="s">
        <v>975</v>
      </c>
      <c r="D456" s="114" t="s">
        <v>983</v>
      </c>
      <c r="E456" s="21" t="str">
        <f t="shared" si="1"/>
        <v>INSUNIX.LPE.insunix.disc_xprem</v>
      </c>
    </row>
    <row r="457" spans="1:5" ht="14.25" customHeight="1">
      <c r="A457" s="114" t="s">
        <v>677</v>
      </c>
      <c r="B457" s="114" t="s">
        <v>683</v>
      </c>
      <c r="C457" s="114" t="s">
        <v>975</v>
      </c>
      <c r="D457" s="114" t="s">
        <v>983</v>
      </c>
      <c r="E457" s="21" t="str">
        <f t="shared" si="1"/>
        <v>INSUNIX.LPE.insunix.disc_xprem</v>
      </c>
    </row>
    <row r="458" spans="1:5" ht="14.25" customHeight="1">
      <c r="A458" s="114" t="s">
        <v>677</v>
      </c>
      <c r="B458" s="114" t="s">
        <v>683</v>
      </c>
      <c r="C458" s="114" t="s">
        <v>975</v>
      </c>
      <c r="D458" s="114" t="s">
        <v>983</v>
      </c>
      <c r="E458" s="21" t="str">
        <f t="shared" si="1"/>
        <v>INSUNIX.LPE.insunix.disc_xprem</v>
      </c>
    </row>
    <row r="459" spans="1:5" ht="14.25" customHeight="1">
      <c r="A459" s="114" t="s">
        <v>677</v>
      </c>
      <c r="B459" s="114" t="s">
        <v>683</v>
      </c>
      <c r="C459" s="114" t="s">
        <v>975</v>
      </c>
      <c r="D459" s="114" t="s">
        <v>983</v>
      </c>
      <c r="E459" s="21" t="str">
        <f t="shared" si="1"/>
        <v>INSUNIX.LPE.insunix.disc_xprem</v>
      </c>
    </row>
    <row r="460" spans="1:5" ht="14.25" customHeight="1">
      <c r="A460" s="114" t="s">
        <v>677</v>
      </c>
      <c r="B460" s="114" t="s">
        <v>683</v>
      </c>
      <c r="C460" s="114" t="s">
        <v>975</v>
      </c>
      <c r="D460" s="114" t="s">
        <v>983</v>
      </c>
      <c r="E460" s="21" t="str">
        <f t="shared" si="1"/>
        <v>INSUNIX.LPE.insunix.disc_xprem</v>
      </c>
    </row>
    <row r="461" spans="1:5" ht="14.25" customHeight="1">
      <c r="A461" s="114" t="s">
        <v>677</v>
      </c>
      <c r="B461" s="114" t="s">
        <v>683</v>
      </c>
      <c r="C461" s="114" t="s">
        <v>975</v>
      </c>
      <c r="D461" s="114" t="s">
        <v>983</v>
      </c>
      <c r="E461" s="21" t="str">
        <f t="shared" si="1"/>
        <v>INSUNIX.LPE.insunix.disc_xprem</v>
      </c>
    </row>
    <row r="462" spans="1:5" ht="14.25" customHeight="1">
      <c r="A462" s="114" t="s">
        <v>677</v>
      </c>
      <c r="B462" s="114" t="s">
        <v>683</v>
      </c>
      <c r="C462" s="114" t="s">
        <v>975</v>
      </c>
      <c r="D462" s="114" t="s">
        <v>983</v>
      </c>
      <c r="E462" s="21" t="str">
        <f t="shared" si="1"/>
        <v>INSUNIX.LPE.insunix.disc_xprem</v>
      </c>
    </row>
    <row r="463" spans="1:5" ht="14.25" customHeight="1">
      <c r="A463" s="114" t="s">
        <v>677</v>
      </c>
      <c r="B463" s="114" t="s">
        <v>683</v>
      </c>
      <c r="C463" s="114" t="s">
        <v>975</v>
      </c>
      <c r="D463" s="114" t="s">
        <v>983</v>
      </c>
      <c r="E463" s="21" t="str">
        <f t="shared" si="1"/>
        <v>INSUNIX.LPE.insunix.disc_xprem</v>
      </c>
    </row>
    <row r="464" spans="1:5" ht="14.25" customHeight="1">
      <c r="A464" s="114" t="s">
        <v>677</v>
      </c>
      <c r="B464" s="114" t="s">
        <v>683</v>
      </c>
      <c r="C464" s="114" t="s">
        <v>975</v>
      </c>
      <c r="D464" s="114" t="s">
        <v>983</v>
      </c>
      <c r="E464" s="21" t="str">
        <f t="shared" si="1"/>
        <v>INSUNIX.LPE.insunix.disc_xprem</v>
      </c>
    </row>
    <row r="465" spans="1:5" ht="14.25" customHeight="1">
      <c r="A465" s="114" t="s">
        <v>677</v>
      </c>
      <c r="B465" s="114" t="s">
        <v>683</v>
      </c>
      <c r="C465" s="114" t="s">
        <v>975</v>
      </c>
      <c r="D465" s="114" t="s">
        <v>983</v>
      </c>
      <c r="E465" s="21" t="str">
        <f t="shared" si="1"/>
        <v>INSUNIX.LPE.insunix.disc_xprem</v>
      </c>
    </row>
    <row r="466" spans="1:5" ht="14.25" customHeight="1">
      <c r="A466" s="114" t="s">
        <v>677</v>
      </c>
      <c r="B466" s="114" t="s">
        <v>683</v>
      </c>
      <c r="C466" s="114" t="s">
        <v>975</v>
      </c>
      <c r="D466" s="114" t="s">
        <v>984</v>
      </c>
      <c r="E466" s="21" t="str">
        <f t="shared" si="1"/>
        <v>INSUNIX.LPE.insunix.draft_hist</v>
      </c>
    </row>
    <row r="467" spans="1:5" ht="14.25" customHeight="1">
      <c r="A467" s="114" t="s">
        <v>677</v>
      </c>
      <c r="B467" s="114" t="s">
        <v>683</v>
      </c>
      <c r="C467" s="114" t="s">
        <v>975</v>
      </c>
      <c r="D467" s="114" t="s">
        <v>984</v>
      </c>
      <c r="E467" s="21" t="str">
        <f t="shared" si="1"/>
        <v>INSUNIX.LPE.insunix.draft_hist</v>
      </c>
    </row>
    <row r="468" spans="1:5" ht="14.25" customHeight="1">
      <c r="A468" s="114" t="s">
        <v>677</v>
      </c>
      <c r="B468" s="114" t="s">
        <v>683</v>
      </c>
      <c r="C468" s="114" t="s">
        <v>975</v>
      </c>
      <c r="D468" s="114" t="s">
        <v>984</v>
      </c>
      <c r="E468" s="21" t="str">
        <f t="shared" si="1"/>
        <v>INSUNIX.LPE.insunix.draft_hist</v>
      </c>
    </row>
    <row r="469" spans="1:5" ht="14.25" customHeight="1">
      <c r="A469" s="114" t="s">
        <v>677</v>
      </c>
      <c r="B469" s="114" t="s">
        <v>683</v>
      </c>
      <c r="C469" s="114" t="s">
        <v>975</v>
      </c>
      <c r="D469" s="114" t="s">
        <v>984</v>
      </c>
      <c r="E469" s="21" t="str">
        <f t="shared" si="1"/>
        <v>INSUNIX.LPE.insunix.draft_hist</v>
      </c>
    </row>
    <row r="470" spans="1:5" ht="14.25" customHeight="1">
      <c r="A470" s="114" t="s">
        <v>677</v>
      </c>
      <c r="B470" s="114" t="s">
        <v>683</v>
      </c>
      <c r="C470" s="114" t="s">
        <v>975</v>
      </c>
      <c r="D470" s="114" t="s">
        <v>984</v>
      </c>
      <c r="E470" s="21" t="str">
        <f t="shared" si="1"/>
        <v>INSUNIX.LPE.insunix.draft_hist</v>
      </c>
    </row>
    <row r="471" spans="1:5" ht="14.25" customHeight="1">
      <c r="A471" s="114" t="s">
        <v>677</v>
      </c>
      <c r="B471" s="114" t="s">
        <v>683</v>
      </c>
      <c r="C471" s="114" t="s">
        <v>975</v>
      </c>
      <c r="D471" s="114" t="s">
        <v>984</v>
      </c>
      <c r="E471" s="21" t="str">
        <f t="shared" si="1"/>
        <v>INSUNIX.LPE.insunix.draft_hist</v>
      </c>
    </row>
    <row r="472" spans="1:5" ht="14.25" customHeight="1">
      <c r="A472" s="114" t="s">
        <v>677</v>
      </c>
      <c r="B472" s="114" t="s">
        <v>683</v>
      </c>
      <c r="C472" s="114" t="s">
        <v>975</v>
      </c>
      <c r="D472" s="114" t="s">
        <v>984</v>
      </c>
      <c r="E472" s="21" t="str">
        <f t="shared" si="1"/>
        <v>INSUNIX.LPE.insunix.draft_hist</v>
      </c>
    </row>
    <row r="473" spans="1:5" ht="14.25" customHeight="1">
      <c r="A473" s="114" t="s">
        <v>677</v>
      </c>
      <c r="B473" s="114" t="s">
        <v>683</v>
      </c>
      <c r="C473" s="114" t="s">
        <v>975</v>
      </c>
      <c r="D473" s="114" t="s">
        <v>984</v>
      </c>
      <c r="E473" s="21" t="str">
        <f t="shared" si="1"/>
        <v>INSUNIX.LPE.insunix.draft_hist</v>
      </c>
    </row>
    <row r="474" spans="1:5" ht="14.25" customHeight="1">
      <c r="A474" s="114" t="s">
        <v>677</v>
      </c>
      <c r="B474" s="114" t="s">
        <v>683</v>
      </c>
      <c r="C474" s="114" t="s">
        <v>975</v>
      </c>
      <c r="D474" s="114" t="s">
        <v>984</v>
      </c>
      <c r="E474" s="21" t="str">
        <f t="shared" si="1"/>
        <v>INSUNIX.LPE.insunix.draft_hist</v>
      </c>
    </row>
    <row r="475" spans="1:5" ht="14.25" customHeight="1">
      <c r="A475" s="114" t="s">
        <v>677</v>
      </c>
      <c r="B475" s="114" t="s">
        <v>683</v>
      </c>
      <c r="C475" s="114" t="s">
        <v>975</v>
      </c>
      <c r="D475" s="114" t="s">
        <v>984</v>
      </c>
      <c r="E475" s="21" t="str">
        <f t="shared" si="1"/>
        <v>INSUNIX.LPE.insunix.draft_hist</v>
      </c>
    </row>
    <row r="476" spans="1:5" ht="14.25" customHeight="1">
      <c r="A476" s="114" t="s">
        <v>677</v>
      </c>
      <c r="B476" s="114" t="s">
        <v>683</v>
      </c>
      <c r="C476" s="114" t="s">
        <v>975</v>
      </c>
      <c r="D476" s="114" t="s">
        <v>984</v>
      </c>
      <c r="E476" s="21" t="str">
        <f t="shared" si="1"/>
        <v>INSUNIX.LPE.insunix.draft_hist</v>
      </c>
    </row>
    <row r="477" spans="1:5" ht="14.25" customHeight="1">
      <c r="A477" s="114" t="s">
        <v>677</v>
      </c>
      <c r="B477" s="114" t="s">
        <v>683</v>
      </c>
      <c r="C477" s="114" t="s">
        <v>975</v>
      </c>
      <c r="D477" s="114" t="s">
        <v>984</v>
      </c>
      <c r="E477" s="21" t="str">
        <f t="shared" si="1"/>
        <v>INSUNIX.LPE.insunix.draft_hist</v>
      </c>
    </row>
    <row r="478" spans="1:5" ht="14.25" customHeight="1">
      <c r="A478" s="114" t="s">
        <v>677</v>
      </c>
      <c r="B478" s="114" t="s">
        <v>683</v>
      </c>
      <c r="C478" s="114" t="s">
        <v>975</v>
      </c>
      <c r="D478" s="114" t="s">
        <v>984</v>
      </c>
      <c r="E478" s="21" t="str">
        <f t="shared" si="1"/>
        <v>INSUNIX.LPE.insunix.draft_hist</v>
      </c>
    </row>
    <row r="479" spans="1:5" ht="14.25" customHeight="1">
      <c r="A479" s="114" t="s">
        <v>677</v>
      </c>
      <c r="B479" s="114" t="s">
        <v>683</v>
      </c>
      <c r="C479" s="114" t="s">
        <v>975</v>
      </c>
      <c r="D479" s="114" t="s">
        <v>984</v>
      </c>
      <c r="E479" s="21" t="str">
        <f t="shared" si="1"/>
        <v>INSUNIX.LPE.insunix.draft_hist</v>
      </c>
    </row>
    <row r="480" spans="1:5" ht="14.25" customHeight="1">
      <c r="A480" s="114" t="s">
        <v>677</v>
      </c>
      <c r="B480" s="114" t="s">
        <v>683</v>
      </c>
      <c r="C480" s="114" t="s">
        <v>975</v>
      </c>
      <c r="D480" s="114" t="s">
        <v>984</v>
      </c>
      <c r="E480" s="21" t="str">
        <f t="shared" si="1"/>
        <v>INSUNIX.LPE.insunix.draft_hist</v>
      </c>
    </row>
    <row r="481" spans="1:5" ht="14.25" customHeight="1">
      <c r="A481" s="114" t="s">
        <v>677</v>
      </c>
      <c r="B481" s="114" t="s">
        <v>683</v>
      </c>
      <c r="C481" s="114" t="s">
        <v>975</v>
      </c>
      <c r="D481" s="114" t="s">
        <v>984</v>
      </c>
      <c r="E481" s="21" t="str">
        <f t="shared" si="1"/>
        <v>INSUNIX.LPE.insunix.draft_hist</v>
      </c>
    </row>
    <row r="482" spans="1:5" ht="14.25" customHeight="1">
      <c r="A482" s="114" t="s">
        <v>677</v>
      </c>
      <c r="B482" s="114" t="s">
        <v>683</v>
      </c>
      <c r="C482" s="114" t="s">
        <v>975</v>
      </c>
      <c r="D482" s="114" t="s">
        <v>984</v>
      </c>
      <c r="E482" s="21" t="str">
        <f t="shared" si="1"/>
        <v>INSUNIX.LPE.insunix.draft_hist</v>
      </c>
    </row>
    <row r="483" spans="1:5" ht="14.25" customHeight="1">
      <c r="A483" s="114" t="s">
        <v>677</v>
      </c>
      <c r="B483" s="114" t="s">
        <v>683</v>
      </c>
      <c r="C483" s="114" t="s">
        <v>975</v>
      </c>
      <c r="D483" s="114" t="s">
        <v>984</v>
      </c>
      <c r="E483" s="21" t="str">
        <f t="shared" si="1"/>
        <v>INSUNIX.LPE.insunix.draft_hist</v>
      </c>
    </row>
    <row r="484" spans="1:5" ht="14.25" customHeight="1">
      <c r="A484" s="114" t="s">
        <v>677</v>
      </c>
      <c r="B484" s="114" t="s">
        <v>683</v>
      </c>
      <c r="C484" s="114" t="s">
        <v>975</v>
      </c>
      <c r="D484" s="114" t="s">
        <v>984</v>
      </c>
      <c r="E484" s="21" t="str">
        <f t="shared" si="1"/>
        <v>INSUNIX.LPE.insunix.draft_hist</v>
      </c>
    </row>
    <row r="485" spans="1:5" ht="14.25" customHeight="1">
      <c r="A485" s="114" t="s">
        <v>677</v>
      </c>
      <c r="B485" s="114" t="s">
        <v>683</v>
      </c>
      <c r="C485" s="114" t="s">
        <v>975</v>
      </c>
      <c r="D485" s="114" t="s">
        <v>984</v>
      </c>
      <c r="E485" s="21" t="str">
        <f t="shared" si="1"/>
        <v>INSUNIX.LPE.insunix.draft_hist</v>
      </c>
    </row>
    <row r="486" spans="1:5" ht="14.25" customHeight="1">
      <c r="A486" s="114" t="s">
        <v>677</v>
      </c>
      <c r="B486" s="114" t="s">
        <v>683</v>
      </c>
      <c r="C486" s="114" t="s">
        <v>975</v>
      </c>
      <c r="D486" s="114" t="s">
        <v>984</v>
      </c>
      <c r="E486" s="21" t="str">
        <f t="shared" si="1"/>
        <v>INSUNIX.LPE.insunix.draft_hist</v>
      </c>
    </row>
    <row r="487" spans="1:5" ht="14.25" customHeight="1">
      <c r="A487" s="114" t="s">
        <v>677</v>
      </c>
      <c r="B487" s="114" t="s">
        <v>683</v>
      </c>
      <c r="C487" s="114" t="s">
        <v>975</v>
      </c>
      <c r="D487" s="114" t="s">
        <v>984</v>
      </c>
      <c r="E487" s="21" t="str">
        <f t="shared" si="1"/>
        <v>INSUNIX.LPE.insunix.draft_hist</v>
      </c>
    </row>
    <row r="488" spans="1:5" ht="14.25" customHeight="1">
      <c r="A488" s="114" t="s">
        <v>677</v>
      </c>
      <c r="B488" s="114" t="s">
        <v>683</v>
      </c>
      <c r="C488" s="114" t="s">
        <v>975</v>
      </c>
      <c r="D488" s="114" t="s">
        <v>984</v>
      </c>
      <c r="E488" s="21" t="str">
        <f t="shared" si="1"/>
        <v>INSUNIX.LPE.insunix.draft_hist</v>
      </c>
    </row>
    <row r="489" spans="1:5" ht="14.25" customHeight="1">
      <c r="A489" s="114" t="s">
        <v>677</v>
      </c>
      <c r="B489" s="114" t="s">
        <v>683</v>
      </c>
      <c r="C489" s="114" t="s">
        <v>975</v>
      </c>
      <c r="D489" s="114" t="s">
        <v>985</v>
      </c>
      <c r="E489" s="21" t="str">
        <f t="shared" si="1"/>
        <v>INSUNIX.LPE.insunix.exchange</v>
      </c>
    </row>
    <row r="490" spans="1:5" ht="14.25" customHeight="1">
      <c r="A490" s="114" t="s">
        <v>677</v>
      </c>
      <c r="B490" s="114" t="s">
        <v>683</v>
      </c>
      <c r="C490" s="114" t="s">
        <v>975</v>
      </c>
      <c r="D490" s="114" t="s">
        <v>985</v>
      </c>
      <c r="E490" s="21" t="str">
        <f t="shared" si="1"/>
        <v>INSUNIX.LPE.insunix.exchange</v>
      </c>
    </row>
    <row r="491" spans="1:5" ht="14.25" customHeight="1">
      <c r="A491" s="114" t="s">
        <v>677</v>
      </c>
      <c r="B491" s="114" t="s">
        <v>683</v>
      </c>
      <c r="C491" s="114" t="s">
        <v>975</v>
      </c>
      <c r="D491" s="114" t="s">
        <v>985</v>
      </c>
      <c r="E491" s="21" t="str">
        <f t="shared" si="1"/>
        <v>INSUNIX.LPE.insunix.exchange</v>
      </c>
    </row>
    <row r="492" spans="1:5" ht="14.25" customHeight="1">
      <c r="A492" s="114" t="s">
        <v>677</v>
      </c>
      <c r="B492" s="114" t="s">
        <v>683</v>
      </c>
      <c r="C492" s="114" t="s">
        <v>975</v>
      </c>
      <c r="D492" s="114" t="s">
        <v>985</v>
      </c>
      <c r="E492" s="21" t="str">
        <f t="shared" si="1"/>
        <v>INSUNIX.LPE.insunix.exchange</v>
      </c>
    </row>
    <row r="493" spans="1:5" ht="14.25" customHeight="1">
      <c r="A493" s="114" t="s">
        <v>677</v>
      </c>
      <c r="B493" s="114" t="s">
        <v>683</v>
      </c>
      <c r="C493" s="114" t="s">
        <v>975</v>
      </c>
      <c r="D493" s="114" t="s">
        <v>985</v>
      </c>
      <c r="E493" s="21" t="str">
        <f t="shared" si="1"/>
        <v>INSUNIX.LPE.insunix.exchange</v>
      </c>
    </row>
    <row r="494" spans="1:5" ht="14.25" customHeight="1">
      <c r="A494" s="114" t="s">
        <v>677</v>
      </c>
      <c r="B494" s="114" t="s">
        <v>683</v>
      </c>
      <c r="C494" s="114" t="s">
        <v>975</v>
      </c>
      <c r="D494" s="114" t="s">
        <v>985</v>
      </c>
      <c r="E494" s="21" t="str">
        <f t="shared" si="1"/>
        <v>INSUNIX.LPE.insunix.exchange</v>
      </c>
    </row>
    <row r="495" spans="1:5" ht="14.25" customHeight="1">
      <c r="A495" s="114" t="s">
        <v>677</v>
      </c>
      <c r="B495" s="114" t="s">
        <v>683</v>
      </c>
      <c r="C495" s="114" t="s">
        <v>975</v>
      </c>
      <c r="D495" s="114" t="s">
        <v>985</v>
      </c>
      <c r="E495" s="21" t="str">
        <f t="shared" si="1"/>
        <v>INSUNIX.LPE.insunix.exchange</v>
      </c>
    </row>
    <row r="496" spans="1:5" ht="14.25" customHeight="1">
      <c r="A496" s="114" t="s">
        <v>677</v>
      </c>
      <c r="B496" s="114" t="s">
        <v>683</v>
      </c>
      <c r="C496" s="114" t="s">
        <v>975</v>
      </c>
      <c r="D496" s="114" t="s">
        <v>985</v>
      </c>
      <c r="E496" s="21" t="str">
        <f t="shared" si="1"/>
        <v>INSUNIX.LPE.insunix.exchange</v>
      </c>
    </row>
    <row r="497" spans="1:5" ht="14.25" customHeight="1">
      <c r="A497" s="114" t="s">
        <v>677</v>
      </c>
      <c r="B497" s="114" t="s">
        <v>683</v>
      </c>
      <c r="C497" s="114" t="s">
        <v>975</v>
      </c>
      <c r="D497" s="114" t="s">
        <v>985</v>
      </c>
      <c r="E497" s="21" t="str">
        <f t="shared" si="1"/>
        <v>INSUNIX.LPE.insunix.exchange</v>
      </c>
    </row>
    <row r="498" spans="1:5" ht="14.25" customHeight="1">
      <c r="A498" s="114" t="s">
        <v>677</v>
      </c>
      <c r="B498" s="114" t="s">
        <v>683</v>
      </c>
      <c r="C498" s="114" t="s">
        <v>975</v>
      </c>
      <c r="D498" s="114" t="s">
        <v>985</v>
      </c>
      <c r="E498" s="21" t="str">
        <f t="shared" si="1"/>
        <v>INSUNIX.LPE.insunix.exchange</v>
      </c>
    </row>
    <row r="499" spans="1:5" ht="14.25" customHeight="1">
      <c r="A499" s="114" t="s">
        <v>677</v>
      </c>
      <c r="B499" s="114" t="s">
        <v>683</v>
      </c>
      <c r="C499" s="114" t="s">
        <v>975</v>
      </c>
      <c r="D499" s="114" t="s">
        <v>986</v>
      </c>
      <c r="E499" s="21" t="str">
        <f t="shared" si="1"/>
        <v>INSUNIX.LPE.insunix.finance_co</v>
      </c>
    </row>
    <row r="500" spans="1:5" ht="14.25" customHeight="1">
      <c r="A500" s="114" t="s">
        <v>677</v>
      </c>
      <c r="B500" s="114" t="s">
        <v>683</v>
      </c>
      <c r="C500" s="114" t="s">
        <v>975</v>
      </c>
      <c r="D500" s="114" t="s">
        <v>986</v>
      </c>
      <c r="E500" s="21" t="str">
        <f t="shared" si="1"/>
        <v>INSUNIX.LPE.insunix.finance_co</v>
      </c>
    </row>
    <row r="501" spans="1:5" ht="14.25" customHeight="1">
      <c r="A501" s="114" t="s">
        <v>677</v>
      </c>
      <c r="B501" s="114" t="s">
        <v>683</v>
      </c>
      <c r="C501" s="114" t="s">
        <v>975</v>
      </c>
      <c r="D501" s="114" t="s">
        <v>986</v>
      </c>
      <c r="E501" s="21" t="str">
        <f t="shared" si="1"/>
        <v>INSUNIX.LPE.insunix.finance_co</v>
      </c>
    </row>
    <row r="502" spans="1:5" ht="14.25" customHeight="1">
      <c r="A502" s="114" t="s">
        <v>677</v>
      </c>
      <c r="B502" s="114" t="s">
        <v>683</v>
      </c>
      <c r="C502" s="114" t="s">
        <v>975</v>
      </c>
      <c r="D502" s="114" t="s">
        <v>986</v>
      </c>
      <c r="E502" s="21" t="str">
        <f t="shared" si="1"/>
        <v>INSUNIX.LPE.insunix.finance_co</v>
      </c>
    </row>
    <row r="503" spans="1:5" ht="14.25" customHeight="1">
      <c r="A503" s="114" t="s">
        <v>677</v>
      </c>
      <c r="B503" s="114" t="s">
        <v>683</v>
      </c>
      <c r="C503" s="114" t="s">
        <v>975</v>
      </c>
      <c r="D503" s="114" t="s">
        <v>986</v>
      </c>
      <c r="E503" s="21" t="str">
        <f t="shared" si="1"/>
        <v>INSUNIX.LPE.insunix.finance_co</v>
      </c>
    </row>
    <row r="504" spans="1:5" ht="14.25" customHeight="1">
      <c r="A504" s="114" t="s">
        <v>677</v>
      </c>
      <c r="B504" s="114" t="s">
        <v>683</v>
      </c>
      <c r="C504" s="114" t="s">
        <v>975</v>
      </c>
      <c r="D504" s="114" t="s">
        <v>986</v>
      </c>
      <c r="E504" s="21" t="str">
        <f t="shared" si="1"/>
        <v>INSUNIX.LPE.insunix.finance_co</v>
      </c>
    </row>
    <row r="505" spans="1:5" ht="14.25" customHeight="1">
      <c r="A505" s="114" t="s">
        <v>677</v>
      </c>
      <c r="B505" s="114" t="s">
        <v>683</v>
      </c>
      <c r="C505" s="114" t="s">
        <v>975</v>
      </c>
      <c r="D505" s="114" t="s">
        <v>986</v>
      </c>
      <c r="E505" s="21" t="str">
        <f t="shared" si="1"/>
        <v>INSUNIX.LPE.insunix.finance_co</v>
      </c>
    </row>
    <row r="506" spans="1:5" ht="14.25" customHeight="1">
      <c r="A506" s="114" t="s">
        <v>677</v>
      </c>
      <c r="B506" s="114" t="s">
        <v>683</v>
      </c>
      <c r="C506" s="114" t="s">
        <v>975</v>
      </c>
      <c r="D506" s="114" t="s">
        <v>986</v>
      </c>
      <c r="E506" s="21" t="str">
        <f t="shared" si="1"/>
        <v>INSUNIX.LPE.insunix.finance_co</v>
      </c>
    </row>
    <row r="507" spans="1:5" ht="14.25" customHeight="1">
      <c r="A507" s="114" t="s">
        <v>677</v>
      </c>
      <c r="B507" s="114" t="s">
        <v>683</v>
      </c>
      <c r="C507" s="114" t="s">
        <v>975</v>
      </c>
      <c r="D507" s="114" t="s">
        <v>986</v>
      </c>
      <c r="E507" s="21" t="str">
        <f t="shared" si="1"/>
        <v>INSUNIX.LPE.insunix.finance_co</v>
      </c>
    </row>
    <row r="508" spans="1:5" ht="14.25" customHeight="1">
      <c r="A508" s="114" t="s">
        <v>677</v>
      </c>
      <c r="B508" s="114" t="s">
        <v>683</v>
      </c>
      <c r="C508" s="114" t="s">
        <v>975</v>
      </c>
      <c r="D508" s="114" t="s">
        <v>986</v>
      </c>
      <c r="E508" s="21" t="str">
        <f t="shared" si="1"/>
        <v>INSUNIX.LPE.insunix.finance_co</v>
      </c>
    </row>
    <row r="509" spans="1:5" ht="14.25" customHeight="1">
      <c r="A509" s="114" t="s">
        <v>677</v>
      </c>
      <c r="B509" s="114" t="s">
        <v>683</v>
      </c>
      <c r="C509" s="114" t="s">
        <v>975</v>
      </c>
      <c r="D509" s="114" t="s">
        <v>986</v>
      </c>
      <c r="E509" s="21" t="str">
        <f t="shared" si="1"/>
        <v>INSUNIX.LPE.insunix.finance_co</v>
      </c>
    </row>
    <row r="510" spans="1:5" ht="14.25" customHeight="1">
      <c r="A510" s="114" t="s">
        <v>677</v>
      </c>
      <c r="B510" s="114" t="s">
        <v>683</v>
      </c>
      <c r="C510" s="114" t="s">
        <v>975</v>
      </c>
      <c r="D510" s="114" t="s">
        <v>986</v>
      </c>
      <c r="E510" s="21" t="str">
        <f t="shared" si="1"/>
        <v>INSUNIX.LPE.insunix.finance_co</v>
      </c>
    </row>
    <row r="511" spans="1:5" ht="14.25" customHeight="1">
      <c r="A511" s="114" t="s">
        <v>677</v>
      </c>
      <c r="B511" s="114" t="s">
        <v>683</v>
      </c>
      <c r="C511" s="114" t="s">
        <v>975</v>
      </c>
      <c r="D511" s="114" t="s">
        <v>986</v>
      </c>
      <c r="E511" s="21" t="str">
        <f t="shared" si="1"/>
        <v>INSUNIX.LPE.insunix.finance_co</v>
      </c>
    </row>
    <row r="512" spans="1:5" ht="14.25" customHeight="1">
      <c r="A512" s="114" t="s">
        <v>677</v>
      </c>
      <c r="B512" s="114" t="s">
        <v>683</v>
      </c>
      <c r="C512" s="114" t="s">
        <v>975</v>
      </c>
      <c r="D512" s="114" t="s">
        <v>986</v>
      </c>
      <c r="E512" s="21" t="str">
        <f t="shared" ref="E512:E766" si="2">CONCATENATE(A512,".",B512,".",C512,".",D512)</f>
        <v>INSUNIX.LPE.insunix.finance_co</v>
      </c>
    </row>
    <row r="513" spans="1:5" ht="14.25" customHeight="1">
      <c r="A513" s="114" t="s">
        <v>677</v>
      </c>
      <c r="B513" s="114" t="s">
        <v>683</v>
      </c>
      <c r="C513" s="114" t="s">
        <v>975</v>
      </c>
      <c r="D513" s="114" t="s">
        <v>986</v>
      </c>
      <c r="E513" s="21" t="str">
        <f t="shared" si="2"/>
        <v>INSUNIX.LPE.insunix.finance_co</v>
      </c>
    </row>
    <row r="514" spans="1:5" ht="14.25" customHeight="1">
      <c r="A514" s="114" t="s">
        <v>677</v>
      </c>
      <c r="B514" s="114" t="s">
        <v>683</v>
      </c>
      <c r="C514" s="114" t="s">
        <v>975</v>
      </c>
      <c r="D514" s="114" t="s">
        <v>986</v>
      </c>
      <c r="E514" s="21" t="str">
        <f t="shared" si="2"/>
        <v>INSUNIX.LPE.insunix.finance_co</v>
      </c>
    </row>
    <row r="515" spans="1:5" ht="14.25" customHeight="1">
      <c r="A515" s="114" t="s">
        <v>677</v>
      </c>
      <c r="B515" s="114" t="s">
        <v>683</v>
      </c>
      <c r="C515" s="114" t="s">
        <v>975</v>
      </c>
      <c r="D515" s="114" t="s">
        <v>986</v>
      </c>
      <c r="E515" s="21" t="str">
        <f t="shared" si="2"/>
        <v>INSUNIX.LPE.insunix.finance_co</v>
      </c>
    </row>
    <row r="516" spans="1:5" ht="14.25" customHeight="1">
      <c r="A516" s="114" t="s">
        <v>677</v>
      </c>
      <c r="B516" s="114" t="s">
        <v>683</v>
      </c>
      <c r="C516" s="114" t="s">
        <v>975</v>
      </c>
      <c r="D516" s="114" t="s">
        <v>986</v>
      </c>
      <c r="E516" s="21" t="str">
        <f t="shared" si="2"/>
        <v>INSUNIX.LPE.insunix.finance_co</v>
      </c>
    </row>
    <row r="517" spans="1:5" ht="14.25" customHeight="1">
      <c r="A517" s="114" t="s">
        <v>677</v>
      </c>
      <c r="B517" s="114" t="s">
        <v>683</v>
      </c>
      <c r="C517" s="114" t="s">
        <v>975</v>
      </c>
      <c r="D517" s="114" t="s">
        <v>986</v>
      </c>
      <c r="E517" s="21" t="str">
        <f t="shared" si="2"/>
        <v>INSUNIX.LPE.insunix.finance_co</v>
      </c>
    </row>
    <row r="518" spans="1:5" ht="14.25" customHeight="1">
      <c r="A518" s="114" t="s">
        <v>677</v>
      </c>
      <c r="B518" s="114" t="s">
        <v>683</v>
      </c>
      <c r="C518" s="114" t="s">
        <v>975</v>
      </c>
      <c r="D518" s="114" t="s">
        <v>986</v>
      </c>
      <c r="E518" s="21" t="str">
        <f t="shared" si="2"/>
        <v>INSUNIX.LPE.insunix.finance_co</v>
      </c>
    </row>
    <row r="519" spans="1:5" ht="14.25" customHeight="1">
      <c r="A519" s="114" t="s">
        <v>677</v>
      </c>
      <c r="B519" s="114" t="s">
        <v>683</v>
      </c>
      <c r="C519" s="114" t="s">
        <v>975</v>
      </c>
      <c r="D519" s="114" t="s">
        <v>986</v>
      </c>
      <c r="E519" s="21" t="str">
        <f t="shared" si="2"/>
        <v>INSUNIX.LPE.insunix.finance_co</v>
      </c>
    </row>
    <row r="520" spans="1:5" ht="14.25" customHeight="1">
      <c r="A520" s="114" t="s">
        <v>677</v>
      </c>
      <c r="B520" s="114" t="s">
        <v>683</v>
      </c>
      <c r="C520" s="114" t="s">
        <v>975</v>
      </c>
      <c r="D520" s="114" t="s">
        <v>986</v>
      </c>
      <c r="E520" s="21" t="str">
        <f t="shared" si="2"/>
        <v>INSUNIX.LPE.insunix.finance_co</v>
      </c>
    </row>
    <row r="521" spans="1:5" ht="14.25" customHeight="1">
      <c r="A521" s="114" t="s">
        <v>677</v>
      </c>
      <c r="B521" s="114" t="s">
        <v>683</v>
      </c>
      <c r="C521" s="114" t="s">
        <v>975</v>
      </c>
      <c r="D521" s="114" t="s">
        <v>986</v>
      </c>
      <c r="E521" s="21" t="str">
        <f t="shared" si="2"/>
        <v>INSUNIX.LPE.insunix.finance_co</v>
      </c>
    </row>
    <row r="522" spans="1:5" ht="14.25" customHeight="1">
      <c r="A522" s="114" t="s">
        <v>677</v>
      </c>
      <c r="B522" s="114" t="s">
        <v>683</v>
      </c>
      <c r="C522" s="114" t="s">
        <v>975</v>
      </c>
      <c r="D522" s="114" t="s">
        <v>986</v>
      </c>
      <c r="E522" s="21" t="str">
        <f t="shared" si="2"/>
        <v>INSUNIX.LPE.insunix.finance_co</v>
      </c>
    </row>
    <row r="523" spans="1:5" ht="14.25" customHeight="1">
      <c r="A523" s="114" t="s">
        <v>677</v>
      </c>
      <c r="B523" s="114" t="s">
        <v>683</v>
      </c>
      <c r="C523" s="114" t="s">
        <v>975</v>
      </c>
      <c r="D523" s="114" t="s">
        <v>986</v>
      </c>
      <c r="E523" s="21" t="str">
        <f t="shared" si="2"/>
        <v>INSUNIX.LPE.insunix.finance_co</v>
      </c>
    </row>
    <row r="524" spans="1:5" ht="14.25" customHeight="1">
      <c r="A524" s="114" t="s">
        <v>677</v>
      </c>
      <c r="B524" s="114" t="s">
        <v>683</v>
      </c>
      <c r="C524" s="114" t="s">
        <v>975</v>
      </c>
      <c r="D524" s="114" t="s">
        <v>986</v>
      </c>
      <c r="E524" s="21" t="str">
        <f t="shared" si="2"/>
        <v>INSUNIX.LPE.insunix.finance_co</v>
      </c>
    </row>
    <row r="525" spans="1:5" ht="14.25" customHeight="1">
      <c r="A525" s="114" t="s">
        <v>677</v>
      </c>
      <c r="B525" s="114" t="s">
        <v>683</v>
      </c>
      <c r="C525" s="114" t="s">
        <v>975</v>
      </c>
      <c r="D525" s="114" t="s">
        <v>986</v>
      </c>
      <c r="E525" s="21" t="str">
        <f t="shared" si="2"/>
        <v>INSUNIX.LPE.insunix.finance_co</v>
      </c>
    </row>
    <row r="526" spans="1:5" ht="14.25" customHeight="1">
      <c r="A526" s="114" t="s">
        <v>677</v>
      </c>
      <c r="B526" s="114" t="s">
        <v>683</v>
      </c>
      <c r="C526" s="114" t="s">
        <v>975</v>
      </c>
      <c r="D526" s="114" t="s">
        <v>986</v>
      </c>
      <c r="E526" s="21" t="str">
        <f t="shared" si="2"/>
        <v>INSUNIX.LPE.insunix.finance_co</v>
      </c>
    </row>
    <row r="527" spans="1:5" ht="14.25" customHeight="1">
      <c r="A527" s="114" t="s">
        <v>677</v>
      </c>
      <c r="B527" s="114" t="s">
        <v>683</v>
      </c>
      <c r="C527" s="114" t="s">
        <v>975</v>
      </c>
      <c r="D527" s="114" t="s">
        <v>986</v>
      </c>
      <c r="E527" s="21" t="str">
        <f t="shared" si="2"/>
        <v>INSUNIX.LPE.insunix.finance_co</v>
      </c>
    </row>
    <row r="528" spans="1:5" ht="14.25" customHeight="1">
      <c r="A528" s="114" t="s">
        <v>677</v>
      </c>
      <c r="B528" s="114" t="s">
        <v>683</v>
      </c>
      <c r="C528" s="114" t="s">
        <v>975</v>
      </c>
      <c r="D528" s="114" t="s">
        <v>987</v>
      </c>
      <c r="E528" s="21" t="str">
        <f t="shared" si="2"/>
        <v>INSUNIX.LPE.insunix.gen_cover</v>
      </c>
    </row>
    <row r="529" spans="1:5" ht="14.25" customHeight="1">
      <c r="A529" s="114" t="s">
        <v>677</v>
      </c>
      <c r="B529" s="114" t="s">
        <v>683</v>
      </c>
      <c r="C529" s="114" t="s">
        <v>975</v>
      </c>
      <c r="D529" s="114" t="s">
        <v>987</v>
      </c>
      <c r="E529" s="21" t="str">
        <f t="shared" si="2"/>
        <v>INSUNIX.LPE.insunix.gen_cover</v>
      </c>
    </row>
    <row r="530" spans="1:5" ht="14.25" customHeight="1">
      <c r="A530" s="114" t="s">
        <v>677</v>
      </c>
      <c r="B530" s="114" t="s">
        <v>683</v>
      </c>
      <c r="C530" s="114" t="s">
        <v>975</v>
      </c>
      <c r="D530" s="114" t="s">
        <v>987</v>
      </c>
      <c r="E530" s="21" t="str">
        <f t="shared" si="2"/>
        <v>INSUNIX.LPE.insunix.gen_cover</v>
      </c>
    </row>
    <row r="531" spans="1:5" ht="14.25" customHeight="1">
      <c r="A531" s="114" t="s">
        <v>677</v>
      </c>
      <c r="B531" s="114" t="s">
        <v>683</v>
      </c>
      <c r="C531" s="114" t="s">
        <v>975</v>
      </c>
      <c r="D531" s="114" t="s">
        <v>987</v>
      </c>
      <c r="E531" s="21" t="str">
        <f t="shared" si="2"/>
        <v>INSUNIX.LPE.insunix.gen_cover</v>
      </c>
    </row>
    <row r="532" spans="1:5" ht="14.25" customHeight="1">
      <c r="A532" s="114" t="s">
        <v>677</v>
      </c>
      <c r="B532" s="114" t="s">
        <v>683</v>
      </c>
      <c r="C532" s="114" t="s">
        <v>975</v>
      </c>
      <c r="D532" s="114" t="s">
        <v>987</v>
      </c>
      <c r="E532" s="21" t="str">
        <f t="shared" si="2"/>
        <v>INSUNIX.LPE.insunix.gen_cover</v>
      </c>
    </row>
    <row r="533" spans="1:5" ht="14.25" customHeight="1">
      <c r="A533" s="114" t="s">
        <v>677</v>
      </c>
      <c r="B533" s="114" t="s">
        <v>683</v>
      </c>
      <c r="C533" s="114" t="s">
        <v>975</v>
      </c>
      <c r="D533" s="114" t="s">
        <v>987</v>
      </c>
      <c r="E533" s="21" t="str">
        <f t="shared" si="2"/>
        <v>INSUNIX.LPE.insunix.gen_cover</v>
      </c>
    </row>
    <row r="534" spans="1:5" ht="14.25" customHeight="1">
      <c r="A534" s="114" t="s">
        <v>677</v>
      </c>
      <c r="B534" s="114" t="s">
        <v>683</v>
      </c>
      <c r="C534" s="114" t="s">
        <v>975</v>
      </c>
      <c r="D534" s="114" t="s">
        <v>987</v>
      </c>
      <c r="E534" s="21" t="str">
        <f t="shared" si="2"/>
        <v>INSUNIX.LPE.insunix.gen_cover</v>
      </c>
    </row>
    <row r="535" spans="1:5" ht="14.25" customHeight="1">
      <c r="A535" s="114" t="s">
        <v>677</v>
      </c>
      <c r="B535" s="114" t="s">
        <v>683</v>
      </c>
      <c r="C535" s="114" t="s">
        <v>975</v>
      </c>
      <c r="D535" s="114" t="s">
        <v>987</v>
      </c>
      <c r="E535" s="21" t="str">
        <f t="shared" si="2"/>
        <v>INSUNIX.LPE.insunix.gen_cover</v>
      </c>
    </row>
    <row r="536" spans="1:5" ht="14.25" customHeight="1">
      <c r="A536" s="114" t="s">
        <v>677</v>
      </c>
      <c r="B536" s="114" t="s">
        <v>683</v>
      </c>
      <c r="C536" s="114" t="s">
        <v>975</v>
      </c>
      <c r="D536" s="114" t="s">
        <v>987</v>
      </c>
      <c r="E536" s="21" t="str">
        <f t="shared" si="2"/>
        <v>INSUNIX.LPE.insunix.gen_cover</v>
      </c>
    </row>
    <row r="537" spans="1:5" ht="14.25" customHeight="1">
      <c r="A537" s="114" t="s">
        <v>677</v>
      </c>
      <c r="B537" s="114" t="s">
        <v>683</v>
      </c>
      <c r="C537" s="114" t="s">
        <v>975</v>
      </c>
      <c r="D537" s="114" t="s">
        <v>987</v>
      </c>
      <c r="E537" s="21" t="str">
        <f t="shared" si="2"/>
        <v>INSUNIX.LPE.insunix.gen_cover</v>
      </c>
    </row>
    <row r="538" spans="1:5" ht="14.25" customHeight="1">
      <c r="A538" s="114" t="s">
        <v>677</v>
      </c>
      <c r="B538" s="114" t="s">
        <v>683</v>
      </c>
      <c r="C538" s="114" t="s">
        <v>975</v>
      </c>
      <c r="D538" s="114" t="s">
        <v>987</v>
      </c>
      <c r="E538" s="21" t="str">
        <f t="shared" si="2"/>
        <v>INSUNIX.LPE.insunix.gen_cover</v>
      </c>
    </row>
    <row r="539" spans="1:5" ht="14.25" customHeight="1">
      <c r="A539" s="114" t="s">
        <v>677</v>
      </c>
      <c r="B539" s="114" t="s">
        <v>683</v>
      </c>
      <c r="C539" s="114" t="s">
        <v>975</v>
      </c>
      <c r="D539" s="114" t="s">
        <v>987</v>
      </c>
      <c r="E539" s="21" t="str">
        <f t="shared" si="2"/>
        <v>INSUNIX.LPE.insunix.gen_cover</v>
      </c>
    </row>
    <row r="540" spans="1:5" ht="14.25" customHeight="1">
      <c r="A540" s="114" t="s">
        <v>677</v>
      </c>
      <c r="B540" s="114" t="s">
        <v>683</v>
      </c>
      <c r="C540" s="114" t="s">
        <v>975</v>
      </c>
      <c r="D540" s="114" t="s">
        <v>987</v>
      </c>
      <c r="E540" s="21" t="str">
        <f t="shared" si="2"/>
        <v>INSUNIX.LPE.insunix.gen_cover</v>
      </c>
    </row>
    <row r="541" spans="1:5" ht="14.25" customHeight="1">
      <c r="A541" s="114" t="s">
        <v>677</v>
      </c>
      <c r="B541" s="114" t="s">
        <v>683</v>
      </c>
      <c r="C541" s="114" t="s">
        <v>975</v>
      </c>
      <c r="D541" s="114" t="s">
        <v>987</v>
      </c>
      <c r="E541" s="21" t="str">
        <f t="shared" si="2"/>
        <v>INSUNIX.LPE.insunix.gen_cover</v>
      </c>
    </row>
    <row r="542" spans="1:5" ht="14.25" customHeight="1">
      <c r="A542" s="114" t="s">
        <v>677</v>
      </c>
      <c r="B542" s="114" t="s">
        <v>683</v>
      </c>
      <c r="C542" s="114" t="s">
        <v>975</v>
      </c>
      <c r="D542" s="114" t="s">
        <v>987</v>
      </c>
      <c r="E542" s="21" t="str">
        <f t="shared" si="2"/>
        <v>INSUNIX.LPE.insunix.gen_cover</v>
      </c>
    </row>
    <row r="543" spans="1:5" ht="14.25" customHeight="1">
      <c r="A543" s="114" t="s">
        <v>677</v>
      </c>
      <c r="B543" s="114" t="s">
        <v>683</v>
      </c>
      <c r="C543" s="114" t="s">
        <v>975</v>
      </c>
      <c r="D543" s="114" t="s">
        <v>987</v>
      </c>
      <c r="E543" s="21" t="str">
        <f t="shared" si="2"/>
        <v>INSUNIX.LPE.insunix.gen_cover</v>
      </c>
    </row>
    <row r="544" spans="1:5" ht="14.25" customHeight="1">
      <c r="A544" s="114" t="s">
        <v>677</v>
      </c>
      <c r="B544" s="114" t="s">
        <v>683</v>
      </c>
      <c r="C544" s="114" t="s">
        <v>975</v>
      </c>
      <c r="D544" s="114" t="s">
        <v>987</v>
      </c>
      <c r="E544" s="21" t="str">
        <f t="shared" si="2"/>
        <v>INSUNIX.LPE.insunix.gen_cover</v>
      </c>
    </row>
    <row r="545" spans="1:5" ht="14.25" customHeight="1">
      <c r="A545" s="114" t="s">
        <v>677</v>
      </c>
      <c r="B545" s="114" t="s">
        <v>683</v>
      </c>
      <c r="C545" s="114" t="s">
        <v>975</v>
      </c>
      <c r="D545" s="114" t="s">
        <v>987</v>
      </c>
      <c r="E545" s="21" t="str">
        <f t="shared" si="2"/>
        <v>INSUNIX.LPE.insunix.gen_cover</v>
      </c>
    </row>
    <row r="546" spans="1:5" ht="14.25" customHeight="1">
      <c r="A546" s="114" t="s">
        <v>677</v>
      </c>
      <c r="B546" s="114" t="s">
        <v>683</v>
      </c>
      <c r="C546" s="114" t="s">
        <v>975</v>
      </c>
      <c r="D546" s="114" t="s">
        <v>987</v>
      </c>
      <c r="E546" s="21" t="str">
        <f t="shared" si="2"/>
        <v>INSUNIX.LPE.insunix.gen_cover</v>
      </c>
    </row>
    <row r="547" spans="1:5" ht="14.25" customHeight="1">
      <c r="A547" s="114" t="s">
        <v>677</v>
      </c>
      <c r="B547" s="114" t="s">
        <v>683</v>
      </c>
      <c r="C547" s="114" t="s">
        <v>975</v>
      </c>
      <c r="D547" s="114" t="s">
        <v>987</v>
      </c>
      <c r="E547" s="21" t="str">
        <f t="shared" si="2"/>
        <v>INSUNIX.LPE.insunix.gen_cover</v>
      </c>
    </row>
    <row r="548" spans="1:5" ht="14.25" customHeight="1">
      <c r="A548" s="114" t="s">
        <v>677</v>
      </c>
      <c r="B548" s="114" t="s">
        <v>683</v>
      </c>
      <c r="C548" s="114" t="s">
        <v>975</v>
      </c>
      <c r="D548" s="114" t="s">
        <v>987</v>
      </c>
      <c r="E548" s="21" t="str">
        <f t="shared" si="2"/>
        <v>INSUNIX.LPE.insunix.gen_cover</v>
      </c>
    </row>
    <row r="549" spans="1:5" ht="14.25" customHeight="1">
      <c r="A549" s="114" t="s">
        <v>677</v>
      </c>
      <c r="B549" s="114" t="s">
        <v>683</v>
      </c>
      <c r="C549" s="114" t="s">
        <v>975</v>
      </c>
      <c r="D549" s="114" t="s">
        <v>987</v>
      </c>
      <c r="E549" s="21" t="str">
        <f t="shared" si="2"/>
        <v>INSUNIX.LPE.insunix.gen_cover</v>
      </c>
    </row>
    <row r="550" spans="1:5" ht="14.25" customHeight="1">
      <c r="A550" s="114" t="s">
        <v>677</v>
      </c>
      <c r="B550" s="114" t="s">
        <v>683</v>
      </c>
      <c r="C550" s="114" t="s">
        <v>975</v>
      </c>
      <c r="D550" s="114" t="s">
        <v>987</v>
      </c>
      <c r="E550" s="21" t="str">
        <f t="shared" si="2"/>
        <v>INSUNIX.LPE.insunix.gen_cover</v>
      </c>
    </row>
    <row r="551" spans="1:5" ht="14.25" customHeight="1">
      <c r="A551" s="114" t="s">
        <v>677</v>
      </c>
      <c r="B551" s="114" t="s">
        <v>683</v>
      </c>
      <c r="C551" s="114" t="s">
        <v>975</v>
      </c>
      <c r="D551" s="114" t="s">
        <v>987</v>
      </c>
      <c r="E551" s="21" t="str">
        <f t="shared" si="2"/>
        <v>INSUNIX.LPE.insunix.gen_cover</v>
      </c>
    </row>
    <row r="552" spans="1:5" ht="14.25" customHeight="1">
      <c r="A552" s="114" t="s">
        <v>677</v>
      </c>
      <c r="B552" s="114" t="s">
        <v>683</v>
      </c>
      <c r="C552" s="114" t="s">
        <v>975</v>
      </c>
      <c r="D552" s="114" t="s">
        <v>987</v>
      </c>
      <c r="E552" s="21" t="str">
        <f t="shared" si="2"/>
        <v>INSUNIX.LPE.insunix.gen_cover</v>
      </c>
    </row>
    <row r="553" spans="1:5" ht="14.25" customHeight="1">
      <c r="A553" s="114" t="s">
        <v>677</v>
      </c>
      <c r="B553" s="114" t="s">
        <v>683</v>
      </c>
      <c r="C553" s="114" t="s">
        <v>975</v>
      </c>
      <c r="D553" s="114" t="s">
        <v>987</v>
      </c>
      <c r="E553" s="21" t="str">
        <f t="shared" si="2"/>
        <v>INSUNIX.LPE.insunix.gen_cover</v>
      </c>
    </row>
    <row r="554" spans="1:5" ht="14.25" customHeight="1">
      <c r="A554" s="114" t="s">
        <v>677</v>
      </c>
      <c r="B554" s="114" t="s">
        <v>683</v>
      </c>
      <c r="C554" s="114" t="s">
        <v>975</v>
      </c>
      <c r="D554" s="114" t="s">
        <v>987</v>
      </c>
      <c r="E554" s="21" t="str">
        <f t="shared" si="2"/>
        <v>INSUNIX.LPE.insunix.gen_cover</v>
      </c>
    </row>
    <row r="555" spans="1:5" ht="14.25" customHeight="1">
      <c r="A555" s="114" t="s">
        <v>677</v>
      </c>
      <c r="B555" s="114" t="s">
        <v>683</v>
      </c>
      <c r="C555" s="114" t="s">
        <v>975</v>
      </c>
      <c r="D555" s="114" t="s">
        <v>987</v>
      </c>
      <c r="E555" s="21" t="str">
        <f t="shared" si="2"/>
        <v>INSUNIX.LPE.insunix.gen_cover</v>
      </c>
    </row>
    <row r="556" spans="1:5" ht="14.25" customHeight="1">
      <c r="A556" s="114" t="s">
        <v>677</v>
      </c>
      <c r="B556" s="114" t="s">
        <v>683</v>
      </c>
      <c r="C556" s="114" t="s">
        <v>975</v>
      </c>
      <c r="D556" s="114" t="s">
        <v>987</v>
      </c>
      <c r="E556" s="21" t="str">
        <f t="shared" si="2"/>
        <v>INSUNIX.LPE.insunix.gen_cover</v>
      </c>
    </row>
    <row r="557" spans="1:5" ht="14.25" customHeight="1">
      <c r="A557" s="114" t="s">
        <v>677</v>
      </c>
      <c r="B557" s="114" t="s">
        <v>683</v>
      </c>
      <c r="C557" s="114" t="s">
        <v>975</v>
      </c>
      <c r="D557" s="114" t="s">
        <v>987</v>
      </c>
      <c r="E557" s="21" t="str">
        <f t="shared" si="2"/>
        <v>INSUNIX.LPE.insunix.gen_cover</v>
      </c>
    </row>
    <row r="558" spans="1:5" ht="14.25" customHeight="1">
      <c r="A558" s="114" t="s">
        <v>677</v>
      </c>
      <c r="B558" s="114" t="s">
        <v>683</v>
      </c>
      <c r="C558" s="114" t="s">
        <v>975</v>
      </c>
      <c r="D558" s="114" t="s">
        <v>987</v>
      </c>
      <c r="E558" s="21" t="str">
        <f t="shared" si="2"/>
        <v>INSUNIX.LPE.insunix.gen_cover</v>
      </c>
    </row>
    <row r="559" spans="1:5" ht="14.25" customHeight="1">
      <c r="A559" s="114" t="s">
        <v>677</v>
      </c>
      <c r="B559" s="114" t="s">
        <v>683</v>
      </c>
      <c r="C559" s="114" t="s">
        <v>975</v>
      </c>
      <c r="D559" s="114" t="s">
        <v>987</v>
      </c>
      <c r="E559" s="21" t="str">
        <f t="shared" si="2"/>
        <v>INSUNIX.LPE.insunix.gen_cover</v>
      </c>
    </row>
    <row r="560" spans="1:5" ht="14.25" customHeight="1">
      <c r="A560" s="114" t="s">
        <v>677</v>
      </c>
      <c r="B560" s="114" t="s">
        <v>683</v>
      </c>
      <c r="C560" s="114" t="s">
        <v>975</v>
      </c>
      <c r="D560" s="114" t="s">
        <v>987</v>
      </c>
      <c r="E560" s="21" t="str">
        <f t="shared" si="2"/>
        <v>INSUNIX.LPE.insunix.gen_cover</v>
      </c>
    </row>
    <row r="561" spans="1:5" ht="14.25" customHeight="1">
      <c r="A561" s="114" t="s">
        <v>677</v>
      </c>
      <c r="B561" s="114" t="s">
        <v>683</v>
      </c>
      <c r="C561" s="114" t="s">
        <v>975</v>
      </c>
      <c r="D561" s="114" t="s">
        <v>987</v>
      </c>
      <c r="E561" s="21" t="str">
        <f t="shared" si="2"/>
        <v>INSUNIX.LPE.insunix.gen_cover</v>
      </c>
    </row>
    <row r="562" spans="1:5" ht="14.25" customHeight="1">
      <c r="A562" s="114" t="s">
        <v>677</v>
      </c>
      <c r="B562" s="114" t="s">
        <v>683</v>
      </c>
      <c r="C562" s="114" t="s">
        <v>975</v>
      </c>
      <c r="D562" s="114" t="s">
        <v>987</v>
      </c>
      <c r="E562" s="21" t="str">
        <f t="shared" si="2"/>
        <v>INSUNIX.LPE.insunix.gen_cover</v>
      </c>
    </row>
    <row r="563" spans="1:5" ht="14.25" customHeight="1">
      <c r="A563" s="114" t="s">
        <v>677</v>
      </c>
      <c r="B563" s="114" t="s">
        <v>683</v>
      </c>
      <c r="C563" s="114" t="s">
        <v>975</v>
      </c>
      <c r="D563" s="114" t="s">
        <v>987</v>
      </c>
      <c r="E563" s="21" t="str">
        <f t="shared" si="2"/>
        <v>INSUNIX.LPE.insunix.gen_cover</v>
      </c>
    </row>
    <row r="564" spans="1:5" ht="14.25" customHeight="1">
      <c r="A564" s="114" t="s">
        <v>677</v>
      </c>
      <c r="B564" s="114" t="s">
        <v>683</v>
      </c>
      <c r="C564" s="114" t="s">
        <v>975</v>
      </c>
      <c r="D564" s="114" t="s">
        <v>987</v>
      </c>
      <c r="E564" s="21" t="str">
        <f t="shared" si="2"/>
        <v>INSUNIX.LPE.insunix.gen_cover</v>
      </c>
    </row>
    <row r="565" spans="1:5" ht="14.25" customHeight="1">
      <c r="A565" s="114" t="s">
        <v>677</v>
      </c>
      <c r="B565" s="114" t="s">
        <v>683</v>
      </c>
      <c r="C565" s="114" t="s">
        <v>975</v>
      </c>
      <c r="D565" s="114" t="s">
        <v>987</v>
      </c>
      <c r="E565" s="21" t="str">
        <f t="shared" si="2"/>
        <v>INSUNIX.LPE.insunix.gen_cover</v>
      </c>
    </row>
    <row r="566" spans="1:5" ht="14.25" customHeight="1">
      <c r="A566" s="114" t="s">
        <v>677</v>
      </c>
      <c r="B566" s="114" t="s">
        <v>683</v>
      </c>
      <c r="C566" s="114" t="s">
        <v>975</v>
      </c>
      <c r="D566" s="114" t="s">
        <v>987</v>
      </c>
      <c r="E566" s="21" t="str">
        <f t="shared" si="2"/>
        <v>INSUNIX.LPE.insunix.gen_cover</v>
      </c>
    </row>
    <row r="567" spans="1:5" ht="14.25" customHeight="1">
      <c r="A567" s="114" t="s">
        <v>677</v>
      </c>
      <c r="B567" s="114" t="s">
        <v>683</v>
      </c>
      <c r="C567" s="114" t="s">
        <v>975</v>
      </c>
      <c r="D567" s="114" t="s">
        <v>987</v>
      </c>
      <c r="E567" s="21" t="str">
        <f t="shared" si="2"/>
        <v>INSUNIX.LPE.insunix.gen_cover</v>
      </c>
    </row>
    <row r="568" spans="1:5" ht="14.25" customHeight="1">
      <c r="A568" s="114" t="s">
        <v>677</v>
      </c>
      <c r="B568" s="114" t="s">
        <v>683</v>
      </c>
      <c r="C568" s="114" t="s">
        <v>975</v>
      </c>
      <c r="D568" s="114" t="s">
        <v>987</v>
      </c>
      <c r="E568" s="21" t="str">
        <f t="shared" si="2"/>
        <v>INSUNIX.LPE.insunix.gen_cover</v>
      </c>
    </row>
    <row r="569" spans="1:5" ht="14.25" customHeight="1">
      <c r="A569" s="114" t="s">
        <v>677</v>
      </c>
      <c r="B569" s="114" t="s">
        <v>683</v>
      </c>
      <c r="C569" s="114" t="s">
        <v>975</v>
      </c>
      <c r="D569" s="114" t="s">
        <v>987</v>
      </c>
      <c r="E569" s="21" t="str">
        <f t="shared" si="2"/>
        <v>INSUNIX.LPE.insunix.gen_cover</v>
      </c>
    </row>
    <row r="570" spans="1:5" ht="14.25" customHeight="1">
      <c r="A570" s="114" t="s">
        <v>677</v>
      </c>
      <c r="B570" s="114" t="s">
        <v>683</v>
      </c>
      <c r="C570" s="114" t="s">
        <v>975</v>
      </c>
      <c r="D570" s="114" t="s">
        <v>987</v>
      </c>
      <c r="E570" s="21" t="str">
        <f t="shared" si="2"/>
        <v>INSUNIX.LPE.insunix.gen_cover</v>
      </c>
    </row>
    <row r="571" spans="1:5" ht="14.25" customHeight="1">
      <c r="A571" s="114" t="s">
        <v>677</v>
      </c>
      <c r="B571" s="114" t="s">
        <v>683</v>
      </c>
      <c r="C571" s="114" t="s">
        <v>975</v>
      </c>
      <c r="D571" s="114" t="s">
        <v>987</v>
      </c>
      <c r="E571" s="21" t="str">
        <f t="shared" si="2"/>
        <v>INSUNIX.LPE.insunix.gen_cover</v>
      </c>
    </row>
    <row r="572" spans="1:5" ht="14.25" customHeight="1">
      <c r="A572" s="114" t="s">
        <v>677</v>
      </c>
      <c r="B572" s="114" t="s">
        <v>683</v>
      </c>
      <c r="C572" s="114" t="s">
        <v>975</v>
      </c>
      <c r="D572" s="114" t="s">
        <v>987</v>
      </c>
      <c r="E572" s="21" t="str">
        <f t="shared" si="2"/>
        <v>INSUNIX.LPE.insunix.gen_cover</v>
      </c>
    </row>
    <row r="573" spans="1:5" ht="14.25" customHeight="1">
      <c r="A573" s="114" t="s">
        <v>677</v>
      </c>
      <c r="B573" s="114" t="s">
        <v>683</v>
      </c>
      <c r="C573" s="114" t="s">
        <v>975</v>
      </c>
      <c r="D573" s="114" t="s">
        <v>987</v>
      </c>
      <c r="E573" s="21" t="str">
        <f t="shared" si="2"/>
        <v>INSUNIX.LPE.insunix.gen_cover</v>
      </c>
    </row>
    <row r="574" spans="1:5" ht="14.25" customHeight="1">
      <c r="A574" s="114" t="s">
        <v>677</v>
      </c>
      <c r="B574" s="114" t="s">
        <v>683</v>
      </c>
      <c r="C574" s="114" t="s">
        <v>975</v>
      </c>
      <c r="D574" s="114" t="s">
        <v>987</v>
      </c>
      <c r="E574" s="21" t="str">
        <f t="shared" si="2"/>
        <v>INSUNIX.LPE.insunix.gen_cover</v>
      </c>
    </row>
    <row r="575" spans="1:5" ht="14.25" customHeight="1">
      <c r="A575" s="114" t="s">
        <v>677</v>
      </c>
      <c r="B575" s="114" t="s">
        <v>683</v>
      </c>
      <c r="C575" s="114" t="s">
        <v>975</v>
      </c>
      <c r="D575" s="114" t="s">
        <v>987</v>
      </c>
      <c r="E575" s="21" t="str">
        <f t="shared" si="2"/>
        <v>INSUNIX.LPE.insunix.gen_cover</v>
      </c>
    </row>
    <row r="576" spans="1:5" ht="14.25" customHeight="1">
      <c r="A576" s="114" t="s">
        <v>677</v>
      </c>
      <c r="B576" s="114" t="s">
        <v>683</v>
      </c>
      <c r="C576" s="114" t="s">
        <v>975</v>
      </c>
      <c r="D576" s="114" t="s">
        <v>987</v>
      </c>
      <c r="E576" s="21" t="str">
        <f t="shared" si="2"/>
        <v>INSUNIX.LPE.insunix.gen_cover</v>
      </c>
    </row>
    <row r="577" spans="1:5" ht="14.25" customHeight="1">
      <c r="A577" s="114" t="s">
        <v>677</v>
      </c>
      <c r="B577" s="114" t="s">
        <v>683</v>
      </c>
      <c r="C577" s="114" t="s">
        <v>975</v>
      </c>
      <c r="D577" s="114" t="s">
        <v>987</v>
      </c>
      <c r="E577" s="21" t="str">
        <f t="shared" si="2"/>
        <v>INSUNIX.LPE.insunix.gen_cover</v>
      </c>
    </row>
    <row r="578" spans="1:5" ht="14.25" customHeight="1">
      <c r="A578" s="114" t="s">
        <v>677</v>
      </c>
      <c r="B578" s="114" t="s">
        <v>683</v>
      </c>
      <c r="C578" s="114" t="s">
        <v>975</v>
      </c>
      <c r="D578" s="114" t="s">
        <v>987</v>
      </c>
      <c r="E578" s="21" t="str">
        <f t="shared" si="2"/>
        <v>INSUNIX.LPE.insunix.gen_cover</v>
      </c>
    </row>
    <row r="579" spans="1:5" ht="14.25" customHeight="1">
      <c r="A579" s="114" t="s">
        <v>677</v>
      </c>
      <c r="B579" s="114" t="s">
        <v>683</v>
      </c>
      <c r="C579" s="114" t="s">
        <v>975</v>
      </c>
      <c r="D579" s="114" t="s">
        <v>987</v>
      </c>
      <c r="E579" s="21" t="str">
        <f t="shared" si="2"/>
        <v>INSUNIX.LPE.insunix.gen_cover</v>
      </c>
    </row>
    <row r="580" spans="1:5" ht="14.25" customHeight="1">
      <c r="A580" s="114" t="s">
        <v>677</v>
      </c>
      <c r="B580" s="114" t="s">
        <v>683</v>
      </c>
      <c r="C580" s="114" t="s">
        <v>975</v>
      </c>
      <c r="D580" s="114" t="s">
        <v>987</v>
      </c>
      <c r="E580" s="21" t="str">
        <f t="shared" si="2"/>
        <v>INSUNIX.LPE.insunix.gen_cover</v>
      </c>
    </row>
    <row r="581" spans="1:5" ht="14.25" customHeight="1">
      <c r="A581" s="114" t="s">
        <v>677</v>
      </c>
      <c r="B581" s="114" t="s">
        <v>683</v>
      </c>
      <c r="C581" s="114" t="s">
        <v>975</v>
      </c>
      <c r="D581" s="114" t="s">
        <v>987</v>
      </c>
      <c r="E581" s="21" t="str">
        <f t="shared" si="2"/>
        <v>INSUNIX.LPE.insunix.gen_cover</v>
      </c>
    </row>
    <row r="582" spans="1:5" ht="14.25" customHeight="1">
      <c r="A582" s="114" t="s">
        <v>677</v>
      </c>
      <c r="B582" s="114" t="s">
        <v>683</v>
      </c>
      <c r="C582" s="114" t="s">
        <v>975</v>
      </c>
      <c r="D582" s="114" t="s">
        <v>987</v>
      </c>
      <c r="E582" s="21" t="str">
        <f t="shared" si="2"/>
        <v>INSUNIX.LPE.insunix.gen_cover</v>
      </c>
    </row>
    <row r="583" spans="1:5" ht="14.25" customHeight="1">
      <c r="A583" s="114" t="s">
        <v>677</v>
      </c>
      <c r="B583" s="114" t="s">
        <v>683</v>
      </c>
      <c r="C583" s="114" t="s">
        <v>975</v>
      </c>
      <c r="D583" s="114" t="s">
        <v>987</v>
      </c>
      <c r="E583" s="21" t="str">
        <f t="shared" si="2"/>
        <v>INSUNIX.LPE.insunix.gen_cover</v>
      </c>
    </row>
    <row r="584" spans="1:5" ht="14.25" customHeight="1">
      <c r="A584" s="114" t="s">
        <v>677</v>
      </c>
      <c r="B584" s="114" t="s">
        <v>683</v>
      </c>
      <c r="C584" s="114" t="s">
        <v>975</v>
      </c>
      <c r="D584" s="114" t="s">
        <v>987</v>
      </c>
      <c r="E584" s="21" t="str">
        <f t="shared" si="2"/>
        <v>INSUNIX.LPE.insunix.gen_cover</v>
      </c>
    </row>
    <row r="585" spans="1:5" ht="14.25" customHeight="1">
      <c r="A585" s="114" t="s">
        <v>677</v>
      </c>
      <c r="B585" s="114" t="s">
        <v>683</v>
      </c>
      <c r="C585" s="114" t="s">
        <v>975</v>
      </c>
      <c r="D585" s="114" t="s">
        <v>987</v>
      </c>
      <c r="E585" s="21" t="str">
        <f t="shared" si="2"/>
        <v>INSUNIX.LPE.insunix.gen_cover</v>
      </c>
    </row>
    <row r="586" spans="1:5" ht="14.25" customHeight="1">
      <c r="A586" s="114" t="s">
        <v>677</v>
      </c>
      <c r="B586" s="114" t="s">
        <v>683</v>
      </c>
      <c r="C586" s="114" t="s">
        <v>975</v>
      </c>
      <c r="D586" s="114" t="s">
        <v>987</v>
      </c>
      <c r="E586" s="21" t="str">
        <f t="shared" si="2"/>
        <v>INSUNIX.LPE.insunix.gen_cover</v>
      </c>
    </row>
    <row r="587" spans="1:5" ht="14.25" customHeight="1">
      <c r="A587" s="114" t="s">
        <v>677</v>
      </c>
      <c r="B587" s="114" t="s">
        <v>683</v>
      </c>
      <c r="C587" s="114" t="s">
        <v>975</v>
      </c>
      <c r="D587" s="114" t="s">
        <v>987</v>
      </c>
      <c r="E587" s="21" t="str">
        <f t="shared" si="2"/>
        <v>INSUNIX.LPE.insunix.gen_cover</v>
      </c>
    </row>
    <row r="588" spans="1:5" ht="14.25" customHeight="1">
      <c r="A588" s="114" t="s">
        <v>677</v>
      </c>
      <c r="B588" s="114" t="s">
        <v>683</v>
      </c>
      <c r="C588" s="114" t="s">
        <v>975</v>
      </c>
      <c r="D588" s="114" t="s">
        <v>987</v>
      </c>
      <c r="E588" s="21" t="str">
        <f t="shared" si="2"/>
        <v>INSUNIX.LPE.insunix.gen_cover</v>
      </c>
    </row>
    <row r="589" spans="1:5" ht="14.25" customHeight="1">
      <c r="A589" s="114" t="s">
        <v>677</v>
      </c>
      <c r="B589" s="114" t="s">
        <v>683</v>
      </c>
      <c r="C589" s="114" t="s">
        <v>975</v>
      </c>
      <c r="D589" s="114" t="s">
        <v>987</v>
      </c>
      <c r="E589" s="21" t="str">
        <f t="shared" si="2"/>
        <v>INSUNIX.LPE.insunix.gen_cover</v>
      </c>
    </row>
    <row r="590" spans="1:5" ht="14.25" customHeight="1">
      <c r="A590" s="114" t="s">
        <v>677</v>
      </c>
      <c r="B590" s="114" t="s">
        <v>683</v>
      </c>
      <c r="C590" s="114" t="s">
        <v>975</v>
      </c>
      <c r="D590" s="114" t="s">
        <v>987</v>
      </c>
      <c r="E590" s="21" t="str">
        <f t="shared" si="2"/>
        <v>INSUNIX.LPE.insunix.gen_cover</v>
      </c>
    </row>
    <row r="591" spans="1:5" ht="14.25" customHeight="1">
      <c r="A591" s="114" t="s">
        <v>677</v>
      </c>
      <c r="B591" s="114" t="s">
        <v>683</v>
      </c>
      <c r="C591" s="114" t="s">
        <v>975</v>
      </c>
      <c r="D591" s="114" t="s">
        <v>987</v>
      </c>
      <c r="E591" s="21" t="str">
        <f t="shared" si="2"/>
        <v>INSUNIX.LPE.insunix.gen_cover</v>
      </c>
    </row>
    <row r="592" spans="1:5" ht="14.25" customHeight="1">
      <c r="A592" s="114" t="s">
        <v>677</v>
      </c>
      <c r="B592" s="114" t="s">
        <v>683</v>
      </c>
      <c r="C592" s="114" t="s">
        <v>975</v>
      </c>
      <c r="D592" s="114" t="s">
        <v>987</v>
      </c>
      <c r="E592" s="21" t="str">
        <f t="shared" si="2"/>
        <v>INSUNIX.LPE.insunix.gen_cover</v>
      </c>
    </row>
    <row r="593" spans="1:5" ht="14.25" customHeight="1">
      <c r="A593" s="114" t="s">
        <v>677</v>
      </c>
      <c r="B593" s="114" t="s">
        <v>683</v>
      </c>
      <c r="C593" s="114" t="s">
        <v>975</v>
      </c>
      <c r="D593" s="114" t="s">
        <v>987</v>
      </c>
      <c r="E593" s="21" t="str">
        <f t="shared" si="2"/>
        <v>INSUNIX.LPE.insunix.gen_cover</v>
      </c>
    </row>
    <row r="594" spans="1:5" ht="14.25" customHeight="1">
      <c r="A594" s="114" t="s">
        <v>677</v>
      </c>
      <c r="B594" s="114" t="s">
        <v>683</v>
      </c>
      <c r="C594" s="114" t="s">
        <v>975</v>
      </c>
      <c r="D594" s="114" t="s">
        <v>987</v>
      </c>
      <c r="E594" s="21" t="str">
        <f t="shared" si="2"/>
        <v>INSUNIX.LPE.insunix.gen_cover</v>
      </c>
    </row>
    <row r="595" spans="1:5" ht="14.25" customHeight="1">
      <c r="A595" s="114" t="s">
        <v>677</v>
      </c>
      <c r="B595" s="114" t="s">
        <v>683</v>
      </c>
      <c r="C595" s="114" t="s">
        <v>975</v>
      </c>
      <c r="D595" s="114" t="s">
        <v>987</v>
      </c>
      <c r="E595" s="21" t="str">
        <f t="shared" si="2"/>
        <v>INSUNIX.LPE.insunix.gen_cover</v>
      </c>
    </row>
    <row r="596" spans="1:5" ht="14.25" customHeight="1">
      <c r="A596" s="114" t="s">
        <v>677</v>
      </c>
      <c r="B596" s="114" t="s">
        <v>683</v>
      </c>
      <c r="C596" s="114" t="s">
        <v>975</v>
      </c>
      <c r="D596" s="114" t="s">
        <v>987</v>
      </c>
      <c r="E596" s="21" t="str">
        <f t="shared" si="2"/>
        <v>INSUNIX.LPE.insunix.gen_cover</v>
      </c>
    </row>
    <row r="597" spans="1:5" ht="14.25" customHeight="1">
      <c r="A597" s="114" t="s">
        <v>677</v>
      </c>
      <c r="B597" s="114" t="s">
        <v>683</v>
      </c>
      <c r="C597" s="114" t="s">
        <v>975</v>
      </c>
      <c r="D597" s="114" t="s">
        <v>987</v>
      </c>
      <c r="E597" s="21" t="str">
        <f t="shared" si="2"/>
        <v>INSUNIX.LPE.insunix.gen_cover</v>
      </c>
    </row>
    <row r="598" spans="1:5" ht="14.25" customHeight="1">
      <c r="A598" s="114" t="s">
        <v>677</v>
      </c>
      <c r="B598" s="114" t="s">
        <v>683</v>
      </c>
      <c r="C598" s="114" t="s">
        <v>975</v>
      </c>
      <c r="D598" s="114" t="s">
        <v>987</v>
      </c>
      <c r="E598" s="21" t="str">
        <f t="shared" si="2"/>
        <v>INSUNIX.LPE.insunix.gen_cover</v>
      </c>
    </row>
    <row r="599" spans="1:5" ht="14.25" customHeight="1">
      <c r="A599" s="114" t="s">
        <v>677</v>
      </c>
      <c r="B599" s="114" t="s">
        <v>683</v>
      </c>
      <c r="C599" s="114" t="s">
        <v>975</v>
      </c>
      <c r="D599" s="114" t="s">
        <v>987</v>
      </c>
      <c r="E599" s="21" t="str">
        <f t="shared" si="2"/>
        <v>INSUNIX.LPE.insunix.gen_cover</v>
      </c>
    </row>
    <row r="600" spans="1:5" ht="14.25" customHeight="1">
      <c r="A600" s="114" t="s">
        <v>677</v>
      </c>
      <c r="B600" s="114" t="s">
        <v>683</v>
      </c>
      <c r="C600" s="114" t="s">
        <v>975</v>
      </c>
      <c r="D600" s="114" t="s">
        <v>987</v>
      </c>
      <c r="E600" s="21" t="str">
        <f t="shared" si="2"/>
        <v>INSUNIX.LPE.insunix.gen_cover</v>
      </c>
    </row>
    <row r="601" spans="1:5" ht="14.25" customHeight="1">
      <c r="A601" s="114" t="s">
        <v>677</v>
      </c>
      <c r="B601" s="114" t="s">
        <v>683</v>
      </c>
      <c r="C601" s="114" t="s">
        <v>975</v>
      </c>
      <c r="D601" s="114" t="s">
        <v>987</v>
      </c>
      <c r="E601" s="21" t="str">
        <f t="shared" si="2"/>
        <v>INSUNIX.LPE.insunix.gen_cover</v>
      </c>
    </row>
    <row r="602" spans="1:5" ht="14.25" customHeight="1">
      <c r="A602" s="114" t="s">
        <v>677</v>
      </c>
      <c r="B602" s="114" t="s">
        <v>683</v>
      </c>
      <c r="C602" s="114" t="s">
        <v>975</v>
      </c>
      <c r="D602" s="114" t="s">
        <v>988</v>
      </c>
      <c r="E602" s="21" t="str">
        <f t="shared" si="2"/>
        <v>INSUNIX.LPE.insunix.insured_he</v>
      </c>
    </row>
    <row r="603" spans="1:5" ht="14.25" customHeight="1">
      <c r="A603" s="114" t="s">
        <v>677</v>
      </c>
      <c r="B603" s="114" t="s">
        <v>683</v>
      </c>
      <c r="C603" s="114" t="s">
        <v>975</v>
      </c>
      <c r="D603" s="114" t="s">
        <v>988</v>
      </c>
      <c r="E603" s="21" t="str">
        <f t="shared" si="2"/>
        <v>INSUNIX.LPE.insunix.insured_he</v>
      </c>
    </row>
    <row r="604" spans="1:5" ht="14.25" customHeight="1">
      <c r="A604" s="114" t="s">
        <v>677</v>
      </c>
      <c r="B604" s="114" t="s">
        <v>683</v>
      </c>
      <c r="C604" s="114" t="s">
        <v>975</v>
      </c>
      <c r="D604" s="114" t="s">
        <v>988</v>
      </c>
      <c r="E604" s="21" t="str">
        <f t="shared" si="2"/>
        <v>INSUNIX.LPE.insunix.insured_he</v>
      </c>
    </row>
    <row r="605" spans="1:5" ht="14.25" customHeight="1">
      <c r="A605" s="114" t="s">
        <v>677</v>
      </c>
      <c r="B605" s="114" t="s">
        <v>683</v>
      </c>
      <c r="C605" s="114" t="s">
        <v>975</v>
      </c>
      <c r="D605" s="114" t="s">
        <v>988</v>
      </c>
      <c r="E605" s="21" t="str">
        <f t="shared" si="2"/>
        <v>INSUNIX.LPE.insunix.insured_he</v>
      </c>
    </row>
    <row r="606" spans="1:5" ht="14.25" customHeight="1">
      <c r="A606" s="114" t="s">
        <v>677</v>
      </c>
      <c r="B606" s="114" t="s">
        <v>683</v>
      </c>
      <c r="C606" s="114" t="s">
        <v>975</v>
      </c>
      <c r="D606" s="114" t="s">
        <v>988</v>
      </c>
      <c r="E606" s="21" t="str">
        <f t="shared" si="2"/>
        <v>INSUNIX.LPE.insunix.insured_he</v>
      </c>
    </row>
    <row r="607" spans="1:5" ht="14.25" customHeight="1">
      <c r="A607" s="114" t="s">
        <v>677</v>
      </c>
      <c r="B607" s="114" t="s">
        <v>683</v>
      </c>
      <c r="C607" s="114" t="s">
        <v>975</v>
      </c>
      <c r="D607" s="114" t="s">
        <v>988</v>
      </c>
      <c r="E607" s="21" t="str">
        <f t="shared" si="2"/>
        <v>INSUNIX.LPE.insunix.insured_he</v>
      </c>
    </row>
    <row r="608" spans="1:5" ht="14.25" customHeight="1">
      <c r="A608" s="114" t="s">
        <v>677</v>
      </c>
      <c r="B608" s="114" t="s">
        <v>683</v>
      </c>
      <c r="C608" s="114" t="s">
        <v>975</v>
      </c>
      <c r="D608" s="114" t="s">
        <v>988</v>
      </c>
      <c r="E608" s="21" t="str">
        <f t="shared" si="2"/>
        <v>INSUNIX.LPE.insunix.insured_he</v>
      </c>
    </row>
    <row r="609" spans="1:5" ht="14.25" customHeight="1">
      <c r="A609" s="114" t="s">
        <v>677</v>
      </c>
      <c r="B609" s="114" t="s">
        <v>683</v>
      </c>
      <c r="C609" s="114" t="s">
        <v>975</v>
      </c>
      <c r="D609" s="114" t="s">
        <v>988</v>
      </c>
      <c r="E609" s="21" t="str">
        <f t="shared" si="2"/>
        <v>INSUNIX.LPE.insunix.insured_he</v>
      </c>
    </row>
    <row r="610" spans="1:5" ht="14.25" customHeight="1">
      <c r="A610" s="114" t="s">
        <v>677</v>
      </c>
      <c r="B610" s="114" t="s">
        <v>683</v>
      </c>
      <c r="C610" s="114" t="s">
        <v>975</v>
      </c>
      <c r="D610" s="114" t="s">
        <v>988</v>
      </c>
      <c r="E610" s="21" t="str">
        <f t="shared" si="2"/>
        <v>INSUNIX.LPE.insunix.insured_he</v>
      </c>
    </row>
    <row r="611" spans="1:5" ht="14.25" customHeight="1">
      <c r="A611" s="114" t="s">
        <v>677</v>
      </c>
      <c r="B611" s="114" t="s">
        <v>683</v>
      </c>
      <c r="C611" s="114" t="s">
        <v>975</v>
      </c>
      <c r="D611" s="114" t="s">
        <v>988</v>
      </c>
      <c r="E611" s="21" t="str">
        <f t="shared" si="2"/>
        <v>INSUNIX.LPE.insunix.insured_he</v>
      </c>
    </row>
    <row r="612" spans="1:5" ht="14.25" customHeight="1">
      <c r="A612" s="114" t="s">
        <v>677</v>
      </c>
      <c r="B612" s="114" t="s">
        <v>683</v>
      </c>
      <c r="C612" s="114" t="s">
        <v>975</v>
      </c>
      <c r="D612" s="114" t="s">
        <v>988</v>
      </c>
      <c r="E612" s="21" t="str">
        <f t="shared" si="2"/>
        <v>INSUNIX.LPE.insunix.insured_he</v>
      </c>
    </row>
    <row r="613" spans="1:5" ht="14.25" customHeight="1">
      <c r="A613" s="114" t="s">
        <v>677</v>
      </c>
      <c r="B613" s="114" t="s">
        <v>683</v>
      </c>
      <c r="C613" s="114" t="s">
        <v>975</v>
      </c>
      <c r="D613" s="114" t="s">
        <v>988</v>
      </c>
      <c r="E613" s="21" t="str">
        <f t="shared" si="2"/>
        <v>INSUNIX.LPE.insunix.insured_he</v>
      </c>
    </row>
    <row r="614" spans="1:5" ht="14.25" customHeight="1">
      <c r="A614" s="114" t="s">
        <v>677</v>
      </c>
      <c r="B614" s="114" t="s">
        <v>683</v>
      </c>
      <c r="C614" s="114" t="s">
        <v>975</v>
      </c>
      <c r="D614" s="114" t="s">
        <v>988</v>
      </c>
      <c r="E614" s="21" t="str">
        <f t="shared" si="2"/>
        <v>INSUNIX.LPE.insunix.insured_he</v>
      </c>
    </row>
    <row r="615" spans="1:5" ht="14.25" customHeight="1">
      <c r="A615" s="114" t="s">
        <v>677</v>
      </c>
      <c r="B615" s="114" t="s">
        <v>683</v>
      </c>
      <c r="C615" s="114" t="s">
        <v>975</v>
      </c>
      <c r="D615" s="114" t="s">
        <v>988</v>
      </c>
      <c r="E615" s="21" t="str">
        <f t="shared" si="2"/>
        <v>INSUNIX.LPE.insunix.insured_he</v>
      </c>
    </row>
    <row r="616" spans="1:5" ht="14.25" customHeight="1">
      <c r="A616" s="114" t="s">
        <v>677</v>
      </c>
      <c r="B616" s="114" t="s">
        <v>683</v>
      </c>
      <c r="C616" s="114" t="s">
        <v>975</v>
      </c>
      <c r="D616" s="114" t="s">
        <v>988</v>
      </c>
      <c r="E616" s="21" t="str">
        <f t="shared" si="2"/>
        <v>INSUNIX.LPE.insunix.insured_he</v>
      </c>
    </row>
    <row r="617" spans="1:5" ht="14.25" customHeight="1">
      <c r="A617" s="114" t="s">
        <v>677</v>
      </c>
      <c r="B617" s="114" t="s">
        <v>683</v>
      </c>
      <c r="C617" s="114" t="s">
        <v>975</v>
      </c>
      <c r="D617" s="114" t="s">
        <v>988</v>
      </c>
      <c r="E617" s="21" t="str">
        <f t="shared" si="2"/>
        <v>INSUNIX.LPE.insunix.insured_he</v>
      </c>
    </row>
    <row r="618" spans="1:5" ht="14.25" customHeight="1">
      <c r="A618" s="114" t="s">
        <v>677</v>
      </c>
      <c r="B618" s="114" t="s">
        <v>683</v>
      </c>
      <c r="C618" s="114" t="s">
        <v>975</v>
      </c>
      <c r="D618" s="114" t="s">
        <v>988</v>
      </c>
      <c r="E618" s="21" t="str">
        <f t="shared" si="2"/>
        <v>INSUNIX.LPE.insunix.insured_he</v>
      </c>
    </row>
    <row r="619" spans="1:5" ht="14.25" customHeight="1">
      <c r="A619" s="114" t="s">
        <v>677</v>
      </c>
      <c r="B619" s="114" t="s">
        <v>683</v>
      </c>
      <c r="C619" s="114" t="s">
        <v>975</v>
      </c>
      <c r="D619" s="114" t="s">
        <v>988</v>
      </c>
      <c r="E619" s="21" t="str">
        <f t="shared" si="2"/>
        <v>INSUNIX.LPE.insunix.insured_he</v>
      </c>
    </row>
    <row r="620" spans="1:5" ht="14.25" customHeight="1">
      <c r="A620" s="114" t="s">
        <v>677</v>
      </c>
      <c r="B620" s="114" t="s">
        <v>683</v>
      </c>
      <c r="C620" s="114" t="s">
        <v>975</v>
      </c>
      <c r="D620" s="114" t="s">
        <v>988</v>
      </c>
      <c r="E620" s="21" t="str">
        <f t="shared" si="2"/>
        <v>INSUNIX.LPE.insunix.insured_he</v>
      </c>
    </row>
    <row r="621" spans="1:5" ht="14.25" customHeight="1">
      <c r="A621" s="114" t="s">
        <v>677</v>
      </c>
      <c r="B621" s="114" t="s">
        <v>683</v>
      </c>
      <c r="C621" s="114" t="s">
        <v>975</v>
      </c>
      <c r="D621" s="114" t="s">
        <v>988</v>
      </c>
      <c r="E621" s="21" t="str">
        <f t="shared" si="2"/>
        <v>INSUNIX.LPE.insunix.insured_he</v>
      </c>
    </row>
    <row r="622" spans="1:5" ht="14.25" customHeight="1">
      <c r="A622" s="114" t="s">
        <v>677</v>
      </c>
      <c r="B622" s="114" t="s">
        <v>683</v>
      </c>
      <c r="C622" s="114" t="s">
        <v>975</v>
      </c>
      <c r="D622" s="114" t="s">
        <v>988</v>
      </c>
      <c r="E622" s="21" t="str">
        <f t="shared" si="2"/>
        <v>INSUNIX.LPE.insunix.insured_he</v>
      </c>
    </row>
    <row r="623" spans="1:5" ht="14.25" customHeight="1">
      <c r="A623" s="114" t="s">
        <v>677</v>
      </c>
      <c r="B623" s="114" t="s">
        <v>683</v>
      </c>
      <c r="C623" s="114" t="s">
        <v>975</v>
      </c>
      <c r="D623" s="114" t="s">
        <v>988</v>
      </c>
      <c r="E623" s="21" t="str">
        <f t="shared" si="2"/>
        <v>INSUNIX.LPE.insunix.insured_he</v>
      </c>
    </row>
    <row r="624" spans="1:5" ht="14.25" customHeight="1">
      <c r="A624" s="114" t="s">
        <v>677</v>
      </c>
      <c r="B624" s="114" t="s">
        <v>683</v>
      </c>
      <c r="C624" s="114" t="s">
        <v>975</v>
      </c>
      <c r="D624" s="114" t="s">
        <v>988</v>
      </c>
      <c r="E624" s="21" t="str">
        <f t="shared" si="2"/>
        <v>INSUNIX.LPE.insunix.insured_he</v>
      </c>
    </row>
    <row r="625" spans="1:5" ht="14.25" customHeight="1">
      <c r="A625" s="114" t="s">
        <v>677</v>
      </c>
      <c r="B625" s="114" t="s">
        <v>683</v>
      </c>
      <c r="C625" s="114" t="s">
        <v>975</v>
      </c>
      <c r="D625" s="114" t="s">
        <v>988</v>
      </c>
      <c r="E625" s="21" t="str">
        <f t="shared" si="2"/>
        <v>INSUNIX.LPE.insunix.insured_he</v>
      </c>
    </row>
    <row r="626" spans="1:5" ht="14.25" customHeight="1">
      <c r="A626" s="114" t="s">
        <v>677</v>
      </c>
      <c r="B626" s="114" t="s">
        <v>683</v>
      </c>
      <c r="C626" s="114" t="s">
        <v>975</v>
      </c>
      <c r="D626" s="114" t="s">
        <v>989</v>
      </c>
      <c r="E626" s="21" t="str">
        <f t="shared" si="2"/>
        <v>INSUNIX.LPE.insunix.life_cover</v>
      </c>
    </row>
    <row r="627" spans="1:5" ht="14.25" customHeight="1">
      <c r="A627" s="114" t="s">
        <v>677</v>
      </c>
      <c r="B627" s="114" t="s">
        <v>683</v>
      </c>
      <c r="C627" s="114" t="s">
        <v>975</v>
      </c>
      <c r="D627" s="114" t="s">
        <v>989</v>
      </c>
      <c r="E627" s="21" t="str">
        <f t="shared" si="2"/>
        <v>INSUNIX.LPE.insunix.life_cover</v>
      </c>
    </row>
    <row r="628" spans="1:5" ht="14.25" customHeight="1">
      <c r="A628" s="114" t="s">
        <v>677</v>
      </c>
      <c r="B628" s="114" t="s">
        <v>683</v>
      </c>
      <c r="C628" s="114" t="s">
        <v>975</v>
      </c>
      <c r="D628" s="114" t="s">
        <v>989</v>
      </c>
      <c r="E628" s="21" t="str">
        <f t="shared" si="2"/>
        <v>INSUNIX.LPE.insunix.life_cover</v>
      </c>
    </row>
    <row r="629" spans="1:5" ht="14.25" customHeight="1">
      <c r="A629" s="114" t="s">
        <v>677</v>
      </c>
      <c r="B629" s="114" t="s">
        <v>683</v>
      </c>
      <c r="C629" s="114" t="s">
        <v>975</v>
      </c>
      <c r="D629" s="114" t="s">
        <v>989</v>
      </c>
      <c r="E629" s="21" t="str">
        <f t="shared" si="2"/>
        <v>INSUNIX.LPE.insunix.life_cover</v>
      </c>
    </row>
    <row r="630" spans="1:5" ht="14.25" customHeight="1">
      <c r="A630" s="114" t="s">
        <v>677</v>
      </c>
      <c r="B630" s="114" t="s">
        <v>683</v>
      </c>
      <c r="C630" s="114" t="s">
        <v>975</v>
      </c>
      <c r="D630" s="114" t="s">
        <v>989</v>
      </c>
      <c r="E630" s="21" t="str">
        <f t="shared" si="2"/>
        <v>INSUNIX.LPE.insunix.life_cover</v>
      </c>
    </row>
    <row r="631" spans="1:5" ht="14.25" customHeight="1">
      <c r="A631" s="114" t="s">
        <v>677</v>
      </c>
      <c r="B631" s="114" t="s">
        <v>683</v>
      </c>
      <c r="C631" s="114" t="s">
        <v>975</v>
      </c>
      <c r="D631" s="114" t="s">
        <v>989</v>
      </c>
      <c r="E631" s="21" t="str">
        <f t="shared" si="2"/>
        <v>INSUNIX.LPE.insunix.life_cover</v>
      </c>
    </row>
    <row r="632" spans="1:5" ht="14.25" customHeight="1">
      <c r="A632" s="114" t="s">
        <v>677</v>
      </c>
      <c r="B632" s="114" t="s">
        <v>683</v>
      </c>
      <c r="C632" s="114" t="s">
        <v>975</v>
      </c>
      <c r="D632" s="114" t="s">
        <v>989</v>
      </c>
      <c r="E632" s="21" t="str">
        <f t="shared" si="2"/>
        <v>INSUNIX.LPE.insunix.life_cover</v>
      </c>
    </row>
    <row r="633" spans="1:5" ht="14.25" customHeight="1">
      <c r="A633" s="114" t="s">
        <v>677</v>
      </c>
      <c r="B633" s="114" t="s">
        <v>683</v>
      </c>
      <c r="C633" s="114" t="s">
        <v>975</v>
      </c>
      <c r="D633" s="114" t="s">
        <v>989</v>
      </c>
      <c r="E633" s="21" t="str">
        <f t="shared" si="2"/>
        <v>INSUNIX.LPE.insunix.life_cover</v>
      </c>
    </row>
    <row r="634" spans="1:5" ht="14.25" customHeight="1">
      <c r="A634" s="114" t="s">
        <v>677</v>
      </c>
      <c r="B634" s="114" t="s">
        <v>683</v>
      </c>
      <c r="C634" s="114" t="s">
        <v>975</v>
      </c>
      <c r="D634" s="114" t="s">
        <v>989</v>
      </c>
      <c r="E634" s="21" t="str">
        <f t="shared" si="2"/>
        <v>INSUNIX.LPE.insunix.life_cover</v>
      </c>
    </row>
    <row r="635" spans="1:5" ht="14.25" customHeight="1">
      <c r="A635" s="114" t="s">
        <v>677</v>
      </c>
      <c r="B635" s="114" t="s">
        <v>683</v>
      </c>
      <c r="C635" s="114" t="s">
        <v>975</v>
      </c>
      <c r="D635" s="114" t="s">
        <v>989</v>
      </c>
      <c r="E635" s="21" t="str">
        <f t="shared" si="2"/>
        <v>INSUNIX.LPE.insunix.life_cover</v>
      </c>
    </row>
    <row r="636" spans="1:5" ht="14.25" customHeight="1">
      <c r="A636" s="114" t="s">
        <v>677</v>
      </c>
      <c r="B636" s="114" t="s">
        <v>683</v>
      </c>
      <c r="C636" s="114" t="s">
        <v>975</v>
      </c>
      <c r="D636" s="114" t="s">
        <v>989</v>
      </c>
      <c r="E636" s="21" t="str">
        <f t="shared" si="2"/>
        <v>INSUNIX.LPE.insunix.life_cover</v>
      </c>
    </row>
    <row r="637" spans="1:5" ht="14.25" customHeight="1">
      <c r="A637" s="114" t="s">
        <v>677</v>
      </c>
      <c r="B637" s="114" t="s">
        <v>683</v>
      </c>
      <c r="C637" s="114" t="s">
        <v>975</v>
      </c>
      <c r="D637" s="114" t="s">
        <v>989</v>
      </c>
      <c r="E637" s="21" t="str">
        <f t="shared" si="2"/>
        <v>INSUNIX.LPE.insunix.life_cover</v>
      </c>
    </row>
    <row r="638" spans="1:5" ht="14.25" customHeight="1">
      <c r="A638" s="114" t="s">
        <v>677</v>
      </c>
      <c r="B638" s="114" t="s">
        <v>683</v>
      </c>
      <c r="C638" s="114" t="s">
        <v>975</v>
      </c>
      <c r="D638" s="114" t="s">
        <v>989</v>
      </c>
      <c r="E638" s="21" t="str">
        <f t="shared" si="2"/>
        <v>INSUNIX.LPE.insunix.life_cover</v>
      </c>
    </row>
    <row r="639" spans="1:5" ht="14.25" customHeight="1">
      <c r="A639" s="114" t="s">
        <v>677</v>
      </c>
      <c r="B639" s="114" t="s">
        <v>683</v>
      </c>
      <c r="C639" s="114" t="s">
        <v>975</v>
      </c>
      <c r="D639" s="114" t="s">
        <v>989</v>
      </c>
      <c r="E639" s="21" t="str">
        <f t="shared" si="2"/>
        <v>INSUNIX.LPE.insunix.life_cover</v>
      </c>
    </row>
    <row r="640" spans="1:5" ht="14.25" customHeight="1">
      <c r="A640" s="114" t="s">
        <v>677</v>
      </c>
      <c r="B640" s="114" t="s">
        <v>683</v>
      </c>
      <c r="C640" s="114" t="s">
        <v>975</v>
      </c>
      <c r="D640" s="114" t="s">
        <v>989</v>
      </c>
      <c r="E640" s="21" t="str">
        <f t="shared" si="2"/>
        <v>INSUNIX.LPE.insunix.life_cover</v>
      </c>
    </row>
    <row r="641" spans="1:5" ht="14.25" customHeight="1">
      <c r="A641" s="114" t="s">
        <v>677</v>
      </c>
      <c r="B641" s="114" t="s">
        <v>683</v>
      </c>
      <c r="C641" s="114" t="s">
        <v>975</v>
      </c>
      <c r="D641" s="114" t="s">
        <v>989</v>
      </c>
      <c r="E641" s="21" t="str">
        <f t="shared" si="2"/>
        <v>INSUNIX.LPE.insunix.life_cover</v>
      </c>
    </row>
    <row r="642" spans="1:5" ht="14.25" customHeight="1">
      <c r="A642" s="114" t="s">
        <v>677</v>
      </c>
      <c r="B642" s="114" t="s">
        <v>683</v>
      </c>
      <c r="C642" s="114" t="s">
        <v>975</v>
      </c>
      <c r="D642" s="114" t="s">
        <v>989</v>
      </c>
      <c r="E642" s="21" t="str">
        <f t="shared" si="2"/>
        <v>INSUNIX.LPE.insunix.life_cover</v>
      </c>
    </row>
    <row r="643" spans="1:5" ht="14.25" customHeight="1">
      <c r="A643" s="114" t="s">
        <v>677</v>
      </c>
      <c r="B643" s="114" t="s">
        <v>683</v>
      </c>
      <c r="C643" s="114" t="s">
        <v>975</v>
      </c>
      <c r="D643" s="114" t="s">
        <v>989</v>
      </c>
      <c r="E643" s="21" t="str">
        <f t="shared" si="2"/>
        <v>INSUNIX.LPE.insunix.life_cover</v>
      </c>
    </row>
    <row r="644" spans="1:5" ht="14.25" customHeight="1">
      <c r="A644" s="114" t="s">
        <v>677</v>
      </c>
      <c r="B644" s="114" t="s">
        <v>683</v>
      </c>
      <c r="C644" s="114" t="s">
        <v>975</v>
      </c>
      <c r="D644" s="114" t="s">
        <v>989</v>
      </c>
      <c r="E644" s="21" t="str">
        <f t="shared" si="2"/>
        <v>INSUNIX.LPE.insunix.life_cover</v>
      </c>
    </row>
    <row r="645" spans="1:5" ht="14.25" customHeight="1">
      <c r="A645" s="114" t="s">
        <v>677</v>
      </c>
      <c r="B645" s="114" t="s">
        <v>683</v>
      </c>
      <c r="C645" s="114" t="s">
        <v>975</v>
      </c>
      <c r="D645" s="114" t="s">
        <v>989</v>
      </c>
      <c r="E645" s="21" t="str">
        <f t="shared" si="2"/>
        <v>INSUNIX.LPE.insunix.life_cover</v>
      </c>
    </row>
    <row r="646" spans="1:5" ht="14.25" customHeight="1">
      <c r="A646" s="114" t="s">
        <v>677</v>
      </c>
      <c r="B646" s="114" t="s">
        <v>683</v>
      </c>
      <c r="C646" s="114" t="s">
        <v>975</v>
      </c>
      <c r="D646" s="114" t="s">
        <v>989</v>
      </c>
      <c r="E646" s="21" t="str">
        <f t="shared" si="2"/>
        <v>INSUNIX.LPE.insunix.life_cover</v>
      </c>
    </row>
    <row r="647" spans="1:5" ht="14.25" customHeight="1">
      <c r="A647" s="114" t="s">
        <v>677</v>
      </c>
      <c r="B647" s="114" t="s">
        <v>683</v>
      </c>
      <c r="C647" s="114" t="s">
        <v>975</v>
      </c>
      <c r="D647" s="114" t="s">
        <v>989</v>
      </c>
      <c r="E647" s="21" t="str">
        <f t="shared" si="2"/>
        <v>INSUNIX.LPE.insunix.life_cover</v>
      </c>
    </row>
    <row r="648" spans="1:5" ht="14.25" customHeight="1">
      <c r="A648" s="114" t="s">
        <v>677</v>
      </c>
      <c r="B648" s="114" t="s">
        <v>683</v>
      </c>
      <c r="C648" s="114" t="s">
        <v>975</v>
      </c>
      <c r="D648" s="114" t="s">
        <v>989</v>
      </c>
      <c r="E648" s="21" t="str">
        <f t="shared" si="2"/>
        <v>INSUNIX.LPE.insunix.life_cover</v>
      </c>
    </row>
    <row r="649" spans="1:5" ht="14.25" customHeight="1">
      <c r="A649" s="114" t="s">
        <v>677</v>
      </c>
      <c r="B649" s="114" t="s">
        <v>683</v>
      </c>
      <c r="C649" s="114" t="s">
        <v>975</v>
      </c>
      <c r="D649" s="114" t="s">
        <v>989</v>
      </c>
      <c r="E649" s="21" t="str">
        <f t="shared" si="2"/>
        <v>INSUNIX.LPE.insunix.life_cover</v>
      </c>
    </row>
    <row r="650" spans="1:5" ht="14.25" customHeight="1">
      <c r="A650" s="114" t="s">
        <v>677</v>
      </c>
      <c r="B650" s="114" t="s">
        <v>683</v>
      </c>
      <c r="C650" s="114" t="s">
        <v>975</v>
      </c>
      <c r="D650" s="114" t="s">
        <v>989</v>
      </c>
      <c r="E650" s="21" t="str">
        <f t="shared" si="2"/>
        <v>INSUNIX.LPE.insunix.life_cover</v>
      </c>
    </row>
    <row r="651" spans="1:5" ht="14.25" customHeight="1">
      <c r="A651" s="114" t="s">
        <v>677</v>
      </c>
      <c r="B651" s="114" t="s">
        <v>683</v>
      </c>
      <c r="C651" s="114" t="s">
        <v>975</v>
      </c>
      <c r="D651" s="114" t="s">
        <v>989</v>
      </c>
      <c r="E651" s="21" t="str">
        <f t="shared" si="2"/>
        <v>INSUNIX.LPE.insunix.life_cover</v>
      </c>
    </row>
    <row r="652" spans="1:5" ht="14.25" customHeight="1">
      <c r="A652" s="114" t="s">
        <v>677</v>
      </c>
      <c r="B652" s="114" t="s">
        <v>683</v>
      </c>
      <c r="C652" s="114" t="s">
        <v>975</v>
      </c>
      <c r="D652" s="114" t="s">
        <v>989</v>
      </c>
      <c r="E652" s="21" t="str">
        <f t="shared" si="2"/>
        <v>INSUNIX.LPE.insunix.life_cover</v>
      </c>
    </row>
    <row r="653" spans="1:5" ht="14.25" customHeight="1">
      <c r="A653" s="114" t="s">
        <v>677</v>
      </c>
      <c r="B653" s="114" t="s">
        <v>683</v>
      </c>
      <c r="C653" s="114" t="s">
        <v>975</v>
      </c>
      <c r="D653" s="114" t="s">
        <v>989</v>
      </c>
      <c r="E653" s="21" t="str">
        <f t="shared" si="2"/>
        <v>INSUNIX.LPE.insunix.life_cover</v>
      </c>
    </row>
    <row r="654" spans="1:5" ht="14.25" customHeight="1">
      <c r="A654" s="114" t="s">
        <v>677</v>
      </c>
      <c r="B654" s="114" t="s">
        <v>683</v>
      </c>
      <c r="C654" s="114" t="s">
        <v>975</v>
      </c>
      <c r="D654" s="114" t="s">
        <v>989</v>
      </c>
      <c r="E654" s="21" t="str">
        <f t="shared" si="2"/>
        <v>INSUNIX.LPE.insunix.life_cover</v>
      </c>
    </row>
    <row r="655" spans="1:5" ht="14.25" customHeight="1">
      <c r="A655" s="114" t="s">
        <v>677</v>
      </c>
      <c r="B655" s="114" t="s">
        <v>683</v>
      </c>
      <c r="C655" s="114" t="s">
        <v>975</v>
      </c>
      <c r="D655" s="114" t="s">
        <v>989</v>
      </c>
      <c r="E655" s="21" t="str">
        <f t="shared" si="2"/>
        <v>INSUNIX.LPE.insunix.life_cover</v>
      </c>
    </row>
    <row r="656" spans="1:5" ht="14.25" customHeight="1">
      <c r="A656" s="114" t="s">
        <v>677</v>
      </c>
      <c r="B656" s="114" t="s">
        <v>683</v>
      </c>
      <c r="C656" s="114" t="s">
        <v>975</v>
      </c>
      <c r="D656" s="114" t="s">
        <v>989</v>
      </c>
      <c r="E656" s="21" t="str">
        <f t="shared" si="2"/>
        <v>INSUNIX.LPE.insunix.life_cover</v>
      </c>
    </row>
    <row r="657" spans="1:5" ht="14.25" customHeight="1">
      <c r="A657" s="114" t="s">
        <v>677</v>
      </c>
      <c r="B657" s="114" t="s">
        <v>683</v>
      </c>
      <c r="C657" s="114" t="s">
        <v>975</v>
      </c>
      <c r="D657" s="114" t="s">
        <v>989</v>
      </c>
      <c r="E657" s="21" t="str">
        <f t="shared" si="2"/>
        <v>INSUNIX.LPE.insunix.life_cover</v>
      </c>
    </row>
    <row r="658" spans="1:5" ht="14.25" customHeight="1">
      <c r="A658" s="114" t="s">
        <v>677</v>
      </c>
      <c r="B658" s="114" t="s">
        <v>683</v>
      </c>
      <c r="C658" s="114" t="s">
        <v>975</v>
      </c>
      <c r="D658" s="114" t="s">
        <v>989</v>
      </c>
      <c r="E658" s="21" t="str">
        <f t="shared" si="2"/>
        <v>INSUNIX.LPE.insunix.life_cover</v>
      </c>
    </row>
    <row r="659" spans="1:5" ht="14.25" customHeight="1">
      <c r="A659" s="114" t="s">
        <v>677</v>
      </c>
      <c r="B659" s="114" t="s">
        <v>683</v>
      </c>
      <c r="C659" s="114" t="s">
        <v>975</v>
      </c>
      <c r="D659" s="114" t="s">
        <v>989</v>
      </c>
      <c r="E659" s="21" t="str">
        <f t="shared" si="2"/>
        <v>INSUNIX.LPE.insunix.life_cover</v>
      </c>
    </row>
    <row r="660" spans="1:5" ht="14.25" customHeight="1">
      <c r="A660" s="114" t="s">
        <v>677</v>
      </c>
      <c r="B660" s="114" t="s">
        <v>683</v>
      </c>
      <c r="C660" s="114" t="s">
        <v>975</v>
      </c>
      <c r="D660" s="114" t="s">
        <v>989</v>
      </c>
      <c r="E660" s="21" t="str">
        <f t="shared" si="2"/>
        <v>INSUNIX.LPE.insunix.life_cover</v>
      </c>
    </row>
    <row r="661" spans="1:5" ht="14.25" customHeight="1">
      <c r="A661" s="114" t="s">
        <v>677</v>
      </c>
      <c r="B661" s="114" t="s">
        <v>683</v>
      </c>
      <c r="C661" s="114" t="s">
        <v>975</v>
      </c>
      <c r="D661" s="114" t="s">
        <v>989</v>
      </c>
      <c r="E661" s="21" t="str">
        <f t="shared" si="2"/>
        <v>INSUNIX.LPE.insunix.life_cover</v>
      </c>
    </row>
    <row r="662" spans="1:5" ht="14.25" customHeight="1">
      <c r="A662" s="114" t="s">
        <v>677</v>
      </c>
      <c r="B662" s="114" t="s">
        <v>683</v>
      </c>
      <c r="C662" s="114" t="s">
        <v>975</v>
      </c>
      <c r="D662" s="114" t="s">
        <v>989</v>
      </c>
      <c r="E662" s="21" t="str">
        <f t="shared" si="2"/>
        <v>INSUNIX.LPE.insunix.life_cover</v>
      </c>
    </row>
    <row r="663" spans="1:5" ht="14.25" customHeight="1">
      <c r="A663" s="114" t="s">
        <v>677</v>
      </c>
      <c r="B663" s="114" t="s">
        <v>683</v>
      </c>
      <c r="C663" s="114" t="s">
        <v>975</v>
      </c>
      <c r="D663" s="114" t="s">
        <v>989</v>
      </c>
      <c r="E663" s="21" t="str">
        <f t="shared" si="2"/>
        <v>INSUNIX.LPE.insunix.life_cover</v>
      </c>
    </row>
    <row r="664" spans="1:5" ht="14.25" customHeight="1">
      <c r="A664" s="114" t="s">
        <v>677</v>
      </c>
      <c r="B664" s="114" t="s">
        <v>683</v>
      </c>
      <c r="C664" s="114" t="s">
        <v>975</v>
      </c>
      <c r="D664" s="114" t="s">
        <v>989</v>
      </c>
      <c r="E664" s="21" t="str">
        <f t="shared" si="2"/>
        <v>INSUNIX.LPE.insunix.life_cover</v>
      </c>
    </row>
    <row r="665" spans="1:5" ht="14.25" customHeight="1">
      <c r="A665" s="114" t="s">
        <v>677</v>
      </c>
      <c r="B665" s="114" t="s">
        <v>683</v>
      </c>
      <c r="C665" s="114" t="s">
        <v>975</v>
      </c>
      <c r="D665" s="114" t="s">
        <v>989</v>
      </c>
      <c r="E665" s="21" t="str">
        <f t="shared" si="2"/>
        <v>INSUNIX.LPE.insunix.life_cover</v>
      </c>
    </row>
    <row r="666" spans="1:5" ht="14.25" customHeight="1">
      <c r="A666" s="114" t="s">
        <v>677</v>
      </c>
      <c r="B666" s="114" t="s">
        <v>683</v>
      </c>
      <c r="C666" s="114" t="s">
        <v>975</v>
      </c>
      <c r="D666" s="114" t="s">
        <v>989</v>
      </c>
      <c r="E666" s="21" t="str">
        <f t="shared" si="2"/>
        <v>INSUNIX.LPE.insunix.life_cover</v>
      </c>
    </row>
    <row r="667" spans="1:5" ht="14.25" customHeight="1">
      <c r="A667" s="114" t="s">
        <v>677</v>
      </c>
      <c r="B667" s="114" t="s">
        <v>683</v>
      </c>
      <c r="C667" s="114" t="s">
        <v>975</v>
      </c>
      <c r="D667" s="114" t="s">
        <v>989</v>
      </c>
      <c r="E667" s="21" t="str">
        <f t="shared" si="2"/>
        <v>INSUNIX.LPE.insunix.life_cover</v>
      </c>
    </row>
    <row r="668" spans="1:5" ht="14.25" customHeight="1">
      <c r="A668" s="114" t="s">
        <v>677</v>
      </c>
      <c r="B668" s="114" t="s">
        <v>683</v>
      </c>
      <c r="C668" s="114" t="s">
        <v>975</v>
      </c>
      <c r="D668" s="114" t="s">
        <v>989</v>
      </c>
      <c r="E668" s="21" t="str">
        <f t="shared" si="2"/>
        <v>INSUNIX.LPE.insunix.life_cover</v>
      </c>
    </row>
    <row r="669" spans="1:5" ht="14.25" customHeight="1">
      <c r="A669" s="114" t="s">
        <v>677</v>
      </c>
      <c r="B669" s="114" t="s">
        <v>683</v>
      </c>
      <c r="C669" s="114" t="s">
        <v>975</v>
      </c>
      <c r="D669" s="114" t="s">
        <v>989</v>
      </c>
      <c r="E669" s="21" t="str">
        <f t="shared" si="2"/>
        <v>INSUNIX.LPE.insunix.life_cover</v>
      </c>
    </row>
    <row r="670" spans="1:5" ht="14.25" customHeight="1">
      <c r="A670" s="114" t="s">
        <v>677</v>
      </c>
      <c r="B670" s="114" t="s">
        <v>683</v>
      </c>
      <c r="C670" s="114" t="s">
        <v>975</v>
      </c>
      <c r="D670" s="114" t="s">
        <v>989</v>
      </c>
      <c r="E670" s="21" t="str">
        <f t="shared" si="2"/>
        <v>INSUNIX.LPE.insunix.life_cover</v>
      </c>
    </row>
    <row r="671" spans="1:5" ht="14.25" customHeight="1">
      <c r="A671" s="114" t="s">
        <v>677</v>
      </c>
      <c r="B671" s="114" t="s">
        <v>683</v>
      </c>
      <c r="C671" s="114" t="s">
        <v>975</v>
      </c>
      <c r="D671" s="114" t="s">
        <v>989</v>
      </c>
      <c r="E671" s="21" t="str">
        <f t="shared" si="2"/>
        <v>INSUNIX.LPE.insunix.life_cover</v>
      </c>
    </row>
    <row r="672" spans="1:5" ht="14.25" customHeight="1">
      <c r="A672" s="114" t="s">
        <v>677</v>
      </c>
      <c r="B672" s="114" t="s">
        <v>683</v>
      </c>
      <c r="C672" s="114" t="s">
        <v>975</v>
      </c>
      <c r="D672" s="114" t="s">
        <v>989</v>
      </c>
      <c r="E672" s="21" t="str">
        <f t="shared" si="2"/>
        <v>INSUNIX.LPE.insunix.life_cover</v>
      </c>
    </row>
    <row r="673" spans="1:5" ht="14.25" customHeight="1">
      <c r="A673" s="114" t="s">
        <v>677</v>
      </c>
      <c r="B673" s="114" t="s">
        <v>683</v>
      </c>
      <c r="C673" s="114" t="s">
        <v>975</v>
      </c>
      <c r="D673" s="114" t="s">
        <v>989</v>
      </c>
      <c r="E673" s="21" t="str">
        <f t="shared" si="2"/>
        <v>INSUNIX.LPE.insunix.life_cover</v>
      </c>
    </row>
    <row r="674" spans="1:5" ht="14.25" customHeight="1">
      <c r="A674" s="114" t="s">
        <v>677</v>
      </c>
      <c r="B674" s="114" t="s">
        <v>683</v>
      </c>
      <c r="C674" s="114" t="s">
        <v>975</v>
      </c>
      <c r="D674" s="114" t="s">
        <v>989</v>
      </c>
      <c r="E674" s="21" t="str">
        <f t="shared" si="2"/>
        <v>INSUNIX.LPE.insunix.life_cover</v>
      </c>
    </row>
    <row r="675" spans="1:5" ht="14.25" customHeight="1">
      <c r="A675" s="114" t="s">
        <v>677</v>
      </c>
      <c r="B675" s="114" t="s">
        <v>683</v>
      </c>
      <c r="C675" s="114" t="s">
        <v>975</v>
      </c>
      <c r="D675" s="114" t="s">
        <v>989</v>
      </c>
      <c r="E675" s="21" t="str">
        <f t="shared" si="2"/>
        <v>INSUNIX.LPE.insunix.life_cover</v>
      </c>
    </row>
    <row r="676" spans="1:5" ht="14.25" customHeight="1">
      <c r="A676" s="114" t="s">
        <v>677</v>
      </c>
      <c r="B676" s="114" t="s">
        <v>683</v>
      </c>
      <c r="C676" s="114" t="s">
        <v>975</v>
      </c>
      <c r="D676" s="114" t="s">
        <v>989</v>
      </c>
      <c r="E676" s="21" t="str">
        <f t="shared" si="2"/>
        <v>INSUNIX.LPE.insunix.life_cover</v>
      </c>
    </row>
    <row r="677" spans="1:5" ht="14.25" customHeight="1">
      <c r="A677" s="114" t="s">
        <v>677</v>
      </c>
      <c r="B677" s="114" t="s">
        <v>683</v>
      </c>
      <c r="C677" s="114" t="s">
        <v>975</v>
      </c>
      <c r="D677" s="114" t="s">
        <v>989</v>
      </c>
      <c r="E677" s="21" t="str">
        <f t="shared" si="2"/>
        <v>INSUNIX.LPE.insunix.life_cover</v>
      </c>
    </row>
    <row r="678" spans="1:5" ht="14.25" customHeight="1">
      <c r="A678" s="114" t="s">
        <v>677</v>
      </c>
      <c r="B678" s="114" t="s">
        <v>683</v>
      </c>
      <c r="C678" s="114" t="s">
        <v>975</v>
      </c>
      <c r="D678" s="114" t="s">
        <v>989</v>
      </c>
      <c r="E678" s="21" t="str">
        <f t="shared" si="2"/>
        <v>INSUNIX.LPE.insunix.life_cover</v>
      </c>
    </row>
    <row r="679" spans="1:5" ht="14.25" customHeight="1">
      <c r="A679" s="114" t="s">
        <v>677</v>
      </c>
      <c r="B679" s="114" t="s">
        <v>683</v>
      </c>
      <c r="C679" s="114" t="s">
        <v>975</v>
      </c>
      <c r="D679" s="114" t="s">
        <v>989</v>
      </c>
      <c r="E679" s="21" t="str">
        <f t="shared" si="2"/>
        <v>INSUNIX.LPE.insunix.life_cover</v>
      </c>
    </row>
    <row r="680" spans="1:5" ht="14.25" customHeight="1">
      <c r="A680" s="114" t="s">
        <v>677</v>
      </c>
      <c r="B680" s="114" t="s">
        <v>683</v>
      </c>
      <c r="C680" s="114" t="s">
        <v>975</v>
      </c>
      <c r="D680" s="114" t="s">
        <v>989</v>
      </c>
      <c r="E680" s="21" t="str">
        <f t="shared" si="2"/>
        <v>INSUNIX.LPE.insunix.life_cover</v>
      </c>
    </row>
    <row r="681" spans="1:5" ht="14.25" customHeight="1">
      <c r="A681" s="114" t="s">
        <v>677</v>
      </c>
      <c r="B681" s="114" t="s">
        <v>683</v>
      </c>
      <c r="C681" s="114" t="s">
        <v>975</v>
      </c>
      <c r="D681" s="114" t="s">
        <v>989</v>
      </c>
      <c r="E681" s="21" t="str">
        <f t="shared" si="2"/>
        <v>INSUNIX.LPE.insunix.life_cover</v>
      </c>
    </row>
    <row r="682" spans="1:5" ht="14.25" customHeight="1">
      <c r="A682" s="114" t="s">
        <v>677</v>
      </c>
      <c r="B682" s="114" t="s">
        <v>683</v>
      </c>
      <c r="C682" s="114" t="s">
        <v>975</v>
      </c>
      <c r="D682" s="114" t="s">
        <v>989</v>
      </c>
      <c r="E682" s="21" t="str">
        <f t="shared" si="2"/>
        <v>INSUNIX.LPE.insunix.life_cover</v>
      </c>
    </row>
    <row r="683" spans="1:5" ht="14.25" customHeight="1">
      <c r="A683" s="114" t="s">
        <v>677</v>
      </c>
      <c r="B683" s="114" t="s">
        <v>683</v>
      </c>
      <c r="C683" s="114" t="s">
        <v>975</v>
      </c>
      <c r="D683" s="114" t="s">
        <v>989</v>
      </c>
      <c r="E683" s="21" t="str">
        <f t="shared" si="2"/>
        <v>INSUNIX.LPE.insunix.life_cover</v>
      </c>
    </row>
    <row r="684" spans="1:5" ht="14.25" customHeight="1">
      <c r="A684" s="114" t="s">
        <v>677</v>
      </c>
      <c r="B684" s="114" t="s">
        <v>683</v>
      </c>
      <c r="C684" s="114" t="s">
        <v>975</v>
      </c>
      <c r="D684" s="114" t="s">
        <v>989</v>
      </c>
      <c r="E684" s="21" t="str">
        <f t="shared" si="2"/>
        <v>INSUNIX.LPE.insunix.life_cover</v>
      </c>
    </row>
    <row r="685" spans="1:5" ht="14.25" customHeight="1">
      <c r="A685" s="114" t="s">
        <v>677</v>
      </c>
      <c r="B685" s="114" t="s">
        <v>683</v>
      </c>
      <c r="C685" s="114" t="s">
        <v>975</v>
      </c>
      <c r="D685" s="114" t="s">
        <v>989</v>
      </c>
      <c r="E685" s="21" t="str">
        <f t="shared" si="2"/>
        <v>INSUNIX.LPE.insunix.life_cover</v>
      </c>
    </row>
    <row r="686" spans="1:5" ht="14.25" customHeight="1">
      <c r="A686" s="114" t="s">
        <v>677</v>
      </c>
      <c r="B686" s="114" t="s">
        <v>683</v>
      </c>
      <c r="C686" s="114" t="s">
        <v>975</v>
      </c>
      <c r="D686" s="114" t="s">
        <v>989</v>
      </c>
      <c r="E686" s="21" t="str">
        <f t="shared" si="2"/>
        <v>INSUNIX.LPE.insunix.life_cover</v>
      </c>
    </row>
    <row r="687" spans="1:5" ht="14.25" customHeight="1">
      <c r="A687" s="114" t="s">
        <v>677</v>
      </c>
      <c r="B687" s="114" t="s">
        <v>683</v>
      </c>
      <c r="C687" s="114" t="s">
        <v>975</v>
      </c>
      <c r="D687" s="114" t="s">
        <v>989</v>
      </c>
      <c r="E687" s="21" t="str">
        <f t="shared" si="2"/>
        <v>INSUNIX.LPE.insunix.life_cover</v>
      </c>
    </row>
    <row r="688" spans="1:5" ht="14.25" customHeight="1">
      <c r="A688" s="114" t="s">
        <v>677</v>
      </c>
      <c r="B688" s="114" t="s">
        <v>683</v>
      </c>
      <c r="C688" s="114" t="s">
        <v>975</v>
      </c>
      <c r="D688" s="114" t="s">
        <v>989</v>
      </c>
      <c r="E688" s="21" t="str">
        <f t="shared" si="2"/>
        <v>INSUNIX.LPE.insunix.life_cover</v>
      </c>
    </row>
    <row r="689" spans="1:5" ht="14.25" customHeight="1">
      <c r="A689" s="114" t="s">
        <v>677</v>
      </c>
      <c r="B689" s="114" t="s">
        <v>683</v>
      </c>
      <c r="C689" s="114" t="s">
        <v>975</v>
      </c>
      <c r="D689" s="114" t="s">
        <v>989</v>
      </c>
      <c r="E689" s="21" t="str">
        <f t="shared" si="2"/>
        <v>INSUNIX.LPE.insunix.life_cover</v>
      </c>
    </row>
    <row r="690" spans="1:5" ht="14.25" customHeight="1">
      <c r="A690" s="114" t="s">
        <v>677</v>
      </c>
      <c r="B690" s="114" t="s">
        <v>683</v>
      </c>
      <c r="C690" s="114" t="s">
        <v>975</v>
      </c>
      <c r="D690" s="114" t="s">
        <v>989</v>
      </c>
      <c r="E690" s="21" t="str">
        <f t="shared" si="2"/>
        <v>INSUNIX.LPE.insunix.life_cover</v>
      </c>
    </row>
    <row r="691" spans="1:5" ht="14.25" customHeight="1">
      <c r="A691" s="114" t="s">
        <v>677</v>
      </c>
      <c r="B691" s="114" t="s">
        <v>683</v>
      </c>
      <c r="C691" s="114" t="s">
        <v>975</v>
      </c>
      <c r="D691" s="114" t="s">
        <v>989</v>
      </c>
      <c r="E691" s="21" t="str">
        <f t="shared" si="2"/>
        <v>INSUNIX.LPE.insunix.life_cover</v>
      </c>
    </row>
    <row r="692" spans="1:5" ht="14.25" customHeight="1">
      <c r="A692" s="114" t="s">
        <v>677</v>
      </c>
      <c r="B692" s="114" t="s">
        <v>683</v>
      </c>
      <c r="C692" s="114" t="s">
        <v>975</v>
      </c>
      <c r="D692" s="114" t="s">
        <v>989</v>
      </c>
      <c r="E692" s="21" t="str">
        <f t="shared" si="2"/>
        <v>INSUNIX.LPE.insunix.life_cover</v>
      </c>
    </row>
    <row r="693" spans="1:5" ht="14.25" customHeight="1">
      <c r="A693" s="114" t="s">
        <v>677</v>
      </c>
      <c r="B693" s="114" t="s">
        <v>683</v>
      </c>
      <c r="C693" s="114" t="s">
        <v>975</v>
      </c>
      <c r="D693" s="114" t="s">
        <v>989</v>
      </c>
      <c r="E693" s="21" t="str">
        <f t="shared" si="2"/>
        <v>INSUNIX.LPE.insunix.life_cover</v>
      </c>
    </row>
    <row r="694" spans="1:5" ht="14.25" customHeight="1">
      <c r="A694" s="114" t="s">
        <v>677</v>
      </c>
      <c r="B694" s="114" t="s">
        <v>683</v>
      </c>
      <c r="C694" s="114" t="s">
        <v>975</v>
      </c>
      <c r="D694" s="114" t="s">
        <v>989</v>
      </c>
      <c r="E694" s="21" t="str">
        <f t="shared" si="2"/>
        <v>INSUNIX.LPE.insunix.life_cover</v>
      </c>
    </row>
    <row r="695" spans="1:5" ht="14.25" customHeight="1">
      <c r="A695" s="114" t="s">
        <v>677</v>
      </c>
      <c r="B695" s="114" t="s">
        <v>683</v>
      </c>
      <c r="C695" s="114" t="s">
        <v>975</v>
      </c>
      <c r="D695" s="114" t="s">
        <v>990</v>
      </c>
      <c r="E695" s="21" t="str">
        <f t="shared" si="2"/>
        <v>INSUNIX.LPE.insunix.modules</v>
      </c>
    </row>
    <row r="696" spans="1:5" ht="14.25" customHeight="1">
      <c r="A696" s="114" t="s">
        <v>677</v>
      </c>
      <c r="B696" s="114" t="s">
        <v>683</v>
      </c>
      <c r="C696" s="114" t="s">
        <v>975</v>
      </c>
      <c r="D696" s="114" t="s">
        <v>990</v>
      </c>
      <c r="E696" s="21" t="str">
        <f t="shared" si="2"/>
        <v>INSUNIX.LPE.insunix.modules</v>
      </c>
    </row>
    <row r="697" spans="1:5" ht="14.25" customHeight="1">
      <c r="A697" s="114" t="s">
        <v>677</v>
      </c>
      <c r="B697" s="114" t="s">
        <v>683</v>
      </c>
      <c r="C697" s="114" t="s">
        <v>975</v>
      </c>
      <c r="D697" s="114" t="s">
        <v>990</v>
      </c>
      <c r="E697" s="21" t="str">
        <f t="shared" si="2"/>
        <v>INSUNIX.LPE.insunix.modules</v>
      </c>
    </row>
    <row r="698" spans="1:5" ht="14.25" customHeight="1">
      <c r="A698" s="114" t="s">
        <v>677</v>
      </c>
      <c r="B698" s="114" t="s">
        <v>683</v>
      </c>
      <c r="C698" s="114" t="s">
        <v>975</v>
      </c>
      <c r="D698" s="114" t="s">
        <v>990</v>
      </c>
      <c r="E698" s="21" t="str">
        <f t="shared" si="2"/>
        <v>INSUNIX.LPE.insunix.modules</v>
      </c>
    </row>
    <row r="699" spans="1:5" ht="14.25" customHeight="1">
      <c r="A699" s="114" t="s">
        <v>677</v>
      </c>
      <c r="B699" s="114" t="s">
        <v>683</v>
      </c>
      <c r="C699" s="114" t="s">
        <v>975</v>
      </c>
      <c r="D699" s="114" t="s">
        <v>990</v>
      </c>
      <c r="E699" s="21" t="str">
        <f t="shared" si="2"/>
        <v>INSUNIX.LPE.insunix.modules</v>
      </c>
    </row>
    <row r="700" spans="1:5" ht="14.25" customHeight="1">
      <c r="A700" s="114" t="s">
        <v>677</v>
      </c>
      <c r="B700" s="114" t="s">
        <v>683</v>
      </c>
      <c r="C700" s="114" t="s">
        <v>975</v>
      </c>
      <c r="D700" s="114" t="s">
        <v>990</v>
      </c>
      <c r="E700" s="21" t="str">
        <f t="shared" si="2"/>
        <v>INSUNIX.LPE.insunix.modules</v>
      </c>
    </row>
    <row r="701" spans="1:5" ht="14.25" customHeight="1">
      <c r="A701" s="114" t="s">
        <v>677</v>
      </c>
      <c r="B701" s="114" t="s">
        <v>683</v>
      </c>
      <c r="C701" s="114" t="s">
        <v>975</v>
      </c>
      <c r="D701" s="114" t="s">
        <v>990</v>
      </c>
      <c r="E701" s="21" t="str">
        <f t="shared" si="2"/>
        <v>INSUNIX.LPE.insunix.modules</v>
      </c>
    </row>
    <row r="702" spans="1:5" ht="14.25" customHeight="1">
      <c r="A702" s="114" t="s">
        <v>677</v>
      </c>
      <c r="B702" s="114" t="s">
        <v>683</v>
      </c>
      <c r="C702" s="114" t="s">
        <v>975</v>
      </c>
      <c r="D702" s="114" t="s">
        <v>990</v>
      </c>
      <c r="E702" s="21" t="str">
        <f t="shared" si="2"/>
        <v>INSUNIX.LPE.insunix.modules</v>
      </c>
    </row>
    <row r="703" spans="1:5" ht="14.25" customHeight="1">
      <c r="A703" s="114" t="s">
        <v>677</v>
      </c>
      <c r="B703" s="114" t="s">
        <v>683</v>
      </c>
      <c r="C703" s="114" t="s">
        <v>975</v>
      </c>
      <c r="D703" s="114" t="s">
        <v>990</v>
      </c>
      <c r="E703" s="21" t="str">
        <f t="shared" si="2"/>
        <v>INSUNIX.LPE.insunix.modules</v>
      </c>
    </row>
    <row r="704" spans="1:5" ht="14.25" customHeight="1">
      <c r="A704" s="114" t="s">
        <v>677</v>
      </c>
      <c r="B704" s="114" t="s">
        <v>683</v>
      </c>
      <c r="C704" s="114" t="s">
        <v>975</v>
      </c>
      <c r="D704" s="114" t="s">
        <v>990</v>
      </c>
      <c r="E704" s="21" t="str">
        <f t="shared" si="2"/>
        <v>INSUNIX.LPE.insunix.modules</v>
      </c>
    </row>
    <row r="705" spans="1:5" ht="14.25" customHeight="1">
      <c r="A705" s="114" t="s">
        <v>677</v>
      </c>
      <c r="B705" s="114" t="s">
        <v>683</v>
      </c>
      <c r="C705" s="114" t="s">
        <v>975</v>
      </c>
      <c r="D705" s="114" t="s">
        <v>990</v>
      </c>
      <c r="E705" s="21" t="str">
        <f t="shared" si="2"/>
        <v>INSUNIX.LPE.insunix.modules</v>
      </c>
    </row>
    <row r="706" spans="1:5" ht="14.25" customHeight="1">
      <c r="A706" s="114" t="s">
        <v>677</v>
      </c>
      <c r="B706" s="114" t="s">
        <v>683</v>
      </c>
      <c r="C706" s="114" t="s">
        <v>975</v>
      </c>
      <c r="D706" s="114" t="s">
        <v>990</v>
      </c>
      <c r="E706" s="21" t="str">
        <f t="shared" si="2"/>
        <v>INSUNIX.LPE.insunix.modules</v>
      </c>
    </row>
    <row r="707" spans="1:5" ht="14.25" customHeight="1">
      <c r="A707" s="114" t="s">
        <v>677</v>
      </c>
      <c r="B707" s="114" t="s">
        <v>683</v>
      </c>
      <c r="C707" s="114" t="s">
        <v>975</v>
      </c>
      <c r="D707" s="114" t="s">
        <v>990</v>
      </c>
      <c r="E707" s="21" t="str">
        <f t="shared" si="2"/>
        <v>INSUNIX.LPE.insunix.modules</v>
      </c>
    </row>
    <row r="708" spans="1:5" ht="14.25" customHeight="1">
      <c r="A708" s="114" t="s">
        <v>677</v>
      </c>
      <c r="B708" s="114" t="s">
        <v>683</v>
      </c>
      <c r="C708" s="114" t="s">
        <v>975</v>
      </c>
      <c r="D708" s="114" t="s">
        <v>990</v>
      </c>
      <c r="E708" s="21" t="str">
        <f t="shared" si="2"/>
        <v>INSUNIX.LPE.insunix.modules</v>
      </c>
    </row>
    <row r="709" spans="1:5" ht="14.25" customHeight="1">
      <c r="A709" s="114" t="s">
        <v>677</v>
      </c>
      <c r="B709" s="114" t="s">
        <v>683</v>
      </c>
      <c r="C709" s="114" t="s">
        <v>975</v>
      </c>
      <c r="D709" s="114" t="s">
        <v>990</v>
      </c>
      <c r="E709" s="21" t="str">
        <f t="shared" si="2"/>
        <v>INSUNIX.LPE.insunix.modules</v>
      </c>
    </row>
    <row r="710" spans="1:5" ht="14.25" customHeight="1">
      <c r="A710" s="114" t="s">
        <v>677</v>
      </c>
      <c r="B710" s="114" t="s">
        <v>683</v>
      </c>
      <c r="C710" s="114" t="s">
        <v>975</v>
      </c>
      <c r="D710" s="114" t="s">
        <v>990</v>
      </c>
      <c r="E710" s="21" t="str">
        <f t="shared" si="2"/>
        <v>INSUNIX.LPE.insunix.modules</v>
      </c>
    </row>
    <row r="711" spans="1:5" ht="14.25" customHeight="1">
      <c r="A711" s="114" t="s">
        <v>677</v>
      </c>
      <c r="B711" s="114" t="s">
        <v>683</v>
      </c>
      <c r="C711" s="114" t="s">
        <v>975</v>
      </c>
      <c r="D711" s="114" t="s">
        <v>991</v>
      </c>
      <c r="E711" s="21" t="str">
        <f t="shared" si="2"/>
        <v>INSUNIX.LPE.insunix.policy</v>
      </c>
    </row>
    <row r="712" spans="1:5" ht="14.25" customHeight="1">
      <c r="A712" s="114" t="s">
        <v>677</v>
      </c>
      <c r="B712" s="114" t="s">
        <v>683</v>
      </c>
      <c r="C712" s="114" t="s">
        <v>975</v>
      </c>
      <c r="D712" s="114" t="s">
        <v>991</v>
      </c>
      <c r="E712" s="21" t="str">
        <f t="shared" si="2"/>
        <v>INSUNIX.LPE.insunix.policy</v>
      </c>
    </row>
    <row r="713" spans="1:5" ht="14.25" customHeight="1">
      <c r="A713" s="114" t="s">
        <v>677</v>
      </c>
      <c r="B713" s="114" t="s">
        <v>683</v>
      </c>
      <c r="C713" s="114" t="s">
        <v>975</v>
      </c>
      <c r="D713" s="114" t="s">
        <v>991</v>
      </c>
      <c r="E713" s="21" t="str">
        <f t="shared" si="2"/>
        <v>INSUNIX.LPE.insunix.policy</v>
      </c>
    </row>
    <row r="714" spans="1:5" ht="14.25" customHeight="1">
      <c r="A714" s="114" t="s">
        <v>677</v>
      </c>
      <c r="B714" s="114" t="s">
        <v>683</v>
      </c>
      <c r="C714" s="114" t="s">
        <v>975</v>
      </c>
      <c r="D714" s="114" t="s">
        <v>991</v>
      </c>
      <c r="E714" s="21" t="str">
        <f t="shared" si="2"/>
        <v>INSUNIX.LPE.insunix.policy</v>
      </c>
    </row>
    <row r="715" spans="1:5" ht="14.25" customHeight="1">
      <c r="A715" s="114" t="s">
        <v>677</v>
      </c>
      <c r="B715" s="114" t="s">
        <v>683</v>
      </c>
      <c r="C715" s="114" t="s">
        <v>975</v>
      </c>
      <c r="D715" s="114" t="s">
        <v>991</v>
      </c>
      <c r="E715" s="21" t="str">
        <f t="shared" si="2"/>
        <v>INSUNIX.LPE.insunix.policy</v>
      </c>
    </row>
    <row r="716" spans="1:5" ht="14.25" customHeight="1">
      <c r="A716" s="114" t="s">
        <v>677</v>
      </c>
      <c r="B716" s="114" t="s">
        <v>683</v>
      </c>
      <c r="C716" s="114" t="s">
        <v>975</v>
      </c>
      <c r="D716" s="114" t="s">
        <v>991</v>
      </c>
      <c r="E716" s="21" t="str">
        <f t="shared" si="2"/>
        <v>INSUNIX.LPE.insunix.policy</v>
      </c>
    </row>
    <row r="717" spans="1:5" ht="14.25" customHeight="1">
      <c r="A717" s="114" t="s">
        <v>677</v>
      </c>
      <c r="B717" s="114" t="s">
        <v>683</v>
      </c>
      <c r="C717" s="114" t="s">
        <v>975</v>
      </c>
      <c r="D717" s="114" t="s">
        <v>991</v>
      </c>
      <c r="E717" s="21" t="str">
        <f t="shared" si="2"/>
        <v>INSUNIX.LPE.insunix.policy</v>
      </c>
    </row>
    <row r="718" spans="1:5" ht="14.25" customHeight="1">
      <c r="A718" s="114" t="s">
        <v>677</v>
      </c>
      <c r="B718" s="114" t="s">
        <v>683</v>
      </c>
      <c r="C718" s="114" t="s">
        <v>975</v>
      </c>
      <c r="D718" s="114" t="s">
        <v>991</v>
      </c>
      <c r="E718" s="21" t="str">
        <f t="shared" si="2"/>
        <v>INSUNIX.LPE.insunix.policy</v>
      </c>
    </row>
    <row r="719" spans="1:5" ht="14.25" customHeight="1">
      <c r="A719" s="114" t="s">
        <v>677</v>
      </c>
      <c r="B719" s="114" t="s">
        <v>683</v>
      </c>
      <c r="C719" s="114" t="s">
        <v>975</v>
      </c>
      <c r="D719" s="114" t="s">
        <v>991</v>
      </c>
      <c r="E719" s="21" t="str">
        <f t="shared" si="2"/>
        <v>INSUNIX.LPE.insunix.policy</v>
      </c>
    </row>
    <row r="720" spans="1:5" ht="14.25" customHeight="1">
      <c r="A720" s="114" t="s">
        <v>677</v>
      </c>
      <c r="B720" s="114" t="s">
        <v>683</v>
      </c>
      <c r="C720" s="114" t="s">
        <v>975</v>
      </c>
      <c r="D720" s="114" t="s">
        <v>991</v>
      </c>
      <c r="E720" s="21" t="str">
        <f t="shared" si="2"/>
        <v>INSUNIX.LPE.insunix.policy</v>
      </c>
    </row>
    <row r="721" spans="1:5" ht="14.25" customHeight="1">
      <c r="A721" s="114" t="s">
        <v>677</v>
      </c>
      <c r="B721" s="114" t="s">
        <v>683</v>
      </c>
      <c r="C721" s="114" t="s">
        <v>975</v>
      </c>
      <c r="D721" s="114" t="s">
        <v>991</v>
      </c>
      <c r="E721" s="21" t="str">
        <f t="shared" si="2"/>
        <v>INSUNIX.LPE.insunix.policy</v>
      </c>
    </row>
    <row r="722" spans="1:5" ht="14.25" customHeight="1">
      <c r="A722" s="114" t="s">
        <v>677</v>
      </c>
      <c r="B722" s="114" t="s">
        <v>683</v>
      </c>
      <c r="C722" s="114" t="s">
        <v>975</v>
      </c>
      <c r="D722" s="114" t="s">
        <v>991</v>
      </c>
      <c r="E722" s="21" t="str">
        <f t="shared" si="2"/>
        <v>INSUNIX.LPE.insunix.policy</v>
      </c>
    </row>
    <row r="723" spans="1:5" ht="14.25" customHeight="1">
      <c r="A723" s="114" t="s">
        <v>677</v>
      </c>
      <c r="B723" s="114" t="s">
        <v>683</v>
      </c>
      <c r="C723" s="114" t="s">
        <v>975</v>
      </c>
      <c r="D723" s="114" t="s">
        <v>991</v>
      </c>
      <c r="E723" s="21" t="str">
        <f t="shared" si="2"/>
        <v>INSUNIX.LPE.insunix.policy</v>
      </c>
    </row>
    <row r="724" spans="1:5" ht="14.25" customHeight="1">
      <c r="A724" s="114" t="s">
        <v>677</v>
      </c>
      <c r="B724" s="114" t="s">
        <v>683</v>
      </c>
      <c r="C724" s="114" t="s">
        <v>975</v>
      </c>
      <c r="D724" s="114" t="s">
        <v>991</v>
      </c>
      <c r="E724" s="21" t="str">
        <f t="shared" si="2"/>
        <v>INSUNIX.LPE.insunix.policy</v>
      </c>
    </row>
    <row r="725" spans="1:5" ht="14.25" customHeight="1">
      <c r="A725" s="114" t="s">
        <v>677</v>
      </c>
      <c r="B725" s="114" t="s">
        <v>683</v>
      </c>
      <c r="C725" s="114" t="s">
        <v>975</v>
      </c>
      <c r="D725" s="114" t="s">
        <v>991</v>
      </c>
      <c r="E725" s="21" t="str">
        <f t="shared" si="2"/>
        <v>INSUNIX.LPE.insunix.policy</v>
      </c>
    </row>
    <row r="726" spans="1:5" ht="14.25" customHeight="1">
      <c r="A726" s="114" t="s">
        <v>677</v>
      </c>
      <c r="B726" s="114" t="s">
        <v>683</v>
      </c>
      <c r="C726" s="114" t="s">
        <v>975</v>
      </c>
      <c r="D726" s="114" t="s">
        <v>991</v>
      </c>
      <c r="E726" s="21" t="str">
        <f t="shared" si="2"/>
        <v>INSUNIX.LPE.insunix.policy</v>
      </c>
    </row>
    <row r="727" spans="1:5" ht="14.25" customHeight="1">
      <c r="A727" s="114" t="s">
        <v>677</v>
      </c>
      <c r="B727" s="114" t="s">
        <v>683</v>
      </c>
      <c r="C727" s="114" t="s">
        <v>975</v>
      </c>
      <c r="D727" s="114" t="s">
        <v>991</v>
      </c>
      <c r="E727" s="21" t="str">
        <f t="shared" si="2"/>
        <v>INSUNIX.LPE.insunix.policy</v>
      </c>
    </row>
    <row r="728" spans="1:5" ht="14.25" customHeight="1">
      <c r="A728" s="114" t="s">
        <v>677</v>
      </c>
      <c r="B728" s="114" t="s">
        <v>683</v>
      </c>
      <c r="C728" s="114" t="s">
        <v>975</v>
      </c>
      <c r="D728" s="114" t="s">
        <v>991</v>
      </c>
      <c r="E728" s="21" t="str">
        <f t="shared" si="2"/>
        <v>INSUNIX.LPE.insunix.policy</v>
      </c>
    </row>
    <row r="729" spans="1:5" ht="14.25" customHeight="1">
      <c r="A729" s="114" t="s">
        <v>677</v>
      </c>
      <c r="B729" s="114" t="s">
        <v>683</v>
      </c>
      <c r="C729" s="114" t="s">
        <v>975</v>
      </c>
      <c r="D729" s="114" t="s">
        <v>991</v>
      </c>
      <c r="E729" s="21" t="str">
        <f t="shared" si="2"/>
        <v>INSUNIX.LPE.insunix.policy</v>
      </c>
    </row>
    <row r="730" spans="1:5" ht="14.25" customHeight="1">
      <c r="A730" s="114" t="s">
        <v>677</v>
      </c>
      <c r="B730" s="114" t="s">
        <v>683</v>
      </c>
      <c r="C730" s="114" t="s">
        <v>975</v>
      </c>
      <c r="D730" s="114" t="s">
        <v>991</v>
      </c>
      <c r="E730" s="21" t="str">
        <f t="shared" si="2"/>
        <v>INSUNIX.LPE.insunix.policy</v>
      </c>
    </row>
    <row r="731" spans="1:5" ht="14.25" customHeight="1">
      <c r="A731" s="114" t="s">
        <v>677</v>
      </c>
      <c r="B731" s="114" t="s">
        <v>683</v>
      </c>
      <c r="C731" s="114" t="s">
        <v>975</v>
      </c>
      <c r="D731" s="114" t="s">
        <v>991</v>
      </c>
      <c r="E731" s="21" t="str">
        <f t="shared" si="2"/>
        <v>INSUNIX.LPE.insunix.policy</v>
      </c>
    </row>
    <row r="732" spans="1:5" ht="14.25" customHeight="1">
      <c r="A732" s="114" t="s">
        <v>677</v>
      </c>
      <c r="B732" s="114" t="s">
        <v>683</v>
      </c>
      <c r="C732" s="114" t="s">
        <v>975</v>
      </c>
      <c r="D732" s="114" t="s">
        <v>991</v>
      </c>
      <c r="E732" s="21" t="str">
        <f t="shared" si="2"/>
        <v>INSUNIX.LPE.insunix.policy</v>
      </c>
    </row>
    <row r="733" spans="1:5" ht="14.25" customHeight="1">
      <c r="A733" s="114" t="s">
        <v>677</v>
      </c>
      <c r="B733" s="114" t="s">
        <v>683</v>
      </c>
      <c r="C733" s="114" t="s">
        <v>975</v>
      </c>
      <c r="D733" s="114" t="s">
        <v>991</v>
      </c>
      <c r="E733" s="21" t="str">
        <f t="shared" si="2"/>
        <v>INSUNIX.LPE.insunix.policy</v>
      </c>
    </row>
    <row r="734" spans="1:5" ht="14.25" customHeight="1">
      <c r="A734" s="114" t="s">
        <v>677</v>
      </c>
      <c r="B734" s="114" t="s">
        <v>683</v>
      </c>
      <c r="C734" s="114" t="s">
        <v>975</v>
      </c>
      <c r="D734" s="114" t="s">
        <v>991</v>
      </c>
      <c r="E734" s="21" t="str">
        <f t="shared" si="2"/>
        <v>INSUNIX.LPE.insunix.policy</v>
      </c>
    </row>
    <row r="735" spans="1:5" ht="14.25" customHeight="1">
      <c r="A735" s="114" t="s">
        <v>677</v>
      </c>
      <c r="B735" s="114" t="s">
        <v>683</v>
      </c>
      <c r="C735" s="114" t="s">
        <v>975</v>
      </c>
      <c r="D735" s="114" t="s">
        <v>991</v>
      </c>
      <c r="E735" s="21" t="str">
        <f t="shared" si="2"/>
        <v>INSUNIX.LPE.insunix.policy</v>
      </c>
    </row>
    <row r="736" spans="1:5" ht="14.25" customHeight="1">
      <c r="A736" s="114" t="s">
        <v>677</v>
      </c>
      <c r="B736" s="114" t="s">
        <v>683</v>
      </c>
      <c r="C736" s="114" t="s">
        <v>975</v>
      </c>
      <c r="D736" s="114" t="s">
        <v>991</v>
      </c>
      <c r="E736" s="21" t="str">
        <f t="shared" si="2"/>
        <v>INSUNIX.LPE.insunix.policy</v>
      </c>
    </row>
    <row r="737" spans="1:5" ht="14.25" customHeight="1">
      <c r="A737" s="114" t="s">
        <v>677</v>
      </c>
      <c r="B737" s="114" t="s">
        <v>683</v>
      </c>
      <c r="C737" s="114" t="s">
        <v>975</v>
      </c>
      <c r="D737" s="114" t="s">
        <v>991</v>
      </c>
      <c r="E737" s="21" t="str">
        <f t="shared" si="2"/>
        <v>INSUNIX.LPE.insunix.policy</v>
      </c>
    </row>
    <row r="738" spans="1:5" ht="14.25" customHeight="1">
      <c r="A738" s="114" t="s">
        <v>677</v>
      </c>
      <c r="B738" s="114" t="s">
        <v>683</v>
      </c>
      <c r="C738" s="114" t="s">
        <v>975</v>
      </c>
      <c r="D738" s="114" t="s">
        <v>991</v>
      </c>
      <c r="E738" s="21" t="str">
        <f t="shared" si="2"/>
        <v>INSUNIX.LPE.insunix.policy</v>
      </c>
    </row>
    <row r="739" spans="1:5" ht="14.25" customHeight="1">
      <c r="A739" s="114" t="s">
        <v>677</v>
      </c>
      <c r="B739" s="114" t="s">
        <v>683</v>
      </c>
      <c r="C739" s="114" t="s">
        <v>975</v>
      </c>
      <c r="D739" s="114" t="s">
        <v>991</v>
      </c>
      <c r="E739" s="21" t="str">
        <f t="shared" si="2"/>
        <v>INSUNIX.LPE.insunix.policy</v>
      </c>
    </row>
    <row r="740" spans="1:5" ht="14.25" customHeight="1">
      <c r="A740" s="114" t="s">
        <v>677</v>
      </c>
      <c r="B740" s="114" t="s">
        <v>683</v>
      </c>
      <c r="C740" s="114" t="s">
        <v>975</v>
      </c>
      <c r="D740" s="114" t="s">
        <v>991</v>
      </c>
      <c r="E740" s="21" t="str">
        <f t="shared" si="2"/>
        <v>INSUNIX.LPE.insunix.policy</v>
      </c>
    </row>
    <row r="741" spans="1:5" ht="14.25" customHeight="1">
      <c r="A741" s="114" t="s">
        <v>677</v>
      </c>
      <c r="B741" s="114" t="s">
        <v>683</v>
      </c>
      <c r="C741" s="114" t="s">
        <v>975</v>
      </c>
      <c r="D741" s="114" t="s">
        <v>991</v>
      </c>
      <c r="E741" s="21" t="str">
        <f t="shared" si="2"/>
        <v>INSUNIX.LPE.insunix.policy</v>
      </c>
    </row>
    <row r="742" spans="1:5" ht="14.25" customHeight="1">
      <c r="A742" s="114" t="s">
        <v>677</v>
      </c>
      <c r="B742" s="114" t="s">
        <v>683</v>
      </c>
      <c r="C742" s="114" t="s">
        <v>975</v>
      </c>
      <c r="D742" s="114" t="s">
        <v>991</v>
      </c>
      <c r="E742" s="21" t="str">
        <f t="shared" si="2"/>
        <v>INSUNIX.LPE.insunix.policy</v>
      </c>
    </row>
    <row r="743" spans="1:5" ht="14.25" customHeight="1">
      <c r="A743" s="114" t="s">
        <v>677</v>
      </c>
      <c r="B743" s="114" t="s">
        <v>683</v>
      </c>
      <c r="C743" s="114" t="s">
        <v>975</v>
      </c>
      <c r="D743" s="114" t="s">
        <v>991</v>
      </c>
      <c r="E743" s="21" t="str">
        <f t="shared" si="2"/>
        <v>INSUNIX.LPE.insunix.policy</v>
      </c>
    </row>
    <row r="744" spans="1:5" ht="14.25" customHeight="1">
      <c r="A744" s="114" t="s">
        <v>677</v>
      </c>
      <c r="B744" s="114" t="s">
        <v>683</v>
      </c>
      <c r="C744" s="114" t="s">
        <v>975</v>
      </c>
      <c r="D744" s="114" t="s">
        <v>991</v>
      </c>
      <c r="E744" s="21" t="str">
        <f t="shared" si="2"/>
        <v>INSUNIX.LPE.insunix.policy</v>
      </c>
    </row>
    <row r="745" spans="1:5" ht="14.25" customHeight="1">
      <c r="A745" s="114" t="s">
        <v>677</v>
      </c>
      <c r="B745" s="114" t="s">
        <v>683</v>
      </c>
      <c r="C745" s="114" t="s">
        <v>975</v>
      </c>
      <c r="D745" s="114" t="s">
        <v>991</v>
      </c>
      <c r="E745" s="21" t="str">
        <f t="shared" si="2"/>
        <v>INSUNIX.LPE.insunix.policy</v>
      </c>
    </row>
    <row r="746" spans="1:5" ht="14.25" customHeight="1">
      <c r="A746" s="114" t="s">
        <v>677</v>
      </c>
      <c r="B746" s="114" t="s">
        <v>683</v>
      </c>
      <c r="C746" s="114" t="s">
        <v>975</v>
      </c>
      <c r="D746" s="114" t="s">
        <v>991</v>
      </c>
      <c r="E746" s="21" t="str">
        <f t="shared" si="2"/>
        <v>INSUNIX.LPE.insunix.policy</v>
      </c>
    </row>
    <row r="747" spans="1:5" ht="14.25" customHeight="1">
      <c r="A747" s="114" t="s">
        <v>677</v>
      </c>
      <c r="B747" s="114" t="s">
        <v>683</v>
      </c>
      <c r="C747" s="114" t="s">
        <v>975</v>
      </c>
      <c r="D747" s="114" t="s">
        <v>991</v>
      </c>
      <c r="E747" s="21" t="str">
        <f t="shared" si="2"/>
        <v>INSUNIX.LPE.insunix.policy</v>
      </c>
    </row>
    <row r="748" spans="1:5" ht="14.25" customHeight="1">
      <c r="A748" s="114" t="s">
        <v>677</v>
      </c>
      <c r="B748" s="114" t="s">
        <v>683</v>
      </c>
      <c r="C748" s="114" t="s">
        <v>975</v>
      </c>
      <c r="D748" s="114" t="s">
        <v>991</v>
      </c>
      <c r="E748" s="21" t="str">
        <f t="shared" si="2"/>
        <v>INSUNIX.LPE.insunix.policy</v>
      </c>
    </row>
    <row r="749" spans="1:5" ht="14.25" customHeight="1">
      <c r="A749" s="114" t="s">
        <v>677</v>
      </c>
      <c r="B749" s="114" t="s">
        <v>683</v>
      </c>
      <c r="C749" s="114" t="s">
        <v>975</v>
      </c>
      <c r="D749" s="114" t="s">
        <v>991</v>
      </c>
      <c r="E749" s="21" t="str">
        <f t="shared" si="2"/>
        <v>INSUNIX.LPE.insunix.policy</v>
      </c>
    </row>
    <row r="750" spans="1:5" ht="14.25" customHeight="1">
      <c r="A750" s="114" t="s">
        <v>677</v>
      </c>
      <c r="B750" s="114" t="s">
        <v>683</v>
      </c>
      <c r="C750" s="114" t="s">
        <v>975</v>
      </c>
      <c r="D750" s="114" t="s">
        <v>991</v>
      </c>
      <c r="E750" s="21" t="str">
        <f t="shared" si="2"/>
        <v>INSUNIX.LPE.insunix.policy</v>
      </c>
    </row>
    <row r="751" spans="1:5" ht="14.25" customHeight="1">
      <c r="A751" s="114" t="s">
        <v>677</v>
      </c>
      <c r="B751" s="114" t="s">
        <v>683</v>
      </c>
      <c r="C751" s="114" t="s">
        <v>975</v>
      </c>
      <c r="D751" s="114" t="s">
        <v>991</v>
      </c>
      <c r="E751" s="21" t="str">
        <f t="shared" si="2"/>
        <v>INSUNIX.LPE.insunix.policy</v>
      </c>
    </row>
    <row r="752" spans="1:5" ht="14.25" customHeight="1">
      <c r="A752" s="114" t="s">
        <v>677</v>
      </c>
      <c r="B752" s="114" t="s">
        <v>683</v>
      </c>
      <c r="C752" s="114" t="s">
        <v>975</v>
      </c>
      <c r="D752" s="114" t="s">
        <v>991</v>
      </c>
      <c r="E752" s="21" t="str">
        <f t="shared" si="2"/>
        <v>INSUNIX.LPE.insunix.policy</v>
      </c>
    </row>
    <row r="753" spans="1:5" ht="14.25" customHeight="1">
      <c r="A753" s="114" t="s">
        <v>677</v>
      </c>
      <c r="B753" s="114" t="s">
        <v>683</v>
      </c>
      <c r="C753" s="114" t="s">
        <v>975</v>
      </c>
      <c r="D753" s="114" t="s">
        <v>991</v>
      </c>
      <c r="E753" s="21" t="str">
        <f t="shared" si="2"/>
        <v>INSUNIX.LPE.insunix.policy</v>
      </c>
    </row>
    <row r="754" spans="1:5" ht="14.25" customHeight="1">
      <c r="A754" s="114" t="s">
        <v>677</v>
      </c>
      <c r="B754" s="114" t="s">
        <v>683</v>
      </c>
      <c r="C754" s="114" t="s">
        <v>975</v>
      </c>
      <c r="D754" s="114" t="s">
        <v>991</v>
      </c>
      <c r="E754" s="21" t="str">
        <f t="shared" si="2"/>
        <v>INSUNIX.LPE.insunix.policy</v>
      </c>
    </row>
    <row r="755" spans="1:5" ht="14.25" customHeight="1">
      <c r="A755" s="114" t="s">
        <v>677</v>
      </c>
      <c r="B755" s="114" t="s">
        <v>683</v>
      </c>
      <c r="C755" s="114" t="s">
        <v>975</v>
      </c>
      <c r="D755" s="114" t="s">
        <v>991</v>
      </c>
      <c r="E755" s="21" t="str">
        <f t="shared" si="2"/>
        <v>INSUNIX.LPE.insunix.policy</v>
      </c>
    </row>
    <row r="756" spans="1:5" ht="14.25" customHeight="1">
      <c r="A756" s="114" t="s">
        <v>677</v>
      </c>
      <c r="B756" s="114" t="s">
        <v>683</v>
      </c>
      <c r="C756" s="114" t="s">
        <v>975</v>
      </c>
      <c r="D756" s="114" t="s">
        <v>991</v>
      </c>
      <c r="E756" s="21" t="str">
        <f t="shared" si="2"/>
        <v>INSUNIX.LPE.insunix.policy</v>
      </c>
    </row>
    <row r="757" spans="1:5" ht="14.25" customHeight="1">
      <c r="A757" s="114" t="s">
        <v>677</v>
      </c>
      <c r="B757" s="114" t="s">
        <v>683</v>
      </c>
      <c r="C757" s="114" t="s">
        <v>975</v>
      </c>
      <c r="D757" s="114" t="s">
        <v>991</v>
      </c>
      <c r="E757" s="21" t="str">
        <f t="shared" si="2"/>
        <v>INSUNIX.LPE.insunix.policy</v>
      </c>
    </row>
    <row r="758" spans="1:5" ht="14.25" customHeight="1">
      <c r="A758" s="114" t="s">
        <v>677</v>
      </c>
      <c r="B758" s="114" t="s">
        <v>683</v>
      </c>
      <c r="C758" s="114" t="s">
        <v>975</v>
      </c>
      <c r="D758" s="114" t="s">
        <v>991</v>
      </c>
      <c r="E758" s="21" t="str">
        <f t="shared" si="2"/>
        <v>INSUNIX.LPE.insunix.policy</v>
      </c>
    </row>
    <row r="759" spans="1:5" ht="14.25" customHeight="1">
      <c r="A759" s="114" t="s">
        <v>677</v>
      </c>
      <c r="B759" s="114" t="s">
        <v>683</v>
      </c>
      <c r="C759" s="114" t="s">
        <v>975</v>
      </c>
      <c r="D759" s="114" t="s">
        <v>991</v>
      </c>
      <c r="E759" s="21" t="str">
        <f t="shared" si="2"/>
        <v>INSUNIX.LPE.insunix.policy</v>
      </c>
    </row>
    <row r="760" spans="1:5" ht="14.25" customHeight="1">
      <c r="A760" s="114" t="s">
        <v>677</v>
      </c>
      <c r="B760" s="114" t="s">
        <v>683</v>
      </c>
      <c r="C760" s="114" t="s">
        <v>975</v>
      </c>
      <c r="D760" s="114" t="s">
        <v>991</v>
      </c>
      <c r="E760" s="21" t="str">
        <f t="shared" si="2"/>
        <v>INSUNIX.LPE.insunix.policy</v>
      </c>
    </row>
    <row r="761" spans="1:5" ht="14.25" customHeight="1">
      <c r="A761" s="114" t="s">
        <v>677</v>
      </c>
      <c r="B761" s="114" t="s">
        <v>683</v>
      </c>
      <c r="C761" s="114" t="s">
        <v>975</v>
      </c>
      <c r="D761" s="114" t="s">
        <v>991</v>
      </c>
      <c r="E761" s="21" t="str">
        <f t="shared" si="2"/>
        <v>INSUNIX.LPE.insunix.policy</v>
      </c>
    </row>
    <row r="762" spans="1:5" ht="14.25" customHeight="1">
      <c r="A762" s="114" t="s">
        <v>677</v>
      </c>
      <c r="B762" s="114" t="s">
        <v>683</v>
      </c>
      <c r="C762" s="114" t="s">
        <v>975</v>
      </c>
      <c r="D762" s="114" t="s">
        <v>991</v>
      </c>
      <c r="E762" s="21" t="str">
        <f t="shared" si="2"/>
        <v>INSUNIX.LPE.insunix.policy</v>
      </c>
    </row>
    <row r="763" spans="1:5" ht="14.25" customHeight="1">
      <c r="A763" s="114" t="s">
        <v>677</v>
      </c>
      <c r="B763" s="114" t="s">
        <v>683</v>
      </c>
      <c r="C763" s="114" t="s">
        <v>975</v>
      </c>
      <c r="D763" s="114" t="s">
        <v>991</v>
      </c>
      <c r="E763" s="21" t="str">
        <f t="shared" si="2"/>
        <v>INSUNIX.LPE.insunix.policy</v>
      </c>
    </row>
    <row r="764" spans="1:5" ht="14.25" customHeight="1">
      <c r="A764" s="114" t="s">
        <v>677</v>
      </c>
      <c r="B764" s="114" t="s">
        <v>683</v>
      </c>
      <c r="C764" s="114" t="s">
        <v>975</v>
      </c>
      <c r="D764" s="114" t="s">
        <v>991</v>
      </c>
      <c r="E764" s="21" t="str">
        <f t="shared" si="2"/>
        <v>INSUNIX.LPE.insunix.policy</v>
      </c>
    </row>
    <row r="765" spans="1:5" ht="14.25" customHeight="1">
      <c r="A765" s="114" t="s">
        <v>677</v>
      </c>
      <c r="B765" s="114" t="s">
        <v>683</v>
      </c>
      <c r="C765" s="114" t="s">
        <v>975</v>
      </c>
      <c r="D765" s="114" t="s">
        <v>991</v>
      </c>
      <c r="E765" s="21" t="str">
        <f t="shared" si="2"/>
        <v>INSUNIX.LPE.insunix.policy</v>
      </c>
    </row>
    <row r="766" spans="1:5" ht="14.25" customHeight="1">
      <c r="A766" s="114" t="s">
        <v>677</v>
      </c>
      <c r="B766" s="114" t="s">
        <v>683</v>
      </c>
      <c r="C766" s="114" t="s">
        <v>975</v>
      </c>
      <c r="D766" s="114" t="s">
        <v>991</v>
      </c>
      <c r="E766" s="21" t="str">
        <f t="shared" si="2"/>
        <v>INSUNIX.LPE.insunix.policy</v>
      </c>
    </row>
    <row r="767" spans="1:5" ht="14.25" customHeight="1">
      <c r="A767" s="114" t="s">
        <v>677</v>
      </c>
      <c r="B767" s="114" t="s">
        <v>683</v>
      </c>
      <c r="C767" s="114" t="s">
        <v>975</v>
      </c>
      <c r="D767" s="114" t="s">
        <v>991</v>
      </c>
      <c r="E767" s="21" t="str">
        <f t="shared" ref="E767:E1021" si="3">CONCATENATE(A767,".",B767,".",C767,".",D767)</f>
        <v>INSUNIX.LPE.insunix.policy</v>
      </c>
    </row>
    <row r="768" spans="1:5" ht="14.25" customHeight="1">
      <c r="A768" s="114" t="s">
        <v>677</v>
      </c>
      <c r="B768" s="114" t="s">
        <v>683</v>
      </c>
      <c r="C768" s="114" t="s">
        <v>975</v>
      </c>
      <c r="D768" s="114" t="s">
        <v>991</v>
      </c>
      <c r="E768" s="21" t="str">
        <f t="shared" si="3"/>
        <v>INSUNIX.LPE.insunix.policy</v>
      </c>
    </row>
    <row r="769" spans="1:5" ht="14.25" customHeight="1">
      <c r="A769" s="114" t="s">
        <v>677</v>
      </c>
      <c r="B769" s="114" t="s">
        <v>683</v>
      </c>
      <c r="C769" s="114" t="s">
        <v>975</v>
      </c>
      <c r="D769" s="114" t="s">
        <v>991</v>
      </c>
      <c r="E769" s="21" t="str">
        <f t="shared" si="3"/>
        <v>INSUNIX.LPE.insunix.policy</v>
      </c>
    </row>
    <row r="770" spans="1:5" ht="14.25" customHeight="1">
      <c r="A770" s="114" t="s">
        <v>677</v>
      </c>
      <c r="B770" s="114" t="s">
        <v>683</v>
      </c>
      <c r="C770" s="114" t="s">
        <v>975</v>
      </c>
      <c r="D770" s="114" t="s">
        <v>991</v>
      </c>
      <c r="E770" s="21" t="str">
        <f t="shared" si="3"/>
        <v>INSUNIX.LPE.insunix.policy</v>
      </c>
    </row>
    <row r="771" spans="1:5" ht="14.25" customHeight="1">
      <c r="A771" s="114" t="s">
        <v>677</v>
      </c>
      <c r="B771" s="114" t="s">
        <v>683</v>
      </c>
      <c r="C771" s="114" t="s">
        <v>975</v>
      </c>
      <c r="D771" s="114" t="s">
        <v>991</v>
      </c>
      <c r="E771" s="21" t="str">
        <f t="shared" si="3"/>
        <v>INSUNIX.LPE.insunix.policy</v>
      </c>
    </row>
    <row r="772" spans="1:5" ht="14.25" customHeight="1">
      <c r="A772" s="114" t="s">
        <v>677</v>
      </c>
      <c r="B772" s="114" t="s">
        <v>683</v>
      </c>
      <c r="C772" s="114" t="s">
        <v>975</v>
      </c>
      <c r="D772" s="114" t="s">
        <v>991</v>
      </c>
      <c r="E772" s="21" t="str">
        <f t="shared" si="3"/>
        <v>INSUNIX.LPE.insunix.policy</v>
      </c>
    </row>
    <row r="773" spans="1:5" ht="14.25" customHeight="1">
      <c r="A773" s="114" t="s">
        <v>677</v>
      </c>
      <c r="B773" s="114" t="s">
        <v>683</v>
      </c>
      <c r="C773" s="114" t="s">
        <v>975</v>
      </c>
      <c r="D773" s="114" t="s">
        <v>991</v>
      </c>
      <c r="E773" s="21" t="str">
        <f t="shared" si="3"/>
        <v>INSUNIX.LPE.insunix.policy</v>
      </c>
    </row>
    <row r="774" spans="1:5" ht="14.25" customHeight="1">
      <c r="A774" s="114" t="s">
        <v>677</v>
      </c>
      <c r="B774" s="114" t="s">
        <v>683</v>
      </c>
      <c r="C774" s="114" t="s">
        <v>975</v>
      </c>
      <c r="D774" s="114" t="s">
        <v>991</v>
      </c>
      <c r="E774" s="21" t="str">
        <f t="shared" si="3"/>
        <v>INSUNIX.LPE.insunix.policy</v>
      </c>
    </row>
    <row r="775" spans="1:5" ht="14.25" customHeight="1">
      <c r="A775" s="114" t="s">
        <v>677</v>
      </c>
      <c r="B775" s="114" t="s">
        <v>683</v>
      </c>
      <c r="C775" s="114" t="s">
        <v>975</v>
      </c>
      <c r="D775" s="114" t="s">
        <v>991</v>
      </c>
      <c r="E775" s="21" t="str">
        <f t="shared" si="3"/>
        <v>INSUNIX.LPE.insunix.policy</v>
      </c>
    </row>
    <row r="776" spans="1:5" ht="14.25" customHeight="1">
      <c r="A776" s="114" t="s">
        <v>677</v>
      </c>
      <c r="B776" s="114" t="s">
        <v>683</v>
      </c>
      <c r="C776" s="114" t="s">
        <v>975</v>
      </c>
      <c r="D776" s="114" t="s">
        <v>991</v>
      </c>
      <c r="E776" s="21" t="str">
        <f t="shared" si="3"/>
        <v>INSUNIX.LPE.insunix.policy</v>
      </c>
    </row>
    <row r="777" spans="1:5" ht="14.25" customHeight="1">
      <c r="A777" s="114" t="s">
        <v>677</v>
      </c>
      <c r="B777" s="114" t="s">
        <v>683</v>
      </c>
      <c r="C777" s="114" t="s">
        <v>975</v>
      </c>
      <c r="D777" s="114" t="s">
        <v>991</v>
      </c>
      <c r="E777" s="21" t="str">
        <f t="shared" si="3"/>
        <v>INSUNIX.LPE.insunix.policy</v>
      </c>
    </row>
    <row r="778" spans="1:5" ht="14.25" customHeight="1">
      <c r="A778" s="114" t="s">
        <v>677</v>
      </c>
      <c r="B778" s="114" t="s">
        <v>683</v>
      </c>
      <c r="C778" s="114" t="s">
        <v>975</v>
      </c>
      <c r="D778" s="114" t="s">
        <v>991</v>
      </c>
      <c r="E778" s="21" t="str">
        <f t="shared" si="3"/>
        <v>INSUNIX.LPE.insunix.policy</v>
      </c>
    </row>
    <row r="779" spans="1:5" ht="14.25" customHeight="1">
      <c r="A779" s="114" t="s">
        <v>677</v>
      </c>
      <c r="B779" s="114" t="s">
        <v>683</v>
      </c>
      <c r="C779" s="114" t="s">
        <v>975</v>
      </c>
      <c r="D779" s="114" t="s">
        <v>991</v>
      </c>
      <c r="E779" s="21" t="str">
        <f t="shared" si="3"/>
        <v>INSUNIX.LPE.insunix.policy</v>
      </c>
    </row>
    <row r="780" spans="1:5" ht="14.25" customHeight="1">
      <c r="A780" s="114" t="s">
        <v>677</v>
      </c>
      <c r="B780" s="114" t="s">
        <v>683</v>
      </c>
      <c r="C780" s="114" t="s">
        <v>975</v>
      </c>
      <c r="D780" s="114" t="s">
        <v>991</v>
      </c>
      <c r="E780" s="21" t="str">
        <f t="shared" si="3"/>
        <v>INSUNIX.LPE.insunix.policy</v>
      </c>
    </row>
    <row r="781" spans="1:5" ht="14.25" customHeight="1">
      <c r="A781" s="114" t="s">
        <v>677</v>
      </c>
      <c r="B781" s="114" t="s">
        <v>683</v>
      </c>
      <c r="C781" s="114" t="s">
        <v>975</v>
      </c>
      <c r="D781" s="114" t="s">
        <v>991</v>
      </c>
      <c r="E781" s="21" t="str">
        <f t="shared" si="3"/>
        <v>INSUNIX.LPE.insunix.policy</v>
      </c>
    </row>
    <row r="782" spans="1:5" ht="14.25" customHeight="1">
      <c r="A782" s="114" t="s">
        <v>677</v>
      </c>
      <c r="B782" s="114" t="s">
        <v>683</v>
      </c>
      <c r="C782" s="114" t="s">
        <v>975</v>
      </c>
      <c r="D782" s="114" t="s">
        <v>991</v>
      </c>
      <c r="E782" s="21" t="str">
        <f t="shared" si="3"/>
        <v>INSUNIX.LPE.insunix.policy</v>
      </c>
    </row>
    <row r="783" spans="1:5" ht="14.25" customHeight="1">
      <c r="A783" s="114" t="s">
        <v>677</v>
      </c>
      <c r="B783" s="114" t="s">
        <v>683</v>
      </c>
      <c r="C783" s="114" t="s">
        <v>975</v>
      </c>
      <c r="D783" s="114" t="s">
        <v>991</v>
      </c>
      <c r="E783" s="21" t="str">
        <f t="shared" si="3"/>
        <v>INSUNIX.LPE.insunix.policy</v>
      </c>
    </row>
    <row r="784" spans="1:5" ht="14.25" customHeight="1">
      <c r="A784" s="114" t="s">
        <v>677</v>
      </c>
      <c r="B784" s="114" t="s">
        <v>683</v>
      </c>
      <c r="C784" s="114" t="s">
        <v>975</v>
      </c>
      <c r="D784" s="114" t="s">
        <v>991</v>
      </c>
      <c r="E784" s="21" t="str">
        <f t="shared" si="3"/>
        <v>INSUNIX.LPE.insunix.policy</v>
      </c>
    </row>
    <row r="785" spans="1:5" ht="14.25" customHeight="1">
      <c r="A785" s="114" t="s">
        <v>677</v>
      </c>
      <c r="B785" s="114" t="s">
        <v>683</v>
      </c>
      <c r="C785" s="114" t="s">
        <v>975</v>
      </c>
      <c r="D785" s="114" t="s">
        <v>991</v>
      </c>
      <c r="E785" s="21" t="str">
        <f t="shared" si="3"/>
        <v>INSUNIX.LPE.insunix.policy</v>
      </c>
    </row>
    <row r="786" spans="1:5" ht="14.25" customHeight="1">
      <c r="A786" s="114" t="s">
        <v>677</v>
      </c>
      <c r="B786" s="114" t="s">
        <v>683</v>
      </c>
      <c r="C786" s="114" t="s">
        <v>975</v>
      </c>
      <c r="D786" s="114" t="s">
        <v>991</v>
      </c>
      <c r="E786" s="21" t="str">
        <f t="shared" si="3"/>
        <v>INSUNIX.LPE.insunix.policy</v>
      </c>
    </row>
    <row r="787" spans="1:5" ht="14.25" customHeight="1">
      <c r="A787" s="114" t="s">
        <v>677</v>
      </c>
      <c r="B787" s="114" t="s">
        <v>683</v>
      </c>
      <c r="C787" s="114" t="s">
        <v>975</v>
      </c>
      <c r="D787" s="114" t="s">
        <v>991</v>
      </c>
      <c r="E787" s="21" t="str">
        <f t="shared" si="3"/>
        <v>INSUNIX.LPE.insunix.policy</v>
      </c>
    </row>
    <row r="788" spans="1:5" ht="14.25" customHeight="1">
      <c r="A788" s="114" t="s">
        <v>677</v>
      </c>
      <c r="B788" s="114" t="s">
        <v>683</v>
      </c>
      <c r="C788" s="114" t="s">
        <v>975</v>
      </c>
      <c r="D788" s="114" t="s">
        <v>991</v>
      </c>
      <c r="E788" s="21" t="str">
        <f t="shared" si="3"/>
        <v>INSUNIX.LPE.insunix.policy</v>
      </c>
    </row>
    <row r="789" spans="1:5" ht="14.25" customHeight="1">
      <c r="A789" s="114" t="s">
        <v>677</v>
      </c>
      <c r="B789" s="114" t="s">
        <v>683</v>
      </c>
      <c r="C789" s="114" t="s">
        <v>975</v>
      </c>
      <c r="D789" s="114" t="s">
        <v>991</v>
      </c>
      <c r="E789" s="21" t="str">
        <f t="shared" si="3"/>
        <v>INSUNIX.LPE.insunix.policy</v>
      </c>
    </row>
    <row r="790" spans="1:5" ht="14.25" customHeight="1">
      <c r="A790" s="114" t="s">
        <v>677</v>
      </c>
      <c r="B790" s="114" t="s">
        <v>683</v>
      </c>
      <c r="C790" s="114" t="s">
        <v>975</v>
      </c>
      <c r="D790" s="114" t="s">
        <v>991</v>
      </c>
      <c r="E790" s="21" t="str">
        <f t="shared" si="3"/>
        <v>INSUNIX.LPE.insunix.policy</v>
      </c>
    </row>
    <row r="791" spans="1:5" ht="14.25" customHeight="1">
      <c r="A791" s="114" t="s">
        <v>677</v>
      </c>
      <c r="B791" s="114" t="s">
        <v>683</v>
      </c>
      <c r="C791" s="114" t="s">
        <v>975</v>
      </c>
      <c r="D791" s="114" t="s">
        <v>991</v>
      </c>
      <c r="E791" s="21" t="str">
        <f t="shared" si="3"/>
        <v>INSUNIX.LPE.insunix.policy</v>
      </c>
    </row>
    <row r="792" spans="1:5" ht="14.25" customHeight="1">
      <c r="A792" s="114" t="s">
        <v>677</v>
      </c>
      <c r="B792" s="114" t="s">
        <v>683</v>
      </c>
      <c r="C792" s="114" t="s">
        <v>975</v>
      </c>
      <c r="D792" s="114" t="s">
        <v>991</v>
      </c>
      <c r="E792" s="21" t="str">
        <f t="shared" si="3"/>
        <v>INSUNIX.LPE.insunix.policy</v>
      </c>
    </row>
    <row r="793" spans="1:5" ht="14.25" customHeight="1">
      <c r="A793" s="114" t="s">
        <v>677</v>
      </c>
      <c r="B793" s="114" t="s">
        <v>683</v>
      </c>
      <c r="C793" s="114" t="s">
        <v>975</v>
      </c>
      <c r="D793" s="114" t="s">
        <v>991</v>
      </c>
      <c r="E793" s="21" t="str">
        <f t="shared" si="3"/>
        <v>INSUNIX.LPE.insunix.policy</v>
      </c>
    </row>
    <row r="794" spans="1:5" ht="14.25" customHeight="1">
      <c r="A794" s="114" t="s">
        <v>677</v>
      </c>
      <c r="B794" s="114" t="s">
        <v>683</v>
      </c>
      <c r="C794" s="114" t="s">
        <v>975</v>
      </c>
      <c r="D794" s="114" t="s">
        <v>991</v>
      </c>
      <c r="E794" s="21" t="str">
        <f t="shared" si="3"/>
        <v>INSUNIX.LPE.insunix.policy</v>
      </c>
    </row>
    <row r="795" spans="1:5" ht="14.25" customHeight="1">
      <c r="A795" s="114" t="s">
        <v>677</v>
      </c>
      <c r="B795" s="114" t="s">
        <v>683</v>
      </c>
      <c r="C795" s="114" t="s">
        <v>975</v>
      </c>
      <c r="D795" s="114" t="s">
        <v>991</v>
      </c>
      <c r="E795" s="21" t="str">
        <f t="shared" si="3"/>
        <v>INSUNIX.LPE.insunix.policy</v>
      </c>
    </row>
    <row r="796" spans="1:5" ht="14.25" customHeight="1">
      <c r="A796" s="114" t="s">
        <v>677</v>
      </c>
      <c r="B796" s="114" t="s">
        <v>683</v>
      </c>
      <c r="C796" s="114" t="s">
        <v>975</v>
      </c>
      <c r="D796" s="114" t="s">
        <v>991</v>
      </c>
      <c r="E796" s="21" t="str">
        <f t="shared" si="3"/>
        <v>INSUNIX.LPE.insunix.policy</v>
      </c>
    </row>
    <row r="797" spans="1:5" ht="14.25" customHeight="1">
      <c r="A797" s="114" t="s">
        <v>677</v>
      </c>
      <c r="B797" s="114" t="s">
        <v>683</v>
      </c>
      <c r="C797" s="114" t="s">
        <v>975</v>
      </c>
      <c r="D797" s="114" t="s">
        <v>991</v>
      </c>
      <c r="E797" s="21" t="str">
        <f t="shared" si="3"/>
        <v>INSUNIX.LPE.insunix.policy</v>
      </c>
    </row>
    <row r="798" spans="1:5" ht="14.25" customHeight="1">
      <c r="A798" s="114" t="s">
        <v>677</v>
      </c>
      <c r="B798" s="114" t="s">
        <v>683</v>
      </c>
      <c r="C798" s="114" t="s">
        <v>975</v>
      </c>
      <c r="D798" s="114" t="s">
        <v>991</v>
      </c>
      <c r="E798" s="21" t="str">
        <f t="shared" si="3"/>
        <v>INSUNIX.LPE.insunix.policy</v>
      </c>
    </row>
    <row r="799" spans="1:5" ht="14.25" customHeight="1">
      <c r="A799" s="114" t="s">
        <v>677</v>
      </c>
      <c r="B799" s="114" t="s">
        <v>683</v>
      </c>
      <c r="C799" s="114" t="s">
        <v>975</v>
      </c>
      <c r="D799" s="114" t="s">
        <v>992</v>
      </c>
      <c r="E799" s="21" t="str">
        <f t="shared" si="3"/>
        <v>INSUNIX.LPE.insunix.policy_his</v>
      </c>
    </row>
    <row r="800" spans="1:5" ht="14.25" customHeight="1">
      <c r="A800" s="114" t="s">
        <v>677</v>
      </c>
      <c r="B800" s="114" t="s">
        <v>683</v>
      </c>
      <c r="C800" s="114" t="s">
        <v>975</v>
      </c>
      <c r="D800" s="114" t="s">
        <v>992</v>
      </c>
      <c r="E800" s="21" t="str">
        <f t="shared" si="3"/>
        <v>INSUNIX.LPE.insunix.policy_his</v>
      </c>
    </row>
    <row r="801" spans="1:5" ht="14.25" customHeight="1">
      <c r="A801" s="114" t="s">
        <v>677</v>
      </c>
      <c r="B801" s="114" t="s">
        <v>683</v>
      </c>
      <c r="C801" s="114" t="s">
        <v>975</v>
      </c>
      <c r="D801" s="114" t="s">
        <v>992</v>
      </c>
      <c r="E801" s="21" t="str">
        <f t="shared" si="3"/>
        <v>INSUNIX.LPE.insunix.policy_his</v>
      </c>
    </row>
    <row r="802" spans="1:5" ht="14.25" customHeight="1">
      <c r="A802" s="114" t="s">
        <v>677</v>
      </c>
      <c r="B802" s="114" t="s">
        <v>683</v>
      </c>
      <c r="C802" s="114" t="s">
        <v>975</v>
      </c>
      <c r="D802" s="114" t="s">
        <v>992</v>
      </c>
      <c r="E802" s="21" t="str">
        <f t="shared" si="3"/>
        <v>INSUNIX.LPE.insunix.policy_his</v>
      </c>
    </row>
    <row r="803" spans="1:5" ht="14.25" customHeight="1">
      <c r="A803" s="114" t="s">
        <v>677</v>
      </c>
      <c r="B803" s="114" t="s">
        <v>683</v>
      </c>
      <c r="C803" s="114" t="s">
        <v>975</v>
      </c>
      <c r="D803" s="114" t="s">
        <v>992</v>
      </c>
      <c r="E803" s="21" t="str">
        <f t="shared" si="3"/>
        <v>INSUNIX.LPE.insunix.policy_his</v>
      </c>
    </row>
    <row r="804" spans="1:5" ht="14.25" customHeight="1">
      <c r="A804" s="114" t="s">
        <v>677</v>
      </c>
      <c r="B804" s="114" t="s">
        <v>683</v>
      </c>
      <c r="C804" s="114" t="s">
        <v>975</v>
      </c>
      <c r="D804" s="114" t="s">
        <v>992</v>
      </c>
      <c r="E804" s="21" t="str">
        <f t="shared" si="3"/>
        <v>INSUNIX.LPE.insunix.policy_his</v>
      </c>
    </row>
    <row r="805" spans="1:5" ht="14.25" customHeight="1">
      <c r="A805" s="114" t="s">
        <v>677</v>
      </c>
      <c r="B805" s="114" t="s">
        <v>683</v>
      </c>
      <c r="C805" s="114" t="s">
        <v>975</v>
      </c>
      <c r="D805" s="114" t="s">
        <v>992</v>
      </c>
      <c r="E805" s="21" t="str">
        <f t="shared" si="3"/>
        <v>INSUNIX.LPE.insunix.policy_his</v>
      </c>
    </row>
    <row r="806" spans="1:5" ht="14.25" customHeight="1">
      <c r="A806" s="114" t="s">
        <v>677</v>
      </c>
      <c r="B806" s="114" t="s">
        <v>683</v>
      </c>
      <c r="C806" s="114" t="s">
        <v>975</v>
      </c>
      <c r="D806" s="114" t="s">
        <v>992</v>
      </c>
      <c r="E806" s="21" t="str">
        <f t="shared" si="3"/>
        <v>INSUNIX.LPE.insunix.policy_his</v>
      </c>
    </row>
    <row r="807" spans="1:5" ht="14.25" customHeight="1">
      <c r="A807" s="114" t="s">
        <v>677</v>
      </c>
      <c r="B807" s="114" t="s">
        <v>683</v>
      </c>
      <c r="C807" s="114" t="s">
        <v>975</v>
      </c>
      <c r="D807" s="114" t="s">
        <v>992</v>
      </c>
      <c r="E807" s="21" t="str">
        <f t="shared" si="3"/>
        <v>INSUNIX.LPE.insunix.policy_his</v>
      </c>
    </row>
    <row r="808" spans="1:5" ht="14.25" customHeight="1">
      <c r="A808" s="114" t="s">
        <v>677</v>
      </c>
      <c r="B808" s="114" t="s">
        <v>683</v>
      </c>
      <c r="C808" s="114" t="s">
        <v>975</v>
      </c>
      <c r="D808" s="114" t="s">
        <v>992</v>
      </c>
      <c r="E808" s="21" t="str">
        <f t="shared" si="3"/>
        <v>INSUNIX.LPE.insunix.policy_his</v>
      </c>
    </row>
    <row r="809" spans="1:5" ht="14.25" customHeight="1">
      <c r="A809" s="114" t="s">
        <v>677</v>
      </c>
      <c r="B809" s="114" t="s">
        <v>683</v>
      </c>
      <c r="C809" s="114" t="s">
        <v>975</v>
      </c>
      <c r="D809" s="114" t="s">
        <v>992</v>
      </c>
      <c r="E809" s="21" t="str">
        <f t="shared" si="3"/>
        <v>INSUNIX.LPE.insunix.policy_his</v>
      </c>
    </row>
    <row r="810" spans="1:5" ht="14.25" customHeight="1">
      <c r="A810" s="114" t="s">
        <v>677</v>
      </c>
      <c r="B810" s="114" t="s">
        <v>683</v>
      </c>
      <c r="C810" s="114" t="s">
        <v>975</v>
      </c>
      <c r="D810" s="114" t="s">
        <v>992</v>
      </c>
      <c r="E810" s="21" t="str">
        <f t="shared" si="3"/>
        <v>INSUNIX.LPE.insunix.policy_his</v>
      </c>
    </row>
    <row r="811" spans="1:5" ht="14.25" customHeight="1">
      <c r="A811" s="114" t="s">
        <v>677</v>
      </c>
      <c r="B811" s="114" t="s">
        <v>683</v>
      </c>
      <c r="C811" s="114" t="s">
        <v>975</v>
      </c>
      <c r="D811" s="114" t="s">
        <v>992</v>
      </c>
      <c r="E811" s="21" t="str">
        <f t="shared" si="3"/>
        <v>INSUNIX.LPE.insunix.policy_his</v>
      </c>
    </row>
    <row r="812" spans="1:5" ht="14.25" customHeight="1">
      <c r="A812" s="114" t="s">
        <v>677</v>
      </c>
      <c r="B812" s="114" t="s">
        <v>683</v>
      </c>
      <c r="C812" s="114" t="s">
        <v>975</v>
      </c>
      <c r="D812" s="114" t="s">
        <v>992</v>
      </c>
      <c r="E812" s="21" t="str">
        <f t="shared" si="3"/>
        <v>INSUNIX.LPE.insunix.policy_his</v>
      </c>
    </row>
    <row r="813" spans="1:5" ht="14.25" customHeight="1">
      <c r="A813" s="114" t="s">
        <v>677</v>
      </c>
      <c r="B813" s="114" t="s">
        <v>683</v>
      </c>
      <c r="C813" s="114" t="s">
        <v>975</v>
      </c>
      <c r="D813" s="114" t="s">
        <v>992</v>
      </c>
      <c r="E813" s="21" t="str">
        <f t="shared" si="3"/>
        <v>INSUNIX.LPE.insunix.policy_his</v>
      </c>
    </row>
    <row r="814" spans="1:5" ht="14.25" customHeight="1">
      <c r="A814" s="114" t="s">
        <v>677</v>
      </c>
      <c r="B814" s="114" t="s">
        <v>683</v>
      </c>
      <c r="C814" s="114" t="s">
        <v>975</v>
      </c>
      <c r="D814" s="114" t="s">
        <v>992</v>
      </c>
      <c r="E814" s="21" t="str">
        <f t="shared" si="3"/>
        <v>INSUNIX.LPE.insunix.policy_his</v>
      </c>
    </row>
    <row r="815" spans="1:5" ht="14.25" customHeight="1">
      <c r="A815" s="114" t="s">
        <v>677</v>
      </c>
      <c r="B815" s="114" t="s">
        <v>683</v>
      </c>
      <c r="C815" s="114" t="s">
        <v>975</v>
      </c>
      <c r="D815" s="114" t="s">
        <v>992</v>
      </c>
      <c r="E815" s="21" t="str">
        <f t="shared" si="3"/>
        <v>INSUNIX.LPE.insunix.policy_his</v>
      </c>
    </row>
    <row r="816" spans="1:5" ht="14.25" customHeight="1">
      <c r="A816" s="114" t="s">
        <v>677</v>
      </c>
      <c r="B816" s="114" t="s">
        <v>683</v>
      </c>
      <c r="C816" s="114" t="s">
        <v>975</v>
      </c>
      <c r="D816" s="114" t="s">
        <v>992</v>
      </c>
      <c r="E816" s="21" t="str">
        <f t="shared" si="3"/>
        <v>INSUNIX.LPE.insunix.policy_his</v>
      </c>
    </row>
    <row r="817" spans="1:5" ht="14.25" customHeight="1">
      <c r="A817" s="114" t="s">
        <v>677</v>
      </c>
      <c r="B817" s="114" t="s">
        <v>683</v>
      </c>
      <c r="C817" s="114" t="s">
        <v>975</v>
      </c>
      <c r="D817" s="114" t="s">
        <v>992</v>
      </c>
      <c r="E817" s="21" t="str">
        <f t="shared" si="3"/>
        <v>INSUNIX.LPE.insunix.policy_his</v>
      </c>
    </row>
    <row r="818" spans="1:5" ht="14.25" customHeight="1">
      <c r="A818" s="114" t="s">
        <v>677</v>
      </c>
      <c r="B818" s="114" t="s">
        <v>683</v>
      </c>
      <c r="C818" s="114" t="s">
        <v>975</v>
      </c>
      <c r="D818" s="114" t="s">
        <v>992</v>
      </c>
      <c r="E818" s="21" t="str">
        <f t="shared" si="3"/>
        <v>INSUNIX.LPE.insunix.policy_his</v>
      </c>
    </row>
    <row r="819" spans="1:5" ht="14.25" customHeight="1">
      <c r="A819" s="114" t="s">
        <v>677</v>
      </c>
      <c r="B819" s="114" t="s">
        <v>683</v>
      </c>
      <c r="C819" s="114" t="s">
        <v>975</v>
      </c>
      <c r="D819" s="114" t="s">
        <v>992</v>
      </c>
      <c r="E819" s="21" t="str">
        <f t="shared" si="3"/>
        <v>INSUNIX.LPE.insunix.policy_his</v>
      </c>
    </row>
    <row r="820" spans="1:5" ht="14.25" customHeight="1">
      <c r="A820" s="114" t="s">
        <v>677</v>
      </c>
      <c r="B820" s="114" t="s">
        <v>683</v>
      </c>
      <c r="C820" s="114" t="s">
        <v>975</v>
      </c>
      <c r="D820" s="114" t="s">
        <v>993</v>
      </c>
      <c r="E820" s="21" t="str">
        <f t="shared" si="3"/>
        <v>INSUNIX.LPE.insunix.product</v>
      </c>
    </row>
    <row r="821" spans="1:5" ht="14.25" customHeight="1">
      <c r="A821" s="114" t="s">
        <v>677</v>
      </c>
      <c r="B821" s="114" t="s">
        <v>683</v>
      </c>
      <c r="C821" s="114" t="s">
        <v>975</v>
      </c>
      <c r="D821" s="114" t="s">
        <v>993</v>
      </c>
      <c r="E821" s="21" t="str">
        <f t="shared" si="3"/>
        <v>INSUNIX.LPE.insunix.product</v>
      </c>
    </row>
    <row r="822" spans="1:5" ht="14.25" customHeight="1">
      <c r="A822" s="114" t="s">
        <v>677</v>
      </c>
      <c r="B822" s="114" t="s">
        <v>683</v>
      </c>
      <c r="C822" s="114" t="s">
        <v>975</v>
      </c>
      <c r="D822" s="114" t="s">
        <v>993</v>
      </c>
      <c r="E822" s="21" t="str">
        <f t="shared" si="3"/>
        <v>INSUNIX.LPE.insunix.product</v>
      </c>
    </row>
    <row r="823" spans="1:5" ht="14.25" customHeight="1">
      <c r="A823" s="114" t="s">
        <v>677</v>
      </c>
      <c r="B823" s="114" t="s">
        <v>683</v>
      </c>
      <c r="C823" s="114" t="s">
        <v>975</v>
      </c>
      <c r="D823" s="114" t="s">
        <v>993</v>
      </c>
      <c r="E823" s="21" t="str">
        <f t="shared" si="3"/>
        <v>INSUNIX.LPE.insunix.product</v>
      </c>
    </row>
    <row r="824" spans="1:5" ht="14.25" customHeight="1">
      <c r="A824" s="114" t="s">
        <v>677</v>
      </c>
      <c r="B824" s="114" t="s">
        <v>683</v>
      </c>
      <c r="C824" s="114" t="s">
        <v>975</v>
      </c>
      <c r="D824" s="114" t="s">
        <v>993</v>
      </c>
      <c r="E824" s="21" t="str">
        <f t="shared" si="3"/>
        <v>INSUNIX.LPE.insunix.product</v>
      </c>
    </row>
    <row r="825" spans="1:5" ht="14.25" customHeight="1">
      <c r="A825" s="114" t="s">
        <v>677</v>
      </c>
      <c r="B825" s="114" t="s">
        <v>683</v>
      </c>
      <c r="C825" s="114" t="s">
        <v>975</v>
      </c>
      <c r="D825" s="114" t="s">
        <v>993</v>
      </c>
      <c r="E825" s="21" t="str">
        <f t="shared" si="3"/>
        <v>INSUNIX.LPE.insunix.product</v>
      </c>
    </row>
    <row r="826" spans="1:5" ht="14.25" customHeight="1">
      <c r="A826" s="114" t="s">
        <v>677</v>
      </c>
      <c r="B826" s="114" t="s">
        <v>683</v>
      </c>
      <c r="C826" s="114" t="s">
        <v>975</v>
      </c>
      <c r="D826" s="114" t="s">
        <v>993</v>
      </c>
      <c r="E826" s="21" t="str">
        <f t="shared" si="3"/>
        <v>INSUNIX.LPE.insunix.product</v>
      </c>
    </row>
    <row r="827" spans="1:5" ht="14.25" customHeight="1">
      <c r="A827" s="114" t="s">
        <v>677</v>
      </c>
      <c r="B827" s="114" t="s">
        <v>683</v>
      </c>
      <c r="C827" s="114" t="s">
        <v>975</v>
      </c>
      <c r="D827" s="114" t="s">
        <v>993</v>
      </c>
      <c r="E827" s="21" t="str">
        <f t="shared" si="3"/>
        <v>INSUNIX.LPE.insunix.product</v>
      </c>
    </row>
    <row r="828" spans="1:5" ht="14.25" customHeight="1">
      <c r="A828" s="114" t="s">
        <v>677</v>
      </c>
      <c r="B828" s="114" t="s">
        <v>683</v>
      </c>
      <c r="C828" s="114" t="s">
        <v>975</v>
      </c>
      <c r="D828" s="114" t="s">
        <v>993</v>
      </c>
      <c r="E828" s="21" t="str">
        <f t="shared" si="3"/>
        <v>INSUNIX.LPE.insunix.product</v>
      </c>
    </row>
    <row r="829" spans="1:5" ht="14.25" customHeight="1">
      <c r="A829" s="114" t="s">
        <v>677</v>
      </c>
      <c r="B829" s="114" t="s">
        <v>683</v>
      </c>
      <c r="C829" s="114" t="s">
        <v>975</v>
      </c>
      <c r="D829" s="114" t="s">
        <v>993</v>
      </c>
      <c r="E829" s="21" t="str">
        <f t="shared" si="3"/>
        <v>INSUNIX.LPE.insunix.product</v>
      </c>
    </row>
    <row r="830" spans="1:5" ht="14.25" customHeight="1">
      <c r="A830" s="114" t="s">
        <v>677</v>
      </c>
      <c r="B830" s="114" t="s">
        <v>683</v>
      </c>
      <c r="C830" s="114" t="s">
        <v>975</v>
      </c>
      <c r="D830" s="114" t="s">
        <v>993</v>
      </c>
      <c r="E830" s="21" t="str">
        <f t="shared" si="3"/>
        <v>INSUNIX.LPE.insunix.product</v>
      </c>
    </row>
    <row r="831" spans="1:5" ht="14.25" customHeight="1">
      <c r="A831" s="114" t="s">
        <v>677</v>
      </c>
      <c r="B831" s="114" t="s">
        <v>683</v>
      </c>
      <c r="C831" s="114" t="s">
        <v>975</v>
      </c>
      <c r="D831" s="114" t="s">
        <v>993</v>
      </c>
      <c r="E831" s="21" t="str">
        <f t="shared" si="3"/>
        <v>INSUNIX.LPE.insunix.product</v>
      </c>
    </row>
    <row r="832" spans="1:5" ht="14.25" customHeight="1">
      <c r="A832" s="114" t="s">
        <v>677</v>
      </c>
      <c r="B832" s="114" t="s">
        <v>683</v>
      </c>
      <c r="C832" s="114" t="s">
        <v>975</v>
      </c>
      <c r="D832" s="114" t="s">
        <v>993</v>
      </c>
      <c r="E832" s="21" t="str">
        <f t="shared" si="3"/>
        <v>INSUNIX.LPE.insunix.product</v>
      </c>
    </row>
    <row r="833" spans="1:5" ht="14.25" customHeight="1">
      <c r="A833" s="114" t="s">
        <v>677</v>
      </c>
      <c r="B833" s="114" t="s">
        <v>683</v>
      </c>
      <c r="C833" s="114" t="s">
        <v>975</v>
      </c>
      <c r="D833" s="114" t="s">
        <v>993</v>
      </c>
      <c r="E833" s="21" t="str">
        <f t="shared" si="3"/>
        <v>INSUNIX.LPE.insunix.product</v>
      </c>
    </row>
    <row r="834" spans="1:5" ht="14.25" customHeight="1">
      <c r="A834" s="114" t="s">
        <v>677</v>
      </c>
      <c r="B834" s="114" t="s">
        <v>683</v>
      </c>
      <c r="C834" s="114" t="s">
        <v>975</v>
      </c>
      <c r="D834" s="114" t="s">
        <v>993</v>
      </c>
      <c r="E834" s="21" t="str">
        <f t="shared" si="3"/>
        <v>INSUNIX.LPE.insunix.product</v>
      </c>
    </row>
    <row r="835" spans="1:5" ht="14.25" customHeight="1">
      <c r="A835" s="114" t="s">
        <v>677</v>
      </c>
      <c r="B835" s="114" t="s">
        <v>683</v>
      </c>
      <c r="C835" s="114" t="s">
        <v>975</v>
      </c>
      <c r="D835" s="114" t="s">
        <v>993</v>
      </c>
      <c r="E835" s="21" t="str">
        <f t="shared" si="3"/>
        <v>INSUNIX.LPE.insunix.product</v>
      </c>
    </row>
    <row r="836" spans="1:5" ht="14.25" customHeight="1">
      <c r="A836" s="114" t="s">
        <v>677</v>
      </c>
      <c r="B836" s="114" t="s">
        <v>683</v>
      </c>
      <c r="C836" s="114" t="s">
        <v>975</v>
      </c>
      <c r="D836" s="114" t="s">
        <v>993</v>
      </c>
      <c r="E836" s="21" t="str">
        <f t="shared" si="3"/>
        <v>INSUNIX.LPE.insunix.product</v>
      </c>
    </row>
    <row r="837" spans="1:5" ht="14.25" customHeight="1">
      <c r="A837" s="114" t="s">
        <v>677</v>
      </c>
      <c r="B837" s="114" t="s">
        <v>683</v>
      </c>
      <c r="C837" s="114" t="s">
        <v>975</v>
      </c>
      <c r="D837" s="114" t="s">
        <v>993</v>
      </c>
      <c r="E837" s="21" t="str">
        <f t="shared" si="3"/>
        <v>INSUNIX.LPE.insunix.product</v>
      </c>
    </row>
    <row r="838" spans="1:5" ht="14.25" customHeight="1">
      <c r="A838" s="114" t="s">
        <v>677</v>
      </c>
      <c r="B838" s="114" t="s">
        <v>683</v>
      </c>
      <c r="C838" s="114" t="s">
        <v>975</v>
      </c>
      <c r="D838" s="114" t="s">
        <v>993</v>
      </c>
      <c r="E838" s="21" t="str">
        <f t="shared" si="3"/>
        <v>INSUNIX.LPE.insunix.product</v>
      </c>
    </row>
    <row r="839" spans="1:5" ht="14.25" customHeight="1">
      <c r="A839" s="114" t="s">
        <v>677</v>
      </c>
      <c r="B839" s="114" t="s">
        <v>683</v>
      </c>
      <c r="C839" s="114" t="s">
        <v>975</v>
      </c>
      <c r="D839" s="114" t="s">
        <v>993</v>
      </c>
      <c r="E839" s="21" t="str">
        <f t="shared" si="3"/>
        <v>INSUNIX.LPE.insunix.product</v>
      </c>
    </row>
    <row r="840" spans="1:5" ht="14.25" customHeight="1">
      <c r="A840" s="114" t="s">
        <v>677</v>
      </c>
      <c r="B840" s="114" t="s">
        <v>683</v>
      </c>
      <c r="C840" s="114" t="s">
        <v>975</v>
      </c>
      <c r="D840" s="114" t="s">
        <v>993</v>
      </c>
      <c r="E840" s="21" t="str">
        <f t="shared" si="3"/>
        <v>INSUNIX.LPE.insunix.product</v>
      </c>
    </row>
    <row r="841" spans="1:5" ht="14.25" customHeight="1">
      <c r="A841" s="114" t="s">
        <v>677</v>
      </c>
      <c r="B841" s="114" t="s">
        <v>683</v>
      </c>
      <c r="C841" s="114" t="s">
        <v>975</v>
      </c>
      <c r="D841" s="114" t="s">
        <v>993</v>
      </c>
      <c r="E841" s="21" t="str">
        <f t="shared" si="3"/>
        <v>INSUNIX.LPE.insunix.product</v>
      </c>
    </row>
    <row r="842" spans="1:5" ht="14.25" customHeight="1">
      <c r="A842" s="114" t="s">
        <v>677</v>
      </c>
      <c r="B842" s="114" t="s">
        <v>683</v>
      </c>
      <c r="C842" s="114" t="s">
        <v>975</v>
      </c>
      <c r="D842" s="114" t="s">
        <v>993</v>
      </c>
      <c r="E842" s="21" t="str">
        <f t="shared" si="3"/>
        <v>INSUNIX.LPE.insunix.product</v>
      </c>
    </row>
    <row r="843" spans="1:5" ht="14.25" customHeight="1">
      <c r="A843" s="114" t="s">
        <v>677</v>
      </c>
      <c r="B843" s="114" t="s">
        <v>683</v>
      </c>
      <c r="C843" s="114" t="s">
        <v>975</v>
      </c>
      <c r="D843" s="114" t="s">
        <v>993</v>
      </c>
      <c r="E843" s="21" t="str">
        <f t="shared" si="3"/>
        <v>INSUNIX.LPE.insunix.product</v>
      </c>
    </row>
    <row r="844" spans="1:5" ht="14.25" customHeight="1">
      <c r="A844" s="114" t="s">
        <v>677</v>
      </c>
      <c r="B844" s="114" t="s">
        <v>683</v>
      </c>
      <c r="C844" s="114" t="s">
        <v>975</v>
      </c>
      <c r="D844" s="114" t="s">
        <v>993</v>
      </c>
      <c r="E844" s="21" t="str">
        <f t="shared" si="3"/>
        <v>INSUNIX.LPE.insunix.product</v>
      </c>
    </row>
    <row r="845" spans="1:5" ht="14.25" customHeight="1">
      <c r="A845" s="114" t="s">
        <v>677</v>
      </c>
      <c r="B845" s="114" t="s">
        <v>683</v>
      </c>
      <c r="C845" s="114" t="s">
        <v>975</v>
      </c>
      <c r="D845" s="114" t="s">
        <v>993</v>
      </c>
      <c r="E845" s="21" t="str">
        <f t="shared" si="3"/>
        <v>INSUNIX.LPE.insunix.product</v>
      </c>
    </row>
    <row r="846" spans="1:5" ht="14.25" customHeight="1">
      <c r="A846" s="114" t="s">
        <v>677</v>
      </c>
      <c r="B846" s="114" t="s">
        <v>683</v>
      </c>
      <c r="C846" s="114" t="s">
        <v>975</v>
      </c>
      <c r="D846" s="114" t="s">
        <v>993</v>
      </c>
      <c r="E846" s="21" t="str">
        <f t="shared" si="3"/>
        <v>INSUNIX.LPE.insunix.product</v>
      </c>
    </row>
    <row r="847" spans="1:5" ht="14.25" customHeight="1">
      <c r="A847" s="114" t="s">
        <v>677</v>
      </c>
      <c r="B847" s="114" t="s">
        <v>683</v>
      </c>
      <c r="C847" s="114" t="s">
        <v>975</v>
      </c>
      <c r="D847" s="114" t="s">
        <v>993</v>
      </c>
      <c r="E847" s="21" t="str">
        <f t="shared" si="3"/>
        <v>INSUNIX.LPE.insunix.product</v>
      </c>
    </row>
    <row r="848" spans="1:5" ht="14.25" customHeight="1">
      <c r="A848" s="114" t="s">
        <v>677</v>
      </c>
      <c r="B848" s="114" t="s">
        <v>683</v>
      </c>
      <c r="C848" s="114" t="s">
        <v>975</v>
      </c>
      <c r="D848" s="114" t="s">
        <v>993</v>
      </c>
      <c r="E848" s="21" t="str">
        <f t="shared" si="3"/>
        <v>INSUNIX.LPE.insunix.product</v>
      </c>
    </row>
    <row r="849" spans="1:5" ht="14.25" customHeight="1">
      <c r="A849" s="114" t="s">
        <v>677</v>
      </c>
      <c r="B849" s="114" t="s">
        <v>683</v>
      </c>
      <c r="C849" s="114" t="s">
        <v>975</v>
      </c>
      <c r="D849" s="114" t="s">
        <v>993</v>
      </c>
      <c r="E849" s="21" t="str">
        <f t="shared" si="3"/>
        <v>INSUNIX.LPE.insunix.product</v>
      </c>
    </row>
    <row r="850" spans="1:5" ht="14.25" customHeight="1">
      <c r="A850" s="114" t="s">
        <v>677</v>
      </c>
      <c r="B850" s="114" t="s">
        <v>683</v>
      </c>
      <c r="C850" s="114" t="s">
        <v>975</v>
      </c>
      <c r="D850" s="114" t="s">
        <v>993</v>
      </c>
      <c r="E850" s="21" t="str">
        <f t="shared" si="3"/>
        <v>INSUNIX.LPE.insunix.product</v>
      </c>
    </row>
    <row r="851" spans="1:5" ht="14.25" customHeight="1">
      <c r="A851" s="114" t="s">
        <v>677</v>
      </c>
      <c r="B851" s="114" t="s">
        <v>683</v>
      </c>
      <c r="C851" s="114" t="s">
        <v>975</v>
      </c>
      <c r="D851" s="114" t="s">
        <v>993</v>
      </c>
      <c r="E851" s="21" t="str">
        <f t="shared" si="3"/>
        <v>INSUNIX.LPE.insunix.product</v>
      </c>
    </row>
    <row r="852" spans="1:5" ht="14.25" customHeight="1">
      <c r="A852" s="114" t="s">
        <v>677</v>
      </c>
      <c r="B852" s="114" t="s">
        <v>683</v>
      </c>
      <c r="C852" s="114" t="s">
        <v>975</v>
      </c>
      <c r="D852" s="114" t="s">
        <v>993</v>
      </c>
      <c r="E852" s="21" t="str">
        <f t="shared" si="3"/>
        <v>INSUNIX.LPE.insunix.product</v>
      </c>
    </row>
    <row r="853" spans="1:5" ht="14.25" customHeight="1">
      <c r="A853" s="114" t="s">
        <v>677</v>
      </c>
      <c r="B853" s="114" t="s">
        <v>683</v>
      </c>
      <c r="C853" s="114" t="s">
        <v>975</v>
      </c>
      <c r="D853" s="114" t="s">
        <v>993</v>
      </c>
      <c r="E853" s="21" t="str">
        <f t="shared" si="3"/>
        <v>INSUNIX.LPE.insunix.product</v>
      </c>
    </row>
    <row r="854" spans="1:5" ht="14.25" customHeight="1">
      <c r="A854" s="114" t="s">
        <v>677</v>
      </c>
      <c r="B854" s="114" t="s">
        <v>683</v>
      </c>
      <c r="C854" s="114" t="s">
        <v>975</v>
      </c>
      <c r="D854" s="114" t="s">
        <v>993</v>
      </c>
      <c r="E854" s="21" t="str">
        <f t="shared" si="3"/>
        <v>INSUNIX.LPE.insunix.product</v>
      </c>
    </row>
    <row r="855" spans="1:5" ht="14.25" customHeight="1">
      <c r="A855" s="114" t="s">
        <v>677</v>
      </c>
      <c r="B855" s="114" t="s">
        <v>683</v>
      </c>
      <c r="C855" s="114" t="s">
        <v>975</v>
      </c>
      <c r="D855" s="114" t="s">
        <v>993</v>
      </c>
      <c r="E855" s="21" t="str">
        <f t="shared" si="3"/>
        <v>INSUNIX.LPE.insunix.product</v>
      </c>
    </row>
    <row r="856" spans="1:5" ht="14.25" customHeight="1">
      <c r="A856" s="114" t="s">
        <v>677</v>
      </c>
      <c r="B856" s="114" t="s">
        <v>683</v>
      </c>
      <c r="C856" s="114" t="s">
        <v>975</v>
      </c>
      <c r="D856" s="114" t="s">
        <v>993</v>
      </c>
      <c r="E856" s="21" t="str">
        <f t="shared" si="3"/>
        <v>INSUNIX.LPE.insunix.product</v>
      </c>
    </row>
    <row r="857" spans="1:5" ht="14.25" customHeight="1">
      <c r="A857" s="114" t="s">
        <v>677</v>
      </c>
      <c r="B857" s="114" t="s">
        <v>683</v>
      </c>
      <c r="C857" s="114" t="s">
        <v>975</v>
      </c>
      <c r="D857" s="114" t="s">
        <v>993</v>
      </c>
      <c r="E857" s="21" t="str">
        <f t="shared" si="3"/>
        <v>INSUNIX.LPE.insunix.product</v>
      </c>
    </row>
    <row r="858" spans="1:5" ht="14.25" customHeight="1">
      <c r="A858" s="114" t="s">
        <v>677</v>
      </c>
      <c r="B858" s="114" t="s">
        <v>683</v>
      </c>
      <c r="C858" s="114" t="s">
        <v>975</v>
      </c>
      <c r="D858" s="114" t="s">
        <v>993</v>
      </c>
      <c r="E858" s="21" t="str">
        <f t="shared" si="3"/>
        <v>INSUNIX.LPE.insunix.product</v>
      </c>
    </row>
    <row r="859" spans="1:5" ht="14.25" customHeight="1">
      <c r="A859" s="114" t="s">
        <v>677</v>
      </c>
      <c r="B859" s="114" t="s">
        <v>683</v>
      </c>
      <c r="C859" s="114" t="s">
        <v>975</v>
      </c>
      <c r="D859" s="114" t="s">
        <v>993</v>
      </c>
      <c r="E859" s="21" t="str">
        <f t="shared" si="3"/>
        <v>INSUNIX.LPE.insunix.product</v>
      </c>
    </row>
    <row r="860" spans="1:5" ht="14.25" customHeight="1">
      <c r="A860" s="114" t="s">
        <v>677</v>
      </c>
      <c r="B860" s="114" t="s">
        <v>683</v>
      </c>
      <c r="C860" s="114" t="s">
        <v>975</v>
      </c>
      <c r="D860" s="114" t="s">
        <v>993</v>
      </c>
      <c r="E860" s="21" t="str">
        <f t="shared" si="3"/>
        <v>INSUNIX.LPE.insunix.product</v>
      </c>
    </row>
    <row r="861" spans="1:5" ht="14.25" customHeight="1">
      <c r="A861" s="114" t="s">
        <v>677</v>
      </c>
      <c r="B861" s="114" t="s">
        <v>683</v>
      </c>
      <c r="C861" s="114" t="s">
        <v>975</v>
      </c>
      <c r="D861" s="114" t="s">
        <v>993</v>
      </c>
      <c r="E861" s="21" t="str">
        <f t="shared" si="3"/>
        <v>INSUNIX.LPE.insunix.product</v>
      </c>
    </row>
    <row r="862" spans="1:5" ht="14.25" customHeight="1">
      <c r="A862" s="114" t="s">
        <v>677</v>
      </c>
      <c r="B862" s="114" t="s">
        <v>683</v>
      </c>
      <c r="C862" s="114" t="s">
        <v>975</v>
      </c>
      <c r="D862" s="114" t="s">
        <v>993</v>
      </c>
      <c r="E862" s="21" t="str">
        <f t="shared" si="3"/>
        <v>INSUNIX.LPE.insunix.product</v>
      </c>
    </row>
    <row r="863" spans="1:5" ht="14.25" customHeight="1">
      <c r="A863" s="114" t="s">
        <v>677</v>
      </c>
      <c r="B863" s="114" t="s">
        <v>683</v>
      </c>
      <c r="C863" s="114" t="s">
        <v>975</v>
      </c>
      <c r="D863" s="114" t="s">
        <v>993</v>
      </c>
      <c r="E863" s="21" t="str">
        <f t="shared" si="3"/>
        <v>INSUNIX.LPE.insunix.product</v>
      </c>
    </row>
    <row r="864" spans="1:5" ht="14.25" customHeight="1">
      <c r="A864" s="114" t="s">
        <v>677</v>
      </c>
      <c r="B864" s="114" t="s">
        <v>683</v>
      </c>
      <c r="C864" s="114" t="s">
        <v>975</v>
      </c>
      <c r="D864" s="114" t="s">
        <v>993</v>
      </c>
      <c r="E864" s="21" t="str">
        <f t="shared" si="3"/>
        <v>INSUNIX.LPE.insunix.product</v>
      </c>
    </row>
    <row r="865" spans="1:5" ht="14.25" customHeight="1">
      <c r="A865" s="114" t="s">
        <v>677</v>
      </c>
      <c r="B865" s="114" t="s">
        <v>683</v>
      </c>
      <c r="C865" s="114" t="s">
        <v>975</v>
      </c>
      <c r="D865" s="114" t="s">
        <v>993</v>
      </c>
      <c r="E865" s="21" t="str">
        <f t="shared" si="3"/>
        <v>INSUNIX.LPE.insunix.product</v>
      </c>
    </row>
    <row r="866" spans="1:5" ht="14.25" customHeight="1">
      <c r="A866" s="114" t="s">
        <v>677</v>
      </c>
      <c r="B866" s="114" t="s">
        <v>683</v>
      </c>
      <c r="C866" s="114" t="s">
        <v>975</v>
      </c>
      <c r="D866" s="114" t="s">
        <v>993</v>
      </c>
      <c r="E866" s="21" t="str">
        <f t="shared" si="3"/>
        <v>INSUNIX.LPE.insunix.product</v>
      </c>
    </row>
    <row r="867" spans="1:5" ht="14.25" customHeight="1">
      <c r="A867" s="114" t="s">
        <v>677</v>
      </c>
      <c r="B867" s="114" t="s">
        <v>683</v>
      </c>
      <c r="C867" s="114" t="s">
        <v>975</v>
      </c>
      <c r="D867" s="114" t="s">
        <v>993</v>
      </c>
      <c r="E867" s="21" t="str">
        <f t="shared" si="3"/>
        <v>INSUNIX.LPE.insunix.product</v>
      </c>
    </row>
    <row r="868" spans="1:5" ht="14.25" customHeight="1">
      <c r="A868" s="114" t="s">
        <v>677</v>
      </c>
      <c r="B868" s="114" t="s">
        <v>683</v>
      </c>
      <c r="C868" s="114" t="s">
        <v>975</v>
      </c>
      <c r="D868" s="114" t="s">
        <v>994</v>
      </c>
      <c r="E868" s="21" t="str">
        <f t="shared" si="3"/>
        <v>INSUNIX.LPE.insunix.tab_am_ill</v>
      </c>
    </row>
    <row r="869" spans="1:5" ht="14.25" customHeight="1">
      <c r="A869" s="114" t="s">
        <v>677</v>
      </c>
      <c r="B869" s="114" t="s">
        <v>683</v>
      </c>
      <c r="C869" s="114" t="s">
        <v>975</v>
      </c>
      <c r="D869" s="114" t="s">
        <v>994</v>
      </c>
      <c r="E869" s="21" t="str">
        <f t="shared" si="3"/>
        <v>INSUNIX.LPE.insunix.tab_am_ill</v>
      </c>
    </row>
    <row r="870" spans="1:5" ht="14.25" customHeight="1">
      <c r="A870" s="114" t="s">
        <v>677</v>
      </c>
      <c r="B870" s="114" t="s">
        <v>683</v>
      </c>
      <c r="C870" s="114" t="s">
        <v>975</v>
      </c>
      <c r="D870" s="114" t="s">
        <v>994</v>
      </c>
      <c r="E870" s="21" t="str">
        <f t="shared" si="3"/>
        <v>INSUNIX.LPE.insunix.tab_am_ill</v>
      </c>
    </row>
    <row r="871" spans="1:5" ht="14.25" customHeight="1">
      <c r="A871" s="114" t="s">
        <v>677</v>
      </c>
      <c r="B871" s="114" t="s">
        <v>683</v>
      </c>
      <c r="C871" s="114" t="s">
        <v>975</v>
      </c>
      <c r="D871" s="114" t="s">
        <v>994</v>
      </c>
      <c r="E871" s="21" t="str">
        <f t="shared" si="3"/>
        <v>INSUNIX.LPE.insunix.tab_am_ill</v>
      </c>
    </row>
    <row r="872" spans="1:5" ht="14.25" customHeight="1">
      <c r="A872" s="114" t="s">
        <v>677</v>
      </c>
      <c r="B872" s="114" t="s">
        <v>683</v>
      </c>
      <c r="C872" s="114" t="s">
        <v>975</v>
      </c>
      <c r="D872" s="114" t="s">
        <v>994</v>
      </c>
      <c r="E872" s="21" t="str">
        <f t="shared" si="3"/>
        <v>INSUNIX.LPE.insunix.tab_am_ill</v>
      </c>
    </row>
    <row r="873" spans="1:5" ht="14.25" customHeight="1">
      <c r="A873" s="114" t="s">
        <v>677</v>
      </c>
      <c r="B873" s="114" t="s">
        <v>683</v>
      </c>
      <c r="C873" s="114" t="s">
        <v>975</v>
      </c>
      <c r="D873" s="114" t="s">
        <v>994</v>
      </c>
      <c r="E873" s="21" t="str">
        <f t="shared" si="3"/>
        <v>INSUNIX.LPE.insunix.tab_am_ill</v>
      </c>
    </row>
    <row r="874" spans="1:5" ht="14.25" customHeight="1">
      <c r="A874" s="114" t="s">
        <v>677</v>
      </c>
      <c r="B874" s="114" t="s">
        <v>683</v>
      </c>
      <c r="C874" s="114" t="s">
        <v>975</v>
      </c>
      <c r="D874" s="114" t="s">
        <v>994</v>
      </c>
      <c r="E874" s="21" t="str">
        <f t="shared" si="3"/>
        <v>INSUNIX.LPE.insunix.tab_am_ill</v>
      </c>
    </row>
    <row r="875" spans="1:5" ht="14.25" customHeight="1">
      <c r="A875" s="114" t="s">
        <v>677</v>
      </c>
      <c r="B875" s="114" t="s">
        <v>683</v>
      </c>
      <c r="C875" s="114" t="s">
        <v>975</v>
      </c>
      <c r="D875" s="114" t="s">
        <v>994</v>
      </c>
      <c r="E875" s="21" t="str">
        <f t="shared" si="3"/>
        <v>INSUNIX.LPE.insunix.tab_am_ill</v>
      </c>
    </row>
    <row r="876" spans="1:5" ht="14.25" customHeight="1">
      <c r="A876" s="114" t="s">
        <v>677</v>
      </c>
      <c r="B876" s="114" t="s">
        <v>683</v>
      </c>
      <c r="C876" s="114" t="s">
        <v>975</v>
      </c>
      <c r="D876" s="114" t="s">
        <v>994</v>
      </c>
      <c r="E876" s="21" t="str">
        <f t="shared" si="3"/>
        <v>INSUNIX.LPE.insunix.tab_am_ill</v>
      </c>
    </row>
    <row r="877" spans="1:5" ht="14.25" customHeight="1">
      <c r="A877" s="114" t="s">
        <v>677</v>
      </c>
      <c r="B877" s="114" t="s">
        <v>683</v>
      </c>
      <c r="C877" s="114" t="s">
        <v>975</v>
      </c>
      <c r="D877" s="114" t="s">
        <v>994</v>
      </c>
      <c r="E877" s="21" t="str">
        <f t="shared" si="3"/>
        <v>INSUNIX.LPE.insunix.tab_am_ill</v>
      </c>
    </row>
    <row r="878" spans="1:5" ht="14.25" customHeight="1">
      <c r="A878" s="114" t="s">
        <v>677</v>
      </c>
      <c r="B878" s="114" t="s">
        <v>683</v>
      </c>
      <c r="C878" s="114" t="s">
        <v>975</v>
      </c>
      <c r="D878" s="114" t="s">
        <v>994</v>
      </c>
      <c r="E878" s="21" t="str">
        <f t="shared" si="3"/>
        <v>INSUNIX.LPE.insunix.tab_am_ill</v>
      </c>
    </row>
    <row r="879" spans="1:5" ht="14.25" customHeight="1">
      <c r="A879" s="114" t="s">
        <v>677</v>
      </c>
      <c r="B879" s="114" t="s">
        <v>683</v>
      </c>
      <c r="C879" s="114" t="s">
        <v>975</v>
      </c>
      <c r="D879" s="114" t="s">
        <v>994</v>
      </c>
      <c r="E879" s="21" t="str">
        <f t="shared" si="3"/>
        <v>INSUNIX.LPE.insunix.tab_am_ill</v>
      </c>
    </row>
    <row r="880" spans="1:5" ht="14.25" customHeight="1">
      <c r="A880" s="114" t="s">
        <v>677</v>
      </c>
      <c r="B880" s="114" t="s">
        <v>683</v>
      </c>
      <c r="C880" s="114" t="s">
        <v>975</v>
      </c>
      <c r="D880" s="114" t="s">
        <v>994</v>
      </c>
      <c r="E880" s="21" t="str">
        <f t="shared" si="3"/>
        <v>INSUNIX.LPE.insunix.tab_am_ill</v>
      </c>
    </row>
    <row r="881" spans="1:5" ht="14.25" customHeight="1">
      <c r="A881" s="114" t="s">
        <v>677</v>
      </c>
      <c r="B881" s="114" t="s">
        <v>683</v>
      </c>
      <c r="C881" s="114" t="s">
        <v>975</v>
      </c>
      <c r="D881" s="114" t="s">
        <v>995</v>
      </c>
      <c r="E881" s="21" t="str">
        <f t="shared" si="3"/>
        <v>INSUNIX.LPE.insunix.tab_cl_ope</v>
      </c>
    </row>
    <row r="882" spans="1:5" ht="14.25" customHeight="1">
      <c r="A882" s="114" t="s">
        <v>677</v>
      </c>
      <c r="B882" s="114" t="s">
        <v>683</v>
      </c>
      <c r="C882" s="114" t="s">
        <v>975</v>
      </c>
      <c r="D882" s="114" t="s">
        <v>995</v>
      </c>
      <c r="E882" s="21" t="str">
        <f t="shared" si="3"/>
        <v>INSUNIX.LPE.insunix.tab_cl_ope</v>
      </c>
    </row>
    <row r="883" spans="1:5" ht="14.25" customHeight="1">
      <c r="A883" s="114" t="s">
        <v>677</v>
      </c>
      <c r="B883" s="114" t="s">
        <v>683</v>
      </c>
      <c r="C883" s="114" t="s">
        <v>975</v>
      </c>
      <c r="D883" s="114" t="s">
        <v>995</v>
      </c>
      <c r="E883" s="21" t="str">
        <f t="shared" si="3"/>
        <v>INSUNIX.LPE.insunix.tab_cl_ope</v>
      </c>
    </row>
    <row r="884" spans="1:5" ht="14.25" customHeight="1">
      <c r="A884" s="114" t="s">
        <v>677</v>
      </c>
      <c r="B884" s="114" t="s">
        <v>683</v>
      </c>
      <c r="C884" s="114" t="s">
        <v>975</v>
      </c>
      <c r="D884" s="114" t="s">
        <v>995</v>
      </c>
      <c r="E884" s="21" t="str">
        <f t="shared" si="3"/>
        <v>INSUNIX.LPE.insunix.tab_cl_ope</v>
      </c>
    </row>
    <row r="885" spans="1:5" ht="14.25" customHeight="1">
      <c r="A885" s="114" t="s">
        <v>677</v>
      </c>
      <c r="B885" s="114" t="s">
        <v>683</v>
      </c>
      <c r="C885" s="114" t="s">
        <v>975</v>
      </c>
      <c r="D885" s="114" t="s">
        <v>995</v>
      </c>
      <c r="E885" s="21" t="str">
        <f t="shared" si="3"/>
        <v>INSUNIX.LPE.insunix.tab_cl_ope</v>
      </c>
    </row>
    <row r="886" spans="1:5" ht="14.25" customHeight="1">
      <c r="A886" s="114" t="s">
        <v>677</v>
      </c>
      <c r="B886" s="114" t="s">
        <v>683</v>
      </c>
      <c r="C886" s="114" t="s">
        <v>975</v>
      </c>
      <c r="D886" s="114" t="s">
        <v>995</v>
      </c>
      <c r="E886" s="21" t="str">
        <f t="shared" si="3"/>
        <v>INSUNIX.LPE.insunix.tab_cl_ope</v>
      </c>
    </row>
    <row r="887" spans="1:5" ht="14.25" customHeight="1">
      <c r="A887" s="114" t="s">
        <v>677</v>
      </c>
      <c r="B887" s="114" t="s">
        <v>683</v>
      </c>
      <c r="C887" s="114" t="s">
        <v>975</v>
      </c>
      <c r="D887" s="114" t="s">
        <v>995</v>
      </c>
      <c r="E887" s="21" t="str">
        <f t="shared" si="3"/>
        <v>INSUNIX.LPE.insunix.tab_cl_ope</v>
      </c>
    </row>
    <row r="888" spans="1:5" ht="14.25" customHeight="1">
      <c r="A888" s="114" t="s">
        <v>677</v>
      </c>
      <c r="B888" s="114" t="s">
        <v>683</v>
      </c>
      <c r="C888" s="114" t="s">
        <v>975</v>
      </c>
      <c r="D888" s="114" t="s">
        <v>995</v>
      </c>
      <c r="E888" s="21" t="str">
        <f t="shared" si="3"/>
        <v>INSUNIX.LPE.insunix.tab_cl_ope</v>
      </c>
    </row>
    <row r="889" spans="1:5" ht="14.25" customHeight="1">
      <c r="A889" s="114" t="s">
        <v>677</v>
      </c>
      <c r="B889" s="114" t="s">
        <v>683</v>
      </c>
      <c r="C889" s="114" t="s">
        <v>975</v>
      </c>
      <c r="D889" s="114" t="s">
        <v>995</v>
      </c>
      <c r="E889" s="21" t="str">
        <f t="shared" si="3"/>
        <v>INSUNIX.LPE.insunix.tab_cl_ope</v>
      </c>
    </row>
    <row r="890" spans="1:5" ht="14.25" customHeight="1">
      <c r="A890" s="114" t="s">
        <v>677</v>
      </c>
      <c r="B890" s="114" t="s">
        <v>683</v>
      </c>
      <c r="C890" s="114" t="s">
        <v>975</v>
      </c>
      <c r="D890" s="114" t="s">
        <v>995</v>
      </c>
      <c r="E890" s="21" t="str">
        <f t="shared" si="3"/>
        <v>INSUNIX.LPE.insunix.tab_cl_ope</v>
      </c>
    </row>
    <row r="891" spans="1:5" ht="14.25" customHeight="1">
      <c r="A891" s="114" t="s">
        <v>677</v>
      </c>
      <c r="B891" s="114" t="s">
        <v>683</v>
      </c>
      <c r="C891" s="114" t="s">
        <v>975</v>
      </c>
      <c r="D891" s="114" t="s">
        <v>995</v>
      </c>
      <c r="E891" s="21" t="str">
        <f t="shared" si="3"/>
        <v>INSUNIX.LPE.insunix.tab_cl_ope</v>
      </c>
    </row>
    <row r="892" spans="1:5" ht="14.25" customHeight="1">
      <c r="A892" s="114" t="s">
        <v>677</v>
      </c>
      <c r="B892" s="114" t="s">
        <v>683</v>
      </c>
      <c r="C892" s="114" t="s">
        <v>975</v>
      </c>
      <c r="D892" s="114" t="s">
        <v>995</v>
      </c>
      <c r="E892" s="21" t="str">
        <f t="shared" si="3"/>
        <v>INSUNIX.LPE.insunix.tab_cl_ope</v>
      </c>
    </row>
    <row r="893" spans="1:5" ht="14.25" customHeight="1">
      <c r="A893" s="114" t="s">
        <v>677</v>
      </c>
      <c r="B893" s="114" t="s">
        <v>683</v>
      </c>
      <c r="C893" s="114" t="s">
        <v>975</v>
      </c>
      <c r="D893" s="114" t="s">
        <v>995</v>
      </c>
      <c r="E893" s="21" t="str">
        <f t="shared" si="3"/>
        <v>INSUNIX.LPE.insunix.tab_cl_ope</v>
      </c>
    </row>
    <row r="894" spans="1:5" ht="14.25" customHeight="1">
      <c r="A894" s="114" t="s">
        <v>677</v>
      </c>
      <c r="B894" s="114" t="s">
        <v>683</v>
      </c>
      <c r="C894" s="114" t="s">
        <v>975</v>
      </c>
      <c r="D894" s="114" t="s">
        <v>995</v>
      </c>
      <c r="E894" s="21" t="str">
        <f t="shared" si="3"/>
        <v>INSUNIX.LPE.insunix.tab_cl_ope</v>
      </c>
    </row>
    <row r="895" spans="1:5" ht="14.25" customHeight="1">
      <c r="A895" s="114" t="s">
        <v>677</v>
      </c>
      <c r="B895" s="114" t="s">
        <v>683</v>
      </c>
      <c r="C895" s="114" t="s">
        <v>975</v>
      </c>
      <c r="D895" s="114" t="s">
        <v>995</v>
      </c>
      <c r="E895" s="21" t="str">
        <f t="shared" si="3"/>
        <v>INSUNIX.LPE.insunix.tab_cl_ope</v>
      </c>
    </row>
    <row r="896" spans="1:5" ht="14.25" customHeight="1">
      <c r="A896" s="114" t="s">
        <v>677</v>
      </c>
      <c r="B896" s="114" t="s">
        <v>683</v>
      </c>
      <c r="C896" s="114" t="s">
        <v>975</v>
      </c>
      <c r="D896" s="114" t="s">
        <v>995</v>
      </c>
      <c r="E896" s="21" t="str">
        <f t="shared" si="3"/>
        <v>INSUNIX.LPE.insunix.tab_cl_ope</v>
      </c>
    </row>
    <row r="897" spans="1:5" ht="14.25" customHeight="1">
      <c r="A897" s="114" t="s">
        <v>677</v>
      </c>
      <c r="B897" s="114" t="s">
        <v>683</v>
      </c>
      <c r="C897" s="114" t="s">
        <v>975</v>
      </c>
      <c r="D897" s="114" t="s">
        <v>995</v>
      </c>
      <c r="E897" s="21" t="str">
        <f t="shared" si="3"/>
        <v>INSUNIX.LPE.insunix.tab_cl_ope</v>
      </c>
    </row>
    <row r="898" spans="1:5" ht="14.25" customHeight="1">
      <c r="A898" s="114" t="s">
        <v>677</v>
      </c>
      <c r="B898" s="114" t="s">
        <v>683</v>
      </c>
      <c r="C898" s="114" t="s">
        <v>975</v>
      </c>
      <c r="D898" s="114" t="s">
        <v>995</v>
      </c>
      <c r="E898" s="21" t="str">
        <f t="shared" si="3"/>
        <v>INSUNIX.LPE.insunix.tab_cl_ope</v>
      </c>
    </row>
    <row r="899" spans="1:5" ht="14.25" customHeight="1">
      <c r="A899" s="114" t="s">
        <v>677</v>
      </c>
      <c r="B899" s="114" t="s">
        <v>683</v>
      </c>
      <c r="C899" s="114" t="s">
        <v>975</v>
      </c>
      <c r="D899" s="114" t="s">
        <v>995</v>
      </c>
      <c r="E899" s="21" t="str">
        <f t="shared" si="3"/>
        <v>INSUNIX.LPE.insunix.tab_cl_ope</v>
      </c>
    </row>
    <row r="900" spans="1:5" ht="14.25" customHeight="1">
      <c r="A900" s="114" t="s">
        <v>677</v>
      </c>
      <c r="B900" s="114" t="s">
        <v>683</v>
      </c>
      <c r="C900" s="114" t="s">
        <v>975</v>
      </c>
      <c r="D900" s="114" t="s">
        <v>995</v>
      </c>
      <c r="E900" s="21" t="str">
        <f t="shared" si="3"/>
        <v>INSUNIX.LPE.insunix.tab_cl_ope</v>
      </c>
    </row>
    <row r="901" spans="1:5" ht="14.25" customHeight="1">
      <c r="A901" s="114" t="s">
        <v>677</v>
      </c>
      <c r="B901" s="114" t="s">
        <v>683</v>
      </c>
      <c r="C901" s="114" t="s">
        <v>975</v>
      </c>
      <c r="D901" s="114" t="s">
        <v>996</v>
      </c>
      <c r="E901" s="21" t="str">
        <f t="shared" si="3"/>
        <v>INSUNIX.LPE.insunix.tab_gencov</v>
      </c>
    </row>
    <row r="902" spans="1:5" ht="14.25" customHeight="1">
      <c r="A902" s="114" t="s">
        <v>677</v>
      </c>
      <c r="B902" s="114" t="s">
        <v>683</v>
      </c>
      <c r="C902" s="114" t="s">
        <v>975</v>
      </c>
      <c r="D902" s="114" t="s">
        <v>996</v>
      </c>
      <c r="E902" s="21" t="str">
        <f t="shared" si="3"/>
        <v>INSUNIX.LPE.insunix.tab_gencov</v>
      </c>
    </row>
    <row r="903" spans="1:5" ht="14.25" customHeight="1">
      <c r="A903" s="114" t="s">
        <v>677</v>
      </c>
      <c r="B903" s="114" t="s">
        <v>683</v>
      </c>
      <c r="C903" s="114" t="s">
        <v>975</v>
      </c>
      <c r="D903" s="114" t="s">
        <v>996</v>
      </c>
      <c r="E903" s="21" t="str">
        <f t="shared" si="3"/>
        <v>INSUNIX.LPE.insunix.tab_gencov</v>
      </c>
    </row>
    <row r="904" spans="1:5" ht="14.25" customHeight="1">
      <c r="A904" s="114" t="s">
        <v>677</v>
      </c>
      <c r="B904" s="114" t="s">
        <v>683</v>
      </c>
      <c r="C904" s="114" t="s">
        <v>975</v>
      </c>
      <c r="D904" s="114" t="s">
        <v>996</v>
      </c>
      <c r="E904" s="21" t="str">
        <f t="shared" si="3"/>
        <v>INSUNIX.LPE.insunix.tab_gencov</v>
      </c>
    </row>
    <row r="905" spans="1:5" ht="14.25" customHeight="1">
      <c r="A905" s="114" t="s">
        <v>677</v>
      </c>
      <c r="B905" s="114" t="s">
        <v>683</v>
      </c>
      <c r="C905" s="114" t="s">
        <v>975</v>
      </c>
      <c r="D905" s="114" t="s">
        <v>996</v>
      </c>
      <c r="E905" s="21" t="str">
        <f t="shared" si="3"/>
        <v>INSUNIX.LPE.insunix.tab_gencov</v>
      </c>
    </row>
    <row r="906" spans="1:5" ht="14.25" customHeight="1">
      <c r="A906" s="114" t="s">
        <v>677</v>
      </c>
      <c r="B906" s="114" t="s">
        <v>683</v>
      </c>
      <c r="C906" s="114" t="s">
        <v>975</v>
      </c>
      <c r="D906" s="114" t="s">
        <v>996</v>
      </c>
      <c r="E906" s="21" t="str">
        <f t="shared" si="3"/>
        <v>INSUNIX.LPE.insunix.tab_gencov</v>
      </c>
    </row>
    <row r="907" spans="1:5" ht="14.25" customHeight="1">
      <c r="A907" s="114" t="s">
        <v>677</v>
      </c>
      <c r="B907" s="114" t="s">
        <v>683</v>
      </c>
      <c r="C907" s="114" t="s">
        <v>975</v>
      </c>
      <c r="D907" s="114" t="s">
        <v>996</v>
      </c>
      <c r="E907" s="21" t="str">
        <f t="shared" si="3"/>
        <v>INSUNIX.LPE.insunix.tab_gencov</v>
      </c>
    </row>
    <row r="908" spans="1:5" ht="14.25" customHeight="1">
      <c r="A908" s="114" t="s">
        <v>677</v>
      </c>
      <c r="B908" s="114" t="s">
        <v>683</v>
      </c>
      <c r="C908" s="114" t="s">
        <v>975</v>
      </c>
      <c r="D908" s="114" t="s">
        <v>996</v>
      </c>
      <c r="E908" s="21" t="str">
        <f t="shared" si="3"/>
        <v>INSUNIX.LPE.insunix.tab_gencov</v>
      </c>
    </row>
    <row r="909" spans="1:5" ht="14.25" customHeight="1">
      <c r="A909" s="114" t="s">
        <v>677</v>
      </c>
      <c r="B909" s="114" t="s">
        <v>683</v>
      </c>
      <c r="C909" s="114" t="s">
        <v>975</v>
      </c>
      <c r="D909" s="114" t="s">
        <v>996</v>
      </c>
      <c r="E909" s="21" t="str">
        <f t="shared" si="3"/>
        <v>INSUNIX.LPE.insunix.tab_gencov</v>
      </c>
    </row>
    <row r="910" spans="1:5" ht="14.25" customHeight="1">
      <c r="A910" s="114" t="s">
        <v>677</v>
      </c>
      <c r="B910" s="114" t="s">
        <v>683</v>
      </c>
      <c r="C910" s="114" t="s">
        <v>975</v>
      </c>
      <c r="D910" s="114" t="s">
        <v>996</v>
      </c>
      <c r="E910" s="21" t="str">
        <f t="shared" si="3"/>
        <v>INSUNIX.LPE.insunix.tab_gencov</v>
      </c>
    </row>
    <row r="911" spans="1:5" ht="14.25" customHeight="1">
      <c r="A911" s="114" t="s">
        <v>677</v>
      </c>
      <c r="B911" s="114" t="s">
        <v>683</v>
      </c>
      <c r="C911" s="114" t="s">
        <v>975</v>
      </c>
      <c r="D911" s="114" t="s">
        <v>996</v>
      </c>
      <c r="E911" s="21" t="str">
        <f t="shared" si="3"/>
        <v>INSUNIX.LPE.insunix.tab_gencov</v>
      </c>
    </row>
    <row r="912" spans="1:5" ht="14.25" customHeight="1">
      <c r="A912" s="114" t="s">
        <v>677</v>
      </c>
      <c r="B912" s="114" t="s">
        <v>683</v>
      </c>
      <c r="C912" s="114" t="s">
        <v>975</v>
      </c>
      <c r="D912" s="114" t="s">
        <v>996</v>
      </c>
      <c r="E912" s="21" t="str">
        <f t="shared" si="3"/>
        <v>INSUNIX.LPE.insunix.tab_gencov</v>
      </c>
    </row>
    <row r="913" spans="1:5" ht="14.25" customHeight="1">
      <c r="A913" s="114" t="s">
        <v>677</v>
      </c>
      <c r="B913" s="114" t="s">
        <v>683</v>
      </c>
      <c r="C913" s="114" t="s">
        <v>975</v>
      </c>
      <c r="D913" s="114" t="s">
        <v>996</v>
      </c>
      <c r="E913" s="21" t="str">
        <f t="shared" si="3"/>
        <v>INSUNIX.LPE.insunix.tab_gencov</v>
      </c>
    </row>
    <row r="914" spans="1:5" ht="14.25" customHeight="1">
      <c r="A914" s="114" t="s">
        <v>677</v>
      </c>
      <c r="B914" s="114" t="s">
        <v>683</v>
      </c>
      <c r="C914" s="114" t="s">
        <v>975</v>
      </c>
      <c r="D914" s="114" t="s">
        <v>996</v>
      </c>
      <c r="E914" s="21" t="str">
        <f t="shared" si="3"/>
        <v>INSUNIX.LPE.insunix.tab_gencov</v>
      </c>
    </row>
    <row r="915" spans="1:5" ht="14.25" customHeight="1">
      <c r="A915" s="114" t="s">
        <v>677</v>
      </c>
      <c r="B915" s="114" t="s">
        <v>683</v>
      </c>
      <c r="C915" s="114" t="s">
        <v>975</v>
      </c>
      <c r="D915" s="114" t="s">
        <v>996</v>
      </c>
      <c r="E915" s="21" t="str">
        <f t="shared" si="3"/>
        <v>INSUNIX.LPE.insunix.tab_gencov</v>
      </c>
    </row>
    <row r="916" spans="1:5" ht="14.25" customHeight="1">
      <c r="A916" s="114" t="s">
        <v>677</v>
      </c>
      <c r="B916" s="114" t="s">
        <v>683</v>
      </c>
      <c r="C916" s="114" t="s">
        <v>975</v>
      </c>
      <c r="D916" s="114" t="s">
        <v>996</v>
      </c>
      <c r="E916" s="21" t="str">
        <f t="shared" si="3"/>
        <v>INSUNIX.LPE.insunix.tab_gencov</v>
      </c>
    </row>
    <row r="917" spans="1:5" ht="14.25" customHeight="1">
      <c r="A917" s="114" t="s">
        <v>677</v>
      </c>
      <c r="B917" s="114" t="s">
        <v>683</v>
      </c>
      <c r="C917" s="114" t="s">
        <v>975</v>
      </c>
      <c r="D917" s="114" t="s">
        <v>996</v>
      </c>
      <c r="E917" s="21" t="str">
        <f t="shared" si="3"/>
        <v>INSUNIX.LPE.insunix.tab_gencov</v>
      </c>
    </row>
    <row r="918" spans="1:5" ht="14.25" customHeight="1">
      <c r="A918" s="114" t="s">
        <v>677</v>
      </c>
      <c r="B918" s="114" t="s">
        <v>683</v>
      </c>
      <c r="C918" s="114" t="s">
        <v>975</v>
      </c>
      <c r="D918" s="114" t="s">
        <v>996</v>
      </c>
      <c r="E918" s="21" t="str">
        <f t="shared" si="3"/>
        <v>INSUNIX.LPE.insunix.tab_gencov</v>
      </c>
    </row>
    <row r="919" spans="1:5" ht="14.25" customHeight="1">
      <c r="A919" s="114" t="s">
        <v>677</v>
      </c>
      <c r="B919" s="114" t="s">
        <v>683</v>
      </c>
      <c r="C919" s="114" t="s">
        <v>975</v>
      </c>
      <c r="D919" s="114" t="s">
        <v>996</v>
      </c>
      <c r="E919" s="21" t="str">
        <f t="shared" si="3"/>
        <v>INSUNIX.LPE.insunix.tab_gencov</v>
      </c>
    </row>
    <row r="920" spans="1:5" ht="14.25" customHeight="1">
      <c r="A920" s="114" t="s">
        <v>677</v>
      </c>
      <c r="B920" s="114" t="s">
        <v>683</v>
      </c>
      <c r="C920" s="114" t="s">
        <v>975</v>
      </c>
      <c r="D920" s="114" t="s">
        <v>996</v>
      </c>
      <c r="E920" s="21" t="str">
        <f t="shared" si="3"/>
        <v>INSUNIX.LPE.insunix.tab_gencov</v>
      </c>
    </row>
    <row r="921" spans="1:5" ht="14.25" customHeight="1">
      <c r="A921" s="114" t="s">
        <v>677</v>
      </c>
      <c r="B921" s="114" t="s">
        <v>683</v>
      </c>
      <c r="C921" s="114" t="s">
        <v>975</v>
      </c>
      <c r="D921" s="114" t="s">
        <v>996</v>
      </c>
      <c r="E921" s="21" t="str">
        <f t="shared" si="3"/>
        <v>INSUNIX.LPE.insunix.tab_gencov</v>
      </c>
    </row>
    <row r="922" spans="1:5" ht="14.25" customHeight="1">
      <c r="A922" s="114" t="s">
        <v>677</v>
      </c>
      <c r="B922" s="114" t="s">
        <v>683</v>
      </c>
      <c r="C922" s="114" t="s">
        <v>975</v>
      </c>
      <c r="D922" s="114" t="s">
        <v>996</v>
      </c>
      <c r="E922" s="21" t="str">
        <f t="shared" si="3"/>
        <v>INSUNIX.LPE.insunix.tab_gencov</v>
      </c>
    </row>
    <row r="923" spans="1:5" ht="14.25" customHeight="1">
      <c r="A923" s="114" t="s">
        <v>677</v>
      </c>
      <c r="B923" s="114" t="s">
        <v>683</v>
      </c>
      <c r="C923" s="114" t="s">
        <v>975</v>
      </c>
      <c r="D923" s="114" t="s">
        <v>996</v>
      </c>
      <c r="E923" s="21" t="str">
        <f t="shared" si="3"/>
        <v>INSUNIX.LPE.insunix.tab_gencov</v>
      </c>
    </row>
    <row r="924" spans="1:5" ht="14.25" customHeight="1">
      <c r="A924" s="114" t="s">
        <v>677</v>
      </c>
      <c r="B924" s="114" t="s">
        <v>683</v>
      </c>
      <c r="C924" s="114" t="s">
        <v>975</v>
      </c>
      <c r="D924" s="114" t="s">
        <v>996</v>
      </c>
      <c r="E924" s="21" t="str">
        <f t="shared" si="3"/>
        <v>INSUNIX.LPE.insunix.tab_gencov</v>
      </c>
    </row>
    <row r="925" spans="1:5" ht="14.25" customHeight="1">
      <c r="A925" s="114" t="s">
        <v>677</v>
      </c>
      <c r="B925" s="114" t="s">
        <v>683</v>
      </c>
      <c r="C925" s="114" t="s">
        <v>975</v>
      </c>
      <c r="D925" s="114" t="s">
        <v>996</v>
      </c>
      <c r="E925" s="21" t="str">
        <f t="shared" si="3"/>
        <v>INSUNIX.LPE.insunix.tab_gencov</v>
      </c>
    </row>
    <row r="926" spans="1:5" ht="14.25" customHeight="1">
      <c r="A926" s="114" t="s">
        <v>677</v>
      </c>
      <c r="B926" s="114" t="s">
        <v>683</v>
      </c>
      <c r="C926" s="114" t="s">
        <v>975</v>
      </c>
      <c r="D926" s="114" t="s">
        <v>996</v>
      </c>
      <c r="E926" s="21" t="str">
        <f t="shared" si="3"/>
        <v>INSUNIX.LPE.insunix.tab_gencov</v>
      </c>
    </row>
    <row r="927" spans="1:5" ht="14.25" customHeight="1">
      <c r="A927" s="114" t="s">
        <v>677</v>
      </c>
      <c r="B927" s="114" t="s">
        <v>683</v>
      </c>
      <c r="C927" s="114" t="s">
        <v>975</v>
      </c>
      <c r="D927" s="114" t="s">
        <v>996</v>
      </c>
      <c r="E927" s="21" t="str">
        <f t="shared" si="3"/>
        <v>INSUNIX.LPE.insunix.tab_gencov</v>
      </c>
    </row>
    <row r="928" spans="1:5" ht="14.25" customHeight="1">
      <c r="A928" s="114" t="s">
        <v>677</v>
      </c>
      <c r="B928" s="114" t="s">
        <v>683</v>
      </c>
      <c r="C928" s="114" t="s">
        <v>975</v>
      </c>
      <c r="D928" s="114" t="s">
        <v>996</v>
      </c>
      <c r="E928" s="21" t="str">
        <f t="shared" si="3"/>
        <v>INSUNIX.LPE.insunix.tab_gencov</v>
      </c>
    </row>
    <row r="929" spans="1:5" ht="14.25" customHeight="1">
      <c r="A929" s="114" t="s">
        <v>677</v>
      </c>
      <c r="B929" s="114" t="s">
        <v>683</v>
      </c>
      <c r="C929" s="114" t="s">
        <v>975</v>
      </c>
      <c r="D929" s="114" t="s">
        <v>996</v>
      </c>
      <c r="E929" s="21" t="str">
        <f t="shared" si="3"/>
        <v>INSUNIX.LPE.insunix.tab_gencov</v>
      </c>
    </row>
    <row r="930" spans="1:5" ht="14.25" customHeight="1">
      <c r="A930" s="114" t="s">
        <v>677</v>
      </c>
      <c r="B930" s="114" t="s">
        <v>683</v>
      </c>
      <c r="C930" s="114" t="s">
        <v>975</v>
      </c>
      <c r="D930" s="114" t="s">
        <v>996</v>
      </c>
      <c r="E930" s="21" t="str">
        <f t="shared" si="3"/>
        <v>INSUNIX.LPE.insunix.tab_gencov</v>
      </c>
    </row>
    <row r="931" spans="1:5" ht="14.25" customHeight="1">
      <c r="A931" s="114" t="s">
        <v>677</v>
      </c>
      <c r="B931" s="114" t="s">
        <v>683</v>
      </c>
      <c r="C931" s="114" t="s">
        <v>975</v>
      </c>
      <c r="D931" s="114" t="s">
        <v>996</v>
      </c>
      <c r="E931" s="21" t="str">
        <f t="shared" si="3"/>
        <v>INSUNIX.LPE.insunix.tab_gencov</v>
      </c>
    </row>
    <row r="932" spans="1:5" ht="14.25" customHeight="1">
      <c r="A932" s="114" t="s">
        <v>677</v>
      </c>
      <c r="B932" s="114" t="s">
        <v>683</v>
      </c>
      <c r="C932" s="114" t="s">
        <v>975</v>
      </c>
      <c r="D932" s="114" t="s">
        <v>996</v>
      </c>
      <c r="E932" s="21" t="str">
        <f t="shared" si="3"/>
        <v>INSUNIX.LPE.insunix.tab_gencov</v>
      </c>
    </row>
    <row r="933" spans="1:5" ht="14.25" customHeight="1">
      <c r="A933" s="114" t="s">
        <v>677</v>
      </c>
      <c r="B933" s="114" t="s">
        <v>683</v>
      </c>
      <c r="C933" s="114" t="s">
        <v>975</v>
      </c>
      <c r="D933" s="114" t="s">
        <v>996</v>
      </c>
      <c r="E933" s="21" t="str">
        <f t="shared" si="3"/>
        <v>INSUNIX.LPE.insunix.tab_gencov</v>
      </c>
    </row>
    <row r="934" spans="1:5" ht="14.25" customHeight="1">
      <c r="A934" s="114" t="s">
        <v>677</v>
      </c>
      <c r="B934" s="114" t="s">
        <v>683</v>
      </c>
      <c r="C934" s="114" t="s">
        <v>975</v>
      </c>
      <c r="D934" s="114" t="s">
        <v>996</v>
      </c>
      <c r="E934" s="21" t="str">
        <f t="shared" si="3"/>
        <v>INSUNIX.LPE.insunix.tab_gencov</v>
      </c>
    </row>
    <row r="935" spans="1:5" ht="14.25" customHeight="1">
      <c r="A935" s="114" t="s">
        <v>677</v>
      </c>
      <c r="B935" s="114" t="s">
        <v>683</v>
      </c>
      <c r="C935" s="114" t="s">
        <v>975</v>
      </c>
      <c r="D935" s="114" t="s">
        <v>996</v>
      </c>
      <c r="E935" s="21" t="str">
        <f t="shared" si="3"/>
        <v>INSUNIX.LPE.insunix.tab_gencov</v>
      </c>
    </row>
    <row r="936" spans="1:5" ht="14.25" customHeight="1">
      <c r="A936" s="114" t="s">
        <v>677</v>
      </c>
      <c r="B936" s="114" t="s">
        <v>683</v>
      </c>
      <c r="C936" s="114" t="s">
        <v>975</v>
      </c>
      <c r="D936" s="114" t="s">
        <v>996</v>
      </c>
      <c r="E936" s="21" t="str">
        <f t="shared" si="3"/>
        <v>INSUNIX.LPE.insunix.tab_gencov</v>
      </c>
    </row>
    <row r="937" spans="1:5" ht="14.25" customHeight="1">
      <c r="A937" s="114" t="s">
        <v>677</v>
      </c>
      <c r="B937" s="114" t="s">
        <v>683</v>
      </c>
      <c r="C937" s="114" t="s">
        <v>975</v>
      </c>
      <c r="D937" s="114" t="s">
        <v>996</v>
      </c>
      <c r="E937" s="21" t="str">
        <f t="shared" si="3"/>
        <v>INSUNIX.LPE.insunix.tab_gencov</v>
      </c>
    </row>
    <row r="938" spans="1:5" ht="14.25" customHeight="1">
      <c r="A938" s="114" t="s">
        <v>677</v>
      </c>
      <c r="B938" s="114" t="s">
        <v>683</v>
      </c>
      <c r="C938" s="114" t="s">
        <v>975</v>
      </c>
      <c r="D938" s="114" t="s">
        <v>997</v>
      </c>
      <c r="E938" s="21" t="str">
        <f t="shared" si="3"/>
        <v>INSUNIX.LPE.insunix.tab_lifcov</v>
      </c>
    </row>
    <row r="939" spans="1:5" ht="14.25" customHeight="1">
      <c r="A939" s="114" t="s">
        <v>677</v>
      </c>
      <c r="B939" s="114" t="s">
        <v>683</v>
      </c>
      <c r="C939" s="114" t="s">
        <v>975</v>
      </c>
      <c r="D939" s="114" t="s">
        <v>997</v>
      </c>
      <c r="E939" s="21" t="str">
        <f t="shared" si="3"/>
        <v>INSUNIX.LPE.insunix.tab_lifcov</v>
      </c>
    </row>
    <row r="940" spans="1:5" ht="14.25" customHeight="1">
      <c r="A940" s="114" t="s">
        <v>677</v>
      </c>
      <c r="B940" s="114" t="s">
        <v>683</v>
      </c>
      <c r="C940" s="114" t="s">
        <v>975</v>
      </c>
      <c r="D940" s="114" t="s">
        <v>997</v>
      </c>
      <c r="E940" s="21" t="str">
        <f t="shared" si="3"/>
        <v>INSUNIX.LPE.insunix.tab_lifcov</v>
      </c>
    </row>
    <row r="941" spans="1:5" ht="14.25" customHeight="1">
      <c r="A941" s="114" t="s">
        <v>677</v>
      </c>
      <c r="B941" s="114" t="s">
        <v>683</v>
      </c>
      <c r="C941" s="114" t="s">
        <v>975</v>
      </c>
      <c r="D941" s="114" t="s">
        <v>997</v>
      </c>
      <c r="E941" s="21" t="str">
        <f t="shared" si="3"/>
        <v>INSUNIX.LPE.insunix.tab_lifcov</v>
      </c>
    </row>
    <row r="942" spans="1:5" ht="14.25" customHeight="1">
      <c r="A942" s="114" t="s">
        <v>677</v>
      </c>
      <c r="B942" s="114" t="s">
        <v>683</v>
      </c>
      <c r="C942" s="114" t="s">
        <v>975</v>
      </c>
      <c r="D942" s="114" t="s">
        <v>997</v>
      </c>
      <c r="E942" s="21" t="str">
        <f t="shared" si="3"/>
        <v>INSUNIX.LPE.insunix.tab_lifcov</v>
      </c>
    </row>
    <row r="943" spans="1:5" ht="14.25" customHeight="1">
      <c r="A943" s="114" t="s">
        <v>677</v>
      </c>
      <c r="B943" s="114" t="s">
        <v>683</v>
      </c>
      <c r="C943" s="114" t="s">
        <v>975</v>
      </c>
      <c r="D943" s="114" t="s">
        <v>997</v>
      </c>
      <c r="E943" s="21" t="str">
        <f t="shared" si="3"/>
        <v>INSUNIX.LPE.insunix.tab_lifcov</v>
      </c>
    </row>
    <row r="944" spans="1:5" ht="14.25" customHeight="1">
      <c r="A944" s="114" t="s">
        <v>677</v>
      </c>
      <c r="B944" s="114" t="s">
        <v>683</v>
      </c>
      <c r="C944" s="114" t="s">
        <v>975</v>
      </c>
      <c r="D944" s="114" t="s">
        <v>997</v>
      </c>
      <c r="E944" s="21" t="str">
        <f t="shared" si="3"/>
        <v>INSUNIX.LPE.insunix.tab_lifcov</v>
      </c>
    </row>
    <row r="945" spans="1:5" ht="14.25" customHeight="1">
      <c r="A945" s="114" t="s">
        <v>677</v>
      </c>
      <c r="B945" s="114" t="s">
        <v>683</v>
      </c>
      <c r="C945" s="114" t="s">
        <v>975</v>
      </c>
      <c r="D945" s="114" t="s">
        <v>997</v>
      </c>
      <c r="E945" s="21" t="str">
        <f t="shared" si="3"/>
        <v>INSUNIX.LPE.insunix.tab_lifcov</v>
      </c>
    </row>
    <row r="946" spans="1:5" ht="14.25" customHeight="1">
      <c r="A946" s="114" t="s">
        <v>677</v>
      </c>
      <c r="B946" s="114" t="s">
        <v>683</v>
      </c>
      <c r="C946" s="114" t="s">
        <v>975</v>
      </c>
      <c r="D946" s="114" t="s">
        <v>997</v>
      </c>
      <c r="E946" s="21" t="str">
        <f t="shared" si="3"/>
        <v>INSUNIX.LPE.insunix.tab_lifcov</v>
      </c>
    </row>
    <row r="947" spans="1:5" ht="14.25" customHeight="1">
      <c r="A947" s="114" t="s">
        <v>677</v>
      </c>
      <c r="B947" s="114" t="s">
        <v>683</v>
      </c>
      <c r="C947" s="114" t="s">
        <v>975</v>
      </c>
      <c r="D947" s="114" t="s">
        <v>997</v>
      </c>
      <c r="E947" s="21" t="str">
        <f t="shared" si="3"/>
        <v>INSUNIX.LPE.insunix.tab_lifcov</v>
      </c>
    </row>
    <row r="948" spans="1:5" ht="14.25" customHeight="1">
      <c r="A948" s="114" t="s">
        <v>677</v>
      </c>
      <c r="B948" s="114" t="s">
        <v>683</v>
      </c>
      <c r="C948" s="114" t="s">
        <v>975</v>
      </c>
      <c r="D948" s="114" t="s">
        <v>997</v>
      </c>
      <c r="E948" s="21" t="str">
        <f t="shared" si="3"/>
        <v>INSUNIX.LPE.insunix.tab_lifcov</v>
      </c>
    </row>
    <row r="949" spans="1:5" ht="14.25" customHeight="1">
      <c r="A949" s="114" t="s">
        <v>677</v>
      </c>
      <c r="B949" s="114" t="s">
        <v>683</v>
      </c>
      <c r="C949" s="114" t="s">
        <v>975</v>
      </c>
      <c r="D949" s="114" t="s">
        <v>997</v>
      </c>
      <c r="E949" s="21" t="str">
        <f t="shared" si="3"/>
        <v>INSUNIX.LPE.insunix.tab_lifcov</v>
      </c>
    </row>
    <row r="950" spans="1:5" ht="14.25" customHeight="1">
      <c r="A950" s="114" t="s">
        <v>677</v>
      </c>
      <c r="B950" s="114" t="s">
        <v>683</v>
      </c>
      <c r="C950" s="114" t="s">
        <v>975</v>
      </c>
      <c r="D950" s="114" t="s">
        <v>997</v>
      </c>
      <c r="E950" s="21" t="str">
        <f t="shared" si="3"/>
        <v>INSUNIX.LPE.insunix.tab_lifcov</v>
      </c>
    </row>
    <row r="951" spans="1:5" ht="14.25" customHeight="1">
      <c r="A951" s="114" t="s">
        <v>677</v>
      </c>
      <c r="B951" s="114" t="s">
        <v>683</v>
      </c>
      <c r="C951" s="114" t="s">
        <v>975</v>
      </c>
      <c r="D951" s="114" t="s">
        <v>997</v>
      </c>
      <c r="E951" s="21" t="str">
        <f t="shared" si="3"/>
        <v>INSUNIX.LPE.insunix.tab_lifcov</v>
      </c>
    </row>
    <row r="952" spans="1:5" ht="14.25" customHeight="1">
      <c r="A952" s="114" t="s">
        <v>677</v>
      </c>
      <c r="B952" s="114" t="s">
        <v>683</v>
      </c>
      <c r="C952" s="114" t="s">
        <v>975</v>
      </c>
      <c r="D952" s="114" t="s">
        <v>997</v>
      </c>
      <c r="E952" s="21" t="str">
        <f t="shared" si="3"/>
        <v>INSUNIX.LPE.insunix.tab_lifcov</v>
      </c>
    </row>
    <row r="953" spans="1:5" ht="14.25" customHeight="1">
      <c r="A953" s="114" t="s">
        <v>677</v>
      </c>
      <c r="B953" s="114" t="s">
        <v>683</v>
      </c>
      <c r="C953" s="114" t="s">
        <v>975</v>
      </c>
      <c r="D953" s="114" t="s">
        <v>997</v>
      </c>
      <c r="E953" s="21" t="str">
        <f t="shared" si="3"/>
        <v>INSUNIX.LPE.insunix.tab_lifcov</v>
      </c>
    </row>
    <row r="954" spans="1:5" ht="14.25" customHeight="1">
      <c r="A954" s="114" t="s">
        <v>677</v>
      </c>
      <c r="B954" s="114" t="s">
        <v>683</v>
      </c>
      <c r="C954" s="114" t="s">
        <v>975</v>
      </c>
      <c r="D954" s="114" t="s">
        <v>997</v>
      </c>
      <c r="E954" s="21" t="str">
        <f t="shared" si="3"/>
        <v>INSUNIX.LPE.insunix.tab_lifcov</v>
      </c>
    </row>
    <row r="955" spans="1:5" ht="14.25" customHeight="1">
      <c r="A955" s="114" t="s">
        <v>677</v>
      </c>
      <c r="B955" s="114" t="s">
        <v>683</v>
      </c>
      <c r="C955" s="114" t="s">
        <v>975</v>
      </c>
      <c r="D955" s="114" t="s">
        <v>997</v>
      </c>
      <c r="E955" s="21" t="str">
        <f t="shared" si="3"/>
        <v>INSUNIX.LPE.insunix.tab_lifcov</v>
      </c>
    </row>
    <row r="956" spans="1:5" ht="14.25" customHeight="1">
      <c r="A956" s="114" t="s">
        <v>677</v>
      </c>
      <c r="B956" s="114" t="s">
        <v>683</v>
      </c>
      <c r="C956" s="114" t="s">
        <v>975</v>
      </c>
      <c r="D956" s="114" t="s">
        <v>997</v>
      </c>
      <c r="E956" s="21" t="str">
        <f t="shared" si="3"/>
        <v>INSUNIX.LPE.insunix.tab_lifcov</v>
      </c>
    </row>
    <row r="957" spans="1:5" ht="14.25" customHeight="1">
      <c r="A957" s="114" t="s">
        <v>677</v>
      </c>
      <c r="B957" s="114" t="s">
        <v>683</v>
      </c>
      <c r="C957" s="114" t="s">
        <v>975</v>
      </c>
      <c r="D957" s="114" t="s">
        <v>997</v>
      </c>
      <c r="E957" s="21" t="str">
        <f t="shared" si="3"/>
        <v>INSUNIX.LPE.insunix.tab_lifcov</v>
      </c>
    </row>
    <row r="958" spans="1:5" ht="14.25" customHeight="1">
      <c r="A958" s="114" t="s">
        <v>677</v>
      </c>
      <c r="B958" s="114" t="s">
        <v>683</v>
      </c>
      <c r="C958" s="114" t="s">
        <v>975</v>
      </c>
      <c r="D958" s="114" t="s">
        <v>997</v>
      </c>
      <c r="E958" s="21" t="str">
        <f t="shared" si="3"/>
        <v>INSUNIX.LPE.insunix.tab_lifcov</v>
      </c>
    </row>
    <row r="959" spans="1:5" ht="14.25" customHeight="1">
      <c r="A959" s="114" t="s">
        <v>677</v>
      </c>
      <c r="B959" s="114" t="s">
        <v>683</v>
      </c>
      <c r="C959" s="114" t="s">
        <v>975</v>
      </c>
      <c r="D959" s="114" t="s">
        <v>997</v>
      </c>
      <c r="E959" s="21" t="str">
        <f t="shared" si="3"/>
        <v>INSUNIX.LPE.insunix.tab_lifcov</v>
      </c>
    </row>
    <row r="960" spans="1:5" ht="14.25" customHeight="1">
      <c r="A960" s="114" t="s">
        <v>677</v>
      </c>
      <c r="B960" s="114" t="s">
        <v>683</v>
      </c>
      <c r="C960" s="114" t="s">
        <v>975</v>
      </c>
      <c r="D960" s="114" t="s">
        <v>997</v>
      </c>
      <c r="E960" s="21" t="str">
        <f t="shared" si="3"/>
        <v>INSUNIX.LPE.insunix.tab_lifcov</v>
      </c>
    </row>
    <row r="961" spans="1:5" ht="14.25" customHeight="1">
      <c r="A961" s="114" t="s">
        <v>677</v>
      </c>
      <c r="B961" s="114" t="s">
        <v>683</v>
      </c>
      <c r="C961" s="114" t="s">
        <v>975</v>
      </c>
      <c r="D961" s="114" t="s">
        <v>997</v>
      </c>
      <c r="E961" s="21" t="str">
        <f t="shared" si="3"/>
        <v>INSUNIX.LPE.insunix.tab_lifcov</v>
      </c>
    </row>
    <row r="962" spans="1:5" ht="14.25" customHeight="1">
      <c r="A962" s="114" t="s">
        <v>677</v>
      </c>
      <c r="B962" s="114" t="s">
        <v>683</v>
      </c>
      <c r="C962" s="114" t="s">
        <v>975</v>
      </c>
      <c r="D962" s="114" t="s">
        <v>997</v>
      </c>
      <c r="E962" s="21" t="str">
        <f t="shared" si="3"/>
        <v>INSUNIX.LPE.insunix.tab_lifcov</v>
      </c>
    </row>
    <row r="963" spans="1:5" ht="14.25" customHeight="1">
      <c r="A963" s="114" t="s">
        <v>677</v>
      </c>
      <c r="B963" s="114" t="s">
        <v>683</v>
      </c>
      <c r="C963" s="114" t="s">
        <v>975</v>
      </c>
      <c r="D963" s="114" t="s">
        <v>997</v>
      </c>
      <c r="E963" s="21" t="str">
        <f t="shared" si="3"/>
        <v>INSUNIX.LPE.insunix.tab_lifcov</v>
      </c>
    </row>
    <row r="964" spans="1:5" ht="14.25" customHeight="1">
      <c r="A964" s="114" t="s">
        <v>677</v>
      </c>
      <c r="B964" s="114" t="s">
        <v>683</v>
      </c>
      <c r="C964" s="114" t="s">
        <v>975</v>
      </c>
      <c r="D964" s="114" t="s">
        <v>997</v>
      </c>
      <c r="E964" s="21" t="str">
        <f t="shared" si="3"/>
        <v>INSUNIX.LPE.insunix.tab_lifcov</v>
      </c>
    </row>
    <row r="965" spans="1:5" ht="14.25" customHeight="1">
      <c r="A965" s="114" t="s">
        <v>677</v>
      </c>
      <c r="B965" s="114" t="s">
        <v>683</v>
      </c>
      <c r="C965" s="114" t="s">
        <v>975</v>
      </c>
      <c r="D965" s="114" t="s">
        <v>997</v>
      </c>
      <c r="E965" s="21" t="str">
        <f t="shared" si="3"/>
        <v>INSUNIX.LPE.insunix.tab_lifcov</v>
      </c>
    </row>
    <row r="966" spans="1:5" ht="14.25" customHeight="1">
      <c r="A966" s="114" t="s">
        <v>677</v>
      </c>
      <c r="B966" s="114" t="s">
        <v>683</v>
      </c>
      <c r="C966" s="114" t="s">
        <v>975</v>
      </c>
      <c r="D966" s="114" t="s">
        <v>997</v>
      </c>
      <c r="E966" s="21" t="str">
        <f t="shared" si="3"/>
        <v>INSUNIX.LPE.insunix.tab_lifcov</v>
      </c>
    </row>
    <row r="967" spans="1:5" ht="14.25" customHeight="1">
      <c r="A967" s="114" t="s">
        <v>677</v>
      </c>
      <c r="B967" s="114" t="s">
        <v>683</v>
      </c>
      <c r="C967" s="114" t="s">
        <v>975</v>
      </c>
      <c r="D967" s="114" t="s">
        <v>997</v>
      </c>
      <c r="E967" s="21" t="str">
        <f t="shared" si="3"/>
        <v>INSUNIX.LPE.insunix.tab_lifcov</v>
      </c>
    </row>
    <row r="968" spans="1:5" ht="14.25" customHeight="1">
      <c r="A968" s="114" t="s">
        <v>677</v>
      </c>
      <c r="B968" s="114" t="s">
        <v>683</v>
      </c>
      <c r="C968" s="114" t="s">
        <v>975</v>
      </c>
      <c r="D968" s="114" t="s">
        <v>997</v>
      </c>
      <c r="E968" s="21" t="str">
        <f t="shared" si="3"/>
        <v>INSUNIX.LPE.insunix.tab_lifcov</v>
      </c>
    </row>
    <row r="969" spans="1:5" ht="14.25" customHeight="1">
      <c r="A969" s="114" t="s">
        <v>677</v>
      </c>
      <c r="B969" s="114" t="s">
        <v>683</v>
      </c>
      <c r="C969" s="114" t="s">
        <v>975</v>
      </c>
      <c r="D969" s="114" t="s">
        <v>997</v>
      </c>
      <c r="E969" s="21" t="str">
        <f t="shared" si="3"/>
        <v>INSUNIX.LPE.insunix.tab_lifcov</v>
      </c>
    </row>
    <row r="970" spans="1:5" ht="14.25" customHeight="1">
      <c r="A970" s="114" t="s">
        <v>677</v>
      </c>
      <c r="B970" s="114" t="s">
        <v>683</v>
      </c>
      <c r="C970" s="114" t="s">
        <v>975</v>
      </c>
      <c r="D970" s="114" t="s">
        <v>997</v>
      </c>
      <c r="E970" s="21" t="str">
        <f t="shared" si="3"/>
        <v>INSUNIX.LPE.insunix.tab_lifcov</v>
      </c>
    </row>
    <row r="971" spans="1:5" ht="14.25" customHeight="1">
      <c r="A971" s="114" t="s">
        <v>677</v>
      </c>
      <c r="B971" s="114" t="s">
        <v>683</v>
      </c>
      <c r="C971" s="114" t="s">
        <v>975</v>
      </c>
      <c r="D971" s="114" t="s">
        <v>997</v>
      </c>
      <c r="E971" s="21" t="str">
        <f t="shared" si="3"/>
        <v>INSUNIX.LPE.insunix.tab_lifcov</v>
      </c>
    </row>
    <row r="972" spans="1:5" ht="14.25" customHeight="1">
      <c r="A972" s="114" t="s">
        <v>677</v>
      </c>
      <c r="B972" s="114" t="s">
        <v>683</v>
      </c>
      <c r="C972" s="114" t="s">
        <v>975</v>
      </c>
      <c r="D972" s="114" t="s">
        <v>997</v>
      </c>
      <c r="E972" s="21" t="str">
        <f t="shared" si="3"/>
        <v>INSUNIX.LPE.insunix.tab_lifcov</v>
      </c>
    </row>
    <row r="973" spans="1:5" ht="14.25" customHeight="1">
      <c r="A973" s="114" t="s">
        <v>677</v>
      </c>
      <c r="B973" s="114" t="s">
        <v>683</v>
      </c>
      <c r="C973" s="114" t="s">
        <v>975</v>
      </c>
      <c r="D973" s="114" t="s">
        <v>997</v>
      </c>
      <c r="E973" s="21" t="str">
        <f t="shared" si="3"/>
        <v>INSUNIX.LPE.insunix.tab_lifcov</v>
      </c>
    </row>
    <row r="974" spans="1:5" ht="14.25" customHeight="1">
      <c r="A974" s="114" t="s">
        <v>677</v>
      </c>
      <c r="B974" s="114" t="s">
        <v>683</v>
      </c>
      <c r="C974" s="114" t="s">
        <v>975</v>
      </c>
      <c r="D974" s="114" t="s">
        <v>997</v>
      </c>
      <c r="E974" s="21" t="str">
        <f t="shared" si="3"/>
        <v>INSUNIX.LPE.insunix.tab_lifcov</v>
      </c>
    </row>
    <row r="975" spans="1:5" ht="14.25" customHeight="1">
      <c r="A975" s="114" t="s">
        <v>677</v>
      </c>
      <c r="B975" s="114" t="s">
        <v>683</v>
      </c>
      <c r="C975" s="114" t="s">
        <v>975</v>
      </c>
      <c r="D975" s="114" t="s">
        <v>997</v>
      </c>
      <c r="E975" s="21" t="str">
        <f t="shared" si="3"/>
        <v>INSUNIX.LPE.insunix.tab_lifcov</v>
      </c>
    </row>
    <row r="976" spans="1:5" ht="14.25" customHeight="1">
      <c r="A976" s="114" t="s">
        <v>677</v>
      </c>
      <c r="B976" s="114" t="s">
        <v>683</v>
      </c>
      <c r="C976" s="114" t="s">
        <v>975</v>
      </c>
      <c r="D976" s="114" t="s">
        <v>997</v>
      </c>
      <c r="E976" s="21" t="str">
        <f t="shared" si="3"/>
        <v>INSUNIX.LPE.insunix.tab_lifcov</v>
      </c>
    </row>
    <row r="977" spans="1:5" ht="14.25" customHeight="1">
      <c r="A977" s="114" t="s">
        <v>677</v>
      </c>
      <c r="B977" s="114" t="s">
        <v>683</v>
      </c>
      <c r="C977" s="114" t="s">
        <v>975</v>
      </c>
      <c r="D977" s="114" t="s">
        <v>997</v>
      </c>
      <c r="E977" s="21" t="str">
        <f t="shared" si="3"/>
        <v>INSUNIX.LPE.insunix.tab_lifcov</v>
      </c>
    </row>
    <row r="978" spans="1:5" ht="14.25" customHeight="1">
      <c r="A978" s="114" t="s">
        <v>677</v>
      </c>
      <c r="B978" s="114" t="s">
        <v>683</v>
      </c>
      <c r="C978" s="114" t="s">
        <v>975</v>
      </c>
      <c r="D978" s="114" t="s">
        <v>997</v>
      </c>
      <c r="E978" s="21" t="str">
        <f t="shared" si="3"/>
        <v>INSUNIX.LPE.insunix.tab_lifcov</v>
      </c>
    </row>
    <row r="979" spans="1:5" ht="14.25" customHeight="1">
      <c r="A979" s="114" t="s">
        <v>677</v>
      </c>
      <c r="B979" s="114" t="s">
        <v>683</v>
      </c>
      <c r="C979" s="114" t="s">
        <v>975</v>
      </c>
      <c r="D979" s="114" t="s">
        <v>997</v>
      </c>
      <c r="E979" s="21" t="str">
        <f t="shared" si="3"/>
        <v>INSUNIX.LPE.insunix.tab_lifcov</v>
      </c>
    </row>
    <row r="980" spans="1:5" ht="14.25" customHeight="1">
      <c r="A980" s="114" t="s">
        <v>677</v>
      </c>
      <c r="B980" s="114" t="s">
        <v>683</v>
      </c>
      <c r="C980" s="114" t="s">
        <v>975</v>
      </c>
      <c r="D980" s="114" t="s">
        <v>997</v>
      </c>
      <c r="E980" s="21" t="str">
        <f t="shared" si="3"/>
        <v>INSUNIX.LPE.insunix.tab_lifcov</v>
      </c>
    </row>
    <row r="981" spans="1:5" ht="14.25" customHeight="1">
      <c r="A981" s="114" t="s">
        <v>677</v>
      </c>
      <c r="B981" s="114" t="s">
        <v>683</v>
      </c>
      <c r="C981" s="114" t="s">
        <v>975</v>
      </c>
      <c r="D981" s="114" t="s">
        <v>997</v>
      </c>
      <c r="E981" s="21" t="str">
        <f t="shared" si="3"/>
        <v>INSUNIX.LPE.insunix.tab_lifcov</v>
      </c>
    </row>
    <row r="982" spans="1:5" ht="14.25" customHeight="1">
      <c r="A982" s="114" t="s">
        <v>677</v>
      </c>
      <c r="B982" s="114" t="s">
        <v>683</v>
      </c>
      <c r="C982" s="114" t="s">
        <v>975</v>
      </c>
      <c r="D982" s="114" t="s">
        <v>997</v>
      </c>
      <c r="E982" s="21" t="str">
        <f t="shared" si="3"/>
        <v>INSUNIX.LPE.insunix.tab_lifcov</v>
      </c>
    </row>
    <row r="983" spans="1:5" ht="14.25" customHeight="1">
      <c r="A983" s="114" t="s">
        <v>677</v>
      </c>
      <c r="B983" s="114" t="s">
        <v>683</v>
      </c>
      <c r="C983" s="114" t="s">
        <v>975</v>
      </c>
      <c r="D983" s="114" t="s">
        <v>997</v>
      </c>
      <c r="E983" s="21" t="str">
        <f t="shared" si="3"/>
        <v>INSUNIX.LPE.insunix.tab_lifcov</v>
      </c>
    </row>
    <row r="984" spans="1:5" ht="14.25" customHeight="1">
      <c r="A984" s="114" t="s">
        <v>677</v>
      </c>
      <c r="B984" s="114" t="s">
        <v>683</v>
      </c>
      <c r="C984" s="114" t="s">
        <v>975</v>
      </c>
      <c r="D984" s="114" t="s">
        <v>997</v>
      </c>
      <c r="E984" s="21" t="str">
        <f t="shared" si="3"/>
        <v>INSUNIX.LPE.insunix.tab_lifcov</v>
      </c>
    </row>
    <row r="985" spans="1:5" ht="14.25" customHeight="1">
      <c r="A985" s="114" t="s">
        <v>677</v>
      </c>
      <c r="B985" s="114" t="s">
        <v>683</v>
      </c>
      <c r="C985" s="114" t="s">
        <v>975</v>
      </c>
      <c r="D985" s="114" t="s">
        <v>997</v>
      </c>
      <c r="E985" s="21" t="str">
        <f t="shared" si="3"/>
        <v>INSUNIX.LPE.insunix.tab_lifcov</v>
      </c>
    </row>
    <row r="986" spans="1:5" ht="14.25" customHeight="1">
      <c r="A986" s="114" t="s">
        <v>677</v>
      </c>
      <c r="B986" s="114" t="s">
        <v>683</v>
      </c>
      <c r="C986" s="114" t="s">
        <v>975</v>
      </c>
      <c r="D986" s="114" t="s">
        <v>997</v>
      </c>
      <c r="E986" s="21" t="str">
        <f t="shared" si="3"/>
        <v>INSUNIX.LPE.insunix.tab_lifcov</v>
      </c>
    </row>
    <row r="987" spans="1:5" ht="14.25" customHeight="1">
      <c r="A987" s="114" t="s">
        <v>677</v>
      </c>
      <c r="B987" s="114" t="s">
        <v>683</v>
      </c>
      <c r="C987" s="114" t="s">
        <v>975</v>
      </c>
      <c r="D987" s="114" t="s">
        <v>997</v>
      </c>
      <c r="E987" s="21" t="str">
        <f t="shared" si="3"/>
        <v>INSUNIX.LPE.insunix.tab_lifcov</v>
      </c>
    </row>
    <row r="988" spans="1:5" ht="14.25" customHeight="1">
      <c r="A988" s="114" t="s">
        <v>677</v>
      </c>
      <c r="B988" s="114" t="s">
        <v>683</v>
      </c>
      <c r="C988" s="114" t="s">
        <v>975</v>
      </c>
      <c r="D988" s="114" t="s">
        <v>997</v>
      </c>
      <c r="E988" s="21" t="str">
        <f t="shared" si="3"/>
        <v>INSUNIX.LPE.insunix.tab_lifcov</v>
      </c>
    </row>
    <row r="989" spans="1:5" ht="14.25" customHeight="1">
      <c r="A989" s="114" t="s">
        <v>677</v>
      </c>
      <c r="B989" s="114" t="s">
        <v>683</v>
      </c>
      <c r="C989" s="114" t="s">
        <v>975</v>
      </c>
      <c r="D989" s="114" t="s">
        <v>997</v>
      </c>
      <c r="E989" s="21" t="str">
        <f t="shared" si="3"/>
        <v>INSUNIX.LPE.insunix.tab_lifcov</v>
      </c>
    </row>
    <row r="990" spans="1:5" ht="14.25" customHeight="1">
      <c r="A990" s="114" t="s">
        <v>677</v>
      </c>
      <c r="B990" s="114" t="s">
        <v>683</v>
      </c>
      <c r="C990" s="114" t="s">
        <v>975</v>
      </c>
      <c r="D990" s="114" t="s">
        <v>997</v>
      </c>
      <c r="E990" s="21" t="str">
        <f t="shared" si="3"/>
        <v>INSUNIX.LPE.insunix.tab_lifcov</v>
      </c>
    </row>
    <row r="991" spans="1:5" ht="14.25" customHeight="1">
      <c r="A991" s="114" t="s">
        <v>677</v>
      </c>
      <c r="B991" s="114" t="s">
        <v>683</v>
      </c>
      <c r="C991" s="114" t="s">
        <v>975</v>
      </c>
      <c r="D991" s="114" t="s">
        <v>997</v>
      </c>
      <c r="E991" s="21" t="str">
        <f t="shared" si="3"/>
        <v>INSUNIX.LPE.insunix.tab_lifcov</v>
      </c>
    </row>
    <row r="992" spans="1:5" ht="14.25" customHeight="1">
      <c r="A992" s="114" t="s">
        <v>677</v>
      </c>
      <c r="B992" s="114" t="s">
        <v>683</v>
      </c>
      <c r="C992" s="114" t="s">
        <v>975</v>
      </c>
      <c r="D992" s="114" t="s">
        <v>997</v>
      </c>
      <c r="E992" s="21" t="str">
        <f t="shared" si="3"/>
        <v>INSUNIX.LPE.insunix.tab_lifcov</v>
      </c>
    </row>
    <row r="993" spans="1:5" ht="14.25" customHeight="1">
      <c r="A993" s="114" t="s">
        <v>677</v>
      </c>
      <c r="B993" s="114" t="s">
        <v>683</v>
      </c>
      <c r="C993" s="114" t="s">
        <v>975</v>
      </c>
      <c r="D993" s="114" t="s">
        <v>997</v>
      </c>
      <c r="E993" s="21" t="str">
        <f t="shared" si="3"/>
        <v>INSUNIX.LPE.insunix.tab_lifcov</v>
      </c>
    </row>
    <row r="994" spans="1:5" ht="14.25" customHeight="1">
      <c r="A994" s="114" t="s">
        <v>677</v>
      </c>
      <c r="B994" s="114" t="s">
        <v>683</v>
      </c>
      <c r="C994" s="114" t="s">
        <v>975</v>
      </c>
      <c r="D994" s="114" t="s">
        <v>997</v>
      </c>
      <c r="E994" s="21" t="str">
        <f t="shared" si="3"/>
        <v>INSUNIX.LPE.insunix.tab_lifcov</v>
      </c>
    </row>
    <row r="995" spans="1:5" ht="14.25" customHeight="1">
      <c r="A995" s="114" t="s">
        <v>677</v>
      </c>
      <c r="B995" s="114" t="s">
        <v>683</v>
      </c>
      <c r="C995" s="114" t="s">
        <v>975</v>
      </c>
      <c r="D995" s="114" t="s">
        <v>997</v>
      </c>
      <c r="E995" s="21" t="str">
        <f t="shared" si="3"/>
        <v>INSUNIX.LPE.insunix.tab_lifcov</v>
      </c>
    </row>
    <row r="996" spans="1:5" ht="14.25" customHeight="1">
      <c r="A996" s="114" t="s">
        <v>677</v>
      </c>
      <c r="B996" s="114" t="s">
        <v>683</v>
      </c>
      <c r="C996" s="114" t="s">
        <v>975</v>
      </c>
      <c r="D996" s="114" t="s">
        <v>997</v>
      </c>
      <c r="E996" s="21" t="str">
        <f t="shared" si="3"/>
        <v>INSUNIX.LPE.insunix.tab_lifcov</v>
      </c>
    </row>
    <row r="997" spans="1:5" ht="14.25" customHeight="1">
      <c r="A997" s="114" t="s">
        <v>677</v>
      </c>
      <c r="B997" s="114" t="s">
        <v>683</v>
      </c>
      <c r="C997" s="114" t="s">
        <v>975</v>
      </c>
      <c r="D997" s="114" t="s">
        <v>997</v>
      </c>
      <c r="E997" s="21" t="str">
        <f t="shared" si="3"/>
        <v>INSUNIX.LPE.insunix.tab_lifcov</v>
      </c>
    </row>
    <row r="998" spans="1:5" ht="14.25" customHeight="1">
      <c r="A998" s="114" t="s">
        <v>677</v>
      </c>
      <c r="B998" s="114" t="s">
        <v>683</v>
      </c>
      <c r="C998" s="114" t="s">
        <v>975</v>
      </c>
      <c r="D998" s="114" t="s">
        <v>997</v>
      </c>
      <c r="E998" s="21" t="str">
        <f t="shared" si="3"/>
        <v>INSUNIX.LPE.insunix.tab_lifcov</v>
      </c>
    </row>
    <row r="999" spans="1:5" ht="14.25" customHeight="1">
      <c r="A999" s="114" t="s">
        <v>677</v>
      </c>
      <c r="B999" s="114" t="s">
        <v>683</v>
      </c>
      <c r="C999" s="114" t="s">
        <v>975</v>
      </c>
      <c r="D999" s="114" t="s">
        <v>997</v>
      </c>
      <c r="E999" s="21" t="str">
        <f t="shared" si="3"/>
        <v>INSUNIX.LPE.insunix.tab_lifcov</v>
      </c>
    </row>
    <row r="1000" spans="1:5" ht="14.25" customHeight="1">
      <c r="A1000" s="114" t="s">
        <v>677</v>
      </c>
      <c r="B1000" s="114" t="s">
        <v>683</v>
      </c>
      <c r="C1000" s="114" t="s">
        <v>975</v>
      </c>
      <c r="D1000" s="114" t="s">
        <v>998</v>
      </c>
      <c r="E1000" s="21" t="str">
        <f t="shared" si="3"/>
        <v>INSUNIX.LPE.insunix.table10</v>
      </c>
    </row>
    <row r="1001" spans="1:5" ht="14.25" customHeight="1">
      <c r="A1001" s="114" t="s">
        <v>677</v>
      </c>
      <c r="B1001" s="114" t="s">
        <v>683</v>
      </c>
      <c r="C1001" s="114" t="s">
        <v>975</v>
      </c>
      <c r="D1001" s="114" t="s">
        <v>998</v>
      </c>
      <c r="E1001" s="21" t="str">
        <f t="shared" si="3"/>
        <v>INSUNIX.LPE.insunix.table10</v>
      </c>
    </row>
    <row r="1002" spans="1:5" ht="14.25" customHeight="1">
      <c r="A1002" s="114" t="s">
        <v>677</v>
      </c>
      <c r="B1002" s="114" t="s">
        <v>683</v>
      </c>
      <c r="C1002" s="114" t="s">
        <v>975</v>
      </c>
      <c r="D1002" s="114" t="s">
        <v>998</v>
      </c>
      <c r="E1002" s="21" t="str">
        <f t="shared" si="3"/>
        <v>INSUNIX.LPE.insunix.table10</v>
      </c>
    </row>
    <row r="1003" spans="1:5" ht="14.25" customHeight="1">
      <c r="A1003" s="114" t="s">
        <v>677</v>
      </c>
      <c r="B1003" s="114" t="s">
        <v>683</v>
      </c>
      <c r="C1003" s="114" t="s">
        <v>975</v>
      </c>
      <c r="D1003" s="114" t="s">
        <v>998</v>
      </c>
      <c r="E1003" s="21" t="str">
        <f t="shared" si="3"/>
        <v>INSUNIX.LPE.insunix.table10</v>
      </c>
    </row>
    <row r="1004" spans="1:5" ht="14.25" customHeight="1">
      <c r="A1004" s="114" t="s">
        <v>677</v>
      </c>
      <c r="B1004" s="114" t="s">
        <v>683</v>
      </c>
      <c r="C1004" s="114" t="s">
        <v>975</v>
      </c>
      <c r="D1004" s="114" t="s">
        <v>998</v>
      </c>
      <c r="E1004" s="21" t="str">
        <f t="shared" si="3"/>
        <v>INSUNIX.LPE.insunix.table10</v>
      </c>
    </row>
    <row r="1005" spans="1:5" ht="14.25" customHeight="1">
      <c r="A1005" s="114" t="s">
        <v>677</v>
      </c>
      <c r="B1005" s="114" t="s">
        <v>683</v>
      </c>
      <c r="C1005" s="114" t="s">
        <v>975</v>
      </c>
      <c r="D1005" s="114" t="s">
        <v>998</v>
      </c>
      <c r="E1005" s="21" t="str">
        <f t="shared" si="3"/>
        <v>INSUNIX.LPE.insunix.table10</v>
      </c>
    </row>
    <row r="1006" spans="1:5" ht="14.25" customHeight="1">
      <c r="A1006" s="114" t="s">
        <v>677</v>
      </c>
      <c r="B1006" s="114" t="s">
        <v>683</v>
      </c>
      <c r="C1006" s="114" t="s">
        <v>975</v>
      </c>
      <c r="D1006" s="114" t="s">
        <v>998</v>
      </c>
      <c r="E1006" s="21" t="str">
        <f t="shared" si="3"/>
        <v>INSUNIX.LPE.insunix.table10</v>
      </c>
    </row>
    <row r="1007" spans="1:5" ht="14.25" customHeight="1">
      <c r="A1007" s="114" t="s">
        <v>677</v>
      </c>
      <c r="B1007" s="114" t="s">
        <v>683</v>
      </c>
      <c r="C1007" s="114" t="s">
        <v>975</v>
      </c>
      <c r="D1007" s="114" t="s">
        <v>998</v>
      </c>
      <c r="E1007" s="21" t="str">
        <f t="shared" si="3"/>
        <v>INSUNIX.LPE.insunix.table10</v>
      </c>
    </row>
    <row r="1008" spans="1:5" ht="14.25" customHeight="1">
      <c r="A1008" s="114" t="s">
        <v>677</v>
      </c>
      <c r="B1008" s="114" t="s">
        <v>683</v>
      </c>
      <c r="C1008" s="114" t="s">
        <v>975</v>
      </c>
      <c r="D1008" s="114" t="s">
        <v>998</v>
      </c>
      <c r="E1008" s="21" t="str">
        <f t="shared" si="3"/>
        <v>INSUNIX.LPE.insunix.table10</v>
      </c>
    </row>
    <row r="1009" spans="1:5" ht="14.25" customHeight="1">
      <c r="A1009" s="114" t="s">
        <v>677</v>
      </c>
      <c r="B1009" s="114" t="s">
        <v>683</v>
      </c>
      <c r="C1009" s="114" t="s">
        <v>975</v>
      </c>
      <c r="D1009" s="114" t="s">
        <v>998</v>
      </c>
      <c r="E1009" s="21" t="str">
        <f t="shared" si="3"/>
        <v>INSUNIX.LPE.insunix.table10</v>
      </c>
    </row>
    <row r="1010" spans="1:5" ht="14.25" customHeight="1">
      <c r="A1010" s="114" t="s">
        <v>677</v>
      </c>
      <c r="B1010" s="114" t="s">
        <v>683</v>
      </c>
      <c r="C1010" s="114" t="s">
        <v>975</v>
      </c>
      <c r="D1010" s="114" t="s">
        <v>998</v>
      </c>
      <c r="E1010" s="21" t="str">
        <f t="shared" si="3"/>
        <v>INSUNIX.LPE.insunix.table10</v>
      </c>
    </row>
    <row r="1011" spans="1:5" ht="14.25" customHeight="1">
      <c r="A1011" s="114" t="s">
        <v>677</v>
      </c>
      <c r="B1011" s="114" t="s">
        <v>683</v>
      </c>
      <c r="C1011" s="114" t="s">
        <v>975</v>
      </c>
      <c r="D1011" s="114" t="s">
        <v>999</v>
      </c>
      <c r="E1011" s="21" t="str">
        <f t="shared" si="3"/>
        <v>INSUNIX.LPE.insunix.table13</v>
      </c>
    </row>
    <row r="1012" spans="1:5" ht="14.25" customHeight="1">
      <c r="A1012" s="114" t="s">
        <v>677</v>
      </c>
      <c r="B1012" s="114" t="s">
        <v>683</v>
      </c>
      <c r="C1012" s="114" t="s">
        <v>975</v>
      </c>
      <c r="D1012" s="114" t="s">
        <v>999</v>
      </c>
      <c r="E1012" s="21" t="str">
        <f t="shared" si="3"/>
        <v>INSUNIX.LPE.insunix.table13</v>
      </c>
    </row>
    <row r="1013" spans="1:5" ht="14.25" customHeight="1">
      <c r="A1013" s="114" t="s">
        <v>677</v>
      </c>
      <c r="B1013" s="114" t="s">
        <v>683</v>
      </c>
      <c r="C1013" s="114" t="s">
        <v>975</v>
      </c>
      <c r="D1013" s="114" t="s">
        <v>999</v>
      </c>
      <c r="E1013" s="21" t="str">
        <f t="shared" si="3"/>
        <v>INSUNIX.LPE.insunix.table13</v>
      </c>
    </row>
    <row r="1014" spans="1:5" ht="14.25" customHeight="1">
      <c r="A1014" s="114" t="s">
        <v>677</v>
      </c>
      <c r="B1014" s="114" t="s">
        <v>683</v>
      </c>
      <c r="C1014" s="114" t="s">
        <v>975</v>
      </c>
      <c r="D1014" s="114" t="s">
        <v>999</v>
      </c>
      <c r="E1014" s="21" t="str">
        <f t="shared" si="3"/>
        <v>INSUNIX.LPE.insunix.table13</v>
      </c>
    </row>
    <row r="1015" spans="1:5" ht="14.25" customHeight="1">
      <c r="A1015" s="114" t="s">
        <v>677</v>
      </c>
      <c r="B1015" s="114" t="s">
        <v>683</v>
      </c>
      <c r="C1015" s="114" t="s">
        <v>975</v>
      </c>
      <c r="D1015" s="114" t="s">
        <v>999</v>
      </c>
      <c r="E1015" s="21" t="str">
        <f t="shared" si="3"/>
        <v>INSUNIX.LPE.insunix.table13</v>
      </c>
    </row>
    <row r="1016" spans="1:5" ht="14.25" customHeight="1">
      <c r="A1016" s="114" t="s">
        <v>677</v>
      </c>
      <c r="B1016" s="114" t="s">
        <v>683</v>
      </c>
      <c r="C1016" s="114" t="s">
        <v>975</v>
      </c>
      <c r="D1016" s="114" t="s">
        <v>999</v>
      </c>
      <c r="E1016" s="21" t="str">
        <f t="shared" si="3"/>
        <v>INSUNIX.LPE.insunix.table13</v>
      </c>
    </row>
    <row r="1017" spans="1:5" ht="14.25" customHeight="1">
      <c r="A1017" s="114" t="s">
        <v>677</v>
      </c>
      <c r="B1017" s="114" t="s">
        <v>683</v>
      </c>
      <c r="C1017" s="114" t="s">
        <v>975</v>
      </c>
      <c r="D1017" s="114" t="s">
        <v>999</v>
      </c>
      <c r="E1017" s="21" t="str">
        <f t="shared" si="3"/>
        <v>INSUNIX.LPE.insunix.table13</v>
      </c>
    </row>
    <row r="1018" spans="1:5" ht="14.25" customHeight="1">
      <c r="A1018" s="114" t="s">
        <v>677</v>
      </c>
      <c r="B1018" s="114" t="s">
        <v>683</v>
      </c>
      <c r="C1018" s="114" t="s">
        <v>975</v>
      </c>
      <c r="D1018" s="114" t="s">
        <v>999</v>
      </c>
      <c r="E1018" s="21" t="str">
        <f t="shared" si="3"/>
        <v>INSUNIX.LPE.insunix.table13</v>
      </c>
    </row>
    <row r="1019" spans="1:5" ht="14.25" customHeight="1">
      <c r="A1019" s="114" t="s">
        <v>677</v>
      </c>
      <c r="B1019" s="114" t="s">
        <v>683</v>
      </c>
      <c r="C1019" s="114" t="s">
        <v>975</v>
      </c>
      <c r="D1019" s="114" t="s">
        <v>999</v>
      </c>
      <c r="E1019" s="21" t="str">
        <f t="shared" si="3"/>
        <v>INSUNIX.LPE.insunix.table13</v>
      </c>
    </row>
    <row r="1020" spans="1:5" ht="14.25" customHeight="1">
      <c r="A1020" s="114" t="s">
        <v>677</v>
      </c>
      <c r="B1020" s="114" t="s">
        <v>683</v>
      </c>
      <c r="C1020" s="114" t="s">
        <v>975</v>
      </c>
      <c r="D1020" s="114" t="s">
        <v>999</v>
      </c>
      <c r="E1020" s="21" t="str">
        <f t="shared" si="3"/>
        <v>INSUNIX.LPE.insunix.table13</v>
      </c>
    </row>
    <row r="1021" spans="1:5" ht="14.25" customHeight="1">
      <c r="A1021" s="114" t="s">
        <v>677</v>
      </c>
      <c r="B1021" s="114" t="s">
        <v>683</v>
      </c>
      <c r="C1021" s="114" t="s">
        <v>975</v>
      </c>
      <c r="D1021" s="114" t="s">
        <v>999</v>
      </c>
      <c r="E1021" s="21" t="str">
        <f t="shared" si="3"/>
        <v>INSUNIX.LPE.insunix.table13</v>
      </c>
    </row>
    <row r="1022" spans="1:5" ht="14.25" customHeight="1">
      <c r="A1022" s="114" t="s">
        <v>677</v>
      </c>
      <c r="B1022" s="114" t="s">
        <v>683</v>
      </c>
      <c r="C1022" s="114" t="s">
        <v>975</v>
      </c>
      <c r="D1022" s="114" t="s">
        <v>1000</v>
      </c>
      <c r="E1022" s="21" t="str">
        <f t="shared" ref="E1022:E1276" si="4">CONCATENATE(A1022,".",B1022,".",C1022,".",D1022)</f>
        <v>INSUNIX.LPE.insunix.table135</v>
      </c>
    </row>
    <row r="1023" spans="1:5" ht="14.25" customHeight="1">
      <c r="A1023" s="114" t="s">
        <v>677</v>
      </c>
      <c r="B1023" s="114" t="s">
        <v>683</v>
      </c>
      <c r="C1023" s="114" t="s">
        <v>975</v>
      </c>
      <c r="D1023" s="114" t="s">
        <v>1000</v>
      </c>
      <c r="E1023" s="21" t="str">
        <f t="shared" si="4"/>
        <v>INSUNIX.LPE.insunix.table135</v>
      </c>
    </row>
    <row r="1024" spans="1:5" ht="14.25" customHeight="1">
      <c r="A1024" s="114" t="s">
        <v>677</v>
      </c>
      <c r="B1024" s="114" t="s">
        <v>683</v>
      </c>
      <c r="C1024" s="114" t="s">
        <v>975</v>
      </c>
      <c r="D1024" s="114" t="s">
        <v>1000</v>
      </c>
      <c r="E1024" s="21" t="str">
        <f t="shared" si="4"/>
        <v>INSUNIX.LPE.insunix.table135</v>
      </c>
    </row>
    <row r="1025" spans="1:5" ht="14.25" customHeight="1">
      <c r="A1025" s="114" t="s">
        <v>677</v>
      </c>
      <c r="B1025" s="114" t="s">
        <v>683</v>
      </c>
      <c r="C1025" s="114" t="s">
        <v>975</v>
      </c>
      <c r="D1025" s="114" t="s">
        <v>1000</v>
      </c>
      <c r="E1025" s="21" t="str">
        <f t="shared" si="4"/>
        <v>INSUNIX.LPE.insunix.table135</v>
      </c>
    </row>
    <row r="1026" spans="1:5" ht="14.25" customHeight="1">
      <c r="A1026" s="114" t="s">
        <v>677</v>
      </c>
      <c r="B1026" s="114" t="s">
        <v>683</v>
      </c>
      <c r="C1026" s="114" t="s">
        <v>975</v>
      </c>
      <c r="D1026" s="114" t="s">
        <v>1000</v>
      </c>
      <c r="E1026" s="21" t="str">
        <f t="shared" si="4"/>
        <v>INSUNIX.LPE.insunix.table135</v>
      </c>
    </row>
    <row r="1027" spans="1:5" ht="14.25" customHeight="1">
      <c r="A1027" s="114" t="s">
        <v>677</v>
      </c>
      <c r="B1027" s="114" t="s">
        <v>683</v>
      </c>
      <c r="C1027" s="114" t="s">
        <v>975</v>
      </c>
      <c r="D1027" s="114" t="s">
        <v>1000</v>
      </c>
      <c r="E1027" s="21" t="str">
        <f t="shared" si="4"/>
        <v>INSUNIX.LPE.insunix.table135</v>
      </c>
    </row>
    <row r="1028" spans="1:5" ht="14.25" customHeight="1">
      <c r="A1028" s="114" t="s">
        <v>677</v>
      </c>
      <c r="B1028" s="114" t="s">
        <v>683</v>
      </c>
      <c r="C1028" s="114" t="s">
        <v>975</v>
      </c>
      <c r="D1028" s="114" t="s">
        <v>1000</v>
      </c>
      <c r="E1028" s="21" t="str">
        <f t="shared" si="4"/>
        <v>INSUNIX.LPE.insunix.table135</v>
      </c>
    </row>
    <row r="1029" spans="1:5" ht="14.25" customHeight="1">
      <c r="A1029" s="114" t="s">
        <v>677</v>
      </c>
      <c r="B1029" s="114" t="s">
        <v>683</v>
      </c>
      <c r="C1029" s="114" t="s">
        <v>975</v>
      </c>
      <c r="D1029" s="114" t="s">
        <v>1000</v>
      </c>
      <c r="E1029" s="21" t="str">
        <f t="shared" si="4"/>
        <v>INSUNIX.LPE.insunix.table135</v>
      </c>
    </row>
    <row r="1030" spans="1:5" ht="14.25" customHeight="1">
      <c r="A1030" s="114" t="s">
        <v>677</v>
      </c>
      <c r="B1030" s="114" t="s">
        <v>683</v>
      </c>
      <c r="C1030" s="114" t="s">
        <v>975</v>
      </c>
      <c r="D1030" s="114" t="s">
        <v>1000</v>
      </c>
      <c r="E1030" s="21" t="str">
        <f t="shared" si="4"/>
        <v>INSUNIX.LPE.insunix.table135</v>
      </c>
    </row>
    <row r="1031" spans="1:5" ht="14.25" customHeight="1">
      <c r="A1031" s="114" t="s">
        <v>677</v>
      </c>
      <c r="B1031" s="114" t="s">
        <v>683</v>
      </c>
      <c r="C1031" s="114" t="s">
        <v>975</v>
      </c>
      <c r="D1031" s="114" t="s">
        <v>1000</v>
      </c>
      <c r="E1031" s="21" t="str">
        <f t="shared" si="4"/>
        <v>INSUNIX.LPE.insunix.table135</v>
      </c>
    </row>
    <row r="1032" spans="1:5" ht="14.25" customHeight="1">
      <c r="A1032" s="114" t="s">
        <v>677</v>
      </c>
      <c r="B1032" s="114" t="s">
        <v>683</v>
      </c>
      <c r="C1032" s="114" t="s">
        <v>975</v>
      </c>
      <c r="D1032" s="114" t="s">
        <v>1000</v>
      </c>
      <c r="E1032" s="21" t="str">
        <f t="shared" si="4"/>
        <v>INSUNIX.LPE.insunix.table135</v>
      </c>
    </row>
    <row r="1033" spans="1:5" ht="14.25" customHeight="1">
      <c r="A1033" s="114" t="s">
        <v>677</v>
      </c>
      <c r="B1033" s="114" t="s">
        <v>683</v>
      </c>
      <c r="C1033" s="114" t="s">
        <v>975</v>
      </c>
      <c r="D1033" s="114" t="s">
        <v>1001</v>
      </c>
      <c r="E1033" s="21" t="str">
        <f t="shared" si="4"/>
        <v>INSUNIX.LPE.insunix.table140</v>
      </c>
    </row>
    <row r="1034" spans="1:5" ht="14.25" customHeight="1">
      <c r="A1034" s="114" t="s">
        <v>677</v>
      </c>
      <c r="B1034" s="114" t="s">
        <v>683</v>
      </c>
      <c r="C1034" s="114" t="s">
        <v>975</v>
      </c>
      <c r="D1034" s="114" t="s">
        <v>1001</v>
      </c>
      <c r="E1034" s="21" t="str">
        <f t="shared" si="4"/>
        <v>INSUNIX.LPE.insunix.table140</v>
      </c>
    </row>
    <row r="1035" spans="1:5" ht="14.25" customHeight="1">
      <c r="A1035" s="114" t="s">
        <v>677</v>
      </c>
      <c r="B1035" s="114" t="s">
        <v>683</v>
      </c>
      <c r="C1035" s="114" t="s">
        <v>975</v>
      </c>
      <c r="D1035" s="114" t="s">
        <v>1001</v>
      </c>
      <c r="E1035" s="21" t="str">
        <f t="shared" si="4"/>
        <v>INSUNIX.LPE.insunix.table140</v>
      </c>
    </row>
    <row r="1036" spans="1:5" ht="14.25" customHeight="1">
      <c r="A1036" s="114" t="s">
        <v>677</v>
      </c>
      <c r="B1036" s="114" t="s">
        <v>683</v>
      </c>
      <c r="C1036" s="114" t="s">
        <v>975</v>
      </c>
      <c r="D1036" s="114" t="s">
        <v>1001</v>
      </c>
      <c r="E1036" s="21" t="str">
        <f t="shared" si="4"/>
        <v>INSUNIX.LPE.insunix.table140</v>
      </c>
    </row>
    <row r="1037" spans="1:5" ht="14.25" customHeight="1">
      <c r="A1037" s="114" t="s">
        <v>677</v>
      </c>
      <c r="B1037" s="114" t="s">
        <v>683</v>
      </c>
      <c r="C1037" s="114" t="s">
        <v>975</v>
      </c>
      <c r="D1037" s="114" t="s">
        <v>1001</v>
      </c>
      <c r="E1037" s="21" t="str">
        <f t="shared" si="4"/>
        <v>INSUNIX.LPE.insunix.table140</v>
      </c>
    </row>
    <row r="1038" spans="1:5" ht="14.25" customHeight="1">
      <c r="A1038" s="114" t="s">
        <v>677</v>
      </c>
      <c r="B1038" s="114" t="s">
        <v>683</v>
      </c>
      <c r="C1038" s="114" t="s">
        <v>975</v>
      </c>
      <c r="D1038" s="114" t="s">
        <v>1001</v>
      </c>
      <c r="E1038" s="21" t="str">
        <f t="shared" si="4"/>
        <v>INSUNIX.LPE.insunix.table140</v>
      </c>
    </row>
    <row r="1039" spans="1:5" ht="14.25" customHeight="1">
      <c r="A1039" s="114" t="s">
        <v>677</v>
      </c>
      <c r="B1039" s="114" t="s">
        <v>683</v>
      </c>
      <c r="C1039" s="114" t="s">
        <v>975</v>
      </c>
      <c r="D1039" s="114" t="s">
        <v>1001</v>
      </c>
      <c r="E1039" s="21" t="str">
        <f t="shared" si="4"/>
        <v>INSUNIX.LPE.insunix.table140</v>
      </c>
    </row>
    <row r="1040" spans="1:5" ht="14.25" customHeight="1">
      <c r="A1040" s="114" t="s">
        <v>677</v>
      </c>
      <c r="B1040" s="114" t="s">
        <v>683</v>
      </c>
      <c r="C1040" s="114" t="s">
        <v>975</v>
      </c>
      <c r="D1040" s="114" t="s">
        <v>1001</v>
      </c>
      <c r="E1040" s="21" t="str">
        <f t="shared" si="4"/>
        <v>INSUNIX.LPE.insunix.table140</v>
      </c>
    </row>
    <row r="1041" spans="1:5" ht="14.25" customHeight="1">
      <c r="A1041" s="114" t="s">
        <v>677</v>
      </c>
      <c r="B1041" s="114" t="s">
        <v>683</v>
      </c>
      <c r="C1041" s="114" t="s">
        <v>975</v>
      </c>
      <c r="D1041" s="114" t="s">
        <v>1001</v>
      </c>
      <c r="E1041" s="21" t="str">
        <f t="shared" si="4"/>
        <v>INSUNIX.LPE.insunix.table140</v>
      </c>
    </row>
    <row r="1042" spans="1:5" ht="14.25" customHeight="1">
      <c r="A1042" s="114" t="s">
        <v>677</v>
      </c>
      <c r="B1042" s="114" t="s">
        <v>683</v>
      </c>
      <c r="C1042" s="114" t="s">
        <v>975</v>
      </c>
      <c r="D1042" s="114" t="s">
        <v>1001</v>
      </c>
      <c r="E1042" s="21" t="str">
        <f t="shared" si="4"/>
        <v>INSUNIX.LPE.insunix.table140</v>
      </c>
    </row>
    <row r="1043" spans="1:5" ht="14.25" customHeight="1">
      <c r="A1043" s="114" t="s">
        <v>677</v>
      </c>
      <c r="B1043" s="114" t="s">
        <v>683</v>
      </c>
      <c r="C1043" s="114" t="s">
        <v>975</v>
      </c>
      <c r="D1043" s="114" t="s">
        <v>1001</v>
      </c>
      <c r="E1043" s="21" t="str">
        <f t="shared" si="4"/>
        <v>INSUNIX.LPE.insunix.table140</v>
      </c>
    </row>
    <row r="1044" spans="1:5" ht="14.25" customHeight="1">
      <c r="A1044" s="114" t="s">
        <v>677</v>
      </c>
      <c r="B1044" s="114" t="s">
        <v>683</v>
      </c>
      <c r="C1044" s="114" t="s">
        <v>975</v>
      </c>
      <c r="D1044" s="114" t="s">
        <v>1002</v>
      </c>
      <c r="E1044" s="21" t="str">
        <f t="shared" si="4"/>
        <v>INSUNIX.LPE.insunix.table165</v>
      </c>
    </row>
    <row r="1045" spans="1:5" ht="14.25" customHeight="1">
      <c r="A1045" s="114" t="s">
        <v>677</v>
      </c>
      <c r="B1045" s="114" t="s">
        <v>683</v>
      </c>
      <c r="C1045" s="114" t="s">
        <v>975</v>
      </c>
      <c r="D1045" s="114" t="s">
        <v>1002</v>
      </c>
      <c r="E1045" s="21" t="str">
        <f t="shared" si="4"/>
        <v>INSUNIX.LPE.insunix.table165</v>
      </c>
    </row>
    <row r="1046" spans="1:5" ht="14.25" customHeight="1">
      <c r="A1046" s="114" t="s">
        <v>677</v>
      </c>
      <c r="B1046" s="114" t="s">
        <v>683</v>
      </c>
      <c r="C1046" s="114" t="s">
        <v>975</v>
      </c>
      <c r="D1046" s="114" t="s">
        <v>1002</v>
      </c>
      <c r="E1046" s="21" t="str">
        <f t="shared" si="4"/>
        <v>INSUNIX.LPE.insunix.table165</v>
      </c>
    </row>
    <row r="1047" spans="1:5" ht="14.25" customHeight="1">
      <c r="A1047" s="114" t="s">
        <v>677</v>
      </c>
      <c r="B1047" s="114" t="s">
        <v>683</v>
      </c>
      <c r="C1047" s="114" t="s">
        <v>975</v>
      </c>
      <c r="D1047" s="114" t="s">
        <v>1002</v>
      </c>
      <c r="E1047" s="21" t="str">
        <f t="shared" si="4"/>
        <v>INSUNIX.LPE.insunix.table165</v>
      </c>
    </row>
    <row r="1048" spans="1:5" ht="14.25" customHeight="1">
      <c r="A1048" s="114" t="s">
        <v>677</v>
      </c>
      <c r="B1048" s="114" t="s">
        <v>683</v>
      </c>
      <c r="C1048" s="114" t="s">
        <v>975</v>
      </c>
      <c r="D1048" s="114" t="s">
        <v>1002</v>
      </c>
      <c r="E1048" s="21" t="str">
        <f t="shared" si="4"/>
        <v>INSUNIX.LPE.insunix.table165</v>
      </c>
    </row>
    <row r="1049" spans="1:5" ht="14.25" customHeight="1">
      <c r="A1049" s="114" t="s">
        <v>677</v>
      </c>
      <c r="B1049" s="114" t="s">
        <v>683</v>
      </c>
      <c r="C1049" s="114" t="s">
        <v>975</v>
      </c>
      <c r="D1049" s="114" t="s">
        <v>1002</v>
      </c>
      <c r="E1049" s="21" t="str">
        <f t="shared" si="4"/>
        <v>INSUNIX.LPE.insunix.table165</v>
      </c>
    </row>
    <row r="1050" spans="1:5" ht="14.25" customHeight="1">
      <c r="A1050" s="114" t="s">
        <v>677</v>
      </c>
      <c r="B1050" s="114" t="s">
        <v>683</v>
      </c>
      <c r="C1050" s="114" t="s">
        <v>975</v>
      </c>
      <c r="D1050" s="114" t="s">
        <v>1002</v>
      </c>
      <c r="E1050" s="21" t="str">
        <f t="shared" si="4"/>
        <v>INSUNIX.LPE.insunix.table165</v>
      </c>
    </row>
    <row r="1051" spans="1:5" ht="14.25" customHeight="1">
      <c r="A1051" s="114" t="s">
        <v>677</v>
      </c>
      <c r="B1051" s="114" t="s">
        <v>683</v>
      </c>
      <c r="C1051" s="114" t="s">
        <v>975</v>
      </c>
      <c r="D1051" s="114" t="s">
        <v>1002</v>
      </c>
      <c r="E1051" s="21" t="str">
        <f t="shared" si="4"/>
        <v>INSUNIX.LPE.insunix.table165</v>
      </c>
    </row>
    <row r="1052" spans="1:5" ht="14.25" customHeight="1">
      <c r="A1052" s="114" t="s">
        <v>677</v>
      </c>
      <c r="B1052" s="114" t="s">
        <v>683</v>
      </c>
      <c r="C1052" s="114" t="s">
        <v>975</v>
      </c>
      <c r="D1052" s="114" t="s">
        <v>1002</v>
      </c>
      <c r="E1052" s="21" t="str">
        <f t="shared" si="4"/>
        <v>INSUNIX.LPE.insunix.table165</v>
      </c>
    </row>
    <row r="1053" spans="1:5" ht="14.25" customHeight="1">
      <c r="A1053" s="114" t="s">
        <v>677</v>
      </c>
      <c r="B1053" s="114" t="s">
        <v>683</v>
      </c>
      <c r="C1053" s="114" t="s">
        <v>975</v>
      </c>
      <c r="D1053" s="114" t="s">
        <v>1002</v>
      </c>
      <c r="E1053" s="21" t="str">
        <f t="shared" si="4"/>
        <v>INSUNIX.LPE.insunix.table165</v>
      </c>
    </row>
    <row r="1054" spans="1:5" ht="14.25" customHeight="1">
      <c r="A1054" s="114" t="s">
        <v>677</v>
      </c>
      <c r="B1054" s="114" t="s">
        <v>683</v>
      </c>
      <c r="C1054" s="114" t="s">
        <v>975</v>
      </c>
      <c r="D1054" s="114" t="s">
        <v>1002</v>
      </c>
      <c r="E1054" s="21" t="str">
        <f t="shared" si="4"/>
        <v>INSUNIX.LPE.insunix.table165</v>
      </c>
    </row>
    <row r="1055" spans="1:5" ht="14.25" customHeight="1">
      <c r="A1055" s="114" t="s">
        <v>677</v>
      </c>
      <c r="B1055" s="114" t="s">
        <v>683</v>
      </c>
      <c r="C1055" s="114" t="s">
        <v>975</v>
      </c>
      <c r="D1055" s="114" t="s">
        <v>1003</v>
      </c>
      <c r="E1055" s="21" t="str">
        <f t="shared" si="4"/>
        <v>INSUNIX.LPE.insunix.table17</v>
      </c>
    </row>
    <row r="1056" spans="1:5" ht="14.25" customHeight="1">
      <c r="A1056" s="114" t="s">
        <v>677</v>
      </c>
      <c r="B1056" s="114" t="s">
        <v>683</v>
      </c>
      <c r="C1056" s="114" t="s">
        <v>975</v>
      </c>
      <c r="D1056" s="114" t="s">
        <v>1003</v>
      </c>
      <c r="E1056" s="21" t="str">
        <f t="shared" si="4"/>
        <v>INSUNIX.LPE.insunix.table17</v>
      </c>
    </row>
    <row r="1057" spans="1:5" ht="14.25" customHeight="1">
      <c r="A1057" s="114" t="s">
        <v>677</v>
      </c>
      <c r="B1057" s="114" t="s">
        <v>683</v>
      </c>
      <c r="C1057" s="114" t="s">
        <v>975</v>
      </c>
      <c r="D1057" s="114" t="s">
        <v>1003</v>
      </c>
      <c r="E1057" s="21" t="str">
        <f t="shared" si="4"/>
        <v>INSUNIX.LPE.insunix.table17</v>
      </c>
    </row>
    <row r="1058" spans="1:5" ht="14.25" customHeight="1">
      <c r="A1058" s="114" t="s">
        <v>677</v>
      </c>
      <c r="B1058" s="114" t="s">
        <v>683</v>
      </c>
      <c r="C1058" s="114" t="s">
        <v>975</v>
      </c>
      <c r="D1058" s="114" t="s">
        <v>1003</v>
      </c>
      <c r="E1058" s="21" t="str">
        <f t="shared" si="4"/>
        <v>INSUNIX.LPE.insunix.table17</v>
      </c>
    </row>
    <row r="1059" spans="1:5" ht="14.25" customHeight="1">
      <c r="A1059" s="114" t="s">
        <v>677</v>
      </c>
      <c r="B1059" s="114" t="s">
        <v>683</v>
      </c>
      <c r="C1059" s="114" t="s">
        <v>975</v>
      </c>
      <c r="D1059" s="114" t="s">
        <v>1003</v>
      </c>
      <c r="E1059" s="21" t="str">
        <f t="shared" si="4"/>
        <v>INSUNIX.LPE.insunix.table17</v>
      </c>
    </row>
    <row r="1060" spans="1:5" ht="14.25" customHeight="1">
      <c r="A1060" s="114" t="s">
        <v>677</v>
      </c>
      <c r="B1060" s="114" t="s">
        <v>683</v>
      </c>
      <c r="C1060" s="114" t="s">
        <v>975</v>
      </c>
      <c r="D1060" s="114" t="s">
        <v>1003</v>
      </c>
      <c r="E1060" s="21" t="str">
        <f t="shared" si="4"/>
        <v>INSUNIX.LPE.insunix.table17</v>
      </c>
    </row>
    <row r="1061" spans="1:5" ht="14.25" customHeight="1">
      <c r="A1061" s="114" t="s">
        <v>677</v>
      </c>
      <c r="B1061" s="114" t="s">
        <v>683</v>
      </c>
      <c r="C1061" s="114" t="s">
        <v>975</v>
      </c>
      <c r="D1061" s="114" t="s">
        <v>1003</v>
      </c>
      <c r="E1061" s="21" t="str">
        <f t="shared" si="4"/>
        <v>INSUNIX.LPE.insunix.table17</v>
      </c>
    </row>
    <row r="1062" spans="1:5" ht="14.25" customHeight="1">
      <c r="A1062" s="114" t="s">
        <v>677</v>
      </c>
      <c r="B1062" s="114" t="s">
        <v>683</v>
      </c>
      <c r="C1062" s="114" t="s">
        <v>975</v>
      </c>
      <c r="D1062" s="114" t="s">
        <v>1003</v>
      </c>
      <c r="E1062" s="21" t="str">
        <f t="shared" si="4"/>
        <v>INSUNIX.LPE.insunix.table17</v>
      </c>
    </row>
    <row r="1063" spans="1:5" ht="14.25" customHeight="1">
      <c r="A1063" s="114" t="s">
        <v>677</v>
      </c>
      <c r="B1063" s="114" t="s">
        <v>683</v>
      </c>
      <c r="C1063" s="114" t="s">
        <v>975</v>
      </c>
      <c r="D1063" s="114" t="s">
        <v>1003</v>
      </c>
      <c r="E1063" s="21" t="str">
        <f t="shared" si="4"/>
        <v>INSUNIX.LPE.insunix.table17</v>
      </c>
    </row>
    <row r="1064" spans="1:5" ht="14.25" customHeight="1">
      <c r="A1064" s="114" t="s">
        <v>677</v>
      </c>
      <c r="B1064" s="114" t="s">
        <v>683</v>
      </c>
      <c r="C1064" s="114" t="s">
        <v>975</v>
      </c>
      <c r="D1064" s="114" t="s">
        <v>1003</v>
      </c>
      <c r="E1064" s="21" t="str">
        <f t="shared" si="4"/>
        <v>INSUNIX.LPE.insunix.table17</v>
      </c>
    </row>
    <row r="1065" spans="1:5" ht="14.25" customHeight="1">
      <c r="A1065" s="114" t="s">
        <v>677</v>
      </c>
      <c r="B1065" s="114" t="s">
        <v>683</v>
      </c>
      <c r="C1065" s="114" t="s">
        <v>975</v>
      </c>
      <c r="D1065" s="114" t="s">
        <v>1003</v>
      </c>
      <c r="E1065" s="21" t="str">
        <f t="shared" si="4"/>
        <v>INSUNIX.LPE.insunix.table17</v>
      </c>
    </row>
    <row r="1066" spans="1:5" ht="14.25" customHeight="1">
      <c r="A1066" s="114" t="s">
        <v>677</v>
      </c>
      <c r="B1066" s="114" t="s">
        <v>683</v>
      </c>
      <c r="C1066" s="114" t="s">
        <v>975</v>
      </c>
      <c r="D1066" s="114" t="s">
        <v>1004</v>
      </c>
      <c r="E1066" s="21" t="str">
        <f t="shared" si="4"/>
        <v>INSUNIX.LPE.insunix.table173</v>
      </c>
    </row>
    <row r="1067" spans="1:5" ht="14.25" customHeight="1">
      <c r="A1067" s="114" t="s">
        <v>677</v>
      </c>
      <c r="B1067" s="114" t="s">
        <v>683</v>
      </c>
      <c r="C1067" s="114" t="s">
        <v>975</v>
      </c>
      <c r="D1067" s="114" t="s">
        <v>1004</v>
      </c>
      <c r="E1067" s="21" t="str">
        <f t="shared" si="4"/>
        <v>INSUNIX.LPE.insunix.table173</v>
      </c>
    </row>
    <row r="1068" spans="1:5" ht="14.25" customHeight="1">
      <c r="A1068" s="114" t="s">
        <v>677</v>
      </c>
      <c r="B1068" s="114" t="s">
        <v>683</v>
      </c>
      <c r="C1068" s="114" t="s">
        <v>975</v>
      </c>
      <c r="D1068" s="114" t="s">
        <v>1004</v>
      </c>
      <c r="E1068" s="21" t="str">
        <f t="shared" si="4"/>
        <v>INSUNIX.LPE.insunix.table173</v>
      </c>
    </row>
    <row r="1069" spans="1:5" ht="14.25" customHeight="1">
      <c r="A1069" s="114" t="s">
        <v>677</v>
      </c>
      <c r="B1069" s="114" t="s">
        <v>683</v>
      </c>
      <c r="C1069" s="114" t="s">
        <v>975</v>
      </c>
      <c r="D1069" s="114" t="s">
        <v>1004</v>
      </c>
      <c r="E1069" s="21" t="str">
        <f t="shared" si="4"/>
        <v>INSUNIX.LPE.insunix.table173</v>
      </c>
    </row>
    <row r="1070" spans="1:5" ht="14.25" customHeight="1">
      <c r="A1070" s="114" t="s">
        <v>677</v>
      </c>
      <c r="B1070" s="114" t="s">
        <v>683</v>
      </c>
      <c r="C1070" s="114" t="s">
        <v>975</v>
      </c>
      <c r="D1070" s="114" t="s">
        <v>1004</v>
      </c>
      <c r="E1070" s="21" t="str">
        <f t="shared" si="4"/>
        <v>INSUNIX.LPE.insunix.table173</v>
      </c>
    </row>
    <row r="1071" spans="1:5" ht="14.25" customHeight="1">
      <c r="A1071" s="114" t="s">
        <v>677</v>
      </c>
      <c r="B1071" s="114" t="s">
        <v>683</v>
      </c>
      <c r="C1071" s="114" t="s">
        <v>975</v>
      </c>
      <c r="D1071" s="114" t="s">
        <v>1004</v>
      </c>
      <c r="E1071" s="21" t="str">
        <f t="shared" si="4"/>
        <v>INSUNIX.LPE.insunix.table173</v>
      </c>
    </row>
    <row r="1072" spans="1:5" ht="14.25" customHeight="1">
      <c r="A1072" s="114" t="s">
        <v>677</v>
      </c>
      <c r="B1072" s="114" t="s">
        <v>683</v>
      </c>
      <c r="C1072" s="114" t="s">
        <v>975</v>
      </c>
      <c r="D1072" s="114" t="s">
        <v>1004</v>
      </c>
      <c r="E1072" s="21" t="str">
        <f t="shared" si="4"/>
        <v>INSUNIX.LPE.insunix.table173</v>
      </c>
    </row>
    <row r="1073" spans="1:5" ht="14.25" customHeight="1">
      <c r="A1073" s="114" t="s">
        <v>677</v>
      </c>
      <c r="B1073" s="114" t="s">
        <v>683</v>
      </c>
      <c r="C1073" s="114" t="s">
        <v>975</v>
      </c>
      <c r="D1073" s="114" t="s">
        <v>1004</v>
      </c>
      <c r="E1073" s="21" t="str">
        <f t="shared" si="4"/>
        <v>INSUNIX.LPE.insunix.table173</v>
      </c>
    </row>
    <row r="1074" spans="1:5" ht="14.25" customHeight="1">
      <c r="A1074" s="114" t="s">
        <v>677</v>
      </c>
      <c r="B1074" s="114" t="s">
        <v>683</v>
      </c>
      <c r="C1074" s="114" t="s">
        <v>975</v>
      </c>
      <c r="D1074" s="114" t="s">
        <v>1004</v>
      </c>
      <c r="E1074" s="21" t="str">
        <f t="shared" si="4"/>
        <v>INSUNIX.LPE.insunix.table173</v>
      </c>
    </row>
    <row r="1075" spans="1:5" ht="14.25" customHeight="1">
      <c r="A1075" s="114" t="s">
        <v>677</v>
      </c>
      <c r="B1075" s="114" t="s">
        <v>683</v>
      </c>
      <c r="C1075" s="114" t="s">
        <v>975</v>
      </c>
      <c r="D1075" s="114" t="s">
        <v>1004</v>
      </c>
      <c r="E1075" s="21" t="str">
        <f t="shared" si="4"/>
        <v>INSUNIX.LPE.insunix.table173</v>
      </c>
    </row>
    <row r="1076" spans="1:5" ht="14.25" customHeight="1">
      <c r="A1076" s="114" t="s">
        <v>677</v>
      </c>
      <c r="B1076" s="114" t="s">
        <v>683</v>
      </c>
      <c r="C1076" s="114" t="s">
        <v>975</v>
      </c>
      <c r="D1076" s="114" t="s">
        <v>1004</v>
      </c>
      <c r="E1076" s="21" t="str">
        <f t="shared" si="4"/>
        <v>INSUNIX.LPE.insunix.table173</v>
      </c>
    </row>
    <row r="1077" spans="1:5" ht="14.25" customHeight="1">
      <c r="A1077" s="114" t="s">
        <v>677</v>
      </c>
      <c r="B1077" s="114" t="s">
        <v>683</v>
      </c>
      <c r="C1077" s="114" t="s">
        <v>975</v>
      </c>
      <c r="D1077" s="114" t="s">
        <v>1005</v>
      </c>
      <c r="E1077" s="21" t="str">
        <f t="shared" si="4"/>
        <v>INSUNIX.LPE.insunix.table184</v>
      </c>
    </row>
    <row r="1078" spans="1:5" ht="14.25" customHeight="1">
      <c r="A1078" s="114" t="s">
        <v>677</v>
      </c>
      <c r="B1078" s="114" t="s">
        <v>683</v>
      </c>
      <c r="C1078" s="114" t="s">
        <v>975</v>
      </c>
      <c r="D1078" s="114" t="s">
        <v>1005</v>
      </c>
      <c r="E1078" s="21" t="str">
        <f t="shared" si="4"/>
        <v>INSUNIX.LPE.insunix.table184</v>
      </c>
    </row>
    <row r="1079" spans="1:5" ht="14.25" customHeight="1">
      <c r="A1079" s="114" t="s">
        <v>677</v>
      </c>
      <c r="B1079" s="114" t="s">
        <v>683</v>
      </c>
      <c r="C1079" s="114" t="s">
        <v>975</v>
      </c>
      <c r="D1079" s="114" t="s">
        <v>1005</v>
      </c>
      <c r="E1079" s="21" t="str">
        <f t="shared" si="4"/>
        <v>INSUNIX.LPE.insunix.table184</v>
      </c>
    </row>
    <row r="1080" spans="1:5" ht="14.25" customHeight="1">
      <c r="A1080" s="114" t="s">
        <v>677</v>
      </c>
      <c r="B1080" s="114" t="s">
        <v>683</v>
      </c>
      <c r="C1080" s="114" t="s">
        <v>975</v>
      </c>
      <c r="D1080" s="114" t="s">
        <v>1005</v>
      </c>
      <c r="E1080" s="21" t="str">
        <f t="shared" si="4"/>
        <v>INSUNIX.LPE.insunix.table184</v>
      </c>
    </row>
    <row r="1081" spans="1:5" ht="14.25" customHeight="1">
      <c r="A1081" s="114" t="s">
        <v>677</v>
      </c>
      <c r="B1081" s="114" t="s">
        <v>683</v>
      </c>
      <c r="C1081" s="114" t="s">
        <v>975</v>
      </c>
      <c r="D1081" s="114" t="s">
        <v>1005</v>
      </c>
      <c r="E1081" s="21" t="str">
        <f t="shared" si="4"/>
        <v>INSUNIX.LPE.insunix.table184</v>
      </c>
    </row>
    <row r="1082" spans="1:5" ht="14.25" customHeight="1">
      <c r="A1082" s="114" t="s">
        <v>677</v>
      </c>
      <c r="B1082" s="114" t="s">
        <v>683</v>
      </c>
      <c r="C1082" s="114" t="s">
        <v>975</v>
      </c>
      <c r="D1082" s="114" t="s">
        <v>1005</v>
      </c>
      <c r="E1082" s="21" t="str">
        <f t="shared" si="4"/>
        <v>INSUNIX.LPE.insunix.table184</v>
      </c>
    </row>
    <row r="1083" spans="1:5" ht="14.25" customHeight="1">
      <c r="A1083" s="114" t="s">
        <v>677</v>
      </c>
      <c r="B1083" s="114" t="s">
        <v>683</v>
      </c>
      <c r="C1083" s="114" t="s">
        <v>975</v>
      </c>
      <c r="D1083" s="114" t="s">
        <v>1005</v>
      </c>
      <c r="E1083" s="21" t="str">
        <f t="shared" si="4"/>
        <v>INSUNIX.LPE.insunix.table184</v>
      </c>
    </row>
    <row r="1084" spans="1:5" ht="14.25" customHeight="1">
      <c r="A1084" s="114" t="s">
        <v>677</v>
      </c>
      <c r="B1084" s="114" t="s">
        <v>683</v>
      </c>
      <c r="C1084" s="114" t="s">
        <v>975</v>
      </c>
      <c r="D1084" s="114" t="s">
        <v>1005</v>
      </c>
      <c r="E1084" s="21" t="str">
        <f t="shared" si="4"/>
        <v>INSUNIX.LPE.insunix.table184</v>
      </c>
    </row>
    <row r="1085" spans="1:5" ht="14.25" customHeight="1">
      <c r="A1085" s="114" t="s">
        <v>677</v>
      </c>
      <c r="B1085" s="114" t="s">
        <v>683</v>
      </c>
      <c r="C1085" s="114" t="s">
        <v>975</v>
      </c>
      <c r="D1085" s="114" t="s">
        <v>1005</v>
      </c>
      <c r="E1085" s="21" t="str">
        <f t="shared" si="4"/>
        <v>INSUNIX.LPE.insunix.table184</v>
      </c>
    </row>
    <row r="1086" spans="1:5" ht="14.25" customHeight="1">
      <c r="A1086" s="114" t="s">
        <v>677</v>
      </c>
      <c r="B1086" s="114" t="s">
        <v>683</v>
      </c>
      <c r="C1086" s="114" t="s">
        <v>975</v>
      </c>
      <c r="D1086" s="114" t="s">
        <v>1005</v>
      </c>
      <c r="E1086" s="21" t="str">
        <f t="shared" si="4"/>
        <v>INSUNIX.LPE.insunix.table184</v>
      </c>
    </row>
    <row r="1087" spans="1:5" ht="14.25" customHeight="1">
      <c r="A1087" s="114" t="s">
        <v>677</v>
      </c>
      <c r="B1087" s="114" t="s">
        <v>683</v>
      </c>
      <c r="C1087" s="114" t="s">
        <v>975</v>
      </c>
      <c r="D1087" s="114" t="s">
        <v>1005</v>
      </c>
      <c r="E1087" s="21" t="str">
        <f t="shared" si="4"/>
        <v>INSUNIX.LPE.insunix.table184</v>
      </c>
    </row>
    <row r="1088" spans="1:5" ht="14.25" customHeight="1">
      <c r="A1088" s="114" t="s">
        <v>677</v>
      </c>
      <c r="B1088" s="114" t="s">
        <v>683</v>
      </c>
      <c r="C1088" s="114" t="s">
        <v>975</v>
      </c>
      <c r="D1088" s="114" t="s">
        <v>1006</v>
      </c>
      <c r="E1088" s="21" t="str">
        <f t="shared" si="4"/>
        <v>INSUNIX.LPE.insunix.table20</v>
      </c>
    </row>
    <row r="1089" spans="1:5" ht="14.25" customHeight="1">
      <c r="A1089" s="114" t="s">
        <v>677</v>
      </c>
      <c r="B1089" s="114" t="s">
        <v>683</v>
      </c>
      <c r="C1089" s="114" t="s">
        <v>975</v>
      </c>
      <c r="D1089" s="114" t="s">
        <v>1006</v>
      </c>
      <c r="E1089" s="21" t="str">
        <f t="shared" si="4"/>
        <v>INSUNIX.LPE.insunix.table20</v>
      </c>
    </row>
    <row r="1090" spans="1:5" ht="14.25" customHeight="1">
      <c r="A1090" s="114" t="s">
        <v>677</v>
      </c>
      <c r="B1090" s="114" t="s">
        <v>683</v>
      </c>
      <c r="C1090" s="114" t="s">
        <v>975</v>
      </c>
      <c r="D1090" s="114" t="s">
        <v>1006</v>
      </c>
      <c r="E1090" s="21" t="str">
        <f t="shared" si="4"/>
        <v>INSUNIX.LPE.insunix.table20</v>
      </c>
    </row>
    <row r="1091" spans="1:5" ht="14.25" customHeight="1">
      <c r="A1091" s="114" t="s">
        <v>677</v>
      </c>
      <c r="B1091" s="114" t="s">
        <v>683</v>
      </c>
      <c r="C1091" s="114" t="s">
        <v>975</v>
      </c>
      <c r="D1091" s="114" t="s">
        <v>1006</v>
      </c>
      <c r="E1091" s="21" t="str">
        <f t="shared" si="4"/>
        <v>INSUNIX.LPE.insunix.table20</v>
      </c>
    </row>
    <row r="1092" spans="1:5" ht="14.25" customHeight="1">
      <c r="A1092" s="114" t="s">
        <v>677</v>
      </c>
      <c r="B1092" s="114" t="s">
        <v>683</v>
      </c>
      <c r="C1092" s="114" t="s">
        <v>975</v>
      </c>
      <c r="D1092" s="114" t="s">
        <v>1006</v>
      </c>
      <c r="E1092" s="21" t="str">
        <f t="shared" si="4"/>
        <v>INSUNIX.LPE.insunix.table20</v>
      </c>
    </row>
    <row r="1093" spans="1:5" ht="14.25" customHeight="1">
      <c r="A1093" s="114" t="s">
        <v>677</v>
      </c>
      <c r="B1093" s="114" t="s">
        <v>683</v>
      </c>
      <c r="C1093" s="114" t="s">
        <v>975</v>
      </c>
      <c r="D1093" s="114" t="s">
        <v>1006</v>
      </c>
      <c r="E1093" s="21" t="str">
        <f t="shared" si="4"/>
        <v>INSUNIX.LPE.insunix.table20</v>
      </c>
    </row>
    <row r="1094" spans="1:5" ht="14.25" customHeight="1">
      <c r="A1094" s="114" t="s">
        <v>677</v>
      </c>
      <c r="B1094" s="114" t="s">
        <v>683</v>
      </c>
      <c r="C1094" s="114" t="s">
        <v>975</v>
      </c>
      <c r="D1094" s="114" t="s">
        <v>1006</v>
      </c>
      <c r="E1094" s="21" t="str">
        <f t="shared" si="4"/>
        <v>INSUNIX.LPE.insunix.table20</v>
      </c>
    </row>
    <row r="1095" spans="1:5" ht="14.25" customHeight="1">
      <c r="A1095" s="114" t="s">
        <v>677</v>
      </c>
      <c r="B1095" s="114" t="s">
        <v>683</v>
      </c>
      <c r="C1095" s="114" t="s">
        <v>975</v>
      </c>
      <c r="D1095" s="114" t="s">
        <v>1006</v>
      </c>
      <c r="E1095" s="21" t="str">
        <f t="shared" si="4"/>
        <v>INSUNIX.LPE.insunix.table20</v>
      </c>
    </row>
    <row r="1096" spans="1:5" ht="14.25" customHeight="1">
      <c r="A1096" s="114" t="s">
        <v>677</v>
      </c>
      <c r="B1096" s="114" t="s">
        <v>683</v>
      </c>
      <c r="C1096" s="114" t="s">
        <v>975</v>
      </c>
      <c r="D1096" s="114" t="s">
        <v>1006</v>
      </c>
      <c r="E1096" s="21" t="str">
        <f t="shared" si="4"/>
        <v>INSUNIX.LPE.insunix.table20</v>
      </c>
    </row>
    <row r="1097" spans="1:5" ht="14.25" customHeight="1">
      <c r="A1097" s="114" t="s">
        <v>677</v>
      </c>
      <c r="B1097" s="114" t="s">
        <v>683</v>
      </c>
      <c r="C1097" s="114" t="s">
        <v>975</v>
      </c>
      <c r="D1097" s="114" t="s">
        <v>1006</v>
      </c>
      <c r="E1097" s="21" t="str">
        <f t="shared" si="4"/>
        <v>INSUNIX.LPE.insunix.table20</v>
      </c>
    </row>
    <row r="1098" spans="1:5" ht="14.25" customHeight="1">
      <c r="A1098" s="114" t="s">
        <v>677</v>
      </c>
      <c r="B1098" s="114" t="s">
        <v>683</v>
      </c>
      <c r="C1098" s="114" t="s">
        <v>975</v>
      </c>
      <c r="D1098" s="114" t="s">
        <v>1006</v>
      </c>
      <c r="E1098" s="21" t="str">
        <f t="shared" si="4"/>
        <v>INSUNIX.LPE.insunix.table20</v>
      </c>
    </row>
    <row r="1099" spans="1:5" ht="14.25" customHeight="1">
      <c r="A1099" s="114" t="s">
        <v>677</v>
      </c>
      <c r="B1099" s="114" t="s">
        <v>683</v>
      </c>
      <c r="C1099" s="114" t="s">
        <v>975</v>
      </c>
      <c r="D1099" s="114" t="s">
        <v>1007</v>
      </c>
      <c r="E1099" s="21" t="str">
        <f t="shared" si="4"/>
        <v>INSUNIX.LPE.insunix.table24</v>
      </c>
    </row>
    <row r="1100" spans="1:5" ht="14.25" customHeight="1">
      <c r="A1100" s="114" t="s">
        <v>677</v>
      </c>
      <c r="B1100" s="114" t="s">
        <v>683</v>
      </c>
      <c r="C1100" s="114" t="s">
        <v>975</v>
      </c>
      <c r="D1100" s="114" t="s">
        <v>1007</v>
      </c>
      <c r="E1100" s="21" t="str">
        <f t="shared" si="4"/>
        <v>INSUNIX.LPE.insunix.table24</v>
      </c>
    </row>
    <row r="1101" spans="1:5" ht="14.25" customHeight="1">
      <c r="A1101" s="114" t="s">
        <v>677</v>
      </c>
      <c r="B1101" s="114" t="s">
        <v>683</v>
      </c>
      <c r="C1101" s="114" t="s">
        <v>975</v>
      </c>
      <c r="D1101" s="114" t="s">
        <v>1007</v>
      </c>
      <c r="E1101" s="21" t="str">
        <f t="shared" si="4"/>
        <v>INSUNIX.LPE.insunix.table24</v>
      </c>
    </row>
    <row r="1102" spans="1:5" ht="14.25" customHeight="1">
      <c r="A1102" s="114" t="s">
        <v>677</v>
      </c>
      <c r="B1102" s="114" t="s">
        <v>683</v>
      </c>
      <c r="C1102" s="114" t="s">
        <v>975</v>
      </c>
      <c r="D1102" s="114" t="s">
        <v>1007</v>
      </c>
      <c r="E1102" s="21" t="str">
        <f t="shared" si="4"/>
        <v>INSUNIX.LPE.insunix.table24</v>
      </c>
    </row>
    <row r="1103" spans="1:5" ht="14.25" customHeight="1">
      <c r="A1103" s="114" t="s">
        <v>677</v>
      </c>
      <c r="B1103" s="114" t="s">
        <v>683</v>
      </c>
      <c r="C1103" s="114" t="s">
        <v>975</v>
      </c>
      <c r="D1103" s="114" t="s">
        <v>1007</v>
      </c>
      <c r="E1103" s="21" t="str">
        <f t="shared" si="4"/>
        <v>INSUNIX.LPE.insunix.table24</v>
      </c>
    </row>
    <row r="1104" spans="1:5" ht="14.25" customHeight="1">
      <c r="A1104" s="114" t="s">
        <v>677</v>
      </c>
      <c r="B1104" s="114" t="s">
        <v>683</v>
      </c>
      <c r="C1104" s="114" t="s">
        <v>975</v>
      </c>
      <c r="D1104" s="114" t="s">
        <v>1007</v>
      </c>
      <c r="E1104" s="21" t="str">
        <f t="shared" si="4"/>
        <v>INSUNIX.LPE.insunix.table24</v>
      </c>
    </row>
    <row r="1105" spans="1:5" ht="14.25" customHeight="1">
      <c r="A1105" s="114" t="s">
        <v>677</v>
      </c>
      <c r="B1105" s="114" t="s">
        <v>683</v>
      </c>
      <c r="C1105" s="114" t="s">
        <v>975</v>
      </c>
      <c r="D1105" s="114" t="s">
        <v>1007</v>
      </c>
      <c r="E1105" s="21" t="str">
        <f t="shared" si="4"/>
        <v>INSUNIX.LPE.insunix.table24</v>
      </c>
    </row>
    <row r="1106" spans="1:5" ht="14.25" customHeight="1">
      <c r="A1106" s="114" t="s">
        <v>677</v>
      </c>
      <c r="B1106" s="114" t="s">
        <v>683</v>
      </c>
      <c r="C1106" s="114" t="s">
        <v>975</v>
      </c>
      <c r="D1106" s="114" t="s">
        <v>1007</v>
      </c>
      <c r="E1106" s="21" t="str">
        <f t="shared" si="4"/>
        <v>INSUNIX.LPE.insunix.table24</v>
      </c>
    </row>
    <row r="1107" spans="1:5" ht="14.25" customHeight="1">
      <c r="A1107" s="114" t="s">
        <v>677</v>
      </c>
      <c r="B1107" s="114" t="s">
        <v>683</v>
      </c>
      <c r="C1107" s="114" t="s">
        <v>975</v>
      </c>
      <c r="D1107" s="114" t="s">
        <v>1007</v>
      </c>
      <c r="E1107" s="21" t="str">
        <f t="shared" si="4"/>
        <v>INSUNIX.LPE.insunix.table24</v>
      </c>
    </row>
    <row r="1108" spans="1:5" ht="14.25" customHeight="1">
      <c r="A1108" s="114" t="s">
        <v>677</v>
      </c>
      <c r="B1108" s="114" t="s">
        <v>683</v>
      </c>
      <c r="C1108" s="114" t="s">
        <v>975</v>
      </c>
      <c r="D1108" s="114" t="s">
        <v>1007</v>
      </c>
      <c r="E1108" s="21" t="str">
        <f t="shared" si="4"/>
        <v>INSUNIX.LPE.insunix.table24</v>
      </c>
    </row>
    <row r="1109" spans="1:5" ht="14.25" customHeight="1">
      <c r="A1109" s="114" t="s">
        <v>677</v>
      </c>
      <c r="B1109" s="114" t="s">
        <v>683</v>
      </c>
      <c r="C1109" s="114" t="s">
        <v>975</v>
      </c>
      <c r="D1109" s="114" t="s">
        <v>1007</v>
      </c>
      <c r="E1109" s="21" t="str">
        <f t="shared" si="4"/>
        <v>INSUNIX.LPE.insunix.table24</v>
      </c>
    </row>
    <row r="1110" spans="1:5" ht="14.25" customHeight="1">
      <c r="A1110" s="114" t="s">
        <v>677</v>
      </c>
      <c r="B1110" s="114" t="s">
        <v>683</v>
      </c>
      <c r="C1110" s="114" t="s">
        <v>975</v>
      </c>
      <c r="D1110" s="114" t="s">
        <v>1008</v>
      </c>
      <c r="E1110" s="21" t="str">
        <f t="shared" si="4"/>
        <v>INSUNIX.LPE.insunix.table36</v>
      </c>
    </row>
    <row r="1111" spans="1:5" ht="14.25" customHeight="1">
      <c r="A1111" s="114" t="s">
        <v>677</v>
      </c>
      <c r="B1111" s="114" t="s">
        <v>683</v>
      </c>
      <c r="C1111" s="114" t="s">
        <v>975</v>
      </c>
      <c r="D1111" s="114" t="s">
        <v>1008</v>
      </c>
      <c r="E1111" s="21" t="str">
        <f t="shared" si="4"/>
        <v>INSUNIX.LPE.insunix.table36</v>
      </c>
    </row>
    <row r="1112" spans="1:5" ht="14.25" customHeight="1">
      <c r="A1112" s="114" t="s">
        <v>677</v>
      </c>
      <c r="B1112" s="114" t="s">
        <v>683</v>
      </c>
      <c r="C1112" s="114" t="s">
        <v>975</v>
      </c>
      <c r="D1112" s="114" t="s">
        <v>1008</v>
      </c>
      <c r="E1112" s="21" t="str">
        <f t="shared" si="4"/>
        <v>INSUNIX.LPE.insunix.table36</v>
      </c>
    </row>
    <row r="1113" spans="1:5" ht="14.25" customHeight="1">
      <c r="A1113" s="114" t="s">
        <v>677</v>
      </c>
      <c r="B1113" s="114" t="s">
        <v>683</v>
      </c>
      <c r="C1113" s="114" t="s">
        <v>975</v>
      </c>
      <c r="D1113" s="114" t="s">
        <v>1008</v>
      </c>
      <c r="E1113" s="21" t="str">
        <f t="shared" si="4"/>
        <v>INSUNIX.LPE.insunix.table36</v>
      </c>
    </row>
    <row r="1114" spans="1:5" ht="14.25" customHeight="1">
      <c r="A1114" s="114" t="s">
        <v>677</v>
      </c>
      <c r="B1114" s="114" t="s">
        <v>683</v>
      </c>
      <c r="C1114" s="114" t="s">
        <v>975</v>
      </c>
      <c r="D1114" s="114" t="s">
        <v>1008</v>
      </c>
      <c r="E1114" s="21" t="str">
        <f t="shared" si="4"/>
        <v>INSUNIX.LPE.insunix.table36</v>
      </c>
    </row>
    <row r="1115" spans="1:5" ht="14.25" customHeight="1">
      <c r="A1115" s="114" t="s">
        <v>677</v>
      </c>
      <c r="B1115" s="114" t="s">
        <v>683</v>
      </c>
      <c r="C1115" s="114" t="s">
        <v>975</v>
      </c>
      <c r="D1115" s="114" t="s">
        <v>1008</v>
      </c>
      <c r="E1115" s="21" t="str">
        <f t="shared" si="4"/>
        <v>INSUNIX.LPE.insunix.table36</v>
      </c>
    </row>
    <row r="1116" spans="1:5" ht="14.25" customHeight="1">
      <c r="A1116" s="114" t="s">
        <v>677</v>
      </c>
      <c r="B1116" s="114" t="s">
        <v>683</v>
      </c>
      <c r="C1116" s="114" t="s">
        <v>975</v>
      </c>
      <c r="D1116" s="114" t="s">
        <v>1008</v>
      </c>
      <c r="E1116" s="21" t="str">
        <f t="shared" si="4"/>
        <v>INSUNIX.LPE.insunix.table36</v>
      </c>
    </row>
    <row r="1117" spans="1:5" ht="14.25" customHeight="1">
      <c r="A1117" s="114" t="s">
        <v>677</v>
      </c>
      <c r="B1117" s="114" t="s">
        <v>683</v>
      </c>
      <c r="C1117" s="114" t="s">
        <v>975</v>
      </c>
      <c r="D1117" s="114" t="s">
        <v>1008</v>
      </c>
      <c r="E1117" s="21" t="str">
        <f t="shared" si="4"/>
        <v>INSUNIX.LPE.insunix.table36</v>
      </c>
    </row>
    <row r="1118" spans="1:5" ht="14.25" customHeight="1">
      <c r="A1118" s="114" t="s">
        <v>677</v>
      </c>
      <c r="B1118" s="114" t="s">
        <v>683</v>
      </c>
      <c r="C1118" s="114" t="s">
        <v>975</v>
      </c>
      <c r="D1118" s="114" t="s">
        <v>1008</v>
      </c>
      <c r="E1118" s="21" t="str">
        <f t="shared" si="4"/>
        <v>INSUNIX.LPE.insunix.table36</v>
      </c>
    </row>
    <row r="1119" spans="1:5" ht="14.25" customHeight="1">
      <c r="A1119" s="114" t="s">
        <v>677</v>
      </c>
      <c r="B1119" s="114" t="s">
        <v>683</v>
      </c>
      <c r="C1119" s="114" t="s">
        <v>975</v>
      </c>
      <c r="D1119" s="114" t="s">
        <v>1008</v>
      </c>
      <c r="E1119" s="21" t="str">
        <f t="shared" si="4"/>
        <v>INSUNIX.LPE.insunix.table36</v>
      </c>
    </row>
    <row r="1120" spans="1:5" ht="14.25" customHeight="1">
      <c r="A1120" s="114" t="s">
        <v>677</v>
      </c>
      <c r="B1120" s="114" t="s">
        <v>683</v>
      </c>
      <c r="C1120" s="114" t="s">
        <v>975</v>
      </c>
      <c r="D1120" s="114" t="s">
        <v>1008</v>
      </c>
      <c r="E1120" s="21" t="str">
        <f t="shared" si="4"/>
        <v>INSUNIX.LPE.insunix.table36</v>
      </c>
    </row>
    <row r="1121" spans="1:5" ht="14.25" customHeight="1">
      <c r="A1121" s="114" t="s">
        <v>677</v>
      </c>
      <c r="B1121" s="114" t="s">
        <v>683</v>
      </c>
      <c r="C1121" s="114" t="s">
        <v>975</v>
      </c>
      <c r="D1121" s="114" t="s">
        <v>1009</v>
      </c>
      <c r="E1121" s="21" t="str">
        <f t="shared" si="4"/>
        <v>INSUNIX.LPE.insunix.table50</v>
      </c>
    </row>
    <row r="1122" spans="1:5" ht="14.25" customHeight="1">
      <c r="A1122" s="114" t="s">
        <v>677</v>
      </c>
      <c r="B1122" s="114" t="s">
        <v>683</v>
      </c>
      <c r="C1122" s="114" t="s">
        <v>975</v>
      </c>
      <c r="D1122" s="114" t="s">
        <v>1009</v>
      </c>
      <c r="E1122" s="21" t="str">
        <f t="shared" si="4"/>
        <v>INSUNIX.LPE.insunix.table50</v>
      </c>
    </row>
    <row r="1123" spans="1:5" ht="14.25" customHeight="1">
      <c r="A1123" s="114" t="s">
        <v>677</v>
      </c>
      <c r="B1123" s="114" t="s">
        <v>683</v>
      </c>
      <c r="C1123" s="114" t="s">
        <v>975</v>
      </c>
      <c r="D1123" s="114" t="s">
        <v>1009</v>
      </c>
      <c r="E1123" s="21" t="str">
        <f t="shared" si="4"/>
        <v>INSUNIX.LPE.insunix.table50</v>
      </c>
    </row>
    <row r="1124" spans="1:5" ht="14.25" customHeight="1">
      <c r="A1124" s="114" t="s">
        <v>677</v>
      </c>
      <c r="B1124" s="114" t="s">
        <v>683</v>
      </c>
      <c r="C1124" s="114" t="s">
        <v>975</v>
      </c>
      <c r="D1124" s="114" t="s">
        <v>1009</v>
      </c>
      <c r="E1124" s="21" t="str">
        <f t="shared" si="4"/>
        <v>INSUNIX.LPE.insunix.table50</v>
      </c>
    </row>
    <row r="1125" spans="1:5" ht="14.25" customHeight="1">
      <c r="A1125" s="114" t="s">
        <v>677</v>
      </c>
      <c r="B1125" s="114" t="s">
        <v>683</v>
      </c>
      <c r="C1125" s="114" t="s">
        <v>975</v>
      </c>
      <c r="D1125" s="114" t="s">
        <v>1009</v>
      </c>
      <c r="E1125" s="21" t="str">
        <f t="shared" si="4"/>
        <v>INSUNIX.LPE.insunix.table50</v>
      </c>
    </row>
    <row r="1126" spans="1:5" ht="14.25" customHeight="1">
      <c r="A1126" s="114" t="s">
        <v>677</v>
      </c>
      <c r="B1126" s="114" t="s">
        <v>683</v>
      </c>
      <c r="C1126" s="114" t="s">
        <v>975</v>
      </c>
      <c r="D1126" s="114" t="s">
        <v>1009</v>
      </c>
      <c r="E1126" s="21" t="str">
        <f t="shared" si="4"/>
        <v>INSUNIX.LPE.insunix.table50</v>
      </c>
    </row>
    <row r="1127" spans="1:5" ht="14.25" customHeight="1">
      <c r="A1127" s="114" t="s">
        <v>677</v>
      </c>
      <c r="B1127" s="114" t="s">
        <v>683</v>
      </c>
      <c r="C1127" s="114" t="s">
        <v>975</v>
      </c>
      <c r="D1127" s="114" t="s">
        <v>1009</v>
      </c>
      <c r="E1127" s="21" t="str">
        <f t="shared" si="4"/>
        <v>INSUNIX.LPE.insunix.table50</v>
      </c>
    </row>
    <row r="1128" spans="1:5" ht="14.25" customHeight="1">
      <c r="A1128" s="114" t="s">
        <v>677</v>
      </c>
      <c r="B1128" s="114" t="s">
        <v>683</v>
      </c>
      <c r="C1128" s="114" t="s">
        <v>975</v>
      </c>
      <c r="D1128" s="114" t="s">
        <v>1009</v>
      </c>
      <c r="E1128" s="21" t="str">
        <f t="shared" si="4"/>
        <v>INSUNIX.LPE.insunix.table50</v>
      </c>
    </row>
    <row r="1129" spans="1:5" ht="14.25" customHeight="1">
      <c r="A1129" s="114" t="s">
        <v>677</v>
      </c>
      <c r="B1129" s="114" t="s">
        <v>683</v>
      </c>
      <c r="C1129" s="114" t="s">
        <v>975</v>
      </c>
      <c r="D1129" s="114" t="s">
        <v>1009</v>
      </c>
      <c r="E1129" s="21" t="str">
        <f t="shared" si="4"/>
        <v>INSUNIX.LPE.insunix.table50</v>
      </c>
    </row>
    <row r="1130" spans="1:5" ht="14.25" customHeight="1">
      <c r="A1130" s="114" t="s">
        <v>677</v>
      </c>
      <c r="B1130" s="114" t="s">
        <v>683</v>
      </c>
      <c r="C1130" s="114" t="s">
        <v>975</v>
      </c>
      <c r="D1130" s="114" t="s">
        <v>1009</v>
      </c>
      <c r="E1130" s="21" t="str">
        <f t="shared" si="4"/>
        <v>INSUNIX.LPE.insunix.table50</v>
      </c>
    </row>
    <row r="1131" spans="1:5" ht="14.25" customHeight="1">
      <c r="A1131" s="114" t="s">
        <v>677</v>
      </c>
      <c r="B1131" s="114" t="s">
        <v>683</v>
      </c>
      <c r="C1131" s="114" t="s">
        <v>975</v>
      </c>
      <c r="D1131" s="114" t="s">
        <v>1009</v>
      </c>
      <c r="E1131" s="21" t="str">
        <f t="shared" si="4"/>
        <v>INSUNIX.LPE.insunix.table50</v>
      </c>
    </row>
    <row r="1132" spans="1:5" ht="14.25" customHeight="1">
      <c r="A1132" s="114" t="s">
        <v>677</v>
      </c>
      <c r="B1132" s="114" t="s">
        <v>683</v>
      </c>
      <c r="C1132" s="114" t="s">
        <v>975</v>
      </c>
      <c r="D1132" s="114" t="s">
        <v>1010</v>
      </c>
      <c r="E1132" s="21" t="str">
        <f t="shared" si="4"/>
        <v>INSUNIX.LPE.insunix.table534</v>
      </c>
    </row>
    <row r="1133" spans="1:5" ht="14.25" customHeight="1">
      <c r="A1133" s="114" t="s">
        <v>677</v>
      </c>
      <c r="B1133" s="114" t="s">
        <v>683</v>
      </c>
      <c r="C1133" s="114" t="s">
        <v>975</v>
      </c>
      <c r="D1133" s="114" t="s">
        <v>1010</v>
      </c>
      <c r="E1133" s="21" t="str">
        <f t="shared" si="4"/>
        <v>INSUNIX.LPE.insunix.table534</v>
      </c>
    </row>
    <row r="1134" spans="1:5" ht="14.25" customHeight="1">
      <c r="A1134" s="114" t="s">
        <v>677</v>
      </c>
      <c r="B1134" s="114" t="s">
        <v>683</v>
      </c>
      <c r="C1134" s="114" t="s">
        <v>975</v>
      </c>
      <c r="D1134" s="114" t="s">
        <v>1010</v>
      </c>
      <c r="E1134" s="21" t="str">
        <f t="shared" si="4"/>
        <v>INSUNIX.LPE.insunix.table534</v>
      </c>
    </row>
    <row r="1135" spans="1:5" ht="14.25" customHeight="1">
      <c r="A1135" s="114" t="s">
        <v>677</v>
      </c>
      <c r="B1135" s="114" t="s">
        <v>683</v>
      </c>
      <c r="C1135" s="114" t="s">
        <v>975</v>
      </c>
      <c r="D1135" s="114" t="s">
        <v>1010</v>
      </c>
      <c r="E1135" s="21" t="str">
        <f t="shared" si="4"/>
        <v>INSUNIX.LPE.insunix.table534</v>
      </c>
    </row>
    <row r="1136" spans="1:5" ht="14.25" customHeight="1">
      <c r="A1136" s="114" t="s">
        <v>677</v>
      </c>
      <c r="B1136" s="114" t="s">
        <v>683</v>
      </c>
      <c r="C1136" s="114" t="s">
        <v>975</v>
      </c>
      <c r="D1136" s="114" t="s">
        <v>1010</v>
      </c>
      <c r="E1136" s="21" t="str">
        <f t="shared" si="4"/>
        <v>INSUNIX.LPE.insunix.table534</v>
      </c>
    </row>
    <row r="1137" spans="1:5" ht="14.25" customHeight="1">
      <c r="A1137" s="114" t="s">
        <v>677</v>
      </c>
      <c r="B1137" s="114" t="s">
        <v>683</v>
      </c>
      <c r="C1137" s="114" t="s">
        <v>975</v>
      </c>
      <c r="D1137" s="114" t="s">
        <v>1010</v>
      </c>
      <c r="E1137" s="21" t="str">
        <f t="shared" si="4"/>
        <v>INSUNIX.LPE.insunix.table534</v>
      </c>
    </row>
    <row r="1138" spans="1:5" ht="14.25" customHeight="1">
      <c r="A1138" s="114" t="s">
        <v>677</v>
      </c>
      <c r="B1138" s="114" t="s">
        <v>683</v>
      </c>
      <c r="C1138" s="114" t="s">
        <v>975</v>
      </c>
      <c r="D1138" s="114" t="s">
        <v>1010</v>
      </c>
      <c r="E1138" s="21" t="str">
        <f t="shared" si="4"/>
        <v>INSUNIX.LPE.insunix.table534</v>
      </c>
    </row>
    <row r="1139" spans="1:5" ht="14.25" customHeight="1">
      <c r="A1139" s="114" t="s">
        <v>677</v>
      </c>
      <c r="B1139" s="114" t="s">
        <v>683</v>
      </c>
      <c r="C1139" s="114" t="s">
        <v>975</v>
      </c>
      <c r="D1139" s="114" t="s">
        <v>1010</v>
      </c>
      <c r="E1139" s="21" t="str">
        <f t="shared" si="4"/>
        <v>INSUNIX.LPE.insunix.table534</v>
      </c>
    </row>
    <row r="1140" spans="1:5" ht="14.25" customHeight="1">
      <c r="A1140" s="114" t="s">
        <v>677</v>
      </c>
      <c r="B1140" s="114" t="s">
        <v>683</v>
      </c>
      <c r="C1140" s="114" t="s">
        <v>975</v>
      </c>
      <c r="D1140" s="114" t="s">
        <v>1010</v>
      </c>
      <c r="E1140" s="21" t="str">
        <f t="shared" si="4"/>
        <v>INSUNIX.LPE.insunix.table534</v>
      </c>
    </row>
    <row r="1141" spans="1:5" ht="14.25" customHeight="1">
      <c r="A1141" s="114" t="s">
        <v>677</v>
      </c>
      <c r="B1141" s="114" t="s">
        <v>683</v>
      </c>
      <c r="C1141" s="114" t="s">
        <v>975</v>
      </c>
      <c r="D1141" s="114" t="s">
        <v>1010</v>
      </c>
      <c r="E1141" s="21" t="str">
        <f t="shared" si="4"/>
        <v>INSUNIX.LPE.insunix.table534</v>
      </c>
    </row>
    <row r="1142" spans="1:5" ht="14.25" customHeight="1">
      <c r="A1142" s="114" t="s">
        <v>677</v>
      </c>
      <c r="B1142" s="114" t="s">
        <v>683</v>
      </c>
      <c r="C1142" s="114" t="s">
        <v>975</v>
      </c>
      <c r="D1142" s="114" t="s">
        <v>1010</v>
      </c>
      <c r="E1142" s="21" t="str">
        <f t="shared" si="4"/>
        <v>INSUNIX.LPE.insunix.table534</v>
      </c>
    </row>
    <row r="1143" spans="1:5" ht="14.25" customHeight="1">
      <c r="A1143" s="114" t="s">
        <v>677</v>
      </c>
      <c r="B1143" s="114" t="s">
        <v>683</v>
      </c>
      <c r="C1143" s="114" t="s">
        <v>975</v>
      </c>
      <c r="D1143" s="114" t="s">
        <v>1011</v>
      </c>
      <c r="E1143" s="21" t="str">
        <f t="shared" si="4"/>
        <v>INSUNIX.LPE.insunix.table6</v>
      </c>
    </row>
    <row r="1144" spans="1:5" ht="14.25" customHeight="1">
      <c r="A1144" s="114" t="s">
        <v>677</v>
      </c>
      <c r="B1144" s="114" t="s">
        <v>683</v>
      </c>
      <c r="C1144" s="114" t="s">
        <v>975</v>
      </c>
      <c r="D1144" s="114" t="s">
        <v>1011</v>
      </c>
      <c r="E1144" s="21" t="str">
        <f t="shared" si="4"/>
        <v>INSUNIX.LPE.insunix.table6</v>
      </c>
    </row>
    <row r="1145" spans="1:5" ht="14.25" customHeight="1">
      <c r="A1145" s="114" t="s">
        <v>677</v>
      </c>
      <c r="B1145" s="114" t="s">
        <v>683</v>
      </c>
      <c r="C1145" s="114" t="s">
        <v>975</v>
      </c>
      <c r="D1145" s="114" t="s">
        <v>1011</v>
      </c>
      <c r="E1145" s="21" t="str">
        <f t="shared" si="4"/>
        <v>INSUNIX.LPE.insunix.table6</v>
      </c>
    </row>
    <row r="1146" spans="1:5" ht="14.25" customHeight="1">
      <c r="A1146" s="114" t="s">
        <v>677</v>
      </c>
      <c r="B1146" s="114" t="s">
        <v>683</v>
      </c>
      <c r="C1146" s="114" t="s">
        <v>975</v>
      </c>
      <c r="D1146" s="114" t="s">
        <v>1011</v>
      </c>
      <c r="E1146" s="21" t="str">
        <f t="shared" si="4"/>
        <v>INSUNIX.LPE.insunix.table6</v>
      </c>
    </row>
    <row r="1147" spans="1:5" ht="14.25" customHeight="1">
      <c r="A1147" s="114" t="s">
        <v>677</v>
      </c>
      <c r="B1147" s="114" t="s">
        <v>683</v>
      </c>
      <c r="C1147" s="114" t="s">
        <v>975</v>
      </c>
      <c r="D1147" s="114" t="s">
        <v>1011</v>
      </c>
      <c r="E1147" s="21" t="str">
        <f t="shared" si="4"/>
        <v>INSUNIX.LPE.insunix.table6</v>
      </c>
    </row>
    <row r="1148" spans="1:5" ht="14.25" customHeight="1">
      <c r="A1148" s="114" t="s">
        <v>677</v>
      </c>
      <c r="B1148" s="114" t="s">
        <v>683</v>
      </c>
      <c r="C1148" s="114" t="s">
        <v>975</v>
      </c>
      <c r="D1148" s="114" t="s">
        <v>1011</v>
      </c>
      <c r="E1148" s="21" t="str">
        <f t="shared" si="4"/>
        <v>INSUNIX.LPE.insunix.table6</v>
      </c>
    </row>
    <row r="1149" spans="1:5" ht="14.25" customHeight="1">
      <c r="A1149" s="114" t="s">
        <v>677</v>
      </c>
      <c r="B1149" s="114" t="s">
        <v>683</v>
      </c>
      <c r="C1149" s="114" t="s">
        <v>975</v>
      </c>
      <c r="D1149" s="114" t="s">
        <v>1011</v>
      </c>
      <c r="E1149" s="21" t="str">
        <f t="shared" si="4"/>
        <v>INSUNIX.LPE.insunix.table6</v>
      </c>
    </row>
    <row r="1150" spans="1:5" ht="14.25" customHeight="1">
      <c r="A1150" s="114" t="s">
        <v>677</v>
      </c>
      <c r="B1150" s="114" t="s">
        <v>683</v>
      </c>
      <c r="C1150" s="114" t="s">
        <v>975</v>
      </c>
      <c r="D1150" s="114" t="s">
        <v>1011</v>
      </c>
      <c r="E1150" s="21" t="str">
        <f t="shared" si="4"/>
        <v>INSUNIX.LPE.insunix.table6</v>
      </c>
    </row>
    <row r="1151" spans="1:5" ht="14.25" customHeight="1">
      <c r="A1151" s="114" t="s">
        <v>677</v>
      </c>
      <c r="B1151" s="114" t="s">
        <v>683</v>
      </c>
      <c r="C1151" s="114" t="s">
        <v>975</v>
      </c>
      <c r="D1151" s="114" t="s">
        <v>1011</v>
      </c>
      <c r="E1151" s="21" t="str">
        <f t="shared" si="4"/>
        <v>INSUNIX.LPE.insunix.table6</v>
      </c>
    </row>
    <row r="1152" spans="1:5" ht="14.25" customHeight="1">
      <c r="A1152" s="114" t="s">
        <v>677</v>
      </c>
      <c r="B1152" s="114" t="s">
        <v>683</v>
      </c>
      <c r="C1152" s="114" t="s">
        <v>975</v>
      </c>
      <c r="D1152" s="114" t="s">
        <v>1011</v>
      </c>
      <c r="E1152" s="21" t="str">
        <f t="shared" si="4"/>
        <v>INSUNIX.LPE.insunix.table6</v>
      </c>
    </row>
    <row r="1153" spans="1:5" ht="14.25" customHeight="1">
      <c r="A1153" s="114" t="s">
        <v>677</v>
      </c>
      <c r="B1153" s="114" t="s">
        <v>683</v>
      </c>
      <c r="C1153" s="114" t="s">
        <v>975</v>
      </c>
      <c r="D1153" s="114" t="s">
        <v>1011</v>
      </c>
      <c r="E1153" s="21" t="str">
        <f t="shared" si="4"/>
        <v>INSUNIX.LPE.insunix.table6</v>
      </c>
    </row>
    <row r="1154" spans="1:5" ht="14.25" customHeight="1">
      <c r="A1154" s="114" t="s">
        <v>677</v>
      </c>
      <c r="B1154" s="114" t="s">
        <v>683</v>
      </c>
      <c r="C1154" s="114" t="s">
        <v>975</v>
      </c>
      <c r="D1154" s="114" t="s">
        <v>1012</v>
      </c>
      <c r="E1154" s="21" t="str">
        <f t="shared" si="4"/>
        <v>INSUNIX.LPE.insunix.table706</v>
      </c>
    </row>
    <row r="1155" spans="1:5" ht="14.25" customHeight="1">
      <c r="A1155" s="114" t="s">
        <v>677</v>
      </c>
      <c r="B1155" s="114" t="s">
        <v>683</v>
      </c>
      <c r="C1155" s="114" t="s">
        <v>975</v>
      </c>
      <c r="D1155" s="114" t="s">
        <v>1012</v>
      </c>
      <c r="E1155" s="21" t="str">
        <f t="shared" si="4"/>
        <v>INSUNIX.LPE.insunix.table706</v>
      </c>
    </row>
    <row r="1156" spans="1:5" ht="14.25" customHeight="1">
      <c r="A1156" s="114" t="s">
        <v>677</v>
      </c>
      <c r="B1156" s="114" t="s">
        <v>683</v>
      </c>
      <c r="C1156" s="114" t="s">
        <v>975</v>
      </c>
      <c r="D1156" s="114" t="s">
        <v>1012</v>
      </c>
      <c r="E1156" s="21" t="str">
        <f t="shared" si="4"/>
        <v>INSUNIX.LPE.insunix.table706</v>
      </c>
    </row>
    <row r="1157" spans="1:5" ht="14.25" customHeight="1">
      <c r="A1157" s="114" t="s">
        <v>677</v>
      </c>
      <c r="B1157" s="114" t="s">
        <v>683</v>
      </c>
      <c r="C1157" s="114" t="s">
        <v>975</v>
      </c>
      <c r="D1157" s="114" t="s">
        <v>1012</v>
      </c>
      <c r="E1157" s="21" t="str">
        <f t="shared" si="4"/>
        <v>INSUNIX.LPE.insunix.table706</v>
      </c>
    </row>
    <row r="1158" spans="1:5" ht="14.25" customHeight="1">
      <c r="A1158" s="114" t="s">
        <v>677</v>
      </c>
      <c r="B1158" s="114" t="s">
        <v>683</v>
      </c>
      <c r="C1158" s="114" t="s">
        <v>975</v>
      </c>
      <c r="D1158" s="114" t="s">
        <v>1012</v>
      </c>
      <c r="E1158" s="21" t="str">
        <f t="shared" si="4"/>
        <v>INSUNIX.LPE.insunix.table706</v>
      </c>
    </row>
    <row r="1159" spans="1:5" ht="14.25" customHeight="1">
      <c r="A1159" s="114" t="s">
        <v>677</v>
      </c>
      <c r="B1159" s="114" t="s">
        <v>683</v>
      </c>
      <c r="C1159" s="114" t="s">
        <v>975</v>
      </c>
      <c r="D1159" s="114" t="s">
        <v>1012</v>
      </c>
      <c r="E1159" s="21" t="str">
        <f t="shared" si="4"/>
        <v>INSUNIX.LPE.insunix.table706</v>
      </c>
    </row>
    <row r="1160" spans="1:5" ht="14.25" customHeight="1">
      <c r="A1160" s="114" t="s">
        <v>677</v>
      </c>
      <c r="B1160" s="114" t="s">
        <v>683</v>
      </c>
      <c r="C1160" s="114" t="s">
        <v>975</v>
      </c>
      <c r="D1160" s="114" t="s">
        <v>1012</v>
      </c>
      <c r="E1160" s="21" t="str">
        <f t="shared" si="4"/>
        <v>INSUNIX.LPE.insunix.table706</v>
      </c>
    </row>
    <row r="1161" spans="1:5" ht="14.25" customHeight="1">
      <c r="A1161" s="114" t="s">
        <v>677</v>
      </c>
      <c r="B1161" s="114" t="s">
        <v>683</v>
      </c>
      <c r="C1161" s="114" t="s">
        <v>975</v>
      </c>
      <c r="D1161" s="114" t="s">
        <v>1012</v>
      </c>
      <c r="E1161" s="21" t="str">
        <f t="shared" si="4"/>
        <v>INSUNIX.LPE.insunix.table706</v>
      </c>
    </row>
    <row r="1162" spans="1:5" ht="14.25" customHeight="1">
      <c r="A1162" s="114" t="s">
        <v>677</v>
      </c>
      <c r="B1162" s="114" t="s">
        <v>683</v>
      </c>
      <c r="C1162" s="114" t="s">
        <v>975</v>
      </c>
      <c r="D1162" s="114" t="s">
        <v>1012</v>
      </c>
      <c r="E1162" s="21" t="str">
        <f t="shared" si="4"/>
        <v>INSUNIX.LPE.insunix.table706</v>
      </c>
    </row>
    <row r="1163" spans="1:5" ht="14.25" customHeight="1">
      <c r="A1163" s="114" t="s">
        <v>677</v>
      </c>
      <c r="B1163" s="114" t="s">
        <v>683</v>
      </c>
      <c r="C1163" s="114" t="s">
        <v>975</v>
      </c>
      <c r="D1163" s="114" t="s">
        <v>1012</v>
      </c>
      <c r="E1163" s="21" t="str">
        <f t="shared" si="4"/>
        <v>INSUNIX.LPE.insunix.table706</v>
      </c>
    </row>
    <row r="1164" spans="1:5" ht="14.25" customHeight="1">
      <c r="A1164" s="114" t="s">
        <v>677</v>
      </c>
      <c r="B1164" s="114" t="s">
        <v>683</v>
      </c>
      <c r="C1164" s="114" t="s">
        <v>975</v>
      </c>
      <c r="D1164" s="114" t="s">
        <v>1012</v>
      </c>
      <c r="E1164" s="21" t="str">
        <f t="shared" si="4"/>
        <v>INSUNIX.LPE.insunix.table706</v>
      </c>
    </row>
    <row r="1165" spans="1:5" ht="14.25" customHeight="1">
      <c r="A1165" s="114" t="s">
        <v>677</v>
      </c>
      <c r="B1165" s="114" t="s">
        <v>683</v>
      </c>
      <c r="C1165" s="114" t="s">
        <v>975</v>
      </c>
      <c r="D1165" s="114" t="s">
        <v>1013</v>
      </c>
      <c r="E1165" s="21" t="str">
        <f t="shared" si="4"/>
        <v>INSUNIX.LPE.insunix.table71</v>
      </c>
    </row>
    <row r="1166" spans="1:5" ht="14.25" customHeight="1">
      <c r="A1166" s="114" t="s">
        <v>677</v>
      </c>
      <c r="B1166" s="114" t="s">
        <v>683</v>
      </c>
      <c r="C1166" s="114" t="s">
        <v>975</v>
      </c>
      <c r="D1166" s="114" t="s">
        <v>1013</v>
      </c>
      <c r="E1166" s="21" t="str">
        <f t="shared" si="4"/>
        <v>INSUNIX.LPE.insunix.table71</v>
      </c>
    </row>
    <row r="1167" spans="1:5" ht="14.25" customHeight="1">
      <c r="A1167" s="114" t="s">
        <v>677</v>
      </c>
      <c r="B1167" s="114" t="s">
        <v>683</v>
      </c>
      <c r="C1167" s="114" t="s">
        <v>975</v>
      </c>
      <c r="D1167" s="114" t="s">
        <v>1013</v>
      </c>
      <c r="E1167" s="21" t="str">
        <f t="shared" si="4"/>
        <v>INSUNIX.LPE.insunix.table71</v>
      </c>
    </row>
    <row r="1168" spans="1:5" ht="14.25" customHeight="1">
      <c r="A1168" s="114" t="s">
        <v>677</v>
      </c>
      <c r="B1168" s="114" t="s">
        <v>683</v>
      </c>
      <c r="C1168" s="114" t="s">
        <v>975</v>
      </c>
      <c r="D1168" s="114" t="s">
        <v>1013</v>
      </c>
      <c r="E1168" s="21" t="str">
        <f t="shared" si="4"/>
        <v>INSUNIX.LPE.insunix.table71</v>
      </c>
    </row>
    <row r="1169" spans="1:5" ht="14.25" customHeight="1">
      <c r="A1169" s="114" t="s">
        <v>677</v>
      </c>
      <c r="B1169" s="114" t="s">
        <v>683</v>
      </c>
      <c r="C1169" s="114" t="s">
        <v>975</v>
      </c>
      <c r="D1169" s="114" t="s">
        <v>1013</v>
      </c>
      <c r="E1169" s="21" t="str">
        <f t="shared" si="4"/>
        <v>INSUNIX.LPE.insunix.table71</v>
      </c>
    </row>
    <row r="1170" spans="1:5" ht="14.25" customHeight="1">
      <c r="A1170" s="114" t="s">
        <v>677</v>
      </c>
      <c r="B1170" s="114" t="s">
        <v>683</v>
      </c>
      <c r="C1170" s="114" t="s">
        <v>975</v>
      </c>
      <c r="D1170" s="114" t="s">
        <v>1013</v>
      </c>
      <c r="E1170" s="21" t="str">
        <f t="shared" si="4"/>
        <v>INSUNIX.LPE.insunix.table71</v>
      </c>
    </row>
    <row r="1171" spans="1:5" ht="14.25" customHeight="1">
      <c r="A1171" s="114" t="s">
        <v>677</v>
      </c>
      <c r="B1171" s="114" t="s">
        <v>683</v>
      </c>
      <c r="C1171" s="114" t="s">
        <v>975</v>
      </c>
      <c r="D1171" s="114" t="s">
        <v>1013</v>
      </c>
      <c r="E1171" s="21" t="str">
        <f t="shared" si="4"/>
        <v>INSUNIX.LPE.insunix.table71</v>
      </c>
    </row>
    <row r="1172" spans="1:5" ht="14.25" customHeight="1">
      <c r="A1172" s="114" t="s">
        <v>677</v>
      </c>
      <c r="B1172" s="114" t="s">
        <v>683</v>
      </c>
      <c r="C1172" s="114" t="s">
        <v>975</v>
      </c>
      <c r="D1172" s="114" t="s">
        <v>1013</v>
      </c>
      <c r="E1172" s="21" t="str">
        <f t="shared" si="4"/>
        <v>INSUNIX.LPE.insunix.table71</v>
      </c>
    </row>
    <row r="1173" spans="1:5" ht="14.25" customHeight="1">
      <c r="A1173" s="114" t="s">
        <v>677</v>
      </c>
      <c r="B1173" s="114" t="s">
        <v>683</v>
      </c>
      <c r="C1173" s="114" t="s">
        <v>975</v>
      </c>
      <c r="D1173" s="114" t="s">
        <v>1013</v>
      </c>
      <c r="E1173" s="21" t="str">
        <f t="shared" si="4"/>
        <v>INSUNIX.LPE.insunix.table71</v>
      </c>
    </row>
    <row r="1174" spans="1:5" ht="14.25" customHeight="1">
      <c r="A1174" s="114" t="s">
        <v>677</v>
      </c>
      <c r="B1174" s="114" t="s">
        <v>683</v>
      </c>
      <c r="C1174" s="114" t="s">
        <v>975</v>
      </c>
      <c r="D1174" s="114" t="s">
        <v>1013</v>
      </c>
      <c r="E1174" s="21" t="str">
        <f t="shared" si="4"/>
        <v>INSUNIX.LPE.insunix.table71</v>
      </c>
    </row>
    <row r="1175" spans="1:5" ht="14.25" customHeight="1">
      <c r="A1175" s="114" t="s">
        <v>677</v>
      </c>
      <c r="B1175" s="114" t="s">
        <v>683</v>
      </c>
      <c r="C1175" s="114" t="s">
        <v>975</v>
      </c>
      <c r="D1175" s="114" t="s">
        <v>1013</v>
      </c>
      <c r="E1175" s="21" t="str">
        <f t="shared" si="4"/>
        <v>INSUNIX.LPE.insunix.table71</v>
      </c>
    </row>
    <row r="1176" spans="1:5" ht="14.25" customHeight="1">
      <c r="A1176" s="114" t="s">
        <v>677</v>
      </c>
      <c r="B1176" s="114" t="s">
        <v>683</v>
      </c>
      <c r="C1176" s="114" t="s">
        <v>1014</v>
      </c>
      <c r="D1176" s="114" t="s">
        <v>1015</v>
      </c>
      <c r="E1176" s="21" t="str">
        <f t="shared" si="4"/>
        <v>INSUNIX.LPE.usrpase4.pol_subproduct</v>
      </c>
    </row>
    <row r="1177" spans="1:5" ht="14.25" customHeight="1">
      <c r="A1177" s="114" t="s">
        <v>677</v>
      </c>
      <c r="B1177" s="114" t="s">
        <v>683</v>
      </c>
      <c r="C1177" s="114" t="s">
        <v>1014</v>
      </c>
      <c r="D1177" s="114" t="s">
        <v>1015</v>
      </c>
      <c r="E1177" s="21" t="str">
        <f t="shared" si="4"/>
        <v>INSUNIX.LPE.usrpase4.pol_subproduct</v>
      </c>
    </row>
    <row r="1178" spans="1:5" ht="14.25" customHeight="1">
      <c r="A1178" s="114" t="s">
        <v>677</v>
      </c>
      <c r="B1178" s="114" t="s">
        <v>683</v>
      </c>
      <c r="C1178" s="114" t="s">
        <v>1014</v>
      </c>
      <c r="D1178" s="114" t="s">
        <v>1015</v>
      </c>
      <c r="E1178" s="21" t="str">
        <f t="shared" si="4"/>
        <v>INSUNIX.LPE.usrpase4.pol_subproduct</v>
      </c>
    </row>
    <row r="1179" spans="1:5" ht="14.25" customHeight="1">
      <c r="A1179" s="114" t="s">
        <v>677</v>
      </c>
      <c r="B1179" s="114" t="s">
        <v>683</v>
      </c>
      <c r="C1179" s="114" t="s">
        <v>1014</v>
      </c>
      <c r="D1179" s="114" t="s">
        <v>1015</v>
      </c>
      <c r="E1179" s="21" t="str">
        <f t="shared" si="4"/>
        <v>INSUNIX.LPE.usrpase4.pol_subproduct</v>
      </c>
    </row>
    <row r="1180" spans="1:5" ht="14.25" customHeight="1">
      <c r="A1180" s="114" t="s">
        <v>677</v>
      </c>
      <c r="B1180" s="114" t="s">
        <v>683</v>
      </c>
      <c r="C1180" s="114" t="s">
        <v>1014</v>
      </c>
      <c r="D1180" s="114" t="s">
        <v>1015</v>
      </c>
      <c r="E1180" s="21" t="str">
        <f t="shared" si="4"/>
        <v>INSUNIX.LPE.usrpase4.pol_subproduct</v>
      </c>
    </row>
    <row r="1181" spans="1:5" ht="14.25" customHeight="1">
      <c r="A1181" s="114" t="s">
        <v>677</v>
      </c>
      <c r="B1181" s="114" t="s">
        <v>683</v>
      </c>
      <c r="C1181" s="114" t="s">
        <v>1014</v>
      </c>
      <c r="D1181" s="114" t="s">
        <v>1015</v>
      </c>
      <c r="E1181" s="21" t="str">
        <f t="shared" si="4"/>
        <v>INSUNIX.LPE.usrpase4.pol_subproduct</v>
      </c>
    </row>
    <row r="1182" spans="1:5" ht="14.25" customHeight="1">
      <c r="A1182" s="114" t="s">
        <v>677</v>
      </c>
      <c r="B1182" s="114" t="s">
        <v>683</v>
      </c>
      <c r="C1182" s="114" t="s">
        <v>1014</v>
      </c>
      <c r="D1182" s="114" t="s">
        <v>1015</v>
      </c>
      <c r="E1182" s="21" t="str">
        <f t="shared" si="4"/>
        <v>INSUNIX.LPE.usrpase4.pol_subproduct</v>
      </c>
    </row>
    <row r="1183" spans="1:5" ht="14.25" customHeight="1">
      <c r="A1183" s="114" t="s">
        <v>677</v>
      </c>
      <c r="B1183" s="114" t="s">
        <v>683</v>
      </c>
      <c r="C1183" s="114" t="s">
        <v>1014</v>
      </c>
      <c r="D1183" s="114" t="s">
        <v>1015</v>
      </c>
      <c r="E1183" s="21" t="str">
        <f t="shared" si="4"/>
        <v>INSUNIX.LPE.usrpase4.pol_subproduct</v>
      </c>
    </row>
    <row r="1184" spans="1:5" ht="14.25" customHeight="1">
      <c r="A1184" s="114" t="s">
        <v>677</v>
      </c>
      <c r="B1184" s="114" t="s">
        <v>683</v>
      </c>
      <c r="C1184" s="114" t="s">
        <v>1014</v>
      </c>
      <c r="D1184" s="114" t="s">
        <v>1015</v>
      </c>
      <c r="E1184" s="21" t="str">
        <f t="shared" si="4"/>
        <v>INSUNIX.LPE.usrpase4.pol_subproduct</v>
      </c>
    </row>
    <row r="1185" spans="1:5" ht="14.25" customHeight="1">
      <c r="A1185" s="114" t="s">
        <v>677</v>
      </c>
      <c r="B1185" s="114" t="s">
        <v>674</v>
      </c>
      <c r="C1185" s="114" t="s">
        <v>1016</v>
      </c>
      <c r="D1185" s="114" t="s">
        <v>1017</v>
      </c>
      <c r="E1185" s="21" t="str">
        <f t="shared" si="4"/>
        <v>INSUNIX.LPG.administ.acc_autom2</v>
      </c>
    </row>
    <row r="1186" spans="1:5" ht="14.25" customHeight="1">
      <c r="A1186" s="114" t="s">
        <v>677</v>
      </c>
      <c r="B1186" s="114" t="s">
        <v>674</v>
      </c>
      <c r="C1186" s="114" t="s">
        <v>1016</v>
      </c>
      <c r="D1186" s="114" t="s">
        <v>1017</v>
      </c>
      <c r="E1186" s="21" t="str">
        <f t="shared" si="4"/>
        <v>INSUNIX.LPG.administ.acc_autom2</v>
      </c>
    </row>
    <row r="1187" spans="1:5" ht="14.25" customHeight="1">
      <c r="A1187" s="114" t="s">
        <v>677</v>
      </c>
      <c r="B1187" s="114" t="s">
        <v>674</v>
      </c>
      <c r="C1187" s="114" t="s">
        <v>1016</v>
      </c>
      <c r="D1187" s="114" t="s">
        <v>1017</v>
      </c>
      <c r="E1187" s="21" t="str">
        <f t="shared" si="4"/>
        <v>INSUNIX.LPG.administ.acc_autom2</v>
      </c>
    </row>
    <row r="1188" spans="1:5" ht="14.25" customHeight="1">
      <c r="A1188" s="114" t="s">
        <v>677</v>
      </c>
      <c r="B1188" s="114" t="s">
        <v>674</v>
      </c>
      <c r="C1188" s="114" t="s">
        <v>1016</v>
      </c>
      <c r="D1188" s="114" t="s">
        <v>1017</v>
      </c>
      <c r="E1188" s="21" t="str">
        <f t="shared" si="4"/>
        <v>INSUNIX.LPG.administ.acc_autom2</v>
      </c>
    </row>
    <row r="1189" spans="1:5" ht="14.25" customHeight="1">
      <c r="A1189" s="114" t="s">
        <v>677</v>
      </c>
      <c r="B1189" s="114" t="s">
        <v>674</v>
      </c>
      <c r="C1189" s="114" t="s">
        <v>1016</v>
      </c>
      <c r="D1189" s="114" t="s">
        <v>1017</v>
      </c>
      <c r="E1189" s="21" t="str">
        <f t="shared" si="4"/>
        <v>INSUNIX.LPG.administ.acc_autom2</v>
      </c>
    </row>
    <row r="1190" spans="1:5" ht="14.25" customHeight="1">
      <c r="A1190" s="114" t="s">
        <v>677</v>
      </c>
      <c r="B1190" s="114" t="s">
        <v>674</v>
      </c>
      <c r="C1190" s="114" t="s">
        <v>1016</v>
      </c>
      <c r="D1190" s="114" t="s">
        <v>1017</v>
      </c>
      <c r="E1190" s="21" t="str">
        <f t="shared" si="4"/>
        <v>INSUNIX.LPG.administ.acc_autom2</v>
      </c>
    </row>
    <row r="1191" spans="1:5" ht="14.25" customHeight="1">
      <c r="A1191" s="114" t="s">
        <v>677</v>
      </c>
      <c r="B1191" s="114" t="s">
        <v>674</v>
      </c>
      <c r="C1191" s="114" t="s">
        <v>1016</v>
      </c>
      <c r="D1191" s="114" t="s">
        <v>1017</v>
      </c>
      <c r="E1191" s="21" t="str">
        <f t="shared" si="4"/>
        <v>INSUNIX.LPG.administ.acc_autom2</v>
      </c>
    </row>
    <row r="1192" spans="1:5" ht="14.25" customHeight="1">
      <c r="A1192" s="114" t="s">
        <v>677</v>
      </c>
      <c r="B1192" s="114" t="s">
        <v>674</v>
      </c>
      <c r="C1192" s="114" t="s">
        <v>1016</v>
      </c>
      <c r="D1192" s="114" t="s">
        <v>1017</v>
      </c>
      <c r="E1192" s="21" t="str">
        <f t="shared" si="4"/>
        <v>INSUNIX.LPG.administ.acc_autom2</v>
      </c>
    </row>
    <row r="1193" spans="1:5" ht="14.25" customHeight="1">
      <c r="A1193" s="114" t="s">
        <v>677</v>
      </c>
      <c r="B1193" s="114" t="s">
        <v>674</v>
      </c>
      <c r="C1193" s="114" t="s">
        <v>1016</v>
      </c>
      <c r="D1193" s="114" t="s">
        <v>1017</v>
      </c>
      <c r="E1193" s="21" t="str">
        <f t="shared" si="4"/>
        <v>INSUNIX.LPG.administ.acc_autom2</v>
      </c>
    </row>
    <row r="1194" spans="1:5" ht="14.25" customHeight="1">
      <c r="A1194" s="114" t="s">
        <v>677</v>
      </c>
      <c r="B1194" s="114" t="s">
        <v>674</v>
      </c>
      <c r="C1194" s="114" t="s">
        <v>1016</v>
      </c>
      <c r="D1194" s="114" t="s">
        <v>1017</v>
      </c>
      <c r="E1194" s="21" t="str">
        <f t="shared" si="4"/>
        <v>INSUNIX.LPG.administ.acc_autom2</v>
      </c>
    </row>
    <row r="1195" spans="1:5" ht="14.25" customHeight="1">
      <c r="A1195" s="114" t="s">
        <v>677</v>
      </c>
      <c r="B1195" s="114" t="s">
        <v>674</v>
      </c>
      <c r="C1195" s="114" t="s">
        <v>1018</v>
      </c>
      <c r="D1195" s="114" t="s">
        <v>1019</v>
      </c>
      <c r="E1195" s="21" t="str">
        <f t="shared" si="4"/>
        <v>INSUNIX.LPG.cargodi0.table721</v>
      </c>
    </row>
    <row r="1196" spans="1:5" ht="14.25" customHeight="1">
      <c r="A1196" s="114" t="s">
        <v>677</v>
      </c>
      <c r="B1196" s="114" t="s">
        <v>674</v>
      </c>
      <c r="C1196" s="114" t="s">
        <v>1018</v>
      </c>
      <c r="D1196" s="114" t="s">
        <v>1019</v>
      </c>
      <c r="E1196" s="21" t="str">
        <f t="shared" si="4"/>
        <v>INSUNIX.LPG.cargodi0.table721</v>
      </c>
    </row>
    <row r="1197" spans="1:5" ht="14.25" customHeight="1">
      <c r="A1197" s="114" t="s">
        <v>677</v>
      </c>
      <c r="B1197" s="114" t="s">
        <v>674</v>
      </c>
      <c r="C1197" s="114" t="s">
        <v>1018</v>
      </c>
      <c r="D1197" s="114" t="s">
        <v>1019</v>
      </c>
      <c r="E1197" s="21" t="str">
        <f t="shared" si="4"/>
        <v>INSUNIX.LPG.cargodi0.table721</v>
      </c>
    </row>
    <row r="1198" spans="1:5" ht="14.25" customHeight="1">
      <c r="A1198" s="114" t="s">
        <v>677</v>
      </c>
      <c r="B1198" s="114" t="s">
        <v>674</v>
      </c>
      <c r="C1198" s="114" t="s">
        <v>1018</v>
      </c>
      <c r="D1198" s="114" t="s">
        <v>1019</v>
      </c>
      <c r="E1198" s="21" t="str">
        <f t="shared" si="4"/>
        <v>INSUNIX.LPG.cargodi0.table721</v>
      </c>
    </row>
    <row r="1199" spans="1:5" ht="14.25" customHeight="1">
      <c r="A1199" s="114" t="s">
        <v>677</v>
      </c>
      <c r="B1199" s="114" t="s">
        <v>674</v>
      </c>
      <c r="C1199" s="114" t="s">
        <v>1018</v>
      </c>
      <c r="D1199" s="114" t="s">
        <v>1019</v>
      </c>
      <c r="E1199" s="21" t="str">
        <f t="shared" si="4"/>
        <v>INSUNIX.LPG.cargodi0.table721</v>
      </c>
    </row>
    <row r="1200" spans="1:5" ht="14.25" customHeight="1">
      <c r="A1200" s="114" t="s">
        <v>677</v>
      </c>
      <c r="B1200" s="114" t="s">
        <v>674</v>
      </c>
      <c r="C1200" s="114" t="s">
        <v>1018</v>
      </c>
      <c r="D1200" s="114" t="s">
        <v>1019</v>
      </c>
      <c r="E1200" s="21" t="str">
        <f t="shared" si="4"/>
        <v>INSUNIX.LPG.cargodi0.table721</v>
      </c>
    </row>
    <row r="1201" spans="1:5" ht="14.25" customHeight="1">
      <c r="A1201" s="114" t="s">
        <v>677</v>
      </c>
      <c r="B1201" s="114" t="s">
        <v>674</v>
      </c>
      <c r="C1201" s="114" t="s">
        <v>1018</v>
      </c>
      <c r="D1201" s="114" t="s">
        <v>1019</v>
      </c>
      <c r="E1201" s="21" t="str">
        <f t="shared" si="4"/>
        <v>INSUNIX.LPG.cargodi0.table721</v>
      </c>
    </row>
    <row r="1202" spans="1:5" ht="14.25" customHeight="1">
      <c r="A1202" s="114" t="s">
        <v>677</v>
      </c>
      <c r="B1202" s="114" t="s">
        <v>674</v>
      </c>
      <c r="C1202" s="114" t="s">
        <v>1018</v>
      </c>
      <c r="D1202" s="114" t="s">
        <v>1019</v>
      </c>
      <c r="E1202" s="21" t="str">
        <f t="shared" si="4"/>
        <v>INSUNIX.LPG.cargodi0.table721</v>
      </c>
    </row>
    <row r="1203" spans="1:5" ht="14.25" customHeight="1">
      <c r="A1203" s="114" t="s">
        <v>677</v>
      </c>
      <c r="B1203" s="114" t="s">
        <v>674</v>
      </c>
      <c r="C1203" s="114" t="s">
        <v>1018</v>
      </c>
      <c r="D1203" s="114" t="s">
        <v>1019</v>
      </c>
      <c r="E1203" s="21" t="str">
        <f t="shared" si="4"/>
        <v>INSUNIX.LPG.cargodi0.table721</v>
      </c>
    </row>
    <row r="1204" spans="1:5" ht="14.25" customHeight="1">
      <c r="A1204" s="114" t="s">
        <v>677</v>
      </c>
      <c r="B1204" s="114" t="s">
        <v>674</v>
      </c>
      <c r="C1204" s="114" t="s">
        <v>1018</v>
      </c>
      <c r="D1204" s="114" t="s">
        <v>1019</v>
      </c>
      <c r="E1204" s="21" t="str">
        <f t="shared" si="4"/>
        <v>INSUNIX.LPG.cargodi0.table721</v>
      </c>
    </row>
    <row r="1205" spans="1:5" ht="14.25" customHeight="1">
      <c r="A1205" s="114" t="s">
        <v>677</v>
      </c>
      <c r="B1205" s="114" t="s">
        <v>674</v>
      </c>
      <c r="C1205" s="114" t="s">
        <v>1018</v>
      </c>
      <c r="D1205" s="114" t="s">
        <v>1019</v>
      </c>
      <c r="E1205" s="21" t="str">
        <f t="shared" si="4"/>
        <v>INSUNIX.LPG.cargodi0.table721</v>
      </c>
    </row>
    <row r="1206" spans="1:5" ht="14.25" customHeight="1">
      <c r="A1206" s="114" t="s">
        <v>677</v>
      </c>
      <c r="B1206" s="114" t="s">
        <v>674</v>
      </c>
      <c r="C1206" s="114" t="s">
        <v>959</v>
      </c>
      <c r="D1206" s="114" t="s">
        <v>960</v>
      </c>
      <c r="E1206" s="21" t="str">
        <f t="shared" si="4"/>
        <v>INSUNIX.LPG.diediaz0.table10b</v>
      </c>
    </row>
    <row r="1207" spans="1:5" ht="14.25" customHeight="1">
      <c r="A1207" s="114" t="s">
        <v>677</v>
      </c>
      <c r="B1207" s="114" t="s">
        <v>674</v>
      </c>
      <c r="C1207" s="114" t="s">
        <v>959</v>
      </c>
      <c r="D1207" s="114" t="s">
        <v>960</v>
      </c>
      <c r="E1207" s="21" t="str">
        <f t="shared" si="4"/>
        <v>INSUNIX.LPG.diediaz0.table10b</v>
      </c>
    </row>
    <row r="1208" spans="1:5" ht="14.25" customHeight="1">
      <c r="A1208" s="114" t="s">
        <v>677</v>
      </c>
      <c r="B1208" s="114" t="s">
        <v>674</v>
      </c>
      <c r="C1208" s="114" t="s">
        <v>959</v>
      </c>
      <c r="D1208" s="114" t="s">
        <v>960</v>
      </c>
      <c r="E1208" s="21" t="str">
        <f t="shared" si="4"/>
        <v>INSUNIX.LPG.diediaz0.table10b</v>
      </c>
    </row>
    <row r="1209" spans="1:5" ht="14.25" customHeight="1">
      <c r="A1209" s="114" t="s">
        <v>677</v>
      </c>
      <c r="B1209" s="114" t="s">
        <v>674</v>
      </c>
      <c r="C1209" s="114" t="s">
        <v>959</v>
      </c>
      <c r="D1209" s="114" t="s">
        <v>960</v>
      </c>
      <c r="E1209" s="21" t="str">
        <f t="shared" si="4"/>
        <v>INSUNIX.LPG.diediaz0.table10b</v>
      </c>
    </row>
    <row r="1210" spans="1:5" ht="14.25" customHeight="1">
      <c r="A1210" s="114" t="s">
        <v>677</v>
      </c>
      <c r="B1210" s="114" t="s">
        <v>674</v>
      </c>
      <c r="C1210" s="114" t="s">
        <v>959</v>
      </c>
      <c r="D1210" s="114" t="s">
        <v>960</v>
      </c>
      <c r="E1210" s="21" t="str">
        <f t="shared" si="4"/>
        <v>INSUNIX.LPG.diediaz0.table10b</v>
      </c>
    </row>
    <row r="1211" spans="1:5" ht="14.25" customHeight="1">
      <c r="A1211" s="114" t="s">
        <v>677</v>
      </c>
      <c r="B1211" s="114" t="s">
        <v>674</v>
      </c>
      <c r="C1211" s="114" t="s">
        <v>961</v>
      </c>
      <c r="D1211" s="114" t="s">
        <v>1020</v>
      </c>
      <c r="E1211" s="21" t="str">
        <f t="shared" si="4"/>
        <v>INSUNIX.LPG.informix.acc_branch_equi</v>
      </c>
    </row>
    <row r="1212" spans="1:5" ht="14.25" customHeight="1">
      <c r="A1212" s="114" t="s">
        <v>677</v>
      </c>
      <c r="B1212" s="114" t="s">
        <v>674</v>
      </c>
      <c r="C1212" s="114" t="s">
        <v>961</v>
      </c>
      <c r="D1212" s="114" t="s">
        <v>1020</v>
      </c>
      <c r="E1212" s="21" t="str">
        <f t="shared" si="4"/>
        <v>INSUNIX.LPG.informix.acc_branch_equi</v>
      </c>
    </row>
    <row r="1213" spans="1:5" ht="14.25" customHeight="1">
      <c r="A1213" s="114" t="s">
        <v>677</v>
      </c>
      <c r="B1213" s="114" t="s">
        <v>674</v>
      </c>
      <c r="C1213" s="114" t="s">
        <v>961</v>
      </c>
      <c r="D1213" s="114" t="s">
        <v>1020</v>
      </c>
      <c r="E1213" s="21" t="str">
        <f t="shared" si="4"/>
        <v>INSUNIX.LPG.informix.acc_branch_equi</v>
      </c>
    </row>
    <row r="1214" spans="1:5" ht="14.25" customHeight="1">
      <c r="A1214" s="114" t="s">
        <v>677</v>
      </c>
      <c r="B1214" s="114" t="s">
        <v>674</v>
      </c>
      <c r="C1214" s="114" t="s">
        <v>961</v>
      </c>
      <c r="D1214" s="114" t="s">
        <v>1020</v>
      </c>
      <c r="E1214" s="21" t="str">
        <f t="shared" si="4"/>
        <v>INSUNIX.LPG.informix.acc_branch_equi</v>
      </c>
    </row>
    <row r="1215" spans="1:5" ht="14.25" customHeight="1">
      <c r="A1215" s="114" t="s">
        <v>677</v>
      </c>
      <c r="B1215" s="114" t="s">
        <v>674</v>
      </c>
      <c r="C1215" s="114" t="s">
        <v>961</v>
      </c>
      <c r="D1215" s="114" t="s">
        <v>1020</v>
      </c>
      <c r="E1215" s="21" t="str">
        <f t="shared" si="4"/>
        <v>INSUNIX.LPG.informix.acc_branch_equi</v>
      </c>
    </row>
    <row r="1216" spans="1:5" ht="14.25" customHeight="1">
      <c r="A1216" s="114" t="s">
        <v>677</v>
      </c>
      <c r="B1216" s="114" t="s">
        <v>674</v>
      </c>
      <c r="C1216" s="114" t="s">
        <v>961</v>
      </c>
      <c r="D1216" s="114" t="s">
        <v>1020</v>
      </c>
      <c r="E1216" s="21" t="str">
        <f t="shared" si="4"/>
        <v>INSUNIX.LPG.informix.acc_branch_equi</v>
      </c>
    </row>
    <row r="1217" spans="1:5" ht="14.25" customHeight="1">
      <c r="A1217" s="114" t="s">
        <v>677</v>
      </c>
      <c r="B1217" s="114" t="s">
        <v>674</v>
      </c>
      <c r="C1217" s="114" t="s">
        <v>961</v>
      </c>
      <c r="D1217" s="114" t="s">
        <v>1020</v>
      </c>
      <c r="E1217" s="21" t="str">
        <f t="shared" si="4"/>
        <v>INSUNIX.LPG.informix.acc_branch_equi</v>
      </c>
    </row>
    <row r="1218" spans="1:5" ht="14.25" customHeight="1">
      <c r="A1218" s="114" t="s">
        <v>677</v>
      </c>
      <c r="B1218" s="114" t="s">
        <v>674</v>
      </c>
      <c r="C1218" s="114" t="s">
        <v>961</v>
      </c>
      <c r="D1218" s="114" t="s">
        <v>1020</v>
      </c>
      <c r="E1218" s="21" t="str">
        <f t="shared" si="4"/>
        <v>INSUNIX.LPG.informix.acc_branch_equi</v>
      </c>
    </row>
    <row r="1219" spans="1:5" ht="14.25" customHeight="1">
      <c r="A1219" s="114" t="s">
        <v>677</v>
      </c>
      <c r="B1219" s="114" t="s">
        <v>674</v>
      </c>
      <c r="C1219" s="114" t="s">
        <v>961</v>
      </c>
      <c r="D1219" s="114" t="s">
        <v>1020</v>
      </c>
      <c r="E1219" s="21" t="str">
        <f t="shared" si="4"/>
        <v>INSUNIX.LPG.informix.acc_branch_equi</v>
      </c>
    </row>
    <row r="1220" spans="1:5" ht="14.25" customHeight="1">
      <c r="A1220" s="114" t="s">
        <v>677</v>
      </c>
      <c r="B1220" s="114" t="s">
        <v>674</v>
      </c>
      <c r="C1220" s="114" t="s">
        <v>961</v>
      </c>
      <c r="D1220" s="114" t="s">
        <v>1020</v>
      </c>
      <c r="E1220" s="21" t="str">
        <f t="shared" si="4"/>
        <v>INSUNIX.LPG.informix.acc_branch_equi</v>
      </c>
    </row>
    <row r="1221" spans="1:5" ht="14.25" customHeight="1">
      <c r="A1221" s="114" t="s">
        <v>677</v>
      </c>
      <c r="B1221" s="114" t="s">
        <v>674</v>
      </c>
      <c r="C1221" s="114" t="s">
        <v>961</v>
      </c>
      <c r="D1221" s="114" t="s">
        <v>1020</v>
      </c>
      <c r="E1221" s="21" t="str">
        <f t="shared" si="4"/>
        <v>INSUNIX.LPG.informix.acc_branch_equi</v>
      </c>
    </row>
    <row r="1222" spans="1:5" ht="14.25" customHeight="1">
      <c r="A1222" s="114" t="s">
        <v>677</v>
      </c>
      <c r="B1222" s="114" t="s">
        <v>674</v>
      </c>
      <c r="C1222" s="114" t="s">
        <v>961</v>
      </c>
      <c r="D1222" s="114" t="s">
        <v>1021</v>
      </c>
      <c r="E1222" s="21" t="str">
        <f t="shared" si="4"/>
        <v>INSUNIX.LPG.informix.accident</v>
      </c>
    </row>
    <row r="1223" spans="1:5" ht="14.25" customHeight="1">
      <c r="A1223" s="114" t="s">
        <v>677</v>
      </c>
      <c r="B1223" s="114" t="s">
        <v>674</v>
      </c>
      <c r="C1223" s="114" t="s">
        <v>961</v>
      </c>
      <c r="D1223" s="114" t="s">
        <v>1021</v>
      </c>
      <c r="E1223" s="21" t="str">
        <f t="shared" si="4"/>
        <v>INSUNIX.LPG.informix.accident</v>
      </c>
    </row>
    <row r="1224" spans="1:5" ht="14.25" customHeight="1">
      <c r="A1224" s="114" t="s">
        <v>677</v>
      </c>
      <c r="B1224" s="114" t="s">
        <v>674</v>
      </c>
      <c r="C1224" s="114" t="s">
        <v>961</v>
      </c>
      <c r="D1224" s="114" t="s">
        <v>1021</v>
      </c>
      <c r="E1224" s="21" t="str">
        <f t="shared" si="4"/>
        <v>INSUNIX.LPG.informix.accident</v>
      </c>
    </row>
    <row r="1225" spans="1:5" ht="14.25" customHeight="1">
      <c r="A1225" s="114" t="s">
        <v>677</v>
      </c>
      <c r="B1225" s="114" t="s">
        <v>674</v>
      </c>
      <c r="C1225" s="114" t="s">
        <v>961</v>
      </c>
      <c r="D1225" s="114" t="s">
        <v>1021</v>
      </c>
      <c r="E1225" s="21" t="str">
        <f t="shared" si="4"/>
        <v>INSUNIX.LPG.informix.accident</v>
      </c>
    </row>
    <row r="1226" spans="1:5" ht="14.25" customHeight="1">
      <c r="A1226" s="114" t="s">
        <v>677</v>
      </c>
      <c r="B1226" s="114" t="s">
        <v>674</v>
      </c>
      <c r="C1226" s="114" t="s">
        <v>961</v>
      </c>
      <c r="D1226" s="114" t="s">
        <v>1021</v>
      </c>
      <c r="E1226" s="21" t="str">
        <f t="shared" si="4"/>
        <v>INSUNIX.LPG.informix.accident</v>
      </c>
    </row>
    <row r="1227" spans="1:5" ht="14.25" customHeight="1">
      <c r="A1227" s="114" t="s">
        <v>677</v>
      </c>
      <c r="B1227" s="114" t="s">
        <v>674</v>
      </c>
      <c r="C1227" s="114" t="s">
        <v>961</v>
      </c>
      <c r="D1227" s="114" t="s">
        <v>1021</v>
      </c>
      <c r="E1227" s="21" t="str">
        <f t="shared" si="4"/>
        <v>INSUNIX.LPG.informix.accident</v>
      </c>
    </row>
    <row r="1228" spans="1:5" ht="14.25" customHeight="1">
      <c r="A1228" s="114" t="s">
        <v>677</v>
      </c>
      <c r="B1228" s="114" t="s">
        <v>674</v>
      </c>
      <c r="C1228" s="114" t="s">
        <v>961</v>
      </c>
      <c r="D1228" s="114" t="s">
        <v>1021</v>
      </c>
      <c r="E1228" s="21" t="str">
        <f t="shared" si="4"/>
        <v>INSUNIX.LPG.informix.accident</v>
      </c>
    </row>
    <row r="1229" spans="1:5" ht="14.25" customHeight="1">
      <c r="A1229" s="114" t="s">
        <v>677</v>
      </c>
      <c r="B1229" s="114" t="s">
        <v>674</v>
      </c>
      <c r="C1229" s="114" t="s">
        <v>961</v>
      </c>
      <c r="D1229" s="114" t="s">
        <v>1021</v>
      </c>
      <c r="E1229" s="21" t="str">
        <f t="shared" si="4"/>
        <v>INSUNIX.LPG.informix.accident</v>
      </c>
    </row>
    <row r="1230" spans="1:5" ht="14.25" customHeight="1">
      <c r="A1230" s="114" t="s">
        <v>677</v>
      </c>
      <c r="B1230" s="114" t="s">
        <v>674</v>
      </c>
      <c r="C1230" s="114" t="s">
        <v>961</v>
      </c>
      <c r="D1230" s="114" t="s">
        <v>1021</v>
      </c>
      <c r="E1230" s="21" t="str">
        <f t="shared" si="4"/>
        <v>INSUNIX.LPG.informix.accident</v>
      </c>
    </row>
    <row r="1231" spans="1:5" ht="14.25" customHeight="1">
      <c r="A1231" s="114" t="s">
        <v>677</v>
      </c>
      <c r="B1231" s="114" t="s">
        <v>674</v>
      </c>
      <c r="C1231" s="114" t="s">
        <v>961</v>
      </c>
      <c r="D1231" s="114" t="s">
        <v>1021</v>
      </c>
      <c r="E1231" s="21" t="str">
        <f t="shared" si="4"/>
        <v>INSUNIX.LPG.informix.accident</v>
      </c>
    </row>
    <row r="1232" spans="1:5" ht="14.25" customHeight="1">
      <c r="A1232" s="114" t="s">
        <v>677</v>
      </c>
      <c r="B1232" s="114" t="s">
        <v>674</v>
      </c>
      <c r="C1232" s="114" t="s">
        <v>961</v>
      </c>
      <c r="D1232" s="114" t="s">
        <v>1021</v>
      </c>
      <c r="E1232" s="21" t="str">
        <f t="shared" si="4"/>
        <v>INSUNIX.LPG.informix.accident</v>
      </c>
    </row>
    <row r="1233" spans="1:5" ht="14.25" customHeight="1">
      <c r="A1233" s="114" t="s">
        <v>677</v>
      </c>
      <c r="B1233" s="114" t="s">
        <v>674</v>
      </c>
      <c r="C1233" s="114" t="s">
        <v>961</v>
      </c>
      <c r="D1233" s="114" t="s">
        <v>1021</v>
      </c>
      <c r="E1233" s="21" t="str">
        <f t="shared" si="4"/>
        <v>INSUNIX.LPG.informix.accident</v>
      </c>
    </row>
    <row r="1234" spans="1:5" ht="14.25" customHeight="1">
      <c r="A1234" s="114" t="s">
        <v>677</v>
      </c>
      <c r="B1234" s="114" t="s">
        <v>674</v>
      </c>
      <c r="C1234" s="114" t="s">
        <v>961</v>
      </c>
      <c r="D1234" s="114" t="s">
        <v>1021</v>
      </c>
      <c r="E1234" s="21" t="str">
        <f t="shared" si="4"/>
        <v>INSUNIX.LPG.informix.accident</v>
      </c>
    </row>
    <row r="1235" spans="1:5" ht="14.25" customHeight="1">
      <c r="A1235" s="114" t="s">
        <v>677</v>
      </c>
      <c r="B1235" s="114" t="s">
        <v>674</v>
      </c>
      <c r="C1235" s="114" t="s">
        <v>961</v>
      </c>
      <c r="D1235" s="114" t="s">
        <v>1021</v>
      </c>
      <c r="E1235" s="21" t="str">
        <f t="shared" si="4"/>
        <v>INSUNIX.LPG.informix.accident</v>
      </c>
    </row>
    <row r="1236" spans="1:5" ht="14.25" customHeight="1">
      <c r="A1236" s="114" t="s">
        <v>677</v>
      </c>
      <c r="B1236" s="114" t="s">
        <v>674</v>
      </c>
      <c r="C1236" s="114" t="s">
        <v>961</v>
      </c>
      <c r="D1236" s="114" t="s">
        <v>1021</v>
      </c>
      <c r="E1236" s="21" t="str">
        <f t="shared" si="4"/>
        <v>INSUNIX.LPG.informix.accident</v>
      </c>
    </row>
    <row r="1237" spans="1:5" ht="14.25" customHeight="1">
      <c r="A1237" s="114" t="s">
        <v>677</v>
      </c>
      <c r="B1237" s="114" t="s">
        <v>674</v>
      </c>
      <c r="C1237" s="114" t="s">
        <v>961</v>
      </c>
      <c r="D1237" s="114" t="s">
        <v>1021</v>
      </c>
      <c r="E1237" s="21" t="str">
        <f t="shared" si="4"/>
        <v>INSUNIX.LPG.informix.accident</v>
      </c>
    </row>
    <row r="1238" spans="1:5" ht="14.25" customHeight="1">
      <c r="A1238" s="114" t="s">
        <v>677</v>
      </c>
      <c r="B1238" s="114" t="s">
        <v>674</v>
      </c>
      <c r="C1238" s="114" t="s">
        <v>961</v>
      </c>
      <c r="D1238" s="114" t="s">
        <v>1021</v>
      </c>
      <c r="E1238" s="21" t="str">
        <f t="shared" si="4"/>
        <v>INSUNIX.LPG.informix.accident</v>
      </c>
    </row>
    <row r="1239" spans="1:5" ht="14.25" customHeight="1">
      <c r="A1239" s="114" t="s">
        <v>677</v>
      </c>
      <c r="B1239" s="114" t="s">
        <v>674</v>
      </c>
      <c r="C1239" s="114" t="s">
        <v>961</v>
      </c>
      <c r="D1239" s="114" t="s">
        <v>1021</v>
      </c>
      <c r="E1239" s="21" t="str">
        <f t="shared" si="4"/>
        <v>INSUNIX.LPG.informix.accident</v>
      </c>
    </row>
    <row r="1240" spans="1:5" ht="14.25" customHeight="1">
      <c r="A1240" s="114" t="s">
        <v>677</v>
      </c>
      <c r="B1240" s="114" t="s">
        <v>674</v>
      </c>
      <c r="C1240" s="114" t="s">
        <v>961</v>
      </c>
      <c r="D1240" s="114" t="s">
        <v>1021</v>
      </c>
      <c r="E1240" s="21" t="str">
        <f t="shared" si="4"/>
        <v>INSUNIX.LPG.informix.accident</v>
      </c>
    </row>
    <row r="1241" spans="1:5" ht="14.25" customHeight="1">
      <c r="A1241" s="114" t="s">
        <v>677</v>
      </c>
      <c r="B1241" s="114" t="s">
        <v>674</v>
      </c>
      <c r="C1241" s="114" t="s">
        <v>961</v>
      </c>
      <c r="D1241" s="114" t="s">
        <v>1021</v>
      </c>
      <c r="E1241" s="21" t="str">
        <f t="shared" si="4"/>
        <v>INSUNIX.LPG.informix.accident</v>
      </c>
    </row>
    <row r="1242" spans="1:5" ht="14.25" customHeight="1">
      <c r="A1242" s="114" t="s">
        <v>677</v>
      </c>
      <c r="B1242" s="114" t="s">
        <v>674</v>
      </c>
      <c r="C1242" s="114" t="s">
        <v>961</v>
      </c>
      <c r="D1242" s="114" t="s">
        <v>1021</v>
      </c>
      <c r="E1242" s="21" t="str">
        <f t="shared" si="4"/>
        <v>INSUNIX.LPG.informix.accident</v>
      </c>
    </row>
    <row r="1243" spans="1:5" ht="14.25" customHeight="1">
      <c r="A1243" s="114" t="s">
        <v>677</v>
      </c>
      <c r="B1243" s="114" t="s">
        <v>674</v>
      </c>
      <c r="C1243" s="114" t="s">
        <v>961</v>
      </c>
      <c r="D1243" s="114" t="s">
        <v>1021</v>
      </c>
      <c r="E1243" s="21" t="str">
        <f t="shared" si="4"/>
        <v>INSUNIX.LPG.informix.accident</v>
      </c>
    </row>
    <row r="1244" spans="1:5" ht="14.25" customHeight="1">
      <c r="A1244" s="114" t="s">
        <v>677</v>
      </c>
      <c r="B1244" s="114" t="s">
        <v>674</v>
      </c>
      <c r="C1244" s="114" t="s">
        <v>961</v>
      </c>
      <c r="D1244" s="114" t="s">
        <v>1021</v>
      </c>
      <c r="E1244" s="21" t="str">
        <f t="shared" si="4"/>
        <v>INSUNIX.LPG.informix.accident</v>
      </c>
    </row>
    <row r="1245" spans="1:5" ht="14.25" customHeight="1">
      <c r="A1245" s="114" t="s">
        <v>677</v>
      </c>
      <c r="B1245" s="114" t="s">
        <v>674</v>
      </c>
      <c r="C1245" s="114" t="s">
        <v>961</v>
      </c>
      <c r="D1245" s="114" t="s">
        <v>1021</v>
      </c>
      <c r="E1245" s="21" t="str">
        <f t="shared" si="4"/>
        <v>INSUNIX.LPG.informix.accident</v>
      </c>
    </row>
    <row r="1246" spans="1:5" ht="14.25" customHeight="1">
      <c r="A1246" s="114" t="s">
        <v>677</v>
      </c>
      <c r="B1246" s="114" t="s">
        <v>674</v>
      </c>
      <c r="C1246" s="114" t="s">
        <v>961</v>
      </c>
      <c r="D1246" s="114" t="s">
        <v>1021</v>
      </c>
      <c r="E1246" s="21" t="str">
        <f t="shared" si="4"/>
        <v>INSUNIX.LPG.informix.accident</v>
      </c>
    </row>
    <row r="1247" spans="1:5" ht="14.25" customHeight="1">
      <c r="A1247" s="114" t="s">
        <v>677</v>
      </c>
      <c r="B1247" s="114" t="s">
        <v>674</v>
      </c>
      <c r="C1247" s="114" t="s">
        <v>961</v>
      </c>
      <c r="D1247" s="114" t="s">
        <v>1021</v>
      </c>
      <c r="E1247" s="21" t="str">
        <f t="shared" si="4"/>
        <v>INSUNIX.LPG.informix.accident</v>
      </c>
    </row>
    <row r="1248" spans="1:5" ht="14.25" customHeight="1">
      <c r="A1248" s="114" t="s">
        <v>677</v>
      </c>
      <c r="B1248" s="114" t="s">
        <v>674</v>
      </c>
      <c r="C1248" s="114" t="s">
        <v>961</v>
      </c>
      <c r="D1248" s="114" t="s">
        <v>1021</v>
      </c>
      <c r="E1248" s="21" t="str">
        <f t="shared" si="4"/>
        <v>INSUNIX.LPG.informix.accident</v>
      </c>
    </row>
    <row r="1249" spans="1:5" ht="14.25" customHeight="1">
      <c r="A1249" s="114" t="s">
        <v>677</v>
      </c>
      <c r="B1249" s="114" t="s">
        <v>674</v>
      </c>
      <c r="C1249" s="114" t="s">
        <v>961</v>
      </c>
      <c r="D1249" s="114" t="s">
        <v>1021</v>
      </c>
      <c r="E1249" s="21" t="str">
        <f t="shared" si="4"/>
        <v>INSUNIX.LPG.informix.accident</v>
      </c>
    </row>
    <row r="1250" spans="1:5" ht="14.25" customHeight="1">
      <c r="A1250" s="114" t="s">
        <v>677</v>
      </c>
      <c r="B1250" s="114" t="s">
        <v>674</v>
      </c>
      <c r="C1250" s="114" t="s">
        <v>961</v>
      </c>
      <c r="D1250" s="114" t="s">
        <v>1021</v>
      </c>
      <c r="E1250" s="21" t="str">
        <f t="shared" si="4"/>
        <v>INSUNIX.LPG.informix.accident</v>
      </c>
    </row>
    <row r="1251" spans="1:5" ht="14.25" customHeight="1">
      <c r="A1251" s="114" t="s">
        <v>677</v>
      </c>
      <c r="B1251" s="114" t="s">
        <v>674</v>
      </c>
      <c r="C1251" s="114" t="s">
        <v>961</v>
      </c>
      <c r="D1251" s="114" t="s">
        <v>1021</v>
      </c>
      <c r="E1251" s="21" t="str">
        <f t="shared" si="4"/>
        <v>INSUNIX.LPG.informix.accident</v>
      </c>
    </row>
    <row r="1252" spans="1:5" ht="14.25" customHeight="1">
      <c r="A1252" s="114" t="s">
        <v>677</v>
      </c>
      <c r="B1252" s="114" t="s">
        <v>674</v>
      </c>
      <c r="C1252" s="114" t="s">
        <v>961</v>
      </c>
      <c r="D1252" s="114" t="s">
        <v>1021</v>
      </c>
      <c r="E1252" s="21" t="str">
        <f t="shared" si="4"/>
        <v>INSUNIX.LPG.informix.accident</v>
      </c>
    </row>
    <row r="1253" spans="1:5" ht="14.25" customHeight="1">
      <c r="A1253" s="114" t="s">
        <v>677</v>
      </c>
      <c r="B1253" s="114" t="s">
        <v>674</v>
      </c>
      <c r="C1253" s="114" t="s">
        <v>961</v>
      </c>
      <c r="D1253" s="114" t="s">
        <v>1021</v>
      </c>
      <c r="E1253" s="21" t="str">
        <f t="shared" si="4"/>
        <v>INSUNIX.LPG.informix.accident</v>
      </c>
    </row>
    <row r="1254" spans="1:5" ht="14.25" customHeight="1">
      <c r="A1254" s="114" t="s">
        <v>677</v>
      </c>
      <c r="B1254" s="114" t="s">
        <v>674</v>
      </c>
      <c r="C1254" s="114" t="s">
        <v>961</v>
      </c>
      <c r="D1254" s="114" t="s">
        <v>1021</v>
      </c>
      <c r="E1254" s="21" t="str">
        <f t="shared" si="4"/>
        <v>INSUNIX.LPG.informix.accident</v>
      </c>
    </row>
    <row r="1255" spans="1:5" ht="14.25" customHeight="1">
      <c r="A1255" s="114" t="s">
        <v>677</v>
      </c>
      <c r="B1255" s="114" t="s">
        <v>674</v>
      </c>
      <c r="C1255" s="114" t="s">
        <v>961</v>
      </c>
      <c r="D1255" s="114" t="s">
        <v>1021</v>
      </c>
      <c r="E1255" s="21" t="str">
        <f t="shared" si="4"/>
        <v>INSUNIX.LPG.informix.accident</v>
      </c>
    </row>
    <row r="1256" spans="1:5" ht="14.25" customHeight="1">
      <c r="A1256" s="114" t="s">
        <v>677</v>
      </c>
      <c r="B1256" s="114" t="s">
        <v>674</v>
      </c>
      <c r="C1256" s="114" t="s">
        <v>961</v>
      </c>
      <c r="D1256" s="114" t="s">
        <v>1021</v>
      </c>
      <c r="E1256" s="21" t="str">
        <f t="shared" si="4"/>
        <v>INSUNIX.LPG.informix.accident</v>
      </c>
    </row>
    <row r="1257" spans="1:5" ht="14.25" customHeight="1">
      <c r="A1257" s="114" t="s">
        <v>677</v>
      </c>
      <c r="B1257" s="114" t="s">
        <v>674</v>
      </c>
      <c r="C1257" s="114" t="s">
        <v>961</v>
      </c>
      <c r="D1257" s="114" t="s">
        <v>1021</v>
      </c>
      <c r="E1257" s="21" t="str">
        <f t="shared" si="4"/>
        <v>INSUNIX.LPG.informix.accident</v>
      </c>
    </row>
    <row r="1258" spans="1:5" ht="14.25" customHeight="1">
      <c r="A1258" s="114" t="s">
        <v>677</v>
      </c>
      <c r="B1258" s="114" t="s">
        <v>674</v>
      </c>
      <c r="C1258" s="114" t="s">
        <v>961</v>
      </c>
      <c r="D1258" s="114" t="s">
        <v>1021</v>
      </c>
      <c r="E1258" s="21" t="str">
        <f t="shared" si="4"/>
        <v>INSUNIX.LPG.informix.accident</v>
      </c>
    </row>
    <row r="1259" spans="1:5" ht="14.25" customHeight="1">
      <c r="A1259" s="114" t="s">
        <v>677</v>
      </c>
      <c r="B1259" s="114" t="s">
        <v>674</v>
      </c>
      <c r="C1259" s="114" t="s">
        <v>961</v>
      </c>
      <c r="D1259" s="114" t="s">
        <v>1021</v>
      </c>
      <c r="E1259" s="21" t="str">
        <f t="shared" si="4"/>
        <v>INSUNIX.LPG.informix.accident</v>
      </c>
    </row>
    <row r="1260" spans="1:5" ht="14.25" customHeight="1">
      <c r="A1260" s="114" t="s">
        <v>677</v>
      </c>
      <c r="B1260" s="114" t="s">
        <v>674</v>
      </c>
      <c r="C1260" s="114" t="s">
        <v>961</v>
      </c>
      <c r="D1260" s="114" t="s">
        <v>1021</v>
      </c>
      <c r="E1260" s="21" t="str">
        <f t="shared" si="4"/>
        <v>INSUNIX.LPG.informix.accident</v>
      </c>
    </row>
    <row r="1261" spans="1:5" ht="14.25" customHeight="1">
      <c r="A1261" s="114" t="s">
        <v>677</v>
      </c>
      <c r="B1261" s="114" t="s">
        <v>674</v>
      </c>
      <c r="C1261" s="114" t="s">
        <v>961</v>
      </c>
      <c r="D1261" s="114" t="s">
        <v>1022</v>
      </c>
      <c r="E1261" s="21" t="str">
        <f t="shared" si="4"/>
        <v>INSUNIX.LPG.informix.address</v>
      </c>
    </row>
    <row r="1262" spans="1:5" ht="14.25" customHeight="1">
      <c r="A1262" s="114" t="s">
        <v>677</v>
      </c>
      <c r="B1262" s="114" t="s">
        <v>674</v>
      </c>
      <c r="C1262" s="114" t="s">
        <v>961</v>
      </c>
      <c r="D1262" s="114" t="s">
        <v>1022</v>
      </c>
      <c r="E1262" s="21" t="str">
        <f t="shared" si="4"/>
        <v>INSUNIX.LPG.informix.address</v>
      </c>
    </row>
    <row r="1263" spans="1:5" ht="14.25" customHeight="1">
      <c r="A1263" s="114" t="s">
        <v>677</v>
      </c>
      <c r="B1263" s="114" t="s">
        <v>674</v>
      </c>
      <c r="C1263" s="114" t="s">
        <v>961</v>
      </c>
      <c r="D1263" s="114" t="s">
        <v>1022</v>
      </c>
      <c r="E1263" s="21" t="str">
        <f t="shared" si="4"/>
        <v>INSUNIX.LPG.informix.address</v>
      </c>
    </row>
    <row r="1264" spans="1:5" ht="14.25" customHeight="1">
      <c r="A1264" s="114" t="s">
        <v>677</v>
      </c>
      <c r="B1264" s="114" t="s">
        <v>674</v>
      </c>
      <c r="C1264" s="114" t="s">
        <v>961</v>
      </c>
      <c r="D1264" s="114" t="s">
        <v>1022</v>
      </c>
      <c r="E1264" s="21" t="str">
        <f t="shared" si="4"/>
        <v>INSUNIX.LPG.informix.address</v>
      </c>
    </row>
    <row r="1265" spans="1:5" ht="14.25" customHeight="1">
      <c r="A1265" s="114" t="s">
        <v>677</v>
      </c>
      <c r="B1265" s="114" t="s">
        <v>674</v>
      </c>
      <c r="C1265" s="114" t="s">
        <v>961</v>
      </c>
      <c r="D1265" s="114" t="s">
        <v>1022</v>
      </c>
      <c r="E1265" s="21" t="str">
        <f t="shared" si="4"/>
        <v>INSUNIX.LPG.informix.address</v>
      </c>
    </row>
    <row r="1266" spans="1:5" ht="14.25" customHeight="1">
      <c r="A1266" s="114" t="s">
        <v>677</v>
      </c>
      <c r="B1266" s="114" t="s">
        <v>674</v>
      </c>
      <c r="C1266" s="114" t="s">
        <v>961</v>
      </c>
      <c r="D1266" s="114" t="s">
        <v>1022</v>
      </c>
      <c r="E1266" s="21" t="str">
        <f t="shared" si="4"/>
        <v>INSUNIX.LPG.informix.address</v>
      </c>
    </row>
    <row r="1267" spans="1:5" ht="14.25" customHeight="1">
      <c r="A1267" s="114" t="s">
        <v>677</v>
      </c>
      <c r="B1267" s="114" t="s">
        <v>674</v>
      </c>
      <c r="C1267" s="114" t="s">
        <v>961</v>
      </c>
      <c r="D1267" s="114" t="s">
        <v>1022</v>
      </c>
      <c r="E1267" s="21" t="str">
        <f t="shared" si="4"/>
        <v>INSUNIX.LPG.informix.address</v>
      </c>
    </row>
    <row r="1268" spans="1:5" ht="14.25" customHeight="1">
      <c r="A1268" s="114" t="s">
        <v>677</v>
      </c>
      <c r="B1268" s="114" t="s">
        <v>674</v>
      </c>
      <c r="C1268" s="114" t="s">
        <v>961</v>
      </c>
      <c r="D1268" s="114" t="s">
        <v>1022</v>
      </c>
      <c r="E1268" s="21" t="str">
        <f t="shared" si="4"/>
        <v>INSUNIX.LPG.informix.address</v>
      </c>
    </row>
    <row r="1269" spans="1:5" ht="14.25" customHeight="1">
      <c r="A1269" s="114" t="s">
        <v>677</v>
      </c>
      <c r="B1269" s="114" t="s">
        <v>674</v>
      </c>
      <c r="C1269" s="114" t="s">
        <v>961</v>
      </c>
      <c r="D1269" s="114" t="s">
        <v>1022</v>
      </c>
      <c r="E1269" s="21" t="str">
        <f t="shared" si="4"/>
        <v>INSUNIX.LPG.informix.address</v>
      </c>
    </row>
    <row r="1270" spans="1:5" ht="14.25" customHeight="1">
      <c r="A1270" s="114" t="s">
        <v>677</v>
      </c>
      <c r="B1270" s="114" t="s">
        <v>674</v>
      </c>
      <c r="C1270" s="114" t="s">
        <v>961</v>
      </c>
      <c r="D1270" s="114" t="s">
        <v>1022</v>
      </c>
      <c r="E1270" s="21" t="str">
        <f t="shared" si="4"/>
        <v>INSUNIX.LPG.informix.address</v>
      </c>
    </row>
    <row r="1271" spans="1:5" ht="14.25" customHeight="1">
      <c r="A1271" s="114" t="s">
        <v>677</v>
      </c>
      <c r="B1271" s="114" t="s">
        <v>674</v>
      </c>
      <c r="C1271" s="114" t="s">
        <v>961</v>
      </c>
      <c r="D1271" s="114" t="s">
        <v>1022</v>
      </c>
      <c r="E1271" s="21" t="str">
        <f t="shared" si="4"/>
        <v>INSUNIX.LPG.informix.address</v>
      </c>
    </row>
    <row r="1272" spans="1:5" ht="14.25" customHeight="1">
      <c r="A1272" s="114" t="s">
        <v>677</v>
      </c>
      <c r="B1272" s="114" t="s">
        <v>674</v>
      </c>
      <c r="C1272" s="114" t="s">
        <v>961</v>
      </c>
      <c r="D1272" s="114" t="s">
        <v>1022</v>
      </c>
      <c r="E1272" s="21" t="str">
        <f t="shared" si="4"/>
        <v>INSUNIX.LPG.informix.address</v>
      </c>
    </row>
    <row r="1273" spans="1:5" ht="14.25" customHeight="1">
      <c r="A1273" s="114" t="s">
        <v>677</v>
      </c>
      <c r="B1273" s="114" t="s">
        <v>674</v>
      </c>
      <c r="C1273" s="114" t="s">
        <v>961</v>
      </c>
      <c r="D1273" s="114" t="s">
        <v>1022</v>
      </c>
      <c r="E1273" s="21" t="str">
        <f t="shared" si="4"/>
        <v>INSUNIX.LPG.informix.address</v>
      </c>
    </row>
    <row r="1274" spans="1:5" ht="14.25" customHeight="1">
      <c r="A1274" s="114" t="s">
        <v>677</v>
      </c>
      <c r="B1274" s="114" t="s">
        <v>674</v>
      </c>
      <c r="C1274" s="114" t="s">
        <v>961</v>
      </c>
      <c r="D1274" s="114" t="s">
        <v>1022</v>
      </c>
      <c r="E1274" s="21" t="str">
        <f t="shared" si="4"/>
        <v>INSUNIX.LPG.informix.address</v>
      </c>
    </row>
    <row r="1275" spans="1:5" ht="14.25" customHeight="1">
      <c r="A1275" s="114" t="s">
        <v>677</v>
      </c>
      <c r="B1275" s="114" t="s">
        <v>674</v>
      </c>
      <c r="C1275" s="114" t="s">
        <v>961</v>
      </c>
      <c r="D1275" s="114" t="s">
        <v>1022</v>
      </c>
      <c r="E1275" s="21" t="str">
        <f t="shared" si="4"/>
        <v>INSUNIX.LPG.informix.address</v>
      </c>
    </row>
    <row r="1276" spans="1:5" ht="14.25" customHeight="1">
      <c r="A1276" s="114" t="s">
        <v>677</v>
      </c>
      <c r="B1276" s="114" t="s">
        <v>674</v>
      </c>
      <c r="C1276" s="114" t="s">
        <v>961</v>
      </c>
      <c r="D1276" s="114" t="s">
        <v>1022</v>
      </c>
      <c r="E1276" s="21" t="str">
        <f t="shared" si="4"/>
        <v>INSUNIX.LPG.informix.address</v>
      </c>
    </row>
    <row r="1277" spans="1:5" ht="14.25" customHeight="1">
      <c r="A1277" s="114" t="s">
        <v>677</v>
      </c>
      <c r="B1277" s="114" t="s">
        <v>674</v>
      </c>
      <c r="C1277" s="114" t="s">
        <v>961</v>
      </c>
      <c r="D1277" s="114" t="s">
        <v>1022</v>
      </c>
      <c r="E1277" s="21" t="str">
        <f t="shared" ref="E1277:E1531" si="5">CONCATENATE(A1277,".",B1277,".",C1277,".",D1277)</f>
        <v>INSUNIX.LPG.informix.address</v>
      </c>
    </row>
    <row r="1278" spans="1:5" ht="14.25" customHeight="1">
      <c r="A1278" s="114" t="s">
        <v>677</v>
      </c>
      <c r="B1278" s="114" t="s">
        <v>674</v>
      </c>
      <c r="C1278" s="114" t="s">
        <v>961</v>
      </c>
      <c r="D1278" s="114" t="s">
        <v>1022</v>
      </c>
      <c r="E1278" s="21" t="str">
        <f t="shared" si="5"/>
        <v>INSUNIX.LPG.informix.address</v>
      </c>
    </row>
    <row r="1279" spans="1:5" ht="14.25" customHeight="1">
      <c r="A1279" s="114" t="s">
        <v>677</v>
      </c>
      <c r="B1279" s="114" t="s">
        <v>674</v>
      </c>
      <c r="C1279" s="114" t="s">
        <v>961</v>
      </c>
      <c r="D1279" s="114" t="s">
        <v>1022</v>
      </c>
      <c r="E1279" s="21" t="str">
        <f t="shared" si="5"/>
        <v>INSUNIX.LPG.informix.address</v>
      </c>
    </row>
    <row r="1280" spans="1:5" ht="14.25" customHeight="1">
      <c r="A1280" s="114" t="s">
        <v>677</v>
      </c>
      <c r="B1280" s="114" t="s">
        <v>674</v>
      </c>
      <c r="C1280" s="114" t="s">
        <v>961</v>
      </c>
      <c r="D1280" s="114" t="s">
        <v>1022</v>
      </c>
      <c r="E1280" s="21" t="str">
        <f t="shared" si="5"/>
        <v>INSUNIX.LPG.informix.address</v>
      </c>
    </row>
    <row r="1281" spans="1:5" ht="14.25" customHeight="1">
      <c r="A1281" s="114" t="s">
        <v>677</v>
      </c>
      <c r="B1281" s="114" t="s">
        <v>674</v>
      </c>
      <c r="C1281" s="114" t="s">
        <v>961</v>
      </c>
      <c r="D1281" s="114" t="s">
        <v>1022</v>
      </c>
      <c r="E1281" s="21" t="str">
        <f t="shared" si="5"/>
        <v>INSUNIX.LPG.informix.address</v>
      </c>
    </row>
    <row r="1282" spans="1:5" ht="14.25" customHeight="1">
      <c r="A1282" s="114" t="s">
        <v>677</v>
      </c>
      <c r="B1282" s="114" t="s">
        <v>674</v>
      </c>
      <c r="C1282" s="114" t="s">
        <v>961</v>
      </c>
      <c r="D1282" s="114" t="s">
        <v>1022</v>
      </c>
      <c r="E1282" s="21" t="str">
        <f t="shared" si="5"/>
        <v>INSUNIX.LPG.informix.address</v>
      </c>
    </row>
    <row r="1283" spans="1:5" ht="14.25" customHeight="1">
      <c r="A1283" s="114" t="s">
        <v>677</v>
      </c>
      <c r="B1283" s="114" t="s">
        <v>674</v>
      </c>
      <c r="C1283" s="114" t="s">
        <v>961</v>
      </c>
      <c r="D1283" s="114" t="s">
        <v>1022</v>
      </c>
      <c r="E1283" s="21" t="str">
        <f t="shared" si="5"/>
        <v>INSUNIX.LPG.informix.address</v>
      </c>
    </row>
    <row r="1284" spans="1:5" ht="14.25" customHeight="1">
      <c r="A1284" s="114" t="s">
        <v>677</v>
      </c>
      <c r="B1284" s="114" t="s">
        <v>674</v>
      </c>
      <c r="C1284" s="114" t="s">
        <v>961</v>
      </c>
      <c r="D1284" s="114" t="s">
        <v>1022</v>
      </c>
      <c r="E1284" s="21" t="str">
        <f t="shared" si="5"/>
        <v>INSUNIX.LPG.informix.address</v>
      </c>
    </row>
    <row r="1285" spans="1:5" ht="14.25" customHeight="1">
      <c r="A1285" s="114" t="s">
        <v>677</v>
      </c>
      <c r="B1285" s="114" t="s">
        <v>674</v>
      </c>
      <c r="C1285" s="114" t="s">
        <v>961</v>
      </c>
      <c r="D1285" s="114" t="s">
        <v>1022</v>
      </c>
      <c r="E1285" s="21" t="str">
        <f t="shared" si="5"/>
        <v>INSUNIX.LPG.informix.address</v>
      </c>
    </row>
    <row r="1286" spans="1:5" ht="14.25" customHeight="1">
      <c r="A1286" s="114" t="s">
        <v>677</v>
      </c>
      <c r="B1286" s="114" t="s">
        <v>674</v>
      </c>
      <c r="C1286" s="114" t="s">
        <v>961</v>
      </c>
      <c r="D1286" s="114" t="s">
        <v>1022</v>
      </c>
      <c r="E1286" s="21" t="str">
        <f t="shared" si="5"/>
        <v>INSUNIX.LPG.informix.address</v>
      </c>
    </row>
    <row r="1287" spans="1:5" ht="14.25" customHeight="1">
      <c r="A1287" s="114" t="s">
        <v>677</v>
      </c>
      <c r="B1287" s="114" t="s">
        <v>674</v>
      </c>
      <c r="C1287" s="114" t="s">
        <v>961</v>
      </c>
      <c r="D1287" s="114" t="s">
        <v>1022</v>
      </c>
      <c r="E1287" s="21" t="str">
        <f t="shared" si="5"/>
        <v>INSUNIX.LPG.informix.address</v>
      </c>
    </row>
    <row r="1288" spans="1:5" ht="14.25" customHeight="1">
      <c r="A1288" s="114" t="s">
        <v>677</v>
      </c>
      <c r="B1288" s="114" t="s">
        <v>674</v>
      </c>
      <c r="C1288" s="114" t="s">
        <v>961</v>
      </c>
      <c r="D1288" s="114" t="s">
        <v>1022</v>
      </c>
      <c r="E1288" s="21" t="str">
        <f t="shared" si="5"/>
        <v>INSUNIX.LPG.informix.address</v>
      </c>
    </row>
    <row r="1289" spans="1:5" ht="14.25" customHeight="1">
      <c r="A1289" s="114" t="s">
        <v>677</v>
      </c>
      <c r="B1289" s="114" t="s">
        <v>674</v>
      </c>
      <c r="C1289" s="114" t="s">
        <v>961</v>
      </c>
      <c r="D1289" s="114" t="s">
        <v>1022</v>
      </c>
      <c r="E1289" s="21" t="str">
        <f t="shared" si="5"/>
        <v>INSUNIX.LPG.informix.address</v>
      </c>
    </row>
    <row r="1290" spans="1:5" ht="14.25" customHeight="1">
      <c r="A1290" s="114" t="s">
        <v>677</v>
      </c>
      <c r="B1290" s="114" t="s">
        <v>674</v>
      </c>
      <c r="C1290" s="114" t="s">
        <v>961</v>
      </c>
      <c r="D1290" s="114" t="s">
        <v>1022</v>
      </c>
      <c r="E1290" s="21" t="str">
        <f t="shared" si="5"/>
        <v>INSUNIX.LPG.informix.address</v>
      </c>
    </row>
    <row r="1291" spans="1:5" ht="14.25" customHeight="1">
      <c r="A1291" s="114" t="s">
        <v>677</v>
      </c>
      <c r="B1291" s="114" t="s">
        <v>674</v>
      </c>
      <c r="C1291" s="114" t="s">
        <v>961</v>
      </c>
      <c r="D1291" s="114" t="s">
        <v>1022</v>
      </c>
      <c r="E1291" s="21" t="str">
        <f t="shared" si="5"/>
        <v>INSUNIX.LPG.informix.address</v>
      </c>
    </row>
    <row r="1292" spans="1:5" ht="14.25" customHeight="1">
      <c r="A1292" s="114" t="s">
        <v>677</v>
      </c>
      <c r="B1292" s="114" t="s">
        <v>674</v>
      </c>
      <c r="C1292" s="114" t="s">
        <v>961</v>
      </c>
      <c r="D1292" s="114" t="s">
        <v>1022</v>
      </c>
      <c r="E1292" s="21" t="str">
        <f t="shared" si="5"/>
        <v>INSUNIX.LPG.informix.address</v>
      </c>
    </row>
    <row r="1293" spans="1:5" ht="14.25" customHeight="1">
      <c r="A1293" s="114" t="s">
        <v>677</v>
      </c>
      <c r="B1293" s="114" t="s">
        <v>674</v>
      </c>
      <c r="C1293" s="114" t="s">
        <v>961</v>
      </c>
      <c r="D1293" s="114" t="s">
        <v>1022</v>
      </c>
      <c r="E1293" s="21" t="str">
        <f t="shared" si="5"/>
        <v>INSUNIX.LPG.informix.address</v>
      </c>
    </row>
    <row r="1294" spans="1:5" ht="14.25" customHeight="1">
      <c r="A1294" s="114" t="s">
        <v>677</v>
      </c>
      <c r="B1294" s="114" t="s">
        <v>674</v>
      </c>
      <c r="C1294" s="114" t="s">
        <v>961</v>
      </c>
      <c r="D1294" s="114" t="s">
        <v>1022</v>
      </c>
      <c r="E1294" s="21" t="str">
        <f t="shared" si="5"/>
        <v>INSUNIX.LPG.informix.address</v>
      </c>
    </row>
    <row r="1295" spans="1:5" ht="14.25" customHeight="1">
      <c r="A1295" s="114" t="s">
        <v>677</v>
      </c>
      <c r="B1295" s="114" t="s">
        <v>674</v>
      </c>
      <c r="C1295" s="114" t="s">
        <v>961</v>
      </c>
      <c r="D1295" s="114" t="s">
        <v>1022</v>
      </c>
      <c r="E1295" s="21" t="str">
        <f t="shared" si="5"/>
        <v>INSUNIX.LPG.informix.address</v>
      </c>
    </row>
    <row r="1296" spans="1:5" ht="14.25" customHeight="1">
      <c r="A1296" s="114" t="s">
        <v>677</v>
      </c>
      <c r="B1296" s="114" t="s">
        <v>674</v>
      </c>
      <c r="C1296" s="114" t="s">
        <v>961</v>
      </c>
      <c r="D1296" s="114" t="s">
        <v>1022</v>
      </c>
      <c r="E1296" s="21" t="str">
        <f t="shared" si="5"/>
        <v>INSUNIX.LPG.informix.address</v>
      </c>
    </row>
    <row r="1297" spans="1:5" ht="14.25" customHeight="1">
      <c r="A1297" s="114" t="s">
        <v>677</v>
      </c>
      <c r="B1297" s="114" t="s">
        <v>674</v>
      </c>
      <c r="C1297" s="114" t="s">
        <v>961</v>
      </c>
      <c r="D1297" s="114" t="s">
        <v>1022</v>
      </c>
      <c r="E1297" s="21" t="str">
        <f t="shared" si="5"/>
        <v>INSUNIX.LPG.informix.address</v>
      </c>
    </row>
    <row r="1298" spans="1:5" ht="14.25" customHeight="1">
      <c r="A1298" s="114" t="s">
        <v>677</v>
      </c>
      <c r="B1298" s="114" t="s">
        <v>674</v>
      </c>
      <c r="C1298" s="114" t="s">
        <v>961</v>
      </c>
      <c r="D1298" s="114" t="s">
        <v>1022</v>
      </c>
      <c r="E1298" s="21" t="str">
        <f t="shared" si="5"/>
        <v>INSUNIX.LPG.informix.address</v>
      </c>
    </row>
    <row r="1299" spans="1:5" ht="14.25" customHeight="1">
      <c r="A1299" s="114" t="s">
        <v>677</v>
      </c>
      <c r="B1299" s="114" t="s">
        <v>674</v>
      </c>
      <c r="C1299" s="114" t="s">
        <v>961</v>
      </c>
      <c r="D1299" s="114" t="s">
        <v>1022</v>
      </c>
      <c r="E1299" s="21" t="str">
        <f t="shared" si="5"/>
        <v>INSUNIX.LPG.informix.address</v>
      </c>
    </row>
    <row r="1300" spans="1:5" ht="14.25" customHeight="1">
      <c r="A1300" s="114" t="s">
        <v>677</v>
      </c>
      <c r="B1300" s="114" t="s">
        <v>674</v>
      </c>
      <c r="C1300" s="114" t="s">
        <v>961</v>
      </c>
      <c r="D1300" s="114" t="s">
        <v>1022</v>
      </c>
      <c r="E1300" s="21" t="str">
        <f t="shared" si="5"/>
        <v>INSUNIX.LPG.informix.address</v>
      </c>
    </row>
    <row r="1301" spans="1:5" ht="14.25" customHeight="1">
      <c r="A1301" s="114" t="s">
        <v>677</v>
      </c>
      <c r="B1301" s="114" t="s">
        <v>674</v>
      </c>
      <c r="C1301" s="114" t="s">
        <v>961</v>
      </c>
      <c r="D1301" s="114" t="s">
        <v>1022</v>
      </c>
      <c r="E1301" s="21" t="str">
        <f t="shared" si="5"/>
        <v>INSUNIX.LPG.informix.address</v>
      </c>
    </row>
    <row r="1302" spans="1:5" ht="14.25" customHeight="1">
      <c r="A1302" s="114" t="s">
        <v>677</v>
      </c>
      <c r="B1302" s="114" t="s">
        <v>674</v>
      </c>
      <c r="C1302" s="114" t="s">
        <v>961</v>
      </c>
      <c r="D1302" s="114" t="s">
        <v>1023</v>
      </c>
      <c r="E1302" s="21" t="str">
        <f t="shared" si="5"/>
        <v>INSUNIX.LPG.informix.atten_type</v>
      </c>
    </row>
    <row r="1303" spans="1:5" ht="14.25" customHeight="1">
      <c r="A1303" s="114" t="s">
        <v>677</v>
      </c>
      <c r="B1303" s="114" t="s">
        <v>674</v>
      </c>
      <c r="C1303" s="114" t="s">
        <v>961</v>
      </c>
      <c r="D1303" s="114" t="s">
        <v>1023</v>
      </c>
      <c r="E1303" s="21" t="str">
        <f t="shared" si="5"/>
        <v>INSUNIX.LPG.informix.atten_type</v>
      </c>
    </row>
    <row r="1304" spans="1:5" ht="14.25" customHeight="1">
      <c r="A1304" s="114" t="s">
        <v>677</v>
      </c>
      <c r="B1304" s="114" t="s">
        <v>674</v>
      </c>
      <c r="C1304" s="114" t="s">
        <v>961</v>
      </c>
      <c r="D1304" s="114" t="s">
        <v>1023</v>
      </c>
      <c r="E1304" s="21" t="str">
        <f t="shared" si="5"/>
        <v>INSUNIX.LPG.informix.atten_type</v>
      </c>
    </row>
    <row r="1305" spans="1:5" ht="14.25" customHeight="1">
      <c r="A1305" s="114" t="s">
        <v>677</v>
      </c>
      <c r="B1305" s="114" t="s">
        <v>674</v>
      </c>
      <c r="C1305" s="114" t="s">
        <v>961</v>
      </c>
      <c r="D1305" s="114" t="s">
        <v>1023</v>
      </c>
      <c r="E1305" s="21" t="str">
        <f t="shared" si="5"/>
        <v>INSUNIX.LPG.informix.atten_type</v>
      </c>
    </row>
    <row r="1306" spans="1:5" ht="14.25" customHeight="1">
      <c r="A1306" s="114" t="s">
        <v>677</v>
      </c>
      <c r="B1306" s="114" t="s">
        <v>674</v>
      </c>
      <c r="C1306" s="114" t="s">
        <v>961</v>
      </c>
      <c r="D1306" s="114" t="s">
        <v>1023</v>
      </c>
      <c r="E1306" s="21" t="str">
        <f t="shared" si="5"/>
        <v>INSUNIX.LPG.informix.atten_type</v>
      </c>
    </row>
    <row r="1307" spans="1:5" ht="14.25" customHeight="1">
      <c r="A1307" s="114" t="s">
        <v>677</v>
      </c>
      <c r="B1307" s="114" t="s">
        <v>674</v>
      </c>
      <c r="C1307" s="114" t="s">
        <v>961</v>
      </c>
      <c r="D1307" s="114" t="s">
        <v>1023</v>
      </c>
      <c r="E1307" s="21" t="str">
        <f t="shared" si="5"/>
        <v>INSUNIX.LPG.informix.atten_type</v>
      </c>
    </row>
    <row r="1308" spans="1:5" ht="14.25" customHeight="1">
      <c r="A1308" s="114" t="s">
        <v>677</v>
      </c>
      <c r="B1308" s="114" t="s">
        <v>674</v>
      </c>
      <c r="C1308" s="114" t="s">
        <v>961</v>
      </c>
      <c r="D1308" s="114" t="s">
        <v>1023</v>
      </c>
      <c r="E1308" s="21" t="str">
        <f t="shared" si="5"/>
        <v>INSUNIX.LPG.informix.atten_type</v>
      </c>
    </row>
    <row r="1309" spans="1:5" ht="14.25" customHeight="1">
      <c r="A1309" s="114" t="s">
        <v>677</v>
      </c>
      <c r="B1309" s="114" t="s">
        <v>674</v>
      </c>
      <c r="C1309" s="114" t="s">
        <v>961</v>
      </c>
      <c r="D1309" s="114" t="s">
        <v>1023</v>
      </c>
      <c r="E1309" s="21" t="str">
        <f t="shared" si="5"/>
        <v>INSUNIX.LPG.informix.atten_type</v>
      </c>
    </row>
    <row r="1310" spans="1:5" ht="14.25" customHeight="1">
      <c r="A1310" s="114" t="s">
        <v>677</v>
      </c>
      <c r="B1310" s="114" t="s">
        <v>674</v>
      </c>
      <c r="C1310" s="114" t="s">
        <v>961</v>
      </c>
      <c r="D1310" s="114" t="s">
        <v>1023</v>
      </c>
      <c r="E1310" s="21" t="str">
        <f t="shared" si="5"/>
        <v>INSUNIX.LPG.informix.atten_type</v>
      </c>
    </row>
    <row r="1311" spans="1:5" ht="14.25" customHeight="1">
      <c r="A1311" s="114" t="s">
        <v>677</v>
      </c>
      <c r="B1311" s="114" t="s">
        <v>674</v>
      </c>
      <c r="C1311" s="114" t="s">
        <v>961</v>
      </c>
      <c r="D1311" s="114" t="s">
        <v>1023</v>
      </c>
      <c r="E1311" s="21" t="str">
        <f t="shared" si="5"/>
        <v>INSUNIX.LPG.informix.atten_type</v>
      </c>
    </row>
    <row r="1312" spans="1:5" ht="14.25" customHeight="1">
      <c r="A1312" s="114" t="s">
        <v>677</v>
      </c>
      <c r="B1312" s="114" t="s">
        <v>674</v>
      </c>
      <c r="C1312" s="114" t="s">
        <v>961</v>
      </c>
      <c r="D1312" s="114" t="s">
        <v>1023</v>
      </c>
      <c r="E1312" s="21" t="str">
        <f t="shared" si="5"/>
        <v>INSUNIX.LPG.informix.atten_type</v>
      </c>
    </row>
    <row r="1313" spans="1:5" ht="14.25" customHeight="1">
      <c r="A1313" s="114" t="s">
        <v>677</v>
      </c>
      <c r="B1313" s="114" t="s">
        <v>674</v>
      </c>
      <c r="C1313" s="114" t="s">
        <v>961</v>
      </c>
      <c r="D1313" s="114" t="s">
        <v>1024</v>
      </c>
      <c r="E1313" s="21" t="str">
        <f t="shared" si="5"/>
        <v>INSUNIX.LPG.informix.auto_peru</v>
      </c>
    </row>
    <row r="1314" spans="1:5" ht="14.25" customHeight="1">
      <c r="A1314" s="114" t="s">
        <v>677</v>
      </c>
      <c r="B1314" s="114" t="s">
        <v>674</v>
      </c>
      <c r="C1314" s="114" t="s">
        <v>961</v>
      </c>
      <c r="D1314" s="114" t="s">
        <v>1024</v>
      </c>
      <c r="E1314" s="21" t="str">
        <f t="shared" si="5"/>
        <v>INSUNIX.LPG.informix.auto_peru</v>
      </c>
    </row>
    <row r="1315" spans="1:5" ht="14.25" customHeight="1">
      <c r="A1315" s="114" t="s">
        <v>677</v>
      </c>
      <c r="B1315" s="114" t="s">
        <v>674</v>
      </c>
      <c r="C1315" s="114" t="s">
        <v>961</v>
      </c>
      <c r="D1315" s="114" t="s">
        <v>1024</v>
      </c>
      <c r="E1315" s="21" t="str">
        <f t="shared" si="5"/>
        <v>INSUNIX.LPG.informix.auto_peru</v>
      </c>
    </row>
    <row r="1316" spans="1:5" ht="14.25" customHeight="1">
      <c r="A1316" s="114" t="s">
        <v>677</v>
      </c>
      <c r="B1316" s="114" t="s">
        <v>674</v>
      </c>
      <c r="C1316" s="114" t="s">
        <v>961</v>
      </c>
      <c r="D1316" s="114" t="s">
        <v>1024</v>
      </c>
      <c r="E1316" s="21" t="str">
        <f t="shared" si="5"/>
        <v>INSUNIX.LPG.informix.auto_peru</v>
      </c>
    </row>
    <row r="1317" spans="1:5" ht="14.25" customHeight="1">
      <c r="A1317" s="114" t="s">
        <v>677</v>
      </c>
      <c r="B1317" s="114" t="s">
        <v>674</v>
      </c>
      <c r="C1317" s="114" t="s">
        <v>961</v>
      </c>
      <c r="D1317" s="114" t="s">
        <v>1024</v>
      </c>
      <c r="E1317" s="21" t="str">
        <f t="shared" si="5"/>
        <v>INSUNIX.LPG.informix.auto_peru</v>
      </c>
    </row>
    <row r="1318" spans="1:5" ht="14.25" customHeight="1">
      <c r="A1318" s="114" t="s">
        <v>677</v>
      </c>
      <c r="B1318" s="114" t="s">
        <v>674</v>
      </c>
      <c r="C1318" s="114" t="s">
        <v>961</v>
      </c>
      <c r="D1318" s="114" t="s">
        <v>1024</v>
      </c>
      <c r="E1318" s="21" t="str">
        <f t="shared" si="5"/>
        <v>INSUNIX.LPG.informix.auto_peru</v>
      </c>
    </row>
    <row r="1319" spans="1:5" ht="14.25" customHeight="1">
      <c r="A1319" s="114" t="s">
        <v>677</v>
      </c>
      <c r="B1319" s="114" t="s">
        <v>674</v>
      </c>
      <c r="C1319" s="114" t="s">
        <v>961</v>
      </c>
      <c r="D1319" s="114" t="s">
        <v>1024</v>
      </c>
      <c r="E1319" s="21" t="str">
        <f t="shared" si="5"/>
        <v>INSUNIX.LPG.informix.auto_peru</v>
      </c>
    </row>
    <row r="1320" spans="1:5" ht="14.25" customHeight="1">
      <c r="A1320" s="114" t="s">
        <v>677</v>
      </c>
      <c r="B1320" s="114" t="s">
        <v>674</v>
      </c>
      <c r="C1320" s="114" t="s">
        <v>961</v>
      </c>
      <c r="D1320" s="114" t="s">
        <v>1024</v>
      </c>
      <c r="E1320" s="21" t="str">
        <f t="shared" si="5"/>
        <v>INSUNIX.LPG.informix.auto_peru</v>
      </c>
    </row>
    <row r="1321" spans="1:5" ht="14.25" customHeight="1">
      <c r="A1321" s="114" t="s">
        <v>677</v>
      </c>
      <c r="B1321" s="114" t="s">
        <v>674</v>
      </c>
      <c r="C1321" s="114" t="s">
        <v>961</v>
      </c>
      <c r="D1321" s="114" t="s">
        <v>1024</v>
      </c>
      <c r="E1321" s="21" t="str">
        <f t="shared" si="5"/>
        <v>INSUNIX.LPG.informix.auto_peru</v>
      </c>
    </row>
    <row r="1322" spans="1:5" ht="14.25" customHeight="1">
      <c r="A1322" s="114" t="s">
        <v>677</v>
      </c>
      <c r="B1322" s="114" t="s">
        <v>674</v>
      </c>
      <c r="C1322" s="114" t="s">
        <v>961</v>
      </c>
      <c r="D1322" s="114" t="s">
        <v>1024</v>
      </c>
      <c r="E1322" s="21" t="str">
        <f t="shared" si="5"/>
        <v>INSUNIX.LPG.informix.auto_peru</v>
      </c>
    </row>
    <row r="1323" spans="1:5" ht="14.25" customHeight="1">
      <c r="A1323" s="114" t="s">
        <v>677</v>
      </c>
      <c r="B1323" s="114" t="s">
        <v>674</v>
      </c>
      <c r="C1323" s="114" t="s">
        <v>961</v>
      </c>
      <c r="D1323" s="114" t="s">
        <v>1024</v>
      </c>
      <c r="E1323" s="21" t="str">
        <f t="shared" si="5"/>
        <v>INSUNIX.LPG.informix.auto_peru</v>
      </c>
    </row>
    <row r="1324" spans="1:5" ht="14.25" customHeight="1">
      <c r="A1324" s="114" t="s">
        <v>677</v>
      </c>
      <c r="B1324" s="114" t="s">
        <v>674</v>
      </c>
      <c r="C1324" s="114" t="s">
        <v>961</v>
      </c>
      <c r="D1324" s="114" t="s">
        <v>1024</v>
      </c>
      <c r="E1324" s="21" t="str">
        <f t="shared" si="5"/>
        <v>INSUNIX.LPG.informix.auto_peru</v>
      </c>
    </row>
    <row r="1325" spans="1:5" ht="14.25" customHeight="1">
      <c r="A1325" s="114" t="s">
        <v>677</v>
      </c>
      <c r="B1325" s="114" t="s">
        <v>674</v>
      </c>
      <c r="C1325" s="114" t="s">
        <v>961</v>
      </c>
      <c r="D1325" s="114" t="s">
        <v>1024</v>
      </c>
      <c r="E1325" s="21" t="str">
        <f t="shared" si="5"/>
        <v>INSUNIX.LPG.informix.auto_peru</v>
      </c>
    </row>
    <row r="1326" spans="1:5" ht="14.25" customHeight="1">
      <c r="A1326" s="114" t="s">
        <v>677</v>
      </c>
      <c r="B1326" s="114" t="s">
        <v>674</v>
      </c>
      <c r="C1326" s="114" t="s">
        <v>961</v>
      </c>
      <c r="D1326" s="114" t="s">
        <v>1024</v>
      </c>
      <c r="E1326" s="21" t="str">
        <f t="shared" si="5"/>
        <v>INSUNIX.LPG.informix.auto_peru</v>
      </c>
    </row>
    <row r="1327" spans="1:5" ht="14.25" customHeight="1">
      <c r="A1327" s="114" t="s">
        <v>677</v>
      </c>
      <c r="B1327" s="114" t="s">
        <v>674</v>
      </c>
      <c r="C1327" s="114" t="s">
        <v>961</v>
      </c>
      <c r="D1327" s="114" t="s">
        <v>1024</v>
      </c>
      <c r="E1327" s="21" t="str">
        <f t="shared" si="5"/>
        <v>INSUNIX.LPG.informix.auto_peru</v>
      </c>
    </row>
    <row r="1328" spans="1:5" ht="14.25" customHeight="1">
      <c r="A1328" s="114" t="s">
        <v>677</v>
      </c>
      <c r="B1328" s="114" t="s">
        <v>674</v>
      </c>
      <c r="C1328" s="114" t="s">
        <v>961</v>
      </c>
      <c r="D1328" s="114" t="s">
        <v>1024</v>
      </c>
      <c r="E1328" s="21" t="str">
        <f t="shared" si="5"/>
        <v>INSUNIX.LPG.informix.auto_peru</v>
      </c>
    </row>
    <row r="1329" spans="1:5" ht="14.25" customHeight="1">
      <c r="A1329" s="114" t="s">
        <v>677</v>
      </c>
      <c r="B1329" s="114" t="s">
        <v>674</v>
      </c>
      <c r="C1329" s="114" t="s">
        <v>961</v>
      </c>
      <c r="D1329" s="114" t="s">
        <v>1024</v>
      </c>
      <c r="E1329" s="21" t="str">
        <f t="shared" si="5"/>
        <v>INSUNIX.LPG.informix.auto_peru</v>
      </c>
    </row>
    <row r="1330" spans="1:5" ht="14.25" customHeight="1">
      <c r="A1330" s="114" t="s">
        <v>677</v>
      </c>
      <c r="B1330" s="114" t="s">
        <v>674</v>
      </c>
      <c r="C1330" s="114" t="s">
        <v>961</v>
      </c>
      <c r="D1330" s="114" t="s">
        <v>1024</v>
      </c>
      <c r="E1330" s="21" t="str">
        <f t="shared" si="5"/>
        <v>INSUNIX.LPG.informix.auto_peru</v>
      </c>
    </row>
    <row r="1331" spans="1:5" ht="14.25" customHeight="1">
      <c r="A1331" s="114" t="s">
        <v>677</v>
      </c>
      <c r="B1331" s="114" t="s">
        <v>674</v>
      </c>
      <c r="C1331" s="114" t="s">
        <v>961</v>
      </c>
      <c r="D1331" s="114" t="s">
        <v>1024</v>
      </c>
      <c r="E1331" s="21" t="str">
        <f t="shared" si="5"/>
        <v>INSUNIX.LPG.informix.auto_peru</v>
      </c>
    </row>
    <row r="1332" spans="1:5" ht="14.25" customHeight="1">
      <c r="A1332" s="114" t="s">
        <v>677</v>
      </c>
      <c r="B1332" s="114" t="s">
        <v>674</v>
      </c>
      <c r="C1332" s="114" t="s">
        <v>961</v>
      </c>
      <c r="D1332" s="114" t="s">
        <v>1024</v>
      </c>
      <c r="E1332" s="21" t="str">
        <f t="shared" si="5"/>
        <v>INSUNIX.LPG.informix.auto_peru</v>
      </c>
    </row>
    <row r="1333" spans="1:5" ht="14.25" customHeight="1">
      <c r="A1333" s="114" t="s">
        <v>677</v>
      </c>
      <c r="B1333" s="114" t="s">
        <v>674</v>
      </c>
      <c r="C1333" s="114" t="s">
        <v>961</v>
      </c>
      <c r="D1333" s="114" t="s">
        <v>1024</v>
      </c>
      <c r="E1333" s="21" t="str">
        <f t="shared" si="5"/>
        <v>INSUNIX.LPG.informix.auto_peru</v>
      </c>
    </row>
    <row r="1334" spans="1:5" ht="14.25" customHeight="1">
      <c r="A1334" s="114" t="s">
        <v>677</v>
      </c>
      <c r="B1334" s="114" t="s">
        <v>674</v>
      </c>
      <c r="C1334" s="114" t="s">
        <v>961</v>
      </c>
      <c r="D1334" s="114" t="s">
        <v>1024</v>
      </c>
      <c r="E1334" s="21" t="str">
        <f t="shared" si="5"/>
        <v>INSUNIX.LPG.informix.auto_peru</v>
      </c>
    </row>
    <row r="1335" spans="1:5" ht="14.25" customHeight="1">
      <c r="A1335" s="114" t="s">
        <v>677</v>
      </c>
      <c r="B1335" s="114" t="s">
        <v>674</v>
      </c>
      <c r="C1335" s="114" t="s">
        <v>961</v>
      </c>
      <c r="D1335" s="114" t="s">
        <v>1024</v>
      </c>
      <c r="E1335" s="21" t="str">
        <f t="shared" si="5"/>
        <v>INSUNIX.LPG.informix.auto_peru</v>
      </c>
    </row>
    <row r="1336" spans="1:5" ht="14.25" customHeight="1">
      <c r="A1336" s="114" t="s">
        <v>677</v>
      </c>
      <c r="B1336" s="114" t="s">
        <v>674</v>
      </c>
      <c r="C1336" s="114" t="s">
        <v>961</v>
      </c>
      <c r="D1336" s="114" t="s">
        <v>1024</v>
      </c>
      <c r="E1336" s="21" t="str">
        <f t="shared" si="5"/>
        <v>INSUNIX.LPG.informix.auto_peru</v>
      </c>
    </row>
    <row r="1337" spans="1:5" ht="14.25" customHeight="1">
      <c r="A1337" s="114" t="s">
        <v>677</v>
      </c>
      <c r="B1337" s="114" t="s">
        <v>674</v>
      </c>
      <c r="C1337" s="114" t="s">
        <v>961</v>
      </c>
      <c r="D1337" s="114" t="s">
        <v>1024</v>
      </c>
      <c r="E1337" s="21" t="str">
        <f t="shared" si="5"/>
        <v>INSUNIX.LPG.informix.auto_peru</v>
      </c>
    </row>
    <row r="1338" spans="1:5" ht="14.25" customHeight="1">
      <c r="A1338" s="114" t="s">
        <v>677</v>
      </c>
      <c r="B1338" s="114" t="s">
        <v>674</v>
      </c>
      <c r="C1338" s="114" t="s">
        <v>961</v>
      </c>
      <c r="D1338" s="114" t="s">
        <v>1024</v>
      </c>
      <c r="E1338" s="21" t="str">
        <f t="shared" si="5"/>
        <v>INSUNIX.LPG.informix.auto_peru</v>
      </c>
    </row>
    <row r="1339" spans="1:5" ht="14.25" customHeight="1">
      <c r="A1339" s="114" t="s">
        <v>677</v>
      </c>
      <c r="B1339" s="114" t="s">
        <v>674</v>
      </c>
      <c r="C1339" s="114" t="s">
        <v>961</v>
      </c>
      <c r="D1339" s="114" t="s">
        <v>1024</v>
      </c>
      <c r="E1339" s="21" t="str">
        <f t="shared" si="5"/>
        <v>INSUNIX.LPG.informix.auto_peru</v>
      </c>
    </row>
    <row r="1340" spans="1:5" ht="14.25" customHeight="1">
      <c r="A1340" s="114" t="s">
        <v>677</v>
      </c>
      <c r="B1340" s="114" t="s">
        <v>674</v>
      </c>
      <c r="C1340" s="114" t="s">
        <v>961</v>
      </c>
      <c r="D1340" s="114" t="s">
        <v>1024</v>
      </c>
      <c r="E1340" s="21" t="str">
        <f t="shared" si="5"/>
        <v>INSUNIX.LPG.informix.auto_peru</v>
      </c>
    </row>
    <row r="1341" spans="1:5" ht="14.25" customHeight="1">
      <c r="A1341" s="114" t="s">
        <v>677</v>
      </c>
      <c r="B1341" s="114" t="s">
        <v>674</v>
      </c>
      <c r="C1341" s="114" t="s">
        <v>961</v>
      </c>
      <c r="D1341" s="114" t="s">
        <v>1024</v>
      </c>
      <c r="E1341" s="21" t="str">
        <f t="shared" si="5"/>
        <v>INSUNIX.LPG.informix.auto_peru</v>
      </c>
    </row>
    <row r="1342" spans="1:5" ht="14.25" customHeight="1">
      <c r="A1342" s="114" t="s">
        <v>677</v>
      </c>
      <c r="B1342" s="114" t="s">
        <v>674</v>
      </c>
      <c r="C1342" s="114" t="s">
        <v>961</v>
      </c>
      <c r="D1342" s="114" t="s">
        <v>1024</v>
      </c>
      <c r="E1342" s="21" t="str">
        <f t="shared" si="5"/>
        <v>INSUNIX.LPG.informix.auto_peru</v>
      </c>
    </row>
    <row r="1343" spans="1:5" ht="14.25" customHeight="1">
      <c r="A1343" s="114" t="s">
        <v>677</v>
      </c>
      <c r="B1343" s="114" t="s">
        <v>674</v>
      </c>
      <c r="C1343" s="114" t="s">
        <v>961</v>
      </c>
      <c r="D1343" s="114" t="s">
        <v>1024</v>
      </c>
      <c r="E1343" s="21" t="str">
        <f t="shared" si="5"/>
        <v>INSUNIX.LPG.informix.auto_peru</v>
      </c>
    </row>
    <row r="1344" spans="1:5" ht="14.25" customHeight="1">
      <c r="A1344" s="114" t="s">
        <v>677</v>
      </c>
      <c r="B1344" s="114" t="s">
        <v>674</v>
      </c>
      <c r="C1344" s="114" t="s">
        <v>961</v>
      </c>
      <c r="D1344" s="114" t="s">
        <v>1024</v>
      </c>
      <c r="E1344" s="21" t="str">
        <f t="shared" si="5"/>
        <v>INSUNIX.LPG.informix.auto_peru</v>
      </c>
    </row>
    <row r="1345" spans="1:5" ht="14.25" customHeight="1">
      <c r="A1345" s="114" t="s">
        <v>677</v>
      </c>
      <c r="B1345" s="114" t="s">
        <v>674</v>
      </c>
      <c r="C1345" s="114" t="s">
        <v>961</v>
      </c>
      <c r="D1345" s="114" t="s">
        <v>1024</v>
      </c>
      <c r="E1345" s="21" t="str">
        <f t="shared" si="5"/>
        <v>INSUNIX.LPG.informix.auto_peru</v>
      </c>
    </row>
    <row r="1346" spans="1:5" ht="14.25" customHeight="1">
      <c r="A1346" s="114" t="s">
        <v>677</v>
      </c>
      <c r="B1346" s="114" t="s">
        <v>674</v>
      </c>
      <c r="C1346" s="114" t="s">
        <v>961</v>
      </c>
      <c r="D1346" s="114" t="s">
        <v>1024</v>
      </c>
      <c r="E1346" s="21" t="str">
        <f t="shared" si="5"/>
        <v>INSUNIX.LPG.informix.auto_peru</v>
      </c>
    </row>
    <row r="1347" spans="1:5" ht="14.25" customHeight="1">
      <c r="A1347" s="114" t="s">
        <v>677</v>
      </c>
      <c r="B1347" s="114" t="s">
        <v>674</v>
      </c>
      <c r="C1347" s="114" t="s">
        <v>961</v>
      </c>
      <c r="D1347" s="114" t="s">
        <v>1024</v>
      </c>
      <c r="E1347" s="21" t="str">
        <f t="shared" si="5"/>
        <v>INSUNIX.LPG.informix.auto_peru</v>
      </c>
    </row>
    <row r="1348" spans="1:5" ht="14.25" customHeight="1">
      <c r="A1348" s="114" t="s">
        <v>677</v>
      </c>
      <c r="B1348" s="114" t="s">
        <v>674</v>
      </c>
      <c r="C1348" s="114" t="s">
        <v>961</v>
      </c>
      <c r="D1348" s="114" t="s">
        <v>1024</v>
      </c>
      <c r="E1348" s="21" t="str">
        <f t="shared" si="5"/>
        <v>INSUNIX.LPG.informix.auto_peru</v>
      </c>
    </row>
    <row r="1349" spans="1:5" ht="14.25" customHeight="1">
      <c r="A1349" s="114" t="s">
        <v>677</v>
      </c>
      <c r="B1349" s="114" t="s">
        <v>674</v>
      </c>
      <c r="C1349" s="114" t="s">
        <v>961</v>
      </c>
      <c r="D1349" s="114" t="s">
        <v>1024</v>
      </c>
      <c r="E1349" s="21" t="str">
        <f t="shared" si="5"/>
        <v>INSUNIX.LPG.informix.auto_peru</v>
      </c>
    </row>
    <row r="1350" spans="1:5" ht="14.25" customHeight="1">
      <c r="A1350" s="114" t="s">
        <v>677</v>
      </c>
      <c r="B1350" s="114" t="s">
        <v>674</v>
      </c>
      <c r="C1350" s="114" t="s">
        <v>961</v>
      </c>
      <c r="D1350" s="114" t="s">
        <v>1024</v>
      </c>
      <c r="E1350" s="21" t="str">
        <f t="shared" si="5"/>
        <v>INSUNIX.LPG.informix.auto_peru</v>
      </c>
    </row>
    <row r="1351" spans="1:5" ht="14.25" customHeight="1">
      <c r="A1351" s="114" t="s">
        <v>677</v>
      </c>
      <c r="B1351" s="114" t="s">
        <v>674</v>
      </c>
      <c r="C1351" s="114" t="s">
        <v>961</v>
      </c>
      <c r="D1351" s="114" t="s">
        <v>1024</v>
      </c>
      <c r="E1351" s="21" t="str">
        <f t="shared" si="5"/>
        <v>INSUNIX.LPG.informix.auto_peru</v>
      </c>
    </row>
    <row r="1352" spans="1:5" ht="14.25" customHeight="1">
      <c r="A1352" s="114" t="s">
        <v>677</v>
      </c>
      <c r="B1352" s="114" t="s">
        <v>674</v>
      </c>
      <c r="C1352" s="114" t="s">
        <v>961</v>
      </c>
      <c r="D1352" s="114" t="s">
        <v>1024</v>
      </c>
      <c r="E1352" s="21" t="str">
        <f t="shared" si="5"/>
        <v>INSUNIX.LPG.informix.auto_peru</v>
      </c>
    </row>
    <row r="1353" spans="1:5" ht="14.25" customHeight="1">
      <c r="A1353" s="114" t="s">
        <v>677</v>
      </c>
      <c r="B1353" s="114" t="s">
        <v>674</v>
      </c>
      <c r="C1353" s="114" t="s">
        <v>961</v>
      </c>
      <c r="D1353" s="114" t="s">
        <v>1024</v>
      </c>
      <c r="E1353" s="21" t="str">
        <f t="shared" si="5"/>
        <v>INSUNIX.LPG.informix.auto_peru</v>
      </c>
    </row>
    <row r="1354" spans="1:5" ht="14.25" customHeight="1">
      <c r="A1354" s="114" t="s">
        <v>677</v>
      </c>
      <c r="B1354" s="114" t="s">
        <v>674</v>
      </c>
      <c r="C1354" s="114" t="s">
        <v>961</v>
      </c>
      <c r="D1354" s="114" t="s">
        <v>1024</v>
      </c>
      <c r="E1354" s="21" t="str">
        <f t="shared" si="5"/>
        <v>INSUNIX.LPG.informix.auto_peru</v>
      </c>
    </row>
    <row r="1355" spans="1:5" ht="14.25" customHeight="1">
      <c r="A1355" s="114" t="s">
        <v>677</v>
      </c>
      <c r="B1355" s="114" t="s">
        <v>674</v>
      </c>
      <c r="C1355" s="114" t="s">
        <v>961</v>
      </c>
      <c r="D1355" s="114" t="s">
        <v>1024</v>
      </c>
      <c r="E1355" s="21" t="str">
        <f t="shared" si="5"/>
        <v>INSUNIX.LPG.informix.auto_peru</v>
      </c>
    </row>
    <row r="1356" spans="1:5" ht="14.25" customHeight="1">
      <c r="A1356" s="114" t="s">
        <v>677</v>
      </c>
      <c r="B1356" s="114" t="s">
        <v>674</v>
      </c>
      <c r="C1356" s="114" t="s">
        <v>961</v>
      </c>
      <c r="D1356" s="114" t="s">
        <v>1024</v>
      </c>
      <c r="E1356" s="21" t="str">
        <f t="shared" si="5"/>
        <v>INSUNIX.LPG.informix.auto_peru</v>
      </c>
    </row>
    <row r="1357" spans="1:5" ht="14.25" customHeight="1">
      <c r="A1357" s="114" t="s">
        <v>677</v>
      </c>
      <c r="B1357" s="114" t="s">
        <v>674</v>
      </c>
      <c r="C1357" s="114" t="s">
        <v>961</v>
      </c>
      <c r="D1357" s="114" t="s">
        <v>1024</v>
      </c>
      <c r="E1357" s="21" t="str">
        <f t="shared" si="5"/>
        <v>INSUNIX.LPG.informix.auto_peru</v>
      </c>
    </row>
    <row r="1358" spans="1:5" ht="14.25" customHeight="1">
      <c r="A1358" s="114" t="s">
        <v>677</v>
      </c>
      <c r="B1358" s="114" t="s">
        <v>674</v>
      </c>
      <c r="C1358" s="114" t="s">
        <v>961</v>
      </c>
      <c r="D1358" s="114" t="s">
        <v>1024</v>
      </c>
      <c r="E1358" s="21" t="str">
        <f t="shared" si="5"/>
        <v>INSUNIX.LPG.informix.auto_peru</v>
      </c>
    </row>
    <row r="1359" spans="1:5" ht="14.25" customHeight="1">
      <c r="A1359" s="114" t="s">
        <v>677</v>
      </c>
      <c r="B1359" s="114" t="s">
        <v>674</v>
      </c>
      <c r="C1359" s="114" t="s">
        <v>961</v>
      </c>
      <c r="D1359" s="114" t="s">
        <v>1024</v>
      </c>
      <c r="E1359" s="21" t="str">
        <f t="shared" si="5"/>
        <v>INSUNIX.LPG.informix.auto_peru</v>
      </c>
    </row>
    <row r="1360" spans="1:5" ht="14.25" customHeight="1">
      <c r="A1360" s="114" t="s">
        <v>677</v>
      </c>
      <c r="B1360" s="114" t="s">
        <v>674</v>
      </c>
      <c r="C1360" s="114" t="s">
        <v>961</v>
      </c>
      <c r="D1360" s="114" t="s">
        <v>1024</v>
      </c>
      <c r="E1360" s="21" t="str">
        <f t="shared" si="5"/>
        <v>INSUNIX.LPG.informix.auto_peru</v>
      </c>
    </row>
    <row r="1361" spans="1:5" ht="14.25" customHeight="1">
      <c r="A1361" s="114" t="s">
        <v>677</v>
      </c>
      <c r="B1361" s="114" t="s">
        <v>674</v>
      </c>
      <c r="C1361" s="114" t="s">
        <v>961</v>
      </c>
      <c r="D1361" s="114" t="s">
        <v>1024</v>
      </c>
      <c r="E1361" s="21" t="str">
        <f t="shared" si="5"/>
        <v>INSUNIX.LPG.informix.auto_peru</v>
      </c>
    </row>
    <row r="1362" spans="1:5" ht="14.25" customHeight="1">
      <c r="A1362" s="114" t="s">
        <v>677</v>
      </c>
      <c r="B1362" s="114" t="s">
        <v>674</v>
      </c>
      <c r="C1362" s="114" t="s">
        <v>961</v>
      </c>
      <c r="D1362" s="114" t="s">
        <v>1024</v>
      </c>
      <c r="E1362" s="21" t="str">
        <f t="shared" si="5"/>
        <v>INSUNIX.LPG.informix.auto_peru</v>
      </c>
    </row>
    <row r="1363" spans="1:5" ht="14.25" customHeight="1">
      <c r="A1363" s="114" t="s">
        <v>677</v>
      </c>
      <c r="B1363" s="114" t="s">
        <v>674</v>
      </c>
      <c r="C1363" s="114" t="s">
        <v>961</v>
      </c>
      <c r="D1363" s="114" t="s">
        <v>1024</v>
      </c>
      <c r="E1363" s="21" t="str">
        <f t="shared" si="5"/>
        <v>INSUNIX.LPG.informix.auto_peru</v>
      </c>
    </row>
    <row r="1364" spans="1:5" ht="14.25" customHeight="1">
      <c r="A1364" s="114" t="s">
        <v>677</v>
      </c>
      <c r="B1364" s="114" t="s">
        <v>674</v>
      </c>
      <c r="C1364" s="114" t="s">
        <v>961</v>
      </c>
      <c r="D1364" s="114" t="s">
        <v>1024</v>
      </c>
      <c r="E1364" s="21" t="str">
        <f t="shared" si="5"/>
        <v>INSUNIX.LPG.informix.auto_peru</v>
      </c>
    </row>
    <row r="1365" spans="1:5" ht="14.25" customHeight="1">
      <c r="A1365" s="114" t="s">
        <v>677</v>
      </c>
      <c r="B1365" s="114" t="s">
        <v>674</v>
      </c>
      <c r="C1365" s="114" t="s">
        <v>961</v>
      </c>
      <c r="D1365" s="114" t="s">
        <v>1024</v>
      </c>
      <c r="E1365" s="21" t="str">
        <f t="shared" si="5"/>
        <v>INSUNIX.LPG.informix.auto_peru</v>
      </c>
    </row>
    <row r="1366" spans="1:5" ht="14.25" customHeight="1">
      <c r="A1366" s="114" t="s">
        <v>677</v>
      </c>
      <c r="B1366" s="114" t="s">
        <v>674</v>
      </c>
      <c r="C1366" s="114" t="s">
        <v>961</v>
      </c>
      <c r="D1366" s="114" t="s">
        <v>1024</v>
      </c>
      <c r="E1366" s="21" t="str">
        <f t="shared" si="5"/>
        <v>INSUNIX.LPG.informix.auto_peru</v>
      </c>
    </row>
    <row r="1367" spans="1:5" ht="14.25" customHeight="1">
      <c r="A1367" s="114" t="s">
        <v>677</v>
      </c>
      <c r="B1367" s="114" t="s">
        <v>674</v>
      </c>
      <c r="C1367" s="114" t="s">
        <v>961</v>
      </c>
      <c r="D1367" s="114" t="s">
        <v>1024</v>
      </c>
      <c r="E1367" s="21" t="str">
        <f t="shared" si="5"/>
        <v>INSUNIX.LPG.informix.auto_peru</v>
      </c>
    </row>
    <row r="1368" spans="1:5" ht="14.25" customHeight="1">
      <c r="A1368" s="114" t="s">
        <v>677</v>
      </c>
      <c r="B1368" s="114" t="s">
        <v>674</v>
      </c>
      <c r="C1368" s="114" t="s">
        <v>961</v>
      </c>
      <c r="D1368" s="114" t="s">
        <v>1025</v>
      </c>
      <c r="E1368" s="21" t="str">
        <f t="shared" si="5"/>
        <v>INSUNIX.LPG.informix.case</v>
      </c>
    </row>
    <row r="1369" spans="1:5" ht="14.25" customHeight="1">
      <c r="A1369" s="114" t="s">
        <v>677</v>
      </c>
      <c r="B1369" s="114" t="s">
        <v>674</v>
      </c>
      <c r="C1369" s="114" t="s">
        <v>961</v>
      </c>
      <c r="D1369" s="114" t="s">
        <v>1025</v>
      </c>
      <c r="E1369" s="21" t="str">
        <f t="shared" si="5"/>
        <v>INSUNIX.LPG.informix.case</v>
      </c>
    </row>
    <row r="1370" spans="1:5" ht="14.25" customHeight="1">
      <c r="A1370" s="114" t="s">
        <v>677</v>
      </c>
      <c r="B1370" s="114" t="s">
        <v>674</v>
      </c>
      <c r="C1370" s="114" t="s">
        <v>961</v>
      </c>
      <c r="D1370" s="114" t="s">
        <v>1025</v>
      </c>
      <c r="E1370" s="21" t="str">
        <f t="shared" si="5"/>
        <v>INSUNIX.LPG.informix.case</v>
      </c>
    </row>
    <row r="1371" spans="1:5" ht="14.25" customHeight="1">
      <c r="A1371" s="114" t="s">
        <v>677</v>
      </c>
      <c r="B1371" s="114" t="s">
        <v>674</v>
      </c>
      <c r="C1371" s="114" t="s">
        <v>961</v>
      </c>
      <c r="D1371" s="114" t="s">
        <v>1025</v>
      </c>
      <c r="E1371" s="21" t="str">
        <f t="shared" si="5"/>
        <v>INSUNIX.LPG.informix.case</v>
      </c>
    </row>
    <row r="1372" spans="1:5" ht="14.25" customHeight="1">
      <c r="A1372" s="114" t="s">
        <v>677</v>
      </c>
      <c r="B1372" s="114" t="s">
        <v>674</v>
      </c>
      <c r="C1372" s="114" t="s">
        <v>961</v>
      </c>
      <c r="D1372" s="114" t="s">
        <v>1025</v>
      </c>
      <c r="E1372" s="21" t="str">
        <f t="shared" si="5"/>
        <v>INSUNIX.LPG.informix.case</v>
      </c>
    </row>
    <row r="1373" spans="1:5" ht="14.25" customHeight="1">
      <c r="A1373" s="114" t="s">
        <v>677</v>
      </c>
      <c r="B1373" s="114" t="s">
        <v>674</v>
      </c>
      <c r="C1373" s="114" t="s">
        <v>961</v>
      </c>
      <c r="D1373" s="114" t="s">
        <v>1025</v>
      </c>
      <c r="E1373" s="21" t="str">
        <f t="shared" si="5"/>
        <v>INSUNIX.LPG.informix.case</v>
      </c>
    </row>
    <row r="1374" spans="1:5" ht="14.25" customHeight="1">
      <c r="A1374" s="114" t="s">
        <v>677</v>
      </c>
      <c r="B1374" s="114" t="s">
        <v>674</v>
      </c>
      <c r="C1374" s="114" t="s">
        <v>961</v>
      </c>
      <c r="D1374" s="114" t="s">
        <v>1025</v>
      </c>
      <c r="E1374" s="21" t="str">
        <f t="shared" si="5"/>
        <v>INSUNIX.LPG.informix.case</v>
      </c>
    </row>
    <row r="1375" spans="1:5" ht="14.25" customHeight="1">
      <c r="A1375" s="114" t="s">
        <v>677</v>
      </c>
      <c r="B1375" s="114" t="s">
        <v>674</v>
      </c>
      <c r="C1375" s="114" t="s">
        <v>961</v>
      </c>
      <c r="D1375" s="114" t="s">
        <v>1025</v>
      </c>
      <c r="E1375" s="21" t="str">
        <f t="shared" si="5"/>
        <v>INSUNIX.LPG.informix.case</v>
      </c>
    </row>
    <row r="1376" spans="1:5" ht="14.25" customHeight="1">
      <c r="A1376" s="114" t="s">
        <v>677</v>
      </c>
      <c r="B1376" s="114" t="s">
        <v>674</v>
      </c>
      <c r="C1376" s="114" t="s">
        <v>961</v>
      </c>
      <c r="D1376" s="114" t="s">
        <v>1025</v>
      </c>
      <c r="E1376" s="21" t="str">
        <f t="shared" si="5"/>
        <v>INSUNIX.LPG.informix.case</v>
      </c>
    </row>
    <row r="1377" spans="1:5" ht="14.25" customHeight="1">
      <c r="A1377" s="114" t="s">
        <v>677</v>
      </c>
      <c r="B1377" s="114" t="s">
        <v>674</v>
      </c>
      <c r="C1377" s="114" t="s">
        <v>961</v>
      </c>
      <c r="D1377" s="114" t="s">
        <v>1025</v>
      </c>
      <c r="E1377" s="21" t="str">
        <f t="shared" si="5"/>
        <v>INSUNIX.LPG.informix.case</v>
      </c>
    </row>
    <row r="1378" spans="1:5" ht="14.25" customHeight="1">
      <c r="A1378" s="114" t="s">
        <v>677</v>
      </c>
      <c r="B1378" s="114" t="s">
        <v>674</v>
      </c>
      <c r="C1378" s="114" t="s">
        <v>961</v>
      </c>
      <c r="D1378" s="114" t="s">
        <v>1025</v>
      </c>
      <c r="E1378" s="21" t="str">
        <f t="shared" si="5"/>
        <v>INSUNIX.LPG.informix.case</v>
      </c>
    </row>
    <row r="1379" spans="1:5" ht="14.25" customHeight="1">
      <c r="A1379" s="114" t="s">
        <v>677</v>
      </c>
      <c r="B1379" s="114" t="s">
        <v>674</v>
      </c>
      <c r="C1379" s="114" t="s">
        <v>961</v>
      </c>
      <c r="D1379" s="114" t="s">
        <v>1025</v>
      </c>
      <c r="E1379" s="21" t="str">
        <f t="shared" si="5"/>
        <v>INSUNIX.LPG.informix.case</v>
      </c>
    </row>
    <row r="1380" spans="1:5" ht="14.25" customHeight="1">
      <c r="A1380" s="114" t="s">
        <v>677</v>
      </c>
      <c r="B1380" s="114" t="s">
        <v>674</v>
      </c>
      <c r="C1380" s="114" t="s">
        <v>961</v>
      </c>
      <c r="D1380" s="114" t="s">
        <v>1025</v>
      </c>
      <c r="E1380" s="21" t="str">
        <f t="shared" si="5"/>
        <v>INSUNIX.LPG.informix.case</v>
      </c>
    </row>
    <row r="1381" spans="1:5" ht="14.25" customHeight="1">
      <c r="A1381" s="114" t="s">
        <v>677</v>
      </c>
      <c r="B1381" s="114" t="s">
        <v>674</v>
      </c>
      <c r="C1381" s="114" t="s">
        <v>961</v>
      </c>
      <c r="D1381" s="114" t="s">
        <v>1025</v>
      </c>
      <c r="E1381" s="21" t="str">
        <f t="shared" si="5"/>
        <v>INSUNIX.LPG.informix.case</v>
      </c>
    </row>
    <row r="1382" spans="1:5" ht="14.25" customHeight="1">
      <c r="A1382" s="114" t="s">
        <v>677</v>
      </c>
      <c r="B1382" s="114" t="s">
        <v>674</v>
      </c>
      <c r="C1382" s="114" t="s">
        <v>961</v>
      </c>
      <c r="D1382" s="114" t="s">
        <v>1025</v>
      </c>
      <c r="E1382" s="21" t="str">
        <f t="shared" si="5"/>
        <v>INSUNIX.LPG.informix.case</v>
      </c>
    </row>
    <row r="1383" spans="1:5" ht="14.25" customHeight="1">
      <c r="A1383" s="114" t="s">
        <v>677</v>
      </c>
      <c r="B1383" s="114" t="s">
        <v>674</v>
      </c>
      <c r="C1383" s="114" t="s">
        <v>961</v>
      </c>
      <c r="D1383" s="114" t="s">
        <v>1025</v>
      </c>
      <c r="E1383" s="21" t="str">
        <f t="shared" si="5"/>
        <v>INSUNIX.LPG.informix.case</v>
      </c>
    </row>
    <row r="1384" spans="1:5" ht="14.25" customHeight="1">
      <c r="A1384" s="114" t="s">
        <v>677</v>
      </c>
      <c r="B1384" s="114" t="s">
        <v>674</v>
      </c>
      <c r="C1384" s="114" t="s">
        <v>961</v>
      </c>
      <c r="D1384" s="114" t="s">
        <v>1025</v>
      </c>
      <c r="E1384" s="21" t="str">
        <f t="shared" si="5"/>
        <v>INSUNIX.LPG.informix.case</v>
      </c>
    </row>
    <row r="1385" spans="1:5" ht="14.25" customHeight="1">
      <c r="A1385" s="114" t="s">
        <v>677</v>
      </c>
      <c r="B1385" s="114" t="s">
        <v>674</v>
      </c>
      <c r="C1385" s="114" t="s">
        <v>961</v>
      </c>
      <c r="D1385" s="114" t="s">
        <v>1025</v>
      </c>
      <c r="E1385" s="21" t="str">
        <f t="shared" si="5"/>
        <v>INSUNIX.LPG.informix.case</v>
      </c>
    </row>
    <row r="1386" spans="1:5" ht="14.25" customHeight="1">
      <c r="A1386" s="114" t="s">
        <v>677</v>
      </c>
      <c r="B1386" s="114" t="s">
        <v>674</v>
      </c>
      <c r="C1386" s="114" t="s">
        <v>961</v>
      </c>
      <c r="D1386" s="114" t="s">
        <v>1025</v>
      </c>
      <c r="E1386" s="21" t="str">
        <f t="shared" si="5"/>
        <v>INSUNIX.LPG.informix.case</v>
      </c>
    </row>
    <row r="1387" spans="1:5" ht="14.25" customHeight="1">
      <c r="A1387" s="114" t="s">
        <v>677</v>
      </c>
      <c r="B1387" s="114" t="s">
        <v>674</v>
      </c>
      <c r="C1387" s="114" t="s">
        <v>961</v>
      </c>
      <c r="D1387" s="114" t="s">
        <v>1025</v>
      </c>
      <c r="E1387" s="21" t="str">
        <f t="shared" si="5"/>
        <v>INSUNIX.LPG.informix.case</v>
      </c>
    </row>
    <row r="1388" spans="1:5" ht="14.25" customHeight="1">
      <c r="A1388" s="114" t="s">
        <v>677</v>
      </c>
      <c r="B1388" s="114" t="s">
        <v>674</v>
      </c>
      <c r="C1388" s="114" t="s">
        <v>961</v>
      </c>
      <c r="D1388" s="114" t="s">
        <v>1025</v>
      </c>
      <c r="E1388" s="21" t="str">
        <f t="shared" si="5"/>
        <v>INSUNIX.LPG.informix.case</v>
      </c>
    </row>
    <row r="1389" spans="1:5" ht="14.25" customHeight="1">
      <c r="A1389" s="114" t="s">
        <v>677</v>
      </c>
      <c r="B1389" s="114" t="s">
        <v>674</v>
      </c>
      <c r="C1389" s="114" t="s">
        <v>961</v>
      </c>
      <c r="D1389" s="114" t="s">
        <v>1026</v>
      </c>
      <c r="E1389" s="21" t="str">
        <f t="shared" si="5"/>
        <v>INSUNIX.LPG.informix.certificat</v>
      </c>
    </row>
    <row r="1390" spans="1:5" ht="14.25" customHeight="1">
      <c r="A1390" s="114" t="s">
        <v>677</v>
      </c>
      <c r="B1390" s="114" t="s">
        <v>674</v>
      </c>
      <c r="C1390" s="114" t="s">
        <v>961</v>
      </c>
      <c r="D1390" s="114" t="s">
        <v>1026</v>
      </c>
      <c r="E1390" s="21" t="str">
        <f t="shared" si="5"/>
        <v>INSUNIX.LPG.informix.certificat</v>
      </c>
    </row>
    <row r="1391" spans="1:5" ht="14.25" customHeight="1">
      <c r="A1391" s="114" t="s">
        <v>677</v>
      </c>
      <c r="B1391" s="114" t="s">
        <v>674</v>
      </c>
      <c r="C1391" s="114" t="s">
        <v>961</v>
      </c>
      <c r="D1391" s="114" t="s">
        <v>1026</v>
      </c>
      <c r="E1391" s="21" t="str">
        <f t="shared" si="5"/>
        <v>INSUNIX.LPG.informix.certificat</v>
      </c>
    </row>
    <row r="1392" spans="1:5" ht="14.25" customHeight="1">
      <c r="A1392" s="114" t="s">
        <v>677</v>
      </c>
      <c r="B1392" s="114" t="s">
        <v>674</v>
      </c>
      <c r="C1392" s="114" t="s">
        <v>961</v>
      </c>
      <c r="D1392" s="114" t="s">
        <v>1026</v>
      </c>
      <c r="E1392" s="21" t="str">
        <f t="shared" si="5"/>
        <v>INSUNIX.LPG.informix.certificat</v>
      </c>
    </row>
    <row r="1393" spans="1:5" ht="14.25" customHeight="1">
      <c r="A1393" s="114" t="s">
        <v>677</v>
      </c>
      <c r="B1393" s="114" t="s">
        <v>674</v>
      </c>
      <c r="C1393" s="114" t="s">
        <v>961</v>
      </c>
      <c r="D1393" s="114" t="s">
        <v>1026</v>
      </c>
      <c r="E1393" s="21" t="str">
        <f t="shared" si="5"/>
        <v>INSUNIX.LPG.informix.certificat</v>
      </c>
    </row>
    <row r="1394" spans="1:5" ht="14.25" customHeight="1">
      <c r="A1394" s="114" t="s">
        <v>677</v>
      </c>
      <c r="B1394" s="114" t="s">
        <v>674</v>
      </c>
      <c r="C1394" s="114" t="s">
        <v>961</v>
      </c>
      <c r="D1394" s="114" t="s">
        <v>1026</v>
      </c>
      <c r="E1394" s="21" t="str">
        <f t="shared" si="5"/>
        <v>INSUNIX.LPG.informix.certificat</v>
      </c>
    </row>
    <row r="1395" spans="1:5" ht="14.25" customHeight="1">
      <c r="A1395" s="114" t="s">
        <v>677</v>
      </c>
      <c r="B1395" s="114" t="s">
        <v>674</v>
      </c>
      <c r="C1395" s="114" t="s">
        <v>961</v>
      </c>
      <c r="D1395" s="114" t="s">
        <v>1026</v>
      </c>
      <c r="E1395" s="21" t="str">
        <f t="shared" si="5"/>
        <v>INSUNIX.LPG.informix.certificat</v>
      </c>
    </row>
    <row r="1396" spans="1:5" ht="14.25" customHeight="1">
      <c r="A1396" s="114" t="s">
        <v>677</v>
      </c>
      <c r="B1396" s="114" t="s">
        <v>674</v>
      </c>
      <c r="C1396" s="114" t="s">
        <v>961</v>
      </c>
      <c r="D1396" s="114" t="s">
        <v>1026</v>
      </c>
      <c r="E1396" s="21" t="str">
        <f t="shared" si="5"/>
        <v>INSUNIX.LPG.informix.certificat</v>
      </c>
    </row>
    <row r="1397" spans="1:5" ht="14.25" customHeight="1">
      <c r="A1397" s="114" t="s">
        <v>677</v>
      </c>
      <c r="B1397" s="114" t="s">
        <v>674</v>
      </c>
      <c r="C1397" s="114" t="s">
        <v>961</v>
      </c>
      <c r="D1397" s="114" t="s">
        <v>1026</v>
      </c>
      <c r="E1397" s="21" t="str">
        <f t="shared" si="5"/>
        <v>INSUNIX.LPG.informix.certificat</v>
      </c>
    </row>
    <row r="1398" spans="1:5" ht="14.25" customHeight="1">
      <c r="A1398" s="114" t="s">
        <v>677</v>
      </c>
      <c r="B1398" s="114" t="s">
        <v>674</v>
      </c>
      <c r="C1398" s="114" t="s">
        <v>961</v>
      </c>
      <c r="D1398" s="114" t="s">
        <v>1026</v>
      </c>
      <c r="E1398" s="21" t="str">
        <f t="shared" si="5"/>
        <v>INSUNIX.LPG.informix.certificat</v>
      </c>
    </row>
    <row r="1399" spans="1:5" ht="14.25" customHeight="1">
      <c r="A1399" s="114" t="s">
        <v>677</v>
      </c>
      <c r="B1399" s="114" t="s">
        <v>674</v>
      </c>
      <c r="C1399" s="114" t="s">
        <v>961</v>
      </c>
      <c r="D1399" s="114" t="s">
        <v>1026</v>
      </c>
      <c r="E1399" s="21" t="str">
        <f t="shared" si="5"/>
        <v>INSUNIX.LPG.informix.certificat</v>
      </c>
    </row>
    <row r="1400" spans="1:5" ht="14.25" customHeight="1">
      <c r="A1400" s="114" t="s">
        <v>677</v>
      </c>
      <c r="B1400" s="114" t="s">
        <v>674</v>
      </c>
      <c r="C1400" s="114" t="s">
        <v>961</v>
      </c>
      <c r="D1400" s="114" t="s">
        <v>1026</v>
      </c>
      <c r="E1400" s="21" t="str">
        <f t="shared" si="5"/>
        <v>INSUNIX.LPG.informix.certificat</v>
      </c>
    </row>
    <row r="1401" spans="1:5" ht="14.25" customHeight="1">
      <c r="A1401" s="114" t="s">
        <v>677</v>
      </c>
      <c r="B1401" s="114" t="s">
        <v>674</v>
      </c>
      <c r="C1401" s="114" t="s">
        <v>961</v>
      </c>
      <c r="D1401" s="114" t="s">
        <v>1026</v>
      </c>
      <c r="E1401" s="21" t="str">
        <f t="shared" si="5"/>
        <v>INSUNIX.LPG.informix.certificat</v>
      </c>
    </row>
    <row r="1402" spans="1:5" ht="14.25" customHeight="1">
      <c r="A1402" s="114" t="s">
        <v>677</v>
      </c>
      <c r="B1402" s="114" t="s">
        <v>674</v>
      </c>
      <c r="C1402" s="114" t="s">
        <v>961</v>
      </c>
      <c r="D1402" s="114" t="s">
        <v>1026</v>
      </c>
      <c r="E1402" s="21" t="str">
        <f t="shared" si="5"/>
        <v>INSUNIX.LPG.informix.certificat</v>
      </c>
    </row>
    <row r="1403" spans="1:5" ht="14.25" customHeight="1">
      <c r="A1403" s="114" t="s">
        <v>677</v>
      </c>
      <c r="B1403" s="114" t="s">
        <v>674</v>
      </c>
      <c r="C1403" s="114" t="s">
        <v>961</v>
      </c>
      <c r="D1403" s="114" t="s">
        <v>1026</v>
      </c>
      <c r="E1403" s="21" t="str">
        <f t="shared" si="5"/>
        <v>INSUNIX.LPG.informix.certificat</v>
      </c>
    </row>
    <row r="1404" spans="1:5" ht="14.25" customHeight="1">
      <c r="A1404" s="114" t="s">
        <v>677</v>
      </c>
      <c r="B1404" s="114" t="s">
        <v>674</v>
      </c>
      <c r="C1404" s="114" t="s">
        <v>961</v>
      </c>
      <c r="D1404" s="114" t="s">
        <v>1026</v>
      </c>
      <c r="E1404" s="21" t="str">
        <f t="shared" si="5"/>
        <v>INSUNIX.LPG.informix.certificat</v>
      </c>
    </row>
    <row r="1405" spans="1:5" ht="14.25" customHeight="1">
      <c r="A1405" s="114" t="s">
        <v>677</v>
      </c>
      <c r="B1405" s="114" t="s">
        <v>674</v>
      </c>
      <c r="C1405" s="114" t="s">
        <v>961</v>
      </c>
      <c r="D1405" s="114" t="s">
        <v>1026</v>
      </c>
      <c r="E1405" s="21" t="str">
        <f t="shared" si="5"/>
        <v>INSUNIX.LPG.informix.certificat</v>
      </c>
    </row>
    <row r="1406" spans="1:5" ht="14.25" customHeight="1">
      <c r="A1406" s="114" t="s">
        <v>677</v>
      </c>
      <c r="B1406" s="114" t="s">
        <v>674</v>
      </c>
      <c r="C1406" s="114" t="s">
        <v>961</v>
      </c>
      <c r="D1406" s="114" t="s">
        <v>1026</v>
      </c>
      <c r="E1406" s="21" t="str">
        <f t="shared" si="5"/>
        <v>INSUNIX.LPG.informix.certificat</v>
      </c>
    </row>
    <row r="1407" spans="1:5" ht="14.25" customHeight="1">
      <c r="A1407" s="114" t="s">
        <v>677</v>
      </c>
      <c r="B1407" s="114" t="s">
        <v>674</v>
      </c>
      <c r="C1407" s="114" t="s">
        <v>961</v>
      </c>
      <c r="D1407" s="114" t="s">
        <v>1026</v>
      </c>
      <c r="E1407" s="21" t="str">
        <f t="shared" si="5"/>
        <v>INSUNIX.LPG.informix.certificat</v>
      </c>
    </row>
    <row r="1408" spans="1:5" ht="14.25" customHeight="1">
      <c r="A1408" s="114" t="s">
        <v>677</v>
      </c>
      <c r="B1408" s="114" t="s">
        <v>674</v>
      </c>
      <c r="C1408" s="114" t="s">
        <v>961</v>
      </c>
      <c r="D1408" s="114" t="s">
        <v>1026</v>
      </c>
      <c r="E1408" s="21" t="str">
        <f t="shared" si="5"/>
        <v>INSUNIX.LPG.informix.certificat</v>
      </c>
    </row>
    <row r="1409" spans="1:5" ht="14.25" customHeight="1">
      <c r="A1409" s="114" t="s">
        <v>677</v>
      </c>
      <c r="B1409" s="114" t="s">
        <v>674</v>
      </c>
      <c r="C1409" s="114" t="s">
        <v>961</v>
      </c>
      <c r="D1409" s="114" t="s">
        <v>1026</v>
      </c>
      <c r="E1409" s="21" t="str">
        <f t="shared" si="5"/>
        <v>INSUNIX.LPG.informix.certificat</v>
      </c>
    </row>
    <row r="1410" spans="1:5" ht="14.25" customHeight="1">
      <c r="A1410" s="114" t="s">
        <v>677</v>
      </c>
      <c r="B1410" s="114" t="s">
        <v>674</v>
      </c>
      <c r="C1410" s="114" t="s">
        <v>961</v>
      </c>
      <c r="D1410" s="114" t="s">
        <v>1026</v>
      </c>
      <c r="E1410" s="21" t="str">
        <f t="shared" si="5"/>
        <v>INSUNIX.LPG.informix.certificat</v>
      </c>
    </row>
    <row r="1411" spans="1:5" ht="14.25" customHeight="1">
      <c r="A1411" s="114" t="s">
        <v>677</v>
      </c>
      <c r="B1411" s="114" t="s">
        <v>674</v>
      </c>
      <c r="C1411" s="114" t="s">
        <v>961</v>
      </c>
      <c r="D1411" s="114" t="s">
        <v>1026</v>
      </c>
      <c r="E1411" s="21" t="str">
        <f t="shared" si="5"/>
        <v>INSUNIX.LPG.informix.certificat</v>
      </c>
    </row>
    <row r="1412" spans="1:5" ht="14.25" customHeight="1">
      <c r="A1412" s="114" t="s">
        <v>677</v>
      </c>
      <c r="B1412" s="114" t="s">
        <v>674</v>
      </c>
      <c r="C1412" s="114" t="s">
        <v>961</v>
      </c>
      <c r="D1412" s="114" t="s">
        <v>1026</v>
      </c>
      <c r="E1412" s="21" t="str">
        <f t="shared" si="5"/>
        <v>INSUNIX.LPG.informix.certificat</v>
      </c>
    </row>
    <row r="1413" spans="1:5" ht="14.25" customHeight="1">
      <c r="A1413" s="114" t="s">
        <v>677</v>
      </c>
      <c r="B1413" s="114" t="s">
        <v>674</v>
      </c>
      <c r="C1413" s="114" t="s">
        <v>961</v>
      </c>
      <c r="D1413" s="114" t="s">
        <v>1026</v>
      </c>
      <c r="E1413" s="21" t="str">
        <f t="shared" si="5"/>
        <v>INSUNIX.LPG.informix.certificat</v>
      </c>
    </row>
    <row r="1414" spans="1:5" ht="14.25" customHeight="1">
      <c r="A1414" s="114" t="s">
        <v>677</v>
      </c>
      <c r="B1414" s="114" t="s">
        <v>674</v>
      </c>
      <c r="C1414" s="114" t="s">
        <v>961</v>
      </c>
      <c r="D1414" s="114" t="s">
        <v>1026</v>
      </c>
      <c r="E1414" s="21" t="str">
        <f t="shared" si="5"/>
        <v>INSUNIX.LPG.informix.certificat</v>
      </c>
    </row>
    <row r="1415" spans="1:5" ht="14.25" customHeight="1">
      <c r="A1415" s="114" t="s">
        <v>677</v>
      </c>
      <c r="B1415" s="114" t="s">
        <v>674</v>
      </c>
      <c r="C1415" s="114" t="s">
        <v>961</v>
      </c>
      <c r="D1415" s="114" t="s">
        <v>1026</v>
      </c>
      <c r="E1415" s="21" t="str">
        <f t="shared" si="5"/>
        <v>INSUNIX.LPG.informix.certificat</v>
      </c>
    </row>
    <row r="1416" spans="1:5" ht="14.25" customHeight="1">
      <c r="A1416" s="114" t="s">
        <v>677</v>
      </c>
      <c r="B1416" s="114" t="s">
        <v>674</v>
      </c>
      <c r="C1416" s="114" t="s">
        <v>961</v>
      </c>
      <c r="D1416" s="114" t="s">
        <v>1026</v>
      </c>
      <c r="E1416" s="21" t="str">
        <f t="shared" si="5"/>
        <v>INSUNIX.LPG.informix.certificat</v>
      </c>
    </row>
    <row r="1417" spans="1:5" ht="14.25" customHeight="1">
      <c r="A1417" s="114" t="s">
        <v>677</v>
      </c>
      <c r="B1417" s="114" t="s">
        <v>674</v>
      </c>
      <c r="C1417" s="114" t="s">
        <v>961</v>
      </c>
      <c r="D1417" s="114" t="s">
        <v>1026</v>
      </c>
      <c r="E1417" s="21" t="str">
        <f t="shared" si="5"/>
        <v>INSUNIX.LPG.informix.certificat</v>
      </c>
    </row>
    <row r="1418" spans="1:5" ht="14.25" customHeight="1">
      <c r="A1418" s="114" t="s">
        <v>677</v>
      </c>
      <c r="B1418" s="114" t="s">
        <v>674</v>
      </c>
      <c r="C1418" s="114" t="s">
        <v>961</v>
      </c>
      <c r="D1418" s="114" t="s">
        <v>1026</v>
      </c>
      <c r="E1418" s="21" t="str">
        <f t="shared" si="5"/>
        <v>INSUNIX.LPG.informix.certificat</v>
      </c>
    </row>
    <row r="1419" spans="1:5" ht="14.25" customHeight="1">
      <c r="A1419" s="114" t="s">
        <v>677</v>
      </c>
      <c r="B1419" s="114" t="s">
        <v>674</v>
      </c>
      <c r="C1419" s="114" t="s">
        <v>961</v>
      </c>
      <c r="D1419" s="114" t="s">
        <v>1026</v>
      </c>
      <c r="E1419" s="21" t="str">
        <f t="shared" si="5"/>
        <v>INSUNIX.LPG.informix.certificat</v>
      </c>
    </row>
    <row r="1420" spans="1:5" ht="14.25" customHeight="1">
      <c r="A1420" s="114" t="s">
        <v>677</v>
      </c>
      <c r="B1420" s="114" t="s">
        <v>674</v>
      </c>
      <c r="C1420" s="114" t="s">
        <v>961</v>
      </c>
      <c r="D1420" s="114" t="s">
        <v>1026</v>
      </c>
      <c r="E1420" s="21" t="str">
        <f t="shared" si="5"/>
        <v>INSUNIX.LPG.informix.certificat</v>
      </c>
    </row>
    <row r="1421" spans="1:5" ht="14.25" customHeight="1">
      <c r="A1421" s="114" t="s">
        <v>677</v>
      </c>
      <c r="B1421" s="114" t="s">
        <v>674</v>
      </c>
      <c r="C1421" s="114" t="s">
        <v>961</v>
      </c>
      <c r="D1421" s="114" t="s">
        <v>1026</v>
      </c>
      <c r="E1421" s="21" t="str">
        <f t="shared" si="5"/>
        <v>INSUNIX.LPG.informix.certificat</v>
      </c>
    </row>
    <row r="1422" spans="1:5" ht="14.25" customHeight="1">
      <c r="A1422" s="114" t="s">
        <v>677</v>
      </c>
      <c r="B1422" s="114" t="s">
        <v>674</v>
      </c>
      <c r="C1422" s="114" t="s">
        <v>961</v>
      </c>
      <c r="D1422" s="114" t="s">
        <v>1026</v>
      </c>
      <c r="E1422" s="21" t="str">
        <f t="shared" si="5"/>
        <v>INSUNIX.LPG.informix.certificat</v>
      </c>
    </row>
    <row r="1423" spans="1:5" ht="14.25" customHeight="1">
      <c r="A1423" s="114" t="s">
        <v>677</v>
      </c>
      <c r="B1423" s="114" t="s">
        <v>674</v>
      </c>
      <c r="C1423" s="114" t="s">
        <v>961</v>
      </c>
      <c r="D1423" s="114" t="s">
        <v>1026</v>
      </c>
      <c r="E1423" s="21" t="str">
        <f t="shared" si="5"/>
        <v>INSUNIX.LPG.informix.certificat</v>
      </c>
    </row>
    <row r="1424" spans="1:5" ht="14.25" customHeight="1">
      <c r="A1424" s="114" t="s">
        <v>677</v>
      </c>
      <c r="B1424" s="114" t="s">
        <v>674</v>
      </c>
      <c r="C1424" s="114" t="s">
        <v>961</v>
      </c>
      <c r="D1424" s="114" t="s">
        <v>1026</v>
      </c>
      <c r="E1424" s="21" t="str">
        <f t="shared" si="5"/>
        <v>INSUNIX.LPG.informix.certificat</v>
      </c>
    </row>
    <row r="1425" spans="1:5" ht="14.25" customHeight="1">
      <c r="A1425" s="114" t="s">
        <v>677</v>
      </c>
      <c r="B1425" s="114" t="s">
        <v>674</v>
      </c>
      <c r="C1425" s="114" t="s">
        <v>961</v>
      </c>
      <c r="D1425" s="114" t="s">
        <v>1026</v>
      </c>
      <c r="E1425" s="21" t="str">
        <f t="shared" si="5"/>
        <v>INSUNIX.LPG.informix.certificat</v>
      </c>
    </row>
    <row r="1426" spans="1:5" ht="14.25" customHeight="1">
      <c r="A1426" s="114" t="s">
        <v>677</v>
      </c>
      <c r="B1426" s="114" t="s">
        <v>674</v>
      </c>
      <c r="C1426" s="114" t="s">
        <v>961</v>
      </c>
      <c r="D1426" s="114" t="s">
        <v>1026</v>
      </c>
      <c r="E1426" s="21" t="str">
        <f t="shared" si="5"/>
        <v>INSUNIX.LPG.informix.certificat</v>
      </c>
    </row>
    <row r="1427" spans="1:5" ht="14.25" customHeight="1">
      <c r="A1427" s="114" t="s">
        <v>677</v>
      </c>
      <c r="B1427" s="114" t="s">
        <v>674</v>
      </c>
      <c r="C1427" s="114" t="s">
        <v>961</v>
      </c>
      <c r="D1427" s="114" t="s">
        <v>1026</v>
      </c>
      <c r="E1427" s="21" t="str">
        <f t="shared" si="5"/>
        <v>INSUNIX.LPG.informix.certificat</v>
      </c>
    </row>
    <row r="1428" spans="1:5" ht="14.25" customHeight="1">
      <c r="A1428" s="114" t="s">
        <v>677</v>
      </c>
      <c r="B1428" s="114" t="s">
        <v>674</v>
      </c>
      <c r="C1428" s="114" t="s">
        <v>961</v>
      </c>
      <c r="D1428" s="114" t="s">
        <v>1026</v>
      </c>
      <c r="E1428" s="21" t="str">
        <f t="shared" si="5"/>
        <v>INSUNIX.LPG.informix.certificat</v>
      </c>
    </row>
    <row r="1429" spans="1:5" ht="14.25" customHeight="1">
      <c r="A1429" s="114" t="s">
        <v>677</v>
      </c>
      <c r="B1429" s="114" t="s">
        <v>674</v>
      </c>
      <c r="C1429" s="114" t="s">
        <v>961</v>
      </c>
      <c r="D1429" s="114" t="s">
        <v>1026</v>
      </c>
      <c r="E1429" s="21" t="str">
        <f t="shared" si="5"/>
        <v>INSUNIX.LPG.informix.certificat</v>
      </c>
    </row>
    <row r="1430" spans="1:5" ht="14.25" customHeight="1">
      <c r="A1430" s="114" t="s">
        <v>677</v>
      </c>
      <c r="B1430" s="114" t="s">
        <v>674</v>
      </c>
      <c r="C1430" s="114" t="s">
        <v>961</v>
      </c>
      <c r="D1430" s="114" t="s">
        <v>962</v>
      </c>
      <c r="E1430" s="21" t="str">
        <f t="shared" si="5"/>
        <v>INSUNIX.LPG.informix.cession_rea</v>
      </c>
    </row>
    <row r="1431" spans="1:5" ht="14.25" customHeight="1">
      <c r="A1431" s="114" t="s">
        <v>677</v>
      </c>
      <c r="B1431" s="114" t="s">
        <v>674</v>
      </c>
      <c r="C1431" s="114" t="s">
        <v>961</v>
      </c>
      <c r="D1431" s="114" t="s">
        <v>962</v>
      </c>
      <c r="E1431" s="21" t="str">
        <f t="shared" si="5"/>
        <v>INSUNIX.LPG.informix.cession_rea</v>
      </c>
    </row>
    <row r="1432" spans="1:5" ht="14.25" customHeight="1">
      <c r="A1432" s="114" t="s">
        <v>677</v>
      </c>
      <c r="B1432" s="114" t="s">
        <v>674</v>
      </c>
      <c r="C1432" s="114" t="s">
        <v>961</v>
      </c>
      <c r="D1432" s="114" t="s">
        <v>962</v>
      </c>
      <c r="E1432" s="21" t="str">
        <f t="shared" si="5"/>
        <v>INSUNIX.LPG.informix.cession_rea</v>
      </c>
    </row>
    <row r="1433" spans="1:5" ht="14.25" customHeight="1">
      <c r="A1433" s="114" t="s">
        <v>677</v>
      </c>
      <c r="B1433" s="114" t="s">
        <v>674</v>
      </c>
      <c r="C1433" s="114" t="s">
        <v>961</v>
      </c>
      <c r="D1433" s="114" t="s">
        <v>962</v>
      </c>
      <c r="E1433" s="21" t="str">
        <f t="shared" si="5"/>
        <v>INSUNIX.LPG.informix.cession_rea</v>
      </c>
    </row>
    <row r="1434" spans="1:5" ht="14.25" customHeight="1">
      <c r="A1434" s="114" t="s">
        <v>677</v>
      </c>
      <c r="B1434" s="114" t="s">
        <v>674</v>
      </c>
      <c r="C1434" s="114" t="s">
        <v>961</v>
      </c>
      <c r="D1434" s="114" t="s">
        <v>962</v>
      </c>
      <c r="E1434" s="21" t="str">
        <f t="shared" si="5"/>
        <v>INSUNIX.LPG.informix.cession_rea</v>
      </c>
    </row>
    <row r="1435" spans="1:5" ht="14.25" customHeight="1">
      <c r="A1435" s="114" t="s">
        <v>677</v>
      </c>
      <c r="B1435" s="114" t="s">
        <v>674</v>
      </c>
      <c r="C1435" s="114" t="s">
        <v>961</v>
      </c>
      <c r="D1435" s="114" t="s">
        <v>962</v>
      </c>
      <c r="E1435" s="21" t="str">
        <f t="shared" si="5"/>
        <v>INSUNIX.LPG.informix.cession_rea</v>
      </c>
    </row>
    <row r="1436" spans="1:5" ht="14.25" customHeight="1">
      <c r="A1436" s="114" t="s">
        <v>677</v>
      </c>
      <c r="B1436" s="114" t="s">
        <v>674</v>
      </c>
      <c r="C1436" s="114" t="s">
        <v>961</v>
      </c>
      <c r="D1436" s="114" t="s">
        <v>962</v>
      </c>
      <c r="E1436" s="21" t="str">
        <f t="shared" si="5"/>
        <v>INSUNIX.LPG.informix.cession_rea</v>
      </c>
    </row>
    <row r="1437" spans="1:5" ht="14.25" customHeight="1">
      <c r="A1437" s="114" t="s">
        <v>677</v>
      </c>
      <c r="B1437" s="114" t="s">
        <v>674</v>
      </c>
      <c r="C1437" s="114" t="s">
        <v>961</v>
      </c>
      <c r="D1437" s="114" t="s">
        <v>962</v>
      </c>
      <c r="E1437" s="21" t="str">
        <f t="shared" si="5"/>
        <v>INSUNIX.LPG.informix.cession_rea</v>
      </c>
    </row>
    <row r="1438" spans="1:5" ht="14.25" customHeight="1">
      <c r="A1438" s="114" t="s">
        <v>677</v>
      </c>
      <c r="B1438" s="114" t="s">
        <v>674</v>
      </c>
      <c r="C1438" s="114" t="s">
        <v>961</v>
      </c>
      <c r="D1438" s="114" t="s">
        <v>962</v>
      </c>
      <c r="E1438" s="21" t="str">
        <f t="shared" si="5"/>
        <v>INSUNIX.LPG.informix.cession_rea</v>
      </c>
    </row>
    <row r="1439" spans="1:5" ht="14.25" customHeight="1">
      <c r="A1439" s="114" t="s">
        <v>677</v>
      </c>
      <c r="B1439" s="114" t="s">
        <v>674</v>
      </c>
      <c r="C1439" s="114" t="s">
        <v>961</v>
      </c>
      <c r="D1439" s="114" t="s">
        <v>962</v>
      </c>
      <c r="E1439" s="21" t="str">
        <f t="shared" si="5"/>
        <v>INSUNIX.LPG.informix.cession_rea</v>
      </c>
    </row>
    <row r="1440" spans="1:5" ht="14.25" customHeight="1">
      <c r="A1440" s="114" t="s">
        <v>677</v>
      </c>
      <c r="B1440" s="114" t="s">
        <v>674</v>
      </c>
      <c r="C1440" s="114" t="s">
        <v>961</v>
      </c>
      <c r="D1440" s="114" t="s">
        <v>962</v>
      </c>
      <c r="E1440" s="21" t="str">
        <f t="shared" si="5"/>
        <v>INSUNIX.LPG.informix.cession_rea</v>
      </c>
    </row>
    <row r="1441" spans="1:5" ht="14.25" customHeight="1">
      <c r="A1441" s="114" t="s">
        <v>677</v>
      </c>
      <c r="B1441" s="114" t="s">
        <v>674</v>
      </c>
      <c r="C1441" s="114" t="s">
        <v>961</v>
      </c>
      <c r="D1441" s="114" t="s">
        <v>962</v>
      </c>
      <c r="E1441" s="21" t="str">
        <f t="shared" si="5"/>
        <v>INSUNIX.LPG.informix.cession_rea</v>
      </c>
    </row>
    <row r="1442" spans="1:5" ht="14.25" customHeight="1">
      <c r="A1442" s="114" t="s">
        <v>677</v>
      </c>
      <c r="B1442" s="114" t="s">
        <v>674</v>
      </c>
      <c r="C1442" s="114" t="s">
        <v>961</v>
      </c>
      <c r="D1442" s="114" t="s">
        <v>962</v>
      </c>
      <c r="E1442" s="21" t="str">
        <f t="shared" si="5"/>
        <v>INSUNIX.LPG.informix.cession_rea</v>
      </c>
    </row>
    <row r="1443" spans="1:5" ht="14.25" customHeight="1">
      <c r="A1443" s="114" t="s">
        <v>677</v>
      </c>
      <c r="B1443" s="114" t="s">
        <v>674</v>
      </c>
      <c r="C1443" s="114" t="s">
        <v>961</v>
      </c>
      <c r="D1443" s="114" t="s">
        <v>962</v>
      </c>
      <c r="E1443" s="21" t="str">
        <f t="shared" si="5"/>
        <v>INSUNIX.LPG.informix.cession_rea</v>
      </c>
    </row>
    <row r="1444" spans="1:5" ht="14.25" customHeight="1">
      <c r="A1444" s="114" t="s">
        <v>677</v>
      </c>
      <c r="B1444" s="114" t="s">
        <v>674</v>
      </c>
      <c r="C1444" s="114" t="s">
        <v>961</v>
      </c>
      <c r="D1444" s="114" t="s">
        <v>962</v>
      </c>
      <c r="E1444" s="21" t="str">
        <f t="shared" si="5"/>
        <v>INSUNIX.LPG.informix.cession_rea</v>
      </c>
    </row>
    <row r="1445" spans="1:5" ht="14.25" customHeight="1">
      <c r="A1445" s="114" t="s">
        <v>677</v>
      </c>
      <c r="B1445" s="114" t="s">
        <v>674</v>
      </c>
      <c r="C1445" s="114" t="s">
        <v>961</v>
      </c>
      <c r="D1445" s="114" t="s">
        <v>962</v>
      </c>
      <c r="E1445" s="21" t="str">
        <f t="shared" si="5"/>
        <v>INSUNIX.LPG.informix.cession_rea</v>
      </c>
    </row>
    <row r="1446" spans="1:5" ht="14.25" customHeight="1">
      <c r="A1446" s="114" t="s">
        <v>677</v>
      </c>
      <c r="B1446" s="114" t="s">
        <v>674</v>
      </c>
      <c r="C1446" s="114" t="s">
        <v>961</v>
      </c>
      <c r="D1446" s="114" t="s">
        <v>962</v>
      </c>
      <c r="E1446" s="21" t="str">
        <f t="shared" si="5"/>
        <v>INSUNIX.LPG.informix.cession_rea</v>
      </c>
    </row>
    <row r="1447" spans="1:5" ht="14.25" customHeight="1">
      <c r="A1447" s="114" t="s">
        <v>677</v>
      </c>
      <c r="B1447" s="114" t="s">
        <v>674</v>
      </c>
      <c r="C1447" s="114" t="s">
        <v>961</v>
      </c>
      <c r="D1447" s="114" t="s">
        <v>962</v>
      </c>
      <c r="E1447" s="21" t="str">
        <f t="shared" si="5"/>
        <v>INSUNIX.LPG.informix.cession_rea</v>
      </c>
    </row>
    <row r="1448" spans="1:5" ht="14.25" customHeight="1">
      <c r="A1448" s="114" t="s">
        <v>677</v>
      </c>
      <c r="B1448" s="114" t="s">
        <v>674</v>
      </c>
      <c r="C1448" s="114" t="s">
        <v>961</v>
      </c>
      <c r="D1448" s="114" t="s">
        <v>962</v>
      </c>
      <c r="E1448" s="21" t="str">
        <f t="shared" si="5"/>
        <v>INSUNIX.LPG.informix.cession_rea</v>
      </c>
    </row>
    <row r="1449" spans="1:5" ht="14.25" customHeight="1">
      <c r="A1449" s="114" t="s">
        <v>677</v>
      </c>
      <c r="B1449" s="114" t="s">
        <v>674</v>
      </c>
      <c r="C1449" s="114" t="s">
        <v>961</v>
      </c>
      <c r="D1449" s="114" t="s">
        <v>962</v>
      </c>
      <c r="E1449" s="21" t="str">
        <f t="shared" si="5"/>
        <v>INSUNIX.LPG.informix.cession_rea</v>
      </c>
    </row>
    <row r="1450" spans="1:5" ht="14.25" customHeight="1">
      <c r="A1450" s="114" t="s">
        <v>677</v>
      </c>
      <c r="B1450" s="114" t="s">
        <v>674</v>
      </c>
      <c r="C1450" s="114" t="s">
        <v>961</v>
      </c>
      <c r="D1450" s="114" t="s">
        <v>962</v>
      </c>
      <c r="E1450" s="21" t="str">
        <f t="shared" si="5"/>
        <v>INSUNIX.LPG.informix.cession_rea</v>
      </c>
    </row>
    <row r="1451" spans="1:5" ht="14.25" customHeight="1">
      <c r="A1451" s="114" t="s">
        <v>677</v>
      </c>
      <c r="B1451" s="114" t="s">
        <v>674</v>
      </c>
      <c r="C1451" s="114" t="s">
        <v>961</v>
      </c>
      <c r="D1451" s="114" t="s">
        <v>962</v>
      </c>
      <c r="E1451" s="21" t="str">
        <f t="shared" si="5"/>
        <v>INSUNIX.LPG.informix.cession_rea</v>
      </c>
    </row>
    <row r="1452" spans="1:5" ht="14.25" customHeight="1">
      <c r="A1452" s="114" t="s">
        <v>677</v>
      </c>
      <c r="B1452" s="114" t="s">
        <v>674</v>
      </c>
      <c r="C1452" s="114" t="s">
        <v>961</v>
      </c>
      <c r="D1452" s="114" t="s">
        <v>962</v>
      </c>
      <c r="E1452" s="21" t="str">
        <f t="shared" si="5"/>
        <v>INSUNIX.LPG.informix.cession_rea</v>
      </c>
    </row>
    <row r="1453" spans="1:5" ht="14.25" customHeight="1">
      <c r="A1453" s="114" t="s">
        <v>677</v>
      </c>
      <c r="B1453" s="114" t="s">
        <v>674</v>
      </c>
      <c r="C1453" s="114" t="s">
        <v>961</v>
      </c>
      <c r="D1453" s="114" t="s">
        <v>962</v>
      </c>
      <c r="E1453" s="21" t="str">
        <f t="shared" si="5"/>
        <v>INSUNIX.LPG.informix.cession_rea</v>
      </c>
    </row>
    <row r="1454" spans="1:5" ht="14.25" customHeight="1">
      <c r="A1454" s="114" t="s">
        <v>677</v>
      </c>
      <c r="B1454" s="114" t="s">
        <v>674</v>
      </c>
      <c r="C1454" s="114" t="s">
        <v>961</v>
      </c>
      <c r="D1454" s="114" t="s">
        <v>962</v>
      </c>
      <c r="E1454" s="21" t="str">
        <f t="shared" si="5"/>
        <v>INSUNIX.LPG.informix.cession_rea</v>
      </c>
    </row>
    <row r="1455" spans="1:5" ht="14.25" customHeight="1">
      <c r="A1455" s="114" t="s">
        <v>677</v>
      </c>
      <c r="B1455" s="114" t="s">
        <v>674</v>
      </c>
      <c r="C1455" s="114" t="s">
        <v>961</v>
      </c>
      <c r="D1455" s="114" t="s">
        <v>962</v>
      </c>
      <c r="E1455" s="21" t="str">
        <f t="shared" si="5"/>
        <v>INSUNIX.LPG.informix.cession_rea</v>
      </c>
    </row>
    <row r="1456" spans="1:5" ht="14.25" customHeight="1">
      <c r="A1456" s="114" t="s">
        <v>677</v>
      </c>
      <c r="B1456" s="114" t="s">
        <v>674</v>
      </c>
      <c r="C1456" s="114" t="s">
        <v>961</v>
      </c>
      <c r="D1456" s="114" t="s">
        <v>962</v>
      </c>
      <c r="E1456" s="21" t="str">
        <f t="shared" si="5"/>
        <v>INSUNIX.LPG.informix.cession_rea</v>
      </c>
    </row>
    <row r="1457" spans="1:5" ht="14.25" customHeight="1">
      <c r="A1457" s="114" t="s">
        <v>677</v>
      </c>
      <c r="B1457" s="114" t="s">
        <v>674</v>
      </c>
      <c r="C1457" s="114" t="s">
        <v>961</v>
      </c>
      <c r="D1457" s="114" t="s">
        <v>962</v>
      </c>
      <c r="E1457" s="21" t="str">
        <f t="shared" si="5"/>
        <v>INSUNIX.LPG.informix.cession_rea</v>
      </c>
    </row>
    <row r="1458" spans="1:5" ht="14.25" customHeight="1">
      <c r="A1458" s="114" t="s">
        <v>677</v>
      </c>
      <c r="B1458" s="114" t="s">
        <v>674</v>
      </c>
      <c r="C1458" s="114" t="s">
        <v>961</v>
      </c>
      <c r="D1458" s="114" t="s">
        <v>962</v>
      </c>
      <c r="E1458" s="21" t="str">
        <f t="shared" si="5"/>
        <v>INSUNIX.LPG.informix.cession_rea</v>
      </c>
    </row>
    <row r="1459" spans="1:5" ht="14.25" customHeight="1">
      <c r="A1459" s="114" t="s">
        <v>677</v>
      </c>
      <c r="B1459" s="114" t="s">
        <v>674</v>
      </c>
      <c r="C1459" s="114" t="s">
        <v>961</v>
      </c>
      <c r="D1459" s="114" t="s">
        <v>962</v>
      </c>
      <c r="E1459" s="21" t="str">
        <f t="shared" si="5"/>
        <v>INSUNIX.LPG.informix.cession_rea</v>
      </c>
    </row>
    <row r="1460" spans="1:5" ht="14.25" customHeight="1">
      <c r="A1460" s="114" t="s">
        <v>677</v>
      </c>
      <c r="B1460" s="114" t="s">
        <v>674</v>
      </c>
      <c r="C1460" s="114" t="s">
        <v>961</v>
      </c>
      <c r="D1460" s="114" t="s">
        <v>962</v>
      </c>
      <c r="E1460" s="21" t="str">
        <f t="shared" si="5"/>
        <v>INSUNIX.LPG.informix.cession_rea</v>
      </c>
    </row>
    <row r="1461" spans="1:5" ht="14.25" customHeight="1">
      <c r="A1461" s="114" t="s">
        <v>677</v>
      </c>
      <c r="B1461" s="114" t="s">
        <v>674</v>
      </c>
      <c r="C1461" s="114" t="s">
        <v>961</v>
      </c>
      <c r="D1461" s="114" t="s">
        <v>962</v>
      </c>
      <c r="E1461" s="21" t="str">
        <f t="shared" si="5"/>
        <v>INSUNIX.LPG.informix.cession_rea</v>
      </c>
    </row>
    <row r="1462" spans="1:5" ht="14.25" customHeight="1">
      <c r="A1462" s="114" t="s">
        <v>677</v>
      </c>
      <c r="B1462" s="114" t="s">
        <v>674</v>
      </c>
      <c r="C1462" s="114" t="s">
        <v>961</v>
      </c>
      <c r="D1462" s="114" t="s">
        <v>962</v>
      </c>
      <c r="E1462" s="21" t="str">
        <f t="shared" si="5"/>
        <v>INSUNIX.LPG.informix.cession_rea</v>
      </c>
    </row>
    <row r="1463" spans="1:5" ht="14.25" customHeight="1">
      <c r="A1463" s="114" t="s">
        <v>677</v>
      </c>
      <c r="B1463" s="114" t="s">
        <v>674</v>
      </c>
      <c r="C1463" s="114" t="s">
        <v>961</v>
      </c>
      <c r="D1463" s="114" t="s">
        <v>962</v>
      </c>
      <c r="E1463" s="21" t="str">
        <f t="shared" si="5"/>
        <v>INSUNIX.LPG.informix.cession_rea</v>
      </c>
    </row>
    <row r="1464" spans="1:5" ht="14.25" customHeight="1">
      <c r="A1464" s="114" t="s">
        <v>677</v>
      </c>
      <c r="B1464" s="114" t="s">
        <v>674</v>
      </c>
      <c r="C1464" s="114" t="s">
        <v>961</v>
      </c>
      <c r="D1464" s="114" t="s">
        <v>962</v>
      </c>
      <c r="E1464" s="21" t="str">
        <f t="shared" si="5"/>
        <v>INSUNIX.LPG.informix.cession_rea</v>
      </c>
    </row>
    <row r="1465" spans="1:5" ht="14.25" customHeight="1">
      <c r="A1465" s="114" t="s">
        <v>677</v>
      </c>
      <c r="B1465" s="114" t="s">
        <v>674</v>
      </c>
      <c r="C1465" s="114" t="s">
        <v>961</v>
      </c>
      <c r="D1465" s="114" t="s">
        <v>962</v>
      </c>
      <c r="E1465" s="21" t="str">
        <f t="shared" si="5"/>
        <v>INSUNIX.LPG.informix.cession_rea</v>
      </c>
    </row>
    <row r="1466" spans="1:5" ht="14.25" customHeight="1">
      <c r="A1466" s="114" t="s">
        <v>677</v>
      </c>
      <c r="B1466" s="114" t="s">
        <v>674</v>
      </c>
      <c r="C1466" s="114" t="s">
        <v>961</v>
      </c>
      <c r="D1466" s="114" t="s">
        <v>962</v>
      </c>
      <c r="E1466" s="21" t="str">
        <f t="shared" si="5"/>
        <v>INSUNIX.LPG.informix.cession_rea</v>
      </c>
    </row>
    <row r="1467" spans="1:5" ht="14.25" customHeight="1">
      <c r="A1467" s="114" t="s">
        <v>677</v>
      </c>
      <c r="B1467" s="114" t="s">
        <v>674</v>
      </c>
      <c r="C1467" s="114" t="s">
        <v>961</v>
      </c>
      <c r="D1467" s="114" t="s">
        <v>962</v>
      </c>
      <c r="E1467" s="21" t="str">
        <f t="shared" si="5"/>
        <v>INSUNIX.LPG.informix.cession_rea</v>
      </c>
    </row>
    <row r="1468" spans="1:5" ht="14.25" customHeight="1">
      <c r="A1468" s="114" t="s">
        <v>677</v>
      </c>
      <c r="B1468" s="114" t="s">
        <v>674</v>
      </c>
      <c r="C1468" s="114" t="s">
        <v>961</v>
      </c>
      <c r="D1468" s="114" t="s">
        <v>962</v>
      </c>
      <c r="E1468" s="21" t="str">
        <f t="shared" si="5"/>
        <v>INSUNIX.LPG.informix.cession_rea</v>
      </c>
    </row>
    <row r="1469" spans="1:5" ht="14.25" customHeight="1">
      <c r="A1469" s="114" t="s">
        <v>677</v>
      </c>
      <c r="B1469" s="114" t="s">
        <v>674</v>
      </c>
      <c r="C1469" s="114" t="s">
        <v>961</v>
      </c>
      <c r="D1469" s="114" t="s">
        <v>962</v>
      </c>
      <c r="E1469" s="21" t="str">
        <f t="shared" si="5"/>
        <v>INSUNIX.LPG.informix.cession_rea</v>
      </c>
    </row>
    <row r="1470" spans="1:5" ht="14.25" customHeight="1">
      <c r="A1470" s="114" t="s">
        <v>677</v>
      </c>
      <c r="B1470" s="114" t="s">
        <v>674</v>
      </c>
      <c r="C1470" s="114" t="s">
        <v>961</v>
      </c>
      <c r="D1470" s="114" t="s">
        <v>1027</v>
      </c>
      <c r="E1470" s="21" t="str">
        <f t="shared" si="5"/>
        <v>INSUNIX.LPG.informix.civil</v>
      </c>
    </row>
    <row r="1471" spans="1:5" ht="14.25" customHeight="1">
      <c r="A1471" s="114" t="s">
        <v>677</v>
      </c>
      <c r="B1471" s="114" t="s">
        <v>674</v>
      </c>
      <c r="C1471" s="114" t="s">
        <v>961</v>
      </c>
      <c r="D1471" s="114" t="s">
        <v>1027</v>
      </c>
      <c r="E1471" s="21" t="str">
        <f t="shared" si="5"/>
        <v>INSUNIX.LPG.informix.civil</v>
      </c>
    </row>
    <row r="1472" spans="1:5" ht="14.25" customHeight="1">
      <c r="A1472" s="114" t="s">
        <v>677</v>
      </c>
      <c r="B1472" s="114" t="s">
        <v>674</v>
      </c>
      <c r="C1472" s="114" t="s">
        <v>961</v>
      </c>
      <c r="D1472" s="114" t="s">
        <v>1027</v>
      </c>
      <c r="E1472" s="21" t="str">
        <f t="shared" si="5"/>
        <v>INSUNIX.LPG.informix.civil</v>
      </c>
    </row>
    <row r="1473" spans="1:5" ht="14.25" customHeight="1">
      <c r="A1473" s="114" t="s">
        <v>677</v>
      </c>
      <c r="B1473" s="114" t="s">
        <v>674</v>
      </c>
      <c r="C1473" s="114" t="s">
        <v>961</v>
      </c>
      <c r="D1473" s="114" t="s">
        <v>1027</v>
      </c>
      <c r="E1473" s="21" t="str">
        <f t="shared" si="5"/>
        <v>INSUNIX.LPG.informix.civil</v>
      </c>
    </row>
    <row r="1474" spans="1:5" ht="14.25" customHeight="1">
      <c r="A1474" s="114" t="s">
        <v>677</v>
      </c>
      <c r="B1474" s="114" t="s">
        <v>674</v>
      </c>
      <c r="C1474" s="114" t="s">
        <v>961</v>
      </c>
      <c r="D1474" s="114" t="s">
        <v>1027</v>
      </c>
      <c r="E1474" s="21" t="str">
        <f t="shared" si="5"/>
        <v>INSUNIX.LPG.informix.civil</v>
      </c>
    </row>
    <row r="1475" spans="1:5" ht="14.25" customHeight="1">
      <c r="A1475" s="114" t="s">
        <v>677</v>
      </c>
      <c r="B1475" s="114" t="s">
        <v>674</v>
      </c>
      <c r="C1475" s="114" t="s">
        <v>961</v>
      </c>
      <c r="D1475" s="114" t="s">
        <v>1027</v>
      </c>
      <c r="E1475" s="21" t="str">
        <f t="shared" si="5"/>
        <v>INSUNIX.LPG.informix.civil</v>
      </c>
    </row>
    <row r="1476" spans="1:5" ht="14.25" customHeight="1">
      <c r="A1476" s="114" t="s">
        <v>677</v>
      </c>
      <c r="B1476" s="114" t="s">
        <v>674</v>
      </c>
      <c r="C1476" s="114" t="s">
        <v>961</v>
      </c>
      <c r="D1476" s="114" t="s">
        <v>1027</v>
      </c>
      <c r="E1476" s="21" t="str">
        <f t="shared" si="5"/>
        <v>INSUNIX.LPG.informix.civil</v>
      </c>
    </row>
    <row r="1477" spans="1:5" ht="14.25" customHeight="1">
      <c r="A1477" s="114" t="s">
        <v>677</v>
      </c>
      <c r="B1477" s="114" t="s">
        <v>674</v>
      </c>
      <c r="C1477" s="114" t="s">
        <v>961</v>
      </c>
      <c r="D1477" s="114" t="s">
        <v>1027</v>
      </c>
      <c r="E1477" s="21" t="str">
        <f t="shared" si="5"/>
        <v>INSUNIX.LPG.informix.civil</v>
      </c>
    </row>
    <row r="1478" spans="1:5" ht="14.25" customHeight="1">
      <c r="A1478" s="114" t="s">
        <v>677</v>
      </c>
      <c r="B1478" s="114" t="s">
        <v>674</v>
      </c>
      <c r="C1478" s="114" t="s">
        <v>961</v>
      </c>
      <c r="D1478" s="114" t="s">
        <v>1027</v>
      </c>
      <c r="E1478" s="21" t="str">
        <f t="shared" si="5"/>
        <v>INSUNIX.LPG.informix.civil</v>
      </c>
    </row>
    <row r="1479" spans="1:5" ht="14.25" customHeight="1">
      <c r="A1479" s="114" t="s">
        <v>677</v>
      </c>
      <c r="B1479" s="114" t="s">
        <v>674</v>
      </c>
      <c r="C1479" s="114" t="s">
        <v>961</v>
      </c>
      <c r="D1479" s="114" t="s">
        <v>1027</v>
      </c>
      <c r="E1479" s="21" t="str">
        <f t="shared" si="5"/>
        <v>INSUNIX.LPG.informix.civil</v>
      </c>
    </row>
    <row r="1480" spans="1:5" ht="14.25" customHeight="1">
      <c r="A1480" s="114" t="s">
        <v>677</v>
      </c>
      <c r="B1480" s="114" t="s">
        <v>674</v>
      </c>
      <c r="C1480" s="114" t="s">
        <v>961</v>
      </c>
      <c r="D1480" s="114" t="s">
        <v>1027</v>
      </c>
      <c r="E1480" s="21" t="str">
        <f t="shared" si="5"/>
        <v>INSUNIX.LPG.informix.civil</v>
      </c>
    </row>
    <row r="1481" spans="1:5" ht="14.25" customHeight="1">
      <c r="A1481" s="114" t="s">
        <v>677</v>
      </c>
      <c r="B1481" s="114" t="s">
        <v>674</v>
      </c>
      <c r="C1481" s="114" t="s">
        <v>961</v>
      </c>
      <c r="D1481" s="114" t="s">
        <v>1027</v>
      </c>
      <c r="E1481" s="21" t="str">
        <f t="shared" si="5"/>
        <v>INSUNIX.LPG.informix.civil</v>
      </c>
    </row>
    <row r="1482" spans="1:5" ht="14.25" customHeight="1">
      <c r="A1482" s="114" t="s">
        <v>677</v>
      </c>
      <c r="B1482" s="114" t="s">
        <v>674</v>
      </c>
      <c r="C1482" s="114" t="s">
        <v>961</v>
      </c>
      <c r="D1482" s="114" t="s">
        <v>1027</v>
      </c>
      <c r="E1482" s="21" t="str">
        <f t="shared" si="5"/>
        <v>INSUNIX.LPG.informix.civil</v>
      </c>
    </row>
    <row r="1483" spans="1:5" ht="14.25" customHeight="1">
      <c r="A1483" s="114" t="s">
        <v>677</v>
      </c>
      <c r="B1483" s="114" t="s">
        <v>674</v>
      </c>
      <c r="C1483" s="114" t="s">
        <v>961</v>
      </c>
      <c r="D1483" s="114" t="s">
        <v>1027</v>
      </c>
      <c r="E1483" s="21" t="str">
        <f t="shared" si="5"/>
        <v>INSUNIX.LPG.informix.civil</v>
      </c>
    </row>
    <row r="1484" spans="1:5" ht="14.25" customHeight="1">
      <c r="A1484" s="114" t="s">
        <v>677</v>
      </c>
      <c r="B1484" s="114" t="s">
        <v>674</v>
      </c>
      <c r="C1484" s="114" t="s">
        <v>961</v>
      </c>
      <c r="D1484" s="114" t="s">
        <v>1027</v>
      </c>
      <c r="E1484" s="21" t="str">
        <f t="shared" si="5"/>
        <v>INSUNIX.LPG.informix.civil</v>
      </c>
    </row>
    <row r="1485" spans="1:5" ht="14.25" customHeight="1">
      <c r="A1485" s="114" t="s">
        <v>677</v>
      </c>
      <c r="B1485" s="114" t="s">
        <v>674</v>
      </c>
      <c r="C1485" s="114" t="s">
        <v>961</v>
      </c>
      <c r="D1485" s="114" t="s">
        <v>1027</v>
      </c>
      <c r="E1485" s="21" t="str">
        <f t="shared" si="5"/>
        <v>INSUNIX.LPG.informix.civil</v>
      </c>
    </row>
    <row r="1486" spans="1:5" ht="14.25" customHeight="1">
      <c r="A1486" s="114" t="s">
        <v>677</v>
      </c>
      <c r="B1486" s="114" t="s">
        <v>674</v>
      </c>
      <c r="C1486" s="114" t="s">
        <v>961</v>
      </c>
      <c r="D1486" s="114" t="s">
        <v>1027</v>
      </c>
      <c r="E1486" s="21" t="str">
        <f t="shared" si="5"/>
        <v>INSUNIX.LPG.informix.civil</v>
      </c>
    </row>
    <row r="1487" spans="1:5" ht="14.25" customHeight="1">
      <c r="A1487" s="114" t="s">
        <v>677</v>
      </c>
      <c r="B1487" s="114" t="s">
        <v>674</v>
      </c>
      <c r="C1487" s="114" t="s">
        <v>961</v>
      </c>
      <c r="D1487" s="114" t="s">
        <v>1027</v>
      </c>
      <c r="E1487" s="21" t="str">
        <f t="shared" si="5"/>
        <v>INSUNIX.LPG.informix.civil</v>
      </c>
    </row>
    <row r="1488" spans="1:5" ht="14.25" customHeight="1">
      <c r="A1488" s="114" t="s">
        <v>677</v>
      </c>
      <c r="B1488" s="114" t="s">
        <v>674</v>
      </c>
      <c r="C1488" s="114" t="s">
        <v>961</v>
      </c>
      <c r="D1488" s="114" t="s">
        <v>1027</v>
      </c>
      <c r="E1488" s="21" t="str">
        <f t="shared" si="5"/>
        <v>INSUNIX.LPG.informix.civil</v>
      </c>
    </row>
    <row r="1489" spans="1:5" ht="14.25" customHeight="1">
      <c r="A1489" s="114" t="s">
        <v>677</v>
      </c>
      <c r="B1489" s="114" t="s">
        <v>674</v>
      </c>
      <c r="C1489" s="114" t="s">
        <v>961</v>
      </c>
      <c r="D1489" s="114" t="s">
        <v>1027</v>
      </c>
      <c r="E1489" s="21" t="str">
        <f t="shared" si="5"/>
        <v>INSUNIX.LPG.informix.civil</v>
      </c>
    </row>
    <row r="1490" spans="1:5" ht="14.25" customHeight="1">
      <c r="A1490" s="114" t="s">
        <v>677</v>
      </c>
      <c r="B1490" s="114" t="s">
        <v>674</v>
      </c>
      <c r="C1490" s="114" t="s">
        <v>961</v>
      </c>
      <c r="D1490" s="114" t="s">
        <v>1027</v>
      </c>
      <c r="E1490" s="21" t="str">
        <f t="shared" si="5"/>
        <v>INSUNIX.LPG.informix.civil</v>
      </c>
    </row>
    <row r="1491" spans="1:5" ht="14.25" customHeight="1">
      <c r="A1491" s="114" t="s">
        <v>677</v>
      </c>
      <c r="B1491" s="114" t="s">
        <v>674</v>
      </c>
      <c r="C1491" s="114" t="s">
        <v>961</v>
      </c>
      <c r="D1491" s="114" t="s">
        <v>1027</v>
      </c>
      <c r="E1491" s="21" t="str">
        <f t="shared" si="5"/>
        <v>INSUNIX.LPG.informix.civil</v>
      </c>
    </row>
    <row r="1492" spans="1:5" ht="14.25" customHeight="1">
      <c r="A1492" s="114" t="s">
        <v>677</v>
      </c>
      <c r="B1492" s="114" t="s">
        <v>674</v>
      </c>
      <c r="C1492" s="114" t="s">
        <v>961</v>
      </c>
      <c r="D1492" s="114" t="s">
        <v>1027</v>
      </c>
      <c r="E1492" s="21" t="str">
        <f t="shared" si="5"/>
        <v>INSUNIX.LPG.informix.civil</v>
      </c>
    </row>
    <row r="1493" spans="1:5" ht="14.25" customHeight="1">
      <c r="A1493" s="114" t="s">
        <v>677</v>
      </c>
      <c r="B1493" s="114" t="s">
        <v>674</v>
      </c>
      <c r="C1493" s="114" t="s">
        <v>961</v>
      </c>
      <c r="D1493" s="114" t="s">
        <v>1027</v>
      </c>
      <c r="E1493" s="21" t="str">
        <f t="shared" si="5"/>
        <v>INSUNIX.LPG.informix.civil</v>
      </c>
    </row>
    <row r="1494" spans="1:5" ht="14.25" customHeight="1">
      <c r="A1494" s="114" t="s">
        <v>677</v>
      </c>
      <c r="B1494" s="114" t="s">
        <v>674</v>
      </c>
      <c r="C1494" s="114" t="s">
        <v>961</v>
      </c>
      <c r="D1494" s="114" t="s">
        <v>1027</v>
      </c>
      <c r="E1494" s="21" t="str">
        <f t="shared" si="5"/>
        <v>INSUNIX.LPG.informix.civil</v>
      </c>
    </row>
    <row r="1495" spans="1:5" ht="14.25" customHeight="1">
      <c r="A1495" s="114" t="s">
        <v>677</v>
      </c>
      <c r="B1495" s="114" t="s">
        <v>674</v>
      </c>
      <c r="C1495" s="114" t="s">
        <v>961</v>
      </c>
      <c r="D1495" s="114" t="s">
        <v>1027</v>
      </c>
      <c r="E1495" s="21" t="str">
        <f t="shared" si="5"/>
        <v>INSUNIX.LPG.informix.civil</v>
      </c>
    </row>
    <row r="1496" spans="1:5" ht="14.25" customHeight="1">
      <c r="A1496" s="114" t="s">
        <v>677</v>
      </c>
      <c r="B1496" s="114" t="s">
        <v>674</v>
      </c>
      <c r="C1496" s="114" t="s">
        <v>961</v>
      </c>
      <c r="D1496" s="114" t="s">
        <v>1027</v>
      </c>
      <c r="E1496" s="21" t="str">
        <f t="shared" si="5"/>
        <v>INSUNIX.LPG.informix.civil</v>
      </c>
    </row>
    <row r="1497" spans="1:5" ht="14.25" customHeight="1">
      <c r="A1497" s="114" t="s">
        <v>677</v>
      </c>
      <c r="B1497" s="114" t="s">
        <v>674</v>
      </c>
      <c r="C1497" s="114" t="s">
        <v>961</v>
      </c>
      <c r="D1497" s="114" t="s">
        <v>1027</v>
      </c>
      <c r="E1497" s="21" t="str">
        <f t="shared" si="5"/>
        <v>INSUNIX.LPG.informix.civil</v>
      </c>
    </row>
    <row r="1498" spans="1:5" ht="14.25" customHeight="1">
      <c r="A1498" s="114" t="s">
        <v>677</v>
      </c>
      <c r="B1498" s="114" t="s">
        <v>674</v>
      </c>
      <c r="C1498" s="114" t="s">
        <v>961</v>
      </c>
      <c r="D1498" s="114" t="s">
        <v>1027</v>
      </c>
      <c r="E1498" s="21" t="str">
        <f t="shared" si="5"/>
        <v>INSUNIX.LPG.informix.civil</v>
      </c>
    </row>
    <row r="1499" spans="1:5" ht="14.25" customHeight="1">
      <c r="A1499" s="114" t="s">
        <v>677</v>
      </c>
      <c r="B1499" s="114" t="s">
        <v>674</v>
      </c>
      <c r="C1499" s="114" t="s">
        <v>961</v>
      </c>
      <c r="D1499" s="114" t="s">
        <v>1027</v>
      </c>
      <c r="E1499" s="21" t="str">
        <f t="shared" si="5"/>
        <v>INSUNIX.LPG.informix.civil</v>
      </c>
    </row>
    <row r="1500" spans="1:5" ht="14.25" customHeight="1">
      <c r="A1500" s="114" t="s">
        <v>677</v>
      </c>
      <c r="B1500" s="114" t="s">
        <v>674</v>
      </c>
      <c r="C1500" s="114" t="s">
        <v>961</v>
      </c>
      <c r="D1500" s="114" t="s">
        <v>1027</v>
      </c>
      <c r="E1500" s="21" t="str">
        <f t="shared" si="5"/>
        <v>INSUNIX.LPG.informix.civil</v>
      </c>
    </row>
    <row r="1501" spans="1:5" ht="14.25" customHeight="1">
      <c r="A1501" s="114" t="s">
        <v>677</v>
      </c>
      <c r="B1501" s="114" t="s">
        <v>674</v>
      </c>
      <c r="C1501" s="114" t="s">
        <v>961</v>
      </c>
      <c r="D1501" s="114" t="s">
        <v>1027</v>
      </c>
      <c r="E1501" s="21" t="str">
        <f t="shared" si="5"/>
        <v>INSUNIX.LPG.informix.civil</v>
      </c>
    </row>
    <row r="1502" spans="1:5" ht="14.25" customHeight="1">
      <c r="A1502" s="114" t="s">
        <v>677</v>
      </c>
      <c r="B1502" s="114" t="s">
        <v>674</v>
      </c>
      <c r="C1502" s="114" t="s">
        <v>961</v>
      </c>
      <c r="D1502" s="114" t="s">
        <v>1027</v>
      </c>
      <c r="E1502" s="21" t="str">
        <f t="shared" si="5"/>
        <v>INSUNIX.LPG.informix.civil</v>
      </c>
    </row>
    <row r="1503" spans="1:5" ht="14.25" customHeight="1">
      <c r="A1503" s="114" t="s">
        <v>677</v>
      </c>
      <c r="B1503" s="114" t="s">
        <v>674</v>
      </c>
      <c r="C1503" s="114" t="s">
        <v>961</v>
      </c>
      <c r="D1503" s="114" t="s">
        <v>1027</v>
      </c>
      <c r="E1503" s="21" t="str">
        <f t="shared" si="5"/>
        <v>INSUNIX.LPG.informix.civil</v>
      </c>
    </row>
    <row r="1504" spans="1:5" ht="14.25" customHeight="1">
      <c r="A1504" s="114" t="s">
        <v>677</v>
      </c>
      <c r="B1504" s="114" t="s">
        <v>674</v>
      </c>
      <c r="C1504" s="114" t="s">
        <v>961</v>
      </c>
      <c r="D1504" s="114" t="s">
        <v>1027</v>
      </c>
      <c r="E1504" s="21" t="str">
        <f t="shared" si="5"/>
        <v>INSUNIX.LPG.informix.civil</v>
      </c>
    </row>
    <row r="1505" spans="1:5" ht="14.25" customHeight="1">
      <c r="A1505" s="114" t="s">
        <v>677</v>
      </c>
      <c r="B1505" s="114" t="s">
        <v>674</v>
      </c>
      <c r="C1505" s="114" t="s">
        <v>961</v>
      </c>
      <c r="D1505" s="114" t="s">
        <v>1027</v>
      </c>
      <c r="E1505" s="21" t="str">
        <f t="shared" si="5"/>
        <v>INSUNIX.LPG.informix.civil</v>
      </c>
    </row>
    <row r="1506" spans="1:5" ht="14.25" customHeight="1">
      <c r="A1506" s="114" t="s">
        <v>677</v>
      </c>
      <c r="B1506" s="114" t="s">
        <v>674</v>
      </c>
      <c r="C1506" s="114" t="s">
        <v>961</v>
      </c>
      <c r="D1506" s="114" t="s">
        <v>1027</v>
      </c>
      <c r="E1506" s="21" t="str">
        <f t="shared" si="5"/>
        <v>INSUNIX.LPG.informix.civil</v>
      </c>
    </row>
    <row r="1507" spans="1:5" ht="14.25" customHeight="1">
      <c r="A1507" s="114" t="s">
        <v>677</v>
      </c>
      <c r="B1507" s="114" t="s">
        <v>674</v>
      </c>
      <c r="C1507" s="114" t="s">
        <v>961</v>
      </c>
      <c r="D1507" s="114" t="s">
        <v>1027</v>
      </c>
      <c r="E1507" s="21" t="str">
        <f t="shared" si="5"/>
        <v>INSUNIX.LPG.informix.civil</v>
      </c>
    </row>
    <row r="1508" spans="1:5" ht="14.25" customHeight="1">
      <c r="A1508" s="114" t="s">
        <v>677</v>
      </c>
      <c r="B1508" s="114" t="s">
        <v>674</v>
      </c>
      <c r="C1508" s="114" t="s">
        <v>961</v>
      </c>
      <c r="D1508" s="114" t="s">
        <v>1027</v>
      </c>
      <c r="E1508" s="21" t="str">
        <f t="shared" si="5"/>
        <v>INSUNIX.LPG.informix.civil</v>
      </c>
    </row>
    <row r="1509" spans="1:5" ht="14.25" customHeight="1">
      <c r="A1509" s="114" t="s">
        <v>677</v>
      </c>
      <c r="B1509" s="114" t="s">
        <v>674</v>
      </c>
      <c r="C1509" s="114" t="s">
        <v>961</v>
      </c>
      <c r="D1509" s="114" t="s">
        <v>1027</v>
      </c>
      <c r="E1509" s="21" t="str">
        <f t="shared" si="5"/>
        <v>INSUNIX.LPG.informix.civil</v>
      </c>
    </row>
    <row r="1510" spans="1:5" ht="14.25" customHeight="1">
      <c r="A1510" s="114" t="s">
        <v>677</v>
      </c>
      <c r="B1510" s="114" t="s">
        <v>674</v>
      </c>
      <c r="C1510" s="114" t="s">
        <v>961</v>
      </c>
      <c r="D1510" s="114" t="s">
        <v>1027</v>
      </c>
      <c r="E1510" s="21" t="str">
        <f t="shared" si="5"/>
        <v>INSUNIX.LPG.informix.civil</v>
      </c>
    </row>
    <row r="1511" spans="1:5" ht="14.25" customHeight="1">
      <c r="A1511" s="114" t="s">
        <v>677</v>
      </c>
      <c r="B1511" s="114" t="s">
        <v>674</v>
      </c>
      <c r="C1511" s="114" t="s">
        <v>961</v>
      </c>
      <c r="D1511" s="114" t="s">
        <v>1027</v>
      </c>
      <c r="E1511" s="21" t="str">
        <f t="shared" si="5"/>
        <v>INSUNIX.LPG.informix.civil</v>
      </c>
    </row>
    <row r="1512" spans="1:5" ht="14.25" customHeight="1">
      <c r="A1512" s="114" t="s">
        <v>677</v>
      </c>
      <c r="B1512" s="114" t="s">
        <v>674</v>
      </c>
      <c r="C1512" s="114" t="s">
        <v>961</v>
      </c>
      <c r="D1512" s="114" t="s">
        <v>1027</v>
      </c>
      <c r="E1512" s="21" t="str">
        <f t="shared" si="5"/>
        <v>INSUNIX.LPG.informix.civil</v>
      </c>
    </row>
    <row r="1513" spans="1:5" ht="14.25" customHeight="1">
      <c r="A1513" s="114" t="s">
        <v>677</v>
      </c>
      <c r="B1513" s="114" t="s">
        <v>674</v>
      </c>
      <c r="C1513" s="114" t="s">
        <v>961</v>
      </c>
      <c r="D1513" s="114" t="s">
        <v>1027</v>
      </c>
      <c r="E1513" s="21" t="str">
        <f t="shared" si="5"/>
        <v>INSUNIX.LPG.informix.civil</v>
      </c>
    </row>
    <row r="1514" spans="1:5" ht="14.25" customHeight="1">
      <c r="A1514" s="114" t="s">
        <v>677</v>
      </c>
      <c r="B1514" s="114" t="s">
        <v>674</v>
      </c>
      <c r="C1514" s="114" t="s">
        <v>961</v>
      </c>
      <c r="D1514" s="114" t="s">
        <v>1028</v>
      </c>
      <c r="E1514" s="21" t="str">
        <f t="shared" si="5"/>
        <v>INSUNIX.LPG.informix.cl_bill_pa</v>
      </c>
    </row>
    <row r="1515" spans="1:5" ht="14.25" customHeight="1">
      <c r="A1515" s="114" t="s">
        <v>677</v>
      </c>
      <c r="B1515" s="114" t="s">
        <v>674</v>
      </c>
      <c r="C1515" s="114" t="s">
        <v>961</v>
      </c>
      <c r="D1515" s="114" t="s">
        <v>1028</v>
      </c>
      <c r="E1515" s="21" t="str">
        <f t="shared" si="5"/>
        <v>INSUNIX.LPG.informix.cl_bill_pa</v>
      </c>
    </row>
    <row r="1516" spans="1:5" ht="14.25" customHeight="1">
      <c r="A1516" s="114" t="s">
        <v>677</v>
      </c>
      <c r="B1516" s="114" t="s">
        <v>674</v>
      </c>
      <c r="C1516" s="114" t="s">
        <v>961</v>
      </c>
      <c r="D1516" s="114" t="s">
        <v>1028</v>
      </c>
      <c r="E1516" s="21" t="str">
        <f t="shared" si="5"/>
        <v>INSUNIX.LPG.informix.cl_bill_pa</v>
      </c>
    </row>
    <row r="1517" spans="1:5" ht="14.25" customHeight="1">
      <c r="A1517" s="114" t="s">
        <v>677</v>
      </c>
      <c r="B1517" s="114" t="s">
        <v>674</v>
      </c>
      <c r="C1517" s="114" t="s">
        <v>961</v>
      </c>
      <c r="D1517" s="114" t="s">
        <v>1028</v>
      </c>
      <c r="E1517" s="21" t="str">
        <f t="shared" si="5"/>
        <v>INSUNIX.LPG.informix.cl_bill_pa</v>
      </c>
    </row>
    <row r="1518" spans="1:5" ht="14.25" customHeight="1">
      <c r="A1518" s="114" t="s">
        <v>677</v>
      </c>
      <c r="B1518" s="114" t="s">
        <v>674</v>
      </c>
      <c r="C1518" s="114" t="s">
        <v>961</v>
      </c>
      <c r="D1518" s="114" t="s">
        <v>1028</v>
      </c>
      <c r="E1518" s="21" t="str">
        <f t="shared" si="5"/>
        <v>INSUNIX.LPG.informix.cl_bill_pa</v>
      </c>
    </row>
    <row r="1519" spans="1:5" ht="14.25" customHeight="1">
      <c r="A1519" s="114" t="s">
        <v>677</v>
      </c>
      <c r="B1519" s="114" t="s">
        <v>674</v>
      </c>
      <c r="C1519" s="114" t="s">
        <v>961</v>
      </c>
      <c r="D1519" s="114" t="s">
        <v>1028</v>
      </c>
      <c r="E1519" s="21" t="str">
        <f t="shared" si="5"/>
        <v>INSUNIX.LPG.informix.cl_bill_pa</v>
      </c>
    </row>
    <row r="1520" spans="1:5" ht="14.25" customHeight="1">
      <c r="A1520" s="114" t="s">
        <v>677</v>
      </c>
      <c r="B1520" s="114" t="s">
        <v>674</v>
      </c>
      <c r="C1520" s="114" t="s">
        <v>961</v>
      </c>
      <c r="D1520" s="114" t="s">
        <v>1028</v>
      </c>
      <c r="E1520" s="21" t="str">
        <f t="shared" si="5"/>
        <v>INSUNIX.LPG.informix.cl_bill_pa</v>
      </c>
    </row>
    <row r="1521" spans="1:5" ht="14.25" customHeight="1">
      <c r="A1521" s="114" t="s">
        <v>677</v>
      </c>
      <c r="B1521" s="114" t="s">
        <v>674</v>
      </c>
      <c r="C1521" s="114" t="s">
        <v>961</v>
      </c>
      <c r="D1521" s="114" t="s">
        <v>1028</v>
      </c>
      <c r="E1521" s="21" t="str">
        <f t="shared" si="5"/>
        <v>INSUNIX.LPG.informix.cl_bill_pa</v>
      </c>
    </row>
    <row r="1522" spans="1:5" ht="14.25" customHeight="1">
      <c r="A1522" s="114" t="s">
        <v>677</v>
      </c>
      <c r="B1522" s="114" t="s">
        <v>674</v>
      </c>
      <c r="C1522" s="114" t="s">
        <v>961</v>
      </c>
      <c r="D1522" s="114" t="s">
        <v>1028</v>
      </c>
      <c r="E1522" s="21" t="str">
        <f t="shared" si="5"/>
        <v>INSUNIX.LPG.informix.cl_bill_pa</v>
      </c>
    </row>
    <row r="1523" spans="1:5" ht="14.25" customHeight="1">
      <c r="A1523" s="114" t="s">
        <v>677</v>
      </c>
      <c r="B1523" s="114" t="s">
        <v>674</v>
      </c>
      <c r="C1523" s="114" t="s">
        <v>961</v>
      </c>
      <c r="D1523" s="114" t="s">
        <v>1028</v>
      </c>
      <c r="E1523" s="21" t="str">
        <f t="shared" si="5"/>
        <v>INSUNIX.LPG.informix.cl_bill_pa</v>
      </c>
    </row>
    <row r="1524" spans="1:5" ht="14.25" customHeight="1">
      <c r="A1524" s="114" t="s">
        <v>677</v>
      </c>
      <c r="B1524" s="114" t="s">
        <v>674</v>
      </c>
      <c r="C1524" s="114" t="s">
        <v>961</v>
      </c>
      <c r="D1524" s="114" t="s">
        <v>1028</v>
      </c>
      <c r="E1524" s="21" t="str">
        <f t="shared" si="5"/>
        <v>INSUNIX.LPG.informix.cl_bill_pa</v>
      </c>
    </row>
    <row r="1525" spans="1:5" ht="14.25" customHeight="1">
      <c r="A1525" s="114" t="s">
        <v>677</v>
      </c>
      <c r="B1525" s="114" t="s">
        <v>674</v>
      </c>
      <c r="C1525" s="114" t="s">
        <v>961</v>
      </c>
      <c r="D1525" s="114" t="s">
        <v>963</v>
      </c>
      <c r="E1525" s="21" t="str">
        <f t="shared" si="5"/>
        <v>INSUNIX.LPG.informix.claim</v>
      </c>
    </row>
    <row r="1526" spans="1:5" ht="14.25" customHeight="1">
      <c r="A1526" s="114" t="s">
        <v>677</v>
      </c>
      <c r="B1526" s="114" t="s">
        <v>674</v>
      </c>
      <c r="C1526" s="114" t="s">
        <v>961</v>
      </c>
      <c r="D1526" s="114" t="s">
        <v>963</v>
      </c>
      <c r="E1526" s="21" t="str">
        <f t="shared" si="5"/>
        <v>INSUNIX.LPG.informix.claim</v>
      </c>
    </row>
    <row r="1527" spans="1:5" ht="14.25" customHeight="1">
      <c r="A1527" s="114" t="s">
        <v>677</v>
      </c>
      <c r="B1527" s="114" t="s">
        <v>674</v>
      </c>
      <c r="C1527" s="114" t="s">
        <v>961</v>
      </c>
      <c r="D1527" s="114" t="s">
        <v>963</v>
      </c>
      <c r="E1527" s="21" t="str">
        <f t="shared" si="5"/>
        <v>INSUNIX.LPG.informix.claim</v>
      </c>
    </row>
    <row r="1528" spans="1:5" ht="14.25" customHeight="1">
      <c r="A1528" s="114" t="s">
        <v>677</v>
      </c>
      <c r="B1528" s="114" t="s">
        <v>674</v>
      </c>
      <c r="C1528" s="114" t="s">
        <v>961</v>
      </c>
      <c r="D1528" s="114" t="s">
        <v>963</v>
      </c>
      <c r="E1528" s="21" t="str">
        <f t="shared" si="5"/>
        <v>INSUNIX.LPG.informix.claim</v>
      </c>
    </row>
    <row r="1529" spans="1:5" ht="14.25" customHeight="1">
      <c r="A1529" s="114" t="s">
        <v>677</v>
      </c>
      <c r="B1529" s="114" t="s">
        <v>674</v>
      </c>
      <c r="C1529" s="114" t="s">
        <v>961</v>
      </c>
      <c r="D1529" s="114" t="s">
        <v>963</v>
      </c>
      <c r="E1529" s="21" t="str">
        <f t="shared" si="5"/>
        <v>INSUNIX.LPG.informix.claim</v>
      </c>
    </row>
    <row r="1530" spans="1:5" ht="14.25" customHeight="1">
      <c r="A1530" s="114" t="s">
        <v>677</v>
      </c>
      <c r="B1530" s="114" t="s">
        <v>674</v>
      </c>
      <c r="C1530" s="114" t="s">
        <v>961</v>
      </c>
      <c r="D1530" s="114" t="s">
        <v>963</v>
      </c>
      <c r="E1530" s="21" t="str">
        <f t="shared" si="5"/>
        <v>INSUNIX.LPG.informix.claim</v>
      </c>
    </row>
    <row r="1531" spans="1:5" ht="14.25" customHeight="1">
      <c r="A1531" s="114" t="s">
        <v>677</v>
      </c>
      <c r="B1531" s="114" t="s">
        <v>674</v>
      </c>
      <c r="C1531" s="114" t="s">
        <v>961</v>
      </c>
      <c r="D1531" s="114" t="s">
        <v>963</v>
      </c>
      <c r="E1531" s="21" t="str">
        <f t="shared" si="5"/>
        <v>INSUNIX.LPG.informix.claim</v>
      </c>
    </row>
    <row r="1532" spans="1:5" ht="14.25" customHeight="1">
      <c r="A1532" s="114" t="s">
        <v>677</v>
      </c>
      <c r="B1532" s="114" t="s">
        <v>674</v>
      </c>
      <c r="C1532" s="114" t="s">
        <v>961</v>
      </c>
      <c r="D1532" s="114" t="s">
        <v>963</v>
      </c>
      <c r="E1532" s="21" t="str">
        <f t="shared" ref="E1532:E1786" si="6">CONCATENATE(A1532,".",B1532,".",C1532,".",D1532)</f>
        <v>INSUNIX.LPG.informix.claim</v>
      </c>
    </row>
    <row r="1533" spans="1:5" ht="14.25" customHeight="1">
      <c r="A1533" s="114" t="s">
        <v>677</v>
      </c>
      <c r="B1533" s="114" t="s">
        <v>674</v>
      </c>
      <c r="C1533" s="114" t="s">
        <v>961</v>
      </c>
      <c r="D1533" s="114" t="s">
        <v>963</v>
      </c>
      <c r="E1533" s="21" t="str">
        <f t="shared" si="6"/>
        <v>INSUNIX.LPG.informix.claim</v>
      </c>
    </row>
    <row r="1534" spans="1:5" ht="14.25" customHeight="1">
      <c r="A1534" s="114" t="s">
        <v>677</v>
      </c>
      <c r="B1534" s="114" t="s">
        <v>674</v>
      </c>
      <c r="C1534" s="114" t="s">
        <v>961</v>
      </c>
      <c r="D1534" s="114" t="s">
        <v>963</v>
      </c>
      <c r="E1534" s="21" t="str">
        <f t="shared" si="6"/>
        <v>INSUNIX.LPG.informix.claim</v>
      </c>
    </row>
    <row r="1535" spans="1:5" ht="14.25" customHeight="1">
      <c r="A1535" s="114" t="s">
        <v>677</v>
      </c>
      <c r="B1535" s="114" t="s">
        <v>674</v>
      </c>
      <c r="C1535" s="114" t="s">
        <v>961</v>
      </c>
      <c r="D1535" s="114" t="s">
        <v>963</v>
      </c>
      <c r="E1535" s="21" t="str">
        <f t="shared" si="6"/>
        <v>INSUNIX.LPG.informix.claim</v>
      </c>
    </row>
    <row r="1536" spans="1:5" ht="14.25" customHeight="1">
      <c r="A1536" s="114" t="s">
        <v>677</v>
      </c>
      <c r="B1536" s="114" t="s">
        <v>674</v>
      </c>
      <c r="C1536" s="114" t="s">
        <v>961</v>
      </c>
      <c r="D1536" s="114" t="s">
        <v>963</v>
      </c>
      <c r="E1536" s="21" t="str">
        <f t="shared" si="6"/>
        <v>INSUNIX.LPG.informix.claim</v>
      </c>
    </row>
    <row r="1537" spans="1:5" ht="14.25" customHeight="1">
      <c r="A1537" s="114" t="s">
        <v>677</v>
      </c>
      <c r="B1537" s="114" t="s">
        <v>674</v>
      </c>
      <c r="C1537" s="114" t="s">
        <v>961</v>
      </c>
      <c r="D1537" s="114" t="s">
        <v>963</v>
      </c>
      <c r="E1537" s="21" t="str">
        <f t="shared" si="6"/>
        <v>INSUNIX.LPG.informix.claim</v>
      </c>
    </row>
    <row r="1538" spans="1:5" ht="14.25" customHeight="1">
      <c r="A1538" s="114" t="s">
        <v>677</v>
      </c>
      <c r="B1538" s="114" t="s">
        <v>674</v>
      </c>
      <c r="C1538" s="114" t="s">
        <v>961</v>
      </c>
      <c r="D1538" s="114" t="s">
        <v>963</v>
      </c>
      <c r="E1538" s="21" t="str">
        <f t="shared" si="6"/>
        <v>INSUNIX.LPG.informix.claim</v>
      </c>
    </row>
    <row r="1539" spans="1:5" ht="14.25" customHeight="1">
      <c r="A1539" s="114" t="s">
        <v>677</v>
      </c>
      <c r="B1539" s="114" t="s">
        <v>674</v>
      </c>
      <c r="C1539" s="114" t="s">
        <v>961</v>
      </c>
      <c r="D1539" s="114" t="s">
        <v>963</v>
      </c>
      <c r="E1539" s="21" t="str">
        <f t="shared" si="6"/>
        <v>INSUNIX.LPG.informix.claim</v>
      </c>
    </row>
    <row r="1540" spans="1:5" ht="14.25" customHeight="1">
      <c r="A1540" s="114" t="s">
        <v>677</v>
      </c>
      <c r="B1540" s="114" t="s">
        <v>674</v>
      </c>
      <c r="C1540" s="114" t="s">
        <v>961</v>
      </c>
      <c r="D1540" s="114" t="s">
        <v>963</v>
      </c>
      <c r="E1540" s="21" t="str">
        <f t="shared" si="6"/>
        <v>INSUNIX.LPG.informix.claim</v>
      </c>
    </row>
    <row r="1541" spans="1:5" ht="14.25" customHeight="1">
      <c r="A1541" s="114" t="s">
        <v>677</v>
      </c>
      <c r="B1541" s="114" t="s">
        <v>674</v>
      </c>
      <c r="C1541" s="114" t="s">
        <v>961</v>
      </c>
      <c r="D1541" s="114" t="s">
        <v>963</v>
      </c>
      <c r="E1541" s="21" t="str">
        <f t="shared" si="6"/>
        <v>INSUNIX.LPG.informix.claim</v>
      </c>
    </row>
    <row r="1542" spans="1:5" ht="14.25" customHeight="1">
      <c r="A1542" s="114" t="s">
        <v>677</v>
      </c>
      <c r="B1542" s="114" t="s">
        <v>674</v>
      </c>
      <c r="C1542" s="114" t="s">
        <v>961</v>
      </c>
      <c r="D1542" s="114" t="s">
        <v>963</v>
      </c>
      <c r="E1542" s="21" t="str">
        <f t="shared" si="6"/>
        <v>INSUNIX.LPG.informix.claim</v>
      </c>
    </row>
    <row r="1543" spans="1:5" ht="14.25" customHeight="1">
      <c r="A1543" s="114" t="s">
        <v>677</v>
      </c>
      <c r="B1543" s="114" t="s">
        <v>674</v>
      </c>
      <c r="C1543" s="114" t="s">
        <v>961</v>
      </c>
      <c r="D1543" s="114" t="s">
        <v>963</v>
      </c>
      <c r="E1543" s="21" t="str">
        <f t="shared" si="6"/>
        <v>INSUNIX.LPG.informix.claim</v>
      </c>
    </row>
    <row r="1544" spans="1:5" ht="14.25" customHeight="1">
      <c r="A1544" s="114" t="s">
        <v>677</v>
      </c>
      <c r="B1544" s="114" t="s">
        <v>674</v>
      </c>
      <c r="C1544" s="114" t="s">
        <v>961</v>
      </c>
      <c r="D1544" s="114" t="s">
        <v>963</v>
      </c>
      <c r="E1544" s="21" t="str">
        <f t="shared" si="6"/>
        <v>INSUNIX.LPG.informix.claim</v>
      </c>
    </row>
    <row r="1545" spans="1:5" ht="14.25" customHeight="1">
      <c r="A1545" s="114" t="s">
        <v>677</v>
      </c>
      <c r="B1545" s="114" t="s">
        <v>674</v>
      </c>
      <c r="C1545" s="114" t="s">
        <v>961</v>
      </c>
      <c r="D1545" s="114" t="s">
        <v>963</v>
      </c>
      <c r="E1545" s="21" t="str">
        <f t="shared" si="6"/>
        <v>INSUNIX.LPG.informix.claim</v>
      </c>
    </row>
    <row r="1546" spans="1:5" ht="14.25" customHeight="1">
      <c r="A1546" s="114" t="s">
        <v>677</v>
      </c>
      <c r="B1546" s="114" t="s">
        <v>674</v>
      </c>
      <c r="C1546" s="114" t="s">
        <v>961</v>
      </c>
      <c r="D1546" s="114" t="s">
        <v>963</v>
      </c>
      <c r="E1546" s="21" t="str">
        <f t="shared" si="6"/>
        <v>INSUNIX.LPG.informix.claim</v>
      </c>
    </row>
    <row r="1547" spans="1:5" ht="14.25" customHeight="1">
      <c r="A1547" s="114" t="s">
        <v>677</v>
      </c>
      <c r="B1547" s="114" t="s">
        <v>674</v>
      </c>
      <c r="C1547" s="114" t="s">
        <v>961</v>
      </c>
      <c r="D1547" s="114" t="s">
        <v>963</v>
      </c>
      <c r="E1547" s="21" t="str">
        <f t="shared" si="6"/>
        <v>INSUNIX.LPG.informix.claim</v>
      </c>
    </row>
    <row r="1548" spans="1:5" ht="14.25" customHeight="1">
      <c r="A1548" s="114" t="s">
        <v>677</v>
      </c>
      <c r="B1548" s="114" t="s">
        <v>674</v>
      </c>
      <c r="C1548" s="114" t="s">
        <v>961</v>
      </c>
      <c r="D1548" s="114" t="s">
        <v>963</v>
      </c>
      <c r="E1548" s="21" t="str">
        <f t="shared" si="6"/>
        <v>INSUNIX.LPG.informix.claim</v>
      </c>
    </row>
    <row r="1549" spans="1:5" ht="14.25" customHeight="1">
      <c r="A1549" s="114" t="s">
        <v>677</v>
      </c>
      <c r="B1549" s="114" t="s">
        <v>674</v>
      </c>
      <c r="C1549" s="114" t="s">
        <v>961</v>
      </c>
      <c r="D1549" s="114" t="s">
        <v>963</v>
      </c>
      <c r="E1549" s="21" t="str">
        <f t="shared" si="6"/>
        <v>INSUNIX.LPG.informix.claim</v>
      </c>
    </row>
    <row r="1550" spans="1:5" ht="14.25" customHeight="1">
      <c r="A1550" s="114" t="s">
        <v>677</v>
      </c>
      <c r="B1550" s="114" t="s">
        <v>674</v>
      </c>
      <c r="C1550" s="114" t="s">
        <v>961</v>
      </c>
      <c r="D1550" s="114" t="s">
        <v>963</v>
      </c>
      <c r="E1550" s="21" t="str">
        <f t="shared" si="6"/>
        <v>INSUNIX.LPG.informix.claim</v>
      </c>
    </row>
    <row r="1551" spans="1:5" ht="14.25" customHeight="1">
      <c r="A1551" s="114" t="s">
        <v>677</v>
      </c>
      <c r="B1551" s="114" t="s">
        <v>674</v>
      </c>
      <c r="C1551" s="114" t="s">
        <v>961</v>
      </c>
      <c r="D1551" s="114" t="s">
        <v>963</v>
      </c>
      <c r="E1551" s="21" t="str">
        <f t="shared" si="6"/>
        <v>INSUNIX.LPG.informix.claim</v>
      </c>
    </row>
    <row r="1552" spans="1:5" ht="14.25" customHeight="1">
      <c r="A1552" s="114" t="s">
        <v>677</v>
      </c>
      <c r="B1552" s="114" t="s">
        <v>674</v>
      </c>
      <c r="C1552" s="114" t="s">
        <v>961</v>
      </c>
      <c r="D1552" s="114" t="s">
        <v>963</v>
      </c>
      <c r="E1552" s="21" t="str">
        <f t="shared" si="6"/>
        <v>INSUNIX.LPG.informix.claim</v>
      </c>
    </row>
    <row r="1553" spans="1:5" ht="14.25" customHeight="1">
      <c r="A1553" s="114" t="s">
        <v>677</v>
      </c>
      <c r="B1553" s="114" t="s">
        <v>674</v>
      </c>
      <c r="C1553" s="114" t="s">
        <v>961</v>
      </c>
      <c r="D1553" s="114" t="s">
        <v>963</v>
      </c>
      <c r="E1553" s="21" t="str">
        <f t="shared" si="6"/>
        <v>INSUNIX.LPG.informix.claim</v>
      </c>
    </row>
    <row r="1554" spans="1:5" ht="14.25" customHeight="1">
      <c r="A1554" s="114" t="s">
        <v>677</v>
      </c>
      <c r="B1554" s="114" t="s">
        <v>674</v>
      </c>
      <c r="C1554" s="114" t="s">
        <v>961</v>
      </c>
      <c r="D1554" s="114" t="s">
        <v>963</v>
      </c>
      <c r="E1554" s="21" t="str">
        <f t="shared" si="6"/>
        <v>INSUNIX.LPG.informix.claim</v>
      </c>
    </row>
    <row r="1555" spans="1:5" ht="14.25" customHeight="1">
      <c r="A1555" s="114" t="s">
        <v>677</v>
      </c>
      <c r="B1555" s="114" t="s">
        <v>674</v>
      </c>
      <c r="C1555" s="114" t="s">
        <v>961</v>
      </c>
      <c r="D1555" s="114" t="s">
        <v>963</v>
      </c>
      <c r="E1555" s="21" t="str">
        <f t="shared" si="6"/>
        <v>INSUNIX.LPG.informix.claim</v>
      </c>
    </row>
    <row r="1556" spans="1:5" ht="14.25" customHeight="1">
      <c r="A1556" s="114" t="s">
        <v>677</v>
      </c>
      <c r="B1556" s="114" t="s">
        <v>674</v>
      </c>
      <c r="C1556" s="114" t="s">
        <v>961</v>
      </c>
      <c r="D1556" s="114" t="s">
        <v>963</v>
      </c>
      <c r="E1556" s="21" t="str">
        <f t="shared" si="6"/>
        <v>INSUNIX.LPG.informix.claim</v>
      </c>
    </row>
    <row r="1557" spans="1:5" ht="14.25" customHeight="1">
      <c r="A1557" s="114" t="s">
        <v>677</v>
      </c>
      <c r="B1557" s="114" t="s">
        <v>674</v>
      </c>
      <c r="C1557" s="114" t="s">
        <v>961</v>
      </c>
      <c r="D1557" s="114" t="s">
        <v>963</v>
      </c>
      <c r="E1557" s="21" t="str">
        <f t="shared" si="6"/>
        <v>INSUNIX.LPG.informix.claim</v>
      </c>
    </row>
    <row r="1558" spans="1:5" ht="14.25" customHeight="1">
      <c r="A1558" s="114" t="s">
        <v>677</v>
      </c>
      <c r="B1558" s="114" t="s">
        <v>674</v>
      </c>
      <c r="C1558" s="114" t="s">
        <v>961</v>
      </c>
      <c r="D1558" s="114" t="s">
        <v>963</v>
      </c>
      <c r="E1558" s="21" t="str">
        <f t="shared" si="6"/>
        <v>INSUNIX.LPG.informix.claim</v>
      </c>
    </row>
    <row r="1559" spans="1:5" ht="14.25" customHeight="1">
      <c r="A1559" s="114" t="s">
        <v>677</v>
      </c>
      <c r="B1559" s="114" t="s">
        <v>674</v>
      </c>
      <c r="C1559" s="114" t="s">
        <v>961</v>
      </c>
      <c r="D1559" s="114" t="s">
        <v>963</v>
      </c>
      <c r="E1559" s="21" t="str">
        <f t="shared" si="6"/>
        <v>INSUNIX.LPG.informix.claim</v>
      </c>
    </row>
    <row r="1560" spans="1:5" ht="14.25" customHeight="1">
      <c r="A1560" s="114" t="s">
        <v>677</v>
      </c>
      <c r="B1560" s="114" t="s">
        <v>674</v>
      </c>
      <c r="C1560" s="114" t="s">
        <v>961</v>
      </c>
      <c r="D1560" s="114" t="s">
        <v>963</v>
      </c>
      <c r="E1560" s="21" t="str">
        <f t="shared" si="6"/>
        <v>INSUNIX.LPG.informix.claim</v>
      </c>
    </row>
    <row r="1561" spans="1:5" ht="14.25" customHeight="1">
      <c r="A1561" s="114" t="s">
        <v>677</v>
      </c>
      <c r="B1561" s="114" t="s">
        <v>674</v>
      </c>
      <c r="C1561" s="114" t="s">
        <v>961</v>
      </c>
      <c r="D1561" s="114" t="s">
        <v>963</v>
      </c>
      <c r="E1561" s="21" t="str">
        <f t="shared" si="6"/>
        <v>INSUNIX.LPG.informix.claim</v>
      </c>
    </row>
    <row r="1562" spans="1:5" ht="14.25" customHeight="1">
      <c r="A1562" s="114" t="s">
        <v>677</v>
      </c>
      <c r="B1562" s="114" t="s">
        <v>674</v>
      </c>
      <c r="C1562" s="114" t="s">
        <v>961</v>
      </c>
      <c r="D1562" s="114" t="s">
        <v>963</v>
      </c>
      <c r="E1562" s="21" t="str">
        <f t="shared" si="6"/>
        <v>INSUNIX.LPG.informix.claim</v>
      </c>
    </row>
    <row r="1563" spans="1:5" ht="14.25" customHeight="1">
      <c r="A1563" s="114" t="s">
        <v>677</v>
      </c>
      <c r="B1563" s="114" t="s">
        <v>674</v>
      </c>
      <c r="C1563" s="114" t="s">
        <v>961</v>
      </c>
      <c r="D1563" s="114" t="s">
        <v>963</v>
      </c>
      <c r="E1563" s="21" t="str">
        <f t="shared" si="6"/>
        <v>INSUNIX.LPG.informix.claim</v>
      </c>
    </row>
    <row r="1564" spans="1:5" ht="14.25" customHeight="1">
      <c r="A1564" s="114" t="s">
        <v>677</v>
      </c>
      <c r="B1564" s="114" t="s">
        <v>674</v>
      </c>
      <c r="C1564" s="114" t="s">
        <v>961</v>
      </c>
      <c r="D1564" s="114" t="s">
        <v>963</v>
      </c>
      <c r="E1564" s="21" t="str">
        <f t="shared" si="6"/>
        <v>INSUNIX.LPG.informix.claim</v>
      </c>
    </row>
    <row r="1565" spans="1:5" ht="14.25" customHeight="1">
      <c r="A1565" s="114" t="s">
        <v>677</v>
      </c>
      <c r="B1565" s="114" t="s">
        <v>674</v>
      </c>
      <c r="C1565" s="114" t="s">
        <v>961</v>
      </c>
      <c r="D1565" s="114" t="s">
        <v>963</v>
      </c>
      <c r="E1565" s="21" t="str">
        <f t="shared" si="6"/>
        <v>INSUNIX.LPG.informix.claim</v>
      </c>
    </row>
    <row r="1566" spans="1:5" ht="14.25" customHeight="1">
      <c r="A1566" s="114" t="s">
        <v>677</v>
      </c>
      <c r="B1566" s="114" t="s">
        <v>674</v>
      </c>
      <c r="C1566" s="114" t="s">
        <v>961</v>
      </c>
      <c r="D1566" s="114" t="s">
        <v>963</v>
      </c>
      <c r="E1566" s="21" t="str">
        <f t="shared" si="6"/>
        <v>INSUNIX.LPG.informix.claim</v>
      </c>
    </row>
    <row r="1567" spans="1:5" ht="14.25" customHeight="1">
      <c r="A1567" s="114" t="s">
        <v>677</v>
      </c>
      <c r="B1567" s="114" t="s">
        <v>674</v>
      </c>
      <c r="C1567" s="114" t="s">
        <v>961</v>
      </c>
      <c r="D1567" s="114" t="s">
        <v>963</v>
      </c>
      <c r="E1567" s="21" t="str">
        <f t="shared" si="6"/>
        <v>INSUNIX.LPG.informix.claim</v>
      </c>
    </row>
    <row r="1568" spans="1:5" ht="14.25" customHeight="1">
      <c r="A1568" s="114" t="s">
        <v>677</v>
      </c>
      <c r="B1568" s="114" t="s">
        <v>674</v>
      </c>
      <c r="C1568" s="114" t="s">
        <v>961</v>
      </c>
      <c r="D1568" s="114" t="s">
        <v>963</v>
      </c>
      <c r="E1568" s="21" t="str">
        <f t="shared" si="6"/>
        <v>INSUNIX.LPG.informix.claim</v>
      </c>
    </row>
    <row r="1569" spans="1:5" ht="14.25" customHeight="1">
      <c r="A1569" s="114" t="s">
        <v>677</v>
      </c>
      <c r="B1569" s="114" t="s">
        <v>674</v>
      </c>
      <c r="C1569" s="114" t="s">
        <v>961</v>
      </c>
      <c r="D1569" s="114" t="s">
        <v>1029</v>
      </c>
      <c r="E1569" s="21" t="str">
        <f t="shared" si="6"/>
        <v>INSUNIX.LPG.informix.claim_auto</v>
      </c>
    </row>
    <row r="1570" spans="1:5" ht="14.25" customHeight="1">
      <c r="A1570" s="114" t="s">
        <v>677</v>
      </c>
      <c r="B1570" s="114" t="s">
        <v>674</v>
      </c>
      <c r="C1570" s="114" t="s">
        <v>961</v>
      </c>
      <c r="D1570" s="114" t="s">
        <v>1029</v>
      </c>
      <c r="E1570" s="21" t="str">
        <f t="shared" si="6"/>
        <v>INSUNIX.LPG.informix.claim_auto</v>
      </c>
    </row>
    <row r="1571" spans="1:5" ht="14.25" customHeight="1">
      <c r="A1571" s="114" t="s">
        <v>677</v>
      </c>
      <c r="B1571" s="114" t="s">
        <v>674</v>
      </c>
      <c r="C1571" s="114" t="s">
        <v>961</v>
      </c>
      <c r="D1571" s="114" t="s">
        <v>1029</v>
      </c>
      <c r="E1571" s="21" t="str">
        <f t="shared" si="6"/>
        <v>INSUNIX.LPG.informix.claim_auto</v>
      </c>
    </row>
    <row r="1572" spans="1:5" ht="14.25" customHeight="1">
      <c r="A1572" s="114" t="s">
        <v>677</v>
      </c>
      <c r="B1572" s="114" t="s">
        <v>674</v>
      </c>
      <c r="C1572" s="114" t="s">
        <v>961</v>
      </c>
      <c r="D1572" s="114" t="s">
        <v>1029</v>
      </c>
      <c r="E1572" s="21" t="str">
        <f t="shared" si="6"/>
        <v>INSUNIX.LPG.informix.claim_auto</v>
      </c>
    </row>
    <row r="1573" spans="1:5" ht="14.25" customHeight="1">
      <c r="A1573" s="114" t="s">
        <v>677</v>
      </c>
      <c r="B1573" s="114" t="s">
        <v>674</v>
      </c>
      <c r="C1573" s="114" t="s">
        <v>961</v>
      </c>
      <c r="D1573" s="114" t="s">
        <v>1029</v>
      </c>
      <c r="E1573" s="21" t="str">
        <f t="shared" si="6"/>
        <v>INSUNIX.LPG.informix.claim_auto</v>
      </c>
    </row>
    <row r="1574" spans="1:5" ht="14.25" customHeight="1">
      <c r="A1574" s="114" t="s">
        <v>677</v>
      </c>
      <c r="B1574" s="114" t="s">
        <v>674</v>
      </c>
      <c r="C1574" s="114" t="s">
        <v>961</v>
      </c>
      <c r="D1574" s="114" t="s">
        <v>1029</v>
      </c>
      <c r="E1574" s="21" t="str">
        <f t="shared" si="6"/>
        <v>INSUNIX.LPG.informix.claim_auto</v>
      </c>
    </row>
    <row r="1575" spans="1:5" ht="14.25" customHeight="1">
      <c r="A1575" s="114" t="s">
        <v>677</v>
      </c>
      <c r="B1575" s="114" t="s">
        <v>674</v>
      </c>
      <c r="C1575" s="114" t="s">
        <v>961</v>
      </c>
      <c r="D1575" s="114" t="s">
        <v>1029</v>
      </c>
      <c r="E1575" s="21" t="str">
        <f t="shared" si="6"/>
        <v>INSUNIX.LPG.informix.claim_auto</v>
      </c>
    </row>
    <row r="1576" spans="1:5" ht="14.25" customHeight="1">
      <c r="A1576" s="114" t="s">
        <v>677</v>
      </c>
      <c r="B1576" s="114" t="s">
        <v>674</v>
      </c>
      <c r="C1576" s="114" t="s">
        <v>961</v>
      </c>
      <c r="D1576" s="114" t="s">
        <v>1029</v>
      </c>
      <c r="E1576" s="21" t="str">
        <f t="shared" si="6"/>
        <v>INSUNIX.LPG.informix.claim_auto</v>
      </c>
    </row>
    <row r="1577" spans="1:5" ht="14.25" customHeight="1">
      <c r="A1577" s="114" t="s">
        <v>677</v>
      </c>
      <c r="B1577" s="114" t="s">
        <v>674</v>
      </c>
      <c r="C1577" s="114" t="s">
        <v>961</v>
      </c>
      <c r="D1577" s="114" t="s">
        <v>1029</v>
      </c>
      <c r="E1577" s="21" t="str">
        <f t="shared" si="6"/>
        <v>INSUNIX.LPG.informix.claim_auto</v>
      </c>
    </row>
    <row r="1578" spans="1:5" ht="14.25" customHeight="1">
      <c r="A1578" s="114" t="s">
        <v>677</v>
      </c>
      <c r="B1578" s="114" t="s">
        <v>674</v>
      </c>
      <c r="C1578" s="114" t="s">
        <v>961</v>
      </c>
      <c r="D1578" s="114" t="s">
        <v>1029</v>
      </c>
      <c r="E1578" s="21" t="str">
        <f t="shared" si="6"/>
        <v>INSUNIX.LPG.informix.claim_auto</v>
      </c>
    </row>
    <row r="1579" spans="1:5" ht="14.25" customHeight="1">
      <c r="A1579" s="114" t="s">
        <v>677</v>
      </c>
      <c r="B1579" s="114" t="s">
        <v>674</v>
      </c>
      <c r="C1579" s="114" t="s">
        <v>961</v>
      </c>
      <c r="D1579" s="114" t="s">
        <v>1029</v>
      </c>
      <c r="E1579" s="21" t="str">
        <f t="shared" si="6"/>
        <v>INSUNIX.LPG.informix.claim_auto</v>
      </c>
    </row>
    <row r="1580" spans="1:5" ht="14.25" customHeight="1">
      <c r="A1580" s="114" t="s">
        <v>677</v>
      </c>
      <c r="B1580" s="114" t="s">
        <v>674</v>
      </c>
      <c r="C1580" s="114" t="s">
        <v>961</v>
      </c>
      <c r="D1580" s="114" t="s">
        <v>1029</v>
      </c>
      <c r="E1580" s="21" t="str">
        <f t="shared" si="6"/>
        <v>INSUNIX.LPG.informix.claim_auto</v>
      </c>
    </row>
    <row r="1581" spans="1:5" ht="14.25" customHeight="1">
      <c r="A1581" s="114" t="s">
        <v>677</v>
      </c>
      <c r="B1581" s="114" t="s">
        <v>674</v>
      </c>
      <c r="C1581" s="114" t="s">
        <v>961</v>
      </c>
      <c r="D1581" s="114" t="s">
        <v>1029</v>
      </c>
      <c r="E1581" s="21" t="str">
        <f t="shared" si="6"/>
        <v>INSUNIX.LPG.informix.claim_auto</v>
      </c>
    </row>
    <row r="1582" spans="1:5" ht="14.25" customHeight="1">
      <c r="A1582" s="114" t="s">
        <v>677</v>
      </c>
      <c r="B1582" s="114" t="s">
        <v>674</v>
      </c>
      <c r="C1582" s="114" t="s">
        <v>961</v>
      </c>
      <c r="D1582" s="114" t="s">
        <v>1029</v>
      </c>
      <c r="E1582" s="21" t="str">
        <f t="shared" si="6"/>
        <v>INSUNIX.LPG.informix.claim_auto</v>
      </c>
    </row>
    <row r="1583" spans="1:5" ht="14.25" customHeight="1">
      <c r="A1583" s="114" t="s">
        <v>677</v>
      </c>
      <c r="B1583" s="114" t="s">
        <v>674</v>
      </c>
      <c r="C1583" s="114" t="s">
        <v>961</v>
      </c>
      <c r="D1583" s="114" t="s">
        <v>1029</v>
      </c>
      <c r="E1583" s="21" t="str">
        <f t="shared" si="6"/>
        <v>INSUNIX.LPG.informix.claim_auto</v>
      </c>
    </row>
    <row r="1584" spans="1:5" ht="14.25" customHeight="1">
      <c r="A1584" s="114" t="s">
        <v>677</v>
      </c>
      <c r="B1584" s="114" t="s">
        <v>674</v>
      </c>
      <c r="C1584" s="114" t="s">
        <v>961</v>
      </c>
      <c r="D1584" s="114" t="s">
        <v>1029</v>
      </c>
      <c r="E1584" s="21" t="str">
        <f t="shared" si="6"/>
        <v>INSUNIX.LPG.informix.claim_auto</v>
      </c>
    </row>
    <row r="1585" spans="1:5" ht="14.25" customHeight="1">
      <c r="A1585" s="114" t="s">
        <v>677</v>
      </c>
      <c r="B1585" s="114" t="s">
        <v>674</v>
      </c>
      <c r="C1585" s="114" t="s">
        <v>961</v>
      </c>
      <c r="D1585" s="114" t="s">
        <v>1029</v>
      </c>
      <c r="E1585" s="21" t="str">
        <f t="shared" si="6"/>
        <v>INSUNIX.LPG.informix.claim_auto</v>
      </c>
    </row>
    <row r="1586" spans="1:5" ht="14.25" customHeight="1">
      <c r="A1586" s="114" t="s">
        <v>677</v>
      </c>
      <c r="B1586" s="114" t="s">
        <v>674</v>
      </c>
      <c r="C1586" s="114" t="s">
        <v>961</v>
      </c>
      <c r="D1586" s="114" t="s">
        <v>1029</v>
      </c>
      <c r="E1586" s="21" t="str">
        <f t="shared" si="6"/>
        <v>INSUNIX.LPG.informix.claim_auto</v>
      </c>
    </row>
    <row r="1587" spans="1:5" ht="14.25" customHeight="1">
      <c r="A1587" s="114" t="s">
        <v>677</v>
      </c>
      <c r="B1587" s="114" t="s">
        <v>674</v>
      </c>
      <c r="C1587" s="114" t="s">
        <v>961</v>
      </c>
      <c r="D1587" s="114" t="s">
        <v>1029</v>
      </c>
      <c r="E1587" s="21" t="str">
        <f t="shared" si="6"/>
        <v>INSUNIX.LPG.informix.claim_auto</v>
      </c>
    </row>
    <row r="1588" spans="1:5" ht="14.25" customHeight="1">
      <c r="A1588" s="114" t="s">
        <v>677</v>
      </c>
      <c r="B1588" s="114" t="s">
        <v>674</v>
      </c>
      <c r="C1588" s="114" t="s">
        <v>961</v>
      </c>
      <c r="D1588" s="114" t="s">
        <v>1029</v>
      </c>
      <c r="E1588" s="21" t="str">
        <f t="shared" si="6"/>
        <v>INSUNIX.LPG.informix.claim_auto</v>
      </c>
    </row>
    <row r="1589" spans="1:5" ht="14.25" customHeight="1">
      <c r="A1589" s="114" t="s">
        <v>677</v>
      </c>
      <c r="B1589" s="114" t="s">
        <v>674</v>
      </c>
      <c r="C1589" s="114" t="s">
        <v>961</v>
      </c>
      <c r="D1589" s="114" t="s">
        <v>1029</v>
      </c>
      <c r="E1589" s="21" t="str">
        <f t="shared" si="6"/>
        <v>INSUNIX.LPG.informix.claim_auto</v>
      </c>
    </row>
    <row r="1590" spans="1:5" ht="14.25" customHeight="1">
      <c r="A1590" s="114" t="s">
        <v>677</v>
      </c>
      <c r="B1590" s="114" t="s">
        <v>674</v>
      </c>
      <c r="C1590" s="114" t="s">
        <v>961</v>
      </c>
      <c r="D1590" s="114" t="s">
        <v>1029</v>
      </c>
      <c r="E1590" s="21" t="str">
        <f t="shared" si="6"/>
        <v>INSUNIX.LPG.informix.claim_auto</v>
      </c>
    </row>
    <row r="1591" spans="1:5" ht="14.25" customHeight="1">
      <c r="A1591" s="114" t="s">
        <v>677</v>
      </c>
      <c r="B1591" s="114" t="s">
        <v>674</v>
      </c>
      <c r="C1591" s="114" t="s">
        <v>961</v>
      </c>
      <c r="D1591" s="114" t="s">
        <v>1029</v>
      </c>
      <c r="E1591" s="21" t="str">
        <f t="shared" si="6"/>
        <v>INSUNIX.LPG.informix.claim_auto</v>
      </c>
    </row>
    <row r="1592" spans="1:5" ht="14.25" customHeight="1">
      <c r="A1592" s="114" t="s">
        <v>677</v>
      </c>
      <c r="B1592" s="114" t="s">
        <v>674</v>
      </c>
      <c r="C1592" s="114" t="s">
        <v>961</v>
      </c>
      <c r="D1592" s="114" t="s">
        <v>1029</v>
      </c>
      <c r="E1592" s="21" t="str">
        <f t="shared" si="6"/>
        <v>INSUNIX.LPG.informix.claim_auto</v>
      </c>
    </row>
    <row r="1593" spans="1:5" ht="14.25" customHeight="1">
      <c r="A1593" s="114" t="s">
        <v>677</v>
      </c>
      <c r="B1593" s="114" t="s">
        <v>674</v>
      </c>
      <c r="C1593" s="114" t="s">
        <v>961</v>
      </c>
      <c r="D1593" s="114" t="s">
        <v>1029</v>
      </c>
      <c r="E1593" s="21" t="str">
        <f t="shared" si="6"/>
        <v>INSUNIX.LPG.informix.claim_auto</v>
      </c>
    </row>
    <row r="1594" spans="1:5" ht="14.25" customHeight="1">
      <c r="A1594" s="114" t="s">
        <v>677</v>
      </c>
      <c r="B1594" s="114" t="s">
        <v>674</v>
      </c>
      <c r="C1594" s="114" t="s">
        <v>961</v>
      </c>
      <c r="D1594" s="114" t="s">
        <v>1029</v>
      </c>
      <c r="E1594" s="21" t="str">
        <f t="shared" si="6"/>
        <v>INSUNIX.LPG.informix.claim_auto</v>
      </c>
    </row>
    <row r="1595" spans="1:5" ht="14.25" customHeight="1">
      <c r="A1595" s="114" t="s">
        <v>677</v>
      </c>
      <c r="B1595" s="114" t="s">
        <v>674</v>
      </c>
      <c r="C1595" s="114" t="s">
        <v>961</v>
      </c>
      <c r="D1595" s="114" t="s">
        <v>1029</v>
      </c>
      <c r="E1595" s="21" t="str">
        <f t="shared" si="6"/>
        <v>INSUNIX.LPG.informix.claim_auto</v>
      </c>
    </row>
    <row r="1596" spans="1:5" ht="14.25" customHeight="1">
      <c r="A1596" s="114" t="s">
        <v>677</v>
      </c>
      <c r="B1596" s="114" t="s">
        <v>674</v>
      </c>
      <c r="C1596" s="114" t="s">
        <v>961</v>
      </c>
      <c r="D1596" s="114" t="s">
        <v>1029</v>
      </c>
      <c r="E1596" s="21" t="str">
        <f t="shared" si="6"/>
        <v>INSUNIX.LPG.informix.claim_auto</v>
      </c>
    </row>
    <row r="1597" spans="1:5" ht="14.25" customHeight="1">
      <c r="A1597" s="114" t="s">
        <v>677</v>
      </c>
      <c r="B1597" s="114" t="s">
        <v>674</v>
      </c>
      <c r="C1597" s="114" t="s">
        <v>961</v>
      </c>
      <c r="D1597" s="114" t="s">
        <v>964</v>
      </c>
      <c r="E1597" s="21" t="str">
        <f t="shared" si="6"/>
        <v>INSUNIX.LPG.informix.claim_case</v>
      </c>
    </row>
    <row r="1598" spans="1:5" ht="14.25" customHeight="1">
      <c r="A1598" s="114" t="s">
        <v>677</v>
      </c>
      <c r="B1598" s="114" t="s">
        <v>674</v>
      </c>
      <c r="C1598" s="114" t="s">
        <v>961</v>
      </c>
      <c r="D1598" s="114" t="s">
        <v>964</v>
      </c>
      <c r="E1598" s="21" t="str">
        <f t="shared" si="6"/>
        <v>INSUNIX.LPG.informix.claim_case</v>
      </c>
    </row>
    <row r="1599" spans="1:5" ht="14.25" customHeight="1">
      <c r="A1599" s="114" t="s">
        <v>677</v>
      </c>
      <c r="B1599" s="114" t="s">
        <v>674</v>
      </c>
      <c r="C1599" s="114" t="s">
        <v>961</v>
      </c>
      <c r="D1599" s="114" t="s">
        <v>964</v>
      </c>
      <c r="E1599" s="21" t="str">
        <f t="shared" si="6"/>
        <v>INSUNIX.LPG.informix.claim_case</v>
      </c>
    </row>
    <row r="1600" spans="1:5" ht="14.25" customHeight="1">
      <c r="A1600" s="114" t="s">
        <v>677</v>
      </c>
      <c r="B1600" s="114" t="s">
        <v>674</v>
      </c>
      <c r="C1600" s="114" t="s">
        <v>961</v>
      </c>
      <c r="D1600" s="114" t="s">
        <v>964</v>
      </c>
      <c r="E1600" s="21" t="str">
        <f t="shared" si="6"/>
        <v>INSUNIX.LPG.informix.claim_case</v>
      </c>
    </row>
    <row r="1601" spans="1:5" ht="14.25" customHeight="1">
      <c r="A1601" s="114" t="s">
        <v>677</v>
      </c>
      <c r="B1601" s="114" t="s">
        <v>674</v>
      </c>
      <c r="C1601" s="114" t="s">
        <v>961</v>
      </c>
      <c r="D1601" s="114" t="s">
        <v>964</v>
      </c>
      <c r="E1601" s="21" t="str">
        <f t="shared" si="6"/>
        <v>INSUNIX.LPG.informix.claim_case</v>
      </c>
    </row>
    <row r="1602" spans="1:5" ht="14.25" customHeight="1">
      <c r="A1602" s="114" t="s">
        <v>677</v>
      </c>
      <c r="B1602" s="114" t="s">
        <v>674</v>
      </c>
      <c r="C1602" s="114" t="s">
        <v>961</v>
      </c>
      <c r="D1602" s="114" t="s">
        <v>964</v>
      </c>
      <c r="E1602" s="21" t="str">
        <f t="shared" si="6"/>
        <v>INSUNIX.LPG.informix.claim_case</v>
      </c>
    </row>
    <row r="1603" spans="1:5" ht="14.25" customHeight="1">
      <c r="A1603" s="114" t="s">
        <v>677</v>
      </c>
      <c r="B1603" s="114" t="s">
        <v>674</v>
      </c>
      <c r="C1603" s="114" t="s">
        <v>961</v>
      </c>
      <c r="D1603" s="114" t="s">
        <v>964</v>
      </c>
      <c r="E1603" s="21" t="str">
        <f t="shared" si="6"/>
        <v>INSUNIX.LPG.informix.claim_case</v>
      </c>
    </row>
    <row r="1604" spans="1:5" ht="14.25" customHeight="1">
      <c r="A1604" s="114" t="s">
        <v>677</v>
      </c>
      <c r="B1604" s="114" t="s">
        <v>674</v>
      </c>
      <c r="C1604" s="114" t="s">
        <v>961</v>
      </c>
      <c r="D1604" s="114" t="s">
        <v>964</v>
      </c>
      <c r="E1604" s="21" t="str">
        <f t="shared" si="6"/>
        <v>INSUNIX.LPG.informix.claim_case</v>
      </c>
    </row>
    <row r="1605" spans="1:5" ht="14.25" customHeight="1">
      <c r="A1605" s="114" t="s">
        <v>677</v>
      </c>
      <c r="B1605" s="114" t="s">
        <v>674</v>
      </c>
      <c r="C1605" s="114" t="s">
        <v>961</v>
      </c>
      <c r="D1605" s="114" t="s">
        <v>964</v>
      </c>
      <c r="E1605" s="21" t="str">
        <f t="shared" si="6"/>
        <v>INSUNIX.LPG.informix.claim_case</v>
      </c>
    </row>
    <row r="1606" spans="1:5" ht="14.25" customHeight="1">
      <c r="A1606" s="114" t="s">
        <v>677</v>
      </c>
      <c r="B1606" s="114" t="s">
        <v>674</v>
      </c>
      <c r="C1606" s="114" t="s">
        <v>961</v>
      </c>
      <c r="D1606" s="114" t="s">
        <v>1030</v>
      </c>
      <c r="E1606" s="21" t="str">
        <f t="shared" si="6"/>
        <v>INSUNIX.LPG.informix.claim_ces</v>
      </c>
    </row>
    <row r="1607" spans="1:5" ht="14.25" customHeight="1">
      <c r="A1607" s="114" t="s">
        <v>677</v>
      </c>
      <c r="B1607" s="114" t="s">
        <v>674</v>
      </c>
      <c r="C1607" s="114" t="s">
        <v>961</v>
      </c>
      <c r="D1607" s="114" t="s">
        <v>1030</v>
      </c>
      <c r="E1607" s="21" t="str">
        <f t="shared" si="6"/>
        <v>INSUNIX.LPG.informix.claim_ces</v>
      </c>
    </row>
    <row r="1608" spans="1:5" ht="14.25" customHeight="1">
      <c r="A1608" s="114" t="s">
        <v>677</v>
      </c>
      <c r="B1608" s="114" t="s">
        <v>674</v>
      </c>
      <c r="C1608" s="114" t="s">
        <v>961</v>
      </c>
      <c r="D1608" s="114" t="s">
        <v>1030</v>
      </c>
      <c r="E1608" s="21" t="str">
        <f t="shared" si="6"/>
        <v>INSUNIX.LPG.informix.claim_ces</v>
      </c>
    </row>
    <row r="1609" spans="1:5" ht="14.25" customHeight="1">
      <c r="A1609" s="114" t="s">
        <v>677</v>
      </c>
      <c r="B1609" s="114" t="s">
        <v>674</v>
      </c>
      <c r="C1609" s="114" t="s">
        <v>961</v>
      </c>
      <c r="D1609" s="114" t="s">
        <v>1030</v>
      </c>
      <c r="E1609" s="21" t="str">
        <f t="shared" si="6"/>
        <v>INSUNIX.LPG.informix.claim_ces</v>
      </c>
    </row>
    <row r="1610" spans="1:5" ht="14.25" customHeight="1">
      <c r="A1610" s="114" t="s">
        <v>677</v>
      </c>
      <c r="B1610" s="114" t="s">
        <v>674</v>
      </c>
      <c r="C1610" s="114" t="s">
        <v>961</v>
      </c>
      <c r="D1610" s="114" t="s">
        <v>1030</v>
      </c>
      <c r="E1610" s="21" t="str">
        <f t="shared" si="6"/>
        <v>INSUNIX.LPG.informix.claim_ces</v>
      </c>
    </row>
    <row r="1611" spans="1:5" ht="14.25" customHeight="1">
      <c r="A1611" s="114" t="s">
        <v>677</v>
      </c>
      <c r="B1611" s="114" t="s">
        <v>674</v>
      </c>
      <c r="C1611" s="114" t="s">
        <v>961</v>
      </c>
      <c r="D1611" s="114" t="s">
        <v>1030</v>
      </c>
      <c r="E1611" s="21" t="str">
        <f t="shared" si="6"/>
        <v>INSUNIX.LPG.informix.claim_ces</v>
      </c>
    </row>
    <row r="1612" spans="1:5" ht="14.25" customHeight="1">
      <c r="A1612" s="114" t="s">
        <v>677</v>
      </c>
      <c r="B1612" s="114" t="s">
        <v>674</v>
      </c>
      <c r="C1612" s="114" t="s">
        <v>961</v>
      </c>
      <c r="D1612" s="114" t="s">
        <v>1030</v>
      </c>
      <c r="E1612" s="21" t="str">
        <f t="shared" si="6"/>
        <v>INSUNIX.LPG.informix.claim_ces</v>
      </c>
    </row>
    <row r="1613" spans="1:5" ht="14.25" customHeight="1">
      <c r="A1613" s="114" t="s">
        <v>677</v>
      </c>
      <c r="B1613" s="114" t="s">
        <v>674</v>
      </c>
      <c r="C1613" s="114" t="s">
        <v>961</v>
      </c>
      <c r="D1613" s="114" t="s">
        <v>1030</v>
      </c>
      <c r="E1613" s="21" t="str">
        <f t="shared" si="6"/>
        <v>INSUNIX.LPG.informix.claim_ces</v>
      </c>
    </row>
    <row r="1614" spans="1:5" ht="14.25" customHeight="1">
      <c r="A1614" s="114" t="s">
        <v>677</v>
      </c>
      <c r="B1614" s="114" t="s">
        <v>674</v>
      </c>
      <c r="C1614" s="114" t="s">
        <v>961</v>
      </c>
      <c r="D1614" s="114" t="s">
        <v>1030</v>
      </c>
      <c r="E1614" s="21" t="str">
        <f t="shared" si="6"/>
        <v>INSUNIX.LPG.informix.claim_ces</v>
      </c>
    </row>
    <row r="1615" spans="1:5" ht="14.25" customHeight="1">
      <c r="A1615" s="114" t="s">
        <v>677</v>
      </c>
      <c r="B1615" s="114" t="s">
        <v>674</v>
      </c>
      <c r="C1615" s="114" t="s">
        <v>961</v>
      </c>
      <c r="D1615" s="114" t="s">
        <v>1030</v>
      </c>
      <c r="E1615" s="21" t="str">
        <f t="shared" si="6"/>
        <v>INSUNIX.LPG.informix.claim_ces</v>
      </c>
    </row>
    <row r="1616" spans="1:5" ht="14.25" customHeight="1">
      <c r="A1616" s="114" t="s">
        <v>677</v>
      </c>
      <c r="B1616" s="114" t="s">
        <v>674</v>
      </c>
      <c r="C1616" s="114" t="s">
        <v>961</v>
      </c>
      <c r="D1616" s="114" t="s">
        <v>1030</v>
      </c>
      <c r="E1616" s="21" t="str">
        <f t="shared" si="6"/>
        <v>INSUNIX.LPG.informix.claim_ces</v>
      </c>
    </row>
    <row r="1617" spans="1:5" ht="14.25" customHeight="1">
      <c r="A1617" s="114" t="s">
        <v>677</v>
      </c>
      <c r="B1617" s="114" t="s">
        <v>674</v>
      </c>
      <c r="C1617" s="114" t="s">
        <v>961</v>
      </c>
      <c r="D1617" s="114" t="s">
        <v>1030</v>
      </c>
      <c r="E1617" s="21" t="str">
        <f t="shared" si="6"/>
        <v>INSUNIX.LPG.informix.claim_ces</v>
      </c>
    </row>
    <row r="1618" spans="1:5" ht="14.25" customHeight="1">
      <c r="A1618" s="114" t="s">
        <v>677</v>
      </c>
      <c r="B1618" s="114" t="s">
        <v>674</v>
      </c>
      <c r="C1618" s="114" t="s">
        <v>961</v>
      </c>
      <c r="D1618" s="114" t="s">
        <v>1030</v>
      </c>
      <c r="E1618" s="21" t="str">
        <f t="shared" si="6"/>
        <v>INSUNIX.LPG.informix.claim_ces</v>
      </c>
    </row>
    <row r="1619" spans="1:5" ht="14.25" customHeight="1">
      <c r="A1619" s="114" t="s">
        <v>677</v>
      </c>
      <c r="B1619" s="114" t="s">
        <v>674</v>
      </c>
      <c r="C1619" s="114" t="s">
        <v>961</v>
      </c>
      <c r="D1619" s="114" t="s">
        <v>1030</v>
      </c>
      <c r="E1619" s="21" t="str">
        <f t="shared" si="6"/>
        <v>INSUNIX.LPG.informix.claim_ces</v>
      </c>
    </row>
    <row r="1620" spans="1:5" ht="14.25" customHeight="1">
      <c r="A1620" s="114" t="s">
        <v>677</v>
      </c>
      <c r="B1620" s="114" t="s">
        <v>674</v>
      </c>
      <c r="C1620" s="114" t="s">
        <v>961</v>
      </c>
      <c r="D1620" s="114" t="s">
        <v>1030</v>
      </c>
      <c r="E1620" s="21" t="str">
        <f t="shared" si="6"/>
        <v>INSUNIX.LPG.informix.claim_ces</v>
      </c>
    </row>
    <row r="1621" spans="1:5" ht="14.25" customHeight="1">
      <c r="A1621" s="114" t="s">
        <v>677</v>
      </c>
      <c r="B1621" s="114" t="s">
        <v>674</v>
      </c>
      <c r="C1621" s="114" t="s">
        <v>961</v>
      </c>
      <c r="D1621" s="114" t="s">
        <v>1030</v>
      </c>
      <c r="E1621" s="21" t="str">
        <f t="shared" si="6"/>
        <v>INSUNIX.LPG.informix.claim_ces</v>
      </c>
    </row>
    <row r="1622" spans="1:5" ht="14.25" customHeight="1">
      <c r="A1622" s="114" t="s">
        <v>677</v>
      </c>
      <c r="B1622" s="114" t="s">
        <v>674</v>
      </c>
      <c r="C1622" s="114" t="s">
        <v>961</v>
      </c>
      <c r="D1622" s="114" t="s">
        <v>1030</v>
      </c>
      <c r="E1622" s="21" t="str">
        <f t="shared" si="6"/>
        <v>INSUNIX.LPG.informix.claim_ces</v>
      </c>
    </row>
    <row r="1623" spans="1:5" ht="14.25" customHeight="1">
      <c r="A1623" s="114" t="s">
        <v>677</v>
      </c>
      <c r="B1623" s="114" t="s">
        <v>674</v>
      </c>
      <c r="C1623" s="114" t="s">
        <v>961</v>
      </c>
      <c r="D1623" s="114" t="s">
        <v>1030</v>
      </c>
      <c r="E1623" s="21" t="str">
        <f t="shared" si="6"/>
        <v>INSUNIX.LPG.informix.claim_ces</v>
      </c>
    </row>
    <row r="1624" spans="1:5" ht="14.25" customHeight="1">
      <c r="A1624" s="114" t="s">
        <v>677</v>
      </c>
      <c r="B1624" s="114" t="s">
        <v>674</v>
      </c>
      <c r="C1624" s="114" t="s">
        <v>961</v>
      </c>
      <c r="D1624" s="114" t="s">
        <v>1030</v>
      </c>
      <c r="E1624" s="21" t="str">
        <f t="shared" si="6"/>
        <v>INSUNIX.LPG.informix.claim_ces</v>
      </c>
    </row>
    <row r="1625" spans="1:5" ht="14.25" customHeight="1">
      <c r="A1625" s="114" t="s">
        <v>677</v>
      </c>
      <c r="B1625" s="114" t="s">
        <v>674</v>
      </c>
      <c r="C1625" s="114" t="s">
        <v>961</v>
      </c>
      <c r="D1625" s="114" t="s">
        <v>1030</v>
      </c>
      <c r="E1625" s="21" t="str">
        <f t="shared" si="6"/>
        <v>INSUNIX.LPG.informix.claim_ces</v>
      </c>
    </row>
    <row r="1626" spans="1:5" ht="14.25" customHeight="1">
      <c r="A1626" s="114" t="s">
        <v>677</v>
      </c>
      <c r="B1626" s="114" t="s">
        <v>674</v>
      </c>
      <c r="C1626" s="114" t="s">
        <v>961</v>
      </c>
      <c r="D1626" s="114" t="s">
        <v>1030</v>
      </c>
      <c r="E1626" s="21" t="str">
        <f t="shared" si="6"/>
        <v>INSUNIX.LPG.informix.claim_ces</v>
      </c>
    </row>
    <row r="1627" spans="1:5" ht="14.25" customHeight="1">
      <c r="A1627" s="114" t="s">
        <v>677</v>
      </c>
      <c r="B1627" s="114" t="s">
        <v>674</v>
      </c>
      <c r="C1627" s="114" t="s">
        <v>961</v>
      </c>
      <c r="D1627" s="114" t="s">
        <v>1030</v>
      </c>
      <c r="E1627" s="21" t="str">
        <f t="shared" si="6"/>
        <v>INSUNIX.LPG.informix.claim_ces</v>
      </c>
    </row>
    <row r="1628" spans="1:5" ht="14.25" customHeight="1">
      <c r="A1628" s="114" t="s">
        <v>677</v>
      </c>
      <c r="B1628" s="114" t="s">
        <v>674</v>
      </c>
      <c r="C1628" s="114" t="s">
        <v>961</v>
      </c>
      <c r="D1628" s="114" t="s">
        <v>1030</v>
      </c>
      <c r="E1628" s="21" t="str">
        <f t="shared" si="6"/>
        <v>INSUNIX.LPG.informix.claim_ces</v>
      </c>
    </row>
    <row r="1629" spans="1:5" ht="14.25" customHeight="1">
      <c r="A1629" s="114" t="s">
        <v>677</v>
      </c>
      <c r="B1629" s="114" t="s">
        <v>674</v>
      </c>
      <c r="C1629" s="114" t="s">
        <v>961</v>
      </c>
      <c r="D1629" s="114" t="s">
        <v>1030</v>
      </c>
      <c r="E1629" s="21" t="str">
        <f t="shared" si="6"/>
        <v>INSUNIX.LPG.informix.claim_ces</v>
      </c>
    </row>
    <row r="1630" spans="1:5" ht="14.25" customHeight="1">
      <c r="A1630" s="114" t="s">
        <v>677</v>
      </c>
      <c r="B1630" s="114" t="s">
        <v>674</v>
      </c>
      <c r="C1630" s="114" t="s">
        <v>961</v>
      </c>
      <c r="D1630" s="114" t="s">
        <v>1030</v>
      </c>
      <c r="E1630" s="21" t="str">
        <f t="shared" si="6"/>
        <v>INSUNIX.LPG.informix.claim_ces</v>
      </c>
    </row>
    <row r="1631" spans="1:5" ht="14.25" customHeight="1">
      <c r="A1631" s="114" t="s">
        <v>677</v>
      </c>
      <c r="B1631" s="114" t="s">
        <v>674</v>
      </c>
      <c r="C1631" s="114" t="s">
        <v>961</v>
      </c>
      <c r="D1631" s="114" t="s">
        <v>1030</v>
      </c>
      <c r="E1631" s="21" t="str">
        <f t="shared" si="6"/>
        <v>INSUNIX.LPG.informix.claim_ces</v>
      </c>
    </row>
    <row r="1632" spans="1:5" ht="14.25" customHeight="1">
      <c r="A1632" s="114" t="s">
        <v>677</v>
      </c>
      <c r="B1632" s="114" t="s">
        <v>674</v>
      </c>
      <c r="C1632" s="114" t="s">
        <v>961</v>
      </c>
      <c r="D1632" s="114" t="s">
        <v>1030</v>
      </c>
      <c r="E1632" s="21" t="str">
        <f t="shared" si="6"/>
        <v>INSUNIX.LPG.informix.claim_ces</v>
      </c>
    </row>
    <row r="1633" spans="1:5" ht="14.25" customHeight="1">
      <c r="A1633" s="114" t="s">
        <v>677</v>
      </c>
      <c r="B1633" s="114" t="s">
        <v>674</v>
      </c>
      <c r="C1633" s="114" t="s">
        <v>961</v>
      </c>
      <c r="D1633" s="114" t="s">
        <v>1030</v>
      </c>
      <c r="E1633" s="21" t="str">
        <f t="shared" si="6"/>
        <v>INSUNIX.LPG.informix.claim_ces</v>
      </c>
    </row>
    <row r="1634" spans="1:5" ht="14.25" customHeight="1">
      <c r="A1634" s="114" t="s">
        <v>677</v>
      </c>
      <c r="B1634" s="114" t="s">
        <v>674</v>
      </c>
      <c r="C1634" s="114" t="s">
        <v>961</v>
      </c>
      <c r="D1634" s="114" t="s">
        <v>1030</v>
      </c>
      <c r="E1634" s="21" t="str">
        <f t="shared" si="6"/>
        <v>INSUNIX.LPG.informix.claim_ces</v>
      </c>
    </row>
    <row r="1635" spans="1:5" ht="14.25" customHeight="1">
      <c r="A1635" s="114" t="s">
        <v>677</v>
      </c>
      <c r="B1635" s="114" t="s">
        <v>674</v>
      </c>
      <c r="C1635" s="114" t="s">
        <v>961</v>
      </c>
      <c r="D1635" s="114" t="s">
        <v>1030</v>
      </c>
      <c r="E1635" s="21" t="str">
        <f t="shared" si="6"/>
        <v>INSUNIX.LPG.informix.claim_ces</v>
      </c>
    </row>
    <row r="1636" spans="1:5" ht="14.25" customHeight="1">
      <c r="A1636" s="114" t="s">
        <v>677</v>
      </c>
      <c r="B1636" s="114" t="s">
        <v>674</v>
      </c>
      <c r="C1636" s="114" t="s">
        <v>961</v>
      </c>
      <c r="D1636" s="114" t="s">
        <v>1030</v>
      </c>
      <c r="E1636" s="21" t="str">
        <f t="shared" si="6"/>
        <v>INSUNIX.LPG.informix.claim_ces</v>
      </c>
    </row>
    <row r="1637" spans="1:5" ht="14.25" customHeight="1">
      <c r="A1637" s="114" t="s">
        <v>677</v>
      </c>
      <c r="B1637" s="114" t="s">
        <v>674</v>
      </c>
      <c r="C1637" s="114" t="s">
        <v>961</v>
      </c>
      <c r="D1637" s="114" t="s">
        <v>1030</v>
      </c>
      <c r="E1637" s="21" t="str">
        <f t="shared" si="6"/>
        <v>INSUNIX.LPG.informix.claim_ces</v>
      </c>
    </row>
    <row r="1638" spans="1:5" ht="14.25" customHeight="1">
      <c r="A1638" s="114" t="s">
        <v>677</v>
      </c>
      <c r="B1638" s="114" t="s">
        <v>674</v>
      </c>
      <c r="C1638" s="114" t="s">
        <v>961</v>
      </c>
      <c r="D1638" s="114" t="s">
        <v>1030</v>
      </c>
      <c r="E1638" s="21" t="str">
        <f t="shared" si="6"/>
        <v>INSUNIX.LPG.informix.claim_ces</v>
      </c>
    </row>
    <row r="1639" spans="1:5" ht="14.25" customHeight="1">
      <c r="A1639" s="114" t="s">
        <v>677</v>
      </c>
      <c r="B1639" s="114" t="s">
        <v>674</v>
      </c>
      <c r="C1639" s="114" t="s">
        <v>961</v>
      </c>
      <c r="D1639" s="114" t="s">
        <v>1030</v>
      </c>
      <c r="E1639" s="21" t="str">
        <f t="shared" si="6"/>
        <v>INSUNIX.LPG.informix.claim_ces</v>
      </c>
    </row>
    <row r="1640" spans="1:5" ht="14.25" customHeight="1">
      <c r="A1640" s="114" t="s">
        <v>677</v>
      </c>
      <c r="B1640" s="114" t="s">
        <v>674</v>
      </c>
      <c r="C1640" s="114" t="s">
        <v>961</v>
      </c>
      <c r="D1640" s="114" t="s">
        <v>1031</v>
      </c>
      <c r="E1640" s="21" t="str">
        <f t="shared" si="6"/>
        <v>INSUNIX.LPG.informix.claim_diagnosis</v>
      </c>
    </row>
    <row r="1641" spans="1:5" ht="14.25" customHeight="1">
      <c r="A1641" s="114" t="s">
        <v>677</v>
      </c>
      <c r="B1641" s="114" t="s">
        <v>674</v>
      </c>
      <c r="C1641" s="114" t="s">
        <v>961</v>
      </c>
      <c r="D1641" s="114" t="s">
        <v>1031</v>
      </c>
      <c r="E1641" s="21" t="str">
        <f t="shared" si="6"/>
        <v>INSUNIX.LPG.informix.claim_diagnosis</v>
      </c>
    </row>
    <row r="1642" spans="1:5" ht="14.25" customHeight="1">
      <c r="A1642" s="114" t="s">
        <v>677</v>
      </c>
      <c r="B1642" s="114" t="s">
        <v>674</v>
      </c>
      <c r="C1642" s="114" t="s">
        <v>961</v>
      </c>
      <c r="D1642" s="114" t="s">
        <v>1031</v>
      </c>
      <c r="E1642" s="21" t="str">
        <f t="shared" si="6"/>
        <v>INSUNIX.LPG.informix.claim_diagnosis</v>
      </c>
    </row>
    <row r="1643" spans="1:5" ht="14.25" customHeight="1">
      <c r="A1643" s="114" t="s">
        <v>677</v>
      </c>
      <c r="B1643" s="114" t="s">
        <v>674</v>
      </c>
      <c r="C1643" s="114" t="s">
        <v>961</v>
      </c>
      <c r="D1643" s="114" t="s">
        <v>1031</v>
      </c>
      <c r="E1643" s="21" t="str">
        <f t="shared" si="6"/>
        <v>INSUNIX.LPG.informix.claim_diagnosis</v>
      </c>
    </row>
    <row r="1644" spans="1:5" ht="14.25" customHeight="1">
      <c r="A1644" s="114" t="s">
        <v>677</v>
      </c>
      <c r="B1644" s="114" t="s">
        <v>674</v>
      </c>
      <c r="C1644" s="114" t="s">
        <v>961</v>
      </c>
      <c r="D1644" s="114" t="s">
        <v>1031</v>
      </c>
      <c r="E1644" s="21" t="str">
        <f t="shared" si="6"/>
        <v>INSUNIX.LPG.informix.claim_diagnosis</v>
      </c>
    </row>
    <row r="1645" spans="1:5" ht="14.25" customHeight="1">
      <c r="A1645" s="114" t="s">
        <v>677</v>
      </c>
      <c r="B1645" s="114" t="s">
        <v>674</v>
      </c>
      <c r="C1645" s="114" t="s">
        <v>961</v>
      </c>
      <c r="D1645" s="114" t="s">
        <v>1031</v>
      </c>
      <c r="E1645" s="21" t="str">
        <f t="shared" si="6"/>
        <v>INSUNIX.LPG.informix.claim_diagnosis</v>
      </c>
    </row>
    <row r="1646" spans="1:5" ht="14.25" customHeight="1">
      <c r="A1646" s="114" t="s">
        <v>677</v>
      </c>
      <c r="B1646" s="114" t="s">
        <v>674</v>
      </c>
      <c r="C1646" s="114" t="s">
        <v>961</v>
      </c>
      <c r="D1646" s="114" t="s">
        <v>1031</v>
      </c>
      <c r="E1646" s="21" t="str">
        <f t="shared" si="6"/>
        <v>INSUNIX.LPG.informix.claim_diagnosis</v>
      </c>
    </row>
    <row r="1647" spans="1:5" ht="14.25" customHeight="1">
      <c r="A1647" s="114" t="s">
        <v>677</v>
      </c>
      <c r="B1647" s="114" t="s">
        <v>674</v>
      </c>
      <c r="C1647" s="114" t="s">
        <v>961</v>
      </c>
      <c r="D1647" s="114" t="s">
        <v>1031</v>
      </c>
      <c r="E1647" s="21" t="str">
        <f t="shared" si="6"/>
        <v>INSUNIX.LPG.informix.claim_diagnosis</v>
      </c>
    </row>
    <row r="1648" spans="1:5" ht="14.25" customHeight="1">
      <c r="A1648" s="114" t="s">
        <v>677</v>
      </c>
      <c r="B1648" s="114" t="s">
        <v>674</v>
      </c>
      <c r="C1648" s="114" t="s">
        <v>961</v>
      </c>
      <c r="D1648" s="114" t="s">
        <v>1031</v>
      </c>
      <c r="E1648" s="21" t="str">
        <f t="shared" si="6"/>
        <v>INSUNIX.LPG.informix.claim_diagnosis</v>
      </c>
    </row>
    <row r="1649" spans="1:5" ht="14.25" customHeight="1">
      <c r="A1649" s="114" t="s">
        <v>677</v>
      </c>
      <c r="B1649" s="114" t="s">
        <v>674</v>
      </c>
      <c r="C1649" s="114" t="s">
        <v>961</v>
      </c>
      <c r="D1649" s="114" t="s">
        <v>1031</v>
      </c>
      <c r="E1649" s="21" t="str">
        <f t="shared" si="6"/>
        <v>INSUNIX.LPG.informix.claim_diagnosis</v>
      </c>
    </row>
    <row r="1650" spans="1:5" ht="14.25" customHeight="1">
      <c r="A1650" s="114" t="s">
        <v>677</v>
      </c>
      <c r="B1650" s="114" t="s">
        <v>674</v>
      </c>
      <c r="C1650" s="114" t="s">
        <v>961</v>
      </c>
      <c r="D1650" s="114" t="s">
        <v>965</v>
      </c>
      <c r="E1650" s="21" t="str">
        <f t="shared" si="6"/>
        <v>INSUNIX.LPG.informix.claim_letter</v>
      </c>
    </row>
    <row r="1651" spans="1:5" ht="14.25" customHeight="1">
      <c r="A1651" s="114" t="s">
        <v>677</v>
      </c>
      <c r="B1651" s="114" t="s">
        <v>674</v>
      </c>
      <c r="C1651" s="114" t="s">
        <v>961</v>
      </c>
      <c r="D1651" s="114" t="s">
        <v>965</v>
      </c>
      <c r="E1651" s="21" t="str">
        <f t="shared" si="6"/>
        <v>INSUNIX.LPG.informix.claim_letter</v>
      </c>
    </row>
    <row r="1652" spans="1:5" ht="14.25" customHeight="1">
      <c r="A1652" s="114" t="s">
        <v>677</v>
      </c>
      <c r="B1652" s="114" t="s">
        <v>674</v>
      </c>
      <c r="C1652" s="114" t="s">
        <v>961</v>
      </c>
      <c r="D1652" s="114" t="s">
        <v>965</v>
      </c>
      <c r="E1652" s="21" t="str">
        <f t="shared" si="6"/>
        <v>INSUNIX.LPG.informix.claim_letter</v>
      </c>
    </row>
    <row r="1653" spans="1:5" ht="14.25" customHeight="1">
      <c r="A1653" s="114" t="s">
        <v>677</v>
      </c>
      <c r="B1653" s="114" t="s">
        <v>674</v>
      </c>
      <c r="C1653" s="114" t="s">
        <v>961</v>
      </c>
      <c r="D1653" s="114" t="s">
        <v>965</v>
      </c>
      <c r="E1653" s="21" t="str">
        <f t="shared" si="6"/>
        <v>INSUNIX.LPG.informix.claim_letter</v>
      </c>
    </row>
    <row r="1654" spans="1:5" ht="14.25" customHeight="1">
      <c r="A1654" s="114" t="s">
        <v>677</v>
      </c>
      <c r="B1654" s="114" t="s">
        <v>674</v>
      </c>
      <c r="C1654" s="114" t="s">
        <v>961</v>
      </c>
      <c r="D1654" s="114" t="s">
        <v>965</v>
      </c>
      <c r="E1654" s="21" t="str">
        <f t="shared" si="6"/>
        <v>INSUNIX.LPG.informix.claim_letter</v>
      </c>
    </row>
    <row r="1655" spans="1:5" ht="14.25" customHeight="1">
      <c r="A1655" s="114" t="s">
        <v>677</v>
      </c>
      <c r="B1655" s="114" t="s">
        <v>674</v>
      </c>
      <c r="C1655" s="114" t="s">
        <v>961</v>
      </c>
      <c r="D1655" s="114" t="s">
        <v>965</v>
      </c>
      <c r="E1655" s="21" t="str">
        <f t="shared" si="6"/>
        <v>INSUNIX.LPG.informix.claim_letter</v>
      </c>
    </row>
    <row r="1656" spans="1:5" ht="14.25" customHeight="1">
      <c r="A1656" s="114" t="s">
        <v>677</v>
      </c>
      <c r="B1656" s="114" t="s">
        <v>674</v>
      </c>
      <c r="C1656" s="114" t="s">
        <v>961</v>
      </c>
      <c r="D1656" s="114" t="s">
        <v>965</v>
      </c>
      <c r="E1656" s="21" t="str">
        <f t="shared" si="6"/>
        <v>INSUNIX.LPG.informix.claim_letter</v>
      </c>
    </row>
    <row r="1657" spans="1:5" ht="14.25" customHeight="1">
      <c r="A1657" s="114" t="s">
        <v>677</v>
      </c>
      <c r="B1657" s="114" t="s">
        <v>674</v>
      </c>
      <c r="C1657" s="114" t="s">
        <v>961</v>
      </c>
      <c r="D1657" s="114" t="s">
        <v>965</v>
      </c>
      <c r="E1657" s="21" t="str">
        <f t="shared" si="6"/>
        <v>INSUNIX.LPG.informix.claim_letter</v>
      </c>
    </row>
    <row r="1658" spans="1:5" ht="14.25" customHeight="1">
      <c r="A1658" s="114" t="s">
        <v>677</v>
      </c>
      <c r="B1658" s="114" t="s">
        <v>674</v>
      </c>
      <c r="C1658" s="114" t="s">
        <v>961</v>
      </c>
      <c r="D1658" s="114" t="s">
        <v>965</v>
      </c>
      <c r="E1658" s="21" t="str">
        <f t="shared" si="6"/>
        <v>INSUNIX.LPG.informix.claim_letter</v>
      </c>
    </row>
    <row r="1659" spans="1:5" ht="14.25" customHeight="1">
      <c r="A1659" s="114" t="s">
        <v>677</v>
      </c>
      <c r="B1659" s="114" t="s">
        <v>674</v>
      </c>
      <c r="C1659" s="114" t="s">
        <v>961</v>
      </c>
      <c r="D1659" s="114" t="s">
        <v>965</v>
      </c>
      <c r="E1659" s="21" t="str">
        <f t="shared" si="6"/>
        <v>INSUNIX.LPG.informix.claim_letter</v>
      </c>
    </row>
    <row r="1660" spans="1:5" ht="14.25" customHeight="1">
      <c r="A1660" s="114" t="s">
        <v>677</v>
      </c>
      <c r="B1660" s="114" t="s">
        <v>674</v>
      </c>
      <c r="C1660" s="114" t="s">
        <v>961</v>
      </c>
      <c r="D1660" s="114" t="s">
        <v>965</v>
      </c>
      <c r="E1660" s="21" t="str">
        <f t="shared" si="6"/>
        <v>INSUNIX.LPG.informix.claim_letter</v>
      </c>
    </row>
    <row r="1661" spans="1:5" ht="14.25" customHeight="1">
      <c r="A1661" s="114" t="s">
        <v>677</v>
      </c>
      <c r="B1661" s="114" t="s">
        <v>674</v>
      </c>
      <c r="C1661" s="114" t="s">
        <v>961</v>
      </c>
      <c r="D1661" s="114" t="s">
        <v>965</v>
      </c>
      <c r="E1661" s="21" t="str">
        <f t="shared" si="6"/>
        <v>INSUNIX.LPG.informix.claim_letter</v>
      </c>
    </row>
    <row r="1662" spans="1:5" ht="14.25" customHeight="1">
      <c r="A1662" s="114" t="s">
        <v>677</v>
      </c>
      <c r="B1662" s="114" t="s">
        <v>674</v>
      </c>
      <c r="C1662" s="114" t="s">
        <v>961</v>
      </c>
      <c r="D1662" s="114" t="s">
        <v>965</v>
      </c>
      <c r="E1662" s="21" t="str">
        <f t="shared" si="6"/>
        <v>INSUNIX.LPG.informix.claim_letter</v>
      </c>
    </row>
    <row r="1663" spans="1:5" ht="14.25" customHeight="1">
      <c r="A1663" s="114" t="s">
        <v>677</v>
      </c>
      <c r="B1663" s="114" t="s">
        <v>674</v>
      </c>
      <c r="C1663" s="114" t="s">
        <v>961</v>
      </c>
      <c r="D1663" s="114" t="s">
        <v>965</v>
      </c>
      <c r="E1663" s="21" t="str">
        <f t="shared" si="6"/>
        <v>INSUNIX.LPG.informix.claim_letter</v>
      </c>
    </row>
    <row r="1664" spans="1:5" ht="14.25" customHeight="1">
      <c r="A1664" s="114" t="s">
        <v>677</v>
      </c>
      <c r="B1664" s="114" t="s">
        <v>674</v>
      </c>
      <c r="C1664" s="114" t="s">
        <v>961</v>
      </c>
      <c r="D1664" s="114" t="s">
        <v>965</v>
      </c>
      <c r="E1664" s="21" t="str">
        <f t="shared" si="6"/>
        <v>INSUNIX.LPG.informix.claim_letter</v>
      </c>
    </row>
    <row r="1665" spans="1:5" ht="14.25" customHeight="1">
      <c r="A1665" s="114" t="s">
        <v>677</v>
      </c>
      <c r="B1665" s="114" t="s">
        <v>674</v>
      </c>
      <c r="C1665" s="114" t="s">
        <v>961</v>
      </c>
      <c r="D1665" s="114" t="s">
        <v>965</v>
      </c>
      <c r="E1665" s="21" t="str">
        <f t="shared" si="6"/>
        <v>INSUNIX.LPG.informix.claim_letter</v>
      </c>
    </row>
    <row r="1666" spans="1:5" ht="14.25" customHeight="1">
      <c r="A1666" s="114" t="s">
        <v>677</v>
      </c>
      <c r="B1666" s="114" t="s">
        <v>674</v>
      </c>
      <c r="C1666" s="114" t="s">
        <v>961</v>
      </c>
      <c r="D1666" s="114" t="s">
        <v>965</v>
      </c>
      <c r="E1666" s="21" t="str">
        <f t="shared" si="6"/>
        <v>INSUNIX.LPG.informix.claim_letter</v>
      </c>
    </row>
    <row r="1667" spans="1:5" ht="14.25" customHeight="1">
      <c r="A1667" s="114" t="s">
        <v>677</v>
      </c>
      <c r="B1667" s="114" t="s">
        <v>674</v>
      </c>
      <c r="C1667" s="114" t="s">
        <v>961</v>
      </c>
      <c r="D1667" s="114" t="s">
        <v>965</v>
      </c>
      <c r="E1667" s="21" t="str">
        <f t="shared" si="6"/>
        <v>INSUNIX.LPG.informix.claim_letter</v>
      </c>
    </row>
    <row r="1668" spans="1:5" ht="14.25" customHeight="1">
      <c r="A1668" s="114" t="s">
        <v>677</v>
      </c>
      <c r="B1668" s="114" t="s">
        <v>674</v>
      </c>
      <c r="C1668" s="114" t="s">
        <v>961</v>
      </c>
      <c r="D1668" s="114" t="s">
        <v>965</v>
      </c>
      <c r="E1668" s="21" t="str">
        <f t="shared" si="6"/>
        <v>INSUNIX.LPG.informix.claim_letter</v>
      </c>
    </row>
    <row r="1669" spans="1:5" ht="14.25" customHeight="1">
      <c r="A1669" s="114" t="s">
        <v>677</v>
      </c>
      <c r="B1669" s="114" t="s">
        <v>674</v>
      </c>
      <c r="C1669" s="114" t="s">
        <v>961</v>
      </c>
      <c r="D1669" s="114" t="s">
        <v>965</v>
      </c>
      <c r="E1669" s="21" t="str">
        <f t="shared" si="6"/>
        <v>INSUNIX.LPG.informix.claim_letter</v>
      </c>
    </row>
    <row r="1670" spans="1:5" ht="14.25" customHeight="1">
      <c r="A1670" s="114" t="s">
        <v>677</v>
      </c>
      <c r="B1670" s="114" t="s">
        <v>674</v>
      </c>
      <c r="C1670" s="114" t="s">
        <v>961</v>
      </c>
      <c r="D1670" s="114" t="s">
        <v>965</v>
      </c>
      <c r="E1670" s="21" t="str">
        <f t="shared" si="6"/>
        <v>INSUNIX.LPG.informix.claim_letter</v>
      </c>
    </row>
    <row r="1671" spans="1:5" ht="14.25" customHeight="1">
      <c r="A1671" s="114" t="s">
        <v>677</v>
      </c>
      <c r="B1671" s="114" t="s">
        <v>674</v>
      </c>
      <c r="C1671" s="114" t="s">
        <v>961</v>
      </c>
      <c r="D1671" s="114" t="s">
        <v>965</v>
      </c>
      <c r="E1671" s="21" t="str">
        <f t="shared" si="6"/>
        <v>INSUNIX.LPG.informix.claim_letter</v>
      </c>
    </row>
    <row r="1672" spans="1:5" ht="14.25" customHeight="1">
      <c r="A1672" s="114" t="s">
        <v>677</v>
      </c>
      <c r="B1672" s="114" t="s">
        <v>674</v>
      </c>
      <c r="C1672" s="114" t="s">
        <v>961</v>
      </c>
      <c r="D1672" s="114" t="s">
        <v>965</v>
      </c>
      <c r="E1672" s="21" t="str">
        <f t="shared" si="6"/>
        <v>INSUNIX.LPG.informix.claim_letter</v>
      </c>
    </row>
    <row r="1673" spans="1:5" ht="14.25" customHeight="1">
      <c r="A1673" s="114" t="s">
        <v>677</v>
      </c>
      <c r="B1673" s="114" t="s">
        <v>674</v>
      </c>
      <c r="C1673" s="114" t="s">
        <v>961</v>
      </c>
      <c r="D1673" s="114" t="s">
        <v>965</v>
      </c>
      <c r="E1673" s="21" t="str">
        <f t="shared" si="6"/>
        <v>INSUNIX.LPG.informix.claim_letter</v>
      </c>
    </row>
    <row r="1674" spans="1:5" ht="14.25" customHeight="1">
      <c r="A1674" s="114" t="s">
        <v>677</v>
      </c>
      <c r="B1674" s="114" t="s">
        <v>674</v>
      </c>
      <c r="C1674" s="114" t="s">
        <v>961</v>
      </c>
      <c r="D1674" s="114" t="s">
        <v>965</v>
      </c>
      <c r="E1674" s="21" t="str">
        <f t="shared" si="6"/>
        <v>INSUNIX.LPG.informix.claim_letter</v>
      </c>
    </row>
    <row r="1675" spans="1:5" ht="14.25" customHeight="1">
      <c r="A1675" s="114" t="s">
        <v>677</v>
      </c>
      <c r="B1675" s="114" t="s">
        <v>674</v>
      </c>
      <c r="C1675" s="114" t="s">
        <v>961</v>
      </c>
      <c r="D1675" s="114" t="s">
        <v>965</v>
      </c>
      <c r="E1675" s="21" t="str">
        <f t="shared" si="6"/>
        <v>INSUNIX.LPG.informix.claim_letter</v>
      </c>
    </row>
    <row r="1676" spans="1:5" ht="14.25" customHeight="1">
      <c r="A1676" s="114" t="s">
        <v>677</v>
      </c>
      <c r="B1676" s="114" t="s">
        <v>674</v>
      </c>
      <c r="C1676" s="114" t="s">
        <v>961</v>
      </c>
      <c r="D1676" s="114" t="s">
        <v>965</v>
      </c>
      <c r="E1676" s="21" t="str">
        <f t="shared" si="6"/>
        <v>INSUNIX.LPG.informix.claim_letter</v>
      </c>
    </row>
    <row r="1677" spans="1:5" ht="14.25" customHeight="1">
      <c r="A1677" s="114" t="s">
        <v>677</v>
      </c>
      <c r="B1677" s="114" t="s">
        <v>674</v>
      </c>
      <c r="C1677" s="114" t="s">
        <v>961</v>
      </c>
      <c r="D1677" s="114" t="s">
        <v>965</v>
      </c>
      <c r="E1677" s="21" t="str">
        <f t="shared" si="6"/>
        <v>INSUNIX.LPG.informix.claim_letter</v>
      </c>
    </row>
    <row r="1678" spans="1:5" ht="14.25" customHeight="1">
      <c r="A1678" s="114" t="s">
        <v>677</v>
      </c>
      <c r="B1678" s="114" t="s">
        <v>674</v>
      </c>
      <c r="C1678" s="114" t="s">
        <v>961</v>
      </c>
      <c r="D1678" s="114" t="s">
        <v>965</v>
      </c>
      <c r="E1678" s="21" t="str">
        <f t="shared" si="6"/>
        <v>INSUNIX.LPG.informix.claim_letter</v>
      </c>
    </row>
    <row r="1679" spans="1:5" ht="14.25" customHeight="1">
      <c r="A1679" s="114" t="s">
        <v>677</v>
      </c>
      <c r="B1679" s="114" t="s">
        <v>674</v>
      </c>
      <c r="C1679" s="114" t="s">
        <v>961</v>
      </c>
      <c r="D1679" s="114" t="s">
        <v>1032</v>
      </c>
      <c r="E1679" s="21" t="str">
        <f t="shared" si="6"/>
        <v>INSUNIX.LPG.informix.claim_newdiag</v>
      </c>
    </row>
    <row r="1680" spans="1:5" ht="14.25" customHeight="1">
      <c r="A1680" s="114" t="s">
        <v>677</v>
      </c>
      <c r="B1680" s="114" t="s">
        <v>674</v>
      </c>
      <c r="C1680" s="114" t="s">
        <v>961</v>
      </c>
      <c r="D1680" s="114" t="s">
        <v>1032</v>
      </c>
      <c r="E1680" s="21" t="str">
        <f t="shared" si="6"/>
        <v>INSUNIX.LPG.informix.claim_newdiag</v>
      </c>
    </row>
    <row r="1681" spans="1:5" ht="14.25" customHeight="1">
      <c r="A1681" s="114" t="s">
        <v>677</v>
      </c>
      <c r="B1681" s="114" t="s">
        <v>674</v>
      </c>
      <c r="C1681" s="114" t="s">
        <v>961</v>
      </c>
      <c r="D1681" s="114" t="s">
        <v>1032</v>
      </c>
      <c r="E1681" s="21" t="str">
        <f t="shared" si="6"/>
        <v>INSUNIX.LPG.informix.claim_newdiag</v>
      </c>
    </row>
    <row r="1682" spans="1:5" ht="14.25" customHeight="1">
      <c r="A1682" s="114" t="s">
        <v>677</v>
      </c>
      <c r="B1682" s="114" t="s">
        <v>674</v>
      </c>
      <c r="C1682" s="114" t="s">
        <v>961</v>
      </c>
      <c r="D1682" s="114" t="s">
        <v>1032</v>
      </c>
      <c r="E1682" s="21" t="str">
        <f t="shared" si="6"/>
        <v>INSUNIX.LPG.informix.claim_newdiag</v>
      </c>
    </row>
    <row r="1683" spans="1:5" ht="14.25" customHeight="1">
      <c r="A1683" s="114" t="s">
        <v>677</v>
      </c>
      <c r="B1683" s="114" t="s">
        <v>674</v>
      </c>
      <c r="C1683" s="114" t="s">
        <v>961</v>
      </c>
      <c r="D1683" s="114" t="s">
        <v>1032</v>
      </c>
      <c r="E1683" s="21" t="str">
        <f t="shared" si="6"/>
        <v>INSUNIX.LPG.informix.claim_newdiag</v>
      </c>
    </row>
    <row r="1684" spans="1:5" ht="14.25" customHeight="1">
      <c r="A1684" s="114" t="s">
        <v>677</v>
      </c>
      <c r="B1684" s="114" t="s">
        <v>674</v>
      </c>
      <c r="C1684" s="114" t="s">
        <v>961</v>
      </c>
      <c r="D1684" s="114" t="s">
        <v>1032</v>
      </c>
      <c r="E1684" s="21" t="str">
        <f t="shared" si="6"/>
        <v>INSUNIX.LPG.informix.claim_newdiag</v>
      </c>
    </row>
    <row r="1685" spans="1:5" ht="14.25" customHeight="1">
      <c r="A1685" s="114" t="s">
        <v>677</v>
      </c>
      <c r="B1685" s="114" t="s">
        <v>674</v>
      </c>
      <c r="C1685" s="114" t="s">
        <v>961</v>
      </c>
      <c r="D1685" s="114" t="s">
        <v>1032</v>
      </c>
      <c r="E1685" s="21" t="str">
        <f t="shared" si="6"/>
        <v>INSUNIX.LPG.informix.claim_newdiag</v>
      </c>
    </row>
    <row r="1686" spans="1:5" ht="14.25" customHeight="1">
      <c r="A1686" s="114" t="s">
        <v>677</v>
      </c>
      <c r="B1686" s="114" t="s">
        <v>674</v>
      </c>
      <c r="C1686" s="114" t="s">
        <v>961</v>
      </c>
      <c r="D1686" s="114" t="s">
        <v>1032</v>
      </c>
      <c r="E1686" s="21" t="str">
        <f t="shared" si="6"/>
        <v>INSUNIX.LPG.informix.claim_newdiag</v>
      </c>
    </row>
    <row r="1687" spans="1:5" ht="14.25" customHeight="1">
      <c r="A1687" s="114" t="s">
        <v>677</v>
      </c>
      <c r="B1687" s="114" t="s">
        <v>674</v>
      </c>
      <c r="C1687" s="114" t="s">
        <v>961</v>
      </c>
      <c r="D1687" s="114" t="s">
        <v>1032</v>
      </c>
      <c r="E1687" s="21" t="str">
        <f t="shared" si="6"/>
        <v>INSUNIX.LPG.informix.claim_newdiag</v>
      </c>
    </row>
    <row r="1688" spans="1:5" ht="14.25" customHeight="1">
      <c r="A1688" s="114" t="s">
        <v>677</v>
      </c>
      <c r="B1688" s="114" t="s">
        <v>674</v>
      </c>
      <c r="C1688" s="114" t="s">
        <v>961</v>
      </c>
      <c r="D1688" s="114" t="s">
        <v>1032</v>
      </c>
      <c r="E1688" s="21" t="str">
        <f t="shared" si="6"/>
        <v>INSUNIX.LPG.informix.claim_newdiag</v>
      </c>
    </row>
    <row r="1689" spans="1:5" ht="14.25" customHeight="1">
      <c r="A1689" s="114" t="s">
        <v>677</v>
      </c>
      <c r="B1689" s="114" t="s">
        <v>674</v>
      </c>
      <c r="C1689" s="114" t="s">
        <v>961</v>
      </c>
      <c r="D1689" s="114" t="s">
        <v>1032</v>
      </c>
      <c r="E1689" s="21" t="str">
        <f t="shared" si="6"/>
        <v>INSUNIX.LPG.informix.claim_newdiag</v>
      </c>
    </row>
    <row r="1690" spans="1:5" ht="14.25" customHeight="1">
      <c r="A1690" s="114" t="s">
        <v>677</v>
      </c>
      <c r="B1690" s="114" t="s">
        <v>674</v>
      </c>
      <c r="C1690" s="114" t="s">
        <v>961</v>
      </c>
      <c r="D1690" s="114" t="s">
        <v>1032</v>
      </c>
      <c r="E1690" s="21" t="str">
        <f t="shared" si="6"/>
        <v>INSUNIX.LPG.informix.claim_newdiag</v>
      </c>
    </row>
    <row r="1691" spans="1:5" ht="14.25" customHeight="1">
      <c r="A1691" s="114" t="s">
        <v>677</v>
      </c>
      <c r="B1691" s="114" t="s">
        <v>674</v>
      </c>
      <c r="C1691" s="114" t="s">
        <v>961</v>
      </c>
      <c r="D1691" s="114" t="s">
        <v>1032</v>
      </c>
      <c r="E1691" s="21" t="str">
        <f t="shared" si="6"/>
        <v>INSUNIX.LPG.informix.claim_newdiag</v>
      </c>
    </row>
    <row r="1692" spans="1:5" ht="14.25" customHeight="1">
      <c r="A1692" s="114" t="s">
        <v>677</v>
      </c>
      <c r="B1692" s="114" t="s">
        <v>674</v>
      </c>
      <c r="C1692" s="114" t="s">
        <v>961</v>
      </c>
      <c r="D1692" s="114" t="s">
        <v>1032</v>
      </c>
      <c r="E1692" s="21" t="str">
        <f t="shared" si="6"/>
        <v>INSUNIX.LPG.informix.claim_newdiag</v>
      </c>
    </row>
    <row r="1693" spans="1:5" ht="14.25" customHeight="1">
      <c r="A1693" s="114" t="s">
        <v>677</v>
      </c>
      <c r="B1693" s="114" t="s">
        <v>674</v>
      </c>
      <c r="C1693" s="114" t="s">
        <v>961</v>
      </c>
      <c r="D1693" s="114" t="s">
        <v>1032</v>
      </c>
      <c r="E1693" s="21" t="str">
        <f t="shared" si="6"/>
        <v>INSUNIX.LPG.informix.claim_newdiag</v>
      </c>
    </row>
    <row r="1694" spans="1:5" ht="14.25" customHeight="1">
      <c r="A1694" s="114" t="s">
        <v>677</v>
      </c>
      <c r="B1694" s="114" t="s">
        <v>674</v>
      </c>
      <c r="C1694" s="114" t="s">
        <v>961</v>
      </c>
      <c r="D1694" s="114" t="s">
        <v>1033</v>
      </c>
      <c r="E1694" s="21" t="str">
        <f t="shared" si="6"/>
        <v>INSUNIX.LPG.informix.claim_pay_sap</v>
      </c>
    </row>
    <row r="1695" spans="1:5" ht="14.25" customHeight="1">
      <c r="A1695" s="114" t="s">
        <v>677</v>
      </c>
      <c r="B1695" s="114" t="s">
        <v>674</v>
      </c>
      <c r="C1695" s="114" t="s">
        <v>961</v>
      </c>
      <c r="D1695" s="114" t="s">
        <v>1033</v>
      </c>
      <c r="E1695" s="21" t="str">
        <f t="shared" si="6"/>
        <v>INSUNIX.LPG.informix.claim_pay_sap</v>
      </c>
    </row>
    <row r="1696" spans="1:5" ht="14.25" customHeight="1">
      <c r="A1696" s="114" t="s">
        <v>677</v>
      </c>
      <c r="B1696" s="114" t="s">
        <v>674</v>
      </c>
      <c r="C1696" s="114" t="s">
        <v>961</v>
      </c>
      <c r="D1696" s="114" t="s">
        <v>1033</v>
      </c>
      <c r="E1696" s="21" t="str">
        <f t="shared" si="6"/>
        <v>INSUNIX.LPG.informix.claim_pay_sap</v>
      </c>
    </row>
    <row r="1697" spans="1:5" ht="14.25" customHeight="1">
      <c r="A1697" s="114" t="s">
        <v>677</v>
      </c>
      <c r="B1697" s="114" t="s">
        <v>674</v>
      </c>
      <c r="C1697" s="114" t="s">
        <v>961</v>
      </c>
      <c r="D1697" s="114" t="s">
        <v>1033</v>
      </c>
      <c r="E1697" s="21" t="str">
        <f t="shared" si="6"/>
        <v>INSUNIX.LPG.informix.claim_pay_sap</v>
      </c>
    </row>
    <row r="1698" spans="1:5" ht="14.25" customHeight="1">
      <c r="A1698" s="114" t="s">
        <v>677</v>
      </c>
      <c r="B1698" s="114" t="s">
        <v>674</v>
      </c>
      <c r="C1698" s="114" t="s">
        <v>961</v>
      </c>
      <c r="D1698" s="114" t="s">
        <v>1033</v>
      </c>
      <c r="E1698" s="21" t="str">
        <f t="shared" si="6"/>
        <v>INSUNIX.LPG.informix.claim_pay_sap</v>
      </c>
    </row>
    <row r="1699" spans="1:5" ht="14.25" customHeight="1">
      <c r="A1699" s="114" t="s">
        <v>677</v>
      </c>
      <c r="B1699" s="114" t="s">
        <v>674</v>
      </c>
      <c r="C1699" s="114" t="s">
        <v>961</v>
      </c>
      <c r="D1699" s="114" t="s">
        <v>1033</v>
      </c>
      <c r="E1699" s="21" t="str">
        <f t="shared" si="6"/>
        <v>INSUNIX.LPG.informix.claim_pay_sap</v>
      </c>
    </row>
    <row r="1700" spans="1:5" ht="14.25" customHeight="1">
      <c r="A1700" s="114" t="s">
        <v>677</v>
      </c>
      <c r="B1700" s="114" t="s">
        <v>674</v>
      </c>
      <c r="C1700" s="114" t="s">
        <v>961</v>
      </c>
      <c r="D1700" s="114" t="s">
        <v>1033</v>
      </c>
      <c r="E1700" s="21" t="str">
        <f t="shared" si="6"/>
        <v>INSUNIX.LPG.informix.claim_pay_sap</v>
      </c>
    </row>
    <row r="1701" spans="1:5" ht="14.25" customHeight="1">
      <c r="A1701" s="114" t="s">
        <v>677</v>
      </c>
      <c r="B1701" s="114" t="s">
        <v>674</v>
      </c>
      <c r="C1701" s="114" t="s">
        <v>961</v>
      </c>
      <c r="D1701" s="114" t="s">
        <v>1033</v>
      </c>
      <c r="E1701" s="21" t="str">
        <f t="shared" si="6"/>
        <v>INSUNIX.LPG.informix.claim_pay_sap</v>
      </c>
    </row>
    <row r="1702" spans="1:5" ht="14.25" customHeight="1">
      <c r="A1702" s="114" t="s">
        <v>677</v>
      </c>
      <c r="B1702" s="114" t="s">
        <v>674</v>
      </c>
      <c r="C1702" s="114" t="s">
        <v>961</v>
      </c>
      <c r="D1702" s="114" t="s">
        <v>1033</v>
      </c>
      <c r="E1702" s="21" t="str">
        <f t="shared" si="6"/>
        <v>INSUNIX.LPG.informix.claim_pay_sap</v>
      </c>
    </row>
    <row r="1703" spans="1:5" ht="14.25" customHeight="1">
      <c r="A1703" s="114" t="s">
        <v>677</v>
      </c>
      <c r="B1703" s="114" t="s">
        <v>674</v>
      </c>
      <c r="C1703" s="114" t="s">
        <v>961</v>
      </c>
      <c r="D1703" s="114" t="s">
        <v>1033</v>
      </c>
      <c r="E1703" s="21" t="str">
        <f t="shared" si="6"/>
        <v>INSUNIX.LPG.informix.claim_pay_sap</v>
      </c>
    </row>
    <row r="1704" spans="1:5" ht="14.25" customHeight="1">
      <c r="A1704" s="114" t="s">
        <v>677</v>
      </c>
      <c r="B1704" s="114" t="s">
        <v>674</v>
      </c>
      <c r="C1704" s="114" t="s">
        <v>961</v>
      </c>
      <c r="D1704" s="114" t="s">
        <v>1033</v>
      </c>
      <c r="E1704" s="21" t="str">
        <f t="shared" si="6"/>
        <v>INSUNIX.LPG.informix.claim_pay_sap</v>
      </c>
    </row>
    <row r="1705" spans="1:5" ht="14.25" customHeight="1">
      <c r="A1705" s="114" t="s">
        <v>677</v>
      </c>
      <c r="B1705" s="114" t="s">
        <v>674</v>
      </c>
      <c r="C1705" s="114" t="s">
        <v>961</v>
      </c>
      <c r="D1705" s="114" t="s">
        <v>1033</v>
      </c>
      <c r="E1705" s="21" t="str">
        <f t="shared" si="6"/>
        <v>INSUNIX.LPG.informix.claim_pay_sap</v>
      </c>
    </row>
    <row r="1706" spans="1:5" ht="14.25" customHeight="1">
      <c r="A1706" s="114" t="s">
        <v>677</v>
      </c>
      <c r="B1706" s="114" t="s">
        <v>674</v>
      </c>
      <c r="C1706" s="114" t="s">
        <v>961</v>
      </c>
      <c r="D1706" s="114" t="s">
        <v>1033</v>
      </c>
      <c r="E1706" s="21" t="str">
        <f t="shared" si="6"/>
        <v>INSUNIX.LPG.informix.claim_pay_sap</v>
      </c>
    </row>
    <row r="1707" spans="1:5" ht="14.25" customHeight="1">
      <c r="A1707" s="114" t="s">
        <v>677</v>
      </c>
      <c r="B1707" s="114" t="s">
        <v>674</v>
      </c>
      <c r="C1707" s="114" t="s">
        <v>961</v>
      </c>
      <c r="D1707" s="114" t="s">
        <v>1033</v>
      </c>
      <c r="E1707" s="21" t="str">
        <f t="shared" si="6"/>
        <v>INSUNIX.LPG.informix.claim_pay_sap</v>
      </c>
    </row>
    <row r="1708" spans="1:5" ht="14.25" customHeight="1">
      <c r="A1708" s="114" t="s">
        <v>677</v>
      </c>
      <c r="B1708" s="114" t="s">
        <v>674</v>
      </c>
      <c r="C1708" s="114" t="s">
        <v>961</v>
      </c>
      <c r="D1708" s="114" t="s">
        <v>1033</v>
      </c>
      <c r="E1708" s="21" t="str">
        <f t="shared" si="6"/>
        <v>INSUNIX.LPG.informix.claim_pay_sap</v>
      </c>
    </row>
    <row r="1709" spans="1:5" ht="14.25" customHeight="1">
      <c r="A1709" s="114" t="s">
        <v>677</v>
      </c>
      <c r="B1709" s="114" t="s">
        <v>674</v>
      </c>
      <c r="C1709" s="114" t="s">
        <v>961</v>
      </c>
      <c r="D1709" s="114" t="s">
        <v>1033</v>
      </c>
      <c r="E1709" s="21" t="str">
        <f t="shared" si="6"/>
        <v>INSUNIX.LPG.informix.claim_pay_sap</v>
      </c>
    </row>
    <row r="1710" spans="1:5" ht="14.25" customHeight="1">
      <c r="A1710" s="114" t="s">
        <v>677</v>
      </c>
      <c r="B1710" s="114" t="s">
        <v>674</v>
      </c>
      <c r="C1710" s="114" t="s">
        <v>961</v>
      </c>
      <c r="D1710" s="114" t="s">
        <v>1033</v>
      </c>
      <c r="E1710" s="21" t="str">
        <f t="shared" si="6"/>
        <v>INSUNIX.LPG.informix.claim_pay_sap</v>
      </c>
    </row>
    <row r="1711" spans="1:5" ht="14.25" customHeight="1">
      <c r="A1711" s="114" t="s">
        <v>677</v>
      </c>
      <c r="B1711" s="114" t="s">
        <v>674</v>
      </c>
      <c r="C1711" s="114" t="s">
        <v>961</v>
      </c>
      <c r="D1711" s="114" t="s">
        <v>1033</v>
      </c>
      <c r="E1711" s="21" t="str">
        <f t="shared" si="6"/>
        <v>INSUNIX.LPG.informix.claim_pay_sap</v>
      </c>
    </row>
    <row r="1712" spans="1:5" ht="14.25" customHeight="1">
      <c r="A1712" s="114" t="s">
        <v>677</v>
      </c>
      <c r="B1712" s="114" t="s">
        <v>674</v>
      </c>
      <c r="C1712" s="114" t="s">
        <v>961</v>
      </c>
      <c r="D1712" s="114" t="s">
        <v>1033</v>
      </c>
      <c r="E1712" s="21" t="str">
        <f t="shared" si="6"/>
        <v>INSUNIX.LPG.informix.claim_pay_sap</v>
      </c>
    </row>
    <row r="1713" spans="1:5" ht="14.25" customHeight="1">
      <c r="A1713" s="114" t="s">
        <v>677</v>
      </c>
      <c r="B1713" s="114" t="s">
        <v>674</v>
      </c>
      <c r="C1713" s="114" t="s">
        <v>961</v>
      </c>
      <c r="D1713" s="114" t="s">
        <v>1033</v>
      </c>
      <c r="E1713" s="21" t="str">
        <f t="shared" si="6"/>
        <v>INSUNIX.LPG.informix.claim_pay_sap</v>
      </c>
    </row>
    <row r="1714" spans="1:5" ht="14.25" customHeight="1">
      <c r="A1714" s="114" t="s">
        <v>677</v>
      </c>
      <c r="B1714" s="114" t="s">
        <v>674</v>
      </c>
      <c r="C1714" s="114" t="s">
        <v>961</v>
      </c>
      <c r="D1714" s="114" t="s">
        <v>1034</v>
      </c>
      <c r="E1714" s="21" t="str">
        <f t="shared" si="6"/>
        <v>INSUNIX.LPG.informix.client</v>
      </c>
    </row>
    <row r="1715" spans="1:5" ht="14.25" customHeight="1">
      <c r="A1715" s="114" t="s">
        <v>677</v>
      </c>
      <c r="B1715" s="114" t="s">
        <v>674</v>
      </c>
      <c r="C1715" s="114" t="s">
        <v>961</v>
      </c>
      <c r="D1715" s="114" t="s">
        <v>1034</v>
      </c>
      <c r="E1715" s="21" t="str">
        <f t="shared" si="6"/>
        <v>INSUNIX.LPG.informix.client</v>
      </c>
    </row>
    <row r="1716" spans="1:5" ht="14.25" customHeight="1">
      <c r="A1716" s="114" t="s">
        <v>677</v>
      </c>
      <c r="B1716" s="114" t="s">
        <v>674</v>
      </c>
      <c r="C1716" s="114" t="s">
        <v>961</v>
      </c>
      <c r="D1716" s="114" t="s">
        <v>1034</v>
      </c>
      <c r="E1716" s="21" t="str">
        <f t="shared" si="6"/>
        <v>INSUNIX.LPG.informix.client</v>
      </c>
    </row>
    <row r="1717" spans="1:5" ht="14.25" customHeight="1">
      <c r="A1717" s="114" t="s">
        <v>677</v>
      </c>
      <c r="B1717" s="114" t="s">
        <v>674</v>
      </c>
      <c r="C1717" s="114" t="s">
        <v>961</v>
      </c>
      <c r="D1717" s="114" t="s">
        <v>1034</v>
      </c>
      <c r="E1717" s="21" t="str">
        <f t="shared" si="6"/>
        <v>INSUNIX.LPG.informix.client</v>
      </c>
    </row>
    <row r="1718" spans="1:5" ht="14.25" customHeight="1">
      <c r="A1718" s="114" t="s">
        <v>677</v>
      </c>
      <c r="B1718" s="114" t="s">
        <v>674</v>
      </c>
      <c r="C1718" s="114" t="s">
        <v>961</v>
      </c>
      <c r="D1718" s="114" t="s">
        <v>1034</v>
      </c>
      <c r="E1718" s="21" t="str">
        <f t="shared" si="6"/>
        <v>INSUNIX.LPG.informix.client</v>
      </c>
    </row>
    <row r="1719" spans="1:5" ht="14.25" customHeight="1">
      <c r="A1719" s="114" t="s">
        <v>677</v>
      </c>
      <c r="B1719" s="114" t="s">
        <v>674</v>
      </c>
      <c r="C1719" s="114" t="s">
        <v>961</v>
      </c>
      <c r="D1719" s="114" t="s">
        <v>1034</v>
      </c>
      <c r="E1719" s="21" t="str">
        <f t="shared" si="6"/>
        <v>INSUNIX.LPG.informix.client</v>
      </c>
    </row>
    <row r="1720" spans="1:5" ht="14.25" customHeight="1">
      <c r="A1720" s="114" t="s">
        <v>677</v>
      </c>
      <c r="B1720" s="114" t="s">
        <v>674</v>
      </c>
      <c r="C1720" s="114" t="s">
        <v>961</v>
      </c>
      <c r="D1720" s="114" t="s">
        <v>1034</v>
      </c>
      <c r="E1720" s="21" t="str">
        <f t="shared" si="6"/>
        <v>INSUNIX.LPG.informix.client</v>
      </c>
    </row>
    <row r="1721" spans="1:5" ht="14.25" customHeight="1">
      <c r="A1721" s="114" t="s">
        <v>677</v>
      </c>
      <c r="B1721" s="114" t="s">
        <v>674</v>
      </c>
      <c r="C1721" s="114" t="s">
        <v>961</v>
      </c>
      <c r="D1721" s="114" t="s">
        <v>1034</v>
      </c>
      <c r="E1721" s="21" t="str">
        <f t="shared" si="6"/>
        <v>INSUNIX.LPG.informix.client</v>
      </c>
    </row>
    <row r="1722" spans="1:5" ht="14.25" customHeight="1">
      <c r="A1722" s="114" t="s">
        <v>677</v>
      </c>
      <c r="B1722" s="114" t="s">
        <v>674</v>
      </c>
      <c r="C1722" s="114" t="s">
        <v>961</v>
      </c>
      <c r="D1722" s="114" t="s">
        <v>1034</v>
      </c>
      <c r="E1722" s="21" t="str">
        <f t="shared" si="6"/>
        <v>INSUNIX.LPG.informix.client</v>
      </c>
    </row>
    <row r="1723" spans="1:5" ht="14.25" customHeight="1">
      <c r="A1723" s="114" t="s">
        <v>677</v>
      </c>
      <c r="B1723" s="114" t="s">
        <v>674</v>
      </c>
      <c r="C1723" s="114" t="s">
        <v>961</v>
      </c>
      <c r="D1723" s="114" t="s">
        <v>1034</v>
      </c>
      <c r="E1723" s="21" t="str">
        <f t="shared" si="6"/>
        <v>INSUNIX.LPG.informix.client</v>
      </c>
    </row>
    <row r="1724" spans="1:5" ht="14.25" customHeight="1">
      <c r="A1724" s="114" t="s">
        <v>677</v>
      </c>
      <c r="B1724" s="114" t="s">
        <v>674</v>
      </c>
      <c r="C1724" s="114" t="s">
        <v>961</v>
      </c>
      <c r="D1724" s="114" t="s">
        <v>1034</v>
      </c>
      <c r="E1724" s="21" t="str">
        <f t="shared" si="6"/>
        <v>INSUNIX.LPG.informix.client</v>
      </c>
    </row>
    <row r="1725" spans="1:5" ht="14.25" customHeight="1">
      <c r="A1725" s="114" t="s">
        <v>677</v>
      </c>
      <c r="B1725" s="114" t="s">
        <v>674</v>
      </c>
      <c r="C1725" s="114" t="s">
        <v>961</v>
      </c>
      <c r="D1725" s="114" t="s">
        <v>1034</v>
      </c>
      <c r="E1725" s="21" t="str">
        <f t="shared" si="6"/>
        <v>INSUNIX.LPG.informix.client</v>
      </c>
    </row>
    <row r="1726" spans="1:5" ht="14.25" customHeight="1">
      <c r="A1726" s="114" t="s">
        <v>677</v>
      </c>
      <c r="B1726" s="114" t="s">
        <v>674</v>
      </c>
      <c r="C1726" s="114" t="s">
        <v>961</v>
      </c>
      <c r="D1726" s="114" t="s">
        <v>1034</v>
      </c>
      <c r="E1726" s="21" t="str">
        <f t="shared" si="6"/>
        <v>INSUNIX.LPG.informix.client</v>
      </c>
    </row>
    <row r="1727" spans="1:5" ht="14.25" customHeight="1">
      <c r="A1727" s="114" t="s">
        <v>677</v>
      </c>
      <c r="B1727" s="114" t="s">
        <v>674</v>
      </c>
      <c r="C1727" s="114" t="s">
        <v>961</v>
      </c>
      <c r="D1727" s="114" t="s">
        <v>1034</v>
      </c>
      <c r="E1727" s="21" t="str">
        <f t="shared" si="6"/>
        <v>INSUNIX.LPG.informix.client</v>
      </c>
    </row>
    <row r="1728" spans="1:5" ht="14.25" customHeight="1">
      <c r="A1728" s="114" t="s">
        <v>677</v>
      </c>
      <c r="B1728" s="114" t="s">
        <v>674</v>
      </c>
      <c r="C1728" s="114" t="s">
        <v>961</v>
      </c>
      <c r="D1728" s="114" t="s">
        <v>1034</v>
      </c>
      <c r="E1728" s="21" t="str">
        <f t="shared" si="6"/>
        <v>INSUNIX.LPG.informix.client</v>
      </c>
    </row>
    <row r="1729" spans="1:5" ht="14.25" customHeight="1">
      <c r="A1729" s="114" t="s">
        <v>677</v>
      </c>
      <c r="B1729" s="114" t="s">
        <v>674</v>
      </c>
      <c r="C1729" s="114" t="s">
        <v>961</v>
      </c>
      <c r="D1729" s="114" t="s">
        <v>1034</v>
      </c>
      <c r="E1729" s="21" t="str">
        <f t="shared" si="6"/>
        <v>INSUNIX.LPG.informix.client</v>
      </c>
    </row>
    <row r="1730" spans="1:5" ht="14.25" customHeight="1">
      <c r="A1730" s="114" t="s">
        <v>677</v>
      </c>
      <c r="B1730" s="114" t="s">
        <v>674</v>
      </c>
      <c r="C1730" s="114" t="s">
        <v>961</v>
      </c>
      <c r="D1730" s="114" t="s">
        <v>1034</v>
      </c>
      <c r="E1730" s="21" t="str">
        <f t="shared" si="6"/>
        <v>INSUNIX.LPG.informix.client</v>
      </c>
    </row>
    <row r="1731" spans="1:5" ht="14.25" customHeight="1">
      <c r="A1731" s="114" t="s">
        <v>677</v>
      </c>
      <c r="B1731" s="114" t="s">
        <v>674</v>
      </c>
      <c r="C1731" s="114" t="s">
        <v>961</v>
      </c>
      <c r="D1731" s="114" t="s">
        <v>1034</v>
      </c>
      <c r="E1731" s="21" t="str">
        <f t="shared" si="6"/>
        <v>INSUNIX.LPG.informix.client</v>
      </c>
    </row>
    <row r="1732" spans="1:5" ht="14.25" customHeight="1">
      <c r="A1732" s="114" t="s">
        <v>677</v>
      </c>
      <c r="B1732" s="114" t="s">
        <v>674</v>
      </c>
      <c r="C1732" s="114" t="s">
        <v>961</v>
      </c>
      <c r="D1732" s="114" t="s">
        <v>1034</v>
      </c>
      <c r="E1732" s="21" t="str">
        <f t="shared" si="6"/>
        <v>INSUNIX.LPG.informix.client</v>
      </c>
    </row>
    <row r="1733" spans="1:5" ht="14.25" customHeight="1">
      <c r="A1733" s="114" t="s">
        <v>677</v>
      </c>
      <c r="B1733" s="114" t="s">
        <v>674</v>
      </c>
      <c r="C1733" s="114" t="s">
        <v>961</v>
      </c>
      <c r="D1733" s="114" t="s">
        <v>1034</v>
      </c>
      <c r="E1733" s="21" t="str">
        <f t="shared" si="6"/>
        <v>INSUNIX.LPG.informix.client</v>
      </c>
    </row>
    <row r="1734" spans="1:5" ht="14.25" customHeight="1">
      <c r="A1734" s="114" t="s">
        <v>677</v>
      </c>
      <c r="B1734" s="114" t="s">
        <v>674</v>
      </c>
      <c r="C1734" s="114" t="s">
        <v>961</v>
      </c>
      <c r="D1734" s="114" t="s">
        <v>1034</v>
      </c>
      <c r="E1734" s="21" t="str">
        <f t="shared" si="6"/>
        <v>INSUNIX.LPG.informix.client</v>
      </c>
    </row>
    <row r="1735" spans="1:5" ht="14.25" customHeight="1">
      <c r="A1735" s="114" t="s">
        <v>677</v>
      </c>
      <c r="B1735" s="114" t="s">
        <v>674</v>
      </c>
      <c r="C1735" s="114" t="s">
        <v>961</v>
      </c>
      <c r="D1735" s="114" t="s">
        <v>1034</v>
      </c>
      <c r="E1735" s="21" t="str">
        <f t="shared" si="6"/>
        <v>INSUNIX.LPG.informix.client</v>
      </c>
    </row>
    <row r="1736" spans="1:5" ht="14.25" customHeight="1">
      <c r="A1736" s="114" t="s">
        <v>677</v>
      </c>
      <c r="B1736" s="114" t="s">
        <v>674</v>
      </c>
      <c r="C1736" s="114" t="s">
        <v>961</v>
      </c>
      <c r="D1736" s="114" t="s">
        <v>1034</v>
      </c>
      <c r="E1736" s="21" t="str">
        <f t="shared" si="6"/>
        <v>INSUNIX.LPG.informix.client</v>
      </c>
    </row>
    <row r="1737" spans="1:5" ht="14.25" customHeight="1">
      <c r="A1737" s="114" t="s">
        <v>677</v>
      </c>
      <c r="B1737" s="114" t="s">
        <v>674</v>
      </c>
      <c r="C1737" s="114" t="s">
        <v>961</v>
      </c>
      <c r="D1737" s="114" t="s">
        <v>1034</v>
      </c>
      <c r="E1737" s="21" t="str">
        <f t="shared" si="6"/>
        <v>INSUNIX.LPG.informix.client</v>
      </c>
    </row>
    <row r="1738" spans="1:5" ht="14.25" customHeight="1">
      <c r="A1738" s="114" t="s">
        <v>677</v>
      </c>
      <c r="B1738" s="114" t="s">
        <v>674</v>
      </c>
      <c r="C1738" s="114" t="s">
        <v>961</v>
      </c>
      <c r="D1738" s="114" t="s">
        <v>1034</v>
      </c>
      <c r="E1738" s="21" t="str">
        <f t="shared" si="6"/>
        <v>INSUNIX.LPG.informix.client</v>
      </c>
    </row>
    <row r="1739" spans="1:5" ht="14.25" customHeight="1">
      <c r="A1739" s="114" t="s">
        <v>677</v>
      </c>
      <c r="B1739" s="114" t="s">
        <v>674</v>
      </c>
      <c r="C1739" s="114" t="s">
        <v>961</v>
      </c>
      <c r="D1739" s="114" t="s">
        <v>1034</v>
      </c>
      <c r="E1739" s="21" t="str">
        <f t="shared" si="6"/>
        <v>INSUNIX.LPG.informix.client</v>
      </c>
    </row>
    <row r="1740" spans="1:5" ht="14.25" customHeight="1">
      <c r="A1740" s="114" t="s">
        <v>677</v>
      </c>
      <c r="B1740" s="114" t="s">
        <v>674</v>
      </c>
      <c r="C1740" s="114" t="s">
        <v>961</v>
      </c>
      <c r="D1740" s="114" t="s">
        <v>1034</v>
      </c>
      <c r="E1740" s="21" t="str">
        <f t="shared" si="6"/>
        <v>INSUNIX.LPG.informix.client</v>
      </c>
    </row>
    <row r="1741" spans="1:5" ht="14.25" customHeight="1">
      <c r="A1741" s="114" t="s">
        <v>677</v>
      </c>
      <c r="B1741" s="114" t="s">
        <v>674</v>
      </c>
      <c r="C1741" s="114" t="s">
        <v>961</v>
      </c>
      <c r="D1741" s="114" t="s">
        <v>1034</v>
      </c>
      <c r="E1741" s="21" t="str">
        <f t="shared" si="6"/>
        <v>INSUNIX.LPG.informix.client</v>
      </c>
    </row>
    <row r="1742" spans="1:5" ht="14.25" customHeight="1">
      <c r="A1742" s="114" t="s">
        <v>677</v>
      </c>
      <c r="B1742" s="114" t="s">
        <v>674</v>
      </c>
      <c r="C1742" s="114" t="s">
        <v>961</v>
      </c>
      <c r="D1742" s="114" t="s">
        <v>1034</v>
      </c>
      <c r="E1742" s="21" t="str">
        <f t="shared" si="6"/>
        <v>INSUNIX.LPG.informix.client</v>
      </c>
    </row>
    <row r="1743" spans="1:5" ht="14.25" customHeight="1">
      <c r="A1743" s="114" t="s">
        <v>677</v>
      </c>
      <c r="B1743" s="114" t="s">
        <v>674</v>
      </c>
      <c r="C1743" s="114" t="s">
        <v>961</v>
      </c>
      <c r="D1743" s="114" t="s">
        <v>1034</v>
      </c>
      <c r="E1743" s="21" t="str">
        <f t="shared" si="6"/>
        <v>INSUNIX.LPG.informix.client</v>
      </c>
    </row>
    <row r="1744" spans="1:5" ht="14.25" customHeight="1">
      <c r="A1744" s="114" t="s">
        <v>677</v>
      </c>
      <c r="B1744" s="114" t="s">
        <v>674</v>
      </c>
      <c r="C1744" s="114" t="s">
        <v>961</v>
      </c>
      <c r="D1744" s="114" t="s">
        <v>1034</v>
      </c>
      <c r="E1744" s="21" t="str">
        <f t="shared" si="6"/>
        <v>INSUNIX.LPG.informix.client</v>
      </c>
    </row>
    <row r="1745" spans="1:5" ht="14.25" customHeight="1">
      <c r="A1745" s="114" t="s">
        <v>677</v>
      </c>
      <c r="B1745" s="114" t="s">
        <v>674</v>
      </c>
      <c r="C1745" s="114" t="s">
        <v>961</v>
      </c>
      <c r="D1745" s="114" t="s">
        <v>1034</v>
      </c>
      <c r="E1745" s="21" t="str">
        <f t="shared" si="6"/>
        <v>INSUNIX.LPG.informix.client</v>
      </c>
    </row>
    <row r="1746" spans="1:5" ht="14.25" customHeight="1">
      <c r="A1746" s="114" t="s">
        <v>677</v>
      </c>
      <c r="B1746" s="114" t="s">
        <v>674</v>
      </c>
      <c r="C1746" s="114" t="s">
        <v>961</v>
      </c>
      <c r="D1746" s="114" t="s">
        <v>1034</v>
      </c>
      <c r="E1746" s="21" t="str">
        <f t="shared" si="6"/>
        <v>INSUNIX.LPG.informix.client</v>
      </c>
    </row>
    <row r="1747" spans="1:5" ht="14.25" customHeight="1">
      <c r="A1747" s="114" t="s">
        <v>677</v>
      </c>
      <c r="B1747" s="114" t="s">
        <v>674</v>
      </c>
      <c r="C1747" s="114" t="s">
        <v>961</v>
      </c>
      <c r="D1747" s="114" t="s">
        <v>1034</v>
      </c>
      <c r="E1747" s="21" t="str">
        <f t="shared" si="6"/>
        <v>INSUNIX.LPG.informix.client</v>
      </c>
    </row>
    <row r="1748" spans="1:5" ht="14.25" customHeight="1">
      <c r="A1748" s="114" t="s">
        <v>677</v>
      </c>
      <c r="B1748" s="114" t="s">
        <v>674</v>
      </c>
      <c r="C1748" s="114" t="s">
        <v>961</v>
      </c>
      <c r="D1748" s="114" t="s">
        <v>1034</v>
      </c>
      <c r="E1748" s="21" t="str">
        <f t="shared" si="6"/>
        <v>INSUNIX.LPG.informix.client</v>
      </c>
    </row>
    <row r="1749" spans="1:5" ht="14.25" customHeight="1">
      <c r="A1749" s="114" t="s">
        <v>677</v>
      </c>
      <c r="B1749" s="114" t="s">
        <v>674</v>
      </c>
      <c r="C1749" s="114" t="s">
        <v>961</v>
      </c>
      <c r="D1749" s="114" t="s">
        <v>1034</v>
      </c>
      <c r="E1749" s="21" t="str">
        <f t="shared" si="6"/>
        <v>INSUNIX.LPG.informix.client</v>
      </c>
    </row>
    <row r="1750" spans="1:5" ht="14.25" customHeight="1">
      <c r="A1750" s="114" t="s">
        <v>677</v>
      </c>
      <c r="B1750" s="114" t="s">
        <v>674</v>
      </c>
      <c r="C1750" s="114" t="s">
        <v>961</v>
      </c>
      <c r="D1750" s="114" t="s">
        <v>1034</v>
      </c>
      <c r="E1750" s="21" t="str">
        <f t="shared" si="6"/>
        <v>INSUNIX.LPG.informix.client</v>
      </c>
    </row>
    <row r="1751" spans="1:5" ht="14.25" customHeight="1">
      <c r="A1751" s="114" t="s">
        <v>677</v>
      </c>
      <c r="B1751" s="114" t="s">
        <v>674</v>
      </c>
      <c r="C1751" s="114" t="s">
        <v>961</v>
      </c>
      <c r="D1751" s="114" t="s">
        <v>1034</v>
      </c>
      <c r="E1751" s="21" t="str">
        <f t="shared" si="6"/>
        <v>INSUNIX.LPG.informix.client</v>
      </c>
    </row>
    <row r="1752" spans="1:5" ht="14.25" customHeight="1">
      <c r="A1752" s="114" t="s">
        <v>677</v>
      </c>
      <c r="B1752" s="114" t="s">
        <v>674</v>
      </c>
      <c r="C1752" s="114" t="s">
        <v>961</v>
      </c>
      <c r="D1752" s="114" t="s">
        <v>1034</v>
      </c>
      <c r="E1752" s="21" t="str">
        <f t="shared" si="6"/>
        <v>INSUNIX.LPG.informix.client</v>
      </c>
    </row>
    <row r="1753" spans="1:5" ht="14.25" customHeight="1">
      <c r="A1753" s="114" t="s">
        <v>677</v>
      </c>
      <c r="B1753" s="114" t="s">
        <v>674</v>
      </c>
      <c r="C1753" s="114" t="s">
        <v>961</v>
      </c>
      <c r="D1753" s="114" t="s">
        <v>1034</v>
      </c>
      <c r="E1753" s="21" t="str">
        <f t="shared" si="6"/>
        <v>INSUNIX.LPG.informix.client</v>
      </c>
    </row>
    <row r="1754" spans="1:5" ht="14.25" customHeight="1">
      <c r="A1754" s="114" t="s">
        <v>677</v>
      </c>
      <c r="B1754" s="114" t="s">
        <v>674</v>
      </c>
      <c r="C1754" s="114" t="s">
        <v>961</v>
      </c>
      <c r="D1754" s="114" t="s">
        <v>1034</v>
      </c>
      <c r="E1754" s="21" t="str">
        <f t="shared" si="6"/>
        <v>INSUNIX.LPG.informix.client</v>
      </c>
    </row>
    <row r="1755" spans="1:5" ht="14.25" customHeight="1">
      <c r="A1755" s="114" t="s">
        <v>677</v>
      </c>
      <c r="B1755" s="114" t="s">
        <v>674</v>
      </c>
      <c r="C1755" s="114" t="s">
        <v>961</v>
      </c>
      <c r="D1755" s="114" t="s">
        <v>1034</v>
      </c>
      <c r="E1755" s="21" t="str">
        <f t="shared" si="6"/>
        <v>INSUNIX.LPG.informix.client</v>
      </c>
    </row>
    <row r="1756" spans="1:5" ht="14.25" customHeight="1">
      <c r="A1756" s="114" t="s">
        <v>677</v>
      </c>
      <c r="B1756" s="114" t="s">
        <v>674</v>
      </c>
      <c r="C1756" s="114" t="s">
        <v>961</v>
      </c>
      <c r="D1756" s="114" t="s">
        <v>1034</v>
      </c>
      <c r="E1756" s="21" t="str">
        <f t="shared" si="6"/>
        <v>INSUNIX.LPG.informix.client</v>
      </c>
    </row>
    <row r="1757" spans="1:5" ht="14.25" customHeight="1">
      <c r="A1757" s="114" t="s">
        <v>677</v>
      </c>
      <c r="B1757" s="114" t="s">
        <v>674</v>
      </c>
      <c r="C1757" s="114" t="s">
        <v>961</v>
      </c>
      <c r="D1757" s="114" t="s">
        <v>1034</v>
      </c>
      <c r="E1757" s="21" t="str">
        <f t="shared" si="6"/>
        <v>INSUNIX.LPG.informix.client</v>
      </c>
    </row>
    <row r="1758" spans="1:5" ht="14.25" customHeight="1">
      <c r="A1758" s="114" t="s">
        <v>677</v>
      </c>
      <c r="B1758" s="114" t="s">
        <v>674</v>
      </c>
      <c r="C1758" s="114" t="s">
        <v>961</v>
      </c>
      <c r="D1758" s="114" t="s">
        <v>1034</v>
      </c>
      <c r="E1758" s="21" t="str">
        <f t="shared" si="6"/>
        <v>INSUNIX.LPG.informix.client</v>
      </c>
    </row>
    <row r="1759" spans="1:5" ht="14.25" customHeight="1">
      <c r="A1759" s="114" t="s">
        <v>677</v>
      </c>
      <c r="B1759" s="114" t="s">
        <v>674</v>
      </c>
      <c r="C1759" s="114" t="s">
        <v>961</v>
      </c>
      <c r="D1759" s="114" t="s">
        <v>1034</v>
      </c>
      <c r="E1759" s="21" t="str">
        <f t="shared" si="6"/>
        <v>INSUNIX.LPG.informix.client</v>
      </c>
    </row>
    <row r="1760" spans="1:5" ht="14.25" customHeight="1">
      <c r="A1760" s="114" t="s">
        <v>677</v>
      </c>
      <c r="B1760" s="114" t="s">
        <v>674</v>
      </c>
      <c r="C1760" s="114" t="s">
        <v>961</v>
      </c>
      <c r="D1760" s="114" t="s">
        <v>1034</v>
      </c>
      <c r="E1760" s="21" t="str">
        <f t="shared" si="6"/>
        <v>INSUNIX.LPG.informix.client</v>
      </c>
    </row>
    <row r="1761" spans="1:5" ht="14.25" customHeight="1">
      <c r="A1761" s="114" t="s">
        <v>677</v>
      </c>
      <c r="B1761" s="114" t="s">
        <v>674</v>
      </c>
      <c r="C1761" s="114" t="s">
        <v>961</v>
      </c>
      <c r="D1761" s="114" t="s">
        <v>1034</v>
      </c>
      <c r="E1761" s="21" t="str">
        <f t="shared" si="6"/>
        <v>INSUNIX.LPG.informix.client</v>
      </c>
    </row>
    <row r="1762" spans="1:5" ht="14.25" customHeight="1">
      <c r="A1762" s="114" t="s">
        <v>677</v>
      </c>
      <c r="B1762" s="114" t="s">
        <v>674</v>
      </c>
      <c r="C1762" s="114" t="s">
        <v>961</v>
      </c>
      <c r="D1762" s="114" t="s">
        <v>1034</v>
      </c>
      <c r="E1762" s="21" t="str">
        <f t="shared" si="6"/>
        <v>INSUNIX.LPG.informix.client</v>
      </c>
    </row>
    <row r="1763" spans="1:5" ht="14.25" customHeight="1">
      <c r="A1763" s="114" t="s">
        <v>677</v>
      </c>
      <c r="B1763" s="114" t="s">
        <v>674</v>
      </c>
      <c r="C1763" s="114" t="s">
        <v>961</v>
      </c>
      <c r="D1763" s="114" t="s">
        <v>1034</v>
      </c>
      <c r="E1763" s="21" t="str">
        <f t="shared" si="6"/>
        <v>INSUNIX.LPG.informix.client</v>
      </c>
    </row>
    <row r="1764" spans="1:5" ht="14.25" customHeight="1">
      <c r="A1764" s="114" t="s">
        <v>677</v>
      </c>
      <c r="B1764" s="114" t="s">
        <v>674</v>
      </c>
      <c r="C1764" s="114" t="s">
        <v>961</v>
      </c>
      <c r="D1764" s="114" t="s">
        <v>1034</v>
      </c>
      <c r="E1764" s="21" t="str">
        <f t="shared" si="6"/>
        <v>INSUNIX.LPG.informix.client</v>
      </c>
    </row>
    <row r="1765" spans="1:5" ht="14.25" customHeight="1">
      <c r="A1765" s="114" t="s">
        <v>677</v>
      </c>
      <c r="B1765" s="114" t="s">
        <v>674</v>
      </c>
      <c r="C1765" s="114" t="s">
        <v>961</v>
      </c>
      <c r="D1765" s="114" t="s">
        <v>1034</v>
      </c>
      <c r="E1765" s="21" t="str">
        <f t="shared" si="6"/>
        <v>INSUNIX.LPG.informix.client</v>
      </c>
    </row>
    <row r="1766" spans="1:5" ht="14.25" customHeight="1">
      <c r="A1766" s="114" t="s">
        <v>677</v>
      </c>
      <c r="B1766" s="114" t="s">
        <v>674</v>
      </c>
      <c r="C1766" s="114" t="s">
        <v>961</v>
      </c>
      <c r="D1766" s="114" t="s">
        <v>1034</v>
      </c>
      <c r="E1766" s="21" t="str">
        <f t="shared" si="6"/>
        <v>INSUNIX.LPG.informix.client</v>
      </c>
    </row>
    <row r="1767" spans="1:5" ht="14.25" customHeight="1">
      <c r="A1767" s="114" t="s">
        <v>677</v>
      </c>
      <c r="B1767" s="114" t="s">
        <v>674</v>
      </c>
      <c r="C1767" s="114" t="s">
        <v>961</v>
      </c>
      <c r="D1767" s="114" t="s">
        <v>1034</v>
      </c>
      <c r="E1767" s="21" t="str">
        <f t="shared" si="6"/>
        <v>INSUNIX.LPG.informix.client</v>
      </c>
    </row>
    <row r="1768" spans="1:5" ht="14.25" customHeight="1">
      <c r="A1768" s="114" t="s">
        <v>677</v>
      </c>
      <c r="B1768" s="114" t="s">
        <v>674</v>
      </c>
      <c r="C1768" s="114" t="s">
        <v>961</v>
      </c>
      <c r="D1768" s="114" t="s">
        <v>1034</v>
      </c>
      <c r="E1768" s="21" t="str">
        <f t="shared" si="6"/>
        <v>INSUNIX.LPG.informix.client</v>
      </c>
    </row>
    <row r="1769" spans="1:5" ht="14.25" customHeight="1">
      <c r="A1769" s="114" t="s">
        <v>677</v>
      </c>
      <c r="B1769" s="114" t="s">
        <v>674</v>
      </c>
      <c r="C1769" s="114" t="s">
        <v>961</v>
      </c>
      <c r="D1769" s="114" t="s">
        <v>1035</v>
      </c>
      <c r="E1769" s="21" t="str">
        <f t="shared" si="6"/>
        <v>INSUNIX.LPG.informix.contr_comp</v>
      </c>
    </row>
    <row r="1770" spans="1:5" ht="14.25" customHeight="1">
      <c r="A1770" s="114" t="s">
        <v>677</v>
      </c>
      <c r="B1770" s="114" t="s">
        <v>674</v>
      </c>
      <c r="C1770" s="114" t="s">
        <v>961</v>
      </c>
      <c r="D1770" s="114" t="s">
        <v>1035</v>
      </c>
      <c r="E1770" s="21" t="str">
        <f t="shared" si="6"/>
        <v>INSUNIX.LPG.informix.contr_comp</v>
      </c>
    </row>
    <row r="1771" spans="1:5" ht="14.25" customHeight="1">
      <c r="A1771" s="114" t="s">
        <v>677</v>
      </c>
      <c r="B1771" s="114" t="s">
        <v>674</v>
      </c>
      <c r="C1771" s="114" t="s">
        <v>961</v>
      </c>
      <c r="D1771" s="114" t="s">
        <v>1035</v>
      </c>
      <c r="E1771" s="21" t="str">
        <f t="shared" si="6"/>
        <v>INSUNIX.LPG.informix.contr_comp</v>
      </c>
    </row>
    <row r="1772" spans="1:5" ht="14.25" customHeight="1">
      <c r="A1772" s="114" t="s">
        <v>677</v>
      </c>
      <c r="B1772" s="114" t="s">
        <v>674</v>
      </c>
      <c r="C1772" s="114" t="s">
        <v>961</v>
      </c>
      <c r="D1772" s="114" t="s">
        <v>1035</v>
      </c>
      <c r="E1772" s="21" t="str">
        <f t="shared" si="6"/>
        <v>INSUNIX.LPG.informix.contr_comp</v>
      </c>
    </row>
    <row r="1773" spans="1:5" ht="14.25" customHeight="1">
      <c r="A1773" s="114" t="s">
        <v>677</v>
      </c>
      <c r="B1773" s="114" t="s">
        <v>674</v>
      </c>
      <c r="C1773" s="114" t="s">
        <v>961</v>
      </c>
      <c r="D1773" s="114" t="s">
        <v>1035</v>
      </c>
      <c r="E1773" s="21" t="str">
        <f t="shared" si="6"/>
        <v>INSUNIX.LPG.informix.contr_comp</v>
      </c>
    </row>
    <row r="1774" spans="1:5" ht="14.25" customHeight="1">
      <c r="A1774" s="114" t="s">
        <v>677</v>
      </c>
      <c r="B1774" s="114" t="s">
        <v>674</v>
      </c>
      <c r="C1774" s="114" t="s">
        <v>961</v>
      </c>
      <c r="D1774" s="114" t="s">
        <v>1035</v>
      </c>
      <c r="E1774" s="21" t="str">
        <f t="shared" si="6"/>
        <v>INSUNIX.LPG.informix.contr_comp</v>
      </c>
    </row>
    <row r="1775" spans="1:5" ht="14.25" customHeight="1">
      <c r="A1775" s="114" t="s">
        <v>677</v>
      </c>
      <c r="B1775" s="114" t="s">
        <v>674</v>
      </c>
      <c r="C1775" s="114" t="s">
        <v>961</v>
      </c>
      <c r="D1775" s="114" t="s">
        <v>1035</v>
      </c>
      <c r="E1775" s="21" t="str">
        <f t="shared" si="6"/>
        <v>INSUNIX.LPG.informix.contr_comp</v>
      </c>
    </row>
    <row r="1776" spans="1:5" ht="14.25" customHeight="1">
      <c r="A1776" s="114" t="s">
        <v>677</v>
      </c>
      <c r="B1776" s="114" t="s">
        <v>674</v>
      </c>
      <c r="C1776" s="114" t="s">
        <v>961</v>
      </c>
      <c r="D1776" s="114" t="s">
        <v>1035</v>
      </c>
      <c r="E1776" s="21" t="str">
        <f t="shared" si="6"/>
        <v>INSUNIX.LPG.informix.contr_comp</v>
      </c>
    </row>
    <row r="1777" spans="1:5" ht="14.25" customHeight="1">
      <c r="A1777" s="114" t="s">
        <v>677</v>
      </c>
      <c r="B1777" s="114" t="s">
        <v>674</v>
      </c>
      <c r="C1777" s="114" t="s">
        <v>961</v>
      </c>
      <c r="D1777" s="114" t="s">
        <v>1035</v>
      </c>
      <c r="E1777" s="21" t="str">
        <f t="shared" si="6"/>
        <v>INSUNIX.LPG.informix.contr_comp</v>
      </c>
    </row>
    <row r="1778" spans="1:5" ht="14.25" customHeight="1">
      <c r="A1778" s="114" t="s">
        <v>677</v>
      </c>
      <c r="B1778" s="114" t="s">
        <v>674</v>
      </c>
      <c r="C1778" s="114" t="s">
        <v>961</v>
      </c>
      <c r="D1778" s="114" t="s">
        <v>1035</v>
      </c>
      <c r="E1778" s="21" t="str">
        <f t="shared" si="6"/>
        <v>INSUNIX.LPG.informix.contr_comp</v>
      </c>
    </row>
    <row r="1779" spans="1:5" ht="14.25" customHeight="1">
      <c r="A1779" s="114" t="s">
        <v>677</v>
      </c>
      <c r="B1779" s="114" t="s">
        <v>674</v>
      </c>
      <c r="C1779" s="114" t="s">
        <v>961</v>
      </c>
      <c r="D1779" s="114" t="s">
        <v>1035</v>
      </c>
      <c r="E1779" s="21" t="str">
        <f t="shared" si="6"/>
        <v>INSUNIX.LPG.informix.contr_comp</v>
      </c>
    </row>
    <row r="1780" spans="1:5" ht="14.25" customHeight="1">
      <c r="A1780" s="114" t="s">
        <v>677</v>
      </c>
      <c r="B1780" s="114" t="s">
        <v>674</v>
      </c>
      <c r="C1780" s="114" t="s">
        <v>961</v>
      </c>
      <c r="D1780" s="114" t="s">
        <v>1035</v>
      </c>
      <c r="E1780" s="21" t="str">
        <f t="shared" si="6"/>
        <v>INSUNIX.LPG.informix.contr_comp</v>
      </c>
    </row>
    <row r="1781" spans="1:5" ht="14.25" customHeight="1">
      <c r="A1781" s="114" t="s">
        <v>677</v>
      </c>
      <c r="B1781" s="114" t="s">
        <v>674</v>
      </c>
      <c r="C1781" s="114" t="s">
        <v>961</v>
      </c>
      <c r="D1781" s="114" t="s">
        <v>1035</v>
      </c>
      <c r="E1781" s="21" t="str">
        <f t="shared" si="6"/>
        <v>INSUNIX.LPG.informix.contr_comp</v>
      </c>
    </row>
    <row r="1782" spans="1:5" ht="14.25" customHeight="1">
      <c r="A1782" s="114" t="s">
        <v>677</v>
      </c>
      <c r="B1782" s="114" t="s">
        <v>674</v>
      </c>
      <c r="C1782" s="114" t="s">
        <v>961</v>
      </c>
      <c r="D1782" s="114" t="s">
        <v>1035</v>
      </c>
      <c r="E1782" s="21" t="str">
        <f t="shared" si="6"/>
        <v>INSUNIX.LPG.informix.contr_comp</v>
      </c>
    </row>
    <row r="1783" spans="1:5" ht="14.25" customHeight="1">
      <c r="A1783" s="114" t="s">
        <v>677</v>
      </c>
      <c r="B1783" s="114" t="s">
        <v>674</v>
      </c>
      <c r="C1783" s="114" t="s">
        <v>961</v>
      </c>
      <c r="D1783" s="114" t="s">
        <v>1035</v>
      </c>
      <c r="E1783" s="21" t="str">
        <f t="shared" si="6"/>
        <v>INSUNIX.LPG.informix.contr_comp</v>
      </c>
    </row>
    <row r="1784" spans="1:5" ht="14.25" customHeight="1">
      <c r="A1784" s="114" t="s">
        <v>677</v>
      </c>
      <c r="B1784" s="114" t="s">
        <v>674</v>
      </c>
      <c r="C1784" s="114" t="s">
        <v>961</v>
      </c>
      <c r="D1784" s="114" t="s">
        <v>1035</v>
      </c>
      <c r="E1784" s="21" t="str">
        <f t="shared" si="6"/>
        <v>INSUNIX.LPG.informix.contr_comp</v>
      </c>
    </row>
    <row r="1785" spans="1:5" ht="14.25" customHeight="1">
      <c r="A1785" s="114" t="s">
        <v>677</v>
      </c>
      <c r="B1785" s="114" t="s">
        <v>674</v>
      </c>
      <c r="C1785" s="114" t="s">
        <v>961</v>
      </c>
      <c r="D1785" s="114" t="s">
        <v>1035</v>
      </c>
      <c r="E1785" s="21" t="str">
        <f t="shared" si="6"/>
        <v>INSUNIX.LPG.informix.contr_comp</v>
      </c>
    </row>
    <row r="1786" spans="1:5" ht="14.25" customHeight="1">
      <c r="A1786" s="114" t="s">
        <v>677</v>
      </c>
      <c r="B1786" s="114" t="s">
        <v>674</v>
      </c>
      <c r="C1786" s="114" t="s">
        <v>961</v>
      </c>
      <c r="D1786" s="114" t="s">
        <v>1035</v>
      </c>
      <c r="E1786" s="21" t="str">
        <f t="shared" si="6"/>
        <v>INSUNIX.LPG.informix.contr_comp</v>
      </c>
    </row>
    <row r="1787" spans="1:5" ht="14.25" customHeight="1">
      <c r="A1787" s="114" t="s">
        <v>677</v>
      </c>
      <c r="B1787" s="114" t="s">
        <v>674</v>
      </c>
      <c r="C1787" s="114" t="s">
        <v>961</v>
      </c>
      <c r="D1787" s="114" t="s">
        <v>1036</v>
      </c>
      <c r="E1787" s="21" t="str">
        <f t="shared" ref="E1787:E2041" si="7">CONCATENATE(A1787,".",B1787,".",C1787,".",D1787)</f>
        <v>INSUNIX.LPG.informix.detail_rrc_pre</v>
      </c>
    </row>
    <row r="1788" spans="1:5" ht="14.25" customHeight="1">
      <c r="A1788" s="114" t="s">
        <v>677</v>
      </c>
      <c r="B1788" s="114" t="s">
        <v>674</v>
      </c>
      <c r="C1788" s="114" t="s">
        <v>961</v>
      </c>
      <c r="D1788" s="114" t="s">
        <v>1036</v>
      </c>
      <c r="E1788" s="21" t="str">
        <f t="shared" si="7"/>
        <v>INSUNIX.LPG.informix.detail_rrc_pre</v>
      </c>
    </row>
    <row r="1789" spans="1:5" ht="14.25" customHeight="1">
      <c r="A1789" s="114" t="s">
        <v>677</v>
      </c>
      <c r="B1789" s="114" t="s">
        <v>674</v>
      </c>
      <c r="C1789" s="114" t="s">
        <v>961</v>
      </c>
      <c r="D1789" s="114" t="s">
        <v>1036</v>
      </c>
      <c r="E1789" s="21" t="str">
        <f t="shared" si="7"/>
        <v>INSUNIX.LPG.informix.detail_rrc_pre</v>
      </c>
    </row>
    <row r="1790" spans="1:5" ht="14.25" customHeight="1">
      <c r="A1790" s="114" t="s">
        <v>677</v>
      </c>
      <c r="B1790" s="114" t="s">
        <v>674</v>
      </c>
      <c r="C1790" s="114" t="s">
        <v>961</v>
      </c>
      <c r="D1790" s="114" t="s">
        <v>1036</v>
      </c>
      <c r="E1790" s="21" t="str">
        <f t="shared" si="7"/>
        <v>INSUNIX.LPG.informix.detail_rrc_pre</v>
      </c>
    </row>
    <row r="1791" spans="1:5" ht="14.25" customHeight="1">
      <c r="A1791" s="114" t="s">
        <v>677</v>
      </c>
      <c r="B1791" s="114" t="s">
        <v>674</v>
      </c>
      <c r="C1791" s="114" t="s">
        <v>961</v>
      </c>
      <c r="D1791" s="114" t="s">
        <v>1036</v>
      </c>
      <c r="E1791" s="21" t="str">
        <f t="shared" si="7"/>
        <v>INSUNIX.LPG.informix.detail_rrc_pre</v>
      </c>
    </row>
    <row r="1792" spans="1:5" ht="14.25" customHeight="1">
      <c r="A1792" s="114" t="s">
        <v>677</v>
      </c>
      <c r="B1792" s="114" t="s">
        <v>674</v>
      </c>
      <c r="C1792" s="114" t="s">
        <v>961</v>
      </c>
      <c r="D1792" s="114" t="s">
        <v>1036</v>
      </c>
      <c r="E1792" s="21" t="str">
        <f t="shared" si="7"/>
        <v>INSUNIX.LPG.informix.detail_rrc_pre</v>
      </c>
    </row>
    <row r="1793" spans="1:5" ht="14.25" customHeight="1">
      <c r="A1793" s="114" t="s">
        <v>677</v>
      </c>
      <c r="B1793" s="114" t="s">
        <v>674</v>
      </c>
      <c r="C1793" s="114" t="s">
        <v>961</v>
      </c>
      <c r="D1793" s="114" t="s">
        <v>1036</v>
      </c>
      <c r="E1793" s="21" t="str">
        <f t="shared" si="7"/>
        <v>INSUNIX.LPG.informix.detail_rrc_pre</v>
      </c>
    </row>
    <row r="1794" spans="1:5" ht="14.25" customHeight="1">
      <c r="A1794" s="114" t="s">
        <v>677</v>
      </c>
      <c r="B1794" s="114" t="s">
        <v>674</v>
      </c>
      <c r="C1794" s="114" t="s">
        <v>961</v>
      </c>
      <c r="D1794" s="114" t="s">
        <v>1036</v>
      </c>
      <c r="E1794" s="21" t="str">
        <f t="shared" si="7"/>
        <v>INSUNIX.LPG.informix.detail_rrc_pre</v>
      </c>
    </row>
    <row r="1795" spans="1:5" ht="14.25" customHeight="1">
      <c r="A1795" s="114" t="s">
        <v>677</v>
      </c>
      <c r="B1795" s="114" t="s">
        <v>674</v>
      </c>
      <c r="C1795" s="114" t="s">
        <v>961</v>
      </c>
      <c r="D1795" s="114" t="s">
        <v>1036</v>
      </c>
      <c r="E1795" s="21" t="str">
        <f t="shared" si="7"/>
        <v>INSUNIX.LPG.informix.detail_rrc_pre</v>
      </c>
    </row>
    <row r="1796" spans="1:5" ht="14.25" customHeight="1">
      <c r="A1796" s="114" t="s">
        <v>677</v>
      </c>
      <c r="B1796" s="114" t="s">
        <v>674</v>
      </c>
      <c r="C1796" s="114" t="s">
        <v>961</v>
      </c>
      <c r="D1796" s="114" t="s">
        <v>1036</v>
      </c>
      <c r="E1796" s="21" t="str">
        <f t="shared" si="7"/>
        <v>INSUNIX.LPG.informix.detail_rrc_pre</v>
      </c>
    </row>
    <row r="1797" spans="1:5" ht="14.25" customHeight="1">
      <c r="A1797" s="114" t="s">
        <v>677</v>
      </c>
      <c r="B1797" s="114" t="s">
        <v>674</v>
      </c>
      <c r="C1797" s="114" t="s">
        <v>961</v>
      </c>
      <c r="D1797" s="114" t="s">
        <v>1036</v>
      </c>
      <c r="E1797" s="21" t="str">
        <f t="shared" si="7"/>
        <v>INSUNIX.LPG.informix.detail_rrc_pre</v>
      </c>
    </row>
    <row r="1798" spans="1:5" ht="14.25" customHeight="1">
      <c r="A1798" s="114" t="s">
        <v>677</v>
      </c>
      <c r="B1798" s="114" t="s">
        <v>674</v>
      </c>
      <c r="C1798" s="114" t="s">
        <v>961</v>
      </c>
      <c r="D1798" s="114" t="s">
        <v>1036</v>
      </c>
      <c r="E1798" s="21" t="str">
        <f t="shared" si="7"/>
        <v>INSUNIX.LPG.informix.detail_rrc_pre</v>
      </c>
    </row>
    <row r="1799" spans="1:5" ht="14.25" customHeight="1">
      <c r="A1799" s="114" t="s">
        <v>677</v>
      </c>
      <c r="B1799" s="114" t="s">
        <v>674</v>
      </c>
      <c r="C1799" s="114" t="s">
        <v>961</v>
      </c>
      <c r="D1799" s="114" t="s">
        <v>1036</v>
      </c>
      <c r="E1799" s="21" t="str">
        <f t="shared" si="7"/>
        <v>INSUNIX.LPG.informix.detail_rrc_pre</v>
      </c>
    </row>
    <row r="1800" spans="1:5" ht="14.25" customHeight="1">
      <c r="A1800" s="114" t="s">
        <v>677</v>
      </c>
      <c r="B1800" s="114" t="s">
        <v>674</v>
      </c>
      <c r="C1800" s="114" t="s">
        <v>961</v>
      </c>
      <c r="D1800" s="114" t="s">
        <v>1036</v>
      </c>
      <c r="E1800" s="21" t="str">
        <f t="shared" si="7"/>
        <v>INSUNIX.LPG.informix.detail_rrc_pre</v>
      </c>
    </row>
    <row r="1801" spans="1:5" ht="14.25" customHeight="1">
      <c r="A1801" s="114" t="s">
        <v>677</v>
      </c>
      <c r="B1801" s="114" t="s">
        <v>674</v>
      </c>
      <c r="C1801" s="114" t="s">
        <v>961</v>
      </c>
      <c r="D1801" s="114" t="s">
        <v>1036</v>
      </c>
      <c r="E1801" s="21" t="str">
        <f t="shared" si="7"/>
        <v>INSUNIX.LPG.informix.detail_rrc_pre</v>
      </c>
    </row>
    <row r="1802" spans="1:5" ht="14.25" customHeight="1">
      <c r="A1802" s="114" t="s">
        <v>677</v>
      </c>
      <c r="B1802" s="114" t="s">
        <v>674</v>
      </c>
      <c r="C1802" s="114" t="s">
        <v>961</v>
      </c>
      <c r="D1802" s="114" t="s">
        <v>1036</v>
      </c>
      <c r="E1802" s="21" t="str">
        <f t="shared" si="7"/>
        <v>INSUNIX.LPG.informix.detail_rrc_pre</v>
      </c>
    </row>
    <row r="1803" spans="1:5" ht="14.25" customHeight="1">
      <c r="A1803" s="114" t="s">
        <v>677</v>
      </c>
      <c r="B1803" s="114" t="s">
        <v>674</v>
      </c>
      <c r="C1803" s="114" t="s">
        <v>961</v>
      </c>
      <c r="D1803" s="114" t="s">
        <v>1036</v>
      </c>
      <c r="E1803" s="21" t="str">
        <f t="shared" si="7"/>
        <v>INSUNIX.LPG.informix.detail_rrc_pre</v>
      </c>
    </row>
    <row r="1804" spans="1:5" ht="14.25" customHeight="1">
      <c r="A1804" s="114" t="s">
        <v>677</v>
      </c>
      <c r="B1804" s="114" t="s">
        <v>674</v>
      </c>
      <c r="C1804" s="114" t="s">
        <v>961</v>
      </c>
      <c r="D1804" s="114" t="s">
        <v>1036</v>
      </c>
      <c r="E1804" s="21" t="str">
        <f t="shared" si="7"/>
        <v>INSUNIX.LPG.informix.detail_rrc_pre</v>
      </c>
    </row>
    <row r="1805" spans="1:5" ht="14.25" customHeight="1">
      <c r="A1805" s="114" t="s">
        <v>677</v>
      </c>
      <c r="B1805" s="114" t="s">
        <v>674</v>
      </c>
      <c r="C1805" s="114" t="s">
        <v>961</v>
      </c>
      <c r="D1805" s="114" t="s">
        <v>1036</v>
      </c>
      <c r="E1805" s="21" t="str">
        <f t="shared" si="7"/>
        <v>INSUNIX.LPG.informix.detail_rrc_pre</v>
      </c>
    </row>
    <row r="1806" spans="1:5" ht="14.25" customHeight="1">
      <c r="A1806" s="114" t="s">
        <v>677</v>
      </c>
      <c r="B1806" s="114" t="s">
        <v>674</v>
      </c>
      <c r="C1806" s="114" t="s">
        <v>961</v>
      </c>
      <c r="D1806" s="114" t="s">
        <v>1036</v>
      </c>
      <c r="E1806" s="21" t="str">
        <f t="shared" si="7"/>
        <v>INSUNIX.LPG.informix.detail_rrc_pre</v>
      </c>
    </row>
    <row r="1807" spans="1:5" ht="14.25" customHeight="1">
      <c r="A1807" s="114" t="s">
        <v>677</v>
      </c>
      <c r="B1807" s="114" t="s">
        <v>674</v>
      </c>
      <c r="C1807" s="114" t="s">
        <v>961</v>
      </c>
      <c r="D1807" s="114" t="s">
        <v>1036</v>
      </c>
      <c r="E1807" s="21" t="str">
        <f t="shared" si="7"/>
        <v>INSUNIX.LPG.informix.detail_rrc_pre</v>
      </c>
    </row>
    <row r="1808" spans="1:5" ht="14.25" customHeight="1">
      <c r="A1808" s="114" t="s">
        <v>677</v>
      </c>
      <c r="B1808" s="114" t="s">
        <v>674</v>
      </c>
      <c r="C1808" s="114" t="s">
        <v>961</v>
      </c>
      <c r="D1808" s="114" t="s">
        <v>1036</v>
      </c>
      <c r="E1808" s="21" t="str">
        <f t="shared" si="7"/>
        <v>INSUNIX.LPG.informix.detail_rrc_pre</v>
      </c>
    </row>
    <row r="1809" spans="1:5" ht="14.25" customHeight="1">
      <c r="A1809" s="114" t="s">
        <v>677</v>
      </c>
      <c r="B1809" s="114" t="s">
        <v>674</v>
      </c>
      <c r="C1809" s="114" t="s">
        <v>961</v>
      </c>
      <c r="D1809" s="114" t="s">
        <v>1036</v>
      </c>
      <c r="E1809" s="21" t="str">
        <f t="shared" si="7"/>
        <v>INSUNIX.LPG.informix.detail_rrc_pre</v>
      </c>
    </row>
    <row r="1810" spans="1:5" ht="14.25" customHeight="1">
      <c r="A1810" s="114" t="s">
        <v>677</v>
      </c>
      <c r="B1810" s="114" t="s">
        <v>674</v>
      </c>
      <c r="C1810" s="114" t="s">
        <v>961</v>
      </c>
      <c r="D1810" s="114" t="s">
        <v>1036</v>
      </c>
      <c r="E1810" s="21" t="str">
        <f t="shared" si="7"/>
        <v>INSUNIX.LPG.informix.detail_rrc_pre</v>
      </c>
    </row>
    <row r="1811" spans="1:5" ht="14.25" customHeight="1">
      <c r="A1811" s="114" t="s">
        <v>677</v>
      </c>
      <c r="B1811" s="114" t="s">
        <v>674</v>
      </c>
      <c r="C1811" s="114" t="s">
        <v>961</v>
      </c>
      <c r="D1811" s="114" t="s">
        <v>1036</v>
      </c>
      <c r="E1811" s="21" t="str">
        <f t="shared" si="7"/>
        <v>INSUNIX.LPG.informix.detail_rrc_pre</v>
      </c>
    </row>
    <row r="1812" spans="1:5" ht="14.25" customHeight="1">
      <c r="A1812" s="114" t="s">
        <v>677</v>
      </c>
      <c r="B1812" s="114" t="s">
        <v>674</v>
      </c>
      <c r="C1812" s="114" t="s">
        <v>961</v>
      </c>
      <c r="D1812" s="114" t="s">
        <v>1036</v>
      </c>
      <c r="E1812" s="21" t="str">
        <f t="shared" si="7"/>
        <v>INSUNIX.LPG.informix.detail_rrc_pre</v>
      </c>
    </row>
    <row r="1813" spans="1:5" ht="14.25" customHeight="1">
      <c r="A1813" s="114" t="s">
        <v>677</v>
      </c>
      <c r="B1813" s="114" t="s">
        <v>674</v>
      </c>
      <c r="C1813" s="114" t="s">
        <v>961</v>
      </c>
      <c r="D1813" s="114" t="s">
        <v>1036</v>
      </c>
      <c r="E1813" s="21" t="str">
        <f t="shared" si="7"/>
        <v>INSUNIX.LPG.informix.detail_rrc_pre</v>
      </c>
    </row>
    <row r="1814" spans="1:5" ht="14.25" customHeight="1">
      <c r="A1814" s="114" t="s">
        <v>677</v>
      </c>
      <c r="B1814" s="114" t="s">
        <v>674</v>
      </c>
      <c r="C1814" s="114" t="s">
        <v>961</v>
      </c>
      <c r="D1814" s="114" t="s">
        <v>1036</v>
      </c>
      <c r="E1814" s="21" t="str">
        <f t="shared" si="7"/>
        <v>INSUNIX.LPG.informix.detail_rrc_pre</v>
      </c>
    </row>
    <row r="1815" spans="1:5" ht="14.25" customHeight="1">
      <c r="A1815" s="114" t="s">
        <v>677</v>
      </c>
      <c r="B1815" s="114" t="s">
        <v>674</v>
      </c>
      <c r="C1815" s="114" t="s">
        <v>961</v>
      </c>
      <c r="D1815" s="114" t="s">
        <v>1036</v>
      </c>
      <c r="E1815" s="21" t="str">
        <f t="shared" si="7"/>
        <v>INSUNIX.LPG.informix.detail_rrc_pre</v>
      </c>
    </row>
    <row r="1816" spans="1:5" ht="14.25" customHeight="1">
      <c r="A1816" s="114" t="s">
        <v>677</v>
      </c>
      <c r="B1816" s="114" t="s">
        <v>674</v>
      </c>
      <c r="C1816" s="114" t="s">
        <v>961</v>
      </c>
      <c r="D1816" s="114" t="s">
        <v>1036</v>
      </c>
      <c r="E1816" s="21" t="str">
        <f t="shared" si="7"/>
        <v>INSUNIX.LPG.informix.detail_rrc_pre</v>
      </c>
    </row>
    <row r="1817" spans="1:5" ht="14.25" customHeight="1">
      <c r="A1817" s="114" t="s">
        <v>677</v>
      </c>
      <c r="B1817" s="114" t="s">
        <v>674</v>
      </c>
      <c r="C1817" s="114" t="s">
        <v>961</v>
      </c>
      <c r="D1817" s="114" t="s">
        <v>1036</v>
      </c>
      <c r="E1817" s="21" t="str">
        <f t="shared" si="7"/>
        <v>INSUNIX.LPG.informix.detail_rrc_pre</v>
      </c>
    </row>
    <row r="1818" spans="1:5" ht="14.25" customHeight="1">
      <c r="A1818" s="114" t="s">
        <v>677</v>
      </c>
      <c r="B1818" s="114" t="s">
        <v>674</v>
      </c>
      <c r="C1818" s="114" t="s">
        <v>961</v>
      </c>
      <c r="D1818" s="114" t="s">
        <v>1036</v>
      </c>
      <c r="E1818" s="21" t="str">
        <f t="shared" si="7"/>
        <v>INSUNIX.LPG.informix.detail_rrc_pre</v>
      </c>
    </row>
    <row r="1819" spans="1:5" ht="14.25" customHeight="1">
      <c r="A1819" s="114" t="s">
        <v>677</v>
      </c>
      <c r="B1819" s="114" t="s">
        <v>674</v>
      </c>
      <c r="C1819" s="114" t="s">
        <v>961</v>
      </c>
      <c r="D1819" s="114" t="s">
        <v>1036</v>
      </c>
      <c r="E1819" s="21" t="str">
        <f t="shared" si="7"/>
        <v>INSUNIX.LPG.informix.detail_rrc_pre</v>
      </c>
    </row>
    <row r="1820" spans="1:5" ht="14.25" customHeight="1">
      <c r="A1820" s="114" t="s">
        <v>677</v>
      </c>
      <c r="B1820" s="114" t="s">
        <v>674</v>
      </c>
      <c r="C1820" s="114" t="s">
        <v>961</v>
      </c>
      <c r="D1820" s="114" t="s">
        <v>1036</v>
      </c>
      <c r="E1820" s="21" t="str">
        <f t="shared" si="7"/>
        <v>INSUNIX.LPG.informix.detail_rrc_pre</v>
      </c>
    </row>
    <row r="1821" spans="1:5" ht="14.25" customHeight="1">
      <c r="A1821" s="114" t="s">
        <v>677</v>
      </c>
      <c r="B1821" s="114" t="s">
        <v>674</v>
      </c>
      <c r="C1821" s="114" t="s">
        <v>961</v>
      </c>
      <c r="D1821" s="114" t="s">
        <v>1036</v>
      </c>
      <c r="E1821" s="21" t="str">
        <f t="shared" si="7"/>
        <v>INSUNIX.LPG.informix.detail_rrc_pre</v>
      </c>
    </row>
    <row r="1822" spans="1:5" ht="14.25" customHeight="1">
      <c r="A1822" s="114" t="s">
        <v>677</v>
      </c>
      <c r="B1822" s="114" t="s">
        <v>674</v>
      </c>
      <c r="C1822" s="114" t="s">
        <v>961</v>
      </c>
      <c r="D1822" s="114" t="s">
        <v>1036</v>
      </c>
      <c r="E1822" s="21" t="str">
        <f t="shared" si="7"/>
        <v>INSUNIX.LPG.informix.detail_rrc_pre</v>
      </c>
    </row>
    <row r="1823" spans="1:5" ht="14.25" customHeight="1">
      <c r="A1823" s="114" t="s">
        <v>677</v>
      </c>
      <c r="B1823" s="114" t="s">
        <v>674</v>
      </c>
      <c r="C1823" s="114" t="s">
        <v>961</v>
      </c>
      <c r="D1823" s="114" t="s">
        <v>1036</v>
      </c>
      <c r="E1823" s="21" t="str">
        <f t="shared" si="7"/>
        <v>INSUNIX.LPG.informix.detail_rrc_pre</v>
      </c>
    </row>
    <row r="1824" spans="1:5" ht="14.25" customHeight="1">
      <c r="A1824" s="114" t="s">
        <v>677</v>
      </c>
      <c r="B1824" s="114" t="s">
        <v>674</v>
      </c>
      <c r="C1824" s="114" t="s">
        <v>961</v>
      </c>
      <c r="D1824" s="114" t="s">
        <v>1036</v>
      </c>
      <c r="E1824" s="21" t="str">
        <f t="shared" si="7"/>
        <v>INSUNIX.LPG.informix.detail_rrc_pre</v>
      </c>
    </row>
    <row r="1825" spans="1:5" ht="14.25" customHeight="1">
      <c r="A1825" s="114" t="s">
        <v>677</v>
      </c>
      <c r="B1825" s="114" t="s">
        <v>674</v>
      </c>
      <c r="C1825" s="114" t="s">
        <v>961</v>
      </c>
      <c r="D1825" s="114" t="s">
        <v>1036</v>
      </c>
      <c r="E1825" s="21" t="str">
        <f t="shared" si="7"/>
        <v>INSUNIX.LPG.informix.detail_rrc_pre</v>
      </c>
    </row>
    <row r="1826" spans="1:5" ht="14.25" customHeight="1">
      <c r="A1826" s="114" t="s">
        <v>677</v>
      </c>
      <c r="B1826" s="114" t="s">
        <v>674</v>
      </c>
      <c r="C1826" s="114" t="s">
        <v>961</v>
      </c>
      <c r="D1826" s="114" t="s">
        <v>1036</v>
      </c>
      <c r="E1826" s="21" t="str">
        <f t="shared" si="7"/>
        <v>INSUNIX.LPG.informix.detail_rrc_pre</v>
      </c>
    </row>
    <row r="1827" spans="1:5" ht="14.25" customHeight="1">
      <c r="A1827" s="114" t="s">
        <v>677</v>
      </c>
      <c r="B1827" s="114" t="s">
        <v>674</v>
      </c>
      <c r="C1827" s="114" t="s">
        <v>961</v>
      </c>
      <c r="D1827" s="114" t="s">
        <v>1036</v>
      </c>
      <c r="E1827" s="21" t="str">
        <f t="shared" si="7"/>
        <v>INSUNIX.LPG.informix.detail_rrc_pre</v>
      </c>
    </row>
    <row r="1828" spans="1:5" ht="14.25" customHeight="1">
      <c r="A1828" s="114" t="s">
        <v>677</v>
      </c>
      <c r="B1828" s="114" t="s">
        <v>674</v>
      </c>
      <c r="C1828" s="114" t="s">
        <v>961</v>
      </c>
      <c r="D1828" s="114" t="s">
        <v>1036</v>
      </c>
      <c r="E1828" s="21" t="str">
        <f t="shared" si="7"/>
        <v>INSUNIX.LPG.informix.detail_rrc_pre</v>
      </c>
    </row>
    <row r="1829" spans="1:5" ht="14.25" customHeight="1">
      <c r="A1829" s="114" t="s">
        <v>677</v>
      </c>
      <c r="B1829" s="114" t="s">
        <v>674</v>
      </c>
      <c r="C1829" s="114" t="s">
        <v>961</v>
      </c>
      <c r="D1829" s="114" t="s">
        <v>1036</v>
      </c>
      <c r="E1829" s="21" t="str">
        <f t="shared" si="7"/>
        <v>INSUNIX.LPG.informix.detail_rrc_pre</v>
      </c>
    </row>
    <row r="1830" spans="1:5" ht="14.25" customHeight="1">
      <c r="A1830" s="114" t="s">
        <v>677</v>
      </c>
      <c r="B1830" s="114" t="s">
        <v>674</v>
      </c>
      <c r="C1830" s="114" t="s">
        <v>961</v>
      </c>
      <c r="D1830" s="114" t="s">
        <v>1036</v>
      </c>
      <c r="E1830" s="21" t="str">
        <f t="shared" si="7"/>
        <v>INSUNIX.LPG.informix.detail_rrc_pre</v>
      </c>
    </row>
    <row r="1831" spans="1:5" ht="14.25" customHeight="1">
      <c r="A1831" s="114" t="s">
        <v>677</v>
      </c>
      <c r="B1831" s="114" t="s">
        <v>674</v>
      </c>
      <c r="C1831" s="114" t="s">
        <v>961</v>
      </c>
      <c r="D1831" s="114" t="s">
        <v>1036</v>
      </c>
      <c r="E1831" s="21" t="str">
        <f t="shared" si="7"/>
        <v>INSUNIX.LPG.informix.detail_rrc_pre</v>
      </c>
    </row>
    <row r="1832" spans="1:5" ht="14.25" customHeight="1">
      <c r="A1832" s="114" t="s">
        <v>677</v>
      </c>
      <c r="B1832" s="114" t="s">
        <v>674</v>
      </c>
      <c r="C1832" s="114" t="s">
        <v>961</v>
      </c>
      <c r="D1832" s="114" t="s">
        <v>1036</v>
      </c>
      <c r="E1832" s="21" t="str">
        <f t="shared" si="7"/>
        <v>INSUNIX.LPG.informix.detail_rrc_pre</v>
      </c>
    </row>
    <row r="1833" spans="1:5" ht="14.25" customHeight="1">
      <c r="A1833" s="114" t="s">
        <v>677</v>
      </c>
      <c r="B1833" s="114" t="s">
        <v>674</v>
      </c>
      <c r="C1833" s="114" t="s">
        <v>961</v>
      </c>
      <c r="D1833" s="114" t="s">
        <v>1036</v>
      </c>
      <c r="E1833" s="21" t="str">
        <f t="shared" si="7"/>
        <v>INSUNIX.LPG.informix.detail_rrc_pre</v>
      </c>
    </row>
    <row r="1834" spans="1:5" ht="14.25" customHeight="1">
      <c r="A1834" s="114" t="s">
        <v>677</v>
      </c>
      <c r="B1834" s="114" t="s">
        <v>674</v>
      </c>
      <c r="C1834" s="114" t="s">
        <v>961</v>
      </c>
      <c r="D1834" s="114" t="s">
        <v>1036</v>
      </c>
      <c r="E1834" s="21" t="str">
        <f t="shared" si="7"/>
        <v>INSUNIX.LPG.informix.detail_rrc_pre</v>
      </c>
    </row>
    <row r="1835" spans="1:5" ht="14.25" customHeight="1">
      <c r="A1835" s="114" t="s">
        <v>677</v>
      </c>
      <c r="B1835" s="114" t="s">
        <v>674</v>
      </c>
      <c r="C1835" s="114" t="s">
        <v>961</v>
      </c>
      <c r="D1835" s="114" t="s">
        <v>1036</v>
      </c>
      <c r="E1835" s="21" t="str">
        <f t="shared" si="7"/>
        <v>INSUNIX.LPG.informix.detail_rrc_pre</v>
      </c>
    </row>
    <row r="1836" spans="1:5" ht="14.25" customHeight="1">
      <c r="A1836" s="114" t="s">
        <v>677</v>
      </c>
      <c r="B1836" s="114" t="s">
        <v>674</v>
      </c>
      <c r="C1836" s="114" t="s">
        <v>961</v>
      </c>
      <c r="D1836" s="114" t="s">
        <v>1036</v>
      </c>
      <c r="E1836" s="21" t="str">
        <f t="shared" si="7"/>
        <v>INSUNIX.LPG.informix.detail_rrc_pre</v>
      </c>
    </row>
    <row r="1837" spans="1:5" ht="14.25" customHeight="1">
      <c r="A1837" s="114" t="s">
        <v>677</v>
      </c>
      <c r="B1837" s="114" t="s">
        <v>674</v>
      </c>
      <c r="C1837" s="114" t="s">
        <v>961</v>
      </c>
      <c r="D1837" s="114" t="s">
        <v>1036</v>
      </c>
      <c r="E1837" s="21" t="str">
        <f t="shared" si="7"/>
        <v>INSUNIX.LPG.informix.detail_rrc_pre</v>
      </c>
    </row>
    <row r="1838" spans="1:5" ht="14.25" customHeight="1">
      <c r="A1838" s="114" t="s">
        <v>677</v>
      </c>
      <c r="B1838" s="114" t="s">
        <v>674</v>
      </c>
      <c r="C1838" s="114" t="s">
        <v>961</v>
      </c>
      <c r="D1838" s="114" t="s">
        <v>1036</v>
      </c>
      <c r="E1838" s="21" t="str">
        <f t="shared" si="7"/>
        <v>INSUNIX.LPG.informix.detail_rrc_pre</v>
      </c>
    </row>
    <row r="1839" spans="1:5" ht="14.25" customHeight="1">
      <c r="A1839" s="114" t="s">
        <v>677</v>
      </c>
      <c r="B1839" s="114" t="s">
        <v>674</v>
      </c>
      <c r="C1839" s="114" t="s">
        <v>961</v>
      </c>
      <c r="D1839" s="114" t="s">
        <v>1036</v>
      </c>
      <c r="E1839" s="21" t="str">
        <f t="shared" si="7"/>
        <v>INSUNIX.LPG.informix.detail_rrc_pre</v>
      </c>
    </row>
    <row r="1840" spans="1:5" ht="14.25" customHeight="1">
      <c r="A1840" s="114" t="s">
        <v>677</v>
      </c>
      <c r="B1840" s="114" t="s">
        <v>674</v>
      </c>
      <c r="C1840" s="114" t="s">
        <v>961</v>
      </c>
      <c r="D1840" s="114" t="s">
        <v>1036</v>
      </c>
      <c r="E1840" s="21" t="str">
        <f t="shared" si="7"/>
        <v>INSUNIX.LPG.informix.detail_rrc_pre</v>
      </c>
    </row>
    <row r="1841" spans="1:5" ht="14.25" customHeight="1">
      <c r="A1841" s="114" t="s">
        <v>677</v>
      </c>
      <c r="B1841" s="114" t="s">
        <v>674</v>
      </c>
      <c r="C1841" s="114" t="s">
        <v>961</v>
      </c>
      <c r="D1841" s="114" t="s">
        <v>1036</v>
      </c>
      <c r="E1841" s="21" t="str">
        <f t="shared" si="7"/>
        <v>INSUNIX.LPG.informix.detail_rrc_pre</v>
      </c>
    </row>
    <row r="1842" spans="1:5" ht="14.25" customHeight="1">
      <c r="A1842" s="114" t="s">
        <v>677</v>
      </c>
      <c r="B1842" s="114" t="s">
        <v>674</v>
      </c>
      <c r="C1842" s="114" t="s">
        <v>961</v>
      </c>
      <c r="D1842" s="114" t="s">
        <v>1036</v>
      </c>
      <c r="E1842" s="21" t="str">
        <f t="shared" si="7"/>
        <v>INSUNIX.LPG.informix.detail_rrc_pre</v>
      </c>
    </row>
    <row r="1843" spans="1:5" ht="14.25" customHeight="1">
      <c r="A1843" s="114" t="s">
        <v>677</v>
      </c>
      <c r="B1843" s="114" t="s">
        <v>674</v>
      </c>
      <c r="C1843" s="114" t="s">
        <v>961</v>
      </c>
      <c r="D1843" s="114" t="s">
        <v>1036</v>
      </c>
      <c r="E1843" s="21" t="str">
        <f t="shared" si="7"/>
        <v>INSUNIX.LPG.informix.detail_rrc_pre</v>
      </c>
    </row>
    <row r="1844" spans="1:5" ht="14.25" customHeight="1">
      <c r="A1844" s="114" t="s">
        <v>677</v>
      </c>
      <c r="B1844" s="114" t="s">
        <v>674</v>
      </c>
      <c r="C1844" s="114" t="s">
        <v>961</v>
      </c>
      <c r="D1844" s="114" t="s">
        <v>1036</v>
      </c>
      <c r="E1844" s="21" t="str">
        <f t="shared" si="7"/>
        <v>INSUNIX.LPG.informix.detail_rrc_pre</v>
      </c>
    </row>
    <row r="1845" spans="1:5" ht="14.25" customHeight="1">
      <c r="A1845" s="114" t="s">
        <v>677</v>
      </c>
      <c r="B1845" s="114" t="s">
        <v>674</v>
      </c>
      <c r="C1845" s="114" t="s">
        <v>961</v>
      </c>
      <c r="D1845" s="114" t="s">
        <v>1036</v>
      </c>
      <c r="E1845" s="21" t="str">
        <f t="shared" si="7"/>
        <v>INSUNIX.LPG.informix.detail_rrc_pre</v>
      </c>
    </row>
    <row r="1846" spans="1:5" ht="14.25" customHeight="1">
      <c r="A1846" s="114" t="s">
        <v>677</v>
      </c>
      <c r="B1846" s="114" t="s">
        <v>674</v>
      </c>
      <c r="C1846" s="114" t="s">
        <v>961</v>
      </c>
      <c r="D1846" s="114" t="s">
        <v>1036</v>
      </c>
      <c r="E1846" s="21" t="str">
        <f t="shared" si="7"/>
        <v>INSUNIX.LPG.informix.detail_rrc_pre</v>
      </c>
    </row>
    <row r="1847" spans="1:5" ht="14.25" customHeight="1">
      <c r="A1847" s="114" t="s">
        <v>677</v>
      </c>
      <c r="B1847" s="114" t="s">
        <v>674</v>
      </c>
      <c r="C1847" s="114" t="s">
        <v>961</v>
      </c>
      <c r="D1847" s="114" t="s">
        <v>1036</v>
      </c>
      <c r="E1847" s="21" t="str">
        <f t="shared" si="7"/>
        <v>INSUNIX.LPG.informix.detail_rrc_pre</v>
      </c>
    </row>
    <row r="1848" spans="1:5" ht="14.25" customHeight="1">
      <c r="A1848" s="114" t="s">
        <v>677</v>
      </c>
      <c r="B1848" s="114" t="s">
        <v>674</v>
      </c>
      <c r="C1848" s="114" t="s">
        <v>961</v>
      </c>
      <c r="D1848" s="114" t="s">
        <v>1036</v>
      </c>
      <c r="E1848" s="21" t="str">
        <f t="shared" si="7"/>
        <v>INSUNIX.LPG.informix.detail_rrc_pre</v>
      </c>
    </row>
    <row r="1849" spans="1:5" ht="14.25" customHeight="1">
      <c r="A1849" s="114" t="s">
        <v>677</v>
      </c>
      <c r="B1849" s="114" t="s">
        <v>674</v>
      </c>
      <c r="C1849" s="114" t="s">
        <v>961</v>
      </c>
      <c r="D1849" s="114" t="s">
        <v>1036</v>
      </c>
      <c r="E1849" s="21" t="str">
        <f t="shared" si="7"/>
        <v>INSUNIX.LPG.informix.detail_rrc_pre</v>
      </c>
    </row>
    <row r="1850" spans="1:5" ht="14.25" customHeight="1">
      <c r="A1850" s="114" t="s">
        <v>677</v>
      </c>
      <c r="B1850" s="114" t="s">
        <v>674</v>
      </c>
      <c r="C1850" s="114" t="s">
        <v>961</v>
      </c>
      <c r="D1850" s="114" t="s">
        <v>1036</v>
      </c>
      <c r="E1850" s="21" t="str">
        <f t="shared" si="7"/>
        <v>INSUNIX.LPG.informix.detail_rrc_pre</v>
      </c>
    </row>
    <row r="1851" spans="1:5" ht="14.25" customHeight="1">
      <c r="A1851" s="114" t="s">
        <v>677</v>
      </c>
      <c r="B1851" s="114" t="s">
        <v>674</v>
      </c>
      <c r="C1851" s="114" t="s">
        <v>961</v>
      </c>
      <c r="D1851" s="114" t="s">
        <v>1036</v>
      </c>
      <c r="E1851" s="21" t="str">
        <f t="shared" si="7"/>
        <v>INSUNIX.LPG.informix.detail_rrc_pre</v>
      </c>
    </row>
    <row r="1852" spans="1:5" ht="14.25" customHeight="1">
      <c r="A1852" s="114" t="s">
        <v>677</v>
      </c>
      <c r="B1852" s="114" t="s">
        <v>674</v>
      </c>
      <c r="C1852" s="114" t="s">
        <v>961</v>
      </c>
      <c r="D1852" s="114" t="s">
        <v>1036</v>
      </c>
      <c r="E1852" s="21" t="str">
        <f t="shared" si="7"/>
        <v>INSUNIX.LPG.informix.detail_rrc_pre</v>
      </c>
    </row>
    <row r="1853" spans="1:5" ht="14.25" customHeight="1">
      <c r="A1853" s="114" t="s">
        <v>677</v>
      </c>
      <c r="B1853" s="114" t="s">
        <v>674</v>
      </c>
      <c r="C1853" s="114" t="s">
        <v>961</v>
      </c>
      <c r="D1853" s="114" t="s">
        <v>1036</v>
      </c>
      <c r="E1853" s="21" t="str">
        <f t="shared" si="7"/>
        <v>INSUNIX.LPG.informix.detail_rrc_pre</v>
      </c>
    </row>
    <row r="1854" spans="1:5" ht="14.25" customHeight="1">
      <c r="A1854" s="114" t="s">
        <v>677</v>
      </c>
      <c r="B1854" s="114" t="s">
        <v>674</v>
      </c>
      <c r="C1854" s="114" t="s">
        <v>961</v>
      </c>
      <c r="D1854" s="114" t="s">
        <v>1036</v>
      </c>
      <c r="E1854" s="21" t="str">
        <f t="shared" si="7"/>
        <v>INSUNIX.LPG.informix.detail_rrc_pre</v>
      </c>
    </row>
    <row r="1855" spans="1:5" ht="14.25" customHeight="1">
      <c r="A1855" s="114" t="s">
        <v>677</v>
      </c>
      <c r="B1855" s="114" t="s">
        <v>674</v>
      </c>
      <c r="C1855" s="114" t="s">
        <v>961</v>
      </c>
      <c r="D1855" s="114" t="s">
        <v>1036</v>
      </c>
      <c r="E1855" s="21" t="str">
        <f t="shared" si="7"/>
        <v>INSUNIX.LPG.informix.detail_rrc_pre</v>
      </c>
    </row>
    <row r="1856" spans="1:5" ht="14.25" customHeight="1">
      <c r="A1856" s="114" t="s">
        <v>677</v>
      </c>
      <c r="B1856" s="114" t="s">
        <v>674</v>
      </c>
      <c r="C1856" s="114" t="s">
        <v>961</v>
      </c>
      <c r="D1856" s="114" t="s">
        <v>1036</v>
      </c>
      <c r="E1856" s="21" t="str">
        <f t="shared" si="7"/>
        <v>INSUNIX.LPG.informix.detail_rrc_pre</v>
      </c>
    </row>
    <row r="1857" spans="1:5" ht="14.25" customHeight="1">
      <c r="A1857" s="114" t="s">
        <v>677</v>
      </c>
      <c r="B1857" s="114" t="s">
        <v>674</v>
      </c>
      <c r="C1857" s="114" t="s">
        <v>961</v>
      </c>
      <c r="D1857" s="114" t="s">
        <v>1036</v>
      </c>
      <c r="E1857" s="21" t="str">
        <f t="shared" si="7"/>
        <v>INSUNIX.LPG.informix.detail_rrc_pre</v>
      </c>
    </row>
    <row r="1858" spans="1:5" ht="14.25" customHeight="1">
      <c r="A1858" s="114" t="s">
        <v>677</v>
      </c>
      <c r="B1858" s="114" t="s">
        <v>674</v>
      </c>
      <c r="C1858" s="114" t="s">
        <v>961</v>
      </c>
      <c r="D1858" s="114" t="s">
        <v>1036</v>
      </c>
      <c r="E1858" s="21" t="str">
        <f t="shared" si="7"/>
        <v>INSUNIX.LPG.informix.detail_rrc_pre</v>
      </c>
    </row>
    <row r="1859" spans="1:5" ht="14.25" customHeight="1">
      <c r="A1859" s="114" t="s">
        <v>677</v>
      </c>
      <c r="B1859" s="114" t="s">
        <v>674</v>
      </c>
      <c r="C1859" s="114" t="s">
        <v>961</v>
      </c>
      <c r="D1859" s="114" t="s">
        <v>1036</v>
      </c>
      <c r="E1859" s="21" t="str">
        <f t="shared" si="7"/>
        <v>INSUNIX.LPG.informix.detail_rrc_pre</v>
      </c>
    </row>
    <row r="1860" spans="1:5" ht="14.25" customHeight="1">
      <c r="A1860" s="114" t="s">
        <v>677</v>
      </c>
      <c r="B1860" s="114" t="s">
        <v>674</v>
      </c>
      <c r="C1860" s="114" t="s">
        <v>961</v>
      </c>
      <c r="D1860" s="114" t="s">
        <v>1036</v>
      </c>
      <c r="E1860" s="21" t="str">
        <f t="shared" si="7"/>
        <v>INSUNIX.LPG.informix.detail_rrc_pre</v>
      </c>
    </row>
    <row r="1861" spans="1:5" ht="14.25" customHeight="1">
      <c r="A1861" s="114" t="s">
        <v>677</v>
      </c>
      <c r="B1861" s="114" t="s">
        <v>674</v>
      </c>
      <c r="C1861" s="114" t="s">
        <v>961</v>
      </c>
      <c r="D1861" s="114" t="s">
        <v>1036</v>
      </c>
      <c r="E1861" s="21" t="str">
        <f t="shared" si="7"/>
        <v>INSUNIX.LPG.informix.detail_rrc_pre</v>
      </c>
    </row>
    <row r="1862" spans="1:5" ht="14.25" customHeight="1">
      <c r="A1862" s="114" t="s">
        <v>677</v>
      </c>
      <c r="B1862" s="114" t="s">
        <v>674</v>
      </c>
      <c r="C1862" s="114" t="s">
        <v>961</v>
      </c>
      <c r="D1862" s="114" t="s">
        <v>1036</v>
      </c>
      <c r="E1862" s="21" t="str">
        <f t="shared" si="7"/>
        <v>INSUNIX.LPG.informix.detail_rrc_pre</v>
      </c>
    </row>
    <row r="1863" spans="1:5" ht="14.25" customHeight="1">
      <c r="A1863" s="114" t="s">
        <v>677</v>
      </c>
      <c r="B1863" s="114" t="s">
        <v>674</v>
      </c>
      <c r="C1863" s="114" t="s">
        <v>961</v>
      </c>
      <c r="D1863" s="114" t="s">
        <v>1036</v>
      </c>
      <c r="E1863" s="21" t="str">
        <f t="shared" si="7"/>
        <v>INSUNIX.LPG.informix.detail_rrc_pre</v>
      </c>
    </row>
    <row r="1864" spans="1:5" ht="14.25" customHeight="1">
      <c r="A1864" s="114" t="s">
        <v>677</v>
      </c>
      <c r="B1864" s="114" t="s">
        <v>674</v>
      </c>
      <c r="C1864" s="114" t="s">
        <v>961</v>
      </c>
      <c r="D1864" s="114" t="s">
        <v>1036</v>
      </c>
      <c r="E1864" s="21" t="str">
        <f t="shared" si="7"/>
        <v>INSUNIX.LPG.informix.detail_rrc_pre</v>
      </c>
    </row>
    <row r="1865" spans="1:5" ht="14.25" customHeight="1">
      <c r="A1865" s="114" t="s">
        <v>677</v>
      </c>
      <c r="B1865" s="114" t="s">
        <v>674</v>
      </c>
      <c r="C1865" s="114" t="s">
        <v>961</v>
      </c>
      <c r="D1865" s="114" t="s">
        <v>1036</v>
      </c>
      <c r="E1865" s="21" t="str">
        <f t="shared" si="7"/>
        <v>INSUNIX.LPG.informix.detail_rrc_pre</v>
      </c>
    </row>
    <row r="1866" spans="1:5" ht="14.25" customHeight="1">
      <c r="A1866" s="114" t="s">
        <v>677</v>
      </c>
      <c r="B1866" s="114" t="s">
        <v>674</v>
      </c>
      <c r="C1866" s="114" t="s">
        <v>961</v>
      </c>
      <c r="D1866" s="114" t="s">
        <v>1036</v>
      </c>
      <c r="E1866" s="21" t="str">
        <f t="shared" si="7"/>
        <v>INSUNIX.LPG.informix.detail_rrc_pre</v>
      </c>
    </row>
    <row r="1867" spans="1:5" ht="14.25" customHeight="1">
      <c r="A1867" s="114" t="s">
        <v>677</v>
      </c>
      <c r="B1867" s="114" t="s">
        <v>674</v>
      </c>
      <c r="C1867" s="114" t="s">
        <v>961</v>
      </c>
      <c r="D1867" s="114" t="s">
        <v>1036</v>
      </c>
      <c r="E1867" s="21" t="str">
        <f t="shared" si="7"/>
        <v>INSUNIX.LPG.informix.detail_rrc_pre</v>
      </c>
    </row>
    <row r="1868" spans="1:5" ht="14.25" customHeight="1">
      <c r="A1868" s="114" t="s">
        <v>677</v>
      </c>
      <c r="B1868" s="114" t="s">
        <v>674</v>
      </c>
      <c r="C1868" s="114" t="s">
        <v>961</v>
      </c>
      <c r="D1868" s="114" t="s">
        <v>1036</v>
      </c>
      <c r="E1868" s="21" t="str">
        <f t="shared" si="7"/>
        <v>INSUNIX.LPG.informix.detail_rrc_pre</v>
      </c>
    </row>
    <row r="1869" spans="1:5" ht="14.25" customHeight="1">
      <c r="A1869" s="114" t="s">
        <v>677</v>
      </c>
      <c r="B1869" s="114" t="s">
        <v>674</v>
      </c>
      <c r="C1869" s="114" t="s">
        <v>961</v>
      </c>
      <c r="D1869" s="114" t="s">
        <v>1036</v>
      </c>
      <c r="E1869" s="21" t="str">
        <f t="shared" si="7"/>
        <v>INSUNIX.LPG.informix.detail_rrc_pre</v>
      </c>
    </row>
    <row r="1870" spans="1:5" ht="14.25" customHeight="1">
      <c r="A1870" s="114" t="s">
        <v>677</v>
      </c>
      <c r="B1870" s="114" t="s">
        <v>674</v>
      </c>
      <c r="C1870" s="114" t="s">
        <v>961</v>
      </c>
      <c r="D1870" s="114" t="s">
        <v>1036</v>
      </c>
      <c r="E1870" s="21" t="str">
        <f t="shared" si="7"/>
        <v>INSUNIX.LPG.informix.detail_rrc_pre</v>
      </c>
    </row>
    <row r="1871" spans="1:5" ht="14.25" customHeight="1">
      <c r="A1871" s="114" t="s">
        <v>677</v>
      </c>
      <c r="B1871" s="114" t="s">
        <v>674</v>
      </c>
      <c r="C1871" s="114" t="s">
        <v>961</v>
      </c>
      <c r="D1871" s="114" t="s">
        <v>1036</v>
      </c>
      <c r="E1871" s="21" t="str">
        <f t="shared" si="7"/>
        <v>INSUNIX.LPG.informix.detail_rrc_pre</v>
      </c>
    </row>
    <row r="1872" spans="1:5" ht="14.25" customHeight="1">
      <c r="A1872" s="114" t="s">
        <v>677</v>
      </c>
      <c r="B1872" s="114" t="s">
        <v>674</v>
      </c>
      <c r="C1872" s="114" t="s">
        <v>961</v>
      </c>
      <c r="D1872" s="114" t="s">
        <v>1036</v>
      </c>
      <c r="E1872" s="21" t="str">
        <f t="shared" si="7"/>
        <v>INSUNIX.LPG.informix.detail_rrc_pre</v>
      </c>
    </row>
    <row r="1873" spans="1:5" ht="14.25" customHeight="1">
      <c r="A1873" s="114" t="s">
        <v>677</v>
      </c>
      <c r="B1873" s="114" t="s">
        <v>674</v>
      </c>
      <c r="C1873" s="114" t="s">
        <v>961</v>
      </c>
      <c r="D1873" s="114" t="s">
        <v>1036</v>
      </c>
      <c r="E1873" s="21" t="str">
        <f t="shared" si="7"/>
        <v>INSUNIX.LPG.informix.detail_rrc_pre</v>
      </c>
    </row>
    <row r="1874" spans="1:5" ht="14.25" customHeight="1">
      <c r="A1874" s="114" t="s">
        <v>677</v>
      </c>
      <c r="B1874" s="114" t="s">
        <v>674</v>
      </c>
      <c r="C1874" s="114" t="s">
        <v>961</v>
      </c>
      <c r="D1874" s="114" t="s">
        <v>1036</v>
      </c>
      <c r="E1874" s="21" t="str">
        <f t="shared" si="7"/>
        <v>INSUNIX.LPG.informix.detail_rrc_pre</v>
      </c>
    </row>
    <row r="1875" spans="1:5" ht="14.25" customHeight="1">
      <c r="A1875" s="114" t="s">
        <v>677</v>
      </c>
      <c r="B1875" s="114" t="s">
        <v>674</v>
      </c>
      <c r="C1875" s="114" t="s">
        <v>961</v>
      </c>
      <c r="D1875" s="114" t="s">
        <v>1036</v>
      </c>
      <c r="E1875" s="21" t="str">
        <f t="shared" si="7"/>
        <v>INSUNIX.LPG.informix.detail_rrc_pre</v>
      </c>
    </row>
    <row r="1876" spans="1:5" ht="14.25" customHeight="1">
      <c r="A1876" s="114" t="s">
        <v>677</v>
      </c>
      <c r="B1876" s="114" t="s">
        <v>674</v>
      </c>
      <c r="C1876" s="114" t="s">
        <v>961</v>
      </c>
      <c r="D1876" s="114" t="s">
        <v>1036</v>
      </c>
      <c r="E1876" s="21" t="str">
        <f t="shared" si="7"/>
        <v>INSUNIX.LPG.informix.detail_rrc_pre</v>
      </c>
    </row>
    <row r="1877" spans="1:5" ht="14.25" customHeight="1">
      <c r="A1877" s="114" t="s">
        <v>677</v>
      </c>
      <c r="B1877" s="114" t="s">
        <v>674</v>
      </c>
      <c r="C1877" s="114" t="s">
        <v>961</v>
      </c>
      <c r="D1877" s="114" t="s">
        <v>1036</v>
      </c>
      <c r="E1877" s="21" t="str">
        <f t="shared" si="7"/>
        <v>INSUNIX.LPG.informix.detail_rrc_pre</v>
      </c>
    </row>
    <row r="1878" spans="1:5" ht="14.25" customHeight="1">
      <c r="A1878" s="114" t="s">
        <v>677</v>
      </c>
      <c r="B1878" s="114" t="s">
        <v>674</v>
      </c>
      <c r="C1878" s="114" t="s">
        <v>961</v>
      </c>
      <c r="D1878" s="114" t="s">
        <v>1036</v>
      </c>
      <c r="E1878" s="21" t="str">
        <f t="shared" si="7"/>
        <v>INSUNIX.LPG.informix.detail_rrc_pre</v>
      </c>
    </row>
    <row r="1879" spans="1:5" ht="14.25" customHeight="1">
      <c r="A1879" s="114" t="s">
        <v>677</v>
      </c>
      <c r="B1879" s="114" t="s">
        <v>674</v>
      </c>
      <c r="C1879" s="114" t="s">
        <v>961</v>
      </c>
      <c r="D1879" s="114" t="s">
        <v>1036</v>
      </c>
      <c r="E1879" s="21" t="str">
        <f t="shared" si="7"/>
        <v>INSUNIX.LPG.informix.detail_rrc_pre</v>
      </c>
    </row>
    <row r="1880" spans="1:5" ht="14.25" customHeight="1">
      <c r="A1880" s="114" t="s">
        <v>677</v>
      </c>
      <c r="B1880" s="114" t="s">
        <v>674</v>
      </c>
      <c r="C1880" s="114" t="s">
        <v>961</v>
      </c>
      <c r="D1880" s="114" t="s">
        <v>1036</v>
      </c>
      <c r="E1880" s="21" t="str">
        <f t="shared" si="7"/>
        <v>INSUNIX.LPG.informix.detail_rrc_pre</v>
      </c>
    </row>
    <row r="1881" spans="1:5" ht="14.25" customHeight="1">
      <c r="A1881" s="114" t="s">
        <v>677</v>
      </c>
      <c r="B1881" s="114" t="s">
        <v>674</v>
      </c>
      <c r="C1881" s="114" t="s">
        <v>961</v>
      </c>
      <c r="D1881" s="114" t="s">
        <v>1036</v>
      </c>
      <c r="E1881" s="21" t="str">
        <f t="shared" si="7"/>
        <v>INSUNIX.LPG.informix.detail_rrc_pre</v>
      </c>
    </row>
    <row r="1882" spans="1:5" ht="14.25" customHeight="1">
      <c r="A1882" s="114" t="s">
        <v>677</v>
      </c>
      <c r="B1882" s="114" t="s">
        <v>674</v>
      </c>
      <c r="C1882" s="114" t="s">
        <v>961</v>
      </c>
      <c r="D1882" s="114" t="s">
        <v>1036</v>
      </c>
      <c r="E1882" s="21" t="str">
        <f t="shared" si="7"/>
        <v>INSUNIX.LPG.informix.detail_rrc_pre</v>
      </c>
    </row>
    <row r="1883" spans="1:5" ht="14.25" customHeight="1">
      <c r="A1883" s="114" t="s">
        <v>677</v>
      </c>
      <c r="B1883" s="114" t="s">
        <v>674</v>
      </c>
      <c r="C1883" s="114" t="s">
        <v>961</v>
      </c>
      <c r="D1883" s="114" t="s">
        <v>1036</v>
      </c>
      <c r="E1883" s="21" t="str">
        <f t="shared" si="7"/>
        <v>INSUNIX.LPG.informix.detail_rrc_pre</v>
      </c>
    </row>
    <row r="1884" spans="1:5" ht="14.25" customHeight="1">
      <c r="A1884" s="114" t="s">
        <v>677</v>
      </c>
      <c r="B1884" s="114" t="s">
        <v>674</v>
      </c>
      <c r="C1884" s="114" t="s">
        <v>961</v>
      </c>
      <c r="D1884" s="114" t="s">
        <v>1036</v>
      </c>
      <c r="E1884" s="21" t="str">
        <f t="shared" si="7"/>
        <v>INSUNIX.LPG.informix.detail_rrc_pre</v>
      </c>
    </row>
    <row r="1885" spans="1:5" ht="14.25" customHeight="1">
      <c r="A1885" s="114" t="s">
        <v>677</v>
      </c>
      <c r="B1885" s="114" t="s">
        <v>674</v>
      </c>
      <c r="C1885" s="114" t="s">
        <v>961</v>
      </c>
      <c r="D1885" s="114" t="s">
        <v>1036</v>
      </c>
      <c r="E1885" s="21" t="str">
        <f t="shared" si="7"/>
        <v>INSUNIX.LPG.informix.detail_rrc_pre</v>
      </c>
    </row>
    <row r="1886" spans="1:5" ht="14.25" customHeight="1">
      <c r="A1886" s="114" t="s">
        <v>677</v>
      </c>
      <c r="B1886" s="114" t="s">
        <v>674</v>
      </c>
      <c r="C1886" s="114" t="s">
        <v>961</v>
      </c>
      <c r="D1886" s="114" t="s">
        <v>1036</v>
      </c>
      <c r="E1886" s="21" t="str">
        <f t="shared" si="7"/>
        <v>INSUNIX.LPG.informix.detail_rrc_pre</v>
      </c>
    </row>
    <row r="1887" spans="1:5" ht="14.25" customHeight="1">
      <c r="A1887" s="114" t="s">
        <v>677</v>
      </c>
      <c r="B1887" s="114" t="s">
        <v>674</v>
      </c>
      <c r="C1887" s="114" t="s">
        <v>961</v>
      </c>
      <c r="D1887" s="114" t="s">
        <v>1036</v>
      </c>
      <c r="E1887" s="21" t="str">
        <f t="shared" si="7"/>
        <v>INSUNIX.LPG.informix.detail_rrc_pre</v>
      </c>
    </row>
    <row r="1888" spans="1:5" ht="14.25" customHeight="1">
      <c r="A1888" s="114" t="s">
        <v>677</v>
      </c>
      <c r="B1888" s="114" t="s">
        <v>674</v>
      </c>
      <c r="C1888" s="114" t="s">
        <v>961</v>
      </c>
      <c r="D1888" s="114" t="s">
        <v>1036</v>
      </c>
      <c r="E1888" s="21" t="str">
        <f t="shared" si="7"/>
        <v>INSUNIX.LPG.informix.detail_rrc_pre</v>
      </c>
    </row>
    <row r="1889" spans="1:5" ht="14.25" customHeight="1">
      <c r="A1889" s="114" t="s">
        <v>677</v>
      </c>
      <c r="B1889" s="114" t="s">
        <v>674</v>
      </c>
      <c r="C1889" s="114" t="s">
        <v>961</v>
      </c>
      <c r="D1889" s="114" t="s">
        <v>1036</v>
      </c>
      <c r="E1889" s="21" t="str">
        <f t="shared" si="7"/>
        <v>INSUNIX.LPG.informix.detail_rrc_pre</v>
      </c>
    </row>
    <row r="1890" spans="1:5" ht="14.25" customHeight="1">
      <c r="A1890" s="114" t="s">
        <v>677</v>
      </c>
      <c r="B1890" s="114" t="s">
        <v>674</v>
      </c>
      <c r="C1890" s="114" t="s">
        <v>961</v>
      </c>
      <c r="D1890" s="114" t="s">
        <v>1037</v>
      </c>
      <c r="E1890" s="21" t="str">
        <f t="shared" si="7"/>
        <v>INSUNIX.LPG.informix.eqele_peru</v>
      </c>
    </row>
    <row r="1891" spans="1:5" ht="14.25" customHeight="1">
      <c r="A1891" s="114" t="s">
        <v>677</v>
      </c>
      <c r="B1891" s="114" t="s">
        <v>674</v>
      </c>
      <c r="C1891" s="114" t="s">
        <v>961</v>
      </c>
      <c r="D1891" s="114" t="s">
        <v>1037</v>
      </c>
      <c r="E1891" s="21" t="str">
        <f t="shared" si="7"/>
        <v>INSUNIX.LPG.informix.eqele_peru</v>
      </c>
    </row>
    <row r="1892" spans="1:5" ht="14.25" customHeight="1">
      <c r="A1892" s="114" t="s">
        <v>677</v>
      </c>
      <c r="B1892" s="114" t="s">
        <v>674</v>
      </c>
      <c r="C1892" s="114" t="s">
        <v>961</v>
      </c>
      <c r="D1892" s="114" t="s">
        <v>1037</v>
      </c>
      <c r="E1892" s="21" t="str">
        <f t="shared" si="7"/>
        <v>INSUNIX.LPG.informix.eqele_peru</v>
      </c>
    </row>
    <row r="1893" spans="1:5" ht="14.25" customHeight="1">
      <c r="A1893" s="114" t="s">
        <v>677</v>
      </c>
      <c r="B1893" s="114" t="s">
        <v>674</v>
      </c>
      <c r="C1893" s="114" t="s">
        <v>961</v>
      </c>
      <c r="D1893" s="114" t="s">
        <v>1037</v>
      </c>
      <c r="E1893" s="21" t="str">
        <f t="shared" si="7"/>
        <v>INSUNIX.LPG.informix.eqele_peru</v>
      </c>
    </row>
    <row r="1894" spans="1:5" ht="14.25" customHeight="1">
      <c r="A1894" s="114" t="s">
        <v>677</v>
      </c>
      <c r="B1894" s="114" t="s">
        <v>674</v>
      </c>
      <c r="C1894" s="114" t="s">
        <v>961</v>
      </c>
      <c r="D1894" s="114" t="s">
        <v>1037</v>
      </c>
      <c r="E1894" s="21" t="str">
        <f t="shared" si="7"/>
        <v>INSUNIX.LPG.informix.eqele_peru</v>
      </c>
    </row>
    <row r="1895" spans="1:5" ht="14.25" customHeight="1">
      <c r="A1895" s="114" t="s">
        <v>677</v>
      </c>
      <c r="B1895" s="114" t="s">
        <v>674</v>
      </c>
      <c r="C1895" s="114" t="s">
        <v>961</v>
      </c>
      <c r="D1895" s="114" t="s">
        <v>1037</v>
      </c>
      <c r="E1895" s="21" t="str">
        <f t="shared" si="7"/>
        <v>INSUNIX.LPG.informix.eqele_peru</v>
      </c>
    </row>
    <row r="1896" spans="1:5" ht="14.25" customHeight="1">
      <c r="A1896" s="114" t="s">
        <v>677</v>
      </c>
      <c r="B1896" s="114" t="s">
        <v>674</v>
      </c>
      <c r="C1896" s="114" t="s">
        <v>961</v>
      </c>
      <c r="D1896" s="114" t="s">
        <v>1037</v>
      </c>
      <c r="E1896" s="21" t="str">
        <f t="shared" si="7"/>
        <v>INSUNIX.LPG.informix.eqele_peru</v>
      </c>
    </row>
    <row r="1897" spans="1:5" ht="14.25" customHeight="1">
      <c r="A1897" s="114" t="s">
        <v>677</v>
      </c>
      <c r="B1897" s="114" t="s">
        <v>674</v>
      </c>
      <c r="C1897" s="114" t="s">
        <v>961</v>
      </c>
      <c r="D1897" s="114" t="s">
        <v>1037</v>
      </c>
      <c r="E1897" s="21" t="str">
        <f t="shared" si="7"/>
        <v>INSUNIX.LPG.informix.eqele_peru</v>
      </c>
    </row>
    <row r="1898" spans="1:5" ht="14.25" customHeight="1">
      <c r="A1898" s="114" t="s">
        <v>677</v>
      </c>
      <c r="B1898" s="114" t="s">
        <v>674</v>
      </c>
      <c r="C1898" s="114" t="s">
        <v>961</v>
      </c>
      <c r="D1898" s="114" t="s">
        <v>1037</v>
      </c>
      <c r="E1898" s="21" t="str">
        <f t="shared" si="7"/>
        <v>INSUNIX.LPG.informix.eqele_peru</v>
      </c>
    </row>
    <row r="1899" spans="1:5" ht="14.25" customHeight="1">
      <c r="A1899" s="114" t="s">
        <v>677</v>
      </c>
      <c r="B1899" s="114" t="s">
        <v>674</v>
      </c>
      <c r="C1899" s="114" t="s">
        <v>961</v>
      </c>
      <c r="D1899" s="114" t="s">
        <v>1037</v>
      </c>
      <c r="E1899" s="21" t="str">
        <f t="shared" si="7"/>
        <v>INSUNIX.LPG.informix.eqele_peru</v>
      </c>
    </row>
    <row r="1900" spans="1:5" ht="14.25" customHeight="1">
      <c r="A1900" s="114" t="s">
        <v>677</v>
      </c>
      <c r="B1900" s="114" t="s">
        <v>674</v>
      </c>
      <c r="C1900" s="114" t="s">
        <v>961</v>
      </c>
      <c r="D1900" s="114" t="s">
        <v>1037</v>
      </c>
      <c r="E1900" s="21" t="str">
        <f t="shared" si="7"/>
        <v>INSUNIX.LPG.informix.eqele_peru</v>
      </c>
    </row>
    <row r="1901" spans="1:5" ht="14.25" customHeight="1">
      <c r="A1901" s="114" t="s">
        <v>677</v>
      </c>
      <c r="B1901" s="114" t="s">
        <v>674</v>
      </c>
      <c r="C1901" s="114" t="s">
        <v>961</v>
      </c>
      <c r="D1901" s="114" t="s">
        <v>1037</v>
      </c>
      <c r="E1901" s="21" t="str">
        <f t="shared" si="7"/>
        <v>INSUNIX.LPG.informix.eqele_peru</v>
      </c>
    </row>
    <row r="1902" spans="1:5" ht="14.25" customHeight="1">
      <c r="A1902" s="114" t="s">
        <v>677</v>
      </c>
      <c r="B1902" s="114" t="s">
        <v>674</v>
      </c>
      <c r="C1902" s="114" t="s">
        <v>961</v>
      </c>
      <c r="D1902" s="114" t="s">
        <v>1037</v>
      </c>
      <c r="E1902" s="21" t="str">
        <f t="shared" si="7"/>
        <v>INSUNIX.LPG.informix.eqele_peru</v>
      </c>
    </row>
    <row r="1903" spans="1:5" ht="14.25" customHeight="1">
      <c r="A1903" s="114" t="s">
        <v>677</v>
      </c>
      <c r="B1903" s="114" t="s">
        <v>674</v>
      </c>
      <c r="C1903" s="114" t="s">
        <v>961</v>
      </c>
      <c r="D1903" s="114" t="s">
        <v>1037</v>
      </c>
      <c r="E1903" s="21" t="str">
        <f t="shared" si="7"/>
        <v>INSUNIX.LPG.informix.eqele_peru</v>
      </c>
    </row>
    <row r="1904" spans="1:5" ht="14.25" customHeight="1">
      <c r="A1904" s="114" t="s">
        <v>677</v>
      </c>
      <c r="B1904" s="114" t="s">
        <v>674</v>
      </c>
      <c r="C1904" s="114" t="s">
        <v>961</v>
      </c>
      <c r="D1904" s="114" t="s">
        <v>1037</v>
      </c>
      <c r="E1904" s="21" t="str">
        <f t="shared" si="7"/>
        <v>INSUNIX.LPG.informix.eqele_peru</v>
      </c>
    </row>
    <row r="1905" spans="1:5" ht="14.25" customHeight="1">
      <c r="A1905" s="114" t="s">
        <v>677</v>
      </c>
      <c r="B1905" s="114" t="s">
        <v>674</v>
      </c>
      <c r="C1905" s="114" t="s">
        <v>961</v>
      </c>
      <c r="D1905" s="114" t="s">
        <v>1037</v>
      </c>
      <c r="E1905" s="21" t="str">
        <f t="shared" si="7"/>
        <v>INSUNIX.LPG.informix.eqele_peru</v>
      </c>
    </row>
    <row r="1906" spans="1:5" ht="14.25" customHeight="1">
      <c r="A1906" s="114" t="s">
        <v>677</v>
      </c>
      <c r="B1906" s="114" t="s">
        <v>674</v>
      </c>
      <c r="C1906" s="114" t="s">
        <v>961</v>
      </c>
      <c r="D1906" s="114" t="s">
        <v>1037</v>
      </c>
      <c r="E1906" s="21" t="str">
        <f t="shared" si="7"/>
        <v>INSUNIX.LPG.informix.eqele_peru</v>
      </c>
    </row>
    <row r="1907" spans="1:5" ht="14.25" customHeight="1">
      <c r="A1907" s="114" t="s">
        <v>677</v>
      </c>
      <c r="B1907" s="114" t="s">
        <v>674</v>
      </c>
      <c r="C1907" s="114" t="s">
        <v>961</v>
      </c>
      <c r="D1907" s="114" t="s">
        <v>1037</v>
      </c>
      <c r="E1907" s="21" t="str">
        <f t="shared" si="7"/>
        <v>INSUNIX.LPG.informix.eqele_peru</v>
      </c>
    </row>
    <row r="1908" spans="1:5" ht="14.25" customHeight="1">
      <c r="A1908" s="114" t="s">
        <v>677</v>
      </c>
      <c r="B1908" s="114" t="s">
        <v>674</v>
      </c>
      <c r="C1908" s="114" t="s">
        <v>961</v>
      </c>
      <c r="D1908" s="114" t="s">
        <v>1037</v>
      </c>
      <c r="E1908" s="21" t="str">
        <f t="shared" si="7"/>
        <v>INSUNIX.LPG.informix.eqele_peru</v>
      </c>
    </row>
    <row r="1909" spans="1:5" ht="14.25" customHeight="1">
      <c r="A1909" s="114" t="s">
        <v>677</v>
      </c>
      <c r="B1909" s="114" t="s">
        <v>674</v>
      </c>
      <c r="C1909" s="114" t="s">
        <v>961</v>
      </c>
      <c r="D1909" s="114" t="s">
        <v>1037</v>
      </c>
      <c r="E1909" s="21" t="str">
        <f t="shared" si="7"/>
        <v>INSUNIX.LPG.informix.eqele_peru</v>
      </c>
    </row>
    <row r="1910" spans="1:5" ht="14.25" customHeight="1">
      <c r="A1910" s="114" t="s">
        <v>677</v>
      </c>
      <c r="B1910" s="114" t="s">
        <v>674</v>
      </c>
      <c r="C1910" s="114" t="s">
        <v>961</v>
      </c>
      <c r="D1910" s="114" t="s">
        <v>1037</v>
      </c>
      <c r="E1910" s="21" t="str">
        <f t="shared" si="7"/>
        <v>INSUNIX.LPG.informix.eqele_peru</v>
      </c>
    </row>
    <row r="1911" spans="1:5" ht="14.25" customHeight="1">
      <c r="A1911" s="114" t="s">
        <v>677</v>
      </c>
      <c r="B1911" s="114" t="s">
        <v>674</v>
      </c>
      <c r="C1911" s="114" t="s">
        <v>961</v>
      </c>
      <c r="D1911" s="114" t="s">
        <v>1037</v>
      </c>
      <c r="E1911" s="21" t="str">
        <f t="shared" si="7"/>
        <v>INSUNIX.LPG.informix.eqele_peru</v>
      </c>
    </row>
    <row r="1912" spans="1:5" ht="14.25" customHeight="1">
      <c r="A1912" s="114" t="s">
        <v>677</v>
      </c>
      <c r="B1912" s="114" t="s">
        <v>674</v>
      </c>
      <c r="C1912" s="114" t="s">
        <v>961</v>
      </c>
      <c r="D1912" s="114" t="s">
        <v>1037</v>
      </c>
      <c r="E1912" s="21" t="str">
        <f t="shared" si="7"/>
        <v>INSUNIX.LPG.informix.eqele_peru</v>
      </c>
    </row>
    <row r="1913" spans="1:5" ht="14.25" customHeight="1">
      <c r="A1913" s="114" t="s">
        <v>677</v>
      </c>
      <c r="B1913" s="114" t="s">
        <v>674</v>
      </c>
      <c r="C1913" s="114" t="s">
        <v>961</v>
      </c>
      <c r="D1913" s="114" t="s">
        <v>1037</v>
      </c>
      <c r="E1913" s="21" t="str">
        <f t="shared" si="7"/>
        <v>INSUNIX.LPG.informix.eqele_peru</v>
      </c>
    </row>
    <row r="1914" spans="1:5" ht="14.25" customHeight="1">
      <c r="A1914" s="114" t="s">
        <v>677</v>
      </c>
      <c r="B1914" s="114" t="s">
        <v>674</v>
      </c>
      <c r="C1914" s="114" t="s">
        <v>961</v>
      </c>
      <c r="D1914" s="114" t="s">
        <v>1037</v>
      </c>
      <c r="E1914" s="21" t="str">
        <f t="shared" si="7"/>
        <v>INSUNIX.LPG.informix.eqele_peru</v>
      </c>
    </row>
    <row r="1915" spans="1:5" ht="14.25" customHeight="1">
      <c r="A1915" s="114" t="s">
        <v>677</v>
      </c>
      <c r="B1915" s="114" t="s">
        <v>674</v>
      </c>
      <c r="C1915" s="114" t="s">
        <v>961</v>
      </c>
      <c r="D1915" s="114" t="s">
        <v>1037</v>
      </c>
      <c r="E1915" s="21" t="str">
        <f t="shared" si="7"/>
        <v>INSUNIX.LPG.informix.eqele_peru</v>
      </c>
    </row>
    <row r="1916" spans="1:5" ht="14.25" customHeight="1">
      <c r="A1916" s="114" t="s">
        <v>677</v>
      </c>
      <c r="B1916" s="114" t="s">
        <v>674</v>
      </c>
      <c r="C1916" s="114" t="s">
        <v>961</v>
      </c>
      <c r="D1916" s="114" t="s">
        <v>1037</v>
      </c>
      <c r="E1916" s="21" t="str">
        <f t="shared" si="7"/>
        <v>INSUNIX.LPG.informix.eqele_peru</v>
      </c>
    </row>
    <row r="1917" spans="1:5" ht="14.25" customHeight="1">
      <c r="A1917" s="114" t="s">
        <v>677</v>
      </c>
      <c r="B1917" s="114" t="s">
        <v>674</v>
      </c>
      <c r="C1917" s="114" t="s">
        <v>961</v>
      </c>
      <c r="D1917" s="114" t="s">
        <v>1037</v>
      </c>
      <c r="E1917" s="21" t="str">
        <f t="shared" si="7"/>
        <v>INSUNIX.LPG.informix.eqele_peru</v>
      </c>
    </row>
    <row r="1918" spans="1:5" ht="14.25" customHeight="1">
      <c r="A1918" s="114" t="s">
        <v>677</v>
      </c>
      <c r="B1918" s="114" t="s">
        <v>674</v>
      </c>
      <c r="C1918" s="114" t="s">
        <v>961</v>
      </c>
      <c r="D1918" s="114" t="s">
        <v>1037</v>
      </c>
      <c r="E1918" s="21" t="str">
        <f t="shared" si="7"/>
        <v>INSUNIX.LPG.informix.eqele_peru</v>
      </c>
    </row>
    <row r="1919" spans="1:5" ht="14.25" customHeight="1">
      <c r="A1919" s="114" t="s">
        <v>677</v>
      </c>
      <c r="B1919" s="114" t="s">
        <v>674</v>
      </c>
      <c r="C1919" s="114" t="s">
        <v>961</v>
      </c>
      <c r="D1919" s="114" t="s">
        <v>1037</v>
      </c>
      <c r="E1919" s="21" t="str">
        <f t="shared" si="7"/>
        <v>INSUNIX.LPG.informix.eqele_peru</v>
      </c>
    </row>
    <row r="1920" spans="1:5" ht="14.25" customHeight="1">
      <c r="A1920" s="114" t="s">
        <v>677</v>
      </c>
      <c r="B1920" s="114" t="s">
        <v>674</v>
      </c>
      <c r="C1920" s="114" t="s">
        <v>961</v>
      </c>
      <c r="D1920" s="114" t="s">
        <v>1037</v>
      </c>
      <c r="E1920" s="21" t="str">
        <f t="shared" si="7"/>
        <v>INSUNIX.LPG.informix.eqele_peru</v>
      </c>
    </row>
    <row r="1921" spans="1:5" ht="14.25" customHeight="1">
      <c r="A1921" s="114" t="s">
        <v>677</v>
      </c>
      <c r="B1921" s="114" t="s">
        <v>674</v>
      </c>
      <c r="C1921" s="114" t="s">
        <v>961</v>
      </c>
      <c r="D1921" s="114" t="s">
        <v>1037</v>
      </c>
      <c r="E1921" s="21" t="str">
        <f t="shared" si="7"/>
        <v>INSUNIX.LPG.informix.eqele_peru</v>
      </c>
    </row>
    <row r="1922" spans="1:5" ht="14.25" customHeight="1">
      <c r="A1922" s="114" t="s">
        <v>677</v>
      </c>
      <c r="B1922" s="114" t="s">
        <v>674</v>
      </c>
      <c r="C1922" s="114" t="s">
        <v>961</v>
      </c>
      <c r="D1922" s="114" t="s">
        <v>1037</v>
      </c>
      <c r="E1922" s="21" t="str">
        <f t="shared" si="7"/>
        <v>INSUNIX.LPG.informix.eqele_peru</v>
      </c>
    </row>
    <row r="1923" spans="1:5" ht="14.25" customHeight="1">
      <c r="A1923" s="114" t="s">
        <v>677</v>
      </c>
      <c r="B1923" s="114" t="s">
        <v>674</v>
      </c>
      <c r="C1923" s="114" t="s">
        <v>961</v>
      </c>
      <c r="D1923" s="114" t="s">
        <v>1037</v>
      </c>
      <c r="E1923" s="21" t="str">
        <f t="shared" si="7"/>
        <v>INSUNIX.LPG.informix.eqele_peru</v>
      </c>
    </row>
    <row r="1924" spans="1:5" ht="14.25" customHeight="1">
      <c r="A1924" s="114" t="s">
        <v>677</v>
      </c>
      <c r="B1924" s="114" t="s">
        <v>674</v>
      </c>
      <c r="C1924" s="114" t="s">
        <v>961</v>
      </c>
      <c r="D1924" s="114" t="s">
        <v>1037</v>
      </c>
      <c r="E1924" s="21" t="str">
        <f t="shared" si="7"/>
        <v>INSUNIX.LPG.informix.eqele_peru</v>
      </c>
    </row>
    <row r="1925" spans="1:5" ht="14.25" customHeight="1">
      <c r="A1925" s="114" t="s">
        <v>677</v>
      </c>
      <c r="B1925" s="114" t="s">
        <v>674</v>
      </c>
      <c r="C1925" s="114" t="s">
        <v>961</v>
      </c>
      <c r="D1925" s="114" t="s">
        <v>1037</v>
      </c>
      <c r="E1925" s="21" t="str">
        <f t="shared" si="7"/>
        <v>INSUNIX.LPG.informix.eqele_peru</v>
      </c>
    </row>
    <row r="1926" spans="1:5" ht="14.25" customHeight="1">
      <c r="A1926" s="114" t="s">
        <v>677</v>
      </c>
      <c r="B1926" s="114" t="s">
        <v>674</v>
      </c>
      <c r="C1926" s="114" t="s">
        <v>961</v>
      </c>
      <c r="D1926" s="114" t="s">
        <v>1037</v>
      </c>
      <c r="E1926" s="21" t="str">
        <f t="shared" si="7"/>
        <v>INSUNIX.LPG.informix.eqele_peru</v>
      </c>
    </row>
    <row r="1927" spans="1:5" ht="14.25" customHeight="1">
      <c r="A1927" s="114" t="s">
        <v>677</v>
      </c>
      <c r="B1927" s="114" t="s">
        <v>674</v>
      </c>
      <c r="C1927" s="114" t="s">
        <v>961</v>
      </c>
      <c r="D1927" s="114" t="s">
        <v>1037</v>
      </c>
      <c r="E1927" s="21" t="str">
        <f t="shared" si="7"/>
        <v>INSUNIX.LPG.informix.eqele_peru</v>
      </c>
    </row>
    <row r="1928" spans="1:5" ht="14.25" customHeight="1">
      <c r="A1928" s="114" t="s">
        <v>677</v>
      </c>
      <c r="B1928" s="114" t="s">
        <v>674</v>
      </c>
      <c r="C1928" s="114" t="s">
        <v>961</v>
      </c>
      <c r="D1928" s="114" t="s">
        <v>1037</v>
      </c>
      <c r="E1928" s="21" t="str">
        <f t="shared" si="7"/>
        <v>INSUNIX.LPG.informix.eqele_peru</v>
      </c>
    </row>
    <row r="1929" spans="1:5" ht="14.25" customHeight="1">
      <c r="A1929" s="114" t="s">
        <v>677</v>
      </c>
      <c r="B1929" s="114" t="s">
        <v>674</v>
      </c>
      <c r="C1929" s="114" t="s">
        <v>961</v>
      </c>
      <c r="D1929" s="114" t="s">
        <v>1037</v>
      </c>
      <c r="E1929" s="21" t="str">
        <f t="shared" si="7"/>
        <v>INSUNIX.LPG.informix.eqele_peru</v>
      </c>
    </row>
    <row r="1930" spans="1:5" ht="14.25" customHeight="1">
      <c r="A1930" s="114" t="s">
        <v>677</v>
      </c>
      <c r="B1930" s="114" t="s">
        <v>674</v>
      </c>
      <c r="C1930" s="114" t="s">
        <v>961</v>
      </c>
      <c r="D1930" s="114" t="s">
        <v>1038</v>
      </c>
      <c r="E1930" s="21" t="str">
        <f t="shared" si="7"/>
        <v>INSUNIX.LPG.informix.equi_vt_inx</v>
      </c>
    </row>
    <row r="1931" spans="1:5" ht="14.25" customHeight="1">
      <c r="A1931" s="114" t="s">
        <v>677</v>
      </c>
      <c r="B1931" s="114" t="s">
        <v>674</v>
      </c>
      <c r="C1931" s="114" t="s">
        <v>961</v>
      </c>
      <c r="D1931" s="114" t="s">
        <v>1038</v>
      </c>
      <c r="E1931" s="21" t="str">
        <f t="shared" si="7"/>
        <v>INSUNIX.LPG.informix.equi_vt_inx</v>
      </c>
    </row>
    <row r="1932" spans="1:5" ht="14.25" customHeight="1">
      <c r="A1932" s="114" t="s">
        <v>677</v>
      </c>
      <c r="B1932" s="114" t="s">
        <v>674</v>
      </c>
      <c r="C1932" s="114" t="s">
        <v>961</v>
      </c>
      <c r="D1932" s="114" t="s">
        <v>966</v>
      </c>
      <c r="E1932" s="21" t="str">
        <f t="shared" si="7"/>
        <v>INSUNIX.LPG.informix.financ_dra</v>
      </c>
    </row>
    <row r="1933" spans="1:5" ht="14.25" customHeight="1">
      <c r="A1933" s="114" t="s">
        <v>677</v>
      </c>
      <c r="B1933" s="114" t="s">
        <v>674</v>
      </c>
      <c r="C1933" s="114" t="s">
        <v>961</v>
      </c>
      <c r="D1933" s="114" t="s">
        <v>966</v>
      </c>
      <c r="E1933" s="21" t="str">
        <f t="shared" si="7"/>
        <v>INSUNIX.LPG.informix.financ_dra</v>
      </c>
    </row>
    <row r="1934" spans="1:5" ht="14.25" customHeight="1">
      <c r="A1934" s="114" t="s">
        <v>677</v>
      </c>
      <c r="B1934" s="114" t="s">
        <v>674</v>
      </c>
      <c r="C1934" s="114" t="s">
        <v>961</v>
      </c>
      <c r="D1934" s="114" t="s">
        <v>966</v>
      </c>
      <c r="E1934" s="21" t="str">
        <f t="shared" si="7"/>
        <v>INSUNIX.LPG.informix.financ_dra</v>
      </c>
    </row>
    <row r="1935" spans="1:5" ht="14.25" customHeight="1">
      <c r="A1935" s="114" t="s">
        <v>677</v>
      </c>
      <c r="B1935" s="114" t="s">
        <v>674</v>
      </c>
      <c r="C1935" s="114" t="s">
        <v>961</v>
      </c>
      <c r="D1935" s="114" t="s">
        <v>966</v>
      </c>
      <c r="E1935" s="21" t="str">
        <f t="shared" si="7"/>
        <v>INSUNIX.LPG.informix.financ_dra</v>
      </c>
    </row>
    <row r="1936" spans="1:5" ht="14.25" customHeight="1">
      <c r="A1936" s="114" t="s">
        <v>677</v>
      </c>
      <c r="B1936" s="114" t="s">
        <v>674</v>
      </c>
      <c r="C1936" s="114" t="s">
        <v>961</v>
      </c>
      <c r="D1936" s="114" t="s">
        <v>966</v>
      </c>
      <c r="E1936" s="21" t="str">
        <f t="shared" si="7"/>
        <v>INSUNIX.LPG.informix.financ_dra</v>
      </c>
    </row>
    <row r="1937" spans="1:5" ht="14.25" customHeight="1">
      <c r="A1937" s="114" t="s">
        <v>677</v>
      </c>
      <c r="B1937" s="114" t="s">
        <v>674</v>
      </c>
      <c r="C1937" s="114" t="s">
        <v>961</v>
      </c>
      <c r="D1937" s="114" t="s">
        <v>966</v>
      </c>
      <c r="E1937" s="21" t="str">
        <f t="shared" si="7"/>
        <v>INSUNIX.LPG.informix.financ_dra</v>
      </c>
    </row>
    <row r="1938" spans="1:5" ht="14.25" customHeight="1">
      <c r="A1938" s="114" t="s">
        <v>677</v>
      </c>
      <c r="B1938" s="114" t="s">
        <v>674</v>
      </c>
      <c r="C1938" s="114" t="s">
        <v>961</v>
      </c>
      <c r="D1938" s="114" t="s">
        <v>966</v>
      </c>
      <c r="E1938" s="21" t="str">
        <f t="shared" si="7"/>
        <v>INSUNIX.LPG.informix.financ_dra</v>
      </c>
    </row>
    <row r="1939" spans="1:5" ht="14.25" customHeight="1">
      <c r="A1939" s="114" t="s">
        <v>677</v>
      </c>
      <c r="B1939" s="114" t="s">
        <v>674</v>
      </c>
      <c r="C1939" s="114" t="s">
        <v>961</v>
      </c>
      <c r="D1939" s="114" t="s">
        <v>966</v>
      </c>
      <c r="E1939" s="21" t="str">
        <f t="shared" si="7"/>
        <v>INSUNIX.LPG.informix.financ_dra</v>
      </c>
    </row>
    <row r="1940" spans="1:5" ht="14.25" customHeight="1">
      <c r="A1940" s="114" t="s">
        <v>677</v>
      </c>
      <c r="B1940" s="114" t="s">
        <v>674</v>
      </c>
      <c r="C1940" s="114" t="s">
        <v>961</v>
      </c>
      <c r="D1940" s="114" t="s">
        <v>966</v>
      </c>
      <c r="E1940" s="21" t="str">
        <f t="shared" si="7"/>
        <v>INSUNIX.LPG.informix.financ_dra</v>
      </c>
    </row>
    <row r="1941" spans="1:5" ht="14.25" customHeight="1">
      <c r="A1941" s="114" t="s">
        <v>677</v>
      </c>
      <c r="B1941" s="114" t="s">
        <v>674</v>
      </c>
      <c r="C1941" s="114" t="s">
        <v>961</v>
      </c>
      <c r="D1941" s="114" t="s">
        <v>966</v>
      </c>
      <c r="E1941" s="21" t="str">
        <f t="shared" si="7"/>
        <v>INSUNIX.LPG.informix.financ_dra</v>
      </c>
    </row>
    <row r="1942" spans="1:5" ht="14.25" customHeight="1">
      <c r="A1942" s="114" t="s">
        <v>677</v>
      </c>
      <c r="B1942" s="114" t="s">
        <v>674</v>
      </c>
      <c r="C1942" s="114" t="s">
        <v>961</v>
      </c>
      <c r="D1942" s="114" t="s">
        <v>966</v>
      </c>
      <c r="E1942" s="21" t="str">
        <f t="shared" si="7"/>
        <v>INSUNIX.LPG.informix.financ_dra</v>
      </c>
    </row>
    <row r="1943" spans="1:5" ht="14.25" customHeight="1">
      <c r="A1943" s="114" t="s">
        <v>677</v>
      </c>
      <c r="B1943" s="114" t="s">
        <v>674</v>
      </c>
      <c r="C1943" s="114" t="s">
        <v>961</v>
      </c>
      <c r="D1943" s="114" t="s">
        <v>966</v>
      </c>
      <c r="E1943" s="21" t="str">
        <f t="shared" si="7"/>
        <v>INSUNIX.LPG.informix.financ_dra</v>
      </c>
    </row>
    <row r="1944" spans="1:5" ht="14.25" customHeight="1">
      <c r="A1944" s="114" t="s">
        <v>677</v>
      </c>
      <c r="B1944" s="114" t="s">
        <v>674</v>
      </c>
      <c r="C1944" s="114" t="s">
        <v>961</v>
      </c>
      <c r="D1944" s="114" t="s">
        <v>966</v>
      </c>
      <c r="E1944" s="21" t="str">
        <f t="shared" si="7"/>
        <v>INSUNIX.LPG.informix.financ_dra</v>
      </c>
    </row>
    <row r="1945" spans="1:5" ht="14.25" customHeight="1">
      <c r="A1945" s="114" t="s">
        <v>677</v>
      </c>
      <c r="B1945" s="114" t="s">
        <v>674</v>
      </c>
      <c r="C1945" s="114" t="s">
        <v>961</v>
      </c>
      <c r="D1945" s="114" t="s">
        <v>966</v>
      </c>
      <c r="E1945" s="21" t="str">
        <f t="shared" si="7"/>
        <v>INSUNIX.LPG.informix.financ_dra</v>
      </c>
    </row>
    <row r="1946" spans="1:5" ht="14.25" customHeight="1">
      <c r="A1946" s="114" t="s">
        <v>677</v>
      </c>
      <c r="B1946" s="114" t="s">
        <v>674</v>
      </c>
      <c r="C1946" s="114" t="s">
        <v>961</v>
      </c>
      <c r="D1946" s="114" t="s">
        <v>966</v>
      </c>
      <c r="E1946" s="21" t="str">
        <f t="shared" si="7"/>
        <v>INSUNIX.LPG.informix.financ_dra</v>
      </c>
    </row>
    <row r="1947" spans="1:5" ht="14.25" customHeight="1">
      <c r="A1947" s="114" t="s">
        <v>677</v>
      </c>
      <c r="B1947" s="114" t="s">
        <v>674</v>
      </c>
      <c r="C1947" s="114" t="s">
        <v>961</v>
      </c>
      <c r="D1947" s="114" t="s">
        <v>966</v>
      </c>
      <c r="E1947" s="21" t="str">
        <f t="shared" si="7"/>
        <v>INSUNIX.LPG.informix.financ_dra</v>
      </c>
    </row>
    <row r="1948" spans="1:5" ht="14.25" customHeight="1">
      <c r="A1948" s="114" t="s">
        <v>677</v>
      </c>
      <c r="B1948" s="114" t="s">
        <v>674</v>
      </c>
      <c r="C1948" s="114" t="s">
        <v>961</v>
      </c>
      <c r="D1948" s="114" t="s">
        <v>966</v>
      </c>
      <c r="E1948" s="21" t="str">
        <f t="shared" si="7"/>
        <v>INSUNIX.LPG.informix.financ_dra</v>
      </c>
    </row>
    <row r="1949" spans="1:5" ht="14.25" customHeight="1">
      <c r="A1949" s="114" t="s">
        <v>677</v>
      </c>
      <c r="B1949" s="114" t="s">
        <v>674</v>
      </c>
      <c r="C1949" s="114" t="s">
        <v>961</v>
      </c>
      <c r="D1949" s="114" t="s">
        <v>1039</v>
      </c>
      <c r="E1949" s="21" t="str">
        <f t="shared" si="7"/>
        <v>INSUNIX.LPG.informix.fire_lc</v>
      </c>
    </row>
    <row r="1950" spans="1:5" ht="14.25" customHeight="1">
      <c r="A1950" s="114" t="s">
        <v>677</v>
      </c>
      <c r="B1950" s="114" t="s">
        <v>674</v>
      </c>
      <c r="C1950" s="114" t="s">
        <v>961</v>
      </c>
      <c r="D1950" s="114" t="s">
        <v>1039</v>
      </c>
      <c r="E1950" s="21" t="str">
        <f t="shared" si="7"/>
        <v>INSUNIX.LPG.informix.fire_lc</v>
      </c>
    </row>
    <row r="1951" spans="1:5" ht="14.25" customHeight="1">
      <c r="A1951" s="114" t="s">
        <v>677</v>
      </c>
      <c r="B1951" s="114" t="s">
        <v>674</v>
      </c>
      <c r="C1951" s="114" t="s">
        <v>961</v>
      </c>
      <c r="D1951" s="114" t="s">
        <v>1039</v>
      </c>
      <c r="E1951" s="21" t="str">
        <f t="shared" si="7"/>
        <v>INSUNIX.LPG.informix.fire_lc</v>
      </c>
    </row>
    <row r="1952" spans="1:5" ht="14.25" customHeight="1">
      <c r="A1952" s="114" t="s">
        <v>677</v>
      </c>
      <c r="B1952" s="114" t="s">
        <v>674</v>
      </c>
      <c r="C1952" s="114" t="s">
        <v>961</v>
      </c>
      <c r="D1952" s="114" t="s">
        <v>1039</v>
      </c>
      <c r="E1952" s="21" t="str">
        <f t="shared" si="7"/>
        <v>INSUNIX.LPG.informix.fire_lc</v>
      </c>
    </row>
    <row r="1953" spans="1:5" ht="14.25" customHeight="1">
      <c r="A1953" s="114" t="s">
        <v>677</v>
      </c>
      <c r="B1953" s="114" t="s">
        <v>674</v>
      </c>
      <c r="C1953" s="114" t="s">
        <v>961</v>
      </c>
      <c r="D1953" s="114" t="s">
        <v>1039</v>
      </c>
      <c r="E1953" s="21" t="str">
        <f t="shared" si="7"/>
        <v>INSUNIX.LPG.informix.fire_lc</v>
      </c>
    </row>
    <row r="1954" spans="1:5" ht="14.25" customHeight="1">
      <c r="A1954" s="114" t="s">
        <v>677</v>
      </c>
      <c r="B1954" s="114" t="s">
        <v>674</v>
      </c>
      <c r="C1954" s="114" t="s">
        <v>961</v>
      </c>
      <c r="D1954" s="114" t="s">
        <v>1039</v>
      </c>
      <c r="E1954" s="21" t="str">
        <f t="shared" si="7"/>
        <v>INSUNIX.LPG.informix.fire_lc</v>
      </c>
    </row>
    <row r="1955" spans="1:5" ht="14.25" customHeight="1">
      <c r="A1955" s="114" t="s">
        <v>677</v>
      </c>
      <c r="B1955" s="114" t="s">
        <v>674</v>
      </c>
      <c r="C1955" s="114" t="s">
        <v>961</v>
      </c>
      <c r="D1955" s="114" t="s">
        <v>1039</v>
      </c>
      <c r="E1955" s="21" t="str">
        <f t="shared" si="7"/>
        <v>INSUNIX.LPG.informix.fire_lc</v>
      </c>
    </row>
    <row r="1956" spans="1:5" ht="14.25" customHeight="1">
      <c r="A1956" s="114" t="s">
        <v>677</v>
      </c>
      <c r="B1956" s="114" t="s">
        <v>674</v>
      </c>
      <c r="C1956" s="114" t="s">
        <v>961</v>
      </c>
      <c r="D1956" s="114" t="s">
        <v>1039</v>
      </c>
      <c r="E1956" s="21" t="str">
        <f t="shared" si="7"/>
        <v>INSUNIX.LPG.informix.fire_lc</v>
      </c>
    </row>
    <row r="1957" spans="1:5" ht="14.25" customHeight="1">
      <c r="A1957" s="114" t="s">
        <v>677</v>
      </c>
      <c r="B1957" s="114" t="s">
        <v>674</v>
      </c>
      <c r="C1957" s="114" t="s">
        <v>961</v>
      </c>
      <c r="D1957" s="114" t="s">
        <v>1039</v>
      </c>
      <c r="E1957" s="21" t="str">
        <f t="shared" si="7"/>
        <v>INSUNIX.LPG.informix.fire_lc</v>
      </c>
    </row>
    <row r="1958" spans="1:5" ht="14.25" customHeight="1">
      <c r="A1958" s="114" t="s">
        <v>677</v>
      </c>
      <c r="B1958" s="114" t="s">
        <v>674</v>
      </c>
      <c r="C1958" s="114" t="s">
        <v>961</v>
      </c>
      <c r="D1958" s="114" t="s">
        <v>1039</v>
      </c>
      <c r="E1958" s="21" t="str">
        <f t="shared" si="7"/>
        <v>INSUNIX.LPG.informix.fire_lc</v>
      </c>
    </row>
    <row r="1959" spans="1:5" ht="14.25" customHeight="1">
      <c r="A1959" s="114" t="s">
        <v>677</v>
      </c>
      <c r="B1959" s="114" t="s">
        <v>674</v>
      </c>
      <c r="C1959" s="114" t="s">
        <v>961</v>
      </c>
      <c r="D1959" s="114" t="s">
        <v>1039</v>
      </c>
      <c r="E1959" s="21" t="str">
        <f t="shared" si="7"/>
        <v>INSUNIX.LPG.informix.fire_lc</v>
      </c>
    </row>
    <row r="1960" spans="1:5" ht="14.25" customHeight="1">
      <c r="A1960" s="114" t="s">
        <v>677</v>
      </c>
      <c r="B1960" s="114" t="s">
        <v>674</v>
      </c>
      <c r="C1960" s="114" t="s">
        <v>961</v>
      </c>
      <c r="D1960" s="114" t="s">
        <v>1039</v>
      </c>
      <c r="E1960" s="21" t="str">
        <f t="shared" si="7"/>
        <v>INSUNIX.LPG.informix.fire_lc</v>
      </c>
    </row>
    <row r="1961" spans="1:5" ht="14.25" customHeight="1">
      <c r="A1961" s="114" t="s">
        <v>677</v>
      </c>
      <c r="B1961" s="114" t="s">
        <v>674</v>
      </c>
      <c r="C1961" s="114" t="s">
        <v>961</v>
      </c>
      <c r="D1961" s="114" t="s">
        <v>1039</v>
      </c>
      <c r="E1961" s="21" t="str">
        <f t="shared" si="7"/>
        <v>INSUNIX.LPG.informix.fire_lc</v>
      </c>
    </row>
    <row r="1962" spans="1:5" ht="14.25" customHeight="1">
      <c r="A1962" s="114" t="s">
        <v>677</v>
      </c>
      <c r="B1962" s="114" t="s">
        <v>674</v>
      </c>
      <c r="C1962" s="114" t="s">
        <v>961</v>
      </c>
      <c r="D1962" s="114" t="s">
        <v>1039</v>
      </c>
      <c r="E1962" s="21" t="str">
        <f t="shared" si="7"/>
        <v>INSUNIX.LPG.informix.fire_lc</v>
      </c>
    </row>
    <row r="1963" spans="1:5" ht="14.25" customHeight="1">
      <c r="A1963" s="114" t="s">
        <v>677</v>
      </c>
      <c r="B1963" s="114" t="s">
        <v>674</v>
      </c>
      <c r="C1963" s="114" t="s">
        <v>961</v>
      </c>
      <c r="D1963" s="114" t="s">
        <v>1039</v>
      </c>
      <c r="E1963" s="21" t="str">
        <f t="shared" si="7"/>
        <v>INSUNIX.LPG.informix.fire_lc</v>
      </c>
    </row>
    <row r="1964" spans="1:5" ht="14.25" customHeight="1">
      <c r="A1964" s="114" t="s">
        <v>677</v>
      </c>
      <c r="B1964" s="114" t="s">
        <v>674</v>
      </c>
      <c r="C1964" s="114" t="s">
        <v>961</v>
      </c>
      <c r="D1964" s="114" t="s">
        <v>1039</v>
      </c>
      <c r="E1964" s="21" t="str">
        <f t="shared" si="7"/>
        <v>INSUNIX.LPG.informix.fire_lc</v>
      </c>
    </row>
    <row r="1965" spans="1:5" ht="14.25" customHeight="1">
      <c r="A1965" s="114" t="s">
        <v>677</v>
      </c>
      <c r="B1965" s="114" t="s">
        <v>674</v>
      </c>
      <c r="C1965" s="114" t="s">
        <v>961</v>
      </c>
      <c r="D1965" s="114" t="s">
        <v>1039</v>
      </c>
      <c r="E1965" s="21" t="str">
        <f t="shared" si="7"/>
        <v>INSUNIX.LPG.informix.fire_lc</v>
      </c>
    </row>
    <row r="1966" spans="1:5" ht="14.25" customHeight="1">
      <c r="A1966" s="114" t="s">
        <v>677</v>
      </c>
      <c r="B1966" s="114" t="s">
        <v>674</v>
      </c>
      <c r="C1966" s="114" t="s">
        <v>961</v>
      </c>
      <c r="D1966" s="114" t="s">
        <v>1039</v>
      </c>
      <c r="E1966" s="21" t="str">
        <f t="shared" si="7"/>
        <v>INSUNIX.LPG.informix.fire_lc</v>
      </c>
    </row>
    <row r="1967" spans="1:5" ht="14.25" customHeight="1">
      <c r="A1967" s="114" t="s">
        <v>677</v>
      </c>
      <c r="B1967" s="114" t="s">
        <v>674</v>
      </c>
      <c r="C1967" s="114" t="s">
        <v>961</v>
      </c>
      <c r="D1967" s="114" t="s">
        <v>1039</v>
      </c>
      <c r="E1967" s="21" t="str">
        <f t="shared" si="7"/>
        <v>INSUNIX.LPG.informix.fire_lc</v>
      </c>
    </row>
    <row r="1968" spans="1:5" ht="14.25" customHeight="1">
      <c r="A1968" s="114" t="s">
        <v>677</v>
      </c>
      <c r="B1968" s="114" t="s">
        <v>674</v>
      </c>
      <c r="C1968" s="114" t="s">
        <v>961</v>
      </c>
      <c r="D1968" s="114" t="s">
        <v>1039</v>
      </c>
      <c r="E1968" s="21" t="str">
        <f t="shared" si="7"/>
        <v>INSUNIX.LPG.informix.fire_lc</v>
      </c>
    </row>
    <row r="1969" spans="1:5" ht="14.25" customHeight="1">
      <c r="A1969" s="114" t="s">
        <v>677</v>
      </c>
      <c r="B1969" s="114" t="s">
        <v>674</v>
      </c>
      <c r="C1969" s="114" t="s">
        <v>961</v>
      </c>
      <c r="D1969" s="114" t="s">
        <v>1039</v>
      </c>
      <c r="E1969" s="21" t="str">
        <f t="shared" si="7"/>
        <v>INSUNIX.LPG.informix.fire_lc</v>
      </c>
    </row>
    <row r="1970" spans="1:5" ht="14.25" customHeight="1">
      <c r="A1970" s="114" t="s">
        <v>677</v>
      </c>
      <c r="B1970" s="114" t="s">
        <v>674</v>
      </c>
      <c r="C1970" s="114" t="s">
        <v>961</v>
      </c>
      <c r="D1970" s="114" t="s">
        <v>1039</v>
      </c>
      <c r="E1970" s="21" t="str">
        <f t="shared" si="7"/>
        <v>INSUNIX.LPG.informix.fire_lc</v>
      </c>
    </row>
    <row r="1971" spans="1:5" ht="14.25" customHeight="1">
      <c r="A1971" s="114" t="s">
        <v>677</v>
      </c>
      <c r="B1971" s="114" t="s">
        <v>674</v>
      </c>
      <c r="C1971" s="114" t="s">
        <v>961</v>
      </c>
      <c r="D1971" s="114" t="s">
        <v>1039</v>
      </c>
      <c r="E1971" s="21" t="str">
        <f t="shared" si="7"/>
        <v>INSUNIX.LPG.informix.fire_lc</v>
      </c>
    </row>
    <row r="1972" spans="1:5" ht="14.25" customHeight="1">
      <c r="A1972" s="114" t="s">
        <v>677</v>
      </c>
      <c r="B1972" s="114" t="s">
        <v>674</v>
      </c>
      <c r="C1972" s="114" t="s">
        <v>961</v>
      </c>
      <c r="D1972" s="114" t="s">
        <v>1039</v>
      </c>
      <c r="E1972" s="21" t="str">
        <f t="shared" si="7"/>
        <v>INSUNIX.LPG.informix.fire_lc</v>
      </c>
    </row>
    <row r="1973" spans="1:5" ht="14.25" customHeight="1">
      <c r="A1973" s="114" t="s">
        <v>677</v>
      </c>
      <c r="B1973" s="114" t="s">
        <v>674</v>
      </c>
      <c r="C1973" s="114" t="s">
        <v>961</v>
      </c>
      <c r="D1973" s="114" t="s">
        <v>1039</v>
      </c>
      <c r="E1973" s="21" t="str">
        <f t="shared" si="7"/>
        <v>INSUNIX.LPG.informix.fire_lc</v>
      </c>
    </row>
    <row r="1974" spans="1:5" ht="14.25" customHeight="1">
      <c r="A1974" s="114" t="s">
        <v>677</v>
      </c>
      <c r="B1974" s="114" t="s">
        <v>674</v>
      </c>
      <c r="C1974" s="114" t="s">
        <v>961</v>
      </c>
      <c r="D1974" s="114" t="s">
        <v>1039</v>
      </c>
      <c r="E1974" s="21" t="str">
        <f t="shared" si="7"/>
        <v>INSUNIX.LPG.informix.fire_lc</v>
      </c>
    </row>
    <row r="1975" spans="1:5" ht="14.25" customHeight="1">
      <c r="A1975" s="114" t="s">
        <v>677</v>
      </c>
      <c r="B1975" s="114" t="s">
        <v>674</v>
      </c>
      <c r="C1975" s="114" t="s">
        <v>961</v>
      </c>
      <c r="D1975" s="114" t="s">
        <v>1039</v>
      </c>
      <c r="E1975" s="21" t="str">
        <f t="shared" si="7"/>
        <v>INSUNIX.LPG.informix.fire_lc</v>
      </c>
    </row>
    <row r="1976" spans="1:5" ht="14.25" customHeight="1">
      <c r="A1976" s="114" t="s">
        <v>677</v>
      </c>
      <c r="B1976" s="114" t="s">
        <v>674</v>
      </c>
      <c r="C1976" s="114" t="s">
        <v>961</v>
      </c>
      <c r="D1976" s="114" t="s">
        <v>1039</v>
      </c>
      <c r="E1976" s="21" t="str">
        <f t="shared" si="7"/>
        <v>INSUNIX.LPG.informix.fire_lc</v>
      </c>
    </row>
    <row r="1977" spans="1:5" ht="14.25" customHeight="1">
      <c r="A1977" s="114" t="s">
        <v>677</v>
      </c>
      <c r="B1977" s="114" t="s">
        <v>674</v>
      </c>
      <c r="C1977" s="114" t="s">
        <v>961</v>
      </c>
      <c r="D1977" s="114" t="s">
        <v>1039</v>
      </c>
      <c r="E1977" s="21" t="str">
        <f t="shared" si="7"/>
        <v>INSUNIX.LPG.informix.fire_lc</v>
      </c>
    </row>
    <row r="1978" spans="1:5" ht="14.25" customHeight="1">
      <c r="A1978" s="114" t="s">
        <v>677</v>
      </c>
      <c r="B1978" s="114" t="s">
        <v>674</v>
      </c>
      <c r="C1978" s="114" t="s">
        <v>961</v>
      </c>
      <c r="D1978" s="114" t="s">
        <v>1039</v>
      </c>
      <c r="E1978" s="21" t="str">
        <f t="shared" si="7"/>
        <v>INSUNIX.LPG.informix.fire_lc</v>
      </c>
    </row>
    <row r="1979" spans="1:5" ht="14.25" customHeight="1">
      <c r="A1979" s="114" t="s">
        <v>677</v>
      </c>
      <c r="B1979" s="114" t="s">
        <v>674</v>
      </c>
      <c r="C1979" s="114" t="s">
        <v>961</v>
      </c>
      <c r="D1979" s="114" t="s">
        <v>1039</v>
      </c>
      <c r="E1979" s="21" t="str">
        <f t="shared" si="7"/>
        <v>INSUNIX.LPG.informix.fire_lc</v>
      </c>
    </row>
    <row r="1980" spans="1:5" ht="14.25" customHeight="1">
      <c r="A1980" s="114" t="s">
        <v>677</v>
      </c>
      <c r="B1980" s="114" t="s">
        <v>674</v>
      </c>
      <c r="C1980" s="114" t="s">
        <v>961</v>
      </c>
      <c r="D1980" s="114" t="s">
        <v>1039</v>
      </c>
      <c r="E1980" s="21" t="str">
        <f t="shared" si="7"/>
        <v>INSUNIX.LPG.informix.fire_lc</v>
      </c>
    </row>
    <row r="1981" spans="1:5" ht="14.25" customHeight="1">
      <c r="A1981" s="114" t="s">
        <v>677</v>
      </c>
      <c r="B1981" s="114" t="s">
        <v>674</v>
      </c>
      <c r="C1981" s="114" t="s">
        <v>961</v>
      </c>
      <c r="D1981" s="114" t="s">
        <v>1039</v>
      </c>
      <c r="E1981" s="21" t="str">
        <f t="shared" si="7"/>
        <v>INSUNIX.LPG.informix.fire_lc</v>
      </c>
    </row>
    <row r="1982" spans="1:5" ht="14.25" customHeight="1">
      <c r="A1982" s="114" t="s">
        <v>677</v>
      </c>
      <c r="B1982" s="114" t="s">
        <v>674</v>
      </c>
      <c r="C1982" s="114" t="s">
        <v>961</v>
      </c>
      <c r="D1982" s="114" t="s">
        <v>1039</v>
      </c>
      <c r="E1982" s="21" t="str">
        <f t="shared" si="7"/>
        <v>INSUNIX.LPG.informix.fire_lc</v>
      </c>
    </row>
    <row r="1983" spans="1:5" ht="14.25" customHeight="1">
      <c r="A1983" s="114" t="s">
        <v>677</v>
      </c>
      <c r="B1983" s="114" t="s">
        <v>674</v>
      </c>
      <c r="C1983" s="114" t="s">
        <v>961</v>
      </c>
      <c r="D1983" s="114" t="s">
        <v>1039</v>
      </c>
      <c r="E1983" s="21" t="str">
        <f t="shared" si="7"/>
        <v>INSUNIX.LPG.informix.fire_lc</v>
      </c>
    </row>
    <row r="1984" spans="1:5" ht="14.25" customHeight="1">
      <c r="A1984" s="114" t="s">
        <v>677</v>
      </c>
      <c r="B1984" s="114" t="s">
        <v>674</v>
      </c>
      <c r="C1984" s="114" t="s">
        <v>961</v>
      </c>
      <c r="D1984" s="114" t="s">
        <v>1039</v>
      </c>
      <c r="E1984" s="21" t="str">
        <f t="shared" si="7"/>
        <v>INSUNIX.LPG.informix.fire_lc</v>
      </c>
    </row>
    <row r="1985" spans="1:5" ht="14.25" customHeight="1">
      <c r="A1985" s="114" t="s">
        <v>677</v>
      </c>
      <c r="B1985" s="114" t="s">
        <v>674</v>
      </c>
      <c r="C1985" s="114" t="s">
        <v>961</v>
      </c>
      <c r="D1985" s="114" t="s">
        <v>1039</v>
      </c>
      <c r="E1985" s="21" t="str">
        <f t="shared" si="7"/>
        <v>INSUNIX.LPG.informix.fire_lc</v>
      </c>
    </row>
    <row r="1986" spans="1:5" ht="14.25" customHeight="1">
      <c r="A1986" s="114" t="s">
        <v>677</v>
      </c>
      <c r="B1986" s="114" t="s">
        <v>674</v>
      </c>
      <c r="C1986" s="114" t="s">
        <v>961</v>
      </c>
      <c r="D1986" s="114" t="s">
        <v>1039</v>
      </c>
      <c r="E1986" s="21" t="str">
        <f t="shared" si="7"/>
        <v>INSUNIX.LPG.informix.fire_lc</v>
      </c>
    </row>
    <row r="1987" spans="1:5" ht="14.25" customHeight="1">
      <c r="A1987" s="114" t="s">
        <v>677</v>
      </c>
      <c r="B1987" s="114" t="s">
        <v>674</v>
      </c>
      <c r="C1987" s="114" t="s">
        <v>961</v>
      </c>
      <c r="D1987" s="114" t="s">
        <v>1039</v>
      </c>
      <c r="E1987" s="21" t="str">
        <f t="shared" si="7"/>
        <v>INSUNIX.LPG.informix.fire_lc</v>
      </c>
    </row>
    <row r="1988" spans="1:5" ht="14.25" customHeight="1">
      <c r="A1988" s="114" t="s">
        <v>677</v>
      </c>
      <c r="B1988" s="114" t="s">
        <v>674</v>
      </c>
      <c r="C1988" s="114" t="s">
        <v>961</v>
      </c>
      <c r="D1988" s="114" t="s">
        <v>1039</v>
      </c>
      <c r="E1988" s="21" t="str">
        <f t="shared" si="7"/>
        <v>INSUNIX.LPG.informix.fire_lc</v>
      </c>
    </row>
    <row r="1989" spans="1:5" ht="14.25" customHeight="1">
      <c r="A1989" s="114" t="s">
        <v>677</v>
      </c>
      <c r="B1989" s="114" t="s">
        <v>674</v>
      </c>
      <c r="C1989" s="114" t="s">
        <v>961</v>
      </c>
      <c r="D1989" s="114" t="s">
        <v>1039</v>
      </c>
      <c r="E1989" s="21" t="str">
        <f t="shared" si="7"/>
        <v>INSUNIX.LPG.informix.fire_lc</v>
      </c>
    </row>
    <row r="1990" spans="1:5" ht="14.25" customHeight="1">
      <c r="A1990" s="114" t="s">
        <v>677</v>
      </c>
      <c r="B1990" s="114" t="s">
        <v>674</v>
      </c>
      <c r="C1990" s="114" t="s">
        <v>961</v>
      </c>
      <c r="D1990" s="114" t="s">
        <v>1039</v>
      </c>
      <c r="E1990" s="21" t="str">
        <f t="shared" si="7"/>
        <v>INSUNIX.LPG.informix.fire_lc</v>
      </c>
    </row>
    <row r="1991" spans="1:5" ht="14.25" customHeight="1">
      <c r="A1991" s="114" t="s">
        <v>677</v>
      </c>
      <c r="B1991" s="114" t="s">
        <v>674</v>
      </c>
      <c r="C1991" s="114" t="s">
        <v>961</v>
      </c>
      <c r="D1991" s="114" t="s">
        <v>1039</v>
      </c>
      <c r="E1991" s="21" t="str">
        <f t="shared" si="7"/>
        <v>INSUNIX.LPG.informix.fire_lc</v>
      </c>
    </row>
    <row r="1992" spans="1:5" ht="14.25" customHeight="1">
      <c r="A1992" s="114" t="s">
        <v>677</v>
      </c>
      <c r="B1992" s="114" t="s">
        <v>674</v>
      </c>
      <c r="C1992" s="114" t="s">
        <v>961</v>
      </c>
      <c r="D1992" s="114" t="s">
        <v>1039</v>
      </c>
      <c r="E1992" s="21" t="str">
        <f t="shared" si="7"/>
        <v>INSUNIX.LPG.informix.fire_lc</v>
      </c>
    </row>
    <row r="1993" spans="1:5" ht="14.25" customHeight="1">
      <c r="A1993" s="114" t="s">
        <v>677</v>
      </c>
      <c r="B1993" s="114" t="s">
        <v>674</v>
      </c>
      <c r="C1993" s="114" t="s">
        <v>961</v>
      </c>
      <c r="D1993" s="114" t="s">
        <v>1039</v>
      </c>
      <c r="E1993" s="21" t="str">
        <f t="shared" si="7"/>
        <v>INSUNIX.LPG.informix.fire_lc</v>
      </c>
    </row>
    <row r="1994" spans="1:5" ht="14.25" customHeight="1">
      <c r="A1994" s="114" t="s">
        <v>677</v>
      </c>
      <c r="B1994" s="114" t="s">
        <v>674</v>
      </c>
      <c r="C1994" s="114" t="s">
        <v>961</v>
      </c>
      <c r="D1994" s="114" t="s">
        <v>1039</v>
      </c>
      <c r="E1994" s="21" t="str">
        <f t="shared" si="7"/>
        <v>INSUNIX.LPG.informix.fire_lc</v>
      </c>
    </row>
    <row r="1995" spans="1:5" ht="14.25" customHeight="1">
      <c r="A1995" s="114" t="s">
        <v>677</v>
      </c>
      <c r="B1995" s="114" t="s">
        <v>674</v>
      </c>
      <c r="C1995" s="114" t="s">
        <v>961</v>
      </c>
      <c r="D1995" s="114" t="s">
        <v>1039</v>
      </c>
      <c r="E1995" s="21" t="str">
        <f t="shared" si="7"/>
        <v>INSUNIX.LPG.informix.fire_lc</v>
      </c>
    </row>
    <row r="1996" spans="1:5" ht="14.25" customHeight="1">
      <c r="A1996" s="114" t="s">
        <v>677</v>
      </c>
      <c r="B1996" s="114" t="s">
        <v>674</v>
      </c>
      <c r="C1996" s="114" t="s">
        <v>961</v>
      </c>
      <c r="D1996" s="114" t="s">
        <v>1039</v>
      </c>
      <c r="E1996" s="21" t="str">
        <f t="shared" si="7"/>
        <v>INSUNIX.LPG.informix.fire_lc</v>
      </c>
    </row>
    <row r="1997" spans="1:5" ht="14.25" customHeight="1">
      <c r="A1997" s="114" t="s">
        <v>677</v>
      </c>
      <c r="B1997" s="114" t="s">
        <v>674</v>
      </c>
      <c r="C1997" s="114" t="s">
        <v>961</v>
      </c>
      <c r="D1997" s="114" t="s">
        <v>1039</v>
      </c>
      <c r="E1997" s="21" t="str">
        <f t="shared" si="7"/>
        <v>INSUNIX.LPG.informix.fire_lc</v>
      </c>
    </row>
    <row r="1998" spans="1:5" ht="14.25" customHeight="1">
      <c r="A1998" s="114" t="s">
        <v>677</v>
      </c>
      <c r="B1998" s="114" t="s">
        <v>674</v>
      </c>
      <c r="C1998" s="114" t="s">
        <v>961</v>
      </c>
      <c r="D1998" s="114" t="s">
        <v>1040</v>
      </c>
      <c r="E1998" s="21" t="str">
        <f t="shared" si="7"/>
        <v>INSUNIX.LPG.informix.fire_peru</v>
      </c>
    </row>
    <row r="1999" spans="1:5" ht="14.25" customHeight="1">
      <c r="A1999" s="114" t="s">
        <v>677</v>
      </c>
      <c r="B1999" s="114" t="s">
        <v>674</v>
      </c>
      <c r="C1999" s="114" t="s">
        <v>961</v>
      </c>
      <c r="D1999" s="114" t="s">
        <v>1040</v>
      </c>
      <c r="E1999" s="21" t="str">
        <f t="shared" si="7"/>
        <v>INSUNIX.LPG.informix.fire_peru</v>
      </c>
    </row>
    <row r="2000" spans="1:5" ht="14.25" customHeight="1">
      <c r="A2000" s="114" t="s">
        <v>677</v>
      </c>
      <c r="B2000" s="114" t="s">
        <v>674</v>
      </c>
      <c r="C2000" s="114" t="s">
        <v>961</v>
      </c>
      <c r="D2000" s="114" t="s">
        <v>1040</v>
      </c>
      <c r="E2000" s="21" t="str">
        <f t="shared" si="7"/>
        <v>INSUNIX.LPG.informix.fire_peru</v>
      </c>
    </row>
    <row r="2001" spans="1:5" ht="14.25" customHeight="1">
      <c r="A2001" s="114" t="s">
        <v>677</v>
      </c>
      <c r="B2001" s="114" t="s">
        <v>674</v>
      </c>
      <c r="C2001" s="114" t="s">
        <v>961</v>
      </c>
      <c r="D2001" s="114" t="s">
        <v>1040</v>
      </c>
      <c r="E2001" s="21" t="str">
        <f t="shared" si="7"/>
        <v>INSUNIX.LPG.informix.fire_peru</v>
      </c>
    </row>
    <row r="2002" spans="1:5" ht="14.25" customHeight="1">
      <c r="A2002" s="114" t="s">
        <v>677</v>
      </c>
      <c r="B2002" s="114" t="s">
        <v>674</v>
      </c>
      <c r="C2002" s="114" t="s">
        <v>961</v>
      </c>
      <c r="D2002" s="114" t="s">
        <v>1040</v>
      </c>
      <c r="E2002" s="21" t="str">
        <f t="shared" si="7"/>
        <v>INSUNIX.LPG.informix.fire_peru</v>
      </c>
    </row>
    <row r="2003" spans="1:5" ht="14.25" customHeight="1">
      <c r="A2003" s="114" t="s">
        <v>677</v>
      </c>
      <c r="B2003" s="114" t="s">
        <v>674</v>
      </c>
      <c r="C2003" s="114" t="s">
        <v>961</v>
      </c>
      <c r="D2003" s="114" t="s">
        <v>1040</v>
      </c>
      <c r="E2003" s="21" t="str">
        <f t="shared" si="7"/>
        <v>INSUNIX.LPG.informix.fire_peru</v>
      </c>
    </row>
    <row r="2004" spans="1:5" ht="14.25" customHeight="1">
      <c r="A2004" s="114" t="s">
        <v>677</v>
      </c>
      <c r="B2004" s="114" t="s">
        <v>674</v>
      </c>
      <c r="C2004" s="114" t="s">
        <v>961</v>
      </c>
      <c r="D2004" s="114" t="s">
        <v>1040</v>
      </c>
      <c r="E2004" s="21" t="str">
        <f t="shared" si="7"/>
        <v>INSUNIX.LPG.informix.fire_peru</v>
      </c>
    </row>
    <row r="2005" spans="1:5" ht="14.25" customHeight="1">
      <c r="A2005" s="114" t="s">
        <v>677</v>
      </c>
      <c r="B2005" s="114" t="s">
        <v>674</v>
      </c>
      <c r="C2005" s="114" t="s">
        <v>961</v>
      </c>
      <c r="D2005" s="114" t="s">
        <v>1040</v>
      </c>
      <c r="E2005" s="21" t="str">
        <f t="shared" si="7"/>
        <v>INSUNIX.LPG.informix.fire_peru</v>
      </c>
    </row>
    <row r="2006" spans="1:5" ht="14.25" customHeight="1">
      <c r="A2006" s="114" t="s">
        <v>677</v>
      </c>
      <c r="B2006" s="114" t="s">
        <v>674</v>
      </c>
      <c r="C2006" s="114" t="s">
        <v>961</v>
      </c>
      <c r="D2006" s="114" t="s">
        <v>1040</v>
      </c>
      <c r="E2006" s="21" t="str">
        <f t="shared" si="7"/>
        <v>INSUNIX.LPG.informix.fire_peru</v>
      </c>
    </row>
    <row r="2007" spans="1:5" ht="14.25" customHeight="1">
      <c r="A2007" s="114" t="s">
        <v>677</v>
      </c>
      <c r="B2007" s="114" t="s">
        <v>674</v>
      </c>
      <c r="C2007" s="114" t="s">
        <v>961</v>
      </c>
      <c r="D2007" s="114" t="s">
        <v>1040</v>
      </c>
      <c r="E2007" s="21" t="str">
        <f t="shared" si="7"/>
        <v>INSUNIX.LPG.informix.fire_peru</v>
      </c>
    </row>
    <row r="2008" spans="1:5" ht="14.25" customHeight="1">
      <c r="A2008" s="114" t="s">
        <v>677</v>
      </c>
      <c r="B2008" s="114" t="s">
        <v>674</v>
      </c>
      <c r="C2008" s="114" t="s">
        <v>961</v>
      </c>
      <c r="D2008" s="114" t="s">
        <v>1040</v>
      </c>
      <c r="E2008" s="21" t="str">
        <f t="shared" si="7"/>
        <v>INSUNIX.LPG.informix.fire_peru</v>
      </c>
    </row>
    <row r="2009" spans="1:5" ht="14.25" customHeight="1">
      <c r="A2009" s="114" t="s">
        <v>677</v>
      </c>
      <c r="B2009" s="114" t="s">
        <v>674</v>
      </c>
      <c r="C2009" s="114" t="s">
        <v>961</v>
      </c>
      <c r="D2009" s="114" t="s">
        <v>1040</v>
      </c>
      <c r="E2009" s="21" t="str">
        <f t="shared" si="7"/>
        <v>INSUNIX.LPG.informix.fire_peru</v>
      </c>
    </row>
    <row r="2010" spans="1:5" ht="14.25" customHeight="1">
      <c r="A2010" s="114" t="s">
        <v>677</v>
      </c>
      <c r="B2010" s="114" t="s">
        <v>674</v>
      </c>
      <c r="C2010" s="114" t="s">
        <v>961</v>
      </c>
      <c r="D2010" s="114" t="s">
        <v>1040</v>
      </c>
      <c r="E2010" s="21" t="str">
        <f t="shared" si="7"/>
        <v>INSUNIX.LPG.informix.fire_peru</v>
      </c>
    </row>
    <row r="2011" spans="1:5" ht="14.25" customHeight="1">
      <c r="A2011" s="114" t="s">
        <v>677</v>
      </c>
      <c r="B2011" s="114" t="s">
        <v>674</v>
      </c>
      <c r="C2011" s="114" t="s">
        <v>961</v>
      </c>
      <c r="D2011" s="114" t="s">
        <v>1040</v>
      </c>
      <c r="E2011" s="21" t="str">
        <f t="shared" si="7"/>
        <v>INSUNIX.LPG.informix.fire_peru</v>
      </c>
    </row>
    <row r="2012" spans="1:5" ht="14.25" customHeight="1">
      <c r="A2012" s="114" t="s">
        <v>677</v>
      </c>
      <c r="B2012" s="114" t="s">
        <v>674</v>
      </c>
      <c r="C2012" s="114" t="s">
        <v>961</v>
      </c>
      <c r="D2012" s="114" t="s">
        <v>1040</v>
      </c>
      <c r="E2012" s="21" t="str">
        <f t="shared" si="7"/>
        <v>INSUNIX.LPG.informix.fire_peru</v>
      </c>
    </row>
    <row r="2013" spans="1:5" ht="14.25" customHeight="1">
      <c r="A2013" s="114" t="s">
        <v>677</v>
      </c>
      <c r="B2013" s="114" t="s">
        <v>674</v>
      </c>
      <c r="C2013" s="114" t="s">
        <v>961</v>
      </c>
      <c r="D2013" s="114" t="s">
        <v>1040</v>
      </c>
      <c r="E2013" s="21" t="str">
        <f t="shared" si="7"/>
        <v>INSUNIX.LPG.informix.fire_peru</v>
      </c>
    </row>
    <row r="2014" spans="1:5" ht="14.25" customHeight="1">
      <c r="A2014" s="114" t="s">
        <v>677</v>
      </c>
      <c r="B2014" s="114" t="s">
        <v>674</v>
      </c>
      <c r="C2014" s="114" t="s">
        <v>961</v>
      </c>
      <c r="D2014" s="114" t="s">
        <v>1040</v>
      </c>
      <c r="E2014" s="21" t="str">
        <f t="shared" si="7"/>
        <v>INSUNIX.LPG.informix.fire_peru</v>
      </c>
    </row>
    <row r="2015" spans="1:5" ht="14.25" customHeight="1">
      <c r="A2015" s="114" t="s">
        <v>677</v>
      </c>
      <c r="B2015" s="114" t="s">
        <v>674</v>
      </c>
      <c r="C2015" s="114" t="s">
        <v>961</v>
      </c>
      <c r="D2015" s="114" t="s">
        <v>1040</v>
      </c>
      <c r="E2015" s="21" t="str">
        <f t="shared" si="7"/>
        <v>INSUNIX.LPG.informix.fire_peru</v>
      </c>
    </row>
    <row r="2016" spans="1:5" ht="14.25" customHeight="1">
      <c r="A2016" s="114" t="s">
        <v>677</v>
      </c>
      <c r="B2016" s="114" t="s">
        <v>674</v>
      </c>
      <c r="C2016" s="114" t="s">
        <v>961</v>
      </c>
      <c r="D2016" s="114" t="s">
        <v>1040</v>
      </c>
      <c r="E2016" s="21" t="str">
        <f t="shared" si="7"/>
        <v>INSUNIX.LPG.informix.fire_peru</v>
      </c>
    </row>
    <row r="2017" spans="1:5" ht="14.25" customHeight="1">
      <c r="A2017" s="114" t="s">
        <v>677</v>
      </c>
      <c r="B2017" s="114" t="s">
        <v>674</v>
      </c>
      <c r="C2017" s="114" t="s">
        <v>961</v>
      </c>
      <c r="D2017" s="114" t="s">
        <v>1040</v>
      </c>
      <c r="E2017" s="21" t="str">
        <f t="shared" si="7"/>
        <v>INSUNIX.LPG.informix.fire_peru</v>
      </c>
    </row>
    <row r="2018" spans="1:5" ht="14.25" customHeight="1">
      <c r="A2018" s="114" t="s">
        <v>677</v>
      </c>
      <c r="B2018" s="114" t="s">
        <v>674</v>
      </c>
      <c r="C2018" s="114" t="s">
        <v>961</v>
      </c>
      <c r="D2018" s="114" t="s">
        <v>1040</v>
      </c>
      <c r="E2018" s="21" t="str">
        <f t="shared" si="7"/>
        <v>INSUNIX.LPG.informix.fire_peru</v>
      </c>
    </row>
    <row r="2019" spans="1:5" ht="14.25" customHeight="1">
      <c r="A2019" s="114" t="s">
        <v>677</v>
      </c>
      <c r="B2019" s="114" t="s">
        <v>674</v>
      </c>
      <c r="C2019" s="114" t="s">
        <v>961</v>
      </c>
      <c r="D2019" s="114" t="s">
        <v>1040</v>
      </c>
      <c r="E2019" s="21" t="str">
        <f t="shared" si="7"/>
        <v>INSUNIX.LPG.informix.fire_peru</v>
      </c>
    </row>
    <row r="2020" spans="1:5" ht="14.25" customHeight="1">
      <c r="A2020" s="114" t="s">
        <v>677</v>
      </c>
      <c r="B2020" s="114" t="s">
        <v>674</v>
      </c>
      <c r="C2020" s="114" t="s">
        <v>961</v>
      </c>
      <c r="D2020" s="114" t="s">
        <v>1040</v>
      </c>
      <c r="E2020" s="21" t="str">
        <f t="shared" si="7"/>
        <v>INSUNIX.LPG.informix.fire_peru</v>
      </c>
    </row>
    <row r="2021" spans="1:5" ht="14.25" customHeight="1">
      <c r="A2021" s="114" t="s">
        <v>677</v>
      </c>
      <c r="B2021" s="114" t="s">
        <v>674</v>
      </c>
      <c r="C2021" s="114" t="s">
        <v>961</v>
      </c>
      <c r="D2021" s="114" t="s">
        <v>1040</v>
      </c>
      <c r="E2021" s="21" t="str">
        <f t="shared" si="7"/>
        <v>INSUNIX.LPG.informix.fire_peru</v>
      </c>
    </row>
    <row r="2022" spans="1:5" ht="14.25" customHeight="1">
      <c r="A2022" s="114" t="s">
        <v>677</v>
      </c>
      <c r="B2022" s="114" t="s">
        <v>674</v>
      </c>
      <c r="C2022" s="114" t="s">
        <v>961</v>
      </c>
      <c r="D2022" s="114" t="s">
        <v>1040</v>
      </c>
      <c r="E2022" s="21" t="str">
        <f t="shared" si="7"/>
        <v>INSUNIX.LPG.informix.fire_peru</v>
      </c>
    </row>
    <row r="2023" spans="1:5" ht="14.25" customHeight="1">
      <c r="A2023" s="114" t="s">
        <v>677</v>
      </c>
      <c r="B2023" s="114" t="s">
        <v>674</v>
      </c>
      <c r="C2023" s="114" t="s">
        <v>961</v>
      </c>
      <c r="D2023" s="114" t="s">
        <v>1040</v>
      </c>
      <c r="E2023" s="21" t="str">
        <f t="shared" si="7"/>
        <v>INSUNIX.LPG.informix.fire_peru</v>
      </c>
    </row>
    <row r="2024" spans="1:5" ht="14.25" customHeight="1">
      <c r="A2024" s="114" t="s">
        <v>677</v>
      </c>
      <c r="B2024" s="114" t="s">
        <v>674</v>
      </c>
      <c r="C2024" s="114" t="s">
        <v>961</v>
      </c>
      <c r="D2024" s="114" t="s">
        <v>1040</v>
      </c>
      <c r="E2024" s="21" t="str">
        <f t="shared" si="7"/>
        <v>INSUNIX.LPG.informix.fire_peru</v>
      </c>
    </row>
    <row r="2025" spans="1:5" ht="14.25" customHeight="1">
      <c r="A2025" s="114" t="s">
        <v>677</v>
      </c>
      <c r="B2025" s="114" t="s">
        <v>674</v>
      </c>
      <c r="C2025" s="114" t="s">
        <v>961</v>
      </c>
      <c r="D2025" s="114" t="s">
        <v>1040</v>
      </c>
      <c r="E2025" s="21" t="str">
        <f t="shared" si="7"/>
        <v>INSUNIX.LPG.informix.fire_peru</v>
      </c>
    </row>
    <row r="2026" spans="1:5" ht="14.25" customHeight="1">
      <c r="A2026" s="114" t="s">
        <v>677</v>
      </c>
      <c r="B2026" s="114" t="s">
        <v>674</v>
      </c>
      <c r="C2026" s="114" t="s">
        <v>961</v>
      </c>
      <c r="D2026" s="114" t="s">
        <v>1040</v>
      </c>
      <c r="E2026" s="21" t="str">
        <f t="shared" si="7"/>
        <v>INSUNIX.LPG.informix.fire_peru</v>
      </c>
    </row>
    <row r="2027" spans="1:5" ht="14.25" customHeight="1">
      <c r="A2027" s="114" t="s">
        <v>677</v>
      </c>
      <c r="B2027" s="114" t="s">
        <v>674</v>
      </c>
      <c r="C2027" s="114" t="s">
        <v>961</v>
      </c>
      <c r="D2027" s="114" t="s">
        <v>1040</v>
      </c>
      <c r="E2027" s="21" t="str">
        <f t="shared" si="7"/>
        <v>INSUNIX.LPG.informix.fire_peru</v>
      </c>
    </row>
    <row r="2028" spans="1:5" ht="14.25" customHeight="1">
      <c r="A2028" s="114" t="s">
        <v>677</v>
      </c>
      <c r="B2028" s="114" t="s">
        <v>674</v>
      </c>
      <c r="C2028" s="114" t="s">
        <v>961</v>
      </c>
      <c r="D2028" s="114" t="s">
        <v>1040</v>
      </c>
      <c r="E2028" s="21" t="str">
        <f t="shared" si="7"/>
        <v>INSUNIX.LPG.informix.fire_peru</v>
      </c>
    </row>
    <row r="2029" spans="1:5" ht="14.25" customHeight="1">
      <c r="A2029" s="114" t="s">
        <v>677</v>
      </c>
      <c r="B2029" s="114" t="s">
        <v>674</v>
      </c>
      <c r="C2029" s="114" t="s">
        <v>961</v>
      </c>
      <c r="D2029" s="114" t="s">
        <v>1040</v>
      </c>
      <c r="E2029" s="21" t="str">
        <f t="shared" si="7"/>
        <v>INSUNIX.LPG.informix.fire_peru</v>
      </c>
    </row>
    <row r="2030" spans="1:5" ht="14.25" customHeight="1">
      <c r="A2030" s="114" t="s">
        <v>677</v>
      </c>
      <c r="B2030" s="114" t="s">
        <v>674</v>
      </c>
      <c r="C2030" s="114" t="s">
        <v>961</v>
      </c>
      <c r="D2030" s="114" t="s">
        <v>1040</v>
      </c>
      <c r="E2030" s="21" t="str">
        <f t="shared" si="7"/>
        <v>INSUNIX.LPG.informix.fire_peru</v>
      </c>
    </row>
    <row r="2031" spans="1:5" ht="14.25" customHeight="1">
      <c r="A2031" s="114" t="s">
        <v>677</v>
      </c>
      <c r="B2031" s="114" t="s">
        <v>674</v>
      </c>
      <c r="C2031" s="114" t="s">
        <v>961</v>
      </c>
      <c r="D2031" s="114" t="s">
        <v>1040</v>
      </c>
      <c r="E2031" s="21" t="str">
        <f t="shared" si="7"/>
        <v>INSUNIX.LPG.informix.fire_peru</v>
      </c>
    </row>
    <row r="2032" spans="1:5" ht="14.25" customHeight="1">
      <c r="A2032" s="114" t="s">
        <v>677</v>
      </c>
      <c r="B2032" s="114" t="s">
        <v>674</v>
      </c>
      <c r="C2032" s="114" t="s">
        <v>961</v>
      </c>
      <c r="D2032" s="114" t="s">
        <v>1040</v>
      </c>
      <c r="E2032" s="21" t="str">
        <f t="shared" si="7"/>
        <v>INSUNIX.LPG.informix.fire_peru</v>
      </c>
    </row>
    <row r="2033" spans="1:5" ht="14.25" customHeight="1">
      <c r="A2033" s="114" t="s">
        <v>677</v>
      </c>
      <c r="B2033" s="114" t="s">
        <v>674</v>
      </c>
      <c r="C2033" s="114" t="s">
        <v>961</v>
      </c>
      <c r="D2033" s="114" t="s">
        <v>1040</v>
      </c>
      <c r="E2033" s="21" t="str">
        <f t="shared" si="7"/>
        <v>INSUNIX.LPG.informix.fire_peru</v>
      </c>
    </row>
    <row r="2034" spans="1:5" ht="14.25" customHeight="1">
      <c r="A2034" s="114" t="s">
        <v>677</v>
      </c>
      <c r="B2034" s="114" t="s">
        <v>674</v>
      </c>
      <c r="C2034" s="114" t="s">
        <v>961</v>
      </c>
      <c r="D2034" s="114" t="s">
        <v>1040</v>
      </c>
      <c r="E2034" s="21" t="str">
        <f t="shared" si="7"/>
        <v>INSUNIX.LPG.informix.fire_peru</v>
      </c>
    </row>
    <row r="2035" spans="1:5" ht="14.25" customHeight="1">
      <c r="A2035" s="114" t="s">
        <v>677</v>
      </c>
      <c r="B2035" s="114" t="s">
        <v>674</v>
      </c>
      <c r="C2035" s="114" t="s">
        <v>961</v>
      </c>
      <c r="D2035" s="114" t="s">
        <v>1040</v>
      </c>
      <c r="E2035" s="21" t="str">
        <f t="shared" si="7"/>
        <v>INSUNIX.LPG.informix.fire_peru</v>
      </c>
    </row>
    <row r="2036" spans="1:5" ht="14.25" customHeight="1">
      <c r="A2036" s="114" t="s">
        <v>677</v>
      </c>
      <c r="B2036" s="114" t="s">
        <v>674</v>
      </c>
      <c r="C2036" s="114" t="s">
        <v>961</v>
      </c>
      <c r="D2036" s="114" t="s">
        <v>1040</v>
      </c>
      <c r="E2036" s="21" t="str">
        <f t="shared" si="7"/>
        <v>INSUNIX.LPG.informix.fire_peru</v>
      </c>
    </row>
    <row r="2037" spans="1:5" ht="14.25" customHeight="1">
      <c r="A2037" s="114" t="s">
        <v>677</v>
      </c>
      <c r="B2037" s="114" t="s">
        <v>674</v>
      </c>
      <c r="C2037" s="114" t="s">
        <v>961</v>
      </c>
      <c r="D2037" s="114" t="s">
        <v>1040</v>
      </c>
      <c r="E2037" s="21" t="str">
        <f t="shared" si="7"/>
        <v>INSUNIX.LPG.informix.fire_peru</v>
      </c>
    </row>
    <row r="2038" spans="1:5" ht="14.25" customHeight="1">
      <c r="A2038" s="114" t="s">
        <v>677</v>
      </c>
      <c r="B2038" s="114" t="s">
        <v>674</v>
      </c>
      <c r="C2038" s="114" t="s">
        <v>961</v>
      </c>
      <c r="D2038" s="114" t="s">
        <v>1040</v>
      </c>
      <c r="E2038" s="21" t="str">
        <f t="shared" si="7"/>
        <v>INSUNIX.LPG.informix.fire_peru</v>
      </c>
    </row>
    <row r="2039" spans="1:5" ht="14.25" customHeight="1">
      <c r="A2039" s="114" t="s">
        <v>677</v>
      </c>
      <c r="B2039" s="114" t="s">
        <v>674</v>
      </c>
      <c r="C2039" s="114" t="s">
        <v>961</v>
      </c>
      <c r="D2039" s="114" t="s">
        <v>1040</v>
      </c>
      <c r="E2039" s="21" t="str">
        <f t="shared" si="7"/>
        <v>INSUNIX.LPG.informix.fire_peru</v>
      </c>
    </row>
    <row r="2040" spans="1:5" ht="14.25" customHeight="1">
      <c r="A2040" s="114" t="s">
        <v>677</v>
      </c>
      <c r="B2040" s="114" t="s">
        <v>674</v>
      </c>
      <c r="C2040" s="114" t="s">
        <v>961</v>
      </c>
      <c r="D2040" s="114" t="s">
        <v>1040</v>
      </c>
      <c r="E2040" s="21" t="str">
        <f t="shared" si="7"/>
        <v>INSUNIX.LPG.informix.fire_peru</v>
      </c>
    </row>
    <row r="2041" spans="1:5" ht="14.25" customHeight="1">
      <c r="A2041" s="114" t="s">
        <v>677</v>
      </c>
      <c r="B2041" s="114" t="s">
        <v>674</v>
      </c>
      <c r="C2041" s="114" t="s">
        <v>961</v>
      </c>
      <c r="D2041" s="114" t="s">
        <v>1040</v>
      </c>
      <c r="E2041" s="21" t="str">
        <f t="shared" si="7"/>
        <v>INSUNIX.LPG.informix.fire_peru</v>
      </c>
    </row>
    <row r="2042" spans="1:5" ht="14.25" customHeight="1">
      <c r="A2042" s="114" t="s">
        <v>677</v>
      </c>
      <c r="B2042" s="114" t="s">
        <v>674</v>
      </c>
      <c r="C2042" s="114" t="s">
        <v>961</v>
      </c>
      <c r="D2042" s="114" t="s">
        <v>1040</v>
      </c>
      <c r="E2042" s="21" t="str">
        <f t="shared" ref="E2042:E2296" si="8">CONCATENATE(A2042,".",B2042,".",C2042,".",D2042)</f>
        <v>INSUNIX.LPG.informix.fire_peru</v>
      </c>
    </row>
    <row r="2043" spans="1:5" ht="14.25" customHeight="1">
      <c r="A2043" s="114" t="s">
        <v>677</v>
      </c>
      <c r="B2043" s="114" t="s">
        <v>674</v>
      </c>
      <c r="C2043" s="114" t="s">
        <v>961</v>
      </c>
      <c r="D2043" s="114" t="s">
        <v>1040</v>
      </c>
      <c r="E2043" s="21" t="str">
        <f t="shared" si="8"/>
        <v>INSUNIX.LPG.informix.fire_peru</v>
      </c>
    </row>
    <row r="2044" spans="1:5" ht="14.25" customHeight="1">
      <c r="A2044" s="114" t="s">
        <v>677</v>
      </c>
      <c r="B2044" s="114" t="s">
        <v>674</v>
      </c>
      <c r="C2044" s="114" t="s">
        <v>961</v>
      </c>
      <c r="D2044" s="114" t="s">
        <v>1040</v>
      </c>
      <c r="E2044" s="21" t="str">
        <f t="shared" si="8"/>
        <v>INSUNIX.LPG.informix.fire_peru</v>
      </c>
    </row>
    <row r="2045" spans="1:5" ht="14.25" customHeight="1">
      <c r="A2045" s="114" t="s">
        <v>677</v>
      </c>
      <c r="B2045" s="114" t="s">
        <v>674</v>
      </c>
      <c r="C2045" s="114" t="s">
        <v>961</v>
      </c>
      <c r="D2045" s="114" t="s">
        <v>1040</v>
      </c>
      <c r="E2045" s="21" t="str">
        <f t="shared" si="8"/>
        <v>INSUNIX.LPG.informix.fire_peru</v>
      </c>
    </row>
    <row r="2046" spans="1:5" ht="14.25" customHeight="1">
      <c r="A2046" s="114" t="s">
        <v>677</v>
      </c>
      <c r="B2046" s="114" t="s">
        <v>674</v>
      </c>
      <c r="C2046" s="114" t="s">
        <v>961</v>
      </c>
      <c r="D2046" s="114" t="s">
        <v>1040</v>
      </c>
      <c r="E2046" s="21" t="str">
        <f t="shared" si="8"/>
        <v>INSUNIX.LPG.informix.fire_peru</v>
      </c>
    </row>
    <row r="2047" spans="1:5" ht="14.25" customHeight="1">
      <c r="A2047" s="114" t="s">
        <v>677</v>
      </c>
      <c r="B2047" s="114" t="s">
        <v>674</v>
      </c>
      <c r="C2047" s="114" t="s">
        <v>961</v>
      </c>
      <c r="D2047" s="114" t="s">
        <v>1040</v>
      </c>
      <c r="E2047" s="21" t="str">
        <f t="shared" si="8"/>
        <v>INSUNIX.LPG.informix.fire_peru</v>
      </c>
    </row>
    <row r="2048" spans="1:5" ht="14.25" customHeight="1">
      <c r="A2048" s="114" t="s">
        <v>677</v>
      </c>
      <c r="B2048" s="114" t="s">
        <v>674</v>
      </c>
      <c r="C2048" s="114" t="s">
        <v>961</v>
      </c>
      <c r="D2048" s="114" t="s">
        <v>1040</v>
      </c>
      <c r="E2048" s="21" t="str">
        <f t="shared" si="8"/>
        <v>INSUNIX.LPG.informix.fire_peru</v>
      </c>
    </row>
    <row r="2049" spans="1:5" ht="14.25" customHeight="1">
      <c r="A2049" s="114" t="s">
        <v>677</v>
      </c>
      <c r="B2049" s="114" t="s">
        <v>674</v>
      </c>
      <c r="C2049" s="114" t="s">
        <v>961</v>
      </c>
      <c r="D2049" s="114" t="s">
        <v>1040</v>
      </c>
      <c r="E2049" s="21" t="str">
        <f t="shared" si="8"/>
        <v>INSUNIX.LPG.informix.fire_peru</v>
      </c>
    </row>
    <row r="2050" spans="1:5" ht="14.25" customHeight="1">
      <c r="A2050" s="114" t="s">
        <v>677</v>
      </c>
      <c r="B2050" s="114" t="s">
        <v>674</v>
      </c>
      <c r="C2050" s="114" t="s">
        <v>961</v>
      </c>
      <c r="D2050" s="114" t="s">
        <v>1041</v>
      </c>
      <c r="E2050" s="21" t="str">
        <f t="shared" si="8"/>
        <v>INSUNIX.LPG.informix.g_bud_ramos</v>
      </c>
    </row>
    <row r="2051" spans="1:5" ht="14.25" customHeight="1">
      <c r="A2051" s="114" t="s">
        <v>677</v>
      </c>
      <c r="B2051" s="114" t="s">
        <v>674</v>
      </c>
      <c r="C2051" s="114" t="s">
        <v>961</v>
      </c>
      <c r="D2051" s="114" t="s">
        <v>1041</v>
      </c>
      <c r="E2051" s="21" t="str">
        <f t="shared" si="8"/>
        <v>INSUNIX.LPG.informix.g_bud_ramos</v>
      </c>
    </row>
    <row r="2052" spans="1:5" ht="14.25" customHeight="1">
      <c r="A2052" s="114" t="s">
        <v>677</v>
      </c>
      <c r="B2052" s="114" t="s">
        <v>674</v>
      </c>
      <c r="C2052" s="114" t="s">
        <v>961</v>
      </c>
      <c r="D2052" s="114" t="s">
        <v>1041</v>
      </c>
      <c r="E2052" s="21" t="str">
        <f t="shared" si="8"/>
        <v>INSUNIX.LPG.informix.g_bud_ramos</v>
      </c>
    </row>
    <row r="2053" spans="1:5" ht="14.25" customHeight="1">
      <c r="A2053" s="114" t="s">
        <v>677</v>
      </c>
      <c r="B2053" s="114" t="s">
        <v>674</v>
      </c>
      <c r="C2053" s="114" t="s">
        <v>961</v>
      </c>
      <c r="D2053" s="114" t="s">
        <v>1041</v>
      </c>
      <c r="E2053" s="21" t="str">
        <f t="shared" si="8"/>
        <v>INSUNIX.LPG.informix.g_bud_ramos</v>
      </c>
    </row>
    <row r="2054" spans="1:5" ht="14.25" customHeight="1">
      <c r="A2054" s="114" t="s">
        <v>677</v>
      </c>
      <c r="B2054" s="114" t="s">
        <v>674</v>
      </c>
      <c r="C2054" s="114" t="s">
        <v>961</v>
      </c>
      <c r="D2054" s="114" t="s">
        <v>1041</v>
      </c>
      <c r="E2054" s="21" t="str">
        <f t="shared" si="8"/>
        <v>INSUNIX.LPG.informix.g_bud_ramos</v>
      </c>
    </row>
    <row r="2055" spans="1:5" ht="14.25" customHeight="1">
      <c r="A2055" s="114" t="s">
        <v>677</v>
      </c>
      <c r="B2055" s="114" t="s">
        <v>674</v>
      </c>
      <c r="C2055" s="114" t="s">
        <v>961</v>
      </c>
      <c r="D2055" s="114" t="s">
        <v>1041</v>
      </c>
      <c r="E2055" s="21" t="str">
        <f t="shared" si="8"/>
        <v>INSUNIX.LPG.informix.g_bud_ramos</v>
      </c>
    </row>
    <row r="2056" spans="1:5" ht="14.25" customHeight="1">
      <c r="A2056" s="114" t="s">
        <v>677</v>
      </c>
      <c r="B2056" s="114" t="s">
        <v>674</v>
      </c>
      <c r="C2056" s="114" t="s">
        <v>961</v>
      </c>
      <c r="D2056" s="114" t="s">
        <v>1041</v>
      </c>
      <c r="E2056" s="21" t="str">
        <f t="shared" si="8"/>
        <v>INSUNIX.LPG.informix.g_bud_ramos</v>
      </c>
    </row>
    <row r="2057" spans="1:5" ht="14.25" customHeight="1">
      <c r="A2057" s="114" t="s">
        <v>677</v>
      </c>
      <c r="B2057" s="114" t="s">
        <v>674</v>
      </c>
      <c r="C2057" s="114" t="s">
        <v>961</v>
      </c>
      <c r="D2057" s="114" t="s">
        <v>1041</v>
      </c>
      <c r="E2057" s="21" t="str">
        <f t="shared" si="8"/>
        <v>INSUNIX.LPG.informix.g_bud_ramos</v>
      </c>
    </row>
    <row r="2058" spans="1:5" ht="14.25" customHeight="1">
      <c r="A2058" s="114" t="s">
        <v>677</v>
      </c>
      <c r="B2058" s="114" t="s">
        <v>674</v>
      </c>
      <c r="C2058" s="114" t="s">
        <v>961</v>
      </c>
      <c r="D2058" s="114" t="s">
        <v>1041</v>
      </c>
      <c r="E2058" s="21" t="str">
        <f t="shared" si="8"/>
        <v>INSUNIX.LPG.informix.g_bud_ramos</v>
      </c>
    </row>
    <row r="2059" spans="1:5" ht="14.25" customHeight="1">
      <c r="A2059" s="114" t="s">
        <v>677</v>
      </c>
      <c r="B2059" s="114" t="s">
        <v>674</v>
      </c>
      <c r="C2059" s="114" t="s">
        <v>961</v>
      </c>
      <c r="D2059" s="114" t="s">
        <v>1041</v>
      </c>
      <c r="E2059" s="21" t="str">
        <f t="shared" si="8"/>
        <v>INSUNIX.LPG.informix.g_bud_ramos</v>
      </c>
    </row>
    <row r="2060" spans="1:5" ht="14.25" customHeight="1">
      <c r="A2060" s="114" t="s">
        <v>677</v>
      </c>
      <c r="B2060" s="114" t="s">
        <v>674</v>
      </c>
      <c r="C2060" s="114" t="s">
        <v>961</v>
      </c>
      <c r="D2060" s="114" t="s">
        <v>1041</v>
      </c>
      <c r="E2060" s="21" t="str">
        <f t="shared" si="8"/>
        <v>INSUNIX.LPG.informix.g_bud_ramos</v>
      </c>
    </row>
    <row r="2061" spans="1:5" ht="14.25" customHeight="1">
      <c r="A2061" s="114" t="s">
        <v>677</v>
      </c>
      <c r="B2061" s="114" t="s">
        <v>674</v>
      </c>
      <c r="C2061" s="114" t="s">
        <v>961</v>
      </c>
      <c r="D2061" s="114" t="s">
        <v>1041</v>
      </c>
      <c r="E2061" s="21" t="str">
        <f t="shared" si="8"/>
        <v>INSUNIX.LPG.informix.g_bud_ramos</v>
      </c>
    </row>
    <row r="2062" spans="1:5" ht="14.25" customHeight="1">
      <c r="A2062" s="114" t="s">
        <v>677</v>
      </c>
      <c r="B2062" s="114" t="s">
        <v>674</v>
      </c>
      <c r="C2062" s="114" t="s">
        <v>961</v>
      </c>
      <c r="D2062" s="114" t="s">
        <v>967</v>
      </c>
      <c r="E2062" s="21" t="str">
        <f t="shared" si="8"/>
        <v>INSUNIX.LPG.informix.health</v>
      </c>
    </row>
    <row r="2063" spans="1:5" ht="14.25" customHeight="1">
      <c r="A2063" s="114" t="s">
        <v>677</v>
      </c>
      <c r="B2063" s="114" t="s">
        <v>674</v>
      </c>
      <c r="C2063" s="114" t="s">
        <v>961</v>
      </c>
      <c r="D2063" s="114" t="s">
        <v>967</v>
      </c>
      <c r="E2063" s="21" t="str">
        <f t="shared" si="8"/>
        <v>INSUNIX.LPG.informix.health</v>
      </c>
    </row>
    <row r="2064" spans="1:5" ht="14.25" customHeight="1">
      <c r="A2064" s="114" t="s">
        <v>677</v>
      </c>
      <c r="B2064" s="114" t="s">
        <v>674</v>
      </c>
      <c r="C2064" s="114" t="s">
        <v>961</v>
      </c>
      <c r="D2064" s="114" t="s">
        <v>967</v>
      </c>
      <c r="E2064" s="21" t="str">
        <f t="shared" si="8"/>
        <v>INSUNIX.LPG.informix.health</v>
      </c>
    </row>
    <row r="2065" spans="1:5" ht="14.25" customHeight="1">
      <c r="A2065" s="114" t="s">
        <v>677</v>
      </c>
      <c r="B2065" s="114" t="s">
        <v>674</v>
      </c>
      <c r="C2065" s="114" t="s">
        <v>961</v>
      </c>
      <c r="D2065" s="114" t="s">
        <v>967</v>
      </c>
      <c r="E2065" s="21" t="str">
        <f t="shared" si="8"/>
        <v>INSUNIX.LPG.informix.health</v>
      </c>
    </row>
    <row r="2066" spans="1:5" ht="14.25" customHeight="1">
      <c r="A2066" s="114" t="s">
        <v>677</v>
      </c>
      <c r="B2066" s="114" t="s">
        <v>674</v>
      </c>
      <c r="C2066" s="114" t="s">
        <v>961</v>
      </c>
      <c r="D2066" s="114" t="s">
        <v>967</v>
      </c>
      <c r="E2066" s="21" t="str">
        <f t="shared" si="8"/>
        <v>INSUNIX.LPG.informix.health</v>
      </c>
    </row>
    <row r="2067" spans="1:5" ht="14.25" customHeight="1">
      <c r="A2067" s="114" t="s">
        <v>677</v>
      </c>
      <c r="B2067" s="114" t="s">
        <v>674</v>
      </c>
      <c r="C2067" s="114" t="s">
        <v>961</v>
      </c>
      <c r="D2067" s="114" t="s">
        <v>967</v>
      </c>
      <c r="E2067" s="21" t="str">
        <f t="shared" si="8"/>
        <v>INSUNIX.LPG.informix.health</v>
      </c>
    </row>
    <row r="2068" spans="1:5" ht="14.25" customHeight="1">
      <c r="A2068" s="114" t="s">
        <v>677</v>
      </c>
      <c r="B2068" s="114" t="s">
        <v>674</v>
      </c>
      <c r="C2068" s="114" t="s">
        <v>961</v>
      </c>
      <c r="D2068" s="114" t="s">
        <v>967</v>
      </c>
      <c r="E2068" s="21" t="str">
        <f t="shared" si="8"/>
        <v>INSUNIX.LPG.informix.health</v>
      </c>
    </row>
    <row r="2069" spans="1:5" ht="14.25" customHeight="1">
      <c r="A2069" s="114" t="s">
        <v>677</v>
      </c>
      <c r="B2069" s="114" t="s">
        <v>674</v>
      </c>
      <c r="C2069" s="114" t="s">
        <v>961</v>
      </c>
      <c r="D2069" s="114" t="s">
        <v>967</v>
      </c>
      <c r="E2069" s="21" t="str">
        <f t="shared" si="8"/>
        <v>INSUNIX.LPG.informix.health</v>
      </c>
    </row>
    <row r="2070" spans="1:5" ht="14.25" customHeight="1">
      <c r="A2070" s="114" t="s">
        <v>677</v>
      </c>
      <c r="B2070" s="114" t="s">
        <v>674</v>
      </c>
      <c r="C2070" s="114" t="s">
        <v>961</v>
      </c>
      <c r="D2070" s="114" t="s">
        <v>967</v>
      </c>
      <c r="E2070" s="21" t="str">
        <f t="shared" si="8"/>
        <v>INSUNIX.LPG.informix.health</v>
      </c>
    </row>
    <row r="2071" spans="1:5" ht="14.25" customHeight="1">
      <c r="A2071" s="114" t="s">
        <v>677</v>
      </c>
      <c r="B2071" s="114" t="s">
        <v>674</v>
      </c>
      <c r="C2071" s="114" t="s">
        <v>961</v>
      </c>
      <c r="D2071" s="114" t="s">
        <v>967</v>
      </c>
      <c r="E2071" s="21" t="str">
        <f t="shared" si="8"/>
        <v>INSUNIX.LPG.informix.health</v>
      </c>
    </row>
    <row r="2072" spans="1:5" ht="14.25" customHeight="1">
      <c r="A2072" s="114" t="s">
        <v>677</v>
      </c>
      <c r="B2072" s="114" t="s">
        <v>674</v>
      </c>
      <c r="C2072" s="114" t="s">
        <v>961</v>
      </c>
      <c r="D2072" s="114" t="s">
        <v>967</v>
      </c>
      <c r="E2072" s="21" t="str">
        <f t="shared" si="8"/>
        <v>INSUNIX.LPG.informix.health</v>
      </c>
    </row>
    <row r="2073" spans="1:5" ht="14.25" customHeight="1">
      <c r="A2073" s="114" t="s">
        <v>677</v>
      </c>
      <c r="B2073" s="114" t="s">
        <v>674</v>
      </c>
      <c r="C2073" s="114" t="s">
        <v>961</v>
      </c>
      <c r="D2073" s="114" t="s">
        <v>967</v>
      </c>
      <c r="E2073" s="21" t="str">
        <f t="shared" si="8"/>
        <v>INSUNIX.LPG.informix.health</v>
      </c>
    </row>
    <row r="2074" spans="1:5" ht="14.25" customHeight="1">
      <c r="A2074" s="114" t="s">
        <v>677</v>
      </c>
      <c r="B2074" s="114" t="s">
        <v>674</v>
      </c>
      <c r="C2074" s="114" t="s">
        <v>961</v>
      </c>
      <c r="D2074" s="114" t="s">
        <v>967</v>
      </c>
      <c r="E2074" s="21" t="str">
        <f t="shared" si="8"/>
        <v>INSUNIX.LPG.informix.health</v>
      </c>
    </row>
    <row r="2075" spans="1:5" ht="14.25" customHeight="1">
      <c r="A2075" s="114" t="s">
        <v>677</v>
      </c>
      <c r="B2075" s="114" t="s">
        <v>674</v>
      </c>
      <c r="C2075" s="114" t="s">
        <v>961</v>
      </c>
      <c r="D2075" s="114" t="s">
        <v>967</v>
      </c>
      <c r="E2075" s="21" t="str">
        <f t="shared" si="8"/>
        <v>INSUNIX.LPG.informix.health</v>
      </c>
    </row>
    <row r="2076" spans="1:5" ht="14.25" customHeight="1">
      <c r="A2076" s="114" t="s">
        <v>677</v>
      </c>
      <c r="B2076" s="114" t="s">
        <v>674</v>
      </c>
      <c r="C2076" s="114" t="s">
        <v>961</v>
      </c>
      <c r="D2076" s="114" t="s">
        <v>967</v>
      </c>
      <c r="E2076" s="21" t="str">
        <f t="shared" si="8"/>
        <v>INSUNIX.LPG.informix.health</v>
      </c>
    </row>
    <row r="2077" spans="1:5" ht="14.25" customHeight="1">
      <c r="A2077" s="114" t="s">
        <v>677</v>
      </c>
      <c r="B2077" s="114" t="s">
        <v>674</v>
      </c>
      <c r="C2077" s="114" t="s">
        <v>961</v>
      </c>
      <c r="D2077" s="114" t="s">
        <v>967</v>
      </c>
      <c r="E2077" s="21" t="str">
        <f t="shared" si="8"/>
        <v>INSUNIX.LPG.informix.health</v>
      </c>
    </row>
    <row r="2078" spans="1:5" ht="14.25" customHeight="1">
      <c r="A2078" s="114" t="s">
        <v>677</v>
      </c>
      <c r="B2078" s="114" t="s">
        <v>674</v>
      </c>
      <c r="C2078" s="114" t="s">
        <v>961</v>
      </c>
      <c r="D2078" s="114" t="s">
        <v>967</v>
      </c>
      <c r="E2078" s="21" t="str">
        <f t="shared" si="8"/>
        <v>INSUNIX.LPG.informix.health</v>
      </c>
    </row>
    <row r="2079" spans="1:5" ht="14.25" customHeight="1">
      <c r="A2079" s="114" t="s">
        <v>677</v>
      </c>
      <c r="B2079" s="114" t="s">
        <v>674</v>
      </c>
      <c r="C2079" s="114" t="s">
        <v>961</v>
      </c>
      <c r="D2079" s="114" t="s">
        <v>967</v>
      </c>
      <c r="E2079" s="21" t="str">
        <f t="shared" si="8"/>
        <v>INSUNIX.LPG.informix.health</v>
      </c>
    </row>
    <row r="2080" spans="1:5" ht="14.25" customHeight="1">
      <c r="A2080" s="114" t="s">
        <v>677</v>
      </c>
      <c r="B2080" s="114" t="s">
        <v>674</v>
      </c>
      <c r="C2080" s="114" t="s">
        <v>961</v>
      </c>
      <c r="D2080" s="114" t="s">
        <v>967</v>
      </c>
      <c r="E2080" s="21" t="str">
        <f t="shared" si="8"/>
        <v>INSUNIX.LPG.informix.health</v>
      </c>
    </row>
    <row r="2081" spans="1:5" ht="14.25" customHeight="1">
      <c r="A2081" s="114" t="s">
        <v>677</v>
      </c>
      <c r="B2081" s="114" t="s">
        <v>674</v>
      </c>
      <c r="C2081" s="114" t="s">
        <v>961</v>
      </c>
      <c r="D2081" s="114" t="s">
        <v>967</v>
      </c>
      <c r="E2081" s="21" t="str">
        <f t="shared" si="8"/>
        <v>INSUNIX.LPG.informix.health</v>
      </c>
    </row>
    <row r="2082" spans="1:5" ht="14.25" customHeight="1">
      <c r="A2082" s="114" t="s">
        <v>677</v>
      </c>
      <c r="B2082" s="114" t="s">
        <v>674</v>
      </c>
      <c r="C2082" s="114" t="s">
        <v>961</v>
      </c>
      <c r="D2082" s="114" t="s">
        <v>967</v>
      </c>
      <c r="E2082" s="21" t="str">
        <f t="shared" si="8"/>
        <v>INSUNIX.LPG.informix.health</v>
      </c>
    </row>
    <row r="2083" spans="1:5" ht="14.25" customHeight="1">
      <c r="A2083" s="114" t="s">
        <v>677</v>
      </c>
      <c r="B2083" s="114" t="s">
        <v>674</v>
      </c>
      <c r="C2083" s="114" t="s">
        <v>961</v>
      </c>
      <c r="D2083" s="114" t="s">
        <v>967</v>
      </c>
      <c r="E2083" s="21" t="str">
        <f t="shared" si="8"/>
        <v>INSUNIX.LPG.informix.health</v>
      </c>
    </row>
    <row r="2084" spans="1:5" ht="14.25" customHeight="1">
      <c r="A2084" s="114" t="s">
        <v>677</v>
      </c>
      <c r="B2084" s="114" t="s">
        <v>674</v>
      </c>
      <c r="C2084" s="114" t="s">
        <v>961</v>
      </c>
      <c r="D2084" s="114" t="s">
        <v>967</v>
      </c>
      <c r="E2084" s="21" t="str">
        <f t="shared" si="8"/>
        <v>INSUNIX.LPG.informix.health</v>
      </c>
    </row>
    <row r="2085" spans="1:5" ht="14.25" customHeight="1">
      <c r="A2085" s="114" t="s">
        <v>677</v>
      </c>
      <c r="B2085" s="114" t="s">
        <v>674</v>
      </c>
      <c r="C2085" s="114" t="s">
        <v>961</v>
      </c>
      <c r="D2085" s="114" t="s">
        <v>967</v>
      </c>
      <c r="E2085" s="21" t="str">
        <f t="shared" si="8"/>
        <v>INSUNIX.LPG.informix.health</v>
      </c>
    </row>
    <row r="2086" spans="1:5" ht="14.25" customHeight="1">
      <c r="A2086" s="114" t="s">
        <v>677</v>
      </c>
      <c r="B2086" s="114" t="s">
        <v>674</v>
      </c>
      <c r="C2086" s="114" t="s">
        <v>961</v>
      </c>
      <c r="D2086" s="114" t="s">
        <v>967</v>
      </c>
      <c r="E2086" s="21" t="str">
        <f t="shared" si="8"/>
        <v>INSUNIX.LPG.informix.health</v>
      </c>
    </row>
    <row r="2087" spans="1:5" ht="14.25" customHeight="1">
      <c r="A2087" s="114" t="s">
        <v>677</v>
      </c>
      <c r="B2087" s="114" t="s">
        <v>674</v>
      </c>
      <c r="C2087" s="114" t="s">
        <v>961</v>
      </c>
      <c r="D2087" s="114" t="s">
        <v>967</v>
      </c>
      <c r="E2087" s="21" t="str">
        <f t="shared" si="8"/>
        <v>INSUNIX.LPG.informix.health</v>
      </c>
    </row>
    <row r="2088" spans="1:5" ht="14.25" customHeight="1">
      <c r="A2088" s="114" t="s">
        <v>677</v>
      </c>
      <c r="B2088" s="114" t="s">
        <v>674</v>
      </c>
      <c r="C2088" s="114" t="s">
        <v>961</v>
      </c>
      <c r="D2088" s="114" t="s">
        <v>967</v>
      </c>
      <c r="E2088" s="21" t="str">
        <f t="shared" si="8"/>
        <v>INSUNIX.LPG.informix.health</v>
      </c>
    </row>
    <row r="2089" spans="1:5" ht="14.25" customHeight="1">
      <c r="A2089" s="114" t="s">
        <v>677</v>
      </c>
      <c r="B2089" s="114" t="s">
        <v>674</v>
      </c>
      <c r="C2089" s="114" t="s">
        <v>961</v>
      </c>
      <c r="D2089" s="114" t="s">
        <v>967</v>
      </c>
      <c r="E2089" s="21" t="str">
        <f t="shared" si="8"/>
        <v>INSUNIX.LPG.informix.health</v>
      </c>
    </row>
    <row r="2090" spans="1:5" ht="14.25" customHeight="1">
      <c r="A2090" s="114" t="s">
        <v>677</v>
      </c>
      <c r="B2090" s="114" t="s">
        <v>674</v>
      </c>
      <c r="C2090" s="114" t="s">
        <v>961</v>
      </c>
      <c r="D2090" s="114" t="s">
        <v>967</v>
      </c>
      <c r="E2090" s="21" t="str">
        <f t="shared" si="8"/>
        <v>INSUNIX.LPG.informix.health</v>
      </c>
    </row>
    <row r="2091" spans="1:5" ht="14.25" customHeight="1">
      <c r="A2091" s="114" t="s">
        <v>677</v>
      </c>
      <c r="B2091" s="114" t="s">
        <v>674</v>
      </c>
      <c r="C2091" s="114" t="s">
        <v>961</v>
      </c>
      <c r="D2091" s="114" t="s">
        <v>967</v>
      </c>
      <c r="E2091" s="21" t="str">
        <f t="shared" si="8"/>
        <v>INSUNIX.LPG.informix.health</v>
      </c>
    </row>
    <row r="2092" spans="1:5" ht="14.25" customHeight="1">
      <c r="A2092" s="114" t="s">
        <v>677</v>
      </c>
      <c r="B2092" s="114" t="s">
        <v>674</v>
      </c>
      <c r="C2092" s="114" t="s">
        <v>961</v>
      </c>
      <c r="D2092" s="114" t="s">
        <v>967</v>
      </c>
      <c r="E2092" s="21" t="str">
        <f t="shared" si="8"/>
        <v>INSUNIX.LPG.informix.health</v>
      </c>
    </row>
    <row r="2093" spans="1:5" ht="14.25" customHeight="1">
      <c r="A2093" s="114" t="s">
        <v>677</v>
      </c>
      <c r="B2093" s="114" t="s">
        <v>674</v>
      </c>
      <c r="C2093" s="114" t="s">
        <v>961</v>
      </c>
      <c r="D2093" s="114" t="s">
        <v>967</v>
      </c>
      <c r="E2093" s="21" t="str">
        <f t="shared" si="8"/>
        <v>INSUNIX.LPG.informix.health</v>
      </c>
    </row>
    <row r="2094" spans="1:5" ht="14.25" customHeight="1">
      <c r="A2094" s="114" t="s">
        <v>677</v>
      </c>
      <c r="B2094" s="114" t="s">
        <v>674</v>
      </c>
      <c r="C2094" s="114" t="s">
        <v>961</v>
      </c>
      <c r="D2094" s="114" t="s">
        <v>967</v>
      </c>
      <c r="E2094" s="21" t="str">
        <f t="shared" si="8"/>
        <v>INSUNIX.LPG.informix.health</v>
      </c>
    </row>
    <row r="2095" spans="1:5" ht="14.25" customHeight="1">
      <c r="A2095" s="114" t="s">
        <v>677</v>
      </c>
      <c r="B2095" s="114" t="s">
        <v>674</v>
      </c>
      <c r="C2095" s="114" t="s">
        <v>961</v>
      </c>
      <c r="D2095" s="114" t="s">
        <v>967</v>
      </c>
      <c r="E2095" s="21" t="str">
        <f t="shared" si="8"/>
        <v>INSUNIX.LPG.informix.health</v>
      </c>
    </row>
    <row r="2096" spans="1:5" ht="14.25" customHeight="1">
      <c r="A2096" s="114" t="s">
        <v>677</v>
      </c>
      <c r="B2096" s="114" t="s">
        <v>674</v>
      </c>
      <c r="C2096" s="114" t="s">
        <v>961</v>
      </c>
      <c r="D2096" s="114" t="s">
        <v>967</v>
      </c>
      <c r="E2096" s="21" t="str">
        <f t="shared" si="8"/>
        <v>INSUNIX.LPG.informix.health</v>
      </c>
    </row>
    <row r="2097" spans="1:5" ht="14.25" customHeight="1">
      <c r="A2097" s="114" t="s">
        <v>677</v>
      </c>
      <c r="B2097" s="114" t="s">
        <v>674</v>
      </c>
      <c r="C2097" s="114" t="s">
        <v>961</v>
      </c>
      <c r="D2097" s="114" t="s">
        <v>967</v>
      </c>
      <c r="E2097" s="21" t="str">
        <f t="shared" si="8"/>
        <v>INSUNIX.LPG.informix.health</v>
      </c>
    </row>
    <row r="2098" spans="1:5" ht="14.25" customHeight="1">
      <c r="A2098" s="114" t="s">
        <v>677</v>
      </c>
      <c r="B2098" s="114" t="s">
        <v>674</v>
      </c>
      <c r="C2098" s="114" t="s">
        <v>961</v>
      </c>
      <c r="D2098" s="114" t="s">
        <v>967</v>
      </c>
      <c r="E2098" s="21" t="str">
        <f t="shared" si="8"/>
        <v>INSUNIX.LPG.informix.health</v>
      </c>
    </row>
    <row r="2099" spans="1:5" ht="14.25" customHeight="1">
      <c r="A2099" s="114" t="s">
        <v>677</v>
      </c>
      <c r="B2099" s="114" t="s">
        <v>674</v>
      </c>
      <c r="C2099" s="114" t="s">
        <v>961</v>
      </c>
      <c r="D2099" s="114" t="s">
        <v>967</v>
      </c>
      <c r="E2099" s="21" t="str">
        <f t="shared" si="8"/>
        <v>INSUNIX.LPG.informix.health</v>
      </c>
    </row>
    <row r="2100" spans="1:5" ht="14.25" customHeight="1">
      <c r="A2100" s="114" t="s">
        <v>677</v>
      </c>
      <c r="B2100" s="114" t="s">
        <v>674</v>
      </c>
      <c r="C2100" s="114" t="s">
        <v>961</v>
      </c>
      <c r="D2100" s="114" t="s">
        <v>967</v>
      </c>
      <c r="E2100" s="21" t="str">
        <f t="shared" si="8"/>
        <v>INSUNIX.LPG.informix.health</v>
      </c>
    </row>
    <row r="2101" spans="1:5" ht="14.25" customHeight="1">
      <c r="A2101" s="114" t="s">
        <v>677</v>
      </c>
      <c r="B2101" s="114" t="s">
        <v>674</v>
      </c>
      <c r="C2101" s="114" t="s">
        <v>961</v>
      </c>
      <c r="D2101" s="114" t="s">
        <v>967</v>
      </c>
      <c r="E2101" s="21" t="str">
        <f t="shared" si="8"/>
        <v>INSUNIX.LPG.informix.health</v>
      </c>
    </row>
    <row r="2102" spans="1:5" ht="14.25" customHeight="1">
      <c r="A2102" s="114" t="s">
        <v>677</v>
      </c>
      <c r="B2102" s="114" t="s">
        <v>674</v>
      </c>
      <c r="C2102" s="114" t="s">
        <v>961</v>
      </c>
      <c r="D2102" s="114" t="s">
        <v>967</v>
      </c>
      <c r="E2102" s="21" t="str">
        <f t="shared" si="8"/>
        <v>INSUNIX.LPG.informix.health</v>
      </c>
    </row>
    <row r="2103" spans="1:5" ht="14.25" customHeight="1">
      <c r="A2103" s="114" t="s">
        <v>677</v>
      </c>
      <c r="B2103" s="114" t="s">
        <v>674</v>
      </c>
      <c r="C2103" s="114" t="s">
        <v>961</v>
      </c>
      <c r="D2103" s="114" t="s">
        <v>967</v>
      </c>
      <c r="E2103" s="21" t="str">
        <f t="shared" si="8"/>
        <v>INSUNIX.LPG.informix.health</v>
      </c>
    </row>
    <row r="2104" spans="1:5" ht="14.25" customHeight="1">
      <c r="A2104" s="114" t="s">
        <v>677</v>
      </c>
      <c r="B2104" s="114" t="s">
        <v>674</v>
      </c>
      <c r="C2104" s="114" t="s">
        <v>961</v>
      </c>
      <c r="D2104" s="114" t="s">
        <v>1042</v>
      </c>
      <c r="E2104" s="21" t="str">
        <f t="shared" si="8"/>
        <v>INSUNIX.LPG.informix.inter_clas_his</v>
      </c>
    </row>
    <row r="2105" spans="1:5" ht="14.25" customHeight="1">
      <c r="A2105" s="114" t="s">
        <v>677</v>
      </c>
      <c r="B2105" s="114" t="s">
        <v>674</v>
      </c>
      <c r="C2105" s="114" t="s">
        <v>961</v>
      </c>
      <c r="D2105" s="114" t="s">
        <v>1042</v>
      </c>
      <c r="E2105" s="21" t="str">
        <f t="shared" si="8"/>
        <v>INSUNIX.LPG.informix.inter_clas_his</v>
      </c>
    </row>
    <row r="2106" spans="1:5" ht="14.25" customHeight="1">
      <c r="A2106" s="114" t="s">
        <v>677</v>
      </c>
      <c r="B2106" s="114" t="s">
        <v>674</v>
      </c>
      <c r="C2106" s="114" t="s">
        <v>961</v>
      </c>
      <c r="D2106" s="114" t="s">
        <v>1042</v>
      </c>
      <c r="E2106" s="21" t="str">
        <f t="shared" si="8"/>
        <v>INSUNIX.LPG.informix.inter_clas_his</v>
      </c>
    </row>
    <row r="2107" spans="1:5" ht="14.25" customHeight="1">
      <c r="A2107" s="114" t="s">
        <v>677</v>
      </c>
      <c r="B2107" s="114" t="s">
        <v>674</v>
      </c>
      <c r="C2107" s="114" t="s">
        <v>961</v>
      </c>
      <c r="D2107" s="114" t="s">
        <v>1042</v>
      </c>
      <c r="E2107" s="21" t="str">
        <f t="shared" si="8"/>
        <v>INSUNIX.LPG.informix.inter_clas_his</v>
      </c>
    </row>
    <row r="2108" spans="1:5" ht="14.25" customHeight="1">
      <c r="A2108" s="114" t="s">
        <v>677</v>
      </c>
      <c r="B2108" s="114" t="s">
        <v>674</v>
      </c>
      <c r="C2108" s="114" t="s">
        <v>961</v>
      </c>
      <c r="D2108" s="114" t="s">
        <v>1042</v>
      </c>
      <c r="E2108" s="21" t="str">
        <f t="shared" si="8"/>
        <v>INSUNIX.LPG.informix.inter_clas_his</v>
      </c>
    </row>
    <row r="2109" spans="1:5" ht="14.25" customHeight="1">
      <c r="A2109" s="114" t="s">
        <v>677</v>
      </c>
      <c r="B2109" s="114" t="s">
        <v>674</v>
      </c>
      <c r="C2109" s="114" t="s">
        <v>961</v>
      </c>
      <c r="D2109" s="114" t="s">
        <v>1042</v>
      </c>
      <c r="E2109" s="21" t="str">
        <f t="shared" si="8"/>
        <v>INSUNIX.LPG.informix.inter_clas_his</v>
      </c>
    </row>
    <row r="2110" spans="1:5" ht="14.25" customHeight="1">
      <c r="A2110" s="114" t="s">
        <v>677</v>
      </c>
      <c r="B2110" s="114" t="s">
        <v>674</v>
      </c>
      <c r="C2110" s="114" t="s">
        <v>961</v>
      </c>
      <c r="D2110" s="114" t="s">
        <v>1043</v>
      </c>
      <c r="E2110" s="21" t="str">
        <f t="shared" si="8"/>
        <v>INSUNIX.LPG.informix.life_prev</v>
      </c>
    </row>
    <row r="2111" spans="1:5" ht="14.25" customHeight="1">
      <c r="A2111" s="114" t="s">
        <v>677</v>
      </c>
      <c r="B2111" s="114" t="s">
        <v>674</v>
      </c>
      <c r="C2111" s="114" t="s">
        <v>961</v>
      </c>
      <c r="D2111" s="114" t="s">
        <v>1043</v>
      </c>
      <c r="E2111" s="21" t="str">
        <f t="shared" si="8"/>
        <v>INSUNIX.LPG.informix.life_prev</v>
      </c>
    </row>
    <row r="2112" spans="1:5" ht="14.25" customHeight="1">
      <c r="A2112" s="114" t="s">
        <v>677</v>
      </c>
      <c r="B2112" s="114" t="s">
        <v>674</v>
      </c>
      <c r="C2112" s="114" t="s">
        <v>961</v>
      </c>
      <c r="D2112" s="114" t="s">
        <v>1043</v>
      </c>
      <c r="E2112" s="21" t="str">
        <f t="shared" si="8"/>
        <v>INSUNIX.LPG.informix.life_prev</v>
      </c>
    </row>
    <row r="2113" spans="1:5" ht="14.25" customHeight="1">
      <c r="A2113" s="114" t="s">
        <v>677</v>
      </c>
      <c r="B2113" s="114" t="s">
        <v>674</v>
      </c>
      <c r="C2113" s="114" t="s">
        <v>961</v>
      </c>
      <c r="D2113" s="114" t="s">
        <v>1043</v>
      </c>
      <c r="E2113" s="21" t="str">
        <f t="shared" si="8"/>
        <v>INSUNIX.LPG.informix.life_prev</v>
      </c>
    </row>
    <row r="2114" spans="1:5" ht="14.25" customHeight="1">
      <c r="A2114" s="114" t="s">
        <v>677</v>
      </c>
      <c r="B2114" s="114" t="s">
        <v>674</v>
      </c>
      <c r="C2114" s="114" t="s">
        <v>961</v>
      </c>
      <c r="D2114" s="114" t="s">
        <v>1043</v>
      </c>
      <c r="E2114" s="21" t="str">
        <f t="shared" si="8"/>
        <v>INSUNIX.LPG.informix.life_prev</v>
      </c>
    </row>
    <row r="2115" spans="1:5" ht="14.25" customHeight="1">
      <c r="A2115" s="114" t="s">
        <v>677</v>
      </c>
      <c r="B2115" s="114" t="s">
        <v>674</v>
      </c>
      <c r="C2115" s="114" t="s">
        <v>961</v>
      </c>
      <c r="D2115" s="114" t="s">
        <v>1043</v>
      </c>
      <c r="E2115" s="21" t="str">
        <f t="shared" si="8"/>
        <v>INSUNIX.LPG.informix.life_prev</v>
      </c>
    </row>
    <row r="2116" spans="1:5" ht="14.25" customHeight="1">
      <c r="A2116" s="114" t="s">
        <v>677</v>
      </c>
      <c r="B2116" s="114" t="s">
        <v>674</v>
      </c>
      <c r="C2116" s="114" t="s">
        <v>961</v>
      </c>
      <c r="D2116" s="114" t="s">
        <v>1043</v>
      </c>
      <c r="E2116" s="21" t="str">
        <f t="shared" si="8"/>
        <v>INSUNIX.LPG.informix.life_prev</v>
      </c>
    </row>
    <row r="2117" spans="1:5" ht="14.25" customHeight="1">
      <c r="A2117" s="114" t="s">
        <v>677</v>
      </c>
      <c r="B2117" s="114" t="s">
        <v>674</v>
      </c>
      <c r="C2117" s="114" t="s">
        <v>961</v>
      </c>
      <c r="D2117" s="114" t="s">
        <v>1043</v>
      </c>
      <c r="E2117" s="21" t="str">
        <f t="shared" si="8"/>
        <v>INSUNIX.LPG.informix.life_prev</v>
      </c>
    </row>
    <row r="2118" spans="1:5" ht="14.25" customHeight="1">
      <c r="A2118" s="114" t="s">
        <v>677</v>
      </c>
      <c r="B2118" s="114" t="s">
        <v>674</v>
      </c>
      <c r="C2118" s="114" t="s">
        <v>961</v>
      </c>
      <c r="D2118" s="114" t="s">
        <v>1043</v>
      </c>
      <c r="E2118" s="21" t="str">
        <f t="shared" si="8"/>
        <v>INSUNIX.LPG.informix.life_prev</v>
      </c>
    </row>
    <row r="2119" spans="1:5" ht="14.25" customHeight="1">
      <c r="A2119" s="114" t="s">
        <v>677</v>
      </c>
      <c r="B2119" s="114" t="s">
        <v>674</v>
      </c>
      <c r="C2119" s="114" t="s">
        <v>961</v>
      </c>
      <c r="D2119" s="114" t="s">
        <v>1043</v>
      </c>
      <c r="E2119" s="21" t="str">
        <f t="shared" si="8"/>
        <v>INSUNIX.LPG.informix.life_prev</v>
      </c>
    </row>
    <row r="2120" spans="1:5" ht="14.25" customHeight="1">
      <c r="A2120" s="114" t="s">
        <v>677</v>
      </c>
      <c r="B2120" s="114" t="s">
        <v>674</v>
      </c>
      <c r="C2120" s="114" t="s">
        <v>961</v>
      </c>
      <c r="D2120" s="114" t="s">
        <v>1043</v>
      </c>
      <c r="E2120" s="21" t="str">
        <f t="shared" si="8"/>
        <v>INSUNIX.LPG.informix.life_prev</v>
      </c>
    </row>
    <row r="2121" spans="1:5" ht="14.25" customHeight="1">
      <c r="A2121" s="114" t="s">
        <v>677</v>
      </c>
      <c r="B2121" s="114" t="s">
        <v>674</v>
      </c>
      <c r="C2121" s="114" t="s">
        <v>961</v>
      </c>
      <c r="D2121" s="114" t="s">
        <v>1043</v>
      </c>
      <c r="E2121" s="21" t="str">
        <f t="shared" si="8"/>
        <v>INSUNIX.LPG.informix.life_prev</v>
      </c>
    </row>
    <row r="2122" spans="1:5" ht="14.25" customHeight="1">
      <c r="A2122" s="114" t="s">
        <v>677</v>
      </c>
      <c r="B2122" s="114" t="s">
        <v>674</v>
      </c>
      <c r="C2122" s="114" t="s">
        <v>961</v>
      </c>
      <c r="D2122" s="114" t="s">
        <v>1043</v>
      </c>
      <c r="E2122" s="21" t="str">
        <f t="shared" si="8"/>
        <v>INSUNIX.LPG.informix.life_prev</v>
      </c>
    </row>
    <row r="2123" spans="1:5" ht="14.25" customHeight="1">
      <c r="A2123" s="114" t="s">
        <v>677</v>
      </c>
      <c r="B2123" s="114" t="s">
        <v>674</v>
      </c>
      <c r="C2123" s="114" t="s">
        <v>961</v>
      </c>
      <c r="D2123" s="114" t="s">
        <v>1043</v>
      </c>
      <c r="E2123" s="21" t="str">
        <f t="shared" si="8"/>
        <v>INSUNIX.LPG.informix.life_prev</v>
      </c>
    </row>
    <row r="2124" spans="1:5" ht="14.25" customHeight="1">
      <c r="A2124" s="114" t="s">
        <v>677</v>
      </c>
      <c r="B2124" s="114" t="s">
        <v>674</v>
      </c>
      <c r="C2124" s="114" t="s">
        <v>961</v>
      </c>
      <c r="D2124" s="114" t="s">
        <v>1043</v>
      </c>
      <c r="E2124" s="21" t="str">
        <f t="shared" si="8"/>
        <v>INSUNIX.LPG.informix.life_prev</v>
      </c>
    </row>
    <row r="2125" spans="1:5" ht="14.25" customHeight="1">
      <c r="A2125" s="114" t="s">
        <v>677</v>
      </c>
      <c r="B2125" s="114" t="s">
        <v>674</v>
      </c>
      <c r="C2125" s="114" t="s">
        <v>961</v>
      </c>
      <c r="D2125" s="114" t="s">
        <v>1043</v>
      </c>
      <c r="E2125" s="21" t="str">
        <f t="shared" si="8"/>
        <v>INSUNIX.LPG.informix.life_prev</v>
      </c>
    </row>
    <row r="2126" spans="1:5" ht="14.25" customHeight="1">
      <c r="A2126" s="114" t="s">
        <v>677</v>
      </c>
      <c r="B2126" s="114" t="s">
        <v>674</v>
      </c>
      <c r="C2126" s="114" t="s">
        <v>961</v>
      </c>
      <c r="D2126" s="114" t="s">
        <v>1043</v>
      </c>
      <c r="E2126" s="21" t="str">
        <f t="shared" si="8"/>
        <v>INSUNIX.LPG.informix.life_prev</v>
      </c>
    </row>
    <row r="2127" spans="1:5" ht="14.25" customHeight="1">
      <c r="A2127" s="114" t="s">
        <v>677</v>
      </c>
      <c r="B2127" s="114" t="s">
        <v>674</v>
      </c>
      <c r="C2127" s="114" t="s">
        <v>961</v>
      </c>
      <c r="D2127" s="114" t="s">
        <v>1043</v>
      </c>
      <c r="E2127" s="21" t="str">
        <f t="shared" si="8"/>
        <v>INSUNIX.LPG.informix.life_prev</v>
      </c>
    </row>
    <row r="2128" spans="1:5" ht="14.25" customHeight="1">
      <c r="A2128" s="114" t="s">
        <v>677</v>
      </c>
      <c r="B2128" s="114" t="s">
        <v>674</v>
      </c>
      <c r="C2128" s="114" t="s">
        <v>961</v>
      </c>
      <c r="D2128" s="114" t="s">
        <v>1043</v>
      </c>
      <c r="E2128" s="21" t="str">
        <f t="shared" si="8"/>
        <v>INSUNIX.LPG.informix.life_prev</v>
      </c>
    </row>
    <row r="2129" spans="1:5" ht="14.25" customHeight="1">
      <c r="A2129" s="114" t="s">
        <v>677</v>
      </c>
      <c r="B2129" s="114" t="s">
        <v>674</v>
      </c>
      <c r="C2129" s="114" t="s">
        <v>961</v>
      </c>
      <c r="D2129" s="114" t="s">
        <v>1043</v>
      </c>
      <c r="E2129" s="21" t="str">
        <f t="shared" si="8"/>
        <v>INSUNIX.LPG.informix.life_prev</v>
      </c>
    </row>
    <row r="2130" spans="1:5" ht="14.25" customHeight="1">
      <c r="A2130" s="114" t="s">
        <v>677</v>
      </c>
      <c r="B2130" s="114" t="s">
        <v>674</v>
      </c>
      <c r="C2130" s="114" t="s">
        <v>961</v>
      </c>
      <c r="D2130" s="114" t="s">
        <v>1043</v>
      </c>
      <c r="E2130" s="21" t="str">
        <f t="shared" si="8"/>
        <v>INSUNIX.LPG.informix.life_prev</v>
      </c>
    </row>
    <row r="2131" spans="1:5" ht="14.25" customHeight="1">
      <c r="A2131" s="114" t="s">
        <v>677</v>
      </c>
      <c r="B2131" s="114" t="s">
        <v>674</v>
      </c>
      <c r="C2131" s="114" t="s">
        <v>961</v>
      </c>
      <c r="D2131" s="114" t="s">
        <v>1043</v>
      </c>
      <c r="E2131" s="21" t="str">
        <f t="shared" si="8"/>
        <v>INSUNIX.LPG.informix.life_prev</v>
      </c>
    </row>
    <row r="2132" spans="1:5" ht="14.25" customHeight="1">
      <c r="A2132" s="114" t="s">
        <v>677</v>
      </c>
      <c r="B2132" s="114" t="s">
        <v>674</v>
      </c>
      <c r="C2132" s="114" t="s">
        <v>961</v>
      </c>
      <c r="D2132" s="114" t="s">
        <v>1043</v>
      </c>
      <c r="E2132" s="21" t="str">
        <f t="shared" si="8"/>
        <v>INSUNIX.LPG.informix.life_prev</v>
      </c>
    </row>
    <row r="2133" spans="1:5" ht="14.25" customHeight="1">
      <c r="A2133" s="114" t="s">
        <v>677</v>
      </c>
      <c r="B2133" s="114" t="s">
        <v>674</v>
      </c>
      <c r="C2133" s="114" t="s">
        <v>961</v>
      </c>
      <c r="D2133" s="114" t="s">
        <v>1043</v>
      </c>
      <c r="E2133" s="21" t="str">
        <f t="shared" si="8"/>
        <v>INSUNIX.LPG.informix.life_prev</v>
      </c>
    </row>
    <row r="2134" spans="1:5" ht="14.25" customHeight="1">
      <c r="A2134" s="114" t="s">
        <v>677</v>
      </c>
      <c r="B2134" s="114" t="s">
        <v>674</v>
      </c>
      <c r="C2134" s="114" t="s">
        <v>961</v>
      </c>
      <c r="D2134" s="114" t="s">
        <v>1043</v>
      </c>
      <c r="E2134" s="21" t="str">
        <f t="shared" si="8"/>
        <v>INSUNIX.LPG.informix.life_prev</v>
      </c>
    </row>
    <row r="2135" spans="1:5" ht="14.25" customHeight="1">
      <c r="A2135" s="114" t="s">
        <v>677</v>
      </c>
      <c r="B2135" s="114" t="s">
        <v>674</v>
      </c>
      <c r="C2135" s="114" t="s">
        <v>961</v>
      </c>
      <c r="D2135" s="114" t="s">
        <v>1043</v>
      </c>
      <c r="E2135" s="21" t="str">
        <f t="shared" si="8"/>
        <v>INSUNIX.LPG.informix.life_prev</v>
      </c>
    </row>
    <row r="2136" spans="1:5" ht="14.25" customHeight="1">
      <c r="A2136" s="114" t="s">
        <v>677</v>
      </c>
      <c r="B2136" s="114" t="s">
        <v>674</v>
      </c>
      <c r="C2136" s="114" t="s">
        <v>961</v>
      </c>
      <c r="D2136" s="114" t="s">
        <v>1043</v>
      </c>
      <c r="E2136" s="21" t="str">
        <f t="shared" si="8"/>
        <v>INSUNIX.LPG.informix.life_prev</v>
      </c>
    </row>
    <row r="2137" spans="1:5" ht="14.25" customHeight="1">
      <c r="A2137" s="114" t="s">
        <v>677</v>
      </c>
      <c r="B2137" s="114" t="s">
        <v>674</v>
      </c>
      <c r="C2137" s="114" t="s">
        <v>961</v>
      </c>
      <c r="D2137" s="114" t="s">
        <v>1043</v>
      </c>
      <c r="E2137" s="21" t="str">
        <f t="shared" si="8"/>
        <v>INSUNIX.LPG.informix.life_prev</v>
      </c>
    </row>
    <row r="2138" spans="1:5" ht="14.25" customHeight="1">
      <c r="A2138" s="114" t="s">
        <v>677</v>
      </c>
      <c r="B2138" s="114" t="s">
        <v>674</v>
      </c>
      <c r="C2138" s="114" t="s">
        <v>961</v>
      </c>
      <c r="D2138" s="114" t="s">
        <v>1043</v>
      </c>
      <c r="E2138" s="21" t="str">
        <f t="shared" si="8"/>
        <v>INSUNIX.LPG.informix.life_prev</v>
      </c>
    </row>
    <row r="2139" spans="1:5" ht="14.25" customHeight="1">
      <c r="A2139" s="114" t="s">
        <v>677</v>
      </c>
      <c r="B2139" s="114" t="s">
        <v>674</v>
      </c>
      <c r="C2139" s="114" t="s">
        <v>961</v>
      </c>
      <c r="D2139" s="114" t="s">
        <v>1043</v>
      </c>
      <c r="E2139" s="21" t="str">
        <f t="shared" si="8"/>
        <v>INSUNIX.LPG.informix.life_prev</v>
      </c>
    </row>
    <row r="2140" spans="1:5" ht="14.25" customHeight="1">
      <c r="A2140" s="114" t="s">
        <v>677</v>
      </c>
      <c r="B2140" s="114" t="s">
        <v>674</v>
      </c>
      <c r="C2140" s="114" t="s">
        <v>961</v>
      </c>
      <c r="D2140" s="114" t="s">
        <v>1043</v>
      </c>
      <c r="E2140" s="21" t="str">
        <f t="shared" si="8"/>
        <v>INSUNIX.LPG.informix.life_prev</v>
      </c>
    </row>
    <row r="2141" spans="1:5" ht="14.25" customHeight="1">
      <c r="A2141" s="114" t="s">
        <v>677</v>
      </c>
      <c r="B2141" s="114" t="s">
        <v>674</v>
      </c>
      <c r="C2141" s="114" t="s">
        <v>961</v>
      </c>
      <c r="D2141" s="114" t="s">
        <v>1043</v>
      </c>
      <c r="E2141" s="21" t="str">
        <f t="shared" si="8"/>
        <v>INSUNIX.LPG.informix.life_prev</v>
      </c>
    </row>
    <row r="2142" spans="1:5" ht="14.25" customHeight="1">
      <c r="A2142" s="114" t="s">
        <v>677</v>
      </c>
      <c r="B2142" s="114" t="s">
        <v>674</v>
      </c>
      <c r="C2142" s="114" t="s">
        <v>961</v>
      </c>
      <c r="D2142" s="114" t="s">
        <v>1043</v>
      </c>
      <c r="E2142" s="21" t="str">
        <f t="shared" si="8"/>
        <v>INSUNIX.LPG.informix.life_prev</v>
      </c>
    </row>
    <row r="2143" spans="1:5" ht="14.25" customHeight="1">
      <c r="A2143" s="114" t="s">
        <v>677</v>
      </c>
      <c r="B2143" s="114" t="s">
        <v>674</v>
      </c>
      <c r="C2143" s="114" t="s">
        <v>961</v>
      </c>
      <c r="D2143" s="114" t="s">
        <v>1043</v>
      </c>
      <c r="E2143" s="21" t="str">
        <f t="shared" si="8"/>
        <v>INSUNIX.LPG.informix.life_prev</v>
      </c>
    </row>
    <row r="2144" spans="1:5" ht="14.25" customHeight="1">
      <c r="A2144" s="114" t="s">
        <v>677</v>
      </c>
      <c r="B2144" s="114" t="s">
        <v>674</v>
      </c>
      <c r="C2144" s="114" t="s">
        <v>961</v>
      </c>
      <c r="D2144" s="114" t="s">
        <v>1043</v>
      </c>
      <c r="E2144" s="21" t="str">
        <f t="shared" si="8"/>
        <v>INSUNIX.LPG.informix.life_prev</v>
      </c>
    </row>
    <row r="2145" spans="1:5" ht="14.25" customHeight="1">
      <c r="A2145" s="114" t="s">
        <v>677</v>
      </c>
      <c r="B2145" s="114" t="s">
        <v>674</v>
      </c>
      <c r="C2145" s="114" t="s">
        <v>961</v>
      </c>
      <c r="D2145" s="114" t="s">
        <v>1043</v>
      </c>
      <c r="E2145" s="21" t="str">
        <f t="shared" si="8"/>
        <v>INSUNIX.LPG.informix.life_prev</v>
      </c>
    </row>
    <row r="2146" spans="1:5" ht="14.25" customHeight="1">
      <c r="A2146" s="114" t="s">
        <v>677</v>
      </c>
      <c r="B2146" s="114" t="s">
        <v>674</v>
      </c>
      <c r="C2146" s="114" t="s">
        <v>961</v>
      </c>
      <c r="D2146" s="114" t="s">
        <v>1043</v>
      </c>
      <c r="E2146" s="21" t="str">
        <f t="shared" si="8"/>
        <v>INSUNIX.LPG.informix.life_prev</v>
      </c>
    </row>
    <row r="2147" spans="1:5" ht="14.25" customHeight="1">
      <c r="A2147" s="114" t="s">
        <v>677</v>
      </c>
      <c r="B2147" s="114" t="s">
        <v>674</v>
      </c>
      <c r="C2147" s="114" t="s">
        <v>961</v>
      </c>
      <c r="D2147" s="114" t="s">
        <v>1043</v>
      </c>
      <c r="E2147" s="21" t="str">
        <f t="shared" si="8"/>
        <v>INSUNIX.LPG.informix.life_prev</v>
      </c>
    </row>
    <row r="2148" spans="1:5" ht="14.25" customHeight="1">
      <c r="A2148" s="114" t="s">
        <v>677</v>
      </c>
      <c r="B2148" s="114" t="s">
        <v>674</v>
      </c>
      <c r="C2148" s="114" t="s">
        <v>961</v>
      </c>
      <c r="D2148" s="114" t="s">
        <v>1043</v>
      </c>
      <c r="E2148" s="21" t="str">
        <f t="shared" si="8"/>
        <v>INSUNIX.LPG.informix.life_prev</v>
      </c>
    </row>
    <row r="2149" spans="1:5" ht="14.25" customHeight="1">
      <c r="A2149" s="114" t="s">
        <v>677</v>
      </c>
      <c r="B2149" s="114" t="s">
        <v>674</v>
      </c>
      <c r="C2149" s="114" t="s">
        <v>961</v>
      </c>
      <c r="D2149" s="114" t="s">
        <v>1043</v>
      </c>
      <c r="E2149" s="21" t="str">
        <f t="shared" si="8"/>
        <v>INSUNIX.LPG.informix.life_prev</v>
      </c>
    </row>
    <row r="2150" spans="1:5" ht="14.25" customHeight="1">
      <c r="A2150" s="114" t="s">
        <v>677</v>
      </c>
      <c r="B2150" s="114" t="s">
        <v>674</v>
      </c>
      <c r="C2150" s="114" t="s">
        <v>961</v>
      </c>
      <c r="D2150" s="114" t="s">
        <v>1043</v>
      </c>
      <c r="E2150" s="21" t="str">
        <f t="shared" si="8"/>
        <v>INSUNIX.LPG.informix.life_prev</v>
      </c>
    </row>
    <row r="2151" spans="1:5" ht="14.25" customHeight="1">
      <c r="A2151" s="114" t="s">
        <v>677</v>
      </c>
      <c r="B2151" s="114" t="s">
        <v>674</v>
      </c>
      <c r="C2151" s="114" t="s">
        <v>961</v>
      </c>
      <c r="D2151" s="114" t="s">
        <v>1043</v>
      </c>
      <c r="E2151" s="21" t="str">
        <f t="shared" si="8"/>
        <v>INSUNIX.LPG.informix.life_prev</v>
      </c>
    </row>
    <row r="2152" spans="1:5" ht="14.25" customHeight="1">
      <c r="A2152" s="114" t="s">
        <v>677</v>
      </c>
      <c r="B2152" s="114" t="s">
        <v>674</v>
      </c>
      <c r="C2152" s="114" t="s">
        <v>961</v>
      </c>
      <c r="D2152" s="114" t="s">
        <v>1043</v>
      </c>
      <c r="E2152" s="21" t="str">
        <f t="shared" si="8"/>
        <v>INSUNIX.LPG.informix.life_prev</v>
      </c>
    </row>
    <row r="2153" spans="1:5" ht="14.25" customHeight="1">
      <c r="A2153" s="114" t="s">
        <v>677</v>
      </c>
      <c r="B2153" s="114" t="s">
        <v>674</v>
      </c>
      <c r="C2153" s="114" t="s">
        <v>961</v>
      </c>
      <c r="D2153" s="114" t="s">
        <v>1043</v>
      </c>
      <c r="E2153" s="21" t="str">
        <f t="shared" si="8"/>
        <v>INSUNIX.LPG.informix.life_prev</v>
      </c>
    </row>
    <row r="2154" spans="1:5" ht="14.25" customHeight="1">
      <c r="A2154" s="114" t="s">
        <v>677</v>
      </c>
      <c r="B2154" s="114" t="s">
        <v>674</v>
      </c>
      <c r="C2154" s="114" t="s">
        <v>961</v>
      </c>
      <c r="D2154" s="114" t="s">
        <v>1043</v>
      </c>
      <c r="E2154" s="21" t="str">
        <f t="shared" si="8"/>
        <v>INSUNIX.LPG.informix.life_prev</v>
      </c>
    </row>
    <row r="2155" spans="1:5" ht="14.25" customHeight="1">
      <c r="A2155" s="114" t="s">
        <v>677</v>
      </c>
      <c r="B2155" s="114" t="s">
        <v>674</v>
      </c>
      <c r="C2155" s="114" t="s">
        <v>961</v>
      </c>
      <c r="D2155" s="114" t="s">
        <v>1043</v>
      </c>
      <c r="E2155" s="21" t="str">
        <f t="shared" si="8"/>
        <v>INSUNIX.LPG.informix.life_prev</v>
      </c>
    </row>
    <row r="2156" spans="1:5" ht="14.25" customHeight="1">
      <c r="A2156" s="114" t="s">
        <v>677</v>
      </c>
      <c r="B2156" s="114" t="s">
        <v>674</v>
      </c>
      <c r="C2156" s="114" t="s">
        <v>961</v>
      </c>
      <c r="D2156" s="114" t="s">
        <v>1043</v>
      </c>
      <c r="E2156" s="21" t="str">
        <f t="shared" si="8"/>
        <v>INSUNIX.LPG.informix.life_prev</v>
      </c>
    </row>
    <row r="2157" spans="1:5" ht="14.25" customHeight="1">
      <c r="A2157" s="114" t="s">
        <v>677</v>
      </c>
      <c r="B2157" s="114" t="s">
        <v>674</v>
      </c>
      <c r="C2157" s="114" t="s">
        <v>961</v>
      </c>
      <c r="D2157" s="114" t="s">
        <v>1043</v>
      </c>
      <c r="E2157" s="21" t="str">
        <f t="shared" si="8"/>
        <v>INSUNIX.LPG.informix.life_prev</v>
      </c>
    </row>
    <row r="2158" spans="1:5" ht="14.25" customHeight="1">
      <c r="A2158" s="114" t="s">
        <v>677</v>
      </c>
      <c r="B2158" s="114" t="s">
        <v>674</v>
      </c>
      <c r="C2158" s="114" t="s">
        <v>961</v>
      </c>
      <c r="D2158" s="114" t="s">
        <v>1043</v>
      </c>
      <c r="E2158" s="21" t="str">
        <f t="shared" si="8"/>
        <v>INSUNIX.LPG.informix.life_prev</v>
      </c>
    </row>
    <row r="2159" spans="1:5" ht="14.25" customHeight="1">
      <c r="A2159" s="114" t="s">
        <v>677</v>
      </c>
      <c r="B2159" s="114" t="s">
        <v>674</v>
      </c>
      <c r="C2159" s="114" t="s">
        <v>961</v>
      </c>
      <c r="D2159" s="114" t="s">
        <v>1043</v>
      </c>
      <c r="E2159" s="21" t="str">
        <f t="shared" si="8"/>
        <v>INSUNIX.LPG.informix.life_prev</v>
      </c>
    </row>
    <row r="2160" spans="1:5" ht="14.25" customHeight="1">
      <c r="A2160" s="114" t="s">
        <v>677</v>
      </c>
      <c r="B2160" s="114" t="s">
        <v>674</v>
      </c>
      <c r="C2160" s="114" t="s">
        <v>961</v>
      </c>
      <c r="D2160" s="114" t="s">
        <v>1043</v>
      </c>
      <c r="E2160" s="21" t="str">
        <f t="shared" si="8"/>
        <v>INSUNIX.LPG.informix.life_prev</v>
      </c>
    </row>
    <row r="2161" spans="1:5" ht="14.25" customHeight="1">
      <c r="A2161" s="114" t="s">
        <v>677</v>
      </c>
      <c r="B2161" s="114" t="s">
        <v>674</v>
      </c>
      <c r="C2161" s="114" t="s">
        <v>961</v>
      </c>
      <c r="D2161" s="114" t="s">
        <v>1043</v>
      </c>
      <c r="E2161" s="21" t="str">
        <f t="shared" si="8"/>
        <v>INSUNIX.LPG.informix.life_prev</v>
      </c>
    </row>
    <row r="2162" spans="1:5" ht="14.25" customHeight="1">
      <c r="A2162" s="114" t="s">
        <v>677</v>
      </c>
      <c r="B2162" s="114" t="s">
        <v>674</v>
      </c>
      <c r="C2162" s="114" t="s">
        <v>961</v>
      </c>
      <c r="D2162" s="114" t="s">
        <v>1043</v>
      </c>
      <c r="E2162" s="21" t="str">
        <f t="shared" si="8"/>
        <v>INSUNIX.LPG.informix.life_prev</v>
      </c>
    </row>
    <row r="2163" spans="1:5" ht="14.25" customHeight="1">
      <c r="A2163" s="114" t="s">
        <v>677</v>
      </c>
      <c r="B2163" s="114" t="s">
        <v>674</v>
      </c>
      <c r="C2163" s="114" t="s">
        <v>961</v>
      </c>
      <c r="D2163" s="114" t="s">
        <v>1043</v>
      </c>
      <c r="E2163" s="21" t="str">
        <f t="shared" si="8"/>
        <v>INSUNIX.LPG.informix.life_prev</v>
      </c>
    </row>
    <row r="2164" spans="1:5" ht="14.25" customHeight="1">
      <c r="A2164" s="114" t="s">
        <v>677</v>
      </c>
      <c r="B2164" s="114" t="s">
        <v>674</v>
      </c>
      <c r="C2164" s="114" t="s">
        <v>961</v>
      </c>
      <c r="D2164" s="114" t="s">
        <v>1043</v>
      </c>
      <c r="E2164" s="21" t="str">
        <f t="shared" si="8"/>
        <v>INSUNIX.LPG.informix.life_prev</v>
      </c>
    </row>
    <row r="2165" spans="1:5" ht="14.25" customHeight="1">
      <c r="A2165" s="114" t="s">
        <v>677</v>
      </c>
      <c r="B2165" s="114" t="s">
        <v>674</v>
      </c>
      <c r="C2165" s="114" t="s">
        <v>961</v>
      </c>
      <c r="D2165" s="114" t="s">
        <v>1043</v>
      </c>
      <c r="E2165" s="21" t="str">
        <f t="shared" si="8"/>
        <v>INSUNIX.LPG.informix.life_prev</v>
      </c>
    </row>
    <row r="2166" spans="1:5" ht="14.25" customHeight="1">
      <c r="A2166" s="114" t="s">
        <v>677</v>
      </c>
      <c r="B2166" s="114" t="s">
        <v>674</v>
      </c>
      <c r="C2166" s="114" t="s">
        <v>961</v>
      </c>
      <c r="D2166" s="114" t="s">
        <v>1043</v>
      </c>
      <c r="E2166" s="21" t="str">
        <f t="shared" si="8"/>
        <v>INSUNIX.LPG.informix.life_prev</v>
      </c>
    </row>
    <row r="2167" spans="1:5" ht="14.25" customHeight="1">
      <c r="A2167" s="114" t="s">
        <v>677</v>
      </c>
      <c r="B2167" s="114" t="s">
        <v>674</v>
      </c>
      <c r="C2167" s="114" t="s">
        <v>961</v>
      </c>
      <c r="D2167" s="114" t="s">
        <v>1043</v>
      </c>
      <c r="E2167" s="21" t="str">
        <f t="shared" si="8"/>
        <v>INSUNIX.LPG.informix.life_prev</v>
      </c>
    </row>
    <row r="2168" spans="1:5" ht="14.25" customHeight="1">
      <c r="A2168" s="114" t="s">
        <v>677</v>
      </c>
      <c r="B2168" s="114" t="s">
        <v>674</v>
      </c>
      <c r="C2168" s="114" t="s">
        <v>961</v>
      </c>
      <c r="D2168" s="114" t="s">
        <v>1043</v>
      </c>
      <c r="E2168" s="21" t="str">
        <f t="shared" si="8"/>
        <v>INSUNIX.LPG.informix.life_prev</v>
      </c>
    </row>
    <row r="2169" spans="1:5" ht="14.25" customHeight="1">
      <c r="A2169" s="114" t="s">
        <v>677</v>
      </c>
      <c r="B2169" s="114" t="s">
        <v>674</v>
      </c>
      <c r="C2169" s="114" t="s">
        <v>961</v>
      </c>
      <c r="D2169" s="114" t="s">
        <v>1043</v>
      </c>
      <c r="E2169" s="21" t="str">
        <f t="shared" si="8"/>
        <v>INSUNIX.LPG.informix.life_prev</v>
      </c>
    </row>
    <row r="2170" spans="1:5" ht="14.25" customHeight="1">
      <c r="A2170" s="114" t="s">
        <v>677</v>
      </c>
      <c r="B2170" s="114" t="s">
        <v>674</v>
      </c>
      <c r="C2170" s="114" t="s">
        <v>961</v>
      </c>
      <c r="D2170" s="114" t="s">
        <v>1043</v>
      </c>
      <c r="E2170" s="21" t="str">
        <f t="shared" si="8"/>
        <v>INSUNIX.LPG.informix.life_prev</v>
      </c>
    </row>
    <row r="2171" spans="1:5" ht="14.25" customHeight="1">
      <c r="A2171" s="114" t="s">
        <v>677</v>
      </c>
      <c r="B2171" s="114" t="s">
        <v>674</v>
      </c>
      <c r="C2171" s="114" t="s">
        <v>961</v>
      </c>
      <c r="D2171" s="114" t="s">
        <v>1044</v>
      </c>
      <c r="E2171" s="21" t="str">
        <f t="shared" si="8"/>
        <v>INSUNIX.LPG.informix.machine</v>
      </c>
    </row>
    <row r="2172" spans="1:5" ht="14.25" customHeight="1">
      <c r="A2172" s="114" t="s">
        <v>677</v>
      </c>
      <c r="B2172" s="114" t="s">
        <v>674</v>
      </c>
      <c r="C2172" s="114" t="s">
        <v>961</v>
      </c>
      <c r="D2172" s="114" t="s">
        <v>1044</v>
      </c>
      <c r="E2172" s="21" t="str">
        <f t="shared" si="8"/>
        <v>INSUNIX.LPG.informix.machine</v>
      </c>
    </row>
    <row r="2173" spans="1:5" ht="14.25" customHeight="1">
      <c r="A2173" s="114" t="s">
        <v>677</v>
      </c>
      <c r="B2173" s="114" t="s">
        <v>674</v>
      </c>
      <c r="C2173" s="114" t="s">
        <v>961</v>
      </c>
      <c r="D2173" s="114" t="s">
        <v>1044</v>
      </c>
      <c r="E2173" s="21" t="str">
        <f t="shared" si="8"/>
        <v>INSUNIX.LPG.informix.machine</v>
      </c>
    </row>
    <row r="2174" spans="1:5" ht="14.25" customHeight="1">
      <c r="A2174" s="114" t="s">
        <v>677</v>
      </c>
      <c r="B2174" s="114" t="s">
        <v>674</v>
      </c>
      <c r="C2174" s="114" t="s">
        <v>961</v>
      </c>
      <c r="D2174" s="114" t="s">
        <v>1044</v>
      </c>
      <c r="E2174" s="21" t="str">
        <f t="shared" si="8"/>
        <v>INSUNIX.LPG.informix.machine</v>
      </c>
    </row>
    <row r="2175" spans="1:5" ht="14.25" customHeight="1">
      <c r="A2175" s="114" t="s">
        <v>677</v>
      </c>
      <c r="B2175" s="114" t="s">
        <v>674</v>
      </c>
      <c r="C2175" s="114" t="s">
        <v>961</v>
      </c>
      <c r="D2175" s="114" t="s">
        <v>1044</v>
      </c>
      <c r="E2175" s="21" t="str">
        <f t="shared" si="8"/>
        <v>INSUNIX.LPG.informix.machine</v>
      </c>
    </row>
    <row r="2176" spans="1:5" ht="14.25" customHeight="1">
      <c r="A2176" s="114" t="s">
        <v>677</v>
      </c>
      <c r="B2176" s="114" t="s">
        <v>674</v>
      </c>
      <c r="C2176" s="114" t="s">
        <v>961</v>
      </c>
      <c r="D2176" s="114" t="s">
        <v>1044</v>
      </c>
      <c r="E2176" s="21" t="str">
        <f t="shared" si="8"/>
        <v>INSUNIX.LPG.informix.machine</v>
      </c>
    </row>
    <row r="2177" spans="1:5" ht="14.25" customHeight="1">
      <c r="A2177" s="114" t="s">
        <v>677</v>
      </c>
      <c r="B2177" s="114" t="s">
        <v>674</v>
      </c>
      <c r="C2177" s="114" t="s">
        <v>961</v>
      </c>
      <c r="D2177" s="114" t="s">
        <v>1044</v>
      </c>
      <c r="E2177" s="21" t="str">
        <f t="shared" si="8"/>
        <v>INSUNIX.LPG.informix.machine</v>
      </c>
    </row>
    <row r="2178" spans="1:5" ht="14.25" customHeight="1">
      <c r="A2178" s="114" t="s">
        <v>677</v>
      </c>
      <c r="B2178" s="114" t="s">
        <v>674</v>
      </c>
      <c r="C2178" s="114" t="s">
        <v>961</v>
      </c>
      <c r="D2178" s="114" t="s">
        <v>1044</v>
      </c>
      <c r="E2178" s="21" t="str">
        <f t="shared" si="8"/>
        <v>INSUNIX.LPG.informix.machine</v>
      </c>
    </row>
    <row r="2179" spans="1:5" ht="14.25" customHeight="1">
      <c r="A2179" s="114" t="s">
        <v>677</v>
      </c>
      <c r="B2179" s="114" t="s">
        <v>674</v>
      </c>
      <c r="C2179" s="114" t="s">
        <v>961</v>
      </c>
      <c r="D2179" s="114" t="s">
        <v>1044</v>
      </c>
      <c r="E2179" s="21" t="str">
        <f t="shared" si="8"/>
        <v>INSUNIX.LPG.informix.machine</v>
      </c>
    </row>
    <row r="2180" spans="1:5" ht="14.25" customHeight="1">
      <c r="A2180" s="114" t="s">
        <v>677</v>
      </c>
      <c r="B2180" s="114" t="s">
        <v>674</v>
      </c>
      <c r="C2180" s="114" t="s">
        <v>961</v>
      </c>
      <c r="D2180" s="114" t="s">
        <v>1044</v>
      </c>
      <c r="E2180" s="21" t="str">
        <f t="shared" si="8"/>
        <v>INSUNIX.LPG.informix.machine</v>
      </c>
    </row>
    <row r="2181" spans="1:5" ht="14.25" customHeight="1">
      <c r="A2181" s="114" t="s">
        <v>677</v>
      </c>
      <c r="B2181" s="114" t="s">
        <v>674</v>
      </c>
      <c r="C2181" s="114" t="s">
        <v>961</v>
      </c>
      <c r="D2181" s="114" t="s">
        <v>1044</v>
      </c>
      <c r="E2181" s="21" t="str">
        <f t="shared" si="8"/>
        <v>INSUNIX.LPG.informix.machine</v>
      </c>
    </row>
    <row r="2182" spans="1:5" ht="14.25" customHeight="1">
      <c r="A2182" s="114" t="s">
        <v>677</v>
      </c>
      <c r="B2182" s="114" t="s">
        <v>674</v>
      </c>
      <c r="C2182" s="114" t="s">
        <v>961</v>
      </c>
      <c r="D2182" s="114" t="s">
        <v>1044</v>
      </c>
      <c r="E2182" s="21" t="str">
        <f t="shared" si="8"/>
        <v>INSUNIX.LPG.informix.machine</v>
      </c>
    </row>
    <row r="2183" spans="1:5" ht="14.25" customHeight="1">
      <c r="A2183" s="114" t="s">
        <v>677</v>
      </c>
      <c r="B2183" s="114" t="s">
        <v>674</v>
      </c>
      <c r="C2183" s="114" t="s">
        <v>961</v>
      </c>
      <c r="D2183" s="114" t="s">
        <v>1044</v>
      </c>
      <c r="E2183" s="21" t="str">
        <f t="shared" si="8"/>
        <v>INSUNIX.LPG.informix.machine</v>
      </c>
    </row>
    <row r="2184" spans="1:5" ht="14.25" customHeight="1">
      <c r="A2184" s="114" t="s">
        <v>677</v>
      </c>
      <c r="B2184" s="114" t="s">
        <v>674</v>
      </c>
      <c r="C2184" s="114" t="s">
        <v>961</v>
      </c>
      <c r="D2184" s="114" t="s">
        <v>1044</v>
      </c>
      <c r="E2184" s="21" t="str">
        <f t="shared" si="8"/>
        <v>INSUNIX.LPG.informix.machine</v>
      </c>
    </row>
    <row r="2185" spans="1:5" ht="14.25" customHeight="1">
      <c r="A2185" s="114" t="s">
        <v>677</v>
      </c>
      <c r="B2185" s="114" t="s">
        <v>674</v>
      </c>
      <c r="C2185" s="114" t="s">
        <v>961</v>
      </c>
      <c r="D2185" s="114" t="s">
        <v>1044</v>
      </c>
      <c r="E2185" s="21" t="str">
        <f t="shared" si="8"/>
        <v>INSUNIX.LPG.informix.machine</v>
      </c>
    </row>
    <row r="2186" spans="1:5" ht="14.25" customHeight="1">
      <c r="A2186" s="114" t="s">
        <v>677</v>
      </c>
      <c r="B2186" s="114" t="s">
        <v>674</v>
      </c>
      <c r="C2186" s="114" t="s">
        <v>961</v>
      </c>
      <c r="D2186" s="114" t="s">
        <v>1044</v>
      </c>
      <c r="E2186" s="21" t="str">
        <f t="shared" si="8"/>
        <v>INSUNIX.LPG.informix.machine</v>
      </c>
    </row>
    <row r="2187" spans="1:5" ht="14.25" customHeight="1">
      <c r="A2187" s="114" t="s">
        <v>677</v>
      </c>
      <c r="B2187" s="114" t="s">
        <v>674</v>
      </c>
      <c r="C2187" s="114" t="s">
        <v>961</v>
      </c>
      <c r="D2187" s="114" t="s">
        <v>1044</v>
      </c>
      <c r="E2187" s="21" t="str">
        <f t="shared" si="8"/>
        <v>INSUNIX.LPG.informix.machine</v>
      </c>
    </row>
    <row r="2188" spans="1:5" ht="14.25" customHeight="1">
      <c r="A2188" s="114" t="s">
        <v>677</v>
      </c>
      <c r="B2188" s="114" t="s">
        <v>674</v>
      </c>
      <c r="C2188" s="114" t="s">
        <v>961</v>
      </c>
      <c r="D2188" s="114" t="s">
        <v>1044</v>
      </c>
      <c r="E2188" s="21" t="str">
        <f t="shared" si="8"/>
        <v>INSUNIX.LPG.informix.machine</v>
      </c>
    </row>
    <row r="2189" spans="1:5" ht="14.25" customHeight="1">
      <c r="A2189" s="114" t="s">
        <v>677</v>
      </c>
      <c r="B2189" s="114" t="s">
        <v>674</v>
      </c>
      <c r="C2189" s="114" t="s">
        <v>961</v>
      </c>
      <c r="D2189" s="114" t="s">
        <v>1044</v>
      </c>
      <c r="E2189" s="21" t="str">
        <f t="shared" si="8"/>
        <v>INSUNIX.LPG.informix.machine</v>
      </c>
    </row>
    <row r="2190" spans="1:5" ht="14.25" customHeight="1">
      <c r="A2190" s="114" t="s">
        <v>677</v>
      </c>
      <c r="B2190" s="114" t="s">
        <v>674</v>
      </c>
      <c r="C2190" s="114" t="s">
        <v>961</v>
      </c>
      <c r="D2190" s="114" t="s">
        <v>1044</v>
      </c>
      <c r="E2190" s="21" t="str">
        <f t="shared" si="8"/>
        <v>INSUNIX.LPG.informix.machine</v>
      </c>
    </row>
    <row r="2191" spans="1:5" ht="14.25" customHeight="1">
      <c r="A2191" s="114" t="s">
        <v>677</v>
      </c>
      <c r="B2191" s="114" t="s">
        <v>674</v>
      </c>
      <c r="C2191" s="114" t="s">
        <v>961</v>
      </c>
      <c r="D2191" s="114" t="s">
        <v>1044</v>
      </c>
      <c r="E2191" s="21" t="str">
        <f t="shared" si="8"/>
        <v>INSUNIX.LPG.informix.machine</v>
      </c>
    </row>
    <row r="2192" spans="1:5" ht="14.25" customHeight="1">
      <c r="A2192" s="114" t="s">
        <v>677</v>
      </c>
      <c r="B2192" s="114" t="s">
        <v>674</v>
      </c>
      <c r="C2192" s="114" t="s">
        <v>961</v>
      </c>
      <c r="D2192" s="114" t="s">
        <v>1044</v>
      </c>
      <c r="E2192" s="21" t="str">
        <f t="shared" si="8"/>
        <v>INSUNIX.LPG.informix.machine</v>
      </c>
    </row>
    <row r="2193" spans="1:5" ht="14.25" customHeight="1">
      <c r="A2193" s="114" t="s">
        <v>677</v>
      </c>
      <c r="B2193" s="114" t="s">
        <v>674</v>
      </c>
      <c r="C2193" s="114" t="s">
        <v>961</v>
      </c>
      <c r="D2193" s="114" t="s">
        <v>1044</v>
      </c>
      <c r="E2193" s="21" t="str">
        <f t="shared" si="8"/>
        <v>INSUNIX.LPG.informix.machine</v>
      </c>
    </row>
    <row r="2194" spans="1:5" ht="14.25" customHeight="1">
      <c r="A2194" s="114" t="s">
        <v>677</v>
      </c>
      <c r="B2194" s="114" t="s">
        <v>674</v>
      </c>
      <c r="C2194" s="114" t="s">
        <v>961</v>
      </c>
      <c r="D2194" s="114" t="s">
        <v>1044</v>
      </c>
      <c r="E2194" s="21" t="str">
        <f t="shared" si="8"/>
        <v>INSUNIX.LPG.informix.machine</v>
      </c>
    </row>
    <row r="2195" spans="1:5" ht="14.25" customHeight="1">
      <c r="A2195" s="114" t="s">
        <v>677</v>
      </c>
      <c r="B2195" s="114" t="s">
        <v>674</v>
      </c>
      <c r="C2195" s="114" t="s">
        <v>961</v>
      </c>
      <c r="D2195" s="114" t="s">
        <v>1044</v>
      </c>
      <c r="E2195" s="21" t="str">
        <f t="shared" si="8"/>
        <v>INSUNIX.LPG.informix.machine</v>
      </c>
    </row>
    <row r="2196" spans="1:5" ht="14.25" customHeight="1">
      <c r="A2196" s="114" t="s">
        <v>677</v>
      </c>
      <c r="B2196" s="114" t="s">
        <v>674</v>
      </c>
      <c r="C2196" s="114" t="s">
        <v>961</v>
      </c>
      <c r="D2196" s="114" t="s">
        <v>1044</v>
      </c>
      <c r="E2196" s="21" t="str">
        <f t="shared" si="8"/>
        <v>INSUNIX.LPG.informix.machine</v>
      </c>
    </row>
    <row r="2197" spans="1:5" ht="14.25" customHeight="1">
      <c r="A2197" s="114" t="s">
        <v>677</v>
      </c>
      <c r="B2197" s="114" t="s">
        <v>674</v>
      </c>
      <c r="C2197" s="114" t="s">
        <v>961</v>
      </c>
      <c r="D2197" s="114" t="s">
        <v>1044</v>
      </c>
      <c r="E2197" s="21" t="str">
        <f t="shared" si="8"/>
        <v>INSUNIX.LPG.informix.machine</v>
      </c>
    </row>
    <row r="2198" spans="1:5" ht="14.25" customHeight="1">
      <c r="A2198" s="114" t="s">
        <v>677</v>
      </c>
      <c r="B2198" s="114" t="s">
        <v>674</v>
      </c>
      <c r="C2198" s="114" t="s">
        <v>961</v>
      </c>
      <c r="D2198" s="114" t="s">
        <v>1044</v>
      </c>
      <c r="E2198" s="21" t="str">
        <f t="shared" si="8"/>
        <v>INSUNIX.LPG.informix.machine</v>
      </c>
    </row>
    <row r="2199" spans="1:5" ht="14.25" customHeight="1">
      <c r="A2199" s="114" t="s">
        <v>677</v>
      </c>
      <c r="B2199" s="114" t="s">
        <v>674</v>
      </c>
      <c r="C2199" s="114" t="s">
        <v>961</v>
      </c>
      <c r="D2199" s="114" t="s">
        <v>1044</v>
      </c>
      <c r="E2199" s="21" t="str">
        <f t="shared" si="8"/>
        <v>INSUNIX.LPG.informix.machine</v>
      </c>
    </row>
    <row r="2200" spans="1:5" ht="14.25" customHeight="1">
      <c r="A2200" s="114" t="s">
        <v>677</v>
      </c>
      <c r="B2200" s="114" t="s">
        <v>674</v>
      </c>
      <c r="C2200" s="114" t="s">
        <v>961</v>
      </c>
      <c r="D2200" s="114" t="s">
        <v>1044</v>
      </c>
      <c r="E2200" s="21" t="str">
        <f t="shared" si="8"/>
        <v>INSUNIX.LPG.informix.machine</v>
      </c>
    </row>
    <row r="2201" spans="1:5" ht="14.25" customHeight="1">
      <c r="A2201" s="114" t="s">
        <v>677</v>
      </c>
      <c r="B2201" s="114" t="s">
        <v>674</v>
      </c>
      <c r="C2201" s="114" t="s">
        <v>961</v>
      </c>
      <c r="D2201" s="114" t="s">
        <v>1044</v>
      </c>
      <c r="E2201" s="21" t="str">
        <f t="shared" si="8"/>
        <v>INSUNIX.LPG.informix.machine</v>
      </c>
    </row>
    <row r="2202" spans="1:5" ht="14.25" customHeight="1">
      <c r="A2202" s="114" t="s">
        <v>677</v>
      </c>
      <c r="B2202" s="114" t="s">
        <v>674</v>
      </c>
      <c r="C2202" s="114" t="s">
        <v>961</v>
      </c>
      <c r="D2202" s="114" t="s">
        <v>1044</v>
      </c>
      <c r="E2202" s="21" t="str">
        <f t="shared" si="8"/>
        <v>INSUNIX.LPG.informix.machine</v>
      </c>
    </row>
    <row r="2203" spans="1:5" ht="14.25" customHeight="1">
      <c r="A2203" s="114" t="s">
        <v>677</v>
      </c>
      <c r="B2203" s="114" t="s">
        <v>674</v>
      </c>
      <c r="C2203" s="114" t="s">
        <v>961</v>
      </c>
      <c r="D2203" s="114" t="s">
        <v>1044</v>
      </c>
      <c r="E2203" s="21" t="str">
        <f t="shared" si="8"/>
        <v>INSUNIX.LPG.informix.machine</v>
      </c>
    </row>
    <row r="2204" spans="1:5" ht="14.25" customHeight="1">
      <c r="A2204" s="114" t="s">
        <v>677</v>
      </c>
      <c r="B2204" s="114" t="s">
        <v>674</v>
      </c>
      <c r="C2204" s="114" t="s">
        <v>961</v>
      </c>
      <c r="D2204" s="114" t="s">
        <v>1044</v>
      </c>
      <c r="E2204" s="21" t="str">
        <f t="shared" si="8"/>
        <v>INSUNIX.LPG.informix.machine</v>
      </c>
    </row>
    <row r="2205" spans="1:5" ht="14.25" customHeight="1">
      <c r="A2205" s="114" t="s">
        <v>677</v>
      </c>
      <c r="B2205" s="114" t="s">
        <v>674</v>
      </c>
      <c r="C2205" s="114" t="s">
        <v>961</v>
      </c>
      <c r="D2205" s="114" t="s">
        <v>1044</v>
      </c>
      <c r="E2205" s="21" t="str">
        <f t="shared" si="8"/>
        <v>INSUNIX.LPG.informix.machine</v>
      </c>
    </row>
    <row r="2206" spans="1:5" ht="14.25" customHeight="1">
      <c r="A2206" s="114" t="s">
        <v>677</v>
      </c>
      <c r="B2206" s="114" t="s">
        <v>674</v>
      </c>
      <c r="C2206" s="114" t="s">
        <v>961</v>
      </c>
      <c r="D2206" s="114" t="s">
        <v>1044</v>
      </c>
      <c r="E2206" s="21" t="str">
        <f t="shared" si="8"/>
        <v>INSUNIX.LPG.informix.machine</v>
      </c>
    </row>
    <row r="2207" spans="1:5" ht="14.25" customHeight="1">
      <c r="A2207" s="114" t="s">
        <v>677</v>
      </c>
      <c r="B2207" s="114" t="s">
        <v>674</v>
      </c>
      <c r="C2207" s="114" t="s">
        <v>961</v>
      </c>
      <c r="D2207" s="114" t="s">
        <v>1044</v>
      </c>
      <c r="E2207" s="21" t="str">
        <f t="shared" si="8"/>
        <v>INSUNIX.LPG.informix.machine</v>
      </c>
    </row>
    <row r="2208" spans="1:5" ht="14.25" customHeight="1">
      <c r="A2208" s="114" t="s">
        <v>677</v>
      </c>
      <c r="B2208" s="114" t="s">
        <v>674</v>
      </c>
      <c r="C2208" s="114" t="s">
        <v>961</v>
      </c>
      <c r="D2208" s="114" t="s">
        <v>1044</v>
      </c>
      <c r="E2208" s="21" t="str">
        <f t="shared" si="8"/>
        <v>INSUNIX.LPG.informix.machine</v>
      </c>
    </row>
    <row r="2209" spans="1:5" ht="14.25" customHeight="1">
      <c r="A2209" s="114" t="s">
        <v>677</v>
      </c>
      <c r="B2209" s="114" t="s">
        <v>674</v>
      </c>
      <c r="C2209" s="114" t="s">
        <v>961</v>
      </c>
      <c r="D2209" s="114" t="s">
        <v>1044</v>
      </c>
      <c r="E2209" s="21" t="str">
        <f t="shared" si="8"/>
        <v>INSUNIX.LPG.informix.machine</v>
      </c>
    </row>
    <row r="2210" spans="1:5" ht="14.25" customHeight="1">
      <c r="A2210" s="114" t="s">
        <v>677</v>
      </c>
      <c r="B2210" s="114" t="s">
        <v>674</v>
      </c>
      <c r="C2210" s="114" t="s">
        <v>961</v>
      </c>
      <c r="D2210" s="114" t="s">
        <v>1044</v>
      </c>
      <c r="E2210" s="21" t="str">
        <f t="shared" si="8"/>
        <v>INSUNIX.LPG.informix.machine</v>
      </c>
    </row>
    <row r="2211" spans="1:5" ht="14.25" customHeight="1">
      <c r="A2211" s="114" t="s">
        <v>677</v>
      </c>
      <c r="B2211" s="114" t="s">
        <v>674</v>
      </c>
      <c r="C2211" s="114" t="s">
        <v>961</v>
      </c>
      <c r="D2211" s="114" t="s">
        <v>1044</v>
      </c>
      <c r="E2211" s="21" t="str">
        <f t="shared" si="8"/>
        <v>INSUNIX.LPG.informix.machine</v>
      </c>
    </row>
    <row r="2212" spans="1:5" ht="14.25" customHeight="1">
      <c r="A2212" s="114" t="s">
        <v>677</v>
      </c>
      <c r="B2212" s="114" t="s">
        <v>674</v>
      </c>
      <c r="C2212" s="114" t="s">
        <v>961</v>
      </c>
      <c r="D2212" s="114" t="s">
        <v>1044</v>
      </c>
      <c r="E2212" s="21" t="str">
        <f t="shared" si="8"/>
        <v>INSUNIX.LPG.informix.machine</v>
      </c>
    </row>
    <row r="2213" spans="1:5" ht="14.25" customHeight="1">
      <c r="A2213" s="114" t="s">
        <v>677</v>
      </c>
      <c r="B2213" s="114" t="s">
        <v>674</v>
      </c>
      <c r="C2213" s="114" t="s">
        <v>961</v>
      </c>
      <c r="D2213" s="114" t="s">
        <v>1045</v>
      </c>
      <c r="E2213" s="21" t="str">
        <f t="shared" si="8"/>
        <v>INSUNIX.LPG.informix.machine_lc</v>
      </c>
    </row>
    <row r="2214" spans="1:5" ht="14.25" customHeight="1">
      <c r="A2214" s="114" t="s">
        <v>677</v>
      </c>
      <c r="B2214" s="114" t="s">
        <v>674</v>
      </c>
      <c r="C2214" s="114" t="s">
        <v>961</v>
      </c>
      <c r="D2214" s="114" t="s">
        <v>1045</v>
      </c>
      <c r="E2214" s="21" t="str">
        <f t="shared" si="8"/>
        <v>INSUNIX.LPG.informix.machine_lc</v>
      </c>
    </row>
    <row r="2215" spans="1:5" ht="14.25" customHeight="1">
      <c r="A2215" s="114" t="s">
        <v>677</v>
      </c>
      <c r="B2215" s="114" t="s">
        <v>674</v>
      </c>
      <c r="C2215" s="114" t="s">
        <v>961</v>
      </c>
      <c r="D2215" s="114" t="s">
        <v>1045</v>
      </c>
      <c r="E2215" s="21" t="str">
        <f t="shared" si="8"/>
        <v>INSUNIX.LPG.informix.machine_lc</v>
      </c>
    </row>
    <row r="2216" spans="1:5" ht="14.25" customHeight="1">
      <c r="A2216" s="114" t="s">
        <v>677</v>
      </c>
      <c r="B2216" s="114" t="s">
        <v>674</v>
      </c>
      <c r="C2216" s="114" t="s">
        <v>961</v>
      </c>
      <c r="D2216" s="114" t="s">
        <v>1045</v>
      </c>
      <c r="E2216" s="21" t="str">
        <f t="shared" si="8"/>
        <v>INSUNIX.LPG.informix.machine_lc</v>
      </c>
    </row>
    <row r="2217" spans="1:5" ht="14.25" customHeight="1">
      <c r="A2217" s="114" t="s">
        <v>677</v>
      </c>
      <c r="B2217" s="114" t="s">
        <v>674</v>
      </c>
      <c r="C2217" s="114" t="s">
        <v>961</v>
      </c>
      <c r="D2217" s="114" t="s">
        <v>1045</v>
      </c>
      <c r="E2217" s="21" t="str">
        <f t="shared" si="8"/>
        <v>INSUNIX.LPG.informix.machine_lc</v>
      </c>
    </row>
    <row r="2218" spans="1:5" ht="14.25" customHeight="1">
      <c r="A2218" s="114" t="s">
        <v>677</v>
      </c>
      <c r="B2218" s="114" t="s">
        <v>674</v>
      </c>
      <c r="C2218" s="114" t="s">
        <v>961</v>
      </c>
      <c r="D2218" s="114" t="s">
        <v>1045</v>
      </c>
      <c r="E2218" s="21" t="str">
        <f t="shared" si="8"/>
        <v>INSUNIX.LPG.informix.machine_lc</v>
      </c>
    </row>
    <row r="2219" spans="1:5" ht="14.25" customHeight="1">
      <c r="A2219" s="114" t="s">
        <v>677</v>
      </c>
      <c r="B2219" s="114" t="s">
        <v>674</v>
      </c>
      <c r="C2219" s="114" t="s">
        <v>961</v>
      </c>
      <c r="D2219" s="114" t="s">
        <v>1045</v>
      </c>
      <c r="E2219" s="21" t="str">
        <f t="shared" si="8"/>
        <v>INSUNIX.LPG.informix.machine_lc</v>
      </c>
    </row>
    <row r="2220" spans="1:5" ht="14.25" customHeight="1">
      <c r="A2220" s="114" t="s">
        <v>677</v>
      </c>
      <c r="B2220" s="114" t="s">
        <v>674</v>
      </c>
      <c r="C2220" s="114" t="s">
        <v>961</v>
      </c>
      <c r="D2220" s="114" t="s">
        <v>1045</v>
      </c>
      <c r="E2220" s="21" t="str">
        <f t="shared" si="8"/>
        <v>INSUNIX.LPG.informix.machine_lc</v>
      </c>
    </row>
    <row r="2221" spans="1:5" ht="14.25" customHeight="1">
      <c r="A2221" s="114" t="s">
        <v>677</v>
      </c>
      <c r="B2221" s="114" t="s">
        <v>674</v>
      </c>
      <c r="C2221" s="114" t="s">
        <v>961</v>
      </c>
      <c r="D2221" s="114" t="s">
        <v>1045</v>
      </c>
      <c r="E2221" s="21" t="str">
        <f t="shared" si="8"/>
        <v>INSUNIX.LPG.informix.machine_lc</v>
      </c>
    </row>
    <row r="2222" spans="1:5" ht="14.25" customHeight="1">
      <c r="A2222" s="114" t="s">
        <v>677</v>
      </c>
      <c r="B2222" s="114" t="s">
        <v>674</v>
      </c>
      <c r="C2222" s="114" t="s">
        <v>961</v>
      </c>
      <c r="D2222" s="114" t="s">
        <v>1045</v>
      </c>
      <c r="E2222" s="21" t="str">
        <f t="shared" si="8"/>
        <v>INSUNIX.LPG.informix.machine_lc</v>
      </c>
    </row>
    <row r="2223" spans="1:5" ht="14.25" customHeight="1">
      <c r="A2223" s="114" t="s">
        <v>677</v>
      </c>
      <c r="B2223" s="114" t="s">
        <v>674</v>
      </c>
      <c r="C2223" s="114" t="s">
        <v>961</v>
      </c>
      <c r="D2223" s="114" t="s">
        <v>1045</v>
      </c>
      <c r="E2223" s="21" t="str">
        <f t="shared" si="8"/>
        <v>INSUNIX.LPG.informix.machine_lc</v>
      </c>
    </row>
    <row r="2224" spans="1:5" ht="14.25" customHeight="1">
      <c r="A2224" s="114" t="s">
        <v>677</v>
      </c>
      <c r="B2224" s="114" t="s">
        <v>674</v>
      </c>
      <c r="C2224" s="114" t="s">
        <v>961</v>
      </c>
      <c r="D2224" s="114" t="s">
        <v>1045</v>
      </c>
      <c r="E2224" s="21" t="str">
        <f t="shared" si="8"/>
        <v>INSUNIX.LPG.informix.machine_lc</v>
      </c>
    </row>
    <row r="2225" spans="1:5" ht="14.25" customHeight="1">
      <c r="A2225" s="114" t="s">
        <v>677</v>
      </c>
      <c r="B2225" s="114" t="s">
        <v>674</v>
      </c>
      <c r="C2225" s="114" t="s">
        <v>961</v>
      </c>
      <c r="D2225" s="114" t="s">
        <v>1045</v>
      </c>
      <c r="E2225" s="21" t="str">
        <f t="shared" si="8"/>
        <v>INSUNIX.LPG.informix.machine_lc</v>
      </c>
    </row>
    <row r="2226" spans="1:5" ht="14.25" customHeight="1">
      <c r="A2226" s="114" t="s">
        <v>677</v>
      </c>
      <c r="B2226" s="114" t="s">
        <v>674</v>
      </c>
      <c r="C2226" s="114" t="s">
        <v>961</v>
      </c>
      <c r="D2226" s="114" t="s">
        <v>1045</v>
      </c>
      <c r="E2226" s="21" t="str">
        <f t="shared" si="8"/>
        <v>INSUNIX.LPG.informix.machine_lc</v>
      </c>
    </row>
    <row r="2227" spans="1:5" ht="14.25" customHeight="1">
      <c r="A2227" s="114" t="s">
        <v>677</v>
      </c>
      <c r="B2227" s="114" t="s">
        <v>674</v>
      </c>
      <c r="C2227" s="114" t="s">
        <v>961</v>
      </c>
      <c r="D2227" s="114" t="s">
        <v>1045</v>
      </c>
      <c r="E2227" s="21" t="str">
        <f t="shared" si="8"/>
        <v>INSUNIX.LPG.informix.machine_lc</v>
      </c>
    </row>
    <row r="2228" spans="1:5" ht="14.25" customHeight="1">
      <c r="A2228" s="114" t="s">
        <v>677</v>
      </c>
      <c r="B2228" s="114" t="s">
        <v>674</v>
      </c>
      <c r="C2228" s="114" t="s">
        <v>961</v>
      </c>
      <c r="D2228" s="114" t="s">
        <v>1045</v>
      </c>
      <c r="E2228" s="21" t="str">
        <f t="shared" si="8"/>
        <v>INSUNIX.LPG.informix.machine_lc</v>
      </c>
    </row>
    <row r="2229" spans="1:5" ht="14.25" customHeight="1">
      <c r="A2229" s="114" t="s">
        <v>677</v>
      </c>
      <c r="B2229" s="114" t="s">
        <v>674</v>
      </c>
      <c r="C2229" s="114" t="s">
        <v>961</v>
      </c>
      <c r="D2229" s="114" t="s">
        <v>1045</v>
      </c>
      <c r="E2229" s="21" t="str">
        <f t="shared" si="8"/>
        <v>INSUNIX.LPG.informix.machine_lc</v>
      </c>
    </row>
    <row r="2230" spans="1:5" ht="14.25" customHeight="1">
      <c r="A2230" s="114" t="s">
        <v>677</v>
      </c>
      <c r="B2230" s="114" t="s">
        <v>674</v>
      </c>
      <c r="C2230" s="114" t="s">
        <v>961</v>
      </c>
      <c r="D2230" s="114" t="s">
        <v>1045</v>
      </c>
      <c r="E2230" s="21" t="str">
        <f t="shared" si="8"/>
        <v>INSUNIX.LPG.informix.machine_lc</v>
      </c>
    </row>
    <row r="2231" spans="1:5" ht="14.25" customHeight="1">
      <c r="A2231" s="114" t="s">
        <v>677</v>
      </c>
      <c r="B2231" s="114" t="s">
        <v>674</v>
      </c>
      <c r="C2231" s="114" t="s">
        <v>961</v>
      </c>
      <c r="D2231" s="114" t="s">
        <v>1045</v>
      </c>
      <c r="E2231" s="21" t="str">
        <f t="shared" si="8"/>
        <v>INSUNIX.LPG.informix.machine_lc</v>
      </c>
    </row>
    <row r="2232" spans="1:5" ht="14.25" customHeight="1">
      <c r="A2232" s="114" t="s">
        <v>677</v>
      </c>
      <c r="B2232" s="114" t="s">
        <v>674</v>
      </c>
      <c r="C2232" s="114" t="s">
        <v>961</v>
      </c>
      <c r="D2232" s="114" t="s">
        <v>1045</v>
      </c>
      <c r="E2232" s="21" t="str">
        <f t="shared" si="8"/>
        <v>INSUNIX.LPG.informix.machine_lc</v>
      </c>
    </row>
    <row r="2233" spans="1:5" ht="14.25" customHeight="1">
      <c r="A2233" s="114" t="s">
        <v>677</v>
      </c>
      <c r="B2233" s="114" t="s">
        <v>674</v>
      </c>
      <c r="C2233" s="114" t="s">
        <v>961</v>
      </c>
      <c r="D2233" s="114" t="s">
        <v>1045</v>
      </c>
      <c r="E2233" s="21" t="str">
        <f t="shared" si="8"/>
        <v>INSUNIX.LPG.informix.machine_lc</v>
      </c>
    </row>
    <row r="2234" spans="1:5" ht="14.25" customHeight="1">
      <c r="A2234" s="114" t="s">
        <v>677</v>
      </c>
      <c r="B2234" s="114" t="s">
        <v>674</v>
      </c>
      <c r="C2234" s="114" t="s">
        <v>961</v>
      </c>
      <c r="D2234" s="114" t="s">
        <v>1045</v>
      </c>
      <c r="E2234" s="21" t="str">
        <f t="shared" si="8"/>
        <v>INSUNIX.LPG.informix.machine_lc</v>
      </c>
    </row>
    <row r="2235" spans="1:5" ht="14.25" customHeight="1">
      <c r="A2235" s="114" t="s">
        <v>677</v>
      </c>
      <c r="B2235" s="114" t="s">
        <v>674</v>
      </c>
      <c r="C2235" s="114" t="s">
        <v>961</v>
      </c>
      <c r="D2235" s="114" t="s">
        <v>1045</v>
      </c>
      <c r="E2235" s="21" t="str">
        <f t="shared" si="8"/>
        <v>INSUNIX.LPG.informix.machine_lc</v>
      </c>
    </row>
    <row r="2236" spans="1:5" ht="14.25" customHeight="1">
      <c r="A2236" s="114" t="s">
        <v>677</v>
      </c>
      <c r="B2236" s="114" t="s">
        <v>674</v>
      </c>
      <c r="C2236" s="114" t="s">
        <v>961</v>
      </c>
      <c r="D2236" s="114" t="s">
        <v>1045</v>
      </c>
      <c r="E2236" s="21" t="str">
        <f t="shared" si="8"/>
        <v>INSUNIX.LPG.informix.machine_lc</v>
      </c>
    </row>
    <row r="2237" spans="1:5" ht="14.25" customHeight="1">
      <c r="A2237" s="114" t="s">
        <v>677</v>
      </c>
      <c r="B2237" s="114" t="s">
        <v>674</v>
      </c>
      <c r="C2237" s="114" t="s">
        <v>961</v>
      </c>
      <c r="D2237" s="114" t="s">
        <v>1045</v>
      </c>
      <c r="E2237" s="21" t="str">
        <f t="shared" si="8"/>
        <v>INSUNIX.LPG.informix.machine_lc</v>
      </c>
    </row>
    <row r="2238" spans="1:5" ht="14.25" customHeight="1">
      <c r="A2238" s="114" t="s">
        <v>677</v>
      </c>
      <c r="B2238" s="114" t="s">
        <v>674</v>
      </c>
      <c r="C2238" s="114" t="s">
        <v>961</v>
      </c>
      <c r="D2238" s="114" t="s">
        <v>1045</v>
      </c>
      <c r="E2238" s="21" t="str">
        <f t="shared" si="8"/>
        <v>INSUNIX.LPG.informix.machine_lc</v>
      </c>
    </row>
    <row r="2239" spans="1:5" ht="14.25" customHeight="1">
      <c r="A2239" s="114" t="s">
        <v>677</v>
      </c>
      <c r="B2239" s="114" t="s">
        <v>674</v>
      </c>
      <c r="C2239" s="114" t="s">
        <v>961</v>
      </c>
      <c r="D2239" s="114" t="s">
        <v>1045</v>
      </c>
      <c r="E2239" s="21" t="str">
        <f t="shared" si="8"/>
        <v>INSUNIX.LPG.informix.machine_lc</v>
      </c>
    </row>
    <row r="2240" spans="1:5" ht="14.25" customHeight="1">
      <c r="A2240" s="114" t="s">
        <v>677</v>
      </c>
      <c r="B2240" s="114" t="s">
        <v>674</v>
      </c>
      <c r="C2240" s="114" t="s">
        <v>961</v>
      </c>
      <c r="D2240" s="114" t="s">
        <v>1045</v>
      </c>
      <c r="E2240" s="21" t="str">
        <f t="shared" si="8"/>
        <v>INSUNIX.LPG.informix.machine_lc</v>
      </c>
    </row>
    <row r="2241" spans="1:5" ht="14.25" customHeight="1">
      <c r="A2241" s="114" t="s">
        <v>677</v>
      </c>
      <c r="B2241" s="114" t="s">
        <v>674</v>
      </c>
      <c r="C2241" s="114" t="s">
        <v>961</v>
      </c>
      <c r="D2241" s="114" t="s">
        <v>1045</v>
      </c>
      <c r="E2241" s="21" t="str">
        <f t="shared" si="8"/>
        <v>INSUNIX.LPG.informix.machine_lc</v>
      </c>
    </row>
    <row r="2242" spans="1:5" ht="14.25" customHeight="1">
      <c r="A2242" s="114" t="s">
        <v>677</v>
      </c>
      <c r="B2242" s="114" t="s">
        <v>674</v>
      </c>
      <c r="C2242" s="114" t="s">
        <v>961</v>
      </c>
      <c r="D2242" s="114" t="s">
        <v>1045</v>
      </c>
      <c r="E2242" s="21" t="str">
        <f t="shared" si="8"/>
        <v>INSUNIX.LPG.informix.machine_lc</v>
      </c>
    </row>
    <row r="2243" spans="1:5" ht="14.25" customHeight="1">
      <c r="A2243" s="114" t="s">
        <v>677</v>
      </c>
      <c r="B2243" s="114" t="s">
        <v>674</v>
      </c>
      <c r="C2243" s="114" t="s">
        <v>961</v>
      </c>
      <c r="D2243" s="114" t="s">
        <v>1045</v>
      </c>
      <c r="E2243" s="21" t="str">
        <f t="shared" si="8"/>
        <v>INSUNIX.LPG.informix.machine_lc</v>
      </c>
    </row>
    <row r="2244" spans="1:5" ht="14.25" customHeight="1">
      <c r="A2244" s="114" t="s">
        <v>677</v>
      </c>
      <c r="B2244" s="114" t="s">
        <v>674</v>
      </c>
      <c r="C2244" s="114" t="s">
        <v>961</v>
      </c>
      <c r="D2244" s="114" t="s">
        <v>1045</v>
      </c>
      <c r="E2244" s="21" t="str">
        <f t="shared" si="8"/>
        <v>INSUNIX.LPG.informix.machine_lc</v>
      </c>
    </row>
    <row r="2245" spans="1:5" ht="14.25" customHeight="1">
      <c r="A2245" s="114" t="s">
        <v>677</v>
      </c>
      <c r="B2245" s="114" t="s">
        <v>674</v>
      </c>
      <c r="C2245" s="114" t="s">
        <v>961</v>
      </c>
      <c r="D2245" s="114" t="s">
        <v>1045</v>
      </c>
      <c r="E2245" s="21" t="str">
        <f t="shared" si="8"/>
        <v>INSUNIX.LPG.informix.machine_lc</v>
      </c>
    </row>
    <row r="2246" spans="1:5" ht="14.25" customHeight="1">
      <c r="A2246" s="114" t="s">
        <v>677</v>
      </c>
      <c r="B2246" s="114" t="s">
        <v>674</v>
      </c>
      <c r="C2246" s="114" t="s">
        <v>961</v>
      </c>
      <c r="D2246" s="114" t="s">
        <v>1045</v>
      </c>
      <c r="E2246" s="21" t="str">
        <f t="shared" si="8"/>
        <v>INSUNIX.LPG.informix.machine_lc</v>
      </c>
    </row>
    <row r="2247" spans="1:5" ht="14.25" customHeight="1">
      <c r="A2247" s="114" t="s">
        <v>677</v>
      </c>
      <c r="B2247" s="114" t="s">
        <v>674</v>
      </c>
      <c r="C2247" s="114" t="s">
        <v>961</v>
      </c>
      <c r="D2247" s="114" t="s">
        <v>1045</v>
      </c>
      <c r="E2247" s="21" t="str">
        <f t="shared" si="8"/>
        <v>INSUNIX.LPG.informix.machine_lc</v>
      </c>
    </row>
    <row r="2248" spans="1:5" ht="14.25" customHeight="1">
      <c r="A2248" s="114" t="s">
        <v>677</v>
      </c>
      <c r="B2248" s="114" t="s">
        <v>674</v>
      </c>
      <c r="C2248" s="114" t="s">
        <v>961</v>
      </c>
      <c r="D2248" s="114" t="s">
        <v>1045</v>
      </c>
      <c r="E2248" s="21" t="str">
        <f t="shared" si="8"/>
        <v>INSUNIX.LPG.informix.machine_lc</v>
      </c>
    </row>
    <row r="2249" spans="1:5" ht="14.25" customHeight="1">
      <c r="A2249" s="114" t="s">
        <v>677</v>
      </c>
      <c r="B2249" s="114" t="s">
        <v>674</v>
      </c>
      <c r="C2249" s="114" t="s">
        <v>961</v>
      </c>
      <c r="D2249" s="114" t="s">
        <v>1045</v>
      </c>
      <c r="E2249" s="21" t="str">
        <f t="shared" si="8"/>
        <v>INSUNIX.LPG.informix.machine_lc</v>
      </c>
    </row>
    <row r="2250" spans="1:5" ht="14.25" customHeight="1">
      <c r="A2250" s="114" t="s">
        <v>677</v>
      </c>
      <c r="B2250" s="114" t="s">
        <v>674</v>
      </c>
      <c r="C2250" s="114" t="s">
        <v>961</v>
      </c>
      <c r="D2250" s="114" t="s">
        <v>1045</v>
      </c>
      <c r="E2250" s="21" t="str">
        <f t="shared" si="8"/>
        <v>INSUNIX.LPG.informix.machine_lc</v>
      </c>
    </row>
    <row r="2251" spans="1:5" ht="14.25" customHeight="1">
      <c r="A2251" s="114" t="s">
        <v>677</v>
      </c>
      <c r="B2251" s="114" t="s">
        <v>674</v>
      </c>
      <c r="C2251" s="114" t="s">
        <v>961</v>
      </c>
      <c r="D2251" s="114" t="s">
        <v>1045</v>
      </c>
      <c r="E2251" s="21" t="str">
        <f t="shared" si="8"/>
        <v>INSUNIX.LPG.informix.machine_lc</v>
      </c>
    </row>
    <row r="2252" spans="1:5" ht="14.25" customHeight="1">
      <c r="A2252" s="114" t="s">
        <v>677</v>
      </c>
      <c r="B2252" s="114" t="s">
        <v>674</v>
      </c>
      <c r="C2252" s="114" t="s">
        <v>961</v>
      </c>
      <c r="D2252" s="114" t="s">
        <v>1045</v>
      </c>
      <c r="E2252" s="21" t="str">
        <f t="shared" si="8"/>
        <v>INSUNIX.LPG.informix.machine_lc</v>
      </c>
    </row>
    <row r="2253" spans="1:5" ht="14.25" customHeight="1">
      <c r="A2253" s="114" t="s">
        <v>677</v>
      </c>
      <c r="B2253" s="114" t="s">
        <v>674</v>
      </c>
      <c r="C2253" s="114" t="s">
        <v>961</v>
      </c>
      <c r="D2253" s="114" t="s">
        <v>1045</v>
      </c>
      <c r="E2253" s="21" t="str">
        <f t="shared" si="8"/>
        <v>INSUNIX.LPG.informix.machine_lc</v>
      </c>
    </row>
    <row r="2254" spans="1:5" ht="14.25" customHeight="1">
      <c r="A2254" s="114" t="s">
        <v>677</v>
      </c>
      <c r="B2254" s="114" t="s">
        <v>674</v>
      </c>
      <c r="C2254" s="114" t="s">
        <v>961</v>
      </c>
      <c r="D2254" s="114" t="s">
        <v>1045</v>
      </c>
      <c r="E2254" s="21" t="str">
        <f t="shared" si="8"/>
        <v>INSUNIX.LPG.informix.machine_lc</v>
      </c>
    </row>
    <row r="2255" spans="1:5" ht="14.25" customHeight="1">
      <c r="A2255" s="114" t="s">
        <v>677</v>
      </c>
      <c r="B2255" s="114" t="s">
        <v>674</v>
      </c>
      <c r="C2255" s="114" t="s">
        <v>961</v>
      </c>
      <c r="D2255" s="114" t="s">
        <v>1045</v>
      </c>
      <c r="E2255" s="21" t="str">
        <f t="shared" si="8"/>
        <v>INSUNIX.LPG.informix.machine_lc</v>
      </c>
    </row>
    <row r="2256" spans="1:5" ht="14.25" customHeight="1">
      <c r="A2256" s="114" t="s">
        <v>677</v>
      </c>
      <c r="B2256" s="114" t="s">
        <v>674</v>
      </c>
      <c r="C2256" s="114" t="s">
        <v>961</v>
      </c>
      <c r="D2256" s="114" t="s">
        <v>1045</v>
      </c>
      <c r="E2256" s="21" t="str">
        <f t="shared" si="8"/>
        <v>INSUNIX.LPG.informix.machine_lc</v>
      </c>
    </row>
    <row r="2257" spans="1:5" ht="14.25" customHeight="1">
      <c r="A2257" s="114" t="s">
        <v>677</v>
      </c>
      <c r="B2257" s="114" t="s">
        <v>674</v>
      </c>
      <c r="C2257" s="114" t="s">
        <v>961</v>
      </c>
      <c r="D2257" s="114" t="s">
        <v>1015</v>
      </c>
      <c r="E2257" s="21" t="str">
        <f t="shared" si="8"/>
        <v>INSUNIX.LPG.informix.pol_subproduct</v>
      </c>
    </row>
    <row r="2258" spans="1:5" ht="14.25" customHeight="1">
      <c r="A2258" s="114" t="s">
        <v>677</v>
      </c>
      <c r="B2258" s="114" t="s">
        <v>674</v>
      </c>
      <c r="C2258" s="114" t="s">
        <v>961</v>
      </c>
      <c r="D2258" s="114" t="s">
        <v>1015</v>
      </c>
      <c r="E2258" s="21" t="str">
        <f t="shared" si="8"/>
        <v>INSUNIX.LPG.informix.pol_subproduct</v>
      </c>
    </row>
    <row r="2259" spans="1:5" ht="14.25" customHeight="1">
      <c r="A2259" s="114" t="s">
        <v>677</v>
      </c>
      <c r="B2259" s="114" t="s">
        <v>674</v>
      </c>
      <c r="C2259" s="114" t="s">
        <v>961</v>
      </c>
      <c r="D2259" s="114" t="s">
        <v>1015</v>
      </c>
      <c r="E2259" s="21" t="str">
        <f t="shared" si="8"/>
        <v>INSUNIX.LPG.informix.pol_subproduct</v>
      </c>
    </row>
    <row r="2260" spans="1:5" ht="14.25" customHeight="1">
      <c r="A2260" s="114" t="s">
        <v>677</v>
      </c>
      <c r="B2260" s="114" t="s">
        <v>674</v>
      </c>
      <c r="C2260" s="114" t="s">
        <v>961</v>
      </c>
      <c r="D2260" s="114" t="s">
        <v>1015</v>
      </c>
      <c r="E2260" s="21" t="str">
        <f t="shared" si="8"/>
        <v>INSUNIX.LPG.informix.pol_subproduct</v>
      </c>
    </row>
    <row r="2261" spans="1:5" ht="14.25" customHeight="1">
      <c r="A2261" s="114" t="s">
        <v>677</v>
      </c>
      <c r="B2261" s="114" t="s">
        <v>674</v>
      </c>
      <c r="C2261" s="114" t="s">
        <v>961</v>
      </c>
      <c r="D2261" s="114" t="s">
        <v>1015</v>
      </c>
      <c r="E2261" s="21" t="str">
        <f t="shared" si="8"/>
        <v>INSUNIX.LPG.informix.pol_subproduct</v>
      </c>
    </row>
    <row r="2262" spans="1:5" ht="14.25" customHeight="1">
      <c r="A2262" s="114" t="s">
        <v>677</v>
      </c>
      <c r="B2262" s="114" t="s">
        <v>674</v>
      </c>
      <c r="C2262" s="114" t="s">
        <v>961</v>
      </c>
      <c r="D2262" s="114" t="s">
        <v>1015</v>
      </c>
      <c r="E2262" s="21" t="str">
        <f t="shared" si="8"/>
        <v>INSUNIX.LPG.informix.pol_subproduct</v>
      </c>
    </row>
    <row r="2263" spans="1:5" ht="14.25" customHeight="1">
      <c r="A2263" s="114" t="s">
        <v>677</v>
      </c>
      <c r="B2263" s="114" t="s">
        <v>674</v>
      </c>
      <c r="C2263" s="114" t="s">
        <v>961</v>
      </c>
      <c r="D2263" s="114" t="s">
        <v>1015</v>
      </c>
      <c r="E2263" s="21" t="str">
        <f t="shared" si="8"/>
        <v>INSUNIX.LPG.informix.pol_subproduct</v>
      </c>
    </row>
    <row r="2264" spans="1:5" ht="14.25" customHeight="1">
      <c r="A2264" s="114" t="s">
        <v>677</v>
      </c>
      <c r="B2264" s="114" t="s">
        <v>674</v>
      </c>
      <c r="C2264" s="114" t="s">
        <v>961</v>
      </c>
      <c r="D2264" s="114" t="s">
        <v>1015</v>
      </c>
      <c r="E2264" s="21" t="str">
        <f t="shared" si="8"/>
        <v>INSUNIX.LPG.informix.pol_subproduct</v>
      </c>
    </row>
    <row r="2265" spans="1:5" ht="14.25" customHeight="1">
      <c r="A2265" s="114" t="s">
        <v>677</v>
      </c>
      <c r="B2265" s="114" t="s">
        <v>674</v>
      </c>
      <c r="C2265" s="114" t="s">
        <v>961</v>
      </c>
      <c r="D2265" s="114" t="s">
        <v>1015</v>
      </c>
      <c r="E2265" s="21" t="str">
        <f t="shared" si="8"/>
        <v>INSUNIX.LPG.informix.pol_subproduct</v>
      </c>
    </row>
    <row r="2266" spans="1:5" ht="14.25" customHeight="1">
      <c r="A2266" s="114" t="s">
        <v>677</v>
      </c>
      <c r="B2266" s="114" t="s">
        <v>674</v>
      </c>
      <c r="C2266" s="114" t="s">
        <v>961</v>
      </c>
      <c r="D2266" s="114" t="s">
        <v>1046</v>
      </c>
      <c r="E2266" s="21" t="str">
        <f t="shared" si="8"/>
        <v>INSUNIX.LPG.informix.policy_chanel</v>
      </c>
    </row>
    <row r="2267" spans="1:5" ht="14.25" customHeight="1">
      <c r="A2267" s="114" t="s">
        <v>677</v>
      </c>
      <c r="B2267" s="114" t="s">
        <v>674</v>
      </c>
      <c r="C2267" s="114" t="s">
        <v>961</v>
      </c>
      <c r="D2267" s="114" t="s">
        <v>1046</v>
      </c>
      <c r="E2267" s="21" t="str">
        <f t="shared" si="8"/>
        <v>INSUNIX.LPG.informix.policy_chanel</v>
      </c>
    </row>
    <row r="2268" spans="1:5" ht="14.25" customHeight="1">
      <c r="A2268" s="114" t="s">
        <v>677</v>
      </c>
      <c r="B2268" s="114" t="s">
        <v>674</v>
      </c>
      <c r="C2268" s="114" t="s">
        <v>961</v>
      </c>
      <c r="D2268" s="114" t="s">
        <v>1046</v>
      </c>
      <c r="E2268" s="21" t="str">
        <f t="shared" si="8"/>
        <v>INSUNIX.LPG.informix.policy_chanel</v>
      </c>
    </row>
    <row r="2269" spans="1:5" ht="14.25" customHeight="1">
      <c r="A2269" s="114" t="s">
        <v>677</v>
      </c>
      <c r="B2269" s="114" t="s">
        <v>674</v>
      </c>
      <c r="C2269" s="114" t="s">
        <v>961</v>
      </c>
      <c r="D2269" s="114" t="s">
        <v>1046</v>
      </c>
      <c r="E2269" s="21" t="str">
        <f t="shared" si="8"/>
        <v>INSUNIX.LPG.informix.policy_chanel</v>
      </c>
    </row>
    <row r="2270" spans="1:5" ht="14.25" customHeight="1">
      <c r="A2270" s="114" t="s">
        <v>677</v>
      </c>
      <c r="B2270" s="114" t="s">
        <v>674</v>
      </c>
      <c r="C2270" s="114" t="s">
        <v>961</v>
      </c>
      <c r="D2270" s="114" t="s">
        <v>1046</v>
      </c>
      <c r="E2270" s="21" t="str">
        <f t="shared" si="8"/>
        <v>INSUNIX.LPG.informix.policy_chanel</v>
      </c>
    </row>
    <row r="2271" spans="1:5" ht="14.25" customHeight="1">
      <c r="A2271" s="114" t="s">
        <v>677</v>
      </c>
      <c r="B2271" s="114" t="s">
        <v>674</v>
      </c>
      <c r="C2271" s="114" t="s">
        <v>961</v>
      </c>
      <c r="D2271" s="114" t="s">
        <v>1046</v>
      </c>
      <c r="E2271" s="21" t="str">
        <f t="shared" si="8"/>
        <v>INSUNIX.LPG.informix.policy_chanel</v>
      </c>
    </row>
    <row r="2272" spans="1:5" ht="14.25" customHeight="1">
      <c r="A2272" s="114" t="s">
        <v>677</v>
      </c>
      <c r="B2272" s="114" t="s">
        <v>674</v>
      </c>
      <c r="C2272" s="114" t="s">
        <v>961</v>
      </c>
      <c r="D2272" s="114" t="s">
        <v>1046</v>
      </c>
      <c r="E2272" s="21" t="str">
        <f t="shared" si="8"/>
        <v>INSUNIX.LPG.informix.policy_chanel</v>
      </c>
    </row>
    <row r="2273" spans="1:5" ht="14.25" customHeight="1">
      <c r="A2273" s="114" t="s">
        <v>677</v>
      </c>
      <c r="B2273" s="114" t="s">
        <v>674</v>
      </c>
      <c r="C2273" s="114" t="s">
        <v>961</v>
      </c>
      <c r="D2273" s="114" t="s">
        <v>1046</v>
      </c>
      <c r="E2273" s="21" t="str">
        <f t="shared" si="8"/>
        <v>INSUNIX.LPG.informix.policy_chanel</v>
      </c>
    </row>
    <row r="2274" spans="1:5" ht="14.25" customHeight="1">
      <c r="A2274" s="114" t="s">
        <v>677</v>
      </c>
      <c r="B2274" s="114" t="s">
        <v>674</v>
      </c>
      <c r="C2274" s="114" t="s">
        <v>961</v>
      </c>
      <c r="D2274" s="114" t="s">
        <v>969</v>
      </c>
      <c r="E2274" s="21" t="str">
        <f t="shared" si="8"/>
        <v>INSUNIX.LPG.informix.premium_mo</v>
      </c>
    </row>
    <row r="2275" spans="1:5" ht="14.25" customHeight="1">
      <c r="A2275" s="114" t="s">
        <v>677</v>
      </c>
      <c r="B2275" s="114" t="s">
        <v>674</v>
      </c>
      <c r="C2275" s="114" t="s">
        <v>961</v>
      </c>
      <c r="D2275" s="114" t="s">
        <v>969</v>
      </c>
      <c r="E2275" s="21" t="str">
        <f t="shared" si="8"/>
        <v>INSUNIX.LPG.informix.premium_mo</v>
      </c>
    </row>
    <row r="2276" spans="1:5" ht="14.25" customHeight="1">
      <c r="A2276" s="114" t="s">
        <v>677</v>
      </c>
      <c r="B2276" s="114" t="s">
        <v>674</v>
      </c>
      <c r="C2276" s="114" t="s">
        <v>961</v>
      </c>
      <c r="D2276" s="114" t="s">
        <v>969</v>
      </c>
      <c r="E2276" s="21" t="str">
        <f t="shared" si="8"/>
        <v>INSUNIX.LPG.informix.premium_mo</v>
      </c>
    </row>
    <row r="2277" spans="1:5" ht="14.25" customHeight="1">
      <c r="A2277" s="114" t="s">
        <v>677</v>
      </c>
      <c r="B2277" s="114" t="s">
        <v>674</v>
      </c>
      <c r="C2277" s="114" t="s">
        <v>961</v>
      </c>
      <c r="D2277" s="114" t="s">
        <v>969</v>
      </c>
      <c r="E2277" s="21" t="str">
        <f t="shared" si="8"/>
        <v>INSUNIX.LPG.informix.premium_mo</v>
      </c>
    </row>
    <row r="2278" spans="1:5" ht="14.25" customHeight="1">
      <c r="A2278" s="114" t="s">
        <v>677</v>
      </c>
      <c r="B2278" s="114" t="s">
        <v>674</v>
      </c>
      <c r="C2278" s="114" t="s">
        <v>961</v>
      </c>
      <c r="D2278" s="114" t="s">
        <v>969</v>
      </c>
      <c r="E2278" s="21" t="str">
        <f t="shared" si="8"/>
        <v>INSUNIX.LPG.informix.premium_mo</v>
      </c>
    </row>
    <row r="2279" spans="1:5" ht="14.25" customHeight="1">
      <c r="A2279" s="114" t="s">
        <v>677</v>
      </c>
      <c r="B2279" s="114" t="s">
        <v>674</v>
      </c>
      <c r="C2279" s="114" t="s">
        <v>961</v>
      </c>
      <c r="D2279" s="114" t="s">
        <v>969</v>
      </c>
      <c r="E2279" s="21" t="str">
        <f t="shared" si="8"/>
        <v>INSUNIX.LPG.informix.premium_mo</v>
      </c>
    </row>
    <row r="2280" spans="1:5" ht="14.25" customHeight="1">
      <c r="A2280" s="114" t="s">
        <v>677</v>
      </c>
      <c r="B2280" s="114" t="s">
        <v>674</v>
      </c>
      <c r="C2280" s="114" t="s">
        <v>961</v>
      </c>
      <c r="D2280" s="114" t="s">
        <v>969</v>
      </c>
      <c r="E2280" s="21" t="str">
        <f t="shared" si="8"/>
        <v>INSUNIX.LPG.informix.premium_mo</v>
      </c>
    </row>
    <row r="2281" spans="1:5" ht="14.25" customHeight="1">
      <c r="A2281" s="114" t="s">
        <v>677</v>
      </c>
      <c r="B2281" s="114" t="s">
        <v>674</v>
      </c>
      <c r="C2281" s="114" t="s">
        <v>961</v>
      </c>
      <c r="D2281" s="114" t="s">
        <v>969</v>
      </c>
      <c r="E2281" s="21" t="str">
        <f t="shared" si="8"/>
        <v>INSUNIX.LPG.informix.premium_mo</v>
      </c>
    </row>
    <row r="2282" spans="1:5" ht="14.25" customHeight="1">
      <c r="A2282" s="114" t="s">
        <v>677</v>
      </c>
      <c r="B2282" s="114" t="s">
        <v>674</v>
      </c>
      <c r="C2282" s="114" t="s">
        <v>961</v>
      </c>
      <c r="D2282" s="114" t="s">
        <v>969</v>
      </c>
      <c r="E2282" s="21" t="str">
        <f t="shared" si="8"/>
        <v>INSUNIX.LPG.informix.premium_mo</v>
      </c>
    </row>
    <row r="2283" spans="1:5" ht="14.25" customHeight="1">
      <c r="A2283" s="114" t="s">
        <v>677</v>
      </c>
      <c r="B2283" s="114" t="s">
        <v>674</v>
      </c>
      <c r="C2283" s="114" t="s">
        <v>961</v>
      </c>
      <c r="D2283" s="114" t="s">
        <v>969</v>
      </c>
      <c r="E2283" s="21" t="str">
        <f t="shared" si="8"/>
        <v>INSUNIX.LPG.informix.premium_mo</v>
      </c>
    </row>
    <row r="2284" spans="1:5" ht="14.25" customHeight="1">
      <c r="A2284" s="114" t="s">
        <v>677</v>
      </c>
      <c r="B2284" s="114" t="s">
        <v>674</v>
      </c>
      <c r="C2284" s="114" t="s">
        <v>961</v>
      </c>
      <c r="D2284" s="114" t="s">
        <v>969</v>
      </c>
      <c r="E2284" s="21" t="str">
        <f t="shared" si="8"/>
        <v>INSUNIX.LPG.informix.premium_mo</v>
      </c>
    </row>
    <row r="2285" spans="1:5" ht="14.25" customHeight="1">
      <c r="A2285" s="114" t="s">
        <v>677</v>
      </c>
      <c r="B2285" s="114" t="s">
        <v>674</v>
      </c>
      <c r="C2285" s="114" t="s">
        <v>961</v>
      </c>
      <c r="D2285" s="114" t="s">
        <v>969</v>
      </c>
      <c r="E2285" s="21" t="str">
        <f t="shared" si="8"/>
        <v>INSUNIX.LPG.informix.premium_mo</v>
      </c>
    </row>
    <row r="2286" spans="1:5" ht="14.25" customHeight="1">
      <c r="A2286" s="114" t="s">
        <v>677</v>
      </c>
      <c r="B2286" s="114" t="s">
        <v>674</v>
      </c>
      <c r="C2286" s="114" t="s">
        <v>961</v>
      </c>
      <c r="D2286" s="114" t="s">
        <v>969</v>
      </c>
      <c r="E2286" s="21" t="str">
        <f t="shared" si="8"/>
        <v>INSUNIX.LPG.informix.premium_mo</v>
      </c>
    </row>
    <row r="2287" spans="1:5" ht="14.25" customHeight="1">
      <c r="A2287" s="114" t="s">
        <v>677</v>
      </c>
      <c r="B2287" s="114" t="s">
        <v>674</v>
      </c>
      <c r="C2287" s="114" t="s">
        <v>961</v>
      </c>
      <c r="D2287" s="114" t="s">
        <v>969</v>
      </c>
      <c r="E2287" s="21" t="str">
        <f t="shared" si="8"/>
        <v>INSUNIX.LPG.informix.premium_mo</v>
      </c>
    </row>
    <row r="2288" spans="1:5" ht="14.25" customHeight="1">
      <c r="A2288" s="114" t="s">
        <v>677</v>
      </c>
      <c r="B2288" s="114" t="s">
        <v>674</v>
      </c>
      <c r="C2288" s="114" t="s">
        <v>961</v>
      </c>
      <c r="D2288" s="114" t="s">
        <v>969</v>
      </c>
      <c r="E2288" s="21" t="str">
        <f t="shared" si="8"/>
        <v>INSUNIX.LPG.informix.premium_mo</v>
      </c>
    </row>
    <row r="2289" spans="1:5" ht="14.25" customHeight="1">
      <c r="A2289" s="114" t="s">
        <v>677</v>
      </c>
      <c r="B2289" s="114" t="s">
        <v>674</v>
      </c>
      <c r="C2289" s="114" t="s">
        <v>961</v>
      </c>
      <c r="D2289" s="114" t="s">
        <v>969</v>
      </c>
      <c r="E2289" s="21" t="str">
        <f t="shared" si="8"/>
        <v>INSUNIX.LPG.informix.premium_mo</v>
      </c>
    </row>
    <row r="2290" spans="1:5" ht="14.25" customHeight="1">
      <c r="A2290" s="114" t="s">
        <v>677</v>
      </c>
      <c r="B2290" s="114" t="s">
        <v>674</v>
      </c>
      <c r="C2290" s="114" t="s">
        <v>961</v>
      </c>
      <c r="D2290" s="114" t="s">
        <v>969</v>
      </c>
      <c r="E2290" s="21" t="str">
        <f t="shared" si="8"/>
        <v>INSUNIX.LPG.informix.premium_mo</v>
      </c>
    </row>
    <row r="2291" spans="1:5" ht="14.25" customHeight="1">
      <c r="A2291" s="114" t="s">
        <v>677</v>
      </c>
      <c r="B2291" s="114" t="s">
        <v>674</v>
      </c>
      <c r="C2291" s="114" t="s">
        <v>961</v>
      </c>
      <c r="D2291" s="114" t="s">
        <v>969</v>
      </c>
      <c r="E2291" s="21" t="str">
        <f t="shared" si="8"/>
        <v>INSUNIX.LPG.informix.premium_mo</v>
      </c>
    </row>
    <row r="2292" spans="1:5" ht="14.25" customHeight="1">
      <c r="A2292" s="114" t="s">
        <v>677</v>
      </c>
      <c r="B2292" s="114" t="s">
        <v>674</v>
      </c>
      <c r="C2292" s="114" t="s">
        <v>961</v>
      </c>
      <c r="D2292" s="114" t="s">
        <v>969</v>
      </c>
      <c r="E2292" s="21" t="str">
        <f t="shared" si="8"/>
        <v>INSUNIX.LPG.informix.premium_mo</v>
      </c>
    </row>
    <row r="2293" spans="1:5" ht="14.25" customHeight="1">
      <c r="A2293" s="114" t="s">
        <v>677</v>
      </c>
      <c r="B2293" s="114" t="s">
        <v>674</v>
      </c>
      <c r="C2293" s="114" t="s">
        <v>961</v>
      </c>
      <c r="D2293" s="114" t="s">
        <v>969</v>
      </c>
      <c r="E2293" s="21" t="str">
        <f t="shared" si="8"/>
        <v>INSUNIX.LPG.informix.premium_mo</v>
      </c>
    </row>
    <row r="2294" spans="1:5" ht="14.25" customHeight="1">
      <c r="A2294" s="114" t="s">
        <v>677</v>
      </c>
      <c r="B2294" s="114" t="s">
        <v>674</v>
      </c>
      <c r="C2294" s="114" t="s">
        <v>961</v>
      </c>
      <c r="D2294" s="114" t="s">
        <v>969</v>
      </c>
      <c r="E2294" s="21" t="str">
        <f t="shared" si="8"/>
        <v>INSUNIX.LPG.informix.premium_mo</v>
      </c>
    </row>
    <row r="2295" spans="1:5" ht="14.25" customHeight="1">
      <c r="A2295" s="114" t="s">
        <v>677</v>
      </c>
      <c r="B2295" s="114" t="s">
        <v>674</v>
      </c>
      <c r="C2295" s="114" t="s">
        <v>961</v>
      </c>
      <c r="D2295" s="114" t="s">
        <v>969</v>
      </c>
      <c r="E2295" s="21" t="str">
        <f t="shared" si="8"/>
        <v>INSUNIX.LPG.informix.premium_mo</v>
      </c>
    </row>
    <row r="2296" spans="1:5" ht="14.25" customHeight="1">
      <c r="A2296" s="114" t="s">
        <v>677</v>
      </c>
      <c r="B2296" s="114" t="s">
        <v>674</v>
      </c>
      <c r="C2296" s="114" t="s">
        <v>961</v>
      </c>
      <c r="D2296" s="114" t="s">
        <v>969</v>
      </c>
      <c r="E2296" s="21" t="str">
        <f t="shared" si="8"/>
        <v>INSUNIX.LPG.informix.premium_mo</v>
      </c>
    </row>
    <row r="2297" spans="1:5" ht="14.25" customHeight="1">
      <c r="A2297" s="114" t="s">
        <v>677</v>
      </c>
      <c r="B2297" s="114" t="s">
        <v>674</v>
      </c>
      <c r="C2297" s="114" t="s">
        <v>961</v>
      </c>
      <c r="D2297" s="114" t="s">
        <v>969</v>
      </c>
      <c r="E2297" s="21" t="str">
        <f t="shared" ref="E2297:E2551" si="9">CONCATENATE(A2297,".",B2297,".",C2297,".",D2297)</f>
        <v>INSUNIX.LPG.informix.premium_mo</v>
      </c>
    </row>
    <row r="2298" spans="1:5" ht="14.25" customHeight="1">
      <c r="A2298" s="114" t="s">
        <v>677</v>
      </c>
      <c r="B2298" s="114" t="s">
        <v>674</v>
      </c>
      <c r="C2298" s="114" t="s">
        <v>961</v>
      </c>
      <c r="D2298" s="114" t="s">
        <v>969</v>
      </c>
      <c r="E2298" s="21" t="str">
        <f t="shared" si="9"/>
        <v>INSUNIX.LPG.informix.premium_mo</v>
      </c>
    </row>
    <row r="2299" spans="1:5" ht="14.25" customHeight="1">
      <c r="A2299" s="114" t="s">
        <v>677</v>
      </c>
      <c r="B2299" s="114" t="s">
        <v>674</v>
      </c>
      <c r="C2299" s="114" t="s">
        <v>961</v>
      </c>
      <c r="D2299" s="114" t="s">
        <v>969</v>
      </c>
      <c r="E2299" s="21" t="str">
        <f t="shared" si="9"/>
        <v>INSUNIX.LPG.informix.premium_mo</v>
      </c>
    </row>
    <row r="2300" spans="1:5" ht="14.25" customHeight="1">
      <c r="A2300" s="114" t="s">
        <v>677</v>
      </c>
      <c r="B2300" s="114" t="s">
        <v>674</v>
      </c>
      <c r="C2300" s="114" t="s">
        <v>961</v>
      </c>
      <c r="D2300" s="114" t="s">
        <v>969</v>
      </c>
      <c r="E2300" s="21" t="str">
        <f t="shared" si="9"/>
        <v>INSUNIX.LPG.informix.premium_mo</v>
      </c>
    </row>
    <row r="2301" spans="1:5" ht="14.25" customHeight="1">
      <c r="A2301" s="114" t="s">
        <v>677</v>
      </c>
      <c r="B2301" s="114" t="s">
        <v>674</v>
      </c>
      <c r="C2301" s="114" t="s">
        <v>961</v>
      </c>
      <c r="D2301" s="114" t="s">
        <v>969</v>
      </c>
      <c r="E2301" s="21" t="str">
        <f t="shared" si="9"/>
        <v>INSUNIX.LPG.informix.premium_mo</v>
      </c>
    </row>
    <row r="2302" spans="1:5" ht="14.25" customHeight="1">
      <c r="A2302" s="114" t="s">
        <v>677</v>
      </c>
      <c r="B2302" s="114" t="s">
        <v>674</v>
      </c>
      <c r="C2302" s="114" t="s">
        <v>961</v>
      </c>
      <c r="D2302" s="114" t="s">
        <v>969</v>
      </c>
      <c r="E2302" s="21" t="str">
        <f t="shared" si="9"/>
        <v>INSUNIX.LPG.informix.premium_mo</v>
      </c>
    </row>
    <row r="2303" spans="1:5" ht="14.25" customHeight="1">
      <c r="A2303" s="114" t="s">
        <v>677</v>
      </c>
      <c r="B2303" s="114" t="s">
        <v>674</v>
      </c>
      <c r="C2303" s="114" t="s">
        <v>961</v>
      </c>
      <c r="D2303" s="114" t="s">
        <v>969</v>
      </c>
      <c r="E2303" s="21" t="str">
        <f t="shared" si="9"/>
        <v>INSUNIX.LPG.informix.premium_mo</v>
      </c>
    </row>
    <row r="2304" spans="1:5" ht="14.25" customHeight="1">
      <c r="A2304" s="114" t="s">
        <v>677</v>
      </c>
      <c r="B2304" s="114" t="s">
        <v>674</v>
      </c>
      <c r="C2304" s="114" t="s">
        <v>961</v>
      </c>
      <c r="D2304" s="114" t="s">
        <v>969</v>
      </c>
      <c r="E2304" s="21" t="str">
        <f t="shared" si="9"/>
        <v>INSUNIX.LPG.informix.premium_mo</v>
      </c>
    </row>
    <row r="2305" spans="1:5" ht="14.25" customHeight="1">
      <c r="A2305" s="114" t="s">
        <v>677</v>
      </c>
      <c r="B2305" s="114" t="s">
        <v>674</v>
      </c>
      <c r="C2305" s="114" t="s">
        <v>961</v>
      </c>
      <c r="D2305" s="114" t="s">
        <v>969</v>
      </c>
      <c r="E2305" s="21" t="str">
        <f t="shared" si="9"/>
        <v>INSUNIX.LPG.informix.premium_mo</v>
      </c>
    </row>
    <row r="2306" spans="1:5" ht="14.25" customHeight="1">
      <c r="A2306" s="114" t="s">
        <v>677</v>
      </c>
      <c r="B2306" s="114" t="s">
        <v>674</v>
      </c>
      <c r="C2306" s="114" t="s">
        <v>961</v>
      </c>
      <c r="D2306" s="114" t="s">
        <v>969</v>
      </c>
      <c r="E2306" s="21" t="str">
        <f t="shared" si="9"/>
        <v>INSUNIX.LPG.informix.premium_mo</v>
      </c>
    </row>
    <row r="2307" spans="1:5" ht="14.25" customHeight="1">
      <c r="A2307" s="114" t="s">
        <v>677</v>
      </c>
      <c r="B2307" s="114" t="s">
        <v>674</v>
      </c>
      <c r="C2307" s="114" t="s">
        <v>961</v>
      </c>
      <c r="D2307" s="114" t="s">
        <v>1047</v>
      </c>
      <c r="E2307" s="21" t="str">
        <f t="shared" si="9"/>
        <v>INSUNIX.LPG.informix.prodtype_tratypei</v>
      </c>
    </row>
    <row r="2308" spans="1:5" ht="14.25" customHeight="1">
      <c r="A2308" s="114" t="s">
        <v>677</v>
      </c>
      <c r="B2308" s="114" t="s">
        <v>674</v>
      </c>
      <c r="C2308" s="114" t="s">
        <v>961</v>
      </c>
      <c r="D2308" s="114" t="s">
        <v>1047</v>
      </c>
      <c r="E2308" s="21" t="str">
        <f t="shared" si="9"/>
        <v>INSUNIX.LPG.informix.prodtype_tratypei</v>
      </c>
    </row>
    <row r="2309" spans="1:5" ht="14.25" customHeight="1">
      <c r="A2309" s="114" t="s">
        <v>677</v>
      </c>
      <c r="B2309" s="114" t="s">
        <v>674</v>
      </c>
      <c r="C2309" s="114" t="s">
        <v>961</v>
      </c>
      <c r="D2309" s="114" t="s">
        <v>1048</v>
      </c>
      <c r="E2309" s="21" t="str">
        <f t="shared" si="9"/>
        <v>INSUNIX.LPG.informix.risk_3d</v>
      </c>
    </row>
    <row r="2310" spans="1:5" ht="14.25" customHeight="1">
      <c r="A2310" s="114" t="s">
        <v>677</v>
      </c>
      <c r="B2310" s="114" t="s">
        <v>674</v>
      </c>
      <c r="C2310" s="114" t="s">
        <v>961</v>
      </c>
      <c r="D2310" s="114" t="s">
        <v>1048</v>
      </c>
      <c r="E2310" s="21" t="str">
        <f t="shared" si="9"/>
        <v>INSUNIX.LPG.informix.risk_3d</v>
      </c>
    </row>
    <row r="2311" spans="1:5" ht="14.25" customHeight="1">
      <c r="A2311" s="114" t="s">
        <v>677</v>
      </c>
      <c r="B2311" s="114" t="s">
        <v>674</v>
      </c>
      <c r="C2311" s="114" t="s">
        <v>961</v>
      </c>
      <c r="D2311" s="114" t="s">
        <v>1048</v>
      </c>
      <c r="E2311" s="21" t="str">
        <f t="shared" si="9"/>
        <v>INSUNIX.LPG.informix.risk_3d</v>
      </c>
    </row>
    <row r="2312" spans="1:5" ht="14.25" customHeight="1">
      <c r="A2312" s="114" t="s">
        <v>677</v>
      </c>
      <c r="B2312" s="114" t="s">
        <v>674</v>
      </c>
      <c r="C2312" s="114" t="s">
        <v>961</v>
      </c>
      <c r="D2312" s="114" t="s">
        <v>1048</v>
      </c>
      <c r="E2312" s="21" t="str">
        <f t="shared" si="9"/>
        <v>INSUNIX.LPG.informix.risk_3d</v>
      </c>
    </row>
    <row r="2313" spans="1:5" ht="14.25" customHeight="1">
      <c r="A2313" s="114" t="s">
        <v>677</v>
      </c>
      <c r="B2313" s="114" t="s">
        <v>674</v>
      </c>
      <c r="C2313" s="114" t="s">
        <v>961</v>
      </c>
      <c r="D2313" s="114" t="s">
        <v>1048</v>
      </c>
      <c r="E2313" s="21" t="str">
        <f t="shared" si="9"/>
        <v>INSUNIX.LPG.informix.risk_3d</v>
      </c>
    </row>
    <row r="2314" spans="1:5" ht="14.25" customHeight="1">
      <c r="A2314" s="114" t="s">
        <v>677</v>
      </c>
      <c r="B2314" s="114" t="s">
        <v>674</v>
      </c>
      <c r="C2314" s="114" t="s">
        <v>961</v>
      </c>
      <c r="D2314" s="114" t="s">
        <v>1048</v>
      </c>
      <c r="E2314" s="21" t="str">
        <f t="shared" si="9"/>
        <v>INSUNIX.LPG.informix.risk_3d</v>
      </c>
    </row>
    <row r="2315" spans="1:5" ht="14.25" customHeight="1">
      <c r="A2315" s="114" t="s">
        <v>677</v>
      </c>
      <c r="B2315" s="114" t="s">
        <v>674</v>
      </c>
      <c r="C2315" s="114" t="s">
        <v>961</v>
      </c>
      <c r="D2315" s="114" t="s">
        <v>1048</v>
      </c>
      <c r="E2315" s="21" t="str">
        <f t="shared" si="9"/>
        <v>INSUNIX.LPG.informix.risk_3d</v>
      </c>
    </row>
    <row r="2316" spans="1:5" ht="14.25" customHeight="1">
      <c r="A2316" s="114" t="s">
        <v>677</v>
      </c>
      <c r="B2316" s="114" t="s">
        <v>674</v>
      </c>
      <c r="C2316" s="114" t="s">
        <v>961</v>
      </c>
      <c r="D2316" s="114" t="s">
        <v>1048</v>
      </c>
      <c r="E2316" s="21" t="str">
        <f t="shared" si="9"/>
        <v>INSUNIX.LPG.informix.risk_3d</v>
      </c>
    </row>
    <row r="2317" spans="1:5" ht="14.25" customHeight="1">
      <c r="A2317" s="114" t="s">
        <v>677</v>
      </c>
      <c r="B2317" s="114" t="s">
        <v>674</v>
      </c>
      <c r="C2317" s="114" t="s">
        <v>961</v>
      </c>
      <c r="D2317" s="114" t="s">
        <v>1048</v>
      </c>
      <c r="E2317" s="21" t="str">
        <f t="shared" si="9"/>
        <v>INSUNIX.LPG.informix.risk_3d</v>
      </c>
    </row>
    <row r="2318" spans="1:5" ht="14.25" customHeight="1">
      <c r="A2318" s="114" t="s">
        <v>677</v>
      </c>
      <c r="B2318" s="114" t="s">
        <v>674</v>
      </c>
      <c r="C2318" s="114" t="s">
        <v>961</v>
      </c>
      <c r="D2318" s="114" t="s">
        <v>1048</v>
      </c>
      <c r="E2318" s="21" t="str">
        <f t="shared" si="9"/>
        <v>INSUNIX.LPG.informix.risk_3d</v>
      </c>
    </row>
    <row r="2319" spans="1:5" ht="14.25" customHeight="1">
      <c r="A2319" s="114" t="s">
        <v>677</v>
      </c>
      <c r="B2319" s="114" t="s">
        <v>674</v>
      </c>
      <c r="C2319" s="114" t="s">
        <v>961</v>
      </c>
      <c r="D2319" s="114" t="s">
        <v>1048</v>
      </c>
      <c r="E2319" s="21" t="str">
        <f t="shared" si="9"/>
        <v>INSUNIX.LPG.informix.risk_3d</v>
      </c>
    </row>
    <row r="2320" spans="1:5" ht="14.25" customHeight="1">
      <c r="A2320" s="114" t="s">
        <v>677</v>
      </c>
      <c r="B2320" s="114" t="s">
        <v>674</v>
      </c>
      <c r="C2320" s="114" t="s">
        <v>961</v>
      </c>
      <c r="D2320" s="114" t="s">
        <v>1048</v>
      </c>
      <c r="E2320" s="21" t="str">
        <f t="shared" si="9"/>
        <v>INSUNIX.LPG.informix.risk_3d</v>
      </c>
    </row>
    <row r="2321" spans="1:5" ht="14.25" customHeight="1">
      <c r="A2321" s="114" t="s">
        <v>677</v>
      </c>
      <c r="B2321" s="114" t="s">
        <v>674</v>
      </c>
      <c r="C2321" s="114" t="s">
        <v>961</v>
      </c>
      <c r="D2321" s="114" t="s">
        <v>1048</v>
      </c>
      <c r="E2321" s="21" t="str">
        <f t="shared" si="9"/>
        <v>INSUNIX.LPG.informix.risk_3d</v>
      </c>
    </row>
    <row r="2322" spans="1:5" ht="14.25" customHeight="1">
      <c r="A2322" s="114" t="s">
        <v>677</v>
      </c>
      <c r="B2322" s="114" t="s">
        <v>674</v>
      </c>
      <c r="C2322" s="114" t="s">
        <v>961</v>
      </c>
      <c r="D2322" s="114" t="s">
        <v>1048</v>
      </c>
      <c r="E2322" s="21" t="str">
        <f t="shared" si="9"/>
        <v>INSUNIX.LPG.informix.risk_3d</v>
      </c>
    </row>
    <row r="2323" spans="1:5" ht="14.25" customHeight="1">
      <c r="A2323" s="114" t="s">
        <v>677</v>
      </c>
      <c r="B2323" s="114" t="s">
        <v>674</v>
      </c>
      <c r="C2323" s="114" t="s">
        <v>961</v>
      </c>
      <c r="D2323" s="114" t="s">
        <v>1048</v>
      </c>
      <c r="E2323" s="21" t="str">
        <f t="shared" si="9"/>
        <v>INSUNIX.LPG.informix.risk_3d</v>
      </c>
    </row>
    <row r="2324" spans="1:5" ht="14.25" customHeight="1">
      <c r="A2324" s="114" t="s">
        <v>677</v>
      </c>
      <c r="B2324" s="114" t="s">
        <v>674</v>
      </c>
      <c r="C2324" s="114" t="s">
        <v>961</v>
      </c>
      <c r="D2324" s="114" t="s">
        <v>1048</v>
      </c>
      <c r="E2324" s="21" t="str">
        <f t="shared" si="9"/>
        <v>INSUNIX.LPG.informix.risk_3d</v>
      </c>
    </row>
    <row r="2325" spans="1:5" ht="14.25" customHeight="1">
      <c r="A2325" s="114" t="s">
        <v>677</v>
      </c>
      <c r="B2325" s="114" t="s">
        <v>674</v>
      </c>
      <c r="C2325" s="114" t="s">
        <v>961</v>
      </c>
      <c r="D2325" s="114" t="s">
        <v>1048</v>
      </c>
      <c r="E2325" s="21" t="str">
        <f t="shared" si="9"/>
        <v>INSUNIX.LPG.informix.risk_3d</v>
      </c>
    </row>
    <row r="2326" spans="1:5" ht="14.25" customHeight="1">
      <c r="A2326" s="114" t="s">
        <v>677</v>
      </c>
      <c r="B2326" s="114" t="s">
        <v>674</v>
      </c>
      <c r="C2326" s="114" t="s">
        <v>961</v>
      </c>
      <c r="D2326" s="114" t="s">
        <v>1048</v>
      </c>
      <c r="E2326" s="21" t="str">
        <f t="shared" si="9"/>
        <v>INSUNIX.LPG.informix.risk_3d</v>
      </c>
    </row>
    <row r="2327" spans="1:5" ht="14.25" customHeight="1">
      <c r="A2327" s="114" t="s">
        <v>677</v>
      </c>
      <c r="B2327" s="114" t="s">
        <v>674</v>
      </c>
      <c r="C2327" s="114" t="s">
        <v>961</v>
      </c>
      <c r="D2327" s="114" t="s">
        <v>1048</v>
      </c>
      <c r="E2327" s="21" t="str">
        <f t="shared" si="9"/>
        <v>INSUNIX.LPG.informix.risk_3d</v>
      </c>
    </row>
    <row r="2328" spans="1:5" ht="14.25" customHeight="1">
      <c r="A2328" s="114" t="s">
        <v>677</v>
      </c>
      <c r="B2328" s="114" t="s">
        <v>674</v>
      </c>
      <c r="C2328" s="114" t="s">
        <v>961</v>
      </c>
      <c r="D2328" s="114" t="s">
        <v>1048</v>
      </c>
      <c r="E2328" s="21" t="str">
        <f t="shared" si="9"/>
        <v>INSUNIX.LPG.informix.risk_3d</v>
      </c>
    </row>
    <row r="2329" spans="1:5" ht="14.25" customHeight="1">
      <c r="A2329" s="114" t="s">
        <v>677</v>
      </c>
      <c r="B2329" s="114" t="s">
        <v>674</v>
      </c>
      <c r="C2329" s="114" t="s">
        <v>961</v>
      </c>
      <c r="D2329" s="114" t="s">
        <v>1048</v>
      </c>
      <c r="E2329" s="21" t="str">
        <f t="shared" si="9"/>
        <v>INSUNIX.LPG.informix.risk_3d</v>
      </c>
    </row>
    <row r="2330" spans="1:5" ht="14.25" customHeight="1">
      <c r="A2330" s="114" t="s">
        <v>677</v>
      </c>
      <c r="B2330" s="114" t="s">
        <v>674</v>
      </c>
      <c r="C2330" s="114" t="s">
        <v>961</v>
      </c>
      <c r="D2330" s="114" t="s">
        <v>1048</v>
      </c>
      <c r="E2330" s="21" t="str">
        <f t="shared" si="9"/>
        <v>INSUNIX.LPG.informix.risk_3d</v>
      </c>
    </row>
    <row r="2331" spans="1:5" ht="14.25" customHeight="1">
      <c r="A2331" s="114" t="s">
        <v>677</v>
      </c>
      <c r="B2331" s="114" t="s">
        <v>674</v>
      </c>
      <c r="C2331" s="114" t="s">
        <v>961</v>
      </c>
      <c r="D2331" s="114" t="s">
        <v>1048</v>
      </c>
      <c r="E2331" s="21" t="str">
        <f t="shared" si="9"/>
        <v>INSUNIX.LPG.informix.risk_3d</v>
      </c>
    </row>
    <row r="2332" spans="1:5" ht="14.25" customHeight="1">
      <c r="A2332" s="114" t="s">
        <v>677</v>
      </c>
      <c r="B2332" s="114" t="s">
        <v>674</v>
      </c>
      <c r="C2332" s="114" t="s">
        <v>961</v>
      </c>
      <c r="D2332" s="114" t="s">
        <v>1048</v>
      </c>
      <c r="E2332" s="21" t="str">
        <f t="shared" si="9"/>
        <v>INSUNIX.LPG.informix.risk_3d</v>
      </c>
    </row>
    <row r="2333" spans="1:5" ht="14.25" customHeight="1">
      <c r="A2333" s="114" t="s">
        <v>677</v>
      </c>
      <c r="B2333" s="114" t="s">
        <v>674</v>
      </c>
      <c r="C2333" s="114" t="s">
        <v>961</v>
      </c>
      <c r="D2333" s="114" t="s">
        <v>1048</v>
      </c>
      <c r="E2333" s="21" t="str">
        <f t="shared" si="9"/>
        <v>INSUNIX.LPG.informix.risk_3d</v>
      </c>
    </row>
    <row r="2334" spans="1:5" ht="14.25" customHeight="1">
      <c r="A2334" s="114" t="s">
        <v>677</v>
      </c>
      <c r="B2334" s="114" t="s">
        <v>674</v>
      </c>
      <c r="C2334" s="114" t="s">
        <v>961</v>
      </c>
      <c r="D2334" s="114" t="s">
        <v>1048</v>
      </c>
      <c r="E2334" s="21" t="str">
        <f t="shared" si="9"/>
        <v>INSUNIX.LPG.informix.risk_3d</v>
      </c>
    </row>
    <row r="2335" spans="1:5" ht="14.25" customHeight="1">
      <c r="A2335" s="114" t="s">
        <v>677</v>
      </c>
      <c r="B2335" s="114" t="s">
        <v>674</v>
      </c>
      <c r="C2335" s="114" t="s">
        <v>961</v>
      </c>
      <c r="D2335" s="114" t="s">
        <v>1048</v>
      </c>
      <c r="E2335" s="21" t="str">
        <f t="shared" si="9"/>
        <v>INSUNIX.LPG.informix.risk_3d</v>
      </c>
    </row>
    <row r="2336" spans="1:5" ht="14.25" customHeight="1">
      <c r="A2336" s="114" t="s">
        <v>677</v>
      </c>
      <c r="B2336" s="114" t="s">
        <v>674</v>
      </c>
      <c r="C2336" s="114" t="s">
        <v>961</v>
      </c>
      <c r="D2336" s="114" t="s">
        <v>1048</v>
      </c>
      <c r="E2336" s="21" t="str">
        <f t="shared" si="9"/>
        <v>INSUNIX.LPG.informix.risk_3d</v>
      </c>
    </row>
    <row r="2337" spans="1:5" ht="14.25" customHeight="1">
      <c r="A2337" s="114" t="s">
        <v>677</v>
      </c>
      <c r="B2337" s="114" t="s">
        <v>674</v>
      </c>
      <c r="C2337" s="114" t="s">
        <v>961</v>
      </c>
      <c r="D2337" s="114" t="s">
        <v>1048</v>
      </c>
      <c r="E2337" s="21" t="str">
        <f t="shared" si="9"/>
        <v>INSUNIX.LPG.informix.risk_3d</v>
      </c>
    </row>
    <row r="2338" spans="1:5" ht="14.25" customHeight="1">
      <c r="A2338" s="114" t="s">
        <v>677</v>
      </c>
      <c r="B2338" s="114" t="s">
        <v>674</v>
      </c>
      <c r="C2338" s="114" t="s">
        <v>961</v>
      </c>
      <c r="D2338" s="114" t="s">
        <v>1048</v>
      </c>
      <c r="E2338" s="21" t="str">
        <f t="shared" si="9"/>
        <v>INSUNIX.LPG.informix.risk_3d</v>
      </c>
    </row>
    <row r="2339" spans="1:5" ht="14.25" customHeight="1">
      <c r="A2339" s="114" t="s">
        <v>677</v>
      </c>
      <c r="B2339" s="114" t="s">
        <v>674</v>
      </c>
      <c r="C2339" s="114" t="s">
        <v>961</v>
      </c>
      <c r="D2339" s="114" t="s">
        <v>1048</v>
      </c>
      <c r="E2339" s="21" t="str">
        <f t="shared" si="9"/>
        <v>INSUNIX.LPG.informix.risk_3d</v>
      </c>
    </row>
    <row r="2340" spans="1:5" ht="14.25" customHeight="1">
      <c r="A2340" s="114" t="s">
        <v>677</v>
      </c>
      <c r="B2340" s="114" t="s">
        <v>674</v>
      </c>
      <c r="C2340" s="114" t="s">
        <v>961</v>
      </c>
      <c r="D2340" s="114" t="s">
        <v>1048</v>
      </c>
      <c r="E2340" s="21" t="str">
        <f t="shared" si="9"/>
        <v>INSUNIX.LPG.informix.risk_3d</v>
      </c>
    </row>
    <row r="2341" spans="1:5" ht="14.25" customHeight="1">
      <c r="A2341" s="114" t="s">
        <v>677</v>
      </c>
      <c r="B2341" s="114" t="s">
        <v>674</v>
      </c>
      <c r="C2341" s="114" t="s">
        <v>961</v>
      </c>
      <c r="D2341" s="114" t="s">
        <v>1048</v>
      </c>
      <c r="E2341" s="21" t="str">
        <f t="shared" si="9"/>
        <v>INSUNIX.LPG.informix.risk_3d</v>
      </c>
    </row>
    <row r="2342" spans="1:5" ht="14.25" customHeight="1">
      <c r="A2342" s="114" t="s">
        <v>677</v>
      </c>
      <c r="B2342" s="114" t="s">
        <v>674</v>
      </c>
      <c r="C2342" s="114" t="s">
        <v>961</v>
      </c>
      <c r="D2342" s="114" t="s">
        <v>1048</v>
      </c>
      <c r="E2342" s="21" t="str">
        <f t="shared" si="9"/>
        <v>INSUNIX.LPG.informix.risk_3d</v>
      </c>
    </row>
    <row r="2343" spans="1:5" ht="14.25" customHeight="1">
      <c r="A2343" s="114" t="s">
        <v>677</v>
      </c>
      <c r="B2343" s="114" t="s">
        <v>674</v>
      </c>
      <c r="C2343" s="114" t="s">
        <v>961</v>
      </c>
      <c r="D2343" s="114" t="s">
        <v>1048</v>
      </c>
      <c r="E2343" s="21" t="str">
        <f t="shared" si="9"/>
        <v>INSUNIX.LPG.informix.risk_3d</v>
      </c>
    </row>
    <row r="2344" spans="1:5" ht="14.25" customHeight="1">
      <c r="A2344" s="114" t="s">
        <v>677</v>
      </c>
      <c r="B2344" s="114" t="s">
        <v>674</v>
      </c>
      <c r="C2344" s="114" t="s">
        <v>961</v>
      </c>
      <c r="D2344" s="114" t="s">
        <v>1048</v>
      </c>
      <c r="E2344" s="21" t="str">
        <f t="shared" si="9"/>
        <v>INSUNIX.LPG.informix.risk_3d</v>
      </c>
    </row>
    <row r="2345" spans="1:5" ht="14.25" customHeight="1">
      <c r="A2345" s="114" t="s">
        <v>677</v>
      </c>
      <c r="B2345" s="114" t="s">
        <v>674</v>
      </c>
      <c r="C2345" s="114" t="s">
        <v>961</v>
      </c>
      <c r="D2345" s="114" t="s">
        <v>1048</v>
      </c>
      <c r="E2345" s="21" t="str">
        <f t="shared" si="9"/>
        <v>INSUNIX.LPG.informix.risk_3d</v>
      </c>
    </row>
    <row r="2346" spans="1:5" ht="14.25" customHeight="1">
      <c r="A2346" s="114" t="s">
        <v>677</v>
      </c>
      <c r="B2346" s="114" t="s">
        <v>674</v>
      </c>
      <c r="C2346" s="114" t="s">
        <v>961</v>
      </c>
      <c r="D2346" s="114" t="s">
        <v>1048</v>
      </c>
      <c r="E2346" s="21" t="str">
        <f t="shared" si="9"/>
        <v>INSUNIX.LPG.informix.risk_3d</v>
      </c>
    </row>
    <row r="2347" spans="1:5" ht="14.25" customHeight="1">
      <c r="A2347" s="114" t="s">
        <v>677</v>
      </c>
      <c r="B2347" s="114" t="s">
        <v>674</v>
      </c>
      <c r="C2347" s="114" t="s">
        <v>961</v>
      </c>
      <c r="D2347" s="114" t="s">
        <v>1048</v>
      </c>
      <c r="E2347" s="21" t="str">
        <f t="shared" si="9"/>
        <v>INSUNIX.LPG.informix.risk_3d</v>
      </c>
    </row>
    <row r="2348" spans="1:5" ht="14.25" customHeight="1">
      <c r="A2348" s="114" t="s">
        <v>677</v>
      </c>
      <c r="B2348" s="114" t="s">
        <v>674</v>
      </c>
      <c r="C2348" s="114" t="s">
        <v>961</v>
      </c>
      <c r="D2348" s="114" t="s">
        <v>1048</v>
      </c>
      <c r="E2348" s="21" t="str">
        <f t="shared" si="9"/>
        <v>INSUNIX.LPG.informix.risk_3d</v>
      </c>
    </row>
    <row r="2349" spans="1:5" ht="14.25" customHeight="1">
      <c r="A2349" s="114" t="s">
        <v>677</v>
      </c>
      <c r="B2349" s="114" t="s">
        <v>674</v>
      </c>
      <c r="C2349" s="114" t="s">
        <v>961</v>
      </c>
      <c r="D2349" s="114" t="s">
        <v>1048</v>
      </c>
      <c r="E2349" s="21" t="str">
        <f t="shared" si="9"/>
        <v>INSUNIX.LPG.informix.risk_3d</v>
      </c>
    </row>
    <row r="2350" spans="1:5" ht="14.25" customHeight="1">
      <c r="A2350" s="114" t="s">
        <v>677</v>
      </c>
      <c r="B2350" s="114" t="s">
        <v>674</v>
      </c>
      <c r="C2350" s="114" t="s">
        <v>961</v>
      </c>
      <c r="D2350" s="114" t="s">
        <v>1048</v>
      </c>
      <c r="E2350" s="21" t="str">
        <f t="shared" si="9"/>
        <v>INSUNIX.LPG.informix.risk_3d</v>
      </c>
    </row>
    <row r="2351" spans="1:5" ht="14.25" customHeight="1">
      <c r="A2351" s="114" t="s">
        <v>677</v>
      </c>
      <c r="B2351" s="114" t="s">
        <v>674</v>
      </c>
      <c r="C2351" s="114" t="s">
        <v>961</v>
      </c>
      <c r="D2351" s="114" t="s">
        <v>1048</v>
      </c>
      <c r="E2351" s="21" t="str">
        <f t="shared" si="9"/>
        <v>INSUNIX.LPG.informix.risk_3d</v>
      </c>
    </row>
    <row r="2352" spans="1:5" ht="14.25" customHeight="1">
      <c r="A2352" s="114" t="s">
        <v>677</v>
      </c>
      <c r="B2352" s="114" t="s">
        <v>674</v>
      </c>
      <c r="C2352" s="114" t="s">
        <v>961</v>
      </c>
      <c r="D2352" s="114" t="s">
        <v>1048</v>
      </c>
      <c r="E2352" s="21" t="str">
        <f t="shared" si="9"/>
        <v>INSUNIX.LPG.informix.risk_3d</v>
      </c>
    </row>
    <row r="2353" spans="1:5" ht="14.25" customHeight="1">
      <c r="A2353" s="114" t="s">
        <v>677</v>
      </c>
      <c r="B2353" s="114" t="s">
        <v>674</v>
      </c>
      <c r="C2353" s="114" t="s">
        <v>961</v>
      </c>
      <c r="D2353" s="114" t="s">
        <v>1048</v>
      </c>
      <c r="E2353" s="21" t="str">
        <f t="shared" si="9"/>
        <v>INSUNIX.LPG.informix.risk_3d</v>
      </c>
    </row>
    <row r="2354" spans="1:5" ht="14.25" customHeight="1">
      <c r="A2354" s="114" t="s">
        <v>677</v>
      </c>
      <c r="B2354" s="114" t="s">
        <v>674</v>
      </c>
      <c r="C2354" s="114" t="s">
        <v>961</v>
      </c>
      <c r="D2354" s="114" t="s">
        <v>1048</v>
      </c>
      <c r="E2354" s="21" t="str">
        <f t="shared" si="9"/>
        <v>INSUNIX.LPG.informix.risk_3d</v>
      </c>
    </row>
    <row r="2355" spans="1:5" ht="14.25" customHeight="1">
      <c r="A2355" s="114" t="s">
        <v>677</v>
      </c>
      <c r="B2355" s="114" t="s">
        <v>674</v>
      </c>
      <c r="C2355" s="114" t="s">
        <v>961</v>
      </c>
      <c r="D2355" s="114" t="s">
        <v>1048</v>
      </c>
      <c r="E2355" s="21" t="str">
        <f t="shared" si="9"/>
        <v>INSUNIX.LPG.informix.risk_3d</v>
      </c>
    </row>
    <row r="2356" spans="1:5" ht="14.25" customHeight="1">
      <c r="A2356" s="114" t="s">
        <v>677</v>
      </c>
      <c r="B2356" s="114" t="s">
        <v>674</v>
      </c>
      <c r="C2356" s="114" t="s">
        <v>961</v>
      </c>
      <c r="D2356" s="114" t="s">
        <v>1048</v>
      </c>
      <c r="E2356" s="21" t="str">
        <f t="shared" si="9"/>
        <v>INSUNIX.LPG.informix.risk_3d</v>
      </c>
    </row>
    <row r="2357" spans="1:5" ht="14.25" customHeight="1">
      <c r="A2357" s="114" t="s">
        <v>677</v>
      </c>
      <c r="B2357" s="114" t="s">
        <v>674</v>
      </c>
      <c r="C2357" s="114" t="s">
        <v>961</v>
      </c>
      <c r="D2357" s="114" t="s">
        <v>970</v>
      </c>
      <c r="E2357" s="21" t="str">
        <f t="shared" si="9"/>
        <v>INSUNIX.LPG.informix.roles</v>
      </c>
    </row>
    <row r="2358" spans="1:5" ht="14.25" customHeight="1">
      <c r="A2358" s="114" t="s">
        <v>677</v>
      </c>
      <c r="B2358" s="114" t="s">
        <v>674</v>
      </c>
      <c r="C2358" s="114" t="s">
        <v>961</v>
      </c>
      <c r="D2358" s="114" t="s">
        <v>970</v>
      </c>
      <c r="E2358" s="21" t="str">
        <f t="shared" si="9"/>
        <v>INSUNIX.LPG.informix.roles</v>
      </c>
    </row>
    <row r="2359" spans="1:5" ht="14.25" customHeight="1">
      <c r="A2359" s="114" t="s">
        <v>677</v>
      </c>
      <c r="B2359" s="114" t="s">
        <v>674</v>
      </c>
      <c r="C2359" s="114" t="s">
        <v>961</v>
      </c>
      <c r="D2359" s="114" t="s">
        <v>970</v>
      </c>
      <c r="E2359" s="21" t="str">
        <f t="shared" si="9"/>
        <v>INSUNIX.LPG.informix.roles</v>
      </c>
    </row>
    <row r="2360" spans="1:5" ht="14.25" customHeight="1">
      <c r="A2360" s="114" t="s">
        <v>677</v>
      </c>
      <c r="B2360" s="114" t="s">
        <v>674</v>
      </c>
      <c r="C2360" s="114" t="s">
        <v>961</v>
      </c>
      <c r="D2360" s="114" t="s">
        <v>970</v>
      </c>
      <c r="E2360" s="21" t="str">
        <f t="shared" si="9"/>
        <v>INSUNIX.LPG.informix.roles</v>
      </c>
    </row>
    <row r="2361" spans="1:5" ht="14.25" customHeight="1">
      <c r="A2361" s="114" t="s">
        <v>677</v>
      </c>
      <c r="B2361" s="114" t="s">
        <v>674</v>
      </c>
      <c r="C2361" s="114" t="s">
        <v>961</v>
      </c>
      <c r="D2361" s="114" t="s">
        <v>970</v>
      </c>
      <c r="E2361" s="21" t="str">
        <f t="shared" si="9"/>
        <v>INSUNIX.LPG.informix.roles</v>
      </c>
    </row>
    <row r="2362" spans="1:5" ht="14.25" customHeight="1">
      <c r="A2362" s="114" t="s">
        <v>677</v>
      </c>
      <c r="B2362" s="114" t="s">
        <v>674</v>
      </c>
      <c r="C2362" s="114" t="s">
        <v>961</v>
      </c>
      <c r="D2362" s="114" t="s">
        <v>970</v>
      </c>
      <c r="E2362" s="21" t="str">
        <f t="shared" si="9"/>
        <v>INSUNIX.LPG.informix.roles</v>
      </c>
    </row>
    <row r="2363" spans="1:5" ht="14.25" customHeight="1">
      <c r="A2363" s="114" t="s">
        <v>677</v>
      </c>
      <c r="B2363" s="114" t="s">
        <v>674</v>
      </c>
      <c r="C2363" s="114" t="s">
        <v>961</v>
      </c>
      <c r="D2363" s="114" t="s">
        <v>970</v>
      </c>
      <c r="E2363" s="21" t="str">
        <f t="shared" si="9"/>
        <v>INSUNIX.LPG.informix.roles</v>
      </c>
    </row>
    <row r="2364" spans="1:5" ht="14.25" customHeight="1">
      <c r="A2364" s="114" t="s">
        <v>677</v>
      </c>
      <c r="B2364" s="114" t="s">
        <v>674</v>
      </c>
      <c r="C2364" s="114" t="s">
        <v>961</v>
      </c>
      <c r="D2364" s="114" t="s">
        <v>970</v>
      </c>
      <c r="E2364" s="21" t="str">
        <f t="shared" si="9"/>
        <v>INSUNIX.LPG.informix.roles</v>
      </c>
    </row>
    <row r="2365" spans="1:5" ht="14.25" customHeight="1">
      <c r="A2365" s="114" t="s">
        <v>677</v>
      </c>
      <c r="B2365" s="114" t="s">
        <v>674</v>
      </c>
      <c r="C2365" s="114" t="s">
        <v>961</v>
      </c>
      <c r="D2365" s="114" t="s">
        <v>970</v>
      </c>
      <c r="E2365" s="21" t="str">
        <f t="shared" si="9"/>
        <v>INSUNIX.LPG.informix.roles</v>
      </c>
    </row>
    <row r="2366" spans="1:5" ht="14.25" customHeight="1">
      <c r="A2366" s="114" t="s">
        <v>677</v>
      </c>
      <c r="B2366" s="114" t="s">
        <v>674</v>
      </c>
      <c r="C2366" s="114" t="s">
        <v>961</v>
      </c>
      <c r="D2366" s="114" t="s">
        <v>970</v>
      </c>
      <c r="E2366" s="21" t="str">
        <f t="shared" si="9"/>
        <v>INSUNIX.LPG.informix.roles</v>
      </c>
    </row>
    <row r="2367" spans="1:5" ht="14.25" customHeight="1">
      <c r="A2367" s="114" t="s">
        <v>677</v>
      </c>
      <c r="B2367" s="114" t="s">
        <v>674</v>
      </c>
      <c r="C2367" s="114" t="s">
        <v>961</v>
      </c>
      <c r="D2367" s="114" t="s">
        <v>970</v>
      </c>
      <c r="E2367" s="21" t="str">
        <f t="shared" si="9"/>
        <v>INSUNIX.LPG.informix.roles</v>
      </c>
    </row>
    <row r="2368" spans="1:5" ht="14.25" customHeight="1">
      <c r="A2368" s="114" t="s">
        <v>677</v>
      </c>
      <c r="B2368" s="114" t="s">
        <v>674</v>
      </c>
      <c r="C2368" s="114" t="s">
        <v>961</v>
      </c>
      <c r="D2368" s="114" t="s">
        <v>970</v>
      </c>
      <c r="E2368" s="21" t="str">
        <f t="shared" si="9"/>
        <v>INSUNIX.LPG.informix.roles</v>
      </c>
    </row>
    <row r="2369" spans="1:5" ht="14.25" customHeight="1">
      <c r="A2369" s="114" t="s">
        <v>677</v>
      </c>
      <c r="B2369" s="114" t="s">
        <v>674</v>
      </c>
      <c r="C2369" s="114" t="s">
        <v>961</v>
      </c>
      <c r="D2369" s="114" t="s">
        <v>970</v>
      </c>
      <c r="E2369" s="21" t="str">
        <f t="shared" si="9"/>
        <v>INSUNIX.LPG.informix.roles</v>
      </c>
    </row>
    <row r="2370" spans="1:5" ht="14.25" customHeight="1">
      <c r="A2370" s="114" t="s">
        <v>677</v>
      </c>
      <c r="B2370" s="114" t="s">
        <v>674</v>
      </c>
      <c r="C2370" s="114" t="s">
        <v>961</v>
      </c>
      <c r="D2370" s="114" t="s">
        <v>970</v>
      </c>
      <c r="E2370" s="21" t="str">
        <f t="shared" si="9"/>
        <v>INSUNIX.LPG.informix.roles</v>
      </c>
    </row>
    <row r="2371" spans="1:5" ht="14.25" customHeight="1">
      <c r="A2371" s="114" t="s">
        <v>677</v>
      </c>
      <c r="B2371" s="114" t="s">
        <v>674</v>
      </c>
      <c r="C2371" s="114" t="s">
        <v>961</v>
      </c>
      <c r="D2371" s="114" t="s">
        <v>970</v>
      </c>
      <c r="E2371" s="21" t="str">
        <f t="shared" si="9"/>
        <v>INSUNIX.LPG.informix.roles</v>
      </c>
    </row>
    <row r="2372" spans="1:5" ht="14.25" customHeight="1">
      <c r="A2372" s="114" t="s">
        <v>677</v>
      </c>
      <c r="B2372" s="114" t="s">
        <v>674</v>
      </c>
      <c r="C2372" s="114" t="s">
        <v>961</v>
      </c>
      <c r="D2372" s="114" t="s">
        <v>1049</v>
      </c>
      <c r="E2372" s="21" t="str">
        <f t="shared" si="9"/>
        <v>INSUNIX.LPG.informix.tab_au_agrup</v>
      </c>
    </row>
    <row r="2373" spans="1:5" ht="14.25" customHeight="1">
      <c r="A2373" s="114" t="s">
        <v>677</v>
      </c>
      <c r="B2373" s="114" t="s">
        <v>674</v>
      </c>
      <c r="C2373" s="114" t="s">
        <v>961</v>
      </c>
      <c r="D2373" s="114" t="s">
        <v>1049</v>
      </c>
      <c r="E2373" s="21" t="str">
        <f t="shared" si="9"/>
        <v>INSUNIX.LPG.informix.tab_au_agrup</v>
      </c>
    </row>
    <row r="2374" spans="1:5" ht="14.25" customHeight="1">
      <c r="A2374" s="114" t="s">
        <v>677</v>
      </c>
      <c r="B2374" s="114" t="s">
        <v>674</v>
      </c>
      <c r="C2374" s="114" t="s">
        <v>961</v>
      </c>
      <c r="D2374" s="114" t="s">
        <v>1049</v>
      </c>
      <c r="E2374" s="21" t="str">
        <f t="shared" si="9"/>
        <v>INSUNIX.LPG.informix.tab_au_agrup</v>
      </c>
    </row>
    <row r="2375" spans="1:5" ht="14.25" customHeight="1">
      <c r="A2375" s="114" t="s">
        <v>677</v>
      </c>
      <c r="B2375" s="114" t="s">
        <v>674</v>
      </c>
      <c r="C2375" s="114" t="s">
        <v>961</v>
      </c>
      <c r="D2375" s="114" t="s">
        <v>1049</v>
      </c>
      <c r="E2375" s="21" t="str">
        <f t="shared" si="9"/>
        <v>INSUNIX.LPG.informix.tab_au_agrup</v>
      </c>
    </row>
    <row r="2376" spans="1:5" ht="14.25" customHeight="1">
      <c r="A2376" s="114" t="s">
        <v>677</v>
      </c>
      <c r="B2376" s="114" t="s">
        <v>674</v>
      </c>
      <c r="C2376" s="114" t="s">
        <v>961</v>
      </c>
      <c r="D2376" s="114" t="s">
        <v>1049</v>
      </c>
      <c r="E2376" s="21" t="str">
        <f t="shared" si="9"/>
        <v>INSUNIX.LPG.informix.tab_au_agrup</v>
      </c>
    </row>
    <row r="2377" spans="1:5" ht="14.25" customHeight="1">
      <c r="A2377" s="114" t="s">
        <v>677</v>
      </c>
      <c r="B2377" s="114" t="s">
        <v>674</v>
      </c>
      <c r="C2377" s="114" t="s">
        <v>961</v>
      </c>
      <c r="D2377" s="114" t="s">
        <v>1049</v>
      </c>
      <c r="E2377" s="21" t="str">
        <f t="shared" si="9"/>
        <v>INSUNIX.LPG.informix.tab_au_agrup</v>
      </c>
    </row>
    <row r="2378" spans="1:5" ht="14.25" customHeight="1">
      <c r="A2378" s="114" t="s">
        <v>677</v>
      </c>
      <c r="B2378" s="114" t="s">
        <v>674</v>
      </c>
      <c r="C2378" s="114" t="s">
        <v>961</v>
      </c>
      <c r="D2378" s="114" t="s">
        <v>1049</v>
      </c>
      <c r="E2378" s="21" t="str">
        <f t="shared" si="9"/>
        <v>INSUNIX.LPG.informix.tab_au_agrup</v>
      </c>
    </row>
    <row r="2379" spans="1:5" ht="14.25" customHeight="1">
      <c r="A2379" s="114" t="s">
        <v>677</v>
      </c>
      <c r="B2379" s="114" t="s">
        <v>674</v>
      </c>
      <c r="C2379" s="114" t="s">
        <v>961</v>
      </c>
      <c r="D2379" s="114" t="s">
        <v>1049</v>
      </c>
      <c r="E2379" s="21" t="str">
        <f t="shared" si="9"/>
        <v>INSUNIX.LPG.informix.tab_au_agrup</v>
      </c>
    </row>
    <row r="2380" spans="1:5" ht="14.25" customHeight="1">
      <c r="A2380" s="114" t="s">
        <v>677</v>
      </c>
      <c r="B2380" s="114" t="s">
        <v>674</v>
      </c>
      <c r="C2380" s="114" t="s">
        <v>961</v>
      </c>
      <c r="D2380" s="114" t="s">
        <v>1050</v>
      </c>
      <c r="E2380" s="21" t="str">
        <f t="shared" si="9"/>
        <v>INSUNIX.LPG.informix.tab_au_bra</v>
      </c>
    </row>
    <row r="2381" spans="1:5" ht="14.25" customHeight="1">
      <c r="A2381" s="114" t="s">
        <v>677</v>
      </c>
      <c r="B2381" s="114" t="s">
        <v>674</v>
      </c>
      <c r="C2381" s="114" t="s">
        <v>961</v>
      </c>
      <c r="D2381" s="114" t="s">
        <v>1050</v>
      </c>
      <c r="E2381" s="21" t="str">
        <f t="shared" si="9"/>
        <v>INSUNIX.LPG.informix.tab_au_bra</v>
      </c>
    </row>
    <row r="2382" spans="1:5" ht="14.25" customHeight="1">
      <c r="A2382" s="114" t="s">
        <v>677</v>
      </c>
      <c r="B2382" s="114" t="s">
        <v>674</v>
      </c>
      <c r="C2382" s="114" t="s">
        <v>961</v>
      </c>
      <c r="D2382" s="114" t="s">
        <v>1050</v>
      </c>
      <c r="E2382" s="21" t="str">
        <f t="shared" si="9"/>
        <v>INSUNIX.LPG.informix.tab_au_bra</v>
      </c>
    </row>
    <row r="2383" spans="1:5" ht="14.25" customHeight="1">
      <c r="A2383" s="114" t="s">
        <v>677</v>
      </c>
      <c r="B2383" s="114" t="s">
        <v>674</v>
      </c>
      <c r="C2383" s="114" t="s">
        <v>961</v>
      </c>
      <c r="D2383" s="114" t="s">
        <v>1050</v>
      </c>
      <c r="E2383" s="21" t="str">
        <f t="shared" si="9"/>
        <v>INSUNIX.LPG.informix.tab_au_bra</v>
      </c>
    </row>
    <row r="2384" spans="1:5" ht="14.25" customHeight="1">
      <c r="A2384" s="114" t="s">
        <v>677</v>
      </c>
      <c r="B2384" s="114" t="s">
        <v>674</v>
      </c>
      <c r="C2384" s="114" t="s">
        <v>961</v>
      </c>
      <c r="D2384" s="114" t="s">
        <v>1050</v>
      </c>
      <c r="E2384" s="21" t="str">
        <f t="shared" si="9"/>
        <v>INSUNIX.LPG.informix.tab_au_bra</v>
      </c>
    </row>
    <row r="2385" spans="1:5" ht="14.25" customHeight="1">
      <c r="A2385" s="114" t="s">
        <v>677</v>
      </c>
      <c r="B2385" s="114" t="s">
        <v>674</v>
      </c>
      <c r="C2385" s="114" t="s">
        <v>961</v>
      </c>
      <c r="D2385" s="114" t="s">
        <v>1050</v>
      </c>
      <c r="E2385" s="21" t="str">
        <f t="shared" si="9"/>
        <v>INSUNIX.LPG.informix.tab_au_bra</v>
      </c>
    </row>
    <row r="2386" spans="1:5" ht="14.25" customHeight="1">
      <c r="A2386" s="114" t="s">
        <v>677</v>
      </c>
      <c r="B2386" s="114" t="s">
        <v>674</v>
      </c>
      <c r="C2386" s="114" t="s">
        <v>961</v>
      </c>
      <c r="D2386" s="114" t="s">
        <v>1050</v>
      </c>
      <c r="E2386" s="21" t="str">
        <f t="shared" si="9"/>
        <v>INSUNIX.LPG.informix.tab_au_bra</v>
      </c>
    </row>
    <row r="2387" spans="1:5" ht="14.25" customHeight="1">
      <c r="A2387" s="114" t="s">
        <v>677</v>
      </c>
      <c r="B2387" s="114" t="s">
        <v>674</v>
      </c>
      <c r="C2387" s="114" t="s">
        <v>961</v>
      </c>
      <c r="D2387" s="114" t="s">
        <v>1050</v>
      </c>
      <c r="E2387" s="21" t="str">
        <f t="shared" si="9"/>
        <v>INSUNIX.LPG.informix.tab_au_bra</v>
      </c>
    </row>
    <row r="2388" spans="1:5" ht="14.25" customHeight="1">
      <c r="A2388" s="114" t="s">
        <v>677</v>
      </c>
      <c r="B2388" s="114" t="s">
        <v>674</v>
      </c>
      <c r="C2388" s="114" t="s">
        <v>961</v>
      </c>
      <c r="D2388" s="114" t="s">
        <v>1050</v>
      </c>
      <c r="E2388" s="21" t="str">
        <f t="shared" si="9"/>
        <v>INSUNIX.LPG.informix.tab_au_bra</v>
      </c>
    </row>
    <row r="2389" spans="1:5" ht="14.25" customHeight="1">
      <c r="A2389" s="114" t="s">
        <v>677</v>
      </c>
      <c r="B2389" s="114" t="s">
        <v>674</v>
      </c>
      <c r="C2389" s="114" t="s">
        <v>961</v>
      </c>
      <c r="D2389" s="114" t="s">
        <v>1051</v>
      </c>
      <c r="E2389" s="21" t="str">
        <f t="shared" si="9"/>
        <v>INSUNIX.LPG.informix.tab_au_mod</v>
      </c>
    </row>
    <row r="2390" spans="1:5" ht="14.25" customHeight="1">
      <c r="A2390" s="114" t="s">
        <v>677</v>
      </c>
      <c r="B2390" s="114" t="s">
        <v>674</v>
      </c>
      <c r="C2390" s="114" t="s">
        <v>961</v>
      </c>
      <c r="D2390" s="114" t="s">
        <v>1051</v>
      </c>
      <c r="E2390" s="21" t="str">
        <f t="shared" si="9"/>
        <v>INSUNIX.LPG.informix.tab_au_mod</v>
      </c>
    </row>
    <row r="2391" spans="1:5" ht="14.25" customHeight="1">
      <c r="A2391" s="114" t="s">
        <v>677</v>
      </c>
      <c r="B2391" s="114" t="s">
        <v>674</v>
      </c>
      <c r="C2391" s="114" t="s">
        <v>961</v>
      </c>
      <c r="D2391" s="114" t="s">
        <v>1051</v>
      </c>
      <c r="E2391" s="21" t="str">
        <f t="shared" si="9"/>
        <v>INSUNIX.LPG.informix.tab_au_mod</v>
      </c>
    </row>
    <row r="2392" spans="1:5" ht="14.25" customHeight="1">
      <c r="A2392" s="114" t="s">
        <v>677</v>
      </c>
      <c r="B2392" s="114" t="s">
        <v>674</v>
      </c>
      <c r="C2392" s="114" t="s">
        <v>961</v>
      </c>
      <c r="D2392" s="114" t="s">
        <v>1051</v>
      </c>
      <c r="E2392" s="21" t="str">
        <f t="shared" si="9"/>
        <v>INSUNIX.LPG.informix.tab_au_mod</v>
      </c>
    </row>
    <row r="2393" spans="1:5" ht="14.25" customHeight="1">
      <c r="A2393" s="114" t="s">
        <v>677</v>
      </c>
      <c r="B2393" s="114" t="s">
        <v>674</v>
      </c>
      <c r="C2393" s="114" t="s">
        <v>961</v>
      </c>
      <c r="D2393" s="114" t="s">
        <v>1051</v>
      </c>
      <c r="E2393" s="21" t="str">
        <f t="shared" si="9"/>
        <v>INSUNIX.LPG.informix.tab_au_mod</v>
      </c>
    </row>
    <row r="2394" spans="1:5" ht="14.25" customHeight="1">
      <c r="A2394" s="114" t="s">
        <v>677</v>
      </c>
      <c r="B2394" s="114" t="s">
        <v>674</v>
      </c>
      <c r="C2394" s="114" t="s">
        <v>961</v>
      </c>
      <c r="D2394" s="114" t="s">
        <v>1051</v>
      </c>
      <c r="E2394" s="21" t="str">
        <f t="shared" si="9"/>
        <v>INSUNIX.LPG.informix.tab_au_mod</v>
      </c>
    </row>
    <row r="2395" spans="1:5" ht="14.25" customHeight="1">
      <c r="A2395" s="114" t="s">
        <v>677</v>
      </c>
      <c r="B2395" s="114" t="s">
        <v>674</v>
      </c>
      <c r="C2395" s="114" t="s">
        <v>961</v>
      </c>
      <c r="D2395" s="114" t="s">
        <v>1051</v>
      </c>
      <c r="E2395" s="21" t="str">
        <f t="shared" si="9"/>
        <v>INSUNIX.LPG.informix.tab_au_mod</v>
      </c>
    </row>
    <row r="2396" spans="1:5" ht="14.25" customHeight="1">
      <c r="A2396" s="114" t="s">
        <v>677</v>
      </c>
      <c r="B2396" s="114" t="s">
        <v>674</v>
      </c>
      <c r="C2396" s="114" t="s">
        <v>961</v>
      </c>
      <c r="D2396" s="114" t="s">
        <v>1051</v>
      </c>
      <c r="E2396" s="21" t="str">
        <f t="shared" si="9"/>
        <v>INSUNIX.LPG.informix.tab_au_mod</v>
      </c>
    </row>
    <row r="2397" spans="1:5" ht="14.25" customHeight="1">
      <c r="A2397" s="114" t="s">
        <v>677</v>
      </c>
      <c r="B2397" s="114" t="s">
        <v>674</v>
      </c>
      <c r="C2397" s="114" t="s">
        <v>961</v>
      </c>
      <c r="D2397" s="114" t="s">
        <v>1051</v>
      </c>
      <c r="E2397" s="21" t="str">
        <f t="shared" si="9"/>
        <v>INSUNIX.LPG.informix.tab_au_mod</v>
      </c>
    </row>
    <row r="2398" spans="1:5" ht="14.25" customHeight="1">
      <c r="A2398" s="114" t="s">
        <v>677</v>
      </c>
      <c r="B2398" s="114" t="s">
        <v>674</v>
      </c>
      <c r="C2398" s="114" t="s">
        <v>961</v>
      </c>
      <c r="D2398" s="114" t="s">
        <v>1051</v>
      </c>
      <c r="E2398" s="21" t="str">
        <f t="shared" si="9"/>
        <v>INSUNIX.LPG.informix.tab_au_mod</v>
      </c>
    </row>
    <row r="2399" spans="1:5" ht="14.25" customHeight="1">
      <c r="A2399" s="114" t="s">
        <v>677</v>
      </c>
      <c r="B2399" s="114" t="s">
        <v>674</v>
      </c>
      <c r="C2399" s="114" t="s">
        <v>961</v>
      </c>
      <c r="D2399" s="114" t="s">
        <v>1052</v>
      </c>
      <c r="E2399" s="21" t="str">
        <f t="shared" si="9"/>
        <v>INSUNIX.LPG.informix.tab_au_ver</v>
      </c>
    </row>
    <row r="2400" spans="1:5" ht="14.25" customHeight="1">
      <c r="A2400" s="114" t="s">
        <v>677</v>
      </c>
      <c r="B2400" s="114" t="s">
        <v>674</v>
      </c>
      <c r="C2400" s="114" t="s">
        <v>961</v>
      </c>
      <c r="D2400" s="114" t="s">
        <v>1052</v>
      </c>
      <c r="E2400" s="21" t="str">
        <f t="shared" si="9"/>
        <v>INSUNIX.LPG.informix.tab_au_ver</v>
      </c>
    </row>
    <row r="2401" spans="1:5" ht="14.25" customHeight="1">
      <c r="A2401" s="114" t="s">
        <v>677</v>
      </c>
      <c r="B2401" s="114" t="s">
        <v>674</v>
      </c>
      <c r="C2401" s="114" t="s">
        <v>961</v>
      </c>
      <c r="D2401" s="114" t="s">
        <v>1052</v>
      </c>
      <c r="E2401" s="21" t="str">
        <f t="shared" si="9"/>
        <v>INSUNIX.LPG.informix.tab_au_ver</v>
      </c>
    </row>
    <row r="2402" spans="1:5" ht="14.25" customHeight="1">
      <c r="A2402" s="114" t="s">
        <v>677</v>
      </c>
      <c r="B2402" s="114" t="s">
        <v>674</v>
      </c>
      <c r="C2402" s="114" t="s">
        <v>961</v>
      </c>
      <c r="D2402" s="114" t="s">
        <v>1052</v>
      </c>
      <c r="E2402" s="21" t="str">
        <f t="shared" si="9"/>
        <v>INSUNIX.LPG.informix.tab_au_ver</v>
      </c>
    </row>
    <row r="2403" spans="1:5" ht="14.25" customHeight="1">
      <c r="A2403" s="114" t="s">
        <v>677</v>
      </c>
      <c r="B2403" s="114" t="s">
        <v>674</v>
      </c>
      <c r="C2403" s="114" t="s">
        <v>961</v>
      </c>
      <c r="D2403" s="114" t="s">
        <v>1052</v>
      </c>
      <c r="E2403" s="21" t="str">
        <f t="shared" si="9"/>
        <v>INSUNIX.LPG.informix.tab_au_ver</v>
      </c>
    </row>
    <row r="2404" spans="1:5" ht="14.25" customHeight="1">
      <c r="A2404" s="114" t="s">
        <v>677</v>
      </c>
      <c r="B2404" s="114" t="s">
        <v>674</v>
      </c>
      <c r="C2404" s="114" t="s">
        <v>961</v>
      </c>
      <c r="D2404" s="114" t="s">
        <v>1052</v>
      </c>
      <c r="E2404" s="21" t="str">
        <f t="shared" si="9"/>
        <v>INSUNIX.LPG.informix.tab_au_ver</v>
      </c>
    </row>
    <row r="2405" spans="1:5" ht="14.25" customHeight="1">
      <c r="A2405" s="114" t="s">
        <v>677</v>
      </c>
      <c r="B2405" s="114" t="s">
        <v>674</v>
      </c>
      <c r="C2405" s="114" t="s">
        <v>961</v>
      </c>
      <c r="D2405" s="114" t="s">
        <v>1052</v>
      </c>
      <c r="E2405" s="21" t="str">
        <f t="shared" si="9"/>
        <v>INSUNIX.LPG.informix.tab_au_ver</v>
      </c>
    </row>
    <row r="2406" spans="1:5" ht="14.25" customHeight="1">
      <c r="A2406" s="114" t="s">
        <v>677</v>
      </c>
      <c r="B2406" s="114" t="s">
        <v>674</v>
      </c>
      <c r="C2406" s="114" t="s">
        <v>961</v>
      </c>
      <c r="D2406" s="114" t="s">
        <v>1052</v>
      </c>
      <c r="E2406" s="21" t="str">
        <f t="shared" si="9"/>
        <v>INSUNIX.LPG.informix.tab_au_ver</v>
      </c>
    </row>
    <row r="2407" spans="1:5" ht="14.25" customHeight="1">
      <c r="A2407" s="114" t="s">
        <v>677</v>
      </c>
      <c r="B2407" s="114" t="s">
        <v>674</v>
      </c>
      <c r="C2407" s="114" t="s">
        <v>961</v>
      </c>
      <c r="D2407" s="114" t="s">
        <v>1052</v>
      </c>
      <c r="E2407" s="21" t="str">
        <f t="shared" si="9"/>
        <v>INSUNIX.LPG.informix.tab_au_ver</v>
      </c>
    </row>
    <row r="2408" spans="1:5" ht="14.25" customHeight="1">
      <c r="A2408" s="114" t="s">
        <v>677</v>
      </c>
      <c r="B2408" s="114" t="s">
        <v>674</v>
      </c>
      <c r="C2408" s="114" t="s">
        <v>961</v>
      </c>
      <c r="D2408" s="114" t="s">
        <v>1052</v>
      </c>
      <c r="E2408" s="21" t="str">
        <f t="shared" si="9"/>
        <v>INSUNIX.LPG.informix.tab_au_ver</v>
      </c>
    </row>
    <row r="2409" spans="1:5" ht="14.25" customHeight="1">
      <c r="A2409" s="114" t="s">
        <v>677</v>
      </c>
      <c r="B2409" s="114" t="s">
        <v>674</v>
      </c>
      <c r="C2409" s="114" t="s">
        <v>961</v>
      </c>
      <c r="D2409" s="114" t="s">
        <v>1052</v>
      </c>
      <c r="E2409" s="21" t="str">
        <f t="shared" si="9"/>
        <v>INSUNIX.LPG.informix.tab_au_ver</v>
      </c>
    </row>
    <row r="2410" spans="1:5" ht="14.25" customHeight="1">
      <c r="A2410" s="114" t="s">
        <v>677</v>
      </c>
      <c r="B2410" s="114" t="s">
        <v>674</v>
      </c>
      <c r="C2410" s="114" t="s">
        <v>961</v>
      </c>
      <c r="D2410" s="114" t="s">
        <v>1052</v>
      </c>
      <c r="E2410" s="21" t="str">
        <f t="shared" si="9"/>
        <v>INSUNIX.LPG.informix.tab_au_ver</v>
      </c>
    </row>
    <row r="2411" spans="1:5" ht="14.25" customHeight="1">
      <c r="A2411" s="114" t="s">
        <v>677</v>
      </c>
      <c r="B2411" s="114" t="s">
        <v>674</v>
      </c>
      <c r="C2411" s="114" t="s">
        <v>961</v>
      </c>
      <c r="D2411" s="114" t="s">
        <v>1052</v>
      </c>
      <c r="E2411" s="21" t="str">
        <f t="shared" si="9"/>
        <v>INSUNIX.LPG.informix.tab_au_ver</v>
      </c>
    </row>
    <row r="2412" spans="1:5" ht="14.25" customHeight="1">
      <c r="A2412" s="114" t="s">
        <v>677</v>
      </c>
      <c r="B2412" s="114" t="s">
        <v>674</v>
      </c>
      <c r="C2412" s="114" t="s">
        <v>961</v>
      </c>
      <c r="D2412" s="114" t="s">
        <v>1052</v>
      </c>
      <c r="E2412" s="21" t="str">
        <f t="shared" si="9"/>
        <v>INSUNIX.LPG.informix.tab_au_ver</v>
      </c>
    </row>
    <row r="2413" spans="1:5" ht="14.25" customHeight="1">
      <c r="A2413" s="114" t="s">
        <v>677</v>
      </c>
      <c r="B2413" s="114" t="s">
        <v>674</v>
      </c>
      <c r="C2413" s="114" t="s">
        <v>961</v>
      </c>
      <c r="D2413" s="114" t="s">
        <v>1053</v>
      </c>
      <c r="E2413" s="21" t="str">
        <f t="shared" si="9"/>
        <v>INSUNIX.LPG.informix.tab_bus_class</v>
      </c>
    </row>
    <row r="2414" spans="1:5" ht="14.25" customHeight="1">
      <c r="A2414" s="114" t="s">
        <v>677</v>
      </c>
      <c r="B2414" s="114" t="s">
        <v>674</v>
      </c>
      <c r="C2414" s="114" t="s">
        <v>961</v>
      </c>
      <c r="D2414" s="114" t="s">
        <v>1053</v>
      </c>
      <c r="E2414" s="21" t="str">
        <f t="shared" si="9"/>
        <v>INSUNIX.LPG.informix.tab_bus_class</v>
      </c>
    </row>
    <row r="2415" spans="1:5" ht="14.25" customHeight="1">
      <c r="A2415" s="114" t="s">
        <v>677</v>
      </c>
      <c r="B2415" s="114" t="s">
        <v>674</v>
      </c>
      <c r="C2415" s="114" t="s">
        <v>961</v>
      </c>
      <c r="D2415" s="114" t="s">
        <v>1053</v>
      </c>
      <c r="E2415" s="21" t="str">
        <f t="shared" si="9"/>
        <v>INSUNIX.LPG.informix.tab_bus_class</v>
      </c>
    </row>
    <row r="2416" spans="1:5" ht="14.25" customHeight="1">
      <c r="A2416" s="114" t="s">
        <v>677</v>
      </c>
      <c r="B2416" s="114" t="s">
        <v>674</v>
      </c>
      <c r="C2416" s="114" t="s">
        <v>961</v>
      </c>
      <c r="D2416" s="114" t="s">
        <v>1053</v>
      </c>
      <c r="E2416" s="21" t="str">
        <f t="shared" si="9"/>
        <v>INSUNIX.LPG.informix.tab_bus_class</v>
      </c>
    </row>
    <row r="2417" spans="1:5" ht="14.25" customHeight="1">
      <c r="A2417" s="114" t="s">
        <v>677</v>
      </c>
      <c r="B2417" s="114" t="s">
        <v>674</v>
      </c>
      <c r="C2417" s="114" t="s">
        <v>961</v>
      </c>
      <c r="D2417" s="114" t="s">
        <v>1053</v>
      </c>
      <c r="E2417" s="21" t="str">
        <f t="shared" si="9"/>
        <v>INSUNIX.LPG.informix.tab_bus_class</v>
      </c>
    </row>
    <row r="2418" spans="1:5" ht="14.25" customHeight="1">
      <c r="A2418" s="114" t="s">
        <v>677</v>
      </c>
      <c r="B2418" s="114" t="s">
        <v>674</v>
      </c>
      <c r="C2418" s="114" t="s">
        <v>961</v>
      </c>
      <c r="D2418" s="114" t="s">
        <v>1053</v>
      </c>
      <c r="E2418" s="21" t="str">
        <f t="shared" si="9"/>
        <v>INSUNIX.LPG.informix.tab_bus_class</v>
      </c>
    </row>
    <row r="2419" spans="1:5" ht="14.25" customHeight="1">
      <c r="A2419" s="114" t="s">
        <v>677</v>
      </c>
      <c r="B2419" s="114" t="s">
        <v>674</v>
      </c>
      <c r="C2419" s="114" t="s">
        <v>961</v>
      </c>
      <c r="D2419" s="114" t="s">
        <v>1053</v>
      </c>
      <c r="E2419" s="21" t="str">
        <f t="shared" si="9"/>
        <v>INSUNIX.LPG.informix.tab_bus_class</v>
      </c>
    </row>
    <row r="2420" spans="1:5" ht="14.25" customHeight="1">
      <c r="A2420" s="114" t="s">
        <v>677</v>
      </c>
      <c r="B2420" s="114" t="s">
        <v>674</v>
      </c>
      <c r="C2420" s="114" t="s">
        <v>961</v>
      </c>
      <c r="D2420" s="114" t="s">
        <v>971</v>
      </c>
      <c r="E2420" s="21" t="str">
        <f t="shared" si="9"/>
        <v>INSUNIX.LPG.informix.tab_cuponera</v>
      </c>
    </row>
    <row r="2421" spans="1:5" ht="14.25" customHeight="1">
      <c r="A2421" s="114" t="s">
        <v>677</v>
      </c>
      <c r="B2421" s="114" t="s">
        <v>674</v>
      </c>
      <c r="C2421" s="114" t="s">
        <v>961</v>
      </c>
      <c r="D2421" s="114" t="s">
        <v>971</v>
      </c>
      <c r="E2421" s="21" t="str">
        <f t="shared" si="9"/>
        <v>INSUNIX.LPG.informix.tab_cuponera</v>
      </c>
    </row>
    <row r="2422" spans="1:5" ht="14.25" customHeight="1">
      <c r="A2422" s="114" t="s">
        <v>677</v>
      </c>
      <c r="B2422" s="114" t="s">
        <v>674</v>
      </c>
      <c r="C2422" s="114" t="s">
        <v>961</v>
      </c>
      <c r="D2422" s="114" t="s">
        <v>971</v>
      </c>
      <c r="E2422" s="21" t="str">
        <f t="shared" si="9"/>
        <v>INSUNIX.LPG.informix.tab_cuponera</v>
      </c>
    </row>
    <row r="2423" spans="1:5" ht="14.25" customHeight="1">
      <c r="A2423" s="114" t="s">
        <v>677</v>
      </c>
      <c r="B2423" s="114" t="s">
        <v>674</v>
      </c>
      <c r="C2423" s="114" t="s">
        <v>961</v>
      </c>
      <c r="D2423" s="114" t="s">
        <v>971</v>
      </c>
      <c r="E2423" s="21" t="str">
        <f t="shared" si="9"/>
        <v>INSUNIX.LPG.informix.tab_cuponera</v>
      </c>
    </row>
    <row r="2424" spans="1:5" ht="14.25" customHeight="1">
      <c r="A2424" s="114" t="s">
        <v>677</v>
      </c>
      <c r="B2424" s="114" t="s">
        <v>674</v>
      </c>
      <c r="C2424" s="114" t="s">
        <v>961</v>
      </c>
      <c r="D2424" s="114" t="s">
        <v>971</v>
      </c>
      <c r="E2424" s="21" t="str">
        <f t="shared" si="9"/>
        <v>INSUNIX.LPG.informix.tab_cuponera</v>
      </c>
    </row>
    <row r="2425" spans="1:5" ht="14.25" customHeight="1">
      <c r="A2425" s="114" t="s">
        <v>677</v>
      </c>
      <c r="B2425" s="114" t="s">
        <v>674</v>
      </c>
      <c r="C2425" s="114" t="s">
        <v>961</v>
      </c>
      <c r="D2425" s="114" t="s">
        <v>971</v>
      </c>
      <c r="E2425" s="21" t="str">
        <f t="shared" si="9"/>
        <v>INSUNIX.LPG.informix.tab_cuponera</v>
      </c>
    </row>
    <row r="2426" spans="1:5" ht="14.25" customHeight="1">
      <c r="A2426" s="114" t="s">
        <v>677</v>
      </c>
      <c r="B2426" s="114" t="s">
        <v>674</v>
      </c>
      <c r="C2426" s="114" t="s">
        <v>961</v>
      </c>
      <c r="D2426" s="114" t="s">
        <v>971</v>
      </c>
      <c r="E2426" s="21" t="str">
        <f t="shared" si="9"/>
        <v>INSUNIX.LPG.informix.tab_cuponera</v>
      </c>
    </row>
    <row r="2427" spans="1:5" ht="14.25" customHeight="1">
      <c r="A2427" s="114" t="s">
        <v>677</v>
      </c>
      <c r="B2427" s="114" t="s">
        <v>674</v>
      </c>
      <c r="C2427" s="114" t="s">
        <v>961</v>
      </c>
      <c r="D2427" s="114" t="s">
        <v>971</v>
      </c>
      <c r="E2427" s="21" t="str">
        <f t="shared" si="9"/>
        <v>INSUNIX.LPG.informix.tab_cuponera</v>
      </c>
    </row>
    <row r="2428" spans="1:5" ht="14.25" customHeight="1">
      <c r="A2428" s="114" t="s">
        <v>677</v>
      </c>
      <c r="B2428" s="114" t="s">
        <v>674</v>
      </c>
      <c r="C2428" s="114" t="s">
        <v>961</v>
      </c>
      <c r="D2428" s="114" t="s">
        <v>971</v>
      </c>
      <c r="E2428" s="21" t="str">
        <f t="shared" si="9"/>
        <v>INSUNIX.LPG.informix.tab_cuponera</v>
      </c>
    </row>
    <row r="2429" spans="1:5" ht="14.25" customHeight="1">
      <c r="A2429" s="114" t="s">
        <v>677</v>
      </c>
      <c r="B2429" s="114" t="s">
        <v>674</v>
      </c>
      <c r="C2429" s="114" t="s">
        <v>961</v>
      </c>
      <c r="D2429" s="114" t="s">
        <v>971</v>
      </c>
      <c r="E2429" s="21" t="str">
        <f t="shared" si="9"/>
        <v>INSUNIX.LPG.informix.tab_cuponera</v>
      </c>
    </row>
    <row r="2430" spans="1:5" ht="14.25" customHeight="1">
      <c r="A2430" s="114" t="s">
        <v>677</v>
      </c>
      <c r="B2430" s="114" t="s">
        <v>674</v>
      </c>
      <c r="C2430" s="114" t="s">
        <v>961</v>
      </c>
      <c r="D2430" s="114" t="s">
        <v>971</v>
      </c>
      <c r="E2430" s="21" t="str">
        <f t="shared" si="9"/>
        <v>INSUNIX.LPG.informix.tab_cuponera</v>
      </c>
    </row>
    <row r="2431" spans="1:5" ht="14.25" customHeight="1">
      <c r="A2431" s="114" t="s">
        <v>677</v>
      </c>
      <c r="B2431" s="114" t="s">
        <v>674</v>
      </c>
      <c r="C2431" s="114" t="s">
        <v>961</v>
      </c>
      <c r="D2431" s="114" t="s">
        <v>971</v>
      </c>
      <c r="E2431" s="21" t="str">
        <f t="shared" si="9"/>
        <v>INSUNIX.LPG.informix.tab_cuponera</v>
      </c>
    </row>
    <row r="2432" spans="1:5" ht="14.25" customHeight="1">
      <c r="A2432" s="114" t="s">
        <v>677</v>
      </c>
      <c r="B2432" s="114" t="s">
        <v>674</v>
      </c>
      <c r="C2432" s="114" t="s">
        <v>961</v>
      </c>
      <c r="D2432" s="114" t="s">
        <v>971</v>
      </c>
      <c r="E2432" s="21" t="str">
        <f t="shared" si="9"/>
        <v>INSUNIX.LPG.informix.tab_cuponera</v>
      </c>
    </row>
    <row r="2433" spans="1:5" ht="14.25" customHeight="1">
      <c r="A2433" s="114" t="s">
        <v>677</v>
      </c>
      <c r="B2433" s="114" t="s">
        <v>674</v>
      </c>
      <c r="C2433" s="114" t="s">
        <v>961</v>
      </c>
      <c r="D2433" s="114" t="s">
        <v>971</v>
      </c>
      <c r="E2433" s="21" t="str">
        <f t="shared" si="9"/>
        <v>INSUNIX.LPG.informix.tab_cuponera</v>
      </c>
    </row>
    <row r="2434" spans="1:5" ht="14.25" customHeight="1">
      <c r="A2434" s="114" t="s">
        <v>677</v>
      </c>
      <c r="B2434" s="114" t="s">
        <v>674</v>
      </c>
      <c r="C2434" s="114" t="s">
        <v>961</v>
      </c>
      <c r="D2434" s="114" t="s">
        <v>971</v>
      </c>
      <c r="E2434" s="21" t="str">
        <f t="shared" si="9"/>
        <v>INSUNIX.LPG.informix.tab_cuponera</v>
      </c>
    </row>
    <row r="2435" spans="1:5" ht="14.25" customHeight="1">
      <c r="A2435" s="114" t="s">
        <v>677</v>
      </c>
      <c r="B2435" s="114" t="s">
        <v>674</v>
      </c>
      <c r="C2435" s="114" t="s">
        <v>961</v>
      </c>
      <c r="D2435" s="114" t="s">
        <v>971</v>
      </c>
      <c r="E2435" s="21" t="str">
        <f t="shared" si="9"/>
        <v>INSUNIX.LPG.informix.tab_cuponera</v>
      </c>
    </row>
    <row r="2436" spans="1:5" ht="14.25" customHeight="1">
      <c r="A2436" s="114" t="s">
        <v>677</v>
      </c>
      <c r="B2436" s="114" t="s">
        <v>674</v>
      </c>
      <c r="C2436" s="114" t="s">
        <v>961</v>
      </c>
      <c r="D2436" s="114" t="s">
        <v>971</v>
      </c>
      <c r="E2436" s="21" t="str">
        <f t="shared" si="9"/>
        <v>INSUNIX.LPG.informix.tab_cuponera</v>
      </c>
    </row>
    <row r="2437" spans="1:5" ht="14.25" customHeight="1">
      <c r="A2437" s="114" t="s">
        <v>677</v>
      </c>
      <c r="B2437" s="114" t="s">
        <v>674</v>
      </c>
      <c r="C2437" s="114" t="s">
        <v>961</v>
      </c>
      <c r="D2437" s="114" t="s">
        <v>971</v>
      </c>
      <c r="E2437" s="21" t="str">
        <f t="shared" si="9"/>
        <v>INSUNIX.LPG.informix.tab_cuponera</v>
      </c>
    </row>
    <row r="2438" spans="1:5" ht="14.25" customHeight="1">
      <c r="A2438" s="114" t="s">
        <v>677</v>
      </c>
      <c r="B2438" s="114" t="s">
        <v>674</v>
      </c>
      <c r="C2438" s="114" t="s">
        <v>961</v>
      </c>
      <c r="D2438" s="114" t="s">
        <v>971</v>
      </c>
      <c r="E2438" s="21" t="str">
        <f t="shared" si="9"/>
        <v>INSUNIX.LPG.informix.tab_cuponera</v>
      </c>
    </row>
    <row r="2439" spans="1:5" ht="14.25" customHeight="1">
      <c r="A2439" s="114" t="s">
        <v>677</v>
      </c>
      <c r="B2439" s="114" t="s">
        <v>674</v>
      </c>
      <c r="C2439" s="114" t="s">
        <v>961</v>
      </c>
      <c r="D2439" s="114" t="s">
        <v>971</v>
      </c>
      <c r="E2439" s="21" t="str">
        <f t="shared" si="9"/>
        <v>INSUNIX.LPG.informix.tab_cuponera</v>
      </c>
    </row>
    <row r="2440" spans="1:5" ht="14.25" customHeight="1">
      <c r="A2440" s="114" t="s">
        <v>677</v>
      </c>
      <c r="B2440" s="114" t="s">
        <v>674</v>
      </c>
      <c r="C2440" s="114" t="s">
        <v>961</v>
      </c>
      <c r="D2440" s="114" t="s">
        <v>971</v>
      </c>
      <c r="E2440" s="21" t="str">
        <f t="shared" si="9"/>
        <v>INSUNIX.LPG.informix.tab_cuponera</v>
      </c>
    </row>
    <row r="2441" spans="1:5" ht="14.25" customHeight="1">
      <c r="A2441" s="114" t="s">
        <v>677</v>
      </c>
      <c r="B2441" s="114" t="s">
        <v>674</v>
      </c>
      <c r="C2441" s="114" t="s">
        <v>961</v>
      </c>
      <c r="D2441" s="114" t="s">
        <v>971</v>
      </c>
      <c r="E2441" s="21" t="str">
        <f t="shared" si="9"/>
        <v>INSUNIX.LPG.informix.tab_cuponera</v>
      </c>
    </row>
    <row r="2442" spans="1:5" ht="14.25" customHeight="1">
      <c r="A2442" s="114" t="s">
        <v>677</v>
      </c>
      <c r="B2442" s="114" t="s">
        <v>674</v>
      </c>
      <c r="C2442" s="114" t="s">
        <v>961</v>
      </c>
      <c r="D2442" s="114" t="s">
        <v>971</v>
      </c>
      <c r="E2442" s="21" t="str">
        <f t="shared" si="9"/>
        <v>INSUNIX.LPG.informix.tab_cuponera</v>
      </c>
    </row>
    <row r="2443" spans="1:5" ht="14.25" customHeight="1">
      <c r="A2443" s="114" t="s">
        <v>677</v>
      </c>
      <c r="B2443" s="114" t="s">
        <v>674</v>
      </c>
      <c r="C2443" s="114" t="s">
        <v>961</v>
      </c>
      <c r="D2443" s="114" t="s">
        <v>972</v>
      </c>
      <c r="E2443" s="21" t="str">
        <f t="shared" si="9"/>
        <v>INSUNIX.LPG.informix.tab_cupones</v>
      </c>
    </row>
    <row r="2444" spans="1:5" ht="14.25" customHeight="1">
      <c r="A2444" s="114" t="s">
        <v>677</v>
      </c>
      <c r="B2444" s="114" t="s">
        <v>674</v>
      </c>
      <c r="C2444" s="114" t="s">
        <v>961</v>
      </c>
      <c r="D2444" s="114" t="s">
        <v>972</v>
      </c>
      <c r="E2444" s="21" t="str">
        <f t="shared" si="9"/>
        <v>INSUNIX.LPG.informix.tab_cupones</v>
      </c>
    </row>
    <row r="2445" spans="1:5" ht="14.25" customHeight="1">
      <c r="A2445" s="114" t="s">
        <v>677</v>
      </c>
      <c r="B2445" s="114" t="s">
        <v>674</v>
      </c>
      <c r="C2445" s="114" t="s">
        <v>961</v>
      </c>
      <c r="D2445" s="114" t="s">
        <v>972</v>
      </c>
      <c r="E2445" s="21" t="str">
        <f t="shared" si="9"/>
        <v>INSUNIX.LPG.informix.tab_cupones</v>
      </c>
    </row>
    <row r="2446" spans="1:5" ht="14.25" customHeight="1">
      <c r="A2446" s="114" t="s">
        <v>677</v>
      </c>
      <c r="B2446" s="114" t="s">
        <v>674</v>
      </c>
      <c r="C2446" s="114" t="s">
        <v>961</v>
      </c>
      <c r="D2446" s="114" t="s">
        <v>972</v>
      </c>
      <c r="E2446" s="21" t="str">
        <f t="shared" si="9"/>
        <v>INSUNIX.LPG.informix.tab_cupones</v>
      </c>
    </row>
    <row r="2447" spans="1:5" ht="14.25" customHeight="1">
      <c r="A2447" s="114" t="s">
        <v>677</v>
      </c>
      <c r="B2447" s="114" t="s">
        <v>674</v>
      </c>
      <c r="C2447" s="114" t="s">
        <v>961</v>
      </c>
      <c r="D2447" s="114" t="s">
        <v>972</v>
      </c>
      <c r="E2447" s="21" t="str">
        <f t="shared" si="9"/>
        <v>INSUNIX.LPG.informix.tab_cupones</v>
      </c>
    </row>
    <row r="2448" spans="1:5" ht="14.25" customHeight="1">
      <c r="A2448" s="114" t="s">
        <v>677</v>
      </c>
      <c r="B2448" s="114" t="s">
        <v>674</v>
      </c>
      <c r="C2448" s="114" t="s">
        <v>961</v>
      </c>
      <c r="D2448" s="114" t="s">
        <v>972</v>
      </c>
      <c r="E2448" s="21" t="str">
        <f t="shared" si="9"/>
        <v>INSUNIX.LPG.informix.tab_cupones</v>
      </c>
    </row>
    <row r="2449" spans="1:5" ht="14.25" customHeight="1">
      <c r="A2449" s="114" t="s">
        <v>677</v>
      </c>
      <c r="B2449" s="114" t="s">
        <v>674</v>
      </c>
      <c r="C2449" s="114" t="s">
        <v>961</v>
      </c>
      <c r="D2449" s="114" t="s">
        <v>972</v>
      </c>
      <c r="E2449" s="21" t="str">
        <f t="shared" si="9"/>
        <v>INSUNIX.LPG.informix.tab_cupones</v>
      </c>
    </row>
    <row r="2450" spans="1:5" ht="14.25" customHeight="1">
      <c r="A2450" s="114" t="s">
        <v>677</v>
      </c>
      <c r="B2450" s="114" t="s">
        <v>674</v>
      </c>
      <c r="C2450" s="114" t="s">
        <v>961</v>
      </c>
      <c r="D2450" s="114" t="s">
        <v>972</v>
      </c>
      <c r="E2450" s="21" t="str">
        <f t="shared" si="9"/>
        <v>INSUNIX.LPG.informix.tab_cupones</v>
      </c>
    </row>
    <row r="2451" spans="1:5" ht="14.25" customHeight="1">
      <c r="A2451" s="114" t="s">
        <v>677</v>
      </c>
      <c r="B2451" s="114" t="s">
        <v>674</v>
      </c>
      <c r="C2451" s="114" t="s">
        <v>961</v>
      </c>
      <c r="D2451" s="114" t="s">
        <v>972</v>
      </c>
      <c r="E2451" s="21" t="str">
        <f t="shared" si="9"/>
        <v>INSUNIX.LPG.informix.tab_cupones</v>
      </c>
    </row>
    <row r="2452" spans="1:5" ht="14.25" customHeight="1">
      <c r="A2452" s="114" t="s">
        <v>677</v>
      </c>
      <c r="B2452" s="114" t="s">
        <v>674</v>
      </c>
      <c r="C2452" s="114" t="s">
        <v>961</v>
      </c>
      <c r="D2452" s="114" t="s">
        <v>972</v>
      </c>
      <c r="E2452" s="21" t="str">
        <f t="shared" si="9"/>
        <v>INSUNIX.LPG.informix.tab_cupones</v>
      </c>
    </row>
    <row r="2453" spans="1:5" ht="14.25" customHeight="1">
      <c r="A2453" s="114" t="s">
        <v>677</v>
      </c>
      <c r="B2453" s="114" t="s">
        <v>674</v>
      </c>
      <c r="C2453" s="114" t="s">
        <v>961</v>
      </c>
      <c r="D2453" s="114" t="s">
        <v>1054</v>
      </c>
      <c r="E2453" s="21" t="str">
        <f t="shared" si="9"/>
        <v>INSUNIX.LPG.informix.tab_matriz</v>
      </c>
    </row>
    <row r="2454" spans="1:5" ht="14.25" customHeight="1">
      <c r="A2454" s="114" t="s">
        <v>677</v>
      </c>
      <c r="B2454" s="114" t="s">
        <v>674</v>
      </c>
      <c r="C2454" s="114" t="s">
        <v>961</v>
      </c>
      <c r="D2454" s="114" t="s">
        <v>1054</v>
      </c>
      <c r="E2454" s="21" t="str">
        <f t="shared" si="9"/>
        <v>INSUNIX.LPG.informix.tab_matriz</v>
      </c>
    </row>
    <row r="2455" spans="1:5" ht="14.25" customHeight="1">
      <c r="A2455" s="114" t="s">
        <v>677</v>
      </c>
      <c r="B2455" s="114" t="s">
        <v>674</v>
      </c>
      <c r="C2455" s="114" t="s">
        <v>961</v>
      </c>
      <c r="D2455" s="114" t="s">
        <v>1054</v>
      </c>
      <c r="E2455" s="21" t="str">
        <f t="shared" si="9"/>
        <v>INSUNIX.LPG.informix.tab_matriz</v>
      </c>
    </row>
    <row r="2456" spans="1:5" ht="14.25" customHeight="1">
      <c r="A2456" s="114" t="s">
        <v>677</v>
      </c>
      <c r="B2456" s="114" t="s">
        <v>674</v>
      </c>
      <c r="C2456" s="114" t="s">
        <v>961</v>
      </c>
      <c r="D2456" s="114" t="s">
        <v>1055</v>
      </c>
      <c r="E2456" s="21" t="str">
        <f t="shared" si="9"/>
        <v>INSUNIX.LPG.informix.tab_pol_cha_exc</v>
      </c>
    </row>
    <row r="2457" spans="1:5" ht="14.25" customHeight="1">
      <c r="A2457" s="114" t="s">
        <v>677</v>
      </c>
      <c r="B2457" s="114" t="s">
        <v>674</v>
      </c>
      <c r="C2457" s="114" t="s">
        <v>961</v>
      </c>
      <c r="D2457" s="114" t="s">
        <v>1055</v>
      </c>
      <c r="E2457" s="21" t="str">
        <f t="shared" si="9"/>
        <v>INSUNIX.LPG.informix.tab_pol_cha_exc</v>
      </c>
    </row>
    <row r="2458" spans="1:5" ht="14.25" customHeight="1">
      <c r="A2458" s="114" t="s">
        <v>677</v>
      </c>
      <c r="B2458" s="114" t="s">
        <v>674</v>
      </c>
      <c r="C2458" s="114" t="s">
        <v>961</v>
      </c>
      <c r="D2458" s="114" t="s">
        <v>1055</v>
      </c>
      <c r="E2458" s="21" t="str">
        <f t="shared" si="9"/>
        <v>INSUNIX.LPG.informix.tab_pol_cha_exc</v>
      </c>
    </row>
    <row r="2459" spans="1:5" ht="14.25" customHeight="1">
      <c r="A2459" s="114" t="s">
        <v>677</v>
      </c>
      <c r="B2459" s="114" t="s">
        <v>674</v>
      </c>
      <c r="C2459" s="114" t="s">
        <v>961</v>
      </c>
      <c r="D2459" s="114" t="s">
        <v>1055</v>
      </c>
      <c r="E2459" s="21" t="str">
        <f t="shared" si="9"/>
        <v>INSUNIX.LPG.informix.tab_pol_cha_exc</v>
      </c>
    </row>
    <row r="2460" spans="1:5" ht="14.25" customHeight="1">
      <c r="A2460" s="114" t="s">
        <v>677</v>
      </c>
      <c r="B2460" s="114" t="s">
        <v>674</v>
      </c>
      <c r="C2460" s="114" t="s">
        <v>961</v>
      </c>
      <c r="D2460" s="114" t="s">
        <v>1055</v>
      </c>
      <c r="E2460" s="21" t="str">
        <f t="shared" si="9"/>
        <v>INSUNIX.LPG.informix.tab_pol_cha_exc</v>
      </c>
    </row>
    <row r="2461" spans="1:5" ht="14.25" customHeight="1">
      <c r="A2461" s="114" t="s">
        <v>677</v>
      </c>
      <c r="B2461" s="114" t="s">
        <v>674</v>
      </c>
      <c r="C2461" s="114" t="s">
        <v>961</v>
      </c>
      <c r="D2461" s="114" t="s">
        <v>1055</v>
      </c>
      <c r="E2461" s="21" t="str">
        <f t="shared" si="9"/>
        <v>INSUNIX.LPG.informix.tab_pol_cha_exc</v>
      </c>
    </row>
    <row r="2462" spans="1:5" ht="14.25" customHeight="1">
      <c r="A2462" s="114" t="s">
        <v>677</v>
      </c>
      <c r="B2462" s="114" t="s">
        <v>674</v>
      </c>
      <c r="C2462" s="114" t="s">
        <v>961</v>
      </c>
      <c r="D2462" s="114" t="s">
        <v>1055</v>
      </c>
      <c r="E2462" s="21" t="str">
        <f t="shared" si="9"/>
        <v>INSUNIX.LPG.informix.tab_pol_cha_exc</v>
      </c>
    </row>
    <row r="2463" spans="1:5" ht="14.25" customHeight="1">
      <c r="A2463" s="114" t="s">
        <v>677</v>
      </c>
      <c r="B2463" s="114" t="s">
        <v>674</v>
      </c>
      <c r="C2463" s="114" t="s">
        <v>961</v>
      </c>
      <c r="D2463" s="114" t="s">
        <v>1055</v>
      </c>
      <c r="E2463" s="21" t="str">
        <f t="shared" si="9"/>
        <v>INSUNIX.LPG.informix.tab_pol_cha_exc</v>
      </c>
    </row>
    <row r="2464" spans="1:5" ht="14.25" customHeight="1">
      <c r="A2464" s="114" t="s">
        <v>677</v>
      </c>
      <c r="B2464" s="114" t="s">
        <v>674</v>
      </c>
      <c r="C2464" s="114" t="s">
        <v>961</v>
      </c>
      <c r="D2464" s="114" t="s">
        <v>1056</v>
      </c>
      <c r="E2464" s="21" t="str">
        <f t="shared" si="9"/>
        <v>INSUNIX.LPG.informix.tab_provider</v>
      </c>
    </row>
    <row r="2465" spans="1:5" ht="14.25" customHeight="1">
      <c r="A2465" s="114" t="s">
        <v>677</v>
      </c>
      <c r="B2465" s="114" t="s">
        <v>674</v>
      </c>
      <c r="C2465" s="114" t="s">
        <v>961</v>
      </c>
      <c r="D2465" s="114" t="s">
        <v>1056</v>
      </c>
      <c r="E2465" s="21" t="str">
        <f t="shared" si="9"/>
        <v>INSUNIX.LPG.informix.tab_provider</v>
      </c>
    </row>
    <row r="2466" spans="1:5" ht="14.25" customHeight="1">
      <c r="A2466" s="114" t="s">
        <v>677</v>
      </c>
      <c r="B2466" s="114" t="s">
        <v>674</v>
      </c>
      <c r="C2466" s="114" t="s">
        <v>961</v>
      </c>
      <c r="D2466" s="114" t="s">
        <v>1056</v>
      </c>
      <c r="E2466" s="21" t="str">
        <f t="shared" si="9"/>
        <v>INSUNIX.LPG.informix.tab_provider</v>
      </c>
    </row>
    <row r="2467" spans="1:5" ht="14.25" customHeight="1">
      <c r="A2467" s="114" t="s">
        <v>677</v>
      </c>
      <c r="B2467" s="114" t="s">
        <v>674</v>
      </c>
      <c r="C2467" s="114" t="s">
        <v>961</v>
      </c>
      <c r="D2467" s="114" t="s">
        <v>1056</v>
      </c>
      <c r="E2467" s="21" t="str">
        <f t="shared" si="9"/>
        <v>INSUNIX.LPG.informix.tab_provider</v>
      </c>
    </row>
    <row r="2468" spans="1:5" ht="14.25" customHeight="1">
      <c r="A2468" s="114" t="s">
        <v>677</v>
      </c>
      <c r="B2468" s="114" t="s">
        <v>674</v>
      </c>
      <c r="C2468" s="114" t="s">
        <v>961</v>
      </c>
      <c r="D2468" s="114" t="s">
        <v>1056</v>
      </c>
      <c r="E2468" s="21" t="str">
        <f t="shared" si="9"/>
        <v>INSUNIX.LPG.informix.tab_provider</v>
      </c>
    </row>
    <row r="2469" spans="1:5" ht="14.25" customHeight="1">
      <c r="A2469" s="114" t="s">
        <v>677</v>
      </c>
      <c r="B2469" s="114" t="s">
        <v>674</v>
      </c>
      <c r="C2469" s="114" t="s">
        <v>961</v>
      </c>
      <c r="D2469" s="114" t="s">
        <v>1056</v>
      </c>
      <c r="E2469" s="21" t="str">
        <f t="shared" si="9"/>
        <v>INSUNIX.LPG.informix.tab_provider</v>
      </c>
    </row>
    <row r="2470" spans="1:5" ht="14.25" customHeight="1">
      <c r="A2470" s="114" t="s">
        <v>677</v>
      </c>
      <c r="B2470" s="114" t="s">
        <v>674</v>
      </c>
      <c r="C2470" s="114" t="s">
        <v>961</v>
      </c>
      <c r="D2470" s="114" t="s">
        <v>1056</v>
      </c>
      <c r="E2470" s="21" t="str">
        <f t="shared" si="9"/>
        <v>INSUNIX.LPG.informix.tab_provider</v>
      </c>
    </row>
    <row r="2471" spans="1:5" ht="14.25" customHeight="1">
      <c r="A2471" s="114" t="s">
        <v>677</v>
      </c>
      <c r="B2471" s="114" t="s">
        <v>674</v>
      </c>
      <c r="C2471" s="114" t="s">
        <v>961</v>
      </c>
      <c r="D2471" s="114" t="s">
        <v>1056</v>
      </c>
      <c r="E2471" s="21" t="str">
        <f t="shared" si="9"/>
        <v>INSUNIX.LPG.informix.tab_provider</v>
      </c>
    </row>
    <row r="2472" spans="1:5" ht="14.25" customHeight="1">
      <c r="A2472" s="114" t="s">
        <v>677</v>
      </c>
      <c r="B2472" s="114" t="s">
        <v>674</v>
      </c>
      <c r="C2472" s="114" t="s">
        <v>961</v>
      </c>
      <c r="D2472" s="114" t="s">
        <v>1056</v>
      </c>
      <c r="E2472" s="21" t="str">
        <f t="shared" si="9"/>
        <v>INSUNIX.LPG.informix.tab_provider</v>
      </c>
    </row>
    <row r="2473" spans="1:5" ht="14.25" customHeight="1">
      <c r="A2473" s="114" t="s">
        <v>677</v>
      </c>
      <c r="B2473" s="114" t="s">
        <v>674</v>
      </c>
      <c r="C2473" s="114" t="s">
        <v>961</v>
      </c>
      <c r="D2473" s="114" t="s">
        <v>1056</v>
      </c>
      <c r="E2473" s="21" t="str">
        <f t="shared" si="9"/>
        <v>INSUNIX.LPG.informix.tab_provider</v>
      </c>
    </row>
    <row r="2474" spans="1:5" ht="14.25" customHeight="1">
      <c r="A2474" s="114" t="s">
        <v>677</v>
      </c>
      <c r="B2474" s="114" t="s">
        <v>674</v>
      </c>
      <c r="C2474" s="114" t="s">
        <v>961</v>
      </c>
      <c r="D2474" s="114" t="s">
        <v>1056</v>
      </c>
      <c r="E2474" s="21" t="str">
        <f t="shared" si="9"/>
        <v>INSUNIX.LPG.informix.tab_provider</v>
      </c>
    </row>
    <row r="2475" spans="1:5" ht="14.25" customHeight="1">
      <c r="A2475" s="114" t="s">
        <v>677</v>
      </c>
      <c r="B2475" s="114" t="s">
        <v>674</v>
      </c>
      <c r="C2475" s="114" t="s">
        <v>961</v>
      </c>
      <c r="D2475" s="114" t="s">
        <v>1056</v>
      </c>
      <c r="E2475" s="21" t="str">
        <f t="shared" si="9"/>
        <v>INSUNIX.LPG.informix.tab_provider</v>
      </c>
    </row>
    <row r="2476" spans="1:5" ht="14.25" customHeight="1">
      <c r="A2476" s="114" t="s">
        <v>677</v>
      </c>
      <c r="B2476" s="114" t="s">
        <v>674</v>
      </c>
      <c r="C2476" s="114" t="s">
        <v>961</v>
      </c>
      <c r="D2476" s="114" t="s">
        <v>1056</v>
      </c>
      <c r="E2476" s="21" t="str">
        <f t="shared" si="9"/>
        <v>INSUNIX.LPG.informix.tab_provider</v>
      </c>
    </row>
    <row r="2477" spans="1:5" ht="14.25" customHeight="1">
      <c r="A2477" s="114" t="s">
        <v>677</v>
      </c>
      <c r="B2477" s="114" t="s">
        <v>674</v>
      </c>
      <c r="C2477" s="114" t="s">
        <v>961</v>
      </c>
      <c r="D2477" s="114" t="s">
        <v>1056</v>
      </c>
      <c r="E2477" s="21" t="str">
        <f t="shared" si="9"/>
        <v>INSUNIX.LPG.informix.tab_provider</v>
      </c>
    </row>
    <row r="2478" spans="1:5" ht="14.25" customHeight="1">
      <c r="A2478" s="114" t="s">
        <v>677</v>
      </c>
      <c r="B2478" s="114" t="s">
        <v>674</v>
      </c>
      <c r="C2478" s="114" t="s">
        <v>961</v>
      </c>
      <c r="D2478" s="114" t="s">
        <v>1056</v>
      </c>
      <c r="E2478" s="21" t="str">
        <f t="shared" si="9"/>
        <v>INSUNIX.LPG.informix.tab_provider</v>
      </c>
    </row>
    <row r="2479" spans="1:5" ht="14.25" customHeight="1">
      <c r="A2479" s="114" t="s">
        <v>677</v>
      </c>
      <c r="B2479" s="114" t="s">
        <v>674</v>
      </c>
      <c r="C2479" s="114" t="s">
        <v>961</v>
      </c>
      <c r="D2479" s="114" t="s">
        <v>1056</v>
      </c>
      <c r="E2479" s="21" t="str">
        <f t="shared" si="9"/>
        <v>INSUNIX.LPG.informix.tab_provider</v>
      </c>
    </row>
    <row r="2480" spans="1:5" ht="14.25" customHeight="1">
      <c r="A2480" s="114" t="s">
        <v>677</v>
      </c>
      <c r="B2480" s="114" t="s">
        <v>674</v>
      </c>
      <c r="C2480" s="114" t="s">
        <v>961</v>
      </c>
      <c r="D2480" s="114" t="s">
        <v>1056</v>
      </c>
      <c r="E2480" s="21" t="str">
        <f t="shared" si="9"/>
        <v>INSUNIX.LPG.informix.tab_provider</v>
      </c>
    </row>
    <row r="2481" spans="1:5" ht="14.25" customHeight="1">
      <c r="A2481" s="114" t="s">
        <v>677</v>
      </c>
      <c r="B2481" s="114" t="s">
        <v>674</v>
      </c>
      <c r="C2481" s="114" t="s">
        <v>961</v>
      </c>
      <c r="D2481" s="114" t="s">
        <v>1057</v>
      </c>
      <c r="E2481" s="21" t="str">
        <f t="shared" si="9"/>
        <v>INSUNIX.LPG.informix.tab_region_oficina</v>
      </c>
    </row>
    <row r="2482" spans="1:5" ht="14.25" customHeight="1">
      <c r="A2482" s="114" t="s">
        <v>677</v>
      </c>
      <c r="B2482" s="114" t="s">
        <v>674</v>
      </c>
      <c r="C2482" s="114" t="s">
        <v>961</v>
      </c>
      <c r="D2482" s="114" t="s">
        <v>1057</v>
      </c>
      <c r="E2482" s="21" t="str">
        <f t="shared" si="9"/>
        <v>INSUNIX.LPG.informix.tab_region_oficina</v>
      </c>
    </row>
    <row r="2483" spans="1:5" ht="14.25" customHeight="1">
      <c r="A2483" s="114" t="s">
        <v>677</v>
      </c>
      <c r="B2483" s="114" t="s">
        <v>674</v>
      </c>
      <c r="C2483" s="114" t="s">
        <v>961</v>
      </c>
      <c r="D2483" s="114" t="s">
        <v>1057</v>
      </c>
      <c r="E2483" s="21" t="str">
        <f t="shared" si="9"/>
        <v>INSUNIX.LPG.informix.tab_region_oficina</v>
      </c>
    </row>
    <row r="2484" spans="1:5" ht="14.25" customHeight="1">
      <c r="A2484" s="114" t="s">
        <v>677</v>
      </c>
      <c r="B2484" s="114" t="s">
        <v>674</v>
      </c>
      <c r="C2484" s="114" t="s">
        <v>961</v>
      </c>
      <c r="D2484" s="114" t="s">
        <v>1057</v>
      </c>
      <c r="E2484" s="21" t="str">
        <f t="shared" si="9"/>
        <v>INSUNIX.LPG.informix.tab_region_oficina</v>
      </c>
    </row>
    <row r="2485" spans="1:5" ht="14.25" customHeight="1">
      <c r="A2485" s="114" t="s">
        <v>677</v>
      </c>
      <c r="B2485" s="114" t="s">
        <v>674</v>
      </c>
      <c r="C2485" s="114" t="s">
        <v>961</v>
      </c>
      <c r="D2485" s="114" t="s">
        <v>1058</v>
      </c>
      <c r="E2485" s="21" t="str">
        <f t="shared" si="9"/>
        <v>INSUNIX.LPG.informix.tab_regiones</v>
      </c>
    </row>
    <row r="2486" spans="1:5" ht="14.25" customHeight="1">
      <c r="A2486" s="114" t="s">
        <v>677</v>
      </c>
      <c r="B2486" s="114" t="s">
        <v>674</v>
      </c>
      <c r="C2486" s="114" t="s">
        <v>961</v>
      </c>
      <c r="D2486" s="114" t="s">
        <v>1058</v>
      </c>
      <c r="E2486" s="21" t="str">
        <f t="shared" si="9"/>
        <v>INSUNIX.LPG.informix.tab_regiones</v>
      </c>
    </row>
    <row r="2487" spans="1:5" ht="14.25" customHeight="1">
      <c r="A2487" s="114" t="s">
        <v>677</v>
      </c>
      <c r="B2487" s="114" t="s">
        <v>674</v>
      </c>
      <c r="C2487" s="114" t="s">
        <v>961</v>
      </c>
      <c r="D2487" s="114" t="s">
        <v>1058</v>
      </c>
      <c r="E2487" s="21" t="str">
        <f t="shared" si="9"/>
        <v>INSUNIX.LPG.informix.tab_regiones</v>
      </c>
    </row>
    <row r="2488" spans="1:5" ht="14.25" customHeight="1">
      <c r="A2488" s="114" t="s">
        <v>677</v>
      </c>
      <c r="B2488" s="114" t="s">
        <v>674</v>
      </c>
      <c r="C2488" s="114" t="s">
        <v>961</v>
      </c>
      <c r="D2488" s="114" t="s">
        <v>1059</v>
      </c>
      <c r="E2488" s="21" t="str">
        <f t="shared" si="9"/>
        <v>INSUNIX.LPG.informix.table_param</v>
      </c>
    </row>
    <row r="2489" spans="1:5" ht="14.25" customHeight="1">
      <c r="A2489" s="114" t="s">
        <v>677</v>
      </c>
      <c r="B2489" s="114" t="s">
        <v>674</v>
      </c>
      <c r="C2489" s="114" t="s">
        <v>961</v>
      </c>
      <c r="D2489" s="114" t="s">
        <v>1059</v>
      </c>
      <c r="E2489" s="21" t="str">
        <f t="shared" si="9"/>
        <v>INSUNIX.LPG.informix.table_param</v>
      </c>
    </row>
    <row r="2490" spans="1:5" ht="14.25" customHeight="1">
      <c r="A2490" s="114" t="s">
        <v>677</v>
      </c>
      <c r="B2490" s="114" t="s">
        <v>674</v>
      </c>
      <c r="C2490" s="114" t="s">
        <v>961</v>
      </c>
      <c r="D2490" s="114" t="s">
        <v>1059</v>
      </c>
      <c r="E2490" s="21" t="str">
        <f t="shared" si="9"/>
        <v>INSUNIX.LPG.informix.table_param</v>
      </c>
    </row>
    <row r="2491" spans="1:5" ht="14.25" customHeight="1">
      <c r="A2491" s="114" t="s">
        <v>677</v>
      </c>
      <c r="B2491" s="114" t="s">
        <v>674</v>
      </c>
      <c r="C2491" s="114" t="s">
        <v>961</v>
      </c>
      <c r="D2491" s="114" t="s">
        <v>1059</v>
      </c>
      <c r="E2491" s="21" t="str">
        <f t="shared" si="9"/>
        <v>INSUNIX.LPG.informix.table_param</v>
      </c>
    </row>
    <row r="2492" spans="1:5" ht="14.25" customHeight="1">
      <c r="A2492" s="114" t="s">
        <v>677</v>
      </c>
      <c r="B2492" s="114" t="s">
        <v>674</v>
      </c>
      <c r="C2492" s="114" t="s">
        <v>961</v>
      </c>
      <c r="D2492" s="114" t="s">
        <v>1059</v>
      </c>
      <c r="E2492" s="21" t="str">
        <f t="shared" si="9"/>
        <v>INSUNIX.LPG.informix.table_param</v>
      </c>
    </row>
    <row r="2493" spans="1:5" ht="14.25" customHeight="1">
      <c r="A2493" s="114" t="s">
        <v>677</v>
      </c>
      <c r="B2493" s="114" t="s">
        <v>674</v>
      </c>
      <c r="C2493" s="114" t="s">
        <v>961</v>
      </c>
      <c r="D2493" s="114" t="s">
        <v>1059</v>
      </c>
      <c r="E2493" s="21" t="str">
        <f t="shared" si="9"/>
        <v>INSUNIX.LPG.informix.table_param</v>
      </c>
    </row>
    <row r="2494" spans="1:5" ht="14.25" customHeight="1">
      <c r="A2494" s="114" t="s">
        <v>677</v>
      </c>
      <c r="B2494" s="114" t="s">
        <v>674</v>
      </c>
      <c r="C2494" s="114" t="s">
        <v>961</v>
      </c>
      <c r="D2494" s="114" t="s">
        <v>1059</v>
      </c>
      <c r="E2494" s="21" t="str">
        <f t="shared" si="9"/>
        <v>INSUNIX.LPG.informix.table_param</v>
      </c>
    </row>
    <row r="2495" spans="1:5" ht="14.25" customHeight="1">
      <c r="A2495" s="114" t="s">
        <v>677</v>
      </c>
      <c r="B2495" s="114" t="s">
        <v>674</v>
      </c>
      <c r="C2495" s="114" t="s">
        <v>961</v>
      </c>
      <c r="D2495" s="114" t="s">
        <v>1059</v>
      </c>
      <c r="E2495" s="21" t="str">
        <f t="shared" si="9"/>
        <v>INSUNIX.LPG.informix.table_param</v>
      </c>
    </row>
    <row r="2496" spans="1:5" ht="14.25" customHeight="1">
      <c r="A2496" s="114" t="s">
        <v>677</v>
      </c>
      <c r="B2496" s="114" t="s">
        <v>674</v>
      </c>
      <c r="C2496" s="114" t="s">
        <v>961</v>
      </c>
      <c r="D2496" s="114" t="s">
        <v>1060</v>
      </c>
      <c r="E2496" s="21" t="str">
        <f t="shared" si="9"/>
        <v>INSUNIX.LPG.informix.table332</v>
      </c>
    </row>
    <row r="2497" spans="1:5" ht="14.25" customHeight="1">
      <c r="A2497" s="114" t="s">
        <v>677</v>
      </c>
      <c r="B2497" s="114" t="s">
        <v>674</v>
      </c>
      <c r="C2497" s="114" t="s">
        <v>961</v>
      </c>
      <c r="D2497" s="114" t="s">
        <v>1060</v>
      </c>
      <c r="E2497" s="21" t="str">
        <f t="shared" si="9"/>
        <v>INSUNIX.LPG.informix.table332</v>
      </c>
    </row>
    <row r="2498" spans="1:5" ht="14.25" customHeight="1">
      <c r="A2498" s="114" t="s">
        <v>677</v>
      </c>
      <c r="B2498" s="114" t="s">
        <v>674</v>
      </c>
      <c r="C2498" s="114" t="s">
        <v>961</v>
      </c>
      <c r="D2498" s="114" t="s">
        <v>1060</v>
      </c>
      <c r="E2498" s="21" t="str">
        <f t="shared" si="9"/>
        <v>INSUNIX.LPG.informix.table332</v>
      </c>
    </row>
    <row r="2499" spans="1:5" ht="14.25" customHeight="1">
      <c r="A2499" s="114" t="s">
        <v>677</v>
      </c>
      <c r="B2499" s="114" t="s">
        <v>674</v>
      </c>
      <c r="C2499" s="114" t="s">
        <v>961</v>
      </c>
      <c r="D2499" s="114" t="s">
        <v>1060</v>
      </c>
      <c r="E2499" s="21" t="str">
        <f t="shared" si="9"/>
        <v>INSUNIX.LPG.informix.table332</v>
      </c>
    </row>
    <row r="2500" spans="1:5" ht="14.25" customHeight="1">
      <c r="A2500" s="114" t="s">
        <v>677</v>
      </c>
      <c r="B2500" s="114" t="s">
        <v>674</v>
      </c>
      <c r="C2500" s="114" t="s">
        <v>961</v>
      </c>
      <c r="D2500" s="114" t="s">
        <v>1060</v>
      </c>
      <c r="E2500" s="21" t="str">
        <f t="shared" si="9"/>
        <v>INSUNIX.LPG.informix.table332</v>
      </c>
    </row>
    <row r="2501" spans="1:5" ht="14.25" customHeight="1">
      <c r="A2501" s="114" t="s">
        <v>677</v>
      </c>
      <c r="B2501" s="114" t="s">
        <v>674</v>
      </c>
      <c r="C2501" s="114" t="s">
        <v>961</v>
      </c>
      <c r="D2501" s="114" t="s">
        <v>1060</v>
      </c>
      <c r="E2501" s="21" t="str">
        <f t="shared" si="9"/>
        <v>INSUNIX.LPG.informix.table332</v>
      </c>
    </row>
    <row r="2502" spans="1:5" ht="14.25" customHeight="1">
      <c r="A2502" s="114" t="s">
        <v>677</v>
      </c>
      <c r="B2502" s="114" t="s">
        <v>674</v>
      </c>
      <c r="C2502" s="114" t="s">
        <v>961</v>
      </c>
      <c r="D2502" s="114" t="s">
        <v>1060</v>
      </c>
      <c r="E2502" s="21" t="str">
        <f t="shared" si="9"/>
        <v>INSUNIX.LPG.informix.table332</v>
      </c>
    </row>
    <row r="2503" spans="1:5" ht="14.25" customHeight="1">
      <c r="A2503" s="114" t="s">
        <v>677</v>
      </c>
      <c r="B2503" s="114" t="s">
        <v>674</v>
      </c>
      <c r="C2503" s="114" t="s">
        <v>961</v>
      </c>
      <c r="D2503" s="114" t="s">
        <v>1060</v>
      </c>
      <c r="E2503" s="21" t="str">
        <f t="shared" si="9"/>
        <v>INSUNIX.LPG.informix.table332</v>
      </c>
    </row>
    <row r="2504" spans="1:5" ht="14.25" customHeight="1">
      <c r="A2504" s="114" t="s">
        <v>677</v>
      </c>
      <c r="B2504" s="114" t="s">
        <v>674</v>
      </c>
      <c r="C2504" s="114" t="s">
        <v>961</v>
      </c>
      <c r="D2504" s="114" t="s">
        <v>1060</v>
      </c>
      <c r="E2504" s="21" t="str">
        <f t="shared" si="9"/>
        <v>INSUNIX.LPG.informix.table332</v>
      </c>
    </row>
    <row r="2505" spans="1:5" ht="14.25" customHeight="1">
      <c r="A2505" s="114" t="s">
        <v>677</v>
      </c>
      <c r="B2505" s="114" t="s">
        <v>674</v>
      </c>
      <c r="C2505" s="114" t="s">
        <v>961</v>
      </c>
      <c r="D2505" s="114" t="s">
        <v>1060</v>
      </c>
      <c r="E2505" s="21" t="str">
        <f t="shared" si="9"/>
        <v>INSUNIX.LPG.informix.table332</v>
      </c>
    </row>
    <row r="2506" spans="1:5" ht="14.25" customHeight="1">
      <c r="A2506" s="114" t="s">
        <v>677</v>
      </c>
      <c r="B2506" s="114" t="s">
        <v>674</v>
      </c>
      <c r="C2506" s="114" t="s">
        <v>961</v>
      </c>
      <c r="D2506" s="114" t="s">
        <v>1060</v>
      </c>
      <c r="E2506" s="21" t="str">
        <f t="shared" si="9"/>
        <v>INSUNIX.LPG.informix.table332</v>
      </c>
    </row>
    <row r="2507" spans="1:5" ht="14.25" customHeight="1">
      <c r="A2507" s="114" t="s">
        <v>677</v>
      </c>
      <c r="B2507" s="114" t="s">
        <v>674</v>
      </c>
      <c r="C2507" s="114" t="s">
        <v>961</v>
      </c>
      <c r="D2507" s="114" t="s">
        <v>973</v>
      </c>
      <c r="E2507" s="21" t="str">
        <f t="shared" si="9"/>
        <v>INSUNIX.LPG.informix.table597</v>
      </c>
    </row>
    <row r="2508" spans="1:5" ht="14.25" customHeight="1">
      <c r="A2508" s="114" t="s">
        <v>677</v>
      </c>
      <c r="B2508" s="114" t="s">
        <v>674</v>
      </c>
      <c r="C2508" s="114" t="s">
        <v>961</v>
      </c>
      <c r="D2508" s="114" t="s">
        <v>973</v>
      </c>
      <c r="E2508" s="21" t="str">
        <f t="shared" si="9"/>
        <v>INSUNIX.LPG.informix.table597</v>
      </c>
    </row>
    <row r="2509" spans="1:5" ht="14.25" customHeight="1">
      <c r="A2509" s="114" t="s">
        <v>677</v>
      </c>
      <c r="B2509" s="114" t="s">
        <v>674</v>
      </c>
      <c r="C2509" s="114" t="s">
        <v>961</v>
      </c>
      <c r="D2509" s="114" t="s">
        <v>973</v>
      </c>
      <c r="E2509" s="21" t="str">
        <f t="shared" si="9"/>
        <v>INSUNIX.LPG.informix.table597</v>
      </c>
    </row>
    <row r="2510" spans="1:5" ht="14.25" customHeight="1">
      <c r="A2510" s="114" t="s">
        <v>677</v>
      </c>
      <c r="B2510" s="114" t="s">
        <v>674</v>
      </c>
      <c r="C2510" s="114" t="s">
        <v>961</v>
      </c>
      <c r="D2510" s="114" t="s">
        <v>973</v>
      </c>
      <c r="E2510" s="21" t="str">
        <f t="shared" si="9"/>
        <v>INSUNIX.LPG.informix.table597</v>
      </c>
    </row>
    <row r="2511" spans="1:5" ht="14.25" customHeight="1">
      <c r="A2511" s="114" t="s">
        <v>677</v>
      </c>
      <c r="B2511" s="114" t="s">
        <v>674</v>
      </c>
      <c r="C2511" s="114" t="s">
        <v>961</v>
      </c>
      <c r="D2511" s="114" t="s">
        <v>973</v>
      </c>
      <c r="E2511" s="21" t="str">
        <f t="shared" si="9"/>
        <v>INSUNIX.LPG.informix.table597</v>
      </c>
    </row>
    <row r="2512" spans="1:5" ht="14.25" customHeight="1">
      <c r="A2512" s="114" t="s">
        <v>677</v>
      </c>
      <c r="B2512" s="114" t="s">
        <v>674</v>
      </c>
      <c r="C2512" s="114" t="s">
        <v>961</v>
      </c>
      <c r="D2512" s="114" t="s">
        <v>973</v>
      </c>
      <c r="E2512" s="21" t="str">
        <f t="shared" si="9"/>
        <v>INSUNIX.LPG.informix.table597</v>
      </c>
    </row>
    <row r="2513" spans="1:5" ht="14.25" customHeight="1">
      <c r="A2513" s="114" t="s">
        <v>677</v>
      </c>
      <c r="B2513" s="114" t="s">
        <v>674</v>
      </c>
      <c r="C2513" s="114" t="s">
        <v>961</v>
      </c>
      <c r="D2513" s="114" t="s">
        <v>973</v>
      </c>
      <c r="E2513" s="21" t="str">
        <f t="shared" si="9"/>
        <v>INSUNIX.LPG.informix.table597</v>
      </c>
    </row>
    <row r="2514" spans="1:5" ht="14.25" customHeight="1">
      <c r="A2514" s="114" t="s">
        <v>677</v>
      </c>
      <c r="B2514" s="114" t="s">
        <v>674</v>
      </c>
      <c r="C2514" s="114" t="s">
        <v>961</v>
      </c>
      <c r="D2514" s="114" t="s">
        <v>973</v>
      </c>
      <c r="E2514" s="21" t="str">
        <f t="shared" si="9"/>
        <v>INSUNIX.LPG.informix.table597</v>
      </c>
    </row>
    <row r="2515" spans="1:5" ht="14.25" customHeight="1">
      <c r="A2515" s="114" t="s">
        <v>677</v>
      </c>
      <c r="B2515" s="114" t="s">
        <v>674</v>
      </c>
      <c r="C2515" s="114" t="s">
        <v>961</v>
      </c>
      <c r="D2515" s="114" t="s">
        <v>973</v>
      </c>
      <c r="E2515" s="21" t="str">
        <f t="shared" si="9"/>
        <v>INSUNIX.LPG.informix.table597</v>
      </c>
    </row>
    <row r="2516" spans="1:5" ht="14.25" customHeight="1">
      <c r="A2516" s="114" t="s">
        <v>677</v>
      </c>
      <c r="B2516" s="114" t="s">
        <v>674</v>
      </c>
      <c r="C2516" s="114" t="s">
        <v>961</v>
      </c>
      <c r="D2516" s="114" t="s">
        <v>973</v>
      </c>
      <c r="E2516" s="21" t="str">
        <f t="shared" si="9"/>
        <v>INSUNIX.LPG.informix.table597</v>
      </c>
    </row>
    <row r="2517" spans="1:5" ht="14.25" customHeight="1">
      <c r="A2517" s="114" t="s">
        <v>677</v>
      </c>
      <c r="B2517" s="114" t="s">
        <v>674</v>
      </c>
      <c r="C2517" s="114" t="s">
        <v>961</v>
      </c>
      <c r="D2517" s="114" t="s">
        <v>973</v>
      </c>
      <c r="E2517" s="21" t="str">
        <f t="shared" si="9"/>
        <v>INSUNIX.LPG.informix.table597</v>
      </c>
    </row>
    <row r="2518" spans="1:5" ht="14.25" customHeight="1">
      <c r="A2518" s="114" t="s">
        <v>677</v>
      </c>
      <c r="B2518" s="114" t="s">
        <v>674</v>
      </c>
      <c r="C2518" s="114" t="s">
        <v>961</v>
      </c>
      <c r="D2518" s="114" t="s">
        <v>973</v>
      </c>
      <c r="E2518" s="21" t="str">
        <f t="shared" si="9"/>
        <v>INSUNIX.LPG.informix.table597</v>
      </c>
    </row>
    <row r="2519" spans="1:5" ht="14.25" customHeight="1">
      <c r="A2519" s="114" t="s">
        <v>677</v>
      </c>
      <c r="B2519" s="114" t="s">
        <v>674</v>
      </c>
      <c r="C2519" s="114" t="s">
        <v>961</v>
      </c>
      <c r="D2519" s="114" t="s">
        <v>1061</v>
      </c>
      <c r="E2519" s="21" t="str">
        <f t="shared" si="9"/>
        <v>INSUNIX.LPG.informix.table9165</v>
      </c>
    </row>
    <row r="2520" spans="1:5" ht="14.25" customHeight="1">
      <c r="A2520" s="114" t="s">
        <v>677</v>
      </c>
      <c r="B2520" s="114" t="s">
        <v>674</v>
      </c>
      <c r="C2520" s="114" t="s">
        <v>961</v>
      </c>
      <c r="D2520" s="114" t="s">
        <v>1061</v>
      </c>
      <c r="E2520" s="21" t="str">
        <f t="shared" si="9"/>
        <v>INSUNIX.LPG.informix.table9165</v>
      </c>
    </row>
    <row r="2521" spans="1:5" ht="14.25" customHeight="1">
      <c r="A2521" s="114" t="s">
        <v>677</v>
      </c>
      <c r="B2521" s="114" t="s">
        <v>674</v>
      </c>
      <c r="C2521" s="114" t="s">
        <v>961</v>
      </c>
      <c r="D2521" s="114" t="s">
        <v>1061</v>
      </c>
      <c r="E2521" s="21" t="str">
        <f t="shared" si="9"/>
        <v>INSUNIX.LPG.informix.table9165</v>
      </c>
    </row>
    <row r="2522" spans="1:5" ht="14.25" customHeight="1">
      <c r="A2522" s="114" t="s">
        <v>677</v>
      </c>
      <c r="B2522" s="114" t="s">
        <v>674</v>
      </c>
      <c r="C2522" s="114" t="s">
        <v>961</v>
      </c>
      <c r="D2522" s="114" t="s">
        <v>1061</v>
      </c>
      <c r="E2522" s="21" t="str">
        <f t="shared" si="9"/>
        <v>INSUNIX.LPG.informix.table9165</v>
      </c>
    </row>
    <row r="2523" spans="1:5" ht="14.25" customHeight="1">
      <c r="A2523" s="114" t="s">
        <v>677</v>
      </c>
      <c r="B2523" s="114" t="s">
        <v>674</v>
      </c>
      <c r="C2523" s="114" t="s">
        <v>961</v>
      </c>
      <c r="D2523" s="114" t="s">
        <v>1061</v>
      </c>
      <c r="E2523" s="21" t="str">
        <f t="shared" si="9"/>
        <v>INSUNIX.LPG.informix.table9165</v>
      </c>
    </row>
    <row r="2524" spans="1:5" ht="14.25" customHeight="1">
      <c r="A2524" s="114" t="s">
        <v>677</v>
      </c>
      <c r="B2524" s="114" t="s">
        <v>674</v>
      </c>
      <c r="C2524" s="114" t="s">
        <v>961</v>
      </c>
      <c r="D2524" s="114" t="s">
        <v>1061</v>
      </c>
      <c r="E2524" s="21" t="str">
        <f t="shared" si="9"/>
        <v>INSUNIX.LPG.informix.table9165</v>
      </c>
    </row>
    <row r="2525" spans="1:5" ht="14.25" customHeight="1">
      <c r="A2525" s="114" t="s">
        <v>677</v>
      </c>
      <c r="B2525" s="114" t="s">
        <v>674</v>
      </c>
      <c r="C2525" s="114" t="s">
        <v>961</v>
      </c>
      <c r="D2525" s="114" t="s">
        <v>1062</v>
      </c>
      <c r="E2525" s="21" t="str">
        <f t="shared" si="9"/>
        <v>INSUNIX.LPG.informix.table950</v>
      </c>
    </row>
    <row r="2526" spans="1:5" ht="14.25" customHeight="1">
      <c r="A2526" s="114" t="s">
        <v>677</v>
      </c>
      <c r="B2526" s="114" t="s">
        <v>674</v>
      </c>
      <c r="C2526" s="114" t="s">
        <v>961</v>
      </c>
      <c r="D2526" s="114" t="s">
        <v>1062</v>
      </c>
      <c r="E2526" s="21" t="str">
        <f t="shared" si="9"/>
        <v>INSUNIX.LPG.informix.table950</v>
      </c>
    </row>
    <row r="2527" spans="1:5" ht="14.25" customHeight="1">
      <c r="A2527" s="114" t="s">
        <v>677</v>
      </c>
      <c r="B2527" s="114" t="s">
        <v>674</v>
      </c>
      <c r="C2527" s="114" t="s">
        <v>961</v>
      </c>
      <c r="D2527" s="114" t="s">
        <v>1062</v>
      </c>
      <c r="E2527" s="21" t="str">
        <f t="shared" si="9"/>
        <v>INSUNIX.LPG.informix.table950</v>
      </c>
    </row>
    <row r="2528" spans="1:5" ht="14.25" customHeight="1">
      <c r="A2528" s="114" t="s">
        <v>677</v>
      </c>
      <c r="B2528" s="114" t="s">
        <v>674</v>
      </c>
      <c r="C2528" s="114" t="s">
        <v>961</v>
      </c>
      <c r="D2528" s="114" t="s">
        <v>1062</v>
      </c>
      <c r="E2528" s="21" t="str">
        <f t="shared" si="9"/>
        <v>INSUNIX.LPG.informix.table950</v>
      </c>
    </row>
    <row r="2529" spans="1:5" ht="14.25" customHeight="1">
      <c r="A2529" s="114" t="s">
        <v>677</v>
      </c>
      <c r="B2529" s="114" t="s">
        <v>674</v>
      </c>
      <c r="C2529" s="114" t="s">
        <v>961</v>
      </c>
      <c r="D2529" s="114" t="s">
        <v>1062</v>
      </c>
      <c r="E2529" s="21" t="str">
        <f t="shared" si="9"/>
        <v>INSUNIX.LPG.informix.table950</v>
      </c>
    </row>
    <row r="2530" spans="1:5" ht="14.25" customHeight="1">
      <c r="A2530" s="114" t="s">
        <v>677</v>
      </c>
      <c r="B2530" s="114" t="s">
        <v>674</v>
      </c>
      <c r="C2530" s="114" t="s">
        <v>961</v>
      </c>
      <c r="D2530" s="114" t="s">
        <v>1062</v>
      </c>
      <c r="E2530" s="21" t="str">
        <f t="shared" si="9"/>
        <v>INSUNIX.LPG.informix.table950</v>
      </c>
    </row>
    <row r="2531" spans="1:5" ht="14.25" customHeight="1">
      <c r="A2531" s="114" t="s">
        <v>677</v>
      </c>
      <c r="B2531" s="114" t="s">
        <v>674</v>
      </c>
      <c r="C2531" s="114" t="s">
        <v>961</v>
      </c>
      <c r="D2531" s="114" t="s">
        <v>1062</v>
      </c>
      <c r="E2531" s="21" t="str">
        <f t="shared" si="9"/>
        <v>INSUNIX.LPG.informix.table950</v>
      </c>
    </row>
    <row r="2532" spans="1:5" ht="14.25" customHeight="1">
      <c r="A2532" s="114" t="s">
        <v>677</v>
      </c>
      <c r="B2532" s="114" t="s">
        <v>674</v>
      </c>
      <c r="C2532" s="114" t="s">
        <v>961</v>
      </c>
      <c r="D2532" s="114" t="s">
        <v>1062</v>
      </c>
      <c r="E2532" s="21" t="str">
        <f t="shared" si="9"/>
        <v>INSUNIX.LPG.informix.table950</v>
      </c>
    </row>
    <row r="2533" spans="1:5" ht="14.25" customHeight="1">
      <c r="A2533" s="114" t="s">
        <v>677</v>
      </c>
      <c r="B2533" s="114" t="s">
        <v>674</v>
      </c>
      <c r="C2533" s="114" t="s">
        <v>961</v>
      </c>
      <c r="D2533" s="114" t="s">
        <v>1062</v>
      </c>
      <c r="E2533" s="21" t="str">
        <f t="shared" si="9"/>
        <v>INSUNIX.LPG.informix.table950</v>
      </c>
    </row>
    <row r="2534" spans="1:5" ht="14.25" customHeight="1">
      <c r="A2534" s="114" t="s">
        <v>677</v>
      </c>
      <c r="B2534" s="114" t="s">
        <v>674</v>
      </c>
      <c r="C2534" s="114" t="s">
        <v>961</v>
      </c>
      <c r="D2534" s="114" t="s">
        <v>1062</v>
      </c>
      <c r="E2534" s="21" t="str">
        <f t="shared" si="9"/>
        <v>INSUNIX.LPG.informix.table950</v>
      </c>
    </row>
    <row r="2535" spans="1:5" ht="14.25" customHeight="1">
      <c r="A2535" s="114" t="s">
        <v>677</v>
      </c>
      <c r="B2535" s="114" t="s">
        <v>674</v>
      </c>
      <c r="C2535" s="114" t="s">
        <v>961</v>
      </c>
      <c r="D2535" s="114" t="s">
        <v>1062</v>
      </c>
      <c r="E2535" s="21" t="str">
        <f t="shared" si="9"/>
        <v>INSUNIX.LPG.informix.table950</v>
      </c>
    </row>
    <row r="2536" spans="1:5" ht="14.25" customHeight="1">
      <c r="A2536" s="114" t="s">
        <v>677</v>
      </c>
      <c r="B2536" s="114" t="s">
        <v>674</v>
      </c>
      <c r="C2536" s="114" t="s">
        <v>961</v>
      </c>
      <c r="D2536" s="114" t="s">
        <v>1063</v>
      </c>
      <c r="E2536" s="21" t="str">
        <f t="shared" si="9"/>
        <v>INSUNIX.LPG.informix.table971</v>
      </c>
    </row>
    <row r="2537" spans="1:5" ht="14.25" customHeight="1">
      <c r="A2537" s="114" t="s">
        <v>677</v>
      </c>
      <c r="B2537" s="114" t="s">
        <v>674</v>
      </c>
      <c r="C2537" s="114" t="s">
        <v>961</v>
      </c>
      <c r="D2537" s="114" t="s">
        <v>1063</v>
      </c>
      <c r="E2537" s="21" t="str">
        <f t="shared" si="9"/>
        <v>INSUNIX.LPG.informix.table971</v>
      </c>
    </row>
    <row r="2538" spans="1:5" ht="14.25" customHeight="1">
      <c r="A2538" s="114" t="s">
        <v>677</v>
      </c>
      <c r="B2538" s="114" t="s">
        <v>674</v>
      </c>
      <c r="C2538" s="114" t="s">
        <v>961</v>
      </c>
      <c r="D2538" s="114" t="s">
        <v>1063</v>
      </c>
      <c r="E2538" s="21" t="str">
        <f t="shared" si="9"/>
        <v>INSUNIX.LPG.informix.table971</v>
      </c>
    </row>
    <row r="2539" spans="1:5" ht="14.25" customHeight="1">
      <c r="A2539" s="114" t="s">
        <v>677</v>
      </c>
      <c r="B2539" s="114" t="s">
        <v>674</v>
      </c>
      <c r="C2539" s="114" t="s">
        <v>961</v>
      </c>
      <c r="D2539" s="114" t="s">
        <v>1063</v>
      </c>
      <c r="E2539" s="21" t="str">
        <f t="shared" si="9"/>
        <v>INSUNIX.LPG.informix.table971</v>
      </c>
    </row>
    <row r="2540" spans="1:5" ht="14.25" customHeight="1">
      <c r="A2540" s="114" t="s">
        <v>677</v>
      </c>
      <c r="B2540" s="114" t="s">
        <v>674</v>
      </c>
      <c r="C2540" s="114" t="s">
        <v>961</v>
      </c>
      <c r="D2540" s="114" t="s">
        <v>1063</v>
      </c>
      <c r="E2540" s="21" t="str">
        <f t="shared" si="9"/>
        <v>INSUNIX.LPG.informix.table971</v>
      </c>
    </row>
    <row r="2541" spans="1:5" ht="14.25" customHeight="1">
      <c r="A2541" s="114" t="s">
        <v>677</v>
      </c>
      <c r="B2541" s="114" t="s">
        <v>674</v>
      </c>
      <c r="C2541" s="114" t="s">
        <v>961</v>
      </c>
      <c r="D2541" s="114" t="s">
        <v>1063</v>
      </c>
      <c r="E2541" s="21" t="str">
        <f t="shared" si="9"/>
        <v>INSUNIX.LPG.informix.table971</v>
      </c>
    </row>
    <row r="2542" spans="1:5" ht="14.25" customHeight="1">
      <c r="A2542" s="114" t="s">
        <v>677</v>
      </c>
      <c r="B2542" s="114" t="s">
        <v>674</v>
      </c>
      <c r="C2542" s="114" t="s">
        <v>961</v>
      </c>
      <c r="D2542" s="114" t="s">
        <v>1063</v>
      </c>
      <c r="E2542" s="21" t="str">
        <f t="shared" si="9"/>
        <v>INSUNIX.LPG.informix.table971</v>
      </c>
    </row>
    <row r="2543" spans="1:5" ht="14.25" customHeight="1">
      <c r="A2543" s="114" t="s">
        <v>677</v>
      </c>
      <c r="B2543" s="114" t="s">
        <v>674</v>
      </c>
      <c r="C2543" s="114" t="s">
        <v>961</v>
      </c>
      <c r="D2543" s="114" t="s">
        <v>1063</v>
      </c>
      <c r="E2543" s="21" t="str">
        <f t="shared" si="9"/>
        <v>INSUNIX.LPG.informix.table971</v>
      </c>
    </row>
    <row r="2544" spans="1:5" ht="14.25" customHeight="1">
      <c r="A2544" s="114" t="s">
        <v>677</v>
      </c>
      <c r="B2544" s="114" t="s">
        <v>674</v>
      </c>
      <c r="C2544" s="114" t="s">
        <v>961</v>
      </c>
      <c r="D2544" s="114" t="s">
        <v>1063</v>
      </c>
      <c r="E2544" s="21" t="str">
        <f t="shared" si="9"/>
        <v>INSUNIX.LPG.informix.table971</v>
      </c>
    </row>
    <row r="2545" spans="1:5" ht="14.25" customHeight="1">
      <c r="A2545" s="114" t="s">
        <v>677</v>
      </c>
      <c r="B2545" s="114" t="s">
        <v>674</v>
      </c>
      <c r="C2545" s="114" t="s">
        <v>961</v>
      </c>
      <c r="D2545" s="114" t="s">
        <v>1063</v>
      </c>
      <c r="E2545" s="21" t="str">
        <f t="shared" si="9"/>
        <v>INSUNIX.LPG.informix.table971</v>
      </c>
    </row>
    <row r="2546" spans="1:5" ht="14.25" customHeight="1">
      <c r="A2546" s="114" t="s">
        <v>677</v>
      </c>
      <c r="B2546" s="114" t="s">
        <v>674</v>
      </c>
      <c r="C2546" s="114" t="s">
        <v>961</v>
      </c>
      <c r="D2546" s="114" t="s">
        <v>1063</v>
      </c>
      <c r="E2546" s="21" t="str">
        <f t="shared" si="9"/>
        <v>INSUNIX.LPG.informix.table971</v>
      </c>
    </row>
    <row r="2547" spans="1:5" ht="14.25" customHeight="1">
      <c r="A2547" s="114" t="s">
        <v>677</v>
      </c>
      <c r="B2547" s="114" t="s">
        <v>674</v>
      </c>
      <c r="C2547" s="114" t="s">
        <v>961</v>
      </c>
      <c r="D2547" s="114" t="s">
        <v>1063</v>
      </c>
      <c r="E2547" s="21" t="str">
        <f t="shared" si="9"/>
        <v>INSUNIX.LPG.informix.table971</v>
      </c>
    </row>
    <row r="2548" spans="1:5" ht="14.25" customHeight="1">
      <c r="A2548" s="114" t="s">
        <v>677</v>
      </c>
      <c r="B2548" s="114" t="s">
        <v>674</v>
      </c>
      <c r="C2548" s="114" t="s">
        <v>961</v>
      </c>
      <c r="D2548" s="114" t="s">
        <v>1064</v>
      </c>
      <c r="E2548" s="21" t="str">
        <f t="shared" si="9"/>
        <v>INSUNIX.LPG.informix.theft</v>
      </c>
    </row>
    <row r="2549" spans="1:5" ht="14.25" customHeight="1">
      <c r="A2549" s="114" t="s">
        <v>677</v>
      </c>
      <c r="B2549" s="114" t="s">
        <v>674</v>
      </c>
      <c r="C2549" s="114" t="s">
        <v>961</v>
      </c>
      <c r="D2549" s="114" t="s">
        <v>1064</v>
      </c>
      <c r="E2549" s="21" t="str">
        <f t="shared" si="9"/>
        <v>INSUNIX.LPG.informix.theft</v>
      </c>
    </row>
    <row r="2550" spans="1:5" ht="14.25" customHeight="1">
      <c r="A2550" s="114" t="s">
        <v>677</v>
      </c>
      <c r="B2550" s="114" t="s">
        <v>674</v>
      </c>
      <c r="C2550" s="114" t="s">
        <v>961</v>
      </c>
      <c r="D2550" s="114" t="s">
        <v>1064</v>
      </c>
      <c r="E2550" s="21" t="str">
        <f t="shared" si="9"/>
        <v>INSUNIX.LPG.informix.theft</v>
      </c>
    </row>
    <row r="2551" spans="1:5" ht="14.25" customHeight="1">
      <c r="A2551" s="114" t="s">
        <v>677</v>
      </c>
      <c r="B2551" s="114" t="s">
        <v>674</v>
      </c>
      <c r="C2551" s="114" t="s">
        <v>961</v>
      </c>
      <c r="D2551" s="114" t="s">
        <v>1064</v>
      </c>
      <c r="E2551" s="21" t="str">
        <f t="shared" si="9"/>
        <v>INSUNIX.LPG.informix.theft</v>
      </c>
    </row>
    <row r="2552" spans="1:5" ht="14.25" customHeight="1">
      <c r="A2552" s="114" t="s">
        <v>677</v>
      </c>
      <c r="B2552" s="114" t="s">
        <v>674</v>
      </c>
      <c r="C2552" s="114" t="s">
        <v>961</v>
      </c>
      <c r="D2552" s="114" t="s">
        <v>1064</v>
      </c>
      <c r="E2552" s="21" t="str">
        <f t="shared" ref="E2552:E2806" si="10">CONCATENATE(A2552,".",B2552,".",C2552,".",D2552)</f>
        <v>INSUNIX.LPG.informix.theft</v>
      </c>
    </row>
    <row r="2553" spans="1:5" ht="14.25" customHeight="1">
      <c r="A2553" s="114" t="s">
        <v>677</v>
      </c>
      <c r="B2553" s="114" t="s">
        <v>674</v>
      </c>
      <c r="C2553" s="114" t="s">
        <v>961</v>
      </c>
      <c r="D2553" s="114" t="s">
        <v>1064</v>
      </c>
      <c r="E2553" s="21" t="str">
        <f t="shared" si="10"/>
        <v>INSUNIX.LPG.informix.theft</v>
      </c>
    </row>
    <row r="2554" spans="1:5" ht="14.25" customHeight="1">
      <c r="A2554" s="114" t="s">
        <v>677</v>
      </c>
      <c r="B2554" s="114" t="s">
        <v>674</v>
      </c>
      <c r="C2554" s="114" t="s">
        <v>961</v>
      </c>
      <c r="D2554" s="114" t="s">
        <v>1064</v>
      </c>
      <c r="E2554" s="21" t="str">
        <f t="shared" si="10"/>
        <v>INSUNIX.LPG.informix.theft</v>
      </c>
    </row>
    <row r="2555" spans="1:5" ht="14.25" customHeight="1">
      <c r="A2555" s="114" t="s">
        <v>677</v>
      </c>
      <c r="B2555" s="114" t="s">
        <v>674</v>
      </c>
      <c r="C2555" s="114" t="s">
        <v>961</v>
      </c>
      <c r="D2555" s="114" t="s">
        <v>1064</v>
      </c>
      <c r="E2555" s="21" t="str">
        <f t="shared" si="10"/>
        <v>INSUNIX.LPG.informix.theft</v>
      </c>
    </row>
    <row r="2556" spans="1:5" ht="14.25" customHeight="1">
      <c r="A2556" s="114" t="s">
        <v>677</v>
      </c>
      <c r="B2556" s="114" t="s">
        <v>674</v>
      </c>
      <c r="C2556" s="114" t="s">
        <v>961</v>
      </c>
      <c r="D2556" s="114" t="s">
        <v>1064</v>
      </c>
      <c r="E2556" s="21" t="str">
        <f t="shared" si="10"/>
        <v>INSUNIX.LPG.informix.theft</v>
      </c>
    </row>
    <row r="2557" spans="1:5" ht="14.25" customHeight="1">
      <c r="A2557" s="114" t="s">
        <v>677</v>
      </c>
      <c r="B2557" s="114" t="s">
        <v>674</v>
      </c>
      <c r="C2557" s="114" t="s">
        <v>961</v>
      </c>
      <c r="D2557" s="114" t="s">
        <v>1064</v>
      </c>
      <c r="E2557" s="21" t="str">
        <f t="shared" si="10"/>
        <v>INSUNIX.LPG.informix.theft</v>
      </c>
    </row>
    <row r="2558" spans="1:5" ht="14.25" customHeight="1">
      <c r="A2558" s="114" t="s">
        <v>677</v>
      </c>
      <c r="B2558" s="114" t="s">
        <v>674</v>
      </c>
      <c r="C2558" s="114" t="s">
        <v>961</v>
      </c>
      <c r="D2558" s="114" t="s">
        <v>1064</v>
      </c>
      <c r="E2558" s="21" t="str">
        <f t="shared" si="10"/>
        <v>INSUNIX.LPG.informix.theft</v>
      </c>
    </row>
    <row r="2559" spans="1:5" ht="14.25" customHeight="1">
      <c r="A2559" s="114" t="s">
        <v>677</v>
      </c>
      <c r="B2559" s="114" t="s">
        <v>674</v>
      </c>
      <c r="C2559" s="114" t="s">
        <v>961</v>
      </c>
      <c r="D2559" s="114" t="s">
        <v>1064</v>
      </c>
      <c r="E2559" s="21" t="str">
        <f t="shared" si="10"/>
        <v>INSUNIX.LPG.informix.theft</v>
      </c>
    </row>
    <row r="2560" spans="1:5" ht="14.25" customHeight="1">
      <c r="A2560" s="114" t="s">
        <v>677</v>
      </c>
      <c r="B2560" s="114" t="s">
        <v>674</v>
      </c>
      <c r="C2560" s="114" t="s">
        <v>961</v>
      </c>
      <c r="D2560" s="114" t="s">
        <v>1064</v>
      </c>
      <c r="E2560" s="21" t="str">
        <f t="shared" si="10"/>
        <v>INSUNIX.LPG.informix.theft</v>
      </c>
    </row>
    <row r="2561" spans="1:5" ht="14.25" customHeight="1">
      <c r="A2561" s="114" t="s">
        <v>677</v>
      </c>
      <c r="B2561" s="114" t="s">
        <v>674</v>
      </c>
      <c r="C2561" s="114" t="s">
        <v>961</v>
      </c>
      <c r="D2561" s="114" t="s">
        <v>1064</v>
      </c>
      <c r="E2561" s="21" t="str">
        <f t="shared" si="10"/>
        <v>INSUNIX.LPG.informix.theft</v>
      </c>
    </row>
    <row r="2562" spans="1:5" ht="14.25" customHeight="1">
      <c r="A2562" s="114" t="s">
        <v>677</v>
      </c>
      <c r="B2562" s="114" t="s">
        <v>674</v>
      </c>
      <c r="C2562" s="114" t="s">
        <v>961</v>
      </c>
      <c r="D2562" s="114" t="s">
        <v>1064</v>
      </c>
      <c r="E2562" s="21" t="str">
        <f t="shared" si="10"/>
        <v>INSUNIX.LPG.informix.theft</v>
      </c>
    </row>
    <row r="2563" spans="1:5" ht="14.25" customHeight="1">
      <c r="A2563" s="114" t="s">
        <v>677</v>
      </c>
      <c r="B2563" s="114" t="s">
        <v>674</v>
      </c>
      <c r="C2563" s="114" t="s">
        <v>961</v>
      </c>
      <c r="D2563" s="114" t="s">
        <v>1064</v>
      </c>
      <c r="E2563" s="21" t="str">
        <f t="shared" si="10"/>
        <v>INSUNIX.LPG.informix.theft</v>
      </c>
    </row>
    <row r="2564" spans="1:5" ht="14.25" customHeight="1">
      <c r="A2564" s="114" t="s">
        <v>677</v>
      </c>
      <c r="B2564" s="114" t="s">
        <v>674</v>
      </c>
      <c r="C2564" s="114" t="s">
        <v>961</v>
      </c>
      <c r="D2564" s="114" t="s">
        <v>1064</v>
      </c>
      <c r="E2564" s="21" t="str">
        <f t="shared" si="10"/>
        <v>INSUNIX.LPG.informix.theft</v>
      </c>
    </row>
    <row r="2565" spans="1:5" ht="14.25" customHeight="1">
      <c r="A2565" s="114" t="s">
        <v>677</v>
      </c>
      <c r="B2565" s="114" t="s">
        <v>674</v>
      </c>
      <c r="C2565" s="114" t="s">
        <v>961</v>
      </c>
      <c r="D2565" s="114" t="s">
        <v>1064</v>
      </c>
      <c r="E2565" s="21" t="str">
        <f t="shared" si="10"/>
        <v>INSUNIX.LPG.informix.theft</v>
      </c>
    </row>
    <row r="2566" spans="1:5" ht="14.25" customHeight="1">
      <c r="A2566" s="114" t="s">
        <v>677</v>
      </c>
      <c r="B2566" s="114" t="s">
        <v>674</v>
      </c>
      <c r="C2566" s="114" t="s">
        <v>961</v>
      </c>
      <c r="D2566" s="114" t="s">
        <v>1064</v>
      </c>
      <c r="E2566" s="21" t="str">
        <f t="shared" si="10"/>
        <v>INSUNIX.LPG.informix.theft</v>
      </c>
    </row>
    <row r="2567" spans="1:5" ht="14.25" customHeight="1">
      <c r="A2567" s="114" t="s">
        <v>677</v>
      </c>
      <c r="B2567" s="114" t="s">
        <v>674</v>
      </c>
      <c r="C2567" s="114" t="s">
        <v>961</v>
      </c>
      <c r="D2567" s="114" t="s">
        <v>1064</v>
      </c>
      <c r="E2567" s="21" t="str">
        <f t="shared" si="10"/>
        <v>INSUNIX.LPG.informix.theft</v>
      </c>
    </row>
    <row r="2568" spans="1:5" ht="14.25" customHeight="1">
      <c r="A2568" s="114" t="s">
        <v>677</v>
      </c>
      <c r="B2568" s="114" t="s">
        <v>674</v>
      </c>
      <c r="C2568" s="114" t="s">
        <v>961</v>
      </c>
      <c r="D2568" s="114" t="s">
        <v>1064</v>
      </c>
      <c r="E2568" s="21" t="str">
        <f t="shared" si="10"/>
        <v>INSUNIX.LPG.informix.theft</v>
      </c>
    </row>
    <row r="2569" spans="1:5" ht="14.25" customHeight="1">
      <c r="A2569" s="114" t="s">
        <v>677</v>
      </c>
      <c r="B2569" s="114" t="s">
        <v>674</v>
      </c>
      <c r="C2569" s="114" t="s">
        <v>961</v>
      </c>
      <c r="D2569" s="114" t="s">
        <v>1064</v>
      </c>
      <c r="E2569" s="21" t="str">
        <f t="shared" si="10"/>
        <v>INSUNIX.LPG.informix.theft</v>
      </c>
    </row>
    <row r="2570" spans="1:5" ht="14.25" customHeight="1">
      <c r="A2570" s="114" t="s">
        <v>677</v>
      </c>
      <c r="B2570" s="114" t="s">
        <v>674</v>
      </c>
      <c r="C2570" s="114" t="s">
        <v>961</v>
      </c>
      <c r="D2570" s="114" t="s">
        <v>1064</v>
      </c>
      <c r="E2570" s="21" t="str">
        <f t="shared" si="10"/>
        <v>INSUNIX.LPG.informix.theft</v>
      </c>
    </row>
    <row r="2571" spans="1:5" ht="14.25" customHeight="1">
      <c r="A2571" s="114" t="s">
        <v>677</v>
      </c>
      <c r="B2571" s="114" t="s">
        <v>674</v>
      </c>
      <c r="C2571" s="114" t="s">
        <v>961</v>
      </c>
      <c r="D2571" s="114" t="s">
        <v>1064</v>
      </c>
      <c r="E2571" s="21" t="str">
        <f t="shared" si="10"/>
        <v>INSUNIX.LPG.informix.theft</v>
      </c>
    </row>
    <row r="2572" spans="1:5" ht="14.25" customHeight="1">
      <c r="A2572" s="114" t="s">
        <v>677</v>
      </c>
      <c r="B2572" s="114" t="s">
        <v>674</v>
      </c>
      <c r="C2572" s="114" t="s">
        <v>961</v>
      </c>
      <c r="D2572" s="114" t="s">
        <v>1064</v>
      </c>
      <c r="E2572" s="21" t="str">
        <f t="shared" si="10"/>
        <v>INSUNIX.LPG.informix.theft</v>
      </c>
    </row>
    <row r="2573" spans="1:5" ht="14.25" customHeight="1">
      <c r="A2573" s="114" t="s">
        <v>677</v>
      </c>
      <c r="B2573" s="114" t="s">
        <v>674</v>
      </c>
      <c r="C2573" s="114" t="s">
        <v>961</v>
      </c>
      <c r="D2573" s="114" t="s">
        <v>1064</v>
      </c>
      <c r="E2573" s="21" t="str">
        <f t="shared" si="10"/>
        <v>INSUNIX.LPG.informix.theft</v>
      </c>
    </row>
    <row r="2574" spans="1:5" ht="14.25" customHeight="1">
      <c r="A2574" s="114" t="s">
        <v>677</v>
      </c>
      <c r="B2574" s="114" t="s">
        <v>674</v>
      </c>
      <c r="C2574" s="114" t="s">
        <v>961</v>
      </c>
      <c r="D2574" s="114" t="s">
        <v>1064</v>
      </c>
      <c r="E2574" s="21" t="str">
        <f t="shared" si="10"/>
        <v>INSUNIX.LPG.informix.theft</v>
      </c>
    </row>
    <row r="2575" spans="1:5" ht="14.25" customHeight="1">
      <c r="A2575" s="114" t="s">
        <v>677</v>
      </c>
      <c r="B2575" s="114" t="s">
        <v>674</v>
      </c>
      <c r="C2575" s="114" t="s">
        <v>961</v>
      </c>
      <c r="D2575" s="114" t="s">
        <v>1064</v>
      </c>
      <c r="E2575" s="21" t="str">
        <f t="shared" si="10"/>
        <v>INSUNIX.LPG.informix.theft</v>
      </c>
    </row>
    <row r="2576" spans="1:5" ht="14.25" customHeight="1">
      <c r="A2576" s="114" t="s">
        <v>677</v>
      </c>
      <c r="B2576" s="114" t="s">
        <v>674</v>
      </c>
      <c r="C2576" s="114" t="s">
        <v>961</v>
      </c>
      <c r="D2576" s="114" t="s">
        <v>1064</v>
      </c>
      <c r="E2576" s="21" t="str">
        <f t="shared" si="10"/>
        <v>INSUNIX.LPG.informix.theft</v>
      </c>
    </row>
    <row r="2577" spans="1:5" ht="14.25" customHeight="1">
      <c r="A2577" s="114" t="s">
        <v>677</v>
      </c>
      <c r="B2577" s="114" t="s">
        <v>674</v>
      </c>
      <c r="C2577" s="114" t="s">
        <v>961</v>
      </c>
      <c r="D2577" s="114" t="s">
        <v>1064</v>
      </c>
      <c r="E2577" s="21" t="str">
        <f t="shared" si="10"/>
        <v>INSUNIX.LPG.informix.theft</v>
      </c>
    </row>
    <row r="2578" spans="1:5" ht="14.25" customHeight="1">
      <c r="A2578" s="114" t="s">
        <v>677</v>
      </c>
      <c r="B2578" s="114" t="s">
        <v>674</v>
      </c>
      <c r="C2578" s="114" t="s">
        <v>961</v>
      </c>
      <c r="D2578" s="114" t="s">
        <v>1064</v>
      </c>
      <c r="E2578" s="21" t="str">
        <f t="shared" si="10"/>
        <v>INSUNIX.LPG.informix.theft</v>
      </c>
    </row>
    <row r="2579" spans="1:5" ht="14.25" customHeight="1">
      <c r="A2579" s="114" t="s">
        <v>677</v>
      </c>
      <c r="B2579" s="114" t="s">
        <v>674</v>
      </c>
      <c r="C2579" s="114" t="s">
        <v>961</v>
      </c>
      <c r="D2579" s="114" t="s">
        <v>1064</v>
      </c>
      <c r="E2579" s="21" t="str">
        <f t="shared" si="10"/>
        <v>INSUNIX.LPG.informix.theft</v>
      </c>
    </row>
    <row r="2580" spans="1:5" ht="14.25" customHeight="1">
      <c r="A2580" s="114" t="s">
        <v>677</v>
      </c>
      <c r="B2580" s="114" t="s">
        <v>674</v>
      </c>
      <c r="C2580" s="114" t="s">
        <v>961</v>
      </c>
      <c r="D2580" s="114" t="s">
        <v>1064</v>
      </c>
      <c r="E2580" s="21" t="str">
        <f t="shared" si="10"/>
        <v>INSUNIX.LPG.informix.theft</v>
      </c>
    </row>
    <row r="2581" spans="1:5" ht="14.25" customHeight="1">
      <c r="A2581" s="114" t="s">
        <v>677</v>
      </c>
      <c r="B2581" s="114" t="s">
        <v>674</v>
      </c>
      <c r="C2581" s="114" t="s">
        <v>961</v>
      </c>
      <c r="D2581" s="114" t="s">
        <v>1064</v>
      </c>
      <c r="E2581" s="21" t="str">
        <f t="shared" si="10"/>
        <v>INSUNIX.LPG.informix.theft</v>
      </c>
    </row>
    <row r="2582" spans="1:5" ht="14.25" customHeight="1">
      <c r="A2582" s="114" t="s">
        <v>677</v>
      </c>
      <c r="B2582" s="114" t="s">
        <v>674</v>
      </c>
      <c r="C2582" s="114" t="s">
        <v>961</v>
      </c>
      <c r="D2582" s="114" t="s">
        <v>1064</v>
      </c>
      <c r="E2582" s="21" t="str">
        <f t="shared" si="10"/>
        <v>INSUNIX.LPG.informix.theft</v>
      </c>
    </row>
    <row r="2583" spans="1:5" ht="14.25" customHeight="1">
      <c r="A2583" s="114" t="s">
        <v>677</v>
      </c>
      <c r="B2583" s="114" t="s">
        <v>674</v>
      </c>
      <c r="C2583" s="114" t="s">
        <v>961</v>
      </c>
      <c r="D2583" s="114" t="s">
        <v>1064</v>
      </c>
      <c r="E2583" s="21" t="str">
        <f t="shared" si="10"/>
        <v>INSUNIX.LPG.informix.theft</v>
      </c>
    </row>
    <row r="2584" spans="1:5" ht="14.25" customHeight="1">
      <c r="A2584" s="114" t="s">
        <v>677</v>
      </c>
      <c r="B2584" s="114" t="s">
        <v>674</v>
      </c>
      <c r="C2584" s="114" t="s">
        <v>961</v>
      </c>
      <c r="D2584" s="114" t="s">
        <v>1064</v>
      </c>
      <c r="E2584" s="21" t="str">
        <f t="shared" si="10"/>
        <v>INSUNIX.LPG.informix.theft</v>
      </c>
    </row>
    <row r="2585" spans="1:5" ht="14.25" customHeight="1">
      <c r="A2585" s="114" t="s">
        <v>677</v>
      </c>
      <c r="B2585" s="114" t="s">
        <v>674</v>
      </c>
      <c r="C2585" s="114" t="s">
        <v>961</v>
      </c>
      <c r="D2585" s="114" t="s">
        <v>1064</v>
      </c>
      <c r="E2585" s="21" t="str">
        <f t="shared" si="10"/>
        <v>INSUNIX.LPG.informix.theft</v>
      </c>
    </row>
    <row r="2586" spans="1:5" ht="14.25" customHeight="1">
      <c r="A2586" s="114" t="s">
        <v>677</v>
      </c>
      <c r="B2586" s="114" t="s">
        <v>674</v>
      </c>
      <c r="C2586" s="114" t="s">
        <v>961</v>
      </c>
      <c r="D2586" s="114" t="s">
        <v>1064</v>
      </c>
      <c r="E2586" s="21" t="str">
        <f t="shared" si="10"/>
        <v>INSUNIX.LPG.informix.theft</v>
      </c>
    </row>
    <row r="2587" spans="1:5" ht="14.25" customHeight="1">
      <c r="A2587" s="114" t="s">
        <v>677</v>
      </c>
      <c r="B2587" s="114" t="s">
        <v>674</v>
      </c>
      <c r="C2587" s="114" t="s">
        <v>961</v>
      </c>
      <c r="D2587" s="114" t="s">
        <v>1064</v>
      </c>
      <c r="E2587" s="21" t="str">
        <f t="shared" si="10"/>
        <v>INSUNIX.LPG.informix.theft</v>
      </c>
    </row>
    <row r="2588" spans="1:5" ht="14.25" customHeight="1">
      <c r="A2588" s="114" t="s">
        <v>677</v>
      </c>
      <c r="B2588" s="114" t="s">
        <v>674</v>
      </c>
      <c r="C2588" s="114" t="s">
        <v>961</v>
      </c>
      <c r="D2588" s="114" t="s">
        <v>1064</v>
      </c>
      <c r="E2588" s="21" t="str">
        <f t="shared" si="10"/>
        <v>INSUNIX.LPG.informix.theft</v>
      </c>
    </row>
    <row r="2589" spans="1:5" ht="14.25" customHeight="1">
      <c r="A2589" s="114" t="s">
        <v>677</v>
      </c>
      <c r="B2589" s="114" t="s">
        <v>674</v>
      </c>
      <c r="C2589" s="114" t="s">
        <v>961</v>
      </c>
      <c r="D2589" s="114" t="s">
        <v>1064</v>
      </c>
      <c r="E2589" s="21" t="str">
        <f t="shared" si="10"/>
        <v>INSUNIX.LPG.informix.theft</v>
      </c>
    </row>
    <row r="2590" spans="1:5" ht="14.25" customHeight="1">
      <c r="A2590" s="114" t="s">
        <v>677</v>
      </c>
      <c r="B2590" s="114" t="s">
        <v>674</v>
      </c>
      <c r="C2590" s="114" t="s">
        <v>961</v>
      </c>
      <c r="D2590" s="114" t="s">
        <v>1064</v>
      </c>
      <c r="E2590" s="21" t="str">
        <f t="shared" si="10"/>
        <v>INSUNIX.LPG.informix.theft</v>
      </c>
    </row>
    <row r="2591" spans="1:5" ht="14.25" customHeight="1">
      <c r="A2591" s="114" t="s">
        <v>677</v>
      </c>
      <c r="B2591" s="114" t="s">
        <v>674</v>
      </c>
      <c r="C2591" s="114" t="s">
        <v>961</v>
      </c>
      <c r="D2591" s="114" t="s">
        <v>1064</v>
      </c>
      <c r="E2591" s="21" t="str">
        <f t="shared" si="10"/>
        <v>INSUNIX.LPG.informix.theft</v>
      </c>
    </row>
    <row r="2592" spans="1:5" ht="14.25" customHeight="1">
      <c r="A2592" s="114" t="s">
        <v>677</v>
      </c>
      <c r="B2592" s="114" t="s">
        <v>674</v>
      </c>
      <c r="C2592" s="114" t="s">
        <v>961</v>
      </c>
      <c r="D2592" s="114" t="s">
        <v>1064</v>
      </c>
      <c r="E2592" s="21" t="str">
        <f t="shared" si="10"/>
        <v>INSUNIX.LPG.informix.theft</v>
      </c>
    </row>
    <row r="2593" spans="1:5" ht="14.25" customHeight="1">
      <c r="A2593" s="114" t="s">
        <v>677</v>
      </c>
      <c r="B2593" s="114" t="s">
        <v>674</v>
      </c>
      <c r="C2593" s="114" t="s">
        <v>961</v>
      </c>
      <c r="D2593" s="114" t="s">
        <v>1064</v>
      </c>
      <c r="E2593" s="21" t="str">
        <f t="shared" si="10"/>
        <v>INSUNIX.LPG.informix.theft</v>
      </c>
    </row>
    <row r="2594" spans="1:5" ht="14.25" customHeight="1">
      <c r="A2594" s="114" t="s">
        <v>677</v>
      </c>
      <c r="B2594" s="114" t="s">
        <v>674</v>
      </c>
      <c r="C2594" s="114" t="s">
        <v>961</v>
      </c>
      <c r="D2594" s="114" t="s">
        <v>1064</v>
      </c>
      <c r="E2594" s="21" t="str">
        <f t="shared" si="10"/>
        <v>INSUNIX.LPG.informix.theft</v>
      </c>
    </row>
    <row r="2595" spans="1:5" ht="14.25" customHeight="1">
      <c r="A2595" s="114" t="s">
        <v>677</v>
      </c>
      <c r="B2595" s="114" t="s">
        <v>674</v>
      </c>
      <c r="C2595" s="114" t="s">
        <v>961</v>
      </c>
      <c r="D2595" s="114" t="s">
        <v>1064</v>
      </c>
      <c r="E2595" s="21" t="str">
        <f t="shared" si="10"/>
        <v>INSUNIX.LPG.informix.theft</v>
      </c>
    </row>
    <row r="2596" spans="1:5" ht="14.25" customHeight="1">
      <c r="A2596" s="114" t="s">
        <v>677</v>
      </c>
      <c r="B2596" s="114" t="s">
        <v>674</v>
      </c>
      <c r="C2596" s="114" t="s">
        <v>961</v>
      </c>
      <c r="D2596" s="114" t="s">
        <v>1065</v>
      </c>
      <c r="E2596" s="21" t="str">
        <f t="shared" si="10"/>
        <v>INSUNIX.LPG.informix.transport</v>
      </c>
    </row>
    <row r="2597" spans="1:5" ht="14.25" customHeight="1">
      <c r="A2597" s="114" t="s">
        <v>677</v>
      </c>
      <c r="B2597" s="114" t="s">
        <v>674</v>
      </c>
      <c r="C2597" s="114" t="s">
        <v>961</v>
      </c>
      <c r="D2597" s="114" t="s">
        <v>1065</v>
      </c>
      <c r="E2597" s="21" t="str">
        <f t="shared" si="10"/>
        <v>INSUNIX.LPG.informix.transport</v>
      </c>
    </row>
    <row r="2598" spans="1:5" ht="14.25" customHeight="1">
      <c r="A2598" s="114" t="s">
        <v>677</v>
      </c>
      <c r="B2598" s="114" t="s">
        <v>674</v>
      </c>
      <c r="C2598" s="114" t="s">
        <v>961</v>
      </c>
      <c r="D2598" s="114" t="s">
        <v>1065</v>
      </c>
      <c r="E2598" s="21" t="str">
        <f t="shared" si="10"/>
        <v>INSUNIX.LPG.informix.transport</v>
      </c>
    </row>
    <row r="2599" spans="1:5" ht="14.25" customHeight="1">
      <c r="A2599" s="114" t="s">
        <v>677</v>
      </c>
      <c r="B2599" s="114" t="s">
        <v>674</v>
      </c>
      <c r="C2599" s="114" t="s">
        <v>961</v>
      </c>
      <c r="D2599" s="114" t="s">
        <v>1065</v>
      </c>
      <c r="E2599" s="21" t="str">
        <f t="shared" si="10"/>
        <v>INSUNIX.LPG.informix.transport</v>
      </c>
    </row>
    <row r="2600" spans="1:5" ht="14.25" customHeight="1">
      <c r="A2600" s="114" t="s">
        <v>677</v>
      </c>
      <c r="B2600" s="114" t="s">
        <v>674</v>
      </c>
      <c r="C2600" s="114" t="s">
        <v>961</v>
      </c>
      <c r="D2600" s="114" t="s">
        <v>1065</v>
      </c>
      <c r="E2600" s="21" t="str">
        <f t="shared" si="10"/>
        <v>INSUNIX.LPG.informix.transport</v>
      </c>
    </row>
    <row r="2601" spans="1:5" ht="14.25" customHeight="1">
      <c r="A2601" s="114" t="s">
        <v>677</v>
      </c>
      <c r="B2601" s="114" t="s">
        <v>674</v>
      </c>
      <c r="C2601" s="114" t="s">
        <v>961</v>
      </c>
      <c r="D2601" s="114" t="s">
        <v>1065</v>
      </c>
      <c r="E2601" s="21" t="str">
        <f t="shared" si="10"/>
        <v>INSUNIX.LPG.informix.transport</v>
      </c>
    </row>
    <row r="2602" spans="1:5" ht="14.25" customHeight="1">
      <c r="A2602" s="114" t="s">
        <v>677</v>
      </c>
      <c r="B2602" s="114" t="s">
        <v>674</v>
      </c>
      <c r="C2602" s="114" t="s">
        <v>961</v>
      </c>
      <c r="D2602" s="114" t="s">
        <v>1065</v>
      </c>
      <c r="E2602" s="21" t="str">
        <f t="shared" si="10"/>
        <v>INSUNIX.LPG.informix.transport</v>
      </c>
    </row>
    <row r="2603" spans="1:5" ht="14.25" customHeight="1">
      <c r="A2603" s="114" t="s">
        <v>677</v>
      </c>
      <c r="B2603" s="114" t="s">
        <v>674</v>
      </c>
      <c r="C2603" s="114" t="s">
        <v>961</v>
      </c>
      <c r="D2603" s="114" t="s">
        <v>1065</v>
      </c>
      <c r="E2603" s="21" t="str">
        <f t="shared" si="10"/>
        <v>INSUNIX.LPG.informix.transport</v>
      </c>
    </row>
    <row r="2604" spans="1:5" ht="14.25" customHeight="1">
      <c r="A2604" s="114" t="s">
        <v>677</v>
      </c>
      <c r="B2604" s="114" t="s">
        <v>674</v>
      </c>
      <c r="C2604" s="114" t="s">
        <v>961</v>
      </c>
      <c r="D2604" s="114" t="s">
        <v>1065</v>
      </c>
      <c r="E2604" s="21" t="str">
        <f t="shared" si="10"/>
        <v>INSUNIX.LPG.informix.transport</v>
      </c>
    </row>
    <row r="2605" spans="1:5" ht="14.25" customHeight="1">
      <c r="A2605" s="114" t="s">
        <v>677</v>
      </c>
      <c r="B2605" s="114" t="s">
        <v>674</v>
      </c>
      <c r="C2605" s="114" t="s">
        <v>961</v>
      </c>
      <c r="D2605" s="114" t="s">
        <v>1065</v>
      </c>
      <c r="E2605" s="21" t="str">
        <f t="shared" si="10"/>
        <v>INSUNIX.LPG.informix.transport</v>
      </c>
    </row>
    <row r="2606" spans="1:5" ht="14.25" customHeight="1">
      <c r="A2606" s="114" t="s">
        <v>677</v>
      </c>
      <c r="B2606" s="114" t="s">
        <v>674</v>
      </c>
      <c r="C2606" s="114" t="s">
        <v>961</v>
      </c>
      <c r="D2606" s="114" t="s">
        <v>1065</v>
      </c>
      <c r="E2606" s="21" t="str">
        <f t="shared" si="10"/>
        <v>INSUNIX.LPG.informix.transport</v>
      </c>
    </row>
    <row r="2607" spans="1:5" ht="14.25" customHeight="1">
      <c r="A2607" s="114" t="s">
        <v>677</v>
      </c>
      <c r="B2607" s="114" t="s">
        <v>674</v>
      </c>
      <c r="C2607" s="114" t="s">
        <v>961</v>
      </c>
      <c r="D2607" s="114" t="s">
        <v>1065</v>
      </c>
      <c r="E2607" s="21" t="str">
        <f t="shared" si="10"/>
        <v>INSUNIX.LPG.informix.transport</v>
      </c>
    </row>
    <row r="2608" spans="1:5" ht="14.25" customHeight="1">
      <c r="A2608" s="114" t="s">
        <v>677</v>
      </c>
      <c r="B2608" s="114" t="s">
        <v>674</v>
      </c>
      <c r="C2608" s="114" t="s">
        <v>961</v>
      </c>
      <c r="D2608" s="114" t="s">
        <v>1065</v>
      </c>
      <c r="E2608" s="21" t="str">
        <f t="shared" si="10"/>
        <v>INSUNIX.LPG.informix.transport</v>
      </c>
    </row>
    <row r="2609" spans="1:5" ht="14.25" customHeight="1">
      <c r="A2609" s="114" t="s">
        <v>677</v>
      </c>
      <c r="B2609" s="114" t="s">
        <v>674</v>
      </c>
      <c r="C2609" s="114" t="s">
        <v>961</v>
      </c>
      <c r="D2609" s="114" t="s">
        <v>1065</v>
      </c>
      <c r="E2609" s="21" t="str">
        <f t="shared" si="10"/>
        <v>INSUNIX.LPG.informix.transport</v>
      </c>
    </row>
    <row r="2610" spans="1:5" ht="14.25" customHeight="1">
      <c r="A2610" s="114" t="s">
        <v>677</v>
      </c>
      <c r="B2610" s="114" t="s">
        <v>674</v>
      </c>
      <c r="C2610" s="114" t="s">
        <v>961</v>
      </c>
      <c r="D2610" s="114" t="s">
        <v>1065</v>
      </c>
      <c r="E2610" s="21" t="str">
        <f t="shared" si="10"/>
        <v>INSUNIX.LPG.informix.transport</v>
      </c>
    </row>
    <row r="2611" spans="1:5" ht="14.25" customHeight="1">
      <c r="A2611" s="114" t="s">
        <v>677</v>
      </c>
      <c r="B2611" s="114" t="s">
        <v>674</v>
      </c>
      <c r="C2611" s="114" t="s">
        <v>961</v>
      </c>
      <c r="D2611" s="114" t="s">
        <v>1065</v>
      </c>
      <c r="E2611" s="21" t="str">
        <f t="shared" si="10"/>
        <v>INSUNIX.LPG.informix.transport</v>
      </c>
    </row>
    <row r="2612" spans="1:5" ht="14.25" customHeight="1">
      <c r="A2612" s="114" t="s">
        <v>677</v>
      </c>
      <c r="B2612" s="114" t="s">
        <v>674</v>
      </c>
      <c r="C2612" s="114" t="s">
        <v>961</v>
      </c>
      <c r="D2612" s="114" t="s">
        <v>1065</v>
      </c>
      <c r="E2612" s="21" t="str">
        <f t="shared" si="10"/>
        <v>INSUNIX.LPG.informix.transport</v>
      </c>
    </row>
    <row r="2613" spans="1:5" ht="14.25" customHeight="1">
      <c r="A2613" s="114" t="s">
        <v>677</v>
      </c>
      <c r="B2613" s="114" t="s">
        <v>674</v>
      </c>
      <c r="C2613" s="114" t="s">
        <v>961</v>
      </c>
      <c r="D2613" s="114" t="s">
        <v>1065</v>
      </c>
      <c r="E2613" s="21" t="str">
        <f t="shared" si="10"/>
        <v>INSUNIX.LPG.informix.transport</v>
      </c>
    </row>
    <row r="2614" spans="1:5" ht="14.25" customHeight="1">
      <c r="A2614" s="114" t="s">
        <v>677</v>
      </c>
      <c r="B2614" s="114" t="s">
        <v>674</v>
      </c>
      <c r="C2614" s="114" t="s">
        <v>961</v>
      </c>
      <c r="D2614" s="114" t="s">
        <v>1065</v>
      </c>
      <c r="E2614" s="21" t="str">
        <f t="shared" si="10"/>
        <v>INSUNIX.LPG.informix.transport</v>
      </c>
    </row>
    <row r="2615" spans="1:5" ht="14.25" customHeight="1">
      <c r="A2615" s="114" t="s">
        <v>677</v>
      </c>
      <c r="B2615" s="114" t="s">
        <v>674</v>
      </c>
      <c r="C2615" s="114" t="s">
        <v>961</v>
      </c>
      <c r="D2615" s="114" t="s">
        <v>1065</v>
      </c>
      <c r="E2615" s="21" t="str">
        <f t="shared" si="10"/>
        <v>INSUNIX.LPG.informix.transport</v>
      </c>
    </row>
    <row r="2616" spans="1:5" ht="14.25" customHeight="1">
      <c r="A2616" s="114" t="s">
        <v>677</v>
      </c>
      <c r="B2616" s="114" t="s">
        <v>674</v>
      </c>
      <c r="C2616" s="114" t="s">
        <v>961</v>
      </c>
      <c r="D2616" s="114" t="s">
        <v>1065</v>
      </c>
      <c r="E2616" s="21" t="str">
        <f t="shared" si="10"/>
        <v>INSUNIX.LPG.informix.transport</v>
      </c>
    </row>
    <row r="2617" spans="1:5" ht="14.25" customHeight="1">
      <c r="A2617" s="114" t="s">
        <v>677</v>
      </c>
      <c r="B2617" s="114" t="s">
        <v>674</v>
      </c>
      <c r="C2617" s="114" t="s">
        <v>961</v>
      </c>
      <c r="D2617" s="114" t="s">
        <v>1065</v>
      </c>
      <c r="E2617" s="21" t="str">
        <f t="shared" si="10"/>
        <v>INSUNIX.LPG.informix.transport</v>
      </c>
    </row>
    <row r="2618" spans="1:5" ht="14.25" customHeight="1">
      <c r="A2618" s="114" t="s">
        <v>677</v>
      </c>
      <c r="B2618" s="114" t="s">
        <v>674</v>
      </c>
      <c r="C2618" s="114" t="s">
        <v>961</v>
      </c>
      <c r="D2618" s="114" t="s">
        <v>1065</v>
      </c>
      <c r="E2618" s="21" t="str">
        <f t="shared" si="10"/>
        <v>INSUNIX.LPG.informix.transport</v>
      </c>
    </row>
    <row r="2619" spans="1:5" ht="14.25" customHeight="1">
      <c r="A2619" s="114" t="s">
        <v>677</v>
      </c>
      <c r="B2619" s="114" t="s">
        <v>674</v>
      </c>
      <c r="C2619" s="114" t="s">
        <v>961</v>
      </c>
      <c r="D2619" s="114" t="s">
        <v>1065</v>
      </c>
      <c r="E2619" s="21" t="str">
        <f t="shared" si="10"/>
        <v>INSUNIX.LPG.informix.transport</v>
      </c>
    </row>
    <row r="2620" spans="1:5" ht="14.25" customHeight="1">
      <c r="A2620" s="114" t="s">
        <v>677</v>
      </c>
      <c r="B2620" s="114" t="s">
        <v>674</v>
      </c>
      <c r="C2620" s="114" t="s">
        <v>961</v>
      </c>
      <c r="D2620" s="114" t="s">
        <v>1065</v>
      </c>
      <c r="E2620" s="21" t="str">
        <f t="shared" si="10"/>
        <v>INSUNIX.LPG.informix.transport</v>
      </c>
    </row>
    <row r="2621" spans="1:5" ht="14.25" customHeight="1">
      <c r="A2621" s="114" t="s">
        <v>677</v>
      </c>
      <c r="B2621" s="114" t="s">
        <v>674</v>
      </c>
      <c r="C2621" s="114" t="s">
        <v>961</v>
      </c>
      <c r="D2621" s="114" t="s">
        <v>1065</v>
      </c>
      <c r="E2621" s="21" t="str">
        <f t="shared" si="10"/>
        <v>INSUNIX.LPG.informix.transport</v>
      </c>
    </row>
    <row r="2622" spans="1:5" ht="14.25" customHeight="1">
      <c r="A2622" s="114" t="s">
        <v>677</v>
      </c>
      <c r="B2622" s="114" t="s">
        <v>674</v>
      </c>
      <c r="C2622" s="114" t="s">
        <v>961</v>
      </c>
      <c r="D2622" s="114" t="s">
        <v>1065</v>
      </c>
      <c r="E2622" s="21" t="str">
        <f t="shared" si="10"/>
        <v>INSUNIX.LPG.informix.transport</v>
      </c>
    </row>
    <row r="2623" spans="1:5" ht="14.25" customHeight="1">
      <c r="A2623" s="114" t="s">
        <v>677</v>
      </c>
      <c r="B2623" s="114" t="s">
        <v>674</v>
      </c>
      <c r="C2623" s="114" t="s">
        <v>961</v>
      </c>
      <c r="D2623" s="114" t="s">
        <v>1065</v>
      </c>
      <c r="E2623" s="21" t="str">
        <f t="shared" si="10"/>
        <v>INSUNIX.LPG.informix.transport</v>
      </c>
    </row>
    <row r="2624" spans="1:5" ht="14.25" customHeight="1">
      <c r="A2624" s="114" t="s">
        <v>677</v>
      </c>
      <c r="B2624" s="114" t="s">
        <v>674</v>
      </c>
      <c r="C2624" s="114" t="s">
        <v>961</v>
      </c>
      <c r="D2624" s="114" t="s">
        <v>1065</v>
      </c>
      <c r="E2624" s="21" t="str">
        <f t="shared" si="10"/>
        <v>INSUNIX.LPG.informix.transport</v>
      </c>
    </row>
    <row r="2625" spans="1:5" ht="14.25" customHeight="1">
      <c r="A2625" s="114" t="s">
        <v>677</v>
      </c>
      <c r="B2625" s="114" t="s">
        <v>674</v>
      </c>
      <c r="C2625" s="114" t="s">
        <v>961</v>
      </c>
      <c r="D2625" s="114" t="s">
        <v>1065</v>
      </c>
      <c r="E2625" s="21" t="str">
        <f t="shared" si="10"/>
        <v>INSUNIX.LPG.informix.transport</v>
      </c>
    </row>
    <row r="2626" spans="1:5" ht="14.25" customHeight="1">
      <c r="A2626" s="114" t="s">
        <v>677</v>
      </c>
      <c r="B2626" s="114" t="s">
        <v>674</v>
      </c>
      <c r="C2626" s="114" t="s">
        <v>961</v>
      </c>
      <c r="D2626" s="114" t="s">
        <v>1065</v>
      </c>
      <c r="E2626" s="21" t="str">
        <f t="shared" si="10"/>
        <v>INSUNIX.LPG.informix.transport</v>
      </c>
    </row>
    <row r="2627" spans="1:5" ht="14.25" customHeight="1">
      <c r="A2627" s="114" t="s">
        <v>677</v>
      </c>
      <c r="B2627" s="114" t="s">
        <v>674</v>
      </c>
      <c r="C2627" s="114" t="s">
        <v>961</v>
      </c>
      <c r="D2627" s="114" t="s">
        <v>1065</v>
      </c>
      <c r="E2627" s="21" t="str">
        <f t="shared" si="10"/>
        <v>INSUNIX.LPG.informix.transport</v>
      </c>
    </row>
    <row r="2628" spans="1:5" ht="14.25" customHeight="1">
      <c r="A2628" s="114" t="s">
        <v>677</v>
      </c>
      <c r="B2628" s="114" t="s">
        <v>674</v>
      </c>
      <c r="C2628" s="114" t="s">
        <v>961</v>
      </c>
      <c r="D2628" s="114" t="s">
        <v>1065</v>
      </c>
      <c r="E2628" s="21" t="str">
        <f t="shared" si="10"/>
        <v>INSUNIX.LPG.informix.transport</v>
      </c>
    </row>
    <row r="2629" spans="1:5" ht="14.25" customHeight="1">
      <c r="A2629" s="114" t="s">
        <v>677</v>
      </c>
      <c r="B2629" s="114" t="s">
        <v>674</v>
      </c>
      <c r="C2629" s="114" t="s">
        <v>961</v>
      </c>
      <c r="D2629" s="114" t="s">
        <v>1065</v>
      </c>
      <c r="E2629" s="21" t="str">
        <f t="shared" si="10"/>
        <v>INSUNIX.LPG.informix.transport</v>
      </c>
    </row>
    <row r="2630" spans="1:5" ht="14.25" customHeight="1">
      <c r="A2630" s="114" t="s">
        <v>677</v>
      </c>
      <c r="B2630" s="114" t="s">
        <v>674</v>
      </c>
      <c r="C2630" s="114" t="s">
        <v>961</v>
      </c>
      <c r="D2630" s="114" t="s">
        <v>1065</v>
      </c>
      <c r="E2630" s="21" t="str">
        <f t="shared" si="10"/>
        <v>INSUNIX.LPG.informix.transport</v>
      </c>
    </row>
    <row r="2631" spans="1:5" ht="14.25" customHeight="1">
      <c r="A2631" s="114" t="s">
        <v>677</v>
      </c>
      <c r="B2631" s="114" t="s">
        <v>674</v>
      </c>
      <c r="C2631" s="114" t="s">
        <v>961</v>
      </c>
      <c r="D2631" s="114" t="s">
        <v>1065</v>
      </c>
      <c r="E2631" s="21" t="str">
        <f t="shared" si="10"/>
        <v>INSUNIX.LPG.informix.transport</v>
      </c>
    </row>
    <row r="2632" spans="1:5" ht="14.25" customHeight="1">
      <c r="A2632" s="114" t="s">
        <v>677</v>
      </c>
      <c r="B2632" s="114" t="s">
        <v>674</v>
      </c>
      <c r="C2632" s="114" t="s">
        <v>961</v>
      </c>
      <c r="D2632" s="114" t="s">
        <v>1065</v>
      </c>
      <c r="E2632" s="21" t="str">
        <f t="shared" si="10"/>
        <v>INSUNIX.LPG.informix.transport</v>
      </c>
    </row>
    <row r="2633" spans="1:5" ht="14.25" customHeight="1">
      <c r="A2633" s="114" t="s">
        <v>677</v>
      </c>
      <c r="B2633" s="114" t="s">
        <v>674</v>
      </c>
      <c r="C2633" s="114" t="s">
        <v>961</v>
      </c>
      <c r="D2633" s="114" t="s">
        <v>1065</v>
      </c>
      <c r="E2633" s="21" t="str">
        <f t="shared" si="10"/>
        <v>INSUNIX.LPG.informix.transport</v>
      </c>
    </row>
    <row r="2634" spans="1:5" ht="14.25" customHeight="1">
      <c r="A2634" s="114" t="s">
        <v>677</v>
      </c>
      <c r="B2634" s="114" t="s">
        <v>674</v>
      </c>
      <c r="C2634" s="114" t="s">
        <v>961</v>
      </c>
      <c r="D2634" s="114" t="s">
        <v>1065</v>
      </c>
      <c r="E2634" s="21" t="str">
        <f t="shared" si="10"/>
        <v>INSUNIX.LPG.informix.transport</v>
      </c>
    </row>
    <row r="2635" spans="1:5" ht="14.25" customHeight="1">
      <c r="A2635" s="114" t="s">
        <v>677</v>
      </c>
      <c r="B2635" s="114" t="s">
        <v>674</v>
      </c>
      <c r="C2635" s="114" t="s">
        <v>961</v>
      </c>
      <c r="D2635" s="114" t="s">
        <v>1065</v>
      </c>
      <c r="E2635" s="21" t="str">
        <f t="shared" si="10"/>
        <v>INSUNIX.LPG.informix.transport</v>
      </c>
    </row>
    <row r="2636" spans="1:5" ht="14.25" customHeight="1">
      <c r="A2636" s="114" t="s">
        <v>677</v>
      </c>
      <c r="B2636" s="114" t="s">
        <v>674</v>
      </c>
      <c r="C2636" s="114" t="s">
        <v>961</v>
      </c>
      <c r="D2636" s="114" t="s">
        <v>1065</v>
      </c>
      <c r="E2636" s="21" t="str">
        <f t="shared" si="10"/>
        <v>INSUNIX.LPG.informix.transport</v>
      </c>
    </row>
    <row r="2637" spans="1:5" ht="14.25" customHeight="1">
      <c r="A2637" s="114" t="s">
        <v>677</v>
      </c>
      <c r="B2637" s="114" t="s">
        <v>674</v>
      </c>
      <c r="C2637" s="114" t="s">
        <v>961</v>
      </c>
      <c r="D2637" s="114" t="s">
        <v>1065</v>
      </c>
      <c r="E2637" s="21" t="str">
        <f t="shared" si="10"/>
        <v>INSUNIX.LPG.informix.transport</v>
      </c>
    </row>
    <row r="2638" spans="1:5" ht="14.25" customHeight="1">
      <c r="A2638" s="114" t="s">
        <v>677</v>
      </c>
      <c r="B2638" s="114" t="s">
        <v>674</v>
      </c>
      <c r="C2638" s="114" t="s">
        <v>961</v>
      </c>
      <c r="D2638" s="114" t="s">
        <v>1065</v>
      </c>
      <c r="E2638" s="21" t="str">
        <f t="shared" si="10"/>
        <v>INSUNIX.LPG.informix.transport</v>
      </c>
    </row>
    <row r="2639" spans="1:5" ht="14.25" customHeight="1">
      <c r="A2639" s="114" t="s">
        <v>677</v>
      </c>
      <c r="B2639" s="114" t="s">
        <v>674</v>
      </c>
      <c r="C2639" s="114" t="s">
        <v>961</v>
      </c>
      <c r="D2639" s="114" t="s">
        <v>1065</v>
      </c>
      <c r="E2639" s="21" t="str">
        <f t="shared" si="10"/>
        <v>INSUNIX.LPG.informix.transport</v>
      </c>
    </row>
    <row r="2640" spans="1:5" ht="14.25" customHeight="1">
      <c r="A2640" s="114" t="s">
        <v>677</v>
      </c>
      <c r="B2640" s="114" t="s">
        <v>674</v>
      </c>
      <c r="C2640" s="114" t="s">
        <v>961</v>
      </c>
      <c r="D2640" s="114" t="s">
        <v>1065</v>
      </c>
      <c r="E2640" s="21" t="str">
        <f t="shared" si="10"/>
        <v>INSUNIX.LPG.informix.transport</v>
      </c>
    </row>
    <row r="2641" spans="1:5" ht="14.25" customHeight="1">
      <c r="A2641" s="114" t="s">
        <v>677</v>
      </c>
      <c r="B2641" s="114" t="s">
        <v>674</v>
      </c>
      <c r="C2641" s="114" t="s">
        <v>961</v>
      </c>
      <c r="D2641" s="114" t="s">
        <v>1065</v>
      </c>
      <c r="E2641" s="21" t="str">
        <f t="shared" si="10"/>
        <v>INSUNIX.LPG.informix.transport</v>
      </c>
    </row>
    <row r="2642" spans="1:5" ht="14.25" customHeight="1">
      <c r="A2642" s="114" t="s">
        <v>677</v>
      </c>
      <c r="B2642" s="114" t="s">
        <v>674</v>
      </c>
      <c r="C2642" s="114" t="s">
        <v>961</v>
      </c>
      <c r="D2642" s="114" t="s">
        <v>1065</v>
      </c>
      <c r="E2642" s="21" t="str">
        <f t="shared" si="10"/>
        <v>INSUNIX.LPG.informix.transport</v>
      </c>
    </row>
    <row r="2643" spans="1:5" ht="14.25" customHeight="1">
      <c r="A2643" s="114" t="s">
        <v>677</v>
      </c>
      <c r="B2643" s="114" t="s">
        <v>674</v>
      </c>
      <c r="C2643" s="114" t="s">
        <v>961</v>
      </c>
      <c r="D2643" s="114" t="s">
        <v>1065</v>
      </c>
      <c r="E2643" s="21" t="str">
        <f t="shared" si="10"/>
        <v>INSUNIX.LPG.informix.transport</v>
      </c>
    </row>
    <row r="2644" spans="1:5" ht="14.25" customHeight="1">
      <c r="A2644" s="114" t="s">
        <v>677</v>
      </c>
      <c r="B2644" s="114" t="s">
        <v>674</v>
      </c>
      <c r="C2644" s="114" t="s">
        <v>961</v>
      </c>
      <c r="D2644" s="114" t="s">
        <v>1065</v>
      </c>
      <c r="E2644" s="21" t="str">
        <f t="shared" si="10"/>
        <v>INSUNIX.LPG.informix.transport</v>
      </c>
    </row>
    <row r="2645" spans="1:5" ht="14.25" customHeight="1">
      <c r="A2645" s="114" t="s">
        <v>677</v>
      </c>
      <c r="B2645" s="114" t="s">
        <v>674</v>
      </c>
      <c r="C2645" s="114" t="s">
        <v>961</v>
      </c>
      <c r="D2645" s="114" t="s">
        <v>1065</v>
      </c>
      <c r="E2645" s="21" t="str">
        <f t="shared" si="10"/>
        <v>INSUNIX.LPG.informix.transport</v>
      </c>
    </row>
    <row r="2646" spans="1:5" ht="14.25" customHeight="1">
      <c r="A2646" s="114" t="s">
        <v>677</v>
      </c>
      <c r="B2646" s="114" t="s">
        <v>674</v>
      </c>
      <c r="C2646" s="114" t="s">
        <v>961</v>
      </c>
      <c r="D2646" s="114" t="s">
        <v>1065</v>
      </c>
      <c r="E2646" s="21" t="str">
        <f t="shared" si="10"/>
        <v>INSUNIX.LPG.informix.transport</v>
      </c>
    </row>
    <row r="2647" spans="1:5" ht="14.25" customHeight="1">
      <c r="A2647" s="114" t="s">
        <v>677</v>
      </c>
      <c r="B2647" s="114" t="s">
        <v>674</v>
      </c>
      <c r="C2647" s="114" t="s">
        <v>961</v>
      </c>
      <c r="D2647" s="114" t="s">
        <v>1065</v>
      </c>
      <c r="E2647" s="21" t="str">
        <f t="shared" si="10"/>
        <v>INSUNIX.LPG.informix.transport</v>
      </c>
    </row>
    <row r="2648" spans="1:5" ht="14.25" customHeight="1">
      <c r="A2648" s="114" t="s">
        <v>677</v>
      </c>
      <c r="B2648" s="114" t="s">
        <v>674</v>
      </c>
      <c r="C2648" s="114" t="s">
        <v>961</v>
      </c>
      <c r="D2648" s="114" t="s">
        <v>1066</v>
      </c>
      <c r="E2648" s="21" t="str">
        <f t="shared" si="10"/>
        <v>INSUNIX.LPG.informix.trec</v>
      </c>
    </row>
    <row r="2649" spans="1:5" ht="14.25" customHeight="1">
      <c r="A2649" s="114" t="s">
        <v>677</v>
      </c>
      <c r="B2649" s="114" t="s">
        <v>674</v>
      </c>
      <c r="C2649" s="114" t="s">
        <v>961</v>
      </c>
      <c r="D2649" s="114" t="s">
        <v>1066</v>
      </c>
      <c r="E2649" s="21" t="str">
        <f t="shared" si="10"/>
        <v>INSUNIX.LPG.informix.trec</v>
      </c>
    </row>
    <row r="2650" spans="1:5" ht="14.25" customHeight="1">
      <c r="A2650" s="114" t="s">
        <v>677</v>
      </c>
      <c r="B2650" s="114" t="s">
        <v>674</v>
      </c>
      <c r="C2650" s="114" t="s">
        <v>961</v>
      </c>
      <c r="D2650" s="114" t="s">
        <v>1066</v>
      </c>
      <c r="E2650" s="21" t="str">
        <f t="shared" si="10"/>
        <v>INSUNIX.LPG.informix.trec</v>
      </c>
    </row>
    <row r="2651" spans="1:5" ht="14.25" customHeight="1">
      <c r="A2651" s="114" t="s">
        <v>677</v>
      </c>
      <c r="B2651" s="114" t="s">
        <v>674</v>
      </c>
      <c r="C2651" s="114" t="s">
        <v>961</v>
      </c>
      <c r="D2651" s="114" t="s">
        <v>1066</v>
      </c>
      <c r="E2651" s="21" t="str">
        <f t="shared" si="10"/>
        <v>INSUNIX.LPG.informix.trec</v>
      </c>
    </row>
    <row r="2652" spans="1:5" ht="14.25" customHeight="1">
      <c r="A2652" s="114" t="s">
        <v>677</v>
      </c>
      <c r="B2652" s="114" t="s">
        <v>674</v>
      </c>
      <c r="C2652" s="114" t="s">
        <v>961</v>
      </c>
      <c r="D2652" s="114" t="s">
        <v>1066</v>
      </c>
      <c r="E2652" s="21" t="str">
        <f t="shared" si="10"/>
        <v>INSUNIX.LPG.informix.trec</v>
      </c>
    </row>
    <row r="2653" spans="1:5" ht="14.25" customHeight="1">
      <c r="A2653" s="114" t="s">
        <v>677</v>
      </c>
      <c r="B2653" s="114" t="s">
        <v>674</v>
      </c>
      <c r="C2653" s="114" t="s">
        <v>961</v>
      </c>
      <c r="D2653" s="114" t="s">
        <v>1066</v>
      </c>
      <c r="E2653" s="21" t="str">
        <f t="shared" si="10"/>
        <v>INSUNIX.LPG.informix.trec</v>
      </c>
    </row>
    <row r="2654" spans="1:5" ht="14.25" customHeight="1">
      <c r="A2654" s="114" t="s">
        <v>677</v>
      </c>
      <c r="B2654" s="114" t="s">
        <v>674</v>
      </c>
      <c r="C2654" s="114" t="s">
        <v>961</v>
      </c>
      <c r="D2654" s="114" t="s">
        <v>1066</v>
      </c>
      <c r="E2654" s="21" t="str">
        <f t="shared" si="10"/>
        <v>INSUNIX.LPG.informix.trec</v>
      </c>
    </row>
    <row r="2655" spans="1:5" ht="14.25" customHeight="1">
      <c r="A2655" s="114" t="s">
        <v>677</v>
      </c>
      <c r="B2655" s="114" t="s">
        <v>674</v>
      </c>
      <c r="C2655" s="114" t="s">
        <v>961</v>
      </c>
      <c r="D2655" s="114" t="s">
        <v>1066</v>
      </c>
      <c r="E2655" s="21" t="str">
        <f t="shared" si="10"/>
        <v>INSUNIX.LPG.informix.trec</v>
      </c>
    </row>
    <row r="2656" spans="1:5" ht="14.25" customHeight="1">
      <c r="A2656" s="114" t="s">
        <v>677</v>
      </c>
      <c r="B2656" s="114" t="s">
        <v>674</v>
      </c>
      <c r="C2656" s="114" t="s">
        <v>961</v>
      </c>
      <c r="D2656" s="114" t="s">
        <v>1066</v>
      </c>
      <c r="E2656" s="21" t="str">
        <f t="shared" si="10"/>
        <v>INSUNIX.LPG.informix.trec</v>
      </c>
    </row>
    <row r="2657" spans="1:5" ht="14.25" customHeight="1">
      <c r="A2657" s="114" t="s">
        <v>677</v>
      </c>
      <c r="B2657" s="114" t="s">
        <v>674</v>
      </c>
      <c r="C2657" s="114" t="s">
        <v>961</v>
      </c>
      <c r="D2657" s="114" t="s">
        <v>1066</v>
      </c>
      <c r="E2657" s="21" t="str">
        <f t="shared" si="10"/>
        <v>INSUNIX.LPG.informix.trec</v>
      </c>
    </row>
    <row r="2658" spans="1:5" ht="14.25" customHeight="1">
      <c r="A2658" s="114" t="s">
        <v>677</v>
      </c>
      <c r="B2658" s="114" t="s">
        <v>674</v>
      </c>
      <c r="C2658" s="114" t="s">
        <v>961</v>
      </c>
      <c r="D2658" s="114" t="s">
        <v>1066</v>
      </c>
      <c r="E2658" s="21" t="str">
        <f t="shared" si="10"/>
        <v>INSUNIX.LPG.informix.trec</v>
      </c>
    </row>
    <row r="2659" spans="1:5" ht="14.25" customHeight="1">
      <c r="A2659" s="114" t="s">
        <v>677</v>
      </c>
      <c r="B2659" s="114" t="s">
        <v>674</v>
      </c>
      <c r="C2659" s="114" t="s">
        <v>961</v>
      </c>
      <c r="D2659" s="114" t="s">
        <v>1066</v>
      </c>
      <c r="E2659" s="21" t="str">
        <f t="shared" si="10"/>
        <v>INSUNIX.LPG.informix.trec</v>
      </c>
    </row>
    <row r="2660" spans="1:5" ht="14.25" customHeight="1">
      <c r="A2660" s="114" t="s">
        <v>677</v>
      </c>
      <c r="B2660" s="114" t="s">
        <v>674</v>
      </c>
      <c r="C2660" s="114" t="s">
        <v>961</v>
      </c>
      <c r="D2660" s="114" t="s">
        <v>1066</v>
      </c>
      <c r="E2660" s="21" t="str">
        <f t="shared" si="10"/>
        <v>INSUNIX.LPG.informix.trec</v>
      </c>
    </row>
    <row r="2661" spans="1:5" ht="14.25" customHeight="1">
      <c r="A2661" s="114" t="s">
        <v>677</v>
      </c>
      <c r="B2661" s="114" t="s">
        <v>674</v>
      </c>
      <c r="C2661" s="114" t="s">
        <v>961</v>
      </c>
      <c r="D2661" s="114" t="s">
        <v>1066</v>
      </c>
      <c r="E2661" s="21" t="str">
        <f t="shared" si="10"/>
        <v>INSUNIX.LPG.informix.trec</v>
      </c>
    </row>
    <row r="2662" spans="1:5" ht="14.25" customHeight="1">
      <c r="A2662" s="114" t="s">
        <v>677</v>
      </c>
      <c r="B2662" s="114" t="s">
        <v>674</v>
      </c>
      <c r="C2662" s="114" t="s">
        <v>961</v>
      </c>
      <c r="D2662" s="114" t="s">
        <v>1066</v>
      </c>
      <c r="E2662" s="21" t="str">
        <f t="shared" si="10"/>
        <v>INSUNIX.LPG.informix.trec</v>
      </c>
    </row>
    <row r="2663" spans="1:5" ht="14.25" customHeight="1">
      <c r="A2663" s="114" t="s">
        <v>677</v>
      </c>
      <c r="B2663" s="114" t="s">
        <v>674</v>
      </c>
      <c r="C2663" s="114" t="s">
        <v>961</v>
      </c>
      <c r="D2663" s="114" t="s">
        <v>1066</v>
      </c>
      <c r="E2663" s="21" t="str">
        <f t="shared" si="10"/>
        <v>INSUNIX.LPG.informix.trec</v>
      </c>
    </row>
    <row r="2664" spans="1:5" ht="14.25" customHeight="1">
      <c r="A2664" s="114" t="s">
        <v>677</v>
      </c>
      <c r="B2664" s="114" t="s">
        <v>674</v>
      </c>
      <c r="C2664" s="114" t="s">
        <v>961</v>
      </c>
      <c r="D2664" s="114" t="s">
        <v>1066</v>
      </c>
      <c r="E2664" s="21" t="str">
        <f t="shared" si="10"/>
        <v>INSUNIX.LPG.informix.trec</v>
      </c>
    </row>
    <row r="2665" spans="1:5" ht="14.25" customHeight="1">
      <c r="A2665" s="114" t="s">
        <v>677</v>
      </c>
      <c r="B2665" s="114" t="s">
        <v>674</v>
      </c>
      <c r="C2665" s="114" t="s">
        <v>961</v>
      </c>
      <c r="D2665" s="114" t="s">
        <v>1066</v>
      </c>
      <c r="E2665" s="21" t="str">
        <f t="shared" si="10"/>
        <v>INSUNIX.LPG.informix.trec</v>
      </c>
    </row>
    <row r="2666" spans="1:5" ht="14.25" customHeight="1">
      <c r="A2666" s="114" t="s">
        <v>677</v>
      </c>
      <c r="B2666" s="114" t="s">
        <v>674</v>
      </c>
      <c r="C2666" s="114" t="s">
        <v>961</v>
      </c>
      <c r="D2666" s="114" t="s">
        <v>1066</v>
      </c>
      <c r="E2666" s="21" t="str">
        <f t="shared" si="10"/>
        <v>INSUNIX.LPG.informix.trec</v>
      </c>
    </row>
    <row r="2667" spans="1:5" ht="14.25" customHeight="1">
      <c r="A2667" s="114" t="s">
        <v>677</v>
      </c>
      <c r="B2667" s="114" t="s">
        <v>674</v>
      </c>
      <c r="C2667" s="114" t="s">
        <v>961</v>
      </c>
      <c r="D2667" s="114" t="s">
        <v>1066</v>
      </c>
      <c r="E2667" s="21" t="str">
        <f t="shared" si="10"/>
        <v>INSUNIX.LPG.informix.trec</v>
      </c>
    </row>
    <row r="2668" spans="1:5" ht="14.25" customHeight="1">
      <c r="A2668" s="114" t="s">
        <v>677</v>
      </c>
      <c r="B2668" s="114" t="s">
        <v>674</v>
      </c>
      <c r="C2668" s="114" t="s">
        <v>961</v>
      </c>
      <c r="D2668" s="114" t="s">
        <v>1066</v>
      </c>
      <c r="E2668" s="21" t="str">
        <f t="shared" si="10"/>
        <v>INSUNIX.LPG.informix.trec</v>
      </c>
    </row>
    <row r="2669" spans="1:5" ht="14.25" customHeight="1">
      <c r="A2669" s="114" t="s">
        <v>677</v>
      </c>
      <c r="B2669" s="114" t="s">
        <v>674</v>
      </c>
      <c r="C2669" s="114" t="s">
        <v>961</v>
      </c>
      <c r="D2669" s="114" t="s">
        <v>1066</v>
      </c>
      <c r="E2669" s="21" t="str">
        <f t="shared" si="10"/>
        <v>INSUNIX.LPG.informix.trec</v>
      </c>
    </row>
    <row r="2670" spans="1:5" ht="14.25" customHeight="1">
      <c r="A2670" s="114" t="s">
        <v>677</v>
      </c>
      <c r="B2670" s="114" t="s">
        <v>674</v>
      </c>
      <c r="C2670" s="114" t="s">
        <v>961</v>
      </c>
      <c r="D2670" s="114" t="s">
        <v>1066</v>
      </c>
      <c r="E2670" s="21" t="str">
        <f t="shared" si="10"/>
        <v>INSUNIX.LPG.informix.trec</v>
      </c>
    </row>
    <row r="2671" spans="1:5" ht="14.25" customHeight="1">
      <c r="A2671" s="114" t="s">
        <v>677</v>
      </c>
      <c r="B2671" s="114" t="s">
        <v>674</v>
      </c>
      <c r="C2671" s="114" t="s">
        <v>961</v>
      </c>
      <c r="D2671" s="114" t="s">
        <v>1066</v>
      </c>
      <c r="E2671" s="21" t="str">
        <f t="shared" si="10"/>
        <v>INSUNIX.LPG.informix.trec</v>
      </c>
    </row>
    <row r="2672" spans="1:5" ht="14.25" customHeight="1">
      <c r="A2672" s="114" t="s">
        <v>677</v>
      </c>
      <c r="B2672" s="114" t="s">
        <v>674</v>
      </c>
      <c r="C2672" s="114" t="s">
        <v>961</v>
      </c>
      <c r="D2672" s="114" t="s">
        <v>1066</v>
      </c>
      <c r="E2672" s="21" t="str">
        <f t="shared" si="10"/>
        <v>INSUNIX.LPG.informix.trec</v>
      </c>
    </row>
    <row r="2673" spans="1:5" ht="14.25" customHeight="1">
      <c r="A2673" s="114" t="s">
        <v>677</v>
      </c>
      <c r="B2673" s="114" t="s">
        <v>674</v>
      </c>
      <c r="C2673" s="114" t="s">
        <v>961</v>
      </c>
      <c r="D2673" s="114" t="s">
        <v>1066</v>
      </c>
      <c r="E2673" s="21" t="str">
        <f t="shared" si="10"/>
        <v>INSUNIX.LPG.informix.trec</v>
      </c>
    </row>
    <row r="2674" spans="1:5" ht="14.25" customHeight="1">
      <c r="A2674" s="114" t="s">
        <v>677</v>
      </c>
      <c r="B2674" s="114" t="s">
        <v>674</v>
      </c>
      <c r="C2674" s="114" t="s">
        <v>961</v>
      </c>
      <c r="D2674" s="114" t="s">
        <v>1066</v>
      </c>
      <c r="E2674" s="21" t="str">
        <f t="shared" si="10"/>
        <v>INSUNIX.LPG.informix.trec</v>
      </c>
    </row>
    <row r="2675" spans="1:5" ht="14.25" customHeight="1">
      <c r="A2675" s="114" t="s">
        <v>677</v>
      </c>
      <c r="B2675" s="114" t="s">
        <v>674</v>
      </c>
      <c r="C2675" s="114" t="s">
        <v>961</v>
      </c>
      <c r="D2675" s="114" t="s">
        <v>1066</v>
      </c>
      <c r="E2675" s="21" t="str">
        <f t="shared" si="10"/>
        <v>INSUNIX.LPG.informix.trec</v>
      </c>
    </row>
    <row r="2676" spans="1:5" ht="14.25" customHeight="1">
      <c r="A2676" s="114" t="s">
        <v>677</v>
      </c>
      <c r="B2676" s="114" t="s">
        <v>674</v>
      </c>
      <c r="C2676" s="114" t="s">
        <v>961</v>
      </c>
      <c r="D2676" s="114" t="s">
        <v>1066</v>
      </c>
      <c r="E2676" s="21" t="str">
        <f t="shared" si="10"/>
        <v>INSUNIX.LPG.informix.trec</v>
      </c>
    </row>
    <row r="2677" spans="1:5" ht="14.25" customHeight="1">
      <c r="A2677" s="114" t="s">
        <v>677</v>
      </c>
      <c r="B2677" s="114" t="s">
        <v>674</v>
      </c>
      <c r="C2677" s="114" t="s">
        <v>961</v>
      </c>
      <c r="D2677" s="114" t="s">
        <v>1066</v>
      </c>
      <c r="E2677" s="21" t="str">
        <f t="shared" si="10"/>
        <v>INSUNIX.LPG.informix.trec</v>
      </c>
    </row>
    <row r="2678" spans="1:5" ht="14.25" customHeight="1">
      <c r="A2678" s="114" t="s">
        <v>677</v>
      </c>
      <c r="B2678" s="114" t="s">
        <v>674</v>
      </c>
      <c r="C2678" s="114" t="s">
        <v>961</v>
      </c>
      <c r="D2678" s="114" t="s">
        <v>1066</v>
      </c>
      <c r="E2678" s="21" t="str">
        <f t="shared" si="10"/>
        <v>INSUNIX.LPG.informix.trec</v>
      </c>
    </row>
    <row r="2679" spans="1:5" ht="14.25" customHeight="1">
      <c r="A2679" s="114" t="s">
        <v>677</v>
      </c>
      <c r="B2679" s="114" t="s">
        <v>674</v>
      </c>
      <c r="C2679" s="114" t="s">
        <v>961</v>
      </c>
      <c r="D2679" s="114" t="s">
        <v>1066</v>
      </c>
      <c r="E2679" s="21" t="str">
        <f t="shared" si="10"/>
        <v>INSUNIX.LPG.informix.trec</v>
      </c>
    </row>
    <row r="2680" spans="1:5" ht="14.25" customHeight="1">
      <c r="A2680" s="114" t="s">
        <v>677</v>
      </c>
      <c r="B2680" s="114" t="s">
        <v>674</v>
      </c>
      <c r="C2680" s="114" t="s">
        <v>961</v>
      </c>
      <c r="D2680" s="114" t="s">
        <v>1066</v>
      </c>
      <c r="E2680" s="21" t="str">
        <f t="shared" si="10"/>
        <v>INSUNIX.LPG.informix.trec</v>
      </c>
    </row>
    <row r="2681" spans="1:5" ht="14.25" customHeight="1">
      <c r="A2681" s="114" t="s">
        <v>677</v>
      </c>
      <c r="B2681" s="114" t="s">
        <v>674</v>
      </c>
      <c r="C2681" s="114" t="s">
        <v>961</v>
      </c>
      <c r="D2681" s="114" t="s">
        <v>1066</v>
      </c>
      <c r="E2681" s="21" t="str">
        <f t="shared" si="10"/>
        <v>INSUNIX.LPG.informix.trec</v>
      </c>
    </row>
    <row r="2682" spans="1:5" ht="14.25" customHeight="1">
      <c r="A2682" s="114" t="s">
        <v>677</v>
      </c>
      <c r="B2682" s="114" t="s">
        <v>674</v>
      </c>
      <c r="C2682" s="114" t="s">
        <v>961</v>
      </c>
      <c r="D2682" s="114" t="s">
        <v>1066</v>
      </c>
      <c r="E2682" s="21" t="str">
        <f t="shared" si="10"/>
        <v>INSUNIX.LPG.informix.trec</v>
      </c>
    </row>
    <row r="2683" spans="1:5" ht="14.25" customHeight="1">
      <c r="A2683" s="114" t="s">
        <v>677</v>
      </c>
      <c r="B2683" s="114" t="s">
        <v>674</v>
      </c>
      <c r="C2683" s="114" t="s">
        <v>961</v>
      </c>
      <c r="D2683" s="114" t="s">
        <v>1066</v>
      </c>
      <c r="E2683" s="21" t="str">
        <f t="shared" si="10"/>
        <v>INSUNIX.LPG.informix.trec</v>
      </c>
    </row>
    <row r="2684" spans="1:5" ht="14.25" customHeight="1">
      <c r="A2684" s="114" t="s">
        <v>677</v>
      </c>
      <c r="B2684" s="114" t="s">
        <v>674</v>
      </c>
      <c r="C2684" s="114" t="s">
        <v>961</v>
      </c>
      <c r="D2684" s="114" t="s">
        <v>1066</v>
      </c>
      <c r="E2684" s="21" t="str">
        <f t="shared" si="10"/>
        <v>INSUNIX.LPG.informix.trec</v>
      </c>
    </row>
    <row r="2685" spans="1:5" ht="14.25" customHeight="1">
      <c r="A2685" s="114" t="s">
        <v>677</v>
      </c>
      <c r="B2685" s="114" t="s">
        <v>674</v>
      </c>
      <c r="C2685" s="114" t="s">
        <v>961</v>
      </c>
      <c r="D2685" s="114" t="s">
        <v>1066</v>
      </c>
      <c r="E2685" s="21" t="str">
        <f t="shared" si="10"/>
        <v>INSUNIX.LPG.informix.trec</v>
      </c>
    </row>
    <row r="2686" spans="1:5" ht="14.25" customHeight="1">
      <c r="A2686" s="114" t="s">
        <v>677</v>
      </c>
      <c r="B2686" s="114" t="s">
        <v>674</v>
      </c>
      <c r="C2686" s="114" t="s">
        <v>961</v>
      </c>
      <c r="D2686" s="114" t="s">
        <v>1066</v>
      </c>
      <c r="E2686" s="21" t="str">
        <f t="shared" si="10"/>
        <v>INSUNIX.LPG.informix.trec</v>
      </c>
    </row>
    <row r="2687" spans="1:5" ht="14.25" customHeight="1">
      <c r="A2687" s="114" t="s">
        <v>677</v>
      </c>
      <c r="B2687" s="114" t="s">
        <v>674</v>
      </c>
      <c r="C2687" s="114" t="s">
        <v>961</v>
      </c>
      <c r="D2687" s="114" t="s">
        <v>1066</v>
      </c>
      <c r="E2687" s="21" t="str">
        <f t="shared" si="10"/>
        <v>INSUNIX.LPG.informix.trec</v>
      </c>
    </row>
    <row r="2688" spans="1:5" ht="14.25" customHeight="1">
      <c r="A2688" s="114" t="s">
        <v>677</v>
      </c>
      <c r="B2688" s="114" t="s">
        <v>674</v>
      </c>
      <c r="C2688" s="114" t="s">
        <v>961</v>
      </c>
      <c r="D2688" s="114" t="s">
        <v>1066</v>
      </c>
      <c r="E2688" s="21" t="str">
        <f t="shared" si="10"/>
        <v>INSUNIX.LPG.informix.trec</v>
      </c>
    </row>
    <row r="2689" spans="1:5" ht="14.25" customHeight="1">
      <c r="A2689" s="114" t="s">
        <v>677</v>
      </c>
      <c r="B2689" s="114" t="s">
        <v>674</v>
      </c>
      <c r="C2689" s="114" t="s">
        <v>961</v>
      </c>
      <c r="D2689" s="114" t="s">
        <v>1067</v>
      </c>
      <c r="E2689" s="21" t="str">
        <f t="shared" si="10"/>
        <v>INSUNIX.LPG.informix.wbstblclidepequi</v>
      </c>
    </row>
    <row r="2690" spans="1:5" ht="14.25" customHeight="1">
      <c r="A2690" s="114" t="s">
        <v>677</v>
      </c>
      <c r="B2690" s="114" t="s">
        <v>674</v>
      </c>
      <c r="C2690" s="114" t="s">
        <v>961</v>
      </c>
      <c r="D2690" s="114" t="s">
        <v>1067</v>
      </c>
      <c r="E2690" s="21" t="str">
        <f t="shared" si="10"/>
        <v>INSUNIX.LPG.informix.wbstblclidepequi</v>
      </c>
    </row>
    <row r="2691" spans="1:5" ht="14.25" customHeight="1">
      <c r="A2691" s="114" t="s">
        <v>677</v>
      </c>
      <c r="B2691" s="114" t="s">
        <v>674</v>
      </c>
      <c r="C2691" s="114" t="s">
        <v>961</v>
      </c>
      <c r="D2691" s="114" t="s">
        <v>1067</v>
      </c>
      <c r="E2691" s="21" t="str">
        <f t="shared" si="10"/>
        <v>INSUNIX.LPG.informix.wbstblclidepequi</v>
      </c>
    </row>
    <row r="2692" spans="1:5" ht="14.25" customHeight="1">
      <c r="A2692" s="114" t="s">
        <v>666</v>
      </c>
      <c r="B2692" s="114" t="s">
        <v>674</v>
      </c>
      <c r="C2692" s="114" t="s">
        <v>667</v>
      </c>
      <c r="D2692" s="114" t="s">
        <v>774</v>
      </c>
      <c r="E2692" s="21" t="str">
        <f t="shared" si="10"/>
        <v>VTIME.LPG.INSUDB.ADDRESS</v>
      </c>
    </row>
    <row r="2693" spans="1:5" ht="14.25" customHeight="1">
      <c r="A2693" s="114" t="s">
        <v>666</v>
      </c>
      <c r="B2693" s="114" t="s">
        <v>674</v>
      </c>
      <c r="C2693" s="114" t="s">
        <v>667</v>
      </c>
      <c r="D2693" s="114" t="s">
        <v>774</v>
      </c>
      <c r="E2693" s="21" t="str">
        <f t="shared" si="10"/>
        <v>VTIME.LPG.INSUDB.ADDRESS</v>
      </c>
    </row>
    <row r="2694" spans="1:5" ht="14.25" customHeight="1">
      <c r="A2694" s="114" t="s">
        <v>666</v>
      </c>
      <c r="B2694" s="114" t="s">
        <v>674</v>
      </c>
      <c r="C2694" s="114" t="s">
        <v>667</v>
      </c>
      <c r="D2694" s="114" t="s">
        <v>774</v>
      </c>
      <c r="E2694" s="21" t="str">
        <f t="shared" si="10"/>
        <v>VTIME.LPG.INSUDB.ADDRESS</v>
      </c>
    </row>
    <row r="2695" spans="1:5" ht="14.25" customHeight="1">
      <c r="A2695" s="114" t="s">
        <v>666</v>
      </c>
      <c r="B2695" s="114" t="s">
        <v>674</v>
      </c>
      <c r="C2695" s="114" t="s">
        <v>667</v>
      </c>
      <c r="D2695" s="114" t="s">
        <v>774</v>
      </c>
      <c r="E2695" s="21" t="str">
        <f t="shared" si="10"/>
        <v>VTIME.LPG.INSUDB.ADDRESS</v>
      </c>
    </row>
    <row r="2696" spans="1:5" ht="14.25" customHeight="1">
      <c r="A2696" s="114" t="s">
        <v>666</v>
      </c>
      <c r="B2696" s="114" t="s">
        <v>674</v>
      </c>
      <c r="C2696" s="114" t="s">
        <v>667</v>
      </c>
      <c r="D2696" s="114" t="s">
        <v>774</v>
      </c>
      <c r="E2696" s="21" t="str">
        <f t="shared" si="10"/>
        <v>VTIME.LPG.INSUDB.ADDRESS</v>
      </c>
    </row>
    <row r="2697" spans="1:5" ht="14.25" customHeight="1">
      <c r="A2697" s="114" t="s">
        <v>666</v>
      </c>
      <c r="B2697" s="114" t="s">
        <v>674</v>
      </c>
      <c r="C2697" s="114" t="s">
        <v>667</v>
      </c>
      <c r="D2697" s="114" t="s">
        <v>774</v>
      </c>
      <c r="E2697" s="21" t="str">
        <f t="shared" si="10"/>
        <v>VTIME.LPG.INSUDB.ADDRESS</v>
      </c>
    </row>
    <row r="2698" spans="1:5" ht="14.25" customHeight="1">
      <c r="A2698" s="114" t="s">
        <v>666</v>
      </c>
      <c r="B2698" s="114" t="s">
        <v>674</v>
      </c>
      <c r="C2698" s="114" t="s">
        <v>667</v>
      </c>
      <c r="D2698" s="114" t="s">
        <v>774</v>
      </c>
      <c r="E2698" s="21" t="str">
        <f t="shared" si="10"/>
        <v>VTIME.LPG.INSUDB.ADDRESS</v>
      </c>
    </row>
    <row r="2699" spans="1:5" ht="14.25" customHeight="1">
      <c r="A2699" s="114" t="s">
        <v>666</v>
      </c>
      <c r="B2699" s="114" t="s">
        <v>674</v>
      </c>
      <c r="C2699" s="114" t="s">
        <v>667</v>
      </c>
      <c r="D2699" s="114" t="s">
        <v>774</v>
      </c>
      <c r="E2699" s="21" t="str">
        <f t="shared" si="10"/>
        <v>VTIME.LPG.INSUDB.ADDRESS</v>
      </c>
    </row>
    <row r="2700" spans="1:5" ht="14.25" customHeight="1">
      <c r="A2700" s="114" t="s">
        <v>666</v>
      </c>
      <c r="B2700" s="114" t="s">
        <v>674</v>
      </c>
      <c r="C2700" s="114" t="s">
        <v>667</v>
      </c>
      <c r="D2700" s="114" t="s">
        <v>774</v>
      </c>
      <c r="E2700" s="21" t="str">
        <f t="shared" si="10"/>
        <v>VTIME.LPG.INSUDB.ADDRESS</v>
      </c>
    </row>
    <row r="2701" spans="1:5" ht="14.25" customHeight="1">
      <c r="A2701" s="114" t="s">
        <v>666</v>
      </c>
      <c r="B2701" s="114" t="s">
        <v>674</v>
      </c>
      <c r="C2701" s="114" t="s">
        <v>667</v>
      </c>
      <c r="D2701" s="114" t="s">
        <v>774</v>
      </c>
      <c r="E2701" s="21" t="str">
        <f t="shared" si="10"/>
        <v>VTIME.LPG.INSUDB.ADDRESS</v>
      </c>
    </row>
    <row r="2702" spans="1:5" ht="14.25" customHeight="1">
      <c r="A2702" s="114" t="s">
        <v>666</v>
      </c>
      <c r="B2702" s="114" t="s">
        <v>674</v>
      </c>
      <c r="C2702" s="114" t="s">
        <v>667</v>
      </c>
      <c r="D2702" s="114" t="s">
        <v>774</v>
      </c>
      <c r="E2702" s="21" t="str">
        <f t="shared" si="10"/>
        <v>VTIME.LPG.INSUDB.ADDRESS</v>
      </c>
    </row>
    <row r="2703" spans="1:5" ht="14.25" customHeight="1">
      <c r="A2703" s="114" t="s">
        <v>666</v>
      </c>
      <c r="B2703" s="114" t="s">
        <v>674</v>
      </c>
      <c r="C2703" s="114" t="s">
        <v>667</v>
      </c>
      <c r="D2703" s="114" t="s">
        <v>774</v>
      </c>
      <c r="E2703" s="21" t="str">
        <f t="shared" si="10"/>
        <v>VTIME.LPG.INSUDB.ADDRESS</v>
      </c>
    </row>
    <row r="2704" spans="1:5" ht="14.25" customHeight="1">
      <c r="A2704" s="114" t="s">
        <v>666</v>
      </c>
      <c r="B2704" s="114" t="s">
        <v>674</v>
      </c>
      <c r="C2704" s="114" t="s">
        <v>667</v>
      </c>
      <c r="D2704" s="114" t="s">
        <v>774</v>
      </c>
      <c r="E2704" s="21" t="str">
        <f t="shared" si="10"/>
        <v>VTIME.LPG.INSUDB.ADDRESS</v>
      </c>
    </row>
    <row r="2705" spans="1:5" ht="14.25" customHeight="1">
      <c r="A2705" s="114" t="s">
        <v>666</v>
      </c>
      <c r="B2705" s="114" t="s">
        <v>674</v>
      </c>
      <c r="C2705" s="114" t="s">
        <v>667</v>
      </c>
      <c r="D2705" s="114" t="s">
        <v>774</v>
      </c>
      <c r="E2705" s="21" t="str">
        <f t="shared" si="10"/>
        <v>VTIME.LPG.INSUDB.ADDRESS</v>
      </c>
    </row>
    <row r="2706" spans="1:5" ht="14.25" customHeight="1">
      <c r="A2706" s="114" t="s">
        <v>666</v>
      </c>
      <c r="B2706" s="114" t="s">
        <v>674</v>
      </c>
      <c r="C2706" s="114" t="s">
        <v>667</v>
      </c>
      <c r="D2706" s="114" t="s">
        <v>774</v>
      </c>
      <c r="E2706" s="21" t="str">
        <f t="shared" si="10"/>
        <v>VTIME.LPG.INSUDB.ADDRESS</v>
      </c>
    </row>
    <row r="2707" spans="1:5" ht="14.25" customHeight="1">
      <c r="A2707" s="114" t="s">
        <v>666</v>
      </c>
      <c r="B2707" s="114" t="s">
        <v>674</v>
      </c>
      <c r="C2707" s="114" t="s">
        <v>667</v>
      </c>
      <c r="D2707" s="114" t="s">
        <v>774</v>
      </c>
      <c r="E2707" s="21" t="str">
        <f t="shared" si="10"/>
        <v>VTIME.LPG.INSUDB.ADDRESS</v>
      </c>
    </row>
    <row r="2708" spans="1:5" ht="14.25" customHeight="1">
      <c r="A2708" s="114" t="s">
        <v>666</v>
      </c>
      <c r="B2708" s="114" t="s">
        <v>674</v>
      </c>
      <c r="C2708" s="114" t="s">
        <v>667</v>
      </c>
      <c r="D2708" s="114" t="s">
        <v>774</v>
      </c>
      <c r="E2708" s="21" t="str">
        <f t="shared" si="10"/>
        <v>VTIME.LPG.INSUDB.ADDRESS</v>
      </c>
    </row>
    <row r="2709" spans="1:5" ht="14.25" customHeight="1">
      <c r="A2709" s="114" t="s">
        <v>666</v>
      </c>
      <c r="B2709" s="114" t="s">
        <v>674</v>
      </c>
      <c r="C2709" s="114" t="s">
        <v>667</v>
      </c>
      <c r="D2709" s="114" t="s">
        <v>774</v>
      </c>
      <c r="E2709" s="21" t="str">
        <f t="shared" si="10"/>
        <v>VTIME.LPG.INSUDB.ADDRESS</v>
      </c>
    </row>
    <row r="2710" spans="1:5" ht="14.25" customHeight="1">
      <c r="A2710" s="114" t="s">
        <v>666</v>
      </c>
      <c r="B2710" s="114" t="s">
        <v>674</v>
      </c>
      <c r="C2710" s="114" t="s">
        <v>667</v>
      </c>
      <c r="D2710" s="114" t="s">
        <v>774</v>
      </c>
      <c r="E2710" s="21" t="str">
        <f t="shared" si="10"/>
        <v>VTIME.LPG.INSUDB.ADDRESS</v>
      </c>
    </row>
    <row r="2711" spans="1:5" ht="14.25" customHeight="1">
      <c r="A2711" s="114" t="s">
        <v>666</v>
      </c>
      <c r="B2711" s="114" t="s">
        <v>674</v>
      </c>
      <c r="C2711" s="114" t="s">
        <v>667</v>
      </c>
      <c r="D2711" s="114" t="s">
        <v>774</v>
      </c>
      <c r="E2711" s="21" t="str">
        <f t="shared" si="10"/>
        <v>VTIME.LPG.INSUDB.ADDRESS</v>
      </c>
    </row>
    <row r="2712" spans="1:5" ht="14.25" customHeight="1">
      <c r="A2712" s="114" t="s">
        <v>666</v>
      </c>
      <c r="B2712" s="114" t="s">
        <v>674</v>
      </c>
      <c r="C2712" s="114" t="s">
        <v>667</v>
      </c>
      <c r="D2712" s="114" t="s">
        <v>774</v>
      </c>
      <c r="E2712" s="21" t="str">
        <f t="shared" si="10"/>
        <v>VTIME.LPG.INSUDB.ADDRESS</v>
      </c>
    </row>
    <row r="2713" spans="1:5" ht="14.25" customHeight="1">
      <c r="A2713" s="114" t="s">
        <v>666</v>
      </c>
      <c r="B2713" s="114" t="s">
        <v>674</v>
      </c>
      <c r="C2713" s="114" t="s">
        <v>667</v>
      </c>
      <c r="D2713" s="114" t="s">
        <v>774</v>
      </c>
      <c r="E2713" s="21" t="str">
        <f t="shared" si="10"/>
        <v>VTIME.LPG.INSUDB.ADDRESS</v>
      </c>
    </row>
    <row r="2714" spans="1:5" ht="14.25" customHeight="1">
      <c r="A2714" s="114" t="s">
        <v>666</v>
      </c>
      <c r="B2714" s="114" t="s">
        <v>674</v>
      </c>
      <c r="C2714" s="114" t="s">
        <v>667</v>
      </c>
      <c r="D2714" s="114" t="s">
        <v>774</v>
      </c>
      <c r="E2714" s="21" t="str">
        <f t="shared" si="10"/>
        <v>VTIME.LPG.INSUDB.ADDRESS</v>
      </c>
    </row>
    <row r="2715" spans="1:5" ht="14.25" customHeight="1">
      <c r="A2715" s="114" t="s">
        <v>666</v>
      </c>
      <c r="B2715" s="114" t="s">
        <v>674</v>
      </c>
      <c r="C2715" s="114" t="s">
        <v>667</v>
      </c>
      <c r="D2715" s="114" t="s">
        <v>774</v>
      </c>
      <c r="E2715" s="21" t="str">
        <f t="shared" si="10"/>
        <v>VTIME.LPG.INSUDB.ADDRESS</v>
      </c>
    </row>
    <row r="2716" spans="1:5" ht="14.25" customHeight="1">
      <c r="A2716" s="114" t="s">
        <v>666</v>
      </c>
      <c r="B2716" s="114" t="s">
        <v>674</v>
      </c>
      <c r="C2716" s="114" t="s">
        <v>667</v>
      </c>
      <c r="D2716" s="114" t="s">
        <v>774</v>
      </c>
      <c r="E2716" s="21" t="str">
        <f t="shared" si="10"/>
        <v>VTIME.LPG.INSUDB.ADDRESS</v>
      </c>
    </row>
    <row r="2717" spans="1:5" ht="14.25" customHeight="1">
      <c r="A2717" s="114" t="s">
        <v>666</v>
      </c>
      <c r="B2717" s="114" t="s">
        <v>674</v>
      </c>
      <c r="C2717" s="114" t="s">
        <v>667</v>
      </c>
      <c r="D2717" s="114" t="s">
        <v>774</v>
      </c>
      <c r="E2717" s="21" t="str">
        <f t="shared" si="10"/>
        <v>VTIME.LPG.INSUDB.ADDRESS</v>
      </c>
    </row>
    <row r="2718" spans="1:5" ht="14.25" customHeight="1">
      <c r="A2718" s="114" t="s">
        <v>666</v>
      </c>
      <c r="B2718" s="114" t="s">
        <v>674</v>
      </c>
      <c r="C2718" s="114" t="s">
        <v>667</v>
      </c>
      <c r="D2718" s="114" t="s">
        <v>774</v>
      </c>
      <c r="E2718" s="21" t="str">
        <f t="shared" si="10"/>
        <v>VTIME.LPG.INSUDB.ADDRESS</v>
      </c>
    </row>
    <row r="2719" spans="1:5" ht="14.25" customHeight="1">
      <c r="A2719" s="114" t="s">
        <v>666</v>
      </c>
      <c r="B2719" s="114" t="s">
        <v>674</v>
      </c>
      <c r="C2719" s="114" t="s">
        <v>667</v>
      </c>
      <c r="D2719" s="114" t="s">
        <v>774</v>
      </c>
      <c r="E2719" s="21" t="str">
        <f t="shared" si="10"/>
        <v>VTIME.LPG.INSUDB.ADDRESS</v>
      </c>
    </row>
    <row r="2720" spans="1:5" ht="14.25" customHeight="1">
      <c r="A2720" s="114" t="s">
        <v>666</v>
      </c>
      <c r="B2720" s="114" t="s">
        <v>674</v>
      </c>
      <c r="C2720" s="114" t="s">
        <v>667</v>
      </c>
      <c r="D2720" s="114" t="s">
        <v>774</v>
      </c>
      <c r="E2720" s="21" t="str">
        <f t="shared" si="10"/>
        <v>VTIME.LPG.INSUDB.ADDRESS</v>
      </c>
    </row>
    <row r="2721" spans="1:5" ht="14.25" customHeight="1">
      <c r="A2721" s="114" t="s">
        <v>666</v>
      </c>
      <c r="B2721" s="114" t="s">
        <v>674</v>
      </c>
      <c r="C2721" s="114" t="s">
        <v>667</v>
      </c>
      <c r="D2721" s="114" t="s">
        <v>774</v>
      </c>
      <c r="E2721" s="21" t="str">
        <f t="shared" si="10"/>
        <v>VTIME.LPG.INSUDB.ADDRESS</v>
      </c>
    </row>
    <row r="2722" spans="1:5" ht="14.25" customHeight="1">
      <c r="A2722" s="114" t="s">
        <v>666</v>
      </c>
      <c r="B2722" s="114" t="s">
        <v>674</v>
      </c>
      <c r="C2722" s="114" t="s">
        <v>667</v>
      </c>
      <c r="D2722" s="114" t="s">
        <v>774</v>
      </c>
      <c r="E2722" s="21" t="str">
        <f t="shared" si="10"/>
        <v>VTIME.LPG.INSUDB.ADDRESS</v>
      </c>
    </row>
    <row r="2723" spans="1:5" ht="14.25" customHeight="1">
      <c r="A2723" s="114" t="s">
        <v>666</v>
      </c>
      <c r="B2723" s="114" t="s">
        <v>674</v>
      </c>
      <c r="C2723" s="114" t="s">
        <v>667</v>
      </c>
      <c r="D2723" s="114" t="s">
        <v>774</v>
      </c>
      <c r="E2723" s="21" t="str">
        <f t="shared" si="10"/>
        <v>VTIME.LPG.INSUDB.ADDRESS</v>
      </c>
    </row>
    <row r="2724" spans="1:5" ht="14.25" customHeight="1">
      <c r="A2724" s="114" t="s">
        <v>666</v>
      </c>
      <c r="B2724" s="114" t="s">
        <v>674</v>
      </c>
      <c r="C2724" s="114" t="s">
        <v>667</v>
      </c>
      <c r="D2724" s="114" t="s">
        <v>774</v>
      </c>
      <c r="E2724" s="21" t="str">
        <f t="shared" si="10"/>
        <v>VTIME.LPG.INSUDB.ADDRESS</v>
      </c>
    </row>
    <row r="2725" spans="1:5" ht="14.25" customHeight="1">
      <c r="A2725" s="114" t="s">
        <v>666</v>
      </c>
      <c r="B2725" s="114" t="s">
        <v>674</v>
      </c>
      <c r="C2725" s="114" t="s">
        <v>667</v>
      </c>
      <c r="D2725" s="114" t="s">
        <v>774</v>
      </c>
      <c r="E2725" s="21" t="str">
        <f t="shared" si="10"/>
        <v>VTIME.LPG.INSUDB.ADDRESS</v>
      </c>
    </row>
    <row r="2726" spans="1:5" ht="14.25" customHeight="1">
      <c r="A2726" s="114" t="s">
        <v>666</v>
      </c>
      <c r="B2726" s="114" t="s">
        <v>674</v>
      </c>
      <c r="C2726" s="114" t="s">
        <v>667</v>
      </c>
      <c r="D2726" s="114" t="s">
        <v>774</v>
      </c>
      <c r="E2726" s="21" t="str">
        <f t="shared" si="10"/>
        <v>VTIME.LPG.INSUDB.ADDRESS</v>
      </c>
    </row>
    <row r="2727" spans="1:5" ht="14.25" customHeight="1">
      <c r="A2727" s="114" t="s">
        <v>666</v>
      </c>
      <c r="B2727" s="114" t="s">
        <v>674</v>
      </c>
      <c r="C2727" s="114" t="s">
        <v>667</v>
      </c>
      <c r="D2727" s="114" t="s">
        <v>774</v>
      </c>
      <c r="E2727" s="21" t="str">
        <f t="shared" si="10"/>
        <v>VTIME.LPG.INSUDB.ADDRESS</v>
      </c>
    </row>
    <row r="2728" spans="1:5" ht="14.25" customHeight="1">
      <c r="A2728" s="114" t="s">
        <v>666</v>
      </c>
      <c r="B2728" s="114" t="s">
        <v>674</v>
      </c>
      <c r="C2728" s="114" t="s">
        <v>667</v>
      </c>
      <c r="D2728" s="114" t="s">
        <v>774</v>
      </c>
      <c r="E2728" s="21" t="str">
        <f t="shared" si="10"/>
        <v>VTIME.LPG.INSUDB.ADDRESS</v>
      </c>
    </row>
    <row r="2729" spans="1:5" ht="14.25" customHeight="1">
      <c r="A2729" s="114" t="s">
        <v>666</v>
      </c>
      <c r="B2729" s="114" t="s">
        <v>674</v>
      </c>
      <c r="C2729" s="114" t="s">
        <v>667</v>
      </c>
      <c r="D2729" s="114" t="s">
        <v>774</v>
      </c>
      <c r="E2729" s="21" t="str">
        <f t="shared" si="10"/>
        <v>VTIME.LPG.INSUDB.ADDRESS</v>
      </c>
    </row>
    <row r="2730" spans="1:5" ht="14.25" customHeight="1">
      <c r="A2730" s="114" t="s">
        <v>666</v>
      </c>
      <c r="B2730" s="114" t="s">
        <v>674</v>
      </c>
      <c r="C2730" s="114" t="s">
        <v>667</v>
      </c>
      <c r="D2730" s="114" t="s">
        <v>774</v>
      </c>
      <c r="E2730" s="21" t="str">
        <f t="shared" si="10"/>
        <v>VTIME.LPG.INSUDB.ADDRESS</v>
      </c>
    </row>
    <row r="2731" spans="1:5" ht="14.25" customHeight="1">
      <c r="A2731" s="114" t="s">
        <v>666</v>
      </c>
      <c r="B2731" s="114" t="s">
        <v>674</v>
      </c>
      <c r="C2731" s="114" t="s">
        <v>667</v>
      </c>
      <c r="D2731" s="114" t="s">
        <v>774</v>
      </c>
      <c r="E2731" s="21" t="str">
        <f t="shared" si="10"/>
        <v>VTIME.LPG.INSUDB.ADDRESS</v>
      </c>
    </row>
    <row r="2732" spans="1:5" ht="14.25" customHeight="1">
      <c r="A2732" s="114" t="s">
        <v>666</v>
      </c>
      <c r="B2732" s="114" t="s">
        <v>674</v>
      </c>
      <c r="C2732" s="114" t="s">
        <v>667</v>
      </c>
      <c r="D2732" s="114" t="s">
        <v>774</v>
      </c>
      <c r="E2732" s="21" t="str">
        <f t="shared" si="10"/>
        <v>VTIME.LPG.INSUDB.ADDRESS</v>
      </c>
    </row>
    <row r="2733" spans="1:5" ht="14.25" customHeight="1">
      <c r="A2733" s="114" t="s">
        <v>666</v>
      </c>
      <c r="B2733" s="114" t="s">
        <v>674</v>
      </c>
      <c r="C2733" s="114" t="s">
        <v>667</v>
      </c>
      <c r="D2733" s="114" t="s">
        <v>774</v>
      </c>
      <c r="E2733" s="21" t="str">
        <f t="shared" si="10"/>
        <v>VTIME.LPG.INSUDB.ADDRESS</v>
      </c>
    </row>
    <row r="2734" spans="1:5" ht="14.25" customHeight="1">
      <c r="A2734" s="114" t="s">
        <v>666</v>
      </c>
      <c r="B2734" s="114" t="s">
        <v>674</v>
      </c>
      <c r="C2734" s="114" t="s">
        <v>667</v>
      </c>
      <c r="D2734" s="114" t="s">
        <v>774</v>
      </c>
      <c r="E2734" s="21" t="str">
        <f t="shared" si="10"/>
        <v>VTIME.LPG.INSUDB.ADDRESS</v>
      </c>
    </row>
    <row r="2735" spans="1:5" ht="14.25" customHeight="1">
      <c r="A2735" s="114" t="s">
        <v>666</v>
      </c>
      <c r="B2735" s="114" t="s">
        <v>674</v>
      </c>
      <c r="C2735" s="114" t="s">
        <v>667</v>
      </c>
      <c r="D2735" s="114" t="s">
        <v>774</v>
      </c>
      <c r="E2735" s="21" t="str">
        <f t="shared" si="10"/>
        <v>VTIME.LPG.INSUDB.ADDRESS</v>
      </c>
    </row>
    <row r="2736" spans="1:5" ht="14.25" customHeight="1">
      <c r="A2736" s="114" t="s">
        <v>666</v>
      </c>
      <c r="B2736" s="114" t="s">
        <v>674</v>
      </c>
      <c r="C2736" s="114" t="s">
        <v>667</v>
      </c>
      <c r="D2736" s="114" t="s">
        <v>774</v>
      </c>
      <c r="E2736" s="21" t="str">
        <f t="shared" si="10"/>
        <v>VTIME.LPG.INSUDB.ADDRESS</v>
      </c>
    </row>
    <row r="2737" spans="1:5" ht="14.25" customHeight="1">
      <c r="A2737" s="114" t="s">
        <v>666</v>
      </c>
      <c r="B2737" s="114" t="s">
        <v>674</v>
      </c>
      <c r="C2737" s="114" t="s">
        <v>667</v>
      </c>
      <c r="D2737" s="114" t="s">
        <v>774</v>
      </c>
      <c r="E2737" s="21" t="str">
        <f t="shared" si="10"/>
        <v>VTIME.LPG.INSUDB.ADDRESS</v>
      </c>
    </row>
    <row r="2738" spans="1:5" ht="14.25" customHeight="1">
      <c r="A2738" s="114" t="s">
        <v>666</v>
      </c>
      <c r="B2738" s="114" t="s">
        <v>674</v>
      </c>
      <c r="C2738" s="114" t="s">
        <v>667</v>
      </c>
      <c r="D2738" s="114" t="s">
        <v>774</v>
      </c>
      <c r="E2738" s="21" t="str">
        <f t="shared" si="10"/>
        <v>VTIME.LPG.INSUDB.ADDRESS</v>
      </c>
    </row>
    <row r="2739" spans="1:5" ht="14.25" customHeight="1">
      <c r="A2739" s="114" t="s">
        <v>666</v>
      </c>
      <c r="B2739" s="114" t="s">
        <v>674</v>
      </c>
      <c r="C2739" s="114" t="s">
        <v>667</v>
      </c>
      <c r="D2739" s="114" t="s">
        <v>774</v>
      </c>
      <c r="E2739" s="21" t="str">
        <f t="shared" si="10"/>
        <v>VTIME.LPG.INSUDB.ADDRESS</v>
      </c>
    </row>
    <row r="2740" spans="1:5" ht="14.25" customHeight="1">
      <c r="A2740" s="114" t="s">
        <v>666</v>
      </c>
      <c r="B2740" s="114" t="s">
        <v>674</v>
      </c>
      <c r="C2740" s="114" t="s">
        <v>667</v>
      </c>
      <c r="D2740" s="114" t="s">
        <v>774</v>
      </c>
      <c r="E2740" s="21" t="str">
        <f t="shared" si="10"/>
        <v>VTIME.LPG.INSUDB.ADDRESS</v>
      </c>
    </row>
    <row r="2741" spans="1:5" ht="14.25" customHeight="1">
      <c r="A2741" s="114" t="s">
        <v>666</v>
      </c>
      <c r="B2741" s="114" t="s">
        <v>674</v>
      </c>
      <c r="C2741" s="114" t="s">
        <v>667</v>
      </c>
      <c r="D2741" s="114" t="s">
        <v>774</v>
      </c>
      <c r="E2741" s="21" t="str">
        <f t="shared" si="10"/>
        <v>VTIME.LPG.INSUDB.ADDRESS</v>
      </c>
    </row>
    <row r="2742" spans="1:5" ht="14.25" customHeight="1">
      <c r="A2742" s="114" t="s">
        <v>666</v>
      </c>
      <c r="B2742" s="114" t="s">
        <v>674</v>
      </c>
      <c r="C2742" s="114" t="s">
        <v>667</v>
      </c>
      <c r="D2742" s="114" t="s">
        <v>774</v>
      </c>
      <c r="E2742" s="21" t="str">
        <f t="shared" si="10"/>
        <v>VTIME.LPG.INSUDB.ADDRESS</v>
      </c>
    </row>
    <row r="2743" spans="1:5" ht="14.25" customHeight="1">
      <c r="A2743" s="114" t="s">
        <v>666</v>
      </c>
      <c r="B2743" s="114" t="s">
        <v>674</v>
      </c>
      <c r="C2743" s="114" t="s">
        <v>667</v>
      </c>
      <c r="D2743" s="114" t="s">
        <v>774</v>
      </c>
      <c r="E2743" s="21" t="str">
        <f t="shared" si="10"/>
        <v>VTIME.LPG.INSUDB.ADDRESS</v>
      </c>
    </row>
    <row r="2744" spans="1:5" ht="14.25" customHeight="1">
      <c r="A2744" s="114" t="s">
        <v>666</v>
      </c>
      <c r="B2744" s="114" t="s">
        <v>674</v>
      </c>
      <c r="C2744" s="114" t="s">
        <v>667</v>
      </c>
      <c r="D2744" s="114" t="s">
        <v>774</v>
      </c>
      <c r="E2744" s="21" t="str">
        <f t="shared" si="10"/>
        <v>VTIME.LPG.INSUDB.ADDRESS</v>
      </c>
    </row>
    <row r="2745" spans="1:5" ht="14.25" customHeight="1">
      <c r="A2745" s="114" t="s">
        <v>666</v>
      </c>
      <c r="B2745" s="114" t="s">
        <v>674</v>
      </c>
      <c r="C2745" s="114" t="s">
        <v>667</v>
      </c>
      <c r="D2745" s="114" t="s">
        <v>774</v>
      </c>
      <c r="E2745" s="21" t="str">
        <f t="shared" si="10"/>
        <v>VTIME.LPG.INSUDB.ADDRESS</v>
      </c>
    </row>
    <row r="2746" spans="1:5" ht="14.25" customHeight="1">
      <c r="A2746" s="114" t="s">
        <v>666</v>
      </c>
      <c r="B2746" s="114" t="s">
        <v>674</v>
      </c>
      <c r="C2746" s="114" t="s">
        <v>667</v>
      </c>
      <c r="D2746" s="114" t="s">
        <v>774</v>
      </c>
      <c r="E2746" s="21" t="str">
        <f t="shared" si="10"/>
        <v>VTIME.LPG.INSUDB.ADDRESS</v>
      </c>
    </row>
    <row r="2747" spans="1:5" ht="14.25" customHeight="1">
      <c r="A2747" s="114" t="s">
        <v>666</v>
      </c>
      <c r="B2747" s="114" t="s">
        <v>674</v>
      </c>
      <c r="C2747" s="114" t="s">
        <v>667</v>
      </c>
      <c r="D2747" s="114" t="s">
        <v>774</v>
      </c>
      <c r="E2747" s="21" t="str">
        <f t="shared" si="10"/>
        <v>VTIME.LPG.INSUDB.ADDRESS</v>
      </c>
    </row>
    <row r="2748" spans="1:5" ht="14.25" customHeight="1">
      <c r="A2748" s="114" t="s">
        <v>666</v>
      </c>
      <c r="B2748" s="114" t="s">
        <v>674</v>
      </c>
      <c r="C2748" s="114" t="s">
        <v>667</v>
      </c>
      <c r="D2748" s="114" t="s">
        <v>774</v>
      </c>
      <c r="E2748" s="21" t="str">
        <f t="shared" si="10"/>
        <v>VTIME.LPG.INSUDB.ADDRESS</v>
      </c>
    </row>
    <row r="2749" spans="1:5" ht="14.25" customHeight="1">
      <c r="A2749" s="114" t="s">
        <v>666</v>
      </c>
      <c r="B2749" s="114" t="s">
        <v>674</v>
      </c>
      <c r="C2749" s="114" t="s">
        <v>667</v>
      </c>
      <c r="D2749" s="114" t="s">
        <v>774</v>
      </c>
      <c r="E2749" s="21" t="str">
        <f t="shared" si="10"/>
        <v>VTIME.LPG.INSUDB.ADDRESS</v>
      </c>
    </row>
    <row r="2750" spans="1:5" ht="14.25" customHeight="1">
      <c r="A2750" s="114" t="s">
        <v>666</v>
      </c>
      <c r="B2750" s="114" t="s">
        <v>674</v>
      </c>
      <c r="C2750" s="114" t="s">
        <v>667</v>
      </c>
      <c r="D2750" s="114" t="s">
        <v>774</v>
      </c>
      <c r="E2750" s="21" t="str">
        <f t="shared" si="10"/>
        <v>VTIME.LPG.INSUDB.ADDRESS</v>
      </c>
    </row>
    <row r="2751" spans="1:5" ht="14.25" customHeight="1">
      <c r="A2751" s="114" t="s">
        <v>666</v>
      </c>
      <c r="B2751" s="114" t="s">
        <v>674</v>
      </c>
      <c r="C2751" s="114" t="s">
        <v>667</v>
      </c>
      <c r="D2751" s="114" t="s">
        <v>774</v>
      </c>
      <c r="E2751" s="21" t="str">
        <f t="shared" si="10"/>
        <v>VTIME.LPG.INSUDB.ADDRESS</v>
      </c>
    </row>
    <row r="2752" spans="1:5" ht="14.25" customHeight="1">
      <c r="A2752" s="114" t="s">
        <v>666</v>
      </c>
      <c r="B2752" s="114" t="s">
        <v>674</v>
      </c>
      <c r="C2752" s="114" t="s">
        <v>667</v>
      </c>
      <c r="D2752" s="114" t="s">
        <v>774</v>
      </c>
      <c r="E2752" s="21" t="str">
        <f t="shared" si="10"/>
        <v>VTIME.LPG.INSUDB.ADDRESS</v>
      </c>
    </row>
    <row r="2753" spans="1:5" ht="14.25" customHeight="1">
      <c r="A2753" s="114" t="s">
        <v>666</v>
      </c>
      <c r="B2753" s="114" t="s">
        <v>674</v>
      </c>
      <c r="C2753" s="114" t="s">
        <v>667</v>
      </c>
      <c r="D2753" s="114" t="s">
        <v>774</v>
      </c>
      <c r="E2753" s="21" t="str">
        <f t="shared" si="10"/>
        <v>VTIME.LPG.INSUDB.ADDRESS</v>
      </c>
    </row>
    <row r="2754" spans="1:5" ht="14.25" customHeight="1">
      <c r="A2754" s="114" t="s">
        <v>666</v>
      </c>
      <c r="B2754" s="114" t="s">
        <v>674</v>
      </c>
      <c r="C2754" s="114" t="s">
        <v>667</v>
      </c>
      <c r="D2754" s="114" t="s">
        <v>1068</v>
      </c>
      <c r="E2754" s="21" t="str">
        <f t="shared" si="10"/>
        <v>VTIME.LPG.INSUDB.AFF_POLICY</v>
      </c>
    </row>
    <row r="2755" spans="1:5" ht="14.25" customHeight="1">
      <c r="A2755" s="114" t="s">
        <v>666</v>
      </c>
      <c r="B2755" s="114" t="s">
        <v>674</v>
      </c>
      <c r="C2755" s="114" t="s">
        <v>667</v>
      </c>
      <c r="D2755" s="114" t="s">
        <v>1068</v>
      </c>
      <c r="E2755" s="21" t="str">
        <f t="shared" si="10"/>
        <v>VTIME.LPG.INSUDB.AFF_POLICY</v>
      </c>
    </row>
    <row r="2756" spans="1:5" ht="14.25" customHeight="1">
      <c r="A2756" s="114" t="s">
        <v>666</v>
      </c>
      <c r="B2756" s="114" t="s">
        <v>674</v>
      </c>
      <c r="C2756" s="114" t="s">
        <v>667</v>
      </c>
      <c r="D2756" s="114" t="s">
        <v>1068</v>
      </c>
      <c r="E2756" s="21" t="str">
        <f t="shared" si="10"/>
        <v>VTIME.LPG.INSUDB.AFF_POLICY</v>
      </c>
    </row>
    <row r="2757" spans="1:5" ht="14.25" customHeight="1">
      <c r="A2757" s="114" t="s">
        <v>666</v>
      </c>
      <c r="B2757" s="114" t="s">
        <v>674</v>
      </c>
      <c r="C2757" s="114" t="s">
        <v>667</v>
      </c>
      <c r="D2757" s="114" t="s">
        <v>1068</v>
      </c>
      <c r="E2757" s="21" t="str">
        <f t="shared" si="10"/>
        <v>VTIME.LPG.INSUDB.AFF_POLICY</v>
      </c>
    </row>
    <row r="2758" spans="1:5" ht="14.25" customHeight="1">
      <c r="A2758" s="114" t="s">
        <v>666</v>
      </c>
      <c r="B2758" s="114" t="s">
        <v>674</v>
      </c>
      <c r="C2758" s="114" t="s">
        <v>667</v>
      </c>
      <c r="D2758" s="114" t="s">
        <v>1068</v>
      </c>
      <c r="E2758" s="21" t="str">
        <f t="shared" si="10"/>
        <v>VTIME.LPG.INSUDB.AFF_POLICY</v>
      </c>
    </row>
    <row r="2759" spans="1:5" ht="14.25" customHeight="1">
      <c r="A2759" s="114" t="s">
        <v>666</v>
      </c>
      <c r="B2759" s="114" t="s">
        <v>674</v>
      </c>
      <c r="C2759" s="114" t="s">
        <v>667</v>
      </c>
      <c r="D2759" s="114" t="s">
        <v>1068</v>
      </c>
      <c r="E2759" s="21" t="str">
        <f t="shared" si="10"/>
        <v>VTIME.LPG.INSUDB.AFF_POLICY</v>
      </c>
    </row>
    <row r="2760" spans="1:5" ht="14.25" customHeight="1">
      <c r="A2760" s="114" t="s">
        <v>666</v>
      </c>
      <c r="B2760" s="114" t="s">
        <v>674</v>
      </c>
      <c r="C2760" s="114" t="s">
        <v>667</v>
      </c>
      <c r="D2760" s="114" t="s">
        <v>1068</v>
      </c>
      <c r="E2760" s="21" t="str">
        <f t="shared" si="10"/>
        <v>VTIME.LPG.INSUDB.AFF_POLICY</v>
      </c>
    </row>
    <row r="2761" spans="1:5" ht="14.25" customHeight="1">
      <c r="A2761" s="114" t="s">
        <v>666</v>
      </c>
      <c r="B2761" s="114" t="s">
        <v>674</v>
      </c>
      <c r="C2761" s="114" t="s">
        <v>667</v>
      </c>
      <c r="D2761" s="114" t="s">
        <v>1068</v>
      </c>
      <c r="E2761" s="21" t="str">
        <f t="shared" si="10"/>
        <v>VTIME.LPG.INSUDB.AFF_POLICY</v>
      </c>
    </row>
    <row r="2762" spans="1:5" ht="14.25" customHeight="1">
      <c r="A2762" s="114" t="s">
        <v>666</v>
      </c>
      <c r="B2762" s="114" t="s">
        <v>674</v>
      </c>
      <c r="C2762" s="114" t="s">
        <v>667</v>
      </c>
      <c r="D2762" s="114" t="s">
        <v>1068</v>
      </c>
      <c r="E2762" s="21" t="str">
        <f t="shared" si="10"/>
        <v>VTIME.LPG.INSUDB.AFF_POLICY</v>
      </c>
    </row>
    <row r="2763" spans="1:5" ht="14.25" customHeight="1">
      <c r="A2763" s="114" t="s">
        <v>666</v>
      </c>
      <c r="B2763" s="114" t="s">
        <v>674</v>
      </c>
      <c r="C2763" s="114" t="s">
        <v>667</v>
      </c>
      <c r="D2763" s="114" t="s">
        <v>1068</v>
      </c>
      <c r="E2763" s="21" t="str">
        <f t="shared" si="10"/>
        <v>VTIME.LPG.INSUDB.AFF_POLICY</v>
      </c>
    </row>
    <row r="2764" spans="1:5" ht="14.25" customHeight="1">
      <c r="A2764" s="114" t="s">
        <v>666</v>
      </c>
      <c r="B2764" s="114" t="s">
        <v>674</v>
      </c>
      <c r="C2764" s="114" t="s">
        <v>667</v>
      </c>
      <c r="D2764" s="114" t="s">
        <v>1068</v>
      </c>
      <c r="E2764" s="21" t="str">
        <f t="shared" si="10"/>
        <v>VTIME.LPG.INSUDB.AFF_POLICY</v>
      </c>
    </row>
    <row r="2765" spans="1:5" ht="14.25" customHeight="1">
      <c r="A2765" s="114" t="s">
        <v>666</v>
      </c>
      <c r="B2765" s="114" t="s">
        <v>674</v>
      </c>
      <c r="C2765" s="114" t="s">
        <v>667</v>
      </c>
      <c r="D2765" s="114" t="s">
        <v>1068</v>
      </c>
      <c r="E2765" s="21" t="str">
        <f t="shared" si="10"/>
        <v>VTIME.LPG.INSUDB.AFF_POLICY</v>
      </c>
    </row>
    <row r="2766" spans="1:5" ht="14.25" customHeight="1">
      <c r="A2766" s="114" t="s">
        <v>666</v>
      </c>
      <c r="B2766" s="114" t="s">
        <v>674</v>
      </c>
      <c r="C2766" s="114" t="s">
        <v>667</v>
      </c>
      <c r="D2766" s="114" t="s">
        <v>1068</v>
      </c>
      <c r="E2766" s="21" t="str">
        <f t="shared" si="10"/>
        <v>VTIME.LPG.INSUDB.AFF_POLICY</v>
      </c>
    </row>
    <row r="2767" spans="1:5" ht="14.25" customHeight="1">
      <c r="A2767" s="114" t="s">
        <v>666</v>
      </c>
      <c r="B2767" s="114" t="s">
        <v>674</v>
      </c>
      <c r="C2767" s="114" t="s">
        <v>667</v>
      </c>
      <c r="D2767" s="114" t="s">
        <v>1068</v>
      </c>
      <c r="E2767" s="21" t="str">
        <f t="shared" si="10"/>
        <v>VTIME.LPG.INSUDB.AFF_POLICY</v>
      </c>
    </row>
    <row r="2768" spans="1:5" ht="14.25" customHeight="1">
      <c r="A2768" s="114" t="s">
        <v>666</v>
      </c>
      <c r="B2768" s="114" t="s">
        <v>674</v>
      </c>
      <c r="C2768" s="114" t="s">
        <v>667</v>
      </c>
      <c r="D2768" s="114" t="s">
        <v>1068</v>
      </c>
      <c r="E2768" s="21" t="str">
        <f t="shared" si="10"/>
        <v>VTIME.LPG.INSUDB.AFF_POLICY</v>
      </c>
    </row>
    <row r="2769" spans="1:5" ht="14.25" customHeight="1">
      <c r="A2769" s="114" t="s">
        <v>666</v>
      </c>
      <c r="B2769" s="114" t="s">
        <v>674</v>
      </c>
      <c r="C2769" s="114" t="s">
        <v>667</v>
      </c>
      <c r="D2769" s="114" t="s">
        <v>1068</v>
      </c>
      <c r="E2769" s="21" t="str">
        <f t="shared" si="10"/>
        <v>VTIME.LPG.INSUDB.AFF_POLICY</v>
      </c>
    </row>
    <row r="2770" spans="1:5" ht="14.25" customHeight="1">
      <c r="A2770" s="114" t="s">
        <v>666</v>
      </c>
      <c r="B2770" s="114" t="s">
        <v>674</v>
      </c>
      <c r="C2770" s="114" t="s">
        <v>667</v>
      </c>
      <c r="D2770" s="114" t="s">
        <v>1068</v>
      </c>
      <c r="E2770" s="21" t="str">
        <f t="shared" si="10"/>
        <v>VTIME.LPG.INSUDB.AFF_POLICY</v>
      </c>
    </row>
    <row r="2771" spans="1:5" ht="14.25" customHeight="1">
      <c r="A2771" s="114" t="s">
        <v>666</v>
      </c>
      <c r="B2771" s="114" t="s">
        <v>674</v>
      </c>
      <c r="C2771" s="114" t="s">
        <v>667</v>
      </c>
      <c r="D2771" s="114" t="s">
        <v>1068</v>
      </c>
      <c r="E2771" s="21" t="str">
        <f t="shared" si="10"/>
        <v>VTIME.LPG.INSUDB.AFF_POLICY</v>
      </c>
    </row>
    <row r="2772" spans="1:5" ht="14.25" customHeight="1">
      <c r="A2772" s="114" t="s">
        <v>666</v>
      </c>
      <c r="B2772" s="114" t="s">
        <v>674</v>
      </c>
      <c r="C2772" s="114" t="s">
        <v>667</v>
      </c>
      <c r="D2772" s="114" t="s">
        <v>1068</v>
      </c>
      <c r="E2772" s="21" t="str">
        <f t="shared" si="10"/>
        <v>VTIME.LPG.INSUDB.AFF_POLICY</v>
      </c>
    </row>
    <row r="2773" spans="1:5" ht="14.25" customHeight="1">
      <c r="A2773" s="114" t="s">
        <v>666</v>
      </c>
      <c r="B2773" s="114" t="s">
        <v>674</v>
      </c>
      <c r="C2773" s="114" t="s">
        <v>667</v>
      </c>
      <c r="D2773" s="114" t="s">
        <v>1068</v>
      </c>
      <c r="E2773" s="21" t="str">
        <f t="shared" si="10"/>
        <v>VTIME.LPG.INSUDB.AFF_POLICY</v>
      </c>
    </row>
    <row r="2774" spans="1:5" ht="14.25" customHeight="1">
      <c r="A2774" s="114" t="s">
        <v>666</v>
      </c>
      <c r="B2774" s="114" t="s">
        <v>674</v>
      </c>
      <c r="C2774" s="114" t="s">
        <v>667</v>
      </c>
      <c r="D2774" s="114" t="s">
        <v>1068</v>
      </c>
      <c r="E2774" s="21" t="str">
        <f t="shared" si="10"/>
        <v>VTIME.LPG.INSUDB.AFF_POLICY</v>
      </c>
    </row>
    <row r="2775" spans="1:5" ht="14.25" customHeight="1">
      <c r="A2775" s="114" t="s">
        <v>666</v>
      </c>
      <c r="B2775" s="114" t="s">
        <v>674</v>
      </c>
      <c r="C2775" s="114" t="s">
        <v>667</v>
      </c>
      <c r="D2775" s="114" t="s">
        <v>1068</v>
      </c>
      <c r="E2775" s="21" t="str">
        <f t="shared" si="10"/>
        <v>VTIME.LPG.INSUDB.AFF_POLICY</v>
      </c>
    </row>
    <row r="2776" spans="1:5" ht="14.25" customHeight="1">
      <c r="A2776" s="114" t="s">
        <v>666</v>
      </c>
      <c r="B2776" s="114" t="s">
        <v>674</v>
      </c>
      <c r="C2776" s="114" t="s">
        <v>667</v>
      </c>
      <c r="D2776" s="114" t="s">
        <v>1068</v>
      </c>
      <c r="E2776" s="21" t="str">
        <f t="shared" si="10"/>
        <v>VTIME.LPG.INSUDB.AFF_POLICY</v>
      </c>
    </row>
    <row r="2777" spans="1:5" ht="14.25" customHeight="1">
      <c r="A2777" s="114" t="s">
        <v>666</v>
      </c>
      <c r="B2777" s="114" t="s">
        <v>674</v>
      </c>
      <c r="C2777" s="114" t="s">
        <v>667</v>
      </c>
      <c r="D2777" s="114" t="s">
        <v>1068</v>
      </c>
      <c r="E2777" s="21" t="str">
        <f t="shared" si="10"/>
        <v>VTIME.LPG.INSUDB.AFF_POLICY</v>
      </c>
    </row>
    <row r="2778" spans="1:5" ht="14.25" customHeight="1">
      <c r="A2778" s="114" t="s">
        <v>666</v>
      </c>
      <c r="B2778" s="114" t="s">
        <v>674</v>
      </c>
      <c r="C2778" s="114" t="s">
        <v>667</v>
      </c>
      <c r="D2778" s="114" t="s">
        <v>1068</v>
      </c>
      <c r="E2778" s="21" t="str">
        <f t="shared" si="10"/>
        <v>VTIME.LPG.INSUDB.AFF_POLICY</v>
      </c>
    </row>
    <row r="2779" spans="1:5" ht="14.25" customHeight="1">
      <c r="A2779" s="114" t="s">
        <v>666</v>
      </c>
      <c r="B2779" s="114" t="s">
        <v>674</v>
      </c>
      <c r="C2779" s="114" t="s">
        <v>667</v>
      </c>
      <c r="D2779" s="114" t="s">
        <v>1068</v>
      </c>
      <c r="E2779" s="21" t="str">
        <f t="shared" si="10"/>
        <v>VTIME.LPG.INSUDB.AFF_POLICY</v>
      </c>
    </row>
    <row r="2780" spans="1:5" ht="14.25" customHeight="1">
      <c r="A2780" s="114" t="s">
        <v>666</v>
      </c>
      <c r="B2780" s="114" t="s">
        <v>674</v>
      </c>
      <c r="C2780" s="114" t="s">
        <v>667</v>
      </c>
      <c r="D2780" s="114" t="s">
        <v>1068</v>
      </c>
      <c r="E2780" s="21" t="str">
        <f t="shared" si="10"/>
        <v>VTIME.LPG.INSUDB.AFF_POLICY</v>
      </c>
    </row>
    <row r="2781" spans="1:5" ht="14.25" customHeight="1">
      <c r="A2781" s="114" t="s">
        <v>666</v>
      </c>
      <c r="B2781" s="114" t="s">
        <v>674</v>
      </c>
      <c r="C2781" s="114" t="s">
        <v>667</v>
      </c>
      <c r="D2781" s="114" t="s">
        <v>1068</v>
      </c>
      <c r="E2781" s="21" t="str">
        <f t="shared" si="10"/>
        <v>VTIME.LPG.INSUDB.AFF_POLICY</v>
      </c>
    </row>
    <row r="2782" spans="1:5" ht="14.25" customHeight="1">
      <c r="A2782" s="114" t="s">
        <v>666</v>
      </c>
      <c r="B2782" s="114" t="s">
        <v>674</v>
      </c>
      <c r="C2782" s="114" t="s">
        <v>667</v>
      </c>
      <c r="D2782" s="114" t="s">
        <v>1068</v>
      </c>
      <c r="E2782" s="21" t="str">
        <f t="shared" si="10"/>
        <v>VTIME.LPG.INSUDB.AFF_POLICY</v>
      </c>
    </row>
    <row r="2783" spans="1:5" ht="14.25" customHeight="1">
      <c r="A2783" s="114" t="s">
        <v>666</v>
      </c>
      <c r="B2783" s="114" t="s">
        <v>674</v>
      </c>
      <c r="C2783" s="114" t="s">
        <v>667</v>
      </c>
      <c r="D2783" s="114" t="s">
        <v>1068</v>
      </c>
      <c r="E2783" s="21" t="str">
        <f t="shared" si="10"/>
        <v>VTIME.LPG.INSUDB.AFF_POLICY</v>
      </c>
    </row>
    <row r="2784" spans="1:5" ht="14.25" customHeight="1">
      <c r="A2784" s="114" t="s">
        <v>666</v>
      </c>
      <c r="B2784" s="114" t="s">
        <v>674</v>
      </c>
      <c r="C2784" s="114" t="s">
        <v>667</v>
      </c>
      <c r="D2784" s="114" t="s">
        <v>1068</v>
      </c>
      <c r="E2784" s="21" t="str">
        <f t="shared" si="10"/>
        <v>VTIME.LPG.INSUDB.AFF_POLICY</v>
      </c>
    </row>
    <row r="2785" spans="1:5" ht="14.25" customHeight="1">
      <c r="A2785" s="114" t="s">
        <v>666</v>
      </c>
      <c r="B2785" s="114" t="s">
        <v>674</v>
      </c>
      <c r="C2785" s="114" t="s">
        <v>667</v>
      </c>
      <c r="D2785" s="114" t="s">
        <v>1068</v>
      </c>
      <c r="E2785" s="21" t="str">
        <f t="shared" si="10"/>
        <v>VTIME.LPG.INSUDB.AFF_POLICY</v>
      </c>
    </row>
    <row r="2786" spans="1:5" ht="14.25" customHeight="1">
      <c r="A2786" s="114" t="s">
        <v>666</v>
      </c>
      <c r="B2786" s="114" t="s">
        <v>674</v>
      </c>
      <c r="C2786" s="114" t="s">
        <v>667</v>
      </c>
      <c r="D2786" s="114" t="s">
        <v>1069</v>
      </c>
      <c r="E2786" s="21" t="str">
        <f t="shared" si="10"/>
        <v>VTIME.LPG.INSUDB.ANIMAL</v>
      </c>
    </row>
    <row r="2787" spans="1:5" ht="14.25" customHeight="1">
      <c r="A2787" s="114" t="s">
        <v>666</v>
      </c>
      <c r="B2787" s="114" t="s">
        <v>674</v>
      </c>
      <c r="C2787" s="114" t="s">
        <v>667</v>
      </c>
      <c r="D2787" s="114" t="s">
        <v>1069</v>
      </c>
      <c r="E2787" s="21" t="str">
        <f t="shared" si="10"/>
        <v>VTIME.LPG.INSUDB.ANIMAL</v>
      </c>
    </row>
    <row r="2788" spans="1:5" ht="14.25" customHeight="1">
      <c r="A2788" s="114" t="s">
        <v>666</v>
      </c>
      <c r="B2788" s="114" t="s">
        <v>674</v>
      </c>
      <c r="C2788" s="114" t="s">
        <v>667</v>
      </c>
      <c r="D2788" s="114" t="s">
        <v>1069</v>
      </c>
      <c r="E2788" s="21" t="str">
        <f t="shared" si="10"/>
        <v>VTIME.LPG.INSUDB.ANIMAL</v>
      </c>
    </row>
    <row r="2789" spans="1:5" ht="14.25" customHeight="1">
      <c r="A2789" s="114" t="s">
        <v>666</v>
      </c>
      <c r="B2789" s="114" t="s">
        <v>674</v>
      </c>
      <c r="C2789" s="114" t="s">
        <v>667</v>
      </c>
      <c r="D2789" s="114" t="s">
        <v>1069</v>
      </c>
      <c r="E2789" s="21" t="str">
        <f t="shared" si="10"/>
        <v>VTIME.LPG.INSUDB.ANIMAL</v>
      </c>
    </row>
    <row r="2790" spans="1:5" ht="14.25" customHeight="1">
      <c r="A2790" s="114" t="s">
        <v>666</v>
      </c>
      <c r="B2790" s="114" t="s">
        <v>674</v>
      </c>
      <c r="C2790" s="114" t="s">
        <v>667</v>
      </c>
      <c r="D2790" s="114" t="s">
        <v>1069</v>
      </c>
      <c r="E2790" s="21" t="str">
        <f t="shared" si="10"/>
        <v>VTIME.LPG.INSUDB.ANIMAL</v>
      </c>
    </row>
    <row r="2791" spans="1:5" ht="14.25" customHeight="1">
      <c r="A2791" s="114" t="s">
        <v>666</v>
      </c>
      <c r="B2791" s="114" t="s">
        <v>674</v>
      </c>
      <c r="C2791" s="114" t="s">
        <v>667</v>
      </c>
      <c r="D2791" s="114" t="s">
        <v>1069</v>
      </c>
      <c r="E2791" s="21" t="str">
        <f t="shared" si="10"/>
        <v>VTIME.LPG.INSUDB.ANIMAL</v>
      </c>
    </row>
    <row r="2792" spans="1:5" ht="14.25" customHeight="1">
      <c r="A2792" s="114" t="s">
        <v>666</v>
      </c>
      <c r="B2792" s="114" t="s">
        <v>674</v>
      </c>
      <c r="C2792" s="114" t="s">
        <v>667</v>
      </c>
      <c r="D2792" s="114" t="s">
        <v>1069</v>
      </c>
      <c r="E2792" s="21" t="str">
        <f t="shared" si="10"/>
        <v>VTIME.LPG.INSUDB.ANIMAL</v>
      </c>
    </row>
    <row r="2793" spans="1:5" ht="14.25" customHeight="1">
      <c r="A2793" s="114" t="s">
        <v>666</v>
      </c>
      <c r="B2793" s="114" t="s">
        <v>674</v>
      </c>
      <c r="C2793" s="114" t="s">
        <v>667</v>
      </c>
      <c r="D2793" s="114" t="s">
        <v>1069</v>
      </c>
      <c r="E2793" s="21" t="str">
        <f t="shared" si="10"/>
        <v>VTIME.LPG.INSUDB.ANIMAL</v>
      </c>
    </row>
    <row r="2794" spans="1:5" ht="14.25" customHeight="1">
      <c r="A2794" s="114" t="s">
        <v>666</v>
      </c>
      <c r="B2794" s="114" t="s">
        <v>674</v>
      </c>
      <c r="C2794" s="114" t="s">
        <v>667</v>
      </c>
      <c r="D2794" s="114" t="s">
        <v>1069</v>
      </c>
      <c r="E2794" s="21" t="str">
        <f t="shared" si="10"/>
        <v>VTIME.LPG.INSUDB.ANIMAL</v>
      </c>
    </row>
    <row r="2795" spans="1:5" ht="14.25" customHeight="1">
      <c r="A2795" s="114" t="s">
        <v>666</v>
      </c>
      <c r="B2795" s="114" t="s">
        <v>674</v>
      </c>
      <c r="C2795" s="114" t="s">
        <v>667</v>
      </c>
      <c r="D2795" s="114" t="s">
        <v>1069</v>
      </c>
      <c r="E2795" s="21" t="str">
        <f t="shared" si="10"/>
        <v>VTIME.LPG.INSUDB.ANIMAL</v>
      </c>
    </row>
    <row r="2796" spans="1:5" ht="14.25" customHeight="1">
      <c r="A2796" s="114" t="s">
        <v>666</v>
      </c>
      <c r="B2796" s="114" t="s">
        <v>674</v>
      </c>
      <c r="C2796" s="114" t="s">
        <v>667</v>
      </c>
      <c r="D2796" s="114" t="s">
        <v>1069</v>
      </c>
      <c r="E2796" s="21" t="str">
        <f t="shared" si="10"/>
        <v>VTIME.LPG.INSUDB.ANIMAL</v>
      </c>
    </row>
    <row r="2797" spans="1:5" ht="14.25" customHeight="1">
      <c r="A2797" s="114" t="s">
        <v>666</v>
      </c>
      <c r="B2797" s="114" t="s">
        <v>674</v>
      </c>
      <c r="C2797" s="114" t="s">
        <v>667</v>
      </c>
      <c r="D2797" s="114" t="s">
        <v>1069</v>
      </c>
      <c r="E2797" s="21" t="str">
        <f t="shared" si="10"/>
        <v>VTIME.LPG.INSUDB.ANIMAL</v>
      </c>
    </row>
    <row r="2798" spans="1:5" ht="14.25" customHeight="1">
      <c r="A2798" s="114" t="s">
        <v>666</v>
      </c>
      <c r="B2798" s="114" t="s">
        <v>674</v>
      </c>
      <c r="C2798" s="114" t="s">
        <v>667</v>
      </c>
      <c r="D2798" s="114" t="s">
        <v>1069</v>
      </c>
      <c r="E2798" s="21" t="str">
        <f t="shared" si="10"/>
        <v>VTIME.LPG.INSUDB.ANIMAL</v>
      </c>
    </row>
    <row r="2799" spans="1:5" ht="14.25" customHeight="1">
      <c r="A2799" s="114" t="s">
        <v>666</v>
      </c>
      <c r="B2799" s="114" t="s">
        <v>674</v>
      </c>
      <c r="C2799" s="114" t="s">
        <v>667</v>
      </c>
      <c r="D2799" s="114" t="s">
        <v>1069</v>
      </c>
      <c r="E2799" s="21" t="str">
        <f t="shared" si="10"/>
        <v>VTIME.LPG.INSUDB.ANIMAL</v>
      </c>
    </row>
    <row r="2800" spans="1:5" ht="14.25" customHeight="1">
      <c r="A2800" s="114" t="s">
        <v>666</v>
      </c>
      <c r="B2800" s="114" t="s">
        <v>674</v>
      </c>
      <c r="C2800" s="114" t="s">
        <v>667</v>
      </c>
      <c r="D2800" s="114" t="s">
        <v>1069</v>
      </c>
      <c r="E2800" s="21" t="str">
        <f t="shared" si="10"/>
        <v>VTIME.LPG.INSUDB.ANIMAL</v>
      </c>
    </row>
    <row r="2801" spans="1:5" ht="14.25" customHeight="1">
      <c r="A2801" s="114" t="s">
        <v>666</v>
      </c>
      <c r="B2801" s="114" t="s">
        <v>674</v>
      </c>
      <c r="C2801" s="114" t="s">
        <v>667</v>
      </c>
      <c r="D2801" s="114" t="s">
        <v>1069</v>
      </c>
      <c r="E2801" s="21" t="str">
        <f t="shared" si="10"/>
        <v>VTIME.LPG.INSUDB.ANIMAL</v>
      </c>
    </row>
    <row r="2802" spans="1:5" ht="14.25" customHeight="1">
      <c r="A2802" s="114" t="s">
        <v>666</v>
      </c>
      <c r="B2802" s="114" t="s">
        <v>674</v>
      </c>
      <c r="C2802" s="114" t="s">
        <v>667</v>
      </c>
      <c r="D2802" s="114" t="s">
        <v>1069</v>
      </c>
      <c r="E2802" s="21" t="str">
        <f t="shared" si="10"/>
        <v>VTIME.LPG.INSUDB.ANIMAL</v>
      </c>
    </row>
    <row r="2803" spans="1:5" ht="14.25" customHeight="1">
      <c r="A2803" s="114" t="s">
        <v>666</v>
      </c>
      <c r="B2803" s="114" t="s">
        <v>674</v>
      </c>
      <c r="C2803" s="114" t="s">
        <v>667</v>
      </c>
      <c r="D2803" s="114" t="s">
        <v>1069</v>
      </c>
      <c r="E2803" s="21" t="str">
        <f t="shared" si="10"/>
        <v>VTIME.LPG.INSUDB.ANIMAL</v>
      </c>
    </row>
    <row r="2804" spans="1:5" ht="14.25" customHeight="1">
      <c r="A2804" s="114" t="s">
        <v>666</v>
      </c>
      <c r="B2804" s="114" t="s">
        <v>674</v>
      </c>
      <c r="C2804" s="114" t="s">
        <v>667</v>
      </c>
      <c r="D2804" s="114" t="s">
        <v>1069</v>
      </c>
      <c r="E2804" s="21" t="str">
        <f t="shared" si="10"/>
        <v>VTIME.LPG.INSUDB.ANIMAL</v>
      </c>
    </row>
    <row r="2805" spans="1:5" ht="14.25" customHeight="1">
      <c r="A2805" s="114" t="s">
        <v>666</v>
      </c>
      <c r="B2805" s="114" t="s">
        <v>674</v>
      </c>
      <c r="C2805" s="114" t="s">
        <v>667</v>
      </c>
      <c r="D2805" s="114" t="s">
        <v>1069</v>
      </c>
      <c r="E2805" s="21" t="str">
        <f t="shared" si="10"/>
        <v>VTIME.LPG.INSUDB.ANIMAL</v>
      </c>
    </row>
    <row r="2806" spans="1:5" ht="14.25" customHeight="1">
      <c r="A2806" s="114" t="s">
        <v>666</v>
      </c>
      <c r="B2806" s="114" t="s">
        <v>674</v>
      </c>
      <c r="C2806" s="114" t="s">
        <v>667</v>
      </c>
      <c r="D2806" s="114" t="s">
        <v>1069</v>
      </c>
      <c r="E2806" s="21" t="str">
        <f t="shared" si="10"/>
        <v>VTIME.LPG.INSUDB.ANIMAL</v>
      </c>
    </row>
    <row r="2807" spans="1:5" ht="14.25" customHeight="1">
      <c r="A2807" s="114" t="s">
        <v>666</v>
      </c>
      <c r="B2807" s="114" t="s">
        <v>674</v>
      </c>
      <c r="C2807" s="114" t="s">
        <v>667</v>
      </c>
      <c r="D2807" s="114" t="s">
        <v>1070</v>
      </c>
      <c r="E2807" s="21" t="str">
        <f t="shared" ref="E2807:E3061" si="11">CONCATENATE(A2807,".",B2807,".",C2807,".",D2807)</f>
        <v>VTIME.LPG.INSUDB.AUTO</v>
      </c>
    </row>
    <row r="2808" spans="1:5" ht="14.25" customHeight="1">
      <c r="A2808" s="114" t="s">
        <v>666</v>
      </c>
      <c r="B2808" s="114" t="s">
        <v>674</v>
      </c>
      <c r="C2808" s="114" t="s">
        <v>667</v>
      </c>
      <c r="D2808" s="114" t="s">
        <v>1070</v>
      </c>
      <c r="E2808" s="21" t="str">
        <f t="shared" si="11"/>
        <v>VTIME.LPG.INSUDB.AUTO</v>
      </c>
    </row>
    <row r="2809" spans="1:5" ht="14.25" customHeight="1">
      <c r="A2809" s="114" t="s">
        <v>666</v>
      </c>
      <c r="B2809" s="114" t="s">
        <v>674</v>
      </c>
      <c r="C2809" s="114" t="s">
        <v>667</v>
      </c>
      <c r="D2809" s="114" t="s">
        <v>1070</v>
      </c>
      <c r="E2809" s="21" t="str">
        <f t="shared" si="11"/>
        <v>VTIME.LPG.INSUDB.AUTO</v>
      </c>
    </row>
    <row r="2810" spans="1:5" ht="14.25" customHeight="1">
      <c r="A2810" s="114" t="s">
        <v>666</v>
      </c>
      <c r="B2810" s="114" t="s">
        <v>674</v>
      </c>
      <c r="C2810" s="114" t="s">
        <v>667</v>
      </c>
      <c r="D2810" s="114" t="s">
        <v>1070</v>
      </c>
      <c r="E2810" s="21" t="str">
        <f t="shared" si="11"/>
        <v>VTIME.LPG.INSUDB.AUTO</v>
      </c>
    </row>
    <row r="2811" spans="1:5" ht="14.25" customHeight="1">
      <c r="A2811" s="114" t="s">
        <v>666</v>
      </c>
      <c r="B2811" s="114" t="s">
        <v>674</v>
      </c>
      <c r="C2811" s="114" t="s">
        <v>667</v>
      </c>
      <c r="D2811" s="114" t="s">
        <v>1070</v>
      </c>
      <c r="E2811" s="21" t="str">
        <f t="shared" si="11"/>
        <v>VTIME.LPG.INSUDB.AUTO</v>
      </c>
    </row>
    <row r="2812" spans="1:5" ht="14.25" customHeight="1">
      <c r="A2812" s="114" t="s">
        <v>666</v>
      </c>
      <c r="B2812" s="114" t="s">
        <v>674</v>
      </c>
      <c r="C2812" s="114" t="s">
        <v>667</v>
      </c>
      <c r="D2812" s="114" t="s">
        <v>1070</v>
      </c>
      <c r="E2812" s="21" t="str">
        <f t="shared" si="11"/>
        <v>VTIME.LPG.INSUDB.AUTO</v>
      </c>
    </row>
    <row r="2813" spans="1:5" ht="14.25" customHeight="1">
      <c r="A2813" s="114" t="s">
        <v>666</v>
      </c>
      <c r="B2813" s="114" t="s">
        <v>674</v>
      </c>
      <c r="C2813" s="114" t="s">
        <v>667</v>
      </c>
      <c r="D2813" s="114" t="s">
        <v>1070</v>
      </c>
      <c r="E2813" s="21" t="str">
        <f t="shared" si="11"/>
        <v>VTIME.LPG.INSUDB.AUTO</v>
      </c>
    </row>
    <row r="2814" spans="1:5" ht="14.25" customHeight="1">
      <c r="A2814" s="114" t="s">
        <v>666</v>
      </c>
      <c r="B2814" s="114" t="s">
        <v>674</v>
      </c>
      <c r="C2814" s="114" t="s">
        <v>667</v>
      </c>
      <c r="D2814" s="114" t="s">
        <v>1070</v>
      </c>
      <c r="E2814" s="21" t="str">
        <f t="shared" si="11"/>
        <v>VTIME.LPG.INSUDB.AUTO</v>
      </c>
    </row>
    <row r="2815" spans="1:5" ht="14.25" customHeight="1">
      <c r="A2815" s="114" t="s">
        <v>666</v>
      </c>
      <c r="B2815" s="114" t="s">
        <v>674</v>
      </c>
      <c r="C2815" s="114" t="s">
        <v>667</v>
      </c>
      <c r="D2815" s="114" t="s">
        <v>1070</v>
      </c>
      <c r="E2815" s="21" t="str">
        <f t="shared" si="11"/>
        <v>VTIME.LPG.INSUDB.AUTO</v>
      </c>
    </row>
    <row r="2816" spans="1:5" ht="14.25" customHeight="1">
      <c r="A2816" s="114" t="s">
        <v>666</v>
      </c>
      <c r="B2816" s="114" t="s">
        <v>674</v>
      </c>
      <c r="C2816" s="114" t="s">
        <v>667</v>
      </c>
      <c r="D2816" s="114" t="s">
        <v>1070</v>
      </c>
      <c r="E2816" s="21" t="str">
        <f t="shared" si="11"/>
        <v>VTIME.LPG.INSUDB.AUTO</v>
      </c>
    </row>
    <row r="2817" spans="1:5" ht="14.25" customHeight="1">
      <c r="A2817" s="114" t="s">
        <v>666</v>
      </c>
      <c r="B2817" s="114" t="s">
        <v>674</v>
      </c>
      <c r="C2817" s="114" t="s">
        <v>667</v>
      </c>
      <c r="D2817" s="114" t="s">
        <v>1070</v>
      </c>
      <c r="E2817" s="21" t="str">
        <f t="shared" si="11"/>
        <v>VTIME.LPG.INSUDB.AUTO</v>
      </c>
    </row>
    <row r="2818" spans="1:5" ht="14.25" customHeight="1">
      <c r="A2818" s="114" t="s">
        <v>666</v>
      </c>
      <c r="B2818" s="114" t="s">
        <v>674</v>
      </c>
      <c r="C2818" s="114" t="s">
        <v>667</v>
      </c>
      <c r="D2818" s="114" t="s">
        <v>1070</v>
      </c>
      <c r="E2818" s="21" t="str">
        <f t="shared" si="11"/>
        <v>VTIME.LPG.INSUDB.AUTO</v>
      </c>
    </row>
    <row r="2819" spans="1:5" ht="14.25" customHeight="1">
      <c r="A2819" s="114" t="s">
        <v>666</v>
      </c>
      <c r="B2819" s="114" t="s">
        <v>674</v>
      </c>
      <c r="C2819" s="114" t="s">
        <v>667</v>
      </c>
      <c r="D2819" s="114" t="s">
        <v>1070</v>
      </c>
      <c r="E2819" s="21" t="str">
        <f t="shared" si="11"/>
        <v>VTIME.LPG.INSUDB.AUTO</v>
      </c>
    </row>
    <row r="2820" spans="1:5" ht="14.25" customHeight="1">
      <c r="A2820" s="114" t="s">
        <v>666</v>
      </c>
      <c r="B2820" s="114" t="s">
        <v>674</v>
      </c>
      <c r="C2820" s="114" t="s">
        <v>667</v>
      </c>
      <c r="D2820" s="114" t="s">
        <v>1070</v>
      </c>
      <c r="E2820" s="21" t="str">
        <f t="shared" si="11"/>
        <v>VTIME.LPG.INSUDB.AUTO</v>
      </c>
    </row>
    <row r="2821" spans="1:5" ht="14.25" customHeight="1">
      <c r="A2821" s="114" t="s">
        <v>666</v>
      </c>
      <c r="B2821" s="114" t="s">
        <v>674</v>
      </c>
      <c r="C2821" s="114" t="s">
        <v>667</v>
      </c>
      <c r="D2821" s="114" t="s">
        <v>1070</v>
      </c>
      <c r="E2821" s="21" t="str">
        <f t="shared" si="11"/>
        <v>VTIME.LPG.INSUDB.AUTO</v>
      </c>
    </row>
    <row r="2822" spans="1:5" ht="14.25" customHeight="1">
      <c r="A2822" s="114" t="s">
        <v>666</v>
      </c>
      <c r="B2822" s="114" t="s">
        <v>674</v>
      </c>
      <c r="C2822" s="114" t="s">
        <v>667</v>
      </c>
      <c r="D2822" s="114" t="s">
        <v>1070</v>
      </c>
      <c r="E2822" s="21" t="str">
        <f t="shared" si="11"/>
        <v>VTIME.LPG.INSUDB.AUTO</v>
      </c>
    </row>
    <row r="2823" spans="1:5" ht="14.25" customHeight="1">
      <c r="A2823" s="114" t="s">
        <v>666</v>
      </c>
      <c r="B2823" s="114" t="s">
        <v>674</v>
      </c>
      <c r="C2823" s="114" t="s">
        <v>667</v>
      </c>
      <c r="D2823" s="114" t="s">
        <v>1070</v>
      </c>
      <c r="E2823" s="21" t="str">
        <f t="shared" si="11"/>
        <v>VTIME.LPG.INSUDB.AUTO</v>
      </c>
    </row>
    <row r="2824" spans="1:5" ht="14.25" customHeight="1">
      <c r="A2824" s="114" t="s">
        <v>666</v>
      </c>
      <c r="B2824" s="114" t="s">
        <v>674</v>
      </c>
      <c r="C2824" s="114" t="s">
        <v>667</v>
      </c>
      <c r="D2824" s="114" t="s">
        <v>1070</v>
      </c>
      <c r="E2824" s="21" t="str">
        <f t="shared" si="11"/>
        <v>VTIME.LPG.INSUDB.AUTO</v>
      </c>
    </row>
    <row r="2825" spans="1:5" ht="14.25" customHeight="1">
      <c r="A2825" s="114" t="s">
        <v>666</v>
      </c>
      <c r="B2825" s="114" t="s">
        <v>674</v>
      </c>
      <c r="C2825" s="114" t="s">
        <v>667</v>
      </c>
      <c r="D2825" s="114" t="s">
        <v>1070</v>
      </c>
      <c r="E2825" s="21" t="str">
        <f t="shared" si="11"/>
        <v>VTIME.LPG.INSUDB.AUTO</v>
      </c>
    </row>
    <row r="2826" spans="1:5" ht="14.25" customHeight="1">
      <c r="A2826" s="114" t="s">
        <v>666</v>
      </c>
      <c r="B2826" s="114" t="s">
        <v>674</v>
      </c>
      <c r="C2826" s="114" t="s">
        <v>667</v>
      </c>
      <c r="D2826" s="114" t="s">
        <v>1070</v>
      </c>
      <c r="E2826" s="21" t="str">
        <f t="shared" si="11"/>
        <v>VTIME.LPG.INSUDB.AUTO</v>
      </c>
    </row>
    <row r="2827" spans="1:5" ht="14.25" customHeight="1">
      <c r="A2827" s="114" t="s">
        <v>666</v>
      </c>
      <c r="B2827" s="114" t="s">
        <v>674</v>
      </c>
      <c r="C2827" s="114" t="s">
        <v>667</v>
      </c>
      <c r="D2827" s="114" t="s">
        <v>1070</v>
      </c>
      <c r="E2827" s="21" t="str">
        <f t="shared" si="11"/>
        <v>VTIME.LPG.INSUDB.AUTO</v>
      </c>
    </row>
    <row r="2828" spans="1:5" ht="14.25" customHeight="1">
      <c r="A2828" s="114" t="s">
        <v>666</v>
      </c>
      <c r="B2828" s="114" t="s">
        <v>674</v>
      </c>
      <c r="C2828" s="114" t="s">
        <v>667</v>
      </c>
      <c r="D2828" s="114" t="s">
        <v>1070</v>
      </c>
      <c r="E2828" s="21" t="str">
        <f t="shared" si="11"/>
        <v>VTIME.LPG.INSUDB.AUTO</v>
      </c>
    </row>
    <row r="2829" spans="1:5" ht="14.25" customHeight="1">
      <c r="A2829" s="114" t="s">
        <v>666</v>
      </c>
      <c r="B2829" s="114" t="s">
        <v>674</v>
      </c>
      <c r="C2829" s="114" t="s">
        <v>667</v>
      </c>
      <c r="D2829" s="114" t="s">
        <v>1070</v>
      </c>
      <c r="E2829" s="21" t="str">
        <f t="shared" si="11"/>
        <v>VTIME.LPG.INSUDB.AUTO</v>
      </c>
    </row>
    <row r="2830" spans="1:5" ht="14.25" customHeight="1">
      <c r="A2830" s="114" t="s">
        <v>666</v>
      </c>
      <c r="B2830" s="114" t="s">
        <v>674</v>
      </c>
      <c r="C2830" s="114" t="s">
        <v>667</v>
      </c>
      <c r="D2830" s="114" t="s">
        <v>1070</v>
      </c>
      <c r="E2830" s="21" t="str">
        <f t="shared" si="11"/>
        <v>VTIME.LPG.INSUDB.AUTO</v>
      </c>
    </row>
    <row r="2831" spans="1:5" ht="14.25" customHeight="1">
      <c r="A2831" s="114" t="s">
        <v>666</v>
      </c>
      <c r="B2831" s="114" t="s">
        <v>674</v>
      </c>
      <c r="C2831" s="114" t="s">
        <v>667</v>
      </c>
      <c r="D2831" s="114" t="s">
        <v>1070</v>
      </c>
      <c r="E2831" s="21" t="str">
        <f t="shared" si="11"/>
        <v>VTIME.LPG.INSUDB.AUTO</v>
      </c>
    </row>
    <row r="2832" spans="1:5" ht="14.25" customHeight="1">
      <c r="A2832" s="114" t="s">
        <v>666</v>
      </c>
      <c r="B2832" s="114" t="s">
        <v>674</v>
      </c>
      <c r="C2832" s="114" t="s">
        <v>667</v>
      </c>
      <c r="D2832" s="114" t="s">
        <v>1070</v>
      </c>
      <c r="E2832" s="21" t="str">
        <f t="shared" si="11"/>
        <v>VTIME.LPG.INSUDB.AUTO</v>
      </c>
    </row>
    <row r="2833" spans="1:5" ht="14.25" customHeight="1">
      <c r="A2833" s="114" t="s">
        <v>666</v>
      </c>
      <c r="B2833" s="114" t="s">
        <v>674</v>
      </c>
      <c r="C2833" s="114" t="s">
        <v>667</v>
      </c>
      <c r="D2833" s="114" t="s">
        <v>1070</v>
      </c>
      <c r="E2833" s="21" t="str">
        <f t="shared" si="11"/>
        <v>VTIME.LPG.INSUDB.AUTO</v>
      </c>
    </row>
    <row r="2834" spans="1:5" ht="14.25" customHeight="1">
      <c r="A2834" s="114" t="s">
        <v>666</v>
      </c>
      <c r="B2834" s="114" t="s">
        <v>674</v>
      </c>
      <c r="C2834" s="114" t="s">
        <v>667</v>
      </c>
      <c r="D2834" s="114" t="s">
        <v>1070</v>
      </c>
      <c r="E2834" s="21" t="str">
        <f t="shared" si="11"/>
        <v>VTIME.LPG.INSUDB.AUTO</v>
      </c>
    </row>
    <row r="2835" spans="1:5" ht="14.25" customHeight="1">
      <c r="A2835" s="114" t="s">
        <v>666</v>
      </c>
      <c r="B2835" s="114" t="s">
        <v>674</v>
      </c>
      <c r="C2835" s="114" t="s">
        <v>667</v>
      </c>
      <c r="D2835" s="114" t="s">
        <v>1070</v>
      </c>
      <c r="E2835" s="21" t="str">
        <f t="shared" si="11"/>
        <v>VTIME.LPG.INSUDB.AUTO</v>
      </c>
    </row>
    <row r="2836" spans="1:5" ht="14.25" customHeight="1">
      <c r="A2836" s="114" t="s">
        <v>666</v>
      </c>
      <c r="B2836" s="114" t="s">
        <v>674</v>
      </c>
      <c r="C2836" s="114" t="s">
        <v>667</v>
      </c>
      <c r="D2836" s="114" t="s">
        <v>1070</v>
      </c>
      <c r="E2836" s="21" t="str">
        <f t="shared" si="11"/>
        <v>VTIME.LPG.INSUDB.AUTO</v>
      </c>
    </row>
    <row r="2837" spans="1:5" ht="14.25" customHeight="1">
      <c r="A2837" s="114" t="s">
        <v>666</v>
      </c>
      <c r="B2837" s="114" t="s">
        <v>674</v>
      </c>
      <c r="C2837" s="114" t="s">
        <v>667</v>
      </c>
      <c r="D2837" s="114" t="s">
        <v>1070</v>
      </c>
      <c r="E2837" s="21" t="str">
        <f t="shared" si="11"/>
        <v>VTIME.LPG.INSUDB.AUTO</v>
      </c>
    </row>
    <row r="2838" spans="1:5" ht="14.25" customHeight="1">
      <c r="A2838" s="114" t="s">
        <v>666</v>
      </c>
      <c r="B2838" s="114" t="s">
        <v>674</v>
      </c>
      <c r="C2838" s="114" t="s">
        <v>667</v>
      </c>
      <c r="D2838" s="114" t="s">
        <v>1070</v>
      </c>
      <c r="E2838" s="21" t="str">
        <f t="shared" si="11"/>
        <v>VTIME.LPG.INSUDB.AUTO</v>
      </c>
    </row>
    <row r="2839" spans="1:5" ht="14.25" customHeight="1">
      <c r="A2839" s="114" t="s">
        <v>666</v>
      </c>
      <c r="B2839" s="114" t="s">
        <v>674</v>
      </c>
      <c r="C2839" s="114" t="s">
        <v>667</v>
      </c>
      <c r="D2839" s="114" t="s">
        <v>1070</v>
      </c>
      <c r="E2839" s="21" t="str">
        <f t="shared" si="11"/>
        <v>VTIME.LPG.INSUDB.AUTO</v>
      </c>
    </row>
    <row r="2840" spans="1:5" ht="14.25" customHeight="1">
      <c r="A2840" s="114" t="s">
        <v>666</v>
      </c>
      <c r="B2840" s="114" t="s">
        <v>674</v>
      </c>
      <c r="C2840" s="114" t="s">
        <v>667</v>
      </c>
      <c r="D2840" s="114" t="s">
        <v>1070</v>
      </c>
      <c r="E2840" s="21" t="str">
        <f t="shared" si="11"/>
        <v>VTIME.LPG.INSUDB.AUTO</v>
      </c>
    </row>
    <row r="2841" spans="1:5" ht="14.25" customHeight="1">
      <c r="A2841" s="114" t="s">
        <v>666</v>
      </c>
      <c r="B2841" s="114" t="s">
        <v>674</v>
      </c>
      <c r="C2841" s="114" t="s">
        <v>667</v>
      </c>
      <c r="D2841" s="114" t="s">
        <v>1070</v>
      </c>
      <c r="E2841" s="21" t="str">
        <f t="shared" si="11"/>
        <v>VTIME.LPG.INSUDB.AUTO</v>
      </c>
    </row>
    <row r="2842" spans="1:5" ht="14.25" customHeight="1">
      <c r="A2842" s="114" t="s">
        <v>666</v>
      </c>
      <c r="B2842" s="114" t="s">
        <v>674</v>
      </c>
      <c r="C2842" s="114" t="s">
        <v>667</v>
      </c>
      <c r="D2842" s="114" t="s">
        <v>1070</v>
      </c>
      <c r="E2842" s="21" t="str">
        <f t="shared" si="11"/>
        <v>VTIME.LPG.INSUDB.AUTO</v>
      </c>
    </row>
    <row r="2843" spans="1:5" ht="14.25" customHeight="1">
      <c r="A2843" s="114" t="s">
        <v>666</v>
      </c>
      <c r="B2843" s="114" t="s">
        <v>674</v>
      </c>
      <c r="C2843" s="114" t="s">
        <v>667</v>
      </c>
      <c r="D2843" s="114" t="s">
        <v>1070</v>
      </c>
      <c r="E2843" s="21" t="str">
        <f t="shared" si="11"/>
        <v>VTIME.LPG.INSUDB.AUTO</v>
      </c>
    </row>
    <row r="2844" spans="1:5" ht="14.25" customHeight="1">
      <c r="A2844" s="114" t="s">
        <v>666</v>
      </c>
      <c r="B2844" s="114" t="s">
        <v>674</v>
      </c>
      <c r="C2844" s="114" t="s">
        <v>667</v>
      </c>
      <c r="D2844" s="114" t="s">
        <v>1070</v>
      </c>
      <c r="E2844" s="21" t="str">
        <f t="shared" si="11"/>
        <v>VTIME.LPG.INSUDB.AUTO</v>
      </c>
    </row>
    <row r="2845" spans="1:5" ht="14.25" customHeight="1">
      <c r="A2845" s="114" t="s">
        <v>666</v>
      </c>
      <c r="B2845" s="114" t="s">
        <v>674</v>
      </c>
      <c r="C2845" s="114" t="s">
        <v>667</v>
      </c>
      <c r="D2845" s="114" t="s">
        <v>1070</v>
      </c>
      <c r="E2845" s="21" t="str">
        <f t="shared" si="11"/>
        <v>VTIME.LPG.INSUDB.AUTO</v>
      </c>
    </row>
    <row r="2846" spans="1:5" ht="14.25" customHeight="1">
      <c r="A2846" s="114" t="s">
        <v>666</v>
      </c>
      <c r="B2846" s="114" t="s">
        <v>674</v>
      </c>
      <c r="C2846" s="114" t="s">
        <v>667</v>
      </c>
      <c r="D2846" s="114" t="s">
        <v>1070</v>
      </c>
      <c r="E2846" s="21" t="str">
        <f t="shared" si="11"/>
        <v>VTIME.LPG.INSUDB.AUTO</v>
      </c>
    </row>
    <row r="2847" spans="1:5" ht="14.25" customHeight="1">
      <c r="A2847" s="114" t="s">
        <v>666</v>
      </c>
      <c r="B2847" s="114" t="s">
        <v>674</v>
      </c>
      <c r="C2847" s="114" t="s">
        <v>667</v>
      </c>
      <c r="D2847" s="114" t="s">
        <v>1070</v>
      </c>
      <c r="E2847" s="21" t="str">
        <f t="shared" si="11"/>
        <v>VTIME.LPG.INSUDB.AUTO</v>
      </c>
    </row>
    <row r="2848" spans="1:5" ht="14.25" customHeight="1">
      <c r="A2848" s="114" t="s">
        <v>666</v>
      </c>
      <c r="B2848" s="114" t="s">
        <v>674</v>
      </c>
      <c r="C2848" s="114" t="s">
        <v>667</v>
      </c>
      <c r="D2848" s="114" t="s">
        <v>1070</v>
      </c>
      <c r="E2848" s="21" t="str">
        <f t="shared" si="11"/>
        <v>VTIME.LPG.INSUDB.AUTO</v>
      </c>
    </row>
    <row r="2849" spans="1:5" ht="14.25" customHeight="1">
      <c r="A2849" s="114" t="s">
        <v>666</v>
      </c>
      <c r="B2849" s="114" t="s">
        <v>674</v>
      </c>
      <c r="C2849" s="114" t="s">
        <v>667</v>
      </c>
      <c r="D2849" s="114" t="s">
        <v>1070</v>
      </c>
      <c r="E2849" s="21" t="str">
        <f t="shared" si="11"/>
        <v>VTIME.LPG.INSUDB.AUTO</v>
      </c>
    </row>
    <row r="2850" spans="1:5" ht="14.25" customHeight="1">
      <c r="A2850" s="114" t="s">
        <v>666</v>
      </c>
      <c r="B2850" s="114" t="s">
        <v>674</v>
      </c>
      <c r="C2850" s="114" t="s">
        <v>667</v>
      </c>
      <c r="D2850" s="114" t="s">
        <v>1070</v>
      </c>
      <c r="E2850" s="21" t="str">
        <f t="shared" si="11"/>
        <v>VTIME.LPG.INSUDB.AUTO</v>
      </c>
    </row>
    <row r="2851" spans="1:5" ht="14.25" customHeight="1">
      <c r="A2851" s="114" t="s">
        <v>666</v>
      </c>
      <c r="B2851" s="114" t="s">
        <v>674</v>
      </c>
      <c r="C2851" s="114" t="s">
        <v>667</v>
      </c>
      <c r="D2851" s="114" t="s">
        <v>1070</v>
      </c>
      <c r="E2851" s="21" t="str">
        <f t="shared" si="11"/>
        <v>VTIME.LPG.INSUDB.AUTO</v>
      </c>
    </row>
    <row r="2852" spans="1:5" ht="14.25" customHeight="1">
      <c r="A2852" s="114" t="s">
        <v>666</v>
      </c>
      <c r="B2852" s="114" t="s">
        <v>674</v>
      </c>
      <c r="C2852" s="114" t="s">
        <v>667</v>
      </c>
      <c r="D2852" s="114" t="s">
        <v>1070</v>
      </c>
      <c r="E2852" s="21" t="str">
        <f t="shared" si="11"/>
        <v>VTIME.LPG.INSUDB.AUTO</v>
      </c>
    </row>
    <row r="2853" spans="1:5" ht="14.25" customHeight="1">
      <c r="A2853" s="114" t="s">
        <v>666</v>
      </c>
      <c r="B2853" s="114" t="s">
        <v>674</v>
      </c>
      <c r="C2853" s="114" t="s">
        <v>667</v>
      </c>
      <c r="D2853" s="114" t="s">
        <v>1070</v>
      </c>
      <c r="E2853" s="21" t="str">
        <f t="shared" si="11"/>
        <v>VTIME.LPG.INSUDB.AUTO</v>
      </c>
    </row>
    <row r="2854" spans="1:5" ht="14.25" customHeight="1">
      <c r="A2854" s="114" t="s">
        <v>666</v>
      </c>
      <c r="B2854" s="114" t="s">
        <v>674</v>
      </c>
      <c r="C2854" s="114" t="s">
        <v>667</v>
      </c>
      <c r="D2854" s="114" t="s">
        <v>1070</v>
      </c>
      <c r="E2854" s="21" t="str">
        <f t="shared" si="11"/>
        <v>VTIME.LPG.INSUDB.AUTO</v>
      </c>
    </row>
    <row r="2855" spans="1:5" ht="14.25" customHeight="1">
      <c r="A2855" s="114" t="s">
        <v>666</v>
      </c>
      <c r="B2855" s="114" t="s">
        <v>674</v>
      </c>
      <c r="C2855" s="114" t="s">
        <v>667</v>
      </c>
      <c r="D2855" s="114" t="s">
        <v>1070</v>
      </c>
      <c r="E2855" s="21" t="str">
        <f t="shared" si="11"/>
        <v>VTIME.LPG.INSUDB.AUTO</v>
      </c>
    </row>
    <row r="2856" spans="1:5" ht="14.25" customHeight="1">
      <c r="A2856" s="114" t="s">
        <v>666</v>
      </c>
      <c r="B2856" s="114" t="s">
        <v>674</v>
      </c>
      <c r="C2856" s="114" t="s">
        <v>667</v>
      </c>
      <c r="D2856" s="114" t="s">
        <v>1071</v>
      </c>
      <c r="E2856" s="21" t="str">
        <f t="shared" si="11"/>
        <v>VTIME.LPG.INSUDB.AUTO_DB</v>
      </c>
    </row>
    <row r="2857" spans="1:5" ht="14.25" customHeight="1">
      <c r="A2857" s="114" t="s">
        <v>666</v>
      </c>
      <c r="B2857" s="114" t="s">
        <v>674</v>
      </c>
      <c r="C2857" s="114" t="s">
        <v>667</v>
      </c>
      <c r="D2857" s="114" t="s">
        <v>1071</v>
      </c>
      <c r="E2857" s="21" t="str">
        <f t="shared" si="11"/>
        <v>VTIME.LPG.INSUDB.AUTO_DB</v>
      </c>
    </row>
    <row r="2858" spans="1:5" ht="14.25" customHeight="1">
      <c r="A2858" s="114" t="s">
        <v>666</v>
      </c>
      <c r="B2858" s="114" t="s">
        <v>674</v>
      </c>
      <c r="C2858" s="114" t="s">
        <v>667</v>
      </c>
      <c r="D2858" s="114" t="s">
        <v>1071</v>
      </c>
      <c r="E2858" s="21" t="str">
        <f t="shared" si="11"/>
        <v>VTIME.LPG.INSUDB.AUTO_DB</v>
      </c>
    </row>
    <row r="2859" spans="1:5" ht="14.25" customHeight="1">
      <c r="A2859" s="114" t="s">
        <v>666</v>
      </c>
      <c r="B2859" s="114" t="s">
        <v>674</v>
      </c>
      <c r="C2859" s="114" t="s">
        <v>667</v>
      </c>
      <c r="D2859" s="114" t="s">
        <v>1071</v>
      </c>
      <c r="E2859" s="21" t="str">
        <f t="shared" si="11"/>
        <v>VTIME.LPG.INSUDB.AUTO_DB</v>
      </c>
    </row>
    <row r="2860" spans="1:5" ht="14.25" customHeight="1">
      <c r="A2860" s="114" t="s">
        <v>666</v>
      </c>
      <c r="B2860" s="114" t="s">
        <v>674</v>
      </c>
      <c r="C2860" s="114" t="s">
        <v>667</v>
      </c>
      <c r="D2860" s="114" t="s">
        <v>1071</v>
      </c>
      <c r="E2860" s="21" t="str">
        <f t="shared" si="11"/>
        <v>VTIME.LPG.INSUDB.AUTO_DB</v>
      </c>
    </row>
    <row r="2861" spans="1:5" ht="14.25" customHeight="1">
      <c r="A2861" s="114" t="s">
        <v>666</v>
      </c>
      <c r="B2861" s="114" t="s">
        <v>674</v>
      </c>
      <c r="C2861" s="114" t="s">
        <v>667</v>
      </c>
      <c r="D2861" s="114" t="s">
        <v>1071</v>
      </c>
      <c r="E2861" s="21" t="str">
        <f t="shared" si="11"/>
        <v>VTIME.LPG.INSUDB.AUTO_DB</v>
      </c>
    </row>
    <row r="2862" spans="1:5" ht="14.25" customHeight="1">
      <c r="A2862" s="114" t="s">
        <v>666</v>
      </c>
      <c r="B2862" s="114" t="s">
        <v>674</v>
      </c>
      <c r="C2862" s="114" t="s">
        <v>667</v>
      </c>
      <c r="D2862" s="114" t="s">
        <v>1071</v>
      </c>
      <c r="E2862" s="21" t="str">
        <f t="shared" si="11"/>
        <v>VTIME.LPG.INSUDB.AUTO_DB</v>
      </c>
    </row>
    <row r="2863" spans="1:5" ht="14.25" customHeight="1">
      <c r="A2863" s="114" t="s">
        <v>666</v>
      </c>
      <c r="B2863" s="114" t="s">
        <v>674</v>
      </c>
      <c r="C2863" s="114" t="s">
        <v>667</v>
      </c>
      <c r="D2863" s="114" t="s">
        <v>1071</v>
      </c>
      <c r="E2863" s="21" t="str">
        <f t="shared" si="11"/>
        <v>VTIME.LPG.INSUDB.AUTO_DB</v>
      </c>
    </row>
    <row r="2864" spans="1:5" ht="14.25" customHeight="1">
      <c r="A2864" s="114" t="s">
        <v>666</v>
      </c>
      <c r="B2864" s="114" t="s">
        <v>674</v>
      </c>
      <c r="C2864" s="114" t="s">
        <v>667</v>
      </c>
      <c r="D2864" s="114" t="s">
        <v>1071</v>
      </c>
      <c r="E2864" s="21" t="str">
        <f t="shared" si="11"/>
        <v>VTIME.LPG.INSUDB.AUTO_DB</v>
      </c>
    </row>
    <row r="2865" spans="1:5" ht="14.25" customHeight="1">
      <c r="A2865" s="114" t="s">
        <v>666</v>
      </c>
      <c r="B2865" s="114" t="s">
        <v>674</v>
      </c>
      <c r="C2865" s="114" t="s">
        <v>667</v>
      </c>
      <c r="D2865" s="114" t="s">
        <v>1071</v>
      </c>
      <c r="E2865" s="21" t="str">
        <f t="shared" si="11"/>
        <v>VTIME.LPG.INSUDB.AUTO_DB</v>
      </c>
    </row>
    <row r="2866" spans="1:5" ht="14.25" customHeight="1">
      <c r="A2866" s="114" t="s">
        <v>666</v>
      </c>
      <c r="B2866" s="114" t="s">
        <v>674</v>
      </c>
      <c r="C2866" s="114" t="s">
        <v>667</v>
      </c>
      <c r="D2866" s="114" t="s">
        <v>1071</v>
      </c>
      <c r="E2866" s="21" t="str">
        <f t="shared" si="11"/>
        <v>VTIME.LPG.INSUDB.AUTO_DB</v>
      </c>
    </row>
    <row r="2867" spans="1:5" ht="14.25" customHeight="1">
      <c r="A2867" s="114" t="s">
        <v>666</v>
      </c>
      <c r="B2867" s="114" t="s">
        <v>674</v>
      </c>
      <c r="C2867" s="114" t="s">
        <v>667</v>
      </c>
      <c r="D2867" s="114" t="s">
        <v>1071</v>
      </c>
      <c r="E2867" s="21" t="str">
        <f t="shared" si="11"/>
        <v>VTIME.LPG.INSUDB.AUTO_DB</v>
      </c>
    </row>
    <row r="2868" spans="1:5" ht="14.25" customHeight="1">
      <c r="A2868" s="114" t="s">
        <v>666</v>
      </c>
      <c r="B2868" s="114" t="s">
        <v>674</v>
      </c>
      <c r="C2868" s="114" t="s">
        <v>667</v>
      </c>
      <c r="D2868" s="114" t="s">
        <v>1071</v>
      </c>
      <c r="E2868" s="21" t="str">
        <f t="shared" si="11"/>
        <v>VTIME.LPG.INSUDB.AUTO_DB</v>
      </c>
    </row>
    <row r="2869" spans="1:5" ht="14.25" customHeight="1">
      <c r="A2869" s="114" t="s">
        <v>666</v>
      </c>
      <c r="B2869" s="114" t="s">
        <v>674</v>
      </c>
      <c r="C2869" s="114" t="s">
        <v>667</v>
      </c>
      <c r="D2869" s="114" t="s">
        <v>1071</v>
      </c>
      <c r="E2869" s="21" t="str">
        <f t="shared" si="11"/>
        <v>VTIME.LPG.INSUDB.AUTO_DB</v>
      </c>
    </row>
    <row r="2870" spans="1:5" ht="14.25" customHeight="1">
      <c r="A2870" s="114" t="s">
        <v>666</v>
      </c>
      <c r="B2870" s="114" t="s">
        <v>674</v>
      </c>
      <c r="C2870" s="114" t="s">
        <v>667</v>
      </c>
      <c r="D2870" s="114" t="s">
        <v>1071</v>
      </c>
      <c r="E2870" s="21" t="str">
        <f t="shared" si="11"/>
        <v>VTIME.LPG.INSUDB.AUTO_DB</v>
      </c>
    </row>
    <row r="2871" spans="1:5" ht="14.25" customHeight="1">
      <c r="A2871" s="114" t="s">
        <v>666</v>
      </c>
      <c r="B2871" s="114" t="s">
        <v>674</v>
      </c>
      <c r="C2871" s="114" t="s">
        <v>667</v>
      </c>
      <c r="D2871" s="114" t="s">
        <v>1071</v>
      </c>
      <c r="E2871" s="21" t="str">
        <f t="shared" si="11"/>
        <v>VTIME.LPG.INSUDB.AUTO_DB</v>
      </c>
    </row>
    <row r="2872" spans="1:5" ht="14.25" customHeight="1">
      <c r="A2872" s="114" t="s">
        <v>666</v>
      </c>
      <c r="B2872" s="114" t="s">
        <v>674</v>
      </c>
      <c r="C2872" s="114" t="s">
        <v>667</v>
      </c>
      <c r="D2872" s="114" t="s">
        <v>1071</v>
      </c>
      <c r="E2872" s="21" t="str">
        <f t="shared" si="11"/>
        <v>VTIME.LPG.INSUDB.AUTO_DB</v>
      </c>
    </row>
    <row r="2873" spans="1:5" ht="14.25" customHeight="1">
      <c r="A2873" s="114" t="s">
        <v>666</v>
      </c>
      <c r="B2873" s="114" t="s">
        <v>674</v>
      </c>
      <c r="C2873" s="114" t="s">
        <v>667</v>
      </c>
      <c r="D2873" s="114" t="s">
        <v>1071</v>
      </c>
      <c r="E2873" s="21" t="str">
        <f t="shared" si="11"/>
        <v>VTIME.LPG.INSUDB.AUTO_DB</v>
      </c>
    </row>
    <row r="2874" spans="1:5" ht="14.25" customHeight="1">
      <c r="A2874" s="114" t="s">
        <v>666</v>
      </c>
      <c r="B2874" s="114" t="s">
        <v>674</v>
      </c>
      <c r="C2874" s="114" t="s">
        <v>667</v>
      </c>
      <c r="D2874" s="114" t="s">
        <v>1071</v>
      </c>
      <c r="E2874" s="21" t="str">
        <f t="shared" si="11"/>
        <v>VTIME.LPG.INSUDB.AUTO_DB</v>
      </c>
    </row>
    <row r="2875" spans="1:5" ht="14.25" customHeight="1">
      <c r="A2875" s="114" t="s">
        <v>666</v>
      </c>
      <c r="B2875" s="114" t="s">
        <v>674</v>
      </c>
      <c r="C2875" s="114" t="s">
        <v>667</v>
      </c>
      <c r="D2875" s="114" t="s">
        <v>1071</v>
      </c>
      <c r="E2875" s="21" t="str">
        <f t="shared" si="11"/>
        <v>VTIME.LPG.INSUDB.AUTO_DB</v>
      </c>
    </row>
    <row r="2876" spans="1:5" ht="14.25" customHeight="1">
      <c r="A2876" s="114" t="s">
        <v>666</v>
      </c>
      <c r="B2876" s="114" t="s">
        <v>674</v>
      </c>
      <c r="C2876" s="114" t="s">
        <v>667</v>
      </c>
      <c r="D2876" s="114" t="s">
        <v>1071</v>
      </c>
      <c r="E2876" s="21" t="str">
        <f t="shared" si="11"/>
        <v>VTIME.LPG.INSUDB.AUTO_DB</v>
      </c>
    </row>
    <row r="2877" spans="1:5" ht="14.25" customHeight="1">
      <c r="A2877" s="114" t="s">
        <v>666</v>
      </c>
      <c r="B2877" s="114" t="s">
        <v>674</v>
      </c>
      <c r="C2877" s="114" t="s">
        <v>667</v>
      </c>
      <c r="D2877" s="114" t="s">
        <v>1071</v>
      </c>
      <c r="E2877" s="21" t="str">
        <f t="shared" si="11"/>
        <v>VTIME.LPG.INSUDB.AUTO_DB</v>
      </c>
    </row>
    <row r="2878" spans="1:5" ht="14.25" customHeight="1">
      <c r="A2878" s="114" t="s">
        <v>666</v>
      </c>
      <c r="B2878" s="114" t="s">
        <v>674</v>
      </c>
      <c r="C2878" s="114" t="s">
        <v>667</v>
      </c>
      <c r="D2878" s="114" t="s">
        <v>1071</v>
      </c>
      <c r="E2878" s="21" t="str">
        <f t="shared" si="11"/>
        <v>VTIME.LPG.INSUDB.AUTO_DB</v>
      </c>
    </row>
    <row r="2879" spans="1:5" ht="14.25" customHeight="1">
      <c r="A2879" s="114" t="s">
        <v>666</v>
      </c>
      <c r="B2879" s="114" t="s">
        <v>674</v>
      </c>
      <c r="C2879" s="114" t="s">
        <v>667</v>
      </c>
      <c r="D2879" s="114" t="s">
        <v>1071</v>
      </c>
      <c r="E2879" s="21" t="str">
        <f t="shared" si="11"/>
        <v>VTIME.LPG.INSUDB.AUTO_DB</v>
      </c>
    </row>
    <row r="2880" spans="1:5" ht="14.25" customHeight="1">
      <c r="A2880" s="114" t="s">
        <v>666</v>
      </c>
      <c r="B2880" s="114" t="s">
        <v>674</v>
      </c>
      <c r="C2880" s="114" t="s">
        <v>667</v>
      </c>
      <c r="D2880" s="114" t="s">
        <v>1071</v>
      </c>
      <c r="E2880" s="21" t="str">
        <f t="shared" si="11"/>
        <v>VTIME.LPG.INSUDB.AUTO_DB</v>
      </c>
    </row>
    <row r="2881" spans="1:5" ht="14.25" customHeight="1">
      <c r="A2881" s="114" t="s">
        <v>666</v>
      </c>
      <c r="B2881" s="114" t="s">
        <v>674</v>
      </c>
      <c r="C2881" s="114" t="s">
        <v>667</v>
      </c>
      <c r="D2881" s="114" t="s">
        <v>1071</v>
      </c>
      <c r="E2881" s="21" t="str">
        <f t="shared" si="11"/>
        <v>VTIME.LPG.INSUDB.AUTO_DB</v>
      </c>
    </row>
    <row r="2882" spans="1:5" ht="14.25" customHeight="1">
      <c r="A2882" s="114" t="s">
        <v>666</v>
      </c>
      <c r="B2882" s="114" t="s">
        <v>674</v>
      </c>
      <c r="C2882" s="114" t="s">
        <v>667</v>
      </c>
      <c r="D2882" s="114" t="s">
        <v>1071</v>
      </c>
      <c r="E2882" s="21" t="str">
        <f t="shared" si="11"/>
        <v>VTIME.LPG.INSUDB.AUTO_DB</v>
      </c>
    </row>
    <row r="2883" spans="1:5" ht="14.25" customHeight="1">
      <c r="A2883" s="114" t="s">
        <v>666</v>
      </c>
      <c r="B2883" s="114" t="s">
        <v>674</v>
      </c>
      <c r="C2883" s="114" t="s">
        <v>667</v>
      </c>
      <c r="D2883" s="114" t="s">
        <v>1072</v>
      </c>
      <c r="E2883" s="21" t="str">
        <f t="shared" si="11"/>
        <v>VTIME.LPG.INSUDB.AVIATION</v>
      </c>
    </row>
    <row r="2884" spans="1:5" ht="14.25" customHeight="1">
      <c r="A2884" s="114" t="s">
        <v>666</v>
      </c>
      <c r="B2884" s="114" t="s">
        <v>674</v>
      </c>
      <c r="C2884" s="114" t="s">
        <v>667</v>
      </c>
      <c r="D2884" s="114" t="s">
        <v>1072</v>
      </c>
      <c r="E2884" s="21" t="str">
        <f t="shared" si="11"/>
        <v>VTIME.LPG.INSUDB.AVIATION</v>
      </c>
    </row>
    <row r="2885" spans="1:5" ht="14.25" customHeight="1">
      <c r="A2885" s="114" t="s">
        <v>666</v>
      </c>
      <c r="B2885" s="114" t="s">
        <v>674</v>
      </c>
      <c r="C2885" s="114" t="s">
        <v>667</v>
      </c>
      <c r="D2885" s="114" t="s">
        <v>1072</v>
      </c>
      <c r="E2885" s="21" t="str">
        <f t="shared" si="11"/>
        <v>VTIME.LPG.INSUDB.AVIATION</v>
      </c>
    </row>
    <row r="2886" spans="1:5" ht="14.25" customHeight="1">
      <c r="A2886" s="114" t="s">
        <v>666</v>
      </c>
      <c r="B2886" s="114" t="s">
        <v>674</v>
      </c>
      <c r="C2886" s="114" t="s">
        <v>667</v>
      </c>
      <c r="D2886" s="114" t="s">
        <v>1072</v>
      </c>
      <c r="E2886" s="21" t="str">
        <f t="shared" si="11"/>
        <v>VTIME.LPG.INSUDB.AVIATION</v>
      </c>
    </row>
    <row r="2887" spans="1:5" ht="14.25" customHeight="1">
      <c r="A2887" s="114" t="s">
        <v>666</v>
      </c>
      <c r="B2887" s="114" t="s">
        <v>674</v>
      </c>
      <c r="C2887" s="114" t="s">
        <v>667</v>
      </c>
      <c r="D2887" s="114" t="s">
        <v>1072</v>
      </c>
      <c r="E2887" s="21" t="str">
        <f t="shared" si="11"/>
        <v>VTIME.LPG.INSUDB.AVIATION</v>
      </c>
    </row>
    <row r="2888" spans="1:5" ht="14.25" customHeight="1">
      <c r="A2888" s="114" t="s">
        <v>666</v>
      </c>
      <c r="B2888" s="114" t="s">
        <v>674</v>
      </c>
      <c r="C2888" s="114" t="s">
        <v>667</v>
      </c>
      <c r="D2888" s="114" t="s">
        <v>1072</v>
      </c>
      <c r="E2888" s="21" t="str">
        <f t="shared" si="11"/>
        <v>VTIME.LPG.INSUDB.AVIATION</v>
      </c>
    </row>
    <row r="2889" spans="1:5" ht="14.25" customHeight="1">
      <c r="A2889" s="114" t="s">
        <v>666</v>
      </c>
      <c r="B2889" s="114" t="s">
        <v>674</v>
      </c>
      <c r="C2889" s="114" t="s">
        <v>667</v>
      </c>
      <c r="D2889" s="114" t="s">
        <v>1072</v>
      </c>
      <c r="E2889" s="21" t="str">
        <f t="shared" si="11"/>
        <v>VTIME.LPG.INSUDB.AVIATION</v>
      </c>
    </row>
    <row r="2890" spans="1:5" ht="14.25" customHeight="1">
      <c r="A2890" s="114" t="s">
        <v>666</v>
      </c>
      <c r="B2890" s="114" t="s">
        <v>674</v>
      </c>
      <c r="C2890" s="114" t="s">
        <v>667</v>
      </c>
      <c r="D2890" s="114" t="s">
        <v>1072</v>
      </c>
      <c r="E2890" s="21" t="str">
        <f t="shared" si="11"/>
        <v>VTIME.LPG.INSUDB.AVIATION</v>
      </c>
    </row>
    <row r="2891" spans="1:5" ht="14.25" customHeight="1">
      <c r="A2891" s="114" t="s">
        <v>666</v>
      </c>
      <c r="B2891" s="114" t="s">
        <v>674</v>
      </c>
      <c r="C2891" s="114" t="s">
        <v>667</v>
      </c>
      <c r="D2891" s="114" t="s">
        <v>1072</v>
      </c>
      <c r="E2891" s="21" t="str">
        <f t="shared" si="11"/>
        <v>VTIME.LPG.INSUDB.AVIATION</v>
      </c>
    </row>
    <row r="2892" spans="1:5" ht="14.25" customHeight="1">
      <c r="A2892" s="114" t="s">
        <v>666</v>
      </c>
      <c r="B2892" s="114" t="s">
        <v>674</v>
      </c>
      <c r="C2892" s="114" t="s">
        <v>667</v>
      </c>
      <c r="D2892" s="114" t="s">
        <v>1072</v>
      </c>
      <c r="E2892" s="21" t="str">
        <f t="shared" si="11"/>
        <v>VTIME.LPG.INSUDB.AVIATION</v>
      </c>
    </row>
    <row r="2893" spans="1:5" ht="14.25" customHeight="1">
      <c r="A2893" s="114" t="s">
        <v>666</v>
      </c>
      <c r="B2893" s="114" t="s">
        <v>674</v>
      </c>
      <c r="C2893" s="114" t="s">
        <v>667</v>
      </c>
      <c r="D2893" s="114" t="s">
        <v>1072</v>
      </c>
      <c r="E2893" s="21" t="str">
        <f t="shared" si="11"/>
        <v>VTIME.LPG.INSUDB.AVIATION</v>
      </c>
    </row>
    <row r="2894" spans="1:5" ht="14.25" customHeight="1">
      <c r="A2894" s="114" t="s">
        <v>666</v>
      </c>
      <c r="B2894" s="114" t="s">
        <v>674</v>
      </c>
      <c r="C2894" s="114" t="s">
        <v>667</v>
      </c>
      <c r="D2894" s="114" t="s">
        <v>1072</v>
      </c>
      <c r="E2894" s="21" t="str">
        <f t="shared" si="11"/>
        <v>VTIME.LPG.INSUDB.AVIATION</v>
      </c>
    </row>
    <row r="2895" spans="1:5" ht="14.25" customHeight="1">
      <c r="A2895" s="114" t="s">
        <v>666</v>
      </c>
      <c r="B2895" s="114" t="s">
        <v>674</v>
      </c>
      <c r="C2895" s="114" t="s">
        <v>667</v>
      </c>
      <c r="D2895" s="114" t="s">
        <v>1072</v>
      </c>
      <c r="E2895" s="21" t="str">
        <f t="shared" si="11"/>
        <v>VTIME.LPG.INSUDB.AVIATION</v>
      </c>
    </row>
    <row r="2896" spans="1:5" ht="14.25" customHeight="1">
      <c r="A2896" s="114" t="s">
        <v>666</v>
      </c>
      <c r="B2896" s="114" t="s">
        <v>674</v>
      </c>
      <c r="C2896" s="114" t="s">
        <v>667</v>
      </c>
      <c r="D2896" s="114" t="s">
        <v>1072</v>
      </c>
      <c r="E2896" s="21" t="str">
        <f t="shared" si="11"/>
        <v>VTIME.LPG.INSUDB.AVIATION</v>
      </c>
    </row>
    <row r="2897" spans="1:5" ht="14.25" customHeight="1">
      <c r="A2897" s="114" t="s">
        <v>666</v>
      </c>
      <c r="B2897" s="114" t="s">
        <v>674</v>
      </c>
      <c r="C2897" s="114" t="s">
        <v>667</v>
      </c>
      <c r="D2897" s="114" t="s">
        <v>1072</v>
      </c>
      <c r="E2897" s="21" t="str">
        <f t="shared" si="11"/>
        <v>VTIME.LPG.INSUDB.AVIATION</v>
      </c>
    </row>
    <row r="2898" spans="1:5" ht="14.25" customHeight="1">
      <c r="A2898" s="114" t="s">
        <v>666</v>
      </c>
      <c r="B2898" s="114" t="s">
        <v>674</v>
      </c>
      <c r="C2898" s="114" t="s">
        <v>667</v>
      </c>
      <c r="D2898" s="114" t="s">
        <v>1072</v>
      </c>
      <c r="E2898" s="21" t="str">
        <f t="shared" si="11"/>
        <v>VTIME.LPG.INSUDB.AVIATION</v>
      </c>
    </row>
    <row r="2899" spans="1:5" ht="14.25" customHeight="1">
      <c r="A2899" s="114" t="s">
        <v>666</v>
      </c>
      <c r="B2899" s="114" t="s">
        <v>674</v>
      </c>
      <c r="C2899" s="114" t="s">
        <v>667</v>
      </c>
      <c r="D2899" s="114" t="s">
        <v>1072</v>
      </c>
      <c r="E2899" s="21" t="str">
        <f t="shared" si="11"/>
        <v>VTIME.LPG.INSUDB.AVIATION</v>
      </c>
    </row>
    <row r="2900" spans="1:5" ht="14.25" customHeight="1">
      <c r="A2900" s="114" t="s">
        <v>666</v>
      </c>
      <c r="B2900" s="114" t="s">
        <v>674</v>
      </c>
      <c r="C2900" s="114" t="s">
        <v>667</v>
      </c>
      <c r="D2900" s="114" t="s">
        <v>1072</v>
      </c>
      <c r="E2900" s="21" t="str">
        <f t="shared" si="11"/>
        <v>VTIME.LPG.INSUDB.AVIATION</v>
      </c>
    </row>
    <row r="2901" spans="1:5" ht="14.25" customHeight="1">
      <c r="A2901" s="114" t="s">
        <v>666</v>
      </c>
      <c r="B2901" s="114" t="s">
        <v>674</v>
      </c>
      <c r="C2901" s="114" t="s">
        <v>667</v>
      </c>
      <c r="D2901" s="114" t="s">
        <v>1072</v>
      </c>
      <c r="E2901" s="21" t="str">
        <f t="shared" si="11"/>
        <v>VTIME.LPG.INSUDB.AVIATION</v>
      </c>
    </row>
    <row r="2902" spans="1:5" ht="14.25" customHeight="1">
      <c r="A2902" s="114" t="s">
        <v>666</v>
      </c>
      <c r="B2902" s="114" t="s">
        <v>674</v>
      </c>
      <c r="C2902" s="114" t="s">
        <v>667</v>
      </c>
      <c r="D2902" s="114" t="s">
        <v>1072</v>
      </c>
      <c r="E2902" s="21" t="str">
        <f t="shared" si="11"/>
        <v>VTIME.LPG.INSUDB.AVIATION</v>
      </c>
    </row>
    <row r="2903" spans="1:5" ht="14.25" customHeight="1">
      <c r="A2903" s="114" t="s">
        <v>666</v>
      </c>
      <c r="B2903" s="114" t="s">
        <v>674</v>
      </c>
      <c r="C2903" s="114" t="s">
        <v>667</v>
      </c>
      <c r="D2903" s="114" t="s">
        <v>1072</v>
      </c>
      <c r="E2903" s="21" t="str">
        <f t="shared" si="11"/>
        <v>VTIME.LPG.INSUDB.AVIATION</v>
      </c>
    </row>
    <row r="2904" spans="1:5" ht="14.25" customHeight="1">
      <c r="A2904" s="114" t="s">
        <v>666</v>
      </c>
      <c r="B2904" s="114" t="s">
        <v>674</v>
      </c>
      <c r="C2904" s="114" t="s">
        <v>667</v>
      </c>
      <c r="D2904" s="114" t="s">
        <v>1072</v>
      </c>
      <c r="E2904" s="21" t="str">
        <f t="shared" si="11"/>
        <v>VTIME.LPG.INSUDB.AVIATION</v>
      </c>
    </row>
    <row r="2905" spans="1:5" ht="14.25" customHeight="1">
      <c r="A2905" s="114" t="s">
        <v>666</v>
      </c>
      <c r="B2905" s="114" t="s">
        <v>674</v>
      </c>
      <c r="C2905" s="114" t="s">
        <v>667</v>
      </c>
      <c r="D2905" s="114" t="s">
        <v>1072</v>
      </c>
      <c r="E2905" s="21" t="str">
        <f t="shared" si="11"/>
        <v>VTIME.LPG.INSUDB.AVIATION</v>
      </c>
    </row>
    <row r="2906" spans="1:5" ht="14.25" customHeight="1">
      <c r="A2906" s="114" t="s">
        <v>666</v>
      </c>
      <c r="B2906" s="114" t="s">
        <v>674</v>
      </c>
      <c r="C2906" s="114" t="s">
        <v>667</v>
      </c>
      <c r="D2906" s="114" t="s">
        <v>1072</v>
      </c>
      <c r="E2906" s="21" t="str">
        <f t="shared" si="11"/>
        <v>VTIME.LPG.INSUDB.AVIATION</v>
      </c>
    </row>
    <row r="2907" spans="1:5" ht="14.25" customHeight="1">
      <c r="A2907" s="114" t="s">
        <v>666</v>
      </c>
      <c r="B2907" s="114" t="s">
        <v>674</v>
      </c>
      <c r="C2907" s="114" t="s">
        <v>667</v>
      </c>
      <c r="D2907" s="114" t="s">
        <v>1072</v>
      </c>
      <c r="E2907" s="21" t="str">
        <f t="shared" si="11"/>
        <v>VTIME.LPG.INSUDB.AVIATION</v>
      </c>
    </row>
    <row r="2908" spans="1:5" ht="14.25" customHeight="1">
      <c r="A2908" s="114" t="s">
        <v>666</v>
      </c>
      <c r="B2908" s="114" t="s">
        <v>674</v>
      </c>
      <c r="C2908" s="114" t="s">
        <v>667</v>
      </c>
      <c r="D2908" s="114" t="s">
        <v>1072</v>
      </c>
      <c r="E2908" s="21" t="str">
        <f t="shared" si="11"/>
        <v>VTIME.LPG.INSUDB.AVIATION</v>
      </c>
    </row>
    <row r="2909" spans="1:5" ht="14.25" customHeight="1">
      <c r="A2909" s="114" t="s">
        <v>666</v>
      </c>
      <c r="B2909" s="114" t="s">
        <v>674</v>
      </c>
      <c r="C2909" s="114" t="s">
        <v>667</v>
      </c>
      <c r="D2909" s="114" t="s">
        <v>1072</v>
      </c>
      <c r="E2909" s="21" t="str">
        <f t="shared" si="11"/>
        <v>VTIME.LPG.INSUDB.AVIATION</v>
      </c>
    </row>
    <row r="2910" spans="1:5" ht="14.25" customHeight="1">
      <c r="A2910" s="114" t="s">
        <v>666</v>
      </c>
      <c r="B2910" s="114" t="s">
        <v>674</v>
      </c>
      <c r="C2910" s="114" t="s">
        <v>667</v>
      </c>
      <c r="D2910" s="114" t="s">
        <v>1072</v>
      </c>
      <c r="E2910" s="21" t="str">
        <f t="shared" si="11"/>
        <v>VTIME.LPG.INSUDB.AVIATION</v>
      </c>
    </row>
    <row r="2911" spans="1:5" ht="14.25" customHeight="1">
      <c r="A2911" s="114" t="s">
        <v>666</v>
      </c>
      <c r="B2911" s="114" t="s">
        <v>674</v>
      </c>
      <c r="C2911" s="114" t="s">
        <v>667</v>
      </c>
      <c r="D2911" s="114" t="s">
        <v>847</v>
      </c>
      <c r="E2911" s="21" t="str">
        <f t="shared" si="11"/>
        <v>VTIME.LPG.INSUDB.BENEFICIAR</v>
      </c>
    </row>
    <row r="2912" spans="1:5" ht="14.25" customHeight="1">
      <c r="A2912" s="114" t="s">
        <v>666</v>
      </c>
      <c r="B2912" s="114" t="s">
        <v>674</v>
      </c>
      <c r="C2912" s="114" t="s">
        <v>667</v>
      </c>
      <c r="D2912" s="114" t="s">
        <v>847</v>
      </c>
      <c r="E2912" s="21" t="str">
        <f t="shared" si="11"/>
        <v>VTIME.LPG.INSUDB.BENEFICIAR</v>
      </c>
    </row>
    <row r="2913" spans="1:5" ht="14.25" customHeight="1">
      <c r="A2913" s="114" t="s">
        <v>666</v>
      </c>
      <c r="B2913" s="114" t="s">
        <v>674</v>
      </c>
      <c r="C2913" s="114" t="s">
        <v>667</v>
      </c>
      <c r="D2913" s="114" t="s">
        <v>847</v>
      </c>
      <c r="E2913" s="21" t="str">
        <f t="shared" si="11"/>
        <v>VTIME.LPG.INSUDB.BENEFICIAR</v>
      </c>
    </row>
    <row r="2914" spans="1:5" ht="14.25" customHeight="1">
      <c r="A2914" s="114" t="s">
        <v>666</v>
      </c>
      <c r="B2914" s="114" t="s">
        <v>674</v>
      </c>
      <c r="C2914" s="114" t="s">
        <v>667</v>
      </c>
      <c r="D2914" s="114" t="s">
        <v>847</v>
      </c>
      <c r="E2914" s="21" t="str">
        <f t="shared" si="11"/>
        <v>VTIME.LPG.INSUDB.BENEFICIAR</v>
      </c>
    </row>
    <row r="2915" spans="1:5" ht="14.25" customHeight="1">
      <c r="A2915" s="114" t="s">
        <v>666</v>
      </c>
      <c r="B2915" s="114" t="s">
        <v>674</v>
      </c>
      <c r="C2915" s="114" t="s">
        <v>667</v>
      </c>
      <c r="D2915" s="114" t="s">
        <v>847</v>
      </c>
      <c r="E2915" s="21" t="str">
        <f t="shared" si="11"/>
        <v>VTIME.LPG.INSUDB.BENEFICIAR</v>
      </c>
    </row>
    <row r="2916" spans="1:5" ht="14.25" customHeight="1">
      <c r="A2916" s="114" t="s">
        <v>666</v>
      </c>
      <c r="B2916" s="114" t="s">
        <v>674</v>
      </c>
      <c r="C2916" s="114" t="s">
        <v>667</v>
      </c>
      <c r="D2916" s="114" t="s">
        <v>847</v>
      </c>
      <c r="E2916" s="21" t="str">
        <f t="shared" si="11"/>
        <v>VTIME.LPG.INSUDB.BENEFICIAR</v>
      </c>
    </row>
    <row r="2917" spans="1:5" ht="14.25" customHeight="1">
      <c r="A2917" s="114" t="s">
        <v>666</v>
      </c>
      <c r="B2917" s="114" t="s">
        <v>674</v>
      </c>
      <c r="C2917" s="114" t="s">
        <v>667</v>
      </c>
      <c r="D2917" s="114" t="s">
        <v>847</v>
      </c>
      <c r="E2917" s="21" t="str">
        <f t="shared" si="11"/>
        <v>VTIME.LPG.INSUDB.BENEFICIAR</v>
      </c>
    </row>
    <row r="2918" spans="1:5" ht="14.25" customHeight="1">
      <c r="A2918" s="114" t="s">
        <v>666</v>
      </c>
      <c r="B2918" s="114" t="s">
        <v>674</v>
      </c>
      <c r="C2918" s="114" t="s">
        <v>667</v>
      </c>
      <c r="D2918" s="114" t="s">
        <v>847</v>
      </c>
      <c r="E2918" s="21" t="str">
        <f t="shared" si="11"/>
        <v>VTIME.LPG.INSUDB.BENEFICIAR</v>
      </c>
    </row>
    <row r="2919" spans="1:5" ht="14.25" customHeight="1">
      <c r="A2919" s="114" t="s">
        <v>666</v>
      </c>
      <c r="B2919" s="114" t="s">
        <v>674</v>
      </c>
      <c r="C2919" s="114" t="s">
        <v>667</v>
      </c>
      <c r="D2919" s="114" t="s">
        <v>847</v>
      </c>
      <c r="E2919" s="21" t="str">
        <f t="shared" si="11"/>
        <v>VTIME.LPG.INSUDB.BENEFICIAR</v>
      </c>
    </row>
    <row r="2920" spans="1:5" ht="14.25" customHeight="1">
      <c r="A2920" s="114" t="s">
        <v>666</v>
      </c>
      <c r="B2920" s="114" t="s">
        <v>674</v>
      </c>
      <c r="C2920" s="114" t="s">
        <v>667</v>
      </c>
      <c r="D2920" s="114" t="s">
        <v>847</v>
      </c>
      <c r="E2920" s="21" t="str">
        <f t="shared" si="11"/>
        <v>VTIME.LPG.INSUDB.BENEFICIAR</v>
      </c>
    </row>
    <row r="2921" spans="1:5" ht="14.25" customHeight="1">
      <c r="A2921" s="114" t="s">
        <v>666</v>
      </c>
      <c r="B2921" s="114" t="s">
        <v>674</v>
      </c>
      <c r="C2921" s="114" t="s">
        <v>667</v>
      </c>
      <c r="D2921" s="114" t="s">
        <v>847</v>
      </c>
      <c r="E2921" s="21" t="str">
        <f t="shared" si="11"/>
        <v>VTIME.LPG.INSUDB.BENEFICIAR</v>
      </c>
    </row>
    <row r="2922" spans="1:5" ht="14.25" customHeight="1">
      <c r="A2922" s="114" t="s">
        <v>666</v>
      </c>
      <c r="B2922" s="114" t="s">
        <v>674</v>
      </c>
      <c r="C2922" s="114" t="s">
        <v>667</v>
      </c>
      <c r="D2922" s="114" t="s">
        <v>847</v>
      </c>
      <c r="E2922" s="21" t="str">
        <f t="shared" si="11"/>
        <v>VTIME.LPG.INSUDB.BENEFICIAR</v>
      </c>
    </row>
    <row r="2923" spans="1:5" ht="14.25" customHeight="1">
      <c r="A2923" s="114" t="s">
        <v>666</v>
      </c>
      <c r="B2923" s="114" t="s">
        <v>674</v>
      </c>
      <c r="C2923" s="114" t="s">
        <v>667</v>
      </c>
      <c r="D2923" s="114" t="s">
        <v>847</v>
      </c>
      <c r="E2923" s="21" t="str">
        <f t="shared" si="11"/>
        <v>VTIME.LPG.INSUDB.BENEFICIAR</v>
      </c>
    </row>
    <row r="2924" spans="1:5" ht="14.25" customHeight="1">
      <c r="A2924" s="114" t="s">
        <v>666</v>
      </c>
      <c r="B2924" s="114" t="s">
        <v>674</v>
      </c>
      <c r="C2924" s="114" t="s">
        <v>667</v>
      </c>
      <c r="D2924" s="114" t="s">
        <v>847</v>
      </c>
      <c r="E2924" s="21" t="str">
        <f t="shared" si="11"/>
        <v>VTIME.LPG.INSUDB.BENEFICIAR</v>
      </c>
    </row>
    <row r="2925" spans="1:5" ht="14.25" customHeight="1">
      <c r="A2925" s="114" t="s">
        <v>666</v>
      </c>
      <c r="B2925" s="114" t="s">
        <v>674</v>
      </c>
      <c r="C2925" s="114" t="s">
        <v>667</v>
      </c>
      <c r="D2925" s="114" t="s">
        <v>847</v>
      </c>
      <c r="E2925" s="21" t="str">
        <f t="shared" si="11"/>
        <v>VTIME.LPG.INSUDB.BENEFICIAR</v>
      </c>
    </row>
    <row r="2926" spans="1:5" ht="14.25" customHeight="1">
      <c r="A2926" s="114" t="s">
        <v>666</v>
      </c>
      <c r="B2926" s="114" t="s">
        <v>674</v>
      </c>
      <c r="C2926" s="114" t="s">
        <v>667</v>
      </c>
      <c r="D2926" s="114" t="s">
        <v>847</v>
      </c>
      <c r="E2926" s="21" t="str">
        <f t="shared" si="11"/>
        <v>VTIME.LPG.INSUDB.BENEFICIAR</v>
      </c>
    </row>
    <row r="2927" spans="1:5" ht="14.25" customHeight="1">
      <c r="A2927" s="114" t="s">
        <v>666</v>
      </c>
      <c r="B2927" s="114" t="s">
        <v>674</v>
      </c>
      <c r="C2927" s="114" t="s">
        <v>667</v>
      </c>
      <c r="D2927" s="114" t="s">
        <v>847</v>
      </c>
      <c r="E2927" s="21" t="str">
        <f t="shared" si="11"/>
        <v>VTIME.LPG.INSUDB.BENEFICIAR</v>
      </c>
    </row>
    <row r="2928" spans="1:5" ht="14.25" customHeight="1">
      <c r="A2928" s="114" t="s">
        <v>666</v>
      </c>
      <c r="B2928" s="114" t="s">
        <v>674</v>
      </c>
      <c r="C2928" s="114" t="s">
        <v>667</v>
      </c>
      <c r="D2928" s="114" t="s">
        <v>847</v>
      </c>
      <c r="E2928" s="21" t="str">
        <f t="shared" si="11"/>
        <v>VTIME.LPG.INSUDB.BENEFICIAR</v>
      </c>
    </row>
    <row r="2929" spans="1:5" ht="14.25" customHeight="1">
      <c r="A2929" s="114" t="s">
        <v>666</v>
      </c>
      <c r="B2929" s="114" t="s">
        <v>674</v>
      </c>
      <c r="C2929" s="114" t="s">
        <v>667</v>
      </c>
      <c r="D2929" s="114" t="s">
        <v>847</v>
      </c>
      <c r="E2929" s="21" t="str">
        <f t="shared" si="11"/>
        <v>VTIME.LPG.INSUDB.BENEFICIAR</v>
      </c>
    </row>
    <row r="2930" spans="1:5" ht="14.25" customHeight="1">
      <c r="A2930" s="114" t="s">
        <v>666</v>
      </c>
      <c r="B2930" s="114" t="s">
        <v>674</v>
      </c>
      <c r="C2930" s="114" t="s">
        <v>667</v>
      </c>
      <c r="D2930" s="114" t="s">
        <v>1073</v>
      </c>
      <c r="E2930" s="21" t="str">
        <f t="shared" si="11"/>
        <v>VTIME.LPG.INSUDB.BUSSKIND</v>
      </c>
    </row>
    <row r="2931" spans="1:5" ht="14.25" customHeight="1">
      <c r="A2931" s="114" t="s">
        <v>666</v>
      </c>
      <c r="B2931" s="114" t="s">
        <v>674</v>
      </c>
      <c r="C2931" s="114" t="s">
        <v>667</v>
      </c>
      <c r="D2931" s="114" t="s">
        <v>1073</v>
      </c>
      <c r="E2931" s="21" t="str">
        <f t="shared" si="11"/>
        <v>VTIME.LPG.INSUDB.BUSSKIND</v>
      </c>
    </row>
    <row r="2932" spans="1:5" ht="14.25" customHeight="1">
      <c r="A2932" s="114" t="s">
        <v>666</v>
      </c>
      <c r="B2932" s="114" t="s">
        <v>674</v>
      </c>
      <c r="C2932" s="114" t="s">
        <v>667</v>
      </c>
      <c r="D2932" s="114" t="s">
        <v>1073</v>
      </c>
      <c r="E2932" s="21" t="str">
        <f t="shared" si="11"/>
        <v>VTIME.LPG.INSUDB.BUSSKIND</v>
      </c>
    </row>
    <row r="2933" spans="1:5" ht="14.25" customHeight="1">
      <c r="A2933" s="114" t="s">
        <v>666</v>
      </c>
      <c r="B2933" s="114" t="s">
        <v>674</v>
      </c>
      <c r="C2933" s="114" t="s">
        <v>667</v>
      </c>
      <c r="D2933" s="114" t="s">
        <v>1073</v>
      </c>
      <c r="E2933" s="21" t="str">
        <f t="shared" si="11"/>
        <v>VTIME.LPG.INSUDB.BUSSKIND</v>
      </c>
    </row>
    <row r="2934" spans="1:5" ht="14.25" customHeight="1">
      <c r="A2934" s="114" t="s">
        <v>666</v>
      </c>
      <c r="B2934" s="114" t="s">
        <v>674</v>
      </c>
      <c r="C2934" s="114" t="s">
        <v>667</v>
      </c>
      <c r="D2934" s="114" t="s">
        <v>1073</v>
      </c>
      <c r="E2934" s="21" t="str">
        <f t="shared" si="11"/>
        <v>VTIME.LPG.INSUDB.BUSSKIND</v>
      </c>
    </row>
    <row r="2935" spans="1:5" ht="14.25" customHeight="1">
      <c r="A2935" s="114" t="s">
        <v>666</v>
      </c>
      <c r="B2935" s="114" t="s">
        <v>674</v>
      </c>
      <c r="C2935" s="114" t="s">
        <v>667</v>
      </c>
      <c r="D2935" s="114" t="s">
        <v>1073</v>
      </c>
      <c r="E2935" s="21" t="str">
        <f t="shared" si="11"/>
        <v>VTIME.LPG.INSUDB.BUSSKIND</v>
      </c>
    </row>
    <row r="2936" spans="1:5" ht="14.25" customHeight="1">
      <c r="A2936" s="114" t="s">
        <v>666</v>
      </c>
      <c r="B2936" s="114" t="s">
        <v>674</v>
      </c>
      <c r="C2936" s="114" t="s">
        <v>667</v>
      </c>
      <c r="D2936" s="114" t="s">
        <v>1073</v>
      </c>
      <c r="E2936" s="21" t="str">
        <f t="shared" si="11"/>
        <v>VTIME.LPG.INSUDB.BUSSKIND</v>
      </c>
    </row>
    <row r="2937" spans="1:5" ht="14.25" customHeight="1">
      <c r="A2937" s="114" t="s">
        <v>666</v>
      </c>
      <c r="B2937" s="114" t="s">
        <v>674</v>
      </c>
      <c r="C2937" s="114" t="s">
        <v>667</v>
      </c>
      <c r="D2937" s="114" t="s">
        <v>1073</v>
      </c>
      <c r="E2937" s="21" t="str">
        <f t="shared" si="11"/>
        <v>VTIME.LPG.INSUDB.BUSSKIND</v>
      </c>
    </row>
    <row r="2938" spans="1:5" ht="14.25" customHeight="1">
      <c r="A2938" s="114" t="s">
        <v>666</v>
      </c>
      <c r="B2938" s="114" t="s">
        <v>674</v>
      </c>
      <c r="C2938" s="114" t="s">
        <v>667</v>
      </c>
      <c r="D2938" s="114" t="s">
        <v>1073</v>
      </c>
      <c r="E2938" s="21" t="str">
        <f t="shared" si="11"/>
        <v>VTIME.LPG.INSUDB.BUSSKIND</v>
      </c>
    </row>
    <row r="2939" spans="1:5" ht="14.25" customHeight="1">
      <c r="A2939" s="114" t="s">
        <v>666</v>
      </c>
      <c r="B2939" s="114" t="s">
        <v>674</v>
      </c>
      <c r="C2939" s="114" t="s">
        <v>667</v>
      </c>
      <c r="D2939" s="114" t="s">
        <v>885</v>
      </c>
      <c r="E2939" s="21" t="str">
        <f t="shared" si="11"/>
        <v>VTIME.LPG.INSUDB.CERTIFICAT</v>
      </c>
    </row>
    <row r="2940" spans="1:5" ht="14.25" customHeight="1">
      <c r="A2940" s="114" t="s">
        <v>666</v>
      </c>
      <c r="B2940" s="114" t="s">
        <v>674</v>
      </c>
      <c r="C2940" s="114" t="s">
        <v>667</v>
      </c>
      <c r="D2940" s="114" t="s">
        <v>885</v>
      </c>
      <c r="E2940" s="21" t="str">
        <f t="shared" si="11"/>
        <v>VTIME.LPG.INSUDB.CERTIFICAT</v>
      </c>
    </row>
    <row r="2941" spans="1:5" ht="14.25" customHeight="1">
      <c r="A2941" s="114" t="s">
        <v>666</v>
      </c>
      <c r="B2941" s="114" t="s">
        <v>674</v>
      </c>
      <c r="C2941" s="114" t="s">
        <v>667</v>
      </c>
      <c r="D2941" s="114" t="s">
        <v>885</v>
      </c>
      <c r="E2941" s="21" t="str">
        <f t="shared" si="11"/>
        <v>VTIME.LPG.INSUDB.CERTIFICAT</v>
      </c>
    </row>
    <row r="2942" spans="1:5" ht="14.25" customHeight="1">
      <c r="A2942" s="114" t="s">
        <v>666</v>
      </c>
      <c r="B2942" s="114" t="s">
        <v>674</v>
      </c>
      <c r="C2942" s="114" t="s">
        <v>667</v>
      </c>
      <c r="D2942" s="114" t="s">
        <v>885</v>
      </c>
      <c r="E2942" s="21" t="str">
        <f t="shared" si="11"/>
        <v>VTIME.LPG.INSUDB.CERTIFICAT</v>
      </c>
    </row>
    <row r="2943" spans="1:5" ht="14.25" customHeight="1">
      <c r="A2943" s="114" t="s">
        <v>666</v>
      </c>
      <c r="B2943" s="114" t="s">
        <v>674</v>
      </c>
      <c r="C2943" s="114" t="s">
        <v>667</v>
      </c>
      <c r="D2943" s="114" t="s">
        <v>885</v>
      </c>
      <c r="E2943" s="21" t="str">
        <f t="shared" si="11"/>
        <v>VTIME.LPG.INSUDB.CERTIFICAT</v>
      </c>
    </row>
    <row r="2944" spans="1:5" ht="14.25" customHeight="1">
      <c r="A2944" s="114" t="s">
        <v>666</v>
      </c>
      <c r="B2944" s="114" t="s">
        <v>674</v>
      </c>
      <c r="C2944" s="114" t="s">
        <v>667</v>
      </c>
      <c r="D2944" s="114" t="s">
        <v>885</v>
      </c>
      <c r="E2944" s="21" t="str">
        <f t="shared" si="11"/>
        <v>VTIME.LPG.INSUDB.CERTIFICAT</v>
      </c>
    </row>
    <row r="2945" spans="1:5" ht="14.25" customHeight="1">
      <c r="A2945" s="114" t="s">
        <v>666</v>
      </c>
      <c r="B2945" s="114" t="s">
        <v>674</v>
      </c>
      <c r="C2945" s="114" t="s">
        <v>667</v>
      </c>
      <c r="D2945" s="114" t="s">
        <v>885</v>
      </c>
      <c r="E2945" s="21" t="str">
        <f t="shared" si="11"/>
        <v>VTIME.LPG.INSUDB.CERTIFICAT</v>
      </c>
    </row>
    <row r="2946" spans="1:5" ht="14.25" customHeight="1">
      <c r="A2946" s="114" t="s">
        <v>666</v>
      </c>
      <c r="B2946" s="114" t="s">
        <v>674</v>
      </c>
      <c r="C2946" s="114" t="s">
        <v>667</v>
      </c>
      <c r="D2946" s="114" t="s">
        <v>885</v>
      </c>
      <c r="E2946" s="21" t="str">
        <f t="shared" si="11"/>
        <v>VTIME.LPG.INSUDB.CERTIFICAT</v>
      </c>
    </row>
    <row r="2947" spans="1:5" ht="14.25" customHeight="1">
      <c r="A2947" s="114" t="s">
        <v>666</v>
      </c>
      <c r="B2947" s="114" t="s">
        <v>674</v>
      </c>
      <c r="C2947" s="114" t="s">
        <v>667</v>
      </c>
      <c r="D2947" s="114" t="s">
        <v>885</v>
      </c>
      <c r="E2947" s="21" t="str">
        <f t="shared" si="11"/>
        <v>VTIME.LPG.INSUDB.CERTIFICAT</v>
      </c>
    </row>
    <row r="2948" spans="1:5" ht="14.25" customHeight="1">
      <c r="A2948" s="114" t="s">
        <v>666</v>
      </c>
      <c r="B2948" s="114" t="s">
        <v>674</v>
      </c>
      <c r="C2948" s="114" t="s">
        <v>667</v>
      </c>
      <c r="D2948" s="114" t="s">
        <v>885</v>
      </c>
      <c r="E2948" s="21" t="str">
        <f t="shared" si="11"/>
        <v>VTIME.LPG.INSUDB.CERTIFICAT</v>
      </c>
    </row>
    <row r="2949" spans="1:5" ht="14.25" customHeight="1">
      <c r="A2949" s="114" t="s">
        <v>666</v>
      </c>
      <c r="B2949" s="114" t="s">
        <v>674</v>
      </c>
      <c r="C2949" s="114" t="s">
        <v>667</v>
      </c>
      <c r="D2949" s="114" t="s">
        <v>885</v>
      </c>
      <c r="E2949" s="21" t="str">
        <f t="shared" si="11"/>
        <v>VTIME.LPG.INSUDB.CERTIFICAT</v>
      </c>
    </row>
    <row r="2950" spans="1:5" ht="14.25" customHeight="1">
      <c r="A2950" s="114" t="s">
        <v>666</v>
      </c>
      <c r="B2950" s="114" t="s">
        <v>674</v>
      </c>
      <c r="C2950" s="114" t="s">
        <v>667</v>
      </c>
      <c r="D2950" s="114" t="s">
        <v>885</v>
      </c>
      <c r="E2950" s="21" t="str">
        <f t="shared" si="11"/>
        <v>VTIME.LPG.INSUDB.CERTIFICAT</v>
      </c>
    </row>
    <row r="2951" spans="1:5" ht="14.25" customHeight="1">
      <c r="A2951" s="114" t="s">
        <v>666</v>
      </c>
      <c r="B2951" s="114" t="s">
        <v>674</v>
      </c>
      <c r="C2951" s="114" t="s">
        <v>667</v>
      </c>
      <c r="D2951" s="114" t="s">
        <v>885</v>
      </c>
      <c r="E2951" s="21" t="str">
        <f t="shared" si="11"/>
        <v>VTIME.LPG.INSUDB.CERTIFICAT</v>
      </c>
    </row>
    <row r="2952" spans="1:5" ht="14.25" customHeight="1">
      <c r="A2952" s="114" t="s">
        <v>666</v>
      </c>
      <c r="B2952" s="114" t="s">
        <v>674</v>
      </c>
      <c r="C2952" s="114" t="s">
        <v>667</v>
      </c>
      <c r="D2952" s="114" t="s">
        <v>885</v>
      </c>
      <c r="E2952" s="21" t="str">
        <f t="shared" si="11"/>
        <v>VTIME.LPG.INSUDB.CERTIFICAT</v>
      </c>
    </row>
    <row r="2953" spans="1:5" ht="14.25" customHeight="1">
      <c r="A2953" s="114" t="s">
        <v>666</v>
      </c>
      <c r="B2953" s="114" t="s">
        <v>674</v>
      </c>
      <c r="C2953" s="114" t="s">
        <v>667</v>
      </c>
      <c r="D2953" s="114" t="s">
        <v>885</v>
      </c>
      <c r="E2953" s="21" t="str">
        <f t="shared" si="11"/>
        <v>VTIME.LPG.INSUDB.CERTIFICAT</v>
      </c>
    </row>
    <row r="2954" spans="1:5" ht="14.25" customHeight="1">
      <c r="A2954" s="114" t="s">
        <v>666</v>
      </c>
      <c r="B2954" s="114" t="s">
        <v>674</v>
      </c>
      <c r="C2954" s="114" t="s">
        <v>667</v>
      </c>
      <c r="D2954" s="114" t="s">
        <v>885</v>
      </c>
      <c r="E2954" s="21" t="str">
        <f t="shared" si="11"/>
        <v>VTIME.LPG.INSUDB.CERTIFICAT</v>
      </c>
    </row>
    <row r="2955" spans="1:5" ht="14.25" customHeight="1">
      <c r="A2955" s="114" t="s">
        <v>666</v>
      </c>
      <c r="B2955" s="114" t="s">
        <v>674</v>
      </c>
      <c r="C2955" s="114" t="s">
        <v>667</v>
      </c>
      <c r="D2955" s="114" t="s">
        <v>885</v>
      </c>
      <c r="E2955" s="21" t="str">
        <f t="shared" si="11"/>
        <v>VTIME.LPG.INSUDB.CERTIFICAT</v>
      </c>
    </row>
    <row r="2956" spans="1:5" ht="14.25" customHeight="1">
      <c r="A2956" s="114" t="s">
        <v>666</v>
      </c>
      <c r="B2956" s="114" t="s">
        <v>674</v>
      </c>
      <c r="C2956" s="114" t="s">
        <v>667</v>
      </c>
      <c r="D2956" s="114" t="s">
        <v>885</v>
      </c>
      <c r="E2956" s="21" t="str">
        <f t="shared" si="11"/>
        <v>VTIME.LPG.INSUDB.CERTIFICAT</v>
      </c>
    </row>
    <row r="2957" spans="1:5" ht="14.25" customHeight="1">
      <c r="A2957" s="114" t="s">
        <v>666</v>
      </c>
      <c r="B2957" s="114" t="s">
        <v>674</v>
      </c>
      <c r="C2957" s="114" t="s">
        <v>667</v>
      </c>
      <c r="D2957" s="114" t="s">
        <v>885</v>
      </c>
      <c r="E2957" s="21" t="str">
        <f t="shared" si="11"/>
        <v>VTIME.LPG.INSUDB.CERTIFICAT</v>
      </c>
    </row>
    <row r="2958" spans="1:5" ht="14.25" customHeight="1">
      <c r="A2958" s="114" t="s">
        <v>666</v>
      </c>
      <c r="B2958" s="114" t="s">
        <v>674</v>
      </c>
      <c r="C2958" s="114" t="s">
        <v>667</v>
      </c>
      <c r="D2958" s="114" t="s">
        <v>885</v>
      </c>
      <c r="E2958" s="21" t="str">
        <f t="shared" si="11"/>
        <v>VTIME.LPG.INSUDB.CERTIFICAT</v>
      </c>
    </row>
    <row r="2959" spans="1:5" ht="14.25" customHeight="1">
      <c r="A2959" s="114" t="s">
        <v>666</v>
      </c>
      <c r="B2959" s="114" t="s">
        <v>674</v>
      </c>
      <c r="C2959" s="114" t="s">
        <v>667</v>
      </c>
      <c r="D2959" s="114" t="s">
        <v>885</v>
      </c>
      <c r="E2959" s="21" t="str">
        <f t="shared" si="11"/>
        <v>VTIME.LPG.INSUDB.CERTIFICAT</v>
      </c>
    </row>
    <row r="2960" spans="1:5" ht="14.25" customHeight="1">
      <c r="A2960" s="114" t="s">
        <v>666</v>
      </c>
      <c r="B2960" s="114" t="s">
        <v>674</v>
      </c>
      <c r="C2960" s="114" t="s">
        <v>667</v>
      </c>
      <c r="D2960" s="114" t="s">
        <v>885</v>
      </c>
      <c r="E2960" s="21" t="str">
        <f t="shared" si="11"/>
        <v>VTIME.LPG.INSUDB.CERTIFICAT</v>
      </c>
    </row>
    <row r="2961" spans="1:5" ht="14.25" customHeight="1">
      <c r="A2961" s="114" t="s">
        <v>666</v>
      </c>
      <c r="B2961" s="114" t="s">
        <v>674</v>
      </c>
      <c r="C2961" s="114" t="s">
        <v>667</v>
      </c>
      <c r="D2961" s="114" t="s">
        <v>885</v>
      </c>
      <c r="E2961" s="21" t="str">
        <f t="shared" si="11"/>
        <v>VTIME.LPG.INSUDB.CERTIFICAT</v>
      </c>
    </row>
    <row r="2962" spans="1:5" ht="14.25" customHeight="1">
      <c r="A2962" s="114" t="s">
        <v>666</v>
      </c>
      <c r="B2962" s="114" t="s">
        <v>674</v>
      </c>
      <c r="C2962" s="114" t="s">
        <v>667</v>
      </c>
      <c r="D2962" s="114" t="s">
        <v>885</v>
      </c>
      <c r="E2962" s="21" t="str">
        <f t="shared" si="11"/>
        <v>VTIME.LPG.INSUDB.CERTIFICAT</v>
      </c>
    </row>
    <row r="2963" spans="1:5" ht="14.25" customHeight="1">
      <c r="A2963" s="114" t="s">
        <v>666</v>
      </c>
      <c r="B2963" s="114" t="s">
        <v>674</v>
      </c>
      <c r="C2963" s="114" t="s">
        <v>667</v>
      </c>
      <c r="D2963" s="114" t="s">
        <v>885</v>
      </c>
      <c r="E2963" s="21" t="str">
        <f t="shared" si="11"/>
        <v>VTIME.LPG.INSUDB.CERTIFICAT</v>
      </c>
    </row>
    <row r="2964" spans="1:5" ht="14.25" customHeight="1">
      <c r="A2964" s="114" t="s">
        <v>666</v>
      </c>
      <c r="B2964" s="114" t="s">
        <v>674</v>
      </c>
      <c r="C2964" s="114" t="s">
        <v>667</v>
      </c>
      <c r="D2964" s="114" t="s">
        <v>885</v>
      </c>
      <c r="E2964" s="21" t="str">
        <f t="shared" si="11"/>
        <v>VTIME.LPG.INSUDB.CERTIFICAT</v>
      </c>
    </row>
    <row r="2965" spans="1:5" ht="14.25" customHeight="1">
      <c r="A2965" s="114" t="s">
        <v>666</v>
      </c>
      <c r="B2965" s="114" t="s">
        <v>674</v>
      </c>
      <c r="C2965" s="114" t="s">
        <v>667</v>
      </c>
      <c r="D2965" s="114" t="s">
        <v>885</v>
      </c>
      <c r="E2965" s="21" t="str">
        <f t="shared" si="11"/>
        <v>VTIME.LPG.INSUDB.CERTIFICAT</v>
      </c>
    </row>
    <row r="2966" spans="1:5" ht="14.25" customHeight="1">
      <c r="A2966" s="114" t="s">
        <v>666</v>
      </c>
      <c r="B2966" s="114" t="s">
        <v>674</v>
      </c>
      <c r="C2966" s="114" t="s">
        <v>667</v>
      </c>
      <c r="D2966" s="114" t="s">
        <v>885</v>
      </c>
      <c r="E2966" s="21" t="str">
        <f t="shared" si="11"/>
        <v>VTIME.LPG.INSUDB.CERTIFICAT</v>
      </c>
    </row>
    <row r="2967" spans="1:5" ht="14.25" customHeight="1">
      <c r="A2967" s="114" t="s">
        <v>666</v>
      </c>
      <c r="B2967" s="114" t="s">
        <v>674</v>
      </c>
      <c r="C2967" s="114" t="s">
        <v>667</v>
      </c>
      <c r="D2967" s="114" t="s">
        <v>885</v>
      </c>
      <c r="E2967" s="21" t="str">
        <f t="shared" si="11"/>
        <v>VTIME.LPG.INSUDB.CERTIFICAT</v>
      </c>
    </row>
    <row r="2968" spans="1:5" ht="14.25" customHeight="1">
      <c r="A2968" s="114" t="s">
        <v>666</v>
      </c>
      <c r="B2968" s="114" t="s">
        <v>674</v>
      </c>
      <c r="C2968" s="114" t="s">
        <v>667</v>
      </c>
      <c r="D2968" s="114" t="s">
        <v>885</v>
      </c>
      <c r="E2968" s="21" t="str">
        <f t="shared" si="11"/>
        <v>VTIME.LPG.INSUDB.CERTIFICAT</v>
      </c>
    </row>
    <row r="2969" spans="1:5" ht="14.25" customHeight="1">
      <c r="A2969" s="114" t="s">
        <v>666</v>
      </c>
      <c r="B2969" s="114" t="s">
        <v>674</v>
      </c>
      <c r="C2969" s="114" t="s">
        <v>667</v>
      </c>
      <c r="D2969" s="114" t="s">
        <v>885</v>
      </c>
      <c r="E2969" s="21" t="str">
        <f t="shared" si="11"/>
        <v>VTIME.LPG.INSUDB.CERTIFICAT</v>
      </c>
    </row>
    <row r="2970" spans="1:5" ht="14.25" customHeight="1">
      <c r="A2970" s="114" t="s">
        <v>666</v>
      </c>
      <c r="B2970" s="114" t="s">
        <v>674</v>
      </c>
      <c r="C2970" s="114" t="s">
        <v>667</v>
      </c>
      <c r="D2970" s="114" t="s">
        <v>885</v>
      </c>
      <c r="E2970" s="21" t="str">
        <f t="shared" si="11"/>
        <v>VTIME.LPG.INSUDB.CERTIFICAT</v>
      </c>
    </row>
    <row r="2971" spans="1:5" ht="14.25" customHeight="1">
      <c r="A2971" s="114" t="s">
        <v>666</v>
      </c>
      <c r="B2971" s="114" t="s">
        <v>674</v>
      </c>
      <c r="C2971" s="114" t="s">
        <v>667</v>
      </c>
      <c r="D2971" s="114" t="s">
        <v>885</v>
      </c>
      <c r="E2971" s="21" t="str">
        <f t="shared" si="11"/>
        <v>VTIME.LPG.INSUDB.CERTIFICAT</v>
      </c>
    </row>
    <row r="2972" spans="1:5" ht="14.25" customHeight="1">
      <c r="A2972" s="114" t="s">
        <v>666</v>
      </c>
      <c r="B2972" s="114" t="s">
        <v>674</v>
      </c>
      <c r="C2972" s="114" t="s">
        <v>667</v>
      </c>
      <c r="D2972" s="114" t="s">
        <v>885</v>
      </c>
      <c r="E2972" s="21" t="str">
        <f t="shared" si="11"/>
        <v>VTIME.LPG.INSUDB.CERTIFICAT</v>
      </c>
    </row>
    <row r="2973" spans="1:5" ht="14.25" customHeight="1">
      <c r="A2973" s="114" t="s">
        <v>666</v>
      </c>
      <c r="B2973" s="114" t="s">
        <v>674</v>
      </c>
      <c r="C2973" s="114" t="s">
        <v>667</v>
      </c>
      <c r="D2973" s="114" t="s">
        <v>885</v>
      </c>
      <c r="E2973" s="21" t="str">
        <f t="shared" si="11"/>
        <v>VTIME.LPG.INSUDB.CERTIFICAT</v>
      </c>
    </row>
    <row r="2974" spans="1:5" ht="14.25" customHeight="1">
      <c r="A2974" s="114" t="s">
        <v>666</v>
      </c>
      <c r="B2974" s="114" t="s">
        <v>674</v>
      </c>
      <c r="C2974" s="114" t="s">
        <v>667</v>
      </c>
      <c r="D2974" s="114" t="s">
        <v>885</v>
      </c>
      <c r="E2974" s="21" t="str">
        <f t="shared" si="11"/>
        <v>VTIME.LPG.INSUDB.CERTIFICAT</v>
      </c>
    </row>
    <row r="2975" spans="1:5" ht="14.25" customHeight="1">
      <c r="A2975" s="114" t="s">
        <v>666</v>
      </c>
      <c r="B2975" s="114" t="s">
        <v>674</v>
      </c>
      <c r="C2975" s="114" t="s">
        <v>667</v>
      </c>
      <c r="D2975" s="114" t="s">
        <v>885</v>
      </c>
      <c r="E2975" s="21" t="str">
        <f t="shared" si="11"/>
        <v>VTIME.LPG.INSUDB.CERTIFICAT</v>
      </c>
    </row>
    <row r="2976" spans="1:5" ht="14.25" customHeight="1">
      <c r="A2976" s="114" t="s">
        <v>666</v>
      </c>
      <c r="B2976" s="114" t="s">
        <v>674</v>
      </c>
      <c r="C2976" s="114" t="s">
        <v>667</v>
      </c>
      <c r="D2976" s="114" t="s">
        <v>885</v>
      </c>
      <c r="E2976" s="21" t="str">
        <f t="shared" si="11"/>
        <v>VTIME.LPG.INSUDB.CERTIFICAT</v>
      </c>
    </row>
    <row r="2977" spans="1:5" ht="14.25" customHeight="1">
      <c r="A2977" s="114" t="s">
        <v>666</v>
      </c>
      <c r="B2977" s="114" t="s">
        <v>674</v>
      </c>
      <c r="C2977" s="114" t="s">
        <v>667</v>
      </c>
      <c r="D2977" s="114" t="s">
        <v>885</v>
      </c>
      <c r="E2977" s="21" t="str">
        <f t="shared" si="11"/>
        <v>VTIME.LPG.INSUDB.CERTIFICAT</v>
      </c>
    </row>
    <row r="2978" spans="1:5" ht="14.25" customHeight="1">
      <c r="A2978" s="114" t="s">
        <v>666</v>
      </c>
      <c r="B2978" s="114" t="s">
        <v>674</v>
      </c>
      <c r="C2978" s="114" t="s">
        <v>667</v>
      </c>
      <c r="D2978" s="114" t="s">
        <v>885</v>
      </c>
      <c r="E2978" s="21" t="str">
        <f t="shared" si="11"/>
        <v>VTIME.LPG.INSUDB.CERTIFICAT</v>
      </c>
    </row>
    <row r="2979" spans="1:5" ht="14.25" customHeight="1">
      <c r="A2979" s="114" t="s">
        <v>666</v>
      </c>
      <c r="B2979" s="114" t="s">
        <v>674</v>
      </c>
      <c r="C2979" s="114" t="s">
        <v>667</v>
      </c>
      <c r="D2979" s="114" t="s">
        <v>885</v>
      </c>
      <c r="E2979" s="21" t="str">
        <f t="shared" si="11"/>
        <v>VTIME.LPG.INSUDB.CERTIFICAT</v>
      </c>
    </row>
    <row r="2980" spans="1:5" ht="14.25" customHeight="1">
      <c r="A2980" s="114" t="s">
        <v>666</v>
      </c>
      <c r="B2980" s="114" t="s">
        <v>674</v>
      </c>
      <c r="C2980" s="114" t="s">
        <v>667</v>
      </c>
      <c r="D2980" s="114" t="s">
        <v>885</v>
      </c>
      <c r="E2980" s="21" t="str">
        <f t="shared" si="11"/>
        <v>VTIME.LPG.INSUDB.CERTIFICAT</v>
      </c>
    </row>
    <row r="2981" spans="1:5" ht="14.25" customHeight="1">
      <c r="A2981" s="114" t="s">
        <v>666</v>
      </c>
      <c r="B2981" s="114" t="s">
        <v>674</v>
      </c>
      <c r="C2981" s="114" t="s">
        <v>667</v>
      </c>
      <c r="D2981" s="114" t="s">
        <v>885</v>
      </c>
      <c r="E2981" s="21" t="str">
        <f t="shared" si="11"/>
        <v>VTIME.LPG.INSUDB.CERTIFICAT</v>
      </c>
    </row>
    <row r="2982" spans="1:5" ht="14.25" customHeight="1">
      <c r="A2982" s="114" t="s">
        <v>666</v>
      </c>
      <c r="B2982" s="114" t="s">
        <v>674</v>
      </c>
      <c r="C2982" s="114" t="s">
        <v>667</v>
      </c>
      <c r="D2982" s="114" t="s">
        <v>885</v>
      </c>
      <c r="E2982" s="21" t="str">
        <f t="shared" si="11"/>
        <v>VTIME.LPG.INSUDB.CERTIFICAT</v>
      </c>
    </row>
    <row r="2983" spans="1:5" ht="14.25" customHeight="1">
      <c r="A2983" s="114" t="s">
        <v>666</v>
      </c>
      <c r="B2983" s="114" t="s">
        <v>674</v>
      </c>
      <c r="C2983" s="114" t="s">
        <v>667</v>
      </c>
      <c r="D2983" s="114" t="s">
        <v>885</v>
      </c>
      <c r="E2983" s="21" t="str">
        <f t="shared" si="11"/>
        <v>VTIME.LPG.INSUDB.CERTIFICAT</v>
      </c>
    </row>
    <row r="2984" spans="1:5" ht="14.25" customHeight="1">
      <c r="A2984" s="114" t="s">
        <v>666</v>
      </c>
      <c r="B2984" s="114" t="s">
        <v>674</v>
      </c>
      <c r="C2984" s="114" t="s">
        <v>667</v>
      </c>
      <c r="D2984" s="114" t="s">
        <v>885</v>
      </c>
      <c r="E2984" s="21" t="str">
        <f t="shared" si="11"/>
        <v>VTIME.LPG.INSUDB.CERTIFICAT</v>
      </c>
    </row>
    <row r="2985" spans="1:5" ht="14.25" customHeight="1">
      <c r="A2985" s="114" t="s">
        <v>666</v>
      </c>
      <c r="B2985" s="114" t="s">
        <v>674</v>
      </c>
      <c r="C2985" s="114" t="s">
        <v>667</v>
      </c>
      <c r="D2985" s="114" t="s">
        <v>885</v>
      </c>
      <c r="E2985" s="21" t="str">
        <f t="shared" si="11"/>
        <v>VTIME.LPG.INSUDB.CERTIFICAT</v>
      </c>
    </row>
    <row r="2986" spans="1:5" ht="14.25" customHeight="1">
      <c r="A2986" s="114" t="s">
        <v>666</v>
      </c>
      <c r="B2986" s="114" t="s">
        <v>674</v>
      </c>
      <c r="C2986" s="114" t="s">
        <v>667</v>
      </c>
      <c r="D2986" s="114" t="s">
        <v>885</v>
      </c>
      <c r="E2986" s="21" t="str">
        <f t="shared" si="11"/>
        <v>VTIME.LPG.INSUDB.CERTIFICAT</v>
      </c>
    </row>
    <row r="2987" spans="1:5" ht="14.25" customHeight="1">
      <c r="A2987" s="114" t="s">
        <v>666</v>
      </c>
      <c r="B2987" s="114" t="s">
        <v>674</v>
      </c>
      <c r="C2987" s="114" t="s">
        <v>667</v>
      </c>
      <c r="D2987" s="114" t="s">
        <v>885</v>
      </c>
      <c r="E2987" s="21" t="str">
        <f t="shared" si="11"/>
        <v>VTIME.LPG.INSUDB.CERTIFICAT</v>
      </c>
    </row>
    <row r="2988" spans="1:5" ht="14.25" customHeight="1">
      <c r="A2988" s="114" t="s">
        <v>666</v>
      </c>
      <c r="B2988" s="114" t="s">
        <v>674</v>
      </c>
      <c r="C2988" s="114" t="s">
        <v>667</v>
      </c>
      <c r="D2988" s="114" t="s">
        <v>885</v>
      </c>
      <c r="E2988" s="21" t="str">
        <f t="shared" si="11"/>
        <v>VTIME.LPG.INSUDB.CERTIFICAT</v>
      </c>
    </row>
    <row r="2989" spans="1:5" ht="14.25" customHeight="1">
      <c r="A2989" s="114" t="s">
        <v>666</v>
      </c>
      <c r="B2989" s="114" t="s">
        <v>674</v>
      </c>
      <c r="C2989" s="114" t="s">
        <v>667</v>
      </c>
      <c r="D2989" s="114" t="s">
        <v>885</v>
      </c>
      <c r="E2989" s="21" t="str">
        <f t="shared" si="11"/>
        <v>VTIME.LPG.INSUDB.CERTIFICAT</v>
      </c>
    </row>
    <row r="2990" spans="1:5" ht="14.25" customHeight="1">
      <c r="A2990" s="114" t="s">
        <v>666</v>
      </c>
      <c r="B2990" s="114" t="s">
        <v>674</v>
      </c>
      <c r="C2990" s="114" t="s">
        <v>667</v>
      </c>
      <c r="D2990" s="114" t="s">
        <v>885</v>
      </c>
      <c r="E2990" s="21" t="str">
        <f t="shared" si="11"/>
        <v>VTIME.LPG.INSUDB.CERTIFICAT</v>
      </c>
    </row>
    <row r="2991" spans="1:5" ht="14.25" customHeight="1">
      <c r="A2991" s="114" t="s">
        <v>666</v>
      </c>
      <c r="B2991" s="114" t="s">
        <v>674</v>
      </c>
      <c r="C2991" s="114" t="s">
        <v>667</v>
      </c>
      <c r="D2991" s="114" t="s">
        <v>885</v>
      </c>
      <c r="E2991" s="21" t="str">
        <f t="shared" si="11"/>
        <v>VTIME.LPG.INSUDB.CERTIFICAT</v>
      </c>
    </row>
    <row r="2992" spans="1:5" ht="14.25" customHeight="1">
      <c r="A2992" s="114" t="s">
        <v>666</v>
      </c>
      <c r="B2992" s="114" t="s">
        <v>674</v>
      </c>
      <c r="C2992" s="114" t="s">
        <v>667</v>
      </c>
      <c r="D2992" s="114" t="s">
        <v>885</v>
      </c>
      <c r="E2992" s="21" t="str">
        <f t="shared" si="11"/>
        <v>VTIME.LPG.INSUDB.CERTIFICAT</v>
      </c>
    </row>
    <row r="2993" spans="1:5" ht="14.25" customHeight="1">
      <c r="A2993" s="114" t="s">
        <v>666</v>
      </c>
      <c r="B2993" s="114" t="s">
        <v>674</v>
      </c>
      <c r="C2993" s="114" t="s">
        <v>667</v>
      </c>
      <c r="D2993" s="114" t="s">
        <v>885</v>
      </c>
      <c r="E2993" s="21" t="str">
        <f t="shared" si="11"/>
        <v>VTIME.LPG.INSUDB.CERTIFICAT</v>
      </c>
    </row>
    <row r="2994" spans="1:5" ht="14.25" customHeight="1">
      <c r="A2994" s="114" t="s">
        <v>666</v>
      </c>
      <c r="B2994" s="114" t="s">
        <v>674</v>
      </c>
      <c r="C2994" s="114" t="s">
        <v>667</v>
      </c>
      <c r="D2994" s="114" t="s">
        <v>885</v>
      </c>
      <c r="E2994" s="21" t="str">
        <f t="shared" si="11"/>
        <v>VTIME.LPG.INSUDB.CERTIFICAT</v>
      </c>
    </row>
    <row r="2995" spans="1:5" ht="14.25" customHeight="1">
      <c r="A2995" s="114" t="s">
        <v>666</v>
      </c>
      <c r="B2995" s="114" t="s">
        <v>674</v>
      </c>
      <c r="C2995" s="114" t="s">
        <v>667</v>
      </c>
      <c r="D2995" s="114" t="s">
        <v>885</v>
      </c>
      <c r="E2995" s="21" t="str">
        <f t="shared" si="11"/>
        <v>VTIME.LPG.INSUDB.CERTIFICAT</v>
      </c>
    </row>
    <row r="2996" spans="1:5" ht="14.25" customHeight="1">
      <c r="A2996" s="114" t="s">
        <v>666</v>
      </c>
      <c r="B2996" s="114" t="s">
        <v>674</v>
      </c>
      <c r="C2996" s="114" t="s">
        <v>667</v>
      </c>
      <c r="D2996" s="114" t="s">
        <v>885</v>
      </c>
      <c r="E2996" s="21" t="str">
        <f t="shared" si="11"/>
        <v>VTIME.LPG.INSUDB.CERTIFICAT</v>
      </c>
    </row>
    <row r="2997" spans="1:5" ht="14.25" customHeight="1">
      <c r="A2997" s="114" t="s">
        <v>666</v>
      </c>
      <c r="B2997" s="114" t="s">
        <v>674</v>
      </c>
      <c r="C2997" s="114" t="s">
        <v>667</v>
      </c>
      <c r="D2997" s="114" t="s">
        <v>885</v>
      </c>
      <c r="E2997" s="21" t="str">
        <f t="shared" si="11"/>
        <v>VTIME.LPG.INSUDB.CERTIFICAT</v>
      </c>
    </row>
    <row r="2998" spans="1:5" ht="14.25" customHeight="1">
      <c r="A2998" s="114" t="s">
        <v>666</v>
      </c>
      <c r="B2998" s="114" t="s">
        <v>674</v>
      </c>
      <c r="C2998" s="114" t="s">
        <v>667</v>
      </c>
      <c r="D2998" s="114" t="s">
        <v>885</v>
      </c>
      <c r="E2998" s="21" t="str">
        <f t="shared" si="11"/>
        <v>VTIME.LPG.INSUDB.CERTIFICAT</v>
      </c>
    </row>
    <row r="2999" spans="1:5" ht="14.25" customHeight="1">
      <c r="A2999" s="114" t="s">
        <v>666</v>
      </c>
      <c r="B2999" s="114" t="s">
        <v>674</v>
      </c>
      <c r="C2999" s="114" t="s">
        <v>667</v>
      </c>
      <c r="D2999" s="114" t="s">
        <v>885</v>
      </c>
      <c r="E2999" s="21" t="str">
        <f t="shared" si="11"/>
        <v>VTIME.LPG.INSUDB.CERTIFICAT</v>
      </c>
    </row>
    <row r="3000" spans="1:5" ht="14.25" customHeight="1">
      <c r="A3000" s="114" t="s">
        <v>666</v>
      </c>
      <c r="B3000" s="114" t="s">
        <v>674</v>
      </c>
      <c r="C3000" s="114" t="s">
        <v>667</v>
      </c>
      <c r="D3000" s="114" t="s">
        <v>885</v>
      </c>
      <c r="E3000" s="21" t="str">
        <f t="shared" si="11"/>
        <v>VTIME.LPG.INSUDB.CERTIFICAT</v>
      </c>
    </row>
    <row r="3001" spans="1:5" ht="14.25" customHeight="1">
      <c r="A3001" s="114" t="s">
        <v>666</v>
      </c>
      <c r="B3001" s="114" t="s">
        <v>674</v>
      </c>
      <c r="C3001" s="114" t="s">
        <v>667</v>
      </c>
      <c r="D3001" s="114" t="s">
        <v>885</v>
      </c>
      <c r="E3001" s="21" t="str">
        <f t="shared" si="11"/>
        <v>VTIME.LPG.INSUDB.CERTIFICAT</v>
      </c>
    </row>
    <row r="3002" spans="1:5" ht="14.25" customHeight="1">
      <c r="A3002" s="114" t="s">
        <v>666</v>
      </c>
      <c r="B3002" s="114" t="s">
        <v>674</v>
      </c>
      <c r="C3002" s="114" t="s">
        <v>667</v>
      </c>
      <c r="D3002" s="114" t="s">
        <v>885</v>
      </c>
      <c r="E3002" s="21" t="str">
        <f t="shared" si="11"/>
        <v>VTIME.LPG.INSUDB.CERTIFICAT</v>
      </c>
    </row>
    <row r="3003" spans="1:5" ht="14.25" customHeight="1">
      <c r="A3003" s="114" t="s">
        <v>666</v>
      </c>
      <c r="B3003" s="114" t="s">
        <v>674</v>
      </c>
      <c r="C3003" s="114" t="s">
        <v>667</v>
      </c>
      <c r="D3003" s="114" t="s">
        <v>885</v>
      </c>
      <c r="E3003" s="21" t="str">
        <f t="shared" si="11"/>
        <v>VTIME.LPG.INSUDB.CERTIFICAT</v>
      </c>
    </row>
    <row r="3004" spans="1:5" ht="14.25" customHeight="1">
      <c r="A3004" s="114" t="s">
        <v>666</v>
      </c>
      <c r="B3004" s="114" t="s">
        <v>674</v>
      </c>
      <c r="C3004" s="114" t="s">
        <v>667</v>
      </c>
      <c r="D3004" s="114" t="s">
        <v>885</v>
      </c>
      <c r="E3004" s="21" t="str">
        <f t="shared" si="11"/>
        <v>VTIME.LPG.INSUDB.CERTIFICAT</v>
      </c>
    </row>
    <row r="3005" spans="1:5" ht="14.25" customHeight="1">
      <c r="A3005" s="114" t="s">
        <v>666</v>
      </c>
      <c r="B3005" s="114" t="s">
        <v>674</v>
      </c>
      <c r="C3005" s="114" t="s">
        <v>667</v>
      </c>
      <c r="D3005" s="114" t="s">
        <v>885</v>
      </c>
      <c r="E3005" s="21" t="str">
        <f t="shared" si="11"/>
        <v>VTIME.LPG.INSUDB.CERTIFICAT</v>
      </c>
    </row>
    <row r="3006" spans="1:5" ht="14.25" customHeight="1">
      <c r="A3006" s="114" t="s">
        <v>666</v>
      </c>
      <c r="B3006" s="114" t="s">
        <v>674</v>
      </c>
      <c r="C3006" s="114" t="s">
        <v>667</v>
      </c>
      <c r="D3006" s="114" t="s">
        <v>885</v>
      </c>
      <c r="E3006" s="21" t="str">
        <f t="shared" si="11"/>
        <v>VTIME.LPG.INSUDB.CERTIFICAT</v>
      </c>
    </row>
    <row r="3007" spans="1:5" ht="14.25" customHeight="1">
      <c r="A3007" s="114" t="s">
        <v>666</v>
      </c>
      <c r="B3007" s="114" t="s">
        <v>674</v>
      </c>
      <c r="C3007" s="114" t="s">
        <v>667</v>
      </c>
      <c r="D3007" s="114" t="s">
        <v>885</v>
      </c>
      <c r="E3007" s="21" t="str">
        <f t="shared" si="11"/>
        <v>VTIME.LPG.INSUDB.CERTIFICAT</v>
      </c>
    </row>
    <row r="3008" spans="1:5" ht="14.25" customHeight="1">
      <c r="A3008" s="114" t="s">
        <v>666</v>
      </c>
      <c r="B3008" s="114" t="s">
        <v>674</v>
      </c>
      <c r="C3008" s="114" t="s">
        <v>667</v>
      </c>
      <c r="D3008" s="114" t="s">
        <v>885</v>
      </c>
      <c r="E3008" s="21" t="str">
        <f t="shared" si="11"/>
        <v>VTIME.LPG.INSUDB.CERTIFICAT</v>
      </c>
    </row>
    <row r="3009" spans="1:5" ht="14.25" customHeight="1">
      <c r="A3009" s="114" t="s">
        <v>666</v>
      </c>
      <c r="B3009" s="114" t="s">
        <v>674</v>
      </c>
      <c r="C3009" s="114" t="s">
        <v>667</v>
      </c>
      <c r="D3009" s="114" t="s">
        <v>885</v>
      </c>
      <c r="E3009" s="21" t="str">
        <f t="shared" si="11"/>
        <v>VTIME.LPG.INSUDB.CERTIFICAT</v>
      </c>
    </row>
    <row r="3010" spans="1:5" ht="14.25" customHeight="1">
      <c r="A3010" s="114" t="s">
        <v>666</v>
      </c>
      <c r="B3010" s="114" t="s">
        <v>674</v>
      </c>
      <c r="C3010" s="114" t="s">
        <v>667</v>
      </c>
      <c r="D3010" s="114" t="s">
        <v>885</v>
      </c>
      <c r="E3010" s="21" t="str">
        <f t="shared" si="11"/>
        <v>VTIME.LPG.INSUDB.CERTIFICAT</v>
      </c>
    </row>
    <row r="3011" spans="1:5" ht="14.25" customHeight="1">
      <c r="A3011" s="114" t="s">
        <v>666</v>
      </c>
      <c r="B3011" s="114" t="s">
        <v>674</v>
      </c>
      <c r="C3011" s="114" t="s">
        <v>667</v>
      </c>
      <c r="D3011" s="114" t="s">
        <v>885</v>
      </c>
      <c r="E3011" s="21" t="str">
        <f t="shared" si="11"/>
        <v>VTIME.LPG.INSUDB.CERTIFICAT</v>
      </c>
    </row>
    <row r="3012" spans="1:5" ht="14.25" customHeight="1">
      <c r="A3012" s="114" t="s">
        <v>666</v>
      </c>
      <c r="B3012" s="114" t="s">
        <v>674</v>
      </c>
      <c r="C3012" s="114" t="s">
        <v>667</v>
      </c>
      <c r="D3012" s="114" t="s">
        <v>885</v>
      </c>
      <c r="E3012" s="21" t="str">
        <f t="shared" si="11"/>
        <v>VTIME.LPG.INSUDB.CERTIFICAT</v>
      </c>
    </row>
    <row r="3013" spans="1:5" ht="14.25" customHeight="1">
      <c r="A3013" s="114" t="s">
        <v>666</v>
      </c>
      <c r="B3013" s="114" t="s">
        <v>674</v>
      </c>
      <c r="C3013" s="114" t="s">
        <v>667</v>
      </c>
      <c r="D3013" s="114" t="s">
        <v>885</v>
      </c>
      <c r="E3013" s="21" t="str">
        <f t="shared" si="11"/>
        <v>VTIME.LPG.INSUDB.CERTIFICAT</v>
      </c>
    </row>
    <row r="3014" spans="1:5" ht="14.25" customHeight="1">
      <c r="A3014" s="114" t="s">
        <v>666</v>
      </c>
      <c r="B3014" s="114" t="s">
        <v>674</v>
      </c>
      <c r="C3014" s="114" t="s">
        <v>667</v>
      </c>
      <c r="D3014" s="114" t="s">
        <v>885</v>
      </c>
      <c r="E3014" s="21" t="str">
        <f t="shared" si="11"/>
        <v>VTIME.LPG.INSUDB.CERTIFICAT</v>
      </c>
    </row>
    <row r="3015" spans="1:5" ht="14.25" customHeight="1">
      <c r="A3015" s="114" t="s">
        <v>666</v>
      </c>
      <c r="B3015" s="114" t="s">
        <v>674</v>
      </c>
      <c r="C3015" s="114" t="s">
        <v>667</v>
      </c>
      <c r="D3015" s="114" t="s">
        <v>885</v>
      </c>
      <c r="E3015" s="21" t="str">
        <f t="shared" si="11"/>
        <v>VTIME.LPG.INSUDB.CERTIFICAT</v>
      </c>
    </row>
    <row r="3016" spans="1:5" ht="14.25" customHeight="1">
      <c r="A3016" s="114" t="s">
        <v>666</v>
      </c>
      <c r="B3016" s="114" t="s">
        <v>674</v>
      </c>
      <c r="C3016" s="114" t="s">
        <v>667</v>
      </c>
      <c r="D3016" s="114" t="s">
        <v>885</v>
      </c>
      <c r="E3016" s="21" t="str">
        <f t="shared" si="11"/>
        <v>VTIME.LPG.INSUDB.CERTIFICAT</v>
      </c>
    </row>
    <row r="3017" spans="1:5" ht="14.25" customHeight="1">
      <c r="A3017" s="114" t="s">
        <v>666</v>
      </c>
      <c r="B3017" s="114" t="s">
        <v>674</v>
      </c>
      <c r="C3017" s="114" t="s">
        <v>667</v>
      </c>
      <c r="D3017" s="114" t="s">
        <v>885</v>
      </c>
      <c r="E3017" s="21" t="str">
        <f t="shared" si="11"/>
        <v>VTIME.LPG.INSUDB.CERTIFICAT</v>
      </c>
    </row>
    <row r="3018" spans="1:5" ht="14.25" customHeight="1">
      <c r="A3018" s="114" t="s">
        <v>666</v>
      </c>
      <c r="B3018" s="114" t="s">
        <v>674</v>
      </c>
      <c r="C3018" s="114" t="s">
        <v>667</v>
      </c>
      <c r="D3018" s="114" t="s">
        <v>885</v>
      </c>
      <c r="E3018" s="21" t="str">
        <f t="shared" si="11"/>
        <v>VTIME.LPG.INSUDB.CERTIFICAT</v>
      </c>
    </row>
    <row r="3019" spans="1:5" ht="14.25" customHeight="1">
      <c r="A3019" s="114" t="s">
        <v>666</v>
      </c>
      <c r="B3019" s="114" t="s">
        <v>674</v>
      </c>
      <c r="C3019" s="114" t="s">
        <v>667</v>
      </c>
      <c r="D3019" s="114" t="s">
        <v>885</v>
      </c>
      <c r="E3019" s="21" t="str">
        <f t="shared" si="11"/>
        <v>VTIME.LPG.INSUDB.CERTIFICAT</v>
      </c>
    </row>
    <row r="3020" spans="1:5" ht="14.25" customHeight="1">
      <c r="A3020" s="114" t="s">
        <v>666</v>
      </c>
      <c r="B3020" s="114" t="s">
        <v>674</v>
      </c>
      <c r="C3020" s="114" t="s">
        <v>667</v>
      </c>
      <c r="D3020" s="114" t="s">
        <v>885</v>
      </c>
      <c r="E3020" s="21" t="str">
        <f t="shared" si="11"/>
        <v>VTIME.LPG.INSUDB.CERTIFICAT</v>
      </c>
    </row>
    <row r="3021" spans="1:5" ht="14.25" customHeight="1">
      <c r="A3021" s="114" t="s">
        <v>666</v>
      </c>
      <c r="B3021" s="114" t="s">
        <v>674</v>
      </c>
      <c r="C3021" s="114" t="s">
        <v>667</v>
      </c>
      <c r="D3021" s="114" t="s">
        <v>885</v>
      </c>
      <c r="E3021" s="21" t="str">
        <f t="shared" si="11"/>
        <v>VTIME.LPG.INSUDB.CERTIFICAT</v>
      </c>
    </row>
    <row r="3022" spans="1:5" ht="14.25" customHeight="1">
      <c r="A3022" s="114" t="s">
        <v>666</v>
      </c>
      <c r="B3022" s="114" t="s">
        <v>674</v>
      </c>
      <c r="C3022" s="114" t="s">
        <v>667</v>
      </c>
      <c r="D3022" s="114" t="s">
        <v>885</v>
      </c>
      <c r="E3022" s="21" t="str">
        <f t="shared" si="11"/>
        <v>VTIME.LPG.INSUDB.CERTIFICAT</v>
      </c>
    </row>
    <row r="3023" spans="1:5" ht="14.25" customHeight="1">
      <c r="A3023" s="114" t="s">
        <v>666</v>
      </c>
      <c r="B3023" s="114" t="s">
        <v>674</v>
      </c>
      <c r="C3023" s="114" t="s">
        <v>667</v>
      </c>
      <c r="D3023" s="114" t="s">
        <v>885</v>
      </c>
      <c r="E3023" s="21" t="str">
        <f t="shared" si="11"/>
        <v>VTIME.LPG.INSUDB.CERTIFICAT</v>
      </c>
    </row>
    <row r="3024" spans="1:5" ht="14.25" customHeight="1">
      <c r="A3024" s="114" t="s">
        <v>666</v>
      </c>
      <c r="B3024" s="114" t="s">
        <v>674</v>
      </c>
      <c r="C3024" s="114" t="s">
        <v>667</v>
      </c>
      <c r="D3024" s="114" t="s">
        <v>1074</v>
      </c>
      <c r="E3024" s="21" t="str">
        <f t="shared" si="11"/>
        <v>VTIME.LPG.INSUDB.CESSION_PR</v>
      </c>
    </row>
    <row r="3025" spans="1:5" ht="14.25" customHeight="1">
      <c r="A3025" s="114" t="s">
        <v>666</v>
      </c>
      <c r="B3025" s="114" t="s">
        <v>674</v>
      </c>
      <c r="C3025" s="114" t="s">
        <v>667</v>
      </c>
      <c r="D3025" s="114" t="s">
        <v>1074</v>
      </c>
      <c r="E3025" s="21" t="str">
        <f t="shared" si="11"/>
        <v>VTIME.LPG.INSUDB.CESSION_PR</v>
      </c>
    </row>
    <row r="3026" spans="1:5" ht="14.25" customHeight="1">
      <c r="A3026" s="114" t="s">
        <v>666</v>
      </c>
      <c r="B3026" s="114" t="s">
        <v>674</v>
      </c>
      <c r="C3026" s="114" t="s">
        <v>667</v>
      </c>
      <c r="D3026" s="114" t="s">
        <v>1074</v>
      </c>
      <c r="E3026" s="21" t="str">
        <f t="shared" si="11"/>
        <v>VTIME.LPG.INSUDB.CESSION_PR</v>
      </c>
    </row>
    <row r="3027" spans="1:5" ht="14.25" customHeight="1">
      <c r="A3027" s="114" t="s">
        <v>666</v>
      </c>
      <c r="B3027" s="114" t="s">
        <v>674</v>
      </c>
      <c r="C3027" s="114" t="s">
        <v>667</v>
      </c>
      <c r="D3027" s="114" t="s">
        <v>1074</v>
      </c>
      <c r="E3027" s="21" t="str">
        <f t="shared" si="11"/>
        <v>VTIME.LPG.INSUDB.CESSION_PR</v>
      </c>
    </row>
    <row r="3028" spans="1:5" ht="14.25" customHeight="1">
      <c r="A3028" s="114" t="s">
        <v>666</v>
      </c>
      <c r="B3028" s="114" t="s">
        <v>674</v>
      </c>
      <c r="C3028" s="114" t="s">
        <v>667</v>
      </c>
      <c r="D3028" s="114" t="s">
        <v>1074</v>
      </c>
      <c r="E3028" s="21" t="str">
        <f t="shared" si="11"/>
        <v>VTIME.LPG.INSUDB.CESSION_PR</v>
      </c>
    </row>
    <row r="3029" spans="1:5" ht="14.25" customHeight="1">
      <c r="A3029" s="114" t="s">
        <v>666</v>
      </c>
      <c r="B3029" s="114" t="s">
        <v>674</v>
      </c>
      <c r="C3029" s="114" t="s">
        <v>667</v>
      </c>
      <c r="D3029" s="114" t="s">
        <v>1074</v>
      </c>
      <c r="E3029" s="21" t="str">
        <f t="shared" si="11"/>
        <v>VTIME.LPG.INSUDB.CESSION_PR</v>
      </c>
    </row>
    <row r="3030" spans="1:5" ht="14.25" customHeight="1">
      <c r="A3030" s="114" t="s">
        <v>666</v>
      </c>
      <c r="B3030" s="114" t="s">
        <v>674</v>
      </c>
      <c r="C3030" s="114" t="s">
        <v>667</v>
      </c>
      <c r="D3030" s="114" t="s">
        <v>1074</v>
      </c>
      <c r="E3030" s="21" t="str">
        <f t="shared" si="11"/>
        <v>VTIME.LPG.INSUDB.CESSION_PR</v>
      </c>
    </row>
    <row r="3031" spans="1:5" ht="14.25" customHeight="1">
      <c r="A3031" s="114" t="s">
        <v>666</v>
      </c>
      <c r="B3031" s="114" t="s">
        <v>674</v>
      </c>
      <c r="C3031" s="114" t="s">
        <v>667</v>
      </c>
      <c r="D3031" s="114" t="s">
        <v>1074</v>
      </c>
      <c r="E3031" s="21" t="str">
        <f t="shared" si="11"/>
        <v>VTIME.LPG.INSUDB.CESSION_PR</v>
      </c>
    </row>
    <row r="3032" spans="1:5" ht="14.25" customHeight="1">
      <c r="A3032" s="114" t="s">
        <v>666</v>
      </c>
      <c r="B3032" s="114" t="s">
        <v>674</v>
      </c>
      <c r="C3032" s="114" t="s">
        <v>667</v>
      </c>
      <c r="D3032" s="114" t="s">
        <v>1074</v>
      </c>
      <c r="E3032" s="21" t="str">
        <f t="shared" si="11"/>
        <v>VTIME.LPG.INSUDB.CESSION_PR</v>
      </c>
    </row>
    <row r="3033" spans="1:5" ht="14.25" customHeight="1">
      <c r="A3033" s="114" t="s">
        <v>666</v>
      </c>
      <c r="B3033" s="114" t="s">
        <v>674</v>
      </c>
      <c r="C3033" s="114" t="s">
        <v>667</v>
      </c>
      <c r="D3033" s="114" t="s">
        <v>1074</v>
      </c>
      <c r="E3033" s="21" t="str">
        <f t="shared" si="11"/>
        <v>VTIME.LPG.INSUDB.CESSION_PR</v>
      </c>
    </row>
    <row r="3034" spans="1:5" ht="14.25" customHeight="1">
      <c r="A3034" s="114" t="s">
        <v>666</v>
      </c>
      <c r="B3034" s="114" t="s">
        <v>674</v>
      </c>
      <c r="C3034" s="114" t="s">
        <v>667</v>
      </c>
      <c r="D3034" s="114" t="s">
        <v>1074</v>
      </c>
      <c r="E3034" s="21" t="str">
        <f t="shared" si="11"/>
        <v>VTIME.LPG.INSUDB.CESSION_PR</v>
      </c>
    </row>
    <row r="3035" spans="1:5" ht="14.25" customHeight="1">
      <c r="A3035" s="114" t="s">
        <v>666</v>
      </c>
      <c r="B3035" s="114" t="s">
        <v>674</v>
      </c>
      <c r="C3035" s="114" t="s">
        <v>667</v>
      </c>
      <c r="D3035" s="114" t="s">
        <v>1074</v>
      </c>
      <c r="E3035" s="21" t="str">
        <f t="shared" si="11"/>
        <v>VTIME.LPG.INSUDB.CESSION_PR</v>
      </c>
    </row>
    <row r="3036" spans="1:5" ht="14.25" customHeight="1">
      <c r="A3036" s="114" t="s">
        <v>666</v>
      </c>
      <c r="B3036" s="114" t="s">
        <v>674</v>
      </c>
      <c r="C3036" s="114" t="s">
        <v>667</v>
      </c>
      <c r="D3036" s="114" t="s">
        <v>1074</v>
      </c>
      <c r="E3036" s="21" t="str">
        <f t="shared" si="11"/>
        <v>VTIME.LPG.INSUDB.CESSION_PR</v>
      </c>
    </row>
    <row r="3037" spans="1:5" ht="14.25" customHeight="1">
      <c r="A3037" s="114" t="s">
        <v>666</v>
      </c>
      <c r="B3037" s="114" t="s">
        <v>674</v>
      </c>
      <c r="C3037" s="114" t="s">
        <v>667</v>
      </c>
      <c r="D3037" s="114" t="s">
        <v>1074</v>
      </c>
      <c r="E3037" s="21" t="str">
        <f t="shared" si="11"/>
        <v>VTIME.LPG.INSUDB.CESSION_PR</v>
      </c>
    </row>
    <row r="3038" spans="1:5" ht="14.25" customHeight="1">
      <c r="A3038" s="114" t="s">
        <v>666</v>
      </c>
      <c r="B3038" s="114" t="s">
        <v>674</v>
      </c>
      <c r="C3038" s="114" t="s">
        <v>667</v>
      </c>
      <c r="D3038" s="114" t="s">
        <v>1074</v>
      </c>
      <c r="E3038" s="21" t="str">
        <f t="shared" si="11"/>
        <v>VTIME.LPG.INSUDB.CESSION_PR</v>
      </c>
    </row>
    <row r="3039" spans="1:5" ht="14.25" customHeight="1">
      <c r="A3039" s="114" t="s">
        <v>666</v>
      </c>
      <c r="B3039" s="114" t="s">
        <v>674</v>
      </c>
      <c r="C3039" s="114" t="s">
        <v>667</v>
      </c>
      <c r="D3039" s="114" t="s">
        <v>1074</v>
      </c>
      <c r="E3039" s="21" t="str">
        <f t="shared" si="11"/>
        <v>VTIME.LPG.INSUDB.CESSION_PR</v>
      </c>
    </row>
    <row r="3040" spans="1:5" ht="14.25" customHeight="1">
      <c r="A3040" s="114" t="s">
        <v>666</v>
      </c>
      <c r="B3040" s="114" t="s">
        <v>674</v>
      </c>
      <c r="C3040" s="114" t="s">
        <v>667</v>
      </c>
      <c r="D3040" s="114" t="s">
        <v>1074</v>
      </c>
      <c r="E3040" s="21" t="str">
        <f t="shared" si="11"/>
        <v>VTIME.LPG.INSUDB.CESSION_PR</v>
      </c>
    </row>
    <row r="3041" spans="1:5" ht="14.25" customHeight="1">
      <c r="A3041" s="114" t="s">
        <v>666</v>
      </c>
      <c r="B3041" s="114" t="s">
        <v>674</v>
      </c>
      <c r="C3041" s="114" t="s">
        <v>667</v>
      </c>
      <c r="D3041" s="114" t="s">
        <v>1074</v>
      </c>
      <c r="E3041" s="21" t="str">
        <f t="shared" si="11"/>
        <v>VTIME.LPG.INSUDB.CESSION_PR</v>
      </c>
    </row>
    <row r="3042" spans="1:5" ht="14.25" customHeight="1">
      <c r="A3042" s="114" t="s">
        <v>666</v>
      </c>
      <c r="B3042" s="114" t="s">
        <v>674</v>
      </c>
      <c r="C3042" s="114" t="s">
        <v>667</v>
      </c>
      <c r="D3042" s="114" t="s">
        <v>1074</v>
      </c>
      <c r="E3042" s="21" t="str">
        <f t="shared" si="11"/>
        <v>VTIME.LPG.INSUDB.CESSION_PR</v>
      </c>
    </row>
    <row r="3043" spans="1:5" ht="14.25" customHeight="1">
      <c r="A3043" s="114" t="s">
        <v>666</v>
      </c>
      <c r="B3043" s="114" t="s">
        <v>674</v>
      </c>
      <c r="C3043" s="114" t="s">
        <v>667</v>
      </c>
      <c r="D3043" s="114" t="s">
        <v>1074</v>
      </c>
      <c r="E3043" s="21" t="str">
        <f t="shared" si="11"/>
        <v>VTIME.LPG.INSUDB.CESSION_PR</v>
      </c>
    </row>
    <row r="3044" spans="1:5" ht="14.25" customHeight="1">
      <c r="A3044" s="114" t="s">
        <v>666</v>
      </c>
      <c r="B3044" s="114" t="s">
        <v>674</v>
      </c>
      <c r="C3044" s="114" t="s">
        <v>667</v>
      </c>
      <c r="D3044" s="114" t="s">
        <v>1074</v>
      </c>
      <c r="E3044" s="21" t="str">
        <f t="shared" si="11"/>
        <v>VTIME.LPG.INSUDB.CESSION_PR</v>
      </c>
    </row>
    <row r="3045" spans="1:5" ht="14.25" customHeight="1">
      <c r="A3045" s="114" t="s">
        <v>666</v>
      </c>
      <c r="B3045" s="114" t="s">
        <v>674</v>
      </c>
      <c r="C3045" s="114" t="s">
        <v>667</v>
      </c>
      <c r="D3045" s="114" t="s">
        <v>1074</v>
      </c>
      <c r="E3045" s="21" t="str">
        <f t="shared" si="11"/>
        <v>VTIME.LPG.INSUDB.CESSION_PR</v>
      </c>
    </row>
    <row r="3046" spans="1:5" ht="14.25" customHeight="1">
      <c r="A3046" s="114" t="s">
        <v>666</v>
      </c>
      <c r="B3046" s="114" t="s">
        <v>674</v>
      </c>
      <c r="C3046" s="114" t="s">
        <v>667</v>
      </c>
      <c r="D3046" s="114" t="s">
        <v>1074</v>
      </c>
      <c r="E3046" s="21" t="str">
        <f t="shared" si="11"/>
        <v>VTIME.LPG.INSUDB.CESSION_PR</v>
      </c>
    </row>
    <row r="3047" spans="1:5" ht="14.25" customHeight="1">
      <c r="A3047" s="114" t="s">
        <v>666</v>
      </c>
      <c r="B3047" s="114" t="s">
        <v>674</v>
      </c>
      <c r="C3047" s="114" t="s">
        <v>667</v>
      </c>
      <c r="D3047" s="114" t="s">
        <v>1074</v>
      </c>
      <c r="E3047" s="21" t="str">
        <f t="shared" si="11"/>
        <v>VTIME.LPG.INSUDB.CESSION_PR</v>
      </c>
    </row>
    <row r="3048" spans="1:5" ht="14.25" customHeight="1">
      <c r="A3048" s="114" t="s">
        <v>666</v>
      </c>
      <c r="B3048" s="114" t="s">
        <v>674</v>
      </c>
      <c r="C3048" s="114" t="s">
        <v>667</v>
      </c>
      <c r="D3048" s="114" t="s">
        <v>1074</v>
      </c>
      <c r="E3048" s="21" t="str">
        <f t="shared" si="11"/>
        <v>VTIME.LPG.INSUDB.CESSION_PR</v>
      </c>
    </row>
    <row r="3049" spans="1:5" ht="14.25" customHeight="1">
      <c r="A3049" s="114" t="s">
        <v>666</v>
      </c>
      <c r="B3049" s="114" t="s">
        <v>674</v>
      </c>
      <c r="C3049" s="114" t="s">
        <v>667</v>
      </c>
      <c r="D3049" s="114" t="s">
        <v>1074</v>
      </c>
      <c r="E3049" s="21" t="str">
        <f t="shared" si="11"/>
        <v>VTIME.LPG.INSUDB.CESSION_PR</v>
      </c>
    </row>
    <row r="3050" spans="1:5" ht="14.25" customHeight="1">
      <c r="A3050" s="114" t="s">
        <v>666</v>
      </c>
      <c r="B3050" s="114" t="s">
        <v>674</v>
      </c>
      <c r="C3050" s="114" t="s">
        <v>667</v>
      </c>
      <c r="D3050" s="114" t="s">
        <v>1074</v>
      </c>
      <c r="E3050" s="21" t="str">
        <f t="shared" si="11"/>
        <v>VTIME.LPG.INSUDB.CESSION_PR</v>
      </c>
    </row>
    <row r="3051" spans="1:5" ht="14.25" customHeight="1">
      <c r="A3051" s="114" t="s">
        <v>666</v>
      </c>
      <c r="B3051" s="114" t="s">
        <v>674</v>
      </c>
      <c r="C3051" s="114" t="s">
        <v>667</v>
      </c>
      <c r="D3051" s="114" t="s">
        <v>1074</v>
      </c>
      <c r="E3051" s="21" t="str">
        <f t="shared" si="11"/>
        <v>VTIME.LPG.INSUDB.CESSION_PR</v>
      </c>
    </row>
    <row r="3052" spans="1:5" ht="14.25" customHeight="1">
      <c r="A3052" s="114" t="s">
        <v>666</v>
      </c>
      <c r="B3052" s="114" t="s">
        <v>674</v>
      </c>
      <c r="C3052" s="114" t="s">
        <v>667</v>
      </c>
      <c r="D3052" s="114" t="s">
        <v>1074</v>
      </c>
      <c r="E3052" s="21" t="str">
        <f t="shared" si="11"/>
        <v>VTIME.LPG.INSUDB.CESSION_PR</v>
      </c>
    </row>
    <row r="3053" spans="1:5" ht="14.25" customHeight="1">
      <c r="A3053" s="114" t="s">
        <v>666</v>
      </c>
      <c r="B3053" s="114" t="s">
        <v>674</v>
      </c>
      <c r="C3053" s="114" t="s">
        <v>667</v>
      </c>
      <c r="D3053" s="114" t="s">
        <v>1074</v>
      </c>
      <c r="E3053" s="21" t="str">
        <f t="shared" si="11"/>
        <v>VTIME.LPG.INSUDB.CESSION_PR</v>
      </c>
    </row>
    <row r="3054" spans="1:5" ht="14.25" customHeight="1">
      <c r="A3054" s="114" t="s">
        <v>666</v>
      </c>
      <c r="B3054" s="114" t="s">
        <v>674</v>
      </c>
      <c r="C3054" s="114" t="s">
        <v>667</v>
      </c>
      <c r="D3054" s="114" t="s">
        <v>1074</v>
      </c>
      <c r="E3054" s="21" t="str">
        <f t="shared" si="11"/>
        <v>VTIME.LPG.INSUDB.CESSION_PR</v>
      </c>
    </row>
    <row r="3055" spans="1:5" ht="14.25" customHeight="1">
      <c r="A3055" s="114" t="s">
        <v>666</v>
      </c>
      <c r="B3055" s="114" t="s">
        <v>674</v>
      </c>
      <c r="C3055" s="114" t="s">
        <v>667</v>
      </c>
      <c r="D3055" s="114" t="s">
        <v>1074</v>
      </c>
      <c r="E3055" s="21" t="str">
        <f t="shared" si="11"/>
        <v>VTIME.LPG.INSUDB.CESSION_PR</v>
      </c>
    </row>
    <row r="3056" spans="1:5" ht="14.25" customHeight="1">
      <c r="A3056" s="114" t="s">
        <v>666</v>
      </c>
      <c r="B3056" s="114" t="s">
        <v>674</v>
      </c>
      <c r="C3056" s="114" t="s">
        <v>667</v>
      </c>
      <c r="D3056" s="114" t="s">
        <v>1074</v>
      </c>
      <c r="E3056" s="21" t="str">
        <f t="shared" si="11"/>
        <v>VTIME.LPG.INSUDB.CESSION_PR</v>
      </c>
    </row>
    <row r="3057" spans="1:5" ht="14.25" customHeight="1">
      <c r="A3057" s="114" t="s">
        <v>666</v>
      </c>
      <c r="B3057" s="114" t="s">
        <v>674</v>
      </c>
      <c r="C3057" s="114" t="s">
        <v>667</v>
      </c>
      <c r="D3057" s="114" t="s">
        <v>1074</v>
      </c>
      <c r="E3057" s="21" t="str">
        <f t="shared" si="11"/>
        <v>VTIME.LPG.INSUDB.CESSION_PR</v>
      </c>
    </row>
    <row r="3058" spans="1:5" ht="14.25" customHeight="1">
      <c r="A3058" s="114" t="s">
        <v>666</v>
      </c>
      <c r="B3058" s="114" t="s">
        <v>674</v>
      </c>
      <c r="C3058" s="114" t="s">
        <v>667</v>
      </c>
      <c r="D3058" s="114" t="s">
        <v>1074</v>
      </c>
      <c r="E3058" s="21" t="str">
        <f t="shared" si="11"/>
        <v>VTIME.LPG.INSUDB.CESSION_PR</v>
      </c>
    </row>
    <row r="3059" spans="1:5" ht="14.25" customHeight="1">
      <c r="A3059" s="114" t="s">
        <v>666</v>
      </c>
      <c r="B3059" s="114" t="s">
        <v>674</v>
      </c>
      <c r="C3059" s="114" t="s">
        <v>667</v>
      </c>
      <c r="D3059" s="114" t="s">
        <v>1074</v>
      </c>
      <c r="E3059" s="21" t="str">
        <f t="shared" si="11"/>
        <v>VTIME.LPG.INSUDB.CESSION_PR</v>
      </c>
    </row>
    <row r="3060" spans="1:5" ht="14.25" customHeight="1">
      <c r="A3060" s="114" t="s">
        <v>666</v>
      </c>
      <c r="B3060" s="114" t="s">
        <v>674</v>
      </c>
      <c r="C3060" s="114" t="s">
        <v>667</v>
      </c>
      <c r="D3060" s="114" t="s">
        <v>1074</v>
      </c>
      <c r="E3060" s="21" t="str">
        <f t="shared" si="11"/>
        <v>VTIME.LPG.INSUDB.CESSION_PR</v>
      </c>
    </row>
    <row r="3061" spans="1:5" ht="14.25" customHeight="1">
      <c r="A3061" s="114" t="s">
        <v>666</v>
      </c>
      <c r="B3061" s="114" t="s">
        <v>674</v>
      </c>
      <c r="C3061" s="114" t="s">
        <v>667</v>
      </c>
      <c r="D3061" s="114" t="s">
        <v>1074</v>
      </c>
      <c r="E3061" s="21" t="str">
        <f t="shared" si="11"/>
        <v>VTIME.LPG.INSUDB.CESSION_PR</v>
      </c>
    </row>
    <row r="3062" spans="1:5" ht="14.25" customHeight="1">
      <c r="A3062" s="114" t="s">
        <v>666</v>
      </c>
      <c r="B3062" s="114" t="s">
        <v>674</v>
      </c>
      <c r="C3062" s="114" t="s">
        <v>667</v>
      </c>
      <c r="D3062" s="114" t="s">
        <v>1074</v>
      </c>
      <c r="E3062" s="21" t="str">
        <f t="shared" ref="E3062:E3316" si="12">CONCATENATE(A3062,".",B3062,".",C3062,".",D3062)</f>
        <v>VTIME.LPG.INSUDB.CESSION_PR</v>
      </c>
    </row>
    <row r="3063" spans="1:5" ht="14.25" customHeight="1">
      <c r="A3063" s="114" t="s">
        <v>666</v>
      </c>
      <c r="B3063" s="114" t="s">
        <v>674</v>
      </c>
      <c r="C3063" s="114" t="s">
        <v>667</v>
      </c>
      <c r="D3063" s="114" t="s">
        <v>1074</v>
      </c>
      <c r="E3063" s="21" t="str">
        <f t="shared" si="12"/>
        <v>VTIME.LPG.INSUDB.CESSION_PR</v>
      </c>
    </row>
    <row r="3064" spans="1:5" ht="14.25" customHeight="1">
      <c r="A3064" s="114" t="s">
        <v>666</v>
      </c>
      <c r="B3064" s="114" t="s">
        <v>674</v>
      </c>
      <c r="C3064" s="114" t="s">
        <v>667</v>
      </c>
      <c r="D3064" s="114" t="s">
        <v>1074</v>
      </c>
      <c r="E3064" s="21" t="str">
        <f t="shared" si="12"/>
        <v>VTIME.LPG.INSUDB.CESSION_PR</v>
      </c>
    </row>
    <row r="3065" spans="1:5" ht="14.25" customHeight="1">
      <c r="A3065" s="114" t="s">
        <v>666</v>
      </c>
      <c r="B3065" s="114" t="s">
        <v>674</v>
      </c>
      <c r="C3065" s="114" t="s">
        <v>667</v>
      </c>
      <c r="D3065" s="114" t="s">
        <v>1074</v>
      </c>
      <c r="E3065" s="21" t="str">
        <f t="shared" si="12"/>
        <v>VTIME.LPG.INSUDB.CESSION_PR</v>
      </c>
    </row>
    <row r="3066" spans="1:5" ht="14.25" customHeight="1">
      <c r="A3066" s="114" t="s">
        <v>666</v>
      </c>
      <c r="B3066" s="114" t="s">
        <v>674</v>
      </c>
      <c r="C3066" s="114" t="s">
        <v>667</v>
      </c>
      <c r="D3066" s="114" t="s">
        <v>1074</v>
      </c>
      <c r="E3066" s="21" t="str">
        <f t="shared" si="12"/>
        <v>VTIME.LPG.INSUDB.CESSION_PR</v>
      </c>
    </row>
    <row r="3067" spans="1:5" ht="14.25" customHeight="1">
      <c r="A3067" s="114" t="s">
        <v>666</v>
      </c>
      <c r="B3067" s="114" t="s">
        <v>674</v>
      </c>
      <c r="C3067" s="114" t="s">
        <v>667</v>
      </c>
      <c r="D3067" s="114" t="s">
        <v>1074</v>
      </c>
      <c r="E3067" s="21" t="str">
        <f t="shared" si="12"/>
        <v>VTIME.LPG.INSUDB.CESSION_PR</v>
      </c>
    </row>
    <row r="3068" spans="1:5" ht="14.25" customHeight="1">
      <c r="A3068" s="114" t="s">
        <v>666</v>
      </c>
      <c r="B3068" s="114" t="s">
        <v>674</v>
      </c>
      <c r="C3068" s="114" t="s">
        <v>667</v>
      </c>
      <c r="D3068" s="114" t="s">
        <v>1074</v>
      </c>
      <c r="E3068" s="21" t="str">
        <f t="shared" si="12"/>
        <v>VTIME.LPG.INSUDB.CESSION_PR</v>
      </c>
    </row>
    <row r="3069" spans="1:5" ht="14.25" customHeight="1">
      <c r="A3069" s="114" t="s">
        <v>666</v>
      </c>
      <c r="B3069" s="114" t="s">
        <v>674</v>
      </c>
      <c r="C3069" s="114" t="s">
        <v>667</v>
      </c>
      <c r="D3069" s="114" t="s">
        <v>1074</v>
      </c>
      <c r="E3069" s="21" t="str">
        <f t="shared" si="12"/>
        <v>VTIME.LPG.INSUDB.CESSION_PR</v>
      </c>
    </row>
    <row r="3070" spans="1:5" ht="14.25" customHeight="1">
      <c r="A3070" s="114" t="s">
        <v>666</v>
      </c>
      <c r="B3070" s="114" t="s">
        <v>674</v>
      </c>
      <c r="C3070" s="114" t="s">
        <v>667</v>
      </c>
      <c r="D3070" s="114" t="s">
        <v>1074</v>
      </c>
      <c r="E3070" s="21" t="str">
        <f t="shared" si="12"/>
        <v>VTIME.LPG.INSUDB.CESSION_PR</v>
      </c>
    </row>
    <row r="3071" spans="1:5" ht="14.25" customHeight="1">
      <c r="A3071" s="114" t="s">
        <v>666</v>
      </c>
      <c r="B3071" s="114" t="s">
        <v>674</v>
      </c>
      <c r="C3071" s="114" t="s">
        <v>667</v>
      </c>
      <c r="D3071" s="114" t="s">
        <v>1074</v>
      </c>
      <c r="E3071" s="21" t="str">
        <f t="shared" si="12"/>
        <v>VTIME.LPG.INSUDB.CESSION_PR</v>
      </c>
    </row>
    <row r="3072" spans="1:5" ht="14.25" customHeight="1">
      <c r="A3072" s="114" t="s">
        <v>666</v>
      </c>
      <c r="B3072" s="114" t="s">
        <v>674</v>
      </c>
      <c r="C3072" s="114" t="s">
        <v>667</v>
      </c>
      <c r="D3072" s="114" t="s">
        <v>1074</v>
      </c>
      <c r="E3072" s="21" t="str">
        <f t="shared" si="12"/>
        <v>VTIME.LPG.INSUDB.CESSION_PR</v>
      </c>
    </row>
    <row r="3073" spans="1:5" ht="14.25" customHeight="1">
      <c r="A3073" s="114" t="s">
        <v>666</v>
      </c>
      <c r="B3073" s="114" t="s">
        <v>674</v>
      </c>
      <c r="C3073" s="114" t="s">
        <v>667</v>
      </c>
      <c r="D3073" s="114" t="s">
        <v>1074</v>
      </c>
      <c r="E3073" s="21" t="str">
        <f t="shared" si="12"/>
        <v>VTIME.LPG.INSUDB.CESSION_PR</v>
      </c>
    </row>
    <row r="3074" spans="1:5" ht="14.25" customHeight="1">
      <c r="A3074" s="114" t="s">
        <v>666</v>
      </c>
      <c r="B3074" s="114" t="s">
        <v>674</v>
      </c>
      <c r="C3074" s="114" t="s">
        <v>667</v>
      </c>
      <c r="D3074" s="114" t="s">
        <v>1074</v>
      </c>
      <c r="E3074" s="21" t="str">
        <f t="shared" si="12"/>
        <v>VTIME.LPG.INSUDB.CESSION_PR</v>
      </c>
    </row>
    <row r="3075" spans="1:5" ht="14.25" customHeight="1">
      <c r="A3075" s="114" t="s">
        <v>666</v>
      </c>
      <c r="B3075" s="114" t="s">
        <v>674</v>
      </c>
      <c r="C3075" s="114" t="s">
        <v>667</v>
      </c>
      <c r="D3075" s="114" t="s">
        <v>1074</v>
      </c>
      <c r="E3075" s="21" t="str">
        <f t="shared" si="12"/>
        <v>VTIME.LPG.INSUDB.CESSION_PR</v>
      </c>
    </row>
    <row r="3076" spans="1:5" ht="14.25" customHeight="1">
      <c r="A3076" s="114" t="s">
        <v>666</v>
      </c>
      <c r="B3076" s="114" t="s">
        <v>674</v>
      </c>
      <c r="C3076" s="114" t="s">
        <v>667</v>
      </c>
      <c r="D3076" s="114" t="s">
        <v>1074</v>
      </c>
      <c r="E3076" s="21" t="str">
        <f t="shared" si="12"/>
        <v>VTIME.LPG.INSUDB.CESSION_PR</v>
      </c>
    </row>
    <row r="3077" spans="1:5" ht="14.25" customHeight="1">
      <c r="A3077" s="114" t="s">
        <v>666</v>
      </c>
      <c r="B3077" s="114" t="s">
        <v>674</v>
      </c>
      <c r="C3077" s="114" t="s">
        <v>667</v>
      </c>
      <c r="D3077" s="114" t="s">
        <v>1074</v>
      </c>
      <c r="E3077" s="21" t="str">
        <f t="shared" si="12"/>
        <v>VTIME.LPG.INSUDB.CESSION_PR</v>
      </c>
    </row>
    <row r="3078" spans="1:5" ht="14.25" customHeight="1">
      <c r="A3078" s="114" t="s">
        <v>666</v>
      </c>
      <c r="B3078" s="114" t="s">
        <v>674</v>
      </c>
      <c r="C3078" s="114" t="s">
        <v>667</v>
      </c>
      <c r="D3078" s="114" t="s">
        <v>1074</v>
      </c>
      <c r="E3078" s="21" t="str">
        <f t="shared" si="12"/>
        <v>VTIME.LPG.INSUDB.CESSION_PR</v>
      </c>
    </row>
    <row r="3079" spans="1:5" ht="14.25" customHeight="1">
      <c r="A3079" s="114" t="s">
        <v>666</v>
      </c>
      <c r="B3079" s="114" t="s">
        <v>674</v>
      </c>
      <c r="C3079" s="114" t="s">
        <v>667</v>
      </c>
      <c r="D3079" s="114" t="s">
        <v>1074</v>
      </c>
      <c r="E3079" s="21" t="str">
        <f t="shared" si="12"/>
        <v>VTIME.LPG.INSUDB.CESSION_PR</v>
      </c>
    </row>
    <row r="3080" spans="1:5" ht="14.25" customHeight="1">
      <c r="A3080" s="114" t="s">
        <v>666</v>
      </c>
      <c r="B3080" s="114" t="s">
        <v>674</v>
      </c>
      <c r="C3080" s="114" t="s">
        <v>667</v>
      </c>
      <c r="D3080" s="114" t="s">
        <v>1074</v>
      </c>
      <c r="E3080" s="21" t="str">
        <f t="shared" si="12"/>
        <v>VTIME.LPG.INSUDB.CESSION_PR</v>
      </c>
    </row>
    <row r="3081" spans="1:5" ht="14.25" customHeight="1">
      <c r="A3081" s="114" t="s">
        <v>666</v>
      </c>
      <c r="B3081" s="114" t="s">
        <v>674</v>
      </c>
      <c r="C3081" s="114" t="s">
        <v>667</v>
      </c>
      <c r="D3081" s="114" t="s">
        <v>1075</v>
      </c>
      <c r="E3081" s="21" t="str">
        <f t="shared" si="12"/>
        <v>VTIME.LPG.INSUDB.CIVIL</v>
      </c>
    </row>
    <row r="3082" spans="1:5" ht="14.25" customHeight="1">
      <c r="A3082" s="114" t="s">
        <v>666</v>
      </c>
      <c r="B3082" s="114" t="s">
        <v>674</v>
      </c>
      <c r="C3082" s="114" t="s">
        <v>667</v>
      </c>
      <c r="D3082" s="114" t="s">
        <v>1075</v>
      </c>
      <c r="E3082" s="21" t="str">
        <f t="shared" si="12"/>
        <v>VTIME.LPG.INSUDB.CIVIL</v>
      </c>
    </row>
    <row r="3083" spans="1:5" ht="14.25" customHeight="1">
      <c r="A3083" s="114" t="s">
        <v>666</v>
      </c>
      <c r="B3083" s="114" t="s">
        <v>674</v>
      </c>
      <c r="C3083" s="114" t="s">
        <v>667</v>
      </c>
      <c r="D3083" s="114" t="s">
        <v>1075</v>
      </c>
      <c r="E3083" s="21" t="str">
        <f t="shared" si="12"/>
        <v>VTIME.LPG.INSUDB.CIVIL</v>
      </c>
    </row>
    <row r="3084" spans="1:5" ht="14.25" customHeight="1">
      <c r="A3084" s="114" t="s">
        <v>666</v>
      </c>
      <c r="B3084" s="114" t="s">
        <v>674</v>
      </c>
      <c r="C3084" s="114" t="s">
        <v>667</v>
      </c>
      <c r="D3084" s="114" t="s">
        <v>1075</v>
      </c>
      <c r="E3084" s="21" t="str">
        <f t="shared" si="12"/>
        <v>VTIME.LPG.INSUDB.CIVIL</v>
      </c>
    </row>
    <row r="3085" spans="1:5" ht="14.25" customHeight="1">
      <c r="A3085" s="114" t="s">
        <v>666</v>
      </c>
      <c r="B3085" s="114" t="s">
        <v>674</v>
      </c>
      <c r="C3085" s="114" t="s">
        <v>667</v>
      </c>
      <c r="D3085" s="114" t="s">
        <v>1075</v>
      </c>
      <c r="E3085" s="21" t="str">
        <f t="shared" si="12"/>
        <v>VTIME.LPG.INSUDB.CIVIL</v>
      </c>
    </row>
    <row r="3086" spans="1:5" ht="14.25" customHeight="1">
      <c r="A3086" s="114" t="s">
        <v>666</v>
      </c>
      <c r="B3086" s="114" t="s">
        <v>674</v>
      </c>
      <c r="C3086" s="114" t="s">
        <v>667</v>
      </c>
      <c r="D3086" s="114" t="s">
        <v>1075</v>
      </c>
      <c r="E3086" s="21" t="str">
        <f t="shared" si="12"/>
        <v>VTIME.LPG.INSUDB.CIVIL</v>
      </c>
    </row>
    <row r="3087" spans="1:5" ht="14.25" customHeight="1">
      <c r="A3087" s="114" t="s">
        <v>666</v>
      </c>
      <c r="B3087" s="114" t="s">
        <v>674</v>
      </c>
      <c r="C3087" s="114" t="s">
        <v>667</v>
      </c>
      <c r="D3087" s="114" t="s">
        <v>1075</v>
      </c>
      <c r="E3087" s="21" t="str">
        <f t="shared" si="12"/>
        <v>VTIME.LPG.INSUDB.CIVIL</v>
      </c>
    </row>
    <row r="3088" spans="1:5" ht="14.25" customHeight="1">
      <c r="A3088" s="114" t="s">
        <v>666</v>
      </c>
      <c r="B3088" s="114" t="s">
        <v>674</v>
      </c>
      <c r="C3088" s="114" t="s">
        <v>667</v>
      </c>
      <c r="D3088" s="114" t="s">
        <v>1075</v>
      </c>
      <c r="E3088" s="21" t="str">
        <f t="shared" si="12"/>
        <v>VTIME.LPG.INSUDB.CIVIL</v>
      </c>
    </row>
    <row r="3089" spans="1:5" ht="14.25" customHeight="1">
      <c r="A3089" s="114" t="s">
        <v>666</v>
      </c>
      <c r="B3089" s="114" t="s">
        <v>674</v>
      </c>
      <c r="C3089" s="114" t="s">
        <v>667</v>
      </c>
      <c r="D3089" s="114" t="s">
        <v>1075</v>
      </c>
      <c r="E3089" s="21" t="str">
        <f t="shared" si="12"/>
        <v>VTIME.LPG.INSUDB.CIVIL</v>
      </c>
    </row>
    <row r="3090" spans="1:5" ht="14.25" customHeight="1">
      <c r="A3090" s="114" t="s">
        <v>666</v>
      </c>
      <c r="B3090" s="114" t="s">
        <v>674</v>
      </c>
      <c r="C3090" s="114" t="s">
        <v>667</v>
      </c>
      <c r="D3090" s="114" t="s">
        <v>1075</v>
      </c>
      <c r="E3090" s="21" t="str">
        <f t="shared" si="12"/>
        <v>VTIME.LPG.INSUDB.CIVIL</v>
      </c>
    </row>
    <row r="3091" spans="1:5" ht="14.25" customHeight="1">
      <c r="A3091" s="114" t="s">
        <v>666</v>
      </c>
      <c r="B3091" s="114" t="s">
        <v>674</v>
      </c>
      <c r="C3091" s="114" t="s">
        <v>667</v>
      </c>
      <c r="D3091" s="114" t="s">
        <v>1075</v>
      </c>
      <c r="E3091" s="21" t="str">
        <f t="shared" si="12"/>
        <v>VTIME.LPG.INSUDB.CIVIL</v>
      </c>
    </row>
    <row r="3092" spans="1:5" ht="14.25" customHeight="1">
      <c r="A3092" s="114" t="s">
        <v>666</v>
      </c>
      <c r="B3092" s="114" t="s">
        <v>674</v>
      </c>
      <c r="C3092" s="114" t="s">
        <v>667</v>
      </c>
      <c r="D3092" s="114" t="s">
        <v>1075</v>
      </c>
      <c r="E3092" s="21" t="str">
        <f t="shared" si="12"/>
        <v>VTIME.LPG.INSUDB.CIVIL</v>
      </c>
    </row>
    <row r="3093" spans="1:5" ht="14.25" customHeight="1">
      <c r="A3093" s="114" t="s">
        <v>666</v>
      </c>
      <c r="B3093" s="114" t="s">
        <v>674</v>
      </c>
      <c r="C3093" s="114" t="s">
        <v>667</v>
      </c>
      <c r="D3093" s="114" t="s">
        <v>1075</v>
      </c>
      <c r="E3093" s="21" t="str">
        <f t="shared" si="12"/>
        <v>VTIME.LPG.INSUDB.CIVIL</v>
      </c>
    </row>
    <row r="3094" spans="1:5" ht="14.25" customHeight="1">
      <c r="A3094" s="114" t="s">
        <v>666</v>
      </c>
      <c r="B3094" s="114" t="s">
        <v>674</v>
      </c>
      <c r="C3094" s="114" t="s">
        <v>667</v>
      </c>
      <c r="D3094" s="114" t="s">
        <v>1075</v>
      </c>
      <c r="E3094" s="21" t="str">
        <f t="shared" si="12"/>
        <v>VTIME.LPG.INSUDB.CIVIL</v>
      </c>
    </row>
    <row r="3095" spans="1:5" ht="14.25" customHeight="1">
      <c r="A3095" s="114" t="s">
        <v>666</v>
      </c>
      <c r="B3095" s="114" t="s">
        <v>674</v>
      </c>
      <c r="C3095" s="114" t="s">
        <v>667</v>
      </c>
      <c r="D3095" s="114" t="s">
        <v>1075</v>
      </c>
      <c r="E3095" s="21" t="str">
        <f t="shared" si="12"/>
        <v>VTIME.LPG.INSUDB.CIVIL</v>
      </c>
    </row>
    <row r="3096" spans="1:5" ht="14.25" customHeight="1">
      <c r="A3096" s="114" t="s">
        <v>666</v>
      </c>
      <c r="B3096" s="114" t="s">
        <v>674</v>
      </c>
      <c r="C3096" s="114" t="s">
        <v>667</v>
      </c>
      <c r="D3096" s="114" t="s">
        <v>1075</v>
      </c>
      <c r="E3096" s="21" t="str">
        <f t="shared" si="12"/>
        <v>VTIME.LPG.INSUDB.CIVIL</v>
      </c>
    </row>
    <row r="3097" spans="1:5" ht="14.25" customHeight="1">
      <c r="A3097" s="114" t="s">
        <v>666</v>
      </c>
      <c r="B3097" s="114" t="s">
        <v>674</v>
      </c>
      <c r="C3097" s="114" t="s">
        <v>667</v>
      </c>
      <c r="D3097" s="114" t="s">
        <v>1075</v>
      </c>
      <c r="E3097" s="21" t="str">
        <f t="shared" si="12"/>
        <v>VTIME.LPG.INSUDB.CIVIL</v>
      </c>
    </row>
    <row r="3098" spans="1:5" ht="14.25" customHeight="1">
      <c r="A3098" s="114" t="s">
        <v>666</v>
      </c>
      <c r="B3098" s="114" t="s">
        <v>674</v>
      </c>
      <c r="C3098" s="114" t="s">
        <v>667</v>
      </c>
      <c r="D3098" s="114" t="s">
        <v>1075</v>
      </c>
      <c r="E3098" s="21" t="str">
        <f t="shared" si="12"/>
        <v>VTIME.LPG.INSUDB.CIVIL</v>
      </c>
    </row>
    <row r="3099" spans="1:5" ht="14.25" customHeight="1">
      <c r="A3099" s="114" t="s">
        <v>666</v>
      </c>
      <c r="B3099" s="114" t="s">
        <v>674</v>
      </c>
      <c r="C3099" s="114" t="s">
        <v>667</v>
      </c>
      <c r="D3099" s="114" t="s">
        <v>1075</v>
      </c>
      <c r="E3099" s="21" t="str">
        <f t="shared" si="12"/>
        <v>VTIME.LPG.INSUDB.CIVIL</v>
      </c>
    </row>
    <row r="3100" spans="1:5" ht="14.25" customHeight="1">
      <c r="A3100" s="114" t="s">
        <v>666</v>
      </c>
      <c r="B3100" s="114" t="s">
        <v>674</v>
      </c>
      <c r="C3100" s="114" t="s">
        <v>667</v>
      </c>
      <c r="D3100" s="114" t="s">
        <v>1075</v>
      </c>
      <c r="E3100" s="21" t="str">
        <f t="shared" si="12"/>
        <v>VTIME.LPG.INSUDB.CIVIL</v>
      </c>
    </row>
    <row r="3101" spans="1:5" ht="14.25" customHeight="1">
      <c r="A3101" s="114" t="s">
        <v>666</v>
      </c>
      <c r="B3101" s="114" t="s">
        <v>674</v>
      </c>
      <c r="C3101" s="114" t="s">
        <v>667</v>
      </c>
      <c r="D3101" s="114" t="s">
        <v>1075</v>
      </c>
      <c r="E3101" s="21" t="str">
        <f t="shared" si="12"/>
        <v>VTIME.LPG.INSUDB.CIVIL</v>
      </c>
    </row>
    <row r="3102" spans="1:5" ht="14.25" customHeight="1">
      <c r="A3102" s="114" t="s">
        <v>666</v>
      </c>
      <c r="B3102" s="114" t="s">
        <v>674</v>
      </c>
      <c r="C3102" s="114" t="s">
        <v>667</v>
      </c>
      <c r="D3102" s="114" t="s">
        <v>1075</v>
      </c>
      <c r="E3102" s="21" t="str">
        <f t="shared" si="12"/>
        <v>VTIME.LPG.INSUDB.CIVIL</v>
      </c>
    </row>
    <row r="3103" spans="1:5" ht="14.25" customHeight="1">
      <c r="A3103" s="114" t="s">
        <v>666</v>
      </c>
      <c r="B3103" s="114" t="s">
        <v>674</v>
      </c>
      <c r="C3103" s="114" t="s">
        <v>667</v>
      </c>
      <c r="D3103" s="114" t="s">
        <v>1075</v>
      </c>
      <c r="E3103" s="21" t="str">
        <f t="shared" si="12"/>
        <v>VTIME.LPG.INSUDB.CIVIL</v>
      </c>
    </row>
    <row r="3104" spans="1:5" ht="14.25" customHeight="1">
      <c r="A3104" s="114" t="s">
        <v>666</v>
      </c>
      <c r="B3104" s="114" t="s">
        <v>674</v>
      </c>
      <c r="C3104" s="114" t="s">
        <v>667</v>
      </c>
      <c r="D3104" s="114" t="s">
        <v>1075</v>
      </c>
      <c r="E3104" s="21" t="str">
        <f t="shared" si="12"/>
        <v>VTIME.LPG.INSUDB.CIVIL</v>
      </c>
    </row>
    <row r="3105" spans="1:5" ht="14.25" customHeight="1">
      <c r="A3105" s="114" t="s">
        <v>666</v>
      </c>
      <c r="B3105" s="114" t="s">
        <v>674</v>
      </c>
      <c r="C3105" s="114" t="s">
        <v>667</v>
      </c>
      <c r="D3105" s="114" t="s">
        <v>1075</v>
      </c>
      <c r="E3105" s="21" t="str">
        <f t="shared" si="12"/>
        <v>VTIME.LPG.INSUDB.CIVIL</v>
      </c>
    </row>
    <row r="3106" spans="1:5" ht="14.25" customHeight="1">
      <c r="A3106" s="114" t="s">
        <v>666</v>
      </c>
      <c r="B3106" s="114" t="s">
        <v>674</v>
      </c>
      <c r="C3106" s="114" t="s">
        <v>667</v>
      </c>
      <c r="D3106" s="114" t="s">
        <v>1075</v>
      </c>
      <c r="E3106" s="21" t="str">
        <f t="shared" si="12"/>
        <v>VTIME.LPG.INSUDB.CIVIL</v>
      </c>
    </row>
    <row r="3107" spans="1:5" ht="14.25" customHeight="1">
      <c r="A3107" s="114" t="s">
        <v>666</v>
      </c>
      <c r="B3107" s="114" t="s">
        <v>674</v>
      </c>
      <c r="C3107" s="114" t="s">
        <v>667</v>
      </c>
      <c r="D3107" s="114" t="s">
        <v>1075</v>
      </c>
      <c r="E3107" s="21" t="str">
        <f t="shared" si="12"/>
        <v>VTIME.LPG.INSUDB.CIVIL</v>
      </c>
    </row>
    <row r="3108" spans="1:5" ht="14.25" customHeight="1">
      <c r="A3108" s="114" t="s">
        <v>666</v>
      </c>
      <c r="B3108" s="114" t="s">
        <v>674</v>
      </c>
      <c r="C3108" s="114" t="s">
        <v>667</v>
      </c>
      <c r="D3108" s="114" t="s">
        <v>1075</v>
      </c>
      <c r="E3108" s="21" t="str">
        <f t="shared" si="12"/>
        <v>VTIME.LPG.INSUDB.CIVIL</v>
      </c>
    </row>
    <row r="3109" spans="1:5" ht="14.25" customHeight="1">
      <c r="A3109" s="114" t="s">
        <v>666</v>
      </c>
      <c r="B3109" s="114" t="s">
        <v>674</v>
      </c>
      <c r="C3109" s="114" t="s">
        <v>667</v>
      </c>
      <c r="D3109" s="114" t="s">
        <v>1075</v>
      </c>
      <c r="E3109" s="21" t="str">
        <f t="shared" si="12"/>
        <v>VTIME.LPG.INSUDB.CIVIL</v>
      </c>
    </row>
    <row r="3110" spans="1:5" ht="14.25" customHeight="1">
      <c r="A3110" s="114" t="s">
        <v>666</v>
      </c>
      <c r="B3110" s="114" t="s">
        <v>674</v>
      </c>
      <c r="C3110" s="114" t="s">
        <v>667</v>
      </c>
      <c r="D3110" s="114" t="s">
        <v>1075</v>
      </c>
      <c r="E3110" s="21" t="str">
        <f t="shared" si="12"/>
        <v>VTIME.LPG.INSUDB.CIVIL</v>
      </c>
    </row>
    <row r="3111" spans="1:5" ht="14.25" customHeight="1">
      <c r="A3111" s="114" t="s">
        <v>666</v>
      </c>
      <c r="B3111" s="114" t="s">
        <v>674</v>
      </c>
      <c r="C3111" s="114" t="s">
        <v>667</v>
      </c>
      <c r="D3111" s="114" t="s">
        <v>1075</v>
      </c>
      <c r="E3111" s="21" t="str">
        <f t="shared" si="12"/>
        <v>VTIME.LPG.INSUDB.CIVIL</v>
      </c>
    </row>
    <row r="3112" spans="1:5" ht="14.25" customHeight="1">
      <c r="A3112" s="114" t="s">
        <v>666</v>
      </c>
      <c r="B3112" s="114" t="s">
        <v>674</v>
      </c>
      <c r="C3112" s="114" t="s">
        <v>667</v>
      </c>
      <c r="D3112" s="114" t="s">
        <v>1076</v>
      </c>
      <c r="E3112" s="21" t="str">
        <f t="shared" si="12"/>
        <v>VTIME.LPG.INSUDB.CL_BILL_PA</v>
      </c>
    </row>
    <row r="3113" spans="1:5" ht="14.25" customHeight="1">
      <c r="A3113" s="114" t="s">
        <v>666</v>
      </c>
      <c r="B3113" s="114" t="s">
        <v>674</v>
      </c>
      <c r="C3113" s="114" t="s">
        <v>667</v>
      </c>
      <c r="D3113" s="114" t="s">
        <v>1076</v>
      </c>
      <c r="E3113" s="21" t="str">
        <f t="shared" si="12"/>
        <v>VTIME.LPG.INSUDB.CL_BILL_PA</v>
      </c>
    </row>
    <row r="3114" spans="1:5" ht="14.25" customHeight="1">
      <c r="A3114" s="114" t="s">
        <v>666</v>
      </c>
      <c r="B3114" s="114" t="s">
        <v>674</v>
      </c>
      <c r="C3114" s="114" t="s">
        <v>667</v>
      </c>
      <c r="D3114" s="114" t="s">
        <v>1076</v>
      </c>
      <c r="E3114" s="21" t="str">
        <f t="shared" si="12"/>
        <v>VTIME.LPG.INSUDB.CL_BILL_PA</v>
      </c>
    </row>
    <row r="3115" spans="1:5" ht="14.25" customHeight="1">
      <c r="A3115" s="114" t="s">
        <v>666</v>
      </c>
      <c r="B3115" s="114" t="s">
        <v>674</v>
      </c>
      <c r="C3115" s="114" t="s">
        <v>667</v>
      </c>
      <c r="D3115" s="114" t="s">
        <v>1076</v>
      </c>
      <c r="E3115" s="21" t="str">
        <f t="shared" si="12"/>
        <v>VTIME.LPG.INSUDB.CL_BILL_PA</v>
      </c>
    </row>
    <row r="3116" spans="1:5" ht="14.25" customHeight="1">
      <c r="A3116" s="114" t="s">
        <v>666</v>
      </c>
      <c r="B3116" s="114" t="s">
        <v>674</v>
      </c>
      <c r="C3116" s="114" t="s">
        <v>667</v>
      </c>
      <c r="D3116" s="114" t="s">
        <v>1076</v>
      </c>
      <c r="E3116" s="21" t="str">
        <f t="shared" si="12"/>
        <v>VTIME.LPG.INSUDB.CL_BILL_PA</v>
      </c>
    </row>
    <row r="3117" spans="1:5" ht="14.25" customHeight="1">
      <c r="A3117" s="114" t="s">
        <v>666</v>
      </c>
      <c r="B3117" s="114" t="s">
        <v>674</v>
      </c>
      <c r="C3117" s="114" t="s">
        <v>667</v>
      </c>
      <c r="D3117" s="114" t="s">
        <v>1076</v>
      </c>
      <c r="E3117" s="21" t="str">
        <f t="shared" si="12"/>
        <v>VTIME.LPG.INSUDB.CL_BILL_PA</v>
      </c>
    </row>
    <row r="3118" spans="1:5" ht="14.25" customHeight="1">
      <c r="A3118" s="114" t="s">
        <v>666</v>
      </c>
      <c r="B3118" s="114" t="s">
        <v>674</v>
      </c>
      <c r="C3118" s="114" t="s">
        <v>667</v>
      </c>
      <c r="D3118" s="114" t="s">
        <v>1076</v>
      </c>
      <c r="E3118" s="21" t="str">
        <f t="shared" si="12"/>
        <v>VTIME.LPG.INSUDB.CL_BILL_PA</v>
      </c>
    </row>
    <row r="3119" spans="1:5" ht="14.25" customHeight="1">
      <c r="A3119" s="114" t="s">
        <v>666</v>
      </c>
      <c r="B3119" s="114" t="s">
        <v>674</v>
      </c>
      <c r="C3119" s="114" t="s">
        <v>667</v>
      </c>
      <c r="D3119" s="114" t="s">
        <v>1076</v>
      </c>
      <c r="E3119" s="21" t="str">
        <f t="shared" si="12"/>
        <v>VTIME.LPG.INSUDB.CL_BILL_PA</v>
      </c>
    </row>
    <row r="3120" spans="1:5" ht="14.25" customHeight="1">
      <c r="A3120" s="114" t="s">
        <v>666</v>
      </c>
      <c r="B3120" s="114" t="s">
        <v>674</v>
      </c>
      <c r="C3120" s="114" t="s">
        <v>667</v>
      </c>
      <c r="D3120" s="114" t="s">
        <v>1076</v>
      </c>
      <c r="E3120" s="21" t="str">
        <f t="shared" si="12"/>
        <v>VTIME.LPG.INSUDB.CL_BILL_PA</v>
      </c>
    </row>
    <row r="3121" spans="1:5" ht="14.25" customHeight="1">
      <c r="A3121" s="114" t="s">
        <v>666</v>
      </c>
      <c r="B3121" s="114" t="s">
        <v>674</v>
      </c>
      <c r="C3121" s="114" t="s">
        <v>667</v>
      </c>
      <c r="D3121" s="114" t="s">
        <v>1076</v>
      </c>
      <c r="E3121" s="21" t="str">
        <f t="shared" si="12"/>
        <v>VTIME.LPG.INSUDB.CL_BILL_PA</v>
      </c>
    </row>
    <row r="3122" spans="1:5" ht="14.25" customHeight="1">
      <c r="A3122" s="114" t="s">
        <v>666</v>
      </c>
      <c r="B3122" s="114" t="s">
        <v>674</v>
      </c>
      <c r="C3122" s="114" t="s">
        <v>667</v>
      </c>
      <c r="D3122" s="114" t="s">
        <v>1076</v>
      </c>
      <c r="E3122" s="21" t="str">
        <f t="shared" si="12"/>
        <v>VTIME.LPG.INSUDB.CL_BILL_PA</v>
      </c>
    </row>
    <row r="3123" spans="1:5" ht="14.25" customHeight="1">
      <c r="A3123" s="114" t="s">
        <v>666</v>
      </c>
      <c r="B3123" s="114" t="s">
        <v>674</v>
      </c>
      <c r="C3123" s="114" t="s">
        <v>667</v>
      </c>
      <c r="D3123" s="114" t="s">
        <v>1076</v>
      </c>
      <c r="E3123" s="21" t="str">
        <f t="shared" si="12"/>
        <v>VTIME.LPG.INSUDB.CL_BILL_PA</v>
      </c>
    </row>
    <row r="3124" spans="1:5" ht="14.25" customHeight="1">
      <c r="A3124" s="114" t="s">
        <v>666</v>
      </c>
      <c r="B3124" s="114" t="s">
        <v>674</v>
      </c>
      <c r="C3124" s="114" t="s">
        <v>667</v>
      </c>
      <c r="D3124" s="114" t="s">
        <v>1076</v>
      </c>
      <c r="E3124" s="21" t="str">
        <f t="shared" si="12"/>
        <v>VTIME.LPG.INSUDB.CL_BILL_PA</v>
      </c>
    </row>
    <row r="3125" spans="1:5" ht="14.25" customHeight="1">
      <c r="A3125" s="114" t="s">
        <v>666</v>
      </c>
      <c r="B3125" s="114" t="s">
        <v>674</v>
      </c>
      <c r="C3125" s="114" t="s">
        <v>667</v>
      </c>
      <c r="D3125" s="114" t="s">
        <v>1076</v>
      </c>
      <c r="E3125" s="21" t="str">
        <f t="shared" si="12"/>
        <v>VTIME.LPG.INSUDB.CL_BILL_PA</v>
      </c>
    </row>
    <row r="3126" spans="1:5" ht="14.25" customHeight="1">
      <c r="A3126" s="114" t="s">
        <v>666</v>
      </c>
      <c r="B3126" s="114" t="s">
        <v>674</v>
      </c>
      <c r="C3126" s="114" t="s">
        <v>667</v>
      </c>
      <c r="D3126" s="114" t="s">
        <v>1076</v>
      </c>
      <c r="E3126" s="21" t="str">
        <f t="shared" si="12"/>
        <v>VTIME.LPG.INSUDB.CL_BILL_PA</v>
      </c>
    </row>
    <row r="3127" spans="1:5" ht="14.25" customHeight="1">
      <c r="A3127" s="114" t="s">
        <v>666</v>
      </c>
      <c r="B3127" s="114" t="s">
        <v>674</v>
      </c>
      <c r="C3127" s="114" t="s">
        <v>667</v>
      </c>
      <c r="D3127" s="114" t="s">
        <v>1076</v>
      </c>
      <c r="E3127" s="21" t="str">
        <f t="shared" si="12"/>
        <v>VTIME.LPG.INSUDB.CL_BILL_PA</v>
      </c>
    </row>
    <row r="3128" spans="1:5" ht="14.25" customHeight="1">
      <c r="A3128" s="114" t="s">
        <v>666</v>
      </c>
      <c r="B3128" s="114" t="s">
        <v>674</v>
      </c>
      <c r="C3128" s="114" t="s">
        <v>667</v>
      </c>
      <c r="D3128" s="114" t="s">
        <v>1076</v>
      </c>
      <c r="E3128" s="21" t="str">
        <f t="shared" si="12"/>
        <v>VTIME.LPG.INSUDB.CL_BILL_PA</v>
      </c>
    </row>
    <row r="3129" spans="1:5" ht="14.25" customHeight="1">
      <c r="A3129" s="114" t="s">
        <v>666</v>
      </c>
      <c r="B3129" s="114" t="s">
        <v>674</v>
      </c>
      <c r="C3129" s="114" t="s">
        <v>667</v>
      </c>
      <c r="D3129" s="114" t="s">
        <v>1077</v>
      </c>
      <c r="E3129" s="21" t="str">
        <f t="shared" si="12"/>
        <v>VTIME.LPG.INSUDB.CL_COVER</v>
      </c>
    </row>
    <row r="3130" spans="1:5" ht="14.25" customHeight="1">
      <c r="A3130" s="114" t="s">
        <v>666</v>
      </c>
      <c r="B3130" s="114" t="s">
        <v>674</v>
      </c>
      <c r="C3130" s="114" t="s">
        <v>667</v>
      </c>
      <c r="D3130" s="114" t="s">
        <v>1077</v>
      </c>
      <c r="E3130" s="21" t="str">
        <f t="shared" si="12"/>
        <v>VTIME.LPG.INSUDB.CL_COVER</v>
      </c>
    </row>
    <row r="3131" spans="1:5" ht="14.25" customHeight="1">
      <c r="A3131" s="114" t="s">
        <v>666</v>
      </c>
      <c r="B3131" s="114" t="s">
        <v>674</v>
      </c>
      <c r="C3131" s="114" t="s">
        <v>667</v>
      </c>
      <c r="D3131" s="114" t="s">
        <v>1077</v>
      </c>
      <c r="E3131" s="21" t="str">
        <f t="shared" si="12"/>
        <v>VTIME.LPG.INSUDB.CL_COVER</v>
      </c>
    </row>
    <row r="3132" spans="1:5" ht="14.25" customHeight="1">
      <c r="A3132" s="114" t="s">
        <v>666</v>
      </c>
      <c r="B3132" s="114" t="s">
        <v>674</v>
      </c>
      <c r="C3132" s="114" t="s">
        <v>667</v>
      </c>
      <c r="D3132" s="114" t="s">
        <v>1077</v>
      </c>
      <c r="E3132" s="21" t="str">
        <f t="shared" si="12"/>
        <v>VTIME.LPG.INSUDB.CL_COVER</v>
      </c>
    </row>
    <row r="3133" spans="1:5" ht="14.25" customHeight="1">
      <c r="A3133" s="114" t="s">
        <v>666</v>
      </c>
      <c r="B3133" s="114" t="s">
        <v>674</v>
      </c>
      <c r="C3133" s="114" t="s">
        <v>667</v>
      </c>
      <c r="D3133" s="114" t="s">
        <v>1077</v>
      </c>
      <c r="E3133" s="21" t="str">
        <f t="shared" si="12"/>
        <v>VTIME.LPG.INSUDB.CL_COVER</v>
      </c>
    </row>
    <row r="3134" spans="1:5" ht="14.25" customHeight="1">
      <c r="A3134" s="114" t="s">
        <v>666</v>
      </c>
      <c r="B3134" s="114" t="s">
        <v>674</v>
      </c>
      <c r="C3134" s="114" t="s">
        <v>667</v>
      </c>
      <c r="D3134" s="114" t="s">
        <v>1077</v>
      </c>
      <c r="E3134" s="21" t="str">
        <f t="shared" si="12"/>
        <v>VTIME.LPG.INSUDB.CL_COVER</v>
      </c>
    </row>
    <row r="3135" spans="1:5" ht="14.25" customHeight="1">
      <c r="A3135" s="114" t="s">
        <v>666</v>
      </c>
      <c r="B3135" s="114" t="s">
        <v>674</v>
      </c>
      <c r="C3135" s="114" t="s">
        <v>667</v>
      </c>
      <c r="D3135" s="114" t="s">
        <v>1077</v>
      </c>
      <c r="E3135" s="21" t="str">
        <f t="shared" si="12"/>
        <v>VTIME.LPG.INSUDB.CL_COVER</v>
      </c>
    </row>
    <row r="3136" spans="1:5" ht="14.25" customHeight="1">
      <c r="A3136" s="114" t="s">
        <v>666</v>
      </c>
      <c r="B3136" s="114" t="s">
        <v>674</v>
      </c>
      <c r="C3136" s="114" t="s">
        <v>667</v>
      </c>
      <c r="D3136" s="114" t="s">
        <v>1077</v>
      </c>
      <c r="E3136" s="21" t="str">
        <f t="shared" si="12"/>
        <v>VTIME.LPG.INSUDB.CL_COVER</v>
      </c>
    </row>
    <row r="3137" spans="1:5" ht="14.25" customHeight="1">
      <c r="A3137" s="114" t="s">
        <v>666</v>
      </c>
      <c r="B3137" s="114" t="s">
        <v>674</v>
      </c>
      <c r="C3137" s="114" t="s">
        <v>667</v>
      </c>
      <c r="D3137" s="114" t="s">
        <v>1077</v>
      </c>
      <c r="E3137" s="21" t="str">
        <f t="shared" si="12"/>
        <v>VTIME.LPG.INSUDB.CL_COVER</v>
      </c>
    </row>
    <row r="3138" spans="1:5" ht="14.25" customHeight="1">
      <c r="A3138" s="114" t="s">
        <v>666</v>
      </c>
      <c r="B3138" s="114" t="s">
        <v>674</v>
      </c>
      <c r="C3138" s="114" t="s">
        <v>667</v>
      </c>
      <c r="D3138" s="114" t="s">
        <v>1077</v>
      </c>
      <c r="E3138" s="21" t="str">
        <f t="shared" si="12"/>
        <v>VTIME.LPG.INSUDB.CL_COVER</v>
      </c>
    </row>
    <row r="3139" spans="1:5" ht="14.25" customHeight="1">
      <c r="A3139" s="114" t="s">
        <v>666</v>
      </c>
      <c r="B3139" s="114" t="s">
        <v>674</v>
      </c>
      <c r="C3139" s="114" t="s">
        <v>667</v>
      </c>
      <c r="D3139" s="114" t="s">
        <v>1077</v>
      </c>
      <c r="E3139" s="21" t="str">
        <f t="shared" si="12"/>
        <v>VTIME.LPG.INSUDB.CL_COVER</v>
      </c>
    </row>
    <row r="3140" spans="1:5" ht="14.25" customHeight="1">
      <c r="A3140" s="114" t="s">
        <v>666</v>
      </c>
      <c r="B3140" s="114" t="s">
        <v>674</v>
      </c>
      <c r="C3140" s="114" t="s">
        <v>667</v>
      </c>
      <c r="D3140" s="114" t="s">
        <v>1077</v>
      </c>
      <c r="E3140" s="21" t="str">
        <f t="shared" si="12"/>
        <v>VTIME.LPG.INSUDB.CL_COVER</v>
      </c>
    </row>
    <row r="3141" spans="1:5" ht="14.25" customHeight="1">
      <c r="A3141" s="114" t="s">
        <v>666</v>
      </c>
      <c r="B3141" s="114" t="s">
        <v>674</v>
      </c>
      <c r="C3141" s="114" t="s">
        <v>667</v>
      </c>
      <c r="D3141" s="114" t="s">
        <v>1077</v>
      </c>
      <c r="E3141" s="21" t="str">
        <f t="shared" si="12"/>
        <v>VTIME.LPG.INSUDB.CL_COVER</v>
      </c>
    </row>
    <row r="3142" spans="1:5" ht="14.25" customHeight="1">
      <c r="A3142" s="114" t="s">
        <v>666</v>
      </c>
      <c r="B3142" s="114" t="s">
        <v>674</v>
      </c>
      <c r="C3142" s="114" t="s">
        <v>667</v>
      </c>
      <c r="D3142" s="114" t="s">
        <v>1077</v>
      </c>
      <c r="E3142" s="21" t="str">
        <f t="shared" si="12"/>
        <v>VTIME.LPG.INSUDB.CL_COVER</v>
      </c>
    </row>
    <row r="3143" spans="1:5" ht="14.25" customHeight="1">
      <c r="A3143" s="114" t="s">
        <v>666</v>
      </c>
      <c r="B3143" s="114" t="s">
        <v>674</v>
      </c>
      <c r="C3143" s="114" t="s">
        <v>667</v>
      </c>
      <c r="D3143" s="114" t="s">
        <v>1077</v>
      </c>
      <c r="E3143" s="21" t="str">
        <f t="shared" si="12"/>
        <v>VTIME.LPG.INSUDB.CL_COVER</v>
      </c>
    </row>
    <row r="3144" spans="1:5" ht="14.25" customHeight="1">
      <c r="A3144" s="114" t="s">
        <v>666</v>
      </c>
      <c r="B3144" s="114" t="s">
        <v>674</v>
      </c>
      <c r="C3144" s="114" t="s">
        <v>667</v>
      </c>
      <c r="D3144" s="114" t="s">
        <v>1077</v>
      </c>
      <c r="E3144" s="21" t="str">
        <f t="shared" si="12"/>
        <v>VTIME.LPG.INSUDB.CL_COVER</v>
      </c>
    </row>
    <row r="3145" spans="1:5" ht="14.25" customHeight="1">
      <c r="A3145" s="114" t="s">
        <v>666</v>
      </c>
      <c r="B3145" s="114" t="s">
        <v>674</v>
      </c>
      <c r="C3145" s="114" t="s">
        <v>667</v>
      </c>
      <c r="D3145" s="114" t="s">
        <v>1077</v>
      </c>
      <c r="E3145" s="21" t="str">
        <f t="shared" si="12"/>
        <v>VTIME.LPG.INSUDB.CL_COVER</v>
      </c>
    </row>
    <row r="3146" spans="1:5" ht="14.25" customHeight="1">
      <c r="A3146" s="114" t="s">
        <v>666</v>
      </c>
      <c r="B3146" s="114" t="s">
        <v>674</v>
      </c>
      <c r="C3146" s="114" t="s">
        <v>667</v>
      </c>
      <c r="D3146" s="114" t="s">
        <v>1077</v>
      </c>
      <c r="E3146" s="21" t="str">
        <f t="shared" si="12"/>
        <v>VTIME.LPG.INSUDB.CL_COVER</v>
      </c>
    </row>
    <row r="3147" spans="1:5" ht="14.25" customHeight="1">
      <c r="A3147" s="114" t="s">
        <v>666</v>
      </c>
      <c r="B3147" s="114" t="s">
        <v>674</v>
      </c>
      <c r="C3147" s="114" t="s">
        <v>667</v>
      </c>
      <c r="D3147" s="114" t="s">
        <v>1077</v>
      </c>
      <c r="E3147" s="21" t="str">
        <f t="shared" si="12"/>
        <v>VTIME.LPG.INSUDB.CL_COVER</v>
      </c>
    </row>
    <row r="3148" spans="1:5" ht="14.25" customHeight="1">
      <c r="A3148" s="114" t="s">
        <v>666</v>
      </c>
      <c r="B3148" s="114" t="s">
        <v>674</v>
      </c>
      <c r="C3148" s="114" t="s">
        <v>667</v>
      </c>
      <c r="D3148" s="114" t="s">
        <v>1077</v>
      </c>
      <c r="E3148" s="21" t="str">
        <f t="shared" si="12"/>
        <v>VTIME.LPG.INSUDB.CL_COVER</v>
      </c>
    </row>
    <row r="3149" spans="1:5" ht="14.25" customHeight="1">
      <c r="A3149" s="114" t="s">
        <v>666</v>
      </c>
      <c r="B3149" s="114" t="s">
        <v>674</v>
      </c>
      <c r="C3149" s="114" t="s">
        <v>667</v>
      </c>
      <c r="D3149" s="114" t="s">
        <v>1077</v>
      </c>
      <c r="E3149" s="21" t="str">
        <f t="shared" si="12"/>
        <v>VTIME.LPG.INSUDB.CL_COVER</v>
      </c>
    </row>
    <row r="3150" spans="1:5" ht="14.25" customHeight="1">
      <c r="A3150" s="114" t="s">
        <v>666</v>
      </c>
      <c r="B3150" s="114" t="s">
        <v>674</v>
      </c>
      <c r="C3150" s="114" t="s">
        <v>667</v>
      </c>
      <c r="D3150" s="114" t="s">
        <v>1077</v>
      </c>
      <c r="E3150" s="21" t="str">
        <f t="shared" si="12"/>
        <v>VTIME.LPG.INSUDB.CL_COVER</v>
      </c>
    </row>
    <row r="3151" spans="1:5" ht="14.25" customHeight="1">
      <c r="A3151" s="114" t="s">
        <v>666</v>
      </c>
      <c r="B3151" s="114" t="s">
        <v>674</v>
      </c>
      <c r="C3151" s="114" t="s">
        <v>667</v>
      </c>
      <c r="D3151" s="114" t="s">
        <v>1077</v>
      </c>
      <c r="E3151" s="21" t="str">
        <f t="shared" si="12"/>
        <v>VTIME.LPG.INSUDB.CL_COVER</v>
      </c>
    </row>
    <row r="3152" spans="1:5" ht="14.25" customHeight="1">
      <c r="A3152" s="114" t="s">
        <v>666</v>
      </c>
      <c r="B3152" s="114" t="s">
        <v>674</v>
      </c>
      <c r="C3152" s="114" t="s">
        <v>667</v>
      </c>
      <c r="D3152" s="114" t="s">
        <v>1077</v>
      </c>
      <c r="E3152" s="21" t="str">
        <f t="shared" si="12"/>
        <v>VTIME.LPG.INSUDB.CL_COVER</v>
      </c>
    </row>
    <row r="3153" spans="1:5" ht="14.25" customHeight="1">
      <c r="A3153" s="114" t="s">
        <v>666</v>
      </c>
      <c r="B3153" s="114" t="s">
        <v>674</v>
      </c>
      <c r="C3153" s="114" t="s">
        <v>667</v>
      </c>
      <c r="D3153" s="114" t="s">
        <v>1077</v>
      </c>
      <c r="E3153" s="21" t="str">
        <f t="shared" si="12"/>
        <v>VTIME.LPG.INSUDB.CL_COVER</v>
      </c>
    </row>
    <row r="3154" spans="1:5" ht="14.25" customHeight="1">
      <c r="A3154" s="114" t="s">
        <v>666</v>
      </c>
      <c r="B3154" s="114" t="s">
        <v>674</v>
      </c>
      <c r="C3154" s="114" t="s">
        <v>667</v>
      </c>
      <c r="D3154" s="114" t="s">
        <v>1077</v>
      </c>
      <c r="E3154" s="21" t="str">
        <f t="shared" si="12"/>
        <v>VTIME.LPG.INSUDB.CL_COVER</v>
      </c>
    </row>
    <row r="3155" spans="1:5" ht="14.25" customHeight="1">
      <c r="A3155" s="114" t="s">
        <v>666</v>
      </c>
      <c r="B3155" s="114" t="s">
        <v>674</v>
      </c>
      <c r="C3155" s="114" t="s">
        <v>667</v>
      </c>
      <c r="D3155" s="114" t="s">
        <v>1077</v>
      </c>
      <c r="E3155" s="21" t="str">
        <f t="shared" si="12"/>
        <v>VTIME.LPG.INSUDB.CL_COVER</v>
      </c>
    </row>
    <row r="3156" spans="1:5" ht="14.25" customHeight="1">
      <c r="A3156" s="114" t="s">
        <v>666</v>
      </c>
      <c r="B3156" s="114" t="s">
        <v>674</v>
      </c>
      <c r="C3156" s="114" t="s">
        <v>667</v>
      </c>
      <c r="D3156" s="114" t="s">
        <v>1077</v>
      </c>
      <c r="E3156" s="21" t="str">
        <f t="shared" si="12"/>
        <v>VTIME.LPG.INSUDB.CL_COVER</v>
      </c>
    </row>
    <row r="3157" spans="1:5" ht="14.25" customHeight="1">
      <c r="A3157" s="114" t="s">
        <v>666</v>
      </c>
      <c r="B3157" s="114" t="s">
        <v>674</v>
      </c>
      <c r="C3157" s="114" t="s">
        <v>667</v>
      </c>
      <c r="D3157" s="114" t="s">
        <v>1077</v>
      </c>
      <c r="E3157" s="21" t="str">
        <f t="shared" si="12"/>
        <v>VTIME.LPG.INSUDB.CL_COVER</v>
      </c>
    </row>
    <row r="3158" spans="1:5" ht="14.25" customHeight="1">
      <c r="A3158" s="114" t="s">
        <v>666</v>
      </c>
      <c r="B3158" s="114" t="s">
        <v>674</v>
      </c>
      <c r="C3158" s="114" t="s">
        <v>667</v>
      </c>
      <c r="D3158" s="114" t="s">
        <v>1077</v>
      </c>
      <c r="E3158" s="21" t="str">
        <f t="shared" si="12"/>
        <v>VTIME.LPG.INSUDB.CL_COVER</v>
      </c>
    </row>
    <row r="3159" spans="1:5" ht="14.25" customHeight="1">
      <c r="A3159" s="114" t="s">
        <v>666</v>
      </c>
      <c r="B3159" s="114" t="s">
        <v>674</v>
      </c>
      <c r="C3159" s="114" t="s">
        <v>667</v>
      </c>
      <c r="D3159" s="114" t="s">
        <v>1077</v>
      </c>
      <c r="E3159" s="21" t="str">
        <f t="shared" si="12"/>
        <v>VTIME.LPG.INSUDB.CL_COVER</v>
      </c>
    </row>
    <row r="3160" spans="1:5" ht="14.25" customHeight="1">
      <c r="A3160" s="114" t="s">
        <v>666</v>
      </c>
      <c r="B3160" s="114" t="s">
        <v>674</v>
      </c>
      <c r="C3160" s="114" t="s">
        <v>667</v>
      </c>
      <c r="D3160" s="114" t="s">
        <v>1078</v>
      </c>
      <c r="E3160" s="21" t="str">
        <f t="shared" si="12"/>
        <v>VTIME.LPG.INSUDB.CL_M_COVER</v>
      </c>
    </row>
    <row r="3161" spans="1:5" ht="14.25" customHeight="1">
      <c r="A3161" s="114" t="s">
        <v>666</v>
      </c>
      <c r="B3161" s="114" t="s">
        <v>674</v>
      </c>
      <c r="C3161" s="114" t="s">
        <v>667</v>
      </c>
      <c r="D3161" s="114" t="s">
        <v>1078</v>
      </c>
      <c r="E3161" s="21" t="str">
        <f t="shared" si="12"/>
        <v>VTIME.LPG.INSUDB.CL_M_COVER</v>
      </c>
    </row>
    <row r="3162" spans="1:5" ht="14.25" customHeight="1">
      <c r="A3162" s="114" t="s">
        <v>666</v>
      </c>
      <c r="B3162" s="114" t="s">
        <v>674</v>
      </c>
      <c r="C3162" s="114" t="s">
        <v>667</v>
      </c>
      <c r="D3162" s="114" t="s">
        <v>1078</v>
      </c>
      <c r="E3162" s="21" t="str">
        <f t="shared" si="12"/>
        <v>VTIME.LPG.INSUDB.CL_M_COVER</v>
      </c>
    </row>
    <row r="3163" spans="1:5" ht="14.25" customHeight="1">
      <c r="A3163" s="114" t="s">
        <v>666</v>
      </c>
      <c r="B3163" s="114" t="s">
        <v>674</v>
      </c>
      <c r="C3163" s="114" t="s">
        <v>667</v>
      </c>
      <c r="D3163" s="114" t="s">
        <v>1078</v>
      </c>
      <c r="E3163" s="21" t="str">
        <f t="shared" si="12"/>
        <v>VTIME.LPG.INSUDB.CL_M_COVER</v>
      </c>
    </row>
    <row r="3164" spans="1:5" ht="14.25" customHeight="1">
      <c r="A3164" s="114" t="s">
        <v>666</v>
      </c>
      <c r="B3164" s="114" t="s">
        <v>674</v>
      </c>
      <c r="C3164" s="114" t="s">
        <v>667</v>
      </c>
      <c r="D3164" s="114" t="s">
        <v>1078</v>
      </c>
      <c r="E3164" s="21" t="str">
        <f t="shared" si="12"/>
        <v>VTIME.LPG.INSUDB.CL_M_COVER</v>
      </c>
    </row>
    <row r="3165" spans="1:5" ht="14.25" customHeight="1">
      <c r="A3165" s="114" t="s">
        <v>666</v>
      </c>
      <c r="B3165" s="114" t="s">
        <v>674</v>
      </c>
      <c r="C3165" s="114" t="s">
        <v>667</v>
      </c>
      <c r="D3165" s="114" t="s">
        <v>1078</v>
      </c>
      <c r="E3165" s="21" t="str">
        <f t="shared" si="12"/>
        <v>VTIME.LPG.INSUDB.CL_M_COVER</v>
      </c>
    </row>
    <row r="3166" spans="1:5" ht="14.25" customHeight="1">
      <c r="A3166" s="114" t="s">
        <v>666</v>
      </c>
      <c r="B3166" s="114" t="s">
        <v>674</v>
      </c>
      <c r="C3166" s="114" t="s">
        <v>667</v>
      </c>
      <c r="D3166" s="114" t="s">
        <v>1078</v>
      </c>
      <c r="E3166" s="21" t="str">
        <f t="shared" si="12"/>
        <v>VTIME.LPG.INSUDB.CL_M_COVER</v>
      </c>
    </row>
    <row r="3167" spans="1:5" ht="14.25" customHeight="1">
      <c r="A3167" s="114" t="s">
        <v>666</v>
      </c>
      <c r="B3167" s="114" t="s">
        <v>674</v>
      </c>
      <c r="C3167" s="114" t="s">
        <v>667</v>
      </c>
      <c r="D3167" s="114" t="s">
        <v>1078</v>
      </c>
      <c r="E3167" s="21" t="str">
        <f t="shared" si="12"/>
        <v>VTIME.LPG.INSUDB.CL_M_COVER</v>
      </c>
    </row>
    <row r="3168" spans="1:5" ht="14.25" customHeight="1">
      <c r="A3168" s="114" t="s">
        <v>666</v>
      </c>
      <c r="B3168" s="114" t="s">
        <v>674</v>
      </c>
      <c r="C3168" s="114" t="s">
        <v>667</v>
      </c>
      <c r="D3168" s="114" t="s">
        <v>1078</v>
      </c>
      <c r="E3168" s="21" t="str">
        <f t="shared" si="12"/>
        <v>VTIME.LPG.INSUDB.CL_M_COVER</v>
      </c>
    </row>
    <row r="3169" spans="1:5" ht="14.25" customHeight="1">
      <c r="A3169" s="114" t="s">
        <v>666</v>
      </c>
      <c r="B3169" s="114" t="s">
        <v>674</v>
      </c>
      <c r="C3169" s="114" t="s">
        <v>667</v>
      </c>
      <c r="D3169" s="114" t="s">
        <v>1078</v>
      </c>
      <c r="E3169" s="21" t="str">
        <f t="shared" si="12"/>
        <v>VTIME.LPG.INSUDB.CL_M_COVER</v>
      </c>
    </row>
    <row r="3170" spans="1:5" ht="14.25" customHeight="1">
      <c r="A3170" s="114" t="s">
        <v>666</v>
      </c>
      <c r="B3170" s="114" t="s">
        <v>674</v>
      </c>
      <c r="C3170" s="114" t="s">
        <v>667</v>
      </c>
      <c r="D3170" s="114" t="s">
        <v>1078</v>
      </c>
      <c r="E3170" s="21" t="str">
        <f t="shared" si="12"/>
        <v>VTIME.LPG.INSUDB.CL_M_COVER</v>
      </c>
    </row>
    <row r="3171" spans="1:5" ht="14.25" customHeight="1">
      <c r="A3171" s="114" t="s">
        <v>666</v>
      </c>
      <c r="B3171" s="114" t="s">
        <v>674</v>
      </c>
      <c r="C3171" s="114" t="s">
        <v>667</v>
      </c>
      <c r="D3171" s="114" t="s">
        <v>1078</v>
      </c>
      <c r="E3171" s="21" t="str">
        <f t="shared" si="12"/>
        <v>VTIME.LPG.INSUDB.CL_M_COVER</v>
      </c>
    </row>
    <row r="3172" spans="1:5" ht="14.25" customHeight="1">
      <c r="A3172" s="114" t="s">
        <v>666</v>
      </c>
      <c r="B3172" s="114" t="s">
        <v>674</v>
      </c>
      <c r="C3172" s="114" t="s">
        <v>667</v>
      </c>
      <c r="D3172" s="114" t="s">
        <v>1078</v>
      </c>
      <c r="E3172" s="21" t="str">
        <f t="shared" si="12"/>
        <v>VTIME.LPG.INSUDB.CL_M_COVER</v>
      </c>
    </row>
    <row r="3173" spans="1:5" ht="14.25" customHeight="1">
      <c r="A3173" s="114" t="s">
        <v>666</v>
      </c>
      <c r="B3173" s="114" t="s">
        <v>674</v>
      </c>
      <c r="C3173" s="114" t="s">
        <v>667</v>
      </c>
      <c r="D3173" s="114" t="s">
        <v>1078</v>
      </c>
      <c r="E3173" s="21" t="str">
        <f t="shared" si="12"/>
        <v>VTIME.LPG.INSUDB.CL_M_COVER</v>
      </c>
    </row>
    <row r="3174" spans="1:5" ht="14.25" customHeight="1">
      <c r="A3174" s="114" t="s">
        <v>666</v>
      </c>
      <c r="B3174" s="114" t="s">
        <v>674</v>
      </c>
      <c r="C3174" s="114" t="s">
        <v>667</v>
      </c>
      <c r="D3174" s="114" t="s">
        <v>1078</v>
      </c>
      <c r="E3174" s="21" t="str">
        <f t="shared" si="12"/>
        <v>VTIME.LPG.INSUDB.CL_M_COVER</v>
      </c>
    </row>
    <row r="3175" spans="1:5" ht="14.25" customHeight="1">
      <c r="A3175" s="114" t="s">
        <v>666</v>
      </c>
      <c r="B3175" s="114" t="s">
        <v>674</v>
      </c>
      <c r="C3175" s="114" t="s">
        <v>667</v>
      </c>
      <c r="D3175" s="114" t="s">
        <v>1078</v>
      </c>
      <c r="E3175" s="21" t="str">
        <f t="shared" si="12"/>
        <v>VTIME.LPG.INSUDB.CL_M_COVER</v>
      </c>
    </row>
    <row r="3176" spans="1:5" ht="14.25" customHeight="1">
      <c r="A3176" s="114" t="s">
        <v>666</v>
      </c>
      <c r="B3176" s="114" t="s">
        <v>674</v>
      </c>
      <c r="C3176" s="114" t="s">
        <v>667</v>
      </c>
      <c r="D3176" s="114" t="s">
        <v>1078</v>
      </c>
      <c r="E3176" s="21" t="str">
        <f t="shared" si="12"/>
        <v>VTIME.LPG.INSUDB.CL_M_COVER</v>
      </c>
    </row>
    <row r="3177" spans="1:5" ht="14.25" customHeight="1">
      <c r="A3177" s="114" t="s">
        <v>666</v>
      </c>
      <c r="B3177" s="114" t="s">
        <v>674</v>
      </c>
      <c r="C3177" s="114" t="s">
        <v>667</v>
      </c>
      <c r="D3177" s="114" t="s">
        <v>1078</v>
      </c>
      <c r="E3177" s="21" t="str">
        <f t="shared" si="12"/>
        <v>VTIME.LPG.INSUDB.CL_M_COVER</v>
      </c>
    </row>
    <row r="3178" spans="1:5" ht="14.25" customHeight="1">
      <c r="A3178" s="114" t="s">
        <v>666</v>
      </c>
      <c r="B3178" s="114" t="s">
        <v>674</v>
      </c>
      <c r="C3178" s="114" t="s">
        <v>667</v>
      </c>
      <c r="D3178" s="114" t="s">
        <v>1078</v>
      </c>
      <c r="E3178" s="21" t="str">
        <f t="shared" si="12"/>
        <v>VTIME.LPG.INSUDB.CL_M_COVER</v>
      </c>
    </row>
    <row r="3179" spans="1:5" ht="14.25" customHeight="1">
      <c r="A3179" s="114" t="s">
        <v>666</v>
      </c>
      <c r="B3179" s="114" t="s">
        <v>674</v>
      </c>
      <c r="C3179" s="114" t="s">
        <v>667</v>
      </c>
      <c r="D3179" s="114" t="s">
        <v>1078</v>
      </c>
      <c r="E3179" s="21" t="str">
        <f t="shared" si="12"/>
        <v>VTIME.LPG.INSUDB.CL_M_COVER</v>
      </c>
    </row>
    <row r="3180" spans="1:5" ht="14.25" customHeight="1">
      <c r="A3180" s="114" t="s">
        <v>666</v>
      </c>
      <c r="B3180" s="114" t="s">
        <v>674</v>
      </c>
      <c r="C3180" s="114" t="s">
        <v>667</v>
      </c>
      <c r="D3180" s="114" t="s">
        <v>1078</v>
      </c>
      <c r="E3180" s="21" t="str">
        <f t="shared" si="12"/>
        <v>VTIME.LPG.INSUDB.CL_M_COVER</v>
      </c>
    </row>
    <row r="3181" spans="1:5" ht="14.25" customHeight="1">
      <c r="A3181" s="114" t="s">
        <v>666</v>
      </c>
      <c r="B3181" s="114" t="s">
        <v>674</v>
      </c>
      <c r="C3181" s="114" t="s">
        <v>667</v>
      </c>
      <c r="D3181" s="114" t="s">
        <v>861</v>
      </c>
      <c r="E3181" s="21" t="str">
        <f t="shared" si="12"/>
        <v>VTIME.LPG.INSUDB.CLAIM</v>
      </c>
    </row>
    <row r="3182" spans="1:5" ht="14.25" customHeight="1">
      <c r="A3182" s="114" t="s">
        <v>666</v>
      </c>
      <c r="B3182" s="114" t="s">
        <v>674</v>
      </c>
      <c r="C3182" s="114" t="s">
        <v>667</v>
      </c>
      <c r="D3182" s="114" t="s">
        <v>861</v>
      </c>
      <c r="E3182" s="21" t="str">
        <f t="shared" si="12"/>
        <v>VTIME.LPG.INSUDB.CLAIM</v>
      </c>
    </row>
    <row r="3183" spans="1:5" ht="14.25" customHeight="1">
      <c r="A3183" s="114" t="s">
        <v>666</v>
      </c>
      <c r="B3183" s="114" t="s">
        <v>674</v>
      </c>
      <c r="C3183" s="114" t="s">
        <v>667</v>
      </c>
      <c r="D3183" s="114" t="s">
        <v>861</v>
      </c>
      <c r="E3183" s="21" t="str">
        <f t="shared" si="12"/>
        <v>VTIME.LPG.INSUDB.CLAIM</v>
      </c>
    </row>
    <row r="3184" spans="1:5" ht="14.25" customHeight="1">
      <c r="A3184" s="114" t="s">
        <v>666</v>
      </c>
      <c r="B3184" s="114" t="s">
        <v>674</v>
      </c>
      <c r="C3184" s="114" t="s">
        <v>667</v>
      </c>
      <c r="D3184" s="114" t="s">
        <v>861</v>
      </c>
      <c r="E3184" s="21" t="str">
        <f t="shared" si="12"/>
        <v>VTIME.LPG.INSUDB.CLAIM</v>
      </c>
    </row>
    <row r="3185" spans="1:5" ht="14.25" customHeight="1">
      <c r="A3185" s="114" t="s">
        <v>666</v>
      </c>
      <c r="B3185" s="114" t="s">
        <v>674</v>
      </c>
      <c r="C3185" s="114" t="s">
        <v>667</v>
      </c>
      <c r="D3185" s="114" t="s">
        <v>861</v>
      </c>
      <c r="E3185" s="21" t="str">
        <f t="shared" si="12"/>
        <v>VTIME.LPG.INSUDB.CLAIM</v>
      </c>
    </row>
    <row r="3186" spans="1:5" ht="14.25" customHeight="1">
      <c r="A3186" s="114" t="s">
        <v>666</v>
      </c>
      <c r="B3186" s="114" t="s">
        <v>674</v>
      </c>
      <c r="C3186" s="114" t="s">
        <v>667</v>
      </c>
      <c r="D3186" s="114" t="s">
        <v>861</v>
      </c>
      <c r="E3186" s="21" t="str">
        <f t="shared" si="12"/>
        <v>VTIME.LPG.INSUDB.CLAIM</v>
      </c>
    </row>
    <row r="3187" spans="1:5" ht="14.25" customHeight="1">
      <c r="A3187" s="114" t="s">
        <v>666</v>
      </c>
      <c r="B3187" s="114" t="s">
        <v>674</v>
      </c>
      <c r="C3187" s="114" t="s">
        <v>667</v>
      </c>
      <c r="D3187" s="114" t="s">
        <v>861</v>
      </c>
      <c r="E3187" s="21" t="str">
        <f t="shared" si="12"/>
        <v>VTIME.LPG.INSUDB.CLAIM</v>
      </c>
    </row>
    <row r="3188" spans="1:5" ht="14.25" customHeight="1">
      <c r="A3188" s="114" t="s">
        <v>666</v>
      </c>
      <c r="B3188" s="114" t="s">
        <v>674</v>
      </c>
      <c r="C3188" s="114" t="s">
        <v>667</v>
      </c>
      <c r="D3188" s="114" t="s">
        <v>861</v>
      </c>
      <c r="E3188" s="21" t="str">
        <f t="shared" si="12"/>
        <v>VTIME.LPG.INSUDB.CLAIM</v>
      </c>
    </row>
    <row r="3189" spans="1:5" ht="14.25" customHeight="1">
      <c r="A3189" s="114" t="s">
        <v>666</v>
      </c>
      <c r="B3189" s="114" t="s">
        <v>674</v>
      </c>
      <c r="C3189" s="114" t="s">
        <v>667</v>
      </c>
      <c r="D3189" s="114" t="s">
        <v>861</v>
      </c>
      <c r="E3189" s="21" t="str">
        <f t="shared" si="12"/>
        <v>VTIME.LPG.INSUDB.CLAIM</v>
      </c>
    </row>
    <row r="3190" spans="1:5" ht="14.25" customHeight="1">
      <c r="A3190" s="114" t="s">
        <v>666</v>
      </c>
      <c r="B3190" s="114" t="s">
        <v>674</v>
      </c>
      <c r="C3190" s="114" t="s">
        <v>667</v>
      </c>
      <c r="D3190" s="114" t="s">
        <v>861</v>
      </c>
      <c r="E3190" s="21" t="str">
        <f t="shared" si="12"/>
        <v>VTIME.LPG.INSUDB.CLAIM</v>
      </c>
    </row>
    <row r="3191" spans="1:5" ht="14.25" customHeight="1">
      <c r="A3191" s="114" t="s">
        <v>666</v>
      </c>
      <c r="B3191" s="114" t="s">
        <v>674</v>
      </c>
      <c r="C3191" s="114" t="s">
        <v>667</v>
      </c>
      <c r="D3191" s="114" t="s">
        <v>861</v>
      </c>
      <c r="E3191" s="21" t="str">
        <f t="shared" si="12"/>
        <v>VTIME.LPG.INSUDB.CLAIM</v>
      </c>
    </row>
    <row r="3192" spans="1:5" ht="14.25" customHeight="1">
      <c r="A3192" s="114" t="s">
        <v>666</v>
      </c>
      <c r="B3192" s="114" t="s">
        <v>674</v>
      </c>
      <c r="C3192" s="114" t="s">
        <v>667</v>
      </c>
      <c r="D3192" s="114" t="s">
        <v>861</v>
      </c>
      <c r="E3192" s="21" t="str">
        <f t="shared" si="12"/>
        <v>VTIME.LPG.INSUDB.CLAIM</v>
      </c>
    </row>
    <row r="3193" spans="1:5" ht="14.25" customHeight="1">
      <c r="A3193" s="114" t="s">
        <v>666</v>
      </c>
      <c r="B3193" s="114" t="s">
        <v>674</v>
      </c>
      <c r="C3193" s="114" t="s">
        <v>667</v>
      </c>
      <c r="D3193" s="114" t="s">
        <v>861</v>
      </c>
      <c r="E3193" s="21" t="str">
        <f t="shared" si="12"/>
        <v>VTIME.LPG.INSUDB.CLAIM</v>
      </c>
    </row>
    <row r="3194" spans="1:5" ht="14.25" customHeight="1">
      <c r="A3194" s="114" t="s">
        <v>666</v>
      </c>
      <c r="B3194" s="114" t="s">
        <v>674</v>
      </c>
      <c r="C3194" s="114" t="s">
        <v>667</v>
      </c>
      <c r="D3194" s="114" t="s">
        <v>861</v>
      </c>
      <c r="E3194" s="21" t="str">
        <f t="shared" si="12"/>
        <v>VTIME.LPG.INSUDB.CLAIM</v>
      </c>
    </row>
    <row r="3195" spans="1:5" ht="14.25" customHeight="1">
      <c r="A3195" s="114" t="s">
        <v>666</v>
      </c>
      <c r="B3195" s="114" t="s">
        <v>674</v>
      </c>
      <c r="C3195" s="114" t="s">
        <v>667</v>
      </c>
      <c r="D3195" s="114" t="s">
        <v>861</v>
      </c>
      <c r="E3195" s="21" t="str">
        <f t="shared" si="12"/>
        <v>VTIME.LPG.INSUDB.CLAIM</v>
      </c>
    </row>
    <row r="3196" spans="1:5" ht="14.25" customHeight="1">
      <c r="A3196" s="114" t="s">
        <v>666</v>
      </c>
      <c r="B3196" s="114" t="s">
        <v>674</v>
      </c>
      <c r="C3196" s="114" t="s">
        <v>667</v>
      </c>
      <c r="D3196" s="114" t="s">
        <v>861</v>
      </c>
      <c r="E3196" s="21" t="str">
        <f t="shared" si="12"/>
        <v>VTIME.LPG.INSUDB.CLAIM</v>
      </c>
    </row>
    <row r="3197" spans="1:5" ht="14.25" customHeight="1">
      <c r="A3197" s="114" t="s">
        <v>666</v>
      </c>
      <c r="B3197" s="114" t="s">
        <v>674</v>
      </c>
      <c r="C3197" s="114" t="s">
        <v>667</v>
      </c>
      <c r="D3197" s="114" t="s">
        <v>861</v>
      </c>
      <c r="E3197" s="21" t="str">
        <f t="shared" si="12"/>
        <v>VTIME.LPG.INSUDB.CLAIM</v>
      </c>
    </row>
    <row r="3198" spans="1:5" ht="14.25" customHeight="1">
      <c r="A3198" s="114" t="s">
        <v>666</v>
      </c>
      <c r="B3198" s="114" t="s">
        <v>674</v>
      </c>
      <c r="C3198" s="114" t="s">
        <v>667</v>
      </c>
      <c r="D3198" s="114" t="s">
        <v>861</v>
      </c>
      <c r="E3198" s="21" t="str">
        <f t="shared" si="12"/>
        <v>VTIME.LPG.INSUDB.CLAIM</v>
      </c>
    </row>
    <row r="3199" spans="1:5" ht="14.25" customHeight="1">
      <c r="A3199" s="114" t="s">
        <v>666</v>
      </c>
      <c r="B3199" s="114" t="s">
        <v>674</v>
      </c>
      <c r="C3199" s="114" t="s">
        <v>667</v>
      </c>
      <c r="D3199" s="114" t="s">
        <v>861</v>
      </c>
      <c r="E3199" s="21" t="str">
        <f t="shared" si="12"/>
        <v>VTIME.LPG.INSUDB.CLAIM</v>
      </c>
    </row>
    <row r="3200" spans="1:5" ht="14.25" customHeight="1">
      <c r="A3200" s="114" t="s">
        <v>666</v>
      </c>
      <c r="B3200" s="114" t="s">
        <v>674</v>
      </c>
      <c r="C3200" s="114" t="s">
        <v>667</v>
      </c>
      <c r="D3200" s="114" t="s">
        <v>861</v>
      </c>
      <c r="E3200" s="21" t="str">
        <f t="shared" si="12"/>
        <v>VTIME.LPG.INSUDB.CLAIM</v>
      </c>
    </row>
    <row r="3201" spans="1:5" ht="14.25" customHeight="1">
      <c r="A3201" s="114" t="s">
        <v>666</v>
      </c>
      <c r="B3201" s="114" t="s">
        <v>674</v>
      </c>
      <c r="C3201" s="114" t="s">
        <v>667</v>
      </c>
      <c r="D3201" s="114" t="s">
        <v>861</v>
      </c>
      <c r="E3201" s="21" t="str">
        <f t="shared" si="12"/>
        <v>VTIME.LPG.INSUDB.CLAIM</v>
      </c>
    </row>
    <row r="3202" spans="1:5" ht="14.25" customHeight="1">
      <c r="A3202" s="114" t="s">
        <v>666</v>
      </c>
      <c r="B3202" s="114" t="s">
        <v>674</v>
      </c>
      <c r="C3202" s="114" t="s">
        <v>667</v>
      </c>
      <c r="D3202" s="114" t="s">
        <v>861</v>
      </c>
      <c r="E3202" s="21" t="str">
        <f t="shared" si="12"/>
        <v>VTIME.LPG.INSUDB.CLAIM</v>
      </c>
    </row>
    <row r="3203" spans="1:5" ht="14.25" customHeight="1">
      <c r="A3203" s="114" t="s">
        <v>666</v>
      </c>
      <c r="B3203" s="114" t="s">
        <v>674</v>
      </c>
      <c r="C3203" s="114" t="s">
        <v>667</v>
      </c>
      <c r="D3203" s="114" t="s">
        <v>861</v>
      </c>
      <c r="E3203" s="21" t="str">
        <f t="shared" si="12"/>
        <v>VTIME.LPG.INSUDB.CLAIM</v>
      </c>
    </row>
    <row r="3204" spans="1:5" ht="14.25" customHeight="1">
      <c r="A3204" s="114" t="s">
        <v>666</v>
      </c>
      <c r="B3204" s="114" t="s">
        <v>674</v>
      </c>
      <c r="C3204" s="114" t="s">
        <v>667</v>
      </c>
      <c r="D3204" s="114" t="s">
        <v>861</v>
      </c>
      <c r="E3204" s="21" t="str">
        <f t="shared" si="12"/>
        <v>VTIME.LPG.INSUDB.CLAIM</v>
      </c>
    </row>
    <row r="3205" spans="1:5" ht="14.25" customHeight="1">
      <c r="A3205" s="114" t="s">
        <v>666</v>
      </c>
      <c r="B3205" s="114" t="s">
        <v>674</v>
      </c>
      <c r="C3205" s="114" t="s">
        <v>667</v>
      </c>
      <c r="D3205" s="114" t="s">
        <v>861</v>
      </c>
      <c r="E3205" s="21" t="str">
        <f t="shared" si="12"/>
        <v>VTIME.LPG.INSUDB.CLAIM</v>
      </c>
    </row>
    <row r="3206" spans="1:5" ht="14.25" customHeight="1">
      <c r="A3206" s="114" t="s">
        <v>666</v>
      </c>
      <c r="B3206" s="114" t="s">
        <v>674</v>
      </c>
      <c r="C3206" s="114" t="s">
        <v>667</v>
      </c>
      <c r="D3206" s="114" t="s">
        <v>861</v>
      </c>
      <c r="E3206" s="21" t="str">
        <f t="shared" si="12"/>
        <v>VTIME.LPG.INSUDB.CLAIM</v>
      </c>
    </row>
    <row r="3207" spans="1:5" ht="14.25" customHeight="1">
      <c r="A3207" s="114" t="s">
        <v>666</v>
      </c>
      <c r="B3207" s="114" t="s">
        <v>674</v>
      </c>
      <c r="C3207" s="114" t="s">
        <v>667</v>
      </c>
      <c r="D3207" s="114" t="s">
        <v>861</v>
      </c>
      <c r="E3207" s="21" t="str">
        <f t="shared" si="12"/>
        <v>VTIME.LPG.INSUDB.CLAIM</v>
      </c>
    </row>
    <row r="3208" spans="1:5" ht="14.25" customHeight="1">
      <c r="A3208" s="114" t="s">
        <v>666</v>
      </c>
      <c r="B3208" s="114" t="s">
        <v>674</v>
      </c>
      <c r="C3208" s="114" t="s">
        <v>667</v>
      </c>
      <c r="D3208" s="114" t="s">
        <v>861</v>
      </c>
      <c r="E3208" s="21" t="str">
        <f t="shared" si="12"/>
        <v>VTIME.LPG.INSUDB.CLAIM</v>
      </c>
    </row>
    <row r="3209" spans="1:5" ht="14.25" customHeight="1">
      <c r="A3209" s="114" t="s">
        <v>666</v>
      </c>
      <c r="B3209" s="114" t="s">
        <v>674</v>
      </c>
      <c r="C3209" s="114" t="s">
        <v>667</v>
      </c>
      <c r="D3209" s="114" t="s">
        <v>861</v>
      </c>
      <c r="E3209" s="21" t="str">
        <f t="shared" si="12"/>
        <v>VTIME.LPG.INSUDB.CLAIM</v>
      </c>
    </row>
    <row r="3210" spans="1:5" ht="14.25" customHeight="1">
      <c r="A3210" s="114" t="s">
        <v>666</v>
      </c>
      <c r="B3210" s="114" t="s">
        <v>674</v>
      </c>
      <c r="C3210" s="114" t="s">
        <v>667</v>
      </c>
      <c r="D3210" s="114" t="s">
        <v>861</v>
      </c>
      <c r="E3210" s="21" t="str">
        <f t="shared" si="12"/>
        <v>VTIME.LPG.INSUDB.CLAIM</v>
      </c>
    </row>
    <row r="3211" spans="1:5" ht="14.25" customHeight="1">
      <c r="A3211" s="114" t="s">
        <v>666</v>
      </c>
      <c r="B3211" s="114" t="s">
        <v>674</v>
      </c>
      <c r="C3211" s="114" t="s">
        <v>667</v>
      </c>
      <c r="D3211" s="114" t="s">
        <v>861</v>
      </c>
      <c r="E3211" s="21" t="str">
        <f t="shared" si="12"/>
        <v>VTIME.LPG.INSUDB.CLAIM</v>
      </c>
    </row>
    <row r="3212" spans="1:5" ht="14.25" customHeight="1">
      <c r="A3212" s="114" t="s">
        <v>666</v>
      </c>
      <c r="B3212" s="114" t="s">
        <v>674</v>
      </c>
      <c r="C3212" s="114" t="s">
        <v>667</v>
      </c>
      <c r="D3212" s="114" t="s">
        <v>861</v>
      </c>
      <c r="E3212" s="21" t="str">
        <f t="shared" si="12"/>
        <v>VTIME.LPG.INSUDB.CLAIM</v>
      </c>
    </row>
    <row r="3213" spans="1:5" ht="14.25" customHeight="1">
      <c r="A3213" s="114" t="s">
        <v>666</v>
      </c>
      <c r="B3213" s="114" t="s">
        <v>674</v>
      </c>
      <c r="C3213" s="114" t="s">
        <v>667</v>
      </c>
      <c r="D3213" s="114" t="s">
        <v>861</v>
      </c>
      <c r="E3213" s="21" t="str">
        <f t="shared" si="12"/>
        <v>VTIME.LPG.INSUDB.CLAIM</v>
      </c>
    </row>
    <row r="3214" spans="1:5" ht="14.25" customHeight="1">
      <c r="A3214" s="114" t="s">
        <v>666</v>
      </c>
      <c r="B3214" s="114" t="s">
        <v>674</v>
      </c>
      <c r="C3214" s="114" t="s">
        <v>667</v>
      </c>
      <c r="D3214" s="114" t="s">
        <v>861</v>
      </c>
      <c r="E3214" s="21" t="str">
        <f t="shared" si="12"/>
        <v>VTIME.LPG.INSUDB.CLAIM</v>
      </c>
    </row>
    <row r="3215" spans="1:5" ht="14.25" customHeight="1">
      <c r="A3215" s="114" t="s">
        <v>666</v>
      </c>
      <c r="B3215" s="114" t="s">
        <v>674</v>
      </c>
      <c r="C3215" s="114" t="s">
        <v>667</v>
      </c>
      <c r="D3215" s="114" t="s">
        <v>861</v>
      </c>
      <c r="E3215" s="21" t="str">
        <f t="shared" si="12"/>
        <v>VTIME.LPG.INSUDB.CLAIM</v>
      </c>
    </row>
    <row r="3216" spans="1:5" ht="14.25" customHeight="1">
      <c r="A3216" s="114" t="s">
        <v>666</v>
      </c>
      <c r="B3216" s="114" t="s">
        <v>674</v>
      </c>
      <c r="C3216" s="114" t="s">
        <v>667</v>
      </c>
      <c r="D3216" s="114" t="s">
        <v>861</v>
      </c>
      <c r="E3216" s="21" t="str">
        <f t="shared" si="12"/>
        <v>VTIME.LPG.INSUDB.CLAIM</v>
      </c>
    </row>
    <row r="3217" spans="1:5" ht="14.25" customHeight="1">
      <c r="A3217" s="114" t="s">
        <v>666</v>
      </c>
      <c r="B3217" s="114" t="s">
        <v>674</v>
      </c>
      <c r="C3217" s="114" t="s">
        <v>667</v>
      </c>
      <c r="D3217" s="114" t="s">
        <v>861</v>
      </c>
      <c r="E3217" s="21" t="str">
        <f t="shared" si="12"/>
        <v>VTIME.LPG.INSUDB.CLAIM</v>
      </c>
    </row>
    <row r="3218" spans="1:5" ht="14.25" customHeight="1">
      <c r="A3218" s="114" t="s">
        <v>666</v>
      </c>
      <c r="B3218" s="114" t="s">
        <v>674</v>
      </c>
      <c r="C3218" s="114" t="s">
        <v>667</v>
      </c>
      <c r="D3218" s="114" t="s">
        <v>861</v>
      </c>
      <c r="E3218" s="21" t="str">
        <f t="shared" si="12"/>
        <v>VTIME.LPG.INSUDB.CLAIM</v>
      </c>
    </row>
    <row r="3219" spans="1:5" ht="14.25" customHeight="1">
      <c r="A3219" s="114" t="s">
        <v>666</v>
      </c>
      <c r="B3219" s="114" t="s">
        <v>674</v>
      </c>
      <c r="C3219" s="114" t="s">
        <v>667</v>
      </c>
      <c r="D3219" s="114" t="s">
        <v>861</v>
      </c>
      <c r="E3219" s="21" t="str">
        <f t="shared" si="12"/>
        <v>VTIME.LPG.INSUDB.CLAIM</v>
      </c>
    </row>
    <row r="3220" spans="1:5" ht="14.25" customHeight="1">
      <c r="A3220" s="114" t="s">
        <v>666</v>
      </c>
      <c r="B3220" s="114" t="s">
        <v>674</v>
      </c>
      <c r="C3220" s="114" t="s">
        <v>667</v>
      </c>
      <c r="D3220" s="114" t="s">
        <v>861</v>
      </c>
      <c r="E3220" s="21" t="str">
        <f t="shared" si="12"/>
        <v>VTIME.LPG.INSUDB.CLAIM</v>
      </c>
    </row>
    <row r="3221" spans="1:5" ht="14.25" customHeight="1">
      <c r="A3221" s="114" t="s">
        <v>666</v>
      </c>
      <c r="B3221" s="114" t="s">
        <v>674</v>
      </c>
      <c r="C3221" s="114" t="s">
        <v>667</v>
      </c>
      <c r="D3221" s="114" t="s">
        <v>861</v>
      </c>
      <c r="E3221" s="21" t="str">
        <f t="shared" si="12"/>
        <v>VTIME.LPG.INSUDB.CLAIM</v>
      </c>
    </row>
    <row r="3222" spans="1:5" ht="14.25" customHeight="1">
      <c r="A3222" s="114" t="s">
        <v>666</v>
      </c>
      <c r="B3222" s="114" t="s">
        <v>674</v>
      </c>
      <c r="C3222" s="114" t="s">
        <v>667</v>
      </c>
      <c r="D3222" s="114" t="s">
        <v>861</v>
      </c>
      <c r="E3222" s="21" t="str">
        <f t="shared" si="12"/>
        <v>VTIME.LPG.INSUDB.CLAIM</v>
      </c>
    </row>
    <row r="3223" spans="1:5" ht="14.25" customHeight="1">
      <c r="A3223" s="114" t="s">
        <v>666</v>
      </c>
      <c r="B3223" s="114" t="s">
        <v>674</v>
      </c>
      <c r="C3223" s="114" t="s">
        <v>667</v>
      </c>
      <c r="D3223" s="114" t="s">
        <v>861</v>
      </c>
      <c r="E3223" s="21" t="str">
        <f t="shared" si="12"/>
        <v>VTIME.LPG.INSUDB.CLAIM</v>
      </c>
    </row>
    <row r="3224" spans="1:5" ht="14.25" customHeight="1">
      <c r="A3224" s="114" t="s">
        <v>666</v>
      </c>
      <c r="B3224" s="114" t="s">
        <v>674</v>
      </c>
      <c r="C3224" s="114" t="s">
        <v>667</v>
      </c>
      <c r="D3224" s="114" t="s">
        <v>861</v>
      </c>
      <c r="E3224" s="21" t="str">
        <f t="shared" si="12"/>
        <v>VTIME.LPG.INSUDB.CLAIM</v>
      </c>
    </row>
    <row r="3225" spans="1:5" ht="14.25" customHeight="1">
      <c r="A3225" s="114" t="s">
        <v>666</v>
      </c>
      <c r="B3225" s="114" t="s">
        <v>674</v>
      </c>
      <c r="C3225" s="114" t="s">
        <v>667</v>
      </c>
      <c r="D3225" s="114" t="s">
        <v>861</v>
      </c>
      <c r="E3225" s="21" t="str">
        <f t="shared" si="12"/>
        <v>VTIME.LPG.INSUDB.CLAIM</v>
      </c>
    </row>
    <row r="3226" spans="1:5" ht="14.25" customHeight="1">
      <c r="A3226" s="114" t="s">
        <v>666</v>
      </c>
      <c r="B3226" s="114" t="s">
        <v>674</v>
      </c>
      <c r="C3226" s="114" t="s">
        <v>667</v>
      </c>
      <c r="D3226" s="114" t="s">
        <v>861</v>
      </c>
      <c r="E3226" s="21" t="str">
        <f t="shared" si="12"/>
        <v>VTIME.LPG.INSUDB.CLAIM</v>
      </c>
    </row>
    <row r="3227" spans="1:5" ht="14.25" customHeight="1">
      <c r="A3227" s="114" t="s">
        <v>666</v>
      </c>
      <c r="B3227" s="114" t="s">
        <v>674</v>
      </c>
      <c r="C3227" s="114" t="s">
        <v>667</v>
      </c>
      <c r="D3227" s="114" t="s">
        <v>861</v>
      </c>
      <c r="E3227" s="21" t="str">
        <f t="shared" si="12"/>
        <v>VTIME.LPG.INSUDB.CLAIM</v>
      </c>
    </row>
    <row r="3228" spans="1:5" ht="14.25" customHeight="1">
      <c r="A3228" s="114" t="s">
        <v>666</v>
      </c>
      <c r="B3228" s="114" t="s">
        <v>674</v>
      </c>
      <c r="C3228" s="114" t="s">
        <v>667</v>
      </c>
      <c r="D3228" s="114" t="s">
        <v>861</v>
      </c>
      <c r="E3228" s="21" t="str">
        <f t="shared" si="12"/>
        <v>VTIME.LPG.INSUDB.CLAIM</v>
      </c>
    </row>
    <row r="3229" spans="1:5" ht="14.25" customHeight="1">
      <c r="A3229" s="114" t="s">
        <v>666</v>
      </c>
      <c r="B3229" s="114" t="s">
        <v>674</v>
      </c>
      <c r="C3229" s="114" t="s">
        <v>667</v>
      </c>
      <c r="D3229" s="114" t="s">
        <v>861</v>
      </c>
      <c r="E3229" s="21" t="str">
        <f t="shared" si="12"/>
        <v>VTIME.LPG.INSUDB.CLAIM</v>
      </c>
    </row>
    <row r="3230" spans="1:5" ht="14.25" customHeight="1">
      <c r="A3230" s="114" t="s">
        <v>666</v>
      </c>
      <c r="B3230" s="114" t="s">
        <v>674</v>
      </c>
      <c r="C3230" s="114" t="s">
        <v>667</v>
      </c>
      <c r="D3230" s="114" t="s">
        <v>861</v>
      </c>
      <c r="E3230" s="21" t="str">
        <f t="shared" si="12"/>
        <v>VTIME.LPG.INSUDB.CLAIM</v>
      </c>
    </row>
    <row r="3231" spans="1:5" ht="14.25" customHeight="1">
      <c r="A3231" s="114" t="s">
        <v>666</v>
      </c>
      <c r="B3231" s="114" t="s">
        <v>674</v>
      </c>
      <c r="C3231" s="114" t="s">
        <v>667</v>
      </c>
      <c r="D3231" s="114" t="s">
        <v>861</v>
      </c>
      <c r="E3231" s="21" t="str">
        <f t="shared" si="12"/>
        <v>VTIME.LPG.INSUDB.CLAIM</v>
      </c>
    </row>
    <row r="3232" spans="1:5" ht="14.25" customHeight="1">
      <c r="A3232" s="114" t="s">
        <v>666</v>
      </c>
      <c r="B3232" s="114" t="s">
        <v>674</v>
      </c>
      <c r="C3232" s="114" t="s">
        <v>667</v>
      </c>
      <c r="D3232" s="114" t="s">
        <v>861</v>
      </c>
      <c r="E3232" s="21" t="str">
        <f t="shared" si="12"/>
        <v>VTIME.LPG.INSUDB.CLAIM</v>
      </c>
    </row>
    <row r="3233" spans="1:5" ht="14.25" customHeight="1">
      <c r="A3233" s="114" t="s">
        <v>666</v>
      </c>
      <c r="B3233" s="114" t="s">
        <v>674</v>
      </c>
      <c r="C3233" s="114" t="s">
        <v>667</v>
      </c>
      <c r="D3233" s="114" t="s">
        <v>861</v>
      </c>
      <c r="E3233" s="21" t="str">
        <f t="shared" si="12"/>
        <v>VTIME.LPG.INSUDB.CLAIM</v>
      </c>
    </row>
    <row r="3234" spans="1:5" ht="14.25" customHeight="1">
      <c r="A3234" s="114" t="s">
        <v>666</v>
      </c>
      <c r="B3234" s="114" t="s">
        <v>674</v>
      </c>
      <c r="C3234" s="114" t="s">
        <v>667</v>
      </c>
      <c r="D3234" s="114" t="s">
        <v>861</v>
      </c>
      <c r="E3234" s="21" t="str">
        <f t="shared" si="12"/>
        <v>VTIME.LPG.INSUDB.CLAIM</v>
      </c>
    </row>
    <row r="3235" spans="1:5" ht="14.25" customHeight="1">
      <c r="A3235" s="114" t="s">
        <v>666</v>
      </c>
      <c r="B3235" s="114" t="s">
        <v>674</v>
      </c>
      <c r="C3235" s="114" t="s">
        <v>667</v>
      </c>
      <c r="D3235" s="114" t="s">
        <v>872</v>
      </c>
      <c r="E3235" s="21" t="str">
        <f t="shared" si="12"/>
        <v>VTIME.LPG.INSUDB.CLAIM_AUTO</v>
      </c>
    </row>
    <row r="3236" spans="1:5" ht="14.25" customHeight="1">
      <c r="A3236" s="114" t="s">
        <v>666</v>
      </c>
      <c r="B3236" s="114" t="s">
        <v>674</v>
      </c>
      <c r="C3236" s="114" t="s">
        <v>667</v>
      </c>
      <c r="D3236" s="114" t="s">
        <v>872</v>
      </c>
      <c r="E3236" s="21" t="str">
        <f t="shared" si="12"/>
        <v>VTIME.LPG.INSUDB.CLAIM_AUTO</v>
      </c>
    </row>
    <row r="3237" spans="1:5" ht="14.25" customHeight="1">
      <c r="A3237" s="114" t="s">
        <v>666</v>
      </c>
      <c r="B3237" s="114" t="s">
        <v>674</v>
      </c>
      <c r="C3237" s="114" t="s">
        <v>667</v>
      </c>
      <c r="D3237" s="114" t="s">
        <v>872</v>
      </c>
      <c r="E3237" s="21" t="str">
        <f t="shared" si="12"/>
        <v>VTIME.LPG.INSUDB.CLAIM_AUTO</v>
      </c>
    </row>
    <row r="3238" spans="1:5" ht="14.25" customHeight="1">
      <c r="A3238" s="114" t="s">
        <v>666</v>
      </c>
      <c r="B3238" s="114" t="s">
        <v>674</v>
      </c>
      <c r="C3238" s="114" t="s">
        <v>667</v>
      </c>
      <c r="D3238" s="114" t="s">
        <v>872</v>
      </c>
      <c r="E3238" s="21" t="str">
        <f t="shared" si="12"/>
        <v>VTIME.LPG.INSUDB.CLAIM_AUTO</v>
      </c>
    </row>
    <row r="3239" spans="1:5" ht="14.25" customHeight="1">
      <c r="A3239" s="114" t="s">
        <v>666</v>
      </c>
      <c r="B3239" s="114" t="s">
        <v>674</v>
      </c>
      <c r="C3239" s="114" t="s">
        <v>667</v>
      </c>
      <c r="D3239" s="114" t="s">
        <v>872</v>
      </c>
      <c r="E3239" s="21" t="str">
        <f t="shared" si="12"/>
        <v>VTIME.LPG.INSUDB.CLAIM_AUTO</v>
      </c>
    </row>
    <row r="3240" spans="1:5" ht="14.25" customHeight="1">
      <c r="A3240" s="114" t="s">
        <v>666</v>
      </c>
      <c r="B3240" s="114" t="s">
        <v>674</v>
      </c>
      <c r="C3240" s="114" t="s">
        <v>667</v>
      </c>
      <c r="D3240" s="114" t="s">
        <v>872</v>
      </c>
      <c r="E3240" s="21" t="str">
        <f t="shared" si="12"/>
        <v>VTIME.LPG.INSUDB.CLAIM_AUTO</v>
      </c>
    </row>
    <row r="3241" spans="1:5" ht="14.25" customHeight="1">
      <c r="A3241" s="114" t="s">
        <v>666</v>
      </c>
      <c r="B3241" s="114" t="s">
        <v>674</v>
      </c>
      <c r="C3241" s="114" t="s">
        <v>667</v>
      </c>
      <c r="D3241" s="114" t="s">
        <v>872</v>
      </c>
      <c r="E3241" s="21" t="str">
        <f t="shared" si="12"/>
        <v>VTIME.LPG.INSUDB.CLAIM_AUTO</v>
      </c>
    </row>
    <row r="3242" spans="1:5" ht="14.25" customHeight="1">
      <c r="A3242" s="114" t="s">
        <v>666</v>
      </c>
      <c r="B3242" s="114" t="s">
        <v>674</v>
      </c>
      <c r="C3242" s="114" t="s">
        <v>667</v>
      </c>
      <c r="D3242" s="114" t="s">
        <v>872</v>
      </c>
      <c r="E3242" s="21" t="str">
        <f t="shared" si="12"/>
        <v>VTIME.LPG.INSUDB.CLAIM_AUTO</v>
      </c>
    </row>
    <row r="3243" spans="1:5" ht="14.25" customHeight="1">
      <c r="A3243" s="114" t="s">
        <v>666</v>
      </c>
      <c r="B3243" s="114" t="s">
        <v>674</v>
      </c>
      <c r="C3243" s="114" t="s">
        <v>667</v>
      </c>
      <c r="D3243" s="114" t="s">
        <v>872</v>
      </c>
      <c r="E3243" s="21" t="str">
        <f t="shared" si="12"/>
        <v>VTIME.LPG.INSUDB.CLAIM_AUTO</v>
      </c>
    </row>
    <row r="3244" spans="1:5" ht="14.25" customHeight="1">
      <c r="A3244" s="114" t="s">
        <v>666</v>
      </c>
      <c r="B3244" s="114" t="s">
        <v>674</v>
      </c>
      <c r="C3244" s="114" t="s">
        <v>667</v>
      </c>
      <c r="D3244" s="114" t="s">
        <v>872</v>
      </c>
      <c r="E3244" s="21" t="str">
        <f t="shared" si="12"/>
        <v>VTIME.LPG.INSUDB.CLAIM_AUTO</v>
      </c>
    </row>
    <row r="3245" spans="1:5" ht="14.25" customHeight="1">
      <c r="A3245" s="114" t="s">
        <v>666</v>
      </c>
      <c r="B3245" s="114" t="s">
        <v>674</v>
      </c>
      <c r="C3245" s="114" t="s">
        <v>667</v>
      </c>
      <c r="D3245" s="114" t="s">
        <v>872</v>
      </c>
      <c r="E3245" s="21" t="str">
        <f t="shared" si="12"/>
        <v>VTIME.LPG.INSUDB.CLAIM_AUTO</v>
      </c>
    </row>
    <row r="3246" spans="1:5" ht="14.25" customHeight="1">
      <c r="A3246" s="114" t="s">
        <v>666</v>
      </c>
      <c r="B3246" s="114" t="s">
        <v>674</v>
      </c>
      <c r="C3246" s="114" t="s">
        <v>667</v>
      </c>
      <c r="D3246" s="114" t="s">
        <v>872</v>
      </c>
      <c r="E3246" s="21" t="str">
        <f t="shared" si="12"/>
        <v>VTIME.LPG.INSUDB.CLAIM_AUTO</v>
      </c>
    </row>
    <row r="3247" spans="1:5" ht="14.25" customHeight="1">
      <c r="A3247" s="114" t="s">
        <v>666</v>
      </c>
      <c r="B3247" s="114" t="s">
        <v>674</v>
      </c>
      <c r="C3247" s="114" t="s">
        <v>667</v>
      </c>
      <c r="D3247" s="114" t="s">
        <v>872</v>
      </c>
      <c r="E3247" s="21" t="str">
        <f t="shared" si="12"/>
        <v>VTIME.LPG.INSUDB.CLAIM_AUTO</v>
      </c>
    </row>
    <row r="3248" spans="1:5" ht="14.25" customHeight="1">
      <c r="A3248" s="114" t="s">
        <v>666</v>
      </c>
      <c r="B3248" s="114" t="s">
        <v>674</v>
      </c>
      <c r="C3248" s="114" t="s">
        <v>667</v>
      </c>
      <c r="D3248" s="114" t="s">
        <v>872</v>
      </c>
      <c r="E3248" s="21" t="str">
        <f t="shared" si="12"/>
        <v>VTIME.LPG.INSUDB.CLAIM_AUTO</v>
      </c>
    </row>
    <row r="3249" spans="1:5" ht="14.25" customHeight="1">
      <c r="A3249" s="114" t="s">
        <v>666</v>
      </c>
      <c r="B3249" s="114" t="s">
        <v>674</v>
      </c>
      <c r="C3249" s="114" t="s">
        <v>667</v>
      </c>
      <c r="D3249" s="114" t="s">
        <v>872</v>
      </c>
      <c r="E3249" s="21" t="str">
        <f t="shared" si="12"/>
        <v>VTIME.LPG.INSUDB.CLAIM_AUTO</v>
      </c>
    </row>
    <row r="3250" spans="1:5" ht="14.25" customHeight="1">
      <c r="A3250" s="114" t="s">
        <v>666</v>
      </c>
      <c r="B3250" s="114" t="s">
        <v>674</v>
      </c>
      <c r="C3250" s="114" t="s">
        <v>667</v>
      </c>
      <c r="D3250" s="114" t="s">
        <v>872</v>
      </c>
      <c r="E3250" s="21" t="str">
        <f t="shared" si="12"/>
        <v>VTIME.LPG.INSUDB.CLAIM_AUTO</v>
      </c>
    </row>
    <row r="3251" spans="1:5" ht="14.25" customHeight="1">
      <c r="A3251" s="114" t="s">
        <v>666</v>
      </c>
      <c r="B3251" s="114" t="s">
        <v>674</v>
      </c>
      <c r="C3251" s="114" t="s">
        <v>667</v>
      </c>
      <c r="D3251" s="114" t="s">
        <v>872</v>
      </c>
      <c r="E3251" s="21" t="str">
        <f t="shared" si="12"/>
        <v>VTIME.LPG.INSUDB.CLAIM_AUTO</v>
      </c>
    </row>
    <row r="3252" spans="1:5" ht="14.25" customHeight="1">
      <c r="A3252" s="114" t="s">
        <v>666</v>
      </c>
      <c r="B3252" s="114" t="s">
        <v>674</v>
      </c>
      <c r="C3252" s="114" t="s">
        <v>667</v>
      </c>
      <c r="D3252" s="114" t="s">
        <v>872</v>
      </c>
      <c r="E3252" s="21" t="str">
        <f t="shared" si="12"/>
        <v>VTIME.LPG.INSUDB.CLAIM_AUTO</v>
      </c>
    </row>
    <row r="3253" spans="1:5" ht="14.25" customHeight="1">
      <c r="A3253" s="114" t="s">
        <v>666</v>
      </c>
      <c r="B3253" s="114" t="s">
        <v>674</v>
      </c>
      <c r="C3253" s="114" t="s">
        <v>667</v>
      </c>
      <c r="D3253" s="114" t="s">
        <v>872</v>
      </c>
      <c r="E3253" s="21" t="str">
        <f t="shared" si="12"/>
        <v>VTIME.LPG.INSUDB.CLAIM_AUTO</v>
      </c>
    </row>
    <row r="3254" spans="1:5" ht="14.25" customHeight="1">
      <c r="A3254" s="114" t="s">
        <v>666</v>
      </c>
      <c r="B3254" s="114" t="s">
        <v>674</v>
      </c>
      <c r="C3254" s="114" t="s">
        <v>667</v>
      </c>
      <c r="D3254" s="114" t="s">
        <v>872</v>
      </c>
      <c r="E3254" s="21" t="str">
        <f t="shared" si="12"/>
        <v>VTIME.LPG.INSUDB.CLAIM_AUTO</v>
      </c>
    </row>
    <row r="3255" spans="1:5" ht="14.25" customHeight="1">
      <c r="A3255" s="114" t="s">
        <v>666</v>
      </c>
      <c r="B3255" s="114" t="s">
        <v>674</v>
      </c>
      <c r="C3255" s="114" t="s">
        <v>667</v>
      </c>
      <c r="D3255" s="114" t="s">
        <v>872</v>
      </c>
      <c r="E3255" s="21" t="str">
        <f t="shared" si="12"/>
        <v>VTIME.LPG.INSUDB.CLAIM_AUTO</v>
      </c>
    </row>
    <row r="3256" spans="1:5" ht="14.25" customHeight="1">
      <c r="A3256" s="114" t="s">
        <v>666</v>
      </c>
      <c r="B3256" s="114" t="s">
        <v>674</v>
      </c>
      <c r="C3256" s="114" t="s">
        <v>667</v>
      </c>
      <c r="D3256" s="114" t="s">
        <v>872</v>
      </c>
      <c r="E3256" s="21" t="str">
        <f t="shared" si="12"/>
        <v>VTIME.LPG.INSUDB.CLAIM_AUTO</v>
      </c>
    </row>
    <row r="3257" spans="1:5" ht="14.25" customHeight="1">
      <c r="A3257" s="114" t="s">
        <v>666</v>
      </c>
      <c r="B3257" s="114" t="s">
        <v>674</v>
      </c>
      <c r="C3257" s="114" t="s">
        <v>667</v>
      </c>
      <c r="D3257" s="114" t="s">
        <v>872</v>
      </c>
      <c r="E3257" s="21" t="str">
        <f t="shared" si="12"/>
        <v>VTIME.LPG.INSUDB.CLAIM_AUTO</v>
      </c>
    </row>
    <row r="3258" spans="1:5" ht="14.25" customHeight="1">
      <c r="A3258" s="114" t="s">
        <v>666</v>
      </c>
      <c r="B3258" s="114" t="s">
        <v>674</v>
      </c>
      <c r="C3258" s="114" t="s">
        <v>667</v>
      </c>
      <c r="D3258" s="114" t="s">
        <v>872</v>
      </c>
      <c r="E3258" s="21" t="str">
        <f t="shared" si="12"/>
        <v>VTIME.LPG.INSUDB.CLAIM_AUTO</v>
      </c>
    </row>
    <row r="3259" spans="1:5" ht="14.25" customHeight="1">
      <c r="A3259" s="114" t="s">
        <v>666</v>
      </c>
      <c r="B3259" s="114" t="s">
        <v>674</v>
      </c>
      <c r="C3259" s="114" t="s">
        <v>667</v>
      </c>
      <c r="D3259" s="114" t="s">
        <v>872</v>
      </c>
      <c r="E3259" s="21" t="str">
        <f t="shared" si="12"/>
        <v>VTIME.LPG.INSUDB.CLAIM_AUTO</v>
      </c>
    </row>
    <row r="3260" spans="1:5" ht="14.25" customHeight="1">
      <c r="A3260" s="114" t="s">
        <v>666</v>
      </c>
      <c r="B3260" s="114" t="s">
        <v>674</v>
      </c>
      <c r="C3260" s="114" t="s">
        <v>667</v>
      </c>
      <c r="D3260" s="114" t="s">
        <v>872</v>
      </c>
      <c r="E3260" s="21" t="str">
        <f t="shared" si="12"/>
        <v>VTIME.LPG.INSUDB.CLAIM_AUTO</v>
      </c>
    </row>
    <row r="3261" spans="1:5" ht="14.25" customHeight="1">
      <c r="A3261" s="114" t="s">
        <v>666</v>
      </c>
      <c r="B3261" s="114" t="s">
        <v>674</v>
      </c>
      <c r="C3261" s="114" t="s">
        <v>667</v>
      </c>
      <c r="D3261" s="114" t="s">
        <v>872</v>
      </c>
      <c r="E3261" s="21" t="str">
        <f t="shared" si="12"/>
        <v>VTIME.LPG.INSUDB.CLAIM_AUTO</v>
      </c>
    </row>
    <row r="3262" spans="1:5" ht="14.25" customHeight="1">
      <c r="A3262" s="114" t="s">
        <v>666</v>
      </c>
      <c r="B3262" s="114" t="s">
        <v>674</v>
      </c>
      <c r="C3262" s="114" t="s">
        <v>667</v>
      </c>
      <c r="D3262" s="114" t="s">
        <v>872</v>
      </c>
      <c r="E3262" s="21" t="str">
        <f t="shared" si="12"/>
        <v>VTIME.LPG.INSUDB.CLAIM_AUTO</v>
      </c>
    </row>
    <row r="3263" spans="1:5" ht="14.25" customHeight="1">
      <c r="A3263" s="114" t="s">
        <v>666</v>
      </c>
      <c r="B3263" s="114" t="s">
        <v>674</v>
      </c>
      <c r="C3263" s="114" t="s">
        <v>667</v>
      </c>
      <c r="D3263" s="114" t="s">
        <v>872</v>
      </c>
      <c r="E3263" s="21" t="str">
        <f t="shared" si="12"/>
        <v>VTIME.LPG.INSUDB.CLAIM_AUTO</v>
      </c>
    </row>
    <row r="3264" spans="1:5" ht="14.25" customHeight="1">
      <c r="A3264" s="114" t="s">
        <v>666</v>
      </c>
      <c r="B3264" s="114" t="s">
        <v>674</v>
      </c>
      <c r="C3264" s="114" t="s">
        <v>667</v>
      </c>
      <c r="D3264" s="114" t="s">
        <v>872</v>
      </c>
      <c r="E3264" s="21" t="str">
        <f t="shared" si="12"/>
        <v>VTIME.LPG.INSUDB.CLAIM_AUTO</v>
      </c>
    </row>
    <row r="3265" spans="1:5" ht="14.25" customHeight="1">
      <c r="A3265" s="114" t="s">
        <v>666</v>
      </c>
      <c r="B3265" s="114" t="s">
        <v>674</v>
      </c>
      <c r="C3265" s="114" t="s">
        <v>667</v>
      </c>
      <c r="D3265" s="114" t="s">
        <v>872</v>
      </c>
      <c r="E3265" s="21" t="str">
        <f t="shared" si="12"/>
        <v>VTIME.LPG.INSUDB.CLAIM_AUTO</v>
      </c>
    </row>
    <row r="3266" spans="1:5" ht="14.25" customHeight="1">
      <c r="A3266" s="114" t="s">
        <v>666</v>
      </c>
      <c r="B3266" s="114" t="s">
        <v>674</v>
      </c>
      <c r="C3266" s="114" t="s">
        <v>667</v>
      </c>
      <c r="D3266" s="114" t="s">
        <v>872</v>
      </c>
      <c r="E3266" s="21" t="str">
        <f t="shared" si="12"/>
        <v>VTIME.LPG.INSUDB.CLAIM_AUTO</v>
      </c>
    </row>
    <row r="3267" spans="1:5" ht="14.25" customHeight="1">
      <c r="A3267" s="114" t="s">
        <v>666</v>
      </c>
      <c r="B3267" s="114" t="s">
        <v>674</v>
      </c>
      <c r="C3267" s="114" t="s">
        <v>667</v>
      </c>
      <c r="D3267" s="114" t="s">
        <v>872</v>
      </c>
      <c r="E3267" s="21" t="str">
        <f t="shared" si="12"/>
        <v>VTIME.LPG.INSUDB.CLAIM_AUTO</v>
      </c>
    </row>
    <row r="3268" spans="1:5" ht="14.25" customHeight="1">
      <c r="A3268" s="114" t="s">
        <v>666</v>
      </c>
      <c r="B3268" s="114" t="s">
        <v>674</v>
      </c>
      <c r="C3268" s="114" t="s">
        <v>667</v>
      </c>
      <c r="D3268" s="114" t="s">
        <v>872</v>
      </c>
      <c r="E3268" s="21" t="str">
        <f t="shared" si="12"/>
        <v>VTIME.LPG.INSUDB.CLAIM_AUTO</v>
      </c>
    </row>
    <row r="3269" spans="1:5" ht="14.25" customHeight="1">
      <c r="A3269" s="114" t="s">
        <v>666</v>
      </c>
      <c r="B3269" s="114" t="s">
        <v>674</v>
      </c>
      <c r="C3269" s="114" t="s">
        <v>667</v>
      </c>
      <c r="D3269" s="114" t="s">
        <v>872</v>
      </c>
      <c r="E3269" s="21" t="str">
        <f t="shared" si="12"/>
        <v>VTIME.LPG.INSUDB.CLAIM_AUTO</v>
      </c>
    </row>
    <row r="3270" spans="1:5" ht="14.25" customHeight="1">
      <c r="A3270" s="114" t="s">
        <v>666</v>
      </c>
      <c r="B3270" s="114" t="s">
        <v>674</v>
      </c>
      <c r="C3270" s="114" t="s">
        <v>667</v>
      </c>
      <c r="D3270" s="114" t="s">
        <v>872</v>
      </c>
      <c r="E3270" s="21" t="str">
        <f t="shared" si="12"/>
        <v>VTIME.LPG.INSUDB.CLAIM_AUTO</v>
      </c>
    </row>
    <row r="3271" spans="1:5" ht="14.25" customHeight="1">
      <c r="A3271" s="114" t="s">
        <v>666</v>
      </c>
      <c r="B3271" s="114" t="s">
        <v>674</v>
      </c>
      <c r="C3271" s="114" t="s">
        <v>667</v>
      </c>
      <c r="D3271" s="114" t="s">
        <v>872</v>
      </c>
      <c r="E3271" s="21" t="str">
        <f t="shared" si="12"/>
        <v>VTIME.LPG.INSUDB.CLAIM_AUTO</v>
      </c>
    </row>
    <row r="3272" spans="1:5" ht="14.25" customHeight="1">
      <c r="A3272" s="114" t="s">
        <v>666</v>
      </c>
      <c r="B3272" s="114" t="s">
        <v>674</v>
      </c>
      <c r="C3272" s="114" t="s">
        <v>667</v>
      </c>
      <c r="D3272" s="114" t="s">
        <v>872</v>
      </c>
      <c r="E3272" s="21" t="str">
        <f t="shared" si="12"/>
        <v>VTIME.LPG.INSUDB.CLAIM_AUTO</v>
      </c>
    </row>
    <row r="3273" spans="1:5" ht="14.25" customHeight="1">
      <c r="A3273" s="114" t="s">
        <v>666</v>
      </c>
      <c r="B3273" s="114" t="s">
        <v>674</v>
      </c>
      <c r="C3273" s="114" t="s">
        <v>667</v>
      </c>
      <c r="D3273" s="114" t="s">
        <v>872</v>
      </c>
      <c r="E3273" s="21" t="str">
        <f t="shared" si="12"/>
        <v>VTIME.LPG.INSUDB.CLAIM_AUTO</v>
      </c>
    </row>
    <row r="3274" spans="1:5" ht="14.25" customHeight="1">
      <c r="A3274" s="114" t="s">
        <v>666</v>
      </c>
      <c r="B3274" s="114" t="s">
        <v>674</v>
      </c>
      <c r="C3274" s="114" t="s">
        <v>667</v>
      </c>
      <c r="D3274" s="114" t="s">
        <v>872</v>
      </c>
      <c r="E3274" s="21" t="str">
        <f t="shared" si="12"/>
        <v>VTIME.LPG.INSUDB.CLAIM_AUTO</v>
      </c>
    </row>
    <row r="3275" spans="1:5" ht="14.25" customHeight="1">
      <c r="A3275" s="114" t="s">
        <v>666</v>
      </c>
      <c r="B3275" s="114" t="s">
        <v>674</v>
      </c>
      <c r="C3275" s="114" t="s">
        <v>667</v>
      </c>
      <c r="D3275" s="114" t="s">
        <v>872</v>
      </c>
      <c r="E3275" s="21" t="str">
        <f t="shared" si="12"/>
        <v>VTIME.LPG.INSUDB.CLAIM_AUTO</v>
      </c>
    </row>
    <row r="3276" spans="1:5" ht="14.25" customHeight="1">
      <c r="A3276" s="114" t="s">
        <v>666</v>
      </c>
      <c r="B3276" s="114" t="s">
        <v>674</v>
      </c>
      <c r="C3276" s="114" t="s">
        <v>667</v>
      </c>
      <c r="D3276" s="114" t="s">
        <v>872</v>
      </c>
      <c r="E3276" s="21" t="str">
        <f t="shared" si="12"/>
        <v>VTIME.LPG.INSUDB.CLAIM_AUTO</v>
      </c>
    </row>
    <row r="3277" spans="1:5" ht="14.25" customHeight="1">
      <c r="A3277" s="114" t="s">
        <v>666</v>
      </c>
      <c r="B3277" s="114" t="s">
        <v>674</v>
      </c>
      <c r="C3277" s="114" t="s">
        <v>667</v>
      </c>
      <c r="D3277" s="114" t="s">
        <v>872</v>
      </c>
      <c r="E3277" s="21" t="str">
        <f t="shared" si="12"/>
        <v>VTIME.LPG.INSUDB.CLAIM_AUTO</v>
      </c>
    </row>
    <row r="3278" spans="1:5" ht="14.25" customHeight="1">
      <c r="A3278" s="114" t="s">
        <v>666</v>
      </c>
      <c r="B3278" s="114" t="s">
        <v>674</v>
      </c>
      <c r="C3278" s="114" t="s">
        <v>667</v>
      </c>
      <c r="D3278" s="114" t="s">
        <v>872</v>
      </c>
      <c r="E3278" s="21" t="str">
        <f t="shared" si="12"/>
        <v>VTIME.LPG.INSUDB.CLAIM_AUTO</v>
      </c>
    </row>
    <row r="3279" spans="1:5" ht="14.25" customHeight="1">
      <c r="A3279" s="114" t="s">
        <v>666</v>
      </c>
      <c r="B3279" s="114" t="s">
        <v>674</v>
      </c>
      <c r="C3279" s="114" t="s">
        <v>667</v>
      </c>
      <c r="D3279" s="114" t="s">
        <v>865</v>
      </c>
      <c r="E3279" s="21" t="str">
        <f t="shared" si="12"/>
        <v>VTIME.LPG.INSUDB.CLAIM_CASE</v>
      </c>
    </row>
    <row r="3280" spans="1:5" ht="14.25" customHeight="1">
      <c r="A3280" s="114" t="s">
        <v>666</v>
      </c>
      <c r="B3280" s="114" t="s">
        <v>674</v>
      </c>
      <c r="C3280" s="114" t="s">
        <v>667</v>
      </c>
      <c r="D3280" s="114" t="s">
        <v>865</v>
      </c>
      <c r="E3280" s="21" t="str">
        <f t="shared" si="12"/>
        <v>VTIME.LPG.INSUDB.CLAIM_CASE</v>
      </c>
    </row>
    <row r="3281" spans="1:5" ht="14.25" customHeight="1">
      <c r="A3281" s="114" t="s">
        <v>666</v>
      </c>
      <c r="B3281" s="114" t="s">
        <v>674</v>
      </c>
      <c r="C3281" s="114" t="s">
        <v>667</v>
      </c>
      <c r="D3281" s="114" t="s">
        <v>865</v>
      </c>
      <c r="E3281" s="21" t="str">
        <f t="shared" si="12"/>
        <v>VTIME.LPG.INSUDB.CLAIM_CASE</v>
      </c>
    </row>
    <row r="3282" spans="1:5" ht="14.25" customHeight="1">
      <c r="A3282" s="114" t="s">
        <v>666</v>
      </c>
      <c r="B3282" s="114" t="s">
        <v>674</v>
      </c>
      <c r="C3282" s="114" t="s">
        <v>667</v>
      </c>
      <c r="D3282" s="114" t="s">
        <v>865</v>
      </c>
      <c r="E3282" s="21" t="str">
        <f t="shared" si="12"/>
        <v>VTIME.LPG.INSUDB.CLAIM_CASE</v>
      </c>
    </row>
    <row r="3283" spans="1:5" ht="14.25" customHeight="1">
      <c r="A3283" s="114" t="s">
        <v>666</v>
      </c>
      <c r="B3283" s="114" t="s">
        <v>674</v>
      </c>
      <c r="C3283" s="114" t="s">
        <v>667</v>
      </c>
      <c r="D3283" s="114" t="s">
        <v>865</v>
      </c>
      <c r="E3283" s="21" t="str">
        <f t="shared" si="12"/>
        <v>VTIME.LPG.INSUDB.CLAIM_CASE</v>
      </c>
    </row>
    <row r="3284" spans="1:5" ht="14.25" customHeight="1">
      <c r="A3284" s="114" t="s">
        <v>666</v>
      </c>
      <c r="B3284" s="114" t="s">
        <v>674</v>
      </c>
      <c r="C3284" s="114" t="s">
        <v>667</v>
      </c>
      <c r="D3284" s="114" t="s">
        <v>865</v>
      </c>
      <c r="E3284" s="21" t="str">
        <f t="shared" si="12"/>
        <v>VTIME.LPG.INSUDB.CLAIM_CASE</v>
      </c>
    </row>
    <row r="3285" spans="1:5" ht="14.25" customHeight="1">
      <c r="A3285" s="114" t="s">
        <v>666</v>
      </c>
      <c r="B3285" s="114" t="s">
        <v>674</v>
      </c>
      <c r="C3285" s="114" t="s">
        <v>667</v>
      </c>
      <c r="D3285" s="114" t="s">
        <v>865</v>
      </c>
      <c r="E3285" s="21" t="str">
        <f t="shared" si="12"/>
        <v>VTIME.LPG.INSUDB.CLAIM_CASE</v>
      </c>
    </row>
    <row r="3286" spans="1:5" ht="14.25" customHeight="1">
      <c r="A3286" s="114" t="s">
        <v>666</v>
      </c>
      <c r="B3286" s="114" t="s">
        <v>674</v>
      </c>
      <c r="C3286" s="114" t="s">
        <v>667</v>
      </c>
      <c r="D3286" s="114" t="s">
        <v>865</v>
      </c>
      <c r="E3286" s="21" t="str">
        <f t="shared" si="12"/>
        <v>VTIME.LPG.INSUDB.CLAIM_CASE</v>
      </c>
    </row>
    <row r="3287" spans="1:5" ht="14.25" customHeight="1">
      <c r="A3287" s="114" t="s">
        <v>666</v>
      </c>
      <c r="B3287" s="114" t="s">
        <v>674</v>
      </c>
      <c r="C3287" s="114" t="s">
        <v>667</v>
      </c>
      <c r="D3287" s="114" t="s">
        <v>865</v>
      </c>
      <c r="E3287" s="21" t="str">
        <f t="shared" si="12"/>
        <v>VTIME.LPG.INSUDB.CLAIM_CASE</v>
      </c>
    </row>
    <row r="3288" spans="1:5" ht="14.25" customHeight="1">
      <c r="A3288" s="114" t="s">
        <v>666</v>
      </c>
      <c r="B3288" s="114" t="s">
        <v>674</v>
      </c>
      <c r="C3288" s="114" t="s">
        <v>667</v>
      </c>
      <c r="D3288" s="114" t="s">
        <v>865</v>
      </c>
      <c r="E3288" s="21" t="str">
        <f t="shared" si="12"/>
        <v>VTIME.LPG.INSUDB.CLAIM_CASE</v>
      </c>
    </row>
    <row r="3289" spans="1:5" ht="14.25" customHeight="1">
      <c r="A3289" s="114" t="s">
        <v>666</v>
      </c>
      <c r="B3289" s="114" t="s">
        <v>674</v>
      </c>
      <c r="C3289" s="114" t="s">
        <v>667</v>
      </c>
      <c r="D3289" s="114" t="s">
        <v>865</v>
      </c>
      <c r="E3289" s="21" t="str">
        <f t="shared" si="12"/>
        <v>VTIME.LPG.INSUDB.CLAIM_CASE</v>
      </c>
    </row>
    <row r="3290" spans="1:5" ht="14.25" customHeight="1">
      <c r="A3290" s="114" t="s">
        <v>666</v>
      </c>
      <c r="B3290" s="114" t="s">
        <v>674</v>
      </c>
      <c r="C3290" s="114" t="s">
        <v>667</v>
      </c>
      <c r="D3290" s="114" t="s">
        <v>1079</v>
      </c>
      <c r="E3290" s="21" t="str">
        <f t="shared" si="12"/>
        <v>VTIME.LPG.INSUDB.CLAIM_CAUS</v>
      </c>
    </row>
    <row r="3291" spans="1:5" ht="14.25" customHeight="1">
      <c r="A3291" s="114" t="s">
        <v>666</v>
      </c>
      <c r="B3291" s="114" t="s">
        <v>674</v>
      </c>
      <c r="C3291" s="114" t="s">
        <v>667</v>
      </c>
      <c r="D3291" s="114" t="s">
        <v>1079</v>
      </c>
      <c r="E3291" s="21" t="str">
        <f t="shared" si="12"/>
        <v>VTIME.LPG.INSUDB.CLAIM_CAUS</v>
      </c>
    </row>
    <row r="3292" spans="1:5" ht="14.25" customHeight="1">
      <c r="A3292" s="114" t="s">
        <v>666</v>
      </c>
      <c r="B3292" s="114" t="s">
        <v>674</v>
      </c>
      <c r="C3292" s="114" t="s">
        <v>667</v>
      </c>
      <c r="D3292" s="114" t="s">
        <v>1079</v>
      </c>
      <c r="E3292" s="21" t="str">
        <f t="shared" si="12"/>
        <v>VTIME.LPG.INSUDB.CLAIM_CAUS</v>
      </c>
    </row>
    <row r="3293" spans="1:5" ht="14.25" customHeight="1">
      <c r="A3293" s="114" t="s">
        <v>666</v>
      </c>
      <c r="B3293" s="114" t="s">
        <v>674</v>
      </c>
      <c r="C3293" s="114" t="s">
        <v>667</v>
      </c>
      <c r="D3293" s="114" t="s">
        <v>1079</v>
      </c>
      <c r="E3293" s="21" t="str">
        <f t="shared" si="12"/>
        <v>VTIME.LPG.INSUDB.CLAIM_CAUS</v>
      </c>
    </row>
    <row r="3294" spans="1:5" ht="14.25" customHeight="1">
      <c r="A3294" s="114" t="s">
        <v>666</v>
      </c>
      <c r="B3294" s="114" t="s">
        <v>674</v>
      </c>
      <c r="C3294" s="114" t="s">
        <v>667</v>
      </c>
      <c r="D3294" s="114" t="s">
        <v>1079</v>
      </c>
      <c r="E3294" s="21" t="str">
        <f t="shared" si="12"/>
        <v>VTIME.LPG.INSUDB.CLAIM_CAUS</v>
      </c>
    </row>
    <row r="3295" spans="1:5" ht="14.25" customHeight="1">
      <c r="A3295" s="114" t="s">
        <v>666</v>
      </c>
      <c r="B3295" s="114" t="s">
        <v>674</v>
      </c>
      <c r="C3295" s="114" t="s">
        <v>667</v>
      </c>
      <c r="D3295" s="114" t="s">
        <v>1079</v>
      </c>
      <c r="E3295" s="21" t="str">
        <f t="shared" si="12"/>
        <v>VTIME.LPG.INSUDB.CLAIM_CAUS</v>
      </c>
    </row>
    <row r="3296" spans="1:5" ht="14.25" customHeight="1">
      <c r="A3296" s="114" t="s">
        <v>666</v>
      </c>
      <c r="B3296" s="114" t="s">
        <v>674</v>
      </c>
      <c r="C3296" s="114" t="s">
        <v>667</v>
      </c>
      <c r="D3296" s="114" t="s">
        <v>1079</v>
      </c>
      <c r="E3296" s="21" t="str">
        <f t="shared" si="12"/>
        <v>VTIME.LPG.INSUDB.CLAIM_CAUS</v>
      </c>
    </row>
    <row r="3297" spans="1:5" ht="14.25" customHeight="1">
      <c r="A3297" s="114" t="s">
        <v>666</v>
      </c>
      <c r="B3297" s="114" t="s">
        <v>674</v>
      </c>
      <c r="C3297" s="114" t="s">
        <v>667</v>
      </c>
      <c r="D3297" s="114" t="s">
        <v>1079</v>
      </c>
      <c r="E3297" s="21" t="str">
        <f t="shared" si="12"/>
        <v>VTIME.LPG.INSUDB.CLAIM_CAUS</v>
      </c>
    </row>
    <row r="3298" spans="1:5" ht="14.25" customHeight="1">
      <c r="A3298" s="114" t="s">
        <v>666</v>
      </c>
      <c r="B3298" s="114" t="s">
        <v>674</v>
      </c>
      <c r="C3298" s="114" t="s">
        <v>667</v>
      </c>
      <c r="D3298" s="114" t="s">
        <v>1079</v>
      </c>
      <c r="E3298" s="21" t="str">
        <f t="shared" si="12"/>
        <v>VTIME.LPG.INSUDB.CLAIM_CAUS</v>
      </c>
    </row>
    <row r="3299" spans="1:5" ht="14.25" customHeight="1">
      <c r="A3299" s="114" t="s">
        <v>666</v>
      </c>
      <c r="B3299" s="114" t="s">
        <v>674</v>
      </c>
      <c r="C3299" s="114" t="s">
        <v>667</v>
      </c>
      <c r="D3299" s="114" t="s">
        <v>1080</v>
      </c>
      <c r="E3299" s="21" t="str">
        <f t="shared" si="12"/>
        <v>VTIME.LPG.INSUDB.CLAIM_CES</v>
      </c>
    </row>
    <row r="3300" spans="1:5" ht="14.25" customHeight="1">
      <c r="A3300" s="114" t="s">
        <v>666</v>
      </c>
      <c r="B3300" s="114" t="s">
        <v>674</v>
      </c>
      <c r="C3300" s="114" t="s">
        <v>667</v>
      </c>
      <c r="D3300" s="114" t="s">
        <v>1080</v>
      </c>
      <c r="E3300" s="21" t="str">
        <f t="shared" si="12"/>
        <v>VTIME.LPG.INSUDB.CLAIM_CES</v>
      </c>
    </row>
    <row r="3301" spans="1:5" ht="14.25" customHeight="1">
      <c r="A3301" s="114" t="s">
        <v>666</v>
      </c>
      <c r="B3301" s="114" t="s">
        <v>674</v>
      </c>
      <c r="C3301" s="114" t="s">
        <v>667</v>
      </c>
      <c r="D3301" s="114" t="s">
        <v>1080</v>
      </c>
      <c r="E3301" s="21" t="str">
        <f t="shared" si="12"/>
        <v>VTIME.LPG.INSUDB.CLAIM_CES</v>
      </c>
    </row>
    <row r="3302" spans="1:5" ht="14.25" customHeight="1">
      <c r="A3302" s="114" t="s">
        <v>666</v>
      </c>
      <c r="B3302" s="114" t="s">
        <v>674</v>
      </c>
      <c r="C3302" s="114" t="s">
        <v>667</v>
      </c>
      <c r="D3302" s="114" t="s">
        <v>1080</v>
      </c>
      <c r="E3302" s="21" t="str">
        <f t="shared" si="12"/>
        <v>VTIME.LPG.INSUDB.CLAIM_CES</v>
      </c>
    </row>
    <row r="3303" spans="1:5" ht="14.25" customHeight="1">
      <c r="A3303" s="114" t="s">
        <v>666</v>
      </c>
      <c r="B3303" s="114" t="s">
        <v>674</v>
      </c>
      <c r="C3303" s="114" t="s">
        <v>667</v>
      </c>
      <c r="D3303" s="114" t="s">
        <v>1080</v>
      </c>
      <c r="E3303" s="21" t="str">
        <f t="shared" si="12"/>
        <v>VTIME.LPG.INSUDB.CLAIM_CES</v>
      </c>
    </row>
    <row r="3304" spans="1:5" ht="14.25" customHeight="1">
      <c r="A3304" s="114" t="s">
        <v>666</v>
      </c>
      <c r="B3304" s="114" t="s">
        <v>674</v>
      </c>
      <c r="C3304" s="114" t="s">
        <v>667</v>
      </c>
      <c r="D3304" s="114" t="s">
        <v>1080</v>
      </c>
      <c r="E3304" s="21" t="str">
        <f t="shared" si="12"/>
        <v>VTIME.LPG.INSUDB.CLAIM_CES</v>
      </c>
    </row>
    <row r="3305" spans="1:5" ht="14.25" customHeight="1">
      <c r="A3305" s="114" t="s">
        <v>666</v>
      </c>
      <c r="B3305" s="114" t="s">
        <v>674</v>
      </c>
      <c r="C3305" s="114" t="s">
        <v>667</v>
      </c>
      <c r="D3305" s="114" t="s">
        <v>1080</v>
      </c>
      <c r="E3305" s="21" t="str">
        <f t="shared" si="12"/>
        <v>VTIME.LPG.INSUDB.CLAIM_CES</v>
      </c>
    </row>
    <row r="3306" spans="1:5" ht="14.25" customHeight="1">
      <c r="A3306" s="114" t="s">
        <v>666</v>
      </c>
      <c r="B3306" s="114" t="s">
        <v>674</v>
      </c>
      <c r="C3306" s="114" t="s">
        <v>667</v>
      </c>
      <c r="D3306" s="114" t="s">
        <v>1080</v>
      </c>
      <c r="E3306" s="21" t="str">
        <f t="shared" si="12"/>
        <v>VTIME.LPG.INSUDB.CLAIM_CES</v>
      </c>
    </row>
    <row r="3307" spans="1:5" ht="14.25" customHeight="1">
      <c r="A3307" s="114" t="s">
        <v>666</v>
      </c>
      <c r="B3307" s="114" t="s">
        <v>674</v>
      </c>
      <c r="C3307" s="114" t="s">
        <v>667</v>
      </c>
      <c r="D3307" s="114" t="s">
        <v>1080</v>
      </c>
      <c r="E3307" s="21" t="str">
        <f t="shared" si="12"/>
        <v>VTIME.LPG.INSUDB.CLAIM_CES</v>
      </c>
    </row>
    <row r="3308" spans="1:5" ht="14.25" customHeight="1">
      <c r="A3308" s="114" t="s">
        <v>666</v>
      </c>
      <c r="B3308" s="114" t="s">
        <v>674</v>
      </c>
      <c r="C3308" s="114" t="s">
        <v>667</v>
      </c>
      <c r="D3308" s="114" t="s">
        <v>1080</v>
      </c>
      <c r="E3308" s="21" t="str">
        <f t="shared" si="12"/>
        <v>VTIME.LPG.INSUDB.CLAIM_CES</v>
      </c>
    </row>
    <row r="3309" spans="1:5" ht="14.25" customHeight="1">
      <c r="A3309" s="114" t="s">
        <v>666</v>
      </c>
      <c r="B3309" s="114" t="s">
        <v>674</v>
      </c>
      <c r="C3309" s="114" t="s">
        <v>667</v>
      </c>
      <c r="D3309" s="114" t="s">
        <v>1080</v>
      </c>
      <c r="E3309" s="21" t="str">
        <f t="shared" si="12"/>
        <v>VTIME.LPG.INSUDB.CLAIM_CES</v>
      </c>
    </row>
    <row r="3310" spans="1:5" ht="14.25" customHeight="1">
      <c r="A3310" s="114" t="s">
        <v>666</v>
      </c>
      <c r="B3310" s="114" t="s">
        <v>674</v>
      </c>
      <c r="C3310" s="114" t="s">
        <v>667</v>
      </c>
      <c r="D3310" s="114" t="s">
        <v>1080</v>
      </c>
      <c r="E3310" s="21" t="str">
        <f t="shared" si="12"/>
        <v>VTIME.LPG.INSUDB.CLAIM_CES</v>
      </c>
    </row>
    <row r="3311" spans="1:5" ht="14.25" customHeight="1">
      <c r="A3311" s="114" t="s">
        <v>666</v>
      </c>
      <c r="B3311" s="114" t="s">
        <v>674</v>
      </c>
      <c r="C3311" s="114" t="s">
        <v>667</v>
      </c>
      <c r="D3311" s="114" t="s">
        <v>1080</v>
      </c>
      <c r="E3311" s="21" t="str">
        <f t="shared" si="12"/>
        <v>VTIME.LPG.INSUDB.CLAIM_CES</v>
      </c>
    </row>
    <row r="3312" spans="1:5" ht="14.25" customHeight="1">
      <c r="A3312" s="114" t="s">
        <v>666</v>
      </c>
      <c r="B3312" s="114" t="s">
        <v>674</v>
      </c>
      <c r="C3312" s="114" t="s">
        <v>667</v>
      </c>
      <c r="D3312" s="114" t="s">
        <v>1080</v>
      </c>
      <c r="E3312" s="21" t="str">
        <f t="shared" si="12"/>
        <v>VTIME.LPG.INSUDB.CLAIM_CES</v>
      </c>
    </row>
    <row r="3313" spans="1:5" ht="14.25" customHeight="1">
      <c r="A3313" s="114" t="s">
        <v>666</v>
      </c>
      <c r="B3313" s="114" t="s">
        <v>674</v>
      </c>
      <c r="C3313" s="114" t="s">
        <v>667</v>
      </c>
      <c r="D3313" s="114" t="s">
        <v>1080</v>
      </c>
      <c r="E3313" s="21" t="str">
        <f t="shared" si="12"/>
        <v>VTIME.LPG.INSUDB.CLAIM_CES</v>
      </c>
    </row>
    <row r="3314" spans="1:5" ht="14.25" customHeight="1">
      <c r="A3314" s="114" t="s">
        <v>666</v>
      </c>
      <c r="B3314" s="114" t="s">
        <v>674</v>
      </c>
      <c r="C3314" s="114" t="s">
        <v>667</v>
      </c>
      <c r="D3314" s="114" t="s">
        <v>1080</v>
      </c>
      <c r="E3314" s="21" t="str">
        <f t="shared" si="12"/>
        <v>VTIME.LPG.INSUDB.CLAIM_CES</v>
      </c>
    </row>
    <row r="3315" spans="1:5" ht="14.25" customHeight="1">
      <c r="A3315" s="114" t="s">
        <v>666</v>
      </c>
      <c r="B3315" s="114" t="s">
        <v>674</v>
      </c>
      <c r="C3315" s="114" t="s">
        <v>667</v>
      </c>
      <c r="D3315" s="114" t="s">
        <v>1080</v>
      </c>
      <c r="E3315" s="21" t="str">
        <f t="shared" si="12"/>
        <v>VTIME.LPG.INSUDB.CLAIM_CES</v>
      </c>
    </row>
    <row r="3316" spans="1:5" ht="14.25" customHeight="1">
      <c r="A3316" s="114" t="s">
        <v>666</v>
      </c>
      <c r="B3316" s="114" t="s">
        <v>674</v>
      </c>
      <c r="C3316" s="114" t="s">
        <v>667</v>
      </c>
      <c r="D3316" s="114" t="s">
        <v>1080</v>
      </c>
      <c r="E3316" s="21" t="str">
        <f t="shared" si="12"/>
        <v>VTIME.LPG.INSUDB.CLAIM_CES</v>
      </c>
    </row>
    <row r="3317" spans="1:5" ht="14.25" customHeight="1">
      <c r="A3317" s="114" t="s">
        <v>666</v>
      </c>
      <c r="B3317" s="114" t="s">
        <v>674</v>
      </c>
      <c r="C3317" s="114" t="s">
        <v>667</v>
      </c>
      <c r="D3317" s="114" t="s">
        <v>1080</v>
      </c>
      <c r="E3317" s="21" t="str">
        <f t="shared" ref="E3317:E3571" si="13">CONCATENATE(A3317,".",B3317,".",C3317,".",D3317)</f>
        <v>VTIME.LPG.INSUDB.CLAIM_CES</v>
      </c>
    </row>
    <row r="3318" spans="1:5" ht="14.25" customHeight="1">
      <c r="A3318" s="114" t="s">
        <v>666</v>
      </c>
      <c r="B3318" s="114" t="s">
        <v>674</v>
      </c>
      <c r="C3318" s="114" t="s">
        <v>667</v>
      </c>
      <c r="D3318" s="114" t="s">
        <v>1080</v>
      </c>
      <c r="E3318" s="21" t="str">
        <f t="shared" si="13"/>
        <v>VTIME.LPG.INSUDB.CLAIM_CES</v>
      </c>
    </row>
    <row r="3319" spans="1:5" ht="14.25" customHeight="1">
      <c r="A3319" s="114" t="s">
        <v>666</v>
      </c>
      <c r="B3319" s="114" t="s">
        <v>674</v>
      </c>
      <c r="C3319" s="114" t="s">
        <v>667</v>
      </c>
      <c r="D3319" s="114" t="s">
        <v>1080</v>
      </c>
      <c r="E3319" s="21" t="str">
        <f t="shared" si="13"/>
        <v>VTIME.LPG.INSUDB.CLAIM_CES</v>
      </c>
    </row>
    <row r="3320" spans="1:5" ht="14.25" customHeight="1">
      <c r="A3320" s="114" t="s">
        <v>666</v>
      </c>
      <c r="B3320" s="114" t="s">
        <v>674</v>
      </c>
      <c r="C3320" s="114" t="s">
        <v>667</v>
      </c>
      <c r="D3320" s="114" t="s">
        <v>1080</v>
      </c>
      <c r="E3320" s="21" t="str">
        <f t="shared" si="13"/>
        <v>VTIME.LPG.INSUDB.CLAIM_CES</v>
      </c>
    </row>
    <row r="3321" spans="1:5" ht="14.25" customHeight="1">
      <c r="A3321" s="114" t="s">
        <v>666</v>
      </c>
      <c r="B3321" s="114" t="s">
        <v>674</v>
      </c>
      <c r="C3321" s="114" t="s">
        <v>667</v>
      </c>
      <c r="D3321" s="114" t="s">
        <v>1080</v>
      </c>
      <c r="E3321" s="21" t="str">
        <f t="shared" si="13"/>
        <v>VTIME.LPG.INSUDB.CLAIM_CES</v>
      </c>
    </row>
    <row r="3322" spans="1:5" ht="14.25" customHeight="1">
      <c r="A3322" s="114" t="s">
        <v>666</v>
      </c>
      <c r="B3322" s="114" t="s">
        <v>674</v>
      </c>
      <c r="C3322" s="114" t="s">
        <v>667</v>
      </c>
      <c r="D3322" s="114" t="s">
        <v>1080</v>
      </c>
      <c r="E3322" s="21" t="str">
        <f t="shared" si="13"/>
        <v>VTIME.LPG.INSUDB.CLAIM_CES</v>
      </c>
    </row>
    <row r="3323" spans="1:5" ht="14.25" customHeight="1">
      <c r="A3323" s="114" t="s">
        <v>666</v>
      </c>
      <c r="B3323" s="114" t="s">
        <v>674</v>
      </c>
      <c r="C3323" s="114" t="s">
        <v>667</v>
      </c>
      <c r="D3323" s="114" t="s">
        <v>1080</v>
      </c>
      <c r="E3323" s="21" t="str">
        <f t="shared" si="13"/>
        <v>VTIME.LPG.INSUDB.CLAIM_CES</v>
      </c>
    </row>
    <row r="3324" spans="1:5" ht="14.25" customHeight="1">
      <c r="A3324" s="114" t="s">
        <v>666</v>
      </c>
      <c r="B3324" s="114" t="s">
        <v>674</v>
      </c>
      <c r="C3324" s="114" t="s">
        <v>667</v>
      </c>
      <c r="D3324" s="114" t="s">
        <v>1080</v>
      </c>
      <c r="E3324" s="21" t="str">
        <f t="shared" si="13"/>
        <v>VTIME.LPG.INSUDB.CLAIM_CES</v>
      </c>
    </row>
    <row r="3325" spans="1:5" ht="14.25" customHeight="1">
      <c r="A3325" s="114" t="s">
        <v>666</v>
      </c>
      <c r="B3325" s="114" t="s">
        <v>674</v>
      </c>
      <c r="C3325" s="114" t="s">
        <v>667</v>
      </c>
      <c r="D3325" s="114" t="s">
        <v>1080</v>
      </c>
      <c r="E3325" s="21" t="str">
        <f t="shared" si="13"/>
        <v>VTIME.LPG.INSUDB.CLAIM_CES</v>
      </c>
    </row>
    <row r="3326" spans="1:5" ht="14.25" customHeight="1">
      <c r="A3326" s="114" t="s">
        <v>666</v>
      </c>
      <c r="B3326" s="114" t="s">
        <v>674</v>
      </c>
      <c r="C3326" s="114" t="s">
        <v>667</v>
      </c>
      <c r="D3326" s="114" t="s">
        <v>1080</v>
      </c>
      <c r="E3326" s="21" t="str">
        <f t="shared" si="13"/>
        <v>VTIME.LPG.INSUDB.CLAIM_CES</v>
      </c>
    </row>
    <row r="3327" spans="1:5" ht="14.25" customHeight="1">
      <c r="A3327" s="114" t="s">
        <v>666</v>
      </c>
      <c r="B3327" s="114" t="s">
        <v>674</v>
      </c>
      <c r="C3327" s="114" t="s">
        <v>667</v>
      </c>
      <c r="D3327" s="114" t="s">
        <v>1080</v>
      </c>
      <c r="E3327" s="21" t="str">
        <f t="shared" si="13"/>
        <v>VTIME.LPG.INSUDB.CLAIM_CES</v>
      </c>
    </row>
    <row r="3328" spans="1:5" ht="14.25" customHeight="1">
      <c r="A3328" s="114" t="s">
        <v>666</v>
      </c>
      <c r="B3328" s="114" t="s">
        <v>674</v>
      </c>
      <c r="C3328" s="114" t="s">
        <v>667</v>
      </c>
      <c r="D3328" s="114" t="s">
        <v>1080</v>
      </c>
      <c r="E3328" s="21" t="str">
        <f t="shared" si="13"/>
        <v>VTIME.LPG.INSUDB.CLAIM_CES</v>
      </c>
    </row>
    <row r="3329" spans="1:5" ht="14.25" customHeight="1">
      <c r="A3329" s="114" t="s">
        <v>666</v>
      </c>
      <c r="B3329" s="114" t="s">
        <v>674</v>
      </c>
      <c r="C3329" s="114" t="s">
        <v>667</v>
      </c>
      <c r="D3329" s="114" t="s">
        <v>1080</v>
      </c>
      <c r="E3329" s="21" t="str">
        <f t="shared" si="13"/>
        <v>VTIME.LPG.INSUDB.CLAIM_CES</v>
      </c>
    </row>
    <row r="3330" spans="1:5" ht="14.25" customHeight="1">
      <c r="A3330" s="114" t="s">
        <v>666</v>
      </c>
      <c r="B3330" s="114" t="s">
        <v>674</v>
      </c>
      <c r="C3330" s="114" t="s">
        <v>667</v>
      </c>
      <c r="D3330" s="114" t="s">
        <v>1080</v>
      </c>
      <c r="E3330" s="21" t="str">
        <f t="shared" si="13"/>
        <v>VTIME.LPG.INSUDB.CLAIM_CES</v>
      </c>
    </row>
    <row r="3331" spans="1:5" ht="14.25" customHeight="1">
      <c r="A3331" s="114" t="s">
        <v>666</v>
      </c>
      <c r="B3331" s="114" t="s">
        <v>674</v>
      </c>
      <c r="C3331" s="114" t="s">
        <v>667</v>
      </c>
      <c r="D3331" s="114" t="s">
        <v>1080</v>
      </c>
      <c r="E3331" s="21" t="str">
        <f t="shared" si="13"/>
        <v>VTIME.LPG.INSUDB.CLAIM_CES</v>
      </c>
    </row>
    <row r="3332" spans="1:5" ht="14.25" customHeight="1">
      <c r="A3332" s="114" t="s">
        <v>666</v>
      </c>
      <c r="B3332" s="114" t="s">
        <v>674</v>
      </c>
      <c r="C3332" s="114" t="s">
        <v>667</v>
      </c>
      <c r="D3332" s="114" t="s">
        <v>1080</v>
      </c>
      <c r="E3332" s="21" t="str">
        <f t="shared" si="13"/>
        <v>VTIME.LPG.INSUDB.CLAIM_CES</v>
      </c>
    </row>
    <row r="3333" spans="1:5" ht="14.25" customHeight="1">
      <c r="A3333" s="114" t="s">
        <v>666</v>
      </c>
      <c r="B3333" s="114" t="s">
        <v>674</v>
      </c>
      <c r="C3333" s="114" t="s">
        <v>667</v>
      </c>
      <c r="D3333" s="114" t="s">
        <v>1080</v>
      </c>
      <c r="E3333" s="21" t="str">
        <f t="shared" si="13"/>
        <v>VTIME.LPG.INSUDB.CLAIM_CES</v>
      </c>
    </row>
    <row r="3334" spans="1:5" ht="14.25" customHeight="1">
      <c r="A3334" s="114" t="s">
        <v>666</v>
      </c>
      <c r="B3334" s="114" t="s">
        <v>674</v>
      </c>
      <c r="C3334" s="114" t="s">
        <v>667</v>
      </c>
      <c r="D3334" s="114" t="s">
        <v>1080</v>
      </c>
      <c r="E3334" s="21" t="str">
        <f t="shared" si="13"/>
        <v>VTIME.LPG.INSUDB.CLAIM_CES</v>
      </c>
    </row>
    <row r="3335" spans="1:5" ht="14.25" customHeight="1">
      <c r="A3335" s="114" t="s">
        <v>666</v>
      </c>
      <c r="B3335" s="114" t="s">
        <v>674</v>
      </c>
      <c r="C3335" s="114" t="s">
        <v>667</v>
      </c>
      <c r="D3335" s="114" t="s">
        <v>1080</v>
      </c>
      <c r="E3335" s="21" t="str">
        <f t="shared" si="13"/>
        <v>VTIME.LPG.INSUDB.CLAIM_CES</v>
      </c>
    </row>
    <row r="3336" spans="1:5" ht="14.25" customHeight="1">
      <c r="A3336" s="114" t="s">
        <v>666</v>
      </c>
      <c r="B3336" s="114" t="s">
        <v>674</v>
      </c>
      <c r="C3336" s="114" t="s">
        <v>667</v>
      </c>
      <c r="D3336" s="114" t="s">
        <v>1080</v>
      </c>
      <c r="E3336" s="21" t="str">
        <f t="shared" si="13"/>
        <v>VTIME.LPG.INSUDB.CLAIM_CES</v>
      </c>
    </row>
    <row r="3337" spans="1:5" ht="14.25" customHeight="1">
      <c r="A3337" s="114" t="s">
        <v>666</v>
      </c>
      <c r="B3337" s="114" t="s">
        <v>674</v>
      </c>
      <c r="C3337" s="114" t="s">
        <v>667</v>
      </c>
      <c r="D3337" s="114" t="s">
        <v>1080</v>
      </c>
      <c r="E3337" s="21" t="str">
        <f t="shared" si="13"/>
        <v>VTIME.LPG.INSUDB.CLAIM_CES</v>
      </c>
    </row>
    <row r="3338" spans="1:5" ht="14.25" customHeight="1">
      <c r="A3338" s="114" t="s">
        <v>666</v>
      </c>
      <c r="B3338" s="114" t="s">
        <v>674</v>
      </c>
      <c r="C3338" s="114" t="s">
        <v>667</v>
      </c>
      <c r="D3338" s="114" t="s">
        <v>1080</v>
      </c>
      <c r="E3338" s="21" t="str">
        <f t="shared" si="13"/>
        <v>VTIME.LPG.INSUDB.CLAIM_CES</v>
      </c>
    </row>
    <row r="3339" spans="1:5" ht="14.25" customHeight="1">
      <c r="A3339" s="114" t="s">
        <v>666</v>
      </c>
      <c r="B3339" s="114" t="s">
        <v>674</v>
      </c>
      <c r="C3339" s="114" t="s">
        <v>667</v>
      </c>
      <c r="D3339" s="114" t="s">
        <v>1080</v>
      </c>
      <c r="E3339" s="21" t="str">
        <f t="shared" si="13"/>
        <v>VTIME.LPG.INSUDB.CLAIM_CES</v>
      </c>
    </row>
    <row r="3340" spans="1:5" ht="14.25" customHeight="1">
      <c r="A3340" s="114" t="s">
        <v>666</v>
      </c>
      <c r="B3340" s="114" t="s">
        <v>674</v>
      </c>
      <c r="C3340" s="114" t="s">
        <v>667</v>
      </c>
      <c r="D3340" s="114" t="s">
        <v>1080</v>
      </c>
      <c r="E3340" s="21" t="str">
        <f t="shared" si="13"/>
        <v>VTIME.LPG.INSUDB.CLAIM_CES</v>
      </c>
    </row>
    <row r="3341" spans="1:5" ht="14.25" customHeight="1">
      <c r="A3341" s="114" t="s">
        <v>666</v>
      </c>
      <c r="B3341" s="114" t="s">
        <v>674</v>
      </c>
      <c r="C3341" s="114" t="s">
        <v>667</v>
      </c>
      <c r="D3341" s="114" t="s">
        <v>1080</v>
      </c>
      <c r="E3341" s="21" t="str">
        <f t="shared" si="13"/>
        <v>VTIME.LPG.INSUDB.CLAIM_CES</v>
      </c>
    </row>
    <row r="3342" spans="1:5" ht="14.25" customHeight="1">
      <c r="A3342" s="114" t="s">
        <v>666</v>
      </c>
      <c r="B3342" s="114" t="s">
        <v>674</v>
      </c>
      <c r="C3342" s="114" t="s">
        <v>667</v>
      </c>
      <c r="D3342" s="114" t="s">
        <v>1080</v>
      </c>
      <c r="E3342" s="21" t="str">
        <f t="shared" si="13"/>
        <v>VTIME.LPG.INSUDB.CLAIM_CES</v>
      </c>
    </row>
    <row r="3343" spans="1:5" ht="14.25" customHeight="1">
      <c r="A3343" s="114" t="s">
        <v>666</v>
      </c>
      <c r="B3343" s="114" t="s">
        <v>674</v>
      </c>
      <c r="C3343" s="114" t="s">
        <v>667</v>
      </c>
      <c r="D3343" s="114" t="s">
        <v>1080</v>
      </c>
      <c r="E3343" s="21" t="str">
        <f t="shared" si="13"/>
        <v>VTIME.LPG.INSUDB.CLAIM_CES</v>
      </c>
    </row>
    <row r="3344" spans="1:5" ht="14.25" customHeight="1">
      <c r="A3344" s="114" t="s">
        <v>666</v>
      </c>
      <c r="B3344" s="114" t="s">
        <v>674</v>
      </c>
      <c r="C3344" s="114" t="s">
        <v>667</v>
      </c>
      <c r="D3344" s="114" t="s">
        <v>1081</v>
      </c>
      <c r="E3344" s="21" t="str">
        <f t="shared" si="13"/>
        <v>VTIME.LPG.INSUDB.CLAIM_DIAGNOSIS</v>
      </c>
    </row>
    <row r="3345" spans="1:5" ht="14.25" customHeight="1">
      <c r="A3345" s="114" t="s">
        <v>666</v>
      </c>
      <c r="B3345" s="114" t="s">
        <v>674</v>
      </c>
      <c r="C3345" s="114" t="s">
        <v>667</v>
      </c>
      <c r="D3345" s="114" t="s">
        <v>1081</v>
      </c>
      <c r="E3345" s="21" t="str">
        <f t="shared" si="13"/>
        <v>VTIME.LPG.INSUDB.CLAIM_DIAGNOSIS</v>
      </c>
    </row>
    <row r="3346" spans="1:5" ht="14.25" customHeight="1">
      <c r="A3346" s="114" t="s">
        <v>666</v>
      </c>
      <c r="B3346" s="114" t="s">
        <v>674</v>
      </c>
      <c r="C3346" s="114" t="s">
        <v>667</v>
      </c>
      <c r="D3346" s="114" t="s">
        <v>1081</v>
      </c>
      <c r="E3346" s="21" t="str">
        <f t="shared" si="13"/>
        <v>VTIME.LPG.INSUDB.CLAIM_DIAGNOSIS</v>
      </c>
    </row>
    <row r="3347" spans="1:5" ht="14.25" customHeight="1">
      <c r="A3347" s="114" t="s">
        <v>666</v>
      </c>
      <c r="B3347" s="114" t="s">
        <v>674</v>
      </c>
      <c r="C3347" s="114" t="s">
        <v>667</v>
      </c>
      <c r="D3347" s="114" t="s">
        <v>1081</v>
      </c>
      <c r="E3347" s="21" t="str">
        <f t="shared" si="13"/>
        <v>VTIME.LPG.INSUDB.CLAIM_DIAGNOSIS</v>
      </c>
    </row>
    <row r="3348" spans="1:5" ht="14.25" customHeight="1">
      <c r="A3348" s="114" t="s">
        <v>666</v>
      </c>
      <c r="B3348" s="114" t="s">
        <v>674</v>
      </c>
      <c r="C3348" s="114" t="s">
        <v>667</v>
      </c>
      <c r="D3348" s="114" t="s">
        <v>1081</v>
      </c>
      <c r="E3348" s="21" t="str">
        <f t="shared" si="13"/>
        <v>VTIME.LPG.INSUDB.CLAIM_DIAGNOSIS</v>
      </c>
    </row>
    <row r="3349" spans="1:5" ht="14.25" customHeight="1">
      <c r="A3349" s="114" t="s">
        <v>666</v>
      </c>
      <c r="B3349" s="114" t="s">
        <v>674</v>
      </c>
      <c r="C3349" s="114" t="s">
        <v>667</v>
      </c>
      <c r="D3349" s="114" t="s">
        <v>1081</v>
      </c>
      <c r="E3349" s="21" t="str">
        <f t="shared" si="13"/>
        <v>VTIME.LPG.INSUDB.CLAIM_DIAGNOSIS</v>
      </c>
    </row>
    <row r="3350" spans="1:5" ht="14.25" customHeight="1">
      <c r="A3350" s="114" t="s">
        <v>666</v>
      </c>
      <c r="B3350" s="114" t="s">
        <v>674</v>
      </c>
      <c r="C3350" s="114" t="s">
        <v>667</v>
      </c>
      <c r="D3350" s="114" t="s">
        <v>1081</v>
      </c>
      <c r="E3350" s="21" t="str">
        <f t="shared" si="13"/>
        <v>VTIME.LPG.INSUDB.CLAIM_DIAGNOSIS</v>
      </c>
    </row>
    <row r="3351" spans="1:5" ht="14.25" customHeight="1">
      <c r="A3351" s="114" t="s">
        <v>666</v>
      </c>
      <c r="B3351" s="114" t="s">
        <v>674</v>
      </c>
      <c r="C3351" s="114" t="s">
        <v>667</v>
      </c>
      <c r="D3351" s="114" t="s">
        <v>1081</v>
      </c>
      <c r="E3351" s="21" t="str">
        <f t="shared" si="13"/>
        <v>VTIME.LPG.INSUDB.CLAIM_DIAGNOSIS</v>
      </c>
    </row>
    <row r="3352" spans="1:5" ht="14.25" customHeight="1">
      <c r="A3352" s="114" t="s">
        <v>666</v>
      </c>
      <c r="B3352" s="114" t="s">
        <v>674</v>
      </c>
      <c r="C3352" s="114" t="s">
        <v>667</v>
      </c>
      <c r="D3352" s="114" t="s">
        <v>1081</v>
      </c>
      <c r="E3352" s="21" t="str">
        <f t="shared" si="13"/>
        <v>VTIME.LPG.INSUDB.CLAIM_DIAGNOSIS</v>
      </c>
    </row>
    <row r="3353" spans="1:5" ht="14.25" customHeight="1">
      <c r="A3353" s="114" t="s">
        <v>666</v>
      </c>
      <c r="B3353" s="114" t="s">
        <v>674</v>
      </c>
      <c r="C3353" s="114" t="s">
        <v>667</v>
      </c>
      <c r="D3353" s="114" t="s">
        <v>1082</v>
      </c>
      <c r="E3353" s="21" t="str">
        <f t="shared" si="13"/>
        <v>VTIME.LPG.INSUDB.CLAIM_HIS</v>
      </c>
    </row>
    <row r="3354" spans="1:5" ht="14.25" customHeight="1">
      <c r="A3354" s="114" t="s">
        <v>666</v>
      </c>
      <c r="B3354" s="114" t="s">
        <v>674</v>
      </c>
      <c r="C3354" s="114" t="s">
        <v>667</v>
      </c>
      <c r="D3354" s="114" t="s">
        <v>1082</v>
      </c>
      <c r="E3354" s="21" t="str">
        <f t="shared" si="13"/>
        <v>VTIME.LPG.INSUDB.CLAIM_HIS</v>
      </c>
    </row>
    <row r="3355" spans="1:5" ht="14.25" customHeight="1">
      <c r="A3355" s="114" t="s">
        <v>666</v>
      </c>
      <c r="B3355" s="114" t="s">
        <v>674</v>
      </c>
      <c r="C3355" s="114" t="s">
        <v>667</v>
      </c>
      <c r="D3355" s="114" t="s">
        <v>1082</v>
      </c>
      <c r="E3355" s="21" t="str">
        <f t="shared" si="13"/>
        <v>VTIME.LPG.INSUDB.CLAIM_HIS</v>
      </c>
    </row>
    <row r="3356" spans="1:5" ht="14.25" customHeight="1">
      <c r="A3356" s="114" t="s">
        <v>666</v>
      </c>
      <c r="B3356" s="114" t="s">
        <v>674</v>
      </c>
      <c r="C3356" s="114" t="s">
        <v>667</v>
      </c>
      <c r="D3356" s="114" t="s">
        <v>1082</v>
      </c>
      <c r="E3356" s="21" t="str">
        <f t="shared" si="13"/>
        <v>VTIME.LPG.INSUDB.CLAIM_HIS</v>
      </c>
    </row>
    <row r="3357" spans="1:5" ht="14.25" customHeight="1">
      <c r="A3357" s="114" t="s">
        <v>666</v>
      </c>
      <c r="B3357" s="114" t="s">
        <v>674</v>
      </c>
      <c r="C3357" s="114" t="s">
        <v>667</v>
      </c>
      <c r="D3357" s="114" t="s">
        <v>1082</v>
      </c>
      <c r="E3357" s="21" t="str">
        <f t="shared" si="13"/>
        <v>VTIME.LPG.INSUDB.CLAIM_HIS</v>
      </c>
    </row>
    <row r="3358" spans="1:5" ht="14.25" customHeight="1">
      <c r="A3358" s="114" t="s">
        <v>666</v>
      </c>
      <c r="B3358" s="114" t="s">
        <v>674</v>
      </c>
      <c r="C3358" s="114" t="s">
        <v>667</v>
      </c>
      <c r="D3358" s="114" t="s">
        <v>1082</v>
      </c>
      <c r="E3358" s="21" t="str">
        <f t="shared" si="13"/>
        <v>VTIME.LPG.INSUDB.CLAIM_HIS</v>
      </c>
    </row>
    <row r="3359" spans="1:5" ht="14.25" customHeight="1">
      <c r="A3359" s="114" t="s">
        <v>666</v>
      </c>
      <c r="B3359" s="114" t="s">
        <v>674</v>
      </c>
      <c r="C3359" s="114" t="s">
        <v>667</v>
      </c>
      <c r="D3359" s="114" t="s">
        <v>1082</v>
      </c>
      <c r="E3359" s="21" t="str">
        <f t="shared" si="13"/>
        <v>VTIME.LPG.INSUDB.CLAIM_HIS</v>
      </c>
    </row>
    <row r="3360" spans="1:5" ht="14.25" customHeight="1">
      <c r="A3360" s="114" t="s">
        <v>666</v>
      </c>
      <c r="B3360" s="114" t="s">
        <v>674</v>
      </c>
      <c r="C3360" s="114" t="s">
        <v>667</v>
      </c>
      <c r="D3360" s="114" t="s">
        <v>1082</v>
      </c>
      <c r="E3360" s="21" t="str">
        <f t="shared" si="13"/>
        <v>VTIME.LPG.INSUDB.CLAIM_HIS</v>
      </c>
    </row>
    <row r="3361" spans="1:5" ht="14.25" customHeight="1">
      <c r="A3361" s="114" t="s">
        <v>666</v>
      </c>
      <c r="B3361" s="114" t="s">
        <v>674</v>
      </c>
      <c r="C3361" s="114" t="s">
        <v>667</v>
      </c>
      <c r="D3361" s="114" t="s">
        <v>1082</v>
      </c>
      <c r="E3361" s="21" t="str">
        <f t="shared" si="13"/>
        <v>VTIME.LPG.INSUDB.CLAIM_HIS</v>
      </c>
    </row>
    <row r="3362" spans="1:5" ht="14.25" customHeight="1">
      <c r="A3362" s="114" t="s">
        <v>666</v>
      </c>
      <c r="B3362" s="114" t="s">
        <v>674</v>
      </c>
      <c r="C3362" s="114" t="s">
        <v>667</v>
      </c>
      <c r="D3362" s="114" t="s">
        <v>1082</v>
      </c>
      <c r="E3362" s="21" t="str">
        <f t="shared" si="13"/>
        <v>VTIME.LPG.INSUDB.CLAIM_HIS</v>
      </c>
    </row>
    <row r="3363" spans="1:5" ht="14.25" customHeight="1">
      <c r="A3363" s="114" t="s">
        <v>666</v>
      </c>
      <c r="B3363" s="114" t="s">
        <v>674</v>
      </c>
      <c r="C3363" s="114" t="s">
        <v>667</v>
      </c>
      <c r="D3363" s="114" t="s">
        <v>1082</v>
      </c>
      <c r="E3363" s="21" t="str">
        <f t="shared" si="13"/>
        <v>VTIME.LPG.INSUDB.CLAIM_HIS</v>
      </c>
    </row>
    <row r="3364" spans="1:5" ht="14.25" customHeight="1">
      <c r="A3364" s="114" t="s">
        <v>666</v>
      </c>
      <c r="B3364" s="114" t="s">
        <v>674</v>
      </c>
      <c r="C3364" s="114" t="s">
        <v>667</v>
      </c>
      <c r="D3364" s="114" t="s">
        <v>1082</v>
      </c>
      <c r="E3364" s="21" t="str">
        <f t="shared" si="13"/>
        <v>VTIME.LPG.INSUDB.CLAIM_HIS</v>
      </c>
    </row>
    <row r="3365" spans="1:5" ht="14.25" customHeight="1">
      <c r="A3365" s="114" t="s">
        <v>666</v>
      </c>
      <c r="B3365" s="114" t="s">
        <v>674</v>
      </c>
      <c r="C3365" s="114" t="s">
        <v>667</v>
      </c>
      <c r="D3365" s="114" t="s">
        <v>1082</v>
      </c>
      <c r="E3365" s="21" t="str">
        <f t="shared" si="13"/>
        <v>VTIME.LPG.INSUDB.CLAIM_HIS</v>
      </c>
    </row>
    <row r="3366" spans="1:5" ht="14.25" customHeight="1">
      <c r="A3366" s="114" t="s">
        <v>666</v>
      </c>
      <c r="B3366" s="114" t="s">
        <v>674</v>
      </c>
      <c r="C3366" s="114" t="s">
        <v>667</v>
      </c>
      <c r="D3366" s="114" t="s">
        <v>1082</v>
      </c>
      <c r="E3366" s="21" t="str">
        <f t="shared" si="13"/>
        <v>VTIME.LPG.INSUDB.CLAIM_HIS</v>
      </c>
    </row>
    <row r="3367" spans="1:5" ht="14.25" customHeight="1">
      <c r="A3367" s="114" t="s">
        <v>666</v>
      </c>
      <c r="B3367" s="114" t="s">
        <v>674</v>
      </c>
      <c r="C3367" s="114" t="s">
        <v>667</v>
      </c>
      <c r="D3367" s="114" t="s">
        <v>1082</v>
      </c>
      <c r="E3367" s="21" t="str">
        <f t="shared" si="13"/>
        <v>VTIME.LPG.INSUDB.CLAIM_HIS</v>
      </c>
    </row>
    <row r="3368" spans="1:5" ht="14.25" customHeight="1">
      <c r="A3368" s="114" t="s">
        <v>666</v>
      </c>
      <c r="B3368" s="114" t="s">
        <v>674</v>
      </c>
      <c r="C3368" s="114" t="s">
        <v>667</v>
      </c>
      <c r="D3368" s="114" t="s">
        <v>1082</v>
      </c>
      <c r="E3368" s="21" t="str">
        <f t="shared" si="13"/>
        <v>VTIME.LPG.INSUDB.CLAIM_HIS</v>
      </c>
    </row>
    <row r="3369" spans="1:5" ht="14.25" customHeight="1">
      <c r="A3369" s="114" t="s">
        <v>666</v>
      </c>
      <c r="B3369" s="114" t="s">
        <v>674</v>
      </c>
      <c r="C3369" s="114" t="s">
        <v>667</v>
      </c>
      <c r="D3369" s="114" t="s">
        <v>1082</v>
      </c>
      <c r="E3369" s="21" t="str">
        <f t="shared" si="13"/>
        <v>VTIME.LPG.INSUDB.CLAIM_HIS</v>
      </c>
    </row>
    <row r="3370" spans="1:5" ht="14.25" customHeight="1">
      <c r="A3370" s="114" t="s">
        <v>666</v>
      </c>
      <c r="B3370" s="114" t="s">
        <v>674</v>
      </c>
      <c r="C3370" s="114" t="s">
        <v>667</v>
      </c>
      <c r="D3370" s="114" t="s">
        <v>1082</v>
      </c>
      <c r="E3370" s="21" t="str">
        <f t="shared" si="13"/>
        <v>VTIME.LPG.INSUDB.CLAIM_HIS</v>
      </c>
    </row>
    <row r="3371" spans="1:5" ht="14.25" customHeight="1">
      <c r="A3371" s="114" t="s">
        <v>666</v>
      </c>
      <c r="B3371" s="114" t="s">
        <v>674</v>
      </c>
      <c r="C3371" s="114" t="s">
        <v>667</v>
      </c>
      <c r="D3371" s="114" t="s">
        <v>1082</v>
      </c>
      <c r="E3371" s="21" t="str">
        <f t="shared" si="13"/>
        <v>VTIME.LPG.INSUDB.CLAIM_HIS</v>
      </c>
    </row>
    <row r="3372" spans="1:5" ht="14.25" customHeight="1">
      <c r="A3372" s="114" t="s">
        <v>666</v>
      </c>
      <c r="B3372" s="114" t="s">
        <v>674</v>
      </c>
      <c r="C3372" s="114" t="s">
        <v>667</v>
      </c>
      <c r="D3372" s="114" t="s">
        <v>1082</v>
      </c>
      <c r="E3372" s="21" t="str">
        <f t="shared" si="13"/>
        <v>VTIME.LPG.INSUDB.CLAIM_HIS</v>
      </c>
    </row>
    <row r="3373" spans="1:5" ht="14.25" customHeight="1">
      <c r="A3373" s="114" t="s">
        <v>666</v>
      </c>
      <c r="B3373" s="114" t="s">
        <v>674</v>
      </c>
      <c r="C3373" s="114" t="s">
        <v>667</v>
      </c>
      <c r="D3373" s="114" t="s">
        <v>1082</v>
      </c>
      <c r="E3373" s="21" t="str">
        <f t="shared" si="13"/>
        <v>VTIME.LPG.INSUDB.CLAIM_HIS</v>
      </c>
    </row>
    <row r="3374" spans="1:5" ht="14.25" customHeight="1">
      <c r="A3374" s="114" t="s">
        <v>666</v>
      </c>
      <c r="B3374" s="114" t="s">
        <v>674</v>
      </c>
      <c r="C3374" s="114" t="s">
        <v>667</v>
      </c>
      <c r="D3374" s="114" t="s">
        <v>1082</v>
      </c>
      <c r="E3374" s="21" t="str">
        <f t="shared" si="13"/>
        <v>VTIME.LPG.INSUDB.CLAIM_HIS</v>
      </c>
    </row>
    <row r="3375" spans="1:5" ht="14.25" customHeight="1">
      <c r="A3375" s="114" t="s">
        <v>666</v>
      </c>
      <c r="B3375" s="114" t="s">
        <v>674</v>
      </c>
      <c r="C3375" s="114" t="s">
        <v>667</v>
      </c>
      <c r="D3375" s="114" t="s">
        <v>1082</v>
      </c>
      <c r="E3375" s="21" t="str">
        <f t="shared" si="13"/>
        <v>VTIME.LPG.INSUDB.CLAIM_HIS</v>
      </c>
    </row>
    <row r="3376" spans="1:5" ht="14.25" customHeight="1">
      <c r="A3376" s="114" t="s">
        <v>666</v>
      </c>
      <c r="B3376" s="114" t="s">
        <v>674</v>
      </c>
      <c r="C3376" s="114" t="s">
        <v>667</v>
      </c>
      <c r="D3376" s="114" t="s">
        <v>1082</v>
      </c>
      <c r="E3376" s="21" t="str">
        <f t="shared" si="13"/>
        <v>VTIME.LPG.INSUDB.CLAIM_HIS</v>
      </c>
    </row>
    <row r="3377" spans="1:5" ht="14.25" customHeight="1">
      <c r="A3377" s="114" t="s">
        <v>666</v>
      </c>
      <c r="B3377" s="114" t="s">
        <v>674</v>
      </c>
      <c r="C3377" s="114" t="s">
        <v>667</v>
      </c>
      <c r="D3377" s="114" t="s">
        <v>1082</v>
      </c>
      <c r="E3377" s="21" t="str">
        <f t="shared" si="13"/>
        <v>VTIME.LPG.INSUDB.CLAIM_HIS</v>
      </c>
    </row>
    <row r="3378" spans="1:5" ht="14.25" customHeight="1">
      <c r="A3378" s="114" t="s">
        <v>666</v>
      </c>
      <c r="B3378" s="114" t="s">
        <v>674</v>
      </c>
      <c r="C3378" s="114" t="s">
        <v>667</v>
      </c>
      <c r="D3378" s="114" t="s">
        <v>1082</v>
      </c>
      <c r="E3378" s="21" t="str">
        <f t="shared" si="13"/>
        <v>VTIME.LPG.INSUDB.CLAIM_HIS</v>
      </c>
    </row>
    <row r="3379" spans="1:5" ht="14.25" customHeight="1">
      <c r="A3379" s="114" t="s">
        <v>666</v>
      </c>
      <c r="B3379" s="114" t="s">
        <v>674</v>
      </c>
      <c r="C3379" s="114" t="s">
        <v>667</v>
      </c>
      <c r="D3379" s="114" t="s">
        <v>1082</v>
      </c>
      <c r="E3379" s="21" t="str">
        <f t="shared" si="13"/>
        <v>VTIME.LPG.INSUDB.CLAIM_HIS</v>
      </c>
    </row>
    <row r="3380" spans="1:5" ht="14.25" customHeight="1">
      <c r="A3380" s="114" t="s">
        <v>666</v>
      </c>
      <c r="B3380" s="114" t="s">
        <v>674</v>
      </c>
      <c r="C3380" s="114" t="s">
        <v>667</v>
      </c>
      <c r="D3380" s="114" t="s">
        <v>1082</v>
      </c>
      <c r="E3380" s="21" t="str">
        <f t="shared" si="13"/>
        <v>VTIME.LPG.INSUDB.CLAIM_HIS</v>
      </c>
    </row>
    <row r="3381" spans="1:5" ht="14.25" customHeight="1">
      <c r="A3381" s="114" t="s">
        <v>666</v>
      </c>
      <c r="B3381" s="114" t="s">
        <v>674</v>
      </c>
      <c r="C3381" s="114" t="s">
        <v>667</v>
      </c>
      <c r="D3381" s="114" t="s">
        <v>1082</v>
      </c>
      <c r="E3381" s="21" t="str">
        <f t="shared" si="13"/>
        <v>VTIME.LPG.INSUDB.CLAIM_HIS</v>
      </c>
    </row>
    <row r="3382" spans="1:5" ht="14.25" customHeight="1">
      <c r="A3382" s="114" t="s">
        <v>666</v>
      </c>
      <c r="B3382" s="114" t="s">
        <v>674</v>
      </c>
      <c r="C3382" s="114" t="s">
        <v>667</v>
      </c>
      <c r="D3382" s="114" t="s">
        <v>1082</v>
      </c>
      <c r="E3382" s="21" t="str">
        <f t="shared" si="13"/>
        <v>VTIME.LPG.INSUDB.CLAIM_HIS</v>
      </c>
    </row>
    <row r="3383" spans="1:5" ht="14.25" customHeight="1">
      <c r="A3383" s="114" t="s">
        <v>666</v>
      </c>
      <c r="B3383" s="114" t="s">
        <v>674</v>
      </c>
      <c r="C3383" s="114" t="s">
        <v>667</v>
      </c>
      <c r="D3383" s="114" t="s">
        <v>1082</v>
      </c>
      <c r="E3383" s="21" t="str">
        <f t="shared" si="13"/>
        <v>VTIME.LPG.INSUDB.CLAIM_HIS</v>
      </c>
    </row>
    <row r="3384" spans="1:5" ht="14.25" customHeight="1">
      <c r="A3384" s="114" t="s">
        <v>666</v>
      </c>
      <c r="B3384" s="114" t="s">
        <v>674</v>
      </c>
      <c r="C3384" s="114" t="s">
        <v>667</v>
      </c>
      <c r="D3384" s="114" t="s">
        <v>1082</v>
      </c>
      <c r="E3384" s="21" t="str">
        <f t="shared" si="13"/>
        <v>VTIME.LPG.INSUDB.CLAIM_HIS</v>
      </c>
    </row>
    <row r="3385" spans="1:5" ht="14.25" customHeight="1">
      <c r="A3385" s="114" t="s">
        <v>666</v>
      </c>
      <c r="B3385" s="114" t="s">
        <v>674</v>
      </c>
      <c r="C3385" s="114" t="s">
        <v>667</v>
      </c>
      <c r="D3385" s="114" t="s">
        <v>1082</v>
      </c>
      <c r="E3385" s="21" t="str">
        <f t="shared" si="13"/>
        <v>VTIME.LPG.INSUDB.CLAIM_HIS</v>
      </c>
    </row>
    <row r="3386" spans="1:5" ht="14.25" customHeight="1">
      <c r="A3386" s="114" t="s">
        <v>666</v>
      </c>
      <c r="B3386" s="114" t="s">
        <v>674</v>
      </c>
      <c r="C3386" s="114" t="s">
        <v>667</v>
      </c>
      <c r="D3386" s="114" t="s">
        <v>1082</v>
      </c>
      <c r="E3386" s="21" t="str">
        <f t="shared" si="13"/>
        <v>VTIME.LPG.INSUDB.CLAIM_HIS</v>
      </c>
    </row>
    <row r="3387" spans="1:5" ht="14.25" customHeight="1">
      <c r="A3387" s="114" t="s">
        <v>666</v>
      </c>
      <c r="B3387" s="114" t="s">
        <v>674</v>
      </c>
      <c r="C3387" s="114" t="s">
        <v>667</v>
      </c>
      <c r="D3387" s="114" t="s">
        <v>1082</v>
      </c>
      <c r="E3387" s="21" t="str">
        <f t="shared" si="13"/>
        <v>VTIME.LPG.INSUDB.CLAIM_HIS</v>
      </c>
    </row>
    <row r="3388" spans="1:5" ht="14.25" customHeight="1">
      <c r="A3388" s="114" t="s">
        <v>666</v>
      </c>
      <c r="B3388" s="114" t="s">
        <v>674</v>
      </c>
      <c r="C3388" s="114" t="s">
        <v>667</v>
      </c>
      <c r="D3388" s="114" t="s">
        <v>1082</v>
      </c>
      <c r="E3388" s="21" t="str">
        <f t="shared" si="13"/>
        <v>VTIME.LPG.INSUDB.CLAIM_HIS</v>
      </c>
    </row>
    <row r="3389" spans="1:5" ht="14.25" customHeight="1">
      <c r="A3389" s="114" t="s">
        <v>666</v>
      </c>
      <c r="B3389" s="114" t="s">
        <v>674</v>
      </c>
      <c r="C3389" s="114" t="s">
        <v>667</v>
      </c>
      <c r="D3389" s="114" t="s">
        <v>1082</v>
      </c>
      <c r="E3389" s="21" t="str">
        <f t="shared" si="13"/>
        <v>VTIME.LPG.INSUDB.CLAIM_HIS</v>
      </c>
    </row>
    <row r="3390" spans="1:5" ht="14.25" customHeight="1">
      <c r="A3390" s="114" t="s">
        <v>666</v>
      </c>
      <c r="B3390" s="114" t="s">
        <v>674</v>
      </c>
      <c r="C3390" s="114" t="s">
        <v>667</v>
      </c>
      <c r="D3390" s="114" t="s">
        <v>1082</v>
      </c>
      <c r="E3390" s="21" t="str">
        <f t="shared" si="13"/>
        <v>VTIME.LPG.INSUDB.CLAIM_HIS</v>
      </c>
    </row>
    <row r="3391" spans="1:5" ht="14.25" customHeight="1">
      <c r="A3391" s="114" t="s">
        <v>666</v>
      </c>
      <c r="B3391" s="114" t="s">
        <v>674</v>
      </c>
      <c r="C3391" s="114" t="s">
        <v>667</v>
      </c>
      <c r="D3391" s="114" t="s">
        <v>1082</v>
      </c>
      <c r="E3391" s="21" t="str">
        <f t="shared" si="13"/>
        <v>VTIME.LPG.INSUDB.CLAIM_HIS</v>
      </c>
    </row>
    <row r="3392" spans="1:5" ht="14.25" customHeight="1">
      <c r="A3392" s="114" t="s">
        <v>666</v>
      </c>
      <c r="B3392" s="114" t="s">
        <v>674</v>
      </c>
      <c r="C3392" s="114" t="s">
        <v>667</v>
      </c>
      <c r="D3392" s="114" t="s">
        <v>1082</v>
      </c>
      <c r="E3392" s="21" t="str">
        <f t="shared" si="13"/>
        <v>VTIME.LPG.INSUDB.CLAIM_HIS</v>
      </c>
    </row>
    <row r="3393" spans="1:5" ht="14.25" customHeight="1">
      <c r="A3393" s="114" t="s">
        <v>666</v>
      </c>
      <c r="B3393" s="114" t="s">
        <v>674</v>
      </c>
      <c r="C3393" s="114" t="s">
        <v>667</v>
      </c>
      <c r="D3393" s="114" t="s">
        <v>1082</v>
      </c>
      <c r="E3393" s="21" t="str">
        <f t="shared" si="13"/>
        <v>VTIME.LPG.INSUDB.CLAIM_HIS</v>
      </c>
    </row>
    <row r="3394" spans="1:5" ht="14.25" customHeight="1">
      <c r="A3394" s="114" t="s">
        <v>666</v>
      </c>
      <c r="B3394" s="114" t="s">
        <v>674</v>
      </c>
      <c r="C3394" s="114" t="s">
        <v>667</v>
      </c>
      <c r="D3394" s="114" t="s">
        <v>1082</v>
      </c>
      <c r="E3394" s="21" t="str">
        <f t="shared" si="13"/>
        <v>VTIME.LPG.INSUDB.CLAIM_HIS</v>
      </c>
    </row>
    <row r="3395" spans="1:5" ht="14.25" customHeight="1">
      <c r="A3395" s="114" t="s">
        <v>666</v>
      </c>
      <c r="B3395" s="114" t="s">
        <v>674</v>
      </c>
      <c r="C3395" s="114" t="s">
        <v>667</v>
      </c>
      <c r="D3395" s="114" t="s">
        <v>1082</v>
      </c>
      <c r="E3395" s="21" t="str">
        <f t="shared" si="13"/>
        <v>VTIME.LPG.INSUDB.CLAIM_HIS</v>
      </c>
    </row>
    <row r="3396" spans="1:5" ht="14.25" customHeight="1">
      <c r="A3396" s="114" t="s">
        <v>666</v>
      </c>
      <c r="B3396" s="114" t="s">
        <v>674</v>
      </c>
      <c r="C3396" s="114" t="s">
        <v>667</v>
      </c>
      <c r="D3396" s="114" t="s">
        <v>1082</v>
      </c>
      <c r="E3396" s="21" t="str">
        <f t="shared" si="13"/>
        <v>VTIME.LPG.INSUDB.CLAIM_HIS</v>
      </c>
    </row>
    <row r="3397" spans="1:5" ht="14.25" customHeight="1">
      <c r="A3397" s="114" t="s">
        <v>666</v>
      </c>
      <c r="B3397" s="114" t="s">
        <v>674</v>
      </c>
      <c r="C3397" s="114" t="s">
        <v>667</v>
      </c>
      <c r="D3397" s="114" t="s">
        <v>1082</v>
      </c>
      <c r="E3397" s="21" t="str">
        <f t="shared" si="13"/>
        <v>VTIME.LPG.INSUDB.CLAIM_HIS</v>
      </c>
    </row>
    <row r="3398" spans="1:5" ht="14.25" customHeight="1">
      <c r="A3398" s="114" t="s">
        <v>666</v>
      </c>
      <c r="B3398" s="114" t="s">
        <v>674</v>
      </c>
      <c r="C3398" s="114" t="s">
        <v>667</v>
      </c>
      <c r="D3398" s="114" t="s">
        <v>868</v>
      </c>
      <c r="E3398" s="21" t="str">
        <f t="shared" si="13"/>
        <v>VTIME.LPG.INSUDB.CLAIMBENEF</v>
      </c>
    </row>
    <row r="3399" spans="1:5" ht="14.25" customHeight="1">
      <c r="A3399" s="114" t="s">
        <v>666</v>
      </c>
      <c r="B3399" s="114" t="s">
        <v>674</v>
      </c>
      <c r="C3399" s="114" t="s">
        <v>667</v>
      </c>
      <c r="D3399" s="114" t="s">
        <v>868</v>
      </c>
      <c r="E3399" s="21" t="str">
        <f t="shared" si="13"/>
        <v>VTIME.LPG.INSUDB.CLAIMBENEF</v>
      </c>
    </row>
    <row r="3400" spans="1:5" ht="14.25" customHeight="1">
      <c r="A3400" s="114" t="s">
        <v>666</v>
      </c>
      <c r="B3400" s="114" t="s">
        <v>674</v>
      </c>
      <c r="C3400" s="114" t="s">
        <v>667</v>
      </c>
      <c r="D3400" s="114" t="s">
        <v>868</v>
      </c>
      <c r="E3400" s="21" t="str">
        <f t="shared" si="13"/>
        <v>VTIME.LPG.INSUDB.CLAIMBENEF</v>
      </c>
    </row>
    <row r="3401" spans="1:5" ht="14.25" customHeight="1">
      <c r="A3401" s="114" t="s">
        <v>666</v>
      </c>
      <c r="B3401" s="114" t="s">
        <v>674</v>
      </c>
      <c r="C3401" s="114" t="s">
        <v>667</v>
      </c>
      <c r="D3401" s="114" t="s">
        <v>868</v>
      </c>
      <c r="E3401" s="21" t="str">
        <f t="shared" si="13"/>
        <v>VTIME.LPG.INSUDB.CLAIMBENEF</v>
      </c>
    </row>
    <row r="3402" spans="1:5" ht="14.25" customHeight="1">
      <c r="A3402" s="114" t="s">
        <v>666</v>
      </c>
      <c r="B3402" s="114" t="s">
        <v>674</v>
      </c>
      <c r="C3402" s="114" t="s">
        <v>667</v>
      </c>
      <c r="D3402" s="114" t="s">
        <v>868</v>
      </c>
      <c r="E3402" s="21" t="str">
        <f t="shared" si="13"/>
        <v>VTIME.LPG.INSUDB.CLAIMBENEF</v>
      </c>
    </row>
    <row r="3403" spans="1:5" ht="14.25" customHeight="1">
      <c r="A3403" s="114" t="s">
        <v>666</v>
      </c>
      <c r="B3403" s="114" t="s">
        <v>674</v>
      </c>
      <c r="C3403" s="114" t="s">
        <v>667</v>
      </c>
      <c r="D3403" s="114" t="s">
        <v>868</v>
      </c>
      <c r="E3403" s="21" t="str">
        <f t="shared" si="13"/>
        <v>VTIME.LPG.INSUDB.CLAIMBENEF</v>
      </c>
    </row>
    <row r="3404" spans="1:5" ht="14.25" customHeight="1">
      <c r="A3404" s="114" t="s">
        <v>666</v>
      </c>
      <c r="B3404" s="114" t="s">
        <v>674</v>
      </c>
      <c r="C3404" s="114" t="s">
        <v>667</v>
      </c>
      <c r="D3404" s="114" t="s">
        <v>868</v>
      </c>
      <c r="E3404" s="21" t="str">
        <f t="shared" si="13"/>
        <v>VTIME.LPG.INSUDB.CLAIMBENEF</v>
      </c>
    </row>
    <row r="3405" spans="1:5" ht="14.25" customHeight="1">
      <c r="A3405" s="114" t="s">
        <v>666</v>
      </c>
      <c r="B3405" s="114" t="s">
        <v>674</v>
      </c>
      <c r="C3405" s="114" t="s">
        <v>667</v>
      </c>
      <c r="D3405" s="114" t="s">
        <v>868</v>
      </c>
      <c r="E3405" s="21" t="str">
        <f t="shared" si="13"/>
        <v>VTIME.LPG.INSUDB.CLAIMBENEF</v>
      </c>
    </row>
    <row r="3406" spans="1:5" ht="14.25" customHeight="1">
      <c r="A3406" s="114" t="s">
        <v>666</v>
      </c>
      <c r="B3406" s="114" t="s">
        <v>674</v>
      </c>
      <c r="C3406" s="114" t="s">
        <v>667</v>
      </c>
      <c r="D3406" s="114" t="s">
        <v>868</v>
      </c>
      <c r="E3406" s="21" t="str">
        <f t="shared" si="13"/>
        <v>VTIME.LPG.INSUDB.CLAIMBENEF</v>
      </c>
    </row>
    <row r="3407" spans="1:5" ht="14.25" customHeight="1">
      <c r="A3407" s="114" t="s">
        <v>666</v>
      </c>
      <c r="B3407" s="114" t="s">
        <v>674</v>
      </c>
      <c r="C3407" s="114" t="s">
        <v>667</v>
      </c>
      <c r="D3407" s="114" t="s">
        <v>868</v>
      </c>
      <c r="E3407" s="21" t="str">
        <f t="shared" si="13"/>
        <v>VTIME.LPG.INSUDB.CLAIMBENEF</v>
      </c>
    </row>
    <row r="3408" spans="1:5" ht="14.25" customHeight="1">
      <c r="A3408" s="114" t="s">
        <v>666</v>
      </c>
      <c r="B3408" s="114" t="s">
        <v>674</v>
      </c>
      <c r="C3408" s="114" t="s">
        <v>667</v>
      </c>
      <c r="D3408" s="114" t="s">
        <v>868</v>
      </c>
      <c r="E3408" s="21" t="str">
        <f t="shared" si="13"/>
        <v>VTIME.LPG.INSUDB.CLAIMBENEF</v>
      </c>
    </row>
    <row r="3409" spans="1:5" ht="14.25" customHeight="1">
      <c r="A3409" s="114" t="s">
        <v>666</v>
      </c>
      <c r="B3409" s="114" t="s">
        <v>674</v>
      </c>
      <c r="C3409" s="114" t="s">
        <v>667</v>
      </c>
      <c r="D3409" s="114" t="s">
        <v>868</v>
      </c>
      <c r="E3409" s="21" t="str">
        <f t="shared" si="13"/>
        <v>VTIME.LPG.INSUDB.CLAIMBENEF</v>
      </c>
    </row>
    <row r="3410" spans="1:5" ht="14.25" customHeight="1">
      <c r="A3410" s="114" t="s">
        <v>666</v>
      </c>
      <c r="B3410" s="114" t="s">
        <v>674</v>
      </c>
      <c r="C3410" s="114" t="s">
        <v>667</v>
      </c>
      <c r="D3410" s="114" t="s">
        <v>868</v>
      </c>
      <c r="E3410" s="21" t="str">
        <f t="shared" si="13"/>
        <v>VTIME.LPG.INSUDB.CLAIMBENEF</v>
      </c>
    </row>
    <row r="3411" spans="1:5" ht="14.25" customHeight="1">
      <c r="A3411" s="114" t="s">
        <v>666</v>
      </c>
      <c r="B3411" s="114" t="s">
        <v>674</v>
      </c>
      <c r="C3411" s="114" t="s">
        <v>667</v>
      </c>
      <c r="D3411" s="114" t="s">
        <v>868</v>
      </c>
      <c r="E3411" s="21" t="str">
        <f t="shared" si="13"/>
        <v>VTIME.LPG.INSUDB.CLAIMBENEF</v>
      </c>
    </row>
    <row r="3412" spans="1:5" ht="14.25" customHeight="1">
      <c r="A3412" s="114" t="s">
        <v>666</v>
      </c>
      <c r="B3412" s="114" t="s">
        <v>674</v>
      </c>
      <c r="C3412" s="114" t="s">
        <v>667</v>
      </c>
      <c r="D3412" s="114" t="s">
        <v>868</v>
      </c>
      <c r="E3412" s="21" t="str">
        <f t="shared" si="13"/>
        <v>VTIME.LPG.INSUDB.CLAIMBENEF</v>
      </c>
    </row>
    <row r="3413" spans="1:5" ht="14.25" customHeight="1">
      <c r="A3413" s="114" t="s">
        <v>666</v>
      </c>
      <c r="B3413" s="114" t="s">
        <v>674</v>
      </c>
      <c r="C3413" s="114" t="s">
        <v>667</v>
      </c>
      <c r="D3413" s="114" t="s">
        <v>868</v>
      </c>
      <c r="E3413" s="21" t="str">
        <f t="shared" si="13"/>
        <v>VTIME.LPG.INSUDB.CLAIMBENEF</v>
      </c>
    </row>
    <row r="3414" spans="1:5" ht="14.25" customHeight="1">
      <c r="A3414" s="114" t="s">
        <v>666</v>
      </c>
      <c r="B3414" s="114" t="s">
        <v>674</v>
      </c>
      <c r="C3414" s="114" t="s">
        <v>667</v>
      </c>
      <c r="D3414" s="114" t="s">
        <v>868</v>
      </c>
      <c r="E3414" s="21" t="str">
        <f t="shared" si="13"/>
        <v>VTIME.LPG.INSUDB.CLAIMBENEF</v>
      </c>
    </row>
    <row r="3415" spans="1:5" ht="14.25" customHeight="1">
      <c r="A3415" s="114" t="s">
        <v>666</v>
      </c>
      <c r="B3415" s="114" t="s">
        <v>674</v>
      </c>
      <c r="C3415" s="114" t="s">
        <v>667</v>
      </c>
      <c r="D3415" s="114" t="s">
        <v>868</v>
      </c>
      <c r="E3415" s="21" t="str">
        <f t="shared" si="13"/>
        <v>VTIME.LPG.INSUDB.CLAIMBENEF</v>
      </c>
    </row>
    <row r="3416" spans="1:5" ht="14.25" customHeight="1">
      <c r="A3416" s="114" t="s">
        <v>666</v>
      </c>
      <c r="B3416" s="114" t="s">
        <v>674</v>
      </c>
      <c r="C3416" s="114" t="s">
        <v>667</v>
      </c>
      <c r="D3416" s="114" t="s">
        <v>868</v>
      </c>
      <c r="E3416" s="21" t="str">
        <f t="shared" si="13"/>
        <v>VTIME.LPG.INSUDB.CLAIMBENEF</v>
      </c>
    </row>
    <row r="3417" spans="1:5" ht="14.25" customHeight="1">
      <c r="A3417" s="114" t="s">
        <v>666</v>
      </c>
      <c r="B3417" s="114" t="s">
        <v>674</v>
      </c>
      <c r="C3417" s="114" t="s">
        <v>667</v>
      </c>
      <c r="D3417" s="114" t="s">
        <v>868</v>
      </c>
      <c r="E3417" s="21" t="str">
        <f t="shared" si="13"/>
        <v>VTIME.LPG.INSUDB.CLAIMBENEF</v>
      </c>
    </row>
    <row r="3418" spans="1:5" ht="14.25" customHeight="1">
      <c r="A3418" s="114" t="s">
        <v>666</v>
      </c>
      <c r="B3418" s="114" t="s">
        <v>674</v>
      </c>
      <c r="C3418" s="114" t="s">
        <v>667</v>
      </c>
      <c r="D3418" s="114" t="s">
        <v>868</v>
      </c>
      <c r="E3418" s="21" t="str">
        <f t="shared" si="13"/>
        <v>VTIME.LPG.INSUDB.CLAIMBENEF</v>
      </c>
    </row>
    <row r="3419" spans="1:5" ht="14.25" customHeight="1">
      <c r="A3419" s="114" t="s">
        <v>666</v>
      </c>
      <c r="B3419" s="114" t="s">
        <v>674</v>
      </c>
      <c r="C3419" s="114" t="s">
        <v>667</v>
      </c>
      <c r="D3419" s="114" t="s">
        <v>868</v>
      </c>
      <c r="E3419" s="21" t="str">
        <f t="shared" si="13"/>
        <v>VTIME.LPG.INSUDB.CLAIMBENEF</v>
      </c>
    </row>
    <row r="3420" spans="1:5" ht="14.25" customHeight="1">
      <c r="A3420" s="114" t="s">
        <v>666</v>
      </c>
      <c r="B3420" s="114" t="s">
        <v>674</v>
      </c>
      <c r="C3420" s="114" t="s">
        <v>667</v>
      </c>
      <c r="D3420" s="114" t="s">
        <v>868</v>
      </c>
      <c r="E3420" s="21" t="str">
        <f t="shared" si="13"/>
        <v>VTIME.LPG.INSUDB.CLAIMBENEF</v>
      </c>
    </row>
    <row r="3421" spans="1:5" ht="14.25" customHeight="1">
      <c r="A3421" s="114" t="s">
        <v>666</v>
      </c>
      <c r="B3421" s="114" t="s">
        <v>674</v>
      </c>
      <c r="C3421" s="114" t="s">
        <v>667</v>
      </c>
      <c r="D3421" s="114" t="s">
        <v>868</v>
      </c>
      <c r="E3421" s="21" t="str">
        <f t="shared" si="13"/>
        <v>VTIME.LPG.INSUDB.CLAIMBENEF</v>
      </c>
    </row>
    <row r="3422" spans="1:5" ht="14.25" customHeight="1">
      <c r="A3422" s="114" t="s">
        <v>666</v>
      </c>
      <c r="B3422" s="114" t="s">
        <v>674</v>
      </c>
      <c r="C3422" s="114" t="s">
        <v>667</v>
      </c>
      <c r="D3422" s="114" t="s">
        <v>868</v>
      </c>
      <c r="E3422" s="21" t="str">
        <f t="shared" si="13"/>
        <v>VTIME.LPG.INSUDB.CLAIMBENEF</v>
      </c>
    </row>
    <row r="3423" spans="1:5" ht="14.25" customHeight="1">
      <c r="A3423" s="114" t="s">
        <v>666</v>
      </c>
      <c r="B3423" s="114" t="s">
        <v>674</v>
      </c>
      <c r="C3423" s="114" t="s">
        <v>667</v>
      </c>
      <c r="D3423" s="114" t="s">
        <v>713</v>
      </c>
      <c r="E3423" s="21" t="str">
        <f t="shared" si="13"/>
        <v>VTIME.LPG.INSUDB.CLIDOCUMENTS</v>
      </c>
    </row>
    <row r="3424" spans="1:5" ht="14.25" customHeight="1">
      <c r="A3424" s="114" t="s">
        <v>666</v>
      </c>
      <c r="B3424" s="114" t="s">
        <v>674</v>
      </c>
      <c r="C3424" s="114" t="s">
        <v>667</v>
      </c>
      <c r="D3424" s="114" t="s">
        <v>713</v>
      </c>
      <c r="E3424" s="21" t="str">
        <f t="shared" si="13"/>
        <v>VTIME.LPG.INSUDB.CLIDOCUMENTS</v>
      </c>
    </row>
    <row r="3425" spans="1:5" ht="14.25" customHeight="1">
      <c r="A3425" s="114" t="s">
        <v>666</v>
      </c>
      <c r="B3425" s="114" t="s">
        <v>674</v>
      </c>
      <c r="C3425" s="114" t="s">
        <v>667</v>
      </c>
      <c r="D3425" s="114" t="s">
        <v>713</v>
      </c>
      <c r="E3425" s="21" t="str">
        <f t="shared" si="13"/>
        <v>VTIME.LPG.INSUDB.CLIDOCUMENTS</v>
      </c>
    </row>
    <row r="3426" spans="1:5" ht="14.25" customHeight="1">
      <c r="A3426" s="114" t="s">
        <v>666</v>
      </c>
      <c r="B3426" s="114" t="s">
        <v>674</v>
      </c>
      <c r="C3426" s="114" t="s">
        <v>667</v>
      </c>
      <c r="D3426" s="114" t="s">
        <v>713</v>
      </c>
      <c r="E3426" s="21" t="str">
        <f t="shared" si="13"/>
        <v>VTIME.LPG.INSUDB.CLIDOCUMENTS</v>
      </c>
    </row>
    <row r="3427" spans="1:5" ht="14.25" customHeight="1">
      <c r="A3427" s="114" t="s">
        <v>666</v>
      </c>
      <c r="B3427" s="114" t="s">
        <v>674</v>
      </c>
      <c r="C3427" s="114" t="s">
        <v>667</v>
      </c>
      <c r="D3427" s="114" t="s">
        <v>713</v>
      </c>
      <c r="E3427" s="21" t="str">
        <f t="shared" si="13"/>
        <v>VTIME.LPG.INSUDB.CLIDOCUMENTS</v>
      </c>
    </row>
    <row r="3428" spans="1:5" ht="14.25" customHeight="1">
      <c r="A3428" s="114" t="s">
        <v>666</v>
      </c>
      <c r="B3428" s="114" t="s">
        <v>674</v>
      </c>
      <c r="C3428" s="114" t="s">
        <v>667</v>
      </c>
      <c r="D3428" s="114" t="s">
        <v>713</v>
      </c>
      <c r="E3428" s="21" t="str">
        <f t="shared" si="13"/>
        <v>VTIME.LPG.INSUDB.CLIDOCUMENTS</v>
      </c>
    </row>
    <row r="3429" spans="1:5" ht="14.25" customHeight="1">
      <c r="A3429" s="114" t="s">
        <v>666</v>
      </c>
      <c r="B3429" s="114" t="s">
        <v>674</v>
      </c>
      <c r="C3429" s="114" t="s">
        <v>667</v>
      </c>
      <c r="D3429" s="114" t="s">
        <v>713</v>
      </c>
      <c r="E3429" s="21" t="str">
        <f t="shared" si="13"/>
        <v>VTIME.LPG.INSUDB.CLIDOCUMENTS</v>
      </c>
    </row>
    <row r="3430" spans="1:5" ht="14.25" customHeight="1">
      <c r="A3430" s="114" t="s">
        <v>666</v>
      </c>
      <c r="B3430" s="114" t="s">
        <v>674</v>
      </c>
      <c r="C3430" s="114" t="s">
        <v>667</v>
      </c>
      <c r="D3430" s="114" t="s">
        <v>713</v>
      </c>
      <c r="E3430" s="21" t="str">
        <f t="shared" si="13"/>
        <v>VTIME.LPG.INSUDB.CLIDOCUMENTS</v>
      </c>
    </row>
    <row r="3431" spans="1:5" ht="14.25" customHeight="1">
      <c r="A3431" s="114" t="s">
        <v>666</v>
      </c>
      <c r="B3431" s="114" t="s">
        <v>674</v>
      </c>
      <c r="C3431" s="114" t="s">
        <v>667</v>
      </c>
      <c r="D3431" s="114" t="s">
        <v>668</v>
      </c>
      <c r="E3431" s="21" t="str">
        <f t="shared" si="13"/>
        <v>VTIME.LPG.INSUDB.CLIENT</v>
      </c>
    </row>
    <row r="3432" spans="1:5" ht="14.25" customHeight="1">
      <c r="A3432" s="114" t="s">
        <v>666</v>
      </c>
      <c r="B3432" s="114" t="s">
        <v>674</v>
      </c>
      <c r="C3432" s="114" t="s">
        <v>667</v>
      </c>
      <c r="D3432" s="114" t="s">
        <v>668</v>
      </c>
      <c r="E3432" s="21" t="str">
        <f t="shared" si="13"/>
        <v>VTIME.LPG.INSUDB.CLIENT</v>
      </c>
    </row>
    <row r="3433" spans="1:5" ht="14.25" customHeight="1">
      <c r="A3433" s="114" t="s">
        <v>666</v>
      </c>
      <c r="B3433" s="114" t="s">
        <v>674</v>
      </c>
      <c r="C3433" s="114" t="s">
        <v>667</v>
      </c>
      <c r="D3433" s="114" t="s">
        <v>668</v>
      </c>
      <c r="E3433" s="21" t="str">
        <f t="shared" si="13"/>
        <v>VTIME.LPG.INSUDB.CLIENT</v>
      </c>
    </row>
    <row r="3434" spans="1:5" ht="14.25" customHeight="1">
      <c r="A3434" s="114" t="s">
        <v>666</v>
      </c>
      <c r="B3434" s="114" t="s">
        <v>674</v>
      </c>
      <c r="C3434" s="114" t="s">
        <v>667</v>
      </c>
      <c r="D3434" s="114" t="s">
        <v>668</v>
      </c>
      <c r="E3434" s="21" t="str">
        <f t="shared" si="13"/>
        <v>VTIME.LPG.INSUDB.CLIENT</v>
      </c>
    </row>
    <row r="3435" spans="1:5" ht="14.25" customHeight="1">
      <c r="A3435" s="114" t="s">
        <v>666</v>
      </c>
      <c r="B3435" s="114" t="s">
        <v>674</v>
      </c>
      <c r="C3435" s="114" t="s">
        <v>667</v>
      </c>
      <c r="D3435" s="114" t="s">
        <v>668</v>
      </c>
      <c r="E3435" s="21" t="str">
        <f t="shared" si="13"/>
        <v>VTIME.LPG.INSUDB.CLIENT</v>
      </c>
    </row>
    <row r="3436" spans="1:5" ht="14.25" customHeight="1">
      <c r="A3436" s="114" t="s">
        <v>666</v>
      </c>
      <c r="B3436" s="114" t="s">
        <v>674</v>
      </c>
      <c r="C3436" s="114" t="s">
        <v>667</v>
      </c>
      <c r="D3436" s="114" t="s">
        <v>668</v>
      </c>
      <c r="E3436" s="21" t="str">
        <f t="shared" si="13"/>
        <v>VTIME.LPG.INSUDB.CLIENT</v>
      </c>
    </row>
    <row r="3437" spans="1:5" ht="14.25" customHeight="1">
      <c r="A3437" s="114" t="s">
        <v>666</v>
      </c>
      <c r="B3437" s="114" t="s">
        <v>674</v>
      </c>
      <c r="C3437" s="114" t="s">
        <v>667</v>
      </c>
      <c r="D3437" s="114" t="s">
        <v>668</v>
      </c>
      <c r="E3437" s="21" t="str">
        <f t="shared" si="13"/>
        <v>VTIME.LPG.INSUDB.CLIENT</v>
      </c>
    </row>
    <row r="3438" spans="1:5" ht="14.25" customHeight="1">
      <c r="A3438" s="114" t="s">
        <v>666</v>
      </c>
      <c r="B3438" s="114" t="s">
        <v>674</v>
      </c>
      <c r="C3438" s="114" t="s">
        <v>667</v>
      </c>
      <c r="D3438" s="114" t="s">
        <v>668</v>
      </c>
      <c r="E3438" s="21" t="str">
        <f t="shared" si="13"/>
        <v>VTIME.LPG.INSUDB.CLIENT</v>
      </c>
    </row>
    <row r="3439" spans="1:5" ht="14.25" customHeight="1">
      <c r="A3439" s="114" t="s">
        <v>666</v>
      </c>
      <c r="B3439" s="114" t="s">
        <v>674</v>
      </c>
      <c r="C3439" s="114" t="s">
        <v>667</v>
      </c>
      <c r="D3439" s="114" t="s">
        <v>668</v>
      </c>
      <c r="E3439" s="21" t="str">
        <f t="shared" si="13"/>
        <v>VTIME.LPG.INSUDB.CLIENT</v>
      </c>
    </row>
    <row r="3440" spans="1:5" ht="14.25" customHeight="1">
      <c r="A3440" s="114" t="s">
        <v>666</v>
      </c>
      <c r="B3440" s="114" t="s">
        <v>674</v>
      </c>
      <c r="C3440" s="114" t="s">
        <v>667</v>
      </c>
      <c r="D3440" s="114" t="s">
        <v>668</v>
      </c>
      <c r="E3440" s="21" t="str">
        <f t="shared" si="13"/>
        <v>VTIME.LPG.INSUDB.CLIENT</v>
      </c>
    </row>
    <row r="3441" spans="1:5" ht="14.25" customHeight="1">
      <c r="A3441" s="114" t="s">
        <v>666</v>
      </c>
      <c r="B3441" s="114" t="s">
        <v>674</v>
      </c>
      <c r="C3441" s="114" t="s">
        <v>667</v>
      </c>
      <c r="D3441" s="114" t="s">
        <v>668</v>
      </c>
      <c r="E3441" s="21" t="str">
        <f t="shared" si="13"/>
        <v>VTIME.LPG.INSUDB.CLIENT</v>
      </c>
    </row>
    <row r="3442" spans="1:5" ht="14.25" customHeight="1">
      <c r="A3442" s="114" t="s">
        <v>666</v>
      </c>
      <c r="B3442" s="114" t="s">
        <v>674</v>
      </c>
      <c r="C3442" s="114" t="s">
        <v>667</v>
      </c>
      <c r="D3442" s="114" t="s">
        <v>668</v>
      </c>
      <c r="E3442" s="21" t="str">
        <f t="shared" si="13"/>
        <v>VTIME.LPG.INSUDB.CLIENT</v>
      </c>
    </row>
    <row r="3443" spans="1:5" ht="14.25" customHeight="1">
      <c r="A3443" s="114" t="s">
        <v>666</v>
      </c>
      <c r="B3443" s="114" t="s">
        <v>674</v>
      </c>
      <c r="C3443" s="114" t="s">
        <v>667</v>
      </c>
      <c r="D3443" s="114" t="s">
        <v>668</v>
      </c>
      <c r="E3443" s="21" t="str">
        <f t="shared" si="13"/>
        <v>VTIME.LPG.INSUDB.CLIENT</v>
      </c>
    </row>
    <row r="3444" spans="1:5" ht="14.25" customHeight="1">
      <c r="A3444" s="114" t="s">
        <v>666</v>
      </c>
      <c r="B3444" s="114" t="s">
        <v>674</v>
      </c>
      <c r="C3444" s="114" t="s">
        <v>667</v>
      </c>
      <c r="D3444" s="114" t="s">
        <v>668</v>
      </c>
      <c r="E3444" s="21" t="str">
        <f t="shared" si="13"/>
        <v>VTIME.LPG.INSUDB.CLIENT</v>
      </c>
    </row>
    <row r="3445" spans="1:5" ht="14.25" customHeight="1">
      <c r="A3445" s="114" t="s">
        <v>666</v>
      </c>
      <c r="B3445" s="114" t="s">
        <v>674</v>
      </c>
      <c r="C3445" s="114" t="s">
        <v>667</v>
      </c>
      <c r="D3445" s="114" t="s">
        <v>668</v>
      </c>
      <c r="E3445" s="21" t="str">
        <f t="shared" si="13"/>
        <v>VTIME.LPG.INSUDB.CLIENT</v>
      </c>
    </row>
    <row r="3446" spans="1:5" ht="14.25" customHeight="1">
      <c r="A3446" s="114" t="s">
        <v>666</v>
      </c>
      <c r="B3446" s="114" t="s">
        <v>674</v>
      </c>
      <c r="C3446" s="114" t="s">
        <v>667</v>
      </c>
      <c r="D3446" s="114" t="s">
        <v>668</v>
      </c>
      <c r="E3446" s="21" t="str">
        <f t="shared" si="13"/>
        <v>VTIME.LPG.INSUDB.CLIENT</v>
      </c>
    </row>
    <row r="3447" spans="1:5" ht="14.25" customHeight="1">
      <c r="A3447" s="114" t="s">
        <v>666</v>
      </c>
      <c r="B3447" s="114" t="s">
        <v>674</v>
      </c>
      <c r="C3447" s="114" t="s">
        <v>667</v>
      </c>
      <c r="D3447" s="114" t="s">
        <v>668</v>
      </c>
      <c r="E3447" s="21" t="str">
        <f t="shared" si="13"/>
        <v>VTIME.LPG.INSUDB.CLIENT</v>
      </c>
    </row>
    <row r="3448" spans="1:5" ht="14.25" customHeight="1">
      <c r="A3448" s="114" t="s">
        <v>666</v>
      </c>
      <c r="B3448" s="114" t="s">
        <v>674</v>
      </c>
      <c r="C3448" s="114" t="s">
        <v>667</v>
      </c>
      <c r="D3448" s="114" t="s">
        <v>668</v>
      </c>
      <c r="E3448" s="21" t="str">
        <f t="shared" si="13"/>
        <v>VTIME.LPG.INSUDB.CLIENT</v>
      </c>
    </row>
    <row r="3449" spans="1:5" ht="14.25" customHeight="1">
      <c r="A3449" s="114" t="s">
        <v>666</v>
      </c>
      <c r="B3449" s="114" t="s">
        <v>674</v>
      </c>
      <c r="C3449" s="114" t="s">
        <v>667</v>
      </c>
      <c r="D3449" s="114" t="s">
        <v>668</v>
      </c>
      <c r="E3449" s="21" t="str">
        <f t="shared" si="13"/>
        <v>VTIME.LPG.INSUDB.CLIENT</v>
      </c>
    </row>
    <row r="3450" spans="1:5" ht="14.25" customHeight="1">
      <c r="A3450" s="114" t="s">
        <v>666</v>
      </c>
      <c r="B3450" s="114" t="s">
        <v>674</v>
      </c>
      <c r="C3450" s="114" t="s">
        <v>667</v>
      </c>
      <c r="D3450" s="114" t="s">
        <v>668</v>
      </c>
      <c r="E3450" s="21" t="str">
        <f t="shared" si="13"/>
        <v>VTIME.LPG.INSUDB.CLIENT</v>
      </c>
    </row>
    <row r="3451" spans="1:5" ht="14.25" customHeight="1">
      <c r="A3451" s="114" t="s">
        <v>666</v>
      </c>
      <c r="B3451" s="114" t="s">
        <v>674</v>
      </c>
      <c r="C3451" s="114" t="s">
        <v>667</v>
      </c>
      <c r="D3451" s="114" t="s">
        <v>668</v>
      </c>
      <c r="E3451" s="21" t="str">
        <f t="shared" si="13"/>
        <v>VTIME.LPG.INSUDB.CLIENT</v>
      </c>
    </row>
    <row r="3452" spans="1:5" ht="14.25" customHeight="1">
      <c r="A3452" s="114" t="s">
        <v>666</v>
      </c>
      <c r="B3452" s="114" t="s">
        <v>674</v>
      </c>
      <c r="C3452" s="114" t="s">
        <v>667</v>
      </c>
      <c r="D3452" s="114" t="s">
        <v>668</v>
      </c>
      <c r="E3452" s="21" t="str">
        <f t="shared" si="13"/>
        <v>VTIME.LPG.INSUDB.CLIENT</v>
      </c>
    </row>
    <row r="3453" spans="1:5" ht="14.25" customHeight="1">
      <c r="A3453" s="114" t="s">
        <v>666</v>
      </c>
      <c r="B3453" s="114" t="s">
        <v>674</v>
      </c>
      <c r="C3453" s="114" t="s">
        <v>667</v>
      </c>
      <c r="D3453" s="114" t="s">
        <v>668</v>
      </c>
      <c r="E3453" s="21" t="str">
        <f t="shared" si="13"/>
        <v>VTIME.LPG.INSUDB.CLIENT</v>
      </c>
    </row>
    <row r="3454" spans="1:5" ht="14.25" customHeight="1">
      <c r="A3454" s="114" t="s">
        <v>666</v>
      </c>
      <c r="B3454" s="114" t="s">
        <v>674</v>
      </c>
      <c r="C3454" s="114" t="s">
        <v>667</v>
      </c>
      <c r="D3454" s="114" t="s">
        <v>668</v>
      </c>
      <c r="E3454" s="21" t="str">
        <f t="shared" si="13"/>
        <v>VTIME.LPG.INSUDB.CLIENT</v>
      </c>
    </row>
    <row r="3455" spans="1:5" ht="14.25" customHeight="1">
      <c r="A3455" s="114" t="s">
        <v>666</v>
      </c>
      <c r="B3455" s="114" t="s">
        <v>674</v>
      </c>
      <c r="C3455" s="114" t="s">
        <v>667</v>
      </c>
      <c r="D3455" s="114" t="s">
        <v>668</v>
      </c>
      <c r="E3455" s="21" t="str">
        <f t="shared" si="13"/>
        <v>VTIME.LPG.INSUDB.CLIENT</v>
      </c>
    </row>
    <row r="3456" spans="1:5" ht="14.25" customHeight="1">
      <c r="A3456" s="114" t="s">
        <v>666</v>
      </c>
      <c r="B3456" s="114" t="s">
        <v>674</v>
      </c>
      <c r="C3456" s="114" t="s">
        <v>667</v>
      </c>
      <c r="D3456" s="114" t="s">
        <v>668</v>
      </c>
      <c r="E3456" s="21" t="str">
        <f t="shared" si="13"/>
        <v>VTIME.LPG.INSUDB.CLIENT</v>
      </c>
    </row>
    <row r="3457" spans="1:5" ht="14.25" customHeight="1">
      <c r="A3457" s="114" t="s">
        <v>666</v>
      </c>
      <c r="B3457" s="114" t="s">
        <v>674</v>
      </c>
      <c r="C3457" s="114" t="s">
        <v>667</v>
      </c>
      <c r="D3457" s="114" t="s">
        <v>668</v>
      </c>
      <c r="E3457" s="21" t="str">
        <f t="shared" si="13"/>
        <v>VTIME.LPG.INSUDB.CLIENT</v>
      </c>
    </row>
    <row r="3458" spans="1:5" ht="14.25" customHeight="1">
      <c r="A3458" s="114" t="s">
        <v>666</v>
      </c>
      <c r="B3458" s="114" t="s">
        <v>674</v>
      </c>
      <c r="C3458" s="114" t="s">
        <v>667</v>
      </c>
      <c r="D3458" s="114" t="s">
        <v>668</v>
      </c>
      <c r="E3458" s="21" t="str">
        <f t="shared" si="13"/>
        <v>VTIME.LPG.INSUDB.CLIENT</v>
      </c>
    </row>
    <row r="3459" spans="1:5" ht="14.25" customHeight="1">
      <c r="A3459" s="114" t="s">
        <v>666</v>
      </c>
      <c r="B3459" s="114" t="s">
        <v>674</v>
      </c>
      <c r="C3459" s="114" t="s">
        <v>667</v>
      </c>
      <c r="D3459" s="114" t="s">
        <v>668</v>
      </c>
      <c r="E3459" s="21" t="str">
        <f t="shared" si="13"/>
        <v>VTIME.LPG.INSUDB.CLIENT</v>
      </c>
    </row>
    <row r="3460" spans="1:5" ht="14.25" customHeight="1">
      <c r="A3460" s="114" t="s">
        <v>666</v>
      </c>
      <c r="B3460" s="114" t="s">
        <v>674</v>
      </c>
      <c r="C3460" s="114" t="s">
        <v>667</v>
      </c>
      <c r="D3460" s="114" t="s">
        <v>668</v>
      </c>
      <c r="E3460" s="21" t="str">
        <f t="shared" si="13"/>
        <v>VTIME.LPG.INSUDB.CLIENT</v>
      </c>
    </row>
    <row r="3461" spans="1:5" ht="14.25" customHeight="1">
      <c r="A3461" s="114" t="s">
        <v>666</v>
      </c>
      <c r="B3461" s="114" t="s">
        <v>674</v>
      </c>
      <c r="C3461" s="114" t="s">
        <v>667</v>
      </c>
      <c r="D3461" s="114" t="s">
        <v>668</v>
      </c>
      <c r="E3461" s="21" t="str">
        <f t="shared" si="13"/>
        <v>VTIME.LPG.INSUDB.CLIENT</v>
      </c>
    </row>
    <row r="3462" spans="1:5" ht="14.25" customHeight="1">
      <c r="A3462" s="114" t="s">
        <v>666</v>
      </c>
      <c r="B3462" s="114" t="s">
        <v>674</v>
      </c>
      <c r="C3462" s="114" t="s">
        <v>667</v>
      </c>
      <c r="D3462" s="114" t="s">
        <v>668</v>
      </c>
      <c r="E3462" s="21" t="str">
        <f t="shared" si="13"/>
        <v>VTIME.LPG.INSUDB.CLIENT</v>
      </c>
    </row>
    <row r="3463" spans="1:5" ht="14.25" customHeight="1">
      <c r="A3463" s="114" t="s">
        <v>666</v>
      </c>
      <c r="B3463" s="114" t="s">
        <v>674</v>
      </c>
      <c r="C3463" s="114" t="s">
        <v>667</v>
      </c>
      <c r="D3463" s="114" t="s">
        <v>668</v>
      </c>
      <c r="E3463" s="21" t="str">
        <f t="shared" si="13"/>
        <v>VTIME.LPG.INSUDB.CLIENT</v>
      </c>
    </row>
    <row r="3464" spans="1:5" ht="14.25" customHeight="1">
      <c r="A3464" s="114" t="s">
        <v>666</v>
      </c>
      <c r="B3464" s="114" t="s">
        <v>674</v>
      </c>
      <c r="C3464" s="114" t="s">
        <v>667</v>
      </c>
      <c r="D3464" s="114" t="s">
        <v>668</v>
      </c>
      <c r="E3464" s="21" t="str">
        <f t="shared" si="13"/>
        <v>VTIME.LPG.INSUDB.CLIENT</v>
      </c>
    </row>
    <row r="3465" spans="1:5" ht="14.25" customHeight="1">
      <c r="A3465" s="114" t="s">
        <v>666</v>
      </c>
      <c r="B3465" s="114" t="s">
        <v>674</v>
      </c>
      <c r="C3465" s="114" t="s">
        <v>667</v>
      </c>
      <c r="D3465" s="114" t="s">
        <v>668</v>
      </c>
      <c r="E3465" s="21" t="str">
        <f t="shared" si="13"/>
        <v>VTIME.LPG.INSUDB.CLIENT</v>
      </c>
    </row>
    <row r="3466" spans="1:5" ht="14.25" customHeight="1">
      <c r="A3466" s="114" t="s">
        <v>666</v>
      </c>
      <c r="B3466" s="114" t="s">
        <v>674</v>
      </c>
      <c r="C3466" s="114" t="s">
        <v>667</v>
      </c>
      <c r="D3466" s="114" t="s">
        <v>668</v>
      </c>
      <c r="E3466" s="21" t="str">
        <f t="shared" si="13"/>
        <v>VTIME.LPG.INSUDB.CLIENT</v>
      </c>
    </row>
    <row r="3467" spans="1:5" ht="14.25" customHeight="1">
      <c r="A3467" s="114" t="s">
        <v>666</v>
      </c>
      <c r="B3467" s="114" t="s">
        <v>674</v>
      </c>
      <c r="C3467" s="114" t="s">
        <v>667</v>
      </c>
      <c r="D3467" s="114" t="s">
        <v>668</v>
      </c>
      <c r="E3467" s="21" t="str">
        <f t="shared" si="13"/>
        <v>VTIME.LPG.INSUDB.CLIENT</v>
      </c>
    </row>
    <row r="3468" spans="1:5" ht="14.25" customHeight="1">
      <c r="A3468" s="114" t="s">
        <v>666</v>
      </c>
      <c r="B3468" s="114" t="s">
        <v>674</v>
      </c>
      <c r="C3468" s="114" t="s">
        <v>667</v>
      </c>
      <c r="D3468" s="114" t="s">
        <v>668</v>
      </c>
      <c r="E3468" s="21" t="str">
        <f t="shared" si="13"/>
        <v>VTIME.LPG.INSUDB.CLIENT</v>
      </c>
    </row>
    <row r="3469" spans="1:5" ht="14.25" customHeight="1">
      <c r="A3469" s="114" t="s">
        <v>666</v>
      </c>
      <c r="B3469" s="114" t="s">
        <v>674</v>
      </c>
      <c r="C3469" s="114" t="s">
        <v>667</v>
      </c>
      <c r="D3469" s="114" t="s">
        <v>668</v>
      </c>
      <c r="E3469" s="21" t="str">
        <f t="shared" si="13"/>
        <v>VTIME.LPG.INSUDB.CLIENT</v>
      </c>
    </row>
    <row r="3470" spans="1:5" ht="14.25" customHeight="1">
      <c r="A3470" s="114" t="s">
        <v>666</v>
      </c>
      <c r="B3470" s="114" t="s">
        <v>674</v>
      </c>
      <c r="C3470" s="114" t="s">
        <v>667</v>
      </c>
      <c r="D3470" s="114" t="s">
        <v>668</v>
      </c>
      <c r="E3470" s="21" t="str">
        <f t="shared" si="13"/>
        <v>VTIME.LPG.INSUDB.CLIENT</v>
      </c>
    </row>
    <row r="3471" spans="1:5" ht="14.25" customHeight="1">
      <c r="A3471" s="114" t="s">
        <v>666</v>
      </c>
      <c r="B3471" s="114" t="s">
        <v>674</v>
      </c>
      <c r="C3471" s="114" t="s">
        <v>667</v>
      </c>
      <c r="D3471" s="114" t="s">
        <v>668</v>
      </c>
      <c r="E3471" s="21" t="str">
        <f t="shared" si="13"/>
        <v>VTIME.LPG.INSUDB.CLIENT</v>
      </c>
    </row>
    <row r="3472" spans="1:5" ht="14.25" customHeight="1">
      <c r="A3472" s="114" t="s">
        <v>666</v>
      </c>
      <c r="B3472" s="114" t="s">
        <v>674</v>
      </c>
      <c r="C3472" s="114" t="s">
        <v>667</v>
      </c>
      <c r="D3472" s="114" t="s">
        <v>668</v>
      </c>
      <c r="E3472" s="21" t="str">
        <f t="shared" si="13"/>
        <v>VTIME.LPG.INSUDB.CLIENT</v>
      </c>
    </row>
    <row r="3473" spans="1:5" ht="14.25" customHeight="1">
      <c r="A3473" s="114" t="s">
        <v>666</v>
      </c>
      <c r="B3473" s="114" t="s">
        <v>674</v>
      </c>
      <c r="C3473" s="114" t="s">
        <v>667</v>
      </c>
      <c r="D3473" s="114" t="s">
        <v>668</v>
      </c>
      <c r="E3473" s="21" t="str">
        <f t="shared" si="13"/>
        <v>VTIME.LPG.INSUDB.CLIENT</v>
      </c>
    </row>
    <row r="3474" spans="1:5" ht="14.25" customHeight="1">
      <c r="A3474" s="114" t="s">
        <v>666</v>
      </c>
      <c r="B3474" s="114" t="s">
        <v>674</v>
      </c>
      <c r="C3474" s="114" t="s">
        <v>667</v>
      </c>
      <c r="D3474" s="114" t="s">
        <v>668</v>
      </c>
      <c r="E3474" s="21" t="str">
        <f t="shared" si="13"/>
        <v>VTIME.LPG.INSUDB.CLIENT</v>
      </c>
    </row>
    <row r="3475" spans="1:5" ht="14.25" customHeight="1">
      <c r="A3475" s="114" t="s">
        <v>666</v>
      </c>
      <c r="B3475" s="114" t="s">
        <v>674</v>
      </c>
      <c r="C3475" s="114" t="s">
        <v>667</v>
      </c>
      <c r="D3475" s="114" t="s">
        <v>668</v>
      </c>
      <c r="E3475" s="21" t="str">
        <f t="shared" si="13"/>
        <v>VTIME.LPG.INSUDB.CLIENT</v>
      </c>
    </row>
    <row r="3476" spans="1:5" ht="14.25" customHeight="1">
      <c r="A3476" s="114" t="s">
        <v>666</v>
      </c>
      <c r="B3476" s="114" t="s">
        <v>674</v>
      </c>
      <c r="C3476" s="114" t="s">
        <v>667</v>
      </c>
      <c r="D3476" s="114" t="s">
        <v>668</v>
      </c>
      <c r="E3476" s="21" t="str">
        <f t="shared" si="13"/>
        <v>VTIME.LPG.INSUDB.CLIENT</v>
      </c>
    </row>
    <row r="3477" spans="1:5" ht="14.25" customHeight="1">
      <c r="A3477" s="114" t="s">
        <v>666</v>
      </c>
      <c r="B3477" s="114" t="s">
        <v>674</v>
      </c>
      <c r="C3477" s="114" t="s">
        <v>667</v>
      </c>
      <c r="D3477" s="114" t="s">
        <v>668</v>
      </c>
      <c r="E3477" s="21" t="str">
        <f t="shared" si="13"/>
        <v>VTIME.LPG.INSUDB.CLIENT</v>
      </c>
    </row>
    <row r="3478" spans="1:5" ht="14.25" customHeight="1">
      <c r="A3478" s="114" t="s">
        <v>666</v>
      </c>
      <c r="B3478" s="114" t="s">
        <v>674</v>
      </c>
      <c r="C3478" s="114" t="s">
        <v>667</v>
      </c>
      <c r="D3478" s="114" t="s">
        <v>668</v>
      </c>
      <c r="E3478" s="21" t="str">
        <f t="shared" si="13"/>
        <v>VTIME.LPG.INSUDB.CLIENT</v>
      </c>
    </row>
    <row r="3479" spans="1:5" ht="14.25" customHeight="1">
      <c r="A3479" s="114" t="s">
        <v>666</v>
      </c>
      <c r="B3479" s="114" t="s">
        <v>674</v>
      </c>
      <c r="C3479" s="114" t="s">
        <v>667</v>
      </c>
      <c r="D3479" s="114" t="s">
        <v>668</v>
      </c>
      <c r="E3479" s="21" t="str">
        <f t="shared" si="13"/>
        <v>VTIME.LPG.INSUDB.CLIENT</v>
      </c>
    </row>
    <row r="3480" spans="1:5" ht="14.25" customHeight="1">
      <c r="A3480" s="114" t="s">
        <v>666</v>
      </c>
      <c r="B3480" s="114" t="s">
        <v>674</v>
      </c>
      <c r="C3480" s="114" t="s">
        <v>667</v>
      </c>
      <c r="D3480" s="114" t="s">
        <v>668</v>
      </c>
      <c r="E3480" s="21" t="str">
        <f t="shared" si="13"/>
        <v>VTIME.LPG.INSUDB.CLIENT</v>
      </c>
    </row>
    <row r="3481" spans="1:5" ht="14.25" customHeight="1">
      <c r="A3481" s="114" t="s">
        <v>666</v>
      </c>
      <c r="B3481" s="114" t="s">
        <v>674</v>
      </c>
      <c r="C3481" s="114" t="s">
        <v>667</v>
      </c>
      <c r="D3481" s="114" t="s">
        <v>668</v>
      </c>
      <c r="E3481" s="21" t="str">
        <f t="shared" si="13"/>
        <v>VTIME.LPG.INSUDB.CLIENT</v>
      </c>
    </row>
    <row r="3482" spans="1:5" ht="14.25" customHeight="1">
      <c r="A3482" s="114" t="s">
        <v>666</v>
      </c>
      <c r="B3482" s="114" t="s">
        <v>674</v>
      </c>
      <c r="C3482" s="114" t="s">
        <v>667</v>
      </c>
      <c r="D3482" s="114" t="s">
        <v>668</v>
      </c>
      <c r="E3482" s="21" t="str">
        <f t="shared" si="13"/>
        <v>VTIME.LPG.INSUDB.CLIENT</v>
      </c>
    </row>
    <row r="3483" spans="1:5" ht="14.25" customHeight="1">
      <c r="A3483" s="114" t="s">
        <v>666</v>
      </c>
      <c r="B3483" s="114" t="s">
        <v>674</v>
      </c>
      <c r="C3483" s="114" t="s">
        <v>667</v>
      </c>
      <c r="D3483" s="114" t="s">
        <v>668</v>
      </c>
      <c r="E3483" s="21" t="str">
        <f t="shared" si="13"/>
        <v>VTIME.LPG.INSUDB.CLIENT</v>
      </c>
    </row>
    <row r="3484" spans="1:5" ht="14.25" customHeight="1">
      <c r="A3484" s="114" t="s">
        <v>666</v>
      </c>
      <c r="B3484" s="114" t="s">
        <v>674</v>
      </c>
      <c r="C3484" s="114" t="s">
        <v>667</v>
      </c>
      <c r="D3484" s="114" t="s">
        <v>668</v>
      </c>
      <c r="E3484" s="21" t="str">
        <f t="shared" si="13"/>
        <v>VTIME.LPG.INSUDB.CLIENT</v>
      </c>
    </row>
    <row r="3485" spans="1:5" ht="14.25" customHeight="1">
      <c r="A3485" s="114" t="s">
        <v>666</v>
      </c>
      <c r="B3485" s="114" t="s">
        <v>674</v>
      </c>
      <c r="C3485" s="114" t="s">
        <v>667</v>
      </c>
      <c r="D3485" s="114" t="s">
        <v>668</v>
      </c>
      <c r="E3485" s="21" t="str">
        <f t="shared" si="13"/>
        <v>VTIME.LPG.INSUDB.CLIENT</v>
      </c>
    </row>
    <row r="3486" spans="1:5" ht="14.25" customHeight="1">
      <c r="A3486" s="114" t="s">
        <v>666</v>
      </c>
      <c r="B3486" s="114" t="s">
        <v>674</v>
      </c>
      <c r="C3486" s="114" t="s">
        <v>667</v>
      </c>
      <c r="D3486" s="114" t="s">
        <v>668</v>
      </c>
      <c r="E3486" s="21" t="str">
        <f t="shared" si="13"/>
        <v>VTIME.LPG.INSUDB.CLIENT</v>
      </c>
    </row>
    <row r="3487" spans="1:5" ht="14.25" customHeight="1">
      <c r="A3487" s="114" t="s">
        <v>666</v>
      </c>
      <c r="B3487" s="114" t="s">
        <v>674</v>
      </c>
      <c r="C3487" s="114" t="s">
        <v>667</v>
      </c>
      <c r="D3487" s="114" t="s">
        <v>668</v>
      </c>
      <c r="E3487" s="21" t="str">
        <f t="shared" si="13"/>
        <v>VTIME.LPG.INSUDB.CLIENT</v>
      </c>
    </row>
    <row r="3488" spans="1:5" ht="14.25" customHeight="1">
      <c r="A3488" s="114" t="s">
        <v>666</v>
      </c>
      <c r="B3488" s="114" t="s">
        <v>674</v>
      </c>
      <c r="C3488" s="114" t="s">
        <v>667</v>
      </c>
      <c r="D3488" s="114" t="s">
        <v>668</v>
      </c>
      <c r="E3488" s="21" t="str">
        <f t="shared" si="13"/>
        <v>VTIME.LPG.INSUDB.CLIENT</v>
      </c>
    </row>
    <row r="3489" spans="1:5" ht="14.25" customHeight="1">
      <c r="A3489" s="114" t="s">
        <v>666</v>
      </c>
      <c r="B3489" s="114" t="s">
        <v>674</v>
      </c>
      <c r="C3489" s="114" t="s">
        <v>667</v>
      </c>
      <c r="D3489" s="114" t="s">
        <v>668</v>
      </c>
      <c r="E3489" s="21" t="str">
        <f t="shared" si="13"/>
        <v>VTIME.LPG.INSUDB.CLIENT</v>
      </c>
    </row>
    <row r="3490" spans="1:5" ht="14.25" customHeight="1">
      <c r="A3490" s="114" t="s">
        <v>666</v>
      </c>
      <c r="B3490" s="114" t="s">
        <v>674</v>
      </c>
      <c r="C3490" s="114" t="s">
        <v>667</v>
      </c>
      <c r="D3490" s="114" t="s">
        <v>668</v>
      </c>
      <c r="E3490" s="21" t="str">
        <f t="shared" si="13"/>
        <v>VTIME.LPG.INSUDB.CLIENT</v>
      </c>
    </row>
    <row r="3491" spans="1:5" ht="14.25" customHeight="1">
      <c r="A3491" s="114" t="s">
        <v>666</v>
      </c>
      <c r="B3491" s="114" t="s">
        <v>674</v>
      </c>
      <c r="C3491" s="114" t="s">
        <v>667</v>
      </c>
      <c r="D3491" s="114" t="s">
        <v>668</v>
      </c>
      <c r="E3491" s="21" t="str">
        <f t="shared" si="13"/>
        <v>VTIME.LPG.INSUDB.CLIENT</v>
      </c>
    </row>
    <row r="3492" spans="1:5" ht="14.25" customHeight="1">
      <c r="A3492" s="114" t="s">
        <v>666</v>
      </c>
      <c r="B3492" s="114" t="s">
        <v>674</v>
      </c>
      <c r="C3492" s="114" t="s">
        <v>667</v>
      </c>
      <c r="D3492" s="114" t="s">
        <v>668</v>
      </c>
      <c r="E3492" s="21" t="str">
        <f t="shared" si="13"/>
        <v>VTIME.LPG.INSUDB.CLIENT</v>
      </c>
    </row>
    <row r="3493" spans="1:5" ht="14.25" customHeight="1">
      <c r="A3493" s="114" t="s">
        <v>666</v>
      </c>
      <c r="B3493" s="114" t="s">
        <v>674</v>
      </c>
      <c r="C3493" s="114" t="s">
        <v>667</v>
      </c>
      <c r="D3493" s="114" t="s">
        <v>668</v>
      </c>
      <c r="E3493" s="21" t="str">
        <f t="shared" si="13"/>
        <v>VTIME.LPG.INSUDB.CLIENT</v>
      </c>
    </row>
    <row r="3494" spans="1:5" ht="14.25" customHeight="1">
      <c r="A3494" s="114" t="s">
        <v>666</v>
      </c>
      <c r="B3494" s="114" t="s">
        <v>674</v>
      </c>
      <c r="C3494" s="114" t="s">
        <v>667</v>
      </c>
      <c r="D3494" s="114" t="s">
        <v>668</v>
      </c>
      <c r="E3494" s="21" t="str">
        <f t="shared" si="13"/>
        <v>VTIME.LPG.INSUDB.CLIENT</v>
      </c>
    </row>
    <row r="3495" spans="1:5" ht="14.25" customHeight="1">
      <c r="A3495" s="114" t="s">
        <v>666</v>
      </c>
      <c r="B3495" s="114" t="s">
        <v>674</v>
      </c>
      <c r="C3495" s="114" t="s">
        <v>667</v>
      </c>
      <c r="D3495" s="114" t="s">
        <v>668</v>
      </c>
      <c r="E3495" s="21" t="str">
        <f t="shared" si="13"/>
        <v>VTIME.LPG.INSUDB.CLIENT</v>
      </c>
    </row>
    <row r="3496" spans="1:5" ht="14.25" customHeight="1">
      <c r="A3496" s="114" t="s">
        <v>666</v>
      </c>
      <c r="B3496" s="114" t="s">
        <v>674</v>
      </c>
      <c r="C3496" s="114" t="s">
        <v>667</v>
      </c>
      <c r="D3496" s="114" t="s">
        <v>668</v>
      </c>
      <c r="E3496" s="21" t="str">
        <f t="shared" si="13"/>
        <v>VTIME.LPG.INSUDB.CLIENT</v>
      </c>
    </row>
    <row r="3497" spans="1:5" ht="14.25" customHeight="1">
      <c r="A3497" s="114" t="s">
        <v>666</v>
      </c>
      <c r="B3497" s="114" t="s">
        <v>674</v>
      </c>
      <c r="C3497" s="114" t="s">
        <v>667</v>
      </c>
      <c r="D3497" s="114" t="s">
        <v>668</v>
      </c>
      <c r="E3497" s="21" t="str">
        <f t="shared" si="13"/>
        <v>VTIME.LPG.INSUDB.CLIENT</v>
      </c>
    </row>
    <row r="3498" spans="1:5" ht="14.25" customHeight="1">
      <c r="A3498" s="114" t="s">
        <v>666</v>
      </c>
      <c r="B3498" s="114" t="s">
        <v>674</v>
      </c>
      <c r="C3498" s="114" t="s">
        <v>667</v>
      </c>
      <c r="D3498" s="114" t="s">
        <v>668</v>
      </c>
      <c r="E3498" s="21" t="str">
        <f t="shared" si="13"/>
        <v>VTIME.LPG.INSUDB.CLIENT</v>
      </c>
    </row>
    <row r="3499" spans="1:5" ht="14.25" customHeight="1">
      <c r="A3499" s="114" t="s">
        <v>666</v>
      </c>
      <c r="B3499" s="114" t="s">
        <v>674</v>
      </c>
      <c r="C3499" s="114" t="s">
        <v>667</v>
      </c>
      <c r="D3499" s="114" t="s">
        <v>668</v>
      </c>
      <c r="E3499" s="21" t="str">
        <f t="shared" si="13"/>
        <v>VTIME.LPG.INSUDB.CLIENT</v>
      </c>
    </row>
    <row r="3500" spans="1:5" ht="14.25" customHeight="1">
      <c r="A3500" s="114" t="s">
        <v>666</v>
      </c>
      <c r="B3500" s="114" t="s">
        <v>674</v>
      </c>
      <c r="C3500" s="114" t="s">
        <v>667</v>
      </c>
      <c r="D3500" s="114" t="s">
        <v>668</v>
      </c>
      <c r="E3500" s="21" t="str">
        <f t="shared" si="13"/>
        <v>VTIME.LPG.INSUDB.CLIENT</v>
      </c>
    </row>
    <row r="3501" spans="1:5" ht="14.25" customHeight="1">
      <c r="A3501" s="114" t="s">
        <v>666</v>
      </c>
      <c r="B3501" s="114" t="s">
        <v>674</v>
      </c>
      <c r="C3501" s="114" t="s">
        <v>667</v>
      </c>
      <c r="D3501" s="114" t="s">
        <v>668</v>
      </c>
      <c r="E3501" s="21" t="str">
        <f t="shared" si="13"/>
        <v>VTIME.LPG.INSUDB.CLIENT</v>
      </c>
    </row>
    <row r="3502" spans="1:5" ht="14.25" customHeight="1">
      <c r="A3502" s="114" t="s">
        <v>666</v>
      </c>
      <c r="B3502" s="114" t="s">
        <v>674</v>
      </c>
      <c r="C3502" s="114" t="s">
        <v>667</v>
      </c>
      <c r="D3502" s="114" t="s">
        <v>668</v>
      </c>
      <c r="E3502" s="21" t="str">
        <f t="shared" si="13"/>
        <v>VTIME.LPG.INSUDB.CLIENT</v>
      </c>
    </row>
    <row r="3503" spans="1:5" ht="14.25" customHeight="1">
      <c r="A3503" s="114" t="s">
        <v>666</v>
      </c>
      <c r="B3503" s="114" t="s">
        <v>674</v>
      </c>
      <c r="C3503" s="114" t="s">
        <v>667</v>
      </c>
      <c r="D3503" s="114" t="s">
        <v>668</v>
      </c>
      <c r="E3503" s="21" t="str">
        <f t="shared" si="13"/>
        <v>VTIME.LPG.INSUDB.CLIENT</v>
      </c>
    </row>
    <row r="3504" spans="1:5" ht="14.25" customHeight="1">
      <c r="A3504" s="114" t="s">
        <v>666</v>
      </c>
      <c r="B3504" s="114" t="s">
        <v>674</v>
      </c>
      <c r="C3504" s="114" t="s">
        <v>667</v>
      </c>
      <c r="D3504" s="114" t="s">
        <v>668</v>
      </c>
      <c r="E3504" s="21" t="str">
        <f t="shared" si="13"/>
        <v>VTIME.LPG.INSUDB.CLIENT</v>
      </c>
    </row>
    <row r="3505" spans="1:5" ht="14.25" customHeight="1">
      <c r="A3505" s="114" t="s">
        <v>666</v>
      </c>
      <c r="B3505" s="114" t="s">
        <v>674</v>
      </c>
      <c r="C3505" s="114" t="s">
        <v>667</v>
      </c>
      <c r="D3505" s="114" t="s">
        <v>668</v>
      </c>
      <c r="E3505" s="21" t="str">
        <f t="shared" si="13"/>
        <v>VTIME.LPG.INSUDB.CLIENT</v>
      </c>
    </row>
    <row r="3506" spans="1:5" ht="14.25" customHeight="1">
      <c r="A3506" s="114" t="s">
        <v>666</v>
      </c>
      <c r="B3506" s="114" t="s">
        <v>674</v>
      </c>
      <c r="C3506" s="114" t="s">
        <v>667</v>
      </c>
      <c r="D3506" s="114" t="s">
        <v>668</v>
      </c>
      <c r="E3506" s="21" t="str">
        <f t="shared" si="13"/>
        <v>VTIME.LPG.INSUDB.CLIENT</v>
      </c>
    </row>
    <row r="3507" spans="1:5" ht="14.25" customHeight="1">
      <c r="A3507" s="114" t="s">
        <v>666</v>
      </c>
      <c r="B3507" s="114" t="s">
        <v>674</v>
      </c>
      <c r="C3507" s="114" t="s">
        <v>667</v>
      </c>
      <c r="D3507" s="114" t="s">
        <v>668</v>
      </c>
      <c r="E3507" s="21" t="str">
        <f t="shared" si="13"/>
        <v>VTIME.LPG.INSUDB.CLIENT</v>
      </c>
    </row>
    <row r="3508" spans="1:5" ht="14.25" customHeight="1">
      <c r="A3508" s="114" t="s">
        <v>666</v>
      </c>
      <c r="B3508" s="114" t="s">
        <v>674</v>
      </c>
      <c r="C3508" s="114" t="s">
        <v>667</v>
      </c>
      <c r="D3508" s="114" t="s">
        <v>668</v>
      </c>
      <c r="E3508" s="21" t="str">
        <f t="shared" si="13"/>
        <v>VTIME.LPG.INSUDB.CLIENT</v>
      </c>
    </row>
    <row r="3509" spans="1:5" ht="14.25" customHeight="1">
      <c r="A3509" s="114" t="s">
        <v>666</v>
      </c>
      <c r="B3509" s="114" t="s">
        <v>674</v>
      </c>
      <c r="C3509" s="114" t="s">
        <v>667</v>
      </c>
      <c r="D3509" s="114" t="s">
        <v>668</v>
      </c>
      <c r="E3509" s="21" t="str">
        <f t="shared" si="13"/>
        <v>VTIME.LPG.INSUDB.CLIENT</v>
      </c>
    </row>
    <row r="3510" spans="1:5" ht="14.25" customHeight="1">
      <c r="A3510" s="114" t="s">
        <v>666</v>
      </c>
      <c r="B3510" s="114" t="s">
        <v>674</v>
      </c>
      <c r="C3510" s="114" t="s">
        <v>667</v>
      </c>
      <c r="D3510" s="114" t="s">
        <v>668</v>
      </c>
      <c r="E3510" s="21" t="str">
        <f t="shared" si="13"/>
        <v>VTIME.LPG.INSUDB.CLIENT</v>
      </c>
    </row>
    <row r="3511" spans="1:5" ht="14.25" customHeight="1">
      <c r="A3511" s="114" t="s">
        <v>666</v>
      </c>
      <c r="B3511" s="114" t="s">
        <v>674</v>
      </c>
      <c r="C3511" s="114" t="s">
        <v>667</v>
      </c>
      <c r="D3511" s="114" t="s">
        <v>668</v>
      </c>
      <c r="E3511" s="21" t="str">
        <f t="shared" si="13"/>
        <v>VTIME.LPG.INSUDB.CLIENT</v>
      </c>
    </row>
    <row r="3512" spans="1:5" ht="14.25" customHeight="1">
      <c r="A3512" s="114" t="s">
        <v>666</v>
      </c>
      <c r="B3512" s="114" t="s">
        <v>674</v>
      </c>
      <c r="C3512" s="114" t="s">
        <v>667</v>
      </c>
      <c r="D3512" s="114" t="s">
        <v>668</v>
      </c>
      <c r="E3512" s="21" t="str">
        <f t="shared" si="13"/>
        <v>VTIME.LPG.INSUDB.CLIENT</v>
      </c>
    </row>
    <row r="3513" spans="1:5" ht="14.25" customHeight="1">
      <c r="A3513" s="114" t="s">
        <v>666</v>
      </c>
      <c r="B3513" s="114" t="s">
        <v>674</v>
      </c>
      <c r="C3513" s="114" t="s">
        <v>667</v>
      </c>
      <c r="D3513" s="114" t="s">
        <v>668</v>
      </c>
      <c r="E3513" s="21" t="str">
        <f t="shared" si="13"/>
        <v>VTIME.LPG.INSUDB.CLIENT</v>
      </c>
    </row>
    <row r="3514" spans="1:5" ht="14.25" customHeight="1">
      <c r="A3514" s="114" t="s">
        <v>666</v>
      </c>
      <c r="B3514" s="114" t="s">
        <v>674</v>
      </c>
      <c r="C3514" s="114" t="s">
        <v>667</v>
      </c>
      <c r="D3514" s="114" t="s">
        <v>1083</v>
      </c>
      <c r="E3514" s="21" t="str">
        <f t="shared" si="13"/>
        <v>VTIME.LPG.INSUDB.CODE_REG_POLICY</v>
      </c>
    </row>
    <row r="3515" spans="1:5" ht="14.25" customHeight="1">
      <c r="A3515" s="114" t="s">
        <v>666</v>
      </c>
      <c r="B3515" s="114" t="s">
        <v>674</v>
      </c>
      <c r="C3515" s="114" t="s">
        <v>667</v>
      </c>
      <c r="D3515" s="114" t="s">
        <v>1083</v>
      </c>
      <c r="E3515" s="21" t="str">
        <f t="shared" si="13"/>
        <v>VTIME.LPG.INSUDB.CODE_REG_POLICY</v>
      </c>
    </row>
    <row r="3516" spans="1:5" ht="14.25" customHeight="1">
      <c r="A3516" s="114" t="s">
        <v>666</v>
      </c>
      <c r="B3516" s="114" t="s">
        <v>674</v>
      </c>
      <c r="C3516" s="114" t="s">
        <v>667</v>
      </c>
      <c r="D3516" s="114" t="s">
        <v>1083</v>
      </c>
      <c r="E3516" s="21" t="str">
        <f t="shared" si="13"/>
        <v>VTIME.LPG.INSUDB.CODE_REG_POLICY</v>
      </c>
    </row>
    <row r="3517" spans="1:5" ht="14.25" customHeight="1">
      <c r="A3517" s="114" t="s">
        <v>666</v>
      </c>
      <c r="B3517" s="114" t="s">
        <v>674</v>
      </c>
      <c r="C3517" s="114" t="s">
        <v>667</v>
      </c>
      <c r="D3517" s="114" t="s">
        <v>1083</v>
      </c>
      <c r="E3517" s="21" t="str">
        <f t="shared" si="13"/>
        <v>VTIME.LPG.INSUDB.CODE_REG_POLICY</v>
      </c>
    </row>
    <row r="3518" spans="1:5" ht="14.25" customHeight="1">
      <c r="A3518" s="114" t="s">
        <v>666</v>
      </c>
      <c r="B3518" s="114" t="s">
        <v>674</v>
      </c>
      <c r="C3518" s="114" t="s">
        <v>667</v>
      </c>
      <c r="D3518" s="114" t="s">
        <v>1083</v>
      </c>
      <c r="E3518" s="21" t="str">
        <f t="shared" si="13"/>
        <v>VTIME.LPG.INSUDB.CODE_REG_POLICY</v>
      </c>
    </row>
    <row r="3519" spans="1:5" ht="14.25" customHeight="1">
      <c r="A3519" s="114" t="s">
        <v>666</v>
      </c>
      <c r="B3519" s="114" t="s">
        <v>674</v>
      </c>
      <c r="C3519" s="114" t="s">
        <v>667</v>
      </c>
      <c r="D3519" s="114" t="s">
        <v>1083</v>
      </c>
      <c r="E3519" s="21" t="str">
        <f t="shared" si="13"/>
        <v>VTIME.LPG.INSUDB.CODE_REG_POLICY</v>
      </c>
    </row>
    <row r="3520" spans="1:5" ht="14.25" customHeight="1">
      <c r="A3520" s="114" t="s">
        <v>666</v>
      </c>
      <c r="B3520" s="114" t="s">
        <v>674</v>
      </c>
      <c r="C3520" s="114" t="s">
        <v>667</v>
      </c>
      <c r="D3520" s="114" t="s">
        <v>1083</v>
      </c>
      <c r="E3520" s="21" t="str">
        <f t="shared" si="13"/>
        <v>VTIME.LPG.INSUDB.CODE_REG_POLICY</v>
      </c>
    </row>
    <row r="3521" spans="1:5" ht="14.25" customHeight="1">
      <c r="A3521" s="114" t="s">
        <v>666</v>
      </c>
      <c r="B3521" s="114" t="s">
        <v>674</v>
      </c>
      <c r="C3521" s="114" t="s">
        <v>667</v>
      </c>
      <c r="D3521" s="114" t="s">
        <v>1083</v>
      </c>
      <c r="E3521" s="21" t="str">
        <f t="shared" si="13"/>
        <v>VTIME.LPG.INSUDB.CODE_REG_POLICY</v>
      </c>
    </row>
    <row r="3522" spans="1:5" ht="14.25" customHeight="1">
      <c r="A3522" s="114" t="s">
        <v>666</v>
      </c>
      <c r="B3522" s="114" t="s">
        <v>674</v>
      </c>
      <c r="C3522" s="114" t="s">
        <v>667</v>
      </c>
      <c r="D3522" s="114" t="s">
        <v>1083</v>
      </c>
      <c r="E3522" s="21" t="str">
        <f t="shared" si="13"/>
        <v>VTIME.LPG.INSUDB.CODE_REG_POLICY</v>
      </c>
    </row>
    <row r="3523" spans="1:5" ht="14.25" customHeight="1">
      <c r="A3523" s="114" t="s">
        <v>666</v>
      </c>
      <c r="B3523" s="114" t="s">
        <v>674</v>
      </c>
      <c r="C3523" s="114" t="s">
        <v>667</v>
      </c>
      <c r="D3523" s="114" t="s">
        <v>1083</v>
      </c>
      <c r="E3523" s="21" t="str">
        <f t="shared" si="13"/>
        <v>VTIME.LPG.INSUDB.CODE_REG_POLICY</v>
      </c>
    </row>
    <row r="3524" spans="1:5" ht="14.25" customHeight="1">
      <c r="A3524" s="114" t="s">
        <v>666</v>
      </c>
      <c r="B3524" s="114" t="s">
        <v>674</v>
      </c>
      <c r="C3524" s="114" t="s">
        <v>667</v>
      </c>
      <c r="D3524" s="114" t="s">
        <v>1084</v>
      </c>
      <c r="E3524" s="21" t="str">
        <f t="shared" si="13"/>
        <v>VTIME.LPG.INSUDB.COINSURAN</v>
      </c>
    </row>
    <row r="3525" spans="1:5" ht="14.25" customHeight="1">
      <c r="A3525" s="114" t="s">
        <v>666</v>
      </c>
      <c r="B3525" s="114" t="s">
        <v>674</v>
      </c>
      <c r="C3525" s="114" t="s">
        <v>667</v>
      </c>
      <c r="D3525" s="114" t="s">
        <v>1084</v>
      </c>
      <c r="E3525" s="21" t="str">
        <f t="shared" si="13"/>
        <v>VTIME.LPG.INSUDB.COINSURAN</v>
      </c>
    </row>
    <row r="3526" spans="1:5" ht="14.25" customHeight="1">
      <c r="A3526" s="114" t="s">
        <v>666</v>
      </c>
      <c r="B3526" s="114" t="s">
        <v>674</v>
      </c>
      <c r="C3526" s="114" t="s">
        <v>667</v>
      </c>
      <c r="D3526" s="114" t="s">
        <v>1084</v>
      </c>
      <c r="E3526" s="21" t="str">
        <f t="shared" si="13"/>
        <v>VTIME.LPG.INSUDB.COINSURAN</v>
      </c>
    </row>
    <row r="3527" spans="1:5" ht="14.25" customHeight="1">
      <c r="A3527" s="114" t="s">
        <v>666</v>
      </c>
      <c r="B3527" s="114" t="s">
        <v>674</v>
      </c>
      <c r="C3527" s="114" t="s">
        <v>667</v>
      </c>
      <c r="D3527" s="114" t="s">
        <v>1084</v>
      </c>
      <c r="E3527" s="21" t="str">
        <f t="shared" si="13"/>
        <v>VTIME.LPG.INSUDB.COINSURAN</v>
      </c>
    </row>
    <row r="3528" spans="1:5" ht="14.25" customHeight="1">
      <c r="A3528" s="114" t="s">
        <v>666</v>
      </c>
      <c r="B3528" s="114" t="s">
        <v>674</v>
      </c>
      <c r="C3528" s="114" t="s">
        <v>667</v>
      </c>
      <c r="D3528" s="114" t="s">
        <v>1084</v>
      </c>
      <c r="E3528" s="21" t="str">
        <f t="shared" si="13"/>
        <v>VTIME.LPG.INSUDB.COINSURAN</v>
      </c>
    </row>
    <row r="3529" spans="1:5" ht="14.25" customHeight="1">
      <c r="A3529" s="114" t="s">
        <v>666</v>
      </c>
      <c r="B3529" s="114" t="s">
        <v>674</v>
      </c>
      <c r="C3529" s="114" t="s">
        <v>667</v>
      </c>
      <c r="D3529" s="114" t="s">
        <v>1084</v>
      </c>
      <c r="E3529" s="21" t="str">
        <f t="shared" si="13"/>
        <v>VTIME.LPG.INSUDB.COINSURAN</v>
      </c>
    </row>
    <row r="3530" spans="1:5" ht="14.25" customHeight="1">
      <c r="A3530" s="114" t="s">
        <v>666</v>
      </c>
      <c r="B3530" s="114" t="s">
        <v>674</v>
      </c>
      <c r="C3530" s="114" t="s">
        <v>667</v>
      </c>
      <c r="D3530" s="114" t="s">
        <v>1084</v>
      </c>
      <c r="E3530" s="21" t="str">
        <f t="shared" si="13"/>
        <v>VTIME.LPG.INSUDB.COINSURAN</v>
      </c>
    </row>
    <row r="3531" spans="1:5" ht="14.25" customHeight="1">
      <c r="A3531" s="114" t="s">
        <v>666</v>
      </c>
      <c r="B3531" s="114" t="s">
        <v>674</v>
      </c>
      <c r="C3531" s="114" t="s">
        <v>667</v>
      </c>
      <c r="D3531" s="114" t="s">
        <v>1084</v>
      </c>
      <c r="E3531" s="21" t="str">
        <f t="shared" si="13"/>
        <v>VTIME.LPG.INSUDB.COINSURAN</v>
      </c>
    </row>
    <row r="3532" spans="1:5" ht="14.25" customHeight="1">
      <c r="A3532" s="114" t="s">
        <v>666</v>
      </c>
      <c r="B3532" s="114" t="s">
        <v>674</v>
      </c>
      <c r="C3532" s="114" t="s">
        <v>667</v>
      </c>
      <c r="D3532" s="114" t="s">
        <v>1084</v>
      </c>
      <c r="E3532" s="21" t="str">
        <f t="shared" si="13"/>
        <v>VTIME.LPG.INSUDB.COINSURAN</v>
      </c>
    </row>
    <row r="3533" spans="1:5" ht="14.25" customHeight="1">
      <c r="A3533" s="114" t="s">
        <v>666</v>
      </c>
      <c r="B3533" s="114" t="s">
        <v>674</v>
      </c>
      <c r="C3533" s="114" t="s">
        <v>667</v>
      </c>
      <c r="D3533" s="114" t="s">
        <v>1084</v>
      </c>
      <c r="E3533" s="21" t="str">
        <f t="shared" si="13"/>
        <v>VTIME.LPG.INSUDB.COINSURAN</v>
      </c>
    </row>
    <row r="3534" spans="1:5" ht="14.25" customHeight="1">
      <c r="A3534" s="114" t="s">
        <v>666</v>
      </c>
      <c r="B3534" s="114" t="s">
        <v>674</v>
      </c>
      <c r="C3534" s="114" t="s">
        <v>667</v>
      </c>
      <c r="D3534" s="114" t="s">
        <v>1084</v>
      </c>
      <c r="E3534" s="21" t="str">
        <f t="shared" si="13"/>
        <v>VTIME.LPG.INSUDB.COINSURAN</v>
      </c>
    </row>
    <row r="3535" spans="1:5" ht="14.25" customHeight="1">
      <c r="A3535" s="114" t="s">
        <v>666</v>
      </c>
      <c r="B3535" s="114" t="s">
        <v>674</v>
      </c>
      <c r="C3535" s="114" t="s">
        <v>667</v>
      </c>
      <c r="D3535" s="114" t="s">
        <v>1085</v>
      </c>
      <c r="E3535" s="21" t="str">
        <f t="shared" si="13"/>
        <v>VTIME.LPG.INSUDB.COMMISSION</v>
      </c>
    </row>
    <row r="3536" spans="1:5" ht="14.25" customHeight="1">
      <c r="A3536" s="114" t="s">
        <v>666</v>
      </c>
      <c r="B3536" s="114" t="s">
        <v>674</v>
      </c>
      <c r="C3536" s="114" t="s">
        <v>667</v>
      </c>
      <c r="D3536" s="114" t="s">
        <v>1085</v>
      </c>
      <c r="E3536" s="21" t="str">
        <f t="shared" si="13"/>
        <v>VTIME.LPG.INSUDB.COMMISSION</v>
      </c>
    </row>
    <row r="3537" spans="1:5" ht="14.25" customHeight="1">
      <c r="A3537" s="114" t="s">
        <v>666</v>
      </c>
      <c r="B3537" s="114" t="s">
        <v>674</v>
      </c>
      <c r="C3537" s="114" t="s">
        <v>667</v>
      </c>
      <c r="D3537" s="114" t="s">
        <v>1085</v>
      </c>
      <c r="E3537" s="21" t="str">
        <f t="shared" si="13"/>
        <v>VTIME.LPG.INSUDB.COMMISSION</v>
      </c>
    </row>
    <row r="3538" spans="1:5" ht="14.25" customHeight="1">
      <c r="A3538" s="114" t="s">
        <v>666</v>
      </c>
      <c r="B3538" s="114" t="s">
        <v>674</v>
      </c>
      <c r="C3538" s="114" t="s">
        <v>667</v>
      </c>
      <c r="D3538" s="114" t="s">
        <v>1085</v>
      </c>
      <c r="E3538" s="21" t="str">
        <f t="shared" si="13"/>
        <v>VTIME.LPG.INSUDB.COMMISSION</v>
      </c>
    </row>
    <row r="3539" spans="1:5" ht="14.25" customHeight="1">
      <c r="A3539" s="114" t="s">
        <v>666</v>
      </c>
      <c r="B3539" s="114" t="s">
        <v>674</v>
      </c>
      <c r="C3539" s="114" t="s">
        <v>667</v>
      </c>
      <c r="D3539" s="114" t="s">
        <v>1085</v>
      </c>
      <c r="E3539" s="21" t="str">
        <f t="shared" si="13"/>
        <v>VTIME.LPG.INSUDB.COMMISSION</v>
      </c>
    </row>
    <row r="3540" spans="1:5" ht="14.25" customHeight="1">
      <c r="A3540" s="114" t="s">
        <v>666</v>
      </c>
      <c r="B3540" s="114" t="s">
        <v>674</v>
      </c>
      <c r="C3540" s="114" t="s">
        <v>667</v>
      </c>
      <c r="D3540" s="114" t="s">
        <v>1085</v>
      </c>
      <c r="E3540" s="21" t="str">
        <f t="shared" si="13"/>
        <v>VTIME.LPG.INSUDB.COMMISSION</v>
      </c>
    </row>
    <row r="3541" spans="1:5" ht="14.25" customHeight="1">
      <c r="A3541" s="114" t="s">
        <v>666</v>
      </c>
      <c r="B3541" s="114" t="s">
        <v>674</v>
      </c>
      <c r="C3541" s="114" t="s">
        <v>667</v>
      </c>
      <c r="D3541" s="114" t="s">
        <v>1085</v>
      </c>
      <c r="E3541" s="21" t="str">
        <f t="shared" si="13"/>
        <v>VTIME.LPG.INSUDB.COMMISSION</v>
      </c>
    </row>
    <row r="3542" spans="1:5" ht="14.25" customHeight="1">
      <c r="A3542" s="114" t="s">
        <v>666</v>
      </c>
      <c r="B3542" s="114" t="s">
        <v>674</v>
      </c>
      <c r="C3542" s="114" t="s">
        <v>667</v>
      </c>
      <c r="D3542" s="114" t="s">
        <v>1085</v>
      </c>
      <c r="E3542" s="21" t="str">
        <f t="shared" si="13"/>
        <v>VTIME.LPG.INSUDB.COMMISSION</v>
      </c>
    </row>
    <row r="3543" spans="1:5" ht="14.25" customHeight="1">
      <c r="A3543" s="114" t="s">
        <v>666</v>
      </c>
      <c r="B3543" s="114" t="s">
        <v>674</v>
      </c>
      <c r="C3543" s="114" t="s">
        <v>667</v>
      </c>
      <c r="D3543" s="114" t="s">
        <v>1085</v>
      </c>
      <c r="E3543" s="21" t="str">
        <f t="shared" si="13"/>
        <v>VTIME.LPG.INSUDB.COMMISSION</v>
      </c>
    </row>
    <row r="3544" spans="1:5" ht="14.25" customHeight="1">
      <c r="A3544" s="114" t="s">
        <v>666</v>
      </c>
      <c r="B3544" s="114" t="s">
        <v>674</v>
      </c>
      <c r="C3544" s="114" t="s">
        <v>667</v>
      </c>
      <c r="D3544" s="114" t="s">
        <v>1085</v>
      </c>
      <c r="E3544" s="21" t="str">
        <f t="shared" si="13"/>
        <v>VTIME.LPG.INSUDB.COMMISSION</v>
      </c>
    </row>
    <row r="3545" spans="1:5" ht="14.25" customHeight="1">
      <c r="A3545" s="114" t="s">
        <v>666</v>
      </c>
      <c r="B3545" s="114" t="s">
        <v>674</v>
      </c>
      <c r="C3545" s="114" t="s">
        <v>667</v>
      </c>
      <c r="D3545" s="114" t="s">
        <v>1085</v>
      </c>
      <c r="E3545" s="21" t="str">
        <f t="shared" si="13"/>
        <v>VTIME.LPG.INSUDB.COMMISSION</v>
      </c>
    </row>
    <row r="3546" spans="1:5" ht="14.25" customHeight="1">
      <c r="A3546" s="114" t="s">
        <v>666</v>
      </c>
      <c r="B3546" s="114" t="s">
        <v>674</v>
      </c>
      <c r="C3546" s="114" t="s">
        <v>667</v>
      </c>
      <c r="D3546" s="114" t="s">
        <v>1085</v>
      </c>
      <c r="E3546" s="21" t="str">
        <f t="shared" si="13"/>
        <v>VTIME.LPG.INSUDB.COMMISSION</v>
      </c>
    </row>
    <row r="3547" spans="1:5" ht="14.25" customHeight="1">
      <c r="A3547" s="114" t="s">
        <v>666</v>
      </c>
      <c r="B3547" s="114" t="s">
        <v>674</v>
      </c>
      <c r="C3547" s="114" t="s">
        <v>667</v>
      </c>
      <c r="D3547" s="114" t="s">
        <v>1085</v>
      </c>
      <c r="E3547" s="21" t="str">
        <f t="shared" si="13"/>
        <v>VTIME.LPG.INSUDB.COMMISSION</v>
      </c>
    </row>
    <row r="3548" spans="1:5" ht="14.25" customHeight="1">
      <c r="A3548" s="114" t="s">
        <v>666</v>
      </c>
      <c r="B3548" s="114" t="s">
        <v>674</v>
      </c>
      <c r="C3548" s="114" t="s">
        <v>667</v>
      </c>
      <c r="D3548" s="114" t="s">
        <v>1085</v>
      </c>
      <c r="E3548" s="21" t="str">
        <f t="shared" si="13"/>
        <v>VTIME.LPG.INSUDB.COMMISSION</v>
      </c>
    </row>
    <row r="3549" spans="1:5" ht="14.25" customHeight="1">
      <c r="A3549" s="114" t="s">
        <v>666</v>
      </c>
      <c r="B3549" s="114" t="s">
        <v>674</v>
      </c>
      <c r="C3549" s="114" t="s">
        <v>667</v>
      </c>
      <c r="D3549" s="114" t="s">
        <v>1085</v>
      </c>
      <c r="E3549" s="21" t="str">
        <f t="shared" si="13"/>
        <v>VTIME.LPG.INSUDB.COMMISSION</v>
      </c>
    </row>
    <row r="3550" spans="1:5" ht="14.25" customHeight="1">
      <c r="A3550" s="114" t="s">
        <v>666</v>
      </c>
      <c r="B3550" s="114" t="s">
        <v>674</v>
      </c>
      <c r="C3550" s="114" t="s">
        <v>667</v>
      </c>
      <c r="D3550" s="114" t="s">
        <v>1085</v>
      </c>
      <c r="E3550" s="21" t="str">
        <f t="shared" si="13"/>
        <v>VTIME.LPG.INSUDB.COMMISSION</v>
      </c>
    </row>
    <row r="3551" spans="1:5" ht="14.25" customHeight="1">
      <c r="A3551" s="114" t="s">
        <v>666</v>
      </c>
      <c r="B3551" s="114" t="s">
        <v>674</v>
      </c>
      <c r="C3551" s="114" t="s">
        <v>667</v>
      </c>
      <c r="D3551" s="114" t="s">
        <v>1085</v>
      </c>
      <c r="E3551" s="21" t="str">
        <f t="shared" si="13"/>
        <v>VTIME.LPG.INSUDB.COMMISSION</v>
      </c>
    </row>
    <row r="3552" spans="1:5" ht="14.25" customHeight="1">
      <c r="A3552" s="114" t="s">
        <v>666</v>
      </c>
      <c r="B3552" s="114" t="s">
        <v>674</v>
      </c>
      <c r="C3552" s="114" t="s">
        <v>667</v>
      </c>
      <c r="D3552" s="114" t="s">
        <v>1085</v>
      </c>
      <c r="E3552" s="21" t="str">
        <f t="shared" si="13"/>
        <v>VTIME.LPG.INSUDB.COMMISSION</v>
      </c>
    </row>
    <row r="3553" spans="1:5" ht="14.25" customHeight="1">
      <c r="A3553" s="114" t="s">
        <v>666</v>
      </c>
      <c r="B3553" s="114" t="s">
        <v>674</v>
      </c>
      <c r="C3553" s="114" t="s">
        <v>667</v>
      </c>
      <c r="D3553" s="114" t="s">
        <v>1085</v>
      </c>
      <c r="E3553" s="21" t="str">
        <f t="shared" si="13"/>
        <v>VTIME.LPG.INSUDB.COMMISSION</v>
      </c>
    </row>
    <row r="3554" spans="1:5" ht="14.25" customHeight="1">
      <c r="A3554" s="114" t="s">
        <v>666</v>
      </c>
      <c r="B3554" s="114" t="s">
        <v>674</v>
      </c>
      <c r="C3554" s="114" t="s">
        <v>667</v>
      </c>
      <c r="D3554" s="114" t="s">
        <v>1085</v>
      </c>
      <c r="E3554" s="21" t="str">
        <f t="shared" si="13"/>
        <v>VTIME.LPG.INSUDB.COMMISSION</v>
      </c>
    </row>
    <row r="3555" spans="1:5" ht="14.25" customHeight="1">
      <c r="A3555" s="114" t="s">
        <v>666</v>
      </c>
      <c r="B3555" s="114" t="s">
        <v>674</v>
      </c>
      <c r="C3555" s="114" t="s">
        <v>667</v>
      </c>
      <c r="D3555" s="114" t="s">
        <v>1085</v>
      </c>
      <c r="E3555" s="21" t="str">
        <f t="shared" si="13"/>
        <v>VTIME.LPG.INSUDB.COMMISSION</v>
      </c>
    </row>
    <row r="3556" spans="1:5" ht="14.25" customHeight="1">
      <c r="A3556" s="114" t="s">
        <v>666</v>
      </c>
      <c r="B3556" s="114" t="s">
        <v>674</v>
      </c>
      <c r="C3556" s="114" t="s">
        <v>667</v>
      </c>
      <c r="D3556" s="114" t="s">
        <v>1085</v>
      </c>
      <c r="E3556" s="21" t="str">
        <f t="shared" si="13"/>
        <v>VTIME.LPG.INSUDB.COMMISSION</v>
      </c>
    </row>
    <row r="3557" spans="1:5" ht="14.25" customHeight="1">
      <c r="A3557" s="114" t="s">
        <v>666</v>
      </c>
      <c r="B3557" s="114" t="s">
        <v>674</v>
      </c>
      <c r="C3557" s="114" t="s">
        <v>667</v>
      </c>
      <c r="D3557" s="114" t="s">
        <v>1085</v>
      </c>
      <c r="E3557" s="21" t="str">
        <f t="shared" si="13"/>
        <v>VTIME.LPG.INSUDB.COMMISSION</v>
      </c>
    </row>
    <row r="3558" spans="1:5" ht="14.25" customHeight="1">
      <c r="A3558" s="114" t="s">
        <v>666</v>
      </c>
      <c r="B3558" s="114" t="s">
        <v>674</v>
      </c>
      <c r="C3558" s="114" t="s">
        <v>667</v>
      </c>
      <c r="D3558" s="114" t="s">
        <v>1086</v>
      </c>
      <c r="E3558" s="21" t="str">
        <f t="shared" si="13"/>
        <v>VTIME.LPG.INSUDB.COMPANY</v>
      </c>
    </row>
    <row r="3559" spans="1:5" ht="14.25" customHeight="1">
      <c r="A3559" s="114" t="s">
        <v>666</v>
      </c>
      <c r="B3559" s="114" t="s">
        <v>674</v>
      </c>
      <c r="C3559" s="114" t="s">
        <v>667</v>
      </c>
      <c r="D3559" s="114" t="s">
        <v>1086</v>
      </c>
      <c r="E3559" s="21" t="str">
        <f t="shared" si="13"/>
        <v>VTIME.LPG.INSUDB.COMPANY</v>
      </c>
    </row>
    <row r="3560" spans="1:5" ht="14.25" customHeight="1">
      <c r="A3560" s="114" t="s">
        <v>666</v>
      </c>
      <c r="B3560" s="114" t="s">
        <v>674</v>
      </c>
      <c r="C3560" s="114" t="s">
        <v>667</v>
      </c>
      <c r="D3560" s="114" t="s">
        <v>1086</v>
      </c>
      <c r="E3560" s="21" t="str">
        <f t="shared" si="13"/>
        <v>VTIME.LPG.INSUDB.COMPANY</v>
      </c>
    </row>
    <row r="3561" spans="1:5" ht="14.25" customHeight="1">
      <c r="A3561" s="114" t="s">
        <v>666</v>
      </c>
      <c r="B3561" s="114" t="s">
        <v>674</v>
      </c>
      <c r="C3561" s="114" t="s">
        <v>667</v>
      </c>
      <c r="D3561" s="114" t="s">
        <v>1086</v>
      </c>
      <c r="E3561" s="21" t="str">
        <f t="shared" si="13"/>
        <v>VTIME.LPG.INSUDB.COMPANY</v>
      </c>
    </row>
    <row r="3562" spans="1:5" ht="14.25" customHeight="1">
      <c r="A3562" s="114" t="s">
        <v>666</v>
      </c>
      <c r="B3562" s="114" t="s">
        <v>674</v>
      </c>
      <c r="C3562" s="114" t="s">
        <v>667</v>
      </c>
      <c r="D3562" s="114" t="s">
        <v>1086</v>
      </c>
      <c r="E3562" s="21" t="str">
        <f t="shared" si="13"/>
        <v>VTIME.LPG.INSUDB.COMPANY</v>
      </c>
    </row>
    <row r="3563" spans="1:5" ht="14.25" customHeight="1">
      <c r="A3563" s="114" t="s">
        <v>666</v>
      </c>
      <c r="B3563" s="114" t="s">
        <v>674</v>
      </c>
      <c r="C3563" s="114" t="s">
        <v>667</v>
      </c>
      <c r="D3563" s="114" t="s">
        <v>1086</v>
      </c>
      <c r="E3563" s="21" t="str">
        <f t="shared" si="13"/>
        <v>VTIME.LPG.INSUDB.COMPANY</v>
      </c>
    </row>
    <row r="3564" spans="1:5" ht="14.25" customHeight="1">
      <c r="A3564" s="114" t="s">
        <v>666</v>
      </c>
      <c r="B3564" s="114" t="s">
        <v>674</v>
      </c>
      <c r="C3564" s="114" t="s">
        <v>667</v>
      </c>
      <c r="D3564" s="114" t="s">
        <v>1086</v>
      </c>
      <c r="E3564" s="21" t="str">
        <f t="shared" si="13"/>
        <v>VTIME.LPG.INSUDB.COMPANY</v>
      </c>
    </row>
    <row r="3565" spans="1:5" ht="14.25" customHeight="1">
      <c r="A3565" s="114" t="s">
        <v>666</v>
      </c>
      <c r="B3565" s="114" t="s">
        <v>674</v>
      </c>
      <c r="C3565" s="114" t="s">
        <v>667</v>
      </c>
      <c r="D3565" s="114" t="s">
        <v>1086</v>
      </c>
      <c r="E3565" s="21" t="str">
        <f t="shared" si="13"/>
        <v>VTIME.LPG.INSUDB.COMPANY</v>
      </c>
    </row>
    <row r="3566" spans="1:5" ht="14.25" customHeight="1">
      <c r="A3566" s="114" t="s">
        <v>666</v>
      </c>
      <c r="B3566" s="114" t="s">
        <v>674</v>
      </c>
      <c r="C3566" s="114" t="s">
        <v>667</v>
      </c>
      <c r="D3566" s="114" t="s">
        <v>1086</v>
      </c>
      <c r="E3566" s="21" t="str">
        <f t="shared" si="13"/>
        <v>VTIME.LPG.INSUDB.COMPANY</v>
      </c>
    </row>
    <row r="3567" spans="1:5" ht="14.25" customHeight="1">
      <c r="A3567" s="114" t="s">
        <v>666</v>
      </c>
      <c r="B3567" s="114" t="s">
        <v>674</v>
      </c>
      <c r="C3567" s="114" t="s">
        <v>667</v>
      </c>
      <c r="D3567" s="114" t="s">
        <v>1086</v>
      </c>
      <c r="E3567" s="21" t="str">
        <f t="shared" si="13"/>
        <v>VTIME.LPG.INSUDB.COMPANY</v>
      </c>
    </row>
    <row r="3568" spans="1:5" ht="14.25" customHeight="1">
      <c r="A3568" s="114" t="s">
        <v>666</v>
      </c>
      <c r="B3568" s="114" t="s">
        <v>674</v>
      </c>
      <c r="C3568" s="114" t="s">
        <v>667</v>
      </c>
      <c r="D3568" s="114" t="s">
        <v>1086</v>
      </c>
      <c r="E3568" s="21" t="str">
        <f t="shared" si="13"/>
        <v>VTIME.LPG.INSUDB.COMPANY</v>
      </c>
    </row>
    <row r="3569" spans="1:5" ht="14.25" customHeight="1">
      <c r="A3569" s="114" t="s">
        <v>666</v>
      </c>
      <c r="B3569" s="114" t="s">
        <v>674</v>
      </c>
      <c r="C3569" s="114" t="s">
        <v>667</v>
      </c>
      <c r="D3569" s="114" t="s">
        <v>1086</v>
      </c>
      <c r="E3569" s="21" t="str">
        <f t="shared" si="13"/>
        <v>VTIME.LPG.INSUDB.COMPANY</v>
      </c>
    </row>
    <row r="3570" spans="1:5" ht="14.25" customHeight="1">
      <c r="A3570" s="114" t="s">
        <v>666</v>
      </c>
      <c r="B3570" s="114" t="s">
        <v>674</v>
      </c>
      <c r="C3570" s="114" t="s">
        <v>667</v>
      </c>
      <c r="D3570" s="114" t="s">
        <v>1086</v>
      </c>
      <c r="E3570" s="21" t="str">
        <f t="shared" si="13"/>
        <v>VTIME.LPG.INSUDB.COMPANY</v>
      </c>
    </row>
    <row r="3571" spans="1:5" ht="14.25" customHeight="1">
      <c r="A3571" s="114" t="s">
        <v>666</v>
      </c>
      <c r="B3571" s="114" t="s">
        <v>674</v>
      </c>
      <c r="C3571" s="114" t="s">
        <v>667</v>
      </c>
      <c r="D3571" s="114" t="s">
        <v>1086</v>
      </c>
      <c r="E3571" s="21" t="str">
        <f t="shared" si="13"/>
        <v>VTIME.LPG.INSUDB.COMPANY</v>
      </c>
    </row>
    <row r="3572" spans="1:5" ht="14.25" customHeight="1">
      <c r="A3572" s="114" t="s">
        <v>666</v>
      </c>
      <c r="B3572" s="114" t="s">
        <v>674</v>
      </c>
      <c r="C3572" s="114" t="s">
        <v>667</v>
      </c>
      <c r="D3572" s="114" t="s">
        <v>1086</v>
      </c>
      <c r="E3572" s="21" t="str">
        <f t="shared" ref="E3572:E3826" si="14">CONCATENATE(A3572,".",B3572,".",C3572,".",D3572)</f>
        <v>VTIME.LPG.INSUDB.COMPANY</v>
      </c>
    </row>
    <row r="3573" spans="1:5" ht="14.25" customHeight="1">
      <c r="A3573" s="114" t="s">
        <v>666</v>
      </c>
      <c r="B3573" s="114" t="s">
        <v>674</v>
      </c>
      <c r="C3573" s="114" t="s">
        <v>667</v>
      </c>
      <c r="D3573" s="114" t="s">
        <v>1086</v>
      </c>
      <c r="E3573" s="21" t="str">
        <f t="shared" si="14"/>
        <v>VTIME.LPG.INSUDB.COMPANY</v>
      </c>
    </row>
    <row r="3574" spans="1:5" ht="14.25" customHeight="1">
      <c r="A3574" s="114" t="s">
        <v>666</v>
      </c>
      <c r="B3574" s="114" t="s">
        <v>674</v>
      </c>
      <c r="C3574" s="114" t="s">
        <v>667</v>
      </c>
      <c r="D3574" s="114" t="s">
        <v>1086</v>
      </c>
      <c r="E3574" s="21" t="str">
        <f t="shared" si="14"/>
        <v>VTIME.LPG.INSUDB.COMPANY</v>
      </c>
    </row>
    <row r="3575" spans="1:5" ht="14.25" customHeight="1">
      <c r="A3575" s="114" t="s">
        <v>666</v>
      </c>
      <c r="B3575" s="114" t="s">
        <v>674</v>
      </c>
      <c r="C3575" s="114" t="s">
        <v>667</v>
      </c>
      <c r="D3575" s="114" t="s">
        <v>1087</v>
      </c>
      <c r="E3575" s="21" t="str">
        <f t="shared" si="14"/>
        <v>VTIME.LPG.INSUDB.CONTRMASTER</v>
      </c>
    </row>
    <row r="3576" spans="1:5" ht="14.25" customHeight="1">
      <c r="A3576" s="114" t="s">
        <v>666</v>
      </c>
      <c r="B3576" s="114" t="s">
        <v>674</v>
      </c>
      <c r="C3576" s="114" t="s">
        <v>667</v>
      </c>
      <c r="D3576" s="114" t="s">
        <v>1087</v>
      </c>
      <c r="E3576" s="21" t="str">
        <f t="shared" si="14"/>
        <v>VTIME.LPG.INSUDB.CONTRMASTER</v>
      </c>
    </row>
    <row r="3577" spans="1:5" ht="14.25" customHeight="1">
      <c r="A3577" s="114" t="s">
        <v>666</v>
      </c>
      <c r="B3577" s="114" t="s">
        <v>674</v>
      </c>
      <c r="C3577" s="114" t="s">
        <v>667</v>
      </c>
      <c r="D3577" s="114" t="s">
        <v>1087</v>
      </c>
      <c r="E3577" s="21" t="str">
        <f t="shared" si="14"/>
        <v>VTIME.LPG.INSUDB.CONTRMASTER</v>
      </c>
    </row>
    <row r="3578" spans="1:5" ht="14.25" customHeight="1">
      <c r="A3578" s="114" t="s">
        <v>666</v>
      </c>
      <c r="B3578" s="114" t="s">
        <v>674</v>
      </c>
      <c r="C3578" s="114" t="s">
        <v>667</v>
      </c>
      <c r="D3578" s="114" t="s">
        <v>1087</v>
      </c>
      <c r="E3578" s="21" t="str">
        <f t="shared" si="14"/>
        <v>VTIME.LPG.INSUDB.CONTRMASTER</v>
      </c>
    </row>
    <row r="3579" spans="1:5" ht="14.25" customHeight="1">
      <c r="A3579" s="114" t="s">
        <v>666</v>
      </c>
      <c r="B3579" s="114" t="s">
        <v>674</v>
      </c>
      <c r="C3579" s="114" t="s">
        <v>667</v>
      </c>
      <c r="D3579" s="114" t="s">
        <v>1087</v>
      </c>
      <c r="E3579" s="21" t="str">
        <f t="shared" si="14"/>
        <v>VTIME.LPG.INSUDB.CONTRMASTER</v>
      </c>
    </row>
    <row r="3580" spans="1:5" ht="14.25" customHeight="1">
      <c r="A3580" s="114" t="s">
        <v>666</v>
      </c>
      <c r="B3580" s="114" t="s">
        <v>674</v>
      </c>
      <c r="C3580" s="114" t="s">
        <v>667</v>
      </c>
      <c r="D3580" s="114" t="s">
        <v>1087</v>
      </c>
      <c r="E3580" s="21" t="str">
        <f t="shared" si="14"/>
        <v>VTIME.LPG.INSUDB.CONTRMASTER</v>
      </c>
    </row>
    <row r="3581" spans="1:5" ht="14.25" customHeight="1">
      <c r="A3581" s="114" t="s">
        <v>666</v>
      </c>
      <c r="B3581" s="114" t="s">
        <v>674</v>
      </c>
      <c r="C3581" s="114" t="s">
        <v>667</v>
      </c>
      <c r="D3581" s="114" t="s">
        <v>1087</v>
      </c>
      <c r="E3581" s="21" t="str">
        <f t="shared" si="14"/>
        <v>VTIME.LPG.INSUDB.CONTRMASTER</v>
      </c>
    </row>
    <row r="3582" spans="1:5" ht="14.25" customHeight="1">
      <c r="A3582" s="114" t="s">
        <v>666</v>
      </c>
      <c r="B3582" s="114" t="s">
        <v>674</v>
      </c>
      <c r="C3582" s="114" t="s">
        <v>667</v>
      </c>
      <c r="D3582" s="114" t="s">
        <v>1087</v>
      </c>
      <c r="E3582" s="21" t="str">
        <f t="shared" si="14"/>
        <v>VTIME.LPG.INSUDB.CONTRMASTER</v>
      </c>
    </row>
    <row r="3583" spans="1:5" ht="14.25" customHeight="1">
      <c r="A3583" s="114" t="s">
        <v>666</v>
      </c>
      <c r="B3583" s="114" t="s">
        <v>674</v>
      </c>
      <c r="C3583" s="114" t="s">
        <v>667</v>
      </c>
      <c r="D3583" s="114" t="s">
        <v>1087</v>
      </c>
      <c r="E3583" s="21" t="str">
        <f t="shared" si="14"/>
        <v>VTIME.LPG.INSUDB.CONTRMASTER</v>
      </c>
    </row>
    <row r="3584" spans="1:5" ht="14.25" customHeight="1">
      <c r="A3584" s="114" t="s">
        <v>666</v>
      </c>
      <c r="B3584" s="114" t="s">
        <v>674</v>
      </c>
      <c r="C3584" s="114" t="s">
        <v>667</v>
      </c>
      <c r="D3584" s="114" t="s">
        <v>1087</v>
      </c>
      <c r="E3584" s="21" t="str">
        <f t="shared" si="14"/>
        <v>VTIME.LPG.INSUDB.CONTRMASTER</v>
      </c>
    </row>
    <row r="3585" spans="1:5" ht="14.25" customHeight="1">
      <c r="A3585" s="114" t="s">
        <v>666</v>
      </c>
      <c r="B3585" s="114" t="s">
        <v>674</v>
      </c>
      <c r="C3585" s="114" t="s">
        <v>667</v>
      </c>
      <c r="D3585" s="114" t="s">
        <v>1087</v>
      </c>
      <c r="E3585" s="21" t="str">
        <f t="shared" si="14"/>
        <v>VTIME.LPG.INSUDB.CONTRMASTER</v>
      </c>
    </row>
    <row r="3586" spans="1:5" ht="14.25" customHeight="1">
      <c r="A3586" s="114" t="s">
        <v>666</v>
      </c>
      <c r="B3586" s="114" t="s">
        <v>674</v>
      </c>
      <c r="C3586" s="114" t="s">
        <v>667</v>
      </c>
      <c r="D3586" s="114" t="s">
        <v>1087</v>
      </c>
      <c r="E3586" s="21" t="str">
        <f t="shared" si="14"/>
        <v>VTIME.LPG.INSUDB.CONTRMASTER</v>
      </c>
    </row>
    <row r="3587" spans="1:5" ht="14.25" customHeight="1">
      <c r="A3587" s="114" t="s">
        <v>666</v>
      </c>
      <c r="B3587" s="114" t="s">
        <v>674</v>
      </c>
      <c r="C3587" s="114" t="s">
        <v>667</v>
      </c>
      <c r="D3587" s="114" t="s">
        <v>1087</v>
      </c>
      <c r="E3587" s="21" t="str">
        <f t="shared" si="14"/>
        <v>VTIME.LPG.INSUDB.CONTRMASTER</v>
      </c>
    </row>
    <row r="3588" spans="1:5" ht="14.25" customHeight="1">
      <c r="A3588" s="114" t="s">
        <v>666</v>
      </c>
      <c r="B3588" s="114" t="s">
        <v>674</v>
      </c>
      <c r="C3588" s="114" t="s">
        <v>667</v>
      </c>
      <c r="D3588" s="114" t="s">
        <v>1088</v>
      </c>
      <c r="E3588" s="21" t="str">
        <f t="shared" si="14"/>
        <v>VTIME.LPG.INSUDB.CONTRPROC</v>
      </c>
    </row>
    <row r="3589" spans="1:5" ht="14.25" customHeight="1">
      <c r="A3589" s="114" t="s">
        <v>666</v>
      </c>
      <c r="B3589" s="114" t="s">
        <v>674</v>
      </c>
      <c r="C3589" s="114" t="s">
        <v>667</v>
      </c>
      <c r="D3589" s="114" t="s">
        <v>1088</v>
      </c>
      <c r="E3589" s="21" t="str">
        <f t="shared" si="14"/>
        <v>VTIME.LPG.INSUDB.CONTRPROC</v>
      </c>
    </row>
    <row r="3590" spans="1:5" ht="14.25" customHeight="1">
      <c r="A3590" s="114" t="s">
        <v>666</v>
      </c>
      <c r="B3590" s="114" t="s">
        <v>674</v>
      </c>
      <c r="C3590" s="114" t="s">
        <v>667</v>
      </c>
      <c r="D3590" s="114" t="s">
        <v>1088</v>
      </c>
      <c r="E3590" s="21" t="str">
        <f t="shared" si="14"/>
        <v>VTIME.LPG.INSUDB.CONTRPROC</v>
      </c>
    </row>
    <row r="3591" spans="1:5" ht="14.25" customHeight="1">
      <c r="A3591" s="114" t="s">
        <v>666</v>
      </c>
      <c r="B3591" s="114" t="s">
        <v>674</v>
      </c>
      <c r="C3591" s="114" t="s">
        <v>667</v>
      </c>
      <c r="D3591" s="114" t="s">
        <v>1088</v>
      </c>
      <c r="E3591" s="21" t="str">
        <f t="shared" si="14"/>
        <v>VTIME.LPG.INSUDB.CONTRPROC</v>
      </c>
    </row>
    <row r="3592" spans="1:5" ht="14.25" customHeight="1">
      <c r="A3592" s="114" t="s">
        <v>666</v>
      </c>
      <c r="B3592" s="114" t="s">
        <v>674</v>
      </c>
      <c r="C3592" s="114" t="s">
        <v>667</v>
      </c>
      <c r="D3592" s="114" t="s">
        <v>1088</v>
      </c>
      <c r="E3592" s="21" t="str">
        <f t="shared" si="14"/>
        <v>VTIME.LPG.INSUDB.CONTRPROC</v>
      </c>
    </row>
    <row r="3593" spans="1:5" ht="14.25" customHeight="1">
      <c r="A3593" s="114" t="s">
        <v>666</v>
      </c>
      <c r="B3593" s="114" t="s">
        <v>674</v>
      </c>
      <c r="C3593" s="114" t="s">
        <v>667</v>
      </c>
      <c r="D3593" s="114" t="s">
        <v>1088</v>
      </c>
      <c r="E3593" s="21" t="str">
        <f t="shared" si="14"/>
        <v>VTIME.LPG.INSUDB.CONTRPROC</v>
      </c>
    </row>
    <row r="3594" spans="1:5" ht="14.25" customHeight="1">
      <c r="A3594" s="114" t="s">
        <v>666</v>
      </c>
      <c r="B3594" s="114" t="s">
        <v>674</v>
      </c>
      <c r="C3594" s="114" t="s">
        <v>667</v>
      </c>
      <c r="D3594" s="114" t="s">
        <v>1088</v>
      </c>
      <c r="E3594" s="21" t="str">
        <f t="shared" si="14"/>
        <v>VTIME.LPG.INSUDB.CONTRPROC</v>
      </c>
    </row>
    <row r="3595" spans="1:5" ht="14.25" customHeight="1">
      <c r="A3595" s="114" t="s">
        <v>666</v>
      </c>
      <c r="B3595" s="114" t="s">
        <v>674</v>
      </c>
      <c r="C3595" s="114" t="s">
        <v>667</v>
      </c>
      <c r="D3595" s="114" t="s">
        <v>1088</v>
      </c>
      <c r="E3595" s="21" t="str">
        <f t="shared" si="14"/>
        <v>VTIME.LPG.INSUDB.CONTRPROC</v>
      </c>
    </row>
    <row r="3596" spans="1:5" ht="14.25" customHeight="1">
      <c r="A3596" s="114" t="s">
        <v>666</v>
      </c>
      <c r="B3596" s="114" t="s">
        <v>674</v>
      </c>
      <c r="C3596" s="114" t="s">
        <v>667</v>
      </c>
      <c r="D3596" s="114" t="s">
        <v>1088</v>
      </c>
      <c r="E3596" s="21" t="str">
        <f t="shared" si="14"/>
        <v>VTIME.LPG.INSUDB.CONTRPROC</v>
      </c>
    </row>
    <row r="3597" spans="1:5" ht="14.25" customHeight="1">
      <c r="A3597" s="114" t="s">
        <v>666</v>
      </c>
      <c r="B3597" s="114" t="s">
        <v>674</v>
      </c>
      <c r="C3597" s="114" t="s">
        <v>667</v>
      </c>
      <c r="D3597" s="114" t="s">
        <v>1088</v>
      </c>
      <c r="E3597" s="21" t="str">
        <f t="shared" si="14"/>
        <v>VTIME.LPG.INSUDB.CONTRPROC</v>
      </c>
    </row>
    <row r="3598" spans="1:5" ht="14.25" customHeight="1">
      <c r="A3598" s="114" t="s">
        <v>666</v>
      </c>
      <c r="B3598" s="114" t="s">
        <v>674</v>
      </c>
      <c r="C3598" s="114" t="s">
        <v>667</v>
      </c>
      <c r="D3598" s="114" t="s">
        <v>1088</v>
      </c>
      <c r="E3598" s="21" t="str">
        <f t="shared" si="14"/>
        <v>VTIME.LPG.INSUDB.CONTRPROC</v>
      </c>
    </row>
    <row r="3599" spans="1:5" ht="14.25" customHeight="1">
      <c r="A3599" s="114" t="s">
        <v>666</v>
      </c>
      <c r="B3599" s="114" t="s">
        <v>674</v>
      </c>
      <c r="C3599" s="114" t="s">
        <v>667</v>
      </c>
      <c r="D3599" s="114" t="s">
        <v>1088</v>
      </c>
      <c r="E3599" s="21" t="str">
        <f t="shared" si="14"/>
        <v>VTIME.LPG.INSUDB.CONTRPROC</v>
      </c>
    </row>
    <row r="3600" spans="1:5" ht="14.25" customHeight="1">
      <c r="A3600" s="114" t="s">
        <v>666</v>
      </c>
      <c r="B3600" s="114" t="s">
        <v>674</v>
      </c>
      <c r="C3600" s="114" t="s">
        <v>667</v>
      </c>
      <c r="D3600" s="114" t="s">
        <v>1088</v>
      </c>
      <c r="E3600" s="21" t="str">
        <f t="shared" si="14"/>
        <v>VTIME.LPG.INSUDB.CONTRPROC</v>
      </c>
    </row>
    <row r="3601" spans="1:5" ht="14.25" customHeight="1">
      <c r="A3601" s="114" t="s">
        <v>666</v>
      </c>
      <c r="B3601" s="114" t="s">
        <v>674</v>
      </c>
      <c r="C3601" s="114" t="s">
        <v>667</v>
      </c>
      <c r="D3601" s="114" t="s">
        <v>1088</v>
      </c>
      <c r="E3601" s="21" t="str">
        <f t="shared" si="14"/>
        <v>VTIME.LPG.INSUDB.CONTRPROC</v>
      </c>
    </row>
    <row r="3602" spans="1:5" ht="14.25" customHeight="1">
      <c r="A3602" s="114" t="s">
        <v>666</v>
      </c>
      <c r="B3602" s="114" t="s">
        <v>674</v>
      </c>
      <c r="C3602" s="114" t="s">
        <v>667</v>
      </c>
      <c r="D3602" s="114" t="s">
        <v>1088</v>
      </c>
      <c r="E3602" s="21" t="str">
        <f t="shared" si="14"/>
        <v>VTIME.LPG.INSUDB.CONTRPROC</v>
      </c>
    </row>
    <row r="3603" spans="1:5" ht="14.25" customHeight="1">
      <c r="A3603" s="114" t="s">
        <v>666</v>
      </c>
      <c r="B3603" s="114" t="s">
        <v>674</v>
      </c>
      <c r="C3603" s="114" t="s">
        <v>667</v>
      </c>
      <c r="D3603" s="114" t="s">
        <v>1088</v>
      </c>
      <c r="E3603" s="21" t="str">
        <f t="shared" si="14"/>
        <v>VTIME.LPG.INSUDB.CONTRPROC</v>
      </c>
    </row>
    <row r="3604" spans="1:5" ht="14.25" customHeight="1">
      <c r="A3604" s="114" t="s">
        <v>666</v>
      </c>
      <c r="B3604" s="114" t="s">
        <v>674</v>
      </c>
      <c r="C3604" s="114" t="s">
        <v>667</v>
      </c>
      <c r="D3604" s="114" t="s">
        <v>1088</v>
      </c>
      <c r="E3604" s="21" t="str">
        <f t="shared" si="14"/>
        <v>VTIME.LPG.INSUDB.CONTRPROC</v>
      </c>
    </row>
    <row r="3605" spans="1:5" ht="14.25" customHeight="1">
      <c r="A3605" s="114" t="s">
        <v>666</v>
      </c>
      <c r="B3605" s="114" t="s">
        <v>674</v>
      </c>
      <c r="C3605" s="114" t="s">
        <v>667</v>
      </c>
      <c r="D3605" s="114" t="s">
        <v>1088</v>
      </c>
      <c r="E3605" s="21" t="str">
        <f t="shared" si="14"/>
        <v>VTIME.LPG.INSUDB.CONTRPROC</v>
      </c>
    </row>
    <row r="3606" spans="1:5" ht="14.25" customHeight="1">
      <c r="A3606" s="114" t="s">
        <v>666</v>
      </c>
      <c r="B3606" s="114" t="s">
        <v>674</v>
      </c>
      <c r="C3606" s="114" t="s">
        <v>667</v>
      </c>
      <c r="D3606" s="114" t="s">
        <v>1088</v>
      </c>
      <c r="E3606" s="21" t="str">
        <f t="shared" si="14"/>
        <v>VTIME.LPG.INSUDB.CONTRPROC</v>
      </c>
    </row>
    <row r="3607" spans="1:5" ht="14.25" customHeight="1">
      <c r="A3607" s="114" t="s">
        <v>666</v>
      </c>
      <c r="B3607" s="114" t="s">
        <v>674</v>
      </c>
      <c r="C3607" s="114" t="s">
        <v>667</v>
      </c>
      <c r="D3607" s="114" t="s">
        <v>1088</v>
      </c>
      <c r="E3607" s="21" t="str">
        <f t="shared" si="14"/>
        <v>VTIME.LPG.INSUDB.CONTRPROC</v>
      </c>
    </row>
    <row r="3608" spans="1:5" ht="14.25" customHeight="1">
      <c r="A3608" s="114" t="s">
        <v>666</v>
      </c>
      <c r="B3608" s="114" t="s">
        <v>674</v>
      </c>
      <c r="C3608" s="114" t="s">
        <v>667</v>
      </c>
      <c r="D3608" s="114" t="s">
        <v>1088</v>
      </c>
      <c r="E3608" s="21" t="str">
        <f t="shared" si="14"/>
        <v>VTIME.LPG.INSUDB.CONTRPROC</v>
      </c>
    </row>
    <row r="3609" spans="1:5" ht="14.25" customHeight="1">
      <c r="A3609" s="114" t="s">
        <v>666</v>
      </c>
      <c r="B3609" s="114" t="s">
        <v>674</v>
      </c>
      <c r="C3609" s="114" t="s">
        <v>667</v>
      </c>
      <c r="D3609" s="114" t="s">
        <v>1088</v>
      </c>
      <c r="E3609" s="21" t="str">
        <f t="shared" si="14"/>
        <v>VTIME.LPG.INSUDB.CONTRPROC</v>
      </c>
    </row>
    <row r="3610" spans="1:5" ht="14.25" customHeight="1">
      <c r="A3610" s="114" t="s">
        <v>666</v>
      </c>
      <c r="B3610" s="114" t="s">
        <v>674</v>
      </c>
      <c r="C3610" s="114" t="s">
        <v>667</v>
      </c>
      <c r="D3610" s="114" t="s">
        <v>1088</v>
      </c>
      <c r="E3610" s="21" t="str">
        <f t="shared" si="14"/>
        <v>VTIME.LPG.INSUDB.CONTRPROC</v>
      </c>
    </row>
    <row r="3611" spans="1:5" ht="14.25" customHeight="1">
      <c r="A3611" s="114" t="s">
        <v>666</v>
      </c>
      <c r="B3611" s="114" t="s">
        <v>674</v>
      </c>
      <c r="C3611" s="114" t="s">
        <v>667</v>
      </c>
      <c r="D3611" s="114" t="s">
        <v>1088</v>
      </c>
      <c r="E3611" s="21" t="str">
        <f t="shared" si="14"/>
        <v>VTIME.LPG.INSUDB.CONTRPROC</v>
      </c>
    </row>
    <row r="3612" spans="1:5" ht="14.25" customHeight="1">
      <c r="A3612" s="114" t="s">
        <v>666</v>
      </c>
      <c r="B3612" s="114" t="s">
        <v>674</v>
      </c>
      <c r="C3612" s="114" t="s">
        <v>667</v>
      </c>
      <c r="D3612" s="114" t="s">
        <v>1088</v>
      </c>
      <c r="E3612" s="21" t="str">
        <f t="shared" si="14"/>
        <v>VTIME.LPG.INSUDB.CONTRPROC</v>
      </c>
    </row>
    <row r="3613" spans="1:5" ht="14.25" customHeight="1">
      <c r="A3613" s="114" t="s">
        <v>666</v>
      </c>
      <c r="B3613" s="114" t="s">
        <v>674</v>
      </c>
      <c r="C3613" s="114" t="s">
        <v>667</v>
      </c>
      <c r="D3613" s="114" t="s">
        <v>1088</v>
      </c>
      <c r="E3613" s="21" t="str">
        <f t="shared" si="14"/>
        <v>VTIME.LPG.INSUDB.CONTRPROC</v>
      </c>
    </row>
    <row r="3614" spans="1:5" ht="14.25" customHeight="1">
      <c r="A3614" s="114" t="s">
        <v>666</v>
      </c>
      <c r="B3614" s="114" t="s">
        <v>674</v>
      </c>
      <c r="C3614" s="114" t="s">
        <v>667</v>
      </c>
      <c r="D3614" s="114" t="s">
        <v>1088</v>
      </c>
      <c r="E3614" s="21" t="str">
        <f t="shared" si="14"/>
        <v>VTIME.LPG.INSUDB.CONTRPROC</v>
      </c>
    </row>
    <row r="3615" spans="1:5" ht="14.25" customHeight="1">
      <c r="A3615" s="114" t="s">
        <v>666</v>
      </c>
      <c r="B3615" s="114" t="s">
        <v>674</v>
      </c>
      <c r="C3615" s="114" t="s">
        <v>667</v>
      </c>
      <c r="D3615" s="114" t="s">
        <v>1088</v>
      </c>
      <c r="E3615" s="21" t="str">
        <f t="shared" si="14"/>
        <v>VTIME.LPG.INSUDB.CONTRPROC</v>
      </c>
    </row>
    <row r="3616" spans="1:5" ht="14.25" customHeight="1">
      <c r="A3616" s="114" t="s">
        <v>666</v>
      </c>
      <c r="B3616" s="114" t="s">
        <v>674</v>
      </c>
      <c r="C3616" s="114" t="s">
        <v>667</v>
      </c>
      <c r="D3616" s="114" t="s">
        <v>1088</v>
      </c>
      <c r="E3616" s="21" t="str">
        <f t="shared" si="14"/>
        <v>VTIME.LPG.INSUDB.CONTRPROC</v>
      </c>
    </row>
    <row r="3617" spans="1:5" ht="14.25" customHeight="1">
      <c r="A3617" s="114" t="s">
        <v>666</v>
      </c>
      <c r="B3617" s="114" t="s">
        <v>674</v>
      </c>
      <c r="C3617" s="114" t="s">
        <v>667</v>
      </c>
      <c r="D3617" s="114" t="s">
        <v>1088</v>
      </c>
      <c r="E3617" s="21" t="str">
        <f t="shared" si="14"/>
        <v>VTIME.LPG.INSUDB.CONTRPROC</v>
      </c>
    </row>
    <row r="3618" spans="1:5" ht="14.25" customHeight="1">
      <c r="A3618" s="114" t="s">
        <v>666</v>
      </c>
      <c r="B3618" s="114" t="s">
        <v>674</v>
      </c>
      <c r="C3618" s="114" t="s">
        <v>667</v>
      </c>
      <c r="D3618" s="114" t="s">
        <v>1088</v>
      </c>
      <c r="E3618" s="21" t="str">
        <f t="shared" si="14"/>
        <v>VTIME.LPG.INSUDB.CONTRPROC</v>
      </c>
    </row>
    <row r="3619" spans="1:5" ht="14.25" customHeight="1">
      <c r="A3619" s="114" t="s">
        <v>666</v>
      </c>
      <c r="B3619" s="114" t="s">
        <v>674</v>
      </c>
      <c r="C3619" s="114" t="s">
        <v>667</v>
      </c>
      <c r="D3619" s="114" t="s">
        <v>1088</v>
      </c>
      <c r="E3619" s="21" t="str">
        <f t="shared" si="14"/>
        <v>VTIME.LPG.INSUDB.CONTRPROC</v>
      </c>
    </row>
    <row r="3620" spans="1:5" ht="14.25" customHeight="1">
      <c r="A3620" s="114" t="s">
        <v>666</v>
      </c>
      <c r="B3620" s="114" t="s">
        <v>674</v>
      </c>
      <c r="C3620" s="114" t="s">
        <v>667</v>
      </c>
      <c r="D3620" s="114" t="s">
        <v>1088</v>
      </c>
      <c r="E3620" s="21" t="str">
        <f t="shared" si="14"/>
        <v>VTIME.LPG.INSUDB.CONTRPROC</v>
      </c>
    </row>
    <row r="3621" spans="1:5" ht="14.25" customHeight="1">
      <c r="A3621" s="114" t="s">
        <v>666</v>
      </c>
      <c r="B3621" s="114" t="s">
        <v>674</v>
      </c>
      <c r="C3621" s="114" t="s">
        <v>667</v>
      </c>
      <c r="D3621" s="114" t="s">
        <v>1088</v>
      </c>
      <c r="E3621" s="21" t="str">
        <f t="shared" si="14"/>
        <v>VTIME.LPG.INSUDB.CONTRPROC</v>
      </c>
    </row>
    <row r="3622" spans="1:5" ht="14.25" customHeight="1">
      <c r="A3622" s="114" t="s">
        <v>666</v>
      </c>
      <c r="B3622" s="114" t="s">
        <v>674</v>
      </c>
      <c r="C3622" s="114" t="s">
        <v>667</v>
      </c>
      <c r="D3622" s="114" t="s">
        <v>1088</v>
      </c>
      <c r="E3622" s="21" t="str">
        <f t="shared" si="14"/>
        <v>VTIME.LPG.INSUDB.CONTRPROC</v>
      </c>
    </row>
    <row r="3623" spans="1:5" ht="14.25" customHeight="1">
      <c r="A3623" s="114" t="s">
        <v>666</v>
      </c>
      <c r="B3623" s="114" t="s">
        <v>674</v>
      </c>
      <c r="C3623" s="114" t="s">
        <v>667</v>
      </c>
      <c r="D3623" s="114" t="s">
        <v>1088</v>
      </c>
      <c r="E3623" s="21" t="str">
        <f t="shared" si="14"/>
        <v>VTIME.LPG.INSUDB.CONTRPROC</v>
      </c>
    </row>
    <row r="3624" spans="1:5" ht="14.25" customHeight="1">
      <c r="A3624" s="114" t="s">
        <v>666</v>
      </c>
      <c r="B3624" s="114" t="s">
        <v>674</v>
      </c>
      <c r="C3624" s="114" t="s">
        <v>667</v>
      </c>
      <c r="D3624" s="114" t="s">
        <v>1088</v>
      </c>
      <c r="E3624" s="21" t="str">
        <f t="shared" si="14"/>
        <v>VTIME.LPG.INSUDB.CONTRPROC</v>
      </c>
    </row>
    <row r="3625" spans="1:5" ht="14.25" customHeight="1">
      <c r="A3625" s="114" t="s">
        <v>666</v>
      </c>
      <c r="B3625" s="114" t="s">
        <v>674</v>
      </c>
      <c r="C3625" s="114" t="s">
        <v>667</v>
      </c>
      <c r="D3625" s="114" t="s">
        <v>1088</v>
      </c>
      <c r="E3625" s="21" t="str">
        <f t="shared" si="14"/>
        <v>VTIME.LPG.INSUDB.CONTRPROC</v>
      </c>
    </row>
    <row r="3626" spans="1:5" ht="14.25" customHeight="1">
      <c r="A3626" s="114" t="s">
        <v>666</v>
      </c>
      <c r="B3626" s="114" t="s">
        <v>674</v>
      </c>
      <c r="C3626" s="114" t="s">
        <v>667</v>
      </c>
      <c r="D3626" s="114" t="s">
        <v>1088</v>
      </c>
      <c r="E3626" s="21" t="str">
        <f t="shared" si="14"/>
        <v>VTIME.LPG.INSUDB.CONTRPROC</v>
      </c>
    </row>
    <row r="3627" spans="1:5" ht="14.25" customHeight="1">
      <c r="A3627" s="114" t="s">
        <v>666</v>
      </c>
      <c r="B3627" s="114" t="s">
        <v>674</v>
      </c>
      <c r="C3627" s="114" t="s">
        <v>667</v>
      </c>
      <c r="D3627" s="114" t="s">
        <v>1088</v>
      </c>
      <c r="E3627" s="21" t="str">
        <f t="shared" si="14"/>
        <v>VTIME.LPG.INSUDB.CONTRPROC</v>
      </c>
    </row>
    <row r="3628" spans="1:5" ht="14.25" customHeight="1">
      <c r="A3628" s="114" t="s">
        <v>666</v>
      </c>
      <c r="B3628" s="114" t="s">
        <v>674</v>
      </c>
      <c r="C3628" s="114" t="s">
        <v>667</v>
      </c>
      <c r="D3628" s="114" t="s">
        <v>1088</v>
      </c>
      <c r="E3628" s="21" t="str">
        <f t="shared" si="14"/>
        <v>VTIME.LPG.INSUDB.CONTRPROC</v>
      </c>
    </row>
    <row r="3629" spans="1:5" ht="14.25" customHeight="1">
      <c r="A3629" s="114" t="s">
        <v>666</v>
      </c>
      <c r="B3629" s="114" t="s">
        <v>674</v>
      </c>
      <c r="C3629" s="114" t="s">
        <v>667</v>
      </c>
      <c r="D3629" s="114" t="s">
        <v>1088</v>
      </c>
      <c r="E3629" s="21" t="str">
        <f t="shared" si="14"/>
        <v>VTIME.LPG.INSUDB.CONTRPROC</v>
      </c>
    </row>
    <row r="3630" spans="1:5" ht="14.25" customHeight="1">
      <c r="A3630" s="114" t="s">
        <v>666</v>
      </c>
      <c r="B3630" s="114" t="s">
        <v>674</v>
      </c>
      <c r="C3630" s="114" t="s">
        <v>667</v>
      </c>
      <c r="D3630" s="114" t="s">
        <v>1088</v>
      </c>
      <c r="E3630" s="21" t="str">
        <f t="shared" si="14"/>
        <v>VTIME.LPG.INSUDB.CONTRPROC</v>
      </c>
    </row>
    <row r="3631" spans="1:5" ht="14.25" customHeight="1">
      <c r="A3631" s="114" t="s">
        <v>666</v>
      </c>
      <c r="B3631" s="114" t="s">
        <v>674</v>
      </c>
      <c r="C3631" s="114" t="s">
        <v>667</v>
      </c>
      <c r="D3631" s="114" t="s">
        <v>1088</v>
      </c>
      <c r="E3631" s="21" t="str">
        <f t="shared" si="14"/>
        <v>VTIME.LPG.INSUDB.CONTRPROC</v>
      </c>
    </row>
    <row r="3632" spans="1:5" ht="14.25" customHeight="1">
      <c r="A3632" s="114" t="s">
        <v>666</v>
      </c>
      <c r="B3632" s="114" t="s">
        <v>674</v>
      </c>
      <c r="C3632" s="114" t="s">
        <v>667</v>
      </c>
      <c r="D3632" s="114" t="s">
        <v>1088</v>
      </c>
      <c r="E3632" s="21" t="str">
        <f t="shared" si="14"/>
        <v>VTIME.LPG.INSUDB.CONTRPROC</v>
      </c>
    </row>
    <row r="3633" spans="1:5" ht="14.25" customHeight="1">
      <c r="A3633" s="114" t="s">
        <v>666</v>
      </c>
      <c r="B3633" s="114" t="s">
        <v>674</v>
      </c>
      <c r="C3633" s="114" t="s">
        <v>667</v>
      </c>
      <c r="D3633" s="114" t="s">
        <v>1088</v>
      </c>
      <c r="E3633" s="21" t="str">
        <f t="shared" si="14"/>
        <v>VTIME.LPG.INSUDB.CONTRPROC</v>
      </c>
    </row>
    <row r="3634" spans="1:5" ht="14.25" customHeight="1">
      <c r="A3634" s="114" t="s">
        <v>666</v>
      </c>
      <c r="B3634" s="114" t="s">
        <v>674</v>
      </c>
      <c r="C3634" s="114" t="s">
        <v>667</v>
      </c>
      <c r="D3634" s="114" t="s">
        <v>1088</v>
      </c>
      <c r="E3634" s="21" t="str">
        <f t="shared" si="14"/>
        <v>VTIME.LPG.INSUDB.CONTRPROC</v>
      </c>
    </row>
    <row r="3635" spans="1:5" ht="14.25" customHeight="1">
      <c r="A3635" s="114" t="s">
        <v>666</v>
      </c>
      <c r="B3635" s="114" t="s">
        <v>674</v>
      </c>
      <c r="C3635" s="114" t="s">
        <v>667</v>
      </c>
      <c r="D3635" s="114" t="s">
        <v>1088</v>
      </c>
      <c r="E3635" s="21" t="str">
        <f t="shared" si="14"/>
        <v>VTIME.LPG.INSUDB.CONTRPROC</v>
      </c>
    </row>
    <row r="3636" spans="1:5" ht="14.25" customHeight="1">
      <c r="A3636" s="114" t="s">
        <v>666</v>
      </c>
      <c r="B3636" s="114" t="s">
        <v>674</v>
      </c>
      <c r="C3636" s="114" t="s">
        <v>667</v>
      </c>
      <c r="D3636" s="114" t="s">
        <v>1088</v>
      </c>
      <c r="E3636" s="21" t="str">
        <f t="shared" si="14"/>
        <v>VTIME.LPG.INSUDB.CONTRPROC</v>
      </c>
    </row>
    <row r="3637" spans="1:5" ht="14.25" customHeight="1">
      <c r="A3637" s="114" t="s">
        <v>666</v>
      </c>
      <c r="B3637" s="114" t="s">
        <v>674</v>
      </c>
      <c r="C3637" s="114" t="s">
        <v>667</v>
      </c>
      <c r="D3637" s="114" t="s">
        <v>1088</v>
      </c>
      <c r="E3637" s="21" t="str">
        <f t="shared" si="14"/>
        <v>VTIME.LPG.INSUDB.CONTRPROC</v>
      </c>
    </row>
    <row r="3638" spans="1:5" ht="14.25" customHeight="1">
      <c r="A3638" s="114" t="s">
        <v>666</v>
      </c>
      <c r="B3638" s="114" t="s">
        <v>674</v>
      </c>
      <c r="C3638" s="114" t="s">
        <v>667</v>
      </c>
      <c r="D3638" s="114" t="s">
        <v>1088</v>
      </c>
      <c r="E3638" s="21" t="str">
        <f t="shared" si="14"/>
        <v>VTIME.LPG.INSUDB.CONTRPROC</v>
      </c>
    </row>
    <row r="3639" spans="1:5" ht="14.25" customHeight="1">
      <c r="A3639" s="114" t="s">
        <v>666</v>
      </c>
      <c r="B3639" s="114" t="s">
        <v>674</v>
      </c>
      <c r="C3639" s="114" t="s">
        <v>667</v>
      </c>
      <c r="D3639" s="114" t="s">
        <v>1088</v>
      </c>
      <c r="E3639" s="21" t="str">
        <f t="shared" si="14"/>
        <v>VTIME.LPG.INSUDB.CONTRPROC</v>
      </c>
    </row>
    <row r="3640" spans="1:5" ht="14.25" customHeight="1">
      <c r="A3640" s="114" t="s">
        <v>666</v>
      </c>
      <c r="B3640" s="114" t="s">
        <v>674</v>
      </c>
      <c r="C3640" s="114" t="s">
        <v>667</v>
      </c>
      <c r="D3640" s="114" t="s">
        <v>1088</v>
      </c>
      <c r="E3640" s="21" t="str">
        <f t="shared" si="14"/>
        <v>VTIME.LPG.INSUDB.CONTRPROC</v>
      </c>
    </row>
    <row r="3641" spans="1:5" ht="14.25" customHeight="1">
      <c r="A3641" s="114" t="s">
        <v>666</v>
      </c>
      <c r="B3641" s="114" t="s">
        <v>674</v>
      </c>
      <c r="C3641" s="114" t="s">
        <v>667</v>
      </c>
      <c r="D3641" s="114" t="s">
        <v>1088</v>
      </c>
      <c r="E3641" s="21" t="str">
        <f t="shared" si="14"/>
        <v>VTIME.LPG.INSUDB.CONTRPROC</v>
      </c>
    </row>
    <row r="3642" spans="1:5" ht="14.25" customHeight="1">
      <c r="A3642" s="114" t="s">
        <v>666</v>
      </c>
      <c r="B3642" s="114" t="s">
        <v>674</v>
      </c>
      <c r="C3642" s="114" t="s">
        <v>667</v>
      </c>
      <c r="D3642" s="114" t="s">
        <v>1088</v>
      </c>
      <c r="E3642" s="21" t="str">
        <f t="shared" si="14"/>
        <v>VTIME.LPG.INSUDB.CONTRPROC</v>
      </c>
    </row>
    <row r="3643" spans="1:5" ht="14.25" customHeight="1">
      <c r="A3643" s="114" t="s">
        <v>666</v>
      </c>
      <c r="B3643" s="114" t="s">
        <v>674</v>
      </c>
      <c r="C3643" s="114" t="s">
        <v>667</v>
      </c>
      <c r="D3643" s="114" t="s">
        <v>1088</v>
      </c>
      <c r="E3643" s="21" t="str">
        <f t="shared" si="14"/>
        <v>VTIME.LPG.INSUDB.CONTRPROC</v>
      </c>
    </row>
    <row r="3644" spans="1:5" ht="14.25" customHeight="1">
      <c r="A3644" s="114" t="s">
        <v>666</v>
      </c>
      <c r="B3644" s="114" t="s">
        <v>674</v>
      </c>
      <c r="C3644" s="114" t="s">
        <v>667</v>
      </c>
      <c r="D3644" s="114" t="s">
        <v>1088</v>
      </c>
      <c r="E3644" s="21" t="str">
        <f t="shared" si="14"/>
        <v>VTIME.LPG.INSUDB.CONTRPROC</v>
      </c>
    </row>
    <row r="3645" spans="1:5" ht="14.25" customHeight="1">
      <c r="A3645" s="114" t="s">
        <v>666</v>
      </c>
      <c r="B3645" s="114" t="s">
        <v>674</v>
      </c>
      <c r="C3645" s="114" t="s">
        <v>667</v>
      </c>
      <c r="D3645" s="114" t="s">
        <v>1089</v>
      </c>
      <c r="E3645" s="21" t="str">
        <f t="shared" si="14"/>
        <v>VTIME.LPG.INSUDB.COUPON_BOOK</v>
      </c>
    </row>
    <row r="3646" spans="1:5" ht="14.25" customHeight="1">
      <c r="A3646" s="114" t="s">
        <v>666</v>
      </c>
      <c r="B3646" s="114" t="s">
        <v>674</v>
      </c>
      <c r="C3646" s="114" t="s">
        <v>667</v>
      </c>
      <c r="D3646" s="114" t="s">
        <v>1089</v>
      </c>
      <c r="E3646" s="21" t="str">
        <f t="shared" si="14"/>
        <v>VTIME.LPG.INSUDB.COUPON_BOOK</v>
      </c>
    </row>
    <row r="3647" spans="1:5" ht="14.25" customHeight="1">
      <c r="A3647" s="114" t="s">
        <v>666</v>
      </c>
      <c r="B3647" s="114" t="s">
        <v>674</v>
      </c>
      <c r="C3647" s="114" t="s">
        <v>667</v>
      </c>
      <c r="D3647" s="114" t="s">
        <v>1089</v>
      </c>
      <c r="E3647" s="21" t="str">
        <f t="shared" si="14"/>
        <v>VTIME.LPG.INSUDB.COUPON_BOOK</v>
      </c>
    </row>
    <row r="3648" spans="1:5" ht="14.25" customHeight="1">
      <c r="A3648" s="114" t="s">
        <v>666</v>
      </c>
      <c r="B3648" s="114" t="s">
        <v>674</v>
      </c>
      <c r="C3648" s="114" t="s">
        <v>667</v>
      </c>
      <c r="D3648" s="114" t="s">
        <v>1089</v>
      </c>
      <c r="E3648" s="21" t="str">
        <f t="shared" si="14"/>
        <v>VTIME.LPG.INSUDB.COUPON_BOOK</v>
      </c>
    </row>
    <row r="3649" spans="1:5" ht="14.25" customHeight="1">
      <c r="A3649" s="114" t="s">
        <v>666</v>
      </c>
      <c r="B3649" s="114" t="s">
        <v>674</v>
      </c>
      <c r="C3649" s="114" t="s">
        <v>667</v>
      </c>
      <c r="D3649" s="114" t="s">
        <v>1089</v>
      </c>
      <c r="E3649" s="21" t="str">
        <f t="shared" si="14"/>
        <v>VTIME.LPG.INSUDB.COUPON_BOOK</v>
      </c>
    </row>
    <row r="3650" spans="1:5" ht="14.25" customHeight="1">
      <c r="A3650" s="114" t="s">
        <v>666</v>
      </c>
      <c r="B3650" s="114" t="s">
        <v>674</v>
      </c>
      <c r="C3650" s="114" t="s">
        <v>667</v>
      </c>
      <c r="D3650" s="114" t="s">
        <v>1089</v>
      </c>
      <c r="E3650" s="21" t="str">
        <f t="shared" si="14"/>
        <v>VTIME.LPG.INSUDB.COUPON_BOOK</v>
      </c>
    </row>
    <row r="3651" spans="1:5" ht="14.25" customHeight="1">
      <c r="A3651" s="114" t="s">
        <v>666</v>
      </c>
      <c r="B3651" s="114" t="s">
        <v>674</v>
      </c>
      <c r="C3651" s="114" t="s">
        <v>667</v>
      </c>
      <c r="D3651" s="114" t="s">
        <v>1089</v>
      </c>
      <c r="E3651" s="21" t="str">
        <f t="shared" si="14"/>
        <v>VTIME.LPG.INSUDB.COUPON_BOOK</v>
      </c>
    </row>
    <row r="3652" spans="1:5" ht="14.25" customHeight="1">
      <c r="A3652" s="114" t="s">
        <v>666</v>
      </c>
      <c r="B3652" s="114" t="s">
        <v>674</v>
      </c>
      <c r="C3652" s="114" t="s">
        <v>667</v>
      </c>
      <c r="D3652" s="114" t="s">
        <v>1089</v>
      </c>
      <c r="E3652" s="21" t="str">
        <f t="shared" si="14"/>
        <v>VTIME.LPG.INSUDB.COUPON_BOOK</v>
      </c>
    </row>
    <row r="3653" spans="1:5" ht="14.25" customHeight="1">
      <c r="A3653" s="114" t="s">
        <v>666</v>
      </c>
      <c r="B3653" s="114" t="s">
        <v>674</v>
      </c>
      <c r="C3653" s="114" t="s">
        <v>667</v>
      </c>
      <c r="D3653" s="114" t="s">
        <v>1089</v>
      </c>
      <c r="E3653" s="21" t="str">
        <f t="shared" si="14"/>
        <v>VTIME.LPG.INSUDB.COUPON_BOOK</v>
      </c>
    </row>
    <row r="3654" spans="1:5" ht="14.25" customHeight="1">
      <c r="A3654" s="114" t="s">
        <v>666</v>
      </c>
      <c r="B3654" s="114" t="s">
        <v>674</v>
      </c>
      <c r="C3654" s="114" t="s">
        <v>667</v>
      </c>
      <c r="D3654" s="114" t="s">
        <v>1089</v>
      </c>
      <c r="E3654" s="21" t="str">
        <f t="shared" si="14"/>
        <v>VTIME.LPG.INSUDB.COUPON_BOOK</v>
      </c>
    </row>
    <row r="3655" spans="1:5" ht="14.25" customHeight="1">
      <c r="A3655" s="114" t="s">
        <v>666</v>
      </c>
      <c r="B3655" s="114" t="s">
        <v>674</v>
      </c>
      <c r="C3655" s="114" t="s">
        <v>667</v>
      </c>
      <c r="D3655" s="114" t="s">
        <v>1089</v>
      </c>
      <c r="E3655" s="21" t="str">
        <f t="shared" si="14"/>
        <v>VTIME.LPG.INSUDB.COUPON_BOOK</v>
      </c>
    </row>
    <row r="3656" spans="1:5" ht="14.25" customHeight="1">
      <c r="A3656" s="114" t="s">
        <v>666</v>
      </c>
      <c r="B3656" s="114" t="s">
        <v>674</v>
      </c>
      <c r="C3656" s="114" t="s">
        <v>667</v>
      </c>
      <c r="D3656" s="114" t="s">
        <v>1089</v>
      </c>
      <c r="E3656" s="21" t="str">
        <f t="shared" si="14"/>
        <v>VTIME.LPG.INSUDB.COUPON_BOOK</v>
      </c>
    </row>
    <row r="3657" spans="1:5" ht="14.25" customHeight="1">
      <c r="A3657" s="114" t="s">
        <v>666</v>
      </c>
      <c r="B3657" s="114" t="s">
        <v>674</v>
      </c>
      <c r="C3657" s="114" t="s">
        <v>667</v>
      </c>
      <c r="D3657" s="114" t="s">
        <v>1089</v>
      </c>
      <c r="E3657" s="21" t="str">
        <f t="shared" si="14"/>
        <v>VTIME.LPG.INSUDB.COUPON_BOOK</v>
      </c>
    </row>
    <row r="3658" spans="1:5" ht="14.25" customHeight="1">
      <c r="A3658" s="114" t="s">
        <v>666</v>
      </c>
      <c r="B3658" s="114" t="s">
        <v>674</v>
      </c>
      <c r="C3658" s="114" t="s">
        <v>667</v>
      </c>
      <c r="D3658" s="114" t="s">
        <v>1089</v>
      </c>
      <c r="E3658" s="21" t="str">
        <f t="shared" si="14"/>
        <v>VTIME.LPG.INSUDB.COUPON_BOOK</v>
      </c>
    </row>
    <row r="3659" spans="1:5" ht="14.25" customHeight="1">
      <c r="A3659" s="114" t="s">
        <v>666</v>
      </c>
      <c r="B3659" s="114" t="s">
        <v>674</v>
      </c>
      <c r="C3659" s="114" t="s">
        <v>667</v>
      </c>
      <c r="D3659" s="114" t="s">
        <v>1089</v>
      </c>
      <c r="E3659" s="21" t="str">
        <f t="shared" si="14"/>
        <v>VTIME.LPG.INSUDB.COUPON_BOOK</v>
      </c>
    </row>
    <row r="3660" spans="1:5" ht="14.25" customHeight="1">
      <c r="A3660" s="114" t="s">
        <v>666</v>
      </c>
      <c r="B3660" s="114" t="s">
        <v>674</v>
      </c>
      <c r="C3660" s="114" t="s">
        <v>667</v>
      </c>
      <c r="D3660" s="114" t="s">
        <v>1089</v>
      </c>
      <c r="E3660" s="21" t="str">
        <f t="shared" si="14"/>
        <v>VTIME.LPG.INSUDB.COUPON_BOOK</v>
      </c>
    </row>
    <row r="3661" spans="1:5" ht="14.25" customHeight="1">
      <c r="A3661" s="114" t="s">
        <v>666</v>
      </c>
      <c r="B3661" s="114" t="s">
        <v>674</v>
      </c>
      <c r="C3661" s="114" t="s">
        <v>667</v>
      </c>
      <c r="D3661" s="114" t="s">
        <v>1089</v>
      </c>
      <c r="E3661" s="21" t="str">
        <f t="shared" si="14"/>
        <v>VTIME.LPG.INSUDB.COUPON_BOOK</v>
      </c>
    </row>
    <row r="3662" spans="1:5" ht="14.25" customHeight="1">
      <c r="A3662" s="114" t="s">
        <v>666</v>
      </c>
      <c r="B3662" s="114" t="s">
        <v>674</v>
      </c>
      <c r="C3662" s="114" t="s">
        <v>667</v>
      </c>
      <c r="D3662" s="114" t="s">
        <v>1089</v>
      </c>
      <c r="E3662" s="21" t="str">
        <f t="shared" si="14"/>
        <v>VTIME.LPG.INSUDB.COUPON_BOOK</v>
      </c>
    </row>
    <row r="3663" spans="1:5" ht="14.25" customHeight="1">
      <c r="A3663" s="114" t="s">
        <v>666</v>
      </c>
      <c r="B3663" s="114" t="s">
        <v>674</v>
      </c>
      <c r="C3663" s="114" t="s">
        <v>667</v>
      </c>
      <c r="D3663" s="114" t="s">
        <v>1089</v>
      </c>
      <c r="E3663" s="21" t="str">
        <f t="shared" si="14"/>
        <v>VTIME.LPG.INSUDB.COUPON_BOOK</v>
      </c>
    </row>
    <row r="3664" spans="1:5" ht="14.25" customHeight="1">
      <c r="A3664" s="114" t="s">
        <v>666</v>
      </c>
      <c r="B3664" s="114" t="s">
        <v>674</v>
      </c>
      <c r="C3664" s="114" t="s">
        <v>667</v>
      </c>
      <c r="D3664" s="114" t="s">
        <v>1089</v>
      </c>
      <c r="E3664" s="21" t="str">
        <f t="shared" si="14"/>
        <v>VTIME.LPG.INSUDB.COUPON_BOOK</v>
      </c>
    </row>
    <row r="3665" spans="1:5" ht="14.25" customHeight="1">
      <c r="A3665" s="114" t="s">
        <v>666</v>
      </c>
      <c r="B3665" s="114" t="s">
        <v>674</v>
      </c>
      <c r="C3665" s="114" t="s">
        <v>667</v>
      </c>
      <c r="D3665" s="114" t="s">
        <v>1089</v>
      </c>
      <c r="E3665" s="21" t="str">
        <f t="shared" si="14"/>
        <v>VTIME.LPG.INSUDB.COUPON_BOOK</v>
      </c>
    </row>
    <row r="3666" spans="1:5" ht="14.25" customHeight="1">
      <c r="A3666" s="114" t="s">
        <v>666</v>
      </c>
      <c r="B3666" s="114" t="s">
        <v>674</v>
      </c>
      <c r="C3666" s="114" t="s">
        <v>667</v>
      </c>
      <c r="D3666" s="114" t="s">
        <v>1089</v>
      </c>
      <c r="E3666" s="21" t="str">
        <f t="shared" si="14"/>
        <v>VTIME.LPG.INSUDB.COUPON_BOOK</v>
      </c>
    </row>
    <row r="3667" spans="1:5" ht="14.25" customHeight="1">
      <c r="A3667" s="114" t="s">
        <v>666</v>
      </c>
      <c r="B3667" s="114" t="s">
        <v>674</v>
      </c>
      <c r="C3667" s="114" t="s">
        <v>667</v>
      </c>
      <c r="D3667" s="114" t="s">
        <v>1089</v>
      </c>
      <c r="E3667" s="21" t="str">
        <f t="shared" si="14"/>
        <v>VTIME.LPG.INSUDB.COUPON_BOOK</v>
      </c>
    </row>
    <row r="3668" spans="1:5" ht="14.25" customHeight="1">
      <c r="A3668" s="114" t="s">
        <v>666</v>
      </c>
      <c r="B3668" s="114" t="s">
        <v>674</v>
      </c>
      <c r="C3668" s="114" t="s">
        <v>667</v>
      </c>
      <c r="D3668" s="114" t="s">
        <v>1089</v>
      </c>
      <c r="E3668" s="21" t="str">
        <f t="shared" si="14"/>
        <v>VTIME.LPG.INSUDB.COUPON_BOOK</v>
      </c>
    </row>
    <row r="3669" spans="1:5" ht="14.25" customHeight="1">
      <c r="A3669" s="114" t="s">
        <v>666</v>
      </c>
      <c r="B3669" s="114" t="s">
        <v>674</v>
      </c>
      <c r="C3669" s="114" t="s">
        <v>667</v>
      </c>
      <c r="D3669" s="114" t="s">
        <v>1089</v>
      </c>
      <c r="E3669" s="21" t="str">
        <f t="shared" si="14"/>
        <v>VTIME.LPG.INSUDB.COUPON_BOOK</v>
      </c>
    </row>
    <row r="3670" spans="1:5" ht="14.25" customHeight="1">
      <c r="A3670" s="114" t="s">
        <v>666</v>
      </c>
      <c r="B3670" s="114" t="s">
        <v>674</v>
      </c>
      <c r="C3670" s="114" t="s">
        <v>667</v>
      </c>
      <c r="D3670" s="114" t="s">
        <v>1089</v>
      </c>
      <c r="E3670" s="21" t="str">
        <f t="shared" si="14"/>
        <v>VTIME.LPG.INSUDB.COUPON_BOOK</v>
      </c>
    </row>
    <row r="3671" spans="1:5" ht="14.25" customHeight="1">
      <c r="A3671" s="114" t="s">
        <v>666</v>
      </c>
      <c r="B3671" s="114" t="s">
        <v>674</v>
      </c>
      <c r="C3671" s="114" t="s">
        <v>667</v>
      </c>
      <c r="D3671" s="114" t="s">
        <v>1089</v>
      </c>
      <c r="E3671" s="21" t="str">
        <f t="shared" si="14"/>
        <v>VTIME.LPG.INSUDB.COUPON_BOOK</v>
      </c>
    </row>
    <row r="3672" spans="1:5" ht="14.25" customHeight="1">
      <c r="A3672" s="114" t="s">
        <v>666</v>
      </c>
      <c r="B3672" s="114" t="s">
        <v>674</v>
      </c>
      <c r="C3672" s="114" t="s">
        <v>667</v>
      </c>
      <c r="D3672" s="114" t="s">
        <v>1089</v>
      </c>
      <c r="E3672" s="21" t="str">
        <f t="shared" si="14"/>
        <v>VTIME.LPG.INSUDB.COUPON_BOOK</v>
      </c>
    </row>
    <row r="3673" spans="1:5" ht="14.25" customHeight="1">
      <c r="A3673" s="114" t="s">
        <v>666</v>
      </c>
      <c r="B3673" s="114" t="s">
        <v>674</v>
      </c>
      <c r="C3673" s="114" t="s">
        <v>667</v>
      </c>
      <c r="D3673" s="114" t="s">
        <v>1089</v>
      </c>
      <c r="E3673" s="21" t="str">
        <f t="shared" si="14"/>
        <v>VTIME.LPG.INSUDB.COUPON_BOOK</v>
      </c>
    </row>
    <row r="3674" spans="1:5" ht="14.25" customHeight="1">
      <c r="A3674" s="114" t="s">
        <v>666</v>
      </c>
      <c r="B3674" s="114" t="s">
        <v>674</v>
      </c>
      <c r="C3674" s="114" t="s">
        <v>667</v>
      </c>
      <c r="D3674" s="114" t="s">
        <v>1089</v>
      </c>
      <c r="E3674" s="21" t="str">
        <f t="shared" si="14"/>
        <v>VTIME.LPG.INSUDB.COUPON_BOOK</v>
      </c>
    </row>
    <row r="3675" spans="1:5" ht="14.25" customHeight="1">
      <c r="A3675" s="114" t="s">
        <v>666</v>
      </c>
      <c r="B3675" s="114" t="s">
        <v>674</v>
      </c>
      <c r="C3675" s="114" t="s">
        <v>667</v>
      </c>
      <c r="D3675" s="114" t="s">
        <v>1089</v>
      </c>
      <c r="E3675" s="21" t="str">
        <f t="shared" si="14"/>
        <v>VTIME.LPG.INSUDB.COUPON_BOOK</v>
      </c>
    </row>
    <row r="3676" spans="1:5" ht="14.25" customHeight="1">
      <c r="A3676" s="114" t="s">
        <v>666</v>
      </c>
      <c r="B3676" s="114" t="s">
        <v>674</v>
      </c>
      <c r="C3676" s="114" t="s">
        <v>667</v>
      </c>
      <c r="D3676" s="114" t="s">
        <v>1089</v>
      </c>
      <c r="E3676" s="21" t="str">
        <f t="shared" si="14"/>
        <v>VTIME.LPG.INSUDB.COUPON_BOOK</v>
      </c>
    </row>
    <row r="3677" spans="1:5" ht="14.25" customHeight="1">
      <c r="A3677" s="114" t="s">
        <v>666</v>
      </c>
      <c r="B3677" s="114" t="s">
        <v>674</v>
      </c>
      <c r="C3677" s="114" t="s">
        <v>667</v>
      </c>
      <c r="D3677" s="114" t="s">
        <v>1089</v>
      </c>
      <c r="E3677" s="21" t="str">
        <f t="shared" si="14"/>
        <v>VTIME.LPG.INSUDB.COUPON_BOOK</v>
      </c>
    </row>
    <row r="3678" spans="1:5" ht="14.25" customHeight="1">
      <c r="A3678" s="114" t="s">
        <v>666</v>
      </c>
      <c r="B3678" s="114" t="s">
        <v>674</v>
      </c>
      <c r="C3678" s="114" t="s">
        <v>667</v>
      </c>
      <c r="D3678" s="114" t="s">
        <v>1089</v>
      </c>
      <c r="E3678" s="21" t="str">
        <f t="shared" si="14"/>
        <v>VTIME.LPG.INSUDB.COUPON_BOOK</v>
      </c>
    </row>
    <row r="3679" spans="1:5" ht="14.25" customHeight="1">
      <c r="A3679" s="114" t="s">
        <v>666</v>
      </c>
      <c r="B3679" s="114" t="s">
        <v>674</v>
      </c>
      <c r="C3679" s="114" t="s">
        <v>667</v>
      </c>
      <c r="D3679" s="114" t="s">
        <v>1089</v>
      </c>
      <c r="E3679" s="21" t="str">
        <f t="shared" si="14"/>
        <v>VTIME.LPG.INSUDB.COUPON_BOOK</v>
      </c>
    </row>
    <row r="3680" spans="1:5" ht="14.25" customHeight="1">
      <c r="A3680" s="114" t="s">
        <v>666</v>
      </c>
      <c r="B3680" s="114" t="s">
        <v>674</v>
      </c>
      <c r="C3680" s="114" t="s">
        <v>667</v>
      </c>
      <c r="D3680" s="114" t="s">
        <v>1089</v>
      </c>
      <c r="E3680" s="21" t="str">
        <f t="shared" si="14"/>
        <v>VTIME.LPG.INSUDB.COUPON_BOOK</v>
      </c>
    </row>
    <row r="3681" spans="1:5" ht="14.25" customHeight="1">
      <c r="A3681" s="114" t="s">
        <v>666</v>
      </c>
      <c r="B3681" s="114" t="s">
        <v>674</v>
      </c>
      <c r="C3681" s="114" t="s">
        <v>667</v>
      </c>
      <c r="D3681" s="114" t="s">
        <v>1089</v>
      </c>
      <c r="E3681" s="21" t="str">
        <f t="shared" si="14"/>
        <v>VTIME.LPG.INSUDB.COUPON_BOOK</v>
      </c>
    </row>
    <row r="3682" spans="1:5" ht="14.25" customHeight="1">
      <c r="A3682" s="114" t="s">
        <v>666</v>
      </c>
      <c r="B3682" s="114" t="s">
        <v>674</v>
      </c>
      <c r="C3682" s="114" t="s">
        <v>667</v>
      </c>
      <c r="D3682" s="114" t="s">
        <v>1089</v>
      </c>
      <c r="E3682" s="21" t="str">
        <f t="shared" si="14"/>
        <v>VTIME.LPG.INSUDB.COUPON_BOOK</v>
      </c>
    </row>
    <row r="3683" spans="1:5" ht="14.25" customHeight="1">
      <c r="A3683" s="114" t="s">
        <v>666</v>
      </c>
      <c r="B3683" s="114" t="s">
        <v>674</v>
      </c>
      <c r="C3683" s="114" t="s">
        <v>667</v>
      </c>
      <c r="D3683" s="114" t="s">
        <v>1090</v>
      </c>
      <c r="E3683" s="21" t="str">
        <f t="shared" si="14"/>
        <v>VTIME.LPG.INSUDB.COVER</v>
      </c>
    </row>
    <row r="3684" spans="1:5" ht="14.25" customHeight="1">
      <c r="A3684" s="114" t="s">
        <v>666</v>
      </c>
      <c r="B3684" s="114" t="s">
        <v>674</v>
      </c>
      <c r="C3684" s="114" t="s">
        <v>667</v>
      </c>
      <c r="D3684" s="114" t="s">
        <v>1090</v>
      </c>
      <c r="E3684" s="21" t="str">
        <f t="shared" si="14"/>
        <v>VTIME.LPG.INSUDB.COVER</v>
      </c>
    </row>
    <row r="3685" spans="1:5" ht="14.25" customHeight="1">
      <c r="A3685" s="114" t="s">
        <v>666</v>
      </c>
      <c r="B3685" s="114" t="s">
        <v>674</v>
      </c>
      <c r="C3685" s="114" t="s">
        <v>667</v>
      </c>
      <c r="D3685" s="114" t="s">
        <v>1090</v>
      </c>
      <c r="E3685" s="21" t="str">
        <f t="shared" si="14"/>
        <v>VTIME.LPG.INSUDB.COVER</v>
      </c>
    </row>
    <row r="3686" spans="1:5" ht="14.25" customHeight="1">
      <c r="A3686" s="114" t="s">
        <v>666</v>
      </c>
      <c r="B3686" s="114" t="s">
        <v>674</v>
      </c>
      <c r="C3686" s="114" t="s">
        <v>667</v>
      </c>
      <c r="D3686" s="114" t="s">
        <v>1090</v>
      </c>
      <c r="E3686" s="21" t="str">
        <f t="shared" si="14"/>
        <v>VTIME.LPG.INSUDB.COVER</v>
      </c>
    </row>
    <row r="3687" spans="1:5" ht="14.25" customHeight="1">
      <c r="A3687" s="114" t="s">
        <v>666</v>
      </c>
      <c r="B3687" s="114" t="s">
        <v>674</v>
      </c>
      <c r="C3687" s="114" t="s">
        <v>667</v>
      </c>
      <c r="D3687" s="114" t="s">
        <v>1090</v>
      </c>
      <c r="E3687" s="21" t="str">
        <f t="shared" si="14"/>
        <v>VTIME.LPG.INSUDB.COVER</v>
      </c>
    </row>
    <row r="3688" spans="1:5" ht="14.25" customHeight="1">
      <c r="A3688" s="114" t="s">
        <v>666</v>
      </c>
      <c r="B3688" s="114" t="s">
        <v>674</v>
      </c>
      <c r="C3688" s="114" t="s">
        <v>667</v>
      </c>
      <c r="D3688" s="114" t="s">
        <v>1090</v>
      </c>
      <c r="E3688" s="21" t="str">
        <f t="shared" si="14"/>
        <v>VTIME.LPG.INSUDB.COVER</v>
      </c>
    </row>
    <row r="3689" spans="1:5" ht="14.25" customHeight="1">
      <c r="A3689" s="114" t="s">
        <v>666</v>
      </c>
      <c r="B3689" s="114" t="s">
        <v>674</v>
      </c>
      <c r="C3689" s="114" t="s">
        <v>667</v>
      </c>
      <c r="D3689" s="114" t="s">
        <v>1090</v>
      </c>
      <c r="E3689" s="21" t="str">
        <f t="shared" si="14"/>
        <v>VTIME.LPG.INSUDB.COVER</v>
      </c>
    </row>
    <row r="3690" spans="1:5" ht="14.25" customHeight="1">
      <c r="A3690" s="114" t="s">
        <v>666</v>
      </c>
      <c r="B3690" s="114" t="s">
        <v>674</v>
      </c>
      <c r="C3690" s="114" t="s">
        <v>667</v>
      </c>
      <c r="D3690" s="114" t="s">
        <v>1090</v>
      </c>
      <c r="E3690" s="21" t="str">
        <f t="shared" si="14"/>
        <v>VTIME.LPG.INSUDB.COVER</v>
      </c>
    </row>
    <row r="3691" spans="1:5" ht="14.25" customHeight="1">
      <c r="A3691" s="114" t="s">
        <v>666</v>
      </c>
      <c r="B3691" s="114" t="s">
        <v>674</v>
      </c>
      <c r="C3691" s="114" t="s">
        <v>667</v>
      </c>
      <c r="D3691" s="114" t="s">
        <v>1090</v>
      </c>
      <c r="E3691" s="21" t="str">
        <f t="shared" si="14"/>
        <v>VTIME.LPG.INSUDB.COVER</v>
      </c>
    </row>
    <row r="3692" spans="1:5" ht="14.25" customHeight="1">
      <c r="A3692" s="114" t="s">
        <v>666</v>
      </c>
      <c r="B3692" s="114" t="s">
        <v>674</v>
      </c>
      <c r="C3692" s="114" t="s">
        <v>667</v>
      </c>
      <c r="D3692" s="114" t="s">
        <v>1090</v>
      </c>
      <c r="E3692" s="21" t="str">
        <f t="shared" si="14"/>
        <v>VTIME.LPG.INSUDB.COVER</v>
      </c>
    </row>
    <row r="3693" spans="1:5" ht="14.25" customHeight="1">
      <c r="A3693" s="114" t="s">
        <v>666</v>
      </c>
      <c r="B3693" s="114" t="s">
        <v>674</v>
      </c>
      <c r="C3693" s="114" t="s">
        <v>667</v>
      </c>
      <c r="D3693" s="114" t="s">
        <v>1090</v>
      </c>
      <c r="E3693" s="21" t="str">
        <f t="shared" si="14"/>
        <v>VTIME.LPG.INSUDB.COVER</v>
      </c>
    </row>
    <row r="3694" spans="1:5" ht="14.25" customHeight="1">
      <c r="A3694" s="114" t="s">
        <v>666</v>
      </c>
      <c r="B3694" s="114" t="s">
        <v>674</v>
      </c>
      <c r="C3694" s="114" t="s">
        <v>667</v>
      </c>
      <c r="D3694" s="114" t="s">
        <v>1090</v>
      </c>
      <c r="E3694" s="21" t="str">
        <f t="shared" si="14"/>
        <v>VTIME.LPG.INSUDB.COVER</v>
      </c>
    </row>
    <row r="3695" spans="1:5" ht="14.25" customHeight="1">
      <c r="A3695" s="114" t="s">
        <v>666</v>
      </c>
      <c r="B3695" s="114" t="s">
        <v>674</v>
      </c>
      <c r="C3695" s="114" t="s">
        <v>667</v>
      </c>
      <c r="D3695" s="114" t="s">
        <v>1090</v>
      </c>
      <c r="E3695" s="21" t="str">
        <f t="shared" si="14"/>
        <v>VTIME.LPG.INSUDB.COVER</v>
      </c>
    </row>
    <row r="3696" spans="1:5" ht="14.25" customHeight="1">
      <c r="A3696" s="114" t="s">
        <v>666</v>
      </c>
      <c r="B3696" s="114" t="s">
        <v>674</v>
      </c>
      <c r="C3696" s="114" t="s">
        <v>667</v>
      </c>
      <c r="D3696" s="114" t="s">
        <v>1090</v>
      </c>
      <c r="E3696" s="21" t="str">
        <f t="shared" si="14"/>
        <v>VTIME.LPG.INSUDB.COVER</v>
      </c>
    </row>
    <row r="3697" spans="1:5" ht="14.25" customHeight="1">
      <c r="A3697" s="114" t="s">
        <v>666</v>
      </c>
      <c r="B3697" s="114" t="s">
        <v>674</v>
      </c>
      <c r="C3697" s="114" t="s">
        <v>667</v>
      </c>
      <c r="D3697" s="114" t="s">
        <v>1090</v>
      </c>
      <c r="E3697" s="21" t="str">
        <f t="shared" si="14"/>
        <v>VTIME.LPG.INSUDB.COVER</v>
      </c>
    </row>
    <row r="3698" spans="1:5" ht="14.25" customHeight="1">
      <c r="A3698" s="114" t="s">
        <v>666</v>
      </c>
      <c r="B3698" s="114" t="s">
        <v>674</v>
      </c>
      <c r="C3698" s="114" t="s">
        <v>667</v>
      </c>
      <c r="D3698" s="114" t="s">
        <v>1090</v>
      </c>
      <c r="E3698" s="21" t="str">
        <f t="shared" si="14"/>
        <v>VTIME.LPG.INSUDB.COVER</v>
      </c>
    </row>
    <row r="3699" spans="1:5" ht="14.25" customHeight="1">
      <c r="A3699" s="114" t="s">
        <v>666</v>
      </c>
      <c r="B3699" s="114" t="s">
        <v>674</v>
      </c>
      <c r="C3699" s="114" t="s">
        <v>667</v>
      </c>
      <c r="D3699" s="114" t="s">
        <v>1090</v>
      </c>
      <c r="E3699" s="21" t="str">
        <f t="shared" si="14"/>
        <v>VTIME.LPG.INSUDB.COVER</v>
      </c>
    </row>
    <row r="3700" spans="1:5" ht="14.25" customHeight="1">
      <c r="A3700" s="114" t="s">
        <v>666</v>
      </c>
      <c r="B3700" s="114" t="s">
        <v>674</v>
      </c>
      <c r="C3700" s="114" t="s">
        <v>667</v>
      </c>
      <c r="D3700" s="114" t="s">
        <v>1090</v>
      </c>
      <c r="E3700" s="21" t="str">
        <f t="shared" si="14"/>
        <v>VTIME.LPG.INSUDB.COVER</v>
      </c>
    </row>
    <row r="3701" spans="1:5" ht="14.25" customHeight="1">
      <c r="A3701" s="114" t="s">
        <v>666</v>
      </c>
      <c r="B3701" s="114" t="s">
        <v>674</v>
      </c>
      <c r="C3701" s="114" t="s">
        <v>667</v>
      </c>
      <c r="D3701" s="114" t="s">
        <v>1090</v>
      </c>
      <c r="E3701" s="21" t="str">
        <f t="shared" si="14"/>
        <v>VTIME.LPG.INSUDB.COVER</v>
      </c>
    </row>
    <row r="3702" spans="1:5" ht="14.25" customHeight="1">
      <c r="A3702" s="114" t="s">
        <v>666</v>
      </c>
      <c r="B3702" s="114" t="s">
        <v>674</v>
      </c>
      <c r="C3702" s="114" t="s">
        <v>667</v>
      </c>
      <c r="D3702" s="114" t="s">
        <v>1090</v>
      </c>
      <c r="E3702" s="21" t="str">
        <f t="shared" si="14"/>
        <v>VTIME.LPG.INSUDB.COVER</v>
      </c>
    </row>
    <row r="3703" spans="1:5" ht="14.25" customHeight="1">
      <c r="A3703" s="114" t="s">
        <v>666</v>
      </c>
      <c r="B3703" s="114" t="s">
        <v>674</v>
      </c>
      <c r="C3703" s="114" t="s">
        <v>667</v>
      </c>
      <c r="D3703" s="114" t="s">
        <v>1090</v>
      </c>
      <c r="E3703" s="21" t="str">
        <f t="shared" si="14"/>
        <v>VTIME.LPG.INSUDB.COVER</v>
      </c>
    </row>
    <row r="3704" spans="1:5" ht="14.25" customHeight="1">
      <c r="A3704" s="114" t="s">
        <v>666</v>
      </c>
      <c r="B3704" s="114" t="s">
        <v>674</v>
      </c>
      <c r="C3704" s="114" t="s">
        <v>667</v>
      </c>
      <c r="D3704" s="114" t="s">
        <v>1090</v>
      </c>
      <c r="E3704" s="21" t="str">
        <f t="shared" si="14"/>
        <v>VTIME.LPG.INSUDB.COVER</v>
      </c>
    </row>
    <row r="3705" spans="1:5" ht="14.25" customHeight="1">
      <c r="A3705" s="114" t="s">
        <v>666</v>
      </c>
      <c r="B3705" s="114" t="s">
        <v>674</v>
      </c>
      <c r="C3705" s="114" t="s">
        <v>667</v>
      </c>
      <c r="D3705" s="114" t="s">
        <v>1090</v>
      </c>
      <c r="E3705" s="21" t="str">
        <f t="shared" si="14"/>
        <v>VTIME.LPG.INSUDB.COVER</v>
      </c>
    </row>
    <row r="3706" spans="1:5" ht="14.25" customHeight="1">
      <c r="A3706" s="114" t="s">
        <v>666</v>
      </c>
      <c r="B3706" s="114" t="s">
        <v>674</v>
      </c>
      <c r="C3706" s="114" t="s">
        <v>667</v>
      </c>
      <c r="D3706" s="114" t="s">
        <v>1090</v>
      </c>
      <c r="E3706" s="21" t="str">
        <f t="shared" si="14"/>
        <v>VTIME.LPG.INSUDB.COVER</v>
      </c>
    </row>
    <row r="3707" spans="1:5" ht="14.25" customHeight="1">
      <c r="A3707" s="114" t="s">
        <v>666</v>
      </c>
      <c r="B3707" s="114" t="s">
        <v>674</v>
      </c>
      <c r="C3707" s="114" t="s">
        <v>667</v>
      </c>
      <c r="D3707" s="114" t="s">
        <v>1090</v>
      </c>
      <c r="E3707" s="21" t="str">
        <f t="shared" si="14"/>
        <v>VTIME.LPG.INSUDB.COVER</v>
      </c>
    </row>
    <row r="3708" spans="1:5" ht="14.25" customHeight="1">
      <c r="A3708" s="114" t="s">
        <v>666</v>
      </c>
      <c r="B3708" s="114" t="s">
        <v>674</v>
      </c>
      <c r="C3708" s="114" t="s">
        <v>667</v>
      </c>
      <c r="D3708" s="114" t="s">
        <v>1090</v>
      </c>
      <c r="E3708" s="21" t="str">
        <f t="shared" si="14"/>
        <v>VTIME.LPG.INSUDB.COVER</v>
      </c>
    </row>
    <row r="3709" spans="1:5" ht="14.25" customHeight="1">
      <c r="A3709" s="114" t="s">
        <v>666</v>
      </c>
      <c r="B3709" s="114" t="s">
        <v>674</v>
      </c>
      <c r="C3709" s="114" t="s">
        <v>667</v>
      </c>
      <c r="D3709" s="114" t="s">
        <v>1090</v>
      </c>
      <c r="E3709" s="21" t="str">
        <f t="shared" si="14"/>
        <v>VTIME.LPG.INSUDB.COVER</v>
      </c>
    </row>
    <row r="3710" spans="1:5" ht="14.25" customHeight="1">
      <c r="A3710" s="114" t="s">
        <v>666</v>
      </c>
      <c r="B3710" s="114" t="s">
        <v>674</v>
      </c>
      <c r="C3710" s="114" t="s">
        <v>667</v>
      </c>
      <c r="D3710" s="114" t="s">
        <v>1090</v>
      </c>
      <c r="E3710" s="21" t="str">
        <f t="shared" si="14"/>
        <v>VTIME.LPG.INSUDB.COVER</v>
      </c>
    </row>
    <row r="3711" spans="1:5" ht="14.25" customHeight="1">
      <c r="A3711" s="114" t="s">
        <v>666</v>
      </c>
      <c r="B3711" s="114" t="s">
        <v>674</v>
      </c>
      <c r="C3711" s="114" t="s">
        <v>667</v>
      </c>
      <c r="D3711" s="114" t="s">
        <v>1090</v>
      </c>
      <c r="E3711" s="21" t="str">
        <f t="shared" si="14"/>
        <v>VTIME.LPG.INSUDB.COVER</v>
      </c>
    </row>
    <row r="3712" spans="1:5" ht="14.25" customHeight="1">
      <c r="A3712" s="114" t="s">
        <v>666</v>
      </c>
      <c r="B3712" s="114" t="s">
        <v>674</v>
      </c>
      <c r="C3712" s="114" t="s">
        <v>667</v>
      </c>
      <c r="D3712" s="114" t="s">
        <v>1090</v>
      </c>
      <c r="E3712" s="21" t="str">
        <f t="shared" si="14"/>
        <v>VTIME.LPG.INSUDB.COVER</v>
      </c>
    </row>
    <row r="3713" spans="1:5" ht="14.25" customHeight="1">
      <c r="A3713" s="114" t="s">
        <v>666</v>
      </c>
      <c r="B3713" s="114" t="s">
        <v>674</v>
      </c>
      <c r="C3713" s="114" t="s">
        <v>667</v>
      </c>
      <c r="D3713" s="114" t="s">
        <v>1090</v>
      </c>
      <c r="E3713" s="21" t="str">
        <f t="shared" si="14"/>
        <v>VTIME.LPG.INSUDB.COVER</v>
      </c>
    </row>
    <row r="3714" spans="1:5" ht="14.25" customHeight="1">
      <c r="A3714" s="114" t="s">
        <v>666</v>
      </c>
      <c r="B3714" s="114" t="s">
        <v>674</v>
      </c>
      <c r="C3714" s="114" t="s">
        <v>667</v>
      </c>
      <c r="D3714" s="114" t="s">
        <v>1090</v>
      </c>
      <c r="E3714" s="21" t="str">
        <f t="shared" si="14"/>
        <v>VTIME.LPG.INSUDB.COVER</v>
      </c>
    </row>
    <row r="3715" spans="1:5" ht="14.25" customHeight="1">
      <c r="A3715" s="114" t="s">
        <v>666</v>
      </c>
      <c r="B3715" s="114" t="s">
        <v>674</v>
      </c>
      <c r="C3715" s="114" t="s">
        <v>667</v>
      </c>
      <c r="D3715" s="114" t="s">
        <v>1090</v>
      </c>
      <c r="E3715" s="21" t="str">
        <f t="shared" si="14"/>
        <v>VTIME.LPG.INSUDB.COVER</v>
      </c>
    </row>
    <row r="3716" spans="1:5" ht="14.25" customHeight="1">
      <c r="A3716" s="114" t="s">
        <v>666</v>
      </c>
      <c r="B3716" s="114" t="s">
        <v>674</v>
      </c>
      <c r="C3716" s="114" t="s">
        <v>667</v>
      </c>
      <c r="D3716" s="114" t="s">
        <v>1090</v>
      </c>
      <c r="E3716" s="21" t="str">
        <f t="shared" si="14"/>
        <v>VTIME.LPG.INSUDB.COVER</v>
      </c>
    </row>
    <row r="3717" spans="1:5" ht="14.25" customHeight="1">
      <c r="A3717" s="114" t="s">
        <v>666</v>
      </c>
      <c r="B3717" s="114" t="s">
        <v>674</v>
      </c>
      <c r="C3717" s="114" t="s">
        <v>667</v>
      </c>
      <c r="D3717" s="114" t="s">
        <v>1090</v>
      </c>
      <c r="E3717" s="21" t="str">
        <f t="shared" si="14"/>
        <v>VTIME.LPG.INSUDB.COVER</v>
      </c>
    </row>
    <row r="3718" spans="1:5" ht="14.25" customHeight="1">
      <c r="A3718" s="114" t="s">
        <v>666</v>
      </c>
      <c r="B3718" s="114" t="s">
        <v>674</v>
      </c>
      <c r="C3718" s="114" t="s">
        <v>667</v>
      </c>
      <c r="D3718" s="114" t="s">
        <v>1090</v>
      </c>
      <c r="E3718" s="21" t="str">
        <f t="shared" si="14"/>
        <v>VTIME.LPG.INSUDB.COVER</v>
      </c>
    </row>
    <row r="3719" spans="1:5" ht="14.25" customHeight="1">
      <c r="A3719" s="114" t="s">
        <v>666</v>
      </c>
      <c r="B3719" s="114" t="s">
        <v>674</v>
      </c>
      <c r="C3719" s="114" t="s">
        <v>667</v>
      </c>
      <c r="D3719" s="114" t="s">
        <v>1090</v>
      </c>
      <c r="E3719" s="21" t="str">
        <f t="shared" si="14"/>
        <v>VTIME.LPG.INSUDB.COVER</v>
      </c>
    </row>
    <row r="3720" spans="1:5" ht="14.25" customHeight="1">
      <c r="A3720" s="114" t="s">
        <v>666</v>
      </c>
      <c r="B3720" s="114" t="s">
        <v>674</v>
      </c>
      <c r="C3720" s="114" t="s">
        <v>667</v>
      </c>
      <c r="D3720" s="114" t="s">
        <v>1090</v>
      </c>
      <c r="E3720" s="21" t="str">
        <f t="shared" si="14"/>
        <v>VTIME.LPG.INSUDB.COVER</v>
      </c>
    </row>
    <row r="3721" spans="1:5" ht="14.25" customHeight="1">
      <c r="A3721" s="114" t="s">
        <v>666</v>
      </c>
      <c r="B3721" s="114" t="s">
        <v>674</v>
      </c>
      <c r="C3721" s="114" t="s">
        <v>667</v>
      </c>
      <c r="D3721" s="114" t="s">
        <v>1090</v>
      </c>
      <c r="E3721" s="21" t="str">
        <f t="shared" si="14"/>
        <v>VTIME.LPG.INSUDB.COVER</v>
      </c>
    </row>
    <row r="3722" spans="1:5" ht="14.25" customHeight="1">
      <c r="A3722" s="114" t="s">
        <v>666</v>
      </c>
      <c r="B3722" s="114" t="s">
        <v>674</v>
      </c>
      <c r="C3722" s="114" t="s">
        <v>667</v>
      </c>
      <c r="D3722" s="114" t="s">
        <v>1090</v>
      </c>
      <c r="E3722" s="21" t="str">
        <f t="shared" si="14"/>
        <v>VTIME.LPG.INSUDB.COVER</v>
      </c>
    </row>
    <row r="3723" spans="1:5" ht="14.25" customHeight="1">
      <c r="A3723" s="114" t="s">
        <v>666</v>
      </c>
      <c r="B3723" s="114" t="s">
        <v>674</v>
      </c>
      <c r="C3723" s="114" t="s">
        <v>667</v>
      </c>
      <c r="D3723" s="114" t="s">
        <v>1090</v>
      </c>
      <c r="E3723" s="21" t="str">
        <f t="shared" si="14"/>
        <v>VTIME.LPG.INSUDB.COVER</v>
      </c>
    </row>
    <row r="3724" spans="1:5" ht="14.25" customHeight="1">
      <c r="A3724" s="114" t="s">
        <v>666</v>
      </c>
      <c r="B3724" s="114" t="s">
        <v>674</v>
      </c>
      <c r="C3724" s="114" t="s">
        <v>667</v>
      </c>
      <c r="D3724" s="114" t="s">
        <v>1090</v>
      </c>
      <c r="E3724" s="21" t="str">
        <f t="shared" si="14"/>
        <v>VTIME.LPG.INSUDB.COVER</v>
      </c>
    </row>
    <row r="3725" spans="1:5" ht="14.25" customHeight="1">
      <c r="A3725" s="114" t="s">
        <v>666</v>
      </c>
      <c r="B3725" s="114" t="s">
        <v>674</v>
      </c>
      <c r="C3725" s="114" t="s">
        <v>667</v>
      </c>
      <c r="D3725" s="114" t="s">
        <v>1090</v>
      </c>
      <c r="E3725" s="21" t="str">
        <f t="shared" si="14"/>
        <v>VTIME.LPG.INSUDB.COVER</v>
      </c>
    </row>
    <row r="3726" spans="1:5" ht="14.25" customHeight="1">
      <c r="A3726" s="114" t="s">
        <v>666</v>
      </c>
      <c r="B3726" s="114" t="s">
        <v>674</v>
      </c>
      <c r="C3726" s="114" t="s">
        <v>667</v>
      </c>
      <c r="D3726" s="114" t="s">
        <v>1090</v>
      </c>
      <c r="E3726" s="21" t="str">
        <f t="shared" si="14"/>
        <v>VTIME.LPG.INSUDB.COVER</v>
      </c>
    </row>
    <row r="3727" spans="1:5" ht="14.25" customHeight="1">
      <c r="A3727" s="114" t="s">
        <v>666</v>
      </c>
      <c r="B3727" s="114" t="s">
        <v>674</v>
      </c>
      <c r="C3727" s="114" t="s">
        <v>667</v>
      </c>
      <c r="D3727" s="114" t="s">
        <v>1090</v>
      </c>
      <c r="E3727" s="21" t="str">
        <f t="shared" si="14"/>
        <v>VTIME.LPG.INSUDB.COVER</v>
      </c>
    </row>
    <row r="3728" spans="1:5" ht="14.25" customHeight="1">
      <c r="A3728" s="114" t="s">
        <v>666</v>
      </c>
      <c r="B3728" s="114" t="s">
        <v>674</v>
      </c>
      <c r="C3728" s="114" t="s">
        <v>667</v>
      </c>
      <c r="D3728" s="114" t="s">
        <v>1090</v>
      </c>
      <c r="E3728" s="21" t="str">
        <f t="shared" si="14"/>
        <v>VTIME.LPG.INSUDB.COVER</v>
      </c>
    </row>
    <row r="3729" spans="1:5" ht="14.25" customHeight="1">
      <c r="A3729" s="114" t="s">
        <v>666</v>
      </c>
      <c r="B3729" s="114" t="s">
        <v>674</v>
      </c>
      <c r="C3729" s="114" t="s">
        <v>667</v>
      </c>
      <c r="D3729" s="114" t="s">
        <v>1090</v>
      </c>
      <c r="E3729" s="21" t="str">
        <f t="shared" si="14"/>
        <v>VTIME.LPG.INSUDB.COVER</v>
      </c>
    </row>
    <row r="3730" spans="1:5" ht="14.25" customHeight="1">
      <c r="A3730" s="114" t="s">
        <v>666</v>
      </c>
      <c r="B3730" s="114" t="s">
        <v>674</v>
      </c>
      <c r="C3730" s="114" t="s">
        <v>667</v>
      </c>
      <c r="D3730" s="114" t="s">
        <v>1090</v>
      </c>
      <c r="E3730" s="21" t="str">
        <f t="shared" si="14"/>
        <v>VTIME.LPG.INSUDB.COVER</v>
      </c>
    </row>
    <row r="3731" spans="1:5" ht="14.25" customHeight="1">
      <c r="A3731" s="114" t="s">
        <v>666</v>
      </c>
      <c r="B3731" s="114" t="s">
        <v>674</v>
      </c>
      <c r="C3731" s="114" t="s">
        <v>667</v>
      </c>
      <c r="D3731" s="114" t="s">
        <v>1090</v>
      </c>
      <c r="E3731" s="21" t="str">
        <f t="shared" si="14"/>
        <v>VTIME.LPG.INSUDB.COVER</v>
      </c>
    </row>
    <row r="3732" spans="1:5" ht="14.25" customHeight="1">
      <c r="A3732" s="114" t="s">
        <v>666</v>
      </c>
      <c r="B3732" s="114" t="s">
        <v>674</v>
      </c>
      <c r="C3732" s="114" t="s">
        <v>667</v>
      </c>
      <c r="D3732" s="114" t="s">
        <v>1090</v>
      </c>
      <c r="E3732" s="21" t="str">
        <f t="shared" si="14"/>
        <v>VTIME.LPG.INSUDB.COVER</v>
      </c>
    </row>
    <row r="3733" spans="1:5" ht="14.25" customHeight="1">
      <c r="A3733" s="114" t="s">
        <v>666</v>
      </c>
      <c r="B3733" s="114" t="s">
        <v>674</v>
      </c>
      <c r="C3733" s="114" t="s">
        <v>667</v>
      </c>
      <c r="D3733" s="114" t="s">
        <v>1090</v>
      </c>
      <c r="E3733" s="21" t="str">
        <f t="shared" si="14"/>
        <v>VTIME.LPG.INSUDB.COVER</v>
      </c>
    </row>
    <row r="3734" spans="1:5" ht="14.25" customHeight="1">
      <c r="A3734" s="114" t="s">
        <v>666</v>
      </c>
      <c r="B3734" s="114" t="s">
        <v>674</v>
      </c>
      <c r="C3734" s="114" t="s">
        <v>667</v>
      </c>
      <c r="D3734" s="114" t="s">
        <v>1090</v>
      </c>
      <c r="E3734" s="21" t="str">
        <f t="shared" si="14"/>
        <v>VTIME.LPG.INSUDB.COVER</v>
      </c>
    </row>
    <row r="3735" spans="1:5" ht="14.25" customHeight="1">
      <c r="A3735" s="114" t="s">
        <v>666</v>
      </c>
      <c r="B3735" s="114" t="s">
        <v>674</v>
      </c>
      <c r="C3735" s="114" t="s">
        <v>667</v>
      </c>
      <c r="D3735" s="114" t="s">
        <v>1090</v>
      </c>
      <c r="E3735" s="21" t="str">
        <f t="shared" si="14"/>
        <v>VTIME.LPG.INSUDB.COVER</v>
      </c>
    </row>
    <row r="3736" spans="1:5" ht="14.25" customHeight="1">
      <c r="A3736" s="114" t="s">
        <v>666</v>
      </c>
      <c r="B3736" s="114" t="s">
        <v>674</v>
      </c>
      <c r="C3736" s="114" t="s">
        <v>667</v>
      </c>
      <c r="D3736" s="114" t="s">
        <v>1090</v>
      </c>
      <c r="E3736" s="21" t="str">
        <f t="shared" si="14"/>
        <v>VTIME.LPG.INSUDB.COVER</v>
      </c>
    </row>
    <row r="3737" spans="1:5" ht="14.25" customHeight="1">
      <c r="A3737" s="114" t="s">
        <v>666</v>
      </c>
      <c r="B3737" s="114" t="s">
        <v>674</v>
      </c>
      <c r="C3737" s="114" t="s">
        <v>667</v>
      </c>
      <c r="D3737" s="114" t="s">
        <v>1090</v>
      </c>
      <c r="E3737" s="21" t="str">
        <f t="shared" si="14"/>
        <v>VTIME.LPG.INSUDB.COVER</v>
      </c>
    </row>
    <row r="3738" spans="1:5" ht="14.25" customHeight="1">
      <c r="A3738" s="114" t="s">
        <v>666</v>
      </c>
      <c r="B3738" s="114" t="s">
        <v>674</v>
      </c>
      <c r="C3738" s="114" t="s">
        <v>667</v>
      </c>
      <c r="D3738" s="114" t="s">
        <v>1090</v>
      </c>
      <c r="E3738" s="21" t="str">
        <f t="shared" si="14"/>
        <v>VTIME.LPG.INSUDB.COVER</v>
      </c>
    </row>
    <row r="3739" spans="1:5" ht="14.25" customHeight="1">
      <c r="A3739" s="114" t="s">
        <v>666</v>
      </c>
      <c r="B3739" s="114" t="s">
        <v>674</v>
      </c>
      <c r="C3739" s="114" t="s">
        <v>667</v>
      </c>
      <c r="D3739" s="114" t="s">
        <v>1090</v>
      </c>
      <c r="E3739" s="21" t="str">
        <f t="shared" si="14"/>
        <v>VTIME.LPG.INSUDB.COVER</v>
      </c>
    </row>
    <row r="3740" spans="1:5" ht="14.25" customHeight="1">
      <c r="A3740" s="114" t="s">
        <v>666</v>
      </c>
      <c r="B3740" s="114" t="s">
        <v>674</v>
      </c>
      <c r="C3740" s="114" t="s">
        <v>667</v>
      </c>
      <c r="D3740" s="114" t="s">
        <v>1090</v>
      </c>
      <c r="E3740" s="21" t="str">
        <f t="shared" si="14"/>
        <v>VTIME.LPG.INSUDB.COVER</v>
      </c>
    </row>
    <row r="3741" spans="1:5" ht="14.25" customHeight="1">
      <c r="A3741" s="114" t="s">
        <v>666</v>
      </c>
      <c r="B3741" s="114" t="s">
        <v>674</v>
      </c>
      <c r="C3741" s="114" t="s">
        <v>667</v>
      </c>
      <c r="D3741" s="114" t="s">
        <v>1090</v>
      </c>
      <c r="E3741" s="21" t="str">
        <f t="shared" si="14"/>
        <v>VTIME.LPG.INSUDB.COVER</v>
      </c>
    </row>
    <row r="3742" spans="1:5" ht="14.25" customHeight="1">
      <c r="A3742" s="114" t="s">
        <v>666</v>
      </c>
      <c r="B3742" s="114" t="s">
        <v>674</v>
      </c>
      <c r="C3742" s="114" t="s">
        <v>667</v>
      </c>
      <c r="D3742" s="114" t="s">
        <v>1090</v>
      </c>
      <c r="E3742" s="21" t="str">
        <f t="shared" si="14"/>
        <v>VTIME.LPG.INSUDB.COVER</v>
      </c>
    </row>
    <row r="3743" spans="1:5" ht="14.25" customHeight="1">
      <c r="A3743" s="114" t="s">
        <v>666</v>
      </c>
      <c r="B3743" s="114" t="s">
        <v>674</v>
      </c>
      <c r="C3743" s="114" t="s">
        <v>667</v>
      </c>
      <c r="D3743" s="114" t="s">
        <v>1091</v>
      </c>
      <c r="E3743" s="21" t="str">
        <f t="shared" si="14"/>
        <v>VTIME.LPG.INSUDB.CREDIT</v>
      </c>
    </row>
    <row r="3744" spans="1:5" ht="14.25" customHeight="1">
      <c r="A3744" s="114" t="s">
        <v>666</v>
      </c>
      <c r="B3744" s="114" t="s">
        <v>674</v>
      </c>
      <c r="C3744" s="114" t="s">
        <v>667</v>
      </c>
      <c r="D3744" s="114" t="s">
        <v>1091</v>
      </c>
      <c r="E3744" s="21" t="str">
        <f t="shared" si="14"/>
        <v>VTIME.LPG.INSUDB.CREDIT</v>
      </c>
    </row>
    <row r="3745" spans="1:5" ht="14.25" customHeight="1">
      <c r="A3745" s="114" t="s">
        <v>666</v>
      </c>
      <c r="B3745" s="114" t="s">
        <v>674</v>
      </c>
      <c r="C3745" s="114" t="s">
        <v>667</v>
      </c>
      <c r="D3745" s="114" t="s">
        <v>1091</v>
      </c>
      <c r="E3745" s="21" t="str">
        <f t="shared" si="14"/>
        <v>VTIME.LPG.INSUDB.CREDIT</v>
      </c>
    </row>
    <row r="3746" spans="1:5" ht="14.25" customHeight="1">
      <c r="A3746" s="114" t="s">
        <v>666</v>
      </c>
      <c r="B3746" s="114" t="s">
        <v>674</v>
      </c>
      <c r="C3746" s="114" t="s">
        <v>667</v>
      </c>
      <c r="D3746" s="114" t="s">
        <v>1091</v>
      </c>
      <c r="E3746" s="21" t="str">
        <f t="shared" si="14"/>
        <v>VTIME.LPG.INSUDB.CREDIT</v>
      </c>
    </row>
    <row r="3747" spans="1:5" ht="14.25" customHeight="1">
      <c r="A3747" s="114" t="s">
        <v>666</v>
      </c>
      <c r="B3747" s="114" t="s">
        <v>674</v>
      </c>
      <c r="C3747" s="114" t="s">
        <v>667</v>
      </c>
      <c r="D3747" s="114" t="s">
        <v>1091</v>
      </c>
      <c r="E3747" s="21" t="str">
        <f t="shared" si="14"/>
        <v>VTIME.LPG.INSUDB.CREDIT</v>
      </c>
    </row>
    <row r="3748" spans="1:5" ht="14.25" customHeight="1">
      <c r="A3748" s="114" t="s">
        <v>666</v>
      </c>
      <c r="B3748" s="114" t="s">
        <v>674</v>
      </c>
      <c r="C3748" s="114" t="s">
        <v>667</v>
      </c>
      <c r="D3748" s="114" t="s">
        <v>1091</v>
      </c>
      <c r="E3748" s="21" t="str">
        <f t="shared" si="14"/>
        <v>VTIME.LPG.INSUDB.CREDIT</v>
      </c>
    </row>
    <row r="3749" spans="1:5" ht="14.25" customHeight="1">
      <c r="A3749" s="114" t="s">
        <v>666</v>
      </c>
      <c r="B3749" s="114" t="s">
        <v>674</v>
      </c>
      <c r="C3749" s="114" t="s">
        <v>667</v>
      </c>
      <c r="D3749" s="114" t="s">
        <v>1091</v>
      </c>
      <c r="E3749" s="21" t="str">
        <f t="shared" si="14"/>
        <v>VTIME.LPG.INSUDB.CREDIT</v>
      </c>
    </row>
    <row r="3750" spans="1:5" ht="14.25" customHeight="1">
      <c r="A3750" s="114" t="s">
        <v>666</v>
      </c>
      <c r="B3750" s="114" t="s">
        <v>674</v>
      </c>
      <c r="C3750" s="114" t="s">
        <v>667</v>
      </c>
      <c r="D3750" s="114" t="s">
        <v>1091</v>
      </c>
      <c r="E3750" s="21" t="str">
        <f t="shared" si="14"/>
        <v>VTIME.LPG.INSUDB.CREDIT</v>
      </c>
    </row>
    <row r="3751" spans="1:5" ht="14.25" customHeight="1">
      <c r="A3751" s="114" t="s">
        <v>666</v>
      </c>
      <c r="B3751" s="114" t="s">
        <v>674</v>
      </c>
      <c r="C3751" s="114" t="s">
        <v>667</v>
      </c>
      <c r="D3751" s="114" t="s">
        <v>1091</v>
      </c>
      <c r="E3751" s="21" t="str">
        <f t="shared" si="14"/>
        <v>VTIME.LPG.INSUDB.CREDIT</v>
      </c>
    </row>
    <row r="3752" spans="1:5" ht="14.25" customHeight="1">
      <c r="A3752" s="114" t="s">
        <v>666</v>
      </c>
      <c r="B3752" s="114" t="s">
        <v>674</v>
      </c>
      <c r="C3752" s="114" t="s">
        <v>667</v>
      </c>
      <c r="D3752" s="114" t="s">
        <v>1091</v>
      </c>
      <c r="E3752" s="21" t="str">
        <f t="shared" si="14"/>
        <v>VTIME.LPG.INSUDB.CREDIT</v>
      </c>
    </row>
    <row r="3753" spans="1:5" ht="14.25" customHeight="1">
      <c r="A3753" s="114" t="s">
        <v>666</v>
      </c>
      <c r="B3753" s="114" t="s">
        <v>674</v>
      </c>
      <c r="C3753" s="114" t="s">
        <v>667</v>
      </c>
      <c r="D3753" s="114" t="s">
        <v>1091</v>
      </c>
      <c r="E3753" s="21" t="str">
        <f t="shared" si="14"/>
        <v>VTIME.LPG.INSUDB.CREDIT</v>
      </c>
    </row>
    <row r="3754" spans="1:5" ht="14.25" customHeight="1">
      <c r="A3754" s="114" t="s">
        <v>666</v>
      </c>
      <c r="B3754" s="114" t="s">
        <v>674</v>
      </c>
      <c r="C3754" s="114" t="s">
        <v>667</v>
      </c>
      <c r="D3754" s="114" t="s">
        <v>1091</v>
      </c>
      <c r="E3754" s="21" t="str">
        <f t="shared" si="14"/>
        <v>VTIME.LPG.INSUDB.CREDIT</v>
      </c>
    </row>
    <row r="3755" spans="1:5" ht="14.25" customHeight="1">
      <c r="A3755" s="114" t="s">
        <v>666</v>
      </c>
      <c r="B3755" s="114" t="s">
        <v>674</v>
      </c>
      <c r="C3755" s="114" t="s">
        <v>667</v>
      </c>
      <c r="D3755" s="114" t="s">
        <v>1091</v>
      </c>
      <c r="E3755" s="21" t="str">
        <f t="shared" si="14"/>
        <v>VTIME.LPG.INSUDB.CREDIT</v>
      </c>
    </row>
    <row r="3756" spans="1:5" ht="14.25" customHeight="1">
      <c r="A3756" s="114" t="s">
        <v>666</v>
      </c>
      <c r="B3756" s="114" t="s">
        <v>674</v>
      </c>
      <c r="C3756" s="114" t="s">
        <v>667</v>
      </c>
      <c r="D3756" s="114" t="s">
        <v>1091</v>
      </c>
      <c r="E3756" s="21" t="str">
        <f t="shared" si="14"/>
        <v>VTIME.LPG.INSUDB.CREDIT</v>
      </c>
    </row>
    <row r="3757" spans="1:5" ht="14.25" customHeight="1">
      <c r="A3757" s="114" t="s">
        <v>666</v>
      </c>
      <c r="B3757" s="114" t="s">
        <v>674</v>
      </c>
      <c r="C3757" s="114" t="s">
        <v>667</v>
      </c>
      <c r="D3757" s="114" t="s">
        <v>1091</v>
      </c>
      <c r="E3757" s="21" t="str">
        <f t="shared" si="14"/>
        <v>VTIME.LPG.INSUDB.CREDIT</v>
      </c>
    </row>
    <row r="3758" spans="1:5" ht="14.25" customHeight="1">
      <c r="A3758" s="114" t="s">
        <v>666</v>
      </c>
      <c r="B3758" s="114" t="s">
        <v>674</v>
      </c>
      <c r="C3758" s="114" t="s">
        <v>667</v>
      </c>
      <c r="D3758" s="114" t="s">
        <v>1091</v>
      </c>
      <c r="E3758" s="21" t="str">
        <f t="shared" si="14"/>
        <v>VTIME.LPG.INSUDB.CREDIT</v>
      </c>
    </row>
    <row r="3759" spans="1:5" ht="14.25" customHeight="1">
      <c r="A3759" s="114" t="s">
        <v>666</v>
      </c>
      <c r="B3759" s="114" t="s">
        <v>674</v>
      </c>
      <c r="C3759" s="114" t="s">
        <v>667</v>
      </c>
      <c r="D3759" s="114" t="s">
        <v>1091</v>
      </c>
      <c r="E3759" s="21" t="str">
        <f t="shared" si="14"/>
        <v>VTIME.LPG.INSUDB.CREDIT</v>
      </c>
    </row>
    <row r="3760" spans="1:5" ht="14.25" customHeight="1">
      <c r="A3760" s="114" t="s">
        <v>666</v>
      </c>
      <c r="B3760" s="114" t="s">
        <v>674</v>
      </c>
      <c r="C3760" s="114" t="s">
        <v>667</v>
      </c>
      <c r="D3760" s="114" t="s">
        <v>1091</v>
      </c>
      <c r="E3760" s="21" t="str">
        <f t="shared" si="14"/>
        <v>VTIME.LPG.INSUDB.CREDIT</v>
      </c>
    </row>
    <row r="3761" spans="1:5" ht="14.25" customHeight="1">
      <c r="A3761" s="114" t="s">
        <v>666</v>
      </c>
      <c r="B3761" s="114" t="s">
        <v>674</v>
      </c>
      <c r="C3761" s="114" t="s">
        <v>667</v>
      </c>
      <c r="D3761" s="114" t="s">
        <v>1091</v>
      </c>
      <c r="E3761" s="21" t="str">
        <f t="shared" si="14"/>
        <v>VTIME.LPG.INSUDB.CREDIT</v>
      </c>
    </row>
    <row r="3762" spans="1:5" ht="14.25" customHeight="1">
      <c r="A3762" s="114" t="s">
        <v>666</v>
      </c>
      <c r="B3762" s="114" t="s">
        <v>674</v>
      </c>
      <c r="C3762" s="114" t="s">
        <v>667</v>
      </c>
      <c r="D3762" s="114" t="s">
        <v>1091</v>
      </c>
      <c r="E3762" s="21" t="str">
        <f t="shared" si="14"/>
        <v>VTIME.LPG.INSUDB.CREDIT</v>
      </c>
    </row>
    <row r="3763" spans="1:5" ht="14.25" customHeight="1">
      <c r="A3763" s="114" t="s">
        <v>666</v>
      </c>
      <c r="B3763" s="114" t="s">
        <v>674</v>
      </c>
      <c r="C3763" s="114" t="s">
        <v>667</v>
      </c>
      <c r="D3763" s="114" t="s">
        <v>1091</v>
      </c>
      <c r="E3763" s="21" t="str">
        <f t="shared" si="14"/>
        <v>VTIME.LPG.INSUDB.CREDIT</v>
      </c>
    </row>
    <row r="3764" spans="1:5" ht="14.25" customHeight="1">
      <c r="A3764" s="114" t="s">
        <v>666</v>
      </c>
      <c r="B3764" s="114" t="s">
        <v>674</v>
      </c>
      <c r="C3764" s="114" t="s">
        <v>667</v>
      </c>
      <c r="D3764" s="114" t="s">
        <v>1091</v>
      </c>
      <c r="E3764" s="21" t="str">
        <f t="shared" si="14"/>
        <v>VTIME.LPG.INSUDB.CREDIT</v>
      </c>
    </row>
    <row r="3765" spans="1:5" ht="14.25" customHeight="1">
      <c r="A3765" s="114" t="s">
        <v>666</v>
      </c>
      <c r="B3765" s="114" t="s">
        <v>674</v>
      </c>
      <c r="C3765" s="114" t="s">
        <v>667</v>
      </c>
      <c r="D3765" s="114" t="s">
        <v>1091</v>
      </c>
      <c r="E3765" s="21" t="str">
        <f t="shared" si="14"/>
        <v>VTIME.LPG.INSUDB.CREDIT</v>
      </c>
    </row>
    <row r="3766" spans="1:5" ht="14.25" customHeight="1">
      <c r="A3766" s="114" t="s">
        <v>666</v>
      </c>
      <c r="B3766" s="114" t="s">
        <v>674</v>
      </c>
      <c r="C3766" s="114" t="s">
        <v>667</v>
      </c>
      <c r="D3766" s="114" t="s">
        <v>1091</v>
      </c>
      <c r="E3766" s="21" t="str">
        <f t="shared" si="14"/>
        <v>VTIME.LPG.INSUDB.CREDIT</v>
      </c>
    </row>
    <row r="3767" spans="1:5" ht="14.25" customHeight="1">
      <c r="A3767" s="114" t="s">
        <v>666</v>
      </c>
      <c r="B3767" s="114" t="s">
        <v>674</v>
      </c>
      <c r="C3767" s="114" t="s">
        <v>667</v>
      </c>
      <c r="D3767" s="114" t="s">
        <v>1091</v>
      </c>
      <c r="E3767" s="21" t="str">
        <f t="shared" si="14"/>
        <v>VTIME.LPG.INSUDB.CREDIT</v>
      </c>
    </row>
    <row r="3768" spans="1:5" ht="14.25" customHeight="1">
      <c r="A3768" s="114" t="s">
        <v>666</v>
      </c>
      <c r="B3768" s="114" t="s">
        <v>674</v>
      </c>
      <c r="C3768" s="114" t="s">
        <v>667</v>
      </c>
      <c r="D3768" s="114" t="s">
        <v>1091</v>
      </c>
      <c r="E3768" s="21" t="str">
        <f t="shared" si="14"/>
        <v>VTIME.LPG.INSUDB.CREDIT</v>
      </c>
    </row>
    <row r="3769" spans="1:5" ht="14.25" customHeight="1">
      <c r="A3769" s="114" t="s">
        <v>666</v>
      </c>
      <c r="B3769" s="114" t="s">
        <v>674</v>
      </c>
      <c r="C3769" s="114" t="s">
        <v>667</v>
      </c>
      <c r="D3769" s="114" t="s">
        <v>1091</v>
      </c>
      <c r="E3769" s="21" t="str">
        <f t="shared" si="14"/>
        <v>VTIME.LPG.INSUDB.CREDIT</v>
      </c>
    </row>
    <row r="3770" spans="1:5" ht="14.25" customHeight="1">
      <c r="A3770" s="114" t="s">
        <v>666</v>
      </c>
      <c r="B3770" s="114" t="s">
        <v>674</v>
      </c>
      <c r="C3770" s="114" t="s">
        <v>667</v>
      </c>
      <c r="D3770" s="114" t="s">
        <v>1091</v>
      </c>
      <c r="E3770" s="21" t="str">
        <f t="shared" si="14"/>
        <v>VTIME.LPG.INSUDB.CREDIT</v>
      </c>
    </row>
    <row r="3771" spans="1:5" ht="14.25" customHeight="1">
      <c r="A3771" s="114" t="s">
        <v>666</v>
      </c>
      <c r="B3771" s="114" t="s">
        <v>674</v>
      </c>
      <c r="C3771" s="114" t="s">
        <v>667</v>
      </c>
      <c r="D3771" s="114" t="s">
        <v>1091</v>
      </c>
      <c r="E3771" s="21" t="str">
        <f t="shared" si="14"/>
        <v>VTIME.LPG.INSUDB.CREDIT</v>
      </c>
    </row>
    <row r="3772" spans="1:5" ht="14.25" customHeight="1">
      <c r="A3772" s="114" t="s">
        <v>666</v>
      </c>
      <c r="B3772" s="114" t="s">
        <v>674</v>
      </c>
      <c r="C3772" s="114" t="s">
        <v>667</v>
      </c>
      <c r="D3772" s="114" t="s">
        <v>1091</v>
      </c>
      <c r="E3772" s="21" t="str">
        <f t="shared" si="14"/>
        <v>VTIME.LPG.INSUDB.CREDIT</v>
      </c>
    </row>
    <row r="3773" spans="1:5" ht="14.25" customHeight="1">
      <c r="A3773" s="114" t="s">
        <v>666</v>
      </c>
      <c r="B3773" s="114" t="s">
        <v>674</v>
      </c>
      <c r="C3773" s="114" t="s">
        <v>667</v>
      </c>
      <c r="D3773" s="114" t="s">
        <v>1091</v>
      </c>
      <c r="E3773" s="21" t="str">
        <f t="shared" si="14"/>
        <v>VTIME.LPG.INSUDB.CREDIT</v>
      </c>
    </row>
    <row r="3774" spans="1:5" ht="14.25" customHeight="1">
      <c r="A3774" s="114" t="s">
        <v>666</v>
      </c>
      <c r="B3774" s="114" t="s">
        <v>674</v>
      </c>
      <c r="C3774" s="114" t="s">
        <v>667</v>
      </c>
      <c r="D3774" s="114" t="s">
        <v>1091</v>
      </c>
      <c r="E3774" s="21" t="str">
        <f t="shared" si="14"/>
        <v>VTIME.LPG.INSUDB.CREDIT</v>
      </c>
    </row>
    <row r="3775" spans="1:5" ht="14.25" customHeight="1">
      <c r="A3775" s="114" t="s">
        <v>666</v>
      </c>
      <c r="B3775" s="114" t="s">
        <v>674</v>
      </c>
      <c r="C3775" s="114" t="s">
        <v>667</v>
      </c>
      <c r="D3775" s="114" t="s">
        <v>1091</v>
      </c>
      <c r="E3775" s="21" t="str">
        <f t="shared" si="14"/>
        <v>VTIME.LPG.INSUDB.CREDIT</v>
      </c>
    </row>
    <row r="3776" spans="1:5" ht="14.25" customHeight="1">
      <c r="A3776" s="114" t="s">
        <v>666</v>
      </c>
      <c r="B3776" s="114" t="s">
        <v>674</v>
      </c>
      <c r="C3776" s="114" t="s">
        <v>667</v>
      </c>
      <c r="D3776" s="114" t="s">
        <v>1091</v>
      </c>
      <c r="E3776" s="21" t="str">
        <f t="shared" si="14"/>
        <v>VTIME.LPG.INSUDB.CREDIT</v>
      </c>
    </row>
    <row r="3777" spans="1:5" ht="14.25" customHeight="1">
      <c r="A3777" s="114" t="s">
        <v>666</v>
      </c>
      <c r="B3777" s="114" t="s">
        <v>674</v>
      </c>
      <c r="C3777" s="114" t="s">
        <v>667</v>
      </c>
      <c r="D3777" s="114" t="s">
        <v>1092</v>
      </c>
      <c r="E3777" s="21" t="str">
        <f t="shared" si="14"/>
        <v>VTIME.LPG.INSUDB.CURREN_POL</v>
      </c>
    </row>
    <row r="3778" spans="1:5" ht="14.25" customHeight="1">
      <c r="A3778" s="114" t="s">
        <v>666</v>
      </c>
      <c r="B3778" s="114" t="s">
        <v>674</v>
      </c>
      <c r="C3778" s="114" t="s">
        <v>667</v>
      </c>
      <c r="D3778" s="114" t="s">
        <v>1092</v>
      </c>
      <c r="E3778" s="21" t="str">
        <f t="shared" si="14"/>
        <v>VTIME.LPG.INSUDB.CURREN_POL</v>
      </c>
    </row>
    <row r="3779" spans="1:5" ht="14.25" customHeight="1">
      <c r="A3779" s="114" t="s">
        <v>666</v>
      </c>
      <c r="B3779" s="114" t="s">
        <v>674</v>
      </c>
      <c r="C3779" s="114" t="s">
        <v>667</v>
      </c>
      <c r="D3779" s="114" t="s">
        <v>1092</v>
      </c>
      <c r="E3779" s="21" t="str">
        <f t="shared" si="14"/>
        <v>VTIME.LPG.INSUDB.CURREN_POL</v>
      </c>
    </row>
    <row r="3780" spans="1:5" ht="14.25" customHeight="1">
      <c r="A3780" s="114" t="s">
        <v>666</v>
      </c>
      <c r="B3780" s="114" t="s">
        <v>674</v>
      </c>
      <c r="C3780" s="114" t="s">
        <v>667</v>
      </c>
      <c r="D3780" s="114" t="s">
        <v>1092</v>
      </c>
      <c r="E3780" s="21" t="str">
        <f t="shared" si="14"/>
        <v>VTIME.LPG.INSUDB.CURREN_POL</v>
      </c>
    </row>
    <row r="3781" spans="1:5" ht="14.25" customHeight="1">
      <c r="A3781" s="114" t="s">
        <v>666</v>
      </c>
      <c r="B3781" s="114" t="s">
        <v>674</v>
      </c>
      <c r="C3781" s="114" t="s">
        <v>667</v>
      </c>
      <c r="D3781" s="114" t="s">
        <v>1092</v>
      </c>
      <c r="E3781" s="21" t="str">
        <f t="shared" si="14"/>
        <v>VTIME.LPG.INSUDB.CURREN_POL</v>
      </c>
    </row>
    <row r="3782" spans="1:5" ht="14.25" customHeight="1">
      <c r="A3782" s="114" t="s">
        <v>666</v>
      </c>
      <c r="B3782" s="114" t="s">
        <v>674</v>
      </c>
      <c r="C3782" s="114" t="s">
        <v>667</v>
      </c>
      <c r="D3782" s="114" t="s">
        <v>1092</v>
      </c>
      <c r="E3782" s="21" t="str">
        <f t="shared" si="14"/>
        <v>VTIME.LPG.INSUDB.CURREN_POL</v>
      </c>
    </row>
    <row r="3783" spans="1:5" ht="14.25" customHeight="1">
      <c r="A3783" s="114" t="s">
        <v>666</v>
      </c>
      <c r="B3783" s="114" t="s">
        <v>674</v>
      </c>
      <c r="C3783" s="114" t="s">
        <v>667</v>
      </c>
      <c r="D3783" s="114" t="s">
        <v>1092</v>
      </c>
      <c r="E3783" s="21" t="str">
        <f t="shared" si="14"/>
        <v>VTIME.LPG.INSUDB.CURREN_POL</v>
      </c>
    </row>
    <row r="3784" spans="1:5" ht="14.25" customHeight="1">
      <c r="A3784" s="114" t="s">
        <v>666</v>
      </c>
      <c r="B3784" s="114" t="s">
        <v>674</v>
      </c>
      <c r="C3784" s="114" t="s">
        <v>667</v>
      </c>
      <c r="D3784" s="114" t="s">
        <v>1092</v>
      </c>
      <c r="E3784" s="21" t="str">
        <f t="shared" si="14"/>
        <v>VTIME.LPG.INSUDB.CURREN_POL</v>
      </c>
    </row>
    <row r="3785" spans="1:5" ht="14.25" customHeight="1">
      <c r="A3785" s="114" t="s">
        <v>666</v>
      </c>
      <c r="B3785" s="114" t="s">
        <v>674</v>
      </c>
      <c r="C3785" s="114" t="s">
        <v>667</v>
      </c>
      <c r="D3785" s="114" t="s">
        <v>1092</v>
      </c>
      <c r="E3785" s="21" t="str">
        <f t="shared" si="14"/>
        <v>VTIME.LPG.INSUDB.CURREN_POL</v>
      </c>
    </row>
    <row r="3786" spans="1:5" ht="14.25" customHeight="1">
      <c r="A3786" s="114" t="s">
        <v>666</v>
      </c>
      <c r="B3786" s="114" t="s">
        <v>674</v>
      </c>
      <c r="C3786" s="114" t="s">
        <v>667</v>
      </c>
      <c r="D3786" s="114" t="s">
        <v>1092</v>
      </c>
      <c r="E3786" s="21" t="str">
        <f t="shared" si="14"/>
        <v>VTIME.LPG.INSUDB.CURREN_POL</v>
      </c>
    </row>
    <row r="3787" spans="1:5" ht="14.25" customHeight="1">
      <c r="A3787" s="114" t="s">
        <v>666</v>
      </c>
      <c r="B3787" s="114" t="s">
        <v>674</v>
      </c>
      <c r="C3787" s="114" t="s">
        <v>667</v>
      </c>
      <c r="D3787" s="114" t="s">
        <v>1093</v>
      </c>
      <c r="E3787" s="21" t="str">
        <f t="shared" si="14"/>
        <v>VTIME.LPG.INSUDB.DELEGATIONS</v>
      </c>
    </row>
    <row r="3788" spans="1:5" ht="14.25" customHeight="1">
      <c r="A3788" s="114" t="s">
        <v>666</v>
      </c>
      <c r="B3788" s="114" t="s">
        <v>674</v>
      </c>
      <c r="C3788" s="114" t="s">
        <v>667</v>
      </c>
      <c r="D3788" s="114" t="s">
        <v>1093</v>
      </c>
      <c r="E3788" s="21" t="str">
        <f t="shared" si="14"/>
        <v>VTIME.LPG.INSUDB.DELEGATIONS</v>
      </c>
    </row>
    <row r="3789" spans="1:5" ht="14.25" customHeight="1">
      <c r="A3789" s="114" t="s">
        <v>666</v>
      </c>
      <c r="B3789" s="114" t="s">
        <v>674</v>
      </c>
      <c r="C3789" s="114" t="s">
        <v>667</v>
      </c>
      <c r="D3789" s="114" t="s">
        <v>1093</v>
      </c>
      <c r="E3789" s="21" t="str">
        <f t="shared" si="14"/>
        <v>VTIME.LPG.INSUDB.DELEGATIONS</v>
      </c>
    </row>
    <row r="3790" spans="1:5" ht="14.25" customHeight="1">
      <c r="A3790" s="114" t="s">
        <v>666</v>
      </c>
      <c r="B3790" s="114" t="s">
        <v>674</v>
      </c>
      <c r="C3790" s="114" t="s">
        <v>667</v>
      </c>
      <c r="D3790" s="114" t="s">
        <v>1093</v>
      </c>
      <c r="E3790" s="21" t="str">
        <f t="shared" si="14"/>
        <v>VTIME.LPG.INSUDB.DELEGATIONS</v>
      </c>
    </row>
    <row r="3791" spans="1:5" ht="14.25" customHeight="1">
      <c r="A3791" s="114" t="s">
        <v>666</v>
      </c>
      <c r="B3791" s="114" t="s">
        <v>674</v>
      </c>
      <c r="C3791" s="114" t="s">
        <v>667</v>
      </c>
      <c r="D3791" s="114" t="s">
        <v>1093</v>
      </c>
      <c r="E3791" s="21" t="str">
        <f t="shared" si="14"/>
        <v>VTIME.LPG.INSUDB.DELEGATIONS</v>
      </c>
    </row>
    <row r="3792" spans="1:5" ht="14.25" customHeight="1">
      <c r="A3792" s="114" t="s">
        <v>666</v>
      </c>
      <c r="B3792" s="114" t="s">
        <v>674</v>
      </c>
      <c r="C3792" s="114" t="s">
        <v>667</v>
      </c>
      <c r="D3792" s="114" t="s">
        <v>1093</v>
      </c>
      <c r="E3792" s="21" t="str">
        <f t="shared" si="14"/>
        <v>VTIME.LPG.INSUDB.DELEGATIONS</v>
      </c>
    </row>
    <row r="3793" spans="1:5" ht="14.25" customHeight="1">
      <c r="A3793" s="114" t="s">
        <v>666</v>
      </c>
      <c r="B3793" s="114" t="s">
        <v>674</v>
      </c>
      <c r="C3793" s="114" t="s">
        <v>667</v>
      </c>
      <c r="D3793" s="114" t="s">
        <v>1093</v>
      </c>
      <c r="E3793" s="21" t="str">
        <f t="shared" si="14"/>
        <v>VTIME.LPG.INSUDB.DELEGATIONS</v>
      </c>
    </row>
    <row r="3794" spans="1:5" ht="14.25" customHeight="1">
      <c r="A3794" s="114" t="s">
        <v>666</v>
      </c>
      <c r="B3794" s="114" t="s">
        <v>674</v>
      </c>
      <c r="C3794" s="114" t="s">
        <v>667</v>
      </c>
      <c r="D3794" s="114" t="s">
        <v>1093</v>
      </c>
      <c r="E3794" s="21" t="str">
        <f t="shared" si="14"/>
        <v>VTIME.LPG.INSUDB.DELEGATIONS</v>
      </c>
    </row>
    <row r="3795" spans="1:5" ht="14.25" customHeight="1">
      <c r="A3795" s="114" t="s">
        <v>666</v>
      </c>
      <c r="B3795" s="114" t="s">
        <v>674</v>
      </c>
      <c r="C3795" s="114" t="s">
        <v>667</v>
      </c>
      <c r="D3795" s="114" t="s">
        <v>1094</v>
      </c>
      <c r="E3795" s="21" t="str">
        <f t="shared" si="14"/>
        <v>VTIME.LPG.INSUDB.DETAIL_PRE</v>
      </c>
    </row>
    <row r="3796" spans="1:5" ht="14.25" customHeight="1">
      <c r="A3796" s="114" t="s">
        <v>666</v>
      </c>
      <c r="B3796" s="114" t="s">
        <v>674</v>
      </c>
      <c r="C3796" s="114" t="s">
        <v>667</v>
      </c>
      <c r="D3796" s="114" t="s">
        <v>1094</v>
      </c>
      <c r="E3796" s="21" t="str">
        <f t="shared" si="14"/>
        <v>VTIME.LPG.INSUDB.DETAIL_PRE</v>
      </c>
    </row>
    <row r="3797" spans="1:5" ht="14.25" customHeight="1">
      <c r="A3797" s="114" t="s">
        <v>666</v>
      </c>
      <c r="B3797" s="114" t="s">
        <v>674</v>
      </c>
      <c r="C3797" s="114" t="s">
        <v>667</v>
      </c>
      <c r="D3797" s="114" t="s">
        <v>1094</v>
      </c>
      <c r="E3797" s="21" t="str">
        <f t="shared" si="14"/>
        <v>VTIME.LPG.INSUDB.DETAIL_PRE</v>
      </c>
    </row>
    <row r="3798" spans="1:5" ht="14.25" customHeight="1">
      <c r="A3798" s="114" t="s">
        <v>666</v>
      </c>
      <c r="B3798" s="114" t="s">
        <v>674</v>
      </c>
      <c r="C3798" s="114" t="s">
        <v>667</v>
      </c>
      <c r="D3798" s="114" t="s">
        <v>1094</v>
      </c>
      <c r="E3798" s="21" t="str">
        <f t="shared" si="14"/>
        <v>VTIME.LPG.INSUDB.DETAIL_PRE</v>
      </c>
    </row>
    <row r="3799" spans="1:5" ht="14.25" customHeight="1">
      <c r="A3799" s="114" t="s">
        <v>666</v>
      </c>
      <c r="B3799" s="114" t="s">
        <v>674</v>
      </c>
      <c r="C3799" s="114" t="s">
        <v>667</v>
      </c>
      <c r="D3799" s="114" t="s">
        <v>1094</v>
      </c>
      <c r="E3799" s="21" t="str">
        <f t="shared" si="14"/>
        <v>VTIME.LPG.INSUDB.DETAIL_PRE</v>
      </c>
    </row>
    <row r="3800" spans="1:5" ht="14.25" customHeight="1">
      <c r="A3800" s="114" t="s">
        <v>666</v>
      </c>
      <c r="B3800" s="114" t="s">
        <v>674</v>
      </c>
      <c r="C3800" s="114" t="s">
        <v>667</v>
      </c>
      <c r="D3800" s="114" t="s">
        <v>1094</v>
      </c>
      <c r="E3800" s="21" t="str">
        <f t="shared" si="14"/>
        <v>VTIME.LPG.INSUDB.DETAIL_PRE</v>
      </c>
    </row>
    <row r="3801" spans="1:5" ht="14.25" customHeight="1">
      <c r="A3801" s="114" t="s">
        <v>666</v>
      </c>
      <c r="B3801" s="114" t="s">
        <v>674</v>
      </c>
      <c r="C3801" s="114" t="s">
        <v>667</v>
      </c>
      <c r="D3801" s="114" t="s">
        <v>1094</v>
      </c>
      <c r="E3801" s="21" t="str">
        <f t="shared" si="14"/>
        <v>VTIME.LPG.INSUDB.DETAIL_PRE</v>
      </c>
    </row>
    <row r="3802" spans="1:5" ht="14.25" customHeight="1">
      <c r="A3802" s="114" t="s">
        <v>666</v>
      </c>
      <c r="B3802" s="114" t="s">
        <v>674</v>
      </c>
      <c r="C3802" s="114" t="s">
        <v>667</v>
      </c>
      <c r="D3802" s="114" t="s">
        <v>1094</v>
      </c>
      <c r="E3802" s="21" t="str">
        <f t="shared" si="14"/>
        <v>VTIME.LPG.INSUDB.DETAIL_PRE</v>
      </c>
    </row>
    <row r="3803" spans="1:5" ht="14.25" customHeight="1">
      <c r="A3803" s="114" t="s">
        <v>666</v>
      </c>
      <c r="B3803" s="114" t="s">
        <v>674</v>
      </c>
      <c r="C3803" s="114" t="s">
        <v>667</v>
      </c>
      <c r="D3803" s="114" t="s">
        <v>1094</v>
      </c>
      <c r="E3803" s="21" t="str">
        <f t="shared" si="14"/>
        <v>VTIME.LPG.INSUDB.DETAIL_PRE</v>
      </c>
    </row>
    <row r="3804" spans="1:5" ht="14.25" customHeight="1">
      <c r="A3804" s="114" t="s">
        <v>666</v>
      </c>
      <c r="B3804" s="114" t="s">
        <v>674</v>
      </c>
      <c r="C3804" s="114" t="s">
        <v>667</v>
      </c>
      <c r="D3804" s="114" t="s">
        <v>1094</v>
      </c>
      <c r="E3804" s="21" t="str">
        <f t="shared" si="14"/>
        <v>VTIME.LPG.INSUDB.DETAIL_PRE</v>
      </c>
    </row>
    <row r="3805" spans="1:5" ht="14.25" customHeight="1">
      <c r="A3805" s="114" t="s">
        <v>666</v>
      </c>
      <c r="B3805" s="114" t="s">
        <v>674</v>
      </c>
      <c r="C3805" s="114" t="s">
        <v>667</v>
      </c>
      <c r="D3805" s="114" t="s">
        <v>1094</v>
      </c>
      <c r="E3805" s="21" t="str">
        <f t="shared" si="14"/>
        <v>VTIME.LPG.INSUDB.DETAIL_PRE</v>
      </c>
    </row>
    <row r="3806" spans="1:5" ht="14.25" customHeight="1">
      <c r="A3806" s="114" t="s">
        <v>666</v>
      </c>
      <c r="B3806" s="114" t="s">
        <v>674</v>
      </c>
      <c r="C3806" s="114" t="s">
        <v>667</v>
      </c>
      <c r="D3806" s="114" t="s">
        <v>1094</v>
      </c>
      <c r="E3806" s="21" t="str">
        <f t="shared" si="14"/>
        <v>VTIME.LPG.INSUDB.DETAIL_PRE</v>
      </c>
    </row>
    <row r="3807" spans="1:5" ht="14.25" customHeight="1">
      <c r="A3807" s="114" t="s">
        <v>666</v>
      </c>
      <c r="B3807" s="114" t="s">
        <v>674</v>
      </c>
      <c r="C3807" s="114" t="s">
        <v>667</v>
      </c>
      <c r="D3807" s="114" t="s">
        <v>1094</v>
      </c>
      <c r="E3807" s="21" t="str">
        <f t="shared" si="14"/>
        <v>VTIME.LPG.INSUDB.DETAIL_PRE</v>
      </c>
    </row>
    <row r="3808" spans="1:5" ht="14.25" customHeight="1">
      <c r="A3808" s="114" t="s">
        <v>666</v>
      </c>
      <c r="B3808" s="114" t="s">
        <v>674</v>
      </c>
      <c r="C3808" s="114" t="s">
        <v>667</v>
      </c>
      <c r="D3808" s="114" t="s">
        <v>1094</v>
      </c>
      <c r="E3808" s="21" t="str">
        <f t="shared" si="14"/>
        <v>VTIME.LPG.INSUDB.DETAIL_PRE</v>
      </c>
    </row>
    <row r="3809" spans="1:5" ht="14.25" customHeight="1">
      <c r="A3809" s="114" t="s">
        <v>666</v>
      </c>
      <c r="B3809" s="114" t="s">
        <v>674</v>
      </c>
      <c r="C3809" s="114" t="s">
        <v>667</v>
      </c>
      <c r="D3809" s="114" t="s">
        <v>1094</v>
      </c>
      <c r="E3809" s="21" t="str">
        <f t="shared" si="14"/>
        <v>VTIME.LPG.INSUDB.DETAIL_PRE</v>
      </c>
    </row>
    <row r="3810" spans="1:5" ht="14.25" customHeight="1">
      <c r="A3810" s="114" t="s">
        <v>666</v>
      </c>
      <c r="B3810" s="114" t="s">
        <v>674</v>
      </c>
      <c r="C3810" s="114" t="s">
        <v>667</v>
      </c>
      <c r="D3810" s="114" t="s">
        <v>1094</v>
      </c>
      <c r="E3810" s="21" t="str">
        <f t="shared" si="14"/>
        <v>VTIME.LPG.INSUDB.DETAIL_PRE</v>
      </c>
    </row>
    <row r="3811" spans="1:5" ht="14.25" customHeight="1">
      <c r="A3811" s="114" t="s">
        <v>666</v>
      </c>
      <c r="B3811" s="114" t="s">
        <v>674</v>
      </c>
      <c r="C3811" s="114" t="s">
        <v>667</v>
      </c>
      <c r="D3811" s="114" t="s">
        <v>1094</v>
      </c>
      <c r="E3811" s="21" t="str">
        <f t="shared" si="14"/>
        <v>VTIME.LPG.INSUDB.DETAIL_PRE</v>
      </c>
    </row>
    <row r="3812" spans="1:5" ht="14.25" customHeight="1">
      <c r="A3812" s="114" t="s">
        <v>666</v>
      </c>
      <c r="B3812" s="114" t="s">
        <v>674</v>
      </c>
      <c r="C3812" s="114" t="s">
        <v>667</v>
      </c>
      <c r="D3812" s="114" t="s">
        <v>1094</v>
      </c>
      <c r="E3812" s="21" t="str">
        <f t="shared" si="14"/>
        <v>VTIME.LPG.INSUDB.DETAIL_PRE</v>
      </c>
    </row>
    <row r="3813" spans="1:5" ht="14.25" customHeight="1">
      <c r="A3813" s="114" t="s">
        <v>666</v>
      </c>
      <c r="B3813" s="114" t="s">
        <v>674</v>
      </c>
      <c r="C3813" s="114" t="s">
        <v>667</v>
      </c>
      <c r="D3813" s="114" t="s">
        <v>1094</v>
      </c>
      <c r="E3813" s="21" t="str">
        <f t="shared" si="14"/>
        <v>VTIME.LPG.INSUDB.DETAIL_PRE</v>
      </c>
    </row>
    <row r="3814" spans="1:5" ht="14.25" customHeight="1">
      <c r="A3814" s="114" t="s">
        <v>666</v>
      </c>
      <c r="B3814" s="114" t="s">
        <v>674</v>
      </c>
      <c r="C3814" s="114" t="s">
        <v>667</v>
      </c>
      <c r="D3814" s="114" t="s">
        <v>1094</v>
      </c>
      <c r="E3814" s="21" t="str">
        <f t="shared" si="14"/>
        <v>VTIME.LPG.INSUDB.DETAIL_PRE</v>
      </c>
    </row>
    <row r="3815" spans="1:5" ht="14.25" customHeight="1">
      <c r="A3815" s="114" t="s">
        <v>666</v>
      </c>
      <c r="B3815" s="114" t="s">
        <v>674</v>
      </c>
      <c r="C3815" s="114" t="s">
        <v>667</v>
      </c>
      <c r="D3815" s="114" t="s">
        <v>1094</v>
      </c>
      <c r="E3815" s="21" t="str">
        <f t="shared" si="14"/>
        <v>VTIME.LPG.INSUDB.DETAIL_PRE</v>
      </c>
    </row>
    <row r="3816" spans="1:5" ht="14.25" customHeight="1">
      <c r="A3816" s="114" t="s">
        <v>666</v>
      </c>
      <c r="B3816" s="114" t="s">
        <v>674</v>
      </c>
      <c r="C3816" s="114" t="s">
        <v>667</v>
      </c>
      <c r="D3816" s="114" t="s">
        <v>1094</v>
      </c>
      <c r="E3816" s="21" t="str">
        <f t="shared" si="14"/>
        <v>VTIME.LPG.INSUDB.DETAIL_PRE</v>
      </c>
    </row>
    <row r="3817" spans="1:5" ht="14.25" customHeight="1">
      <c r="A3817" s="114" t="s">
        <v>666</v>
      </c>
      <c r="B3817" s="114" t="s">
        <v>674</v>
      </c>
      <c r="C3817" s="114" t="s">
        <v>667</v>
      </c>
      <c r="D3817" s="114" t="s">
        <v>1094</v>
      </c>
      <c r="E3817" s="21" t="str">
        <f t="shared" si="14"/>
        <v>VTIME.LPG.INSUDB.DETAIL_PRE</v>
      </c>
    </row>
    <row r="3818" spans="1:5" ht="14.25" customHeight="1">
      <c r="A3818" s="114" t="s">
        <v>666</v>
      </c>
      <c r="B3818" s="114" t="s">
        <v>674</v>
      </c>
      <c r="C3818" s="114" t="s">
        <v>667</v>
      </c>
      <c r="D3818" s="114" t="s">
        <v>1094</v>
      </c>
      <c r="E3818" s="21" t="str">
        <f t="shared" si="14"/>
        <v>VTIME.LPG.INSUDB.DETAIL_PRE</v>
      </c>
    </row>
    <row r="3819" spans="1:5" ht="14.25" customHeight="1">
      <c r="A3819" s="114" t="s">
        <v>666</v>
      </c>
      <c r="B3819" s="114" t="s">
        <v>674</v>
      </c>
      <c r="C3819" s="114" t="s">
        <v>667</v>
      </c>
      <c r="D3819" s="114" t="s">
        <v>1094</v>
      </c>
      <c r="E3819" s="21" t="str">
        <f t="shared" si="14"/>
        <v>VTIME.LPG.INSUDB.DETAIL_PRE</v>
      </c>
    </row>
    <row r="3820" spans="1:5" ht="14.25" customHeight="1">
      <c r="A3820" s="114" t="s">
        <v>666</v>
      </c>
      <c r="B3820" s="114" t="s">
        <v>674</v>
      </c>
      <c r="C3820" s="114" t="s">
        <v>667</v>
      </c>
      <c r="D3820" s="114" t="s">
        <v>1094</v>
      </c>
      <c r="E3820" s="21" t="str">
        <f t="shared" si="14"/>
        <v>VTIME.LPG.INSUDB.DETAIL_PRE</v>
      </c>
    </row>
    <row r="3821" spans="1:5" ht="14.25" customHeight="1">
      <c r="A3821" s="114" t="s">
        <v>666</v>
      </c>
      <c r="B3821" s="114" t="s">
        <v>674</v>
      </c>
      <c r="C3821" s="114" t="s">
        <v>667</v>
      </c>
      <c r="D3821" s="114" t="s">
        <v>1094</v>
      </c>
      <c r="E3821" s="21" t="str">
        <f t="shared" si="14"/>
        <v>VTIME.LPG.INSUDB.DETAIL_PRE</v>
      </c>
    </row>
    <row r="3822" spans="1:5" ht="14.25" customHeight="1">
      <c r="A3822" s="114" t="s">
        <v>666</v>
      </c>
      <c r="B3822" s="114" t="s">
        <v>674</v>
      </c>
      <c r="C3822" s="114" t="s">
        <v>667</v>
      </c>
      <c r="D3822" s="114" t="s">
        <v>1094</v>
      </c>
      <c r="E3822" s="21" t="str">
        <f t="shared" si="14"/>
        <v>VTIME.LPG.INSUDB.DETAIL_PRE</v>
      </c>
    </row>
    <row r="3823" spans="1:5" ht="14.25" customHeight="1">
      <c r="A3823" s="114" t="s">
        <v>666</v>
      </c>
      <c r="B3823" s="114" t="s">
        <v>674</v>
      </c>
      <c r="C3823" s="114" t="s">
        <v>667</v>
      </c>
      <c r="D3823" s="114" t="s">
        <v>1094</v>
      </c>
      <c r="E3823" s="21" t="str">
        <f t="shared" si="14"/>
        <v>VTIME.LPG.INSUDB.DETAIL_PRE</v>
      </c>
    </row>
    <row r="3824" spans="1:5" ht="14.25" customHeight="1">
      <c r="A3824" s="114" t="s">
        <v>666</v>
      </c>
      <c r="B3824" s="114" t="s">
        <v>674</v>
      </c>
      <c r="C3824" s="114" t="s">
        <v>667</v>
      </c>
      <c r="D3824" s="114" t="s">
        <v>1094</v>
      </c>
      <c r="E3824" s="21" t="str">
        <f t="shared" si="14"/>
        <v>VTIME.LPG.INSUDB.DETAIL_PRE</v>
      </c>
    </row>
    <row r="3825" spans="1:5" ht="14.25" customHeight="1">
      <c r="A3825" s="114" t="s">
        <v>666</v>
      </c>
      <c r="B3825" s="114" t="s">
        <v>674</v>
      </c>
      <c r="C3825" s="114" t="s">
        <v>667</v>
      </c>
      <c r="D3825" s="114" t="s">
        <v>1094</v>
      </c>
      <c r="E3825" s="21" t="str">
        <f t="shared" si="14"/>
        <v>VTIME.LPG.INSUDB.DETAIL_PRE</v>
      </c>
    </row>
    <row r="3826" spans="1:5" ht="14.25" customHeight="1">
      <c r="A3826" s="114" t="s">
        <v>666</v>
      </c>
      <c r="B3826" s="114" t="s">
        <v>674</v>
      </c>
      <c r="C3826" s="114" t="s">
        <v>667</v>
      </c>
      <c r="D3826" s="114" t="s">
        <v>1094</v>
      </c>
      <c r="E3826" s="21" t="str">
        <f t="shared" si="14"/>
        <v>VTIME.LPG.INSUDB.DETAIL_PRE</v>
      </c>
    </row>
    <row r="3827" spans="1:5" ht="14.25" customHeight="1">
      <c r="A3827" s="114" t="s">
        <v>666</v>
      </c>
      <c r="B3827" s="114" t="s">
        <v>674</v>
      </c>
      <c r="C3827" s="114" t="s">
        <v>667</v>
      </c>
      <c r="D3827" s="114" t="s">
        <v>1094</v>
      </c>
      <c r="E3827" s="21" t="str">
        <f t="shared" ref="E3827:E4081" si="15">CONCATENATE(A3827,".",B3827,".",C3827,".",D3827)</f>
        <v>VTIME.LPG.INSUDB.DETAIL_PRE</v>
      </c>
    </row>
    <row r="3828" spans="1:5" ht="14.25" customHeight="1">
      <c r="A3828" s="114" t="s">
        <v>666</v>
      </c>
      <c r="B3828" s="114" t="s">
        <v>674</v>
      </c>
      <c r="C3828" s="114" t="s">
        <v>667</v>
      </c>
      <c r="D3828" s="114" t="s">
        <v>1094</v>
      </c>
      <c r="E3828" s="21" t="str">
        <f t="shared" si="15"/>
        <v>VTIME.LPG.INSUDB.DETAIL_PRE</v>
      </c>
    </row>
    <row r="3829" spans="1:5" ht="14.25" customHeight="1">
      <c r="A3829" s="114" t="s">
        <v>666</v>
      </c>
      <c r="B3829" s="114" t="s">
        <v>674</v>
      </c>
      <c r="C3829" s="114" t="s">
        <v>667</v>
      </c>
      <c r="D3829" s="114" t="s">
        <v>1094</v>
      </c>
      <c r="E3829" s="21" t="str">
        <f t="shared" si="15"/>
        <v>VTIME.LPG.INSUDB.DETAIL_PRE</v>
      </c>
    </row>
    <row r="3830" spans="1:5" ht="14.25" customHeight="1">
      <c r="A3830" s="114" t="s">
        <v>666</v>
      </c>
      <c r="B3830" s="114" t="s">
        <v>674</v>
      </c>
      <c r="C3830" s="114" t="s">
        <v>667</v>
      </c>
      <c r="D3830" s="114" t="s">
        <v>1095</v>
      </c>
      <c r="E3830" s="21" t="str">
        <f t="shared" si="15"/>
        <v>VTIME.LPG.INSUDB.DETAIL_RRC_PRE</v>
      </c>
    </row>
    <row r="3831" spans="1:5" ht="14.25" customHeight="1">
      <c r="A3831" s="114" t="s">
        <v>666</v>
      </c>
      <c r="B3831" s="114" t="s">
        <v>674</v>
      </c>
      <c r="C3831" s="114" t="s">
        <v>667</v>
      </c>
      <c r="D3831" s="114" t="s">
        <v>1095</v>
      </c>
      <c r="E3831" s="21" t="str">
        <f t="shared" si="15"/>
        <v>VTIME.LPG.INSUDB.DETAIL_RRC_PRE</v>
      </c>
    </row>
    <row r="3832" spans="1:5" ht="14.25" customHeight="1">
      <c r="A3832" s="114" t="s">
        <v>666</v>
      </c>
      <c r="B3832" s="114" t="s">
        <v>674</v>
      </c>
      <c r="C3832" s="114" t="s">
        <v>667</v>
      </c>
      <c r="D3832" s="114" t="s">
        <v>1095</v>
      </c>
      <c r="E3832" s="21" t="str">
        <f t="shared" si="15"/>
        <v>VTIME.LPG.INSUDB.DETAIL_RRC_PRE</v>
      </c>
    </row>
    <row r="3833" spans="1:5" ht="14.25" customHeight="1">
      <c r="A3833" s="114" t="s">
        <v>666</v>
      </c>
      <c r="B3833" s="114" t="s">
        <v>674</v>
      </c>
      <c r="C3833" s="114" t="s">
        <v>667</v>
      </c>
      <c r="D3833" s="114" t="s">
        <v>1095</v>
      </c>
      <c r="E3833" s="21" t="str">
        <f t="shared" si="15"/>
        <v>VTIME.LPG.INSUDB.DETAIL_RRC_PRE</v>
      </c>
    </row>
    <row r="3834" spans="1:5" ht="14.25" customHeight="1">
      <c r="A3834" s="114" t="s">
        <v>666</v>
      </c>
      <c r="B3834" s="114" t="s">
        <v>674</v>
      </c>
      <c r="C3834" s="114" t="s">
        <v>667</v>
      </c>
      <c r="D3834" s="114" t="s">
        <v>1095</v>
      </c>
      <c r="E3834" s="21" t="str">
        <f t="shared" si="15"/>
        <v>VTIME.LPG.INSUDB.DETAIL_RRC_PRE</v>
      </c>
    </row>
    <row r="3835" spans="1:5" ht="14.25" customHeight="1">
      <c r="A3835" s="114" t="s">
        <v>666</v>
      </c>
      <c r="B3835" s="114" t="s">
        <v>674</v>
      </c>
      <c r="C3835" s="114" t="s">
        <v>667</v>
      </c>
      <c r="D3835" s="114" t="s">
        <v>1095</v>
      </c>
      <c r="E3835" s="21" t="str">
        <f t="shared" si="15"/>
        <v>VTIME.LPG.INSUDB.DETAIL_RRC_PRE</v>
      </c>
    </row>
    <row r="3836" spans="1:5" ht="14.25" customHeight="1">
      <c r="A3836" s="114" t="s">
        <v>666</v>
      </c>
      <c r="B3836" s="114" t="s">
        <v>674</v>
      </c>
      <c r="C3836" s="114" t="s">
        <v>667</v>
      </c>
      <c r="D3836" s="114" t="s">
        <v>1095</v>
      </c>
      <c r="E3836" s="21" t="str">
        <f t="shared" si="15"/>
        <v>VTIME.LPG.INSUDB.DETAIL_RRC_PRE</v>
      </c>
    </row>
    <row r="3837" spans="1:5" ht="14.25" customHeight="1">
      <c r="A3837" s="114" t="s">
        <v>666</v>
      </c>
      <c r="B3837" s="114" t="s">
        <v>674</v>
      </c>
      <c r="C3837" s="114" t="s">
        <v>667</v>
      </c>
      <c r="D3837" s="114" t="s">
        <v>1095</v>
      </c>
      <c r="E3837" s="21" t="str">
        <f t="shared" si="15"/>
        <v>VTIME.LPG.INSUDB.DETAIL_RRC_PRE</v>
      </c>
    </row>
    <row r="3838" spans="1:5" ht="14.25" customHeight="1">
      <c r="A3838" s="114" t="s">
        <v>666</v>
      </c>
      <c r="B3838" s="114" t="s">
        <v>674</v>
      </c>
      <c r="C3838" s="114" t="s">
        <v>667</v>
      </c>
      <c r="D3838" s="114" t="s">
        <v>1095</v>
      </c>
      <c r="E3838" s="21" t="str">
        <f t="shared" si="15"/>
        <v>VTIME.LPG.INSUDB.DETAIL_RRC_PRE</v>
      </c>
    </row>
    <row r="3839" spans="1:5" ht="14.25" customHeight="1">
      <c r="A3839" s="114" t="s">
        <v>666</v>
      </c>
      <c r="B3839" s="114" t="s">
        <v>674</v>
      </c>
      <c r="C3839" s="114" t="s">
        <v>667</v>
      </c>
      <c r="D3839" s="114" t="s">
        <v>1095</v>
      </c>
      <c r="E3839" s="21" t="str">
        <f t="shared" si="15"/>
        <v>VTIME.LPG.INSUDB.DETAIL_RRC_PRE</v>
      </c>
    </row>
    <row r="3840" spans="1:5" ht="14.25" customHeight="1">
      <c r="A3840" s="114" t="s">
        <v>666</v>
      </c>
      <c r="B3840" s="114" t="s">
        <v>674</v>
      </c>
      <c r="C3840" s="114" t="s">
        <v>667</v>
      </c>
      <c r="D3840" s="114" t="s">
        <v>1095</v>
      </c>
      <c r="E3840" s="21" t="str">
        <f t="shared" si="15"/>
        <v>VTIME.LPG.INSUDB.DETAIL_RRC_PRE</v>
      </c>
    </row>
    <row r="3841" spans="1:5" ht="14.25" customHeight="1">
      <c r="A3841" s="114" t="s">
        <v>666</v>
      </c>
      <c r="B3841" s="114" t="s">
        <v>674</v>
      </c>
      <c r="C3841" s="114" t="s">
        <v>667</v>
      </c>
      <c r="D3841" s="114" t="s">
        <v>1095</v>
      </c>
      <c r="E3841" s="21" t="str">
        <f t="shared" si="15"/>
        <v>VTIME.LPG.INSUDB.DETAIL_RRC_PRE</v>
      </c>
    </row>
    <row r="3842" spans="1:5" ht="14.25" customHeight="1">
      <c r="A3842" s="114" t="s">
        <v>666</v>
      </c>
      <c r="B3842" s="114" t="s">
        <v>674</v>
      </c>
      <c r="C3842" s="114" t="s">
        <v>667</v>
      </c>
      <c r="D3842" s="114" t="s">
        <v>1095</v>
      </c>
      <c r="E3842" s="21" t="str">
        <f t="shared" si="15"/>
        <v>VTIME.LPG.INSUDB.DETAIL_RRC_PRE</v>
      </c>
    </row>
    <row r="3843" spans="1:5" ht="14.25" customHeight="1">
      <c r="A3843" s="114" t="s">
        <v>666</v>
      </c>
      <c r="B3843" s="114" t="s">
        <v>674</v>
      </c>
      <c r="C3843" s="114" t="s">
        <v>667</v>
      </c>
      <c r="D3843" s="114" t="s">
        <v>1095</v>
      </c>
      <c r="E3843" s="21" t="str">
        <f t="shared" si="15"/>
        <v>VTIME.LPG.INSUDB.DETAIL_RRC_PRE</v>
      </c>
    </row>
    <row r="3844" spans="1:5" ht="14.25" customHeight="1">
      <c r="A3844" s="114" t="s">
        <v>666</v>
      </c>
      <c r="B3844" s="114" t="s">
        <v>674</v>
      </c>
      <c r="C3844" s="114" t="s">
        <v>667</v>
      </c>
      <c r="D3844" s="114" t="s">
        <v>1095</v>
      </c>
      <c r="E3844" s="21" t="str">
        <f t="shared" si="15"/>
        <v>VTIME.LPG.INSUDB.DETAIL_RRC_PRE</v>
      </c>
    </row>
    <row r="3845" spans="1:5" ht="14.25" customHeight="1">
      <c r="A3845" s="114" t="s">
        <v>666</v>
      </c>
      <c r="B3845" s="114" t="s">
        <v>674</v>
      </c>
      <c r="C3845" s="114" t="s">
        <v>667</v>
      </c>
      <c r="D3845" s="114" t="s">
        <v>1095</v>
      </c>
      <c r="E3845" s="21" t="str">
        <f t="shared" si="15"/>
        <v>VTIME.LPG.INSUDB.DETAIL_RRC_PRE</v>
      </c>
    </row>
    <row r="3846" spans="1:5" ht="14.25" customHeight="1">
      <c r="A3846" s="114" t="s">
        <v>666</v>
      </c>
      <c r="B3846" s="114" t="s">
        <v>674</v>
      </c>
      <c r="C3846" s="114" t="s">
        <v>667</v>
      </c>
      <c r="D3846" s="114" t="s">
        <v>1095</v>
      </c>
      <c r="E3846" s="21" t="str">
        <f t="shared" si="15"/>
        <v>VTIME.LPG.INSUDB.DETAIL_RRC_PRE</v>
      </c>
    </row>
    <row r="3847" spans="1:5" ht="14.25" customHeight="1">
      <c r="A3847" s="114" t="s">
        <v>666</v>
      </c>
      <c r="B3847" s="114" t="s">
        <v>674</v>
      </c>
      <c r="C3847" s="114" t="s">
        <v>667</v>
      </c>
      <c r="D3847" s="114" t="s">
        <v>1095</v>
      </c>
      <c r="E3847" s="21" t="str">
        <f t="shared" si="15"/>
        <v>VTIME.LPG.INSUDB.DETAIL_RRC_PRE</v>
      </c>
    </row>
    <row r="3848" spans="1:5" ht="14.25" customHeight="1">
      <c r="A3848" s="114" t="s">
        <v>666</v>
      </c>
      <c r="B3848" s="114" t="s">
        <v>674</v>
      </c>
      <c r="C3848" s="114" t="s">
        <v>667</v>
      </c>
      <c r="D3848" s="114" t="s">
        <v>1095</v>
      </c>
      <c r="E3848" s="21" t="str">
        <f t="shared" si="15"/>
        <v>VTIME.LPG.INSUDB.DETAIL_RRC_PRE</v>
      </c>
    </row>
    <row r="3849" spans="1:5" ht="14.25" customHeight="1">
      <c r="A3849" s="114" t="s">
        <v>666</v>
      </c>
      <c r="B3849" s="114" t="s">
        <v>674</v>
      </c>
      <c r="C3849" s="114" t="s">
        <v>667</v>
      </c>
      <c r="D3849" s="114" t="s">
        <v>1095</v>
      </c>
      <c r="E3849" s="21" t="str">
        <f t="shared" si="15"/>
        <v>VTIME.LPG.INSUDB.DETAIL_RRC_PRE</v>
      </c>
    </row>
    <row r="3850" spans="1:5" ht="14.25" customHeight="1">
      <c r="A3850" s="114" t="s">
        <v>666</v>
      </c>
      <c r="B3850" s="114" t="s">
        <v>674</v>
      </c>
      <c r="C3850" s="114" t="s">
        <v>667</v>
      </c>
      <c r="D3850" s="114" t="s">
        <v>1095</v>
      </c>
      <c r="E3850" s="21" t="str">
        <f t="shared" si="15"/>
        <v>VTIME.LPG.INSUDB.DETAIL_RRC_PRE</v>
      </c>
    </row>
    <row r="3851" spans="1:5" ht="14.25" customHeight="1">
      <c r="A3851" s="114" t="s">
        <v>666</v>
      </c>
      <c r="B3851" s="114" t="s">
        <v>674</v>
      </c>
      <c r="C3851" s="114" t="s">
        <v>667</v>
      </c>
      <c r="D3851" s="114" t="s">
        <v>1095</v>
      </c>
      <c r="E3851" s="21" t="str">
        <f t="shared" si="15"/>
        <v>VTIME.LPG.INSUDB.DETAIL_RRC_PRE</v>
      </c>
    </row>
    <row r="3852" spans="1:5" ht="14.25" customHeight="1">
      <c r="A3852" s="114" t="s">
        <v>666</v>
      </c>
      <c r="B3852" s="114" t="s">
        <v>674</v>
      </c>
      <c r="C3852" s="114" t="s">
        <v>667</v>
      </c>
      <c r="D3852" s="114" t="s">
        <v>1095</v>
      </c>
      <c r="E3852" s="21" t="str">
        <f t="shared" si="15"/>
        <v>VTIME.LPG.INSUDB.DETAIL_RRC_PRE</v>
      </c>
    </row>
    <row r="3853" spans="1:5" ht="14.25" customHeight="1">
      <c r="A3853" s="114" t="s">
        <v>666</v>
      </c>
      <c r="B3853" s="114" t="s">
        <v>674</v>
      </c>
      <c r="C3853" s="114" t="s">
        <v>667</v>
      </c>
      <c r="D3853" s="114" t="s">
        <v>1095</v>
      </c>
      <c r="E3853" s="21" t="str">
        <f t="shared" si="15"/>
        <v>VTIME.LPG.INSUDB.DETAIL_RRC_PRE</v>
      </c>
    </row>
    <row r="3854" spans="1:5" ht="14.25" customHeight="1">
      <c r="A3854" s="114" t="s">
        <v>666</v>
      </c>
      <c r="B3854" s="114" t="s">
        <v>674</v>
      </c>
      <c r="C3854" s="114" t="s">
        <v>667</v>
      </c>
      <c r="D3854" s="114" t="s">
        <v>1095</v>
      </c>
      <c r="E3854" s="21" t="str">
        <f t="shared" si="15"/>
        <v>VTIME.LPG.INSUDB.DETAIL_RRC_PRE</v>
      </c>
    </row>
    <row r="3855" spans="1:5" ht="14.25" customHeight="1">
      <c r="A3855" s="114" t="s">
        <v>666</v>
      </c>
      <c r="B3855" s="114" t="s">
        <v>674</v>
      </c>
      <c r="C3855" s="114" t="s">
        <v>667</v>
      </c>
      <c r="D3855" s="114" t="s">
        <v>1095</v>
      </c>
      <c r="E3855" s="21" t="str">
        <f t="shared" si="15"/>
        <v>VTIME.LPG.INSUDB.DETAIL_RRC_PRE</v>
      </c>
    </row>
    <row r="3856" spans="1:5" ht="14.25" customHeight="1">
      <c r="A3856" s="114" t="s">
        <v>666</v>
      </c>
      <c r="B3856" s="114" t="s">
        <v>674</v>
      </c>
      <c r="C3856" s="114" t="s">
        <v>667</v>
      </c>
      <c r="D3856" s="114" t="s">
        <v>1095</v>
      </c>
      <c r="E3856" s="21" t="str">
        <f t="shared" si="15"/>
        <v>VTIME.LPG.INSUDB.DETAIL_RRC_PRE</v>
      </c>
    </row>
    <row r="3857" spans="1:5" ht="14.25" customHeight="1">
      <c r="A3857" s="114" t="s">
        <v>666</v>
      </c>
      <c r="B3857" s="114" t="s">
        <v>674</v>
      </c>
      <c r="C3857" s="114" t="s">
        <v>667</v>
      </c>
      <c r="D3857" s="114" t="s">
        <v>1095</v>
      </c>
      <c r="E3857" s="21" t="str">
        <f t="shared" si="15"/>
        <v>VTIME.LPG.INSUDB.DETAIL_RRC_PRE</v>
      </c>
    </row>
    <row r="3858" spans="1:5" ht="14.25" customHeight="1">
      <c r="A3858" s="114" t="s">
        <v>666</v>
      </c>
      <c r="B3858" s="114" t="s">
        <v>674</v>
      </c>
      <c r="C3858" s="114" t="s">
        <v>667</v>
      </c>
      <c r="D3858" s="114" t="s">
        <v>1095</v>
      </c>
      <c r="E3858" s="21" t="str">
        <f t="shared" si="15"/>
        <v>VTIME.LPG.INSUDB.DETAIL_RRC_PRE</v>
      </c>
    </row>
    <row r="3859" spans="1:5" ht="14.25" customHeight="1">
      <c r="A3859" s="114" t="s">
        <v>666</v>
      </c>
      <c r="B3859" s="114" t="s">
        <v>674</v>
      </c>
      <c r="C3859" s="114" t="s">
        <v>667</v>
      </c>
      <c r="D3859" s="114" t="s">
        <v>1095</v>
      </c>
      <c r="E3859" s="21" t="str">
        <f t="shared" si="15"/>
        <v>VTIME.LPG.INSUDB.DETAIL_RRC_PRE</v>
      </c>
    </row>
    <row r="3860" spans="1:5" ht="14.25" customHeight="1">
      <c r="A3860" s="114" t="s">
        <v>666</v>
      </c>
      <c r="B3860" s="114" t="s">
        <v>674</v>
      </c>
      <c r="C3860" s="114" t="s">
        <v>667</v>
      </c>
      <c r="D3860" s="114" t="s">
        <v>1095</v>
      </c>
      <c r="E3860" s="21" t="str">
        <f t="shared" si="15"/>
        <v>VTIME.LPG.INSUDB.DETAIL_RRC_PRE</v>
      </c>
    </row>
    <row r="3861" spans="1:5" ht="14.25" customHeight="1">
      <c r="A3861" s="114" t="s">
        <v>666</v>
      </c>
      <c r="B3861" s="114" t="s">
        <v>674</v>
      </c>
      <c r="C3861" s="114" t="s">
        <v>667</v>
      </c>
      <c r="D3861" s="114" t="s">
        <v>1095</v>
      </c>
      <c r="E3861" s="21" t="str">
        <f t="shared" si="15"/>
        <v>VTIME.LPG.INSUDB.DETAIL_RRC_PRE</v>
      </c>
    </row>
    <row r="3862" spans="1:5" ht="14.25" customHeight="1">
      <c r="A3862" s="114" t="s">
        <v>666</v>
      </c>
      <c r="B3862" s="114" t="s">
        <v>674</v>
      </c>
      <c r="C3862" s="114" t="s">
        <v>667</v>
      </c>
      <c r="D3862" s="114" t="s">
        <v>1095</v>
      </c>
      <c r="E3862" s="21" t="str">
        <f t="shared" si="15"/>
        <v>VTIME.LPG.INSUDB.DETAIL_RRC_PRE</v>
      </c>
    </row>
    <row r="3863" spans="1:5" ht="14.25" customHeight="1">
      <c r="A3863" s="114" t="s">
        <v>666</v>
      </c>
      <c r="B3863" s="114" t="s">
        <v>674</v>
      </c>
      <c r="C3863" s="114" t="s">
        <v>667</v>
      </c>
      <c r="D3863" s="114" t="s">
        <v>1095</v>
      </c>
      <c r="E3863" s="21" t="str">
        <f t="shared" si="15"/>
        <v>VTIME.LPG.INSUDB.DETAIL_RRC_PRE</v>
      </c>
    </row>
    <row r="3864" spans="1:5" ht="14.25" customHeight="1">
      <c r="A3864" s="114" t="s">
        <v>666</v>
      </c>
      <c r="B3864" s="114" t="s">
        <v>674</v>
      </c>
      <c r="C3864" s="114" t="s">
        <v>667</v>
      </c>
      <c r="D3864" s="114" t="s">
        <v>1095</v>
      </c>
      <c r="E3864" s="21" t="str">
        <f t="shared" si="15"/>
        <v>VTIME.LPG.INSUDB.DETAIL_RRC_PRE</v>
      </c>
    </row>
    <row r="3865" spans="1:5" ht="14.25" customHeight="1">
      <c r="A3865" s="114" t="s">
        <v>666</v>
      </c>
      <c r="B3865" s="114" t="s">
        <v>674</v>
      </c>
      <c r="C3865" s="114" t="s">
        <v>667</v>
      </c>
      <c r="D3865" s="114" t="s">
        <v>1095</v>
      </c>
      <c r="E3865" s="21" t="str">
        <f t="shared" si="15"/>
        <v>VTIME.LPG.INSUDB.DETAIL_RRC_PRE</v>
      </c>
    </row>
    <row r="3866" spans="1:5" ht="14.25" customHeight="1">
      <c r="A3866" s="114" t="s">
        <v>666</v>
      </c>
      <c r="B3866" s="114" t="s">
        <v>674</v>
      </c>
      <c r="C3866" s="114" t="s">
        <v>667</v>
      </c>
      <c r="D3866" s="114" t="s">
        <v>1095</v>
      </c>
      <c r="E3866" s="21" t="str">
        <f t="shared" si="15"/>
        <v>VTIME.LPG.INSUDB.DETAIL_RRC_PRE</v>
      </c>
    </row>
    <row r="3867" spans="1:5" ht="14.25" customHeight="1">
      <c r="A3867" s="114" t="s">
        <v>666</v>
      </c>
      <c r="B3867" s="114" t="s">
        <v>674</v>
      </c>
      <c r="C3867" s="114" t="s">
        <v>667</v>
      </c>
      <c r="D3867" s="114" t="s">
        <v>1095</v>
      </c>
      <c r="E3867" s="21" t="str">
        <f t="shared" si="15"/>
        <v>VTIME.LPG.INSUDB.DETAIL_RRC_PRE</v>
      </c>
    </row>
    <row r="3868" spans="1:5" ht="14.25" customHeight="1">
      <c r="A3868" s="114" t="s">
        <v>666</v>
      </c>
      <c r="B3868" s="114" t="s">
        <v>674</v>
      </c>
      <c r="C3868" s="114" t="s">
        <v>667</v>
      </c>
      <c r="D3868" s="114" t="s">
        <v>1095</v>
      </c>
      <c r="E3868" s="21" t="str">
        <f t="shared" si="15"/>
        <v>VTIME.LPG.INSUDB.DETAIL_RRC_PRE</v>
      </c>
    </row>
    <row r="3869" spans="1:5" ht="14.25" customHeight="1">
      <c r="A3869" s="114" t="s">
        <v>666</v>
      </c>
      <c r="B3869" s="114" t="s">
        <v>674</v>
      </c>
      <c r="C3869" s="114" t="s">
        <v>667</v>
      </c>
      <c r="D3869" s="114" t="s">
        <v>1095</v>
      </c>
      <c r="E3869" s="21" t="str">
        <f t="shared" si="15"/>
        <v>VTIME.LPG.INSUDB.DETAIL_RRC_PRE</v>
      </c>
    </row>
    <row r="3870" spans="1:5" ht="14.25" customHeight="1">
      <c r="A3870" s="114" t="s">
        <v>666</v>
      </c>
      <c r="B3870" s="114" t="s">
        <v>674</v>
      </c>
      <c r="C3870" s="114" t="s">
        <v>667</v>
      </c>
      <c r="D3870" s="114" t="s">
        <v>1095</v>
      </c>
      <c r="E3870" s="21" t="str">
        <f t="shared" si="15"/>
        <v>VTIME.LPG.INSUDB.DETAIL_RRC_PRE</v>
      </c>
    </row>
    <row r="3871" spans="1:5" ht="14.25" customHeight="1">
      <c r="A3871" s="114" t="s">
        <v>666</v>
      </c>
      <c r="B3871" s="114" t="s">
        <v>674</v>
      </c>
      <c r="C3871" s="114" t="s">
        <v>667</v>
      </c>
      <c r="D3871" s="114" t="s">
        <v>1095</v>
      </c>
      <c r="E3871" s="21" t="str">
        <f t="shared" si="15"/>
        <v>VTIME.LPG.INSUDB.DETAIL_RRC_PRE</v>
      </c>
    </row>
    <row r="3872" spans="1:5" ht="14.25" customHeight="1">
      <c r="A3872" s="114" t="s">
        <v>666</v>
      </c>
      <c r="B3872" s="114" t="s">
        <v>674</v>
      </c>
      <c r="C3872" s="114" t="s">
        <v>667</v>
      </c>
      <c r="D3872" s="114" t="s">
        <v>1095</v>
      </c>
      <c r="E3872" s="21" t="str">
        <f t="shared" si="15"/>
        <v>VTIME.LPG.INSUDB.DETAIL_RRC_PRE</v>
      </c>
    </row>
    <row r="3873" spans="1:5" ht="14.25" customHeight="1">
      <c r="A3873" s="114" t="s">
        <v>666</v>
      </c>
      <c r="B3873" s="114" t="s">
        <v>674</v>
      </c>
      <c r="C3873" s="114" t="s">
        <v>667</v>
      </c>
      <c r="D3873" s="114" t="s">
        <v>1095</v>
      </c>
      <c r="E3873" s="21" t="str">
        <f t="shared" si="15"/>
        <v>VTIME.LPG.INSUDB.DETAIL_RRC_PRE</v>
      </c>
    </row>
    <row r="3874" spans="1:5" ht="14.25" customHeight="1">
      <c r="A3874" s="114" t="s">
        <v>666</v>
      </c>
      <c r="B3874" s="114" t="s">
        <v>674</v>
      </c>
      <c r="C3874" s="114" t="s">
        <v>667</v>
      </c>
      <c r="D3874" s="114" t="s">
        <v>1095</v>
      </c>
      <c r="E3874" s="21" t="str">
        <f t="shared" si="15"/>
        <v>VTIME.LPG.INSUDB.DETAIL_RRC_PRE</v>
      </c>
    </row>
    <row r="3875" spans="1:5" ht="14.25" customHeight="1">
      <c r="A3875" s="114" t="s">
        <v>666</v>
      </c>
      <c r="B3875" s="114" t="s">
        <v>674</v>
      </c>
      <c r="C3875" s="114" t="s">
        <v>667</v>
      </c>
      <c r="D3875" s="114" t="s">
        <v>1095</v>
      </c>
      <c r="E3875" s="21" t="str">
        <f t="shared" si="15"/>
        <v>VTIME.LPG.INSUDB.DETAIL_RRC_PRE</v>
      </c>
    </row>
    <row r="3876" spans="1:5" ht="14.25" customHeight="1">
      <c r="A3876" s="114" t="s">
        <v>666</v>
      </c>
      <c r="B3876" s="114" t="s">
        <v>674</v>
      </c>
      <c r="C3876" s="114" t="s">
        <v>667</v>
      </c>
      <c r="D3876" s="114" t="s">
        <v>1095</v>
      </c>
      <c r="E3876" s="21" t="str">
        <f t="shared" si="15"/>
        <v>VTIME.LPG.INSUDB.DETAIL_RRC_PRE</v>
      </c>
    </row>
    <row r="3877" spans="1:5" ht="14.25" customHeight="1">
      <c r="A3877" s="114" t="s">
        <v>666</v>
      </c>
      <c r="B3877" s="114" t="s">
        <v>674</v>
      </c>
      <c r="C3877" s="114" t="s">
        <v>667</v>
      </c>
      <c r="D3877" s="114" t="s">
        <v>1095</v>
      </c>
      <c r="E3877" s="21" t="str">
        <f t="shared" si="15"/>
        <v>VTIME.LPG.INSUDB.DETAIL_RRC_PRE</v>
      </c>
    </row>
    <row r="3878" spans="1:5" ht="14.25" customHeight="1">
      <c r="A3878" s="114" t="s">
        <v>666</v>
      </c>
      <c r="B3878" s="114" t="s">
        <v>674</v>
      </c>
      <c r="C3878" s="114" t="s">
        <v>667</v>
      </c>
      <c r="D3878" s="114" t="s">
        <v>1095</v>
      </c>
      <c r="E3878" s="21" t="str">
        <f t="shared" si="15"/>
        <v>VTIME.LPG.INSUDB.DETAIL_RRC_PRE</v>
      </c>
    </row>
    <row r="3879" spans="1:5" ht="14.25" customHeight="1">
      <c r="A3879" s="114" t="s">
        <v>666</v>
      </c>
      <c r="B3879" s="114" t="s">
        <v>674</v>
      </c>
      <c r="C3879" s="114" t="s">
        <v>667</v>
      </c>
      <c r="D3879" s="114" t="s">
        <v>1095</v>
      </c>
      <c r="E3879" s="21" t="str">
        <f t="shared" si="15"/>
        <v>VTIME.LPG.INSUDB.DETAIL_RRC_PRE</v>
      </c>
    </row>
    <row r="3880" spans="1:5" ht="14.25" customHeight="1">
      <c r="A3880" s="114" t="s">
        <v>666</v>
      </c>
      <c r="B3880" s="114" t="s">
        <v>674</v>
      </c>
      <c r="C3880" s="114" t="s">
        <v>667</v>
      </c>
      <c r="D3880" s="114" t="s">
        <v>1095</v>
      </c>
      <c r="E3880" s="21" t="str">
        <f t="shared" si="15"/>
        <v>VTIME.LPG.INSUDB.DETAIL_RRC_PRE</v>
      </c>
    </row>
    <row r="3881" spans="1:5" ht="14.25" customHeight="1">
      <c r="A3881" s="114" t="s">
        <v>666</v>
      </c>
      <c r="B3881" s="114" t="s">
        <v>674</v>
      </c>
      <c r="C3881" s="114" t="s">
        <v>667</v>
      </c>
      <c r="D3881" s="114" t="s">
        <v>1095</v>
      </c>
      <c r="E3881" s="21" t="str">
        <f t="shared" si="15"/>
        <v>VTIME.LPG.INSUDB.DETAIL_RRC_PRE</v>
      </c>
    </row>
    <row r="3882" spans="1:5" ht="14.25" customHeight="1">
      <c r="A3882" s="114" t="s">
        <v>666</v>
      </c>
      <c r="B3882" s="114" t="s">
        <v>674</v>
      </c>
      <c r="C3882" s="114" t="s">
        <v>667</v>
      </c>
      <c r="D3882" s="114" t="s">
        <v>1095</v>
      </c>
      <c r="E3882" s="21" t="str">
        <f t="shared" si="15"/>
        <v>VTIME.LPG.INSUDB.DETAIL_RRC_PRE</v>
      </c>
    </row>
    <row r="3883" spans="1:5" ht="14.25" customHeight="1">
      <c r="A3883" s="114" t="s">
        <v>666</v>
      </c>
      <c r="B3883" s="114" t="s">
        <v>674</v>
      </c>
      <c r="C3883" s="114" t="s">
        <v>667</v>
      </c>
      <c r="D3883" s="114" t="s">
        <v>1095</v>
      </c>
      <c r="E3883" s="21" t="str">
        <f t="shared" si="15"/>
        <v>VTIME.LPG.INSUDB.DETAIL_RRC_PRE</v>
      </c>
    </row>
    <row r="3884" spans="1:5" ht="14.25" customHeight="1">
      <c r="A3884" s="114" t="s">
        <v>666</v>
      </c>
      <c r="B3884" s="114" t="s">
        <v>674</v>
      </c>
      <c r="C3884" s="114" t="s">
        <v>667</v>
      </c>
      <c r="D3884" s="114" t="s">
        <v>1095</v>
      </c>
      <c r="E3884" s="21" t="str">
        <f t="shared" si="15"/>
        <v>VTIME.LPG.INSUDB.DETAIL_RRC_PRE</v>
      </c>
    </row>
    <row r="3885" spans="1:5" ht="14.25" customHeight="1">
      <c r="A3885" s="114" t="s">
        <v>666</v>
      </c>
      <c r="B3885" s="114" t="s">
        <v>674</v>
      </c>
      <c r="C3885" s="114" t="s">
        <v>667</v>
      </c>
      <c r="D3885" s="114" t="s">
        <v>1095</v>
      </c>
      <c r="E3885" s="21" t="str">
        <f t="shared" si="15"/>
        <v>VTIME.LPG.INSUDB.DETAIL_RRC_PRE</v>
      </c>
    </row>
    <row r="3886" spans="1:5" ht="14.25" customHeight="1">
      <c r="A3886" s="114" t="s">
        <v>666</v>
      </c>
      <c r="B3886" s="114" t="s">
        <v>674</v>
      </c>
      <c r="C3886" s="114" t="s">
        <v>667</v>
      </c>
      <c r="D3886" s="114" t="s">
        <v>1095</v>
      </c>
      <c r="E3886" s="21" t="str">
        <f t="shared" si="15"/>
        <v>VTIME.LPG.INSUDB.DETAIL_RRC_PRE</v>
      </c>
    </row>
    <row r="3887" spans="1:5" ht="14.25" customHeight="1">
      <c r="A3887" s="114" t="s">
        <v>666</v>
      </c>
      <c r="B3887" s="114" t="s">
        <v>674</v>
      </c>
      <c r="C3887" s="114" t="s">
        <v>667</v>
      </c>
      <c r="D3887" s="114" t="s">
        <v>1095</v>
      </c>
      <c r="E3887" s="21" t="str">
        <f t="shared" si="15"/>
        <v>VTIME.LPG.INSUDB.DETAIL_RRC_PRE</v>
      </c>
    </row>
    <row r="3888" spans="1:5" ht="14.25" customHeight="1">
      <c r="A3888" s="114" t="s">
        <v>666</v>
      </c>
      <c r="B3888" s="114" t="s">
        <v>674</v>
      </c>
      <c r="C3888" s="114" t="s">
        <v>667</v>
      </c>
      <c r="D3888" s="114" t="s">
        <v>1095</v>
      </c>
      <c r="E3888" s="21" t="str">
        <f t="shared" si="15"/>
        <v>VTIME.LPG.INSUDB.DETAIL_RRC_PRE</v>
      </c>
    </row>
    <row r="3889" spans="1:5" ht="14.25" customHeight="1">
      <c r="A3889" s="114" t="s">
        <v>666</v>
      </c>
      <c r="B3889" s="114" t="s">
        <v>674</v>
      </c>
      <c r="C3889" s="114" t="s">
        <v>667</v>
      </c>
      <c r="D3889" s="114" t="s">
        <v>1095</v>
      </c>
      <c r="E3889" s="21" t="str">
        <f t="shared" si="15"/>
        <v>VTIME.LPG.INSUDB.DETAIL_RRC_PRE</v>
      </c>
    </row>
    <row r="3890" spans="1:5" ht="14.25" customHeight="1">
      <c r="A3890" s="114" t="s">
        <v>666</v>
      </c>
      <c r="B3890" s="114" t="s">
        <v>674</v>
      </c>
      <c r="C3890" s="114" t="s">
        <v>667</v>
      </c>
      <c r="D3890" s="114" t="s">
        <v>1095</v>
      </c>
      <c r="E3890" s="21" t="str">
        <f t="shared" si="15"/>
        <v>VTIME.LPG.INSUDB.DETAIL_RRC_PRE</v>
      </c>
    </row>
    <row r="3891" spans="1:5" ht="14.25" customHeight="1">
      <c r="A3891" s="114" t="s">
        <v>666</v>
      </c>
      <c r="B3891" s="114" t="s">
        <v>674</v>
      </c>
      <c r="C3891" s="114" t="s">
        <v>667</v>
      </c>
      <c r="D3891" s="114" t="s">
        <v>1095</v>
      </c>
      <c r="E3891" s="21" t="str">
        <f t="shared" si="15"/>
        <v>VTIME.LPG.INSUDB.DETAIL_RRC_PRE</v>
      </c>
    </row>
    <row r="3892" spans="1:5" ht="14.25" customHeight="1">
      <c r="A3892" s="114" t="s">
        <v>666</v>
      </c>
      <c r="B3892" s="114" t="s">
        <v>674</v>
      </c>
      <c r="C3892" s="114" t="s">
        <v>667</v>
      </c>
      <c r="D3892" s="114" t="s">
        <v>1095</v>
      </c>
      <c r="E3892" s="21" t="str">
        <f t="shared" si="15"/>
        <v>VTIME.LPG.INSUDB.DETAIL_RRC_PRE</v>
      </c>
    </row>
    <row r="3893" spans="1:5" ht="14.25" customHeight="1">
      <c r="A3893" s="114" t="s">
        <v>666</v>
      </c>
      <c r="B3893" s="114" t="s">
        <v>674</v>
      </c>
      <c r="C3893" s="114" t="s">
        <v>667</v>
      </c>
      <c r="D3893" s="114" t="s">
        <v>1095</v>
      </c>
      <c r="E3893" s="21" t="str">
        <f t="shared" si="15"/>
        <v>VTIME.LPG.INSUDB.DETAIL_RRC_PRE</v>
      </c>
    </row>
    <row r="3894" spans="1:5" ht="14.25" customHeight="1">
      <c r="A3894" s="114" t="s">
        <v>666</v>
      </c>
      <c r="B3894" s="114" t="s">
        <v>674</v>
      </c>
      <c r="C3894" s="114" t="s">
        <v>667</v>
      </c>
      <c r="D3894" s="114" t="s">
        <v>1095</v>
      </c>
      <c r="E3894" s="21" t="str">
        <f t="shared" si="15"/>
        <v>VTIME.LPG.INSUDB.DETAIL_RRC_PRE</v>
      </c>
    </row>
    <row r="3895" spans="1:5" ht="14.25" customHeight="1">
      <c r="A3895" s="114" t="s">
        <v>666</v>
      </c>
      <c r="B3895" s="114" t="s">
        <v>674</v>
      </c>
      <c r="C3895" s="114" t="s">
        <v>667</v>
      </c>
      <c r="D3895" s="114" t="s">
        <v>1095</v>
      </c>
      <c r="E3895" s="21" t="str">
        <f t="shared" si="15"/>
        <v>VTIME.LPG.INSUDB.DETAIL_RRC_PRE</v>
      </c>
    </row>
    <row r="3896" spans="1:5" ht="14.25" customHeight="1">
      <c r="A3896" s="114" t="s">
        <v>666</v>
      </c>
      <c r="B3896" s="114" t="s">
        <v>674</v>
      </c>
      <c r="C3896" s="114" t="s">
        <v>667</v>
      </c>
      <c r="D3896" s="114" t="s">
        <v>1095</v>
      </c>
      <c r="E3896" s="21" t="str">
        <f t="shared" si="15"/>
        <v>VTIME.LPG.INSUDB.DETAIL_RRC_PRE</v>
      </c>
    </row>
    <row r="3897" spans="1:5" ht="14.25" customHeight="1">
      <c r="A3897" s="114" t="s">
        <v>666</v>
      </c>
      <c r="B3897" s="114" t="s">
        <v>674</v>
      </c>
      <c r="C3897" s="114" t="s">
        <v>667</v>
      </c>
      <c r="D3897" s="114" t="s">
        <v>1095</v>
      </c>
      <c r="E3897" s="21" t="str">
        <f t="shared" si="15"/>
        <v>VTIME.LPG.INSUDB.DETAIL_RRC_PRE</v>
      </c>
    </row>
    <row r="3898" spans="1:5" ht="14.25" customHeight="1">
      <c r="A3898" s="114" t="s">
        <v>666</v>
      </c>
      <c r="B3898" s="114" t="s">
        <v>674</v>
      </c>
      <c r="C3898" s="114" t="s">
        <v>667</v>
      </c>
      <c r="D3898" s="114" t="s">
        <v>1095</v>
      </c>
      <c r="E3898" s="21" t="str">
        <f t="shared" si="15"/>
        <v>VTIME.LPG.INSUDB.DETAIL_RRC_PRE</v>
      </c>
    </row>
    <row r="3899" spans="1:5" ht="14.25" customHeight="1">
      <c r="A3899" s="114" t="s">
        <v>666</v>
      </c>
      <c r="B3899" s="114" t="s">
        <v>674</v>
      </c>
      <c r="C3899" s="114" t="s">
        <v>667</v>
      </c>
      <c r="D3899" s="114" t="s">
        <v>1095</v>
      </c>
      <c r="E3899" s="21" t="str">
        <f t="shared" si="15"/>
        <v>VTIME.LPG.INSUDB.DETAIL_RRC_PRE</v>
      </c>
    </row>
    <row r="3900" spans="1:5" ht="14.25" customHeight="1">
      <c r="A3900" s="114" t="s">
        <v>666</v>
      </c>
      <c r="B3900" s="114" t="s">
        <v>674</v>
      </c>
      <c r="C3900" s="114" t="s">
        <v>667</v>
      </c>
      <c r="D3900" s="114" t="s">
        <v>1095</v>
      </c>
      <c r="E3900" s="21" t="str">
        <f t="shared" si="15"/>
        <v>VTIME.LPG.INSUDB.DETAIL_RRC_PRE</v>
      </c>
    </row>
    <row r="3901" spans="1:5" ht="14.25" customHeight="1">
      <c r="A3901" s="114" t="s">
        <v>666</v>
      </c>
      <c r="B3901" s="114" t="s">
        <v>674</v>
      </c>
      <c r="C3901" s="114" t="s">
        <v>667</v>
      </c>
      <c r="D3901" s="114" t="s">
        <v>1095</v>
      </c>
      <c r="E3901" s="21" t="str">
        <f t="shared" si="15"/>
        <v>VTIME.LPG.INSUDB.DETAIL_RRC_PRE</v>
      </c>
    </row>
    <row r="3902" spans="1:5" ht="14.25" customHeight="1">
      <c r="A3902" s="114" t="s">
        <v>666</v>
      </c>
      <c r="B3902" s="114" t="s">
        <v>674</v>
      </c>
      <c r="C3902" s="114" t="s">
        <v>667</v>
      </c>
      <c r="D3902" s="114" t="s">
        <v>1095</v>
      </c>
      <c r="E3902" s="21" t="str">
        <f t="shared" si="15"/>
        <v>VTIME.LPG.INSUDB.DETAIL_RRC_PRE</v>
      </c>
    </row>
    <row r="3903" spans="1:5" ht="14.25" customHeight="1">
      <c r="A3903" s="114" t="s">
        <v>666</v>
      </c>
      <c r="B3903" s="114" t="s">
        <v>674</v>
      </c>
      <c r="C3903" s="114" t="s">
        <v>667</v>
      </c>
      <c r="D3903" s="114" t="s">
        <v>1095</v>
      </c>
      <c r="E3903" s="21" t="str">
        <f t="shared" si="15"/>
        <v>VTIME.LPG.INSUDB.DETAIL_RRC_PRE</v>
      </c>
    </row>
    <row r="3904" spans="1:5" ht="14.25" customHeight="1">
      <c r="A3904" s="114" t="s">
        <v>666</v>
      </c>
      <c r="B3904" s="114" t="s">
        <v>674</v>
      </c>
      <c r="C3904" s="114" t="s">
        <v>667</v>
      </c>
      <c r="D3904" s="114" t="s">
        <v>1095</v>
      </c>
      <c r="E3904" s="21" t="str">
        <f t="shared" si="15"/>
        <v>VTIME.LPG.INSUDB.DETAIL_RRC_PRE</v>
      </c>
    </row>
    <row r="3905" spans="1:5" ht="14.25" customHeight="1">
      <c r="A3905" s="114" t="s">
        <v>666</v>
      </c>
      <c r="B3905" s="114" t="s">
        <v>674</v>
      </c>
      <c r="C3905" s="114" t="s">
        <v>667</v>
      </c>
      <c r="D3905" s="114" t="s">
        <v>1095</v>
      </c>
      <c r="E3905" s="21" t="str">
        <f t="shared" si="15"/>
        <v>VTIME.LPG.INSUDB.DETAIL_RRC_PRE</v>
      </c>
    </row>
    <row r="3906" spans="1:5" ht="14.25" customHeight="1">
      <c r="A3906" s="114" t="s">
        <v>666</v>
      </c>
      <c r="B3906" s="114" t="s">
        <v>674</v>
      </c>
      <c r="C3906" s="114" t="s">
        <v>667</v>
      </c>
      <c r="D3906" s="114" t="s">
        <v>1095</v>
      </c>
      <c r="E3906" s="21" t="str">
        <f t="shared" si="15"/>
        <v>VTIME.LPG.INSUDB.DETAIL_RRC_PRE</v>
      </c>
    </row>
    <row r="3907" spans="1:5" ht="14.25" customHeight="1">
      <c r="A3907" s="114" t="s">
        <v>666</v>
      </c>
      <c r="B3907" s="114" t="s">
        <v>674</v>
      </c>
      <c r="C3907" s="114" t="s">
        <v>667</v>
      </c>
      <c r="D3907" s="114" t="s">
        <v>1095</v>
      </c>
      <c r="E3907" s="21" t="str">
        <f t="shared" si="15"/>
        <v>VTIME.LPG.INSUDB.DETAIL_RRC_PRE</v>
      </c>
    </row>
    <row r="3908" spans="1:5" ht="14.25" customHeight="1">
      <c r="A3908" s="114" t="s">
        <v>666</v>
      </c>
      <c r="B3908" s="114" t="s">
        <v>674</v>
      </c>
      <c r="C3908" s="114" t="s">
        <v>667</v>
      </c>
      <c r="D3908" s="114" t="s">
        <v>1095</v>
      </c>
      <c r="E3908" s="21" t="str">
        <f t="shared" si="15"/>
        <v>VTIME.LPG.INSUDB.DETAIL_RRC_PRE</v>
      </c>
    </row>
    <row r="3909" spans="1:5" ht="14.25" customHeight="1">
      <c r="A3909" s="114" t="s">
        <v>666</v>
      </c>
      <c r="B3909" s="114" t="s">
        <v>674</v>
      </c>
      <c r="C3909" s="114" t="s">
        <v>667</v>
      </c>
      <c r="D3909" s="114" t="s">
        <v>1095</v>
      </c>
      <c r="E3909" s="21" t="str">
        <f t="shared" si="15"/>
        <v>VTIME.LPG.INSUDB.DETAIL_RRC_PRE</v>
      </c>
    </row>
    <row r="3910" spans="1:5" ht="14.25" customHeight="1">
      <c r="A3910" s="114" t="s">
        <v>666</v>
      </c>
      <c r="B3910" s="114" t="s">
        <v>674</v>
      </c>
      <c r="C3910" s="114" t="s">
        <v>667</v>
      </c>
      <c r="D3910" s="114" t="s">
        <v>1095</v>
      </c>
      <c r="E3910" s="21" t="str">
        <f t="shared" si="15"/>
        <v>VTIME.LPG.INSUDB.DETAIL_RRC_PRE</v>
      </c>
    </row>
    <row r="3911" spans="1:5" ht="14.25" customHeight="1">
      <c r="A3911" s="114" t="s">
        <v>666</v>
      </c>
      <c r="B3911" s="114" t="s">
        <v>674</v>
      </c>
      <c r="C3911" s="114" t="s">
        <v>667</v>
      </c>
      <c r="D3911" s="114" t="s">
        <v>1095</v>
      </c>
      <c r="E3911" s="21" t="str">
        <f t="shared" si="15"/>
        <v>VTIME.LPG.INSUDB.DETAIL_RRC_PRE</v>
      </c>
    </row>
    <row r="3912" spans="1:5" ht="14.25" customHeight="1">
      <c r="A3912" s="114" t="s">
        <v>666</v>
      </c>
      <c r="B3912" s="114" t="s">
        <v>674</v>
      </c>
      <c r="C3912" s="114" t="s">
        <v>667</v>
      </c>
      <c r="D3912" s="114" t="s">
        <v>1095</v>
      </c>
      <c r="E3912" s="21" t="str">
        <f t="shared" si="15"/>
        <v>VTIME.LPG.INSUDB.DETAIL_RRC_PRE</v>
      </c>
    </row>
    <row r="3913" spans="1:5" ht="14.25" customHeight="1">
      <c r="A3913" s="114" t="s">
        <v>666</v>
      </c>
      <c r="B3913" s="114" t="s">
        <v>674</v>
      </c>
      <c r="C3913" s="114" t="s">
        <v>667</v>
      </c>
      <c r="D3913" s="114" t="s">
        <v>1095</v>
      </c>
      <c r="E3913" s="21" t="str">
        <f t="shared" si="15"/>
        <v>VTIME.LPG.INSUDB.DETAIL_RRC_PRE</v>
      </c>
    </row>
    <row r="3914" spans="1:5" ht="14.25" customHeight="1">
      <c r="A3914" s="114" t="s">
        <v>666</v>
      </c>
      <c r="B3914" s="114" t="s">
        <v>674</v>
      </c>
      <c r="C3914" s="114" t="s">
        <v>667</v>
      </c>
      <c r="D3914" s="114" t="s">
        <v>1095</v>
      </c>
      <c r="E3914" s="21" t="str">
        <f t="shared" si="15"/>
        <v>VTIME.LPG.INSUDB.DETAIL_RRC_PRE</v>
      </c>
    </row>
    <row r="3915" spans="1:5" ht="14.25" customHeight="1">
      <c r="A3915" s="114" t="s">
        <v>666</v>
      </c>
      <c r="B3915" s="114" t="s">
        <v>674</v>
      </c>
      <c r="C3915" s="114" t="s">
        <v>667</v>
      </c>
      <c r="D3915" s="114" t="s">
        <v>1095</v>
      </c>
      <c r="E3915" s="21" t="str">
        <f t="shared" si="15"/>
        <v>VTIME.LPG.INSUDB.DETAIL_RRC_PRE</v>
      </c>
    </row>
    <row r="3916" spans="1:5" ht="14.25" customHeight="1">
      <c r="A3916" s="114" t="s">
        <v>666</v>
      </c>
      <c r="B3916" s="114" t="s">
        <v>674</v>
      </c>
      <c r="C3916" s="114" t="s">
        <v>667</v>
      </c>
      <c r="D3916" s="114" t="s">
        <v>1095</v>
      </c>
      <c r="E3916" s="21" t="str">
        <f t="shared" si="15"/>
        <v>VTIME.LPG.INSUDB.DETAIL_RRC_PRE</v>
      </c>
    </row>
    <row r="3917" spans="1:5" ht="14.25" customHeight="1">
      <c r="A3917" s="114" t="s">
        <v>666</v>
      </c>
      <c r="B3917" s="114" t="s">
        <v>674</v>
      </c>
      <c r="C3917" s="114" t="s">
        <v>667</v>
      </c>
      <c r="D3917" s="114" t="s">
        <v>1095</v>
      </c>
      <c r="E3917" s="21" t="str">
        <f t="shared" si="15"/>
        <v>VTIME.LPG.INSUDB.DETAIL_RRC_PRE</v>
      </c>
    </row>
    <row r="3918" spans="1:5" ht="14.25" customHeight="1">
      <c r="A3918" s="114" t="s">
        <v>666</v>
      </c>
      <c r="B3918" s="114" t="s">
        <v>674</v>
      </c>
      <c r="C3918" s="114" t="s">
        <v>667</v>
      </c>
      <c r="D3918" s="114" t="s">
        <v>1095</v>
      </c>
      <c r="E3918" s="21" t="str">
        <f t="shared" si="15"/>
        <v>VTIME.LPG.INSUDB.DETAIL_RRC_PRE</v>
      </c>
    </row>
    <row r="3919" spans="1:5" ht="14.25" customHeight="1">
      <c r="A3919" s="114" t="s">
        <v>666</v>
      </c>
      <c r="B3919" s="114" t="s">
        <v>674</v>
      </c>
      <c r="C3919" s="114" t="s">
        <v>667</v>
      </c>
      <c r="D3919" s="114" t="s">
        <v>1095</v>
      </c>
      <c r="E3919" s="21" t="str">
        <f t="shared" si="15"/>
        <v>VTIME.LPG.INSUDB.DETAIL_RRC_PRE</v>
      </c>
    </row>
    <row r="3920" spans="1:5" ht="14.25" customHeight="1">
      <c r="A3920" s="114" t="s">
        <v>666</v>
      </c>
      <c r="B3920" s="114" t="s">
        <v>674</v>
      </c>
      <c r="C3920" s="114" t="s">
        <v>667</v>
      </c>
      <c r="D3920" s="114" t="s">
        <v>1095</v>
      </c>
      <c r="E3920" s="21" t="str">
        <f t="shared" si="15"/>
        <v>VTIME.LPG.INSUDB.DETAIL_RRC_PRE</v>
      </c>
    </row>
    <row r="3921" spans="1:5" ht="14.25" customHeight="1">
      <c r="A3921" s="114" t="s">
        <v>666</v>
      </c>
      <c r="B3921" s="114" t="s">
        <v>674</v>
      </c>
      <c r="C3921" s="114" t="s">
        <v>667</v>
      </c>
      <c r="D3921" s="114" t="s">
        <v>1095</v>
      </c>
      <c r="E3921" s="21" t="str">
        <f t="shared" si="15"/>
        <v>VTIME.LPG.INSUDB.DETAIL_RRC_PRE</v>
      </c>
    </row>
    <row r="3922" spans="1:5" ht="14.25" customHeight="1">
      <c r="A3922" s="114" t="s">
        <v>666</v>
      </c>
      <c r="B3922" s="114" t="s">
        <v>674</v>
      </c>
      <c r="C3922" s="114" t="s">
        <v>667</v>
      </c>
      <c r="D3922" s="114" t="s">
        <v>1095</v>
      </c>
      <c r="E3922" s="21" t="str">
        <f t="shared" si="15"/>
        <v>VTIME.LPG.INSUDB.DETAIL_RRC_PRE</v>
      </c>
    </row>
    <row r="3923" spans="1:5" ht="14.25" customHeight="1">
      <c r="A3923" s="114" t="s">
        <v>666</v>
      </c>
      <c r="B3923" s="114" t="s">
        <v>674</v>
      </c>
      <c r="C3923" s="114" t="s">
        <v>667</v>
      </c>
      <c r="D3923" s="114" t="s">
        <v>1095</v>
      </c>
      <c r="E3923" s="21" t="str">
        <f t="shared" si="15"/>
        <v>VTIME.LPG.INSUDB.DETAIL_RRC_PRE</v>
      </c>
    </row>
    <row r="3924" spans="1:5" ht="14.25" customHeight="1">
      <c r="A3924" s="114" t="s">
        <v>666</v>
      </c>
      <c r="B3924" s="114" t="s">
        <v>674</v>
      </c>
      <c r="C3924" s="114" t="s">
        <v>667</v>
      </c>
      <c r="D3924" s="114" t="s">
        <v>1095</v>
      </c>
      <c r="E3924" s="21" t="str">
        <f t="shared" si="15"/>
        <v>VTIME.LPG.INSUDB.DETAIL_RRC_PRE</v>
      </c>
    </row>
    <row r="3925" spans="1:5" ht="14.25" customHeight="1">
      <c r="A3925" s="114" t="s">
        <v>666</v>
      </c>
      <c r="B3925" s="114" t="s">
        <v>674</v>
      </c>
      <c r="C3925" s="114" t="s">
        <v>667</v>
      </c>
      <c r="D3925" s="114" t="s">
        <v>1095</v>
      </c>
      <c r="E3925" s="21" t="str">
        <f t="shared" si="15"/>
        <v>VTIME.LPG.INSUDB.DETAIL_RRC_PRE</v>
      </c>
    </row>
    <row r="3926" spans="1:5" ht="14.25" customHeight="1">
      <c r="A3926" s="114" t="s">
        <v>666</v>
      </c>
      <c r="B3926" s="114" t="s">
        <v>674</v>
      </c>
      <c r="C3926" s="114" t="s">
        <v>667</v>
      </c>
      <c r="D3926" s="114" t="s">
        <v>1095</v>
      </c>
      <c r="E3926" s="21" t="str">
        <f t="shared" si="15"/>
        <v>VTIME.LPG.INSUDB.DETAIL_RRC_PRE</v>
      </c>
    </row>
    <row r="3927" spans="1:5" ht="14.25" customHeight="1">
      <c r="A3927" s="114" t="s">
        <v>666</v>
      </c>
      <c r="B3927" s="114" t="s">
        <v>674</v>
      </c>
      <c r="C3927" s="114" t="s">
        <v>667</v>
      </c>
      <c r="D3927" s="114" t="s">
        <v>1095</v>
      </c>
      <c r="E3927" s="21" t="str">
        <f t="shared" si="15"/>
        <v>VTIME.LPG.INSUDB.DETAIL_RRC_PRE</v>
      </c>
    </row>
    <row r="3928" spans="1:5" ht="14.25" customHeight="1">
      <c r="A3928" s="114" t="s">
        <v>666</v>
      </c>
      <c r="B3928" s="114" t="s">
        <v>674</v>
      </c>
      <c r="C3928" s="114" t="s">
        <v>667</v>
      </c>
      <c r="D3928" s="114" t="s">
        <v>1096</v>
      </c>
      <c r="E3928" s="21" t="str">
        <f t="shared" si="15"/>
        <v>VTIME.LPG.INSUDB.DISC_XPREM</v>
      </c>
    </row>
    <row r="3929" spans="1:5" ht="14.25" customHeight="1">
      <c r="A3929" s="114" t="s">
        <v>666</v>
      </c>
      <c r="B3929" s="114" t="s">
        <v>674</v>
      </c>
      <c r="C3929" s="114" t="s">
        <v>667</v>
      </c>
      <c r="D3929" s="114" t="s">
        <v>1096</v>
      </c>
      <c r="E3929" s="21" t="str">
        <f t="shared" si="15"/>
        <v>VTIME.LPG.INSUDB.DISC_XPREM</v>
      </c>
    </row>
    <row r="3930" spans="1:5" ht="14.25" customHeight="1">
      <c r="A3930" s="114" t="s">
        <v>666</v>
      </c>
      <c r="B3930" s="114" t="s">
        <v>674</v>
      </c>
      <c r="C3930" s="114" t="s">
        <v>667</v>
      </c>
      <c r="D3930" s="114" t="s">
        <v>1096</v>
      </c>
      <c r="E3930" s="21" t="str">
        <f t="shared" si="15"/>
        <v>VTIME.LPG.INSUDB.DISC_XPREM</v>
      </c>
    </row>
    <row r="3931" spans="1:5" ht="14.25" customHeight="1">
      <c r="A3931" s="114" t="s">
        <v>666</v>
      </c>
      <c r="B3931" s="114" t="s">
        <v>674</v>
      </c>
      <c r="C3931" s="114" t="s">
        <v>667</v>
      </c>
      <c r="D3931" s="114" t="s">
        <v>1096</v>
      </c>
      <c r="E3931" s="21" t="str">
        <f t="shared" si="15"/>
        <v>VTIME.LPG.INSUDB.DISC_XPREM</v>
      </c>
    </row>
    <row r="3932" spans="1:5" ht="14.25" customHeight="1">
      <c r="A3932" s="114" t="s">
        <v>666</v>
      </c>
      <c r="B3932" s="114" t="s">
        <v>674</v>
      </c>
      <c r="C3932" s="114" t="s">
        <v>667</v>
      </c>
      <c r="D3932" s="114" t="s">
        <v>1096</v>
      </c>
      <c r="E3932" s="21" t="str">
        <f t="shared" si="15"/>
        <v>VTIME.LPG.INSUDB.DISC_XPREM</v>
      </c>
    </row>
    <row r="3933" spans="1:5" ht="14.25" customHeight="1">
      <c r="A3933" s="114" t="s">
        <v>666</v>
      </c>
      <c r="B3933" s="114" t="s">
        <v>674</v>
      </c>
      <c r="C3933" s="114" t="s">
        <v>667</v>
      </c>
      <c r="D3933" s="114" t="s">
        <v>1096</v>
      </c>
      <c r="E3933" s="21" t="str">
        <f t="shared" si="15"/>
        <v>VTIME.LPG.INSUDB.DISC_XPREM</v>
      </c>
    </row>
    <row r="3934" spans="1:5" ht="14.25" customHeight="1">
      <c r="A3934" s="114" t="s">
        <v>666</v>
      </c>
      <c r="B3934" s="114" t="s">
        <v>674</v>
      </c>
      <c r="C3934" s="114" t="s">
        <v>667</v>
      </c>
      <c r="D3934" s="114" t="s">
        <v>1096</v>
      </c>
      <c r="E3934" s="21" t="str">
        <f t="shared" si="15"/>
        <v>VTIME.LPG.INSUDB.DISC_XPREM</v>
      </c>
    </row>
    <row r="3935" spans="1:5" ht="14.25" customHeight="1">
      <c r="A3935" s="114" t="s">
        <v>666</v>
      </c>
      <c r="B3935" s="114" t="s">
        <v>674</v>
      </c>
      <c r="C3935" s="114" t="s">
        <v>667</v>
      </c>
      <c r="D3935" s="114" t="s">
        <v>1096</v>
      </c>
      <c r="E3935" s="21" t="str">
        <f t="shared" si="15"/>
        <v>VTIME.LPG.INSUDB.DISC_XPREM</v>
      </c>
    </row>
    <row r="3936" spans="1:5" ht="14.25" customHeight="1">
      <c r="A3936" s="114" t="s">
        <v>666</v>
      </c>
      <c r="B3936" s="114" t="s">
        <v>674</v>
      </c>
      <c r="C3936" s="114" t="s">
        <v>667</v>
      </c>
      <c r="D3936" s="114" t="s">
        <v>1096</v>
      </c>
      <c r="E3936" s="21" t="str">
        <f t="shared" si="15"/>
        <v>VTIME.LPG.INSUDB.DISC_XPREM</v>
      </c>
    </row>
    <row r="3937" spans="1:5" ht="14.25" customHeight="1">
      <c r="A3937" s="114" t="s">
        <v>666</v>
      </c>
      <c r="B3937" s="114" t="s">
        <v>674</v>
      </c>
      <c r="C3937" s="114" t="s">
        <v>667</v>
      </c>
      <c r="D3937" s="114" t="s">
        <v>1096</v>
      </c>
      <c r="E3937" s="21" t="str">
        <f t="shared" si="15"/>
        <v>VTIME.LPG.INSUDB.DISC_XPREM</v>
      </c>
    </row>
    <row r="3938" spans="1:5" ht="14.25" customHeight="1">
      <c r="A3938" s="114" t="s">
        <v>666</v>
      </c>
      <c r="B3938" s="114" t="s">
        <v>674</v>
      </c>
      <c r="C3938" s="114" t="s">
        <v>667</v>
      </c>
      <c r="D3938" s="114" t="s">
        <v>1096</v>
      </c>
      <c r="E3938" s="21" t="str">
        <f t="shared" si="15"/>
        <v>VTIME.LPG.INSUDB.DISC_XPREM</v>
      </c>
    </row>
    <row r="3939" spans="1:5" ht="14.25" customHeight="1">
      <c r="A3939" s="114" t="s">
        <v>666</v>
      </c>
      <c r="B3939" s="114" t="s">
        <v>674</v>
      </c>
      <c r="C3939" s="114" t="s">
        <v>667</v>
      </c>
      <c r="D3939" s="114" t="s">
        <v>1096</v>
      </c>
      <c r="E3939" s="21" t="str">
        <f t="shared" si="15"/>
        <v>VTIME.LPG.INSUDB.DISC_XPREM</v>
      </c>
    </row>
    <row r="3940" spans="1:5" ht="14.25" customHeight="1">
      <c r="A3940" s="114" t="s">
        <v>666</v>
      </c>
      <c r="B3940" s="114" t="s">
        <v>674</v>
      </c>
      <c r="C3940" s="114" t="s">
        <v>667</v>
      </c>
      <c r="D3940" s="114" t="s">
        <v>1096</v>
      </c>
      <c r="E3940" s="21" t="str">
        <f t="shared" si="15"/>
        <v>VTIME.LPG.INSUDB.DISC_XPREM</v>
      </c>
    </row>
    <row r="3941" spans="1:5" ht="14.25" customHeight="1">
      <c r="A3941" s="114" t="s">
        <v>666</v>
      </c>
      <c r="B3941" s="114" t="s">
        <v>674</v>
      </c>
      <c r="C3941" s="114" t="s">
        <v>667</v>
      </c>
      <c r="D3941" s="114" t="s">
        <v>1096</v>
      </c>
      <c r="E3941" s="21" t="str">
        <f t="shared" si="15"/>
        <v>VTIME.LPG.INSUDB.DISC_XPREM</v>
      </c>
    </row>
    <row r="3942" spans="1:5" ht="14.25" customHeight="1">
      <c r="A3942" s="114" t="s">
        <v>666</v>
      </c>
      <c r="B3942" s="114" t="s">
        <v>674</v>
      </c>
      <c r="C3942" s="114" t="s">
        <v>667</v>
      </c>
      <c r="D3942" s="114" t="s">
        <v>1096</v>
      </c>
      <c r="E3942" s="21" t="str">
        <f t="shared" si="15"/>
        <v>VTIME.LPG.INSUDB.DISC_XPREM</v>
      </c>
    </row>
    <row r="3943" spans="1:5" ht="14.25" customHeight="1">
      <c r="A3943" s="114" t="s">
        <v>666</v>
      </c>
      <c r="B3943" s="114" t="s">
        <v>674</v>
      </c>
      <c r="C3943" s="114" t="s">
        <v>667</v>
      </c>
      <c r="D3943" s="114" t="s">
        <v>1096</v>
      </c>
      <c r="E3943" s="21" t="str">
        <f t="shared" si="15"/>
        <v>VTIME.LPG.INSUDB.DISC_XPREM</v>
      </c>
    </row>
    <row r="3944" spans="1:5" ht="14.25" customHeight="1">
      <c r="A3944" s="114" t="s">
        <v>666</v>
      </c>
      <c r="B3944" s="114" t="s">
        <v>674</v>
      </c>
      <c r="C3944" s="114" t="s">
        <v>667</v>
      </c>
      <c r="D3944" s="114" t="s">
        <v>1096</v>
      </c>
      <c r="E3944" s="21" t="str">
        <f t="shared" si="15"/>
        <v>VTIME.LPG.INSUDB.DISC_XPREM</v>
      </c>
    </row>
    <row r="3945" spans="1:5" ht="14.25" customHeight="1">
      <c r="A3945" s="114" t="s">
        <v>666</v>
      </c>
      <c r="B3945" s="114" t="s">
        <v>674</v>
      </c>
      <c r="C3945" s="114" t="s">
        <v>667</v>
      </c>
      <c r="D3945" s="114" t="s">
        <v>1097</v>
      </c>
      <c r="E3945" s="21" t="str">
        <f t="shared" si="15"/>
        <v>VTIME.LPG.INSUDB.DISCO_EXPR</v>
      </c>
    </row>
    <row r="3946" spans="1:5" ht="14.25" customHeight="1">
      <c r="A3946" s="114" t="s">
        <v>666</v>
      </c>
      <c r="B3946" s="114" t="s">
        <v>674</v>
      </c>
      <c r="C3946" s="114" t="s">
        <v>667</v>
      </c>
      <c r="D3946" s="114" t="s">
        <v>1097</v>
      </c>
      <c r="E3946" s="21" t="str">
        <f t="shared" si="15"/>
        <v>VTIME.LPG.INSUDB.DISCO_EXPR</v>
      </c>
    </row>
    <row r="3947" spans="1:5" ht="14.25" customHeight="1">
      <c r="A3947" s="114" t="s">
        <v>666</v>
      </c>
      <c r="B3947" s="114" t="s">
        <v>674</v>
      </c>
      <c r="C3947" s="114" t="s">
        <v>667</v>
      </c>
      <c r="D3947" s="114" t="s">
        <v>1097</v>
      </c>
      <c r="E3947" s="21" t="str">
        <f t="shared" si="15"/>
        <v>VTIME.LPG.INSUDB.DISCO_EXPR</v>
      </c>
    </row>
    <row r="3948" spans="1:5" ht="14.25" customHeight="1">
      <c r="A3948" s="114" t="s">
        <v>666</v>
      </c>
      <c r="B3948" s="114" t="s">
        <v>674</v>
      </c>
      <c r="C3948" s="114" t="s">
        <v>667</v>
      </c>
      <c r="D3948" s="114" t="s">
        <v>1097</v>
      </c>
      <c r="E3948" s="21" t="str">
        <f t="shared" si="15"/>
        <v>VTIME.LPG.INSUDB.DISCO_EXPR</v>
      </c>
    </row>
    <row r="3949" spans="1:5" ht="14.25" customHeight="1">
      <c r="A3949" s="114" t="s">
        <v>666</v>
      </c>
      <c r="B3949" s="114" t="s">
        <v>674</v>
      </c>
      <c r="C3949" s="114" t="s">
        <v>667</v>
      </c>
      <c r="D3949" s="114" t="s">
        <v>1097</v>
      </c>
      <c r="E3949" s="21" t="str">
        <f t="shared" si="15"/>
        <v>VTIME.LPG.INSUDB.DISCO_EXPR</v>
      </c>
    </row>
    <row r="3950" spans="1:5" ht="14.25" customHeight="1">
      <c r="A3950" s="114" t="s">
        <v>666</v>
      </c>
      <c r="B3950" s="114" t="s">
        <v>674</v>
      </c>
      <c r="C3950" s="114" t="s">
        <v>667</v>
      </c>
      <c r="D3950" s="114" t="s">
        <v>1097</v>
      </c>
      <c r="E3950" s="21" t="str">
        <f t="shared" si="15"/>
        <v>VTIME.LPG.INSUDB.DISCO_EXPR</v>
      </c>
    </row>
    <row r="3951" spans="1:5" ht="14.25" customHeight="1">
      <c r="A3951" s="114" t="s">
        <v>666</v>
      </c>
      <c r="B3951" s="114" t="s">
        <v>674</v>
      </c>
      <c r="C3951" s="114" t="s">
        <v>667</v>
      </c>
      <c r="D3951" s="114" t="s">
        <v>1097</v>
      </c>
      <c r="E3951" s="21" t="str">
        <f t="shared" si="15"/>
        <v>VTIME.LPG.INSUDB.DISCO_EXPR</v>
      </c>
    </row>
    <row r="3952" spans="1:5" ht="14.25" customHeight="1">
      <c r="A3952" s="114" t="s">
        <v>666</v>
      </c>
      <c r="B3952" s="114" t="s">
        <v>674</v>
      </c>
      <c r="C3952" s="114" t="s">
        <v>667</v>
      </c>
      <c r="D3952" s="114" t="s">
        <v>1097</v>
      </c>
      <c r="E3952" s="21" t="str">
        <f t="shared" si="15"/>
        <v>VTIME.LPG.INSUDB.DISCO_EXPR</v>
      </c>
    </row>
    <row r="3953" spans="1:5" ht="14.25" customHeight="1">
      <c r="A3953" s="114" t="s">
        <v>666</v>
      </c>
      <c r="B3953" s="114" t="s">
        <v>674</v>
      </c>
      <c r="C3953" s="114" t="s">
        <v>667</v>
      </c>
      <c r="D3953" s="114" t="s">
        <v>1097</v>
      </c>
      <c r="E3953" s="21" t="str">
        <f t="shared" si="15"/>
        <v>VTIME.LPG.INSUDB.DISCO_EXPR</v>
      </c>
    </row>
    <row r="3954" spans="1:5" ht="14.25" customHeight="1">
      <c r="A3954" s="114" t="s">
        <v>666</v>
      </c>
      <c r="B3954" s="114" t="s">
        <v>674</v>
      </c>
      <c r="C3954" s="114" t="s">
        <v>667</v>
      </c>
      <c r="D3954" s="114" t="s">
        <v>1097</v>
      </c>
      <c r="E3954" s="21" t="str">
        <f t="shared" si="15"/>
        <v>VTIME.LPG.INSUDB.DISCO_EXPR</v>
      </c>
    </row>
    <row r="3955" spans="1:5" ht="14.25" customHeight="1">
      <c r="A3955" s="114" t="s">
        <v>666</v>
      </c>
      <c r="B3955" s="114" t="s">
        <v>674</v>
      </c>
      <c r="C3955" s="114" t="s">
        <v>667</v>
      </c>
      <c r="D3955" s="114" t="s">
        <v>1097</v>
      </c>
      <c r="E3955" s="21" t="str">
        <f t="shared" si="15"/>
        <v>VTIME.LPG.INSUDB.DISCO_EXPR</v>
      </c>
    </row>
    <row r="3956" spans="1:5" ht="14.25" customHeight="1">
      <c r="A3956" s="114" t="s">
        <v>666</v>
      </c>
      <c r="B3956" s="114" t="s">
        <v>674</v>
      </c>
      <c r="C3956" s="114" t="s">
        <v>667</v>
      </c>
      <c r="D3956" s="114" t="s">
        <v>1097</v>
      </c>
      <c r="E3956" s="21" t="str">
        <f t="shared" si="15"/>
        <v>VTIME.LPG.INSUDB.DISCO_EXPR</v>
      </c>
    </row>
    <row r="3957" spans="1:5" ht="14.25" customHeight="1">
      <c r="A3957" s="114" t="s">
        <v>666</v>
      </c>
      <c r="B3957" s="114" t="s">
        <v>674</v>
      </c>
      <c r="C3957" s="114" t="s">
        <v>667</v>
      </c>
      <c r="D3957" s="114" t="s">
        <v>1097</v>
      </c>
      <c r="E3957" s="21" t="str">
        <f t="shared" si="15"/>
        <v>VTIME.LPG.INSUDB.DISCO_EXPR</v>
      </c>
    </row>
    <row r="3958" spans="1:5" ht="14.25" customHeight="1">
      <c r="A3958" s="114" t="s">
        <v>666</v>
      </c>
      <c r="B3958" s="114" t="s">
        <v>674</v>
      </c>
      <c r="C3958" s="114" t="s">
        <v>667</v>
      </c>
      <c r="D3958" s="114" t="s">
        <v>1097</v>
      </c>
      <c r="E3958" s="21" t="str">
        <f t="shared" si="15"/>
        <v>VTIME.LPG.INSUDB.DISCO_EXPR</v>
      </c>
    </row>
    <row r="3959" spans="1:5" ht="14.25" customHeight="1">
      <c r="A3959" s="114" t="s">
        <v>666</v>
      </c>
      <c r="B3959" s="114" t="s">
        <v>674</v>
      </c>
      <c r="C3959" s="114" t="s">
        <v>667</v>
      </c>
      <c r="D3959" s="114" t="s">
        <v>1097</v>
      </c>
      <c r="E3959" s="21" t="str">
        <f t="shared" si="15"/>
        <v>VTIME.LPG.INSUDB.DISCO_EXPR</v>
      </c>
    </row>
    <row r="3960" spans="1:5" ht="14.25" customHeight="1">
      <c r="A3960" s="114" t="s">
        <v>666</v>
      </c>
      <c r="B3960" s="114" t="s">
        <v>674</v>
      </c>
      <c r="C3960" s="114" t="s">
        <v>667</v>
      </c>
      <c r="D3960" s="114" t="s">
        <v>1097</v>
      </c>
      <c r="E3960" s="21" t="str">
        <f t="shared" si="15"/>
        <v>VTIME.LPG.INSUDB.DISCO_EXPR</v>
      </c>
    </row>
    <row r="3961" spans="1:5" ht="14.25" customHeight="1">
      <c r="A3961" s="114" t="s">
        <v>666</v>
      </c>
      <c r="B3961" s="114" t="s">
        <v>674</v>
      </c>
      <c r="C3961" s="114" t="s">
        <v>667</v>
      </c>
      <c r="D3961" s="114" t="s">
        <v>1097</v>
      </c>
      <c r="E3961" s="21" t="str">
        <f t="shared" si="15"/>
        <v>VTIME.LPG.INSUDB.DISCO_EXPR</v>
      </c>
    </row>
    <row r="3962" spans="1:5" ht="14.25" customHeight="1">
      <c r="A3962" s="114" t="s">
        <v>666</v>
      </c>
      <c r="B3962" s="114" t="s">
        <v>674</v>
      </c>
      <c r="C3962" s="114" t="s">
        <v>667</v>
      </c>
      <c r="D3962" s="114" t="s">
        <v>1097</v>
      </c>
      <c r="E3962" s="21" t="str">
        <f t="shared" si="15"/>
        <v>VTIME.LPG.INSUDB.DISCO_EXPR</v>
      </c>
    </row>
    <row r="3963" spans="1:5" ht="14.25" customHeight="1">
      <c r="A3963" s="114" t="s">
        <v>666</v>
      </c>
      <c r="B3963" s="114" t="s">
        <v>674</v>
      </c>
      <c r="C3963" s="114" t="s">
        <v>667</v>
      </c>
      <c r="D3963" s="114" t="s">
        <v>1097</v>
      </c>
      <c r="E3963" s="21" t="str">
        <f t="shared" si="15"/>
        <v>VTIME.LPG.INSUDB.DISCO_EXPR</v>
      </c>
    </row>
    <row r="3964" spans="1:5" ht="14.25" customHeight="1">
      <c r="A3964" s="114" t="s">
        <v>666</v>
      </c>
      <c r="B3964" s="114" t="s">
        <v>674</v>
      </c>
      <c r="C3964" s="114" t="s">
        <v>667</v>
      </c>
      <c r="D3964" s="114" t="s">
        <v>1097</v>
      </c>
      <c r="E3964" s="21" t="str">
        <f t="shared" si="15"/>
        <v>VTIME.LPG.INSUDB.DISCO_EXPR</v>
      </c>
    </row>
    <row r="3965" spans="1:5" ht="14.25" customHeight="1">
      <c r="A3965" s="114" t="s">
        <v>666</v>
      </c>
      <c r="B3965" s="114" t="s">
        <v>674</v>
      </c>
      <c r="C3965" s="114" t="s">
        <v>667</v>
      </c>
      <c r="D3965" s="114" t="s">
        <v>1097</v>
      </c>
      <c r="E3965" s="21" t="str">
        <f t="shared" si="15"/>
        <v>VTIME.LPG.INSUDB.DISCO_EXPR</v>
      </c>
    </row>
    <row r="3966" spans="1:5" ht="14.25" customHeight="1">
      <c r="A3966" s="114" t="s">
        <v>666</v>
      </c>
      <c r="B3966" s="114" t="s">
        <v>674</v>
      </c>
      <c r="C3966" s="114" t="s">
        <v>667</v>
      </c>
      <c r="D3966" s="114" t="s">
        <v>1097</v>
      </c>
      <c r="E3966" s="21" t="str">
        <f t="shared" si="15"/>
        <v>VTIME.LPG.INSUDB.DISCO_EXPR</v>
      </c>
    </row>
    <row r="3967" spans="1:5" ht="14.25" customHeight="1">
      <c r="A3967" s="114" t="s">
        <v>666</v>
      </c>
      <c r="B3967" s="114" t="s">
        <v>674</v>
      </c>
      <c r="C3967" s="114" t="s">
        <v>667</v>
      </c>
      <c r="D3967" s="114" t="s">
        <v>1097</v>
      </c>
      <c r="E3967" s="21" t="str">
        <f t="shared" si="15"/>
        <v>VTIME.LPG.INSUDB.DISCO_EXPR</v>
      </c>
    </row>
    <row r="3968" spans="1:5" ht="14.25" customHeight="1">
      <c r="A3968" s="114" t="s">
        <v>666</v>
      </c>
      <c r="B3968" s="114" t="s">
        <v>674</v>
      </c>
      <c r="C3968" s="114" t="s">
        <v>667</v>
      </c>
      <c r="D3968" s="114" t="s">
        <v>1097</v>
      </c>
      <c r="E3968" s="21" t="str">
        <f t="shared" si="15"/>
        <v>VTIME.LPG.INSUDB.DISCO_EXPR</v>
      </c>
    </row>
    <row r="3969" spans="1:5" ht="14.25" customHeight="1">
      <c r="A3969" s="114" t="s">
        <v>666</v>
      </c>
      <c r="B3969" s="114" t="s">
        <v>674</v>
      </c>
      <c r="C3969" s="114" t="s">
        <v>667</v>
      </c>
      <c r="D3969" s="114" t="s">
        <v>1097</v>
      </c>
      <c r="E3969" s="21" t="str">
        <f t="shared" si="15"/>
        <v>VTIME.LPG.INSUDB.DISCO_EXPR</v>
      </c>
    </row>
    <row r="3970" spans="1:5" ht="14.25" customHeight="1">
      <c r="A3970" s="114" t="s">
        <v>666</v>
      </c>
      <c r="B3970" s="114" t="s">
        <v>674</v>
      </c>
      <c r="C3970" s="114" t="s">
        <v>667</v>
      </c>
      <c r="D3970" s="114" t="s">
        <v>1097</v>
      </c>
      <c r="E3970" s="21" t="str">
        <f t="shared" si="15"/>
        <v>VTIME.LPG.INSUDB.DISCO_EXPR</v>
      </c>
    </row>
    <row r="3971" spans="1:5" ht="14.25" customHeight="1">
      <c r="A3971" s="114" t="s">
        <v>666</v>
      </c>
      <c r="B3971" s="114" t="s">
        <v>674</v>
      </c>
      <c r="C3971" s="114" t="s">
        <v>667</v>
      </c>
      <c r="D3971" s="114" t="s">
        <v>1097</v>
      </c>
      <c r="E3971" s="21" t="str">
        <f t="shared" si="15"/>
        <v>VTIME.LPG.INSUDB.DISCO_EXPR</v>
      </c>
    </row>
    <row r="3972" spans="1:5" ht="14.25" customHeight="1">
      <c r="A3972" s="114" t="s">
        <v>666</v>
      </c>
      <c r="B3972" s="114" t="s">
        <v>674</v>
      </c>
      <c r="C3972" s="114" t="s">
        <v>667</v>
      </c>
      <c r="D3972" s="114" t="s">
        <v>1097</v>
      </c>
      <c r="E3972" s="21" t="str">
        <f t="shared" si="15"/>
        <v>VTIME.LPG.INSUDB.DISCO_EXPR</v>
      </c>
    </row>
    <row r="3973" spans="1:5" ht="14.25" customHeight="1">
      <c r="A3973" s="114" t="s">
        <v>666</v>
      </c>
      <c r="B3973" s="114" t="s">
        <v>674</v>
      </c>
      <c r="C3973" s="114" t="s">
        <v>667</v>
      </c>
      <c r="D3973" s="114" t="s">
        <v>1097</v>
      </c>
      <c r="E3973" s="21" t="str">
        <f t="shared" si="15"/>
        <v>VTIME.LPG.INSUDB.DISCO_EXPR</v>
      </c>
    </row>
    <row r="3974" spans="1:5" ht="14.25" customHeight="1">
      <c r="A3974" s="114" t="s">
        <v>666</v>
      </c>
      <c r="B3974" s="114" t="s">
        <v>674</v>
      </c>
      <c r="C3974" s="114" t="s">
        <v>667</v>
      </c>
      <c r="D3974" s="114" t="s">
        <v>1097</v>
      </c>
      <c r="E3974" s="21" t="str">
        <f t="shared" si="15"/>
        <v>VTIME.LPG.INSUDB.DISCO_EXPR</v>
      </c>
    </row>
    <row r="3975" spans="1:5" ht="14.25" customHeight="1">
      <c r="A3975" s="114" t="s">
        <v>666</v>
      </c>
      <c r="B3975" s="114" t="s">
        <v>674</v>
      </c>
      <c r="C3975" s="114" t="s">
        <v>667</v>
      </c>
      <c r="D3975" s="114" t="s">
        <v>1097</v>
      </c>
      <c r="E3975" s="21" t="str">
        <f t="shared" si="15"/>
        <v>VTIME.LPG.INSUDB.DISCO_EXPR</v>
      </c>
    </row>
    <row r="3976" spans="1:5" ht="14.25" customHeight="1">
      <c r="A3976" s="114" t="s">
        <v>666</v>
      </c>
      <c r="B3976" s="114" t="s">
        <v>674</v>
      </c>
      <c r="C3976" s="114" t="s">
        <v>667</v>
      </c>
      <c r="D3976" s="114" t="s">
        <v>1097</v>
      </c>
      <c r="E3976" s="21" t="str">
        <f t="shared" si="15"/>
        <v>VTIME.LPG.INSUDB.DISCO_EXPR</v>
      </c>
    </row>
    <row r="3977" spans="1:5" ht="14.25" customHeight="1">
      <c r="A3977" s="114" t="s">
        <v>666</v>
      </c>
      <c r="B3977" s="114" t="s">
        <v>674</v>
      </c>
      <c r="C3977" s="114" t="s">
        <v>667</v>
      </c>
      <c r="D3977" s="114" t="s">
        <v>1097</v>
      </c>
      <c r="E3977" s="21" t="str">
        <f t="shared" si="15"/>
        <v>VTIME.LPG.INSUDB.DISCO_EXPR</v>
      </c>
    </row>
    <row r="3978" spans="1:5" ht="14.25" customHeight="1">
      <c r="A3978" s="114" t="s">
        <v>666</v>
      </c>
      <c r="B3978" s="114" t="s">
        <v>674</v>
      </c>
      <c r="C3978" s="114" t="s">
        <v>667</v>
      </c>
      <c r="D3978" s="114" t="s">
        <v>1097</v>
      </c>
      <c r="E3978" s="21" t="str">
        <f t="shared" si="15"/>
        <v>VTIME.LPG.INSUDB.DISCO_EXPR</v>
      </c>
    </row>
    <row r="3979" spans="1:5" ht="14.25" customHeight="1">
      <c r="A3979" s="114" t="s">
        <v>666</v>
      </c>
      <c r="B3979" s="114" t="s">
        <v>674</v>
      </c>
      <c r="C3979" s="114" t="s">
        <v>667</v>
      </c>
      <c r="D3979" s="114" t="s">
        <v>1097</v>
      </c>
      <c r="E3979" s="21" t="str">
        <f t="shared" si="15"/>
        <v>VTIME.LPG.INSUDB.DISCO_EXPR</v>
      </c>
    </row>
    <row r="3980" spans="1:5" ht="14.25" customHeight="1">
      <c r="A3980" s="114" t="s">
        <v>666</v>
      </c>
      <c r="B3980" s="114" t="s">
        <v>674</v>
      </c>
      <c r="C3980" s="114" t="s">
        <v>667</v>
      </c>
      <c r="D3980" s="114" t="s">
        <v>1097</v>
      </c>
      <c r="E3980" s="21" t="str">
        <f t="shared" si="15"/>
        <v>VTIME.LPG.INSUDB.DISCO_EXPR</v>
      </c>
    </row>
    <row r="3981" spans="1:5" ht="14.25" customHeight="1">
      <c r="A3981" s="114" t="s">
        <v>666</v>
      </c>
      <c r="B3981" s="114" t="s">
        <v>674</v>
      </c>
      <c r="C3981" s="114" t="s">
        <v>667</v>
      </c>
      <c r="D3981" s="114" t="s">
        <v>1097</v>
      </c>
      <c r="E3981" s="21" t="str">
        <f t="shared" si="15"/>
        <v>VTIME.LPG.INSUDB.DISCO_EXPR</v>
      </c>
    </row>
    <row r="3982" spans="1:5" ht="14.25" customHeight="1">
      <c r="A3982" s="114" t="s">
        <v>666</v>
      </c>
      <c r="B3982" s="114" t="s">
        <v>674</v>
      </c>
      <c r="C3982" s="114" t="s">
        <v>667</v>
      </c>
      <c r="D3982" s="114" t="s">
        <v>1097</v>
      </c>
      <c r="E3982" s="21" t="str">
        <f t="shared" si="15"/>
        <v>VTIME.LPG.INSUDB.DISCO_EXPR</v>
      </c>
    </row>
    <row r="3983" spans="1:5" ht="14.25" customHeight="1">
      <c r="A3983" s="114" t="s">
        <v>666</v>
      </c>
      <c r="B3983" s="114" t="s">
        <v>674</v>
      </c>
      <c r="C3983" s="114" t="s">
        <v>667</v>
      </c>
      <c r="D3983" s="114" t="s">
        <v>1097</v>
      </c>
      <c r="E3983" s="21" t="str">
        <f t="shared" si="15"/>
        <v>VTIME.LPG.INSUDB.DISCO_EXPR</v>
      </c>
    </row>
    <row r="3984" spans="1:5" ht="14.25" customHeight="1">
      <c r="A3984" s="114" t="s">
        <v>666</v>
      </c>
      <c r="B3984" s="114" t="s">
        <v>674</v>
      </c>
      <c r="C3984" s="114" t="s">
        <v>667</v>
      </c>
      <c r="D3984" s="114" t="s">
        <v>1097</v>
      </c>
      <c r="E3984" s="21" t="str">
        <f t="shared" si="15"/>
        <v>VTIME.LPG.INSUDB.DISCO_EXPR</v>
      </c>
    </row>
    <row r="3985" spans="1:5" ht="14.25" customHeight="1">
      <c r="A3985" s="114" t="s">
        <v>666</v>
      </c>
      <c r="B3985" s="114" t="s">
        <v>674</v>
      </c>
      <c r="C3985" s="114" t="s">
        <v>667</v>
      </c>
      <c r="D3985" s="114" t="s">
        <v>1098</v>
      </c>
      <c r="E3985" s="21" t="str">
        <f t="shared" si="15"/>
        <v>VTIME.LPG.INSUDB.DOCUMENTPROVIDER</v>
      </c>
    </row>
    <row r="3986" spans="1:5" ht="14.25" customHeight="1">
      <c r="A3986" s="114" t="s">
        <v>666</v>
      </c>
      <c r="B3986" s="114" t="s">
        <v>674</v>
      </c>
      <c r="C3986" s="114" t="s">
        <v>667</v>
      </c>
      <c r="D3986" s="114" t="s">
        <v>1098</v>
      </c>
      <c r="E3986" s="21" t="str">
        <f t="shared" si="15"/>
        <v>VTIME.LPG.INSUDB.DOCUMENTPROVIDER</v>
      </c>
    </row>
    <row r="3987" spans="1:5" ht="14.25" customHeight="1">
      <c r="A3987" s="114" t="s">
        <v>666</v>
      </c>
      <c r="B3987" s="114" t="s">
        <v>674</v>
      </c>
      <c r="C3987" s="114" t="s">
        <v>667</v>
      </c>
      <c r="D3987" s="114" t="s">
        <v>1098</v>
      </c>
      <c r="E3987" s="21" t="str">
        <f t="shared" si="15"/>
        <v>VTIME.LPG.INSUDB.DOCUMENTPROVIDER</v>
      </c>
    </row>
    <row r="3988" spans="1:5" ht="14.25" customHeight="1">
      <c r="A3988" s="114" t="s">
        <v>666</v>
      </c>
      <c r="B3988" s="114" t="s">
        <v>674</v>
      </c>
      <c r="C3988" s="114" t="s">
        <v>667</v>
      </c>
      <c r="D3988" s="114" t="s">
        <v>1098</v>
      </c>
      <c r="E3988" s="21" t="str">
        <f t="shared" si="15"/>
        <v>VTIME.LPG.INSUDB.DOCUMENTPROVIDER</v>
      </c>
    </row>
    <row r="3989" spans="1:5" ht="14.25" customHeight="1">
      <c r="A3989" s="114" t="s">
        <v>666</v>
      </c>
      <c r="B3989" s="114" t="s">
        <v>674</v>
      </c>
      <c r="C3989" s="114" t="s">
        <v>667</v>
      </c>
      <c r="D3989" s="114" t="s">
        <v>1098</v>
      </c>
      <c r="E3989" s="21" t="str">
        <f t="shared" si="15"/>
        <v>VTIME.LPG.INSUDB.DOCUMENTPROVIDER</v>
      </c>
    </row>
    <row r="3990" spans="1:5" ht="14.25" customHeight="1">
      <c r="A3990" s="114" t="s">
        <v>666</v>
      </c>
      <c r="B3990" s="114" t="s">
        <v>674</v>
      </c>
      <c r="C3990" s="114" t="s">
        <v>667</v>
      </c>
      <c r="D3990" s="114" t="s">
        <v>1098</v>
      </c>
      <c r="E3990" s="21" t="str">
        <f t="shared" si="15"/>
        <v>VTIME.LPG.INSUDB.DOCUMENTPROVIDER</v>
      </c>
    </row>
    <row r="3991" spans="1:5" ht="14.25" customHeight="1">
      <c r="A3991" s="114" t="s">
        <v>666</v>
      </c>
      <c r="B3991" s="114" t="s">
        <v>674</v>
      </c>
      <c r="C3991" s="114" t="s">
        <v>667</v>
      </c>
      <c r="D3991" s="114" t="s">
        <v>1098</v>
      </c>
      <c r="E3991" s="21" t="str">
        <f t="shared" si="15"/>
        <v>VTIME.LPG.INSUDB.DOCUMENTPROVIDER</v>
      </c>
    </row>
    <row r="3992" spans="1:5" ht="14.25" customHeight="1">
      <c r="A3992" s="114" t="s">
        <v>666</v>
      </c>
      <c r="B3992" s="114" t="s">
        <v>674</v>
      </c>
      <c r="C3992" s="114" t="s">
        <v>667</v>
      </c>
      <c r="D3992" s="114" t="s">
        <v>1098</v>
      </c>
      <c r="E3992" s="21" t="str">
        <f t="shared" si="15"/>
        <v>VTIME.LPG.INSUDB.DOCUMENTPROVIDER</v>
      </c>
    </row>
    <row r="3993" spans="1:5" ht="14.25" customHeight="1">
      <c r="A3993" s="114" t="s">
        <v>666</v>
      </c>
      <c r="B3993" s="114" t="s">
        <v>674</v>
      </c>
      <c r="C3993" s="114" t="s">
        <v>667</v>
      </c>
      <c r="D3993" s="114" t="s">
        <v>1098</v>
      </c>
      <c r="E3993" s="21" t="str">
        <f t="shared" si="15"/>
        <v>VTIME.LPG.INSUDB.DOCUMENTPROVIDER</v>
      </c>
    </row>
    <row r="3994" spans="1:5" ht="14.25" customHeight="1">
      <c r="A3994" s="114" t="s">
        <v>666</v>
      </c>
      <c r="B3994" s="114" t="s">
        <v>674</v>
      </c>
      <c r="C3994" s="114" t="s">
        <v>667</v>
      </c>
      <c r="D3994" s="114" t="s">
        <v>1098</v>
      </c>
      <c r="E3994" s="21" t="str">
        <f t="shared" si="15"/>
        <v>VTIME.LPG.INSUDB.DOCUMENTPROVIDER</v>
      </c>
    </row>
    <row r="3995" spans="1:5" ht="14.25" customHeight="1">
      <c r="A3995" s="114" t="s">
        <v>666</v>
      </c>
      <c r="B3995" s="114" t="s">
        <v>674</v>
      </c>
      <c r="C3995" s="114" t="s">
        <v>667</v>
      </c>
      <c r="D3995" s="114" t="s">
        <v>1098</v>
      </c>
      <c r="E3995" s="21" t="str">
        <f t="shared" si="15"/>
        <v>VTIME.LPG.INSUDB.DOCUMENTPROVIDER</v>
      </c>
    </row>
    <row r="3996" spans="1:5" ht="14.25" customHeight="1">
      <c r="A3996" s="114" t="s">
        <v>666</v>
      </c>
      <c r="B3996" s="114" t="s">
        <v>674</v>
      </c>
      <c r="C3996" s="114" t="s">
        <v>667</v>
      </c>
      <c r="D3996" s="114" t="s">
        <v>1098</v>
      </c>
      <c r="E3996" s="21" t="str">
        <f t="shared" si="15"/>
        <v>VTIME.LPG.INSUDB.DOCUMENTPROVIDER</v>
      </c>
    </row>
    <row r="3997" spans="1:5" ht="14.25" customHeight="1">
      <c r="A3997" s="114" t="s">
        <v>666</v>
      </c>
      <c r="B3997" s="114" t="s">
        <v>674</v>
      </c>
      <c r="C3997" s="114" t="s">
        <v>667</v>
      </c>
      <c r="D3997" s="114" t="s">
        <v>1098</v>
      </c>
      <c r="E3997" s="21" t="str">
        <f t="shared" si="15"/>
        <v>VTIME.LPG.INSUDB.DOCUMENTPROVIDER</v>
      </c>
    </row>
    <row r="3998" spans="1:5" ht="14.25" customHeight="1">
      <c r="A3998" s="114" t="s">
        <v>666</v>
      </c>
      <c r="B3998" s="114" t="s">
        <v>674</v>
      </c>
      <c r="C3998" s="114" t="s">
        <v>667</v>
      </c>
      <c r="D3998" s="114" t="s">
        <v>1098</v>
      </c>
      <c r="E3998" s="21" t="str">
        <f t="shared" si="15"/>
        <v>VTIME.LPG.INSUDB.DOCUMENTPROVIDER</v>
      </c>
    </row>
    <row r="3999" spans="1:5" ht="14.25" customHeight="1">
      <c r="A3999" s="114" t="s">
        <v>666</v>
      </c>
      <c r="B3999" s="114" t="s">
        <v>674</v>
      </c>
      <c r="C3999" s="114" t="s">
        <v>667</v>
      </c>
      <c r="D3999" s="114" t="s">
        <v>1098</v>
      </c>
      <c r="E3999" s="21" t="str">
        <f t="shared" si="15"/>
        <v>VTIME.LPG.INSUDB.DOCUMENTPROVIDER</v>
      </c>
    </row>
    <row r="4000" spans="1:5" ht="14.25" customHeight="1">
      <c r="A4000" s="114" t="s">
        <v>666</v>
      </c>
      <c r="B4000" s="114" t="s">
        <v>674</v>
      </c>
      <c r="C4000" s="114" t="s">
        <v>667</v>
      </c>
      <c r="D4000" s="114" t="s">
        <v>1098</v>
      </c>
      <c r="E4000" s="21" t="str">
        <f t="shared" si="15"/>
        <v>VTIME.LPG.INSUDB.DOCUMENTPROVIDER</v>
      </c>
    </row>
    <row r="4001" spans="1:5" ht="14.25" customHeight="1">
      <c r="A4001" s="114" t="s">
        <v>666</v>
      </c>
      <c r="B4001" s="114" t="s">
        <v>674</v>
      </c>
      <c r="C4001" s="114" t="s">
        <v>667</v>
      </c>
      <c r="D4001" s="114" t="s">
        <v>1098</v>
      </c>
      <c r="E4001" s="21" t="str">
        <f t="shared" si="15"/>
        <v>VTIME.LPG.INSUDB.DOCUMENTPROVIDER</v>
      </c>
    </row>
    <row r="4002" spans="1:5" ht="14.25" customHeight="1">
      <c r="A4002" s="114" t="s">
        <v>666</v>
      </c>
      <c r="B4002" s="114" t="s">
        <v>674</v>
      </c>
      <c r="C4002" s="114" t="s">
        <v>667</v>
      </c>
      <c r="D4002" s="114" t="s">
        <v>1098</v>
      </c>
      <c r="E4002" s="21" t="str">
        <f t="shared" si="15"/>
        <v>VTIME.LPG.INSUDB.DOCUMENTPROVIDER</v>
      </c>
    </row>
    <row r="4003" spans="1:5" ht="14.25" customHeight="1">
      <c r="A4003" s="114" t="s">
        <v>666</v>
      </c>
      <c r="B4003" s="114" t="s">
        <v>674</v>
      </c>
      <c r="C4003" s="114" t="s">
        <v>667</v>
      </c>
      <c r="D4003" s="114" t="s">
        <v>1098</v>
      </c>
      <c r="E4003" s="21" t="str">
        <f t="shared" si="15"/>
        <v>VTIME.LPG.INSUDB.DOCUMENTPROVIDER</v>
      </c>
    </row>
    <row r="4004" spans="1:5" ht="14.25" customHeight="1">
      <c r="A4004" s="114" t="s">
        <v>666</v>
      </c>
      <c r="B4004" s="114" t="s">
        <v>674</v>
      </c>
      <c r="C4004" s="114" t="s">
        <v>667</v>
      </c>
      <c r="D4004" s="114" t="s">
        <v>1098</v>
      </c>
      <c r="E4004" s="21" t="str">
        <f t="shared" si="15"/>
        <v>VTIME.LPG.INSUDB.DOCUMENTPROVIDER</v>
      </c>
    </row>
    <row r="4005" spans="1:5" ht="14.25" customHeight="1">
      <c r="A4005" s="114" t="s">
        <v>666</v>
      </c>
      <c r="B4005" s="114" t="s">
        <v>674</v>
      </c>
      <c r="C4005" s="114" t="s">
        <v>667</v>
      </c>
      <c r="D4005" s="114" t="s">
        <v>1098</v>
      </c>
      <c r="E4005" s="21" t="str">
        <f t="shared" si="15"/>
        <v>VTIME.LPG.INSUDB.DOCUMENTPROVIDER</v>
      </c>
    </row>
    <row r="4006" spans="1:5" ht="14.25" customHeight="1">
      <c r="A4006" s="114" t="s">
        <v>666</v>
      </c>
      <c r="B4006" s="114" t="s">
        <v>674</v>
      </c>
      <c r="C4006" s="114" t="s">
        <v>667</v>
      </c>
      <c r="D4006" s="114" t="s">
        <v>1098</v>
      </c>
      <c r="E4006" s="21" t="str">
        <f t="shared" si="15"/>
        <v>VTIME.LPG.INSUDB.DOCUMENTPROVIDER</v>
      </c>
    </row>
    <row r="4007" spans="1:5" ht="14.25" customHeight="1">
      <c r="A4007" s="114" t="s">
        <v>666</v>
      </c>
      <c r="B4007" s="114" t="s">
        <v>674</v>
      </c>
      <c r="C4007" s="114" t="s">
        <v>667</v>
      </c>
      <c r="D4007" s="114" t="s">
        <v>1098</v>
      </c>
      <c r="E4007" s="21" t="str">
        <f t="shared" si="15"/>
        <v>VTIME.LPG.INSUDB.DOCUMENTPROVIDER</v>
      </c>
    </row>
    <row r="4008" spans="1:5" ht="14.25" customHeight="1">
      <c r="A4008" s="114" t="s">
        <v>666</v>
      </c>
      <c r="B4008" s="114" t="s">
        <v>674</v>
      </c>
      <c r="C4008" s="114" t="s">
        <v>667</v>
      </c>
      <c r="D4008" s="114" t="s">
        <v>1098</v>
      </c>
      <c r="E4008" s="21" t="str">
        <f t="shared" si="15"/>
        <v>VTIME.LPG.INSUDB.DOCUMENTPROVIDER</v>
      </c>
    </row>
    <row r="4009" spans="1:5" ht="14.25" customHeight="1">
      <c r="A4009" s="114" t="s">
        <v>666</v>
      </c>
      <c r="B4009" s="114" t="s">
        <v>674</v>
      </c>
      <c r="C4009" s="114" t="s">
        <v>667</v>
      </c>
      <c r="D4009" s="114" t="s">
        <v>1098</v>
      </c>
      <c r="E4009" s="21" t="str">
        <f t="shared" si="15"/>
        <v>VTIME.LPG.INSUDB.DOCUMENTPROVIDER</v>
      </c>
    </row>
    <row r="4010" spans="1:5" ht="14.25" customHeight="1">
      <c r="A4010" s="114" t="s">
        <v>666</v>
      </c>
      <c r="B4010" s="114" t="s">
        <v>674</v>
      </c>
      <c r="C4010" s="114" t="s">
        <v>667</v>
      </c>
      <c r="D4010" s="114" t="s">
        <v>1098</v>
      </c>
      <c r="E4010" s="21" t="str">
        <f t="shared" si="15"/>
        <v>VTIME.LPG.INSUDB.DOCUMENTPROVIDER</v>
      </c>
    </row>
    <row r="4011" spans="1:5" ht="14.25" customHeight="1">
      <c r="A4011" s="114" t="s">
        <v>666</v>
      </c>
      <c r="B4011" s="114" t="s">
        <v>674</v>
      </c>
      <c r="C4011" s="114" t="s">
        <v>667</v>
      </c>
      <c r="D4011" s="114" t="s">
        <v>1098</v>
      </c>
      <c r="E4011" s="21" t="str">
        <f t="shared" si="15"/>
        <v>VTIME.LPG.INSUDB.DOCUMENTPROVIDER</v>
      </c>
    </row>
    <row r="4012" spans="1:5" ht="14.25" customHeight="1">
      <c r="A4012" s="114" t="s">
        <v>666</v>
      </c>
      <c r="B4012" s="114" t="s">
        <v>674</v>
      </c>
      <c r="C4012" s="114" t="s">
        <v>667</v>
      </c>
      <c r="D4012" s="114" t="s">
        <v>1098</v>
      </c>
      <c r="E4012" s="21" t="str">
        <f t="shared" si="15"/>
        <v>VTIME.LPG.INSUDB.DOCUMENTPROVIDER</v>
      </c>
    </row>
    <row r="4013" spans="1:5" ht="14.25" customHeight="1">
      <c r="A4013" s="114" t="s">
        <v>666</v>
      </c>
      <c r="B4013" s="114" t="s">
        <v>674</v>
      </c>
      <c r="C4013" s="114" t="s">
        <v>667</v>
      </c>
      <c r="D4013" s="114" t="s">
        <v>1098</v>
      </c>
      <c r="E4013" s="21" t="str">
        <f t="shared" si="15"/>
        <v>VTIME.LPG.INSUDB.DOCUMENTPROVIDER</v>
      </c>
    </row>
    <row r="4014" spans="1:5" ht="14.25" customHeight="1">
      <c r="A4014" s="114" t="s">
        <v>666</v>
      </c>
      <c r="B4014" s="114" t="s">
        <v>674</v>
      </c>
      <c r="C4014" s="114" t="s">
        <v>667</v>
      </c>
      <c r="D4014" s="114" t="s">
        <v>1098</v>
      </c>
      <c r="E4014" s="21" t="str">
        <f t="shared" si="15"/>
        <v>VTIME.LPG.INSUDB.DOCUMENTPROVIDER</v>
      </c>
    </row>
    <row r="4015" spans="1:5" ht="14.25" customHeight="1">
      <c r="A4015" s="114" t="s">
        <v>666</v>
      </c>
      <c r="B4015" s="114" t="s">
        <v>674</v>
      </c>
      <c r="C4015" s="114" t="s">
        <v>667</v>
      </c>
      <c r="D4015" s="114" t="s">
        <v>1098</v>
      </c>
      <c r="E4015" s="21" t="str">
        <f t="shared" si="15"/>
        <v>VTIME.LPG.INSUDB.DOCUMENTPROVIDER</v>
      </c>
    </row>
    <row r="4016" spans="1:5" ht="14.25" customHeight="1">
      <c r="A4016" s="114" t="s">
        <v>666</v>
      </c>
      <c r="B4016" s="114" t="s">
        <v>674</v>
      </c>
      <c r="C4016" s="114" t="s">
        <v>667</v>
      </c>
      <c r="D4016" s="114" t="s">
        <v>1098</v>
      </c>
      <c r="E4016" s="21" t="str">
        <f t="shared" si="15"/>
        <v>VTIME.LPG.INSUDB.DOCUMENTPROVIDER</v>
      </c>
    </row>
    <row r="4017" spans="1:5" ht="14.25" customHeight="1">
      <c r="A4017" s="114" t="s">
        <v>666</v>
      </c>
      <c r="B4017" s="114" t="s">
        <v>674</v>
      </c>
      <c r="C4017" s="114" t="s">
        <v>667</v>
      </c>
      <c r="D4017" s="114" t="s">
        <v>1098</v>
      </c>
      <c r="E4017" s="21" t="str">
        <f t="shared" si="15"/>
        <v>VTIME.LPG.INSUDB.DOCUMENTPROVIDER</v>
      </c>
    </row>
    <row r="4018" spans="1:5" ht="14.25" customHeight="1">
      <c r="A4018" s="114" t="s">
        <v>666</v>
      </c>
      <c r="B4018" s="114" t="s">
        <v>674</v>
      </c>
      <c r="C4018" s="114" t="s">
        <v>667</v>
      </c>
      <c r="D4018" s="114" t="s">
        <v>1098</v>
      </c>
      <c r="E4018" s="21" t="str">
        <f t="shared" si="15"/>
        <v>VTIME.LPG.INSUDB.DOCUMENTPROVIDER</v>
      </c>
    </row>
    <row r="4019" spans="1:5" ht="14.25" customHeight="1">
      <c r="A4019" s="114" t="s">
        <v>666</v>
      </c>
      <c r="B4019" s="114" t="s">
        <v>674</v>
      </c>
      <c r="C4019" s="114" t="s">
        <v>667</v>
      </c>
      <c r="D4019" s="114" t="s">
        <v>1098</v>
      </c>
      <c r="E4019" s="21" t="str">
        <f t="shared" si="15"/>
        <v>VTIME.LPG.INSUDB.DOCUMENTPROVIDER</v>
      </c>
    </row>
    <row r="4020" spans="1:5" ht="14.25" customHeight="1">
      <c r="A4020" s="114" t="s">
        <v>666</v>
      </c>
      <c r="B4020" s="114" t="s">
        <v>674</v>
      </c>
      <c r="C4020" s="114" t="s">
        <v>667</v>
      </c>
      <c r="D4020" s="114" t="s">
        <v>1098</v>
      </c>
      <c r="E4020" s="21" t="str">
        <f t="shared" si="15"/>
        <v>VTIME.LPG.INSUDB.DOCUMENTPROVIDER</v>
      </c>
    </row>
    <row r="4021" spans="1:5" ht="14.25" customHeight="1">
      <c r="A4021" s="114" t="s">
        <v>666</v>
      </c>
      <c r="B4021" s="114" t="s">
        <v>674</v>
      </c>
      <c r="C4021" s="114" t="s">
        <v>667</v>
      </c>
      <c r="D4021" s="114" t="s">
        <v>1098</v>
      </c>
      <c r="E4021" s="21" t="str">
        <f t="shared" si="15"/>
        <v>VTIME.LPG.INSUDB.DOCUMENTPROVIDER</v>
      </c>
    </row>
    <row r="4022" spans="1:5" ht="14.25" customHeight="1">
      <c r="A4022" s="114" t="s">
        <v>666</v>
      </c>
      <c r="B4022" s="114" t="s">
        <v>674</v>
      </c>
      <c r="C4022" s="114" t="s">
        <v>667</v>
      </c>
      <c r="D4022" s="114" t="s">
        <v>1098</v>
      </c>
      <c r="E4022" s="21" t="str">
        <f t="shared" si="15"/>
        <v>VTIME.LPG.INSUDB.DOCUMENTPROVIDER</v>
      </c>
    </row>
    <row r="4023" spans="1:5" ht="14.25" customHeight="1">
      <c r="A4023" s="114" t="s">
        <v>666</v>
      </c>
      <c r="B4023" s="114" t="s">
        <v>674</v>
      </c>
      <c r="C4023" s="114" t="s">
        <v>667</v>
      </c>
      <c r="D4023" s="114" t="s">
        <v>1098</v>
      </c>
      <c r="E4023" s="21" t="str">
        <f t="shared" si="15"/>
        <v>VTIME.LPG.INSUDB.DOCUMENTPROVIDER</v>
      </c>
    </row>
    <row r="4024" spans="1:5" ht="14.25" customHeight="1">
      <c r="A4024" s="114" t="s">
        <v>666</v>
      </c>
      <c r="B4024" s="114" t="s">
        <v>674</v>
      </c>
      <c r="C4024" s="114" t="s">
        <v>667</v>
      </c>
      <c r="D4024" s="114" t="s">
        <v>1098</v>
      </c>
      <c r="E4024" s="21" t="str">
        <f t="shared" si="15"/>
        <v>VTIME.LPG.INSUDB.DOCUMENTPROVIDER</v>
      </c>
    </row>
    <row r="4025" spans="1:5" ht="14.25" customHeight="1">
      <c r="A4025" s="114" t="s">
        <v>666</v>
      </c>
      <c r="B4025" s="114" t="s">
        <v>674</v>
      </c>
      <c r="C4025" s="114" t="s">
        <v>667</v>
      </c>
      <c r="D4025" s="114" t="s">
        <v>1098</v>
      </c>
      <c r="E4025" s="21" t="str">
        <f t="shared" si="15"/>
        <v>VTIME.LPG.INSUDB.DOCUMENTPROVIDER</v>
      </c>
    </row>
    <row r="4026" spans="1:5" ht="14.25" customHeight="1">
      <c r="A4026" s="114" t="s">
        <v>666</v>
      </c>
      <c r="B4026" s="114" t="s">
        <v>674</v>
      </c>
      <c r="C4026" s="114" t="s">
        <v>667</v>
      </c>
      <c r="D4026" s="114" t="s">
        <v>1098</v>
      </c>
      <c r="E4026" s="21" t="str">
        <f t="shared" si="15"/>
        <v>VTIME.LPG.INSUDB.DOCUMENTPROVIDER</v>
      </c>
    </row>
    <row r="4027" spans="1:5" ht="14.25" customHeight="1">
      <c r="A4027" s="114" t="s">
        <v>666</v>
      </c>
      <c r="B4027" s="114" t="s">
        <v>674</v>
      </c>
      <c r="C4027" s="114" t="s">
        <v>667</v>
      </c>
      <c r="D4027" s="114" t="s">
        <v>1098</v>
      </c>
      <c r="E4027" s="21" t="str">
        <f t="shared" si="15"/>
        <v>VTIME.LPG.INSUDB.DOCUMENTPROVIDER</v>
      </c>
    </row>
    <row r="4028" spans="1:5" ht="14.25" customHeight="1">
      <c r="A4028" s="114" t="s">
        <v>666</v>
      </c>
      <c r="B4028" s="114" t="s">
        <v>674</v>
      </c>
      <c r="C4028" s="114" t="s">
        <v>667</v>
      </c>
      <c r="D4028" s="114" t="s">
        <v>1098</v>
      </c>
      <c r="E4028" s="21" t="str">
        <f t="shared" si="15"/>
        <v>VTIME.LPG.INSUDB.DOCUMENTPROVIDER</v>
      </c>
    </row>
    <row r="4029" spans="1:5" ht="14.25" customHeight="1">
      <c r="A4029" s="114" t="s">
        <v>666</v>
      </c>
      <c r="B4029" s="114" t="s">
        <v>674</v>
      </c>
      <c r="C4029" s="114" t="s">
        <v>667</v>
      </c>
      <c r="D4029" s="114" t="s">
        <v>1098</v>
      </c>
      <c r="E4029" s="21" t="str">
        <f t="shared" si="15"/>
        <v>VTIME.LPG.INSUDB.DOCUMENTPROVIDER</v>
      </c>
    </row>
    <row r="4030" spans="1:5" ht="14.25" customHeight="1">
      <c r="A4030" s="114" t="s">
        <v>666</v>
      </c>
      <c r="B4030" s="114" t="s">
        <v>674</v>
      </c>
      <c r="C4030" s="114" t="s">
        <v>667</v>
      </c>
      <c r="D4030" s="114" t="s">
        <v>1098</v>
      </c>
      <c r="E4030" s="21" t="str">
        <f t="shared" si="15"/>
        <v>VTIME.LPG.INSUDB.DOCUMENTPROVIDER</v>
      </c>
    </row>
    <row r="4031" spans="1:5" ht="14.25" customHeight="1">
      <c r="A4031" s="114" t="s">
        <v>666</v>
      </c>
      <c r="B4031" s="114" t="s">
        <v>674</v>
      </c>
      <c r="C4031" s="114" t="s">
        <v>667</v>
      </c>
      <c r="D4031" s="114" t="s">
        <v>1098</v>
      </c>
      <c r="E4031" s="21" t="str">
        <f t="shared" si="15"/>
        <v>VTIME.LPG.INSUDB.DOCUMENTPROVIDER</v>
      </c>
    </row>
    <row r="4032" spans="1:5" ht="14.25" customHeight="1">
      <c r="A4032" s="114" t="s">
        <v>666</v>
      </c>
      <c r="B4032" s="114" t="s">
        <v>674</v>
      </c>
      <c r="C4032" s="114" t="s">
        <v>667</v>
      </c>
      <c r="D4032" s="114" t="s">
        <v>1098</v>
      </c>
      <c r="E4032" s="21" t="str">
        <f t="shared" si="15"/>
        <v>VTIME.LPG.INSUDB.DOCUMENTPROVIDER</v>
      </c>
    </row>
    <row r="4033" spans="1:5" ht="14.25" customHeight="1">
      <c r="A4033" s="114" t="s">
        <v>666</v>
      </c>
      <c r="B4033" s="114" t="s">
        <v>674</v>
      </c>
      <c r="C4033" s="114" t="s">
        <v>667</v>
      </c>
      <c r="D4033" s="114" t="s">
        <v>1099</v>
      </c>
      <c r="E4033" s="21" t="str">
        <f t="shared" si="15"/>
        <v>VTIME.LPG.INSUDB.DRAFT_HIST</v>
      </c>
    </row>
    <row r="4034" spans="1:5" ht="14.25" customHeight="1">
      <c r="A4034" s="114" t="s">
        <v>666</v>
      </c>
      <c r="B4034" s="114" t="s">
        <v>674</v>
      </c>
      <c r="C4034" s="114" t="s">
        <v>667</v>
      </c>
      <c r="D4034" s="114" t="s">
        <v>1099</v>
      </c>
      <c r="E4034" s="21" t="str">
        <f t="shared" si="15"/>
        <v>VTIME.LPG.INSUDB.DRAFT_HIST</v>
      </c>
    </row>
    <row r="4035" spans="1:5" ht="14.25" customHeight="1">
      <c r="A4035" s="114" t="s">
        <v>666</v>
      </c>
      <c r="B4035" s="114" t="s">
        <v>674</v>
      </c>
      <c r="C4035" s="114" t="s">
        <v>667</v>
      </c>
      <c r="D4035" s="114" t="s">
        <v>1099</v>
      </c>
      <c r="E4035" s="21" t="str">
        <f t="shared" si="15"/>
        <v>VTIME.LPG.INSUDB.DRAFT_HIST</v>
      </c>
    </row>
    <row r="4036" spans="1:5" ht="14.25" customHeight="1">
      <c r="A4036" s="114" t="s">
        <v>666</v>
      </c>
      <c r="B4036" s="114" t="s">
        <v>674</v>
      </c>
      <c r="C4036" s="114" t="s">
        <v>667</v>
      </c>
      <c r="D4036" s="114" t="s">
        <v>1099</v>
      </c>
      <c r="E4036" s="21" t="str">
        <f t="shared" si="15"/>
        <v>VTIME.LPG.INSUDB.DRAFT_HIST</v>
      </c>
    </row>
    <row r="4037" spans="1:5" ht="14.25" customHeight="1">
      <c r="A4037" s="114" t="s">
        <v>666</v>
      </c>
      <c r="B4037" s="114" t="s">
        <v>674</v>
      </c>
      <c r="C4037" s="114" t="s">
        <v>667</v>
      </c>
      <c r="D4037" s="114" t="s">
        <v>1099</v>
      </c>
      <c r="E4037" s="21" t="str">
        <f t="shared" si="15"/>
        <v>VTIME.LPG.INSUDB.DRAFT_HIST</v>
      </c>
    </row>
    <row r="4038" spans="1:5" ht="14.25" customHeight="1">
      <c r="A4038" s="114" t="s">
        <v>666</v>
      </c>
      <c r="B4038" s="114" t="s">
        <v>674</v>
      </c>
      <c r="C4038" s="114" t="s">
        <v>667</v>
      </c>
      <c r="D4038" s="114" t="s">
        <v>1099</v>
      </c>
      <c r="E4038" s="21" t="str">
        <f t="shared" si="15"/>
        <v>VTIME.LPG.INSUDB.DRAFT_HIST</v>
      </c>
    </row>
    <row r="4039" spans="1:5" ht="14.25" customHeight="1">
      <c r="A4039" s="114" t="s">
        <v>666</v>
      </c>
      <c r="B4039" s="114" t="s">
        <v>674</v>
      </c>
      <c r="C4039" s="114" t="s">
        <v>667</v>
      </c>
      <c r="D4039" s="114" t="s">
        <v>1099</v>
      </c>
      <c r="E4039" s="21" t="str">
        <f t="shared" si="15"/>
        <v>VTIME.LPG.INSUDB.DRAFT_HIST</v>
      </c>
    </row>
    <row r="4040" spans="1:5" ht="14.25" customHeight="1">
      <c r="A4040" s="114" t="s">
        <v>666</v>
      </c>
      <c r="B4040" s="114" t="s">
        <v>674</v>
      </c>
      <c r="C4040" s="114" t="s">
        <v>667</v>
      </c>
      <c r="D4040" s="114" t="s">
        <v>1099</v>
      </c>
      <c r="E4040" s="21" t="str">
        <f t="shared" si="15"/>
        <v>VTIME.LPG.INSUDB.DRAFT_HIST</v>
      </c>
    </row>
    <row r="4041" spans="1:5" ht="14.25" customHeight="1">
      <c r="A4041" s="114" t="s">
        <v>666</v>
      </c>
      <c r="B4041" s="114" t="s">
        <v>674</v>
      </c>
      <c r="C4041" s="114" t="s">
        <v>667</v>
      </c>
      <c r="D4041" s="114" t="s">
        <v>1099</v>
      </c>
      <c r="E4041" s="21" t="str">
        <f t="shared" si="15"/>
        <v>VTIME.LPG.INSUDB.DRAFT_HIST</v>
      </c>
    </row>
    <row r="4042" spans="1:5" ht="14.25" customHeight="1">
      <c r="A4042" s="114" t="s">
        <v>666</v>
      </c>
      <c r="B4042" s="114" t="s">
        <v>674</v>
      </c>
      <c r="C4042" s="114" t="s">
        <v>667</v>
      </c>
      <c r="D4042" s="114" t="s">
        <v>1099</v>
      </c>
      <c r="E4042" s="21" t="str">
        <f t="shared" si="15"/>
        <v>VTIME.LPG.INSUDB.DRAFT_HIST</v>
      </c>
    </row>
    <row r="4043" spans="1:5" ht="14.25" customHeight="1">
      <c r="A4043" s="114" t="s">
        <v>666</v>
      </c>
      <c r="B4043" s="114" t="s">
        <v>674</v>
      </c>
      <c r="C4043" s="114" t="s">
        <v>667</v>
      </c>
      <c r="D4043" s="114" t="s">
        <v>1099</v>
      </c>
      <c r="E4043" s="21" t="str">
        <f t="shared" si="15"/>
        <v>VTIME.LPG.INSUDB.DRAFT_HIST</v>
      </c>
    </row>
    <row r="4044" spans="1:5" ht="14.25" customHeight="1">
      <c r="A4044" s="114" t="s">
        <v>666</v>
      </c>
      <c r="B4044" s="114" t="s">
        <v>674</v>
      </c>
      <c r="C4044" s="114" t="s">
        <v>667</v>
      </c>
      <c r="D4044" s="114" t="s">
        <v>1099</v>
      </c>
      <c r="E4044" s="21" t="str">
        <f t="shared" si="15"/>
        <v>VTIME.LPG.INSUDB.DRAFT_HIST</v>
      </c>
    </row>
    <row r="4045" spans="1:5" ht="14.25" customHeight="1">
      <c r="A4045" s="114" t="s">
        <v>666</v>
      </c>
      <c r="B4045" s="114" t="s">
        <v>674</v>
      </c>
      <c r="C4045" s="114" t="s">
        <v>667</v>
      </c>
      <c r="D4045" s="114" t="s">
        <v>1099</v>
      </c>
      <c r="E4045" s="21" t="str">
        <f t="shared" si="15"/>
        <v>VTIME.LPG.INSUDB.DRAFT_HIST</v>
      </c>
    </row>
    <row r="4046" spans="1:5" ht="14.25" customHeight="1">
      <c r="A4046" s="114" t="s">
        <v>666</v>
      </c>
      <c r="B4046" s="114" t="s">
        <v>674</v>
      </c>
      <c r="C4046" s="114" t="s">
        <v>667</v>
      </c>
      <c r="D4046" s="114" t="s">
        <v>1099</v>
      </c>
      <c r="E4046" s="21" t="str">
        <f t="shared" si="15"/>
        <v>VTIME.LPG.INSUDB.DRAFT_HIST</v>
      </c>
    </row>
    <row r="4047" spans="1:5" ht="14.25" customHeight="1">
      <c r="A4047" s="114" t="s">
        <v>666</v>
      </c>
      <c r="B4047" s="114" t="s">
        <v>674</v>
      </c>
      <c r="C4047" s="114" t="s">
        <v>667</v>
      </c>
      <c r="D4047" s="114" t="s">
        <v>1099</v>
      </c>
      <c r="E4047" s="21" t="str">
        <f t="shared" si="15"/>
        <v>VTIME.LPG.INSUDB.DRAFT_HIST</v>
      </c>
    </row>
    <row r="4048" spans="1:5" ht="14.25" customHeight="1">
      <c r="A4048" s="114" t="s">
        <v>666</v>
      </c>
      <c r="B4048" s="114" t="s">
        <v>674</v>
      </c>
      <c r="C4048" s="114" t="s">
        <v>667</v>
      </c>
      <c r="D4048" s="114" t="s">
        <v>1099</v>
      </c>
      <c r="E4048" s="21" t="str">
        <f t="shared" si="15"/>
        <v>VTIME.LPG.INSUDB.DRAFT_HIST</v>
      </c>
    </row>
    <row r="4049" spans="1:5" ht="14.25" customHeight="1">
      <c r="A4049" s="114" t="s">
        <v>666</v>
      </c>
      <c r="B4049" s="114" t="s">
        <v>674</v>
      </c>
      <c r="C4049" s="114" t="s">
        <v>667</v>
      </c>
      <c r="D4049" s="114" t="s">
        <v>1099</v>
      </c>
      <c r="E4049" s="21" t="str">
        <f t="shared" si="15"/>
        <v>VTIME.LPG.INSUDB.DRAFT_HIST</v>
      </c>
    </row>
    <row r="4050" spans="1:5" ht="14.25" customHeight="1">
      <c r="A4050" s="114" t="s">
        <v>666</v>
      </c>
      <c r="B4050" s="114" t="s">
        <v>674</v>
      </c>
      <c r="C4050" s="114" t="s">
        <v>667</v>
      </c>
      <c r="D4050" s="114" t="s">
        <v>1099</v>
      </c>
      <c r="E4050" s="21" t="str">
        <f t="shared" si="15"/>
        <v>VTIME.LPG.INSUDB.DRAFT_HIST</v>
      </c>
    </row>
    <row r="4051" spans="1:5" ht="14.25" customHeight="1">
      <c r="A4051" s="114" t="s">
        <v>666</v>
      </c>
      <c r="B4051" s="114" t="s">
        <v>674</v>
      </c>
      <c r="C4051" s="114" t="s">
        <v>667</v>
      </c>
      <c r="D4051" s="114" t="s">
        <v>1099</v>
      </c>
      <c r="E4051" s="21" t="str">
        <f t="shared" si="15"/>
        <v>VTIME.LPG.INSUDB.DRAFT_HIST</v>
      </c>
    </row>
    <row r="4052" spans="1:5" ht="14.25" customHeight="1">
      <c r="A4052" s="114" t="s">
        <v>666</v>
      </c>
      <c r="B4052" s="114" t="s">
        <v>674</v>
      </c>
      <c r="C4052" s="114" t="s">
        <v>667</v>
      </c>
      <c r="D4052" s="114" t="s">
        <v>1099</v>
      </c>
      <c r="E4052" s="21" t="str">
        <f t="shared" si="15"/>
        <v>VTIME.LPG.INSUDB.DRAFT_HIST</v>
      </c>
    </row>
    <row r="4053" spans="1:5" ht="14.25" customHeight="1">
      <c r="A4053" s="114" t="s">
        <v>666</v>
      </c>
      <c r="B4053" s="114" t="s">
        <v>674</v>
      </c>
      <c r="C4053" s="114" t="s">
        <v>667</v>
      </c>
      <c r="D4053" s="114" t="s">
        <v>1099</v>
      </c>
      <c r="E4053" s="21" t="str">
        <f t="shared" si="15"/>
        <v>VTIME.LPG.INSUDB.DRAFT_HIST</v>
      </c>
    </row>
    <row r="4054" spans="1:5" ht="14.25" customHeight="1">
      <c r="A4054" s="114" t="s">
        <v>666</v>
      </c>
      <c r="B4054" s="114" t="s">
        <v>674</v>
      </c>
      <c r="C4054" s="114" t="s">
        <v>667</v>
      </c>
      <c r="D4054" s="114" t="s">
        <v>1099</v>
      </c>
      <c r="E4054" s="21" t="str">
        <f t="shared" si="15"/>
        <v>VTIME.LPG.INSUDB.DRAFT_HIST</v>
      </c>
    </row>
    <row r="4055" spans="1:5" ht="14.25" customHeight="1">
      <c r="A4055" s="114" t="s">
        <v>666</v>
      </c>
      <c r="B4055" s="114" t="s">
        <v>674</v>
      </c>
      <c r="C4055" s="114" t="s">
        <v>667</v>
      </c>
      <c r="D4055" s="114" t="s">
        <v>1099</v>
      </c>
      <c r="E4055" s="21" t="str">
        <f t="shared" si="15"/>
        <v>VTIME.LPG.INSUDB.DRAFT_HIST</v>
      </c>
    </row>
    <row r="4056" spans="1:5" ht="14.25" customHeight="1">
      <c r="A4056" s="114" t="s">
        <v>666</v>
      </c>
      <c r="B4056" s="114" t="s">
        <v>674</v>
      </c>
      <c r="C4056" s="114" t="s">
        <v>667</v>
      </c>
      <c r="D4056" s="114" t="s">
        <v>1099</v>
      </c>
      <c r="E4056" s="21" t="str">
        <f t="shared" si="15"/>
        <v>VTIME.LPG.INSUDB.DRAFT_HIST</v>
      </c>
    </row>
    <row r="4057" spans="1:5" ht="14.25" customHeight="1">
      <c r="A4057" s="114" t="s">
        <v>666</v>
      </c>
      <c r="B4057" s="114" t="s">
        <v>674</v>
      </c>
      <c r="C4057" s="114" t="s">
        <v>667</v>
      </c>
      <c r="D4057" s="114" t="s">
        <v>1100</v>
      </c>
      <c r="E4057" s="21" t="str">
        <f t="shared" si="15"/>
        <v>VTIME.LPG.INSUDB.EQUELE</v>
      </c>
    </row>
    <row r="4058" spans="1:5" ht="14.25" customHeight="1">
      <c r="A4058" s="114" t="s">
        <v>666</v>
      </c>
      <c r="B4058" s="114" t="s">
        <v>674</v>
      </c>
      <c r="C4058" s="114" t="s">
        <v>667</v>
      </c>
      <c r="D4058" s="114" t="s">
        <v>1100</v>
      </c>
      <c r="E4058" s="21" t="str">
        <f t="shared" si="15"/>
        <v>VTIME.LPG.INSUDB.EQUELE</v>
      </c>
    </row>
    <row r="4059" spans="1:5" ht="14.25" customHeight="1">
      <c r="A4059" s="114" t="s">
        <v>666</v>
      </c>
      <c r="B4059" s="114" t="s">
        <v>674</v>
      </c>
      <c r="C4059" s="114" t="s">
        <v>667</v>
      </c>
      <c r="D4059" s="114" t="s">
        <v>1100</v>
      </c>
      <c r="E4059" s="21" t="str">
        <f t="shared" si="15"/>
        <v>VTIME.LPG.INSUDB.EQUELE</v>
      </c>
    </row>
    <row r="4060" spans="1:5" ht="14.25" customHeight="1">
      <c r="A4060" s="114" t="s">
        <v>666</v>
      </c>
      <c r="B4060" s="114" t="s">
        <v>674</v>
      </c>
      <c r="C4060" s="114" t="s">
        <v>667</v>
      </c>
      <c r="D4060" s="114" t="s">
        <v>1100</v>
      </c>
      <c r="E4060" s="21" t="str">
        <f t="shared" si="15"/>
        <v>VTIME.LPG.INSUDB.EQUELE</v>
      </c>
    </row>
    <row r="4061" spans="1:5" ht="14.25" customHeight="1">
      <c r="A4061" s="114" t="s">
        <v>666</v>
      </c>
      <c r="B4061" s="114" t="s">
        <v>674</v>
      </c>
      <c r="C4061" s="114" t="s">
        <v>667</v>
      </c>
      <c r="D4061" s="114" t="s">
        <v>1100</v>
      </c>
      <c r="E4061" s="21" t="str">
        <f t="shared" si="15"/>
        <v>VTIME.LPG.INSUDB.EQUELE</v>
      </c>
    </row>
    <row r="4062" spans="1:5" ht="14.25" customHeight="1">
      <c r="A4062" s="114" t="s">
        <v>666</v>
      </c>
      <c r="B4062" s="114" t="s">
        <v>674</v>
      </c>
      <c r="C4062" s="114" t="s">
        <v>667</v>
      </c>
      <c r="D4062" s="114" t="s">
        <v>1100</v>
      </c>
      <c r="E4062" s="21" t="str">
        <f t="shared" si="15"/>
        <v>VTIME.LPG.INSUDB.EQUELE</v>
      </c>
    </row>
    <row r="4063" spans="1:5" ht="14.25" customHeight="1">
      <c r="A4063" s="114" t="s">
        <v>666</v>
      </c>
      <c r="B4063" s="114" t="s">
        <v>674</v>
      </c>
      <c r="C4063" s="114" t="s">
        <v>667</v>
      </c>
      <c r="D4063" s="114" t="s">
        <v>1100</v>
      </c>
      <c r="E4063" s="21" t="str">
        <f t="shared" si="15"/>
        <v>VTIME.LPG.INSUDB.EQUELE</v>
      </c>
    </row>
    <row r="4064" spans="1:5" ht="14.25" customHeight="1">
      <c r="A4064" s="114" t="s">
        <v>666</v>
      </c>
      <c r="B4064" s="114" t="s">
        <v>674</v>
      </c>
      <c r="C4064" s="114" t="s">
        <v>667</v>
      </c>
      <c r="D4064" s="114" t="s">
        <v>1100</v>
      </c>
      <c r="E4064" s="21" t="str">
        <f t="shared" si="15"/>
        <v>VTIME.LPG.INSUDB.EQUELE</v>
      </c>
    </row>
    <row r="4065" spans="1:5" ht="14.25" customHeight="1">
      <c r="A4065" s="114" t="s">
        <v>666</v>
      </c>
      <c r="B4065" s="114" t="s">
        <v>674</v>
      </c>
      <c r="C4065" s="114" t="s">
        <v>667</v>
      </c>
      <c r="D4065" s="114" t="s">
        <v>1100</v>
      </c>
      <c r="E4065" s="21" t="str">
        <f t="shared" si="15"/>
        <v>VTIME.LPG.INSUDB.EQUELE</v>
      </c>
    </row>
    <row r="4066" spans="1:5" ht="14.25" customHeight="1">
      <c r="A4066" s="114" t="s">
        <v>666</v>
      </c>
      <c r="B4066" s="114" t="s">
        <v>674</v>
      </c>
      <c r="C4066" s="114" t="s">
        <v>667</v>
      </c>
      <c r="D4066" s="114" t="s">
        <v>1100</v>
      </c>
      <c r="E4066" s="21" t="str">
        <f t="shared" si="15"/>
        <v>VTIME.LPG.INSUDB.EQUELE</v>
      </c>
    </row>
    <row r="4067" spans="1:5" ht="14.25" customHeight="1">
      <c r="A4067" s="114" t="s">
        <v>666</v>
      </c>
      <c r="B4067" s="114" t="s">
        <v>674</v>
      </c>
      <c r="C4067" s="114" t="s">
        <v>667</v>
      </c>
      <c r="D4067" s="114" t="s">
        <v>1100</v>
      </c>
      <c r="E4067" s="21" t="str">
        <f t="shared" si="15"/>
        <v>VTIME.LPG.INSUDB.EQUELE</v>
      </c>
    </row>
    <row r="4068" spans="1:5" ht="14.25" customHeight="1">
      <c r="A4068" s="114" t="s">
        <v>666</v>
      </c>
      <c r="B4068" s="114" t="s">
        <v>674</v>
      </c>
      <c r="C4068" s="114" t="s">
        <v>667</v>
      </c>
      <c r="D4068" s="114" t="s">
        <v>1100</v>
      </c>
      <c r="E4068" s="21" t="str">
        <f t="shared" si="15"/>
        <v>VTIME.LPG.INSUDB.EQUELE</v>
      </c>
    </row>
    <row r="4069" spans="1:5" ht="14.25" customHeight="1">
      <c r="A4069" s="114" t="s">
        <v>666</v>
      </c>
      <c r="B4069" s="114" t="s">
        <v>674</v>
      </c>
      <c r="C4069" s="114" t="s">
        <v>667</v>
      </c>
      <c r="D4069" s="114" t="s">
        <v>1100</v>
      </c>
      <c r="E4069" s="21" t="str">
        <f t="shared" si="15"/>
        <v>VTIME.LPG.INSUDB.EQUELE</v>
      </c>
    </row>
    <row r="4070" spans="1:5" ht="14.25" customHeight="1">
      <c r="A4070" s="114" t="s">
        <v>666</v>
      </c>
      <c r="B4070" s="114" t="s">
        <v>674</v>
      </c>
      <c r="C4070" s="114" t="s">
        <v>667</v>
      </c>
      <c r="D4070" s="114" t="s">
        <v>1100</v>
      </c>
      <c r="E4070" s="21" t="str">
        <f t="shared" si="15"/>
        <v>VTIME.LPG.INSUDB.EQUELE</v>
      </c>
    </row>
    <row r="4071" spans="1:5" ht="14.25" customHeight="1">
      <c r="A4071" s="114" t="s">
        <v>666</v>
      </c>
      <c r="B4071" s="114" t="s">
        <v>674</v>
      </c>
      <c r="C4071" s="114" t="s">
        <v>667</v>
      </c>
      <c r="D4071" s="114" t="s">
        <v>1100</v>
      </c>
      <c r="E4071" s="21" t="str">
        <f t="shared" si="15"/>
        <v>VTIME.LPG.INSUDB.EQUELE</v>
      </c>
    </row>
    <row r="4072" spans="1:5" ht="14.25" customHeight="1">
      <c r="A4072" s="114" t="s">
        <v>666</v>
      </c>
      <c r="B4072" s="114" t="s">
        <v>674</v>
      </c>
      <c r="C4072" s="114" t="s">
        <v>667</v>
      </c>
      <c r="D4072" s="114" t="s">
        <v>1100</v>
      </c>
      <c r="E4072" s="21" t="str">
        <f t="shared" si="15"/>
        <v>VTIME.LPG.INSUDB.EQUELE</v>
      </c>
    </row>
    <row r="4073" spans="1:5" ht="14.25" customHeight="1">
      <c r="A4073" s="114" t="s">
        <v>666</v>
      </c>
      <c r="B4073" s="114" t="s">
        <v>674</v>
      </c>
      <c r="C4073" s="114" t="s">
        <v>667</v>
      </c>
      <c r="D4073" s="114" t="s">
        <v>1100</v>
      </c>
      <c r="E4073" s="21" t="str">
        <f t="shared" si="15"/>
        <v>VTIME.LPG.INSUDB.EQUELE</v>
      </c>
    </row>
    <row r="4074" spans="1:5" ht="14.25" customHeight="1">
      <c r="A4074" s="114" t="s">
        <v>666</v>
      </c>
      <c r="B4074" s="114" t="s">
        <v>674</v>
      </c>
      <c r="C4074" s="114" t="s">
        <v>667</v>
      </c>
      <c r="D4074" s="114" t="s">
        <v>1100</v>
      </c>
      <c r="E4074" s="21" t="str">
        <f t="shared" si="15"/>
        <v>VTIME.LPG.INSUDB.EQUELE</v>
      </c>
    </row>
    <row r="4075" spans="1:5" ht="14.25" customHeight="1">
      <c r="A4075" s="114" t="s">
        <v>666</v>
      </c>
      <c r="B4075" s="114" t="s">
        <v>674</v>
      </c>
      <c r="C4075" s="114" t="s">
        <v>667</v>
      </c>
      <c r="D4075" s="114" t="s">
        <v>1100</v>
      </c>
      <c r="E4075" s="21" t="str">
        <f t="shared" si="15"/>
        <v>VTIME.LPG.INSUDB.EQUELE</v>
      </c>
    </row>
    <row r="4076" spans="1:5" ht="14.25" customHeight="1">
      <c r="A4076" s="114" t="s">
        <v>666</v>
      </c>
      <c r="B4076" s="114" t="s">
        <v>674</v>
      </c>
      <c r="C4076" s="114" t="s">
        <v>667</v>
      </c>
      <c r="D4076" s="114" t="s">
        <v>1100</v>
      </c>
      <c r="E4076" s="21" t="str">
        <f t="shared" si="15"/>
        <v>VTIME.LPG.INSUDB.EQUELE</v>
      </c>
    </row>
    <row r="4077" spans="1:5" ht="14.25" customHeight="1">
      <c r="A4077" s="114" t="s">
        <v>666</v>
      </c>
      <c r="B4077" s="114" t="s">
        <v>674</v>
      </c>
      <c r="C4077" s="114" t="s">
        <v>667</v>
      </c>
      <c r="D4077" s="114" t="s">
        <v>1100</v>
      </c>
      <c r="E4077" s="21" t="str">
        <f t="shared" si="15"/>
        <v>VTIME.LPG.INSUDB.EQUELE</v>
      </c>
    </row>
    <row r="4078" spans="1:5" ht="14.25" customHeight="1">
      <c r="A4078" s="114" t="s">
        <v>666</v>
      </c>
      <c r="B4078" s="114" t="s">
        <v>674</v>
      </c>
      <c r="C4078" s="114" t="s">
        <v>667</v>
      </c>
      <c r="D4078" s="114" t="s">
        <v>1100</v>
      </c>
      <c r="E4078" s="21" t="str">
        <f t="shared" si="15"/>
        <v>VTIME.LPG.INSUDB.EQUELE</v>
      </c>
    </row>
    <row r="4079" spans="1:5" ht="14.25" customHeight="1">
      <c r="A4079" s="114" t="s">
        <v>666</v>
      </c>
      <c r="B4079" s="114" t="s">
        <v>674</v>
      </c>
      <c r="C4079" s="114" t="s">
        <v>667</v>
      </c>
      <c r="D4079" s="114" t="s">
        <v>1100</v>
      </c>
      <c r="E4079" s="21" t="str">
        <f t="shared" si="15"/>
        <v>VTIME.LPG.INSUDB.EQUELE</v>
      </c>
    </row>
    <row r="4080" spans="1:5" ht="14.25" customHeight="1">
      <c r="A4080" s="114" t="s">
        <v>666</v>
      </c>
      <c r="B4080" s="114" t="s">
        <v>674</v>
      </c>
      <c r="C4080" s="114" t="s">
        <v>667</v>
      </c>
      <c r="D4080" s="114" t="s">
        <v>1100</v>
      </c>
      <c r="E4080" s="21" t="str">
        <f t="shared" si="15"/>
        <v>VTIME.LPG.INSUDB.EQUELE</v>
      </c>
    </row>
    <row r="4081" spans="1:5" ht="14.25" customHeight="1">
      <c r="A4081" s="114" t="s">
        <v>666</v>
      </c>
      <c r="B4081" s="114" t="s">
        <v>674</v>
      </c>
      <c r="C4081" s="114" t="s">
        <v>667</v>
      </c>
      <c r="D4081" s="114" t="s">
        <v>1100</v>
      </c>
      <c r="E4081" s="21" t="str">
        <f t="shared" si="15"/>
        <v>VTIME.LPG.INSUDB.EQUELE</v>
      </c>
    </row>
    <row r="4082" spans="1:5" ht="14.25" customHeight="1">
      <c r="A4082" s="114" t="s">
        <v>666</v>
      </c>
      <c r="B4082" s="114" t="s">
        <v>674</v>
      </c>
      <c r="C4082" s="114" t="s">
        <v>667</v>
      </c>
      <c r="D4082" s="114" t="s">
        <v>1100</v>
      </c>
      <c r="E4082" s="21" t="str">
        <f t="shared" ref="E4082:E4336" si="16">CONCATENATE(A4082,".",B4082,".",C4082,".",D4082)</f>
        <v>VTIME.LPG.INSUDB.EQUELE</v>
      </c>
    </row>
    <row r="4083" spans="1:5" ht="14.25" customHeight="1">
      <c r="A4083" s="114" t="s">
        <v>666</v>
      </c>
      <c r="B4083" s="114" t="s">
        <v>674</v>
      </c>
      <c r="C4083" s="114" t="s">
        <v>667</v>
      </c>
      <c r="D4083" s="114" t="s">
        <v>1101</v>
      </c>
      <c r="E4083" s="21" t="str">
        <f t="shared" si="16"/>
        <v>VTIME.LPG.INSUDB.EQUI_VT_INX</v>
      </c>
    </row>
    <row r="4084" spans="1:5" ht="14.25" customHeight="1">
      <c r="A4084" s="114" t="s">
        <v>666</v>
      </c>
      <c r="B4084" s="114" t="s">
        <v>674</v>
      </c>
      <c r="C4084" s="114" t="s">
        <v>667</v>
      </c>
      <c r="D4084" s="114" t="s">
        <v>1101</v>
      </c>
      <c r="E4084" s="21" t="str">
        <f t="shared" si="16"/>
        <v>VTIME.LPG.INSUDB.EQUI_VT_INX</v>
      </c>
    </row>
    <row r="4085" spans="1:5" ht="14.25" customHeight="1">
      <c r="A4085" s="114" t="s">
        <v>666</v>
      </c>
      <c r="B4085" s="114" t="s">
        <v>674</v>
      </c>
      <c r="C4085" s="114" t="s">
        <v>667</v>
      </c>
      <c r="D4085" s="114" t="s">
        <v>1102</v>
      </c>
      <c r="E4085" s="21" t="str">
        <f t="shared" si="16"/>
        <v>VTIME.LPG.INSUDB.EXCHANGE</v>
      </c>
    </row>
    <row r="4086" spans="1:5" ht="14.25" customHeight="1">
      <c r="A4086" s="114" t="s">
        <v>666</v>
      </c>
      <c r="B4086" s="114" t="s">
        <v>674</v>
      </c>
      <c r="C4086" s="114" t="s">
        <v>667</v>
      </c>
      <c r="D4086" s="114" t="s">
        <v>1102</v>
      </c>
      <c r="E4086" s="21" t="str">
        <f t="shared" si="16"/>
        <v>VTIME.LPG.INSUDB.EXCHANGE</v>
      </c>
    </row>
    <row r="4087" spans="1:5" ht="14.25" customHeight="1">
      <c r="A4087" s="114" t="s">
        <v>666</v>
      </c>
      <c r="B4087" s="114" t="s">
        <v>674</v>
      </c>
      <c r="C4087" s="114" t="s">
        <v>667</v>
      </c>
      <c r="D4087" s="114" t="s">
        <v>1102</v>
      </c>
      <c r="E4087" s="21" t="str">
        <f t="shared" si="16"/>
        <v>VTIME.LPG.INSUDB.EXCHANGE</v>
      </c>
    </row>
    <row r="4088" spans="1:5" ht="14.25" customHeight="1">
      <c r="A4088" s="114" t="s">
        <v>666</v>
      </c>
      <c r="B4088" s="114" t="s">
        <v>674</v>
      </c>
      <c r="C4088" s="114" t="s">
        <v>667</v>
      </c>
      <c r="D4088" s="114" t="s">
        <v>1102</v>
      </c>
      <c r="E4088" s="21" t="str">
        <f t="shared" si="16"/>
        <v>VTIME.LPG.INSUDB.EXCHANGE</v>
      </c>
    </row>
    <row r="4089" spans="1:5" ht="14.25" customHeight="1">
      <c r="A4089" s="114" t="s">
        <v>666</v>
      </c>
      <c r="B4089" s="114" t="s">
        <v>674</v>
      </c>
      <c r="C4089" s="114" t="s">
        <v>667</v>
      </c>
      <c r="D4089" s="114" t="s">
        <v>1102</v>
      </c>
      <c r="E4089" s="21" t="str">
        <f t="shared" si="16"/>
        <v>VTIME.LPG.INSUDB.EXCHANGE</v>
      </c>
    </row>
    <row r="4090" spans="1:5" ht="14.25" customHeight="1">
      <c r="A4090" s="114" t="s">
        <v>666</v>
      </c>
      <c r="B4090" s="114" t="s">
        <v>674</v>
      </c>
      <c r="C4090" s="114" t="s">
        <v>667</v>
      </c>
      <c r="D4090" s="114" t="s">
        <v>1102</v>
      </c>
      <c r="E4090" s="21" t="str">
        <f t="shared" si="16"/>
        <v>VTIME.LPG.INSUDB.EXCHANGE</v>
      </c>
    </row>
    <row r="4091" spans="1:5" ht="14.25" customHeight="1">
      <c r="A4091" s="114" t="s">
        <v>666</v>
      </c>
      <c r="B4091" s="114" t="s">
        <v>674</v>
      </c>
      <c r="C4091" s="114" t="s">
        <v>667</v>
      </c>
      <c r="D4091" s="114" t="s">
        <v>1103</v>
      </c>
      <c r="E4091" s="21" t="str">
        <f t="shared" si="16"/>
        <v>VTIME.LPG.INSUDB.FINANC_DRA</v>
      </c>
    </row>
    <row r="4092" spans="1:5" ht="14.25" customHeight="1">
      <c r="A4092" s="114" t="s">
        <v>666</v>
      </c>
      <c r="B4092" s="114" t="s">
        <v>674</v>
      </c>
      <c r="C4092" s="114" t="s">
        <v>667</v>
      </c>
      <c r="D4092" s="114" t="s">
        <v>1103</v>
      </c>
      <c r="E4092" s="21" t="str">
        <f t="shared" si="16"/>
        <v>VTIME.LPG.INSUDB.FINANC_DRA</v>
      </c>
    </row>
    <row r="4093" spans="1:5" ht="14.25" customHeight="1">
      <c r="A4093" s="114" t="s">
        <v>666</v>
      </c>
      <c r="B4093" s="114" t="s">
        <v>674</v>
      </c>
      <c r="C4093" s="114" t="s">
        <v>667</v>
      </c>
      <c r="D4093" s="114" t="s">
        <v>1103</v>
      </c>
      <c r="E4093" s="21" t="str">
        <f t="shared" si="16"/>
        <v>VTIME.LPG.INSUDB.FINANC_DRA</v>
      </c>
    </row>
    <row r="4094" spans="1:5" ht="14.25" customHeight="1">
      <c r="A4094" s="114" t="s">
        <v>666</v>
      </c>
      <c r="B4094" s="114" t="s">
        <v>674</v>
      </c>
      <c r="C4094" s="114" t="s">
        <v>667</v>
      </c>
      <c r="D4094" s="114" t="s">
        <v>1103</v>
      </c>
      <c r="E4094" s="21" t="str">
        <f t="shared" si="16"/>
        <v>VTIME.LPG.INSUDB.FINANC_DRA</v>
      </c>
    </row>
    <row r="4095" spans="1:5" ht="14.25" customHeight="1">
      <c r="A4095" s="114" t="s">
        <v>666</v>
      </c>
      <c r="B4095" s="114" t="s">
        <v>674</v>
      </c>
      <c r="C4095" s="114" t="s">
        <v>667</v>
      </c>
      <c r="D4095" s="114" t="s">
        <v>1103</v>
      </c>
      <c r="E4095" s="21" t="str">
        <f t="shared" si="16"/>
        <v>VTIME.LPG.INSUDB.FINANC_DRA</v>
      </c>
    </row>
    <row r="4096" spans="1:5" ht="14.25" customHeight="1">
      <c r="A4096" s="114" t="s">
        <v>666</v>
      </c>
      <c r="B4096" s="114" t="s">
        <v>674</v>
      </c>
      <c r="C4096" s="114" t="s">
        <v>667</v>
      </c>
      <c r="D4096" s="114" t="s">
        <v>1103</v>
      </c>
      <c r="E4096" s="21" t="str">
        <f t="shared" si="16"/>
        <v>VTIME.LPG.INSUDB.FINANC_DRA</v>
      </c>
    </row>
    <row r="4097" spans="1:5" ht="14.25" customHeight="1">
      <c r="A4097" s="114" t="s">
        <v>666</v>
      </c>
      <c r="B4097" s="114" t="s">
        <v>674</v>
      </c>
      <c r="C4097" s="114" t="s">
        <v>667</v>
      </c>
      <c r="D4097" s="114" t="s">
        <v>1103</v>
      </c>
      <c r="E4097" s="21" t="str">
        <f t="shared" si="16"/>
        <v>VTIME.LPG.INSUDB.FINANC_DRA</v>
      </c>
    </row>
    <row r="4098" spans="1:5" ht="14.25" customHeight="1">
      <c r="A4098" s="114" t="s">
        <v>666</v>
      </c>
      <c r="B4098" s="114" t="s">
        <v>674</v>
      </c>
      <c r="C4098" s="114" t="s">
        <v>667</v>
      </c>
      <c r="D4098" s="114" t="s">
        <v>1103</v>
      </c>
      <c r="E4098" s="21" t="str">
        <f t="shared" si="16"/>
        <v>VTIME.LPG.INSUDB.FINANC_DRA</v>
      </c>
    </row>
    <row r="4099" spans="1:5" ht="14.25" customHeight="1">
      <c r="A4099" s="114" t="s">
        <v>666</v>
      </c>
      <c r="B4099" s="114" t="s">
        <v>674</v>
      </c>
      <c r="C4099" s="114" t="s">
        <v>667</v>
      </c>
      <c r="D4099" s="114" t="s">
        <v>1103</v>
      </c>
      <c r="E4099" s="21" t="str">
        <f t="shared" si="16"/>
        <v>VTIME.LPG.INSUDB.FINANC_DRA</v>
      </c>
    </row>
    <row r="4100" spans="1:5" ht="14.25" customHeight="1">
      <c r="A4100" s="114" t="s">
        <v>666</v>
      </c>
      <c r="B4100" s="114" t="s">
        <v>674</v>
      </c>
      <c r="C4100" s="114" t="s">
        <v>667</v>
      </c>
      <c r="D4100" s="114" t="s">
        <v>1103</v>
      </c>
      <c r="E4100" s="21" t="str">
        <f t="shared" si="16"/>
        <v>VTIME.LPG.INSUDB.FINANC_DRA</v>
      </c>
    </row>
    <row r="4101" spans="1:5" ht="14.25" customHeight="1">
      <c r="A4101" s="114" t="s">
        <v>666</v>
      </c>
      <c r="B4101" s="114" t="s">
        <v>674</v>
      </c>
      <c r="C4101" s="114" t="s">
        <v>667</v>
      </c>
      <c r="D4101" s="114" t="s">
        <v>1103</v>
      </c>
      <c r="E4101" s="21" t="str">
        <f t="shared" si="16"/>
        <v>VTIME.LPG.INSUDB.FINANC_DRA</v>
      </c>
    </row>
    <row r="4102" spans="1:5" ht="14.25" customHeight="1">
      <c r="A4102" s="114" t="s">
        <v>666</v>
      </c>
      <c r="B4102" s="114" t="s">
        <v>674</v>
      </c>
      <c r="C4102" s="114" t="s">
        <v>667</v>
      </c>
      <c r="D4102" s="114" t="s">
        <v>1103</v>
      </c>
      <c r="E4102" s="21" t="str">
        <f t="shared" si="16"/>
        <v>VTIME.LPG.INSUDB.FINANC_DRA</v>
      </c>
    </row>
    <row r="4103" spans="1:5" ht="14.25" customHeight="1">
      <c r="A4103" s="114" t="s">
        <v>666</v>
      </c>
      <c r="B4103" s="114" t="s">
        <v>674</v>
      </c>
      <c r="C4103" s="114" t="s">
        <v>667</v>
      </c>
      <c r="D4103" s="114" t="s">
        <v>1103</v>
      </c>
      <c r="E4103" s="21" t="str">
        <f t="shared" si="16"/>
        <v>VTIME.LPG.INSUDB.FINANC_DRA</v>
      </c>
    </row>
    <row r="4104" spans="1:5" ht="14.25" customHeight="1">
      <c r="A4104" s="114" t="s">
        <v>666</v>
      </c>
      <c r="B4104" s="114" t="s">
        <v>674</v>
      </c>
      <c r="C4104" s="114" t="s">
        <v>667</v>
      </c>
      <c r="D4104" s="114" t="s">
        <v>1103</v>
      </c>
      <c r="E4104" s="21" t="str">
        <f t="shared" si="16"/>
        <v>VTIME.LPG.INSUDB.FINANC_DRA</v>
      </c>
    </row>
    <row r="4105" spans="1:5" ht="14.25" customHeight="1">
      <c r="A4105" s="114" t="s">
        <v>666</v>
      </c>
      <c r="B4105" s="114" t="s">
        <v>674</v>
      </c>
      <c r="C4105" s="114" t="s">
        <v>667</v>
      </c>
      <c r="D4105" s="114" t="s">
        <v>1103</v>
      </c>
      <c r="E4105" s="21" t="str">
        <f t="shared" si="16"/>
        <v>VTIME.LPG.INSUDB.FINANC_DRA</v>
      </c>
    </row>
    <row r="4106" spans="1:5" ht="14.25" customHeight="1">
      <c r="A4106" s="114" t="s">
        <v>666</v>
      </c>
      <c r="B4106" s="114" t="s">
        <v>674</v>
      </c>
      <c r="C4106" s="114" t="s">
        <v>667</v>
      </c>
      <c r="D4106" s="114" t="s">
        <v>1103</v>
      </c>
      <c r="E4106" s="21" t="str">
        <f t="shared" si="16"/>
        <v>VTIME.LPG.INSUDB.FINANC_DRA</v>
      </c>
    </row>
    <row r="4107" spans="1:5" ht="14.25" customHeight="1">
      <c r="A4107" s="114" t="s">
        <v>666</v>
      </c>
      <c r="B4107" s="114" t="s">
        <v>674</v>
      </c>
      <c r="C4107" s="114" t="s">
        <v>667</v>
      </c>
      <c r="D4107" s="114" t="s">
        <v>1103</v>
      </c>
      <c r="E4107" s="21" t="str">
        <f t="shared" si="16"/>
        <v>VTIME.LPG.INSUDB.FINANC_DRA</v>
      </c>
    </row>
    <row r="4108" spans="1:5" ht="14.25" customHeight="1">
      <c r="A4108" s="114" t="s">
        <v>666</v>
      </c>
      <c r="B4108" s="114" t="s">
        <v>674</v>
      </c>
      <c r="C4108" s="114" t="s">
        <v>667</v>
      </c>
      <c r="D4108" s="114" t="s">
        <v>1103</v>
      </c>
      <c r="E4108" s="21" t="str">
        <f t="shared" si="16"/>
        <v>VTIME.LPG.INSUDB.FINANC_DRA</v>
      </c>
    </row>
    <row r="4109" spans="1:5" ht="14.25" customHeight="1">
      <c r="A4109" s="114" t="s">
        <v>666</v>
      </c>
      <c r="B4109" s="114" t="s">
        <v>674</v>
      </c>
      <c r="C4109" s="114" t="s">
        <v>667</v>
      </c>
      <c r="D4109" s="114" t="s">
        <v>1103</v>
      </c>
      <c r="E4109" s="21" t="str">
        <f t="shared" si="16"/>
        <v>VTIME.LPG.INSUDB.FINANC_DRA</v>
      </c>
    </row>
    <row r="4110" spans="1:5" ht="14.25" customHeight="1">
      <c r="A4110" s="114" t="s">
        <v>666</v>
      </c>
      <c r="B4110" s="114" t="s">
        <v>674</v>
      </c>
      <c r="C4110" s="114" t="s">
        <v>667</v>
      </c>
      <c r="D4110" s="114" t="s">
        <v>1103</v>
      </c>
      <c r="E4110" s="21" t="str">
        <f t="shared" si="16"/>
        <v>VTIME.LPG.INSUDB.FINANC_DRA</v>
      </c>
    </row>
    <row r="4111" spans="1:5" ht="14.25" customHeight="1">
      <c r="A4111" s="114" t="s">
        <v>666</v>
      </c>
      <c r="B4111" s="114" t="s">
        <v>674</v>
      </c>
      <c r="C4111" s="114" t="s">
        <v>667</v>
      </c>
      <c r="D4111" s="114" t="s">
        <v>1103</v>
      </c>
      <c r="E4111" s="21" t="str">
        <f t="shared" si="16"/>
        <v>VTIME.LPG.INSUDB.FINANC_DRA</v>
      </c>
    </row>
    <row r="4112" spans="1:5" ht="14.25" customHeight="1">
      <c r="A4112" s="114" t="s">
        <v>666</v>
      </c>
      <c r="B4112" s="114" t="s">
        <v>674</v>
      </c>
      <c r="C4112" s="114" t="s">
        <v>667</v>
      </c>
      <c r="D4112" s="114" t="s">
        <v>1103</v>
      </c>
      <c r="E4112" s="21" t="str">
        <f t="shared" si="16"/>
        <v>VTIME.LPG.INSUDB.FINANC_DRA</v>
      </c>
    </row>
    <row r="4113" spans="1:5" ht="14.25" customHeight="1">
      <c r="A4113" s="114" t="s">
        <v>666</v>
      </c>
      <c r="B4113" s="114" t="s">
        <v>674</v>
      </c>
      <c r="C4113" s="114" t="s">
        <v>667</v>
      </c>
      <c r="D4113" s="114" t="s">
        <v>1103</v>
      </c>
      <c r="E4113" s="21" t="str">
        <f t="shared" si="16"/>
        <v>VTIME.LPG.INSUDB.FINANC_DRA</v>
      </c>
    </row>
    <row r="4114" spans="1:5" ht="14.25" customHeight="1">
      <c r="A4114" s="114" t="s">
        <v>666</v>
      </c>
      <c r="B4114" s="114" t="s">
        <v>674</v>
      </c>
      <c r="C4114" s="114" t="s">
        <v>667</v>
      </c>
      <c r="D4114" s="114" t="s">
        <v>1103</v>
      </c>
      <c r="E4114" s="21" t="str">
        <f t="shared" si="16"/>
        <v>VTIME.LPG.INSUDB.FINANC_DRA</v>
      </c>
    </row>
    <row r="4115" spans="1:5" ht="14.25" customHeight="1">
      <c r="A4115" s="114" t="s">
        <v>666</v>
      </c>
      <c r="B4115" s="114" t="s">
        <v>674</v>
      </c>
      <c r="C4115" s="114" t="s">
        <v>667</v>
      </c>
      <c r="D4115" s="114" t="s">
        <v>1103</v>
      </c>
      <c r="E4115" s="21" t="str">
        <f t="shared" si="16"/>
        <v>VTIME.LPG.INSUDB.FINANC_DRA</v>
      </c>
    </row>
    <row r="4116" spans="1:5" ht="14.25" customHeight="1">
      <c r="A4116" s="114" t="s">
        <v>666</v>
      </c>
      <c r="B4116" s="114" t="s">
        <v>674</v>
      </c>
      <c r="C4116" s="114" t="s">
        <v>667</v>
      </c>
      <c r="D4116" s="114" t="s">
        <v>1103</v>
      </c>
      <c r="E4116" s="21" t="str">
        <f t="shared" si="16"/>
        <v>VTIME.LPG.INSUDB.FINANC_DRA</v>
      </c>
    </row>
    <row r="4117" spans="1:5" ht="14.25" customHeight="1">
      <c r="A4117" s="114" t="s">
        <v>666</v>
      </c>
      <c r="B4117" s="114" t="s">
        <v>674</v>
      </c>
      <c r="C4117" s="114" t="s">
        <v>667</v>
      </c>
      <c r="D4117" s="114" t="s">
        <v>1103</v>
      </c>
      <c r="E4117" s="21" t="str">
        <f t="shared" si="16"/>
        <v>VTIME.LPG.INSUDB.FINANC_DRA</v>
      </c>
    </row>
    <row r="4118" spans="1:5" ht="14.25" customHeight="1">
      <c r="A4118" s="114" t="s">
        <v>666</v>
      </c>
      <c r="B4118" s="114" t="s">
        <v>674</v>
      </c>
      <c r="C4118" s="114" t="s">
        <v>667</v>
      </c>
      <c r="D4118" s="114" t="s">
        <v>1103</v>
      </c>
      <c r="E4118" s="21" t="str">
        <f t="shared" si="16"/>
        <v>VTIME.LPG.INSUDB.FINANC_DRA</v>
      </c>
    </row>
    <row r="4119" spans="1:5" ht="14.25" customHeight="1">
      <c r="A4119" s="114" t="s">
        <v>666</v>
      </c>
      <c r="B4119" s="114" t="s">
        <v>674</v>
      </c>
      <c r="C4119" s="114" t="s">
        <v>667</v>
      </c>
      <c r="D4119" s="114" t="s">
        <v>1103</v>
      </c>
      <c r="E4119" s="21" t="str">
        <f t="shared" si="16"/>
        <v>VTIME.LPG.INSUDB.FINANC_DRA</v>
      </c>
    </row>
    <row r="4120" spans="1:5" ht="14.25" customHeight="1">
      <c r="A4120" s="114" t="s">
        <v>666</v>
      </c>
      <c r="B4120" s="114" t="s">
        <v>674</v>
      </c>
      <c r="C4120" s="114" t="s">
        <v>667</v>
      </c>
      <c r="D4120" s="114" t="s">
        <v>1103</v>
      </c>
      <c r="E4120" s="21" t="str">
        <f t="shared" si="16"/>
        <v>VTIME.LPG.INSUDB.FINANC_DRA</v>
      </c>
    </row>
    <row r="4121" spans="1:5" ht="14.25" customHeight="1">
      <c r="A4121" s="114" t="s">
        <v>666</v>
      </c>
      <c r="B4121" s="114" t="s">
        <v>674</v>
      </c>
      <c r="C4121" s="114" t="s">
        <v>667</v>
      </c>
      <c r="D4121" s="114" t="s">
        <v>1103</v>
      </c>
      <c r="E4121" s="21" t="str">
        <f t="shared" si="16"/>
        <v>VTIME.LPG.INSUDB.FINANC_DRA</v>
      </c>
    </row>
    <row r="4122" spans="1:5" ht="14.25" customHeight="1">
      <c r="A4122" s="114" t="s">
        <v>666</v>
      </c>
      <c r="B4122" s="114" t="s">
        <v>674</v>
      </c>
      <c r="C4122" s="114" t="s">
        <v>667</v>
      </c>
      <c r="D4122" s="114" t="s">
        <v>1104</v>
      </c>
      <c r="E4122" s="21" t="str">
        <f t="shared" si="16"/>
        <v>VTIME.LPG.INSUDB.FINANCE_CO</v>
      </c>
    </row>
    <row r="4123" spans="1:5" ht="14.25" customHeight="1">
      <c r="A4123" s="114" t="s">
        <v>666</v>
      </c>
      <c r="B4123" s="114" t="s">
        <v>674</v>
      </c>
      <c r="C4123" s="114" t="s">
        <v>667</v>
      </c>
      <c r="D4123" s="114" t="s">
        <v>1104</v>
      </c>
      <c r="E4123" s="21" t="str">
        <f t="shared" si="16"/>
        <v>VTIME.LPG.INSUDB.FINANCE_CO</v>
      </c>
    </row>
    <row r="4124" spans="1:5" ht="14.25" customHeight="1">
      <c r="A4124" s="114" t="s">
        <v>666</v>
      </c>
      <c r="B4124" s="114" t="s">
        <v>674</v>
      </c>
      <c r="C4124" s="114" t="s">
        <v>667</v>
      </c>
      <c r="D4124" s="114" t="s">
        <v>1104</v>
      </c>
      <c r="E4124" s="21" t="str">
        <f t="shared" si="16"/>
        <v>VTIME.LPG.INSUDB.FINANCE_CO</v>
      </c>
    </row>
    <row r="4125" spans="1:5" ht="14.25" customHeight="1">
      <c r="A4125" s="114" t="s">
        <v>666</v>
      </c>
      <c r="B4125" s="114" t="s">
        <v>674</v>
      </c>
      <c r="C4125" s="114" t="s">
        <v>667</v>
      </c>
      <c r="D4125" s="114" t="s">
        <v>1104</v>
      </c>
      <c r="E4125" s="21" t="str">
        <f t="shared" si="16"/>
        <v>VTIME.LPG.INSUDB.FINANCE_CO</v>
      </c>
    </row>
    <row r="4126" spans="1:5" ht="14.25" customHeight="1">
      <c r="A4126" s="114" t="s">
        <v>666</v>
      </c>
      <c r="B4126" s="114" t="s">
        <v>674</v>
      </c>
      <c r="C4126" s="114" t="s">
        <v>667</v>
      </c>
      <c r="D4126" s="114" t="s">
        <v>1104</v>
      </c>
      <c r="E4126" s="21" t="str">
        <f t="shared" si="16"/>
        <v>VTIME.LPG.INSUDB.FINANCE_CO</v>
      </c>
    </row>
    <row r="4127" spans="1:5" ht="14.25" customHeight="1">
      <c r="A4127" s="114" t="s">
        <v>666</v>
      </c>
      <c r="B4127" s="114" t="s">
        <v>674</v>
      </c>
      <c r="C4127" s="114" t="s">
        <v>667</v>
      </c>
      <c r="D4127" s="114" t="s">
        <v>1104</v>
      </c>
      <c r="E4127" s="21" t="str">
        <f t="shared" si="16"/>
        <v>VTIME.LPG.INSUDB.FINANCE_CO</v>
      </c>
    </row>
    <row r="4128" spans="1:5" ht="14.25" customHeight="1">
      <c r="A4128" s="114" t="s">
        <v>666</v>
      </c>
      <c r="B4128" s="114" t="s">
        <v>674</v>
      </c>
      <c r="C4128" s="114" t="s">
        <v>667</v>
      </c>
      <c r="D4128" s="114" t="s">
        <v>1104</v>
      </c>
      <c r="E4128" s="21" t="str">
        <f t="shared" si="16"/>
        <v>VTIME.LPG.INSUDB.FINANCE_CO</v>
      </c>
    </row>
    <row r="4129" spans="1:5" ht="14.25" customHeight="1">
      <c r="A4129" s="114" t="s">
        <v>666</v>
      </c>
      <c r="B4129" s="114" t="s">
        <v>674</v>
      </c>
      <c r="C4129" s="114" t="s">
        <v>667</v>
      </c>
      <c r="D4129" s="114" t="s">
        <v>1104</v>
      </c>
      <c r="E4129" s="21" t="str">
        <f t="shared" si="16"/>
        <v>VTIME.LPG.INSUDB.FINANCE_CO</v>
      </c>
    </row>
    <row r="4130" spans="1:5" ht="14.25" customHeight="1">
      <c r="A4130" s="114" t="s">
        <v>666</v>
      </c>
      <c r="B4130" s="114" t="s">
        <v>674</v>
      </c>
      <c r="C4130" s="114" t="s">
        <v>667</v>
      </c>
      <c r="D4130" s="114" t="s">
        <v>1104</v>
      </c>
      <c r="E4130" s="21" t="str">
        <f t="shared" si="16"/>
        <v>VTIME.LPG.INSUDB.FINANCE_CO</v>
      </c>
    </row>
    <row r="4131" spans="1:5" ht="14.25" customHeight="1">
      <c r="A4131" s="114" t="s">
        <v>666</v>
      </c>
      <c r="B4131" s="114" t="s">
        <v>674</v>
      </c>
      <c r="C4131" s="114" t="s">
        <v>667</v>
      </c>
      <c r="D4131" s="114" t="s">
        <v>1104</v>
      </c>
      <c r="E4131" s="21" t="str">
        <f t="shared" si="16"/>
        <v>VTIME.LPG.INSUDB.FINANCE_CO</v>
      </c>
    </row>
    <row r="4132" spans="1:5" ht="14.25" customHeight="1">
      <c r="A4132" s="114" t="s">
        <v>666</v>
      </c>
      <c r="B4132" s="114" t="s">
        <v>674</v>
      </c>
      <c r="C4132" s="114" t="s">
        <v>667</v>
      </c>
      <c r="D4132" s="114" t="s">
        <v>1104</v>
      </c>
      <c r="E4132" s="21" t="str">
        <f t="shared" si="16"/>
        <v>VTIME.LPG.INSUDB.FINANCE_CO</v>
      </c>
    </row>
    <row r="4133" spans="1:5" ht="14.25" customHeight="1">
      <c r="A4133" s="114" t="s">
        <v>666</v>
      </c>
      <c r="B4133" s="114" t="s">
        <v>674</v>
      </c>
      <c r="C4133" s="114" t="s">
        <v>667</v>
      </c>
      <c r="D4133" s="114" t="s">
        <v>1104</v>
      </c>
      <c r="E4133" s="21" t="str">
        <f t="shared" si="16"/>
        <v>VTIME.LPG.INSUDB.FINANCE_CO</v>
      </c>
    </row>
    <row r="4134" spans="1:5" ht="14.25" customHeight="1">
      <c r="A4134" s="114" t="s">
        <v>666</v>
      </c>
      <c r="B4134" s="114" t="s">
        <v>674</v>
      </c>
      <c r="C4134" s="114" t="s">
        <v>667</v>
      </c>
      <c r="D4134" s="114" t="s">
        <v>1104</v>
      </c>
      <c r="E4134" s="21" t="str">
        <f t="shared" si="16"/>
        <v>VTIME.LPG.INSUDB.FINANCE_CO</v>
      </c>
    </row>
    <row r="4135" spans="1:5" ht="14.25" customHeight="1">
      <c r="A4135" s="114" t="s">
        <v>666</v>
      </c>
      <c r="B4135" s="114" t="s">
        <v>674</v>
      </c>
      <c r="C4135" s="114" t="s">
        <v>667</v>
      </c>
      <c r="D4135" s="114" t="s">
        <v>1104</v>
      </c>
      <c r="E4135" s="21" t="str">
        <f t="shared" si="16"/>
        <v>VTIME.LPG.INSUDB.FINANCE_CO</v>
      </c>
    </row>
    <row r="4136" spans="1:5" ht="14.25" customHeight="1">
      <c r="A4136" s="114" t="s">
        <v>666</v>
      </c>
      <c r="B4136" s="114" t="s">
        <v>674</v>
      </c>
      <c r="C4136" s="114" t="s">
        <v>667</v>
      </c>
      <c r="D4136" s="114" t="s">
        <v>1104</v>
      </c>
      <c r="E4136" s="21" t="str">
        <f t="shared" si="16"/>
        <v>VTIME.LPG.INSUDB.FINANCE_CO</v>
      </c>
    </row>
    <row r="4137" spans="1:5" ht="14.25" customHeight="1">
      <c r="A4137" s="114" t="s">
        <v>666</v>
      </c>
      <c r="B4137" s="114" t="s">
        <v>674</v>
      </c>
      <c r="C4137" s="114" t="s">
        <v>667</v>
      </c>
      <c r="D4137" s="114" t="s">
        <v>1104</v>
      </c>
      <c r="E4137" s="21" t="str">
        <f t="shared" si="16"/>
        <v>VTIME.LPG.INSUDB.FINANCE_CO</v>
      </c>
    </row>
    <row r="4138" spans="1:5" ht="14.25" customHeight="1">
      <c r="A4138" s="114" t="s">
        <v>666</v>
      </c>
      <c r="B4138" s="114" t="s">
        <v>674</v>
      </c>
      <c r="C4138" s="114" t="s">
        <v>667</v>
      </c>
      <c r="D4138" s="114" t="s">
        <v>1104</v>
      </c>
      <c r="E4138" s="21" t="str">
        <f t="shared" si="16"/>
        <v>VTIME.LPG.INSUDB.FINANCE_CO</v>
      </c>
    </row>
    <row r="4139" spans="1:5" ht="14.25" customHeight="1">
      <c r="A4139" s="114" t="s">
        <v>666</v>
      </c>
      <c r="B4139" s="114" t="s">
        <v>674</v>
      </c>
      <c r="C4139" s="114" t="s">
        <v>667</v>
      </c>
      <c r="D4139" s="114" t="s">
        <v>1104</v>
      </c>
      <c r="E4139" s="21" t="str">
        <f t="shared" si="16"/>
        <v>VTIME.LPG.INSUDB.FINANCE_CO</v>
      </c>
    </row>
    <row r="4140" spans="1:5" ht="14.25" customHeight="1">
      <c r="A4140" s="114" t="s">
        <v>666</v>
      </c>
      <c r="B4140" s="114" t="s">
        <v>674</v>
      </c>
      <c r="C4140" s="114" t="s">
        <v>667</v>
      </c>
      <c r="D4140" s="114" t="s">
        <v>1104</v>
      </c>
      <c r="E4140" s="21" t="str">
        <f t="shared" si="16"/>
        <v>VTIME.LPG.INSUDB.FINANCE_CO</v>
      </c>
    </row>
    <row r="4141" spans="1:5" ht="14.25" customHeight="1">
      <c r="A4141" s="114" t="s">
        <v>666</v>
      </c>
      <c r="B4141" s="114" t="s">
        <v>674</v>
      </c>
      <c r="C4141" s="114" t="s">
        <v>667</v>
      </c>
      <c r="D4141" s="114" t="s">
        <v>1104</v>
      </c>
      <c r="E4141" s="21" t="str">
        <f t="shared" si="16"/>
        <v>VTIME.LPG.INSUDB.FINANCE_CO</v>
      </c>
    </row>
    <row r="4142" spans="1:5" ht="14.25" customHeight="1">
      <c r="A4142" s="114" t="s">
        <v>666</v>
      </c>
      <c r="B4142" s="114" t="s">
        <v>674</v>
      </c>
      <c r="C4142" s="114" t="s">
        <v>667</v>
      </c>
      <c r="D4142" s="114" t="s">
        <v>1104</v>
      </c>
      <c r="E4142" s="21" t="str">
        <f t="shared" si="16"/>
        <v>VTIME.LPG.INSUDB.FINANCE_CO</v>
      </c>
    </row>
    <row r="4143" spans="1:5" ht="14.25" customHeight="1">
      <c r="A4143" s="114" t="s">
        <v>666</v>
      </c>
      <c r="B4143" s="114" t="s">
        <v>674</v>
      </c>
      <c r="C4143" s="114" t="s">
        <v>667</v>
      </c>
      <c r="D4143" s="114" t="s">
        <v>1104</v>
      </c>
      <c r="E4143" s="21" t="str">
        <f t="shared" si="16"/>
        <v>VTIME.LPG.INSUDB.FINANCE_CO</v>
      </c>
    </row>
    <row r="4144" spans="1:5" ht="14.25" customHeight="1">
      <c r="A4144" s="114" t="s">
        <v>666</v>
      </c>
      <c r="B4144" s="114" t="s">
        <v>674</v>
      </c>
      <c r="C4144" s="114" t="s">
        <v>667</v>
      </c>
      <c r="D4144" s="114" t="s">
        <v>1104</v>
      </c>
      <c r="E4144" s="21" t="str">
        <f t="shared" si="16"/>
        <v>VTIME.LPG.INSUDB.FINANCE_CO</v>
      </c>
    </row>
    <row r="4145" spans="1:5" ht="14.25" customHeight="1">
      <c r="A4145" s="114" t="s">
        <v>666</v>
      </c>
      <c r="B4145" s="114" t="s">
        <v>674</v>
      </c>
      <c r="C4145" s="114" t="s">
        <v>667</v>
      </c>
      <c r="D4145" s="114" t="s">
        <v>1104</v>
      </c>
      <c r="E4145" s="21" t="str">
        <f t="shared" si="16"/>
        <v>VTIME.LPG.INSUDB.FINANCE_CO</v>
      </c>
    </row>
    <row r="4146" spans="1:5" ht="14.25" customHeight="1">
      <c r="A4146" s="114" t="s">
        <v>666</v>
      </c>
      <c r="B4146" s="114" t="s">
        <v>674</v>
      </c>
      <c r="C4146" s="114" t="s">
        <v>667</v>
      </c>
      <c r="D4146" s="114" t="s">
        <v>1104</v>
      </c>
      <c r="E4146" s="21" t="str">
        <f t="shared" si="16"/>
        <v>VTIME.LPG.INSUDB.FINANCE_CO</v>
      </c>
    </row>
    <row r="4147" spans="1:5" ht="14.25" customHeight="1">
      <c r="A4147" s="114" t="s">
        <v>666</v>
      </c>
      <c r="B4147" s="114" t="s">
        <v>674</v>
      </c>
      <c r="C4147" s="114" t="s">
        <v>667</v>
      </c>
      <c r="D4147" s="114" t="s">
        <v>1104</v>
      </c>
      <c r="E4147" s="21" t="str">
        <f t="shared" si="16"/>
        <v>VTIME.LPG.INSUDB.FINANCE_CO</v>
      </c>
    </row>
    <row r="4148" spans="1:5" ht="14.25" customHeight="1">
      <c r="A4148" s="114" t="s">
        <v>666</v>
      </c>
      <c r="B4148" s="114" t="s">
        <v>674</v>
      </c>
      <c r="C4148" s="114" t="s">
        <v>667</v>
      </c>
      <c r="D4148" s="114" t="s">
        <v>1104</v>
      </c>
      <c r="E4148" s="21" t="str">
        <f t="shared" si="16"/>
        <v>VTIME.LPG.INSUDB.FINANCE_CO</v>
      </c>
    </row>
    <row r="4149" spans="1:5" ht="14.25" customHeight="1">
      <c r="A4149" s="114" t="s">
        <v>666</v>
      </c>
      <c r="B4149" s="114" t="s">
        <v>674</v>
      </c>
      <c r="C4149" s="114" t="s">
        <v>667</v>
      </c>
      <c r="D4149" s="114" t="s">
        <v>1104</v>
      </c>
      <c r="E4149" s="21" t="str">
        <f t="shared" si="16"/>
        <v>VTIME.LPG.INSUDB.FINANCE_CO</v>
      </c>
    </row>
    <row r="4150" spans="1:5" ht="14.25" customHeight="1">
      <c r="A4150" s="114" t="s">
        <v>666</v>
      </c>
      <c r="B4150" s="114" t="s">
        <v>674</v>
      </c>
      <c r="C4150" s="114" t="s">
        <v>667</v>
      </c>
      <c r="D4150" s="114" t="s">
        <v>1104</v>
      </c>
      <c r="E4150" s="21" t="str">
        <f t="shared" si="16"/>
        <v>VTIME.LPG.INSUDB.FINANCE_CO</v>
      </c>
    </row>
    <row r="4151" spans="1:5" ht="14.25" customHeight="1">
      <c r="A4151" s="114" t="s">
        <v>666</v>
      </c>
      <c r="B4151" s="114" t="s">
        <v>674</v>
      </c>
      <c r="C4151" s="114" t="s">
        <v>667</v>
      </c>
      <c r="D4151" s="114" t="s">
        <v>1104</v>
      </c>
      <c r="E4151" s="21" t="str">
        <f t="shared" si="16"/>
        <v>VTIME.LPG.INSUDB.FINANCE_CO</v>
      </c>
    </row>
    <row r="4152" spans="1:5" ht="14.25" customHeight="1">
      <c r="A4152" s="114" t="s">
        <v>666</v>
      </c>
      <c r="B4152" s="114" t="s">
        <v>674</v>
      </c>
      <c r="C4152" s="114" t="s">
        <v>667</v>
      </c>
      <c r="D4152" s="114" t="s">
        <v>1104</v>
      </c>
      <c r="E4152" s="21" t="str">
        <f t="shared" si="16"/>
        <v>VTIME.LPG.INSUDB.FINANCE_CO</v>
      </c>
    </row>
    <row r="4153" spans="1:5" ht="14.25" customHeight="1">
      <c r="A4153" s="114" t="s">
        <v>666</v>
      </c>
      <c r="B4153" s="114" t="s">
        <v>674</v>
      </c>
      <c r="C4153" s="114" t="s">
        <v>667</v>
      </c>
      <c r="D4153" s="114" t="s">
        <v>1104</v>
      </c>
      <c r="E4153" s="21" t="str">
        <f t="shared" si="16"/>
        <v>VTIME.LPG.INSUDB.FINANCE_CO</v>
      </c>
    </row>
    <row r="4154" spans="1:5" ht="14.25" customHeight="1">
      <c r="A4154" s="114" t="s">
        <v>666</v>
      </c>
      <c r="B4154" s="114" t="s">
        <v>674</v>
      </c>
      <c r="C4154" s="114" t="s">
        <v>667</v>
      </c>
      <c r="D4154" s="114" t="s">
        <v>1104</v>
      </c>
      <c r="E4154" s="21" t="str">
        <f t="shared" si="16"/>
        <v>VTIME.LPG.INSUDB.FINANCE_CO</v>
      </c>
    </row>
    <row r="4155" spans="1:5" ht="14.25" customHeight="1">
      <c r="A4155" s="114" t="s">
        <v>666</v>
      </c>
      <c r="B4155" s="114" t="s">
        <v>674</v>
      </c>
      <c r="C4155" s="114" t="s">
        <v>667</v>
      </c>
      <c r="D4155" s="114" t="s">
        <v>1105</v>
      </c>
      <c r="E4155" s="21" t="str">
        <f t="shared" si="16"/>
        <v>VTIME.LPG.INSUDB.FIRE</v>
      </c>
    </row>
    <row r="4156" spans="1:5" ht="14.25" customHeight="1">
      <c r="A4156" s="114" t="s">
        <v>666</v>
      </c>
      <c r="B4156" s="114" t="s">
        <v>674</v>
      </c>
      <c r="C4156" s="114" t="s">
        <v>667</v>
      </c>
      <c r="D4156" s="114" t="s">
        <v>1105</v>
      </c>
      <c r="E4156" s="21" t="str">
        <f t="shared" si="16"/>
        <v>VTIME.LPG.INSUDB.FIRE</v>
      </c>
    </row>
    <row r="4157" spans="1:5" ht="14.25" customHeight="1">
      <c r="A4157" s="114" t="s">
        <v>666</v>
      </c>
      <c r="B4157" s="114" t="s">
        <v>674</v>
      </c>
      <c r="C4157" s="114" t="s">
        <v>667</v>
      </c>
      <c r="D4157" s="114" t="s">
        <v>1105</v>
      </c>
      <c r="E4157" s="21" t="str">
        <f t="shared" si="16"/>
        <v>VTIME.LPG.INSUDB.FIRE</v>
      </c>
    </row>
    <row r="4158" spans="1:5" ht="14.25" customHeight="1">
      <c r="A4158" s="114" t="s">
        <v>666</v>
      </c>
      <c r="B4158" s="114" t="s">
        <v>674</v>
      </c>
      <c r="C4158" s="114" t="s">
        <v>667</v>
      </c>
      <c r="D4158" s="114" t="s">
        <v>1105</v>
      </c>
      <c r="E4158" s="21" t="str">
        <f t="shared" si="16"/>
        <v>VTIME.LPG.INSUDB.FIRE</v>
      </c>
    </row>
    <row r="4159" spans="1:5" ht="14.25" customHeight="1">
      <c r="A4159" s="114" t="s">
        <v>666</v>
      </c>
      <c r="B4159" s="114" t="s">
        <v>674</v>
      </c>
      <c r="C4159" s="114" t="s">
        <v>667</v>
      </c>
      <c r="D4159" s="114" t="s">
        <v>1105</v>
      </c>
      <c r="E4159" s="21" t="str">
        <f t="shared" si="16"/>
        <v>VTIME.LPG.INSUDB.FIRE</v>
      </c>
    </row>
    <row r="4160" spans="1:5" ht="14.25" customHeight="1">
      <c r="A4160" s="114" t="s">
        <v>666</v>
      </c>
      <c r="B4160" s="114" t="s">
        <v>674</v>
      </c>
      <c r="C4160" s="114" t="s">
        <v>667</v>
      </c>
      <c r="D4160" s="114" t="s">
        <v>1105</v>
      </c>
      <c r="E4160" s="21" t="str">
        <f t="shared" si="16"/>
        <v>VTIME.LPG.INSUDB.FIRE</v>
      </c>
    </row>
    <row r="4161" spans="1:5" ht="14.25" customHeight="1">
      <c r="A4161" s="114" t="s">
        <v>666</v>
      </c>
      <c r="B4161" s="114" t="s">
        <v>674</v>
      </c>
      <c r="C4161" s="114" t="s">
        <v>667</v>
      </c>
      <c r="D4161" s="114" t="s">
        <v>1105</v>
      </c>
      <c r="E4161" s="21" t="str">
        <f t="shared" si="16"/>
        <v>VTIME.LPG.INSUDB.FIRE</v>
      </c>
    </row>
    <row r="4162" spans="1:5" ht="14.25" customHeight="1">
      <c r="A4162" s="114" t="s">
        <v>666</v>
      </c>
      <c r="B4162" s="114" t="s">
        <v>674</v>
      </c>
      <c r="C4162" s="114" t="s">
        <v>667</v>
      </c>
      <c r="D4162" s="114" t="s">
        <v>1105</v>
      </c>
      <c r="E4162" s="21" t="str">
        <f t="shared" si="16"/>
        <v>VTIME.LPG.INSUDB.FIRE</v>
      </c>
    </row>
    <row r="4163" spans="1:5" ht="14.25" customHeight="1">
      <c r="A4163" s="114" t="s">
        <v>666</v>
      </c>
      <c r="B4163" s="114" t="s">
        <v>674</v>
      </c>
      <c r="C4163" s="114" t="s">
        <v>667</v>
      </c>
      <c r="D4163" s="114" t="s">
        <v>1105</v>
      </c>
      <c r="E4163" s="21" t="str">
        <f t="shared" si="16"/>
        <v>VTIME.LPG.INSUDB.FIRE</v>
      </c>
    </row>
    <row r="4164" spans="1:5" ht="14.25" customHeight="1">
      <c r="A4164" s="114" t="s">
        <v>666</v>
      </c>
      <c r="B4164" s="114" t="s">
        <v>674</v>
      </c>
      <c r="C4164" s="114" t="s">
        <v>667</v>
      </c>
      <c r="D4164" s="114" t="s">
        <v>1105</v>
      </c>
      <c r="E4164" s="21" t="str">
        <f t="shared" si="16"/>
        <v>VTIME.LPG.INSUDB.FIRE</v>
      </c>
    </row>
    <row r="4165" spans="1:5" ht="14.25" customHeight="1">
      <c r="A4165" s="114" t="s">
        <v>666</v>
      </c>
      <c r="B4165" s="114" t="s">
        <v>674</v>
      </c>
      <c r="C4165" s="114" t="s">
        <v>667</v>
      </c>
      <c r="D4165" s="114" t="s">
        <v>1105</v>
      </c>
      <c r="E4165" s="21" t="str">
        <f t="shared" si="16"/>
        <v>VTIME.LPG.INSUDB.FIRE</v>
      </c>
    </row>
    <row r="4166" spans="1:5" ht="14.25" customHeight="1">
      <c r="A4166" s="114" t="s">
        <v>666</v>
      </c>
      <c r="B4166" s="114" t="s">
        <v>674</v>
      </c>
      <c r="C4166" s="114" t="s">
        <v>667</v>
      </c>
      <c r="D4166" s="114" t="s">
        <v>1105</v>
      </c>
      <c r="E4166" s="21" t="str">
        <f t="shared" si="16"/>
        <v>VTIME.LPG.INSUDB.FIRE</v>
      </c>
    </row>
    <row r="4167" spans="1:5" ht="14.25" customHeight="1">
      <c r="A4167" s="114" t="s">
        <v>666</v>
      </c>
      <c r="B4167" s="114" t="s">
        <v>674</v>
      </c>
      <c r="C4167" s="114" t="s">
        <v>667</v>
      </c>
      <c r="D4167" s="114" t="s">
        <v>1105</v>
      </c>
      <c r="E4167" s="21" t="str">
        <f t="shared" si="16"/>
        <v>VTIME.LPG.INSUDB.FIRE</v>
      </c>
    </row>
    <row r="4168" spans="1:5" ht="14.25" customHeight="1">
      <c r="A4168" s="114" t="s">
        <v>666</v>
      </c>
      <c r="B4168" s="114" t="s">
        <v>674</v>
      </c>
      <c r="C4168" s="114" t="s">
        <v>667</v>
      </c>
      <c r="D4168" s="114" t="s">
        <v>1105</v>
      </c>
      <c r="E4168" s="21" t="str">
        <f t="shared" si="16"/>
        <v>VTIME.LPG.INSUDB.FIRE</v>
      </c>
    </row>
    <row r="4169" spans="1:5" ht="14.25" customHeight="1">
      <c r="A4169" s="114" t="s">
        <v>666</v>
      </c>
      <c r="B4169" s="114" t="s">
        <v>674</v>
      </c>
      <c r="C4169" s="114" t="s">
        <v>667</v>
      </c>
      <c r="D4169" s="114" t="s">
        <v>1105</v>
      </c>
      <c r="E4169" s="21" t="str">
        <f t="shared" si="16"/>
        <v>VTIME.LPG.INSUDB.FIRE</v>
      </c>
    </row>
    <row r="4170" spans="1:5" ht="14.25" customHeight="1">
      <c r="A4170" s="114" t="s">
        <v>666</v>
      </c>
      <c r="B4170" s="114" t="s">
        <v>674</v>
      </c>
      <c r="C4170" s="114" t="s">
        <v>667</v>
      </c>
      <c r="D4170" s="114" t="s">
        <v>1105</v>
      </c>
      <c r="E4170" s="21" t="str">
        <f t="shared" si="16"/>
        <v>VTIME.LPG.INSUDB.FIRE</v>
      </c>
    </row>
    <row r="4171" spans="1:5" ht="14.25" customHeight="1">
      <c r="A4171" s="114" t="s">
        <v>666</v>
      </c>
      <c r="B4171" s="114" t="s">
        <v>674</v>
      </c>
      <c r="C4171" s="114" t="s">
        <v>667</v>
      </c>
      <c r="D4171" s="114" t="s">
        <v>1105</v>
      </c>
      <c r="E4171" s="21" t="str">
        <f t="shared" si="16"/>
        <v>VTIME.LPG.INSUDB.FIRE</v>
      </c>
    </row>
    <row r="4172" spans="1:5" ht="14.25" customHeight="1">
      <c r="A4172" s="114" t="s">
        <v>666</v>
      </c>
      <c r="B4172" s="114" t="s">
        <v>674</v>
      </c>
      <c r="C4172" s="114" t="s">
        <v>667</v>
      </c>
      <c r="D4172" s="114" t="s">
        <v>1105</v>
      </c>
      <c r="E4172" s="21" t="str">
        <f t="shared" si="16"/>
        <v>VTIME.LPG.INSUDB.FIRE</v>
      </c>
    </row>
    <row r="4173" spans="1:5" ht="14.25" customHeight="1">
      <c r="A4173" s="114" t="s">
        <v>666</v>
      </c>
      <c r="B4173" s="114" t="s">
        <v>674</v>
      </c>
      <c r="C4173" s="114" t="s">
        <v>667</v>
      </c>
      <c r="D4173" s="114" t="s">
        <v>1105</v>
      </c>
      <c r="E4173" s="21" t="str">
        <f t="shared" si="16"/>
        <v>VTIME.LPG.INSUDB.FIRE</v>
      </c>
    </row>
    <row r="4174" spans="1:5" ht="14.25" customHeight="1">
      <c r="A4174" s="114" t="s">
        <v>666</v>
      </c>
      <c r="B4174" s="114" t="s">
        <v>674</v>
      </c>
      <c r="C4174" s="114" t="s">
        <v>667</v>
      </c>
      <c r="D4174" s="114" t="s">
        <v>1105</v>
      </c>
      <c r="E4174" s="21" t="str">
        <f t="shared" si="16"/>
        <v>VTIME.LPG.INSUDB.FIRE</v>
      </c>
    </row>
    <row r="4175" spans="1:5" ht="14.25" customHeight="1">
      <c r="A4175" s="114" t="s">
        <v>666</v>
      </c>
      <c r="B4175" s="114" t="s">
        <v>674</v>
      </c>
      <c r="C4175" s="114" t="s">
        <v>667</v>
      </c>
      <c r="D4175" s="114" t="s">
        <v>1105</v>
      </c>
      <c r="E4175" s="21" t="str">
        <f t="shared" si="16"/>
        <v>VTIME.LPG.INSUDB.FIRE</v>
      </c>
    </row>
    <row r="4176" spans="1:5" ht="14.25" customHeight="1">
      <c r="A4176" s="114" t="s">
        <v>666</v>
      </c>
      <c r="B4176" s="114" t="s">
        <v>674</v>
      </c>
      <c r="C4176" s="114" t="s">
        <v>667</v>
      </c>
      <c r="D4176" s="114" t="s">
        <v>1105</v>
      </c>
      <c r="E4176" s="21" t="str">
        <f t="shared" si="16"/>
        <v>VTIME.LPG.INSUDB.FIRE</v>
      </c>
    </row>
    <row r="4177" spans="1:5" ht="14.25" customHeight="1">
      <c r="A4177" s="114" t="s">
        <v>666</v>
      </c>
      <c r="B4177" s="114" t="s">
        <v>674</v>
      </c>
      <c r="C4177" s="114" t="s">
        <v>667</v>
      </c>
      <c r="D4177" s="114" t="s">
        <v>1105</v>
      </c>
      <c r="E4177" s="21" t="str">
        <f t="shared" si="16"/>
        <v>VTIME.LPG.INSUDB.FIRE</v>
      </c>
    </row>
    <row r="4178" spans="1:5" ht="14.25" customHeight="1">
      <c r="A4178" s="114" t="s">
        <v>666</v>
      </c>
      <c r="B4178" s="114" t="s">
        <v>674</v>
      </c>
      <c r="C4178" s="114" t="s">
        <v>667</v>
      </c>
      <c r="D4178" s="114" t="s">
        <v>1105</v>
      </c>
      <c r="E4178" s="21" t="str">
        <f t="shared" si="16"/>
        <v>VTIME.LPG.INSUDB.FIRE</v>
      </c>
    </row>
    <row r="4179" spans="1:5" ht="14.25" customHeight="1">
      <c r="A4179" s="114" t="s">
        <v>666</v>
      </c>
      <c r="B4179" s="114" t="s">
        <v>674</v>
      </c>
      <c r="C4179" s="114" t="s">
        <v>667</v>
      </c>
      <c r="D4179" s="114" t="s">
        <v>1105</v>
      </c>
      <c r="E4179" s="21" t="str">
        <f t="shared" si="16"/>
        <v>VTIME.LPG.INSUDB.FIRE</v>
      </c>
    </row>
    <row r="4180" spans="1:5" ht="14.25" customHeight="1">
      <c r="A4180" s="114" t="s">
        <v>666</v>
      </c>
      <c r="B4180" s="114" t="s">
        <v>674</v>
      </c>
      <c r="C4180" s="114" t="s">
        <v>667</v>
      </c>
      <c r="D4180" s="114" t="s">
        <v>1105</v>
      </c>
      <c r="E4180" s="21" t="str">
        <f t="shared" si="16"/>
        <v>VTIME.LPG.INSUDB.FIRE</v>
      </c>
    </row>
    <row r="4181" spans="1:5" ht="14.25" customHeight="1">
      <c r="A4181" s="114" t="s">
        <v>666</v>
      </c>
      <c r="B4181" s="114" t="s">
        <v>674</v>
      </c>
      <c r="C4181" s="114" t="s">
        <v>667</v>
      </c>
      <c r="D4181" s="114" t="s">
        <v>1105</v>
      </c>
      <c r="E4181" s="21" t="str">
        <f t="shared" si="16"/>
        <v>VTIME.LPG.INSUDB.FIRE</v>
      </c>
    </row>
    <row r="4182" spans="1:5" ht="14.25" customHeight="1">
      <c r="A4182" s="114" t="s">
        <v>666</v>
      </c>
      <c r="B4182" s="114" t="s">
        <v>674</v>
      </c>
      <c r="C4182" s="114" t="s">
        <v>667</v>
      </c>
      <c r="D4182" s="114" t="s">
        <v>1105</v>
      </c>
      <c r="E4182" s="21" t="str">
        <f t="shared" si="16"/>
        <v>VTIME.LPG.INSUDB.FIRE</v>
      </c>
    </row>
    <row r="4183" spans="1:5" ht="14.25" customHeight="1">
      <c r="A4183" s="114" t="s">
        <v>666</v>
      </c>
      <c r="B4183" s="114" t="s">
        <v>674</v>
      </c>
      <c r="C4183" s="114" t="s">
        <v>667</v>
      </c>
      <c r="D4183" s="114" t="s">
        <v>1105</v>
      </c>
      <c r="E4183" s="21" t="str">
        <f t="shared" si="16"/>
        <v>VTIME.LPG.INSUDB.FIRE</v>
      </c>
    </row>
    <row r="4184" spans="1:5" ht="14.25" customHeight="1">
      <c r="A4184" s="114" t="s">
        <v>666</v>
      </c>
      <c r="B4184" s="114" t="s">
        <v>674</v>
      </c>
      <c r="C4184" s="114" t="s">
        <v>667</v>
      </c>
      <c r="D4184" s="114" t="s">
        <v>1105</v>
      </c>
      <c r="E4184" s="21" t="str">
        <f t="shared" si="16"/>
        <v>VTIME.LPG.INSUDB.FIRE</v>
      </c>
    </row>
    <row r="4185" spans="1:5" ht="14.25" customHeight="1">
      <c r="A4185" s="114" t="s">
        <v>666</v>
      </c>
      <c r="B4185" s="114" t="s">
        <v>674</v>
      </c>
      <c r="C4185" s="114" t="s">
        <v>667</v>
      </c>
      <c r="D4185" s="114" t="s">
        <v>1105</v>
      </c>
      <c r="E4185" s="21" t="str">
        <f t="shared" si="16"/>
        <v>VTIME.LPG.INSUDB.FIRE</v>
      </c>
    </row>
    <row r="4186" spans="1:5" ht="14.25" customHeight="1">
      <c r="A4186" s="114" t="s">
        <v>666</v>
      </c>
      <c r="B4186" s="114" t="s">
        <v>674</v>
      </c>
      <c r="C4186" s="114" t="s">
        <v>667</v>
      </c>
      <c r="D4186" s="114" t="s">
        <v>1105</v>
      </c>
      <c r="E4186" s="21" t="str">
        <f t="shared" si="16"/>
        <v>VTIME.LPG.INSUDB.FIRE</v>
      </c>
    </row>
    <row r="4187" spans="1:5" ht="14.25" customHeight="1">
      <c r="A4187" s="114" t="s">
        <v>666</v>
      </c>
      <c r="B4187" s="114" t="s">
        <v>674</v>
      </c>
      <c r="C4187" s="114" t="s">
        <v>667</v>
      </c>
      <c r="D4187" s="114" t="s">
        <v>1105</v>
      </c>
      <c r="E4187" s="21" t="str">
        <f t="shared" si="16"/>
        <v>VTIME.LPG.INSUDB.FIRE</v>
      </c>
    </row>
    <row r="4188" spans="1:5" ht="14.25" customHeight="1">
      <c r="A4188" s="114" t="s">
        <v>666</v>
      </c>
      <c r="B4188" s="114" t="s">
        <v>674</v>
      </c>
      <c r="C4188" s="114" t="s">
        <v>667</v>
      </c>
      <c r="D4188" s="114" t="s">
        <v>1105</v>
      </c>
      <c r="E4188" s="21" t="str">
        <f t="shared" si="16"/>
        <v>VTIME.LPG.INSUDB.FIRE</v>
      </c>
    </row>
    <row r="4189" spans="1:5" ht="14.25" customHeight="1">
      <c r="A4189" s="114" t="s">
        <v>666</v>
      </c>
      <c r="B4189" s="114" t="s">
        <v>674</v>
      </c>
      <c r="C4189" s="114" t="s">
        <v>667</v>
      </c>
      <c r="D4189" s="114" t="s">
        <v>1105</v>
      </c>
      <c r="E4189" s="21" t="str">
        <f t="shared" si="16"/>
        <v>VTIME.LPG.INSUDB.FIRE</v>
      </c>
    </row>
    <row r="4190" spans="1:5" ht="14.25" customHeight="1">
      <c r="A4190" s="114" t="s">
        <v>666</v>
      </c>
      <c r="B4190" s="114" t="s">
        <v>674</v>
      </c>
      <c r="C4190" s="114" t="s">
        <v>667</v>
      </c>
      <c r="D4190" s="114" t="s">
        <v>1105</v>
      </c>
      <c r="E4190" s="21" t="str">
        <f t="shared" si="16"/>
        <v>VTIME.LPG.INSUDB.FIRE</v>
      </c>
    </row>
    <row r="4191" spans="1:5" ht="14.25" customHeight="1">
      <c r="A4191" s="114" t="s">
        <v>666</v>
      </c>
      <c r="B4191" s="114" t="s">
        <v>674</v>
      </c>
      <c r="C4191" s="114" t="s">
        <v>667</v>
      </c>
      <c r="D4191" s="114" t="s">
        <v>1105</v>
      </c>
      <c r="E4191" s="21" t="str">
        <f t="shared" si="16"/>
        <v>VTIME.LPG.INSUDB.FIRE</v>
      </c>
    </row>
    <row r="4192" spans="1:5" ht="14.25" customHeight="1">
      <c r="A4192" s="114" t="s">
        <v>666</v>
      </c>
      <c r="B4192" s="114" t="s">
        <v>674</v>
      </c>
      <c r="C4192" s="114" t="s">
        <v>667</v>
      </c>
      <c r="D4192" s="114" t="s">
        <v>1105</v>
      </c>
      <c r="E4192" s="21" t="str">
        <f t="shared" si="16"/>
        <v>VTIME.LPG.INSUDB.FIRE</v>
      </c>
    </row>
    <row r="4193" spans="1:5" ht="14.25" customHeight="1">
      <c r="A4193" s="114" t="s">
        <v>666</v>
      </c>
      <c r="B4193" s="114" t="s">
        <v>674</v>
      </c>
      <c r="C4193" s="114" t="s">
        <v>667</v>
      </c>
      <c r="D4193" s="114" t="s">
        <v>1105</v>
      </c>
      <c r="E4193" s="21" t="str">
        <f t="shared" si="16"/>
        <v>VTIME.LPG.INSUDB.FIRE</v>
      </c>
    </row>
    <row r="4194" spans="1:5" ht="14.25" customHeight="1">
      <c r="A4194" s="114" t="s">
        <v>666</v>
      </c>
      <c r="B4194" s="114" t="s">
        <v>674</v>
      </c>
      <c r="C4194" s="114" t="s">
        <v>667</v>
      </c>
      <c r="D4194" s="114" t="s">
        <v>1105</v>
      </c>
      <c r="E4194" s="21" t="str">
        <f t="shared" si="16"/>
        <v>VTIME.LPG.INSUDB.FIRE</v>
      </c>
    </row>
    <row r="4195" spans="1:5" ht="14.25" customHeight="1">
      <c r="A4195" s="114" t="s">
        <v>666</v>
      </c>
      <c r="B4195" s="114" t="s">
        <v>674</v>
      </c>
      <c r="C4195" s="114" t="s">
        <v>667</v>
      </c>
      <c r="D4195" s="114" t="s">
        <v>1105</v>
      </c>
      <c r="E4195" s="21" t="str">
        <f t="shared" si="16"/>
        <v>VTIME.LPG.INSUDB.FIRE</v>
      </c>
    </row>
    <row r="4196" spans="1:5" ht="14.25" customHeight="1">
      <c r="A4196" s="114" t="s">
        <v>666</v>
      </c>
      <c r="B4196" s="114" t="s">
        <v>674</v>
      </c>
      <c r="C4196" s="114" t="s">
        <v>667</v>
      </c>
      <c r="D4196" s="114" t="s">
        <v>1105</v>
      </c>
      <c r="E4196" s="21" t="str">
        <f t="shared" si="16"/>
        <v>VTIME.LPG.INSUDB.FIRE</v>
      </c>
    </row>
    <row r="4197" spans="1:5" ht="14.25" customHeight="1">
      <c r="A4197" s="114" t="s">
        <v>666</v>
      </c>
      <c r="B4197" s="114" t="s">
        <v>674</v>
      </c>
      <c r="C4197" s="114" t="s">
        <v>667</v>
      </c>
      <c r="D4197" s="114" t="s">
        <v>1105</v>
      </c>
      <c r="E4197" s="21" t="str">
        <f t="shared" si="16"/>
        <v>VTIME.LPG.INSUDB.FIRE</v>
      </c>
    </row>
    <row r="4198" spans="1:5" ht="14.25" customHeight="1">
      <c r="A4198" s="114" t="s">
        <v>666</v>
      </c>
      <c r="B4198" s="114" t="s">
        <v>674</v>
      </c>
      <c r="C4198" s="114" t="s">
        <v>667</v>
      </c>
      <c r="D4198" s="114" t="s">
        <v>1105</v>
      </c>
      <c r="E4198" s="21" t="str">
        <f t="shared" si="16"/>
        <v>VTIME.LPG.INSUDB.FIRE</v>
      </c>
    </row>
    <row r="4199" spans="1:5" ht="14.25" customHeight="1">
      <c r="A4199" s="114" t="s">
        <v>666</v>
      </c>
      <c r="B4199" s="114" t="s">
        <v>674</v>
      </c>
      <c r="C4199" s="114" t="s">
        <v>667</v>
      </c>
      <c r="D4199" s="114" t="s">
        <v>1105</v>
      </c>
      <c r="E4199" s="21" t="str">
        <f t="shared" si="16"/>
        <v>VTIME.LPG.INSUDB.FIRE</v>
      </c>
    </row>
    <row r="4200" spans="1:5" ht="14.25" customHeight="1">
      <c r="A4200" s="114" t="s">
        <v>666</v>
      </c>
      <c r="B4200" s="114" t="s">
        <v>674</v>
      </c>
      <c r="C4200" s="114" t="s">
        <v>667</v>
      </c>
      <c r="D4200" s="114" t="s">
        <v>1105</v>
      </c>
      <c r="E4200" s="21" t="str">
        <f t="shared" si="16"/>
        <v>VTIME.LPG.INSUDB.FIRE</v>
      </c>
    </row>
    <row r="4201" spans="1:5" ht="14.25" customHeight="1">
      <c r="A4201" s="114" t="s">
        <v>666</v>
      </c>
      <c r="B4201" s="114" t="s">
        <v>674</v>
      </c>
      <c r="C4201" s="114" t="s">
        <v>667</v>
      </c>
      <c r="D4201" s="114" t="s">
        <v>1105</v>
      </c>
      <c r="E4201" s="21" t="str">
        <f t="shared" si="16"/>
        <v>VTIME.LPG.INSUDB.FIRE</v>
      </c>
    </row>
    <row r="4202" spans="1:5" ht="14.25" customHeight="1">
      <c r="A4202" s="114" t="s">
        <v>666</v>
      </c>
      <c r="B4202" s="114" t="s">
        <v>674</v>
      </c>
      <c r="C4202" s="114" t="s">
        <v>667</v>
      </c>
      <c r="D4202" s="114" t="s">
        <v>1105</v>
      </c>
      <c r="E4202" s="21" t="str">
        <f t="shared" si="16"/>
        <v>VTIME.LPG.INSUDB.FIRE</v>
      </c>
    </row>
    <row r="4203" spans="1:5" ht="14.25" customHeight="1">
      <c r="A4203" s="114" t="s">
        <v>666</v>
      </c>
      <c r="B4203" s="114" t="s">
        <v>674</v>
      </c>
      <c r="C4203" s="114" t="s">
        <v>667</v>
      </c>
      <c r="D4203" s="114" t="s">
        <v>1105</v>
      </c>
      <c r="E4203" s="21" t="str">
        <f t="shared" si="16"/>
        <v>VTIME.LPG.INSUDB.FIRE</v>
      </c>
    </row>
    <row r="4204" spans="1:5" ht="14.25" customHeight="1">
      <c r="A4204" s="114" t="s">
        <v>666</v>
      </c>
      <c r="B4204" s="114" t="s">
        <v>674</v>
      </c>
      <c r="C4204" s="114" t="s">
        <v>667</v>
      </c>
      <c r="D4204" s="114" t="s">
        <v>1105</v>
      </c>
      <c r="E4204" s="21" t="str">
        <f t="shared" si="16"/>
        <v>VTIME.LPG.INSUDB.FIRE</v>
      </c>
    </row>
    <row r="4205" spans="1:5" ht="14.25" customHeight="1">
      <c r="A4205" s="114" t="s">
        <v>666</v>
      </c>
      <c r="B4205" s="114" t="s">
        <v>674</v>
      </c>
      <c r="C4205" s="114" t="s">
        <v>667</v>
      </c>
      <c r="D4205" s="114" t="s">
        <v>1105</v>
      </c>
      <c r="E4205" s="21" t="str">
        <f t="shared" si="16"/>
        <v>VTIME.LPG.INSUDB.FIRE</v>
      </c>
    </row>
    <row r="4206" spans="1:5" ht="14.25" customHeight="1">
      <c r="A4206" s="114" t="s">
        <v>666</v>
      </c>
      <c r="B4206" s="114" t="s">
        <v>674</v>
      </c>
      <c r="C4206" s="114" t="s">
        <v>667</v>
      </c>
      <c r="D4206" s="114" t="s">
        <v>1106</v>
      </c>
      <c r="E4206" s="21" t="str">
        <f t="shared" si="16"/>
        <v>VTIME.LPG.INSUDB.FIRE_LC</v>
      </c>
    </row>
    <row r="4207" spans="1:5" ht="14.25" customHeight="1">
      <c r="A4207" s="114" t="s">
        <v>666</v>
      </c>
      <c r="B4207" s="114" t="s">
        <v>674</v>
      </c>
      <c r="C4207" s="114" t="s">
        <v>667</v>
      </c>
      <c r="D4207" s="114" t="s">
        <v>1106</v>
      </c>
      <c r="E4207" s="21" t="str">
        <f t="shared" si="16"/>
        <v>VTIME.LPG.INSUDB.FIRE_LC</v>
      </c>
    </row>
    <row r="4208" spans="1:5" ht="14.25" customHeight="1">
      <c r="A4208" s="114" t="s">
        <v>666</v>
      </c>
      <c r="B4208" s="114" t="s">
        <v>674</v>
      </c>
      <c r="C4208" s="114" t="s">
        <v>667</v>
      </c>
      <c r="D4208" s="114" t="s">
        <v>1106</v>
      </c>
      <c r="E4208" s="21" t="str">
        <f t="shared" si="16"/>
        <v>VTIME.LPG.INSUDB.FIRE_LC</v>
      </c>
    </row>
    <row r="4209" spans="1:5" ht="14.25" customHeight="1">
      <c r="A4209" s="114" t="s">
        <v>666</v>
      </c>
      <c r="B4209" s="114" t="s">
        <v>674</v>
      </c>
      <c r="C4209" s="114" t="s">
        <v>667</v>
      </c>
      <c r="D4209" s="114" t="s">
        <v>1106</v>
      </c>
      <c r="E4209" s="21" t="str">
        <f t="shared" si="16"/>
        <v>VTIME.LPG.INSUDB.FIRE_LC</v>
      </c>
    </row>
    <row r="4210" spans="1:5" ht="14.25" customHeight="1">
      <c r="A4210" s="114" t="s">
        <v>666</v>
      </c>
      <c r="B4210" s="114" t="s">
        <v>674</v>
      </c>
      <c r="C4210" s="114" t="s">
        <v>667</v>
      </c>
      <c r="D4210" s="114" t="s">
        <v>1106</v>
      </c>
      <c r="E4210" s="21" t="str">
        <f t="shared" si="16"/>
        <v>VTIME.LPG.INSUDB.FIRE_LC</v>
      </c>
    </row>
    <row r="4211" spans="1:5" ht="14.25" customHeight="1">
      <c r="A4211" s="114" t="s">
        <v>666</v>
      </c>
      <c r="B4211" s="114" t="s">
        <v>674</v>
      </c>
      <c r="C4211" s="114" t="s">
        <v>667</v>
      </c>
      <c r="D4211" s="114" t="s">
        <v>1106</v>
      </c>
      <c r="E4211" s="21" t="str">
        <f t="shared" si="16"/>
        <v>VTIME.LPG.INSUDB.FIRE_LC</v>
      </c>
    </row>
    <row r="4212" spans="1:5" ht="14.25" customHeight="1">
      <c r="A4212" s="114" t="s">
        <v>666</v>
      </c>
      <c r="B4212" s="114" t="s">
        <v>674</v>
      </c>
      <c r="C4212" s="114" t="s">
        <v>667</v>
      </c>
      <c r="D4212" s="114" t="s">
        <v>1106</v>
      </c>
      <c r="E4212" s="21" t="str">
        <f t="shared" si="16"/>
        <v>VTIME.LPG.INSUDB.FIRE_LC</v>
      </c>
    </row>
    <row r="4213" spans="1:5" ht="14.25" customHeight="1">
      <c r="A4213" s="114" t="s">
        <v>666</v>
      </c>
      <c r="B4213" s="114" t="s">
        <v>674</v>
      </c>
      <c r="C4213" s="114" t="s">
        <v>667</v>
      </c>
      <c r="D4213" s="114" t="s">
        <v>1106</v>
      </c>
      <c r="E4213" s="21" t="str">
        <f t="shared" si="16"/>
        <v>VTIME.LPG.INSUDB.FIRE_LC</v>
      </c>
    </row>
    <row r="4214" spans="1:5" ht="14.25" customHeight="1">
      <c r="A4214" s="114" t="s">
        <v>666</v>
      </c>
      <c r="B4214" s="114" t="s">
        <v>674</v>
      </c>
      <c r="C4214" s="114" t="s">
        <v>667</v>
      </c>
      <c r="D4214" s="114" t="s">
        <v>1106</v>
      </c>
      <c r="E4214" s="21" t="str">
        <f t="shared" si="16"/>
        <v>VTIME.LPG.INSUDB.FIRE_LC</v>
      </c>
    </row>
    <row r="4215" spans="1:5" ht="14.25" customHeight="1">
      <c r="A4215" s="114" t="s">
        <v>666</v>
      </c>
      <c r="B4215" s="114" t="s">
        <v>674</v>
      </c>
      <c r="C4215" s="114" t="s">
        <v>667</v>
      </c>
      <c r="D4215" s="114" t="s">
        <v>1106</v>
      </c>
      <c r="E4215" s="21" t="str">
        <f t="shared" si="16"/>
        <v>VTIME.LPG.INSUDB.FIRE_LC</v>
      </c>
    </row>
    <row r="4216" spans="1:5" ht="14.25" customHeight="1">
      <c r="A4216" s="114" t="s">
        <v>666</v>
      </c>
      <c r="B4216" s="114" t="s">
        <v>674</v>
      </c>
      <c r="C4216" s="114" t="s">
        <v>667</v>
      </c>
      <c r="D4216" s="114" t="s">
        <v>1106</v>
      </c>
      <c r="E4216" s="21" t="str">
        <f t="shared" si="16"/>
        <v>VTIME.LPG.INSUDB.FIRE_LC</v>
      </c>
    </row>
    <row r="4217" spans="1:5" ht="14.25" customHeight="1">
      <c r="A4217" s="114" t="s">
        <v>666</v>
      </c>
      <c r="B4217" s="114" t="s">
        <v>674</v>
      </c>
      <c r="C4217" s="114" t="s">
        <v>667</v>
      </c>
      <c r="D4217" s="114" t="s">
        <v>1106</v>
      </c>
      <c r="E4217" s="21" t="str">
        <f t="shared" si="16"/>
        <v>VTIME.LPG.INSUDB.FIRE_LC</v>
      </c>
    </row>
    <row r="4218" spans="1:5" ht="14.25" customHeight="1">
      <c r="A4218" s="114" t="s">
        <v>666</v>
      </c>
      <c r="B4218" s="114" t="s">
        <v>674</v>
      </c>
      <c r="C4218" s="114" t="s">
        <v>667</v>
      </c>
      <c r="D4218" s="114" t="s">
        <v>1106</v>
      </c>
      <c r="E4218" s="21" t="str">
        <f t="shared" si="16"/>
        <v>VTIME.LPG.INSUDB.FIRE_LC</v>
      </c>
    </row>
    <row r="4219" spans="1:5" ht="14.25" customHeight="1">
      <c r="A4219" s="114" t="s">
        <v>666</v>
      </c>
      <c r="B4219" s="114" t="s">
        <v>674</v>
      </c>
      <c r="C4219" s="114" t="s">
        <v>667</v>
      </c>
      <c r="D4219" s="114" t="s">
        <v>1106</v>
      </c>
      <c r="E4219" s="21" t="str">
        <f t="shared" si="16"/>
        <v>VTIME.LPG.INSUDB.FIRE_LC</v>
      </c>
    </row>
    <row r="4220" spans="1:5" ht="14.25" customHeight="1">
      <c r="A4220" s="114" t="s">
        <v>666</v>
      </c>
      <c r="B4220" s="114" t="s">
        <v>674</v>
      </c>
      <c r="C4220" s="114" t="s">
        <v>667</v>
      </c>
      <c r="D4220" s="114" t="s">
        <v>1106</v>
      </c>
      <c r="E4220" s="21" t="str">
        <f t="shared" si="16"/>
        <v>VTIME.LPG.INSUDB.FIRE_LC</v>
      </c>
    </row>
    <row r="4221" spans="1:5" ht="14.25" customHeight="1">
      <c r="A4221" s="114" t="s">
        <v>666</v>
      </c>
      <c r="B4221" s="114" t="s">
        <v>674</v>
      </c>
      <c r="C4221" s="114" t="s">
        <v>667</v>
      </c>
      <c r="D4221" s="114" t="s">
        <v>1106</v>
      </c>
      <c r="E4221" s="21" t="str">
        <f t="shared" si="16"/>
        <v>VTIME.LPG.INSUDB.FIRE_LC</v>
      </c>
    </row>
    <row r="4222" spans="1:5" ht="14.25" customHeight="1">
      <c r="A4222" s="114" t="s">
        <v>666</v>
      </c>
      <c r="B4222" s="114" t="s">
        <v>674</v>
      </c>
      <c r="C4222" s="114" t="s">
        <v>667</v>
      </c>
      <c r="D4222" s="114" t="s">
        <v>1106</v>
      </c>
      <c r="E4222" s="21" t="str">
        <f t="shared" si="16"/>
        <v>VTIME.LPG.INSUDB.FIRE_LC</v>
      </c>
    </row>
    <row r="4223" spans="1:5" ht="14.25" customHeight="1">
      <c r="A4223" s="114" t="s">
        <v>666</v>
      </c>
      <c r="B4223" s="114" t="s">
        <v>674</v>
      </c>
      <c r="C4223" s="114" t="s">
        <v>667</v>
      </c>
      <c r="D4223" s="114" t="s">
        <v>1106</v>
      </c>
      <c r="E4223" s="21" t="str">
        <f t="shared" si="16"/>
        <v>VTIME.LPG.INSUDB.FIRE_LC</v>
      </c>
    </row>
    <row r="4224" spans="1:5" ht="14.25" customHeight="1">
      <c r="A4224" s="114" t="s">
        <v>666</v>
      </c>
      <c r="B4224" s="114" t="s">
        <v>674</v>
      </c>
      <c r="C4224" s="114" t="s">
        <v>667</v>
      </c>
      <c r="D4224" s="114" t="s">
        <v>1106</v>
      </c>
      <c r="E4224" s="21" t="str">
        <f t="shared" si="16"/>
        <v>VTIME.LPG.INSUDB.FIRE_LC</v>
      </c>
    </row>
    <row r="4225" spans="1:5" ht="14.25" customHeight="1">
      <c r="A4225" s="114" t="s">
        <v>666</v>
      </c>
      <c r="B4225" s="114" t="s">
        <v>674</v>
      </c>
      <c r="C4225" s="114" t="s">
        <v>667</v>
      </c>
      <c r="D4225" s="114" t="s">
        <v>1106</v>
      </c>
      <c r="E4225" s="21" t="str">
        <f t="shared" si="16"/>
        <v>VTIME.LPG.INSUDB.FIRE_LC</v>
      </c>
    </row>
    <row r="4226" spans="1:5" ht="14.25" customHeight="1">
      <c r="A4226" s="114" t="s">
        <v>666</v>
      </c>
      <c r="B4226" s="114" t="s">
        <v>674</v>
      </c>
      <c r="C4226" s="114" t="s">
        <v>667</v>
      </c>
      <c r="D4226" s="114" t="s">
        <v>1106</v>
      </c>
      <c r="E4226" s="21" t="str">
        <f t="shared" si="16"/>
        <v>VTIME.LPG.INSUDB.FIRE_LC</v>
      </c>
    </row>
    <row r="4227" spans="1:5" ht="14.25" customHeight="1">
      <c r="A4227" s="114" t="s">
        <v>666</v>
      </c>
      <c r="B4227" s="114" t="s">
        <v>674</v>
      </c>
      <c r="C4227" s="114" t="s">
        <v>667</v>
      </c>
      <c r="D4227" s="114" t="s">
        <v>1106</v>
      </c>
      <c r="E4227" s="21" t="str">
        <f t="shared" si="16"/>
        <v>VTIME.LPG.INSUDB.FIRE_LC</v>
      </c>
    </row>
    <row r="4228" spans="1:5" ht="14.25" customHeight="1">
      <c r="A4228" s="114" t="s">
        <v>666</v>
      </c>
      <c r="B4228" s="114" t="s">
        <v>674</v>
      </c>
      <c r="C4228" s="114" t="s">
        <v>667</v>
      </c>
      <c r="D4228" s="114" t="s">
        <v>1106</v>
      </c>
      <c r="E4228" s="21" t="str">
        <f t="shared" si="16"/>
        <v>VTIME.LPG.INSUDB.FIRE_LC</v>
      </c>
    </row>
    <row r="4229" spans="1:5" ht="14.25" customHeight="1">
      <c r="A4229" s="114" t="s">
        <v>666</v>
      </c>
      <c r="B4229" s="114" t="s">
        <v>674</v>
      </c>
      <c r="C4229" s="114" t="s">
        <v>667</v>
      </c>
      <c r="D4229" s="114" t="s">
        <v>1106</v>
      </c>
      <c r="E4229" s="21" t="str">
        <f t="shared" si="16"/>
        <v>VTIME.LPG.INSUDB.FIRE_LC</v>
      </c>
    </row>
    <row r="4230" spans="1:5" ht="14.25" customHeight="1">
      <c r="A4230" s="114" t="s">
        <v>666</v>
      </c>
      <c r="B4230" s="114" t="s">
        <v>674</v>
      </c>
      <c r="C4230" s="114" t="s">
        <v>667</v>
      </c>
      <c r="D4230" s="114" t="s">
        <v>1106</v>
      </c>
      <c r="E4230" s="21" t="str">
        <f t="shared" si="16"/>
        <v>VTIME.LPG.INSUDB.FIRE_LC</v>
      </c>
    </row>
    <row r="4231" spans="1:5" ht="14.25" customHeight="1">
      <c r="A4231" s="114" t="s">
        <v>666</v>
      </c>
      <c r="B4231" s="114" t="s">
        <v>674</v>
      </c>
      <c r="C4231" s="114" t="s">
        <v>667</v>
      </c>
      <c r="D4231" s="114" t="s">
        <v>1106</v>
      </c>
      <c r="E4231" s="21" t="str">
        <f t="shared" si="16"/>
        <v>VTIME.LPG.INSUDB.FIRE_LC</v>
      </c>
    </row>
    <row r="4232" spans="1:5" ht="14.25" customHeight="1">
      <c r="A4232" s="114" t="s">
        <v>666</v>
      </c>
      <c r="B4232" s="114" t="s">
        <v>674</v>
      </c>
      <c r="C4232" s="114" t="s">
        <v>667</v>
      </c>
      <c r="D4232" s="114" t="s">
        <v>1106</v>
      </c>
      <c r="E4232" s="21" t="str">
        <f t="shared" si="16"/>
        <v>VTIME.LPG.INSUDB.FIRE_LC</v>
      </c>
    </row>
    <row r="4233" spans="1:5" ht="14.25" customHeight="1">
      <c r="A4233" s="114" t="s">
        <v>666</v>
      </c>
      <c r="B4233" s="114" t="s">
        <v>674</v>
      </c>
      <c r="C4233" s="114" t="s">
        <v>667</v>
      </c>
      <c r="D4233" s="114" t="s">
        <v>1106</v>
      </c>
      <c r="E4233" s="21" t="str">
        <f t="shared" si="16"/>
        <v>VTIME.LPG.INSUDB.FIRE_LC</v>
      </c>
    </row>
    <row r="4234" spans="1:5" ht="14.25" customHeight="1">
      <c r="A4234" s="114" t="s">
        <v>666</v>
      </c>
      <c r="B4234" s="114" t="s">
        <v>674</v>
      </c>
      <c r="C4234" s="114" t="s">
        <v>667</v>
      </c>
      <c r="D4234" s="114" t="s">
        <v>719</v>
      </c>
      <c r="E4234" s="21" t="str">
        <f t="shared" si="16"/>
        <v>VTIME.LPG.INSUDB.FORMATVALUES</v>
      </c>
    </row>
    <row r="4235" spans="1:5" ht="14.25" customHeight="1">
      <c r="A4235" s="114" t="s">
        <v>666</v>
      </c>
      <c r="B4235" s="114" t="s">
        <v>674</v>
      </c>
      <c r="C4235" s="114" t="s">
        <v>667</v>
      </c>
      <c r="D4235" s="114" t="s">
        <v>719</v>
      </c>
      <c r="E4235" s="21" t="str">
        <f t="shared" si="16"/>
        <v>VTIME.LPG.INSUDB.FORMATVALUES</v>
      </c>
    </row>
    <row r="4236" spans="1:5" ht="14.25" customHeight="1">
      <c r="A4236" s="114" t="s">
        <v>666</v>
      </c>
      <c r="B4236" s="114" t="s">
        <v>674</v>
      </c>
      <c r="C4236" s="114" t="s">
        <v>667</v>
      </c>
      <c r="D4236" s="114" t="s">
        <v>719</v>
      </c>
      <c r="E4236" s="21" t="str">
        <f t="shared" si="16"/>
        <v>VTIME.LPG.INSUDB.FORMATVALUES</v>
      </c>
    </row>
    <row r="4237" spans="1:5" ht="14.25" customHeight="1">
      <c r="A4237" s="114" t="s">
        <v>666</v>
      </c>
      <c r="B4237" s="114" t="s">
        <v>674</v>
      </c>
      <c r="C4237" s="114" t="s">
        <v>667</v>
      </c>
      <c r="D4237" s="114" t="s">
        <v>719</v>
      </c>
      <c r="E4237" s="21" t="str">
        <f t="shared" si="16"/>
        <v>VTIME.LPG.INSUDB.FORMATVALUES</v>
      </c>
    </row>
    <row r="4238" spans="1:5" ht="14.25" customHeight="1">
      <c r="A4238" s="114" t="s">
        <v>666</v>
      </c>
      <c r="B4238" s="114" t="s">
        <v>674</v>
      </c>
      <c r="C4238" s="114" t="s">
        <v>667</v>
      </c>
      <c r="D4238" s="114" t="s">
        <v>719</v>
      </c>
      <c r="E4238" s="21" t="str">
        <f t="shared" si="16"/>
        <v>VTIME.LPG.INSUDB.FORMATVALUES</v>
      </c>
    </row>
    <row r="4239" spans="1:5" ht="14.25" customHeight="1">
      <c r="A4239" s="114" t="s">
        <v>666</v>
      </c>
      <c r="B4239" s="114" t="s">
        <v>674</v>
      </c>
      <c r="C4239" s="114" t="s">
        <v>667</v>
      </c>
      <c r="D4239" s="114" t="s">
        <v>719</v>
      </c>
      <c r="E4239" s="21" t="str">
        <f t="shared" si="16"/>
        <v>VTIME.LPG.INSUDB.FORMATVALUES</v>
      </c>
    </row>
    <row r="4240" spans="1:5" ht="14.25" customHeight="1">
      <c r="A4240" s="114" t="s">
        <v>666</v>
      </c>
      <c r="B4240" s="114" t="s">
        <v>674</v>
      </c>
      <c r="C4240" s="114" t="s">
        <v>667</v>
      </c>
      <c r="D4240" s="114" t="s">
        <v>719</v>
      </c>
      <c r="E4240" s="21" t="str">
        <f t="shared" si="16"/>
        <v>VTIME.LPG.INSUDB.FORMATVALUES</v>
      </c>
    </row>
    <row r="4241" spans="1:5" ht="14.25" customHeight="1">
      <c r="A4241" s="114" t="s">
        <v>666</v>
      </c>
      <c r="B4241" s="114" t="s">
        <v>674</v>
      </c>
      <c r="C4241" s="114" t="s">
        <v>667</v>
      </c>
      <c r="D4241" s="114" t="s">
        <v>719</v>
      </c>
      <c r="E4241" s="21" t="str">
        <f t="shared" si="16"/>
        <v>VTIME.LPG.INSUDB.FORMATVALUES</v>
      </c>
    </row>
    <row r="4242" spans="1:5" ht="14.25" customHeight="1">
      <c r="A4242" s="114" t="s">
        <v>666</v>
      </c>
      <c r="B4242" s="114" t="s">
        <v>674</v>
      </c>
      <c r="C4242" s="114" t="s">
        <v>667</v>
      </c>
      <c r="D4242" s="114" t="s">
        <v>719</v>
      </c>
      <c r="E4242" s="21" t="str">
        <f t="shared" si="16"/>
        <v>VTIME.LPG.INSUDB.FORMATVALUES</v>
      </c>
    </row>
    <row r="4243" spans="1:5" ht="14.25" customHeight="1">
      <c r="A4243" s="114" t="s">
        <v>666</v>
      </c>
      <c r="B4243" s="114" t="s">
        <v>674</v>
      </c>
      <c r="C4243" s="114" t="s">
        <v>667</v>
      </c>
      <c r="D4243" s="114" t="s">
        <v>719</v>
      </c>
      <c r="E4243" s="21" t="str">
        <f t="shared" si="16"/>
        <v>VTIME.LPG.INSUDB.FORMATVALUES</v>
      </c>
    </row>
    <row r="4244" spans="1:5" ht="14.25" customHeight="1">
      <c r="A4244" s="114" t="s">
        <v>666</v>
      </c>
      <c r="B4244" s="114" t="s">
        <v>674</v>
      </c>
      <c r="C4244" s="114" t="s">
        <v>667</v>
      </c>
      <c r="D4244" s="114" t="s">
        <v>719</v>
      </c>
      <c r="E4244" s="21" t="str">
        <f t="shared" si="16"/>
        <v>VTIME.LPG.INSUDB.FORMATVALUES</v>
      </c>
    </row>
    <row r="4245" spans="1:5" ht="14.25" customHeight="1">
      <c r="A4245" s="114" t="s">
        <v>666</v>
      </c>
      <c r="B4245" s="114" t="s">
        <v>674</v>
      </c>
      <c r="C4245" s="114" t="s">
        <v>667</v>
      </c>
      <c r="D4245" s="114" t="s">
        <v>719</v>
      </c>
      <c r="E4245" s="21" t="str">
        <f t="shared" si="16"/>
        <v>VTIME.LPG.INSUDB.FORMATVALUES</v>
      </c>
    </row>
    <row r="4246" spans="1:5" ht="14.25" customHeight="1">
      <c r="A4246" s="114" t="s">
        <v>666</v>
      </c>
      <c r="B4246" s="114" t="s">
        <v>674</v>
      </c>
      <c r="C4246" s="114" t="s">
        <v>667</v>
      </c>
      <c r="D4246" s="114" t="s">
        <v>1107</v>
      </c>
      <c r="E4246" s="21" t="str">
        <f t="shared" si="16"/>
        <v>VTIME.LPG.INSUDB.GEN_COVER</v>
      </c>
    </row>
    <row r="4247" spans="1:5" ht="14.25" customHeight="1">
      <c r="A4247" s="114" t="s">
        <v>666</v>
      </c>
      <c r="B4247" s="114" t="s">
        <v>674</v>
      </c>
      <c r="C4247" s="114" t="s">
        <v>667</v>
      </c>
      <c r="D4247" s="114" t="s">
        <v>1107</v>
      </c>
      <c r="E4247" s="21" t="str">
        <f t="shared" si="16"/>
        <v>VTIME.LPG.INSUDB.GEN_COVER</v>
      </c>
    </row>
    <row r="4248" spans="1:5" ht="14.25" customHeight="1">
      <c r="A4248" s="114" t="s">
        <v>666</v>
      </c>
      <c r="B4248" s="114" t="s">
        <v>674</v>
      </c>
      <c r="C4248" s="114" t="s">
        <v>667</v>
      </c>
      <c r="D4248" s="114" t="s">
        <v>1107</v>
      </c>
      <c r="E4248" s="21" t="str">
        <f t="shared" si="16"/>
        <v>VTIME.LPG.INSUDB.GEN_COVER</v>
      </c>
    </row>
    <row r="4249" spans="1:5" ht="14.25" customHeight="1">
      <c r="A4249" s="114" t="s">
        <v>666</v>
      </c>
      <c r="B4249" s="114" t="s">
        <v>674</v>
      </c>
      <c r="C4249" s="114" t="s">
        <v>667</v>
      </c>
      <c r="D4249" s="114" t="s">
        <v>1107</v>
      </c>
      <c r="E4249" s="21" t="str">
        <f t="shared" si="16"/>
        <v>VTIME.LPG.INSUDB.GEN_COVER</v>
      </c>
    </row>
    <row r="4250" spans="1:5" ht="14.25" customHeight="1">
      <c r="A4250" s="114" t="s">
        <v>666</v>
      </c>
      <c r="B4250" s="114" t="s">
        <v>674</v>
      </c>
      <c r="C4250" s="114" t="s">
        <v>667</v>
      </c>
      <c r="D4250" s="114" t="s">
        <v>1107</v>
      </c>
      <c r="E4250" s="21" t="str">
        <f t="shared" si="16"/>
        <v>VTIME.LPG.INSUDB.GEN_COVER</v>
      </c>
    </row>
    <row r="4251" spans="1:5" ht="14.25" customHeight="1">
      <c r="A4251" s="114" t="s">
        <v>666</v>
      </c>
      <c r="B4251" s="114" t="s">
        <v>674</v>
      </c>
      <c r="C4251" s="114" t="s">
        <v>667</v>
      </c>
      <c r="D4251" s="114" t="s">
        <v>1107</v>
      </c>
      <c r="E4251" s="21" t="str">
        <f t="shared" si="16"/>
        <v>VTIME.LPG.INSUDB.GEN_COVER</v>
      </c>
    </row>
    <row r="4252" spans="1:5" ht="14.25" customHeight="1">
      <c r="A4252" s="114" t="s">
        <v>666</v>
      </c>
      <c r="B4252" s="114" t="s">
        <v>674</v>
      </c>
      <c r="C4252" s="114" t="s">
        <v>667</v>
      </c>
      <c r="D4252" s="114" t="s">
        <v>1107</v>
      </c>
      <c r="E4252" s="21" t="str">
        <f t="shared" si="16"/>
        <v>VTIME.LPG.INSUDB.GEN_COVER</v>
      </c>
    </row>
    <row r="4253" spans="1:5" ht="14.25" customHeight="1">
      <c r="A4253" s="114" t="s">
        <v>666</v>
      </c>
      <c r="B4253" s="114" t="s">
        <v>674</v>
      </c>
      <c r="C4253" s="114" t="s">
        <v>667</v>
      </c>
      <c r="D4253" s="114" t="s">
        <v>1107</v>
      </c>
      <c r="E4253" s="21" t="str">
        <f t="shared" si="16"/>
        <v>VTIME.LPG.INSUDB.GEN_COVER</v>
      </c>
    </row>
    <row r="4254" spans="1:5" ht="14.25" customHeight="1">
      <c r="A4254" s="114" t="s">
        <v>666</v>
      </c>
      <c r="B4254" s="114" t="s">
        <v>674</v>
      </c>
      <c r="C4254" s="114" t="s">
        <v>667</v>
      </c>
      <c r="D4254" s="114" t="s">
        <v>1107</v>
      </c>
      <c r="E4254" s="21" t="str">
        <f t="shared" si="16"/>
        <v>VTIME.LPG.INSUDB.GEN_COVER</v>
      </c>
    </row>
    <row r="4255" spans="1:5" ht="14.25" customHeight="1">
      <c r="A4255" s="114" t="s">
        <v>666</v>
      </c>
      <c r="B4255" s="114" t="s">
        <v>674</v>
      </c>
      <c r="C4255" s="114" t="s">
        <v>667</v>
      </c>
      <c r="D4255" s="114" t="s">
        <v>1107</v>
      </c>
      <c r="E4255" s="21" t="str">
        <f t="shared" si="16"/>
        <v>VTIME.LPG.INSUDB.GEN_COVER</v>
      </c>
    </row>
    <row r="4256" spans="1:5" ht="14.25" customHeight="1">
      <c r="A4256" s="114" t="s">
        <v>666</v>
      </c>
      <c r="B4256" s="114" t="s">
        <v>674</v>
      </c>
      <c r="C4256" s="114" t="s">
        <v>667</v>
      </c>
      <c r="D4256" s="114" t="s">
        <v>1107</v>
      </c>
      <c r="E4256" s="21" t="str">
        <f t="shared" si="16"/>
        <v>VTIME.LPG.INSUDB.GEN_COVER</v>
      </c>
    </row>
    <row r="4257" spans="1:5" ht="14.25" customHeight="1">
      <c r="A4257" s="114" t="s">
        <v>666</v>
      </c>
      <c r="B4257" s="114" t="s">
        <v>674</v>
      </c>
      <c r="C4257" s="114" t="s">
        <v>667</v>
      </c>
      <c r="D4257" s="114" t="s">
        <v>1107</v>
      </c>
      <c r="E4257" s="21" t="str">
        <f t="shared" si="16"/>
        <v>VTIME.LPG.INSUDB.GEN_COVER</v>
      </c>
    </row>
    <row r="4258" spans="1:5" ht="14.25" customHeight="1">
      <c r="A4258" s="114" t="s">
        <v>666</v>
      </c>
      <c r="B4258" s="114" t="s">
        <v>674</v>
      </c>
      <c r="C4258" s="114" t="s">
        <v>667</v>
      </c>
      <c r="D4258" s="114" t="s">
        <v>1107</v>
      </c>
      <c r="E4258" s="21" t="str">
        <f t="shared" si="16"/>
        <v>VTIME.LPG.INSUDB.GEN_COVER</v>
      </c>
    </row>
    <row r="4259" spans="1:5" ht="14.25" customHeight="1">
      <c r="A4259" s="114" t="s">
        <v>666</v>
      </c>
      <c r="B4259" s="114" t="s">
        <v>674</v>
      </c>
      <c r="C4259" s="114" t="s">
        <v>667</v>
      </c>
      <c r="D4259" s="114" t="s">
        <v>1107</v>
      </c>
      <c r="E4259" s="21" t="str">
        <f t="shared" si="16"/>
        <v>VTIME.LPG.INSUDB.GEN_COVER</v>
      </c>
    </row>
    <row r="4260" spans="1:5" ht="14.25" customHeight="1">
      <c r="A4260" s="114" t="s">
        <v>666</v>
      </c>
      <c r="B4260" s="114" t="s">
        <v>674</v>
      </c>
      <c r="C4260" s="114" t="s">
        <v>667</v>
      </c>
      <c r="D4260" s="114" t="s">
        <v>1107</v>
      </c>
      <c r="E4260" s="21" t="str">
        <f t="shared" si="16"/>
        <v>VTIME.LPG.INSUDB.GEN_COVER</v>
      </c>
    </row>
    <row r="4261" spans="1:5" ht="14.25" customHeight="1">
      <c r="A4261" s="114" t="s">
        <v>666</v>
      </c>
      <c r="B4261" s="114" t="s">
        <v>674</v>
      </c>
      <c r="C4261" s="114" t="s">
        <v>667</v>
      </c>
      <c r="D4261" s="114" t="s">
        <v>1107</v>
      </c>
      <c r="E4261" s="21" t="str">
        <f t="shared" si="16"/>
        <v>VTIME.LPG.INSUDB.GEN_COVER</v>
      </c>
    </row>
    <row r="4262" spans="1:5" ht="14.25" customHeight="1">
      <c r="A4262" s="114" t="s">
        <v>666</v>
      </c>
      <c r="B4262" s="114" t="s">
        <v>674</v>
      </c>
      <c r="C4262" s="114" t="s">
        <v>667</v>
      </c>
      <c r="D4262" s="114" t="s">
        <v>1107</v>
      </c>
      <c r="E4262" s="21" t="str">
        <f t="shared" si="16"/>
        <v>VTIME.LPG.INSUDB.GEN_COVER</v>
      </c>
    </row>
    <row r="4263" spans="1:5" ht="14.25" customHeight="1">
      <c r="A4263" s="114" t="s">
        <v>666</v>
      </c>
      <c r="B4263" s="114" t="s">
        <v>674</v>
      </c>
      <c r="C4263" s="114" t="s">
        <v>667</v>
      </c>
      <c r="D4263" s="114" t="s">
        <v>1107</v>
      </c>
      <c r="E4263" s="21" t="str">
        <f t="shared" si="16"/>
        <v>VTIME.LPG.INSUDB.GEN_COVER</v>
      </c>
    </row>
    <row r="4264" spans="1:5" ht="14.25" customHeight="1">
      <c r="A4264" s="114" t="s">
        <v>666</v>
      </c>
      <c r="B4264" s="114" t="s">
        <v>674</v>
      </c>
      <c r="C4264" s="114" t="s">
        <v>667</v>
      </c>
      <c r="D4264" s="114" t="s">
        <v>1107</v>
      </c>
      <c r="E4264" s="21" t="str">
        <f t="shared" si="16"/>
        <v>VTIME.LPG.INSUDB.GEN_COVER</v>
      </c>
    </row>
    <row r="4265" spans="1:5" ht="14.25" customHeight="1">
      <c r="A4265" s="114" t="s">
        <v>666</v>
      </c>
      <c r="B4265" s="114" t="s">
        <v>674</v>
      </c>
      <c r="C4265" s="114" t="s">
        <v>667</v>
      </c>
      <c r="D4265" s="114" t="s">
        <v>1107</v>
      </c>
      <c r="E4265" s="21" t="str">
        <f t="shared" si="16"/>
        <v>VTIME.LPG.INSUDB.GEN_COVER</v>
      </c>
    </row>
    <row r="4266" spans="1:5" ht="14.25" customHeight="1">
      <c r="A4266" s="114" t="s">
        <v>666</v>
      </c>
      <c r="B4266" s="114" t="s">
        <v>674</v>
      </c>
      <c r="C4266" s="114" t="s">
        <v>667</v>
      </c>
      <c r="D4266" s="114" t="s">
        <v>1107</v>
      </c>
      <c r="E4266" s="21" t="str">
        <f t="shared" si="16"/>
        <v>VTIME.LPG.INSUDB.GEN_COVER</v>
      </c>
    </row>
    <row r="4267" spans="1:5" ht="14.25" customHeight="1">
      <c r="A4267" s="114" t="s">
        <v>666</v>
      </c>
      <c r="B4267" s="114" t="s">
        <v>674</v>
      </c>
      <c r="C4267" s="114" t="s">
        <v>667</v>
      </c>
      <c r="D4267" s="114" t="s">
        <v>1107</v>
      </c>
      <c r="E4267" s="21" t="str">
        <f t="shared" si="16"/>
        <v>VTIME.LPG.INSUDB.GEN_COVER</v>
      </c>
    </row>
    <row r="4268" spans="1:5" ht="14.25" customHeight="1">
      <c r="A4268" s="114" t="s">
        <v>666</v>
      </c>
      <c r="B4268" s="114" t="s">
        <v>674</v>
      </c>
      <c r="C4268" s="114" t="s">
        <v>667</v>
      </c>
      <c r="D4268" s="114" t="s">
        <v>1107</v>
      </c>
      <c r="E4268" s="21" t="str">
        <f t="shared" si="16"/>
        <v>VTIME.LPG.INSUDB.GEN_COVER</v>
      </c>
    </row>
    <row r="4269" spans="1:5" ht="14.25" customHeight="1">
      <c r="A4269" s="114" t="s">
        <v>666</v>
      </c>
      <c r="B4269" s="114" t="s">
        <v>674</v>
      </c>
      <c r="C4269" s="114" t="s">
        <v>667</v>
      </c>
      <c r="D4269" s="114" t="s">
        <v>1107</v>
      </c>
      <c r="E4269" s="21" t="str">
        <f t="shared" si="16"/>
        <v>VTIME.LPG.INSUDB.GEN_COVER</v>
      </c>
    </row>
    <row r="4270" spans="1:5" ht="14.25" customHeight="1">
      <c r="A4270" s="114" t="s">
        <v>666</v>
      </c>
      <c r="B4270" s="114" t="s">
        <v>674</v>
      </c>
      <c r="C4270" s="114" t="s">
        <v>667</v>
      </c>
      <c r="D4270" s="114" t="s">
        <v>1107</v>
      </c>
      <c r="E4270" s="21" t="str">
        <f t="shared" si="16"/>
        <v>VTIME.LPG.INSUDB.GEN_COVER</v>
      </c>
    </row>
    <row r="4271" spans="1:5" ht="14.25" customHeight="1">
      <c r="A4271" s="114" t="s">
        <v>666</v>
      </c>
      <c r="B4271" s="114" t="s">
        <v>674</v>
      </c>
      <c r="C4271" s="114" t="s">
        <v>667</v>
      </c>
      <c r="D4271" s="114" t="s">
        <v>1107</v>
      </c>
      <c r="E4271" s="21" t="str">
        <f t="shared" si="16"/>
        <v>VTIME.LPG.INSUDB.GEN_COVER</v>
      </c>
    </row>
    <row r="4272" spans="1:5" ht="14.25" customHeight="1">
      <c r="A4272" s="114" t="s">
        <v>666</v>
      </c>
      <c r="B4272" s="114" t="s">
        <v>674</v>
      </c>
      <c r="C4272" s="114" t="s">
        <v>667</v>
      </c>
      <c r="D4272" s="114" t="s">
        <v>1107</v>
      </c>
      <c r="E4272" s="21" t="str">
        <f t="shared" si="16"/>
        <v>VTIME.LPG.INSUDB.GEN_COVER</v>
      </c>
    </row>
    <row r="4273" spans="1:5" ht="14.25" customHeight="1">
      <c r="A4273" s="114" t="s">
        <v>666</v>
      </c>
      <c r="B4273" s="114" t="s">
        <v>674</v>
      </c>
      <c r="C4273" s="114" t="s">
        <v>667</v>
      </c>
      <c r="D4273" s="114" t="s">
        <v>1107</v>
      </c>
      <c r="E4273" s="21" t="str">
        <f t="shared" si="16"/>
        <v>VTIME.LPG.INSUDB.GEN_COVER</v>
      </c>
    </row>
    <row r="4274" spans="1:5" ht="14.25" customHeight="1">
      <c r="A4274" s="114" t="s">
        <v>666</v>
      </c>
      <c r="B4274" s="114" t="s">
        <v>674</v>
      </c>
      <c r="C4274" s="114" t="s">
        <v>667</v>
      </c>
      <c r="D4274" s="114" t="s">
        <v>1107</v>
      </c>
      <c r="E4274" s="21" t="str">
        <f t="shared" si="16"/>
        <v>VTIME.LPG.INSUDB.GEN_COVER</v>
      </c>
    </row>
    <row r="4275" spans="1:5" ht="14.25" customHeight="1">
      <c r="A4275" s="114" t="s">
        <v>666</v>
      </c>
      <c r="B4275" s="114" t="s">
        <v>674</v>
      </c>
      <c r="C4275" s="114" t="s">
        <v>667</v>
      </c>
      <c r="D4275" s="114" t="s">
        <v>1107</v>
      </c>
      <c r="E4275" s="21" t="str">
        <f t="shared" si="16"/>
        <v>VTIME.LPG.INSUDB.GEN_COVER</v>
      </c>
    </row>
    <row r="4276" spans="1:5" ht="14.25" customHeight="1">
      <c r="A4276" s="114" t="s">
        <v>666</v>
      </c>
      <c r="B4276" s="114" t="s">
        <v>674</v>
      </c>
      <c r="C4276" s="114" t="s">
        <v>667</v>
      </c>
      <c r="D4276" s="114" t="s">
        <v>1107</v>
      </c>
      <c r="E4276" s="21" t="str">
        <f t="shared" si="16"/>
        <v>VTIME.LPG.INSUDB.GEN_COVER</v>
      </c>
    </row>
    <row r="4277" spans="1:5" ht="14.25" customHeight="1">
      <c r="A4277" s="114" t="s">
        <v>666</v>
      </c>
      <c r="B4277" s="114" t="s">
        <v>674</v>
      </c>
      <c r="C4277" s="114" t="s">
        <v>667</v>
      </c>
      <c r="D4277" s="114" t="s">
        <v>1107</v>
      </c>
      <c r="E4277" s="21" t="str">
        <f t="shared" si="16"/>
        <v>VTIME.LPG.INSUDB.GEN_COVER</v>
      </c>
    </row>
    <row r="4278" spans="1:5" ht="14.25" customHeight="1">
      <c r="A4278" s="114" t="s">
        <v>666</v>
      </c>
      <c r="B4278" s="114" t="s">
        <v>674</v>
      </c>
      <c r="C4278" s="114" t="s">
        <v>667</v>
      </c>
      <c r="D4278" s="114" t="s">
        <v>1107</v>
      </c>
      <c r="E4278" s="21" t="str">
        <f t="shared" si="16"/>
        <v>VTIME.LPG.INSUDB.GEN_COVER</v>
      </c>
    </row>
    <row r="4279" spans="1:5" ht="14.25" customHeight="1">
      <c r="A4279" s="114" t="s">
        <v>666</v>
      </c>
      <c r="B4279" s="114" t="s">
        <v>674</v>
      </c>
      <c r="C4279" s="114" t="s">
        <v>667</v>
      </c>
      <c r="D4279" s="114" t="s">
        <v>1107</v>
      </c>
      <c r="E4279" s="21" t="str">
        <f t="shared" si="16"/>
        <v>VTIME.LPG.INSUDB.GEN_COVER</v>
      </c>
    </row>
    <row r="4280" spans="1:5" ht="14.25" customHeight="1">
      <c r="A4280" s="114" t="s">
        <v>666</v>
      </c>
      <c r="B4280" s="114" t="s">
        <v>674</v>
      </c>
      <c r="C4280" s="114" t="s">
        <v>667</v>
      </c>
      <c r="D4280" s="114" t="s">
        <v>1107</v>
      </c>
      <c r="E4280" s="21" t="str">
        <f t="shared" si="16"/>
        <v>VTIME.LPG.INSUDB.GEN_COVER</v>
      </c>
    </row>
    <row r="4281" spans="1:5" ht="14.25" customHeight="1">
      <c r="A4281" s="114" t="s">
        <v>666</v>
      </c>
      <c r="B4281" s="114" t="s">
        <v>674</v>
      </c>
      <c r="C4281" s="114" t="s">
        <v>667</v>
      </c>
      <c r="D4281" s="114" t="s">
        <v>1107</v>
      </c>
      <c r="E4281" s="21" t="str">
        <f t="shared" si="16"/>
        <v>VTIME.LPG.INSUDB.GEN_COVER</v>
      </c>
    </row>
    <row r="4282" spans="1:5" ht="14.25" customHeight="1">
      <c r="A4282" s="114" t="s">
        <v>666</v>
      </c>
      <c r="B4282" s="114" t="s">
        <v>674</v>
      </c>
      <c r="C4282" s="114" t="s">
        <v>667</v>
      </c>
      <c r="D4282" s="114" t="s">
        <v>1107</v>
      </c>
      <c r="E4282" s="21" t="str">
        <f t="shared" si="16"/>
        <v>VTIME.LPG.INSUDB.GEN_COVER</v>
      </c>
    </row>
    <row r="4283" spans="1:5" ht="14.25" customHeight="1">
      <c r="A4283" s="114" t="s">
        <v>666</v>
      </c>
      <c r="B4283" s="114" t="s">
        <v>674</v>
      </c>
      <c r="C4283" s="114" t="s">
        <v>667</v>
      </c>
      <c r="D4283" s="114" t="s">
        <v>1107</v>
      </c>
      <c r="E4283" s="21" t="str">
        <f t="shared" si="16"/>
        <v>VTIME.LPG.INSUDB.GEN_COVER</v>
      </c>
    </row>
    <row r="4284" spans="1:5" ht="14.25" customHeight="1">
      <c r="A4284" s="114" t="s">
        <v>666</v>
      </c>
      <c r="B4284" s="114" t="s">
        <v>674</v>
      </c>
      <c r="C4284" s="114" t="s">
        <v>667</v>
      </c>
      <c r="D4284" s="114" t="s">
        <v>1107</v>
      </c>
      <c r="E4284" s="21" t="str">
        <f t="shared" si="16"/>
        <v>VTIME.LPG.INSUDB.GEN_COVER</v>
      </c>
    </row>
    <row r="4285" spans="1:5" ht="14.25" customHeight="1">
      <c r="A4285" s="114" t="s">
        <v>666</v>
      </c>
      <c r="B4285" s="114" t="s">
        <v>674</v>
      </c>
      <c r="C4285" s="114" t="s">
        <v>667</v>
      </c>
      <c r="D4285" s="114" t="s">
        <v>1107</v>
      </c>
      <c r="E4285" s="21" t="str">
        <f t="shared" si="16"/>
        <v>VTIME.LPG.INSUDB.GEN_COVER</v>
      </c>
    </row>
    <row r="4286" spans="1:5" ht="14.25" customHeight="1">
      <c r="A4286" s="114" t="s">
        <v>666</v>
      </c>
      <c r="B4286" s="114" t="s">
        <v>674</v>
      </c>
      <c r="C4286" s="114" t="s">
        <v>667</v>
      </c>
      <c r="D4286" s="114" t="s">
        <v>1107</v>
      </c>
      <c r="E4286" s="21" t="str">
        <f t="shared" si="16"/>
        <v>VTIME.LPG.INSUDB.GEN_COVER</v>
      </c>
    </row>
    <row r="4287" spans="1:5" ht="14.25" customHeight="1">
      <c r="A4287" s="114" t="s">
        <v>666</v>
      </c>
      <c r="B4287" s="114" t="s">
        <v>674</v>
      </c>
      <c r="C4287" s="114" t="s">
        <v>667</v>
      </c>
      <c r="D4287" s="114" t="s">
        <v>1107</v>
      </c>
      <c r="E4287" s="21" t="str">
        <f t="shared" si="16"/>
        <v>VTIME.LPG.INSUDB.GEN_COVER</v>
      </c>
    </row>
    <row r="4288" spans="1:5" ht="14.25" customHeight="1">
      <c r="A4288" s="114" t="s">
        <v>666</v>
      </c>
      <c r="B4288" s="114" t="s">
        <v>674</v>
      </c>
      <c r="C4288" s="114" t="s">
        <v>667</v>
      </c>
      <c r="D4288" s="114" t="s">
        <v>1107</v>
      </c>
      <c r="E4288" s="21" t="str">
        <f t="shared" si="16"/>
        <v>VTIME.LPG.INSUDB.GEN_COVER</v>
      </c>
    </row>
    <row r="4289" spans="1:5" ht="14.25" customHeight="1">
      <c r="A4289" s="114" t="s">
        <v>666</v>
      </c>
      <c r="B4289" s="114" t="s">
        <v>674</v>
      </c>
      <c r="C4289" s="114" t="s">
        <v>667</v>
      </c>
      <c r="D4289" s="114" t="s">
        <v>1107</v>
      </c>
      <c r="E4289" s="21" t="str">
        <f t="shared" si="16"/>
        <v>VTIME.LPG.INSUDB.GEN_COVER</v>
      </c>
    </row>
    <row r="4290" spans="1:5" ht="14.25" customHeight="1">
      <c r="A4290" s="114" t="s">
        <v>666</v>
      </c>
      <c r="B4290" s="114" t="s">
        <v>674</v>
      </c>
      <c r="C4290" s="114" t="s">
        <v>667</v>
      </c>
      <c r="D4290" s="114" t="s">
        <v>1107</v>
      </c>
      <c r="E4290" s="21" t="str">
        <f t="shared" si="16"/>
        <v>VTIME.LPG.INSUDB.GEN_COVER</v>
      </c>
    </row>
    <row r="4291" spans="1:5" ht="14.25" customHeight="1">
      <c r="A4291" s="114" t="s">
        <v>666</v>
      </c>
      <c r="B4291" s="114" t="s">
        <v>674</v>
      </c>
      <c r="C4291" s="114" t="s">
        <v>667</v>
      </c>
      <c r="D4291" s="114" t="s">
        <v>1107</v>
      </c>
      <c r="E4291" s="21" t="str">
        <f t="shared" si="16"/>
        <v>VTIME.LPG.INSUDB.GEN_COVER</v>
      </c>
    </row>
    <row r="4292" spans="1:5" ht="14.25" customHeight="1">
      <c r="A4292" s="114" t="s">
        <v>666</v>
      </c>
      <c r="B4292" s="114" t="s">
        <v>674</v>
      </c>
      <c r="C4292" s="114" t="s">
        <v>667</v>
      </c>
      <c r="D4292" s="114" t="s">
        <v>1107</v>
      </c>
      <c r="E4292" s="21" t="str">
        <f t="shared" si="16"/>
        <v>VTIME.LPG.INSUDB.GEN_COVER</v>
      </c>
    </row>
    <row r="4293" spans="1:5" ht="14.25" customHeight="1">
      <c r="A4293" s="114" t="s">
        <v>666</v>
      </c>
      <c r="B4293" s="114" t="s">
        <v>674</v>
      </c>
      <c r="C4293" s="114" t="s">
        <v>667</v>
      </c>
      <c r="D4293" s="114" t="s">
        <v>1107</v>
      </c>
      <c r="E4293" s="21" t="str">
        <f t="shared" si="16"/>
        <v>VTIME.LPG.INSUDB.GEN_COVER</v>
      </c>
    </row>
    <row r="4294" spans="1:5" ht="14.25" customHeight="1">
      <c r="A4294" s="114" t="s">
        <v>666</v>
      </c>
      <c r="B4294" s="114" t="s">
        <v>674</v>
      </c>
      <c r="C4294" s="114" t="s">
        <v>667</v>
      </c>
      <c r="D4294" s="114" t="s">
        <v>1107</v>
      </c>
      <c r="E4294" s="21" t="str">
        <f t="shared" si="16"/>
        <v>VTIME.LPG.INSUDB.GEN_COVER</v>
      </c>
    </row>
    <row r="4295" spans="1:5" ht="14.25" customHeight="1">
      <c r="A4295" s="114" t="s">
        <v>666</v>
      </c>
      <c r="B4295" s="114" t="s">
        <v>674</v>
      </c>
      <c r="C4295" s="114" t="s">
        <v>667</v>
      </c>
      <c r="D4295" s="114" t="s">
        <v>1107</v>
      </c>
      <c r="E4295" s="21" t="str">
        <f t="shared" si="16"/>
        <v>VTIME.LPG.INSUDB.GEN_COVER</v>
      </c>
    </row>
    <row r="4296" spans="1:5" ht="14.25" customHeight="1">
      <c r="A4296" s="114" t="s">
        <v>666</v>
      </c>
      <c r="B4296" s="114" t="s">
        <v>674</v>
      </c>
      <c r="C4296" s="114" t="s">
        <v>667</v>
      </c>
      <c r="D4296" s="114" t="s">
        <v>1107</v>
      </c>
      <c r="E4296" s="21" t="str">
        <f t="shared" si="16"/>
        <v>VTIME.LPG.INSUDB.GEN_COVER</v>
      </c>
    </row>
    <row r="4297" spans="1:5" ht="14.25" customHeight="1">
      <c r="A4297" s="114" t="s">
        <v>666</v>
      </c>
      <c r="B4297" s="114" t="s">
        <v>674</v>
      </c>
      <c r="C4297" s="114" t="s">
        <v>667</v>
      </c>
      <c r="D4297" s="114" t="s">
        <v>1107</v>
      </c>
      <c r="E4297" s="21" t="str">
        <f t="shared" si="16"/>
        <v>VTIME.LPG.INSUDB.GEN_COVER</v>
      </c>
    </row>
    <row r="4298" spans="1:5" ht="14.25" customHeight="1">
      <c r="A4298" s="114" t="s">
        <v>666</v>
      </c>
      <c r="B4298" s="114" t="s">
        <v>674</v>
      </c>
      <c r="C4298" s="114" t="s">
        <v>667</v>
      </c>
      <c r="D4298" s="114" t="s">
        <v>1107</v>
      </c>
      <c r="E4298" s="21" t="str">
        <f t="shared" si="16"/>
        <v>VTIME.LPG.INSUDB.GEN_COVER</v>
      </c>
    </row>
    <row r="4299" spans="1:5" ht="14.25" customHeight="1">
      <c r="A4299" s="114" t="s">
        <v>666</v>
      </c>
      <c r="B4299" s="114" t="s">
        <v>674</v>
      </c>
      <c r="C4299" s="114" t="s">
        <v>667</v>
      </c>
      <c r="D4299" s="114" t="s">
        <v>1107</v>
      </c>
      <c r="E4299" s="21" t="str">
        <f t="shared" si="16"/>
        <v>VTIME.LPG.INSUDB.GEN_COVER</v>
      </c>
    </row>
    <row r="4300" spans="1:5" ht="14.25" customHeight="1">
      <c r="A4300" s="114" t="s">
        <v>666</v>
      </c>
      <c r="B4300" s="114" t="s">
        <v>674</v>
      </c>
      <c r="C4300" s="114" t="s">
        <v>667</v>
      </c>
      <c r="D4300" s="114" t="s">
        <v>1107</v>
      </c>
      <c r="E4300" s="21" t="str">
        <f t="shared" si="16"/>
        <v>VTIME.LPG.INSUDB.GEN_COVER</v>
      </c>
    </row>
    <row r="4301" spans="1:5" ht="14.25" customHeight="1">
      <c r="A4301" s="114" t="s">
        <v>666</v>
      </c>
      <c r="B4301" s="114" t="s">
        <v>674</v>
      </c>
      <c r="C4301" s="114" t="s">
        <v>667</v>
      </c>
      <c r="D4301" s="114" t="s">
        <v>1107</v>
      </c>
      <c r="E4301" s="21" t="str">
        <f t="shared" si="16"/>
        <v>VTIME.LPG.INSUDB.GEN_COVER</v>
      </c>
    </row>
    <row r="4302" spans="1:5" ht="14.25" customHeight="1">
      <c r="A4302" s="114" t="s">
        <v>666</v>
      </c>
      <c r="B4302" s="114" t="s">
        <v>674</v>
      </c>
      <c r="C4302" s="114" t="s">
        <v>667</v>
      </c>
      <c r="D4302" s="114" t="s">
        <v>1107</v>
      </c>
      <c r="E4302" s="21" t="str">
        <f t="shared" si="16"/>
        <v>VTIME.LPG.INSUDB.GEN_COVER</v>
      </c>
    </row>
    <row r="4303" spans="1:5" ht="14.25" customHeight="1">
      <c r="A4303" s="114" t="s">
        <v>666</v>
      </c>
      <c r="B4303" s="114" t="s">
        <v>674</v>
      </c>
      <c r="C4303" s="114" t="s">
        <v>667</v>
      </c>
      <c r="D4303" s="114" t="s">
        <v>1107</v>
      </c>
      <c r="E4303" s="21" t="str">
        <f t="shared" si="16"/>
        <v>VTIME.LPG.INSUDB.GEN_COVER</v>
      </c>
    </row>
    <row r="4304" spans="1:5" ht="14.25" customHeight="1">
      <c r="A4304" s="114" t="s">
        <v>666</v>
      </c>
      <c r="B4304" s="114" t="s">
        <v>674</v>
      </c>
      <c r="C4304" s="114" t="s">
        <v>667</v>
      </c>
      <c r="D4304" s="114" t="s">
        <v>1107</v>
      </c>
      <c r="E4304" s="21" t="str">
        <f t="shared" si="16"/>
        <v>VTIME.LPG.INSUDB.GEN_COVER</v>
      </c>
    </row>
    <row r="4305" spans="1:5" ht="14.25" customHeight="1">
      <c r="A4305" s="114" t="s">
        <v>666</v>
      </c>
      <c r="B4305" s="114" t="s">
        <v>674</v>
      </c>
      <c r="C4305" s="114" t="s">
        <v>667</v>
      </c>
      <c r="D4305" s="114" t="s">
        <v>1107</v>
      </c>
      <c r="E4305" s="21" t="str">
        <f t="shared" si="16"/>
        <v>VTIME.LPG.INSUDB.GEN_COVER</v>
      </c>
    </row>
    <row r="4306" spans="1:5" ht="14.25" customHeight="1">
      <c r="A4306" s="114" t="s">
        <v>666</v>
      </c>
      <c r="B4306" s="114" t="s">
        <v>674</v>
      </c>
      <c r="C4306" s="114" t="s">
        <v>667</v>
      </c>
      <c r="D4306" s="114" t="s">
        <v>1107</v>
      </c>
      <c r="E4306" s="21" t="str">
        <f t="shared" si="16"/>
        <v>VTIME.LPG.INSUDB.GEN_COVER</v>
      </c>
    </row>
    <row r="4307" spans="1:5" ht="14.25" customHeight="1">
      <c r="A4307" s="114" t="s">
        <v>666</v>
      </c>
      <c r="B4307" s="114" t="s">
        <v>674</v>
      </c>
      <c r="C4307" s="114" t="s">
        <v>667</v>
      </c>
      <c r="D4307" s="114" t="s">
        <v>1107</v>
      </c>
      <c r="E4307" s="21" t="str">
        <f t="shared" si="16"/>
        <v>VTIME.LPG.INSUDB.GEN_COVER</v>
      </c>
    </row>
    <row r="4308" spans="1:5" ht="14.25" customHeight="1">
      <c r="A4308" s="114" t="s">
        <v>666</v>
      </c>
      <c r="B4308" s="114" t="s">
        <v>674</v>
      </c>
      <c r="C4308" s="114" t="s">
        <v>667</v>
      </c>
      <c r="D4308" s="114" t="s">
        <v>1107</v>
      </c>
      <c r="E4308" s="21" t="str">
        <f t="shared" si="16"/>
        <v>VTIME.LPG.INSUDB.GEN_COVER</v>
      </c>
    </row>
    <row r="4309" spans="1:5" ht="14.25" customHeight="1">
      <c r="A4309" s="114" t="s">
        <v>666</v>
      </c>
      <c r="B4309" s="114" t="s">
        <v>674</v>
      </c>
      <c r="C4309" s="114" t="s">
        <v>667</v>
      </c>
      <c r="D4309" s="114" t="s">
        <v>1107</v>
      </c>
      <c r="E4309" s="21" t="str">
        <f t="shared" si="16"/>
        <v>VTIME.LPG.INSUDB.GEN_COVER</v>
      </c>
    </row>
    <row r="4310" spans="1:5" ht="14.25" customHeight="1">
      <c r="A4310" s="114" t="s">
        <v>666</v>
      </c>
      <c r="B4310" s="114" t="s">
        <v>674</v>
      </c>
      <c r="C4310" s="114" t="s">
        <v>667</v>
      </c>
      <c r="D4310" s="114" t="s">
        <v>1107</v>
      </c>
      <c r="E4310" s="21" t="str">
        <f t="shared" si="16"/>
        <v>VTIME.LPG.INSUDB.GEN_COVER</v>
      </c>
    </row>
    <row r="4311" spans="1:5" ht="14.25" customHeight="1">
      <c r="A4311" s="114" t="s">
        <v>666</v>
      </c>
      <c r="B4311" s="114" t="s">
        <v>674</v>
      </c>
      <c r="C4311" s="114" t="s">
        <v>667</v>
      </c>
      <c r="D4311" s="114" t="s">
        <v>1107</v>
      </c>
      <c r="E4311" s="21" t="str">
        <f t="shared" si="16"/>
        <v>VTIME.LPG.INSUDB.GEN_COVER</v>
      </c>
    </row>
    <row r="4312" spans="1:5" ht="14.25" customHeight="1">
      <c r="A4312" s="114" t="s">
        <v>666</v>
      </c>
      <c r="B4312" s="114" t="s">
        <v>674</v>
      </c>
      <c r="C4312" s="114" t="s">
        <v>667</v>
      </c>
      <c r="D4312" s="114" t="s">
        <v>1107</v>
      </c>
      <c r="E4312" s="21" t="str">
        <f t="shared" si="16"/>
        <v>VTIME.LPG.INSUDB.GEN_COVER</v>
      </c>
    </row>
    <row r="4313" spans="1:5" ht="14.25" customHeight="1">
      <c r="A4313" s="114" t="s">
        <v>666</v>
      </c>
      <c r="B4313" s="114" t="s">
        <v>674</v>
      </c>
      <c r="C4313" s="114" t="s">
        <v>667</v>
      </c>
      <c r="D4313" s="114" t="s">
        <v>1107</v>
      </c>
      <c r="E4313" s="21" t="str">
        <f t="shared" si="16"/>
        <v>VTIME.LPG.INSUDB.GEN_COVER</v>
      </c>
    </row>
    <row r="4314" spans="1:5" ht="14.25" customHeight="1">
      <c r="A4314" s="114" t="s">
        <v>666</v>
      </c>
      <c r="B4314" s="114" t="s">
        <v>674</v>
      </c>
      <c r="C4314" s="114" t="s">
        <v>667</v>
      </c>
      <c r="D4314" s="114" t="s">
        <v>1107</v>
      </c>
      <c r="E4314" s="21" t="str">
        <f t="shared" si="16"/>
        <v>VTIME.LPG.INSUDB.GEN_COVER</v>
      </c>
    </row>
    <row r="4315" spans="1:5" ht="14.25" customHeight="1">
      <c r="A4315" s="114" t="s">
        <v>666</v>
      </c>
      <c r="B4315" s="114" t="s">
        <v>674</v>
      </c>
      <c r="C4315" s="114" t="s">
        <v>667</v>
      </c>
      <c r="D4315" s="114" t="s">
        <v>1107</v>
      </c>
      <c r="E4315" s="21" t="str">
        <f t="shared" si="16"/>
        <v>VTIME.LPG.INSUDB.GEN_COVER</v>
      </c>
    </row>
    <row r="4316" spans="1:5" ht="14.25" customHeight="1">
      <c r="A4316" s="114" t="s">
        <v>666</v>
      </c>
      <c r="B4316" s="114" t="s">
        <v>674</v>
      </c>
      <c r="C4316" s="114" t="s">
        <v>667</v>
      </c>
      <c r="D4316" s="114" t="s">
        <v>1107</v>
      </c>
      <c r="E4316" s="21" t="str">
        <f t="shared" si="16"/>
        <v>VTIME.LPG.INSUDB.GEN_COVER</v>
      </c>
    </row>
    <row r="4317" spans="1:5" ht="14.25" customHeight="1">
      <c r="A4317" s="114" t="s">
        <v>666</v>
      </c>
      <c r="B4317" s="114" t="s">
        <v>674</v>
      </c>
      <c r="C4317" s="114" t="s">
        <v>667</v>
      </c>
      <c r="D4317" s="114" t="s">
        <v>1107</v>
      </c>
      <c r="E4317" s="21" t="str">
        <f t="shared" si="16"/>
        <v>VTIME.LPG.INSUDB.GEN_COVER</v>
      </c>
    </row>
    <row r="4318" spans="1:5" ht="14.25" customHeight="1">
      <c r="A4318" s="114" t="s">
        <v>666</v>
      </c>
      <c r="B4318" s="114" t="s">
        <v>674</v>
      </c>
      <c r="C4318" s="114" t="s">
        <v>667</v>
      </c>
      <c r="D4318" s="114" t="s">
        <v>1107</v>
      </c>
      <c r="E4318" s="21" t="str">
        <f t="shared" si="16"/>
        <v>VTIME.LPG.INSUDB.GEN_COVER</v>
      </c>
    </row>
    <row r="4319" spans="1:5" ht="14.25" customHeight="1">
      <c r="A4319" s="114" t="s">
        <v>666</v>
      </c>
      <c r="B4319" s="114" t="s">
        <v>674</v>
      </c>
      <c r="C4319" s="114" t="s">
        <v>667</v>
      </c>
      <c r="D4319" s="114" t="s">
        <v>1107</v>
      </c>
      <c r="E4319" s="21" t="str">
        <f t="shared" si="16"/>
        <v>VTIME.LPG.INSUDB.GEN_COVER</v>
      </c>
    </row>
    <row r="4320" spans="1:5" ht="14.25" customHeight="1">
      <c r="A4320" s="114" t="s">
        <v>666</v>
      </c>
      <c r="B4320" s="114" t="s">
        <v>674</v>
      </c>
      <c r="C4320" s="114" t="s">
        <v>667</v>
      </c>
      <c r="D4320" s="114" t="s">
        <v>1107</v>
      </c>
      <c r="E4320" s="21" t="str">
        <f t="shared" si="16"/>
        <v>VTIME.LPG.INSUDB.GEN_COVER</v>
      </c>
    </row>
    <row r="4321" spans="1:5" ht="14.25" customHeight="1">
      <c r="A4321" s="114" t="s">
        <v>666</v>
      </c>
      <c r="B4321" s="114" t="s">
        <v>674</v>
      </c>
      <c r="C4321" s="114" t="s">
        <v>667</v>
      </c>
      <c r="D4321" s="114" t="s">
        <v>1107</v>
      </c>
      <c r="E4321" s="21" t="str">
        <f t="shared" si="16"/>
        <v>VTIME.LPG.INSUDB.GEN_COVER</v>
      </c>
    </row>
    <row r="4322" spans="1:5" ht="14.25" customHeight="1">
      <c r="A4322" s="114" t="s">
        <v>666</v>
      </c>
      <c r="B4322" s="114" t="s">
        <v>674</v>
      </c>
      <c r="C4322" s="114" t="s">
        <v>667</v>
      </c>
      <c r="D4322" s="114" t="s">
        <v>1107</v>
      </c>
      <c r="E4322" s="21" t="str">
        <f t="shared" si="16"/>
        <v>VTIME.LPG.INSUDB.GEN_COVER</v>
      </c>
    </row>
    <row r="4323" spans="1:5" ht="14.25" customHeight="1">
      <c r="A4323" s="114" t="s">
        <v>666</v>
      </c>
      <c r="B4323" s="114" t="s">
        <v>674</v>
      </c>
      <c r="C4323" s="114" t="s">
        <v>667</v>
      </c>
      <c r="D4323" s="114" t="s">
        <v>1107</v>
      </c>
      <c r="E4323" s="21" t="str">
        <f t="shared" si="16"/>
        <v>VTIME.LPG.INSUDB.GEN_COVER</v>
      </c>
    </row>
    <row r="4324" spans="1:5" ht="14.25" customHeight="1">
      <c r="A4324" s="114" t="s">
        <v>666</v>
      </c>
      <c r="B4324" s="114" t="s">
        <v>674</v>
      </c>
      <c r="C4324" s="114" t="s">
        <v>667</v>
      </c>
      <c r="D4324" s="114" t="s">
        <v>921</v>
      </c>
      <c r="E4324" s="21" t="str">
        <f t="shared" si="16"/>
        <v>VTIME.LPG.INSUDB.GEOGRAPHICZONE_1</v>
      </c>
    </row>
    <row r="4325" spans="1:5" ht="14.25" customHeight="1">
      <c r="A4325" s="114" t="s">
        <v>666</v>
      </c>
      <c r="B4325" s="114" t="s">
        <v>674</v>
      </c>
      <c r="C4325" s="114" t="s">
        <v>667</v>
      </c>
      <c r="D4325" s="114" t="s">
        <v>921</v>
      </c>
      <c r="E4325" s="21" t="str">
        <f t="shared" si="16"/>
        <v>VTIME.LPG.INSUDB.GEOGRAPHICZONE_1</v>
      </c>
    </row>
    <row r="4326" spans="1:5" ht="14.25" customHeight="1">
      <c r="A4326" s="114" t="s">
        <v>666</v>
      </c>
      <c r="B4326" s="114" t="s">
        <v>674</v>
      </c>
      <c r="C4326" s="114" t="s">
        <v>667</v>
      </c>
      <c r="D4326" s="114" t="s">
        <v>921</v>
      </c>
      <c r="E4326" s="21" t="str">
        <f t="shared" si="16"/>
        <v>VTIME.LPG.INSUDB.GEOGRAPHICZONE_1</v>
      </c>
    </row>
    <row r="4327" spans="1:5" ht="14.25" customHeight="1">
      <c r="A4327" s="114" t="s">
        <v>666</v>
      </c>
      <c r="B4327" s="114" t="s">
        <v>674</v>
      </c>
      <c r="C4327" s="114" t="s">
        <v>667</v>
      </c>
      <c r="D4327" s="114" t="s">
        <v>921</v>
      </c>
      <c r="E4327" s="21" t="str">
        <f t="shared" si="16"/>
        <v>VTIME.LPG.INSUDB.GEOGRAPHICZONE_1</v>
      </c>
    </row>
    <row r="4328" spans="1:5" ht="14.25" customHeight="1">
      <c r="A4328" s="114" t="s">
        <v>666</v>
      </c>
      <c r="B4328" s="114" t="s">
        <v>674</v>
      </c>
      <c r="C4328" s="114" t="s">
        <v>667</v>
      </c>
      <c r="D4328" s="114" t="s">
        <v>921</v>
      </c>
      <c r="E4328" s="21" t="str">
        <f t="shared" si="16"/>
        <v>VTIME.LPG.INSUDB.GEOGRAPHICZONE_1</v>
      </c>
    </row>
    <row r="4329" spans="1:5" ht="14.25" customHeight="1">
      <c r="A4329" s="114" t="s">
        <v>666</v>
      </c>
      <c r="B4329" s="114" t="s">
        <v>674</v>
      </c>
      <c r="C4329" s="114" t="s">
        <v>667</v>
      </c>
      <c r="D4329" s="114" t="s">
        <v>914</v>
      </c>
      <c r="E4329" s="21" t="str">
        <f t="shared" si="16"/>
        <v>VTIME.LPG.INSUDB.GEOGRAPHICZONE_2</v>
      </c>
    </row>
    <row r="4330" spans="1:5" ht="14.25" customHeight="1">
      <c r="A4330" s="114" t="s">
        <v>666</v>
      </c>
      <c r="B4330" s="114" t="s">
        <v>674</v>
      </c>
      <c r="C4330" s="114" t="s">
        <v>667</v>
      </c>
      <c r="D4330" s="114" t="s">
        <v>914</v>
      </c>
      <c r="E4330" s="21" t="str">
        <f t="shared" si="16"/>
        <v>VTIME.LPG.INSUDB.GEOGRAPHICZONE_2</v>
      </c>
    </row>
    <row r="4331" spans="1:5" ht="14.25" customHeight="1">
      <c r="A4331" s="114" t="s">
        <v>666</v>
      </c>
      <c r="B4331" s="114" t="s">
        <v>674</v>
      </c>
      <c r="C4331" s="114" t="s">
        <v>667</v>
      </c>
      <c r="D4331" s="114" t="s">
        <v>914</v>
      </c>
      <c r="E4331" s="21" t="str">
        <f t="shared" si="16"/>
        <v>VTIME.LPG.INSUDB.GEOGRAPHICZONE_2</v>
      </c>
    </row>
    <row r="4332" spans="1:5" ht="14.25" customHeight="1">
      <c r="A4332" s="114" t="s">
        <v>666</v>
      </c>
      <c r="B4332" s="114" t="s">
        <v>674</v>
      </c>
      <c r="C4332" s="114" t="s">
        <v>667</v>
      </c>
      <c r="D4332" s="114" t="s">
        <v>914</v>
      </c>
      <c r="E4332" s="21" t="str">
        <f t="shared" si="16"/>
        <v>VTIME.LPG.INSUDB.GEOGRAPHICZONE_2</v>
      </c>
    </row>
    <row r="4333" spans="1:5" ht="14.25" customHeight="1">
      <c r="A4333" s="114" t="s">
        <v>666</v>
      </c>
      <c r="B4333" s="114" t="s">
        <v>674</v>
      </c>
      <c r="C4333" s="114" t="s">
        <v>667</v>
      </c>
      <c r="D4333" s="114" t="s">
        <v>914</v>
      </c>
      <c r="E4333" s="21" t="str">
        <f t="shared" si="16"/>
        <v>VTIME.LPG.INSUDB.GEOGRAPHICZONE_2</v>
      </c>
    </row>
    <row r="4334" spans="1:5" ht="14.25" customHeight="1">
      <c r="A4334" s="114" t="s">
        <v>666</v>
      </c>
      <c r="B4334" s="114" t="s">
        <v>674</v>
      </c>
      <c r="C4334" s="114" t="s">
        <v>667</v>
      </c>
      <c r="D4334" s="114" t="s">
        <v>914</v>
      </c>
      <c r="E4334" s="21" t="str">
        <f t="shared" si="16"/>
        <v>VTIME.LPG.INSUDB.GEOGRAPHICZONE_2</v>
      </c>
    </row>
    <row r="4335" spans="1:5" ht="14.25" customHeight="1">
      <c r="A4335" s="114" t="s">
        <v>666</v>
      </c>
      <c r="B4335" s="114" t="s">
        <v>674</v>
      </c>
      <c r="C4335" s="114" t="s">
        <v>667</v>
      </c>
      <c r="D4335" s="114" t="s">
        <v>927</v>
      </c>
      <c r="E4335" s="21" t="str">
        <f t="shared" si="16"/>
        <v>VTIME.LPG.INSUDB.GEOGRAPHICZONE_3</v>
      </c>
    </row>
    <row r="4336" spans="1:5" ht="14.25" customHeight="1">
      <c r="A4336" s="114" t="s">
        <v>666</v>
      </c>
      <c r="B4336" s="114" t="s">
        <v>674</v>
      </c>
      <c r="C4336" s="114" t="s">
        <v>667</v>
      </c>
      <c r="D4336" s="114" t="s">
        <v>927</v>
      </c>
      <c r="E4336" s="21" t="str">
        <f t="shared" si="16"/>
        <v>VTIME.LPG.INSUDB.GEOGRAPHICZONE_3</v>
      </c>
    </row>
    <row r="4337" spans="1:5" ht="14.25" customHeight="1">
      <c r="A4337" s="114" t="s">
        <v>666</v>
      </c>
      <c r="B4337" s="114" t="s">
        <v>674</v>
      </c>
      <c r="C4337" s="114" t="s">
        <v>667</v>
      </c>
      <c r="D4337" s="114" t="s">
        <v>927</v>
      </c>
      <c r="E4337" s="21" t="str">
        <f t="shared" ref="E4337:E4591" si="17">CONCATENATE(A4337,".",B4337,".",C4337,".",D4337)</f>
        <v>VTIME.LPG.INSUDB.GEOGRAPHICZONE_3</v>
      </c>
    </row>
    <row r="4338" spans="1:5" ht="14.25" customHeight="1">
      <c r="A4338" s="114" t="s">
        <v>666</v>
      </c>
      <c r="B4338" s="114" t="s">
        <v>674</v>
      </c>
      <c r="C4338" s="114" t="s">
        <v>667</v>
      </c>
      <c r="D4338" s="114" t="s">
        <v>927</v>
      </c>
      <c r="E4338" s="21" t="str">
        <f t="shared" si="17"/>
        <v>VTIME.LPG.INSUDB.GEOGRAPHICZONE_3</v>
      </c>
    </row>
    <row r="4339" spans="1:5" ht="14.25" customHeight="1">
      <c r="A4339" s="114" t="s">
        <v>666</v>
      </c>
      <c r="B4339" s="114" t="s">
        <v>674</v>
      </c>
      <c r="C4339" s="114" t="s">
        <v>667</v>
      </c>
      <c r="D4339" s="114" t="s">
        <v>927</v>
      </c>
      <c r="E4339" s="21" t="str">
        <f t="shared" si="17"/>
        <v>VTIME.LPG.INSUDB.GEOGRAPHICZONE_3</v>
      </c>
    </row>
    <row r="4340" spans="1:5" ht="14.25" customHeight="1">
      <c r="A4340" s="114" t="s">
        <v>666</v>
      </c>
      <c r="B4340" s="114" t="s">
        <v>674</v>
      </c>
      <c r="C4340" s="114" t="s">
        <v>667</v>
      </c>
      <c r="D4340" s="114" t="s">
        <v>927</v>
      </c>
      <c r="E4340" s="21" t="str">
        <f t="shared" si="17"/>
        <v>VTIME.LPG.INSUDB.GEOGRAPHICZONE_3</v>
      </c>
    </row>
    <row r="4341" spans="1:5" ht="14.25" customHeight="1">
      <c r="A4341" s="114" t="s">
        <v>666</v>
      </c>
      <c r="B4341" s="114" t="s">
        <v>674</v>
      </c>
      <c r="C4341" s="114" t="s">
        <v>667</v>
      </c>
      <c r="D4341" s="114" t="s">
        <v>927</v>
      </c>
      <c r="E4341" s="21" t="str">
        <f t="shared" si="17"/>
        <v>VTIME.LPG.INSUDB.GEOGRAPHICZONE_3</v>
      </c>
    </row>
    <row r="4342" spans="1:5" ht="14.25" customHeight="1">
      <c r="A4342" s="114" t="s">
        <v>666</v>
      </c>
      <c r="B4342" s="114" t="s">
        <v>674</v>
      </c>
      <c r="C4342" s="114" t="s">
        <v>667</v>
      </c>
      <c r="D4342" s="114" t="s">
        <v>927</v>
      </c>
      <c r="E4342" s="21" t="str">
        <f t="shared" si="17"/>
        <v>VTIME.LPG.INSUDB.GEOGRAPHICZONE_3</v>
      </c>
    </row>
    <row r="4343" spans="1:5" ht="14.25" customHeight="1">
      <c r="A4343" s="114" t="s">
        <v>666</v>
      </c>
      <c r="B4343" s="114" t="s">
        <v>674</v>
      </c>
      <c r="C4343" s="114" t="s">
        <v>667</v>
      </c>
      <c r="D4343" s="114" t="s">
        <v>1108</v>
      </c>
      <c r="E4343" s="21" t="str">
        <f t="shared" si="17"/>
        <v>VTIME.LPG.INSUDB.HYDROCARBON</v>
      </c>
    </row>
    <row r="4344" spans="1:5" ht="14.25" customHeight="1">
      <c r="A4344" s="114" t="s">
        <v>666</v>
      </c>
      <c r="B4344" s="114" t="s">
        <v>674</v>
      </c>
      <c r="C4344" s="114" t="s">
        <v>667</v>
      </c>
      <c r="D4344" s="114" t="s">
        <v>1108</v>
      </c>
      <c r="E4344" s="21" t="str">
        <f t="shared" si="17"/>
        <v>VTIME.LPG.INSUDB.HYDROCARBON</v>
      </c>
    </row>
    <row r="4345" spans="1:5" ht="14.25" customHeight="1">
      <c r="A4345" s="114" t="s">
        <v>666</v>
      </c>
      <c r="B4345" s="114" t="s">
        <v>674</v>
      </c>
      <c r="C4345" s="114" t="s">
        <v>667</v>
      </c>
      <c r="D4345" s="114" t="s">
        <v>1108</v>
      </c>
      <c r="E4345" s="21" t="str">
        <f t="shared" si="17"/>
        <v>VTIME.LPG.INSUDB.HYDROCARBON</v>
      </c>
    </row>
    <row r="4346" spans="1:5" ht="14.25" customHeight="1">
      <c r="A4346" s="114" t="s">
        <v>666</v>
      </c>
      <c r="B4346" s="114" t="s">
        <v>674</v>
      </c>
      <c r="C4346" s="114" t="s">
        <v>667</v>
      </c>
      <c r="D4346" s="114" t="s">
        <v>1108</v>
      </c>
      <c r="E4346" s="21" t="str">
        <f t="shared" si="17"/>
        <v>VTIME.LPG.INSUDB.HYDROCARBON</v>
      </c>
    </row>
    <row r="4347" spans="1:5" ht="14.25" customHeight="1">
      <c r="A4347" s="114" t="s">
        <v>666</v>
      </c>
      <c r="B4347" s="114" t="s">
        <v>674</v>
      </c>
      <c r="C4347" s="114" t="s">
        <v>667</v>
      </c>
      <c r="D4347" s="114" t="s">
        <v>1108</v>
      </c>
      <c r="E4347" s="21" t="str">
        <f t="shared" si="17"/>
        <v>VTIME.LPG.INSUDB.HYDROCARBON</v>
      </c>
    </row>
    <row r="4348" spans="1:5" ht="14.25" customHeight="1">
      <c r="A4348" s="114" t="s">
        <v>666</v>
      </c>
      <c r="B4348" s="114" t="s">
        <v>674</v>
      </c>
      <c r="C4348" s="114" t="s">
        <v>667</v>
      </c>
      <c r="D4348" s="114" t="s">
        <v>1108</v>
      </c>
      <c r="E4348" s="21" t="str">
        <f t="shared" si="17"/>
        <v>VTIME.LPG.INSUDB.HYDROCARBON</v>
      </c>
    </row>
    <row r="4349" spans="1:5" ht="14.25" customHeight="1">
      <c r="A4349" s="114" t="s">
        <v>666</v>
      </c>
      <c r="B4349" s="114" t="s">
        <v>674</v>
      </c>
      <c r="C4349" s="114" t="s">
        <v>667</v>
      </c>
      <c r="D4349" s="114" t="s">
        <v>1108</v>
      </c>
      <c r="E4349" s="21" t="str">
        <f t="shared" si="17"/>
        <v>VTIME.LPG.INSUDB.HYDROCARBON</v>
      </c>
    </row>
    <row r="4350" spans="1:5" ht="14.25" customHeight="1">
      <c r="A4350" s="114" t="s">
        <v>666</v>
      </c>
      <c r="B4350" s="114" t="s">
        <v>674</v>
      </c>
      <c r="C4350" s="114" t="s">
        <v>667</v>
      </c>
      <c r="D4350" s="114" t="s">
        <v>1108</v>
      </c>
      <c r="E4350" s="21" t="str">
        <f t="shared" si="17"/>
        <v>VTIME.LPG.INSUDB.HYDROCARBON</v>
      </c>
    </row>
    <row r="4351" spans="1:5" ht="14.25" customHeight="1">
      <c r="A4351" s="114" t="s">
        <v>666</v>
      </c>
      <c r="B4351" s="114" t="s">
        <v>674</v>
      </c>
      <c r="C4351" s="114" t="s">
        <v>667</v>
      </c>
      <c r="D4351" s="114" t="s">
        <v>1108</v>
      </c>
      <c r="E4351" s="21" t="str">
        <f t="shared" si="17"/>
        <v>VTIME.LPG.INSUDB.HYDROCARBON</v>
      </c>
    </row>
    <row r="4352" spans="1:5" ht="14.25" customHeight="1">
      <c r="A4352" s="114" t="s">
        <v>666</v>
      </c>
      <c r="B4352" s="114" t="s">
        <v>674</v>
      </c>
      <c r="C4352" s="114" t="s">
        <v>667</v>
      </c>
      <c r="D4352" s="114" t="s">
        <v>1108</v>
      </c>
      <c r="E4352" s="21" t="str">
        <f t="shared" si="17"/>
        <v>VTIME.LPG.INSUDB.HYDROCARBON</v>
      </c>
    </row>
    <row r="4353" spans="1:5" ht="14.25" customHeight="1">
      <c r="A4353" s="114" t="s">
        <v>666</v>
      </c>
      <c r="B4353" s="114" t="s">
        <v>674</v>
      </c>
      <c r="C4353" s="114" t="s">
        <v>667</v>
      </c>
      <c r="D4353" s="114" t="s">
        <v>1108</v>
      </c>
      <c r="E4353" s="21" t="str">
        <f t="shared" si="17"/>
        <v>VTIME.LPG.INSUDB.HYDROCARBON</v>
      </c>
    </row>
    <row r="4354" spans="1:5" ht="14.25" customHeight="1">
      <c r="A4354" s="114" t="s">
        <v>666</v>
      </c>
      <c r="B4354" s="114" t="s">
        <v>674</v>
      </c>
      <c r="C4354" s="114" t="s">
        <v>667</v>
      </c>
      <c r="D4354" s="114" t="s">
        <v>1108</v>
      </c>
      <c r="E4354" s="21" t="str">
        <f t="shared" si="17"/>
        <v>VTIME.LPG.INSUDB.HYDROCARBON</v>
      </c>
    </row>
    <row r="4355" spans="1:5" ht="14.25" customHeight="1">
      <c r="A4355" s="114" t="s">
        <v>666</v>
      </c>
      <c r="B4355" s="114" t="s">
        <v>674</v>
      </c>
      <c r="C4355" s="114" t="s">
        <v>667</v>
      </c>
      <c r="D4355" s="114" t="s">
        <v>1108</v>
      </c>
      <c r="E4355" s="21" t="str">
        <f t="shared" si="17"/>
        <v>VTIME.LPG.INSUDB.HYDROCARBON</v>
      </c>
    </row>
    <row r="4356" spans="1:5" ht="14.25" customHeight="1">
      <c r="A4356" s="114" t="s">
        <v>666</v>
      </c>
      <c r="B4356" s="114" t="s">
        <v>674</v>
      </c>
      <c r="C4356" s="114" t="s">
        <v>667</v>
      </c>
      <c r="D4356" s="114" t="s">
        <v>1108</v>
      </c>
      <c r="E4356" s="21" t="str">
        <f t="shared" si="17"/>
        <v>VTIME.LPG.INSUDB.HYDROCARBON</v>
      </c>
    </row>
    <row r="4357" spans="1:5" ht="14.25" customHeight="1">
      <c r="A4357" s="114" t="s">
        <v>666</v>
      </c>
      <c r="B4357" s="114" t="s">
        <v>674</v>
      </c>
      <c r="C4357" s="114" t="s">
        <v>667</v>
      </c>
      <c r="D4357" s="114" t="s">
        <v>1108</v>
      </c>
      <c r="E4357" s="21" t="str">
        <f t="shared" si="17"/>
        <v>VTIME.LPG.INSUDB.HYDROCARBON</v>
      </c>
    </row>
    <row r="4358" spans="1:5" ht="14.25" customHeight="1">
      <c r="A4358" s="114" t="s">
        <v>666</v>
      </c>
      <c r="B4358" s="114" t="s">
        <v>674</v>
      </c>
      <c r="C4358" s="114" t="s">
        <v>667</v>
      </c>
      <c r="D4358" s="114" t="s">
        <v>1108</v>
      </c>
      <c r="E4358" s="21" t="str">
        <f t="shared" si="17"/>
        <v>VTIME.LPG.INSUDB.HYDROCARBON</v>
      </c>
    </row>
    <row r="4359" spans="1:5" ht="14.25" customHeight="1">
      <c r="A4359" s="114" t="s">
        <v>666</v>
      </c>
      <c r="B4359" s="114" t="s">
        <v>674</v>
      </c>
      <c r="C4359" s="114" t="s">
        <v>667</v>
      </c>
      <c r="D4359" s="114" t="s">
        <v>1108</v>
      </c>
      <c r="E4359" s="21" t="str">
        <f t="shared" si="17"/>
        <v>VTIME.LPG.INSUDB.HYDROCARBON</v>
      </c>
    </row>
    <row r="4360" spans="1:5" ht="14.25" customHeight="1">
      <c r="A4360" s="114" t="s">
        <v>666</v>
      </c>
      <c r="B4360" s="114" t="s">
        <v>674</v>
      </c>
      <c r="C4360" s="114" t="s">
        <v>667</v>
      </c>
      <c r="D4360" s="114" t="s">
        <v>1108</v>
      </c>
      <c r="E4360" s="21" t="str">
        <f t="shared" si="17"/>
        <v>VTIME.LPG.INSUDB.HYDROCARBON</v>
      </c>
    </row>
    <row r="4361" spans="1:5" ht="14.25" customHeight="1">
      <c r="A4361" s="114" t="s">
        <v>666</v>
      </c>
      <c r="B4361" s="114" t="s">
        <v>674</v>
      </c>
      <c r="C4361" s="114" t="s">
        <v>667</v>
      </c>
      <c r="D4361" s="114" t="s">
        <v>1108</v>
      </c>
      <c r="E4361" s="21" t="str">
        <f t="shared" si="17"/>
        <v>VTIME.LPG.INSUDB.HYDROCARBON</v>
      </c>
    </row>
    <row r="4362" spans="1:5" ht="14.25" customHeight="1">
      <c r="A4362" s="114" t="s">
        <v>666</v>
      </c>
      <c r="B4362" s="114" t="s">
        <v>674</v>
      </c>
      <c r="C4362" s="114" t="s">
        <v>667</v>
      </c>
      <c r="D4362" s="114" t="s">
        <v>1108</v>
      </c>
      <c r="E4362" s="21" t="str">
        <f t="shared" si="17"/>
        <v>VTIME.LPG.INSUDB.HYDROCARBON</v>
      </c>
    </row>
    <row r="4363" spans="1:5" ht="14.25" customHeight="1">
      <c r="A4363" s="114" t="s">
        <v>666</v>
      </c>
      <c r="B4363" s="114" t="s">
        <v>674</v>
      </c>
      <c r="C4363" s="114" t="s">
        <v>667</v>
      </c>
      <c r="D4363" s="114" t="s">
        <v>1108</v>
      </c>
      <c r="E4363" s="21" t="str">
        <f t="shared" si="17"/>
        <v>VTIME.LPG.INSUDB.HYDROCARBON</v>
      </c>
    </row>
    <row r="4364" spans="1:5" ht="14.25" customHeight="1">
      <c r="A4364" s="114" t="s">
        <v>666</v>
      </c>
      <c r="B4364" s="114" t="s">
        <v>674</v>
      </c>
      <c r="C4364" s="114" t="s">
        <v>667</v>
      </c>
      <c r="D4364" s="114" t="s">
        <v>1108</v>
      </c>
      <c r="E4364" s="21" t="str">
        <f t="shared" si="17"/>
        <v>VTIME.LPG.INSUDB.HYDROCARBON</v>
      </c>
    </row>
    <row r="4365" spans="1:5" ht="14.25" customHeight="1">
      <c r="A4365" s="114" t="s">
        <v>666</v>
      </c>
      <c r="B4365" s="114" t="s">
        <v>674</v>
      </c>
      <c r="C4365" s="114" t="s">
        <v>667</v>
      </c>
      <c r="D4365" s="114" t="s">
        <v>1108</v>
      </c>
      <c r="E4365" s="21" t="str">
        <f t="shared" si="17"/>
        <v>VTIME.LPG.INSUDB.HYDROCARBON</v>
      </c>
    </row>
    <row r="4366" spans="1:5" ht="14.25" customHeight="1">
      <c r="A4366" s="114" t="s">
        <v>666</v>
      </c>
      <c r="B4366" s="114" t="s">
        <v>674</v>
      </c>
      <c r="C4366" s="114" t="s">
        <v>667</v>
      </c>
      <c r="D4366" s="114" t="s">
        <v>1108</v>
      </c>
      <c r="E4366" s="21" t="str">
        <f t="shared" si="17"/>
        <v>VTIME.LPG.INSUDB.HYDROCARBON</v>
      </c>
    </row>
    <row r="4367" spans="1:5" ht="14.25" customHeight="1">
      <c r="A4367" s="114" t="s">
        <v>666</v>
      </c>
      <c r="B4367" s="114" t="s">
        <v>674</v>
      </c>
      <c r="C4367" s="114" t="s">
        <v>667</v>
      </c>
      <c r="D4367" s="114" t="s">
        <v>1108</v>
      </c>
      <c r="E4367" s="21" t="str">
        <f t="shared" si="17"/>
        <v>VTIME.LPG.INSUDB.HYDROCARBON</v>
      </c>
    </row>
    <row r="4368" spans="1:5" ht="14.25" customHeight="1">
      <c r="A4368" s="114" t="s">
        <v>666</v>
      </c>
      <c r="B4368" s="114" t="s">
        <v>674</v>
      </c>
      <c r="C4368" s="114" t="s">
        <v>667</v>
      </c>
      <c r="D4368" s="114" t="s">
        <v>1109</v>
      </c>
      <c r="E4368" s="21" t="str">
        <f t="shared" si="17"/>
        <v>VTIME.LPG.INSUDB.INSURED_DE</v>
      </c>
    </row>
    <row r="4369" spans="1:5" ht="14.25" customHeight="1">
      <c r="A4369" s="114" t="s">
        <v>666</v>
      </c>
      <c r="B4369" s="114" t="s">
        <v>674</v>
      </c>
      <c r="C4369" s="114" t="s">
        <v>667</v>
      </c>
      <c r="D4369" s="114" t="s">
        <v>1109</v>
      </c>
      <c r="E4369" s="21" t="str">
        <f t="shared" si="17"/>
        <v>VTIME.LPG.INSUDB.INSURED_DE</v>
      </c>
    </row>
    <row r="4370" spans="1:5" ht="14.25" customHeight="1">
      <c r="A4370" s="114" t="s">
        <v>666</v>
      </c>
      <c r="B4370" s="114" t="s">
        <v>674</v>
      </c>
      <c r="C4370" s="114" t="s">
        <v>667</v>
      </c>
      <c r="D4370" s="114" t="s">
        <v>1109</v>
      </c>
      <c r="E4370" s="21" t="str">
        <f t="shared" si="17"/>
        <v>VTIME.LPG.INSUDB.INSURED_DE</v>
      </c>
    </row>
    <row r="4371" spans="1:5" ht="14.25" customHeight="1">
      <c r="A4371" s="114" t="s">
        <v>666</v>
      </c>
      <c r="B4371" s="114" t="s">
        <v>674</v>
      </c>
      <c r="C4371" s="114" t="s">
        <v>667</v>
      </c>
      <c r="D4371" s="114" t="s">
        <v>1109</v>
      </c>
      <c r="E4371" s="21" t="str">
        <f t="shared" si="17"/>
        <v>VTIME.LPG.INSUDB.INSURED_DE</v>
      </c>
    </row>
    <row r="4372" spans="1:5" ht="14.25" customHeight="1">
      <c r="A4372" s="114" t="s">
        <v>666</v>
      </c>
      <c r="B4372" s="114" t="s">
        <v>674</v>
      </c>
      <c r="C4372" s="114" t="s">
        <v>667</v>
      </c>
      <c r="D4372" s="114" t="s">
        <v>1109</v>
      </c>
      <c r="E4372" s="21" t="str">
        <f t="shared" si="17"/>
        <v>VTIME.LPG.INSUDB.INSURED_DE</v>
      </c>
    </row>
    <row r="4373" spans="1:5" ht="14.25" customHeight="1">
      <c r="A4373" s="114" t="s">
        <v>666</v>
      </c>
      <c r="B4373" s="114" t="s">
        <v>674</v>
      </c>
      <c r="C4373" s="114" t="s">
        <v>667</v>
      </c>
      <c r="D4373" s="114" t="s">
        <v>1109</v>
      </c>
      <c r="E4373" s="21" t="str">
        <f t="shared" si="17"/>
        <v>VTIME.LPG.INSUDB.INSURED_DE</v>
      </c>
    </row>
    <row r="4374" spans="1:5" ht="14.25" customHeight="1">
      <c r="A4374" s="114" t="s">
        <v>666</v>
      </c>
      <c r="B4374" s="114" t="s">
        <v>674</v>
      </c>
      <c r="C4374" s="114" t="s">
        <v>667</v>
      </c>
      <c r="D4374" s="114" t="s">
        <v>1109</v>
      </c>
      <c r="E4374" s="21" t="str">
        <f t="shared" si="17"/>
        <v>VTIME.LPG.INSUDB.INSURED_DE</v>
      </c>
    </row>
    <row r="4375" spans="1:5" ht="14.25" customHeight="1">
      <c r="A4375" s="114" t="s">
        <v>666</v>
      </c>
      <c r="B4375" s="114" t="s">
        <v>674</v>
      </c>
      <c r="C4375" s="114" t="s">
        <v>667</v>
      </c>
      <c r="D4375" s="114" t="s">
        <v>1109</v>
      </c>
      <c r="E4375" s="21" t="str">
        <f t="shared" si="17"/>
        <v>VTIME.LPG.INSUDB.INSURED_DE</v>
      </c>
    </row>
    <row r="4376" spans="1:5" ht="14.25" customHeight="1">
      <c r="A4376" s="114" t="s">
        <v>666</v>
      </c>
      <c r="B4376" s="114" t="s">
        <v>674</v>
      </c>
      <c r="C4376" s="114" t="s">
        <v>667</v>
      </c>
      <c r="D4376" s="114" t="s">
        <v>1109</v>
      </c>
      <c r="E4376" s="21" t="str">
        <f t="shared" si="17"/>
        <v>VTIME.LPG.INSUDB.INSURED_DE</v>
      </c>
    </row>
    <row r="4377" spans="1:5" ht="14.25" customHeight="1">
      <c r="A4377" s="114" t="s">
        <v>666</v>
      </c>
      <c r="B4377" s="114" t="s">
        <v>674</v>
      </c>
      <c r="C4377" s="114" t="s">
        <v>667</v>
      </c>
      <c r="D4377" s="114" t="s">
        <v>1109</v>
      </c>
      <c r="E4377" s="21" t="str">
        <f t="shared" si="17"/>
        <v>VTIME.LPG.INSUDB.INSURED_DE</v>
      </c>
    </row>
    <row r="4378" spans="1:5" ht="14.25" customHeight="1">
      <c r="A4378" s="114" t="s">
        <v>666</v>
      </c>
      <c r="B4378" s="114" t="s">
        <v>674</v>
      </c>
      <c r="C4378" s="114" t="s">
        <v>667</v>
      </c>
      <c r="D4378" s="114" t="s">
        <v>1109</v>
      </c>
      <c r="E4378" s="21" t="str">
        <f t="shared" si="17"/>
        <v>VTIME.LPG.INSUDB.INSURED_DE</v>
      </c>
    </row>
    <row r="4379" spans="1:5" ht="14.25" customHeight="1">
      <c r="A4379" s="114" t="s">
        <v>666</v>
      </c>
      <c r="B4379" s="114" t="s">
        <v>674</v>
      </c>
      <c r="C4379" s="114" t="s">
        <v>667</v>
      </c>
      <c r="D4379" s="114" t="s">
        <v>1109</v>
      </c>
      <c r="E4379" s="21" t="str">
        <f t="shared" si="17"/>
        <v>VTIME.LPG.INSUDB.INSURED_DE</v>
      </c>
    </row>
    <row r="4380" spans="1:5" ht="14.25" customHeight="1">
      <c r="A4380" s="114" t="s">
        <v>666</v>
      </c>
      <c r="B4380" s="114" t="s">
        <v>674</v>
      </c>
      <c r="C4380" s="114" t="s">
        <v>667</v>
      </c>
      <c r="D4380" s="114" t="s">
        <v>1109</v>
      </c>
      <c r="E4380" s="21" t="str">
        <f t="shared" si="17"/>
        <v>VTIME.LPG.INSUDB.INSURED_DE</v>
      </c>
    </row>
    <row r="4381" spans="1:5" ht="14.25" customHeight="1">
      <c r="A4381" s="114" t="s">
        <v>666</v>
      </c>
      <c r="B4381" s="114" t="s">
        <v>674</v>
      </c>
      <c r="C4381" s="114" t="s">
        <v>667</v>
      </c>
      <c r="D4381" s="114" t="s">
        <v>1109</v>
      </c>
      <c r="E4381" s="21" t="str">
        <f t="shared" si="17"/>
        <v>VTIME.LPG.INSUDB.INSURED_DE</v>
      </c>
    </row>
    <row r="4382" spans="1:5" ht="14.25" customHeight="1">
      <c r="A4382" s="114" t="s">
        <v>666</v>
      </c>
      <c r="B4382" s="114" t="s">
        <v>674</v>
      </c>
      <c r="C4382" s="114" t="s">
        <v>667</v>
      </c>
      <c r="D4382" s="114" t="s">
        <v>1109</v>
      </c>
      <c r="E4382" s="21" t="str">
        <f t="shared" si="17"/>
        <v>VTIME.LPG.INSUDB.INSURED_DE</v>
      </c>
    </row>
    <row r="4383" spans="1:5" ht="14.25" customHeight="1">
      <c r="A4383" s="114" t="s">
        <v>666</v>
      </c>
      <c r="B4383" s="114" t="s">
        <v>674</v>
      </c>
      <c r="C4383" s="114" t="s">
        <v>667</v>
      </c>
      <c r="D4383" s="114" t="s">
        <v>1109</v>
      </c>
      <c r="E4383" s="21" t="str">
        <f t="shared" si="17"/>
        <v>VTIME.LPG.INSUDB.INSURED_DE</v>
      </c>
    </row>
    <row r="4384" spans="1:5" ht="14.25" customHeight="1">
      <c r="A4384" s="114" t="s">
        <v>666</v>
      </c>
      <c r="B4384" s="114" t="s">
        <v>674</v>
      </c>
      <c r="C4384" s="114" t="s">
        <v>667</v>
      </c>
      <c r="D4384" s="114" t="s">
        <v>1109</v>
      </c>
      <c r="E4384" s="21" t="str">
        <f t="shared" si="17"/>
        <v>VTIME.LPG.INSUDB.INSURED_DE</v>
      </c>
    </row>
    <row r="4385" spans="1:5" ht="14.25" customHeight="1">
      <c r="A4385" s="114" t="s">
        <v>666</v>
      </c>
      <c r="B4385" s="114" t="s">
        <v>674</v>
      </c>
      <c r="C4385" s="114" t="s">
        <v>667</v>
      </c>
      <c r="D4385" s="114" t="s">
        <v>1109</v>
      </c>
      <c r="E4385" s="21" t="str">
        <f t="shared" si="17"/>
        <v>VTIME.LPG.INSUDB.INSURED_DE</v>
      </c>
    </row>
    <row r="4386" spans="1:5" ht="14.25" customHeight="1">
      <c r="A4386" s="114" t="s">
        <v>666</v>
      </c>
      <c r="B4386" s="114" t="s">
        <v>674</v>
      </c>
      <c r="C4386" s="114" t="s">
        <v>667</v>
      </c>
      <c r="D4386" s="114" t="s">
        <v>1109</v>
      </c>
      <c r="E4386" s="21" t="str">
        <f t="shared" si="17"/>
        <v>VTIME.LPG.INSUDB.INSURED_DE</v>
      </c>
    </row>
    <row r="4387" spans="1:5" ht="14.25" customHeight="1">
      <c r="A4387" s="114" t="s">
        <v>666</v>
      </c>
      <c r="B4387" s="114" t="s">
        <v>674</v>
      </c>
      <c r="C4387" s="114" t="s">
        <v>667</v>
      </c>
      <c r="D4387" s="114" t="s">
        <v>1109</v>
      </c>
      <c r="E4387" s="21" t="str">
        <f t="shared" si="17"/>
        <v>VTIME.LPG.INSUDB.INSURED_DE</v>
      </c>
    </row>
    <row r="4388" spans="1:5" ht="14.25" customHeight="1">
      <c r="A4388" s="114" t="s">
        <v>666</v>
      </c>
      <c r="B4388" s="114" t="s">
        <v>674</v>
      </c>
      <c r="C4388" s="114" t="s">
        <v>667</v>
      </c>
      <c r="D4388" s="114" t="s">
        <v>1109</v>
      </c>
      <c r="E4388" s="21" t="str">
        <f t="shared" si="17"/>
        <v>VTIME.LPG.INSUDB.INSURED_DE</v>
      </c>
    </row>
    <row r="4389" spans="1:5" ht="14.25" customHeight="1">
      <c r="A4389" s="114" t="s">
        <v>666</v>
      </c>
      <c r="B4389" s="114" t="s">
        <v>674</v>
      </c>
      <c r="C4389" s="114" t="s">
        <v>667</v>
      </c>
      <c r="D4389" s="114" t="s">
        <v>1109</v>
      </c>
      <c r="E4389" s="21" t="str">
        <f t="shared" si="17"/>
        <v>VTIME.LPG.INSUDB.INSURED_DE</v>
      </c>
    </row>
    <row r="4390" spans="1:5" ht="14.25" customHeight="1">
      <c r="A4390" s="114" t="s">
        <v>666</v>
      </c>
      <c r="B4390" s="114" t="s">
        <v>674</v>
      </c>
      <c r="C4390" s="114" t="s">
        <v>667</v>
      </c>
      <c r="D4390" s="114" t="s">
        <v>1109</v>
      </c>
      <c r="E4390" s="21" t="str">
        <f t="shared" si="17"/>
        <v>VTIME.LPG.INSUDB.INSURED_DE</v>
      </c>
    </row>
    <row r="4391" spans="1:5" ht="14.25" customHeight="1">
      <c r="A4391" s="114" t="s">
        <v>666</v>
      </c>
      <c r="B4391" s="114" t="s">
        <v>674</v>
      </c>
      <c r="C4391" s="114" t="s">
        <v>667</v>
      </c>
      <c r="D4391" s="114" t="s">
        <v>1109</v>
      </c>
      <c r="E4391" s="21" t="str">
        <f t="shared" si="17"/>
        <v>VTIME.LPG.INSUDB.INSURED_DE</v>
      </c>
    </row>
    <row r="4392" spans="1:5" ht="14.25" customHeight="1">
      <c r="A4392" s="114" t="s">
        <v>666</v>
      </c>
      <c r="B4392" s="114" t="s">
        <v>674</v>
      </c>
      <c r="C4392" s="114" t="s">
        <v>667</v>
      </c>
      <c r="D4392" s="114" t="s">
        <v>1109</v>
      </c>
      <c r="E4392" s="21" t="str">
        <f t="shared" si="17"/>
        <v>VTIME.LPG.INSUDB.INSURED_DE</v>
      </c>
    </row>
    <row r="4393" spans="1:5" ht="14.25" customHeight="1">
      <c r="A4393" s="114" t="s">
        <v>666</v>
      </c>
      <c r="B4393" s="114" t="s">
        <v>674</v>
      </c>
      <c r="C4393" s="114" t="s">
        <v>667</v>
      </c>
      <c r="D4393" s="114" t="s">
        <v>1109</v>
      </c>
      <c r="E4393" s="21" t="str">
        <f t="shared" si="17"/>
        <v>VTIME.LPG.INSUDB.INSURED_DE</v>
      </c>
    </row>
    <row r="4394" spans="1:5" ht="14.25" customHeight="1">
      <c r="A4394" s="114" t="s">
        <v>666</v>
      </c>
      <c r="B4394" s="114" t="s">
        <v>674</v>
      </c>
      <c r="C4394" s="114" t="s">
        <v>667</v>
      </c>
      <c r="D4394" s="114" t="s">
        <v>1110</v>
      </c>
      <c r="E4394" s="21" t="str">
        <f t="shared" si="17"/>
        <v>VTIME.LPG.INSUDB.INTER_CLAS_HIS</v>
      </c>
    </row>
    <row r="4395" spans="1:5" ht="14.25" customHeight="1">
      <c r="A4395" s="114" t="s">
        <v>666</v>
      </c>
      <c r="B4395" s="114" t="s">
        <v>674</v>
      </c>
      <c r="C4395" s="114" t="s">
        <v>667</v>
      </c>
      <c r="D4395" s="114" t="s">
        <v>1110</v>
      </c>
      <c r="E4395" s="21" t="str">
        <f t="shared" si="17"/>
        <v>VTIME.LPG.INSUDB.INTER_CLAS_HIS</v>
      </c>
    </row>
    <row r="4396" spans="1:5" ht="14.25" customHeight="1">
      <c r="A4396" s="114" t="s">
        <v>666</v>
      </c>
      <c r="B4396" s="114" t="s">
        <v>674</v>
      </c>
      <c r="C4396" s="114" t="s">
        <v>667</v>
      </c>
      <c r="D4396" s="114" t="s">
        <v>1110</v>
      </c>
      <c r="E4396" s="21" t="str">
        <f t="shared" si="17"/>
        <v>VTIME.LPG.INSUDB.INTER_CLAS_HIS</v>
      </c>
    </row>
    <row r="4397" spans="1:5" ht="14.25" customHeight="1">
      <c r="A4397" s="114" t="s">
        <v>666</v>
      </c>
      <c r="B4397" s="114" t="s">
        <v>674</v>
      </c>
      <c r="C4397" s="114" t="s">
        <v>667</v>
      </c>
      <c r="D4397" s="114" t="s">
        <v>1110</v>
      </c>
      <c r="E4397" s="21" t="str">
        <f t="shared" si="17"/>
        <v>VTIME.LPG.INSUDB.INTER_CLAS_HIS</v>
      </c>
    </row>
    <row r="4398" spans="1:5" ht="14.25" customHeight="1">
      <c r="A4398" s="114" t="s">
        <v>666</v>
      </c>
      <c r="B4398" s="114" t="s">
        <v>674</v>
      </c>
      <c r="C4398" s="114" t="s">
        <v>667</v>
      </c>
      <c r="D4398" s="114" t="s">
        <v>1110</v>
      </c>
      <c r="E4398" s="21" t="str">
        <f t="shared" si="17"/>
        <v>VTIME.LPG.INSUDB.INTER_CLAS_HIS</v>
      </c>
    </row>
    <row r="4399" spans="1:5" ht="14.25" customHeight="1">
      <c r="A4399" s="114" t="s">
        <v>666</v>
      </c>
      <c r="B4399" s="114" t="s">
        <v>674</v>
      </c>
      <c r="C4399" s="114" t="s">
        <v>667</v>
      </c>
      <c r="D4399" s="114" t="s">
        <v>1110</v>
      </c>
      <c r="E4399" s="21" t="str">
        <f t="shared" si="17"/>
        <v>VTIME.LPG.INSUDB.INTER_CLAS_HIS</v>
      </c>
    </row>
    <row r="4400" spans="1:5" ht="14.25" customHeight="1">
      <c r="A4400" s="114" t="s">
        <v>666</v>
      </c>
      <c r="B4400" s="114" t="s">
        <v>674</v>
      </c>
      <c r="C4400" s="114" t="s">
        <v>667</v>
      </c>
      <c r="D4400" s="114" t="s">
        <v>1111</v>
      </c>
      <c r="E4400" s="21" t="str">
        <f t="shared" si="17"/>
        <v>VTIME.LPG.INSUDB.INTERM_SUPERV</v>
      </c>
    </row>
    <row r="4401" spans="1:5" ht="14.25" customHeight="1">
      <c r="A4401" s="114" t="s">
        <v>666</v>
      </c>
      <c r="B4401" s="114" t="s">
        <v>674</v>
      </c>
      <c r="C4401" s="114" t="s">
        <v>667</v>
      </c>
      <c r="D4401" s="114" t="s">
        <v>1111</v>
      </c>
      <c r="E4401" s="21" t="str">
        <f t="shared" si="17"/>
        <v>VTIME.LPG.INSUDB.INTERM_SUPERV</v>
      </c>
    </row>
    <row r="4402" spans="1:5" ht="14.25" customHeight="1">
      <c r="A4402" s="114" t="s">
        <v>666</v>
      </c>
      <c r="B4402" s="114" t="s">
        <v>674</v>
      </c>
      <c r="C4402" s="114" t="s">
        <v>667</v>
      </c>
      <c r="D4402" s="114" t="s">
        <v>1111</v>
      </c>
      <c r="E4402" s="21" t="str">
        <f t="shared" si="17"/>
        <v>VTIME.LPG.INSUDB.INTERM_SUPERV</v>
      </c>
    </row>
    <row r="4403" spans="1:5" ht="14.25" customHeight="1">
      <c r="A4403" s="114" t="s">
        <v>666</v>
      </c>
      <c r="B4403" s="114" t="s">
        <v>674</v>
      </c>
      <c r="C4403" s="114" t="s">
        <v>667</v>
      </c>
      <c r="D4403" s="114" t="s">
        <v>1111</v>
      </c>
      <c r="E4403" s="21" t="str">
        <f t="shared" si="17"/>
        <v>VTIME.LPG.INSUDB.INTERM_SUPERV</v>
      </c>
    </row>
    <row r="4404" spans="1:5" ht="14.25" customHeight="1">
      <c r="A4404" s="114" t="s">
        <v>666</v>
      </c>
      <c r="B4404" s="114" t="s">
        <v>674</v>
      </c>
      <c r="C4404" s="114" t="s">
        <v>667</v>
      </c>
      <c r="D4404" s="114" t="s">
        <v>1111</v>
      </c>
      <c r="E4404" s="21" t="str">
        <f t="shared" si="17"/>
        <v>VTIME.LPG.INSUDB.INTERM_SUPERV</v>
      </c>
    </row>
    <row r="4405" spans="1:5" ht="14.25" customHeight="1">
      <c r="A4405" s="114" t="s">
        <v>666</v>
      </c>
      <c r="B4405" s="114" t="s">
        <v>674</v>
      </c>
      <c r="C4405" s="114" t="s">
        <v>667</v>
      </c>
      <c r="D4405" s="114" t="s">
        <v>1111</v>
      </c>
      <c r="E4405" s="21" t="str">
        <f t="shared" si="17"/>
        <v>VTIME.LPG.INSUDB.INTERM_SUPERV</v>
      </c>
    </row>
    <row r="4406" spans="1:5" ht="14.25" customHeight="1">
      <c r="A4406" s="114" t="s">
        <v>666</v>
      </c>
      <c r="B4406" s="114" t="s">
        <v>674</v>
      </c>
      <c r="C4406" s="114" t="s">
        <v>667</v>
      </c>
      <c r="D4406" s="114" t="s">
        <v>1111</v>
      </c>
      <c r="E4406" s="21" t="str">
        <f t="shared" si="17"/>
        <v>VTIME.LPG.INSUDB.INTERM_SUPERV</v>
      </c>
    </row>
    <row r="4407" spans="1:5" ht="14.25" customHeight="1">
      <c r="A4407" s="114" t="s">
        <v>666</v>
      </c>
      <c r="B4407" s="114" t="s">
        <v>674</v>
      </c>
      <c r="C4407" s="114" t="s">
        <v>667</v>
      </c>
      <c r="D4407" s="114" t="s">
        <v>1111</v>
      </c>
      <c r="E4407" s="21" t="str">
        <f t="shared" si="17"/>
        <v>VTIME.LPG.INSUDB.INTERM_SUPERV</v>
      </c>
    </row>
    <row r="4408" spans="1:5" ht="14.25" customHeight="1">
      <c r="A4408" s="114" t="s">
        <v>666</v>
      </c>
      <c r="B4408" s="114" t="s">
        <v>674</v>
      </c>
      <c r="C4408" s="114" t="s">
        <v>667</v>
      </c>
      <c r="D4408" s="114" t="s">
        <v>1111</v>
      </c>
      <c r="E4408" s="21" t="str">
        <f t="shared" si="17"/>
        <v>VTIME.LPG.INSUDB.INTERM_SUPERV</v>
      </c>
    </row>
    <row r="4409" spans="1:5" ht="14.25" customHeight="1">
      <c r="A4409" s="114" t="s">
        <v>666</v>
      </c>
      <c r="B4409" s="114" t="s">
        <v>674</v>
      </c>
      <c r="C4409" s="114" t="s">
        <v>667</v>
      </c>
      <c r="D4409" s="114" t="s">
        <v>808</v>
      </c>
      <c r="E4409" s="21" t="str">
        <f t="shared" si="17"/>
        <v>VTIME.LPG.INSUDB.INTERMEDIA</v>
      </c>
    </row>
    <row r="4410" spans="1:5" ht="14.25" customHeight="1">
      <c r="A4410" s="114" t="s">
        <v>666</v>
      </c>
      <c r="B4410" s="114" t="s">
        <v>674</v>
      </c>
      <c r="C4410" s="114" t="s">
        <v>667</v>
      </c>
      <c r="D4410" s="114" t="s">
        <v>808</v>
      </c>
      <c r="E4410" s="21" t="str">
        <f t="shared" si="17"/>
        <v>VTIME.LPG.INSUDB.INTERMEDIA</v>
      </c>
    </row>
    <row r="4411" spans="1:5" ht="14.25" customHeight="1">
      <c r="A4411" s="114" t="s">
        <v>666</v>
      </c>
      <c r="B4411" s="114" t="s">
        <v>674</v>
      </c>
      <c r="C4411" s="114" t="s">
        <v>667</v>
      </c>
      <c r="D4411" s="114" t="s">
        <v>808</v>
      </c>
      <c r="E4411" s="21" t="str">
        <f t="shared" si="17"/>
        <v>VTIME.LPG.INSUDB.INTERMEDIA</v>
      </c>
    </row>
    <row r="4412" spans="1:5" ht="14.25" customHeight="1">
      <c r="A4412" s="114" t="s">
        <v>666</v>
      </c>
      <c r="B4412" s="114" t="s">
        <v>674</v>
      </c>
      <c r="C4412" s="114" t="s">
        <v>667</v>
      </c>
      <c r="D4412" s="114" t="s">
        <v>808</v>
      </c>
      <c r="E4412" s="21" t="str">
        <f t="shared" si="17"/>
        <v>VTIME.LPG.INSUDB.INTERMEDIA</v>
      </c>
    </row>
    <row r="4413" spans="1:5" ht="14.25" customHeight="1">
      <c r="A4413" s="114" t="s">
        <v>666</v>
      </c>
      <c r="B4413" s="114" t="s">
        <v>674</v>
      </c>
      <c r="C4413" s="114" t="s">
        <v>667</v>
      </c>
      <c r="D4413" s="114" t="s">
        <v>808</v>
      </c>
      <c r="E4413" s="21" t="str">
        <f t="shared" si="17"/>
        <v>VTIME.LPG.INSUDB.INTERMEDIA</v>
      </c>
    </row>
    <row r="4414" spans="1:5" ht="14.25" customHeight="1">
      <c r="A4414" s="114" t="s">
        <v>666</v>
      </c>
      <c r="B4414" s="114" t="s">
        <v>674</v>
      </c>
      <c r="C4414" s="114" t="s">
        <v>667</v>
      </c>
      <c r="D4414" s="114" t="s">
        <v>808</v>
      </c>
      <c r="E4414" s="21" t="str">
        <f t="shared" si="17"/>
        <v>VTIME.LPG.INSUDB.INTERMEDIA</v>
      </c>
    </row>
    <row r="4415" spans="1:5" ht="14.25" customHeight="1">
      <c r="A4415" s="114" t="s">
        <v>666</v>
      </c>
      <c r="B4415" s="114" t="s">
        <v>674</v>
      </c>
      <c r="C4415" s="114" t="s">
        <v>667</v>
      </c>
      <c r="D4415" s="114" t="s">
        <v>808</v>
      </c>
      <c r="E4415" s="21" t="str">
        <f t="shared" si="17"/>
        <v>VTIME.LPG.INSUDB.INTERMEDIA</v>
      </c>
    </row>
    <row r="4416" spans="1:5" ht="14.25" customHeight="1">
      <c r="A4416" s="114" t="s">
        <v>666</v>
      </c>
      <c r="B4416" s="114" t="s">
        <v>674</v>
      </c>
      <c r="C4416" s="114" t="s">
        <v>667</v>
      </c>
      <c r="D4416" s="114" t="s">
        <v>808</v>
      </c>
      <c r="E4416" s="21" t="str">
        <f t="shared" si="17"/>
        <v>VTIME.LPG.INSUDB.INTERMEDIA</v>
      </c>
    </row>
    <row r="4417" spans="1:5" ht="14.25" customHeight="1">
      <c r="A4417" s="114" t="s">
        <v>666</v>
      </c>
      <c r="B4417" s="114" t="s">
        <v>674</v>
      </c>
      <c r="C4417" s="114" t="s">
        <v>667</v>
      </c>
      <c r="D4417" s="114" t="s">
        <v>808</v>
      </c>
      <c r="E4417" s="21" t="str">
        <f t="shared" si="17"/>
        <v>VTIME.LPG.INSUDB.INTERMEDIA</v>
      </c>
    </row>
    <row r="4418" spans="1:5" ht="14.25" customHeight="1">
      <c r="A4418" s="114" t="s">
        <v>666</v>
      </c>
      <c r="B4418" s="114" t="s">
        <v>674</v>
      </c>
      <c r="C4418" s="114" t="s">
        <v>667</v>
      </c>
      <c r="D4418" s="114" t="s">
        <v>808</v>
      </c>
      <c r="E4418" s="21" t="str">
        <f t="shared" si="17"/>
        <v>VTIME.LPG.INSUDB.INTERMEDIA</v>
      </c>
    </row>
    <row r="4419" spans="1:5" ht="14.25" customHeight="1">
      <c r="A4419" s="114" t="s">
        <v>666</v>
      </c>
      <c r="B4419" s="114" t="s">
        <v>674</v>
      </c>
      <c r="C4419" s="114" t="s">
        <v>667</v>
      </c>
      <c r="D4419" s="114" t="s">
        <v>808</v>
      </c>
      <c r="E4419" s="21" t="str">
        <f t="shared" si="17"/>
        <v>VTIME.LPG.INSUDB.INTERMEDIA</v>
      </c>
    </row>
    <row r="4420" spans="1:5" ht="14.25" customHeight="1">
      <c r="A4420" s="114" t="s">
        <v>666</v>
      </c>
      <c r="B4420" s="114" t="s">
        <v>674</v>
      </c>
      <c r="C4420" s="114" t="s">
        <v>667</v>
      </c>
      <c r="D4420" s="114" t="s">
        <v>808</v>
      </c>
      <c r="E4420" s="21" t="str">
        <f t="shared" si="17"/>
        <v>VTIME.LPG.INSUDB.INTERMEDIA</v>
      </c>
    </row>
    <row r="4421" spans="1:5" ht="14.25" customHeight="1">
      <c r="A4421" s="114" t="s">
        <v>666</v>
      </c>
      <c r="B4421" s="114" t="s">
        <v>674</v>
      </c>
      <c r="C4421" s="114" t="s">
        <v>667</v>
      </c>
      <c r="D4421" s="114" t="s">
        <v>808</v>
      </c>
      <c r="E4421" s="21" t="str">
        <f t="shared" si="17"/>
        <v>VTIME.LPG.INSUDB.INTERMEDIA</v>
      </c>
    </row>
    <row r="4422" spans="1:5" ht="14.25" customHeight="1">
      <c r="A4422" s="114" t="s">
        <v>666</v>
      </c>
      <c r="B4422" s="114" t="s">
        <v>674</v>
      </c>
      <c r="C4422" s="114" t="s">
        <v>667</v>
      </c>
      <c r="D4422" s="114" t="s">
        <v>808</v>
      </c>
      <c r="E4422" s="21" t="str">
        <f t="shared" si="17"/>
        <v>VTIME.LPG.INSUDB.INTERMEDIA</v>
      </c>
    </row>
    <row r="4423" spans="1:5" ht="14.25" customHeight="1">
      <c r="A4423" s="114" t="s">
        <v>666</v>
      </c>
      <c r="B4423" s="114" t="s">
        <v>674</v>
      </c>
      <c r="C4423" s="114" t="s">
        <v>667</v>
      </c>
      <c r="D4423" s="114" t="s">
        <v>808</v>
      </c>
      <c r="E4423" s="21" t="str">
        <f t="shared" si="17"/>
        <v>VTIME.LPG.INSUDB.INTERMEDIA</v>
      </c>
    </row>
    <row r="4424" spans="1:5" ht="14.25" customHeight="1">
      <c r="A4424" s="114" t="s">
        <v>666</v>
      </c>
      <c r="B4424" s="114" t="s">
        <v>674</v>
      </c>
      <c r="C4424" s="114" t="s">
        <v>667</v>
      </c>
      <c r="D4424" s="114" t="s">
        <v>808</v>
      </c>
      <c r="E4424" s="21" t="str">
        <f t="shared" si="17"/>
        <v>VTIME.LPG.INSUDB.INTERMEDIA</v>
      </c>
    </row>
    <row r="4425" spans="1:5" ht="14.25" customHeight="1">
      <c r="A4425" s="114" t="s">
        <v>666</v>
      </c>
      <c r="B4425" s="114" t="s">
        <v>674</v>
      </c>
      <c r="C4425" s="114" t="s">
        <v>667</v>
      </c>
      <c r="D4425" s="114" t="s">
        <v>808</v>
      </c>
      <c r="E4425" s="21" t="str">
        <f t="shared" si="17"/>
        <v>VTIME.LPG.INSUDB.INTERMEDIA</v>
      </c>
    </row>
    <row r="4426" spans="1:5" ht="14.25" customHeight="1">
      <c r="A4426" s="114" t="s">
        <v>666</v>
      </c>
      <c r="B4426" s="114" t="s">
        <v>674</v>
      </c>
      <c r="C4426" s="114" t="s">
        <v>667</v>
      </c>
      <c r="D4426" s="114" t="s">
        <v>808</v>
      </c>
      <c r="E4426" s="21" t="str">
        <f t="shared" si="17"/>
        <v>VTIME.LPG.INSUDB.INTERMEDIA</v>
      </c>
    </row>
    <row r="4427" spans="1:5" ht="14.25" customHeight="1">
      <c r="A4427" s="114" t="s">
        <v>666</v>
      </c>
      <c r="B4427" s="114" t="s">
        <v>674</v>
      </c>
      <c r="C4427" s="114" t="s">
        <v>667</v>
      </c>
      <c r="D4427" s="114" t="s">
        <v>808</v>
      </c>
      <c r="E4427" s="21" t="str">
        <f t="shared" si="17"/>
        <v>VTIME.LPG.INSUDB.INTERMEDIA</v>
      </c>
    </row>
    <row r="4428" spans="1:5" ht="14.25" customHeight="1">
      <c r="A4428" s="114" t="s">
        <v>666</v>
      </c>
      <c r="B4428" s="114" t="s">
        <v>674</v>
      </c>
      <c r="C4428" s="114" t="s">
        <v>667</v>
      </c>
      <c r="D4428" s="114" t="s">
        <v>808</v>
      </c>
      <c r="E4428" s="21" t="str">
        <f t="shared" si="17"/>
        <v>VTIME.LPG.INSUDB.INTERMEDIA</v>
      </c>
    </row>
    <row r="4429" spans="1:5" ht="14.25" customHeight="1">
      <c r="A4429" s="114" t="s">
        <v>666</v>
      </c>
      <c r="B4429" s="114" t="s">
        <v>674</v>
      </c>
      <c r="C4429" s="114" t="s">
        <v>667</v>
      </c>
      <c r="D4429" s="114" t="s">
        <v>808</v>
      </c>
      <c r="E4429" s="21" t="str">
        <f t="shared" si="17"/>
        <v>VTIME.LPG.INSUDB.INTERMEDIA</v>
      </c>
    </row>
    <row r="4430" spans="1:5" ht="14.25" customHeight="1">
      <c r="A4430" s="114" t="s">
        <v>666</v>
      </c>
      <c r="B4430" s="114" t="s">
        <v>674</v>
      </c>
      <c r="C4430" s="114" t="s">
        <v>667</v>
      </c>
      <c r="D4430" s="114" t="s">
        <v>808</v>
      </c>
      <c r="E4430" s="21" t="str">
        <f t="shared" si="17"/>
        <v>VTIME.LPG.INSUDB.INTERMEDIA</v>
      </c>
    </row>
    <row r="4431" spans="1:5" ht="14.25" customHeight="1">
      <c r="A4431" s="114" t="s">
        <v>666</v>
      </c>
      <c r="B4431" s="114" t="s">
        <v>674</v>
      </c>
      <c r="C4431" s="114" t="s">
        <v>667</v>
      </c>
      <c r="D4431" s="114" t="s">
        <v>808</v>
      </c>
      <c r="E4431" s="21" t="str">
        <f t="shared" si="17"/>
        <v>VTIME.LPG.INSUDB.INTERMEDIA</v>
      </c>
    </row>
    <row r="4432" spans="1:5" ht="14.25" customHeight="1">
      <c r="A4432" s="114" t="s">
        <v>666</v>
      </c>
      <c r="B4432" s="114" t="s">
        <v>674</v>
      </c>
      <c r="C4432" s="114" t="s">
        <v>667</v>
      </c>
      <c r="D4432" s="114" t="s">
        <v>808</v>
      </c>
      <c r="E4432" s="21" t="str">
        <f t="shared" si="17"/>
        <v>VTIME.LPG.INSUDB.INTERMEDIA</v>
      </c>
    </row>
    <row r="4433" spans="1:5" ht="14.25" customHeight="1">
      <c r="A4433" s="114" t="s">
        <v>666</v>
      </c>
      <c r="B4433" s="114" t="s">
        <v>674</v>
      </c>
      <c r="C4433" s="114" t="s">
        <v>667</v>
      </c>
      <c r="D4433" s="114" t="s">
        <v>808</v>
      </c>
      <c r="E4433" s="21" t="str">
        <f t="shared" si="17"/>
        <v>VTIME.LPG.INSUDB.INTERMEDIA</v>
      </c>
    </row>
    <row r="4434" spans="1:5" ht="14.25" customHeight="1">
      <c r="A4434" s="114" t="s">
        <v>666</v>
      </c>
      <c r="B4434" s="114" t="s">
        <v>674</v>
      </c>
      <c r="C4434" s="114" t="s">
        <v>667</v>
      </c>
      <c r="D4434" s="114" t="s">
        <v>808</v>
      </c>
      <c r="E4434" s="21" t="str">
        <f t="shared" si="17"/>
        <v>VTIME.LPG.INSUDB.INTERMEDIA</v>
      </c>
    </row>
    <row r="4435" spans="1:5" ht="14.25" customHeight="1">
      <c r="A4435" s="114" t="s">
        <v>666</v>
      </c>
      <c r="B4435" s="114" t="s">
        <v>674</v>
      </c>
      <c r="C4435" s="114" t="s">
        <v>667</v>
      </c>
      <c r="D4435" s="114" t="s">
        <v>808</v>
      </c>
      <c r="E4435" s="21" t="str">
        <f t="shared" si="17"/>
        <v>VTIME.LPG.INSUDB.INTERMEDIA</v>
      </c>
    </row>
    <row r="4436" spans="1:5" ht="14.25" customHeight="1">
      <c r="A4436" s="114" t="s">
        <v>666</v>
      </c>
      <c r="B4436" s="114" t="s">
        <v>674</v>
      </c>
      <c r="C4436" s="114" t="s">
        <v>667</v>
      </c>
      <c r="D4436" s="114" t="s">
        <v>808</v>
      </c>
      <c r="E4436" s="21" t="str">
        <f t="shared" si="17"/>
        <v>VTIME.LPG.INSUDB.INTERMEDIA</v>
      </c>
    </row>
    <row r="4437" spans="1:5" ht="14.25" customHeight="1">
      <c r="A4437" s="114" t="s">
        <v>666</v>
      </c>
      <c r="B4437" s="114" t="s">
        <v>674</v>
      </c>
      <c r="C4437" s="114" t="s">
        <v>667</v>
      </c>
      <c r="D4437" s="114" t="s">
        <v>808</v>
      </c>
      <c r="E4437" s="21" t="str">
        <f t="shared" si="17"/>
        <v>VTIME.LPG.INSUDB.INTERMEDIA</v>
      </c>
    </row>
    <row r="4438" spans="1:5" ht="14.25" customHeight="1">
      <c r="A4438" s="114" t="s">
        <v>666</v>
      </c>
      <c r="B4438" s="114" t="s">
        <v>674</v>
      </c>
      <c r="C4438" s="114" t="s">
        <v>667</v>
      </c>
      <c r="D4438" s="114" t="s">
        <v>808</v>
      </c>
      <c r="E4438" s="21" t="str">
        <f t="shared" si="17"/>
        <v>VTIME.LPG.INSUDB.INTERMEDIA</v>
      </c>
    </row>
    <row r="4439" spans="1:5" ht="14.25" customHeight="1">
      <c r="A4439" s="114" t="s">
        <v>666</v>
      </c>
      <c r="B4439" s="114" t="s">
        <v>674</v>
      </c>
      <c r="C4439" s="114" t="s">
        <v>667</v>
      </c>
      <c r="D4439" s="114" t="s">
        <v>808</v>
      </c>
      <c r="E4439" s="21" t="str">
        <f t="shared" si="17"/>
        <v>VTIME.LPG.INSUDB.INTERMEDIA</v>
      </c>
    </row>
    <row r="4440" spans="1:5" ht="14.25" customHeight="1">
      <c r="A4440" s="114" t="s">
        <v>666</v>
      </c>
      <c r="B4440" s="114" t="s">
        <v>674</v>
      </c>
      <c r="C4440" s="114" t="s">
        <v>667</v>
      </c>
      <c r="D4440" s="114" t="s">
        <v>808</v>
      </c>
      <c r="E4440" s="21" t="str">
        <f t="shared" si="17"/>
        <v>VTIME.LPG.INSUDB.INTERMEDIA</v>
      </c>
    </row>
    <row r="4441" spans="1:5" ht="14.25" customHeight="1">
      <c r="A4441" s="114" t="s">
        <v>666</v>
      </c>
      <c r="B4441" s="114" t="s">
        <v>674</v>
      </c>
      <c r="C4441" s="114" t="s">
        <v>667</v>
      </c>
      <c r="D4441" s="114" t="s">
        <v>808</v>
      </c>
      <c r="E4441" s="21" t="str">
        <f t="shared" si="17"/>
        <v>VTIME.LPG.INSUDB.INTERMEDIA</v>
      </c>
    </row>
    <row r="4442" spans="1:5" ht="14.25" customHeight="1">
      <c r="A4442" s="114" t="s">
        <v>666</v>
      </c>
      <c r="B4442" s="114" t="s">
        <v>674</v>
      </c>
      <c r="C4442" s="114" t="s">
        <v>667</v>
      </c>
      <c r="D4442" s="114" t="s">
        <v>808</v>
      </c>
      <c r="E4442" s="21" t="str">
        <f t="shared" si="17"/>
        <v>VTIME.LPG.INSUDB.INTERMEDIA</v>
      </c>
    </row>
    <row r="4443" spans="1:5" ht="14.25" customHeight="1">
      <c r="A4443" s="114" t="s">
        <v>666</v>
      </c>
      <c r="B4443" s="114" t="s">
        <v>674</v>
      </c>
      <c r="C4443" s="114" t="s">
        <v>667</v>
      </c>
      <c r="D4443" s="114" t="s">
        <v>808</v>
      </c>
      <c r="E4443" s="21" t="str">
        <f t="shared" si="17"/>
        <v>VTIME.LPG.INSUDB.INTERMEDIA</v>
      </c>
    </row>
    <row r="4444" spans="1:5" ht="14.25" customHeight="1">
      <c r="A4444" s="114" t="s">
        <v>666</v>
      </c>
      <c r="B4444" s="114" t="s">
        <v>674</v>
      </c>
      <c r="C4444" s="114" t="s">
        <v>667</v>
      </c>
      <c r="D4444" s="114" t="s">
        <v>808</v>
      </c>
      <c r="E4444" s="21" t="str">
        <f t="shared" si="17"/>
        <v>VTIME.LPG.INSUDB.INTERMEDIA</v>
      </c>
    </row>
    <row r="4445" spans="1:5" ht="14.25" customHeight="1">
      <c r="A4445" s="114" t="s">
        <v>666</v>
      </c>
      <c r="B4445" s="114" t="s">
        <v>674</v>
      </c>
      <c r="C4445" s="114" t="s">
        <v>667</v>
      </c>
      <c r="D4445" s="114" t="s">
        <v>1112</v>
      </c>
      <c r="E4445" s="21" t="str">
        <f t="shared" si="17"/>
        <v>VTIME.LPG.INSUDB.LIFE</v>
      </c>
    </row>
    <row r="4446" spans="1:5" ht="14.25" customHeight="1">
      <c r="A4446" s="114" t="s">
        <v>666</v>
      </c>
      <c r="B4446" s="114" t="s">
        <v>674</v>
      </c>
      <c r="C4446" s="114" t="s">
        <v>667</v>
      </c>
      <c r="D4446" s="114" t="s">
        <v>1112</v>
      </c>
      <c r="E4446" s="21" t="str">
        <f t="shared" si="17"/>
        <v>VTIME.LPG.INSUDB.LIFE</v>
      </c>
    </row>
    <row r="4447" spans="1:5" ht="14.25" customHeight="1">
      <c r="A4447" s="114" t="s">
        <v>666</v>
      </c>
      <c r="B4447" s="114" t="s">
        <v>674</v>
      </c>
      <c r="C4447" s="114" t="s">
        <v>667</v>
      </c>
      <c r="D4447" s="114" t="s">
        <v>1112</v>
      </c>
      <c r="E4447" s="21" t="str">
        <f t="shared" si="17"/>
        <v>VTIME.LPG.INSUDB.LIFE</v>
      </c>
    </row>
    <row r="4448" spans="1:5" ht="14.25" customHeight="1">
      <c r="A4448" s="114" t="s">
        <v>666</v>
      </c>
      <c r="B4448" s="114" t="s">
        <v>674</v>
      </c>
      <c r="C4448" s="114" t="s">
        <v>667</v>
      </c>
      <c r="D4448" s="114" t="s">
        <v>1112</v>
      </c>
      <c r="E4448" s="21" t="str">
        <f t="shared" si="17"/>
        <v>VTIME.LPG.INSUDB.LIFE</v>
      </c>
    </row>
    <row r="4449" spans="1:5" ht="14.25" customHeight="1">
      <c r="A4449" s="114" t="s">
        <v>666</v>
      </c>
      <c r="B4449" s="114" t="s">
        <v>674</v>
      </c>
      <c r="C4449" s="114" t="s">
        <v>667</v>
      </c>
      <c r="D4449" s="114" t="s">
        <v>1112</v>
      </c>
      <c r="E4449" s="21" t="str">
        <f t="shared" si="17"/>
        <v>VTIME.LPG.INSUDB.LIFE</v>
      </c>
    </row>
    <row r="4450" spans="1:5" ht="14.25" customHeight="1">
      <c r="A4450" s="114" t="s">
        <v>666</v>
      </c>
      <c r="B4450" s="114" t="s">
        <v>674</v>
      </c>
      <c r="C4450" s="114" t="s">
        <v>667</v>
      </c>
      <c r="D4450" s="114" t="s">
        <v>1112</v>
      </c>
      <c r="E4450" s="21" t="str">
        <f t="shared" si="17"/>
        <v>VTIME.LPG.INSUDB.LIFE</v>
      </c>
    </row>
    <row r="4451" spans="1:5" ht="14.25" customHeight="1">
      <c r="A4451" s="114" t="s">
        <v>666</v>
      </c>
      <c r="B4451" s="114" t="s">
        <v>674</v>
      </c>
      <c r="C4451" s="114" t="s">
        <v>667</v>
      </c>
      <c r="D4451" s="114" t="s">
        <v>1112</v>
      </c>
      <c r="E4451" s="21" t="str">
        <f t="shared" si="17"/>
        <v>VTIME.LPG.INSUDB.LIFE</v>
      </c>
    </row>
    <row r="4452" spans="1:5" ht="14.25" customHeight="1">
      <c r="A4452" s="114" t="s">
        <v>666</v>
      </c>
      <c r="B4452" s="114" t="s">
        <v>674</v>
      </c>
      <c r="C4452" s="114" t="s">
        <v>667</v>
      </c>
      <c r="D4452" s="114" t="s">
        <v>1112</v>
      </c>
      <c r="E4452" s="21" t="str">
        <f t="shared" si="17"/>
        <v>VTIME.LPG.INSUDB.LIFE</v>
      </c>
    </row>
    <row r="4453" spans="1:5" ht="14.25" customHeight="1">
      <c r="A4453" s="114" t="s">
        <v>666</v>
      </c>
      <c r="B4453" s="114" t="s">
        <v>674</v>
      </c>
      <c r="C4453" s="114" t="s">
        <v>667</v>
      </c>
      <c r="D4453" s="114" t="s">
        <v>1112</v>
      </c>
      <c r="E4453" s="21" t="str">
        <f t="shared" si="17"/>
        <v>VTIME.LPG.INSUDB.LIFE</v>
      </c>
    </row>
    <row r="4454" spans="1:5" ht="14.25" customHeight="1">
      <c r="A4454" s="114" t="s">
        <v>666</v>
      </c>
      <c r="B4454" s="114" t="s">
        <v>674</v>
      </c>
      <c r="C4454" s="114" t="s">
        <v>667</v>
      </c>
      <c r="D4454" s="114" t="s">
        <v>1112</v>
      </c>
      <c r="E4454" s="21" t="str">
        <f t="shared" si="17"/>
        <v>VTIME.LPG.INSUDB.LIFE</v>
      </c>
    </row>
    <row r="4455" spans="1:5" ht="14.25" customHeight="1">
      <c r="A4455" s="114" t="s">
        <v>666</v>
      </c>
      <c r="B4455" s="114" t="s">
        <v>674</v>
      </c>
      <c r="C4455" s="114" t="s">
        <v>667</v>
      </c>
      <c r="D4455" s="114" t="s">
        <v>1112</v>
      </c>
      <c r="E4455" s="21" t="str">
        <f t="shared" si="17"/>
        <v>VTIME.LPG.INSUDB.LIFE</v>
      </c>
    </row>
    <row r="4456" spans="1:5" ht="14.25" customHeight="1">
      <c r="A4456" s="114" t="s">
        <v>666</v>
      </c>
      <c r="B4456" s="114" t="s">
        <v>674</v>
      </c>
      <c r="C4456" s="114" t="s">
        <v>667</v>
      </c>
      <c r="D4456" s="114" t="s">
        <v>1112</v>
      </c>
      <c r="E4456" s="21" t="str">
        <f t="shared" si="17"/>
        <v>VTIME.LPG.INSUDB.LIFE</v>
      </c>
    </row>
    <row r="4457" spans="1:5" ht="14.25" customHeight="1">
      <c r="A4457" s="114" t="s">
        <v>666</v>
      </c>
      <c r="B4457" s="114" t="s">
        <v>674</v>
      </c>
      <c r="C4457" s="114" t="s">
        <v>667</v>
      </c>
      <c r="D4457" s="114" t="s">
        <v>1112</v>
      </c>
      <c r="E4457" s="21" t="str">
        <f t="shared" si="17"/>
        <v>VTIME.LPG.INSUDB.LIFE</v>
      </c>
    </row>
    <row r="4458" spans="1:5" ht="14.25" customHeight="1">
      <c r="A4458" s="114" t="s">
        <v>666</v>
      </c>
      <c r="B4458" s="114" t="s">
        <v>674</v>
      </c>
      <c r="C4458" s="114" t="s">
        <v>667</v>
      </c>
      <c r="D4458" s="114" t="s">
        <v>1112</v>
      </c>
      <c r="E4458" s="21" t="str">
        <f t="shared" si="17"/>
        <v>VTIME.LPG.INSUDB.LIFE</v>
      </c>
    </row>
    <row r="4459" spans="1:5" ht="14.25" customHeight="1">
      <c r="A4459" s="114" t="s">
        <v>666</v>
      </c>
      <c r="B4459" s="114" t="s">
        <v>674</v>
      </c>
      <c r="C4459" s="114" t="s">
        <v>667</v>
      </c>
      <c r="D4459" s="114" t="s">
        <v>1112</v>
      </c>
      <c r="E4459" s="21" t="str">
        <f t="shared" si="17"/>
        <v>VTIME.LPG.INSUDB.LIFE</v>
      </c>
    </row>
    <row r="4460" spans="1:5" ht="14.25" customHeight="1">
      <c r="A4460" s="114" t="s">
        <v>666</v>
      </c>
      <c r="B4460" s="114" t="s">
        <v>674</v>
      </c>
      <c r="C4460" s="114" t="s">
        <v>667</v>
      </c>
      <c r="D4460" s="114" t="s">
        <v>1112</v>
      </c>
      <c r="E4460" s="21" t="str">
        <f t="shared" si="17"/>
        <v>VTIME.LPG.INSUDB.LIFE</v>
      </c>
    </row>
    <row r="4461" spans="1:5" ht="14.25" customHeight="1">
      <c r="A4461" s="114" t="s">
        <v>666</v>
      </c>
      <c r="B4461" s="114" t="s">
        <v>674</v>
      </c>
      <c r="C4461" s="114" t="s">
        <v>667</v>
      </c>
      <c r="D4461" s="114" t="s">
        <v>1112</v>
      </c>
      <c r="E4461" s="21" t="str">
        <f t="shared" si="17"/>
        <v>VTIME.LPG.INSUDB.LIFE</v>
      </c>
    </row>
    <row r="4462" spans="1:5" ht="14.25" customHeight="1">
      <c r="A4462" s="114" t="s">
        <v>666</v>
      </c>
      <c r="B4462" s="114" t="s">
        <v>674</v>
      </c>
      <c r="C4462" s="114" t="s">
        <v>667</v>
      </c>
      <c r="D4462" s="114" t="s">
        <v>1112</v>
      </c>
      <c r="E4462" s="21" t="str">
        <f t="shared" si="17"/>
        <v>VTIME.LPG.INSUDB.LIFE</v>
      </c>
    </row>
    <row r="4463" spans="1:5" ht="14.25" customHeight="1">
      <c r="A4463" s="114" t="s">
        <v>666</v>
      </c>
      <c r="B4463" s="114" t="s">
        <v>674</v>
      </c>
      <c r="C4463" s="114" t="s">
        <v>667</v>
      </c>
      <c r="D4463" s="114" t="s">
        <v>1112</v>
      </c>
      <c r="E4463" s="21" t="str">
        <f t="shared" si="17"/>
        <v>VTIME.LPG.INSUDB.LIFE</v>
      </c>
    </row>
    <row r="4464" spans="1:5" ht="14.25" customHeight="1">
      <c r="A4464" s="114" t="s">
        <v>666</v>
      </c>
      <c r="B4464" s="114" t="s">
        <v>674</v>
      </c>
      <c r="C4464" s="114" t="s">
        <v>667</v>
      </c>
      <c r="D4464" s="114" t="s">
        <v>1112</v>
      </c>
      <c r="E4464" s="21" t="str">
        <f t="shared" si="17"/>
        <v>VTIME.LPG.INSUDB.LIFE</v>
      </c>
    </row>
    <row r="4465" spans="1:5" ht="14.25" customHeight="1">
      <c r="A4465" s="114" t="s">
        <v>666</v>
      </c>
      <c r="B4465" s="114" t="s">
        <v>674</v>
      </c>
      <c r="C4465" s="114" t="s">
        <v>667</v>
      </c>
      <c r="D4465" s="114" t="s">
        <v>1112</v>
      </c>
      <c r="E4465" s="21" t="str">
        <f t="shared" si="17"/>
        <v>VTIME.LPG.INSUDB.LIFE</v>
      </c>
    </row>
    <row r="4466" spans="1:5" ht="14.25" customHeight="1">
      <c r="A4466" s="114" t="s">
        <v>666</v>
      </c>
      <c r="B4466" s="114" t="s">
        <v>674</v>
      </c>
      <c r="C4466" s="114" t="s">
        <v>667</v>
      </c>
      <c r="D4466" s="114" t="s">
        <v>1112</v>
      </c>
      <c r="E4466" s="21" t="str">
        <f t="shared" si="17"/>
        <v>VTIME.LPG.INSUDB.LIFE</v>
      </c>
    </row>
    <row r="4467" spans="1:5" ht="14.25" customHeight="1">
      <c r="A4467" s="114" t="s">
        <v>666</v>
      </c>
      <c r="B4467" s="114" t="s">
        <v>674</v>
      </c>
      <c r="C4467" s="114" t="s">
        <v>667</v>
      </c>
      <c r="D4467" s="114" t="s">
        <v>1112</v>
      </c>
      <c r="E4467" s="21" t="str">
        <f t="shared" si="17"/>
        <v>VTIME.LPG.INSUDB.LIFE</v>
      </c>
    </row>
    <row r="4468" spans="1:5" ht="14.25" customHeight="1">
      <c r="A4468" s="114" t="s">
        <v>666</v>
      </c>
      <c r="B4468" s="114" t="s">
        <v>674</v>
      </c>
      <c r="C4468" s="114" t="s">
        <v>667</v>
      </c>
      <c r="D4468" s="114" t="s">
        <v>1112</v>
      </c>
      <c r="E4468" s="21" t="str">
        <f t="shared" si="17"/>
        <v>VTIME.LPG.INSUDB.LIFE</v>
      </c>
    </row>
    <row r="4469" spans="1:5" ht="14.25" customHeight="1">
      <c r="A4469" s="114" t="s">
        <v>666</v>
      </c>
      <c r="B4469" s="114" t="s">
        <v>674</v>
      </c>
      <c r="C4469" s="114" t="s">
        <v>667</v>
      </c>
      <c r="D4469" s="114" t="s">
        <v>1112</v>
      </c>
      <c r="E4469" s="21" t="str">
        <f t="shared" si="17"/>
        <v>VTIME.LPG.INSUDB.LIFE</v>
      </c>
    </row>
    <row r="4470" spans="1:5" ht="14.25" customHeight="1">
      <c r="A4470" s="114" t="s">
        <v>666</v>
      </c>
      <c r="B4470" s="114" t="s">
        <v>674</v>
      </c>
      <c r="C4470" s="114" t="s">
        <v>667</v>
      </c>
      <c r="D4470" s="114" t="s">
        <v>1112</v>
      </c>
      <c r="E4470" s="21" t="str">
        <f t="shared" si="17"/>
        <v>VTIME.LPG.INSUDB.LIFE</v>
      </c>
    </row>
    <row r="4471" spans="1:5" ht="14.25" customHeight="1">
      <c r="A4471" s="114" t="s">
        <v>666</v>
      </c>
      <c r="B4471" s="114" t="s">
        <v>674</v>
      </c>
      <c r="C4471" s="114" t="s">
        <v>667</v>
      </c>
      <c r="D4471" s="114" t="s">
        <v>1112</v>
      </c>
      <c r="E4471" s="21" t="str">
        <f t="shared" si="17"/>
        <v>VTIME.LPG.INSUDB.LIFE</v>
      </c>
    </row>
    <row r="4472" spans="1:5" ht="14.25" customHeight="1">
      <c r="A4472" s="114" t="s">
        <v>666</v>
      </c>
      <c r="B4472" s="114" t="s">
        <v>674</v>
      </c>
      <c r="C4472" s="114" t="s">
        <v>667</v>
      </c>
      <c r="D4472" s="114" t="s">
        <v>1112</v>
      </c>
      <c r="E4472" s="21" t="str">
        <f t="shared" si="17"/>
        <v>VTIME.LPG.INSUDB.LIFE</v>
      </c>
    </row>
    <row r="4473" spans="1:5" ht="14.25" customHeight="1">
      <c r="A4473" s="114" t="s">
        <v>666</v>
      </c>
      <c r="B4473" s="114" t="s">
        <v>674</v>
      </c>
      <c r="C4473" s="114" t="s">
        <v>667</v>
      </c>
      <c r="D4473" s="114" t="s">
        <v>1112</v>
      </c>
      <c r="E4473" s="21" t="str">
        <f t="shared" si="17"/>
        <v>VTIME.LPG.INSUDB.LIFE</v>
      </c>
    </row>
    <row r="4474" spans="1:5" ht="14.25" customHeight="1">
      <c r="A4474" s="114" t="s">
        <v>666</v>
      </c>
      <c r="B4474" s="114" t="s">
        <v>674</v>
      </c>
      <c r="C4474" s="114" t="s">
        <v>667</v>
      </c>
      <c r="D4474" s="114" t="s">
        <v>1112</v>
      </c>
      <c r="E4474" s="21" t="str">
        <f t="shared" si="17"/>
        <v>VTIME.LPG.INSUDB.LIFE</v>
      </c>
    </row>
    <row r="4475" spans="1:5" ht="14.25" customHeight="1">
      <c r="A4475" s="114" t="s">
        <v>666</v>
      </c>
      <c r="B4475" s="114" t="s">
        <v>674</v>
      </c>
      <c r="C4475" s="114" t="s">
        <v>667</v>
      </c>
      <c r="D4475" s="114" t="s">
        <v>1112</v>
      </c>
      <c r="E4475" s="21" t="str">
        <f t="shared" si="17"/>
        <v>VTIME.LPG.INSUDB.LIFE</v>
      </c>
    </row>
    <row r="4476" spans="1:5" ht="14.25" customHeight="1">
      <c r="A4476" s="114" t="s">
        <v>666</v>
      </c>
      <c r="B4476" s="114" t="s">
        <v>674</v>
      </c>
      <c r="C4476" s="114" t="s">
        <v>667</v>
      </c>
      <c r="D4476" s="114" t="s">
        <v>1112</v>
      </c>
      <c r="E4476" s="21" t="str">
        <f t="shared" si="17"/>
        <v>VTIME.LPG.INSUDB.LIFE</v>
      </c>
    </row>
    <row r="4477" spans="1:5" ht="14.25" customHeight="1">
      <c r="A4477" s="114" t="s">
        <v>666</v>
      </c>
      <c r="B4477" s="114" t="s">
        <v>674</v>
      </c>
      <c r="C4477" s="114" t="s">
        <v>667</v>
      </c>
      <c r="D4477" s="114" t="s">
        <v>1112</v>
      </c>
      <c r="E4477" s="21" t="str">
        <f t="shared" si="17"/>
        <v>VTIME.LPG.INSUDB.LIFE</v>
      </c>
    </row>
    <row r="4478" spans="1:5" ht="14.25" customHeight="1">
      <c r="A4478" s="114" t="s">
        <v>666</v>
      </c>
      <c r="B4478" s="114" t="s">
        <v>674</v>
      </c>
      <c r="C4478" s="114" t="s">
        <v>667</v>
      </c>
      <c r="D4478" s="114" t="s">
        <v>1112</v>
      </c>
      <c r="E4478" s="21" t="str">
        <f t="shared" si="17"/>
        <v>VTIME.LPG.INSUDB.LIFE</v>
      </c>
    </row>
    <row r="4479" spans="1:5" ht="14.25" customHeight="1">
      <c r="A4479" s="114" t="s">
        <v>666</v>
      </c>
      <c r="B4479" s="114" t="s">
        <v>674</v>
      </c>
      <c r="C4479" s="114" t="s">
        <v>667</v>
      </c>
      <c r="D4479" s="114" t="s">
        <v>1112</v>
      </c>
      <c r="E4479" s="21" t="str">
        <f t="shared" si="17"/>
        <v>VTIME.LPG.INSUDB.LIFE</v>
      </c>
    </row>
    <row r="4480" spans="1:5" ht="14.25" customHeight="1">
      <c r="A4480" s="114" t="s">
        <v>666</v>
      </c>
      <c r="B4480" s="114" t="s">
        <v>674</v>
      </c>
      <c r="C4480" s="114" t="s">
        <v>667</v>
      </c>
      <c r="D4480" s="114" t="s">
        <v>1112</v>
      </c>
      <c r="E4480" s="21" t="str">
        <f t="shared" si="17"/>
        <v>VTIME.LPG.INSUDB.LIFE</v>
      </c>
    </row>
    <row r="4481" spans="1:5" ht="14.25" customHeight="1">
      <c r="A4481" s="114" t="s">
        <v>666</v>
      </c>
      <c r="B4481" s="114" t="s">
        <v>674</v>
      </c>
      <c r="C4481" s="114" t="s">
        <v>667</v>
      </c>
      <c r="D4481" s="114" t="s">
        <v>1112</v>
      </c>
      <c r="E4481" s="21" t="str">
        <f t="shared" si="17"/>
        <v>VTIME.LPG.INSUDB.LIFE</v>
      </c>
    </row>
    <row r="4482" spans="1:5" ht="14.25" customHeight="1">
      <c r="A4482" s="114" t="s">
        <v>666</v>
      </c>
      <c r="B4482" s="114" t="s">
        <v>674</v>
      </c>
      <c r="C4482" s="114" t="s">
        <v>667</v>
      </c>
      <c r="D4482" s="114" t="s">
        <v>1112</v>
      </c>
      <c r="E4482" s="21" t="str">
        <f t="shared" si="17"/>
        <v>VTIME.LPG.INSUDB.LIFE</v>
      </c>
    </row>
    <row r="4483" spans="1:5" ht="14.25" customHeight="1">
      <c r="A4483" s="114" t="s">
        <v>666</v>
      </c>
      <c r="B4483" s="114" t="s">
        <v>674</v>
      </c>
      <c r="C4483" s="114" t="s">
        <v>667</v>
      </c>
      <c r="D4483" s="114" t="s">
        <v>1112</v>
      </c>
      <c r="E4483" s="21" t="str">
        <f t="shared" si="17"/>
        <v>VTIME.LPG.INSUDB.LIFE</v>
      </c>
    </row>
    <row r="4484" spans="1:5" ht="14.25" customHeight="1">
      <c r="A4484" s="114" t="s">
        <v>666</v>
      </c>
      <c r="B4484" s="114" t="s">
        <v>674</v>
      </c>
      <c r="C4484" s="114" t="s">
        <v>667</v>
      </c>
      <c r="D4484" s="114" t="s">
        <v>1112</v>
      </c>
      <c r="E4484" s="21" t="str">
        <f t="shared" si="17"/>
        <v>VTIME.LPG.INSUDB.LIFE</v>
      </c>
    </row>
    <row r="4485" spans="1:5" ht="14.25" customHeight="1">
      <c r="A4485" s="114" t="s">
        <v>666</v>
      </c>
      <c r="B4485" s="114" t="s">
        <v>674</v>
      </c>
      <c r="C4485" s="114" t="s">
        <v>667</v>
      </c>
      <c r="D4485" s="114" t="s">
        <v>1112</v>
      </c>
      <c r="E4485" s="21" t="str">
        <f t="shared" si="17"/>
        <v>VTIME.LPG.INSUDB.LIFE</v>
      </c>
    </row>
    <row r="4486" spans="1:5" ht="14.25" customHeight="1">
      <c r="A4486" s="114" t="s">
        <v>666</v>
      </c>
      <c r="B4486" s="114" t="s">
        <v>674</v>
      </c>
      <c r="C4486" s="114" t="s">
        <v>667</v>
      </c>
      <c r="D4486" s="114" t="s">
        <v>1112</v>
      </c>
      <c r="E4486" s="21" t="str">
        <f t="shared" si="17"/>
        <v>VTIME.LPG.INSUDB.LIFE</v>
      </c>
    </row>
    <row r="4487" spans="1:5" ht="14.25" customHeight="1">
      <c r="A4487" s="114" t="s">
        <v>666</v>
      </c>
      <c r="B4487" s="114" t="s">
        <v>674</v>
      </c>
      <c r="C4487" s="114" t="s">
        <v>667</v>
      </c>
      <c r="D4487" s="114" t="s">
        <v>1112</v>
      </c>
      <c r="E4487" s="21" t="str">
        <f t="shared" si="17"/>
        <v>VTIME.LPG.INSUDB.LIFE</v>
      </c>
    </row>
    <row r="4488" spans="1:5" ht="14.25" customHeight="1">
      <c r="A4488" s="114" t="s">
        <v>666</v>
      </c>
      <c r="B4488" s="114" t="s">
        <v>674</v>
      </c>
      <c r="C4488" s="114" t="s">
        <v>667</v>
      </c>
      <c r="D4488" s="114" t="s">
        <v>1112</v>
      </c>
      <c r="E4488" s="21" t="str">
        <f t="shared" si="17"/>
        <v>VTIME.LPG.INSUDB.LIFE</v>
      </c>
    </row>
    <row r="4489" spans="1:5" ht="14.25" customHeight="1">
      <c r="A4489" s="114" t="s">
        <v>666</v>
      </c>
      <c r="B4489" s="114" t="s">
        <v>674</v>
      </c>
      <c r="C4489" s="114" t="s">
        <v>667</v>
      </c>
      <c r="D4489" s="114" t="s">
        <v>1112</v>
      </c>
      <c r="E4489" s="21" t="str">
        <f t="shared" si="17"/>
        <v>VTIME.LPG.INSUDB.LIFE</v>
      </c>
    </row>
    <row r="4490" spans="1:5" ht="14.25" customHeight="1">
      <c r="A4490" s="114" t="s">
        <v>666</v>
      </c>
      <c r="B4490" s="114" t="s">
        <v>674</v>
      </c>
      <c r="C4490" s="114" t="s">
        <v>667</v>
      </c>
      <c r="D4490" s="114" t="s">
        <v>1112</v>
      </c>
      <c r="E4490" s="21" t="str">
        <f t="shared" si="17"/>
        <v>VTIME.LPG.INSUDB.LIFE</v>
      </c>
    </row>
    <row r="4491" spans="1:5" ht="14.25" customHeight="1">
      <c r="A4491" s="114" t="s">
        <v>666</v>
      </c>
      <c r="B4491" s="114" t="s">
        <v>674</v>
      </c>
      <c r="C4491" s="114" t="s">
        <v>667</v>
      </c>
      <c r="D4491" s="114" t="s">
        <v>1112</v>
      </c>
      <c r="E4491" s="21" t="str">
        <f t="shared" si="17"/>
        <v>VTIME.LPG.INSUDB.LIFE</v>
      </c>
    </row>
    <row r="4492" spans="1:5" ht="14.25" customHeight="1">
      <c r="A4492" s="114" t="s">
        <v>666</v>
      </c>
      <c r="B4492" s="114" t="s">
        <v>674</v>
      </c>
      <c r="C4492" s="114" t="s">
        <v>667</v>
      </c>
      <c r="D4492" s="114" t="s">
        <v>1112</v>
      </c>
      <c r="E4492" s="21" t="str">
        <f t="shared" si="17"/>
        <v>VTIME.LPG.INSUDB.LIFE</v>
      </c>
    </row>
    <row r="4493" spans="1:5" ht="14.25" customHeight="1">
      <c r="A4493" s="114" t="s">
        <v>666</v>
      </c>
      <c r="B4493" s="114" t="s">
        <v>674</v>
      </c>
      <c r="C4493" s="114" t="s">
        <v>667</v>
      </c>
      <c r="D4493" s="114" t="s">
        <v>1112</v>
      </c>
      <c r="E4493" s="21" t="str">
        <f t="shared" si="17"/>
        <v>VTIME.LPG.INSUDB.LIFE</v>
      </c>
    </row>
    <row r="4494" spans="1:5" ht="14.25" customHeight="1">
      <c r="A4494" s="114" t="s">
        <v>666</v>
      </c>
      <c r="B4494" s="114" t="s">
        <v>674</v>
      </c>
      <c r="C4494" s="114" t="s">
        <v>667</v>
      </c>
      <c r="D4494" s="114" t="s">
        <v>1112</v>
      </c>
      <c r="E4494" s="21" t="str">
        <f t="shared" si="17"/>
        <v>VTIME.LPG.INSUDB.LIFE</v>
      </c>
    </row>
    <row r="4495" spans="1:5" ht="14.25" customHeight="1">
      <c r="A4495" s="114" t="s">
        <v>666</v>
      </c>
      <c r="B4495" s="114" t="s">
        <v>674</v>
      </c>
      <c r="C4495" s="114" t="s">
        <v>667</v>
      </c>
      <c r="D4495" s="114" t="s">
        <v>1112</v>
      </c>
      <c r="E4495" s="21" t="str">
        <f t="shared" si="17"/>
        <v>VTIME.LPG.INSUDB.LIFE</v>
      </c>
    </row>
    <row r="4496" spans="1:5" ht="14.25" customHeight="1">
      <c r="A4496" s="114" t="s">
        <v>666</v>
      </c>
      <c r="B4496" s="114" t="s">
        <v>674</v>
      </c>
      <c r="C4496" s="114" t="s">
        <v>667</v>
      </c>
      <c r="D4496" s="114" t="s">
        <v>1112</v>
      </c>
      <c r="E4496" s="21" t="str">
        <f t="shared" si="17"/>
        <v>VTIME.LPG.INSUDB.LIFE</v>
      </c>
    </row>
    <row r="4497" spans="1:5" ht="14.25" customHeight="1">
      <c r="A4497" s="114" t="s">
        <v>666</v>
      </c>
      <c r="B4497" s="114" t="s">
        <v>674</v>
      </c>
      <c r="C4497" s="114" t="s">
        <v>667</v>
      </c>
      <c r="D4497" s="114" t="s">
        <v>1112</v>
      </c>
      <c r="E4497" s="21" t="str">
        <f t="shared" si="17"/>
        <v>VTIME.LPG.INSUDB.LIFE</v>
      </c>
    </row>
    <row r="4498" spans="1:5" ht="14.25" customHeight="1">
      <c r="A4498" s="114" t="s">
        <v>666</v>
      </c>
      <c r="B4498" s="114" t="s">
        <v>674</v>
      </c>
      <c r="C4498" s="114" t="s">
        <v>667</v>
      </c>
      <c r="D4498" s="114" t="s">
        <v>1112</v>
      </c>
      <c r="E4498" s="21" t="str">
        <f t="shared" si="17"/>
        <v>VTIME.LPG.INSUDB.LIFE</v>
      </c>
    </row>
    <row r="4499" spans="1:5" ht="14.25" customHeight="1">
      <c r="A4499" s="114" t="s">
        <v>666</v>
      </c>
      <c r="B4499" s="114" t="s">
        <v>674</v>
      </c>
      <c r="C4499" s="114" t="s">
        <v>667</v>
      </c>
      <c r="D4499" s="114" t="s">
        <v>1112</v>
      </c>
      <c r="E4499" s="21" t="str">
        <f t="shared" si="17"/>
        <v>VTIME.LPG.INSUDB.LIFE</v>
      </c>
    </row>
    <row r="4500" spans="1:5" ht="14.25" customHeight="1">
      <c r="A4500" s="114" t="s">
        <v>666</v>
      </c>
      <c r="B4500" s="114" t="s">
        <v>674</v>
      </c>
      <c r="C4500" s="114" t="s">
        <v>667</v>
      </c>
      <c r="D4500" s="114" t="s">
        <v>1112</v>
      </c>
      <c r="E4500" s="21" t="str">
        <f t="shared" si="17"/>
        <v>VTIME.LPG.INSUDB.LIFE</v>
      </c>
    </row>
    <row r="4501" spans="1:5" ht="14.25" customHeight="1">
      <c r="A4501" s="114" t="s">
        <v>666</v>
      </c>
      <c r="B4501" s="114" t="s">
        <v>674</v>
      </c>
      <c r="C4501" s="114" t="s">
        <v>667</v>
      </c>
      <c r="D4501" s="114" t="s">
        <v>1112</v>
      </c>
      <c r="E4501" s="21" t="str">
        <f t="shared" si="17"/>
        <v>VTIME.LPG.INSUDB.LIFE</v>
      </c>
    </row>
    <row r="4502" spans="1:5" ht="14.25" customHeight="1">
      <c r="A4502" s="114" t="s">
        <v>666</v>
      </c>
      <c r="B4502" s="114" t="s">
        <v>674</v>
      </c>
      <c r="C4502" s="114" t="s">
        <v>667</v>
      </c>
      <c r="D4502" s="114" t="s">
        <v>1112</v>
      </c>
      <c r="E4502" s="21" t="str">
        <f t="shared" si="17"/>
        <v>VTIME.LPG.INSUDB.LIFE</v>
      </c>
    </row>
    <row r="4503" spans="1:5" ht="14.25" customHeight="1">
      <c r="A4503" s="114" t="s">
        <v>666</v>
      </c>
      <c r="B4503" s="114" t="s">
        <v>674</v>
      </c>
      <c r="C4503" s="114" t="s">
        <v>667</v>
      </c>
      <c r="D4503" s="114" t="s">
        <v>1112</v>
      </c>
      <c r="E4503" s="21" t="str">
        <f t="shared" si="17"/>
        <v>VTIME.LPG.INSUDB.LIFE</v>
      </c>
    </row>
    <row r="4504" spans="1:5" ht="14.25" customHeight="1">
      <c r="A4504" s="114" t="s">
        <v>666</v>
      </c>
      <c r="B4504" s="114" t="s">
        <v>674</v>
      </c>
      <c r="C4504" s="114" t="s">
        <v>667</v>
      </c>
      <c r="D4504" s="114" t="s">
        <v>1112</v>
      </c>
      <c r="E4504" s="21" t="str">
        <f t="shared" si="17"/>
        <v>VTIME.LPG.INSUDB.LIFE</v>
      </c>
    </row>
    <row r="4505" spans="1:5" ht="14.25" customHeight="1">
      <c r="A4505" s="114" t="s">
        <v>666</v>
      </c>
      <c r="B4505" s="114" t="s">
        <v>674</v>
      </c>
      <c r="C4505" s="114" t="s">
        <v>667</v>
      </c>
      <c r="D4505" s="114" t="s">
        <v>1112</v>
      </c>
      <c r="E4505" s="21" t="str">
        <f t="shared" si="17"/>
        <v>VTIME.LPG.INSUDB.LIFE</v>
      </c>
    </row>
    <row r="4506" spans="1:5" ht="14.25" customHeight="1">
      <c r="A4506" s="114" t="s">
        <v>666</v>
      </c>
      <c r="B4506" s="114" t="s">
        <v>674</v>
      </c>
      <c r="C4506" s="114" t="s">
        <v>667</v>
      </c>
      <c r="D4506" s="114" t="s">
        <v>1112</v>
      </c>
      <c r="E4506" s="21" t="str">
        <f t="shared" si="17"/>
        <v>VTIME.LPG.INSUDB.LIFE</v>
      </c>
    </row>
    <row r="4507" spans="1:5" ht="14.25" customHeight="1">
      <c r="A4507" s="114" t="s">
        <v>666</v>
      </c>
      <c r="B4507" s="114" t="s">
        <v>674</v>
      </c>
      <c r="C4507" s="114" t="s">
        <v>667</v>
      </c>
      <c r="D4507" s="114" t="s">
        <v>1112</v>
      </c>
      <c r="E4507" s="21" t="str">
        <f t="shared" si="17"/>
        <v>VTIME.LPG.INSUDB.LIFE</v>
      </c>
    </row>
    <row r="4508" spans="1:5" ht="14.25" customHeight="1">
      <c r="A4508" s="114" t="s">
        <v>666</v>
      </c>
      <c r="B4508" s="114" t="s">
        <v>674</v>
      </c>
      <c r="C4508" s="114" t="s">
        <v>667</v>
      </c>
      <c r="D4508" s="114" t="s">
        <v>1112</v>
      </c>
      <c r="E4508" s="21" t="str">
        <f t="shared" si="17"/>
        <v>VTIME.LPG.INSUDB.LIFE</v>
      </c>
    </row>
    <row r="4509" spans="1:5" ht="14.25" customHeight="1">
      <c r="A4509" s="114" t="s">
        <v>666</v>
      </c>
      <c r="B4509" s="114" t="s">
        <v>674</v>
      </c>
      <c r="C4509" s="114" t="s">
        <v>667</v>
      </c>
      <c r="D4509" s="114" t="s">
        <v>1112</v>
      </c>
      <c r="E4509" s="21" t="str">
        <f t="shared" si="17"/>
        <v>VTIME.LPG.INSUDB.LIFE</v>
      </c>
    </row>
    <row r="4510" spans="1:5" ht="14.25" customHeight="1">
      <c r="A4510" s="114" t="s">
        <v>666</v>
      </c>
      <c r="B4510" s="114" t="s">
        <v>674</v>
      </c>
      <c r="C4510" s="114" t="s">
        <v>667</v>
      </c>
      <c r="D4510" s="114" t="s">
        <v>1112</v>
      </c>
      <c r="E4510" s="21" t="str">
        <f t="shared" si="17"/>
        <v>VTIME.LPG.INSUDB.LIFE</v>
      </c>
    </row>
    <row r="4511" spans="1:5" ht="14.25" customHeight="1">
      <c r="A4511" s="114" t="s">
        <v>666</v>
      </c>
      <c r="B4511" s="114" t="s">
        <v>674</v>
      </c>
      <c r="C4511" s="114" t="s">
        <v>667</v>
      </c>
      <c r="D4511" s="114" t="s">
        <v>1112</v>
      </c>
      <c r="E4511" s="21" t="str">
        <f t="shared" si="17"/>
        <v>VTIME.LPG.INSUDB.LIFE</v>
      </c>
    </row>
    <row r="4512" spans="1:5" ht="14.25" customHeight="1">
      <c r="A4512" s="114" t="s">
        <v>666</v>
      </c>
      <c r="B4512" s="114" t="s">
        <v>674</v>
      </c>
      <c r="C4512" s="114" t="s">
        <v>667</v>
      </c>
      <c r="D4512" s="114" t="s">
        <v>1112</v>
      </c>
      <c r="E4512" s="21" t="str">
        <f t="shared" si="17"/>
        <v>VTIME.LPG.INSUDB.LIFE</v>
      </c>
    </row>
    <row r="4513" spans="1:5" ht="14.25" customHeight="1">
      <c r="A4513" s="114" t="s">
        <v>666</v>
      </c>
      <c r="B4513" s="114" t="s">
        <v>674</v>
      </c>
      <c r="C4513" s="114" t="s">
        <v>667</v>
      </c>
      <c r="D4513" s="114" t="s">
        <v>1112</v>
      </c>
      <c r="E4513" s="21" t="str">
        <f t="shared" si="17"/>
        <v>VTIME.LPG.INSUDB.LIFE</v>
      </c>
    </row>
    <row r="4514" spans="1:5" ht="14.25" customHeight="1">
      <c r="A4514" s="114" t="s">
        <v>666</v>
      </c>
      <c r="B4514" s="114" t="s">
        <v>674</v>
      </c>
      <c r="C4514" s="114" t="s">
        <v>667</v>
      </c>
      <c r="D4514" s="114" t="s">
        <v>1112</v>
      </c>
      <c r="E4514" s="21" t="str">
        <f t="shared" si="17"/>
        <v>VTIME.LPG.INSUDB.LIFE</v>
      </c>
    </row>
    <row r="4515" spans="1:5" ht="14.25" customHeight="1">
      <c r="A4515" s="114" t="s">
        <v>666</v>
      </c>
      <c r="B4515" s="114" t="s">
        <v>674</v>
      </c>
      <c r="C4515" s="114" t="s">
        <v>667</v>
      </c>
      <c r="D4515" s="114" t="s">
        <v>1112</v>
      </c>
      <c r="E4515" s="21" t="str">
        <f t="shared" si="17"/>
        <v>VTIME.LPG.INSUDB.LIFE</v>
      </c>
    </row>
    <row r="4516" spans="1:5" ht="14.25" customHeight="1">
      <c r="A4516" s="114" t="s">
        <v>666</v>
      </c>
      <c r="B4516" s="114" t="s">
        <v>674</v>
      </c>
      <c r="C4516" s="114" t="s">
        <v>667</v>
      </c>
      <c r="D4516" s="114" t="s">
        <v>1112</v>
      </c>
      <c r="E4516" s="21" t="str">
        <f t="shared" si="17"/>
        <v>VTIME.LPG.INSUDB.LIFE</v>
      </c>
    </row>
    <row r="4517" spans="1:5" ht="14.25" customHeight="1">
      <c r="A4517" s="114" t="s">
        <v>666</v>
      </c>
      <c r="B4517" s="114" t="s">
        <v>674</v>
      </c>
      <c r="C4517" s="114" t="s">
        <v>667</v>
      </c>
      <c r="D4517" s="114" t="s">
        <v>1112</v>
      </c>
      <c r="E4517" s="21" t="str">
        <f t="shared" si="17"/>
        <v>VTIME.LPG.INSUDB.LIFE</v>
      </c>
    </row>
    <row r="4518" spans="1:5" ht="14.25" customHeight="1">
      <c r="A4518" s="114" t="s">
        <v>666</v>
      </c>
      <c r="B4518" s="114" t="s">
        <v>674</v>
      </c>
      <c r="C4518" s="114" t="s">
        <v>667</v>
      </c>
      <c r="D4518" s="114" t="s">
        <v>1112</v>
      </c>
      <c r="E4518" s="21" t="str">
        <f t="shared" si="17"/>
        <v>VTIME.LPG.INSUDB.LIFE</v>
      </c>
    </row>
    <row r="4519" spans="1:5" ht="14.25" customHeight="1">
      <c r="A4519" s="114" t="s">
        <v>666</v>
      </c>
      <c r="B4519" s="114" t="s">
        <v>674</v>
      </c>
      <c r="C4519" s="114" t="s">
        <v>667</v>
      </c>
      <c r="D4519" s="114" t="s">
        <v>1112</v>
      </c>
      <c r="E4519" s="21" t="str">
        <f t="shared" si="17"/>
        <v>VTIME.LPG.INSUDB.LIFE</v>
      </c>
    </row>
    <row r="4520" spans="1:5" ht="14.25" customHeight="1">
      <c r="A4520" s="114" t="s">
        <v>666</v>
      </c>
      <c r="B4520" s="114" t="s">
        <v>674</v>
      </c>
      <c r="C4520" s="114" t="s">
        <v>667</v>
      </c>
      <c r="D4520" s="114" t="s">
        <v>1112</v>
      </c>
      <c r="E4520" s="21" t="str">
        <f t="shared" si="17"/>
        <v>VTIME.LPG.INSUDB.LIFE</v>
      </c>
    </row>
    <row r="4521" spans="1:5" ht="14.25" customHeight="1">
      <c r="A4521" s="114" t="s">
        <v>666</v>
      </c>
      <c r="B4521" s="114" t="s">
        <v>674</v>
      </c>
      <c r="C4521" s="114" t="s">
        <v>667</v>
      </c>
      <c r="D4521" s="114" t="s">
        <v>1113</v>
      </c>
      <c r="E4521" s="21" t="str">
        <f t="shared" si="17"/>
        <v>VTIME.LPG.INSUDB.LIFE_COVER</v>
      </c>
    </row>
    <row r="4522" spans="1:5" ht="14.25" customHeight="1">
      <c r="A4522" s="114" t="s">
        <v>666</v>
      </c>
      <c r="B4522" s="114" t="s">
        <v>674</v>
      </c>
      <c r="C4522" s="114" t="s">
        <v>667</v>
      </c>
      <c r="D4522" s="114" t="s">
        <v>1113</v>
      </c>
      <c r="E4522" s="21" t="str">
        <f t="shared" si="17"/>
        <v>VTIME.LPG.INSUDB.LIFE_COVER</v>
      </c>
    </row>
    <row r="4523" spans="1:5" ht="14.25" customHeight="1">
      <c r="A4523" s="114" t="s">
        <v>666</v>
      </c>
      <c r="B4523" s="114" t="s">
        <v>674</v>
      </c>
      <c r="C4523" s="114" t="s">
        <v>667</v>
      </c>
      <c r="D4523" s="114" t="s">
        <v>1113</v>
      </c>
      <c r="E4523" s="21" t="str">
        <f t="shared" si="17"/>
        <v>VTIME.LPG.INSUDB.LIFE_COVER</v>
      </c>
    </row>
    <row r="4524" spans="1:5" ht="14.25" customHeight="1">
      <c r="A4524" s="114" t="s">
        <v>666</v>
      </c>
      <c r="B4524" s="114" t="s">
        <v>674</v>
      </c>
      <c r="C4524" s="114" t="s">
        <v>667</v>
      </c>
      <c r="D4524" s="114" t="s">
        <v>1113</v>
      </c>
      <c r="E4524" s="21" t="str">
        <f t="shared" si="17"/>
        <v>VTIME.LPG.INSUDB.LIFE_COVER</v>
      </c>
    </row>
    <row r="4525" spans="1:5" ht="14.25" customHeight="1">
      <c r="A4525" s="114" t="s">
        <v>666</v>
      </c>
      <c r="B4525" s="114" t="s">
        <v>674</v>
      </c>
      <c r="C4525" s="114" t="s">
        <v>667</v>
      </c>
      <c r="D4525" s="114" t="s">
        <v>1113</v>
      </c>
      <c r="E4525" s="21" t="str">
        <f t="shared" si="17"/>
        <v>VTIME.LPG.INSUDB.LIFE_COVER</v>
      </c>
    </row>
    <row r="4526" spans="1:5" ht="14.25" customHeight="1">
      <c r="A4526" s="114" t="s">
        <v>666</v>
      </c>
      <c r="B4526" s="114" t="s">
        <v>674</v>
      </c>
      <c r="C4526" s="114" t="s">
        <v>667</v>
      </c>
      <c r="D4526" s="114" t="s">
        <v>1113</v>
      </c>
      <c r="E4526" s="21" t="str">
        <f t="shared" si="17"/>
        <v>VTIME.LPG.INSUDB.LIFE_COVER</v>
      </c>
    </row>
    <row r="4527" spans="1:5" ht="14.25" customHeight="1">
      <c r="A4527" s="114" t="s">
        <v>666</v>
      </c>
      <c r="B4527" s="114" t="s">
        <v>674</v>
      </c>
      <c r="C4527" s="114" t="s">
        <v>667</v>
      </c>
      <c r="D4527" s="114" t="s">
        <v>1113</v>
      </c>
      <c r="E4527" s="21" t="str">
        <f t="shared" si="17"/>
        <v>VTIME.LPG.INSUDB.LIFE_COVER</v>
      </c>
    </row>
    <row r="4528" spans="1:5" ht="14.25" customHeight="1">
      <c r="A4528" s="114" t="s">
        <v>666</v>
      </c>
      <c r="B4528" s="114" t="s">
        <v>674</v>
      </c>
      <c r="C4528" s="114" t="s">
        <v>667</v>
      </c>
      <c r="D4528" s="114" t="s">
        <v>1113</v>
      </c>
      <c r="E4528" s="21" t="str">
        <f t="shared" si="17"/>
        <v>VTIME.LPG.INSUDB.LIFE_COVER</v>
      </c>
    </row>
    <row r="4529" spans="1:5" ht="14.25" customHeight="1">
      <c r="A4529" s="114" t="s">
        <v>666</v>
      </c>
      <c r="B4529" s="114" t="s">
        <v>674</v>
      </c>
      <c r="C4529" s="114" t="s">
        <v>667</v>
      </c>
      <c r="D4529" s="114" t="s">
        <v>1113</v>
      </c>
      <c r="E4529" s="21" t="str">
        <f t="shared" si="17"/>
        <v>VTIME.LPG.INSUDB.LIFE_COVER</v>
      </c>
    </row>
    <row r="4530" spans="1:5" ht="14.25" customHeight="1">
      <c r="A4530" s="114" t="s">
        <v>666</v>
      </c>
      <c r="B4530" s="114" t="s">
        <v>674</v>
      </c>
      <c r="C4530" s="114" t="s">
        <v>667</v>
      </c>
      <c r="D4530" s="114" t="s">
        <v>1113</v>
      </c>
      <c r="E4530" s="21" t="str">
        <f t="shared" si="17"/>
        <v>VTIME.LPG.INSUDB.LIFE_COVER</v>
      </c>
    </row>
    <row r="4531" spans="1:5" ht="14.25" customHeight="1">
      <c r="A4531" s="114" t="s">
        <v>666</v>
      </c>
      <c r="B4531" s="114" t="s">
        <v>674</v>
      </c>
      <c r="C4531" s="114" t="s">
        <v>667</v>
      </c>
      <c r="D4531" s="114" t="s">
        <v>1113</v>
      </c>
      <c r="E4531" s="21" t="str">
        <f t="shared" si="17"/>
        <v>VTIME.LPG.INSUDB.LIFE_COVER</v>
      </c>
    </row>
    <row r="4532" spans="1:5" ht="14.25" customHeight="1">
      <c r="A4532" s="114" t="s">
        <v>666</v>
      </c>
      <c r="B4532" s="114" t="s">
        <v>674</v>
      </c>
      <c r="C4532" s="114" t="s">
        <v>667</v>
      </c>
      <c r="D4532" s="114" t="s">
        <v>1113</v>
      </c>
      <c r="E4532" s="21" t="str">
        <f t="shared" si="17"/>
        <v>VTIME.LPG.INSUDB.LIFE_COVER</v>
      </c>
    </row>
    <row r="4533" spans="1:5" ht="14.25" customHeight="1">
      <c r="A4533" s="114" t="s">
        <v>666</v>
      </c>
      <c r="B4533" s="114" t="s">
        <v>674</v>
      </c>
      <c r="C4533" s="114" t="s">
        <v>667</v>
      </c>
      <c r="D4533" s="114" t="s">
        <v>1113</v>
      </c>
      <c r="E4533" s="21" t="str">
        <f t="shared" si="17"/>
        <v>VTIME.LPG.INSUDB.LIFE_COVER</v>
      </c>
    </row>
    <row r="4534" spans="1:5" ht="14.25" customHeight="1">
      <c r="A4534" s="114" t="s">
        <v>666</v>
      </c>
      <c r="B4534" s="114" t="s">
        <v>674</v>
      </c>
      <c r="C4534" s="114" t="s">
        <v>667</v>
      </c>
      <c r="D4534" s="114" t="s">
        <v>1113</v>
      </c>
      <c r="E4534" s="21" t="str">
        <f t="shared" si="17"/>
        <v>VTIME.LPG.INSUDB.LIFE_COVER</v>
      </c>
    </row>
    <row r="4535" spans="1:5" ht="14.25" customHeight="1">
      <c r="A4535" s="114" t="s">
        <v>666</v>
      </c>
      <c r="B4535" s="114" t="s">
        <v>674</v>
      </c>
      <c r="C4535" s="114" t="s">
        <v>667</v>
      </c>
      <c r="D4535" s="114" t="s">
        <v>1113</v>
      </c>
      <c r="E4535" s="21" t="str">
        <f t="shared" si="17"/>
        <v>VTIME.LPG.INSUDB.LIFE_COVER</v>
      </c>
    </row>
    <row r="4536" spans="1:5" ht="14.25" customHeight="1">
      <c r="A4536" s="114" t="s">
        <v>666</v>
      </c>
      <c r="B4536" s="114" t="s">
        <v>674</v>
      </c>
      <c r="C4536" s="114" t="s">
        <v>667</v>
      </c>
      <c r="D4536" s="114" t="s">
        <v>1113</v>
      </c>
      <c r="E4536" s="21" t="str">
        <f t="shared" si="17"/>
        <v>VTIME.LPG.INSUDB.LIFE_COVER</v>
      </c>
    </row>
    <row r="4537" spans="1:5" ht="14.25" customHeight="1">
      <c r="A4537" s="114" t="s">
        <v>666</v>
      </c>
      <c r="B4537" s="114" t="s">
        <v>674</v>
      </c>
      <c r="C4537" s="114" t="s">
        <v>667</v>
      </c>
      <c r="D4537" s="114" t="s">
        <v>1113</v>
      </c>
      <c r="E4537" s="21" t="str">
        <f t="shared" si="17"/>
        <v>VTIME.LPG.INSUDB.LIFE_COVER</v>
      </c>
    </row>
    <row r="4538" spans="1:5" ht="14.25" customHeight="1">
      <c r="A4538" s="114" t="s">
        <v>666</v>
      </c>
      <c r="B4538" s="114" t="s">
        <v>674</v>
      </c>
      <c r="C4538" s="114" t="s">
        <v>667</v>
      </c>
      <c r="D4538" s="114" t="s">
        <v>1113</v>
      </c>
      <c r="E4538" s="21" t="str">
        <f t="shared" si="17"/>
        <v>VTIME.LPG.INSUDB.LIFE_COVER</v>
      </c>
    </row>
    <row r="4539" spans="1:5" ht="14.25" customHeight="1">
      <c r="A4539" s="114" t="s">
        <v>666</v>
      </c>
      <c r="B4539" s="114" t="s">
        <v>674</v>
      </c>
      <c r="C4539" s="114" t="s">
        <v>667</v>
      </c>
      <c r="D4539" s="114" t="s">
        <v>1113</v>
      </c>
      <c r="E4539" s="21" t="str">
        <f t="shared" si="17"/>
        <v>VTIME.LPG.INSUDB.LIFE_COVER</v>
      </c>
    </row>
    <row r="4540" spans="1:5" ht="14.25" customHeight="1">
      <c r="A4540" s="114" t="s">
        <v>666</v>
      </c>
      <c r="B4540" s="114" t="s">
        <v>674</v>
      </c>
      <c r="C4540" s="114" t="s">
        <v>667</v>
      </c>
      <c r="D4540" s="114" t="s">
        <v>1113</v>
      </c>
      <c r="E4540" s="21" t="str">
        <f t="shared" si="17"/>
        <v>VTIME.LPG.INSUDB.LIFE_COVER</v>
      </c>
    </row>
    <row r="4541" spans="1:5" ht="14.25" customHeight="1">
      <c r="A4541" s="114" t="s">
        <v>666</v>
      </c>
      <c r="B4541" s="114" t="s">
        <v>674</v>
      </c>
      <c r="C4541" s="114" t="s">
        <v>667</v>
      </c>
      <c r="D4541" s="114" t="s">
        <v>1113</v>
      </c>
      <c r="E4541" s="21" t="str">
        <f t="shared" si="17"/>
        <v>VTIME.LPG.INSUDB.LIFE_COVER</v>
      </c>
    </row>
    <row r="4542" spans="1:5" ht="14.25" customHeight="1">
      <c r="A4542" s="114" t="s">
        <v>666</v>
      </c>
      <c r="B4542" s="114" t="s">
        <v>674</v>
      </c>
      <c r="C4542" s="114" t="s">
        <v>667</v>
      </c>
      <c r="D4542" s="114" t="s">
        <v>1113</v>
      </c>
      <c r="E4542" s="21" t="str">
        <f t="shared" si="17"/>
        <v>VTIME.LPG.INSUDB.LIFE_COVER</v>
      </c>
    </row>
    <row r="4543" spans="1:5" ht="14.25" customHeight="1">
      <c r="A4543" s="114" t="s">
        <v>666</v>
      </c>
      <c r="B4543" s="114" t="s">
        <v>674</v>
      </c>
      <c r="C4543" s="114" t="s">
        <v>667</v>
      </c>
      <c r="D4543" s="114" t="s">
        <v>1113</v>
      </c>
      <c r="E4543" s="21" t="str">
        <f t="shared" si="17"/>
        <v>VTIME.LPG.INSUDB.LIFE_COVER</v>
      </c>
    </row>
    <row r="4544" spans="1:5" ht="14.25" customHeight="1">
      <c r="A4544" s="114" t="s">
        <v>666</v>
      </c>
      <c r="B4544" s="114" t="s">
        <v>674</v>
      </c>
      <c r="C4544" s="114" t="s">
        <v>667</v>
      </c>
      <c r="D4544" s="114" t="s">
        <v>1113</v>
      </c>
      <c r="E4544" s="21" t="str">
        <f t="shared" si="17"/>
        <v>VTIME.LPG.INSUDB.LIFE_COVER</v>
      </c>
    </row>
    <row r="4545" spans="1:5" ht="14.25" customHeight="1">
      <c r="A4545" s="114" t="s">
        <v>666</v>
      </c>
      <c r="B4545" s="114" t="s">
        <v>674</v>
      </c>
      <c r="C4545" s="114" t="s">
        <v>667</v>
      </c>
      <c r="D4545" s="114" t="s">
        <v>1113</v>
      </c>
      <c r="E4545" s="21" t="str">
        <f t="shared" si="17"/>
        <v>VTIME.LPG.INSUDB.LIFE_COVER</v>
      </c>
    </row>
    <row r="4546" spans="1:5" ht="14.25" customHeight="1">
      <c r="A4546" s="114" t="s">
        <v>666</v>
      </c>
      <c r="B4546" s="114" t="s">
        <v>674</v>
      </c>
      <c r="C4546" s="114" t="s">
        <v>667</v>
      </c>
      <c r="D4546" s="114" t="s">
        <v>1113</v>
      </c>
      <c r="E4546" s="21" t="str">
        <f t="shared" si="17"/>
        <v>VTIME.LPG.INSUDB.LIFE_COVER</v>
      </c>
    </row>
    <row r="4547" spans="1:5" ht="14.25" customHeight="1">
      <c r="A4547" s="114" t="s">
        <v>666</v>
      </c>
      <c r="B4547" s="114" t="s">
        <v>674</v>
      </c>
      <c r="C4547" s="114" t="s">
        <v>667</v>
      </c>
      <c r="D4547" s="114" t="s">
        <v>1113</v>
      </c>
      <c r="E4547" s="21" t="str">
        <f t="shared" si="17"/>
        <v>VTIME.LPG.INSUDB.LIFE_COVER</v>
      </c>
    </row>
    <row r="4548" spans="1:5" ht="14.25" customHeight="1">
      <c r="A4548" s="114" t="s">
        <v>666</v>
      </c>
      <c r="B4548" s="114" t="s">
        <v>674</v>
      </c>
      <c r="C4548" s="114" t="s">
        <v>667</v>
      </c>
      <c r="D4548" s="114" t="s">
        <v>1113</v>
      </c>
      <c r="E4548" s="21" t="str">
        <f t="shared" si="17"/>
        <v>VTIME.LPG.INSUDB.LIFE_COVER</v>
      </c>
    </row>
    <row r="4549" spans="1:5" ht="14.25" customHeight="1">
      <c r="A4549" s="114" t="s">
        <v>666</v>
      </c>
      <c r="B4549" s="114" t="s">
        <v>674</v>
      </c>
      <c r="C4549" s="114" t="s">
        <v>667</v>
      </c>
      <c r="D4549" s="114" t="s">
        <v>1113</v>
      </c>
      <c r="E4549" s="21" t="str">
        <f t="shared" si="17"/>
        <v>VTIME.LPG.INSUDB.LIFE_COVER</v>
      </c>
    </row>
    <row r="4550" spans="1:5" ht="14.25" customHeight="1">
      <c r="A4550" s="114" t="s">
        <v>666</v>
      </c>
      <c r="B4550" s="114" t="s">
        <v>674</v>
      </c>
      <c r="C4550" s="114" t="s">
        <v>667</v>
      </c>
      <c r="D4550" s="114" t="s">
        <v>1113</v>
      </c>
      <c r="E4550" s="21" t="str">
        <f t="shared" si="17"/>
        <v>VTIME.LPG.INSUDB.LIFE_COVER</v>
      </c>
    </row>
    <row r="4551" spans="1:5" ht="14.25" customHeight="1">
      <c r="A4551" s="114" t="s">
        <v>666</v>
      </c>
      <c r="B4551" s="114" t="s">
        <v>674</v>
      </c>
      <c r="C4551" s="114" t="s">
        <v>667</v>
      </c>
      <c r="D4551" s="114" t="s">
        <v>1113</v>
      </c>
      <c r="E4551" s="21" t="str">
        <f t="shared" si="17"/>
        <v>VTIME.LPG.INSUDB.LIFE_COVER</v>
      </c>
    </row>
    <row r="4552" spans="1:5" ht="14.25" customHeight="1">
      <c r="A4552" s="114" t="s">
        <v>666</v>
      </c>
      <c r="B4552" s="114" t="s">
        <v>674</v>
      </c>
      <c r="C4552" s="114" t="s">
        <v>667</v>
      </c>
      <c r="D4552" s="114" t="s">
        <v>1113</v>
      </c>
      <c r="E4552" s="21" t="str">
        <f t="shared" si="17"/>
        <v>VTIME.LPG.INSUDB.LIFE_COVER</v>
      </c>
    </row>
    <row r="4553" spans="1:5" ht="14.25" customHeight="1">
      <c r="A4553" s="114" t="s">
        <v>666</v>
      </c>
      <c r="B4553" s="114" t="s">
        <v>674</v>
      </c>
      <c r="C4553" s="114" t="s">
        <v>667</v>
      </c>
      <c r="D4553" s="114" t="s">
        <v>1113</v>
      </c>
      <c r="E4553" s="21" t="str">
        <f t="shared" si="17"/>
        <v>VTIME.LPG.INSUDB.LIFE_COVER</v>
      </c>
    </row>
    <row r="4554" spans="1:5" ht="14.25" customHeight="1">
      <c r="A4554" s="114" t="s">
        <v>666</v>
      </c>
      <c r="B4554" s="114" t="s">
        <v>674</v>
      </c>
      <c r="C4554" s="114" t="s">
        <v>667</v>
      </c>
      <c r="D4554" s="114" t="s">
        <v>1113</v>
      </c>
      <c r="E4554" s="21" t="str">
        <f t="shared" si="17"/>
        <v>VTIME.LPG.INSUDB.LIFE_COVER</v>
      </c>
    </row>
    <row r="4555" spans="1:5" ht="14.25" customHeight="1">
      <c r="A4555" s="114" t="s">
        <v>666</v>
      </c>
      <c r="B4555" s="114" t="s">
        <v>674</v>
      </c>
      <c r="C4555" s="114" t="s">
        <v>667</v>
      </c>
      <c r="D4555" s="114" t="s">
        <v>1113</v>
      </c>
      <c r="E4555" s="21" t="str">
        <f t="shared" si="17"/>
        <v>VTIME.LPG.INSUDB.LIFE_COVER</v>
      </c>
    </row>
    <row r="4556" spans="1:5" ht="14.25" customHeight="1">
      <c r="A4556" s="114" t="s">
        <v>666</v>
      </c>
      <c r="B4556" s="114" t="s">
        <v>674</v>
      </c>
      <c r="C4556" s="114" t="s">
        <v>667</v>
      </c>
      <c r="D4556" s="114" t="s">
        <v>1113</v>
      </c>
      <c r="E4556" s="21" t="str">
        <f t="shared" si="17"/>
        <v>VTIME.LPG.INSUDB.LIFE_COVER</v>
      </c>
    </row>
    <row r="4557" spans="1:5" ht="14.25" customHeight="1">
      <c r="A4557" s="114" t="s">
        <v>666</v>
      </c>
      <c r="B4557" s="114" t="s">
        <v>674</v>
      </c>
      <c r="C4557" s="114" t="s">
        <v>667</v>
      </c>
      <c r="D4557" s="114" t="s">
        <v>1113</v>
      </c>
      <c r="E4557" s="21" t="str">
        <f t="shared" si="17"/>
        <v>VTIME.LPG.INSUDB.LIFE_COVER</v>
      </c>
    </row>
    <row r="4558" spans="1:5" ht="14.25" customHeight="1">
      <c r="A4558" s="114" t="s">
        <v>666</v>
      </c>
      <c r="B4558" s="114" t="s">
        <v>674</v>
      </c>
      <c r="C4558" s="114" t="s">
        <v>667</v>
      </c>
      <c r="D4558" s="114" t="s">
        <v>1113</v>
      </c>
      <c r="E4558" s="21" t="str">
        <f t="shared" si="17"/>
        <v>VTIME.LPG.INSUDB.LIFE_COVER</v>
      </c>
    </row>
    <row r="4559" spans="1:5" ht="14.25" customHeight="1">
      <c r="A4559" s="114" t="s">
        <v>666</v>
      </c>
      <c r="B4559" s="114" t="s">
        <v>674</v>
      </c>
      <c r="C4559" s="114" t="s">
        <v>667</v>
      </c>
      <c r="D4559" s="114" t="s">
        <v>1113</v>
      </c>
      <c r="E4559" s="21" t="str">
        <f t="shared" si="17"/>
        <v>VTIME.LPG.INSUDB.LIFE_COVER</v>
      </c>
    </row>
    <row r="4560" spans="1:5" ht="14.25" customHeight="1">
      <c r="A4560" s="114" t="s">
        <v>666</v>
      </c>
      <c r="B4560" s="114" t="s">
        <v>674</v>
      </c>
      <c r="C4560" s="114" t="s">
        <v>667</v>
      </c>
      <c r="D4560" s="114" t="s">
        <v>1113</v>
      </c>
      <c r="E4560" s="21" t="str">
        <f t="shared" si="17"/>
        <v>VTIME.LPG.INSUDB.LIFE_COVER</v>
      </c>
    </row>
    <row r="4561" spans="1:5" ht="14.25" customHeight="1">
      <c r="A4561" s="114" t="s">
        <v>666</v>
      </c>
      <c r="B4561" s="114" t="s">
        <v>674</v>
      </c>
      <c r="C4561" s="114" t="s">
        <v>667</v>
      </c>
      <c r="D4561" s="114" t="s">
        <v>1113</v>
      </c>
      <c r="E4561" s="21" t="str">
        <f t="shared" si="17"/>
        <v>VTIME.LPG.INSUDB.LIFE_COVER</v>
      </c>
    </row>
    <row r="4562" spans="1:5" ht="14.25" customHeight="1">
      <c r="A4562" s="114" t="s">
        <v>666</v>
      </c>
      <c r="B4562" s="114" t="s">
        <v>674</v>
      </c>
      <c r="C4562" s="114" t="s">
        <v>667</v>
      </c>
      <c r="D4562" s="114" t="s">
        <v>1113</v>
      </c>
      <c r="E4562" s="21" t="str">
        <f t="shared" si="17"/>
        <v>VTIME.LPG.INSUDB.LIFE_COVER</v>
      </c>
    </row>
    <row r="4563" spans="1:5" ht="14.25" customHeight="1">
      <c r="A4563" s="114" t="s">
        <v>666</v>
      </c>
      <c r="B4563" s="114" t="s">
        <v>674</v>
      </c>
      <c r="C4563" s="114" t="s">
        <v>667</v>
      </c>
      <c r="D4563" s="114" t="s">
        <v>1113</v>
      </c>
      <c r="E4563" s="21" t="str">
        <f t="shared" si="17"/>
        <v>VTIME.LPG.INSUDB.LIFE_COVER</v>
      </c>
    </row>
    <row r="4564" spans="1:5" ht="14.25" customHeight="1">
      <c r="A4564" s="114" t="s">
        <v>666</v>
      </c>
      <c r="B4564" s="114" t="s">
        <v>674</v>
      </c>
      <c r="C4564" s="114" t="s">
        <v>667</v>
      </c>
      <c r="D4564" s="114" t="s">
        <v>1113</v>
      </c>
      <c r="E4564" s="21" t="str">
        <f t="shared" si="17"/>
        <v>VTIME.LPG.INSUDB.LIFE_COVER</v>
      </c>
    </row>
    <row r="4565" spans="1:5" ht="14.25" customHeight="1">
      <c r="A4565" s="114" t="s">
        <v>666</v>
      </c>
      <c r="B4565" s="114" t="s">
        <v>674</v>
      </c>
      <c r="C4565" s="114" t="s">
        <v>667</v>
      </c>
      <c r="D4565" s="114" t="s">
        <v>1113</v>
      </c>
      <c r="E4565" s="21" t="str">
        <f t="shared" si="17"/>
        <v>VTIME.LPG.INSUDB.LIFE_COVER</v>
      </c>
    </row>
    <row r="4566" spans="1:5" ht="14.25" customHeight="1">
      <c r="A4566" s="114" t="s">
        <v>666</v>
      </c>
      <c r="B4566" s="114" t="s">
        <v>674</v>
      </c>
      <c r="C4566" s="114" t="s">
        <v>667</v>
      </c>
      <c r="D4566" s="114" t="s">
        <v>1113</v>
      </c>
      <c r="E4566" s="21" t="str">
        <f t="shared" si="17"/>
        <v>VTIME.LPG.INSUDB.LIFE_COVER</v>
      </c>
    </row>
    <row r="4567" spans="1:5" ht="14.25" customHeight="1">
      <c r="A4567" s="114" t="s">
        <v>666</v>
      </c>
      <c r="B4567" s="114" t="s">
        <v>674</v>
      </c>
      <c r="C4567" s="114" t="s">
        <v>667</v>
      </c>
      <c r="D4567" s="114" t="s">
        <v>1114</v>
      </c>
      <c r="E4567" s="21" t="str">
        <f t="shared" si="17"/>
        <v>VTIME.LPG.INSUDB.MACHINE</v>
      </c>
    </row>
    <row r="4568" spans="1:5" ht="14.25" customHeight="1">
      <c r="A4568" s="114" t="s">
        <v>666</v>
      </c>
      <c r="B4568" s="114" t="s">
        <v>674</v>
      </c>
      <c r="C4568" s="114" t="s">
        <v>667</v>
      </c>
      <c r="D4568" s="114" t="s">
        <v>1114</v>
      </c>
      <c r="E4568" s="21" t="str">
        <f t="shared" si="17"/>
        <v>VTIME.LPG.INSUDB.MACHINE</v>
      </c>
    </row>
    <row r="4569" spans="1:5" ht="14.25" customHeight="1">
      <c r="A4569" s="114" t="s">
        <v>666</v>
      </c>
      <c r="B4569" s="114" t="s">
        <v>674</v>
      </c>
      <c r="C4569" s="114" t="s">
        <v>667</v>
      </c>
      <c r="D4569" s="114" t="s">
        <v>1114</v>
      </c>
      <c r="E4569" s="21" t="str">
        <f t="shared" si="17"/>
        <v>VTIME.LPG.INSUDB.MACHINE</v>
      </c>
    </row>
    <row r="4570" spans="1:5" ht="14.25" customHeight="1">
      <c r="A4570" s="114" t="s">
        <v>666</v>
      </c>
      <c r="B4570" s="114" t="s">
        <v>674</v>
      </c>
      <c r="C4570" s="114" t="s">
        <v>667</v>
      </c>
      <c r="D4570" s="114" t="s">
        <v>1114</v>
      </c>
      <c r="E4570" s="21" t="str">
        <f t="shared" si="17"/>
        <v>VTIME.LPG.INSUDB.MACHINE</v>
      </c>
    </row>
    <row r="4571" spans="1:5" ht="14.25" customHeight="1">
      <c r="A4571" s="114" t="s">
        <v>666</v>
      </c>
      <c r="B4571" s="114" t="s">
        <v>674</v>
      </c>
      <c r="C4571" s="114" t="s">
        <v>667</v>
      </c>
      <c r="D4571" s="114" t="s">
        <v>1114</v>
      </c>
      <c r="E4571" s="21" t="str">
        <f t="shared" si="17"/>
        <v>VTIME.LPG.INSUDB.MACHINE</v>
      </c>
    </row>
    <row r="4572" spans="1:5" ht="14.25" customHeight="1">
      <c r="A4572" s="114" t="s">
        <v>666</v>
      </c>
      <c r="B4572" s="114" t="s">
        <v>674</v>
      </c>
      <c r="C4572" s="114" t="s">
        <v>667</v>
      </c>
      <c r="D4572" s="114" t="s">
        <v>1114</v>
      </c>
      <c r="E4572" s="21" t="str">
        <f t="shared" si="17"/>
        <v>VTIME.LPG.INSUDB.MACHINE</v>
      </c>
    </row>
    <row r="4573" spans="1:5" ht="14.25" customHeight="1">
      <c r="A4573" s="114" t="s">
        <v>666</v>
      </c>
      <c r="B4573" s="114" t="s">
        <v>674</v>
      </c>
      <c r="C4573" s="114" t="s">
        <v>667</v>
      </c>
      <c r="D4573" s="114" t="s">
        <v>1114</v>
      </c>
      <c r="E4573" s="21" t="str">
        <f t="shared" si="17"/>
        <v>VTIME.LPG.INSUDB.MACHINE</v>
      </c>
    </row>
    <row r="4574" spans="1:5" ht="14.25" customHeight="1">
      <c r="A4574" s="114" t="s">
        <v>666</v>
      </c>
      <c r="B4574" s="114" t="s">
        <v>674</v>
      </c>
      <c r="C4574" s="114" t="s">
        <v>667</v>
      </c>
      <c r="D4574" s="114" t="s">
        <v>1114</v>
      </c>
      <c r="E4574" s="21" t="str">
        <f t="shared" si="17"/>
        <v>VTIME.LPG.INSUDB.MACHINE</v>
      </c>
    </row>
    <row r="4575" spans="1:5" ht="14.25" customHeight="1">
      <c r="A4575" s="114" t="s">
        <v>666</v>
      </c>
      <c r="B4575" s="114" t="s">
        <v>674</v>
      </c>
      <c r="C4575" s="114" t="s">
        <v>667</v>
      </c>
      <c r="D4575" s="114" t="s">
        <v>1114</v>
      </c>
      <c r="E4575" s="21" t="str">
        <f t="shared" si="17"/>
        <v>VTIME.LPG.INSUDB.MACHINE</v>
      </c>
    </row>
    <row r="4576" spans="1:5" ht="14.25" customHeight="1">
      <c r="A4576" s="114" t="s">
        <v>666</v>
      </c>
      <c r="B4576" s="114" t="s">
        <v>674</v>
      </c>
      <c r="C4576" s="114" t="s">
        <v>667</v>
      </c>
      <c r="D4576" s="114" t="s">
        <v>1114</v>
      </c>
      <c r="E4576" s="21" t="str">
        <f t="shared" si="17"/>
        <v>VTIME.LPG.INSUDB.MACHINE</v>
      </c>
    </row>
    <row r="4577" spans="1:5" ht="14.25" customHeight="1">
      <c r="A4577" s="114" t="s">
        <v>666</v>
      </c>
      <c r="B4577" s="114" t="s">
        <v>674</v>
      </c>
      <c r="C4577" s="114" t="s">
        <v>667</v>
      </c>
      <c r="D4577" s="114" t="s">
        <v>1114</v>
      </c>
      <c r="E4577" s="21" t="str">
        <f t="shared" si="17"/>
        <v>VTIME.LPG.INSUDB.MACHINE</v>
      </c>
    </row>
    <row r="4578" spans="1:5" ht="14.25" customHeight="1">
      <c r="A4578" s="114" t="s">
        <v>666</v>
      </c>
      <c r="B4578" s="114" t="s">
        <v>674</v>
      </c>
      <c r="C4578" s="114" t="s">
        <v>667</v>
      </c>
      <c r="D4578" s="114" t="s">
        <v>1114</v>
      </c>
      <c r="E4578" s="21" t="str">
        <f t="shared" si="17"/>
        <v>VTIME.LPG.INSUDB.MACHINE</v>
      </c>
    </row>
    <row r="4579" spans="1:5" ht="14.25" customHeight="1">
      <c r="A4579" s="114" t="s">
        <v>666</v>
      </c>
      <c r="B4579" s="114" t="s">
        <v>674</v>
      </c>
      <c r="C4579" s="114" t="s">
        <v>667</v>
      </c>
      <c r="D4579" s="114" t="s">
        <v>1114</v>
      </c>
      <c r="E4579" s="21" t="str">
        <f t="shared" si="17"/>
        <v>VTIME.LPG.INSUDB.MACHINE</v>
      </c>
    </row>
    <row r="4580" spans="1:5" ht="14.25" customHeight="1">
      <c r="A4580" s="114" t="s">
        <v>666</v>
      </c>
      <c r="B4580" s="114" t="s">
        <v>674</v>
      </c>
      <c r="C4580" s="114" t="s">
        <v>667</v>
      </c>
      <c r="D4580" s="114" t="s">
        <v>1114</v>
      </c>
      <c r="E4580" s="21" t="str">
        <f t="shared" si="17"/>
        <v>VTIME.LPG.INSUDB.MACHINE</v>
      </c>
    </row>
    <row r="4581" spans="1:5" ht="14.25" customHeight="1">
      <c r="A4581" s="114" t="s">
        <v>666</v>
      </c>
      <c r="B4581" s="114" t="s">
        <v>674</v>
      </c>
      <c r="C4581" s="114" t="s">
        <v>667</v>
      </c>
      <c r="D4581" s="114" t="s">
        <v>1114</v>
      </c>
      <c r="E4581" s="21" t="str">
        <f t="shared" si="17"/>
        <v>VTIME.LPG.INSUDB.MACHINE</v>
      </c>
    </row>
    <row r="4582" spans="1:5" ht="14.25" customHeight="1">
      <c r="A4582" s="114" t="s">
        <v>666</v>
      </c>
      <c r="B4582" s="114" t="s">
        <v>674</v>
      </c>
      <c r="C4582" s="114" t="s">
        <v>667</v>
      </c>
      <c r="D4582" s="114" t="s">
        <v>1114</v>
      </c>
      <c r="E4582" s="21" t="str">
        <f t="shared" si="17"/>
        <v>VTIME.LPG.INSUDB.MACHINE</v>
      </c>
    </row>
    <row r="4583" spans="1:5" ht="14.25" customHeight="1">
      <c r="A4583" s="114" t="s">
        <v>666</v>
      </c>
      <c r="B4583" s="114" t="s">
        <v>674</v>
      </c>
      <c r="C4583" s="114" t="s">
        <v>667</v>
      </c>
      <c r="D4583" s="114" t="s">
        <v>1114</v>
      </c>
      <c r="E4583" s="21" t="str">
        <f t="shared" si="17"/>
        <v>VTIME.LPG.INSUDB.MACHINE</v>
      </c>
    </row>
    <row r="4584" spans="1:5" ht="14.25" customHeight="1">
      <c r="A4584" s="114" t="s">
        <v>666</v>
      </c>
      <c r="B4584" s="114" t="s">
        <v>674</v>
      </c>
      <c r="C4584" s="114" t="s">
        <v>667</v>
      </c>
      <c r="D4584" s="114" t="s">
        <v>1114</v>
      </c>
      <c r="E4584" s="21" t="str">
        <f t="shared" si="17"/>
        <v>VTIME.LPG.INSUDB.MACHINE</v>
      </c>
    </row>
    <row r="4585" spans="1:5" ht="14.25" customHeight="1">
      <c r="A4585" s="114" t="s">
        <v>666</v>
      </c>
      <c r="B4585" s="114" t="s">
        <v>674</v>
      </c>
      <c r="C4585" s="114" t="s">
        <v>667</v>
      </c>
      <c r="D4585" s="114" t="s">
        <v>1114</v>
      </c>
      <c r="E4585" s="21" t="str">
        <f t="shared" si="17"/>
        <v>VTIME.LPG.INSUDB.MACHINE</v>
      </c>
    </row>
    <row r="4586" spans="1:5" ht="14.25" customHeight="1">
      <c r="A4586" s="114" t="s">
        <v>666</v>
      </c>
      <c r="B4586" s="114" t="s">
        <v>674</v>
      </c>
      <c r="C4586" s="114" t="s">
        <v>667</v>
      </c>
      <c r="D4586" s="114" t="s">
        <v>1114</v>
      </c>
      <c r="E4586" s="21" t="str">
        <f t="shared" si="17"/>
        <v>VTIME.LPG.INSUDB.MACHINE</v>
      </c>
    </row>
    <row r="4587" spans="1:5" ht="14.25" customHeight="1">
      <c r="A4587" s="114" t="s">
        <v>666</v>
      </c>
      <c r="B4587" s="114" t="s">
        <v>674</v>
      </c>
      <c r="C4587" s="114" t="s">
        <v>667</v>
      </c>
      <c r="D4587" s="114" t="s">
        <v>1114</v>
      </c>
      <c r="E4587" s="21" t="str">
        <f t="shared" si="17"/>
        <v>VTIME.LPG.INSUDB.MACHINE</v>
      </c>
    </row>
    <row r="4588" spans="1:5" ht="14.25" customHeight="1">
      <c r="A4588" s="114" t="s">
        <v>666</v>
      </c>
      <c r="B4588" s="114" t="s">
        <v>674</v>
      </c>
      <c r="C4588" s="114" t="s">
        <v>667</v>
      </c>
      <c r="D4588" s="114" t="s">
        <v>1114</v>
      </c>
      <c r="E4588" s="21" t="str">
        <f t="shared" si="17"/>
        <v>VTIME.LPG.INSUDB.MACHINE</v>
      </c>
    </row>
    <row r="4589" spans="1:5" ht="14.25" customHeight="1">
      <c r="A4589" s="114" t="s">
        <v>666</v>
      </c>
      <c r="B4589" s="114" t="s">
        <v>674</v>
      </c>
      <c r="C4589" s="114" t="s">
        <v>667</v>
      </c>
      <c r="D4589" s="114" t="s">
        <v>1114</v>
      </c>
      <c r="E4589" s="21" t="str">
        <f t="shared" si="17"/>
        <v>VTIME.LPG.INSUDB.MACHINE</v>
      </c>
    </row>
    <row r="4590" spans="1:5" ht="14.25" customHeight="1">
      <c r="A4590" s="114" t="s">
        <v>666</v>
      </c>
      <c r="B4590" s="114" t="s">
        <v>674</v>
      </c>
      <c r="C4590" s="114" t="s">
        <v>667</v>
      </c>
      <c r="D4590" s="114" t="s">
        <v>1114</v>
      </c>
      <c r="E4590" s="21" t="str">
        <f t="shared" si="17"/>
        <v>VTIME.LPG.INSUDB.MACHINE</v>
      </c>
    </row>
    <row r="4591" spans="1:5" ht="14.25" customHeight="1">
      <c r="A4591" s="114" t="s">
        <v>666</v>
      </c>
      <c r="B4591" s="114" t="s">
        <v>674</v>
      </c>
      <c r="C4591" s="114" t="s">
        <v>667</v>
      </c>
      <c r="D4591" s="114" t="s">
        <v>1114</v>
      </c>
      <c r="E4591" s="21" t="str">
        <f t="shared" si="17"/>
        <v>VTIME.LPG.INSUDB.MACHINE</v>
      </c>
    </row>
    <row r="4592" spans="1:5" ht="14.25" customHeight="1">
      <c r="A4592" s="114" t="s">
        <v>666</v>
      </c>
      <c r="B4592" s="114" t="s">
        <v>674</v>
      </c>
      <c r="C4592" s="114" t="s">
        <v>667</v>
      </c>
      <c r="D4592" s="114" t="s">
        <v>1114</v>
      </c>
      <c r="E4592" s="21" t="str">
        <f t="shared" ref="E4592:E4846" si="18">CONCATENATE(A4592,".",B4592,".",C4592,".",D4592)</f>
        <v>VTIME.LPG.INSUDB.MACHINE</v>
      </c>
    </row>
    <row r="4593" spans="1:5" ht="14.25" customHeight="1">
      <c r="A4593" s="114" t="s">
        <v>666</v>
      </c>
      <c r="B4593" s="114" t="s">
        <v>674</v>
      </c>
      <c r="C4593" s="114" t="s">
        <v>667</v>
      </c>
      <c r="D4593" s="114" t="s">
        <v>1115</v>
      </c>
      <c r="E4593" s="21" t="str">
        <f t="shared" si="18"/>
        <v>VTIME.LPG.INSUDB.MODULES</v>
      </c>
    </row>
    <row r="4594" spans="1:5" ht="14.25" customHeight="1">
      <c r="A4594" s="114" t="s">
        <v>666</v>
      </c>
      <c r="B4594" s="114" t="s">
        <v>674</v>
      </c>
      <c r="C4594" s="114" t="s">
        <v>667</v>
      </c>
      <c r="D4594" s="114" t="s">
        <v>1115</v>
      </c>
      <c r="E4594" s="21" t="str">
        <f t="shared" si="18"/>
        <v>VTIME.LPG.INSUDB.MODULES</v>
      </c>
    </row>
    <row r="4595" spans="1:5" ht="14.25" customHeight="1">
      <c r="A4595" s="114" t="s">
        <v>666</v>
      </c>
      <c r="B4595" s="114" t="s">
        <v>674</v>
      </c>
      <c r="C4595" s="114" t="s">
        <v>667</v>
      </c>
      <c r="D4595" s="114" t="s">
        <v>1115</v>
      </c>
      <c r="E4595" s="21" t="str">
        <f t="shared" si="18"/>
        <v>VTIME.LPG.INSUDB.MODULES</v>
      </c>
    </row>
    <row r="4596" spans="1:5" ht="14.25" customHeight="1">
      <c r="A4596" s="114" t="s">
        <v>666</v>
      </c>
      <c r="B4596" s="114" t="s">
        <v>674</v>
      </c>
      <c r="C4596" s="114" t="s">
        <v>667</v>
      </c>
      <c r="D4596" s="114" t="s">
        <v>1115</v>
      </c>
      <c r="E4596" s="21" t="str">
        <f t="shared" si="18"/>
        <v>VTIME.LPG.INSUDB.MODULES</v>
      </c>
    </row>
    <row r="4597" spans="1:5" ht="14.25" customHeight="1">
      <c r="A4597" s="114" t="s">
        <v>666</v>
      </c>
      <c r="B4597" s="114" t="s">
        <v>674</v>
      </c>
      <c r="C4597" s="114" t="s">
        <v>667</v>
      </c>
      <c r="D4597" s="114" t="s">
        <v>1115</v>
      </c>
      <c r="E4597" s="21" t="str">
        <f t="shared" si="18"/>
        <v>VTIME.LPG.INSUDB.MODULES</v>
      </c>
    </row>
    <row r="4598" spans="1:5" ht="14.25" customHeight="1">
      <c r="A4598" s="114" t="s">
        <v>666</v>
      </c>
      <c r="B4598" s="114" t="s">
        <v>674</v>
      </c>
      <c r="C4598" s="114" t="s">
        <v>667</v>
      </c>
      <c r="D4598" s="114" t="s">
        <v>1115</v>
      </c>
      <c r="E4598" s="21" t="str">
        <f t="shared" si="18"/>
        <v>VTIME.LPG.INSUDB.MODULES</v>
      </c>
    </row>
    <row r="4599" spans="1:5" ht="14.25" customHeight="1">
      <c r="A4599" s="114" t="s">
        <v>666</v>
      </c>
      <c r="B4599" s="114" t="s">
        <v>674</v>
      </c>
      <c r="C4599" s="114" t="s">
        <v>667</v>
      </c>
      <c r="D4599" s="114" t="s">
        <v>1115</v>
      </c>
      <c r="E4599" s="21" t="str">
        <f t="shared" si="18"/>
        <v>VTIME.LPG.INSUDB.MODULES</v>
      </c>
    </row>
    <row r="4600" spans="1:5" ht="14.25" customHeight="1">
      <c r="A4600" s="114" t="s">
        <v>666</v>
      </c>
      <c r="B4600" s="114" t="s">
        <v>674</v>
      </c>
      <c r="C4600" s="114" t="s">
        <v>667</v>
      </c>
      <c r="D4600" s="114" t="s">
        <v>1115</v>
      </c>
      <c r="E4600" s="21" t="str">
        <f t="shared" si="18"/>
        <v>VTIME.LPG.INSUDB.MODULES</v>
      </c>
    </row>
    <row r="4601" spans="1:5" ht="14.25" customHeight="1">
      <c r="A4601" s="114" t="s">
        <v>666</v>
      </c>
      <c r="B4601" s="114" t="s">
        <v>674</v>
      </c>
      <c r="C4601" s="114" t="s">
        <v>667</v>
      </c>
      <c r="D4601" s="114" t="s">
        <v>1115</v>
      </c>
      <c r="E4601" s="21" t="str">
        <f t="shared" si="18"/>
        <v>VTIME.LPG.INSUDB.MODULES</v>
      </c>
    </row>
    <row r="4602" spans="1:5" ht="14.25" customHeight="1">
      <c r="A4602" s="114" t="s">
        <v>666</v>
      </c>
      <c r="B4602" s="114" t="s">
        <v>674</v>
      </c>
      <c r="C4602" s="114" t="s">
        <v>667</v>
      </c>
      <c r="D4602" s="114" t="s">
        <v>1115</v>
      </c>
      <c r="E4602" s="21" t="str">
        <f t="shared" si="18"/>
        <v>VTIME.LPG.INSUDB.MODULES</v>
      </c>
    </row>
    <row r="4603" spans="1:5" ht="14.25" customHeight="1">
      <c r="A4603" s="114" t="s">
        <v>666</v>
      </c>
      <c r="B4603" s="114" t="s">
        <v>674</v>
      </c>
      <c r="C4603" s="114" t="s">
        <v>667</v>
      </c>
      <c r="D4603" s="114" t="s">
        <v>1115</v>
      </c>
      <c r="E4603" s="21" t="str">
        <f t="shared" si="18"/>
        <v>VTIME.LPG.INSUDB.MODULES</v>
      </c>
    </row>
    <row r="4604" spans="1:5" ht="14.25" customHeight="1">
      <c r="A4604" s="114" t="s">
        <v>666</v>
      </c>
      <c r="B4604" s="114" t="s">
        <v>674</v>
      </c>
      <c r="C4604" s="114" t="s">
        <v>667</v>
      </c>
      <c r="D4604" s="114" t="s">
        <v>1115</v>
      </c>
      <c r="E4604" s="21" t="str">
        <f t="shared" si="18"/>
        <v>VTIME.LPG.INSUDB.MODULES</v>
      </c>
    </row>
    <row r="4605" spans="1:5" ht="14.25" customHeight="1">
      <c r="A4605" s="114" t="s">
        <v>666</v>
      </c>
      <c r="B4605" s="114" t="s">
        <v>674</v>
      </c>
      <c r="C4605" s="114" t="s">
        <v>667</v>
      </c>
      <c r="D4605" s="114" t="s">
        <v>1115</v>
      </c>
      <c r="E4605" s="21" t="str">
        <f t="shared" si="18"/>
        <v>VTIME.LPG.INSUDB.MODULES</v>
      </c>
    </row>
    <row r="4606" spans="1:5" ht="14.25" customHeight="1">
      <c r="A4606" s="114" t="s">
        <v>666</v>
      </c>
      <c r="B4606" s="114" t="s">
        <v>674</v>
      </c>
      <c r="C4606" s="114" t="s">
        <v>667</v>
      </c>
      <c r="D4606" s="114" t="s">
        <v>1115</v>
      </c>
      <c r="E4606" s="21" t="str">
        <f t="shared" si="18"/>
        <v>VTIME.LPG.INSUDB.MODULES</v>
      </c>
    </row>
    <row r="4607" spans="1:5" ht="14.25" customHeight="1">
      <c r="A4607" s="114" t="s">
        <v>666</v>
      </c>
      <c r="B4607" s="114" t="s">
        <v>674</v>
      </c>
      <c r="C4607" s="114" t="s">
        <v>667</v>
      </c>
      <c r="D4607" s="114" t="s">
        <v>1115</v>
      </c>
      <c r="E4607" s="21" t="str">
        <f t="shared" si="18"/>
        <v>VTIME.LPG.INSUDB.MODULES</v>
      </c>
    </row>
    <row r="4608" spans="1:5" ht="14.25" customHeight="1">
      <c r="A4608" s="114" t="s">
        <v>666</v>
      </c>
      <c r="B4608" s="114" t="s">
        <v>674</v>
      </c>
      <c r="C4608" s="114" t="s">
        <v>667</v>
      </c>
      <c r="D4608" s="114" t="s">
        <v>1115</v>
      </c>
      <c r="E4608" s="21" t="str">
        <f t="shared" si="18"/>
        <v>VTIME.LPG.INSUDB.MODULES</v>
      </c>
    </row>
    <row r="4609" spans="1:5" ht="14.25" customHeight="1">
      <c r="A4609" s="114" t="s">
        <v>666</v>
      </c>
      <c r="B4609" s="114" t="s">
        <v>674</v>
      </c>
      <c r="C4609" s="114" t="s">
        <v>667</v>
      </c>
      <c r="D4609" s="114" t="s">
        <v>1116</v>
      </c>
      <c r="E4609" s="21" t="str">
        <f t="shared" si="18"/>
        <v>VTIME.LPG.INSUDB.MULTI_RISK</v>
      </c>
    </row>
    <row r="4610" spans="1:5" ht="14.25" customHeight="1">
      <c r="A4610" s="114" t="s">
        <v>666</v>
      </c>
      <c r="B4610" s="114" t="s">
        <v>674</v>
      </c>
      <c r="C4610" s="114" t="s">
        <v>667</v>
      </c>
      <c r="D4610" s="114" t="s">
        <v>1116</v>
      </c>
      <c r="E4610" s="21" t="str">
        <f t="shared" si="18"/>
        <v>VTIME.LPG.INSUDB.MULTI_RISK</v>
      </c>
    </row>
    <row r="4611" spans="1:5" ht="14.25" customHeight="1">
      <c r="A4611" s="114" t="s">
        <v>666</v>
      </c>
      <c r="B4611" s="114" t="s">
        <v>674</v>
      </c>
      <c r="C4611" s="114" t="s">
        <v>667</v>
      </c>
      <c r="D4611" s="114" t="s">
        <v>1116</v>
      </c>
      <c r="E4611" s="21" t="str">
        <f t="shared" si="18"/>
        <v>VTIME.LPG.INSUDB.MULTI_RISK</v>
      </c>
    </row>
    <row r="4612" spans="1:5" ht="14.25" customHeight="1">
      <c r="A4612" s="114" t="s">
        <v>666</v>
      </c>
      <c r="B4612" s="114" t="s">
        <v>674</v>
      </c>
      <c r="C4612" s="114" t="s">
        <v>667</v>
      </c>
      <c r="D4612" s="114" t="s">
        <v>1116</v>
      </c>
      <c r="E4612" s="21" t="str">
        <f t="shared" si="18"/>
        <v>VTIME.LPG.INSUDB.MULTI_RISK</v>
      </c>
    </row>
    <row r="4613" spans="1:5" ht="14.25" customHeight="1">
      <c r="A4613" s="114" t="s">
        <v>666</v>
      </c>
      <c r="B4613" s="114" t="s">
        <v>674</v>
      </c>
      <c r="C4613" s="114" t="s">
        <v>667</v>
      </c>
      <c r="D4613" s="114" t="s">
        <v>1116</v>
      </c>
      <c r="E4613" s="21" t="str">
        <f t="shared" si="18"/>
        <v>VTIME.LPG.INSUDB.MULTI_RISK</v>
      </c>
    </row>
    <row r="4614" spans="1:5" ht="14.25" customHeight="1">
      <c r="A4614" s="114" t="s">
        <v>666</v>
      </c>
      <c r="B4614" s="114" t="s">
        <v>674</v>
      </c>
      <c r="C4614" s="114" t="s">
        <v>667</v>
      </c>
      <c r="D4614" s="114" t="s">
        <v>1116</v>
      </c>
      <c r="E4614" s="21" t="str">
        <f t="shared" si="18"/>
        <v>VTIME.LPG.INSUDB.MULTI_RISK</v>
      </c>
    </row>
    <row r="4615" spans="1:5" ht="14.25" customHeight="1">
      <c r="A4615" s="114" t="s">
        <v>666</v>
      </c>
      <c r="B4615" s="114" t="s">
        <v>674</v>
      </c>
      <c r="C4615" s="114" t="s">
        <v>667</v>
      </c>
      <c r="D4615" s="114" t="s">
        <v>1116</v>
      </c>
      <c r="E4615" s="21" t="str">
        <f t="shared" si="18"/>
        <v>VTIME.LPG.INSUDB.MULTI_RISK</v>
      </c>
    </row>
    <row r="4616" spans="1:5" ht="14.25" customHeight="1">
      <c r="A4616" s="114" t="s">
        <v>666</v>
      </c>
      <c r="B4616" s="114" t="s">
        <v>674</v>
      </c>
      <c r="C4616" s="114" t="s">
        <v>667</v>
      </c>
      <c r="D4616" s="114" t="s">
        <v>1116</v>
      </c>
      <c r="E4616" s="21" t="str">
        <f t="shared" si="18"/>
        <v>VTIME.LPG.INSUDB.MULTI_RISK</v>
      </c>
    </row>
    <row r="4617" spans="1:5" ht="14.25" customHeight="1">
      <c r="A4617" s="114" t="s">
        <v>666</v>
      </c>
      <c r="B4617" s="114" t="s">
        <v>674</v>
      </c>
      <c r="C4617" s="114" t="s">
        <v>667</v>
      </c>
      <c r="D4617" s="114" t="s">
        <v>1116</v>
      </c>
      <c r="E4617" s="21" t="str">
        <f t="shared" si="18"/>
        <v>VTIME.LPG.INSUDB.MULTI_RISK</v>
      </c>
    </row>
    <row r="4618" spans="1:5" ht="14.25" customHeight="1">
      <c r="A4618" s="114" t="s">
        <v>666</v>
      </c>
      <c r="B4618" s="114" t="s">
        <v>674</v>
      </c>
      <c r="C4618" s="114" t="s">
        <v>667</v>
      </c>
      <c r="D4618" s="114" t="s">
        <v>1116</v>
      </c>
      <c r="E4618" s="21" t="str">
        <f t="shared" si="18"/>
        <v>VTIME.LPG.INSUDB.MULTI_RISK</v>
      </c>
    </row>
    <row r="4619" spans="1:5" ht="14.25" customHeight="1">
      <c r="A4619" s="114" t="s">
        <v>666</v>
      </c>
      <c r="B4619" s="114" t="s">
        <v>674</v>
      </c>
      <c r="C4619" s="114" t="s">
        <v>667</v>
      </c>
      <c r="D4619" s="114" t="s">
        <v>1116</v>
      </c>
      <c r="E4619" s="21" t="str">
        <f t="shared" si="18"/>
        <v>VTIME.LPG.INSUDB.MULTI_RISK</v>
      </c>
    </row>
    <row r="4620" spans="1:5" ht="14.25" customHeight="1">
      <c r="A4620" s="114" t="s">
        <v>666</v>
      </c>
      <c r="B4620" s="114" t="s">
        <v>674</v>
      </c>
      <c r="C4620" s="114" t="s">
        <v>667</v>
      </c>
      <c r="D4620" s="114" t="s">
        <v>1116</v>
      </c>
      <c r="E4620" s="21" t="str">
        <f t="shared" si="18"/>
        <v>VTIME.LPG.INSUDB.MULTI_RISK</v>
      </c>
    </row>
    <row r="4621" spans="1:5" ht="14.25" customHeight="1">
      <c r="A4621" s="114" t="s">
        <v>666</v>
      </c>
      <c r="B4621" s="114" t="s">
        <v>674</v>
      </c>
      <c r="C4621" s="114" t="s">
        <v>667</v>
      </c>
      <c r="D4621" s="114" t="s">
        <v>1116</v>
      </c>
      <c r="E4621" s="21" t="str">
        <f t="shared" si="18"/>
        <v>VTIME.LPG.INSUDB.MULTI_RISK</v>
      </c>
    </row>
    <row r="4622" spans="1:5" ht="14.25" customHeight="1">
      <c r="A4622" s="114" t="s">
        <v>666</v>
      </c>
      <c r="B4622" s="114" t="s">
        <v>674</v>
      </c>
      <c r="C4622" s="114" t="s">
        <v>667</v>
      </c>
      <c r="D4622" s="114" t="s">
        <v>1116</v>
      </c>
      <c r="E4622" s="21" t="str">
        <f t="shared" si="18"/>
        <v>VTIME.LPG.INSUDB.MULTI_RISK</v>
      </c>
    </row>
    <row r="4623" spans="1:5" ht="14.25" customHeight="1">
      <c r="A4623" s="114" t="s">
        <v>666</v>
      </c>
      <c r="B4623" s="114" t="s">
        <v>674</v>
      </c>
      <c r="C4623" s="114" t="s">
        <v>667</v>
      </c>
      <c r="D4623" s="114" t="s">
        <v>1116</v>
      </c>
      <c r="E4623" s="21" t="str">
        <f t="shared" si="18"/>
        <v>VTIME.LPG.INSUDB.MULTI_RISK</v>
      </c>
    </row>
    <row r="4624" spans="1:5" ht="14.25" customHeight="1">
      <c r="A4624" s="114" t="s">
        <v>666</v>
      </c>
      <c r="B4624" s="114" t="s">
        <v>674</v>
      </c>
      <c r="C4624" s="114" t="s">
        <v>667</v>
      </c>
      <c r="D4624" s="114" t="s">
        <v>1116</v>
      </c>
      <c r="E4624" s="21" t="str">
        <f t="shared" si="18"/>
        <v>VTIME.LPG.INSUDB.MULTI_RISK</v>
      </c>
    </row>
    <row r="4625" spans="1:5" ht="14.25" customHeight="1">
      <c r="A4625" s="114" t="s">
        <v>666</v>
      </c>
      <c r="B4625" s="114" t="s">
        <v>674</v>
      </c>
      <c r="C4625" s="114" t="s">
        <v>667</v>
      </c>
      <c r="D4625" s="114" t="s">
        <v>1116</v>
      </c>
      <c r="E4625" s="21" t="str">
        <f t="shared" si="18"/>
        <v>VTIME.LPG.INSUDB.MULTI_RISK</v>
      </c>
    </row>
    <row r="4626" spans="1:5" ht="14.25" customHeight="1">
      <c r="A4626" s="114" t="s">
        <v>666</v>
      </c>
      <c r="B4626" s="114" t="s">
        <v>674</v>
      </c>
      <c r="C4626" s="114" t="s">
        <v>667</v>
      </c>
      <c r="D4626" s="114" t="s">
        <v>1116</v>
      </c>
      <c r="E4626" s="21" t="str">
        <f t="shared" si="18"/>
        <v>VTIME.LPG.INSUDB.MULTI_RISK</v>
      </c>
    </row>
    <row r="4627" spans="1:5" ht="14.25" customHeight="1">
      <c r="A4627" s="114" t="s">
        <v>666</v>
      </c>
      <c r="B4627" s="114" t="s">
        <v>674</v>
      </c>
      <c r="C4627" s="114" t="s">
        <v>667</v>
      </c>
      <c r="D4627" s="114" t="s">
        <v>1116</v>
      </c>
      <c r="E4627" s="21" t="str">
        <f t="shared" si="18"/>
        <v>VTIME.LPG.INSUDB.MULTI_RISK</v>
      </c>
    </row>
    <row r="4628" spans="1:5" ht="14.25" customHeight="1">
      <c r="A4628" s="114" t="s">
        <v>666</v>
      </c>
      <c r="B4628" s="114" t="s">
        <v>674</v>
      </c>
      <c r="C4628" s="114" t="s">
        <v>667</v>
      </c>
      <c r="D4628" s="114" t="s">
        <v>1116</v>
      </c>
      <c r="E4628" s="21" t="str">
        <f t="shared" si="18"/>
        <v>VTIME.LPG.INSUDB.MULTI_RISK</v>
      </c>
    </row>
    <row r="4629" spans="1:5" ht="14.25" customHeight="1">
      <c r="A4629" s="114" t="s">
        <v>666</v>
      </c>
      <c r="B4629" s="114" t="s">
        <v>674</v>
      </c>
      <c r="C4629" s="114" t="s">
        <v>667</v>
      </c>
      <c r="D4629" s="114" t="s">
        <v>1116</v>
      </c>
      <c r="E4629" s="21" t="str">
        <f t="shared" si="18"/>
        <v>VTIME.LPG.INSUDB.MULTI_RISK</v>
      </c>
    </row>
    <row r="4630" spans="1:5" ht="14.25" customHeight="1">
      <c r="A4630" s="114" t="s">
        <v>666</v>
      </c>
      <c r="B4630" s="114" t="s">
        <v>674</v>
      </c>
      <c r="C4630" s="114" t="s">
        <v>667</v>
      </c>
      <c r="D4630" s="114" t="s">
        <v>1116</v>
      </c>
      <c r="E4630" s="21" t="str">
        <f t="shared" si="18"/>
        <v>VTIME.LPG.INSUDB.MULTI_RISK</v>
      </c>
    </row>
    <row r="4631" spans="1:5" ht="14.25" customHeight="1">
      <c r="A4631" s="114" t="s">
        <v>666</v>
      </c>
      <c r="B4631" s="114" t="s">
        <v>674</v>
      </c>
      <c r="C4631" s="114" t="s">
        <v>667</v>
      </c>
      <c r="D4631" s="114" t="s">
        <v>1116</v>
      </c>
      <c r="E4631" s="21" t="str">
        <f t="shared" si="18"/>
        <v>VTIME.LPG.INSUDB.MULTI_RISK</v>
      </c>
    </row>
    <row r="4632" spans="1:5" ht="14.25" customHeight="1">
      <c r="A4632" s="114" t="s">
        <v>666</v>
      </c>
      <c r="B4632" s="114" t="s">
        <v>674</v>
      </c>
      <c r="C4632" s="114" t="s">
        <v>667</v>
      </c>
      <c r="D4632" s="114" t="s">
        <v>1116</v>
      </c>
      <c r="E4632" s="21" t="str">
        <f t="shared" si="18"/>
        <v>VTIME.LPG.INSUDB.MULTI_RISK</v>
      </c>
    </row>
    <row r="4633" spans="1:5" ht="14.25" customHeight="1">
      <c r="A4633" s="114" t="s">
        <v>666</v>
      </c>
      <c r="B4633" s="114" t="s">
        <v>674</v>
      </c>
      <c r="C4633" s="114" t="s">
        <v>667</v>
      </c>
      <c r="D4633" s="114" t="s">
        <v>1116</v>
      </c>
      <c r="E4633" s="21" t="str">
        <f t="shared" si="18"/>
        <v>VTIME.LPG.INSUDB.MULTI_RISK</v>
      </c>
    </row>
    <row r="4634" spans="1:5" ht="14.25" customHeight="1">
      <c r="A4634" s="114" t="s">
        <v>666</v>
      </c>
      <c r="B4634" s="114" t="s">
        <v>674</v>
      </c>
      <c r="C4634" s="114" t="s">
        <v>667</v>
      </c>
      <c r="D4634" s="114" t="s">
        <v>1116</v>
      </c>
      <c r="E4634" s="21" t="str">
        <f t="shared" si="18"/>
        <v>VTIME.LPG.INSUDB.MULTI_RISK</v>
      </c>
    </row>
    <row r="4635" spans="1:5" ht="14.25" customHeight="1">
      <c r="A4635" s="114" t="s">
        <v>666</v>
      </c>
      <c r="B4635" s="114" t="s">
        <v>674</v>
      </c>
      <c r="C4635" s="114" t="s">
        <v>667</v>
      </c>
      <c r="D4635" s="114" t="s">
        <v>1116</v>
      </c>
      <c r="E4635" s="21" t="str">
        <f t="shared" si="18"/>
        <v>VTIME.LPG.INSUDB.MULTI_RISK</v>
      </c>
    </row>
    <row r="4636" spans="1:5" ht="14.25" customHeight="1">
      <c r="A4636" s="114" t="s">
        <v>666</v>
      </c>
      <c r="B4636" s="114" t="s">
        <v>674</v>
      </c>
      <c r="C4636" s="114" t="s">
        <v>667</v>
      </c>
      <c r="D4636" s="114" t="s">
        <v>1116</v>
      </c>
      <c r="E4636" s="21" t="str">
        <f t="shared" si="18"/>
        <v>VTIME.LPG.INSUDB.MULTI_RISK</v>
      </c>
    </row>
    <row r="4637" spans="1:5" ht="14.25" customHeight="1">
      <c r="A4637" s="114" t="s">
        <v>666</v>
      </c>
      <c r="B4637" s="114" t="s">
        <v>674</v>
      </c>
      <c r="C4637" s="114" t="s">
        <v>667</v>
      </c>
      <c r="D4637" s="114" t="s">
        <v>1116</v>
      </c>
      <c r="E4637" s="21" t="str">
        <f t="shared" si="18"/>
        <v>VTIME.LPG.INSUDB.MULTI_RISK</v>
      </c>
    </row>
    <row r="4638" spans="1:5" ht="14.25" customHeight="1">
      <c r="A4638" s="114" t="s">
        <v>666</v>
      </c>
      <c r="B4638" s="114" t="s">
        <v>674</v>
      </c>
      <c r="C4638" s="114" t="s">
        <v>667</v>
      </c>
      <c r="D4638" s="114" t="s">
        <v>1116</v>
      </c>
      <c r="E4638" s="21" t="str">
        <f t="shared" si="18"/>
        <v>VTIME.LPG.INSUDB.MULTI_RISK</v>
      </c>
    </row>
    <row r="4639" spans="1:5" ht="14.25" customHeight="1">
      <c r="A4639" s="114" t="s">
        <v>666</v>
      </c>
      <c r="B4639" s="114" t="s">
        <v>674</v>
      </c>
      <c r="C4639" s="114" t="s">
        <v>667</v>
      </c>
      <c r="D4639" s="114" t="s">
        <v>1117</v>
      </c>
      <c r="E4639" s="21" t="str">
        <f t="shared" si="18"/>
        <v>VTIME.LPG.INSUDB.OPT_SYSTEM</v>
      </c>
    </row>
    <row r="4640" spans="1:5" ht="14.25" customHeight="1">
      <c r="A4640" s="114" t="s">
        <v>666</v>
      </c>
      <c r="B4640" s="114" t="s">
        <v>674</v>
      </c>
      <c r="C4640" s="114" t="s">
        <v>667</v>
      </c>
      <c r="D4640" s="114" t="s">
        <v>1117</v>
      </c>
      <c r="E4640" s="21" t="str">
        <f t="shared" si="18"/>
        <v>VTIME.LPG.INSUDB.OPT_SYSTEM</v>
      </c>
    </row>
    <row r="4641" spans="1:5" ht="14.25" customHeight="1">
      <c r="A4641" s="114" t="s">
        <v>666</v>
      </c>
      <c r="B4641" s="114" t="s">
        <v>674</v>
      </c>
      <c r="C4641" s="114" t="s">
        <v>667</v>
      </c>
      <c r="D4641" s="114" t="s">
        <v>1117</v>
      </c>
      <c r="E4641" s="21" t="str">
        <f t="shared" si="18"/>
        <v>VTIME.LPG.INSUDB.OPT_SYSTEM</v>
      </c>
    </row>
    <row r="4642" spans="1:5" ht="14.25" customHeight="1">
      <c r="A4642" s="114" t="s">
        <v>666</v>
      </c>
      <c r="B4642" s="114" t="s">
        <v>674</v>
      </c>
      <c r="C4642" s="114" t="s">
        <v>667</v>
      </c>
      <c r="D4642" s="114" t="s">
        <v>1117</v>
      </c>
      <c r="E4642" s="21" t="str">
        <f t="shared" si="18"/>
        <v>VTIME.LPG.INSUDB.OPT_SYSTEM</v>
      </c>
    </row>
    <row r="4643" spans="1:5" ht="14.25" customHeight="1">
      <c r="A4643" s="114" t="s">
        <v>666</v>
      </c>
      <c r="B4643" s="114" t="s">
        <v>674</v>
      </c>
      <c r="C4643" s="114" t="s">
        <v>667</v>
      </c>
      <c r="D4643" s="114" t="s">
        <v>1117</v>
      </c>
      <c r="E4643" s="21" t="str">
        <f t="shared" si="18"/>
        <v>VTIME.LPG.INSUDB.OPT_SYSTEM</v>
      </c>
    </row>
    <row r="4644" spans="1:5" ht="14.25" customHeight="1">
      <c r="A4644" s="114" t="s">
        <v>666</v>
      </c>
      <c r="B4644" s="114" t="s">
        <v>674</v>
      </c>
      <c r="C4644" s="114" t="s">
        <v>667</v>
      </c>
      <c r="D4644" s="114" t="s">
        <v>1117</v>
      </c>
      <c r="E4644" s="21" t="str">
        <f t="shared" si="18"/>
        <v>VTIME.LPG.INSUDB.OPT_SYSTEM</v>
      </c>
    </row>
    <row r="4645" spans="1:5" ht="14.25" customHeight="1">
      <c r="A4645" s="114" t="s">
        <v>666</v>
      </c>
      <c r="B4645" s="114" t="s">
        <v>674</v>
      </c>
      <c r="C4645" s="114" t="s">
        <v>667</v>
      </c>
      <c r="D4645" s="114" t="s">
        <v>1117</v>
      </c>
      <c r="E4645" s="21" t="str">
        <f t="shared" si="18"/>
        <v>VTIME.LPG.INSUDB.OPT_SYSTEM</v>
      </c>
    </row>
    <row r="4646" spans="1:5" ht="14.25" customHeight="1">
      <c r="A4646" s="114" t="s">
        <v>666</v>
      </c>
      <c r="B4646" s="114" t="s">
        <v>674</v>
      </c>
      <c r="C4646" s="114" t="s">
        <v>667</v>
      </c>
      <c r="D4646" s="114" t="s">
        <v>1117</v>
      </c>
      <c r="E4646" s="21" t="str">
        <f t="shared" si="18"/>
        <v>VTIME.LPG.INSUDB.OPT_SYSTEM</v>
      </c>
    </row>
    <row r="4647" spans="1:5" ht="14.25" customHeight="1">
      <c r="A4647" s="114" t="s">
        <v>666</v>
      </c>
      <c r="B4647" s="114" t="s">
        <v>674</v>
      </c>
      <c r="C4647" s="114" t="s">
        <v>667</v>
      </c>
      <c r="D4647" s="114" t="s">
        <v>1117</v>
      </c>
      <c r="E4647" s="21" t="str">
        <f t="shared" si="18"/>
        <v>VTIME.LPG.INSUDB.OPT_SYSTEM</v>
      </c>
    </row>
    <row r="4648" spans="1:5" ht="14.25" customHeight="1">
      <c r="A4648" s="114" t="s">
        <v>666</v>
      </c>
      <c r="B4648" s="114" t="s">
        <v>674</v>
      </c>
      <c r="C4648" s="114" t="s">
        <v>667</v>
      </c>
      <c r="D4648" s="114" t="s">
        <v>1117</v>
      </c>
      <c r="E4648" s="21" t="str">
        <f t="shared" si="18"/>
        <v>VTIME.LPG.INSUDB.OPT_SYSTEM</v>
      </c>
    </row>
    <row r="4649" spans="1:5" ht="14.25" customHeight="1">
      <c r="A4649" s="114" t="s">
        <v>666</v>
      </c>
      <c r="B4649" s="114" t="s">
        <v>674</v>
      </c>
      <c r="C4649" s="114" t="s">
        <v>667</v>
      </c>
      <c r="D4649" s="114" t="s">
        <v>1117</v>
      </c>
      <c r="E4649" s="21" t="str">
        <f t="shared" si="18"/>
        <v>VTIME.LPG.INSUDB.OPT_SYSTEM</v>
      </c>
    </row>
    <row r="4650" spans="1:5" ht="14.25" customHeight="1">
      <c r="A4650" s="114" t="s">
        <v>666</v>
      </c>
      <c r="B4650" s="114" t="s">
        <v>674</v>
      </c>
      <c r="C4650" s="114" t="s">
        <v>667</v>
      </c>
      <c r="D4650" s="114" t="s">
        <v>1117</v>
      </c>
      <c r="E4650" s="21" t="str">
        <f t="shared" si="18"/>
        <v>VTIME.LPG.INSUDB.OPT_SYSTEM</v>
      </c>
    </row>
    <row r="4651" spans="1:5" ht="14.25" customHeight="1">
      <c r="A4651" s="114" t="s">
        <v>666</v>
      </c>
      <c r="B4651" s="114" t="s">
        <v>674</v>
      </c>
      <c r="C4651" s="114" t="s">
        <v>667</v>
      </c>
      <c r="D4651" s="114" t="s">
        <v>1117</v>
      </c>
      <c r="E4651" s="21" t="str">
        <f t="shared" si="18"/>
        <v>VTIME.LPG.INSUDB.OPT_SYSTEM</v>
      </c>
    </row>
    <row r="4652" spans="1:5" ht="14.25" customHeight="1">
      <c r="A4652" s="114" t="s">
        <v>666</v>
      </c>
      <c r="B4652" s="114" t="s">
        <v>674</v>
      </c>
      <c r="C4652" s="114" t="s">
        <v>667</v>
      </c>
      <c r="D4652" s="114" t="s">
        <v>1117</v>
      </c>
      <c r="E4652" s="21" t="str">
        <f t="shared" si="18"/>
        <v>VTIME.LPG.INSUDB.OPT_SYSTEM</v>
      </c>
    </row>
    <row r="4653" spans="1:5" ht="14.25" customHeight="1">
      <c r="A4653" s="114" t="s">
        <v>666</v>
      </c>
      <c r="B4653" s="114" t="s">
        <v>674</v>
      </c>
      <c r="C4653" s="114" t="s">
        <v>667</v>
      </c>
      <c r="D4653" s="114" t="s">
        <v>1117</v>
      </c>
      <c r="E4653" s="21" t="str">
        <f t="shared" si="18"/>
        <v>VTIME.LPG.INSUDB.OPT_SYSTEM</v>
      </c>
    </row>
    <row r="4654" spans="1:5" ht="14.25" customHeight="1">
      <c r="A4654" s="114" t="s">
        <v>666</v>
      </c>
      <c r="B4654" s="114" t="s">
        <v>674</v>
      </c>
      <c r="C4654" s="114" t="s">
        <v>667</v>
      </c>
      <c r="D4654" s="114" t="s">
        <v>1117</v>
      </c>
      <c r="E4654" s="21" t="str">
        <f t="shared" si="18"/>
        <v>VTIME.LPG.INSUDB.OPT_SYSTEM</v>
      </c>
    </row>
    <row r="4655" spans="1:5" ht="14.25" customHeight="1">
      <c r="A4655" s="114" t="s">
        <v>666</v>
      </c>
      <c r="B4655" s="114" t="s">
        <v>674</v>
      </c>
      <c r="C4655" s="114" t="s">
        <v>667</v>
      </c>
      <c r="D4655" s="114" t="s">
        <v>1117</v>
      </c>
      <c r="E4655" s="21" t="str">
        <f t="shared" si="18"/>
        <v>VTIME.LPG.INSUDB.OPT_SYSTEM</v>
      </c>
    </row>
    <row r="4656" spans="1:5" ht="14.25" customHeight="1">
      <c r="A4656" s="114" t="s">
        <v>666</v>
      </c>
      <c r="B4656" s="114" t="s">
        <v>674</v>
      </c>
      <c r="C4656" s="114" t="s">
        <v>667</v>
      </c>
      <c r="D4656" s="114" t="s">
        <v>1117</v>
      </c>
      <c r="E4656" s="21" t="str">
        <f t="shared" si="18"/>
        <v>VTIME.LPG.INSUDB.OPT_SYSTEM</v>
      </c>
    </row>
    <row r="4657" spans="1:5" ht="14.25" customHeight="1">
      <c r="A4657" s="114" t="s">
        <v>666</v>
      </c>
      <c r="B4657" s="114" t="s">
        <v>674</v>
      </c>
      <c r="C4657" s="114" t="s">
        <v>667</v>
      </c>
      <c r="D4657" s="114" t="s">
        <v>1117</v>
      </c>
      <c r="E4657" s="21" t="str">
        <f t="shared" si="18"/>
        <v>VTIME.LPG.INSUDB.OPT_SYSTEM</v>
      </c>
    </row>
    <row r="4658" spans="1:5" ht="14.25" customHeight="1">
      <c r="A4658" s="114" t="s">
        <v>666</v>
      </c>
      <c r="B4658" s="114" t="s">
        <v>674</v>
      </c>
      <c r="C4658" s="114" t="s">
        <v>667</v>
      </c>
      <c r="D4658" s="114" t="s">
        <v>1117</v>
      </c>
      <c r="E4658" s="21" t="str">
        <f t="shared" si="18"/>
        <v>VTIME.LPG.INSUDB.OPT_SYSTEM</v>
      </c>
    </row>
    <row r="4659" spans="1:5" ht="14.25" customHeight="1">
      <c r="A4659" s="114" t="s">
        <v>666</v>
      </c>
      <c r="B4659" s="114" t="s">
        <v>674</v>
      </c>
      <c r="C4659" s="114" t="s">
        <v>667</v>
      </c>
      <c r="D4659" s="114" t="s">
        <v>1117</v>
      </c>
      <c r="E4659" s="21" t="str">
        <f t="shared" si="18"/>
        <v>VTIME.LPG.INSUDB.OPT_SYSTEM</v>
      </c>
    </row>
    <row r="4660" spans="1:5" ht="14.25" customHeight="1">
      <c r="A4660" s="114" t="s">
        <v>666</v>
      </c>
      <c r="B4660" s="114" t="s">
        <v>674</v>
      </c>
      <c r="C4660" s="114" t="s">
        <v>667</v>
      </c>
      <c r="D4660" s="114" t="s">
        <v>1117</v>
      </c>
      <c r="E4660" s="21" t="str">
        <f t="shared" si="18"/>
        <v>VTIME.LPG.INSUDB.OPT_SYSTEM</v>
      </c>
    </row>
    <row r="4661" spans="1:5" ht="14.25" customHeight="1">
      <c r="A4661" s="114" t="s">
        <v>666</v>
      </c>
      <c r="B4661" s="114" t="s">
        <v>674</v>
      </c>
      <c r="C4661" s="114" t="s">
        <v>667</v>
      </c>
      <c r="D4661" s="114" t="s">
        <v>1118</v>
      </c>
      <c r="E4661" s="21" t="str">
        <f t="shared" si="18"/>
        <v>VTIME.LPG.INSUDB.PART_CONTR</v>
      </c>
    </row>
    <row r="4662" spans="1:5" ht="14.25" customHeight="1">
      <c r="A4662" s="114" t="s">
        <v>666</v>
      </c>
      <c r="B4662" s="114" t="s">
        <v>674</v>
      </c>
      <c r="C4662" s="114" t="s">
        <v>667</v>
      </c>
      <c r="D4662" s="114" t="s">
        <v>1118</v>
      </c>
      <c r="E4662" s="21" t="str">
        <f t="shared" si="18"/>
        <v>VTIME.LPG.INSUDB.PART_CONTR</v>
      </c>
    </row>
    <row r="4663" spans="1:5" ht="14.25" customHeight="1">
      <c r="A4663" s="114" t="s">
        <v>666</v>
      </c>
      <c r="B4663" s="114" t="s">
        <v>674</v>
      </c>
      <c r="C4663" s="114" t="s">
        <v>667</v>
      </c>
      <c r="D4663" s="114" t="s">
        <v>1118</v>
      </c>
      <c r="E4663" s="21" t="str">
        <f t="shared" si="18"/>
        <v>VTIME.LPG.INSUDB.PART_CONTR</v>
      </c>
    </row>
    <row r="4664" spans="1:5" ht="14.25" customHeight="1">
      <c r="A4664" s="114" t="s">
        <v>666</v>
      </c>
      <c r="B4664" s="114" t="s">
        <v>674</v>
      </c>
      <c r="C4664" s="114" t="s">
        <v>667</v>
      </c>
      <c r="D4664" s="114" t="s">
        <v>1118</v>
      </c>
      <c r="E4664" s="21" t="str">
        <f t="shared" si="18"/>
        <v>VTIME.LPG.INSUDB.PART_CONTR</v>
      </c>
    </row>
    <row r="4665" spans="1:5" ht="14.25" customHeight="1">
      <c r="A4665" s="114" t="s">
        <v>666</v>
      </c>
      <c r="B4665" s="114" t="s">
        <v>674</v>
      </c>
      <c r="C4665" s="114" t="s">
        <v>667</v>
      </c>
      <c r="D4665" s="114" t="s">
        <v>1118</v>
      </c>
      <c r="E4665" s="21" t="str">
        <f t="shared" si="18"/>
        <v>VTIME.LPG.INSUDB.PART_CONTR</v>
      </c>
    </row>
    <row r="4666" spans="1:5" ht="14.25" customHeight="1">
      <c r="A4666" s="114" t="s">
        <v>666</v>
      </c>
      <c r="B4666" s="114" t="s">
        <v>674</v>
      </c>
      <c r="C4666" s="114" t="s">
        <v>667</v>
      </c>
      <c r="D4666" s="114" t="s">
        <v>1118</v>
      </c>
      <c r="E4666" s="21" t="str">
        <f t="shared" si="18"/>
        <v>VTIME.LPG.INSUDB.PART_CONTR</v>
      </c>
    </row>
    <row r="4667" spans="1:5" ht="14.25" customHeight="1">
      <c r="A4667" s="114" t="s">
        <v>666</v>
      </c>
      <c r="B4667" s="114" t="s">
        <v>674</v>
      </c>
      <c r="C4667" s="114" t="s">
        <v>667</v>
      </c>
      <c r="D4667" s="114" t="s">
        <v>1118</v>
      </c>
      <c r="E4667" s="21" t="str">
        <f t="shared" si="18"/>
        <v>VTIME.LPG.INSUDB.PART_CONTR</v>
      </c>
    </row>
    <row r="4668" spans="1:5" ht="14.25" customHeight="1">
      <c r="A4668" s="114" t="s">
        <v>666</v>
      </c>
      <c r="B4668" s="114" t="s">
        <v>674</v>
      </c>
      <c r="C4668" s="114" t="s">
        <v>667</v>
      </c>
      <c r="D4668" s="114" t="s">
        <v>1118</v>
      </c>
      <c r="E4668" s="21" t="str">
        <f t="shared" si="18"/>
        <v>VTIME.LPG.INSUDB.PART_CONTR</v>
      </c>
    </row>
    <row r="4669" spans="1:5" ht="14.25" customHeight="1">
      <c r="A4669" s="114" t="s">
        <v>666</v>
      </c>
      <c r="B4669" s="114" t="s">
        <v>674</v>
      </c>
      <c r="C4669" s="114" t="s">
        <v>667</v>
      </c>
      <c r="D4669" s="114" t="s">
        <v>1118</v>
      </c>
      <c r="E4669" s="21" t="str">
        <f t="shared" si="18"/>
        <v>VTIME.LPG.INSUDB.PART_CONTR</v>
      </c>
    </row>
    <row r="4670" spans="1:5" ht="14.25" customHeight="1">
      <c r="A4670" s="114" t="s">
        <v>666</v>
      </c>
      <c r="B4670" s="114" t="s">
        <v>674</v>
      </c>
      <c r="C4670" s="114" t="s">
        <v>667</v>
      </c>
      <c r="D4670" s="114" t="s">
        <v>1118</v>
      </c>
      <c r="E4670" s="21" t="str">
        <f t="shared" si="18"/>
        <v>VTIME.LPG.INSUDB.PART_CONTR</v>
      </c>
    </row>
    <row r="4671" spans="1:5" ht="14.25" customHeight="1">
      <c r="A4671" s="114" t="s">
        <v>666</v>
      </c>
      <c r="B4671" s="114" t="s">
        <v>674</v>
      </c>
      <c r="C4671" s="114" t="s">
        <v>667</v>
      </c>
      <c r="D4671" s="114" t="s">
        <v>1118</v>
      </c>
      <c r="E4671" s="21" t="str">
        <f t="shared" si="18"/>
        <v>VTIME.LPG.INSUDB.PART_CONTR</v>
      </c>
    </row>
    <row r="4672" spans="1:5" ht="14.25" customHeight="1">
      <c r="A4672" s="114" t="s">
        <v>666</v>
      </c>
      <c r="B4672" s="114" t="s">
        <v>674</v>
      </c>
      <c r="C4672" s="114" t="s">
        <v>667</v>
      </c>
      <c r="D4672" s="114" t="s">
        <v>1118</v>
      </c>
      <c r="E4672" s="21" t="str">
        <f t="shared" si="18"/>
        <v>VTIME.LPG.INSUDB.PART_CONTR</v>
      </c>
    </row>
    <row r="4673" spans="1:5" ht="14.25" customHeight="1">
      <c r="A4673" s="114" t="s">
        <v>666</v>
      </c>
      <c r="B4673" s="114" t="s">
        <v>674</v>
      </c>
      <c r="C4673" s="114" t="s">
        <v>667</v>
      </c>
      <c r="D4673" s="114" t="s">
        <v>1118</v>
      </c>
      <c r="E4673" s="21" t="str">
        <f t="shared" si="18"/>
        <v>VTIME.LPG.INSUDB.PART_CONTR</v>
      </c>
    </row>
    <row r="4674" spans="1:5" ht="14.25" customHeight="1">
      <c r="A4674" s="114" t="s">
        <v>666</v>
      </c>
      <c r="B4674" s="114" t="s">
        <v>674</v>
      </c>
      <c r="C4674" s="114" t="s">
        <v>667</v>
      </c>
      <c r="D4674" s="114" t="s">
        <v>1118</v>
      </c>
      <c r="E4674" s="21" t="str">
        <f t="shared" si="18"/>
        <v>VTIME.LPG.INSUDB.PART_CONTR</v>
      </c>
    </row>
    <row r="4675" spans="1:5" ht="14.25" customHeight="1">
      <c r="A4675" s="114" t="s">
        <v>666</v>
      </c>
      <c r="B4675" s="114" t="s">
        <v>674</v>
      </c>
      <c r="C4675" s="114" t="s">
        <v>667</v>
      </c>
      <c r="D4675" s="114" t="s">
        <v>1118</v>
      </c>
      <c r="E4675" s="21" t="str">
        <f t="shared" si="18"/>
        <v>VTIME.LPG.INSUDB.PART_CONTR</v>
      </c>
    </row>
    <row r="4676" spans="1:5" ht="14.25" customHeight="1">
      <c r="A4676" s="114" t="s">
        <v>666</v>
      </c>
      <c r="B4676" s="114" t="s">
        <v>674</v>
      </c>
      <c r="C4676" s="114" t="s">
        <v>667</v>
      </c>
      <c r="D4676" s="114" t="s">
        <v>1118</v>
      </c>
      <c r="E4676" s="21" t="str">
        <f t="shared" si="18"/>
        <v>VTIME.LPG.INSUDB.PART_CONTR</v>
      </c>
    </row>
    <row r="4677" spans="1:5" ht="14.25" customHeight="1">
      <c r="A4677" s="114" t="s">
        <v>666</v>
      </c>
      <c r="B4677" s="114" t="s">
        <v>674</v>
      </c>
      <c r="C4677" s="114" t="s">
        <v>667</v>
      </c>
      <c r="D4677" s="114" t="s">
        <v>1118</v>
      </c>
      <c r="E4677" s="21" t="str">
        <f t="shared" si="18"/>
        <v>VTIME.LPG.INSUDB.PART_CONTR</v>
      </c>
    </row>
    <row r="4678" spans="1:5" ht="14.25" customHeight="1">
      <c r="A4678" s="114" t="s">
        <v>666</v>
      </c>
      <c r="B4678" s="114" t="s">
        <v>674</v>
      </c>
      <c r="C4678" s="114" t="s">
        <v>667</v>
      </c>
      <c r="D4678" s="114" t="s">
        <v>1118</v>
      </c>
      <c r="E4678" s="21" t="str">
        <f t="shared" si="18"/>
        <v>VTIME.LPG.INSUDB.PART_CONTR</v>
      </c>
    </row>
    <row r="4679" spans="1:5" ht="14.25" customHeight="1">
      <c r="A4679" s="114" t="s">
        <v>666</v>
      </c>
      <c r="B4679" s="114" t="s">
        <v>674</v>
      </c>
      <c r="C4679" s="114" t="s">
        <v>667</v>
      </c>
      <c r="D4679" s="114" t="s">
        <v>1118</v>
      </c>
      <c r="E4679" s="21" t="str">
        <f t="shared" si="18"/>
        <v>VTIME.LPG.INSUDB.PART_CONTR</v>
      </c>
    </row>
    <row r="4680" spans="1:5" ht="14.25" customHeight="1">
      <c r="A4680" s="114" t="s">
        <v>666</v>
      </c>
      <c r="B4680" s="114" t="s">
        <v>674</v>
      </c>
      <c r="C4680" s="114" t="s">
        <v>667</v>
      </c>
      <c r="D4680" s="114" t="s">
        <v>780</v>
      </c>
      <c r="E4680" s="21" t="str">
        <f t="shared" si="18"/>
        <v>VTIME.LPG.INSUDB.PHONES</v>
      </c>
    </row>
    <row r="4681" spans="1:5" ht="14.25" customHeight="1">
      <c r="A4681" s="114" t="s">
        <v>666</v>
      </c>
      <c r="B4681" s="114" t="s">
        <v>674</v>
      </c>
      <c r="C4681" s="114" t="s">
        <v>667</v>
      </c>
      <c r="D4681" s="114" t="s">
        <v>780</v>
      </c>
      <c r="E4681" s="21" t="str">
        <f t="shared" si="18"/>
        <v>VTIME.LPG.INSUDB.PHONES</v>
      </c>
    </row>
    <row r="4682" spans="1:5" ht="14.25" customHeight="1">
      <c r="A4682" s="114" t="s">
        <v>666</v>
      </c>
      <c r="B4682" s="114" t="s">
        <v>674</v>
      </c>
      <c r="C4682" s="114" t="s">
        <v>667</v>
      </c>
      <c r="D4682" s="114" t="s">
        <v>780</v>
      </c>
      <c r="E4682" s="21" t="str">
        <f t="shared" si="18"/>
        <v>VTIME.LPG.INSUDB.PHONES</v>
      </c>
    </row>
    <row r="4683" spans="1:5" ht="14.25" customHeight="1">
      <c r="A4683" s="114" t="s">
        <v>666</v>
      </c>
      <c r="B4683" s="114" t="s">
        <v>674</v>
      </c>
      <c r="C4683" s="114" t="s">
        <v>667</v>
      </c>
      <c r="D4683" s="114" t="s">
        <v>780</v>
      </c>
      <c r="E4683" s="21" t="str">
        <f t="shared" si="18"/>
        <v>VTIME.LPG.INSUDB.PHONES</v>
      </c>
    </row>
    <row r="4684" spans="1:5" ht="14.25" customHeight="1">
      <c r="A4684" s="114" t="s">
        <v>666</v>
      </c>
      <c r="B4684" s="114" t="s">
        <v>674</v>
      </c>
      <c r="C4684" s="114" t="s">
        <v>667</v>
      </c>
      <c r="D4684" s="114" t="s">
        <v>780</v>
      </c>
      <c r="E4684" s="21" t="str">
        <f t="shared" si="18"/>
        <v>VTIME.LPG.INSUDB.PHONES</v>
      </c>
    </row>
    <row r="4685" spans="1:5" ht="14.25" customHeight="1">
      <c r="A4685" s="114" t="s">
        <v>666</v>
      </c>
      <c r="B4685" s="114" t="s">
        <v>674</v>
      </c>
      <c r="C4685" s="114" t="s">
        <v>667</v>
      </c>
      <c r="D4685" s="114" t="s">
        <v>780</v>
      </c>
      <c r="E4685" s="21" t="str">
        <f t="shared" si="18"/>
        <v>VTIME.LPG.INSUDB.PHONES</v>
      </c>
    </row>
    <row r="4686" spans="1:5" ht="14.25" customHeight="1">
      <c r="A4686" s="114" t="s">
        <v>666</v>
      </c>
      <c r="B4686" s="114" t="s">
        <v>674</v>
      </c>
      <c r="C4686" s="114" t="s">
        <v>667</v>
      </c>
      <c r="D4686" s="114" t="s">
        <v>780</v>
      </c>
      <c r="E4686" s="21" t="str">
        <f t="shared" si="18"/>
        <v>VTIME.LPG.INSUDB.PHONES</v>
      </c>
    </row>
    <row r="4687" spans="1:5" ht="14.25" customHeight="1">
      <c r="A4687" s="114" t="s">
        <v>666</v>
      </c>
      <c r="B4687" s="114" t="s">
        <v>674</v>
      </c>
      <c r="C4687" s="114" t="s">
        <v>667</v>
      </c>
      <c r="D4687" s="114" t="s">
        <v>780</v>
      </c>
      <c r="E4687" s="21" t="str">
        <f t="shared" si="18"/>
        <v>VTIME.LPG.INSUDB.PHONES</v>
      </c>
    </row>
    <row r="4688" spans="1:5" ht="14.25" customHeight="1">
      <c r="A4688" s="114" t="s">
        <v>666</v>
      </c>
      <c r="B4688" s="114" t="s">
        <v>674</v>
      </c>
      <c r="C4688" s="114" t="s">
        <v>667</v>
      </c>
      <c r="D4688" s="114" t="s">
        <v>780</v>
      </c>
      <c r="E4688" s="21" t="str">
        <f t="shared" si="18"/>
        <v>VTIME.LPG.INSUDB.PHONES</v>
      </c>
    </row>
    <row r="4689" spans="1:5" ht="14.25" customHeight="1">
      <c r="A4689" s="114" t="s">
        <v>666</v>
      </c>
      <c r="B4689" s="114" t="s">
        <v>674</v>
      </c>
      <c r="C4689" s="114" t="s">
        <v>667</v>
      </c>
      <c r="D4689" s="114" t="s">
        <v>780</v>
      </c>
      <c r="E4689" s="21" t="str">
        <f t="shared" si="18"/>
        <v>VTIME.LPG.INSUDB.PHONES</v>
      </c>
    </row>
    <row r="4690" spans="1:5" ht="14.25" customHeight="1">
      <c r="A4690" s="114" t="s">
        <v>666</v>
      </c>
      <c r="B4690" s="114" t="s">
        <v>674</v>
      </c>
      <c r="C4690" s="114" t="s">
        <v>667</v>
      </c>
      <c r="D4690" s="114" t="s">
        <v>780</v>
      </c>
      <c r="E4690" s="21" t="str">
        <f t="shared" si="18"/>
        <v>VTIME.LPG.INSUDB.PHONES</v>
      </c>
    </row>
    <row r="4691" spans="1:5" ht="14.25" customHeight="1">
      <c r="A4691" s="114" t="s">
        <v>666</v>
      </c>
      <c r="B4691" s="114" t="s">
        <v>674</v>
      </c>
      <c r="C4691" s="114" t="s">
        <v>667</v>
      </c>
      <c r="D4691" s="114" t="s">
        <v>780</v>
      </c>
      <c r="E4691" s="21" t="str">
        <f t="shared" si="18"/>
        <v>VTIME.LPG.INSUDB.PHONES</v>
      </c>
    </row>
    <row r="4692" spans="1:5" ht="14.25" customHeight="1">
      <c r="A4692" s="114" t="s">
        <v>666</v>
      </c>
      <c r="B4692" s="114" t="s">
        <v>674</v>
      </c>
      <c r="C4692" s="114" t="s">
        <v>667</v>
      </c>
      <c r="D4692" s="114" t="s">
        <v>780</v>
      </c>
      <c r="E4692" s="21" t="str">
        <f t="shared" si="18"/>
        <v>VTIME.LPG.INSUDB.PHONES</v>
      </c>
    </row>
    <row r="4693" spans="1:5" ht="14.25" customHeight="1">
      <c r="A4693" s="114" t="s">
        <v>666</v>
      </c>
      <c r="B4693" s="114" t="s">
        <v>674</v>
      </c>
      <c r="C4693" s="114" t="s">
        <v>667</v>
      </c>
      <c r="D4693" s="114" t="s">
        <v>780</v>
      </c>
      <c r="E4693" s="21" t="str">
        <f t="shared" si="18"/>
        <v>VTIME.LPG.INSUDB.PHONES</v>
      </c>
    </row>
    <row r="4694" spans="1:5" ht="14.25" customHeight="1">
      <c r="A4694" s="114" t="s">
        <v>666</v>
      </c>
      <c r="B4694" s="114" t="s">
        <v>674</v>
      </c>
      <c r="C4694" s="114" t="s">
        <v>667</v>
      </c>
      <c r="D4694" s="114" t="s">
        <v>780</v>
      </c>
      <c r="E4694" s="21" t="str">
        <f t="shared" si="18"/>
        <v>VTIME.LPG.INSUDB.PHONES</v>
      </c>
    </row>
    <row r="4695" spans="1:5" ht="14.25" customHeight="1">
      <c r="A4695" s="114" t="s">
        <v>666</v>
      </c>
      <c r="B4695" s="114" t="s">
        <v>674</v>
      </c>
      <c r="C4695" s="114" t="s">
        <v>667</v>
      </c>
      <c r="D4695" s="114" t="s">
        <v>780</v>
      </c>
      <c r="E4695" s="21" t="str">
        <f t="shared" si="18"/>
        <v>VTIME.LPG.INSUDB.PHONES</v>
      </c>
    </row>
    <row r="4696" spans="1:5" ht="14.25" customHeight="1">
      <c r="A4696" s="114" t="s">
        <v>666</v>
      </c>
      <c r="B4696" s="114" t="s">
        <v>674</v>
      </c>
      <c r="C4696" s="114" t="s">
        <v>667</v>
      </c>
      <c r="D4696" s="114" t="s">
        <v>883</v>
      </c>
      <c r="E4696" s="21" t="str">
        <f t="shared" si="18"/>
        <v>VTIME.LPG.INSUDB.POLICY</v>
      </c>
    </row>
    <row r="4697" spans="1:5" ht="14.25" customHeight="1">
      <c r="A4697" s="114" t="s">
        <v>666</v>
      </c>
      <c r="B4697" s="114" t="s">
        <v>674</v>
      </c>
      <c r="C4697" s="114" t="s">
        <v>667</v>
      </c>
      <c r="D4697" s="114" t="s">
        <v>883</v>
      </c>
      <c r="E4697" s="21" t="str">
        <f t="shared" si="18"/>
        <v>VTIME.LPG.INSUDB.POLICY</v>
      </c>
    </row>
    <row r="4698" spans="1:5" ht="14.25" customHeight="1">
      <c r="A4698" s="114" t="s">
        <v>666</v>
      </c>
      <c r="B4698" s="114" t="s">
        <v>674</v>
      </c>
      <c r="C4698" s="114" t="s">
        <v>667</v>
      </c>
      <c r="D4698" s="114" t="s">
        <v>883</v>
      </c>
      <c r="E4698" s="21" t="str">
        <f t="shared" si="18"/>
        <v>VTIME.LPG.INSUDB.POLICY</v>
      </c>
    </row>
    <row r="4699" spans="1:5" ht="14.25" customHeight="1">
      <c r="A4699" s="114" t="s">
        <v>666</v>
      </c>
      <c r="B4699" s="114" t="s">
        <v>674</v>
      </c>
      <c r="C4699" s="114" t="s">
        <v>667</v>
      </c>
      <c r="D4699" s="114" t="s">
        <v>883</v>
      </c>
      <c r="E4699" s="21" t="str">
        <f t="shared" si="18"/>
        <v>VTIME.LPG.INSUDB.POLICY</v>
      </c>
    </row>
    <row r="4700" spans="1:5" ht="14.25" customHeight="1">
      <c r="A4700" s="114" t="s">
        <v>666</v>
      </c>
      <c r="B4700" s="114" t="s">
        <v>674</v>
      </c>
      <c r="C4700" s="114" t="s">
        <v>667</v>
      </c>
      <c r="D4700" s="114" t="s">
        <v>883</v>
      </c>
      <c r="E4700" s="21" t="str">
        <f t="shared" si="18"/>
        <v>VTIME.LPG.INSUDB.POLICY</v>
      </c>
    </row>
    <row r="4701" spans="1:5" ht="14.25" customHeight="1">
      <c r="A4701" s="114" t="s">
        <v>666</v>
      </c>
      <c r="B4701" s="114" t="s">
        <v>674</v>
      </c>
      <c r="C4701" s="114" t="s">
        <v>667</v>
      </c>
      <c r="D4701" s="114" t="s">
        <v>883</v>
      </c>
      <c r="E4701" s="21" t="str">
        <f t="shared" si="18"/>
        <v>VTIME.LPG.INSUDB.POLICY</v>
      </c>
    </row>
    <row r="4702" spans="1:5" ht="14.25" customHeight="1">
      <c r="A4702" s="114" t="s">
        <v>666</v>
      </c>
      <c r="B4702" s="114" t="s">
        <v>674</v>
      </c>
      <c r="C4702" s="114" t="s">
        <v>667</v>
      </c>
      <c r="D4702" s="114" t="s">
        <v>883</v>
      </c>
      <c r="E4702" s="21" t="str">
        <f t="shared" si="18"/>
        <v>VTIME.LPG.INSUDB.POLICY</v>
      </c>
    </row>
    <row r="4703" spans="1:5" ht="14.25" customHeight="1">
      <c r="A4703" s="114" t="s">
        <v>666</v>
      </c>
      <c r="B4703" s="114" t="s">
        <v>674</v>
      </c>
      <c r="C4703" s="114" t="s">
        <v>667</v>
      </c>
      <c r="D4703" s="114" t="s">
        <v>883</v>
      </c>
      <c r="E4703" s="21" t="str">
        <f t="shared" si="18"/>
        <v>VTIME.LPG.INSUDB.POLICY</v>
      </c>
    </row>
    <row r="4704" spans="1:5" ht="14.25" customHeight="1">
      <c r="A4704" s="114" t="s">
        <v>666</v>
      </c>
      <c r="B4704" s="114" t="s">
        <v>674</v>
      </c>
      <c r="C4704" s="114" t="s">
        <v>667</v>
      </c>
      <c r="D4704" s="114" t="s">
        <v>883</v>
      </c>
      <c r="E4704" s="21" t="str">
        <f t="shared" si="18"/>
        <v>VTIME.LPG.INSUDB.POLICY</v>
      </c>
    </row>
    <row r="4705" spans="1:5" ht="14.25" customHeight="1">
      <c r="A4705" s="114" t="s">
        <v>666</v>
      </c>
      <c r="B4705" s="114" t="s">
        <v>674</v>
      </c>
      <c r="C4705" s="114" t="s">
        <v>667</v>
      </c>
      <c r="D4705" s="114" t="s">
        <v>883</v>
      </c>
      <c r="E4705" s="21" t="str">
        <f t="shared" si="18"/>
        <v>VTIME.LPG.INSUDB.POLICY</v>
      </c>
    </row>
    <row r="4706" spans="1:5" ht="14.25" customHeight="1">
      <c r="A4706" s="114" t="s">
        <v>666</v>
      </c>
      <c r="B4706" s="114" t="s">
        <v>674</v>
      </c>
      <c r="C4706" s="114" t="s">
        <v>667</v>
      </c>
      <c r="D4706" s="114" t="s">
        <v>883</v>
      </c>
      <c r="E4706" s="21" t="str">
        <f t="shared" si="18"/>
        <v>VTIME.LPG.INSUDB.POLICY</v>
      </c>
    </row>
    <row r="4707" spans="1:5" ht="14.25" customHeight="1">
      <c r="A4707" s="114" t="s">
        <v>666</v>
      </c>
      <c r="B4707" s="114" t="s">
        <v>674</v>
      </c>
      <c r="C4707" s="114" t="s">
        <v>667</v>
      </c>
      <c r="D4707" s="114" t="s">
        <v>883</v>
      </c>
      <c r="E4707" s="21" t="str">
        <f t="shared" si="18"/>
        <v>VTIME.LPG.INSUDB.POLICY</v>
      </c>
    </row>
    <row r="4708" spans="1:5" ht="14.25" customHeight="1">
      <c r="A4708" s="114" t="s">
        <v>666</v>
      </c>
      <c r="B4708" s="114" t="s">
        <v>674</v>
      </c>
      <c r="C4708" s="114" t="s">
        <v>667</v>
      </c>
      <c r="D4708" s="114" t="s">
        <v>883</v>
      </c>
      <c r="E4708" s="21" t="str">
        <f t="shared" si="18"/>
        <v>VTIME.LPG.INSUDB.POLICY</v>
      </c>
    </row>
    <row r="4709" spans="1:5" ht="14.25" customHeight="1">
      <c r="A4709" s="114" t="s">
        <v>666</v>
      </c>
      <c r="B4709" s="114" t="s">
        <v>674</v>
      </c>
      <c r="C4709" s="114" t="s">
        <v>667</v>
      </c>
      <c r="D4709" s="114" t="s">
        <v>883</v>
      </c>
      <c r="E4709" s="21" t="str">
        <f t="shared" si="18"/>
        <v>VTIME.LPG.INSUDB.POLICY</v>
      </c>
    </row>
    <row r="4710" spans="1:5" ht="14.25" customHeight="1">
      <c r="A4710" s="114" t="s">
        <v>666</v>
      </c>
      <c r="B4710" s="114" t="s">
        <v>674</v>
      </c>
      <c r="C4710" s="114" t="s">
        <v>667</v>
      </c>
      <c r="D4710" s="114" t="s">
        <v>883</v>
      </c>
      <c r="E4710" s="21" t="str">
        <f t="shared" si="18"/>
        <v>VTIME.LPG.INSUDB.POLICY</v>
      </c>
    </row>
    <row r="4711" spans="1:5" ht="14.25" customHeight="1">
      <c r="A4711" s="114" t="s">
        <v>666</v>
      </c>
      <c r="B4711" s="114" t="s">
        <v>674</v>
      </c>
      <c r="C4711" s="114" t="s">
        <v>667</v>
      </c>
      <c r="D4711" s="114" t="s">
        <v>883</v>
      </c>
      <c r="E4711" s="21" t="str">
        <f t="shared" si="18"/>
        <v>VTIME.LPG.INSUDB.POLICY</v>
      </c>
    </row>
    <row r="4712" spans="1:5" ht="14.25" customHeight="1">
      <c r="A4712" s="114" t="s">
        <v>666</v>
      </c>
      <c r="B4712" s="114" t="s">
        <v>674</v>
      </c>
      <c r="C4712" s="114" t="s">
        <v>667</v>
      </c>
      <c r="D4712" s="114" t="s">
        <v>883</v>
      </c>
      <c r="E4712" s="21" t="str">
        <f t="shared" si="18"/>
        <v>VTIME.LPG.INSUDB.POLICY</v>
      </c>
    </row>
    <row r="4713" spans="1:5" ht="14.25" customHeight="1">
      <c r="A4713" s="114" t="s">
        <v>666</v>
      </c>
      <c r="B4713" s="114" t="s">
        <v>674</v>
      </c>
      <c r="C4713" s="114" t="s">
        <v>667</v>
      </c>
      <c r="D4713" s="114" t="s">
        <v>883</v>
      </c>
      <c r="E4713" s="21" t="str">
        <f t="shared" si="18"/>
        <v>VTIME.LPG.INSUDB.POLICY</v>
      </c>
    </row>
    <row r="4714" spans="1:5" ht="14.25" customHeight="1">
      <c r="A4714" s="114" t="s">
        <v>666</v>
      </c>
      <c r="B4714" s="114" t="s">
        <v>674</v>
      </c>
      <c r="C4714" s="114" t="s">
        <v>667</v>
      </c>
      <c r="D4714" s="114" t="s">
        <v>883</v>
      </c>
      <c r="E4714" s="21" t="str">
        <f t="shared" si="18"/>
        <v>VTIME.LPG.INSUDB.POLICY</v>
      </c>
    </row>
    <row r="4715" spans="1:5" ht="14.25" customHeight="1">
      <c r="A4715" s="114" t="s">
        <v>666</v>
      </c>
      <c r="B4715" s="114" t="s">
        <v>674</v>
      </c>
      <c r="C4715" s="114" t="s">
        <v>667</v>
      </c>
      <c r="D4715" s="114" t="s">
        <v>883</v>
      </c>
      <c r="E4715" s="21" t="str">
        <f t="shared" si="18"/>
        <v>VTIME.LPG.INSUDB.POLICY</v>
      </c>
    </row>
    <row r="4716" spans="1:5" ht="14.25" customHeight="1">
      <c r="A4716" s="114" t="s">
        <v>666</v>
      </c>
      <c r="B4716" s="114" t="s">
        <v>674</v>
      </c>
      <c r="C4716" s="114" t="s">
        <v>667</v>
      </c>
      <c r="D4716" s="114" t="s">
        <v>883</v>
      </c>
      <c r="E4716" s="21" t="str">
        <f t="shared" si="18"/>
        <v>VTIME.LPG.INSUDB.POLICY</v>
      </c>
    </row>
    <row r="4717" spans="1:5" ht="14.25" customHeight="1">
      <c r="A4717" s="114" t="s">
        <v>666</v>
      </c>
      <c r="B4717" s="114" t="s">
        <v>674</v>
      </c>
      <c r="C4717" s="114" t="s">
        <v>667</v>
      </c>
      <c r="D4717" s="114" t="s">
        <v>883</v>
      </c>
      <c r="E4717" s="21" t="str">
        <f t="shared" si="18"/>
        <v>VTIME.LPG.INSUDB.POLICY</v>
      </c>
    </row>
    <row r="4718" spans="1:5" ht="14.25" customHeight="1">
      <c r="A4718" s="114" t="s">
        <v>666</v>
      </c>
      <c r="B4718" s="114" t="s">
        <v>674</v>
      </c>
      <c r="C4718" s="114" t="s">
        <v>667</v>
      </c>
      <c r="D4718" s="114" t="s">
        <v>883</v>
      </c>
      <c r="E4718" s="21" t="str">
        <f t="shared" si="18"/>
        <v>VTIME.LPG.INSUDB.POLICY</v>
      </c>
    </row>
    <row r="4719" spans="1:5" ht="14.25" customHeight="1">
      <c r="A4719" s="114" t="s">
        <v>666</v>
      </c>
      <c r="B4719" s="114" t="s">
        <v>674</v>
      </c>
      <c r="C4719" s="114" t="s">
        <v>667</v>
      </c>
      <c r="D4719" s="114" t="s">
        <v>883</v>
      </c>
      <c r="E4719" s="21" t="str">
        <f t="shared" si="18"/>
        <v>VTIME.LPG.INSUDB.POLICY</v>
      </c>
    </row>
    <row r="4720" spans="1:5" ht="14.25" customHeight="1">
      <c r="A4720" s="114" t="s">
        <v>666</v>
      </c>
      <c r="B4720" s="114" t="s">
        <v>674</v>
      </c>
      <c r="C4720" s="114" t="s">
        <v>667</v>
      </c>
      <c r="D4720" s="114" t="s">
        <v>883</v>
      </c>
      <c r="E4720" s="21" t="str">
        <f t="shared" si="18"/>
        <v>VTIME.LPG.INSUDB.POLICY</v>
      </c>
    </row>
    <row r="4721" spans="1:5" ht="14.25" customHeight="1">
      <c r="A4721" s="114" t="s">
        <v>666</v>
      </c>
      <c r="B4721" s="114" t="s">
        <v>674</v>
      </c>
      <c r="C4721" s="114" t="s">
        <v>667</v>
      </c>
      <c r="D4721" s="114" t="s">
        <v>883</v>
      </c>
      <c r="E4721" s="21" t="str">
        <f t="shared" si="18"/>
        <v>VTIME.LPG.INSUDB.POLICY</v>
      </c>
    </row>
    <row r="4722" spans="1:5" ht="14.25" customHeight="1">
      <c r="A4722" s="114" t="s">
        <v>666</v>
      </c>
      <c r="B4722" s="114" t="s">
        <v>674</v>
      </c>
      <c r="C4722" s="114" t="s">
        <v>667</v>
      </c>
      <c r="D4722" s="114" t="s">
        <v>883</v>
      </c>
      <c r="E4722" s="21" t="str">
        <f t="shared" si="18"/>
        <v>VTIME.LPG.INSUDB.POLICY</v>
      </c>
    </row>
    <row r="4723" spans="1:5" ht="14.25" customHeight="1">
      <c r="A4723" s="114" t="s">
        <v>666</v>
      </c>
      <c r="B4723" s="114" t="s">
        <v>674</v>
      </c>
      <c r="C4723" s="114" t="s">
        <v>667</v>
      </c>
      <c r="D4723" s="114" t="s">
        <v>883</v>
      </c>
      <c r="E4723" s="21" t="str">
        <f t="shared" si="18"/>
        <v>VTIME.LPG.INSUDB.POLICY</v>
      </c>
    </row>
    <row r="4724" spans="1:5" ht="14.25" customHeight="1">
      <c r="A4724" s="114" t="s">
        <v>666</v>
      </c>
      <c r="B4724" s="114" t="s">
        <v>674</v>
      </c>
      <c r="C4724" s="114" t="s">
        <v>667</v>
      </c>
      <c r="D4724" s="114" t="s">
        <v>883</v>
      </c>
      <c r="E4724" s="21" t="str">
        <f t="shared" si="18"/>
        <v>VTIME.LPG.INSUDB.POLICY</v>
      </c>
    </row>
    <row r="4725" spans="1:5" ht="14.25" customHeight="1">
      <c r="A4725" s="114" t="s">
        <v>666</v>
      </c>
      <c r="B4725" s="114" t="s">
        <v>674</v>
      </c>
      <c r="C4725" s="114" t="s">
        <v>667</v>
      </c>
      <c r="D4725" s="114" t="s">
        <v>883</v>
      </c>
      <c r="E4725" s="21" t="str">
        <f t="shared" si="18"/>
        <v>VTIME.LPG.INSUDB.POLICY</v>
      </c>
    </row>
    <row r="4726" spans="1:5" ht="14.25" customHeight="1">
      <c r="A4726" s="114" t="s">
        <v>666</v>
      </c>
      <c r="B4726" s="114" t="s">
        <v>674</v>
      </c>
      <c r="C4726" s="114" t="s">
        <v>667</v>
      </c>
      <c r="D4726" s="114" t="s">
        <v>883</v>
      </c>
      <c r="E4726" s="21" t="str">
        <f t="shared" si="18"/>
        <v>VTIME.LPG.INSUDB.POLICY</v>
      </c>
    </row>
    <row r="4727" spans="1:5" ht="14.25" customHeight="1">
      <c r="A4727" s="114" t="s">
        <v>666</v>
      </c>
      <c r="B4727" s="114" t="s">
        <v>674</v>
      </c>
      <c r="C4727" s="114" t="s">
        <v>667</v>
      </c>
      <c r="D4727" s="114" t="s">
        <v>883</v>
      </c>
      <c r="E4727" s="21" t="str">
        <f t="shared" si="18"/>
        <v>VTIME.LPG.INSUDB.POLICY</v>
      </c>
    </row>
    <row r="4728" spans="1:5" ht="14.25" customHeight="1">
      <c r="A4728" s="114" t="s">
        <v>666</v>
      </c>
      <c r="B4728" s="114" t="s">
        <v>674</v>
      </c>
      <c r="C4728" s="114" t="s">
        <v>667</v>
      </c>
      <c r="D4728" s="114" t="s">
        <v>883</v>
      </c>
      <c r="E4728" s="21" t="str">
        <f t="shared" si="18"/>
        <v>VTIME.LPG.INSUDB.POLICY</v>
      </c>
    </row>
    <row r="4729" spans="1:5" ht="14.25" customHeight="1">
      <c r="A4729" s="114" t="s">
        <v>666</v>
      </c>
      <c r="B4729" s="114" t="s">
        <v>674</v>
      </c>
      <c r="C4729" s="114" t="s">
        <v>667</v>
      </c>
      <c r="D4729" s="114" t="s">
        <v>883</v>
      </c>
      <c r="E4729" s="21" t="str">
        <f t="shared" si="18"/>
        <v>VTIME.LPG.INSUDB.POLICY</v>
      </c>
    </row>
    <row r="4730" spans="1:5" ht="14.25" customHeight="1">
      <c r="A4730" s="114" t="s">
        <v>666</v>
      </c>
      <c r="B4730" s="114" t="s">
        <v>674</v>
      </c>
      <c r="C4730" s="114" t="s">
        <v>667</v>
      </c>
      <c r="D4730" s="114" t="s">
        <v>883</v>
      </c>
      <c r="E4730" s="21" t="str">
        <f t="shared" si="18"/>
        <v>VTIME.LPG.INSUDB.POLICY</v>
      </c>
    </row>
    <row r="4731" spans="1:5" ht="14.25" customHeight="1">
      <c r="A4731" s="114" t="s">
        <v>666</v>
      </c>
      <c r="B4731" s="114" t="s">
        <v>674</v>
      </c>
      <c r="C4731" s="114" t="s">
        <v>667</v>
      </c>
      <c r="D4731" s="114" t="s">
        <v>883</v>
      </c>
      <c r="E4731" s="21" t="str">
        <f t="shared" si="18"/>
        <v>VTIME.LPG.INSUDB.POLICY</v>
      </c>
    </row>
    <row r="4732" spans="1:5" ht="14.25" customHeight="1">
      <c r="A4732" s="114" t="s">
        <v>666</v>
      </c>
      <c r="B4732" s="114" t="s">
        <v>674</v>
      </c>
      <c r="C4732" s="114" t="s">
        <v>667</v>
      </c>
      <c r="D4732" s="114" t="s">
        <v>883</v>
      </c>
      <c r="E4732" s="21" t="str">
        <f t="shared" si="18"/>
        <v>VTIME.LPG.INSUDB.POLICY</v>
      </c>
    </row>
    <row r="4733" spans="1:5" ht="14.25" customHeight="1">
      <c r="A4733" s="114" t="s">
        <v>666</v>
      </c>
      <c r="B4733" s="114" t="s">
        <v>674</v>
      </c>
      <c r="C4733" s="114" t="s">
        <v>667</v>
      </c>
      <c r="D4733" s="114" t="s">
        <v>883</v>
      </c>
      <c r="E4733" s="21" t="str">
        <f t="shared" si="18"/>
        <v>VTIME.LPG.INSUDB.POLICY</v>
      </c>
    </row>
    <row r="4734" spans="1:5" ht="14.25" customHeight="1">
      <c r="A4734" s="114" t="s">
        <v>666</v>
      </c>
      <c r="B4734" s="114" t="s">
        <v>674</v>
      </c>
      <c r="C4734" s="114" t="s">
        <v>667</v>
      </c>
      <c r="D4734" s="114" t="s">
        <v>883</v>
      </c>
      <c r="E4734" s="21" t="str">
        <f t="shared" si="18"/>
        <v>VTIME.LPG.INSUDB.POLICY</v>
      </c>
    </row>
    <row r="4735" spans="1:5" ht="14.25" customHeight="1">
      <c r="A4735" s="114" t="s">
        <v>666</v>
      </c>
      <c r="B4735" s="114" t="s">
        <v>674</v>
      </c>
      <c r="C4735" s="114" t="s">
        <v>667</v>
      </c>
      <c r="D4735" s="114" t="s">
        <v>883</v>
      </c>
      <c r="E4735" s="21" t="str">
        <f t="shared" si="18"/>
        <v>VTIME.LPG.INSUDB.POLICY</v>
      </c>
    </row>
    <row r="4736" spans="1:5" ht="14.25" customHeight="1">
      <c r="A4736" s="114" t="s">
        <v>666</v>
      </c>
      <c r="B4736" s="114" t="s">
        <v>674</v>
      </c>
      <c r="C4736" s="114" t="s">
        <v>667</v>
      </c>
      <c r="D4736" s="114" t="s">
        <v>883</v>
      </c>
      <c r="E4736" s="21" t="str">
        <f t="shared" si="18"/>
        <v>VTIME.LPG.INSUDB.POLICY</v>
      </c>
    </row>
    <row r="4737" spans="1:5" ht="14.25" customHeight="1">
      <c r="A4737" s="114" t="s">
        <v>666</v>
      </c>
      <c r="B4737" s="114" t="s">
        <v>674</v>
      </c>
      <c r="C4737" s="114" t="s">
        <v>667</v>
      </c>
      <c r="D4737" s="114" t="s">
        <v>883</v>
      </c>
      <c r="E4737" s="21" t="str">
        <f t="shared" si="18"/>
        <v>VTIME.LPG.INSUDB.POLICY</v>
      </c>
    </row>
    <row r="4738" spans="1:5" ht="14.25" customHeight="1">
      <c r="A4738" s="114" t="s">
        <v>666</v>
      </c>
      <c r="B4738" s="114" t="s">
        <v>674</v>
      </c>
      <c r="C4738" s="114" t="s">
        <v>667</v>
      </c>
      <c r="D4738" s="114" t="s">
        <v>883</v>
      </c>
      <c r="E4738" s="21" t="str">
        <f t="shared" si="18"/>
        <v>VTIME.LPG.INSUDB.POLICY</v>
      </c>
    </row>
    <row r="4739" spans="1:5" ht="14.25" customHeight="1">
      <c r="A4739" s="114" t="s">
        <v>666</v>
      </c>
      <c r="B4739" s="114" t="s">
        <v>674</v>
      </c>
      <c r="C4739" s="114" t="s">
        <v>667</v>
      </c>
      <c r="D4739" s="114" t="s">
        <v>883</v>
      </c>
      <c r="E4739" s="21" t="str">
        <f t="shared" si="18"/>
        <v>VTIME.LPG.INSUDB.POLICY</v>
      </c>
    </row>
    <row r="4740" spans="1:5" ht="14.25" customHeight="1">
      <c r="A4740" s="114" t="s">
        <v>666</v>
      </c>
      <c r="B4740" s="114" t="s">
        <v>674</v>
      </c>
      <c r="C4740" s="114" t="s">
        <v>667</v>
      </c>
      <c r="D4740" s="114" t="s">
        <v>883</v>
      </c>
      <c r="E4740" s="21" t="str">
        <f t="shared" si="18"/>
        <v>VTIME.LPG.INSUDB.POLICY</v>
      </c>
    </row>
    <row r="4741" spans="1:5" ht="14.25" customHeight="1">
      <c r="A4741" s="114" t="s">
        <v>666</v>
      </c>
      <c r="B4741" s="114" t="s">
        <v>674</v>
      </c>
      <c r="C4741" s="114" t="s">
        <v>667</v>
      </c>
      <c r="D4741" s="114" t="s">
        <v>883</v>
      </c>
      <c r="E4741" s="21" t="str">
        <f t="shared" si="18"/>
        <v>VTIME.LPG.INSUDB.POLICY</v>
      </c>
    </row>
    <row r="4742" spans="1:5" ht="14.25" customHeight="1">
      <c r="A4742" s="114" t="s">
        <v>666</v>
      </c>
      <c r="B4742" s="114" t="s">
        <v>674</v>
      </c>
      <c r="C4742" s="114" t="s">
        <v>667</v>
      </c>
      <c r="D4742" s="114" t="s">
        <v>883</v>
      </c>
      <c r="E4742" s="21" t="str">
        <f t="shared" si="18"/>
        <v>VTIME.LPG.INSUDB.POLICY</v>
      </c>
    </row>
    <row r="4743" spans="1:5" ht="14.25" customHeight="1">
      <c r="A4743" s="114" t="s">
        <v>666</v>
      </c>
      <c r="B4743" s="114" t="s">
        <v>674</v>
      </c>
      <c r="C4743" s="114" t="s">
        <v>667</v>
      </c>
      <c r="D4743" s="114" t="s">
        <v>883</v>
      </c>
      <c r="E4743" s="21" t="str">
        <f t="shared" si="18"/>
        <v>VTIME.LPG.INSUDB.POLICY</v>
      </c>
    </row>
    <row r="4744" spans="1:5" ht="14.25" customHeight="1">
      <c r="A4744" s="114" t="s">
        <v>666</v>
      </c>
      <c r="B4744" s="114" t="s">
        <v>674</v>
      </c>
      <c r="C4744" s="114" t="s">
        <v>667</v>
      </c>
      <c r="D4744" s="114" t="s">
        <v>883</v>
      </c>
      <c r="E4744" s="21" t="str">
        <f t="shared" si="18"/>
        <v>VTIME.LPG.INSUDB.POLICY</v>
      </c>
    </row>
    <row r="4745" spans="1:5" ht="14.25" customHeight="1">
      <c r="A4745" s="114" t="s">
        <v>666</v>
      </c>
      <c r="B4745" s="114" t="s">
        <v>674</v>
      </c>
      <c r="C4745" s="114" t="s">
        <v>667</v>
      </c>
      <c r="D4745" s="114" t="s">
        <v>883</v>
      </c>
      <c r="E4745" s="21" t="str">
        <f t="shared" si="18"/>
        <v>VTIME.LPG.INSUDB.POLICY</v>
      </c>
    </row>
    <row r="4746" spans="1:5" ht="14.25" customHeight="1">
      <c r="A4746" s="114" t="s">
        <v>666</v>
      </c>
      <c r="B4746" s="114" t="s">
        <v>674</v>
      </c>
      <c r="C4746" s="114" t="s">
        <v>667</v>
      </c>
      <c r="D4746" s="114" t="s">
        <v>883</v>
      </c>
      <c r="E4746" s="21" t="str">
        <f t="shared" si="18"/>
        <v>VTIME.LPG.INSUDB.POLICY</v>
      </c>
    </row>
    <row r="4747" spans="1:5" ht="14.25" customHeight="1">
      <c r="A4747" s="114" t="s">
        <v>666</v>
      </c>
      <c r="B4747" s="114" t="s">
        <v>674</v>
      </c>
      <c r="C4747" s="114" t="s">
        <v>667</v>
      </c>
      <c r="D4747" s="114" t="s">
        <v>883</v>
      </c>
      <c r="E4747" s="21" t="str">
        <f t="shared" si="18"/>
        <v>VTIME.LPG.INSUDB.POLICY</v>
      </c>
    </row>
    <row r="4748" spans="1:5" ht="14.25" customHeight="1">
      <c r="A4748" s="114" t="s">
        <v>666</v>
      </c>
      <c r="B4748" s="114" t="s">
        <v>674</v>
      </c>
      <c r="C4748" s="114" t="s">
        <v>667</v>
      </c>
      <c r="D4748" s="114" t="s">
        <v>883</v>
      </c>
      <c r="E4748" s="21" t="str">
        <f t="shared" si="18"/>
        <v>VTIME.LPG.INSUDB.POLICY</v>
      </c>
    </row>
    <row r="4749" spans="1:5" ht="14.25" customHeight="1">
      <c r="A4749" s="114" t="s">
        <v>666</v>
      </c>
      <c r="B4749" s="114" t="s">
        <v>674</v>
      </c>
      <c r="C4749" s="114" t="s">
        <v>667</v>
      </c>
      <c r="D4749" s="114" t="s">
        <v>883</v>
      </c>
      <c r="E4749" s="21" t="str">
        <f t="shared" si="18"/>
        <v>VTIME.LPG.INSUDB.POLICY</v>
      </c>
    </row>
    <row r="4750" spans="1:5" ht="14.25" customHeight="1">
      <c r="A4750" s="114" t="s">
        <v>666</v>
      </c>
      <c r="B4750" s="114" t="s">
        <v>674</v>
      </c>
      <c r="C4750" s="114" t="s">
        <v>667</v>
      </c>
      <c r="D4750" s="114" t="s">
        <v>883</v>
      </c>
      <c r="E4750" s="21" t="str">
        <f t="shared" si="18"/>
        <v>VTIME.LPG.INSUDB.POLICY</v>
      </c>
    </row>
    <row r="4751" spans="1:5" ht="14.25" customHeight="1">
      <c r="A4751" s="114" t="s">
        <v>666</v>
      </c>
      <c r="B4751" s="114" t="s">
        <v>674</v>
      </c>
      <c r="C4751" s="114" t="s">
        <v>667</v>
      </c>
      <c r="D4751" s="114" t="s">
        <v>883</v>
      </c>
      <c r="E4751" s="21" t="str">
        <f t="shared" si="18"/>
        <v>VTIME.LPG.INSUDB.POLICY</v>
      </c>
    </row>
    <row r="4752" spans="1:5" ht="14.25" customHeight="1">
      <c r="A4752" s="114" t="s">
        <v>666</v>
      </c>
      <c r="B4752" s="114" t="s">
        <v>674</v>
      </c>
      <c r="C4752" s="114" t="s">
        <v>667</v>
      </c>
      <c r="D4752" s="114" t="s">
        <v>883</v>
      </c>
      <c r="E4752" s="21" t="str">
        <f t="shared" si="18"/>
        <v>VTIME.LPG.INSUDB.POLICY</v>
      </c>
    </row>
    <row r="4753" spans="1:5" ht="14.25" customHeight="1">
      <c r="A4753" s="114" t="s">
        <v>666</v>
      </c>
      <c r="B4753" s="114" t="s">
        <v>674</v>
      </c>
      <c r="C4753" s="114" t="s">
        <v>667</v>
      </c>
      <c r="D4753" s="114" t="s">
        <v>883</v>
      </c>
      <c r="E4753" s="21" t="str">
        <f t="shared" si="18"/>
        <v>VTIME.LPG.INSUDB.POLICY</v>
      </c>
    </row>
    <row r="4754" spans="1:5" ht="14.25" customHeight="1">
      <c r="A4754" s="114" t="s">
        <v>666</v>
      </c>
      <c r="B4754" s="114" t="s">
        <v>674</v>
      </c>
      <c r="C4754" s="114" t="s">
        <v>667</v>
      </c>
      <c r="D4754" s="114" t="s">
        <v>883</v>
      </c>
      <c r="E4754" s="21" t="str">
        <f t="shared" si="18"/>
        <v>VTIME.LPG.INSUDB.POLICY</v>
      </c>
    </row>
    <row r="4755" spans="1:5" ht="14.25" customHeight="1">
      <c r="A4755" s="114" t="s">
        <v>666</v>
      </c>
      <c r="B4755" s="114" t="s">
        <v>674</v>
      </c>
      <c r="C4755" s="114" t="s">
        <v>667</v>
      </c>
      <c r="D4755" s="114" t="s">
        <v>883</v>
      </c>
      <c r="E4755" s="21" t="str">
        <f t="shared" si="18"/>
        <v>VTIME.LPG.INSUDB.POLICY</v>
      </c>
    </row>
    <row r="4756" spans="1:5" ht="14.25" customHeight="1">
      <c r="A4756" s="114" t="s">
        <v>666</v>
      </c>
      <c r="B4756" s="114" t="s">
        <v>674</v>
      </c>
      <c r="C4756" s="114" t="s">
        <v>667</v>
      </c>
      <c r="D4756" s="114" t="s">
        <v>883</v>
      </c>
      <c r="E4756" s="21" t="str">
        <f t="shared" si="18"/>
        <v>VTIME.LPG.INSUDB.POLICY</v>
      </c>
    </row>
    <row r="4757" spans="1:5" ht="14.25" customHeight="1">
      <c r="A4757" s="114" t="s">
        <v>666</v>
      </c>
      <c r="B4757" s="114" t="s">
        <v>674</v>
      </c>
      <c r="C4757" s="114" t="s">
        <v>667</v>
      </c>
      <c r="D4757" s="114" t="s">
        <v>883</v>
      </c>
      <c r="E4757" s="21" t="str">
        <f t="shared" si="18"/>
        <v>VTIME.LPG.INSUDB.POLICY</v>
      </c>
    </row>
    <row r="4758" spans="1:5" ht="14.25" customHeight="1">
      <c r="A4758" s="114" t="s">
        <v>666</v>
      </c>
      <c r="B4758" s="114" t="s">
        <v>674</v>
      </c>
      <c r="C4758" s="114" t="s">
        <v>667</v>
      </c>
      <c r="D4758" s="114" t="s">
        <v>883</v>
      </c>
      <c r="E4758" s="21" t="str">
        <f t="shared" si="18"/>
        <v>VTIME.LPG.INSUDB.POLICY</v>
      </c>
    </row>
    <row r="4759" spans="1:5" ht="14.25" customHeight="1">
      <c r="A4759" s="114" t="s">
        <v>666</v>
      </c>
      <c r="B4759" s="114" t="s">
        <v>674</v>
      </c>
      <c r="C4759" s="114" t="s">
        <v>667</v>
      </c>
      <c r="D4759" s="114" t="s">
        <v>883</v>
      </c>
      <c r="E4759" s="21" t="str">
        <f t="shared" si="18"/>
        <v>VTIME.LPG.INSUDB.POLICY</v>
      </c>
    </row>
    <row r="4760" spans="1:5" ht="14.25" customHeight="1">
      <c r="A4760" s="114" t="s">
        <v>666</v>
      </c>
      <c r="B4760" s="114" t="s">
        <v>674</v>
      </c>
      <c r="C4760" s="114" t="s">
        <v>667</v>
      </c>
      <c r="D4760" s="114" t="s">
        <v>883</v>
      </c>
      <c r="E4760" s="21" t="str">
        <f t="shared" si="18"/>
        <v>VTIME.LPG.INSUDB.POLICY</v>
      </c>
    </row>
    <row r="4761" spans="1:5" ht="14.25" customHeight="1">
      <c r="A4761" s="114" t="s">
        <v>666</v>
      </c>
      <c r="B4761" s="114" t="s">
        <v>674</v>
      </c>
      <c r="C4761" s="114" t="s">
        <v>667</v>
      </c>
      <c r="D4761" s="114" t="s">
        <v>883</v>
      </c>
      <c r="E4761" s="21" t="str">
        <f t="shared" si="18"/>
        <v>VTIME.LPG.INSUDB.POLICY</v>
      </c>
    </row>
    <row r="4762" spans="1:5" ht="14.25" customHeight="1">
      <c r="A4762" s="114" t="s">
        <v>666</v>
      </c>
      <c r="B4762" s="114" t="s">
        <v>674</v>
      </c>
      <c r="C4762" s="114" t="s">
        <v>667</v>
      </c>
      <c r="D4762" s="114" t="s">
        <v>883</v>
      </c>
      <c r="E4762" s="21" t="str">
        <f t="shared" si="18"/>
        <v>VTIME.LPG.INSUDB.POLICY</v>
      </c>
    </row>
    <row r="4763" spans="1:5" ht="14.25" customHeight="1">
      <c r="A4763" s="114" t="s">
        <v>666</v>
      </c>
      <c r="B4763" s="114" t="s">
        <v>674</v>
      </c>
      <c r="C4763" s="114" t="s">
        <v>667</v>
      </c>
      <c r="D4763" s="114" t="s">
        <v>883</v>
      </c>
      <c r="E4763" s="21" t="str">
        <f t="shared" si="18"/>
        <v>VTIME.LPG.INSUDB.POLICY</v>
      </c>
    </row>
    <row r="4764" spans="1:5" ht="14.25" customHeight="1">
      <c r="A4764" s="114" t="s">
        <v>666</v>
      </c>
      <c r="B4764" s="114" t="s">
        <v>674</v>
      </c>
      <c r="C4764" s="114" t="s">
        <v>667</v>
      </c>
      <c r="D4764" s="114" t="s">
        <v>883</v>
      </c>
      <c r="E4764" s="21" t="str">
        <f t="shared" si="18"/>
        <v>VTIME.LPG.INSUDB.POLICY</v>
      </c>
    </row>
    <row r="4765" spans="1:5" ht="14.25" customHeight="1">
      <c r="A4765" s="114" t="s">
        <v>666</v>
      </c>
      <c r="B4765" s="114" t="s">
        <v>674</v>
      </c>
      <c r="C4765" s="114" t="s">
        <v>667</v>
      </c>
      <c r="D4765" s="114" t="s">
        <v>883</v>
      </c>
      <c r="E4765" s="21" t="str">
        <f t="shared" si="18"/>
        <v>VTIME.LPG.INSUDB.POLICY</v>
      </c>
    </row>
    <row r="4766" spans="1:5" ht="14.25" customHeight="1">
      <c r="A4766" s="114" t="s">
        <v>666</v>
      </c>
      <c r="B4766" s="114" t="s">
        <v>674</v>
      </c>
      <c r="C4766" s="114" t="s">
        <v>667</v>
      </c>
      <c r="D4766" s="114" t="s">
        <v>883</v>
      </c>
      <c r="E4766" s="21" t="str">
        <f t="shared" si="18"/>
        <v>VTIME.LPG.INSUDB.POLICY</v>
      </c>
    </row>
    <row r="4767" spans="1:5" ht="14.25" customHeight="1">
      <c r="A4767" s="114" t="s">
        <v>666</v>
      </c>
      <c r="B4767" s="114" t="s">
        <v>674</v>
      </c>
      <c r="C4767" s="114" t="s">
        <v>667</v>
      </c>
      <c r="D4767" s="114" t="s">
        <v>883</v>
      </c>
      <c r="E4767" s="21" t="str">
        <f t="shared" si="18"/>
        <v>VTIME.LPG.INSUDB.POLICY</v>
      </c>
    </row>
    <row r="4768" spans="1:5" ht="14.25" customHeight="1">
      <c r="A4768" s="114" t="s">
        <v>666</v>
      </c>
      <c r="B4768" s="114" t="s">
        <v>674</v>
      </c>
      <c r="C4768" s="114" t="s">
        <v>667</v>
      </c>
      <c r="D4768" s="114" t="s">
        <v>883</v>
      </c>
      <c r="E4768" s="21" t="str">
        <f t="shared" si="18"/>
        <v>VTIME.LPG.INSUDB.POLICY</v>
      </c>
    </row>
    <row r="4769" spans="1:5" ht="14.25" customHeight="1">
      <c r="A4769" s="114" t="s">
        <v>666</v>
      </c>
      <c r="B4769" s="114" t="s">
        <v>674</v>
      </c>
      <c r="C4769" s="114" t="s">
        <v>667</v>
      </c>
      <c r="D4769" s="114" t="s">
        <v>883</v>
      </c>
      <c r="E4769" s="21" t="str">
        <f t="shared" si="18"/>
        <v>VTIME.LPG.INSUDB.POLICY</v>
      </c>
    </row>
    <row r="4770" spans="1:5" ht="14.25" customHeight="1">
      <c r="A4770" s="114" t="s">
        <v>666</v>
      </c>
      <c r="B4770" s="114" t="s">
        <v>674</v>
      </c>
      <c r="C4770" s="114" t="s">
        <v>667</v>
      </c>
      <c r="D4770" s="114" t="s">
        <v>883</v>
      </c>
      <c r="E4770" s="21" t="str">
        <f t="shared" si="18"/>
        <v>VTIME.LPG.INSUDB.POLICY</v>
      </c>
    </row>
    <row r="4771" spans="1:5" ht="14.25" customHeight="1">
      <c r="A4771" s="114" t="s">
        <v>666</v>
      </c>
      <c r="B4771" s="114" t="s">
        <v>674</v>
      </c>
      <c r="C4771" s="114" t="s">
        <v>667</v>
      </c>
      <c r="D4771" s="114" t="s">
        <v>883</v>
      </c>
      <c r="E4771" s="21" t="str">
        <f t="shared" si="18"/>
        <v>VTIME.LPG.INSUDB.POLICY</v>
      </c>
    </row>
    <row r="4772" spans="1:5" ht="14.25" customHeight="1">
      <c r="A4772" s="114" t="s">
        <v>666</v>
      </c>
      <c r="B4772" s="114" t="s">
        <v>674</v>
      </c>
      <c r="C4772" s="114" t="s">
        <v>667</v>
      </c>
      <c r="D4772" s="114" t="s">
        <v>883</v>
      </c>
      <c r="E4772" s="21" t="str">
        <f t="shared" si="18"/>
        <v>VTIME.LPG.INSUDB.POLICY</v>
      </c>
    </row>
    <row r="4773" spans="1:5" ht="14.25" customHeight="1">
      <c r="A4773" s="114" t="s">
        <v>666</v>
      </c>
      <c r="B4773" s="114" t="s">
        <v>674</v>
      </c>
      <c r="C4773" s="114" t="s">
        <v>667</v>
      </c>
      <c r="D4773" s="114" t="s">
        <v>883</v>
      </c>
      <c r="E4773" s="21" t="str">
        <f t="shared" si="18"/>
        <v>VTIME.LPG.INSUDB.POLICY</v>
      </c>
    </row>
    <row r="4774" spans="1:5" ht="14.25" customHeight="1">
      <c r="A4774" s="114" t="s">
        <v>666</v>
      </c>
      <c r="B4774" s="114" t="s">
        <v>674</v>
      </c>
      <c r="C4774" s="114" t="s">
        <v>667</v>
      </c>
      <c r="D4774" s="114" t="s">
        <v>883</v>
      </c>
      <c r="E4774" s="21" t="str">
        <f t="shared" si="18"/>
        <v>VTIME.LPG.INSUDB.POLICY</v>
      </c>
    </row>
    <row r="4775" spans="1:5" ht="14.25" customHeight="1">
      <c r="A4775" s="114" t="s">
        <v>666</v>
      </c>
      <c r="B4775" s="114" t="s">
        <v>674</v>
      </c>
      <c r="C4775" s="114" t="s">
        <v>667</v>
      </c>
      <c r="D4775" s="114" t="s">
        <v>883</v>
      </c>
      <c r="E4775" s="21" t="str">
        <f t="shared" si="18"/>
        <v>VTIME.LPG.INSUDB.POLICY</v>
      </c>
    </row>
    <row r="4776" spans="1:5" ht="14.25" customHeight="1">
      <c r="A4776" s="114" t="s">
        <v>666</v>
      </c>
      <c r="B4776" s="114" t="s">
        <v>674</v>
      </c>
      <c r="C4776" s="114" t="s">
        <v>667</v>
      </c>
      <c r="D4776" s="114" t="s">
        <v>883</v>
      </c>
      <c r="E4776" s="21" t="str">
        <f t="shared" si="18"/>
        <v>VTIME.LPG.INSUDB.POLICY</v>
      </c>
    </row>
    <row r="4777" spans="1:5" ht="14.25" customHeight="1">
      <c r="A4777" s="114" t="s">
        <v>666</v>
      </c>
      <c r="B4777" s="114" t="s">
        <v>674</v>
      </c>
      <c r="C4777" s="114" t="s">
        <v>667</v>
      </c>
      <c r="D4777" s="114" t="s">
        <v>883</v>
      </c>
      <c r="E4777" s="21" t="str">
        <f t="shared" si="18"/>
        <v>VTIME.LPG.INSUDB.POLICY</v>
      </c>
    </row>
    <row r="4778" spans="1:5" ht="14.25" customHeight="1">
      <c r="A4778" s="114" t="s">
        <v>666</v>
      </c>
      <c r="B4778" s="114" t="s">
        <v>674</v>
      </c>
      <c r="C4778" s="114" t="s">
        <v>667</v>
      </c>
      <c r="D4778" s="114" t="s">
        <v>883</v>
      </c>
      <c r="E4778" s="21" t="str">
        <f t="shared" si="18"/>
        <v>VTIME.LPG.INSUDB.POLICY</v>
      </c>
    </row>
    <row r="4779" spans="1:5" ht="14.25" customHeight="1">
      <c r="A4779" s="114" t="s">
        <v>666</v>
      </c>
      <c r="B4779" s="114" t="s">
        <v>674</v>
      </c>
      <c r="C4779" s="114" t="s">
        <v>667</v>
      </c>
      <c r="D4779" s="114" t="s">
        <v>883</v>
      </c>
      <c r="E4779" s="21" t="str">
        <f t="shared" si="18"/>
        <v>VTIME.LPG.INSUDB.POLICY</v>
      </c>
    </row>
    <row r="4780" spans="1:5" ht="14.25" customHeight="1">
      <c r="A4780" s="114" t="s">
        <v>666</v>
      </c>
      <c r="B4780" s="114" t="s">
        <v>674</v>
      </c>
      <c r="C4780" s="114" t="s">
        <v>667</v>
      </c>
      <c r="D4780" s="114" t="s">
        <v>883</v>
      </c>
      <c r="E4780" s="21" t="str">
        <f t="shared" si="18"/>
        <v>VTIME.LPG.INSUDB.POLICY</v>
      </c>
    </row>
    <row r="4781" spans="1:5" ht="14.25" customHeight="1">
      <c r="A4781" s="114" t="s">
        <v>666</v>
      </c>
      <c r="B4781" s="114" t="s">
        <v>674</v>
      </c>
      <c r="C4781" s="114" t="s">
        <v>667</v>
      </c>
      <c r="D4781" s="114" t="s">
        <v>883</v>
      </c>
      <c r="E4781" s="21" t="str">
        <f t="shared" si="18"/>
        <v>VTIME.LPG.INSUDB.POLICY</v>
      </c>
    </row>
    <row r="4782" spans="1:5" ht="14.25" customHeight="1">
      <c r="A4782" s="114" t="s">
        <v>666</v>
      </c>
      <c r="B4782" s="114" t="s">
        <v>674</v>
      </c>
      <c r="C4782" s="114" t="s">
        <v>667</v>
      </c>
      <c r="D4782" s="114" t="s">
        <v>883</v>
      </c>
      <c r="E4782" s="21" t="str">
        <f t="shared" si="18"/>
        <v>VTIME.LPG.INSUDB.POLICY</v>
      </c>
    </row>
    <row r="4783" spans="1:5" ht="14.25" customHeight="1">
      <c r="A4783" s="114" t="s">
        <v>666</v>
      </c>
      <c r="B4783" s="114" t="s">
        <v>674</v>
      </c>
      <c r="C4783" s="114" t="s">
        <v>667</v>
      </c>
      <c r="D4783" s="114" t="s">
        <v>883</v>
      </c>
      <c r="E4783" s="21" t="str">
        <f t="shared" si="18"/>
        <v>VTIME.LPG.INSUDB.POLICY</v>
      </c>
    </row>
    <row r="4784" spans="1:5" ht="14.25" customHeight="1">
      <c r="A4784" s="114" t="s">
        <v>666</v>
      </c>
      <c r="B4784" s="114" t="s">
        <v>674</v>
      </c>
      <c r="C4784" s="114" t="s">
        <v>667</v>
      </c>
      <c r="D4784" s="114" t="s">
        <v>883</v>
      </c>
      <c r="E4784" s="21" t="str">
        <f t="shared" si="18"/>
        <v>VTIME.LPG.INSUDB.POLICY</v>
      </c>
    </row>
    <row r="4785" spans="1:5" ht="14.25" customHeight="1">
      <c r="A4785" s="114" t="s">
        <v>666</v>
      </c>
      <c r="B4785" s="114" t="s">
        <v>674</v>
      </c>
      <c r="C4785" s="114" t="s">
        <v>667</v>
      </c>
      <c r="D4785" s="114" t="s">
        <v>883</v>
      </c>
      <c r="E4785" s="21" t="str">
        <f t="shared" si="18"/>
        <v>VTIME.LPG.INSUDB.POLICY</v>
      </c>
    </row>
    <row r="4786" spans="1:5" ht="14.25" customHeight="1">
      <c r="A4786" s="114" t="s">
        <v>666</v>
      </c>
      <c r="B4786" s="114" t="s">
        <v>674</v>
      </c>
      <c r="C4786" s="114" t="s">
        <v>667</v>
      </c>
      <c r="D4786" s="114" t="s">
        <v>883</v>
      </c>
      <c r="E4786" s="21" t="str">
        <f t="shared" si="18"/>
        <v>VTIME.LPG.INSUDB.POLICY</v>
      </c>
    </row>
    <row r="4787" spans="1:5" ht="14.25" customHeight="1">
      <c r="A4787" s="114" t="s">
        <v>666</v>
      </c>
      <c r="B4787" s="114" t="s">
        <v>674</v>
      </c>
      <c r="C4787" s="114" t="s">
        <v>667</v>
      </c>
      <c r="D4787" s="114" t="s">
        <v>883</v>
      </c>
      <c r="E4787" s="21" t="str">
        <f t="shared" si="18"/>
        <v>VTIME.LPG.INSUDB.POLICY</v>
      </c>
    </row>
    <row r="4788" spans="1:5" ht="14.25" customHeight="1">
      <c r="A4788" s="114" t="s">
        <v>666</v>
      </c>
      <c r="B4788" s="114" t="s">
        <v>674</v>
      </c>
      <c r="C4788" s="114" t="s">
        <v>667</v>
      </c>
      <c r="D4788" s="114" t="s">
        <v>883</v>
      </c>
      <c r="E4788" s="21" t="str">
        <f t="shared" si="18"/>
        <v>VTIME.LPG.INSUDB.POLICY</v>
      </c>
    </row>
    <row r="4789" spans="1:5" ht="14.25" customHeight="1">
      <c r="A4789" s="114" t="s">
        <v>666</v>
      </c>
      <c r="B4789" s="114" t="s">
        <v>674</v>
      </c>
      <c r="C4789" s="114" t="s">
        <v>667</v>
      </c>
      <c r="D4789" s="114" t="s">
        <v>883</v>
      </c>
      <c r="E4789" s="21" t="str">
        <f t="shared" si="18"/>
        <v>VTIME.LPG.INSUDB.POLICY</v>
      </c>
    </row>
    <row r="4790" spans="1:5" ht="14.25" customHeight="1">
      <c r="A4790" s="114" t="s">
        <v>666</v>
      </c>
      <c r="B4790" s="114" t="s">
        <v>674</v>
      </c>
      <c r="C4790" s="114" t="s">
        <v>667</v>
      </c>
      <c r="D4790" s="114" t="s">
        <v>883</v>
      </c>
      <c r="E4790" s="21" t="str">
        <f t="shared" si="18"/>
        <v>VTIME.LPG.INSUDB.POLICY</v>
      </c>
    </row>
    <row r="4791" spans="1:5" ht="14.25" customHeight="1">
      <c r="A4791" s="114" t="s">
        <v>666</v>
      </c>
      <c r="B4791" s="114" t="s">
        <v>674</v>
      </c>
      <c r="C4791" s="114" t="s">
        <v>667</v>
      </c>
      <c r="D4791" s="114" t="s">
        <v>883</v>
      </c>
      <c r="E4791" s="21" t="str">
        <f t="shared" si="18"/>
        <v>VTIME.LPG.INSUDB.POLICY</v>
      </c>
    </row>
    <row r="4792" spans="1:5" ht="14.25" customHeight="1">
      <c r="A4792" s="114" t="s">
        <v>666</v>
      </c>
      <c r="B4792" s="114" t="s">
        <v>674</v>
      </c>
      <c r="C4792" s="114" t="s">
        <v>667</v>
      </c>
      <c r="D4792" s="114" t="s">
        <v>883</v>
      </c>
      <c r="E4792" s="21" t="str">
        <f t="shared" si="18"/>
        <v>VTIME.LPG.INSUDB.POLICY</v>
      </c>
    </row>
    <row r="4793" spans="1:5" ht="14.25" customHeight="1">
      <c r="A4793" s="114" t="s">
        <v>666</v>
      </c>
      <c r="B4793" s="114" t="s">
        <v>674</v>
      </c>
      <c r="C4793" s="114" t="s">
        <v>667</v>
      </c>
      <c r="D4793" s="114" t="s">
        <v>883</v>
      </c>
      <c r="E4793" s="21" t="str">
        <f t="shared" si="18"/>
        <v>VTIME.LPG.INSUDB.POLICY</v>
      </c>
    </row>
    <row r="4794" spans="1:5" ht="14.25" customHeight="1">
      <c r="A4794" s="114" t="s">
        <v>666</v>
      </c>
      <c r="B4794" s="114" t="s">
        <v>674</v>
      </c>
      <c r="C4794" s="114" t="s">
        <v>667</v>
      </c>
      <c r="D4794" s="114" t="s">
        <v>883</v>
      </c>
      <c r="E4794" s="21" t="str">
        <f t="shared" si="18"/>
        <v>VTIME.LPG.INSUDB.POLICY</v>
      </c>
    </row>
    <row r="4795" spans="1:5" ht="14.25" customHeight="1">
      <c r="A4795" s="114" t="s">
        <v>666</v>
      </c>
      <c r="B4795" s="114" t="s">
        <v>674</v>
      </c>
      <c r="C4795" s="114" t="s">
        <v>667</v>
      </c>
      <c r="D4795" s="114" t="s">
        <v>1119</v>
      </c>
      <c r="E4795" s="21" t="str">
        <f t="shared" si="18"/>
        <v>VTIME.LPG.INSUDB.POLICY_CHANNEL</v>
      </c>
    </row>
    <row r="4796" spans="1:5" ht="14.25" customHeight="1">
      <c r="A4796" s="114" t="s">
        <v>666</v>
      </c>
      <c r="B4796" s="114" t="s">
        <v>674</v>
      </c>
      <c r="C4796" s="114" t="s">
        <v>667</v>
      </c>
      <c r="D4796" s="114" t="s">
        <v>1119</v>
      </c>
      <c r="E4796" s="21" t="str">
        <f t="shared" si="18"/>
        <v>VTIME.LPG.INSUDB.POLICY_CHANNEL</v>
      </c>
    </row>
    <row r="4797" spans="1:5" ht="14.25" customHeight="1">
      <c r="A4797" s="114" t="s">
        <v>666</v>
      </c>
      <c r="B4797" s="114" t="s">
        <v>674</v>
      </c>
      <c r="C4797" s="114" t="s">
        <v>667</v>
      </c>
      <c r="D4797" s="114" t="s">
        <v>1119</v>
      </c>
      <c r="E4797" s="21" t="str">
        <f t="shared" si="18"/>
        <v>VTIME.LPG.INSUDB.POLICY_CHANNEL</v>
      </c>
    </row>
    <row r="4798" spans="1:5" ht="14.25" customHeight="1">
      <c r="A4798" s="114" t="s">
        <v>666</v>
      </c>
      <c r="B4798" s="114" t="s">
        <v>674</v>
      </c>
      <c r="C4798" s="114" t="s">
        <v>667</v>
      </c>
      <c r="D4798" s="114" t="s">
        <v>1119</v>
      </c>
      <c r="E4798" s="21" t="str">
        <f t="shared" si="18"/>
        <v>VTIME.LPG.INSUDB.POLICY_CHANNEL</v>
      </c>
    </row>
    <row r="4799" spans="1:5" ht="14.25" customHeight="1">
      <c r="A4799" s="114" t="s">
        <v>666</v>
      </c>
      <c r="B4799" s="114" t="s">
        <v>674</v>
      </c>
      <c r="C4799" s="114" t="s">
        <v>667</v>
      </c>
      <c r="D4799" s="114" t="s">
        <v>1119</v>
      </c>
      <c r="E4799" s="21" t="str">
        <f t="shared" si="18"/>
        <v>VTIME.LPG.INSUDB.POLICY_CHANNEL</v>
      </c>
    </row>
    <row r="4800" spans="1:5" ht="14.25" customHeight="1">
      <c r="A4800" s="114" t="s">
        <v>666</v>
      </c>
      <c r="B4800" s="114" t="s">
        <v>674</v>
      </c>
      <c r="C4800" s="114" t="s">
        <v>667</v>
      </c>
      <c r="D4800" s="114" t="s">
        <v>1119</v>
      </c>
      <c r="E4800" s="21" t="str">
        <f t="shared" si="18"/>
        <v>VTIME.LPG.INSUDB.POLICY_CHANNEL</v>
      </c>
    </row>
    <row r="4801" spans="1:5" ht="14.25" customHeight="1">
      <c r="A4801" s="114" t="s">
        <v>666</v>
      </c>
      <c r="B4801" s="114" t="s">
        <v>674</v>
      </c>
      <c r="C4801" s="114" t="s">
        <v>667</v>
      </c>
      <c r="D4801" s="114" t="s">
        <v>1119</v>
      </c>
      <c r="E4801" s="21" t="str">
        <f t="shared" si="18"/>
        <v>VTIME.LPG.INSUDB.POLICY_CHANNEL</v>
      </c>
    </row>
    <row r="4802" spans="1:5" ht="14.25" customHeight="1">
      <c r="A4802" s="114" t="s">
        <v>666</v>
      </c>
      <c r="B4802" s="114" t="s">
        <v>674</v>
      </c>
      <c r="C4802" s="114" t="s">
        <v>667</v>
      </c>
      <c r="D4802" s="114" t="s">
        <v>1119</v>
      </c>
      <c r="E4802" s="21" t="str">
        <f t="shared" si="18"/>
        <v>VTIME.LPG.INSUDB.POLICY_CHANNEL</v>
      </c>
    </row>
    <row r="4803" spans="1:5" ht="14.25" customHeight="1">
      <c r="A4803" s="114" t="s">
        <v>666</v>
      </c>
      <c r="B4803" s="114" t="s">
        <v>674</v>
      </c>
      <c r="C4803" s="114" t="s">
        <v>667</v>
      </c>
      <c r="D4803" s="114" t="s">
        <v>1119</v>
      </c>
      <c r="E4803" s="21" t="str">
        <f t="shared" si="18"/>
        <v>VTIME.LPG.INSUDB.POLICY_CHANNEL</v>
      </c>
    </row>
    <row r="4804" spans="1:5" ht="14.25" customHeight="1">
      <c r="A4804" s="114" t="s">
        <v>666</v>
      </c>
      <c r="B4804" s="114" t="s">
        <v>674</v>
      </c>
      <c r="C4804" s="114" t="s">
        <v>667</v>
      </c>
      <c r="D4804" s="114" t="s">
        <v>1120</v>
      </c>
      <c r="E4804" s="21" t="str">
        <f t="shared" si="18"/>
        <v>VTIME.LPG.INSUDB.POLICY_HIS</v>
      </c>
    </row>
    <row r="4805" spans="1:5" ht="14.25" customHeight="1">
      <c r="A4805" s="114" t="s">
        <v>666</v>
      </c>
      <c r="B4805" s="114" t="s">
        <v>674</v>
      </c>
      <c r="C4805" s="114" t="s">
        <v>667</v>
      </c>
      <c r="D4805" s="114" t="s">
        <v>1120</v>
      </c>
      <c r="E4805" s="21" t="str">
        <f t="shared" si="18"/>
        <v>VTIME.LPG.INSUDB.POLICY_HIS</v>
      </c>
    </row>
    <row r="4806" spans="1:5" ht="14.25" customHeight="1">
      <c r="A4806" s="114" t="s">
        <v>666</v>
      </c>
      <c r="B4806" s="114" t="s">
        <v>674</v>
      </c>
      <c r="C4806" s="114" t="s">
        <v>667</v>
      </c>
      <c r="D4806" s="114" t="s">
        <v>1120</v>
      </c>
      <c r="E4806" s="21" t="str">
        <f t="shared" si="18"/>
        <v>VTIME.LPG.INSUDB.POLICY_HIS</v>
      </c>
    </row>
    <row r="4807" spans="1:5" ht="14.25" customHeight="1">
      <c r="A4807" s="114" t="s">
        <v>666</v>
      </c>
      <c r="B4807" s="114" t="s">
        <v>674</v>
      </c>
      <c r="C4807" s="114" t="s">
        <v>667</v>
      </c>
      <c r="D4807" s="114" t="s">
        <v>1120</v>
      </c>
      <c r="E4807" s="21" t="str">
        <f t="shared" si="18"/>
        <v>VTIME.LPG.INSUDB.POLICY_HIS</v>
      </c>
    </row>
    <row r="4808" spans="1:5" ht="14.25" customHeight="1">
      <c r="A4808" s="114" t="s">
        <v>666</v>
      </c>
      <c r="B4808" s="114" t="s">
        <v>674</v>
      </c>
      <c r="C4808" s="114" t="s">
        <v>667</v>
      </c>
      <c r="D4808" s="114" t="s">
        <v>1120</v>
      </c>
      <c r="E4808" s="21" t="str">
        <f t="shared" si="18"/>
        <v>VTIME.LPG.INSUDB.POLICY_HIS</v>
      </c>
    </row>
    <row r="4809" spans="1:5" ht="14.25" customHeight="1">
      <c r="A4809" s="114" t="s">
        <v>666</v>
      </c>
      <c r="B4809" s="114" t="s">
        <v>674</v>
      </c>
      <c r="C4809" s="114" t="s">
        <v>667</v>
      </c>
      <c r="D4809" s="114" t="s">
        <v>1120</v>
      </c>
      <c r="E4809" s="21" t="str">
        <f t="shared" si="18"/>
        <v>VTIME.LPG.INSUDB.POLICY_HIS</v>
      </c>
    </row>
    <row r="4810" spans="1:5" ht="14.25" customHeight="1">
      <c r="A4810" s="114" t="s">
        <v>666</v>
      </c>
      <c r="B4810" s="114" t="s">
        <v>674</v>
      </c>
      <c r="C4810" s="114" t="s">
        <v>667</v>
      </c>
      <c r="D4810" s="114" t="s">
        <v>1120</v>
      </c>
      <c r="E4810" s="21" t="str">
        <f t="shared" si="18"/>
        <v>VTIME.LPG.INSUDB.POLICY_HIS</v>
      </c>
    </row>
    <row r="4811" spans="1:5" ht="14.25" customHeight="1">
      <c r="A4811" s="114" t="s">
        <v>666</v>
      </c>
      <c r="B4811" s="114" t="s">
        <v>674</v>
      </c>
      <c r="C4811" s="114" t="s">
        <v>667</v>
      </c>
      <c r="D4811" s="114" t="s">
        <v>1120</v>
      </c>
      <c r="E4811" s="21" t="str">
        <f t="shared" si="18"/>
        <v>VTIME.LPG.INSUDB.POLICY_HIS</v>
      </c>
    </row>
    <row r="4812" spans="1:5" ht="14.25" customHeight="1">
      <c r="A4812" s="114" t="s">
        <v>666</v>
      </c>
      <c r="B4812" s="114" t="s">
        <v>674</v>
      </c>
      <c r="C4812" s="114" t="s">
        <v>667</v>
      </c>
      <c r="D4812" s="114" t="s">
        <v>1120</v>
      </c>
      <c r="E4812" s="21" t="str">
        <f t="shared" si="18"/>
        <v>VTIME.LPG.INSUDB.POLICY_HIS</v>
      </c>
    </row>
    <row r="4813" spans="1:5" ht="14.25" customHeight="1">
      <c r="A4813" s="114" t="s">
        <v>666</v>
      </c>
      <c r="B4813" s="114" t="s">
        <v>674</v>
      </c>
      <c r="C4813" s="114" t="s">
        <v>667</v>
      </c>
      <c r="D4813" s="114" t="s">
        <v>1120</v>
      </c>
      <c r="E4813" s="21" t="str">
        <f t="shared" si="18"/>
        <v>VTIME.LPG.INSUDB.POLICY_HIS</v>
      </c>
    </row>
    <row r="4814" spans="1:5" ht="14.25" customHeight="1">
      <c r="A4814" s="114" t="s">
        <v>666</v>
      </c>
      <c r="B4814" s="114" t="s">
        <v>674</v>
      </c>
      <c r="C4814" s="114" t="s">
        <v>667</v>
      </c>
      <c r="D4814" s="114" t="s">
        <v>1120</v>
      </c>
      <c r="E4814" s="21" t="str">
        <f t="shared" si="18"/>
        <v>VTIME.LPG.INSUDB.POLICY_HIS</v>
      </c>
    </row>
    <row r="4815" spans="1:5" ht="14.25" customHeight="1">
      <c r="A4815" s="114" t="s">
        <v>666</v>
      </c>
      <c r="B4815" s="114" t="s">
        <v>674</v>
      </c>
      <c r="C4815" s="114" t="s">
        <v>667</v>
      </c>
      <c r="D4815" s="114" t="s">
        <v>1120</v>
      </c>
      <c r="E4815" s="21" t="str">
        <f t="shared" si="18"/>
        <v>VTIME.LPG.INSUDB.POLICY_HIS</v>
      </c>
    </row>
    <row r="4816" spans="1:5" ht="14.25" customHeight="1">
      <c r="A4816" s="114" t="s">
        <v>666</v>
      </c>
      <c r="B4816" s="114" t="s">
        <v>674</v>
      </c>
      <c r="C4816" s="114" t="s">
        <v>667</v>
      </c>
      <c r="D4816" s="114" t="s">
        <v>1120</v>
      </c>
      <c r="E4816" s="21" t="str">
        <f t="shared" si="18"/>
        <v>VTIME.LPG.INSUDB.POLICY_HIS</v>
      </c>
    </row>
    <row r="4817" spans="1:5" ht="14.25" customHeight="1">
      <c r="A4817" s="114" t="s">
        <v>666</v>
      </c>
      <c r="B4817" s="114" t="s">
        <v>674</v>
      </c>
      <c r="C4817" s="114" t="s">
        <v>667</v>
      </c>
      <c r="D4817" s="114" t="s">
        <v>1120</v>
      </c>
      <c r="E4817" s="21" t="str">
        <f t="shared" si="18"/>
        <v>VTIME.LPG.INSUDB.POLICY_HIS</v>
      </c>
    </row>
    <row r="4818" spans="1:5" ht="14.25" customHeight="1">
      <c r="A4818" s="114" t="s">
        <v>666</v>
      </c>
      <c r="B4818" s="114" t="s">
        <v>674</v>
      </c>
      <c r="C4818" s="114" t="s">
        <v>667</v>
      </c>
      <c r="D4818" s="114" t="s">
        <v>1120</v>
      </c>
      <c r="E4818" s="21" t="str">
        <f t="shared" si="18"/>
        <v>VTIME.LPG.INSUDB.POLICY_HIS</v>
      </c>
    </row>
    <row r="4819" spans="1:5" ht="14.25" customHeight="1">
      <c r="A4819" s="114" t="s">
        <v>666</v>
      </c>
      <c r="B4819" s="114" t="s">
        <v>674</v>
      </c>
      <c r="C4819" s="114" t="s">
        <v>667</v>
      </c>
      <c r="D4819" s="114" t="s">
        <v>1120</v>
      </c>
      <c r="E4819" s="21" t="str">
        <f t="shared" si="18"/>
        <v>VTIME.LPG.INSUDB.POLICY_HIS</v>
      </c>
    </row>
    <row r="4820" spans="1:5" ht="14.25" customHeight="1">
      <c r="A4820" s="114" t="s">
        <v>666</v>
      </c>
      <c r="B4820" s="114" t="s">
        <v>674</v>
      </c>
      <c r="C4820" s="114" t="s">
        <v>667</v>
      </c>
      <c r="D4820" s="114" t="s">
        <v>1120</v>
      </c>
      <c r="E4820" s="21" t="str">
        <f t="shared" si="18"/>
        <v>VTIME.LPG.INSUDB.POLICY_HIS</v>
      </c>
    </row>
    <row r="4821" spans="1:5" ht="14.25" customHeight="1">
      <c r="A4821" s="114" t="s">
        <v>666</v>
      </c>
      <c r="B4821" s="114" t="s">
        <v>674</v>
      </c>
      <c r="C4821" s="114" t="s">
        <v>667</v>
      </c>
      <c r="D4821" s="114" t="s">
        <v>1120</v>
      </c>
      <c r="E4821" s="21" t="str">
        <f t="shared" si="18"/>
        <v>VTIME.LPG.INSUDB.POLICY_HIS</v>
      </c>
    </row>
    <row r="4822" spans="1:5" ht="14.25" customHeight="1">
      <c r="A4822" s="114" t="s">
        <v>666</v>
      </c>
      <c r="B4822" s="114" t="s">
        <v>674</v>
      </c>
      <c r="C4822" s="114" t="s">
        <v>667</v>
      </c>
      <c r="D4822" s="114" t="s">
        <v>1120</v>
      </c>
      <c r="E4822" s="21" t="str">
        <f t="shared" si="18"/>
        <v>VTIME.LPG.INSUDB.POLICY_HIS</v>
      </c>
    </row>
    <row r="4823" spans="1:5" ht="14.25" customHeight="1">
      <c r="A4823" s="114" t="s">
        <v>666</v>
      </c>
      <c r="B4823" s="114" t="s">
        <v>674</v>
      </c>
      <c r="C4823" s="114" t="s">
        <v>667</v>
      </c>
      <c r="D4823" s="114" t="s">
        <v>1120</v>
      </c>
      <c r="E4823" s="21" t="str">
        <f t="shared" si="18"/>
        <v>VTIME.LPG.INSUDB.POLICY_HIS</v>
      </c>
    </row>
    <row r="4824" spans="1:5" ht="14.25" customHeight="1">
      <c r="A4824" s="114" t="s">
        <v>666</v>
      </c>
      <c r="B4824" s="114" t="s">
        <v>674</v>
      </c>
      <c r="C4824" s="114" t="s">
        <v>667</v>
      </c>
      <c r="D4824" s="114" t="s">
        <v>1120</v>
      </c>
      <c r="E4824" s="21" t="str">
        <f t="shared" si="18"/>
        <v>VTIME.LPG.INSUDB.POLICY_HIS</v>
      </c>
    </row>
    <row r="4825" spans="1:5" ht="14.25" customHeight="1">
      <c r="A4825" s="114" t="s">
        <v>666</v>
      </c>
      <c r="B4825" s="114" t="s">
        <v>674</v>
      </c>
      <c r="C4825" s="114" t="s">
        <v>667</v>
      </c>
      <c r="D4825" s="114" t="s">
        <v>1120</v>
      </c>
      <c r="E4825" s="21" t="str">
        <f t="shared" si="18"/>
        <v>VTIME.LPG.INSUDB.POLICY_HIS</v>
      </c>
    </row>
    <row r="4826" spans="1:5" ht="14.25" customHeight="1">
      <c r="A4826" s="114" t="s">
        <v>666</v>
      </c>
      <c r="B4826" s="114" t="s">
        <v>674</v>
      </c>
      <c r="C4826" s="114" t="s">
        <v>667</v>
      </c>
      <c r="D4826" s="114" t="s">
        <v>1120</v>
      </c>
      <c r="E4826" s="21" t="str">
        <f t="shared" si="18"/>
        <v>VTIME.LPG.INSUDB.POLICY_HIS</v>
      </c>
    </row>
    <row r="4827" spans="1:5" ht="14.25" customHeight="1">
      <c r="A4827" s="114" t="s">
        <v>666</v>
      </c>
      <c r="B4827" s="114" t="s">
        <v>674</v>
      </c>
      <c r="C4827" s="114" t="s">
        <v>667</v>
      </c>
      <c r="D4827" s="114" t="s">
        <v>1120</v>
      </c>
      <c r="E4827" s="21" t="str">
        <f t="shared" si="18"/>
        <v>VTIME.LPG.INSUDB.POLICY_HIS</v>
      </c>
    </row>
    <row r="4828" spans="1:5" ht="14.25" customHeight="1">
      <c r="A4828" s="114" t="s">
        <v>666</v>
      </c>
      <c r="B4828" s="114" t="s">
        <v>674</v>
      </c>
      <c r="C4828" s="114" t="s">
        <v>667</v>
      </c>
      <c r="D4828" s="114" t="s">
        <v>1120</v>
      </c>
      <c r="E4828" s="21" t="str">
        <f t="shared" si="18"/>
        <v>VTIME.LPG.INSUDB.POLICY_HIS</v>
      </c>
    </row>
    <row r="4829" spans="1:5" ht="14.25" customHeight="1">
      <c r="A4829" s="114" t="s">
        <v>666</v>
      </c>
      <c r="B4829" s="114" t="s">
        <v>674</v>
      </c>
      <c r="C4829" s="114" t="s">
        <v>667</v>
      </c>
      <c r="D4829" s="114" t="s">
        <v>1120</v>
      </c>
      <c r="E4829" s="21" t="str">
        <f t="shared" si="18"/>
        <v>VTIME.LPG.INSUDB.POLICY_HIS</v>
      </c>
    </row>
    <row r="4830" spans="1:5" ht="14.25" customHeight="1">
      <c r="A4830" s="114" t="s">
        <v>666</v>
      </c>
      <c r="B4830" s="114" t="s">
        <v>674</v>
      </c>
      <c r="C4830" s="114" t="s">
        <v>667</v>
      </c>
      <c r="D4830" s="114" t="s">
        <v>1120</v>
      </c>
      <c r="E4830" s="21" t="str">
        <f t="shared" si="18"/>
        <v>VTIME.LPG.INSUDB.POLICY_HIS</v>
      </c>
    </row>
    <row r="4831" spans="1:5" ht="14.25" customHeight="1">
      <c r="A4831" s="114" t="s">
        <v>666</v>
      </c>
      <c r="B4831" s="114" t="s">
        <v>674</v>
      </c>
      <c r="C4831" s="114" t="s">
        <v>667</v>
      </c>
      <c r="D4831" s="114" t="s">
        <v>1120</v>
      </c>
      <c r="E4831" s="21" t="str">
        <f t="shared" si="18"/>
        <v>VTIME.LPG.INSUDB.POLICY_HIS</v>
      </c>
    </row>
    <row r="4832" spans="1:5" ht="14.25" customHeight="1">
      <c r="A4832" s="114" t="s">
        <v>666</v>
      </c>
      <c r="B4832" s="114" t="s">
        <v>674</v>
      </c>
      <c r="C4832" s="114" t="s">
        <v>667</v>
      </c>
      <c r="D4832" s="114" t="s">
        <v>1120</v>
      </c>
      <c r="E4832" s="21" t="str">
        <f t="shared" si="18"/>
        <v>VTIME.LPG.INSUDB.POLICY_HIS</v>
      </c>
    </row>
    <row r="4833" spans="1:5" ht="14.25" customHeight="1">
      <c r="A4833" s="114" t="s">
        <v>666</v>
      </c>
      <c r="B4833" s="114" t="s">
        <v>674</v>
      </c>
      <c r="C4833" s="114" t="s">
        <v>667</v>
      </c>
      <c r="D4833" s="114" t="s">
        <v>1120</v>
      </c>
      <c r="E4833" s="21" t="str">
        <f t="shared" si="18"/>
        <v>VTIME.LPG.INSUDB.POLICY_HIS</v>
      </c>
    </row>
    <row r="4834" spans="1:5" ht="14.25" customHeight="1">
      <c r="A4834" s="114" t="s">
        <v>666</v>
      </c>
      <c r="B4834" s="114" t="s">
        <v>674</v>
      </c>
      <c r="C4834" s="114" t="s">
        <v>667</v>
      </c>
      <c r="D4834" s="114" t="s">
        <v>1120</v>
      </c>
      <c r="E4834" s="21" t="str">
        <f t="shared" si="18"/>
        <v>VTIME.LPG.INSUDB.POLICY_HIS</v>
      </c>
    </row>
    <row r="4835" spans="1:5" ht="14.25" customHeight="1">
      <c r="A4835" s="114" t="s">
        <v>666</v>
      </c>
      <c r="B4835" s="114" t="s">
        <v>674</v>
      </c>
      <c r="C4835" s="114" t="s">
        <v>667</v>
      </c>
      <c r="D4835" s="114" t="s">
        <v>1121</v>
      </c>
      <c r="E4835" s="21" t="str">
        <f t="shared" si="18"/>
        <v>VTIME.LPG.INSUDB.PREMIUM</v>
      </c>
    </row>
    <row r="4836" spans="1:5" ht="14.25" customHeight="1">
      <c r="A4836" s="114" t="s">
        <v>666</v>
      </c>
      <c r="B4836" s="114" t="s">
        <v>674</v>
      </c>
      <c r="C4836" s="114" t="s">
        <v>667</v>
      </c>
      <c r="D4836" s="114" t="s">
        <v>1121</v>
      </c>
      <c r="E4836" s="21" t="str">
        <f t="shared" si="18"/>
        <v>VTIME.LPG.INSUDB.PREMIUM</v>
      </c>
    </row>
    <row r="4837" spans="1:5" ht="14.25" customHeight="1">
      <c r="A4837" s="114" t="s">
        <v>666</v>
      </c>
      <c r="B4837" s="114" t="s">
        <v>674</v>
      </c>
      <c r="C4837" s="114" t="s">
        <v>667</v>
      </c>
      <c r="D4837" s="114" t="s">
        <v>1121</v>
      </c>
      <c r="E4837" s="21" t="str">
        <f t="shared" si="18"/>
        <v>VTIME.LPG.INSUDB.PREMIUM</v>
      </c>
    </row>
    <row r="4838" spans="1:5" ht="14.25" customHeight="1">
      <c r="A4838" s="114" t="s">
        <v>666</v>
      </c>
      <c r="B4838" s="114" t="s">
        <v>674</v>
      </c>
      <c r="C4838" s="114" t="s">
        <v>667</v>
      </c>
      <c r="D4838" s="114" t="s">
        <v>1121</v>
      </c>
      <c r="E4838" s="21" t="str">
        <f t="shared" si="18"/>
        <v>VTIME.LPG.INSUDB.PREMIUM</v>
      </c>
    </row>
    <row r="4839" spans="1:5" ht="14.25" customHeight="1">
      <c r="A4839" s="114" t="s">
        <v>666</v>
      </c>
      <c r="B4839" s="114" t="s">
        <v>674</v>
      </c>
      <c r="C4839" s="114" t="s">
        <v>667</v>
      </c>
      <c r="D4839" s="114" t="s">
        <v>1121</v>
      </c>
      <c r="E4839" s="21" t="str">
        <f t="shared" si="18"/>
        <v>VTIME.LPG.INSUDB.PREMIUM</v>
      </c>
    </row>
    <row r="4840" spans="1:5" ht="14.25" customHeight="1">
      <c r="A4840" s="114" t="s">
        <v>666</v>
      </c>
      <c r="B4840" s="114" t="s">
        <v>674</v>
      </c>
      <c r="C4840" s="114" t="s">
        <v>667</v>
      </c>
      <c r="D4840" s="114" t="s">
        <v>1121</v>
      </c>
      <c r="E4840" s="21" t="str">
        <f t="shared" si="18"/>
        <v>VTIME.LPG.INSUDB.PREMIUM</v>
      </c>
    </row>
    <row r="4841" spans="1:5" ht="14.25" customHeight="1">
      <c r="A4841" s="114" t="s">
        <v>666</v>
      </c>
      <c r="B4841" s="114" t="s">
        <v>674</v>
      </c>
      <c r="C4841" s="114" t="s">
        <v>667</v>
      </c>
      <c r="D4841" s="114" t="s">
        <v>1121</v>
      </c>
      <c r="E4841" s="21" t="str">
        <f t="shared" si="18"/>
        <v>VTIME.LPG.INSUDB.PREMIUM</v>
      </c>
    </row>
    <row r="4842" spans="1:5" ht="14.25" customHeight="1">
      <c r="A4842" s="114" t="s">
        <v>666</v>
      </c>
      <c r="B4842" s="114" t="s">
        <v>674</v>
      </c>
      <c r="C4842" s="114" t="s">
        <v>667</v>
      </c>
      <c r="D4842" s="114" t="s">
        <v>1121</v>
      </c>
      <c r="E4842" s="21" t="str">
        <f t="shared" si="18"/>
        <v>VTIME.LPG.INSUDB.PREMIUM</v>
      </c>
    </row>
    <row r="4843" spans="1:5" ht="14.25" customHeight="1">
      <c r="A4843" s="114" t="s">
        <v>666</v>
      </c>
      <c r="B4843" s="114" t="s">
        <v>674</v>
      </c>
      <c r="C4843" s="114" t="s">
        <v>667</v>
      </c>
      <c r="D4843" s="114" t="s">
        <v>1121</v>
      </c>
      <c r="E4843" s="21" t="str">
        <f t="shared" si="18"/>
        <v>VTIME.LPG.INSUDB.PREMIUM</v>
      </c>
    </row>
    <row r="4844" spans="1:5" ht="14.25" customHeight="1">
      <c r="A4844" s="114" t="s">
        <v>666</v>
      </c>
      <c r="B4844" s="114" t="s">
        <v>674</v>
      </c>
      <c r="C4844" s="114" t="s">
        <v>667</v>
      </c>
      <c r="D4844" s="114" t="s">
        <v>1121</v>
      </c>
      <c r="E4844" s="21" t="str">
        <f t="shared" si="18"/>
        <v>VTIME.LPG.INSUDB.PREMIUM</v>
      </c>
    </row>
    <row r="4845" spans="1:5" ht="14.25" customHeight="1">
      <c r="A4845" s="114" t="s">
        <v>666</v>
      </c>
      <c r="B4845" s="114" t="s">
        <v>674</v>
      </c>
      <c r="C4845" s="114" t="s">
        <v>667</v>
      </c>
      <c r="D4845" s="114" t="s">
        <v>1121</v>
      </c>
      <c r="E4845" s="21" t="str">
        <f t="shared" si="18"/>
        <v>VTIME.LPG.INSUDB.PREMIUM</v>
      </c>
    </row>
    <row r="4846" spans="1:5" ht="14.25" customHeight="1">
      <c r="A4846" s="114" t="s">
        <v>666</v>
      </c>
      <c r="B4846" s="114" t="s">
        <v>674</v>
      </c>
      <c r="C4846" s="114" t="s">
        <v>667</v>
      </c>
      <c r="D4846" s="114" t="s">
        <v>1121</v>
      </c>
      <c r="E4846" s="21" t="str">
        <f t="shared" si="18"/>
        <v>VTIME.LPG.INSUDB.PREMIUM</v>
      </c>
    </row>
    <row r="4847" spans="1:5" ht="14.25" customHeight="1">
      <c r="A4847" s="114" t="s">
        <v>666</v>
      </c>
      <c r="B4847" s="114" t="s">
        <v>674</v>
      </c>
      <c r="C4847" s="114" t="s">
        <v>667</v>
      </c>
      <c r="D4847" s="114" t="s">
        <v>1121</v>
      </c>
      <c r="E4847" s="21" t="str">
        <f t="shared" ref="E4847:E5101" si="19">CONCATENATE(A4847,".",B4847,".",C4847,".",D4847)</f>
        <v>VTIME.LPG.INSUDB.PREMIUM</v>
      </c>
    </row>
    <row r="4848" spans="1:5" ht="14.25" customHeight="1">
      <c r="A4848" s="114" t="s">
        <v>666</v>
      </c>
      <c r="B4848" s="114" t="s">
        <v>674</v>
      </c>
      <c r="C4848" s="114" t="s">
        <v>667</v>
      </c>
      <c r="D4848" s="114" t="s">
        <v>1121</v>
      </c>
      <c r="E4848" s="21" t="str">
        <f t="shared" si="19"/>
        <v>VTIME.LPG.INSUDB.PREMIUM</v>
      </c>
    </row>
    <row r="4849" spans="1:5" ht="14.25" customHeight="1">
      <c r="A4849" s="114" t="s">
        <v>666</v>
      </c>
      <c r="B4849" s="114" t="s">
        <v>674</v>
      </c>
      <c r="C4849" s="114" t="s">
        <v>667</v>
      </c>
      <c r="D4849" s="114" t="s">
        <v>1121</v>
      </c>
      <c r="E4849" s="21" t="str">
        <f t="shared" si="19"/>
        <v>VTIME.LPG.INSUDB.PREMIUM</v>
      </c>
    </row>
    <row r="4850" spans="1:5" ht="14.25" customHeight="1">
      <c r="A4850" s="114" t="s">
        <v>666</v>
      </c>
      <c r="B4850" s="114" t="s">
        <v>674</v>
      </c>
      <c r="C4850" s="114" t="s">
        <v>667</v>
      </c>
      <c r="D4850" s="114" t="s">
        <v>1121</v>
      </c>
      <c r="E4850" s="21" t="str">
        <f t="shared" si="19"/>
        <v>VTIME.LPG.INSUDB.PREMIUM</v>
      </c>
    </row>
    <row r="4851" spans="1:5" ht="14.25" customHeight="1">
      <c r="A4851" s="114" t="s">
        <v>666</v>
      </c>
      <c r="B4851" s="114" t="s">
        <v>674</v>
      </c>
      <c r="C4851" s="114" t="s">
        <v>667</v>
      </c>
      <c r="D4851" s="114" t="s">
        <v>1121</v>
      </c>
      <c r="E4851" s="21" t="str">
        <f t="shared" si="19"/>
        <v>VTIME.LPG.INSUDB.PREMIUM</v>
      </c>
    </row>
    <row r="4852" spans="1:5" ht="14.25" customHeight="1">
      <c r="A4852" s="114" t="s">
        <v>666</v>
      </c>
      <c r="B4852" s="114" t="s">
        <v>674</v>
      </c>
      <c r="C4852" s="114" t="s">
        <v>667</v>
      </c>
      <c r="D4852" s="114" t="s">
        <v>1121</v>
      </c>
      <c r="E4852" s="21" t="str">
        <f t="shared" si="19"/>
        <v>VTIME.LPG.INSUDB.PREMIUM</v>
      </c>
    </row>
    <row r="4853" spans="1:5" ht="14.25" customHeight="1">
      <c r="A4853" s="114" t="s">
        <v>666</v>
      </c>
      <c r="B4853" s="114" t="s">
        <v>674</v>
      </c>
      <c r="C4853" s="114" t="s">
        <v>667</v>
      </c>
      <c r="D4853" s="114" t="s">
        <v>1121</v>
      </c>
      <c r="E4853" s="21" t="str">
        <f t="shared" si="19"/>
        <v>VTIME.LPG.INSUDB.PREMIUM</v>
      </c>
    </row>
    <row r="4854" spans="1:5" ht="14.25" customHeight="1">
      <c r="A4854" s="114" t="s">
        <v>666</v>
      </c>
      <c r="B4854" s="114" t="s">
        <v>674</v>
      </c>
      <c r="C4854" s="114" t="s">
        <v>667</v>
      </c>
      <c r="D4854" s="114" t="s">
        <v>1121</v>
      </c>
      <c r="E4854" s="21" t="str">
        <f t="shared" si="19"/>
        <v>VTIME.LPG.INSUDB.PREMIUM</v>
      </c>
    </row>
    <row r="4855" spans="1:5" ht="14.25" customHeight="1">
      <c r="A4855" s="114" t="s">
        <v>666</v>
      </c>
      <c r="B4855" s="114" t="s">
        <v>674</v>
      </c>
      <c r="C4855" s="114" t="s">
        <v>667</v>
      </c>
      <c r="D4855" s="114" t="s">
        <v>1121</v>
      </c>
      <c r="E4855" s="21" t="str">
        <f t="shared" si="19"/>
        <v>VTIME.LPG.INSUDB.PREMIUM</v>
      </c>
    </row>
    <row r="4856" spans="1:5" ht="14.25" customHeight="1">
      <c r="A4856" s="114" t="s">
        <v>666</v>
      </c>
      <c r="B4856" s="114" t="s">
        <v>674</v>
      </c>
      <c r="C4856" s="114" t="s">
        <v>667</v>
      </c>
      <c r="D4856" s="114" t="s">
        <v>1121</v>
      </c>
      <c r="E4856" s="21" t="str">
        <f t="shared" si="19"/>
        <v>VTIME.LPG.INSUDB.PREMIUM</v>
      </c>
    </row>
    <row r="4857" spans="1:5" ht="14.25" customHeight="1">
      <c r="A4857" s="114" t="s">
        <v>666</v>
      </c>
      <c r="B4857" s="114" t="s">
        <v>674</v>
      </c>
      <c r="C4857" s="114" t="s">
        <v>667</v>
      </c>
      <c r="D4857" s="114" t="s">
        <v>1121</v>
      </c>
      <c r="E4857" s="21" t="str">
        <f t="shared" si="19"/>
        <v>VTIME.LPG.INSUDB.PREMIUM</v>
      </c>
    </row>
    <row r="4858" spans="1:5" ht="14.25" customHeight="1">
      <c r="A4858" s="114" t="s">
        <v>666</v>
      </c>
      <c r="B4858" s="114" t="s">
        <v>674</v>
      </c>
      <c r="C4858" s="114" t="s">
        <v>667</v>
      </c>
      <c r="D4858" s="114" t="s">
        <v>1121</v>
      </c>
      <c r="E4858" s="21" t="str">
        <f t="shared" si="19"/>
        <v>VTIME.LPG.INSUDB.PREMIUM</v>
      </c>
    </row>
    <row r="4859" spans="1:5" ht="14.25" customHeight="1">
      <c r="A4859" s="114" t="s">
        <v>666</v>
      </c>
      <c r="B4859" s="114" t="s">
        <v>674</v>
      </c>
      <c r="C4859" s="114" t="s">
        <v>667</v>
      </c>
      <c r="D4859" s="114" t="s">
        <v>1121</v>
      </c>
      <c r="E4859" s="21" t="str">
        <f t="shared" si="19"/>
        <v>VTIME.LPG.INSUDB.PREMIUM</v>
      </c>
    </row>
    <row r="4860" spans="1:5" ht="14.25" customHeight="1">
      <c r="A4860" s="114" t="s">
        <v>666</v>
      </c>
      <c r="B4860" s="114" t="s">
        <v>674</v>
      </c>
      <c r="C4860" s="114" t="s">
        <v>667</v>
      </c>
      <c r="D4860" s="114" t="s">
        <v>1121</v>
      </c>
      <c r="E4860" s="21" t="str">
        <f t="shared" si="19"/>
        <v>VTIME.LPG.INSUDB.PREMIUM</v>
      </c>
    </row>
    <row r="4861" spans="1:5" ht="14.25" customHeight="1">
      <c r="A4861" s="114" t="s">
        <v>666</v>
      </c>
      <c r="B4861" s="114" t="s">
        <v>674</v>
      </c>
      <c r="C4861" s="114" t="s">
        <v>667</v>
      </c>
      <c r="D4861" s="114" t="s">
        <v>1121</v>
      </c>
      <c r="E4861" s="21" t="str">
        <f t="shared" si="19"/>
        <v>VTIME.LPG.INSUDB.PREMIUM</v>
      </c>
    </row>
    <row r="4862" spans="1:5" ht="14.25" customHeight="1">
      <c r="A4862" s="114" t="s">
        <v>666</v>
      </c>
      <c r="B4862" s="114" t="s">
        <v>674</v>
      </c>
      <c r="C4862" s="114" t="s">
        <v>667</v>
      </c>
      <c r="D4862" s="114" t="s">
        <v>1121</v>
      </c>
      <c r="E4862" s="21" t="str">
        <f t="shared" si="19"/>
        <v>VTIME.LPG.INSUDB.PREMIUM</v>
      </c>
    </row>
    <row r="4863" spans="1:5" ht="14.25" customHeight="1">
      <c r="A4863" s="114" t="s">
        <v>666</v>
      </c>
      <c r="B4863" s="114" t="s">
        <v>674</v>
      </c>
      <c r="C4863" s="114" t="s">
        <v>667</v>
      </c>
      <c r="D4863" s="114" t="s">
        <v>1121</v>
      </c>
      <c r="E4863" s="21" t="str">
        <f t="shared" si="19"/>
        <v>VTIME.LPG.INSUDB.PREMIUM</v>
      </c>
    </row>
    <row r="4864" spans="1:5" ht="14.25" customHeight="1">
      <c r="A4864" s="114" t="s">
        <v>666</v>
      </c>
      <c r="B4864" s="114" t="s">
        <v>674</v>
      </c>
      <c r="C4864" s="114" t="s">
        <v>667</v>
      </c>
      <c r="D4864" s="114" t="s">
        <v>1121</v>
      </c>
      <c r="E4864" s="21" t="str">
        <f t="shared" si="19"/>
        <v>VTIME.LPG.INSUDB.PREMIUM</v>
      </c>
    </row>
    <row r="4865" spans="1:5" ht="14.25" customHeight="1">
      <c r="A4865" s="114" t="s">
        <v>666</v>
      </c>
      <c r="B4865" s="114" t="s">
        <v>674</v>
      </c>
      <c r="C4865" s="114" t="s">
        <v>667</v>
      </c>
      <c r="D4865" s="114" t="s">
        <v>1121</v>
      </c>
      <c r="E4865" s="21" t="str">
        <f t="shared" si="19"/>
        <v>VTIME.LPG.INSUDB.PREMIUM</v>
      </c>
    </row>
    <row r="4866" spans="1:5" ht="14.25" customHeight="1">
      <c r="A4866" s="114" t="s">
        <v>666</v>
      </c>
      <c r="B4866" s="114" t="s">
        <v>674</v>
      </c>
      <c r="C4866" s="114" t="s">
        <v>667</v>
      </c>
      <c r="D4866" s="114" t="s">
        <v>1121</v>
      </c>
      <c r="E4866" s="21" t="str">
        <f t="shared" si="19"/>
        <v>VTIME.LPG.INSUDB.PREMIUM</v>
      </c>
    </row>
    <row r="4867" spans="1:5" ht="14.25" customHeight="1">
      <c r="A4867" s="114" t="s">
        <v>666</v>
      </c>
      <c r="B4867" s="114" t="s">
        <v>674</v>
      </c>
      <c r="C4867" s="114" t="s">
        <v>667</v>
      </c>
      <c r="D4867" s="114" t="s">
        <v>1121</v>
      </c>
      <c r="E4867" s="21" t="str">
        <f t="shared" si="19"/>
        <v>VTIME.LPG.INSUDB.PREMIUM</v>
      </c>
    </row>
    <row r="4868" spans="1:5" ht="14.25" customHeight="1">
      <c r="A4868" s="114" t="s">
        <v>666</v>
      </c>
      <c r="B4868" s="114" t="s">
        <v>674</v>
      </c>
      <c r="C4868" s="114" t="s">
        <v>667</v>
      </c>
      <c r="D4868" s="114" t="s">
        <v>1121</v>
      </c>
      <c r="E4868" s="21" t="str">
        <f t="shared" si="19"/>
        <v>VTIME.LPG.INSUDB.PREMIUM</v>
      </c>
    </row>
    <row r="4869" spans="1:5" ht="14.25" customHeight="1">
      <c r="A4869" s="114" t="s">
        <v>666</v>
      </c>
      <c r="B4869" s="114" t="s">
        <v>674</v>
      </c>
      <c r="C4869" s="114" t="s">
        <v>667</v>
      </c>
      <c r="D4869" s="114" t="s">
        <v>1121</v>
      </c>
      <c r="E4869" s="21" t="str">
        <f t="shared" si="19"/>
        <v>VTIME.LPG.INSUDB.PREMIUM</v>
      </c>
    </row>
    <row r="4870" spans="1:5" ht="14.25" customHeight="1">
      <c r="A4870" s="114" t="s">
        <v>666</v>
      </c>
      <c r="B4870" s="114" t="s">
        <v>674</v>
      </c>
      <c r="C4870" s="114" t="s">
        <v>667</v>
      </c>
      <c r="D4870" s="114" t="s">
        <v>1121</v>
      </c>
      <c r="E4870" s="21" t="str">
        <f t="shared" si="19"/>
        <v>VTIME.LPG.INSUDB.PREMIUM</v>
      </c>
    </row>
    <row r="4871" spans="1:5" ht="14.25" customHeight="1">
      <c r="A4871" s="114" t="s">
        <v>666</v>
      </c>
      <c r="B4871" s="114" t="s">
        <v>674</v>
      </c>
      <c r="C4871" s="114" t="s">
        <v>667</v>
      </c>
      <c r="D4871" s="114" t="s">
        <v>1121</v>
      </c>
      <c r="E4871" s="21" t="str">
        <f t="shared" si="19"/>
        <v>VTIME.LPG.INSUDB.PREMIUM</v>
      </c>
    </row>
    <row r="4872" spans="1:5" ht="14.25" customHeight="1">
      <c r="A4872" s="114" t="s">
        <v>666</v>
      </c>
      <c r="B4872" s="114" t="s">
        <v>674</v>
      </c>
      <c r="C4872" s="114" t="s">
        <v>667</v>
      </c>
      <c r="D4872" s="114" t="s">
        <v>1121</v>
      </c>
      <c r="E4872" s="21" t="str">
        <f t="shared" si="19"/>
        <v>VTIME.LPG.INSUDB.PREMIUM</v>
      </c>
    </row>
    <row r="4873" spans="1:5" ht="14.25" customHeight="1">
      <c r="A4873" s="114" t="s">
        <v>666</v>
      </c>
      <c r="B4873" s="114" t="s">
        <v>674</v>
      </c>
      <c r="C4873" s="114" t="s">
        <v>667</v>
      </c>
      <c r="D4873" s="114" t="s">
        <v>1121</v>
      </c>
      <c r="E4873" s="21" t="str">
        <f t="shared" si="19"/>
        <v>VTIME.LPG.INSUDB.PREMIUM</v>
      </c>
    </row>
    <row r="4874" spans="1:5" ht="14.25" customHeight="1">
      <c r="A4874" s="114" t="s">
        <v>666</v>
      </c>
      <c r="B4874" s="114" t="s">
        <v>674</v>
      </c>
      <c r="C4874" s="114" t="s">
        <v>667</v>
      </c>
      <c r="D4874" s="114" t="s">
        <v>1121</v>
      </c>
      <c r="E4874" s="21" t="str">
        <f t="shared" si="19"/>
        <v>VTIME.LPG.INSUDB.PREMIUM</v>
      </c>
    </row>
    <row r="4875" spans="1:5" ht="14.25" customHeight="1">
      <c r="A4875" s="114" t="s">
        <v>666</v>
      </c>
      <c r="B4875" s="114" t="s">
        <v>674</v>
      </c>
      <c r="C4875" s="114" t="s">
        <v>667</v>
      </c>
      <c r="D4875" s="114" t="s">
        <v>1121</v>
      </c>
      <c r="E4875" s="21" t="str">
        <f t="shared" si="19"/>
        <v>VTIME.LPG.INSUDB.PREMIUM</v>
      </c>
    </row>
    <row r="4876" spans="1:5" ht="14.25" customHeight="1">
      <c r="A4876" s="114" t="s">
        <v>666</v>
      </c>
      <c r="B4876" s="114" t="s">
        <v>674</v>
      </c>
      <c r="C4876" s="114" t="s">
        <v>667</v>
      </c>
      <c r="D4876" s="114" t="s">
        <v>1121</v>
      </c>
      <c r="E4876" s="21" t="str">
        <f t="shared" si="19"/>
        <v>VTIME.LPG.INSUDB.PREMIUM</v>
      </c>
    </row>
    <row r="4877" spans="1:5" ht="14.25" customHeight="1">
      <c r="A4877" s="114" t="s">
        <v>666</v>
      </c>
      <c r="B4877" s="114" t="s">
        <v>674</v>
      </c>
      <c r="C4877" s="114" t="s">
        <v>667</v>
      </c>
      <c r="D4877" s="114" t="s">
        <v>1121</v>
      </c>
      <c r="E4877" s="21" t="str">
        <f t="shared" si="19"/>
        <v>VTIME.LPG.INSUDB.PREMIUM</v>
      </c>
    </row>
    <row r="4878" spans="1:5" ht="14.25" customHeight="1">
      <c r="A4878" s="114" t="s">
        <v>666</v>
      </c>
      <c r="B4878" s="114" t="s">
        <v>674</v>
      </c>
      <c r="C4878" s="114" t="s">
        <v>667</v>
      </c>
      <c r="D4878" s="114" t="s">
        <v>1121</v>
      </c>
      <c r="E4878" s="21" t="str">
        <f t="shared" si="19"/>
        <v>VTIME.LPG.INSUDB.PREMIUM</v>
      </c>
    </row>
    <row r="4879" spans="1:5" ht="14.25" customHeight="1">
      <c r="A4879" s="114" t="s">
        <v>666</v>
      </c>
      <c r="B4879" s="114" t="s">
        <v>674</v>
      </c>
      <c r="C4879" s="114" t="s">
        <v>667</v>
      </c>
      <c r="D4879" s="114" t="s">
        <v>1121</v>
      </c>
      <c r="E4879" s="21" t="str">
        <f t="shared" si="19"/>
        <v>VTIME.LPG.INSUDB.PREMIUM</v>
      </c>
    </row>
    <row r="4880" spans="1:5" ht="14.25" customHeight="1">
      <c r="A4880" s="114" t="s">
        <v>666</v>
      </c>
      <c r="B4880" s="114" t="s">
        <v>674</v>
      </c>
      <c r="C4880" s="114" t="s">
        <v>667</v>
      </c>
      <c r="D4880" s="114" t="s">
        <v>1121</v>
      </c>
      <c r="E4880" s="21" t="str">
        <f t="shared" si="19"/>
        <v>VTIME.LPG.INSUDB.PREMIUM</v>
      </c>
    </row>
    <row r="4881" spans="1:5" ht="14.25" customHeight="1">
      <c r="A4881" s="114" t="s">
        <v>666</v>
      </c>
      <c r="B4881" s="114" t="s">
        <v>674</v>
      </c>
      <c r="C4881" s="114" t="s">
        <v>667</v>
      </c>
      <c r="D4881" s="114" t="s">
        <v>1121</v>
      </c>
      <c r="E4881" s="21" t="str">
        <f t="shared" si="19"/>
        <v>VTIME.LPG.INSUDB.PREMIUM</v>
      </c>
    </row>
    <row r="4882" spans="1:5" ht="14.25" customHeight="1">
      <c r="A4882" s="114" t="s">
        <v>666</v>
      </c>
      <c r="B4882" s="114" t="s">
        <v>674</v>
      </c>
      <c r="C4882" s="114" t="s">
        <v>667</v>
      </c>
      <c r="D4882" s="114" t="s">
        <v>1121</v>
      </c>
      <c r="E4882" s="21" t="str">
        <f t="shared" si="19"/>
        <v>VTIME.LPG.INSUDB.PREMIUM</v>
      </c>
    </row>
    <row r="4883" spans="1:5" ht="14.25" customHeight="1">
      <c r="A4883" s="114" t="s">
        <v>666</v>
      </c>
      <c r="B4883" s="114" t="s">
        <v>674</v>
      </c>
      <c r="C4883" s="114" t="s">
        <v>667</v>
      </c>
      <c r="D4883" s="114" t="s">
        <v>1121</v>
      </c>
      <c r="E4883" s="21" t="str">
        <f t="shared" si="19"/>
        <v>VTIME.LPG.INSUDB.PREMIUM</v>
      </c>
    </row>
    <row r="4884" spans="1:5" ht="14.25" customHeight="1">
      <c r="A4884" s="114" t="s">
        <v>666</v>
      </c>
      <c r="B4884" s="114" t="s">
        <v>674</v>
      </c>
      <c r="C4884" s="114" t="s">
        <v>667</v>
      </c>
      <c r="D4884" s="114" t="s">
        <v>1121</v>
      </c>
      <c r="E4884" s="21" t="str">
        <f t="shared" si="19"/>
        <v>VTIME.LPG.INSUDB.PREMIUM</v>
      </c>
    </row>
    <row r="4885" spans="1:5" ht="14.25" customHeight="1">
      <c r="A4885" s="114" t="s">
        <v>666</v>
      </c>
      <c r="B4885" s="114" t="s">
        <v>674</v>
      </c>
      <c r="C4885" s="114" t="s">
        <v>667</v>
      </c>
      <c r="D4885" s="114" t="s">
        <v>1121</v>
      </c>
      <c r="E4885" s="21" t="str">
        <f t="shared" si="19"/>
        <v>VTIME.LPG.INSUDB.PREMIUM</v>
      </c>
    </row>
    <row r="4886" spans="1:5" ht="14.25" customHeight="1">
      <c r="A4886" s="114" t="s">
        <v>666</v>
      </c>
      <c r="B4886" s="114" t="s">
        <v>674</v>
      </c>
      <c r="C4886" s="114" t="s">
        <v>667</v>
      </c>
      <c r="D4886" s="114" t="s">
        <v>1121</v>
      </c>
      <c r="E4886" s="21" t="str">
        <f t="shared" si="19"/>
        <v>VTIME.LPG.INSUDB.PREMIUM</v>
      </c>
    </row>
    <row r="4887" spans="1:5" ht="14.25" customHeight="1">
      <c r="A4887" s="114" t="s">
        <v>666</v>
      </c>
      <c r="B4887" s="114" t="s">
        <v>674</v>
      </c>
      <c r="C4887" s="114" t="s">
        <v>667</v>
      </c>
      <c r="D4887" s="114" t="s">
        <v>1121</v>
      </c>
      <c r="E4887" s="21" t="str">
        <f t="shared" si="19"/>
        <v>VTIME.LPG.INSUDB.PREMIUM</v>
      </c>
    </row>
    <row r="4888" spans="1:5" ht="14.25" customHeight="1">
      <c r="A4888" s="114" t="s">
        <v>666</v>
      </c>
      <c r="B4888" s="114" t="s">
        <v>674</v>
      </c>
      <c r="C4888" s="114" t="s">
        <v>667</v>
      </c>
      <c r="D4888" s="114" t="s">
        <v>1121</v>
      </c>
      <c r="E4888" s="21" t="str">
        <f t="shared" si="19"/>
        <v>VTIME.LPG.INSUDB.PREMIUM</v>
      </c>
    </row>
    <row r="4889" spans="1:5" ht="14.25" customHeight="1">
      <c r="A4889" s="114" t="s">
        <v>666</v>
      </c>
      <c r="B4889" s="114" t="s">
        <v>674</v>
      </c>
      <c r="C4889" s="114" t="s">
        <v>667</v>
      </c>
      <c r="D4889" s="114" t="s">
        <v>1121</v>
      </c>
      <c r="E4889" s="21" t="str">
        <f t="shared" si="19"/>
        <v>VTIME.LPG.INSUDB.PREMIUM</v>
      </c>
    </row>
    <row r="4890" spans="1:5" ht="14.25" customHeight="1">
      <c r="A4890" s="114" t="s">
        <v>666</v>
      </c>
      <c r="B4890" s="114" t="s">
        <v>674</v>
      </c>
      <c r="C4890" s="114" t="s">
        <v>667</v>
      </c>
      <c r="D4890" s="114" t="s">
        <v>1121</v>
      </c>
      <c r="E4890" s="21" t="str">
        <f t="shared" si="19"/>
        <v>VTIME.LPG.INSUDB.PREMIUM</v>
      </c>
    </row>
    <row r="4891" spans="1:5" ht="14.25" customHeight="1">
      <c r="A4891" s="114" t="s">
        <v>666</v>
      </c>
      <c r="B4891" s="114" t="s">
        <v>674</v>
      </c>
      <c r="C4891" s="114" t="s">
        <v>667</v>
      </c>
      <c r="D4891" s="114" t="s">
        <v>1121</v>
      </c>
      <c r="E4891" s="21" t="str">
        <f t="shared" si="19"/>
        <v>VTIME.LPG.INSUDB.PREMIUM</v>
      </c>
    </row>
    <row r="4892" spans="1:5" ht="14.25" customHeight="1">
      <c r="A4892" s="114" t="s">
        <v>666</v>
      </c>
      <c r="B4892" s="114" t="s">
        <v>674</v>
      </c>
      <c r="C4892" s="114" t="s">
        <v>667</v>
      </c>
      <c r="D4892" s="114" t="s">
        <v>1121</v>
      </c>
      <c r="E4892" s="21" t="str">
        <f t="shared" si="19"/>
        <v>VTIME.LPG.INSUDB.PREMIUM</v>
      </c>
    </row>
    <row r="4893" spans="1:5" ht="14.25" customHeight="1">
      <c r="A4893" s="114" t="s">
        <v>666</v>
      </c>
      <c r="B4893" s="114" t="s">
        <v>674</v>
      </c>
      <c r="C4893" s="114" t="s">
        <v>667</v>
      </c>
      <c r="D4893" s="114" t="s">
        <v>1121</v>
      </c>
      <c r="E4893" s="21" t="str">
        <f t="shared" si="19"/>
        <v>VTIME.LPG.INSUDB.PREMIUM</v>
      </c>
    </row>
    <row r="4894" spans="1:5" ht="14.25" customHeight="1">
      <c r="A4894" s="114" t="s">
        <v>666</v>
      </c>
      <c r="B4894" s="114" t="s">
        <v>674</v>
      </c>
      <c r="C4894" s="114" t="s">
        <v>667</v>
      </c>
      <c r="D4894" s="114" t="s">
        <v>1121</v>
      </c>
      <c r="E4894" s="21" t="str">
        <f t="shared" si="19"/>
        <v>VTIME.LPG.INSUDB.PREMIUM</v>
      </c>
    </row>
    <row r="4895" spans="1:5" ht="14.25" customHeight="1">
      <c r="A4895" s="114" t="s">
        <v>666</v>
      </c>
      <c r="B4895" s="114" t="s">
        <v>674</v>
      </c>
      <c r="C4895" s="114" t="s">
        <v>667</v>
      </c>
      <c r="D4895" s="114" t="s">
        <v>1121</v>
      </c>
      <c r="E4895" s="21" t="str">
        <f t="shared" si="19"/>
        <v>VTIME.LPG.INSUDB.PREMIUM</v>
      </c>
    </row>
    <row r="4896" spans="1:5" ht="14.25" customHeight="1">
      <c r="A4896" s="114" t="s">
        <v>666</v>
      </c>
      <c r="B4896" s="114" t="s">
        <v>674</v>
      </c>
      <c r="C4896" s="114" t="s">
        <v>667</v>
      </c>
      <c r="D4896" s="114" t="s">
        <v>1121</v>
      </c>
      <c r="E4896" s="21" t="str">
        <f t="shared" si="19"/>
        <v>VTIME.LPG.INSUDB.PREMIUM</v>
      </c>
    </row>
    <row r="4897" spans="1:5" ht="14.25" customHeight="1">
      <c r="A4897" s="114" t="s">
        <v>666</v>
      </c>
      <c r="B4897" s="114" t="s">
        <v>674</v>
      </c>
      <c r="C4897" s="114" t="s">
        <v>667</v>
      </c>
      <c r="D4897" s="114" t="s">
        <v>1121</v>
      </c>
      <c r="E4897" s="21" t="str">
        <f t="shared" si="19"/>
        <v>VTIME.LPG.INSUDB.PREMIUM</v>
      </c>
    </row>
    <row r="4898" spans="1:5" ht="14.25" customHeight="1">
      <c r="A4898" s="114" t="s">
        <v>666</v>
      </c>
      <c r="B4898" s="114" t="s">
        <v>674</v>
      </c>
      <c r="C4898" s="114" t="s">
        <v>667</v>
      </c>
      <c r="D4898" s="114" t="s">
        <v>1121</v>
      </c>
      <c r="E4898" s="21" t="str">
        <f t="shared" si="19"/>
        <v>VTIME.LPG.INSUDB.PREMIUM</v>
      </c>
    </row>
    <row r="4899" spans="1:5" ht="14.25" customHeight="1">
      <c r="A4899" s="114" t="s">
        <v>666</v>
      </c>
      <c r="B4899" s="114" t="s">
        <v>674</v>
      </c>
      <c r="C4899" s="114" t="s">
        <v>667</v>
      </c>
      <c r="D4899" s="114" t="s">
        <v>1121</v>
      </c>
      <c r="E4899" s="21" t="str">
        <f t="shared" si="19"/>
        <v>VTIME.LPG.INSUDB.PREMIUM</v>
      </c>
    </row>
    <row r="4900" spans="1:5" ht="14.25" customHeight="1">
      <c r="A4900" s="114" t="s">
        <v>666</v>
      </c>
      <c r="B4900" s="114" t="s">
        <v>674</v>
      </c>
      <c r="C4900" s="114" t="s">
        <v>667</v>
      </c>
      <c r="D4900" s="114" t="s">
        <v>1121</v>
      </c>
      <c r="E4900" s="21" t="str">
        <f t="shared" si="19"/>
        <v>VTIME.LPG.INSUDB.PREMIUM</v>
      </c>
    </row>
    <row r="4901" spans="1:5" ht="14.25" customHeight="1">
      <c r="A4901" s="114" t="s">
        <v>666</v>
      </c>
      <c r="B4901" s="114" t="s">
        <v>674</v>
      </c>
      <c r="C4901" s="114" t="s">
        <v>667</v>
      </c>
      <c r="D4901" s="114" t="s">
        <v>1121</v>
      </c>
      <c r="E4901" s="21" t="str">
        <f t="shared" si="19"/>
        <v>VTIME.LPG.INSUDB.PREMIUM</v>
      </c>
    </row>
    <row r="4902" spans="1:5" ht="14.25" customHeight="1">
      <c r="A4902" s="114" t="s">
        <v>666</v>
      </c>
      <c r="B4902" s="114" t="s">
        <v>674</v>
      </c>
      <c r="C4902" s="114" t="s">
        <v>667</v>
      </c>
      <c r="D4902" s="114" t="s">
        <v>1121</v>
      </c>
      <c r="E4902" s="21" t="str">
        <f t="shared" si="19"/>
        <v>VTIME.LPG.INSUDB.PREMIUM</v>
      </c>
    </row>
    <row r="4903" spans="1:5" ht="14.25" customHeight="1">
      <c r="A4903" s="114" t="s">
        <v>666</v>
      </c>
      <c r="B4903" s="114" t="s">
        <v>674</v>
      </c>
      <c r="C4903" s="114" t="s">
        <v>667</v>
      </c>
      <c r="D4903" s="114" t="s">
        <v>1121</v>
      </c>
      <c r="E4903" s="21" t="str">
        <f t="shared" si="19"/>
        <v>VTIME.LPG.INSUDB.PREMIUM</v>
      </c>
    </row>
    <row r="4904" spans="1:5" ht="14.25" customHeight="1">
      <c r="A4904" s="114" t="s">
        <v>666</v>
      </c>
      <c r="B4904" s="114" t="s">
        <v>674</v>
      </c>
      <c r="C4904" s="114" t="s">
        <v>667</v>
      </c>
      <c r="D4904" s="114" t="s">
        <v>1121</v>
      </c>
      <c r="E4904" s="21" t="str">
        <f t="shared" si="19"/>
        <v>VTIME.LPG.INSUDB.PREMIUM</v>
      </c>
    </row>
    <row r="4905" spans="1:5" ht="14.25" customHeight="1">
      <c r="A4905" s="114" t="s">
        <v>666</v>
      </c>
      <c r="B4905" s="114" t="s">
        <v>674</v>
      </c>
      <c r="C4905" s="114" t="s">
        <v>667</v>
      </c>
      <c r="D4905" s="114" t="s">
        <v>1121</v>
      </c>
      <c r="E4905" s="21" t="str">
        <f t="shared" si="19"/>
        <v>VTIME.LPG.INSUDB.PREMIUM</v>
      </c>
    </row>
    <row r="4906" spans="1:5" ht="14.25" customHeight="1">
      <c r="A4906" s="114" t="s">
        <v>666</v>
      </c>
      <c r="B4906" s="114" t="s">
        <v>674</v>
      </c>
      <c r="C4906" s="114" t="s">
        <v>667</v>
      </c>
      <c r="D4906" s="114" t="s">
        <v>1121</v>
      </c>
      <c r="E4906" s="21" t="str">
        <f t="shared" si="19"/>
        <v>VTIME.LPG.INSUDB.PREMIUM</v>
      </c>
    </row>
    <row r="4907" spans="1:5" ht="14.25" customHeight="1">
      <c r="A4907" s="114" t="s">
        <v>666</v>
      </c>
      <c r="B4907" s="114" t="s">
        <v>674</v>
      </c>
      <c r="C4907" s="114" t="s">
        <v>667</v>
      </c>
      <c r="D4907" s="114" t="s">
        <v>1121</v>
      </c>
      <c r="E4907" s="21" t="str">
        <f t="shared" si="19"/>
        <v>VTIME.LPG.INSUDB.PREMIUM</v>
      </c>
    </row>
    <row r="4908" spans="1:5" ht="14.25" customHeight="1">
      <c r="A4908" s="114" t="s">
        <v>666</v>
      </c>
      <c r="B4908" s="114" t="s">
        <v>674</v>
      </c>
      <c r="C4908" s="114" t="s">
        <v>667</v>
      </c>
      <c r="D4908" s="114" t="s">
        <v>1121</v>
      </c>
      <c r="E4908" s="21" t="str">
        <f t="shared" si="19"/>
        <v>VTIME.LPG.INSUDB.PREMIUM</v>
      </c>
    </row>
    <row r="4909" spans="1:5" ht="14.25" customHeight="1">
      <c r="A4909" s="114" t="s">
        <v>666</v>
      </c>
      <c r="B4909" s="114" t="s">
        <v>674</v>
      </c>
      <c r="C4909" s="114" t="s">
        <v>667</v>
      </c>
      <c r="D4909" s="114" t="s">
        <v>1121</v>
      </c>
      <c r="E4909" s="21" t="str">
        <f t="shared" si="19"/>
        <v>VTIME.LPG.INSUDB.PREMIUM</v>
      </c>
    </row>
    <row r="4910" spans="1:5" ht="14.25" customHeight="1">
      <c r="A4910" s="114" t="s">
        <v>666</v>
      </c>
      <c r="B4910" s="114" t="s">
        <v>674</v>
      </c>
      <c r="C4910" s="114" t="s">
        <v>667</v>
      </c>
      <c r="D4910" s="114" t="s">
        <v>1121</v>
      </c>
      <c r="E4910" s="21" t="str">
        <f t="shared" si="19"/>
        <v>VTIME.LPG.INSUDB.PREMIUM</v>
      </c>
    </row>
    <row r="4911" spans="1:5" ht="14.25" customHeight="1">
      <c r="A4911" s="114" t="s">
        <v>666</v>
      </c>
      <c r="B4911" s="114" t="s">
        <v>674</v>
      </c>
      <c r="C4911" s="114" t="s">
        <v>667</v>
      </c>
      <c r="D4911" s="114" t="s">
        <v>1121</v>
      </c>
      <c r="E4911" s="21" t="str">
        <f t="shared" si="19"/>
        <v>VTIME.LPG.INSUDB.PREMIUM</v>
      </c>
    </row>
    <row r="4912" spans="1:5" ht="14.25" customHeight="1">
      <c r="A4912" s="114" t="s">
        <v>666</v>
      </c>
      <c r="B4912" s="114" t="s">
        <v>674</v>
      </c>
      <c r="C4912" s="114" t="s">
        <v>667</v>
      </c>
      <c r="D4912" s="114" t="s">
        <v>1121</v>
      </c>
      <c r="E4912" s="21" t="str">
        <f t="shared" si="19"/>
        <v>VTIME.LPG.INSUDB.PREMIUM</v>
      </c>
    </row>
    <row r="4913" spans="1:5" ht="14.25" customHeight="1">
      <c r="A4913" s="114" t="s">
        <v>666</v>
      </c>
      <c r="B4913" s="114" t="s">
        <v>674</v>
      </c>
      <c r="C4913" s="114" t="s">
        <v>667</v>
      </c>
      <c r="D4913" s="114" t="s">
        <v>1121</v>
      </c>
      <c r="E4913" s="21" t="str">
        <f t="shared" si="19"/>
        <v>VTIME.LPG.INSUDB.PREMIUM</v>
      </c>
    </row>
    <row r="4914" spans="1:5" ht="14.25" customHeight="1">
      <c r="A4914" s="114" t="s">
        <v>666</v>
      </c>
      <c r="B4914" s="114" t="s">
        <v>674</v>
      </c>
      <c r="C4914" s="114" t="s">
        <v>667</v>
      </c>
      <c r="D4914" s="114" t="s">
        <v>1121</v>
      </c>
      <c r="E4914" s="21" t="str">
        <f t="shared" si="19"/>
        <v>VTIME.LPG.INSUDB.PREMIUM</v>
      </c>
    </row>
    <row r="4915" spans="1:5" ht="14.25" customHeight="1">
      <c r="A4915" s="114" t="s">
        <v>666</v>
      </c>
      <c r="B4915" s="114" t="s">
        <v>674</v>
      </c>
      <c r="C4915" s="114" t="s">
        <v>667</v>
      </c>
      <c r="D4915" s="114" t="s">
        <v>1121</v>
      </c>
      <c r="E4915" s="21" t="str">
        <f t="shared" si="19"/>
        <v>VTIME.LPG.INSUDB.PREMIUM</v>
      </c>
    </row>
    <row r="4916" spans="1:5" ht="14.25" customHeight="1">
      <c r="A4916" s="114" t="s">
        <v>666</v>
      </c>
      <c r="B4916" s="114" t="s">
        <v>674</v>
      </c>
      <c r="C4916" s="114" t="s">
        <v>667</v>
      </c>
      <c r="D4916" s="114" t="s">
        <v>1121</v>
      </c>
      <c r="E4916" s="21" t="str">
        <f t="shared" si="19"/>
        <v>VTIME.LPG.INSUDB.PREMIUM</v>
      </c>
    </row>
    <row r="4917" spans="1:5" ht="14.25" customHeight="1">
      <c r="A4917" s="114" t="s">
        <v>666</v>
      </c>
      <c r="B4917" s="114" t="s">
        <v>674</v>
      </c>
      <c r="C4917" s="114" t="s">
        <v>667</v>
      </c>
      <c r="D4917" s="114" t="s">
        <v>1121</v>
      </c>
      <c r="E4917" s="21" t="str">
        <f t="shared" si="19"/>
        <v>VTIME.LPG.INSUDB.PREMIUM</v>
      </c>
    </row>
    <row r="4918" spans="1:5" ht="14.25" customHeight="1">
      <c r="A4918" s="114" t="s">
        <v>666</v>
      </c>
      <c r="B4918" s="114" t="s">
        <v>674</v>
      </c>
      <c r="C4918" s="114" t="s">
        <v>667</v>
      </c>
      <c r="D4918" s="114" t="s">
        <v>1121</v>
      </c>
      <c r="E4918" s="21" t="str">
        <f t="shared" si="19"/>
        <v>VTIME.LPG.INSUDB.PREMIUM</v>
      </c>
    </row>
    <row r="4919" spans="1:5" ht="14.25" customHeight="1">
      <c r="A4919" s="114" t="s">
        <v>666</v>
      </c>
      <c r="B4919" s="114" t="s">
        <v>674</v>
      </c>
      <c r="C4919" s="114" t="s">
        <v>667</v>
      </c>
      <c r="D4919" s="114" t="s">
        <v>1122</v>
      </c>
      <c r="E4919" s="21" t="str">
        <f t="shared" si="19"/>
        <v>VTIME.LPG.INSUDB.PREMIUM_CE</v>
      </c>
    </row>
    <row r="4920" spans="1:5" ht="14.25" customHeight="1">
      <c r="A4920" s="114" t="s">
        <v>666</v>
      </c>
      <c r="B4920" s="114" t="s">
        <v>674</v>
      </c>
      <c r="C4920" s="114" t="s">
        <v>667</v>
      </c>
      <c r="D4920" s="114" t="s">
        <v>1122</v>
      </c>
      <c r="E4920" s="21" t="str">
        <f t="shared" si="19"/>
        <v>VTIME.LPG.INSUDB.PREMIUM_CE</v>
      </c>
    </row>
    <row r="4921" spans="1:5" ht="14.25" customHeight="1">
      <c r="A4921" s="114" t="s">
        <v>666</v>
      </c>
      <c r="B4921" s="114" t="s">
        <v>674</v>
      </c>
      <c r="C4921" s="114" t="s">
        <v>667</v>
      </c>
      <c r="D4921" s="114" t="s">
        <v>1122</v>
      </c>
      <c r="E4921" s="21" t="str">
        <f t="shared" si="19"/>
        <v>VTIME.LPG.INSUDB.PREMIUM_CE</v>
      </c>
    </row>
    <row r="4922" spans="1:5" ht="14.25" customHeight="1">
      <c r="A4922" s="114" t="s">
        <v>666</v>
      </c>
      <c r="B4922" s="114" t="s">
        <v>674</v>
      </c>
      <c r="C4922" s="114" t="s">
        <v>667</v>
      </c>
      <c r="D4922" s="114" t="s">
        <v>1122</v>
      </c>
      <c r="E4922" s="21" t="str">
        <f t="shared" si="19"/>
        <v>VTIME.LPG.INSUDB.PREMIUM_CE</v>
      </c>
    </row>
    <row r="4923" spans="1:5" ht="14.25" customHeight="1">
      <c r="A4923" s="114" t="s">
        <v>666</v>
      </c>
      <c r="B4923" s="114" t="s">
        <v>674</v>
      </c>
      <c r="C4923" s="114" t="s">
        <v>667</v>
      </c>
      <c r="D4923" s="114" t="s">
        <v>1122</v>
      </c>
      <c r="E4923" s="21" t="str">
        <f t="shared" si="19"/>
        <v>VTIME.LPG.INSUDB.PREMIUM_CE</v>
      </c>
    </row>
    <row r="4924" spans="1:5" ht="14.25" customHeight="1">
      <c r="A4924" s="114" t="s">
        <v>666</v>
      </c>
      <c r="B4924" s="114" t="s">
        <v>674</v>
      </c>
      <c r="C4924" s="114" t="s">
        <v>667</v>
      </c>
      <c r="D4924" s="114" t="s">
        <v>1122</v>
      </c>
      <c r="E4924" s="21" t="str">
        <f t="shared" si="19"/>
        <v>VTIME.LPG.INSUDB.PREMIUM_CE</v>
      </c>
    </row>
    <row r="4925" spans="1:5" ht="14.25" customHeight="1">
      <c r="A4925" s="114" t="s">
        <v>666</v>
      </c>
      <c r="B4925" s="114" t="s">
        <v>674</v>
      </c>
      <c r="C4925" s="114" t="s">
        <v>667</v>
      </c>
      <c r="D4925" s="114" t="s">
        <v>1122</v>
      </c>
      <c r="E4925" s="21" t="str">
        <f t="shared" si="19"/>
        <v>VTIME.LPG.INSUDB.PREMIUM_CE</v>
      </c>
    </row>
    <row r="4926" spans="1:5" ht="14.25" customHeight="1">
      <c r="A4926" s="114" t="s">
        <v>666</v>
      </c>
      <c r="B4926" s="114" t="s">
        <v>674</v>
      </c>
      <c r="C4926" s="114" t="s">
        <v>667</v>
      </c>
      <c r="D4926" s="114" t="s">
        <v>1122</v>
      </c>
      <c r="E4926" s="21" t="str">
        <f t="shared" si="19"/>
        <v>VTIME.LPG.INSUDB.PREMIUM_CE</v>
      </c>
    </row>
    <row r="4927" spans="1:5" ht="14.25" customHeight="1">
      <c r="A4927" s="114" t="s">
        <v>666</v>
      </c>
      <c r="B4927" s="114" t="s">
        <v>674</v>
      </c>
      <c r="C4927" s="114" t="s">
        <v>667</v>
      </c>
      <c r="D4927" s="114" t="s">
        <v>1122</v>
      </c>
      <c r="E4927" s="21" t="str">
        <f t="shared" si="19"/>
        <v>VTIME.LPG.INSUDB.PREMIUM_CE</v>
      </c>
    </row>
    <row r="4928" spans="1:5" ht="14.25" customHeight="1">
      <c r="A4928" s="114" t="s">
        <v>666</v>
      </c>
      <c r="B4928" s="114" t="s">
        <v>674</v>
      </c>
      <c r="C4928" s="114" t="s">
        <v>667</v>
      </c>
      <c r="D4928" s="114" t="s">
        <v>1122</v>
      </c>
      <c r="E4928" s="21" t="str">
        <f t="shared" si="19"/>
        <v>VTIME.LPG.INSUDB.PREMIUM_CE</v>
      </c>
    </row>
    <row r="4929" spans="1:5" ht="14.25" customHeight="1">
      <c r="A4929" s="114" t="s">
        <v>666</v>
      </c>
      <c r="B4929" s="114" t="s">
        <v>674</v>
      </c>
      <c r="C4929" s="114" t="s">
        <v>667</v>
      </c>
      <c r="D4929" s="114" t="s">
        <v>1122</v>
      </c>
      <c r="E4929" s="21" t="str">
        <f t="shared" si="19"/>
        <v>VTIME.LPG.INSUDB.PREMIUM_CE</v>
      </c>
    </row>
    <row r="4930" spans="1:5" ht="14.25" customHeight="1">
      <c r="A4930" s="114" t="s">
        <v>666</v>
      </c>
      <c r="B4930" s="114" t="s">
        <v>674</v>
      </c>
      <c r="C4930" s="114" t="s">
        <v>667</v>
      </c>
      <c r="D4930" s="114" t="s">
        <v>1122</v>
      </c>
      <c r="E4930" s="21" t="str">
        <f t="shared" si="19"/>
        <v>VTIME.LPG.INSUDB.PREMIUM_CE</v>
      </c>
    </row>
    <row r="4931" spans="1:5" ht="14.25" customHeight="1">
      <c r="A4931" s="114" t="s">
        <v>666</v>
      </c>
      <c r="B4931" s="114" t="s">
        <v>674</v>
      </c>
      <c r="C4931" s="114" t="s">
        <v>667</v>
      </c>
      <c r="D4931" s="114" t="s">
        <v>1122</v>
      </c>
      <c r="E4931" s="21" t="str">
        <f t="shared" si="19"/>
        <v>VTIME.LPG.INSUDB.PREMIUM_CE</v>
      </c>
    </row>
    <row r="4932" spans="1:5" ht="14.25" customHeight="1">
      <c r="A4932" s="114" t="s">
        <v>666</v>
      </c>
      <c r="B4932" s="114" t="s">
        <v>674</v>
      </c>
      <c r="C4932" s="114" t="s">
        <v>667</v>
      </c>
      <c r="D4932" s="114" t="s">
        <v>1122</v>
      </c>
      <c r="E4932" s="21" t="str">
        <f t="shared" si="19"/>
        <v>VTIME.LPG.INSUDB.PREMIUM_CE</v>
      </c>
    </row>
    <row r="4933" spans="1:5" ht="14.25" customHeight="1">
      <c r="A4933" s="114" t="s">
        <v>666</v>
      </c>
      <c r="B4933" s="114" t="s">
        <v>674</v>
      </c>
      <c r="C4933" s="114" t="s">
        <v>667</v>
      </c>
      <c r="D4933" s="114" t="s">
        <v>1122</v>
      </c>
      <c r="E4933" s="21" t="str">
        <f t="shared" si="19"/>
        <v>VTIME.LPG.INSUDB.PREMIUM_CE</v>
      </c>
    </row>
    <row r="4934" spans="1:5" ht="14.25" customHeight="1">
      <c r="A4934" s="114" t="s">
        <v>666</v>
      </c>
      <c r="B4934" s="114" t="s">
        <v>674</v>
      </c>
      <c r="C4934" s="114" t="s">
        <v>667</v>
      </c>
      <c r="D4934" s="114" t="s">
        <v>1122</v>
      </c>
      <c r="E4934" s="21" t="str">
        <f t="shared" si="19"/>
        <v>VTIME.LPG.INSUDB.PREMIUM_CE</v>
      </c>
    </row>
    <row r="4935" spans="1:5" ht="14.25" customHeight="1">
      <c r="A4935" s="114" t="s">
        <v>666</v>
      </c>
      <c r="B4935" s="114" t="s">
        <v>674</v>
      </c>
      <c r="C4935" s="114" t="s">
        <v>667</v>
      </c>
      <c r="D4935" s="114" t="s">
        <v>1122</v>
      </c>
      <c r="E4935" s="21" t="str">
        <f t="shared" si="19"/>
        <v>VTIME.LPG.INSUDB.PREMIUM_CE</v>
      </c>
    </row>
    <row r="4936" spans="1:5" ht="14.25" customHeight="1">
      <c r="A4936" s="114" t="s">
        <v>666</v>
      </c>
      <c r="B4936" s="114" t="s">
        <v>674</v>
      </c>
      <c r="C4936" s="114" t="s">
        <v>667</v>
      </c>
      <c r="D4936" s="114" t="s">
        <v>1122</v>
      </c>
      <c r="E4936" s="21" t="str">
        <f t="shared" si="19"/>
        <v>VTIME.LPG.INSUDB.PREMIUM_CE</v>
      </c>
    </row>
    <row r="4937" spans="1:5" ht="14.25" customHeight="1">
      <c r="A4937" s="114" t="s">
        <v>666</v>
      </c>
      <c r="B4937" s="114" t="s">
        <v>674</v>
      </c>
      <c r="C4937" s="114" t="s">
        <v>667</v>
      </c>
      <c r="D4937" s="114" t="s">
        <v>1122</v>
      </c>
      <c r="E4937" s="21" t="str">
        <f t="shared" si="19"/>
        <v>VTIME.LPG.INSUDB.PREMIUM_CE</v>
      </c>
    </row>
    <row r="4938" spans="1:5" ht="14.25" customHeight="1">
      <c r="A4938" s="114" t="s">
        <v>666</v>
      </c>
      <c r="B4938" s="114" t="s">
        <v>674</v>
      </c>
      <c r="C4938" s="114" t="s">
        <v>667</v>
      </c>
      <c r="D4938" s="114" t="s">
        <v>1122</v>
      </c>
      <c r="E4938" s="21" t="str">
        <f t="shared" si="19"/>
        <v>VTIME.LPG.INSUDB.PREMIUM_CE</v>
      </c>
    </row>
    <row r="4939" spans="1:5" ht="14.25" customHeight="1">
      <c r="A4939" s="114" t="s">
        <v>666</v>
      </c>
      <c r="B4939" s="114" t="s">
        <v>674</v>
      </c>
      <c r="C4939" s="114" t="s">
        <v>667</v>
      </c>
      <c r="D4939" s="114" t="s">
        <v>1122</v>
      </c>
      <c r="E4939" s="21" t="str">
        <f t="shared" si="19"/>
        <v>VTIME.LPG.INSUDB.PREMIUM_CE</v>
      </c>
    </row>
    <row r="4940" spans="1:5" ht="14.25" customHeight="1">
      <c r="A4940" s="114" t="s">
        <v>666</v>
      </c>
      <c r="B4940" s="114" t="s">
        <v>674</v>
      </c>
      <c r="C4940" s="114" t="s">
        <v>667</v>
      </c>
      <c r="D4940" s="114" t="s">
        <v>1122</v>
      </c>
      <c r="E4940" s="21" t="str">
        <f t="shared" si="19"/>
        <v>VTIME.LPG.INSUDB.PREMIUM_CE</v>
      </c>
    </row>
    <row r="4941" spans="1:5" ht="14.25" customHeight="1">
      <c r="A4941" s="114" t="s">
        <v>666</v>
      </c>
      <c r="B4941" s="114" t="s">
        <v>674</v>
      </c>
      <c r="C4941" s="114" t="s">
        <v>667</v>
      </c>
      <c r="D4941" s="114" t="s">
        <v>1122</v>
      </c>
      <c r="E4941" s="21" t="str">
        <f t="shared" si="19"/>
        <v>VTIME.LPG.INSUDB.PREMIUM_CE</v>
      </c>
    </row>
    <row r="4942" spans="1:5" ht="14.25" customHeight="1">
      <c r="A4942" s="114" t="s">
        <v>666</v>
      </c>
      <c r="B4942" s="114" t="s">
        <v>674</v>
      </c>
      <c r="C4942" s="114" t="s">
        <v>667</v>
      </c>
      <c r="D4942" s="114" t="s">
        <v>1122</v>
      </c>
      <c r="E4942" s="21" t="str">
        <f t="shared" si="19"/>
        <v>VTIME.LPG.INSUDB.PREMIUM_CE</v>
      </c>
    </row>
    <row r="4943" spans="1:5" ht="14.25" customHeight="1">
      <c r="A4943" s="114" t="s">
        <v>666</v>
      </c>
      <c r="B4943" s="114" t="s">
        <v>674</v>
      </c>
      <c r="C4943" s="114" t="s">
        <v>667</v>
      </c>
      <c r="D4943" s="114" t="s">
        <v>1122</v>
      </c>
      <c r="E4943" s="21" t="str">
        <f t="shared" si="19"/>
        <v>VTIME.LPG.INSUDB.PREMIUM_CE</v>
      </c>
    </row>
    <row r="4944" spans="1:5" ht="14.25" customHeight="1">
      <c r="A4944" s="114" t="s">
        <v>666</v>
      </c>
      <c r="B4944" s="114" t="s">
        <v>674</v>
      </c>
      <c r="C4944" s="114" t="s">
        <v>667</v>
      </c>
      <c r="D4944" s="114" t="s">
        <v>1122</v>
      </c>
      <c r="E4944" s="21" t="str">
        <f t="shared" si="19"/>
        <v>VTIME.LPG.INSUDB.PREMIUM_CE</v>
      </c>
    </row>
    <row r="4945" spans="1:5" ht="14.25" customHeight="1">
      <c r="A4945" s="114" t="s">
        <v>666</v>
      </c>
      <c r="B4945" s="114" t="s">
        <v>674</v>
      </c>
      <c r="C4945" s="114" t="s">
        <v>667</v>
      </c>
      <c r="D4945" s="114" t="s">
        <v>1122</v>
      </c>
      <c r="E4945" s="21" t="str">
        <f t="shared" si="19"/>
        <v>VTIME.LPG.INSUDB.PREMIUM_CE</v>
      </c>
    </row>
    <row r="4946" spans="1:5" ht="14.25" customHeight="1">
      <c r="A4946" s="114" t="s">
        <v>666</v>
      </c>
      <c r="B4946" s="114" t="s">
        <v>674</v>
      </c>
      <c r="C4946" s="114" t="s">
        <v>667</v>
      </c>
      <c r="D4946" s="114" t="s">
        <v>1122</v>
      </c>
      <c r="E4946" s="21" t="str">
        <f t="shared" si="19"/>
        <v>VTIME.LPG.INSUDB.PREMIUM_CE</v>
      </c>
    </row>
    <row r="4947" spans="1:5" ht="14.25" customHeight="1">
      <c r="A4947" s="114" t="s">
        <v>666</v>
      </c>
      <c r="B4947" s="114" t="s">
        <v>674</v>
      </c>
      <c r="C4947" s="114" t="s">
        <v>667</v>
      </c>
      <c r="D4947" s="114" t="s">
        <v>1122</v>
      </c>
      <c r="E4947" s="21" t="str">
        <f t="shared" si="19"/>
        <v>VTIME.LPG.INSUDB.PREMIUM_CE</v>
      </c>
    </row>
    <row r="4948" spans="1:5" ht="14.25" customHeight="1">
      <c r="A4948" s="114" t="s">
        <v>666</v>
      </c>
      <c r="B4948" s="114" t="s">
        <v>674</v>
      </c>
      <c r="C4948" s="114" t="s">
        <v>667</v>
      </c>
      <c r="D4948" s="114" t="s">
        <v>1122</v>
      </c>
      <c r="E4948" s="21" t="str">
        <f t="shared" si="19"/>
        <v>VTIME.LPG.INSUDB.PREMIUM_CE</v>
      </c>
    </row>
    <row r="4949" spans="1:5" ht="14.25" customHeight="1">
      <c r="A4949" s="114" t="s">
        <v>666</v>
      </c>
      <c r="B4949" s="114" t="s">
        <v>674</v>
      </c>
      <c r="C4949" s="114" t="s">
        <v>667</v>
      </c>
      <c r="D4949" s="114" t="s">
        <v>1122</v>
      </c>
      <c r="E4949" s="21" t="str">
        <f t="shared" si="19"/>
        <v>VTIME.LPG.INSUDB.PREMIUM_CE</v>
      </c>
    </row>
    <row r="4950" spans="1:5" ht="14.25" customHeight="1">
      <c r="A4950" s="114" t="s">
        <v>666</v>
      </c>
      <c r="B4950" s="114" t="s">
        <v>674</v>
      </c>
      <c r="C4950" s="114" t="s">
        <v>667</v>
      </c>
      <c r="D4950" s="114" t="s">
        <v>1122</v>
      </c>
      <c r="E4950" s="21" t="str">
        <f t="shared" si="19"/>
        <v>VTIME.LPG.INSUDB.PREMIUM_CE</v>
      </c>
    </row>
    <row r="4951" spans="1:5" ht="14.25" customHeight="1">
      <c r="A4951" s="114" t="s">
        <v>666</v>
      </c>
      <c r="B4951" s="114" t="s">
        <v>674</v>
      </c>
      <c r="C4951" s="114" t="s">
        <v>667</v>
      </c>
      <c r="D4951" s="114" t="s">
        <v>1122</v>
      </c>
      <c r="E4951" s="21" t="str">
        <f t="shared" si="19"/>
        <v>VTIME.LPG.INSUDB.PREMIUM_CE</v>
      </c>
    </row>
    <row r="4952" spans="1:5" ht="14.25" customHeight="1">
      <c r="A4952" s="114" t="s">
        <v>666</v>
      </c>
      <c r="B4952" s="114" t="s">
        <v>674</v>
      </c>
      <c r="C4952" s="114" t="s">
        <v>667</v>
      </c>
      <c r="D4952" s="114" t="s">
        <v>1123</v>
      </c>
      <c r="E4952" s="21" t="str">
        <f t="shared" si="19"/>
        <v>VTIME.LPG.INSUDB.PREMIUM_MO</v>
      </c>
    </row>
    <row r="4953" spans="1:5" ht="14.25" customHeight="1">
      <c r="A4953" s="114" t="s">
        <v>666</v>
      </c>
      <c r="B4953" s="114" t="s">
        <v>674</v>
      </c>
      <c r="C4953" s="114" t="s">
        <v>667</v>
      </c>
      <c r="D4953" s="114" t="s">
        <v>1123</v>
      </c>
      <c r="E4953" s="21" t="str">
        <f t="shared" si="19"/>
        <v>VTIME.LPG.INSUDB.PREMIUM_MO</v>
      </c>
    </row>
    <row r="4954" spans="1:5" ht="14.25" customHeight="1">
      <c r="A4954" s="114" t="s">
        <v>666</v>
      </c>
      <c r="B4954" s="114" t="s">
        <v>674</v>
      </c>
      <c r="C4954" s="114" t="s">
        <v>667</v>
      </c>
      <c r="D4954" s="114" t="s">
        <v>1123</v>
      </c>
      <c r="E4954" s="21" t="str">
        <f t="shared" si="19"/>
        <v>VTIME.LPG.INSUDB.PREMIUM_MO</v>
      </c>
    </row>
    <row r="4955" spans="1:5" ht="14.25" customHeight="1">
      <c r="A4955" s="114" t="s">
        <v>666</v>
      </c>
      <c r="B4955" s="114" t="s">
        <v>674</v>
      </c>
      <c r="C4955" s="114" t="s">
        <v>667</v>
      </c>
      <c r="D4955" s="114" t="s">
        <v>1123</v>
      </c>
      <c r="E4955" s="21" t="str">
        <f t="shared" si="19"/>
        <v>VTIME.LPG.INSUDB.PREMIUM_MO</v>
      </c>
    </row>
    <row r="4956" spans="1:5" ht="14.25" customHeight="1">
      <c r="A4956" s="114" t="s">
        <v>666</v>
      </c>
      <c r="B4956" s="114" t="s">
        <v>674</v>
      </c>
      <c r="C4956" s="114" t="s">
        <v>667</v>
      </c>
      <c r="D4956" s="114" t="s">
        <v>1123</v>
      </c>
      <c r="E4956" s="21" t="str">
        <f t="shared" si="19"/>
        <v>VTIME.LPG.INSUDB.PREMIUM_MO</v>
      </c>
    </row>
    <row r="4957" spans="1:5" ht="14.25" customHeight="1">
      <c r="A4957" s="114" t="s">
        <v>666</v>
      </c>
      <c r="B4957" s="114" t="s">
        <v>674</v>
      </c>
      <c r="C4957" s="114" t="s">
        <v>667</v>
      </c>
      <c r="D4957" s="114" t="s">
        <v>1123</v>
      </c>
      <c r="E4957" s="21" t="str">
        <f t="shared" si="19"/>
        <v>VTIME.LPG.INSUDB.PREMIUM_MO</v>
      </c>
    </row>
    <row r="4958" spans="1:5" ht="14.25" customHeight="1">
      <c r="A4958" s="114" t="s">
        <v>666</v>
      </c>
      <c r="B4958" s="114" t="s">
        <v>674</v>
      </c>
      <c r="C4958" s="114" t="s">
        <v>667</v>
      </c>
      <c r="D4958" s="114" t="s">
        <v>1123</v>
      </c>
      <c r="E4958" s="21" t="str">
        <f t="shared" si="19"/>
        <v>VTIME.LPG.INSUDB.PREMIUM_MO</v>
      </c>
    </row>
    <row r="4959" spans="1:5" ht="14.25" customHeight="1">
      <c r="A4959" s="114" t="s">
        <v>666</v>
      </c>
      <c r="B4959" s="114" t="s">
        <v>674</v>
      </c>
      <c r="C4959" s="114" t="s">
        <v>667</v>
      </c>
      <c r="D4959" s="114" t="s">
        <v>1123</v>
      </c>
      <c r="E4959" s="21" t="str">
        <f t="shared" si="19"/>
        <v>VTIME.LPG.INSUDB.PREMIUM_MO</v>
      </c>
    </row>
    <row r="4960" spans="1:5" ht="14.25" customHeight="1">
      <c r="A4960" s="114" t="s">
        <v>666</v>
      </c>
      <c r="B4960" s="114" t="s">
        <v>674</v>
      </c>
      <c r="C4960" s="114" t="s">
        <v>667</v>
      </c>
      <c r="D4960" s="114" t="s">
        <v>1123</v>
      </c>
      <c r="E4960" s="21" t="str">
        <f t="shared" si="19"/>
        <v>VTIME.LPG.INSUDB.PREMIUM_MO</v>
      </c>
    </row>
    <row r="4961" spans="1:5" ht="14.25" customHeight="1">
      <c r="A4961" s="114" t="s">
        <v>666</v>
      </c>
      <c r="B4961" s="114" t="s">
        <v>674</v>
      </c>
      <c r="C4961" s="114" t="s">
        <v>667</v>
      </c>
      <c r="D4961" s="114" t="s">
        <v>1123</v>
      </c>
      <c r="E4961" s="21" t="str">
        <f t="shared" si="19"/>
        <v>VTIME.LPG.INSUDB.PREMIUM_MO</v>
      </c>
    </row>
    <row r="4962" spans="1:5" ht="14.25" customHeight="1">
      <c r="A4962" s="114" t="s">
        <v>666</v>
      </c>
      <c r="B4962" s="114" t="s">
        <v>674</v>
      </c>
      <c r="C4962" s="114" t="s">
        <v>667</v>
      </c>
      <c r="D4962" s="114" t="s">
        <v>1123</v>
      </c>
      <c r="E4962" s="21" t="str">
        <f t="shared" si="19"/>
        <v>VTIME.LPG.INSUDB.PREMIUM_MO</v>
      </c>
    </row>
    <row r="4963" spans="1:5" ht="14.25" customHeight="1">
      <c r="A4963" s="114" t="s">
        <v>666</v>
      </c>
      <c r="B4963" s="114" t="s">
        <v>674</v>
      </c>
      <c r="C4963" s="114" t="s">
        <v>667</v>
      </c>
      <c r="D4963" s="114" t="s">
        <v>1123</v>
      </c>
      <c r="E4963" s="21" t="str">
        <f t="shared" si="19"/>
        <v>VTIME.LPG.INSUDB.PREMIUM_MO</v>
      </c>
    </row>
    <row r="4964" spans="1:5" ht="14.25" customHeight="1">
      <c r="A4964" s="114" t="s">
        <v>666</v>
      </c>
      <c r="B4964" s="114" t="s">
        <v>674</v>
      </c>
      <c r="C4964" s="114" t="s">
        <v>667</v>
      </c>
      <c r="D4964" s="114" t="s">
        <v>1123</v>
      </c>
      <c r="E4964" s="21" t="str">
        <f t="shared" si="19"/>
        <v>VTIME.LPG.INSUDB.PREMIUM_MO</v>
      </c>
    </row>
    <row r="4965" spans="1:5" ht="14.25" customHeight="1">
      <c r="A4965" s="114" t="s">
        <v>666</v>
      </c>
      <c r="B4965" s="114" t="s">
        <v>674</v>
      </c>
      <c r="C4965" s="114" t="s">
        <v>667</v>
      </c>
      <c r="D4965" s="114" t="s">
        <v>1123</v>
      </c>
      <c r="E4965" s="21" t="str">
        <f t="shared" si="19"/>
        <v>VTIME.LPG.INSUDB.PREMIUM_MO</v>
      </c>
    </row>
    <row r="4966" spans="1:5" ht="14.25" customHeight="1">
      <c r="A4966" s="114" t="s">
        <v>666</v>
      </c>
      <c r="B4966" s="114" t="s">
        <v>674</v>
      </c>
      <c r="C4966" s="114" t="s">
        <v>667</v>
      </c>
      <c r="D4966" s="114" t="s">
        <v>1123</v>
      </c>
      <c r="E4966" s="21" t="str">
        <f t="shared" si="19"/>
        <v>VTIME.LPG.INSUDB.PREMIUM_MO</v>
      </c>
    </row>
    <row r="4967" spans="1:5" ht="14.25" customHeight="1">
      <c r="A4967" s="114" t="s">
        <v>666</v>
      </c>
      <c r="B4967" s="114" t="s">
        <v>674</v>
      </c>
      <c r="C4967" s="114" t="s">
        <v>667</v>
      </c>
      <c r="D4967" s="114" t="s">
        <v>1123</v>
      </c>
      <c r="E4967" s="21" t="str">
        <f t="shared" si="19"/>
        <v>VTIME.LPG.INSUDB.PREMIUM_MO</v>
      </c>
    </row>
    <row r="4968" spans="1:5" ht="14.25" customHeight="1">
      <c r="A4968" s="114" t="s">
        <v>666</v>
      </c>
      <c r="B4968" s="114" t="s">
        <v>674</v>
      </c>
      <c r="C4968" s="114" t="s">
        <v>667</v>
      </c>
      <c r="D4968" s="114" t="s">
        <v>1123</v>
      </c>
      <c r="E4968" s="21" t="str">
        <f t="shared" si="19"/>
        <v>VTIME.LPG.INSUDB.PREMIUM_MO</v>
      </c>
    </row>
    <row r="4969" spans="1:5" ht="14.25" customHeight="1">
      <c r="A4969" s="114" t="s">
        <v>666</v>
      </c>
      <c r="B4969" s="114" t="s">
        <v>674</v>
      </c>
      <c r="C4969" s="114" t="s">
        <v>667</v>
      </c>
      <c r="D4969" s="114" t="s">
        <v>1123</v>
      </c>
      <c r="E4969" s="21" t="str">
        <f t="shared" si="19"/>
        <v>VTIME.LPG.INSUDB.PREMIUM_MO</v>
      </c>
    </row>
    <row r="4970" spans="1:5" ht="14.25" customHeight="1">
      <c r="A4970" s="114" t="s">
        <v>666</v>
      </c>
      <c r="B4970" s="114" t="s">
        <v>674</v>
      </c>
      <c r="C4970" s="114" t="s">
        <v>667</v>
      </c>
      <c r="D4970" s="114" t="s">
        <v>1123</v>
      </c>
      <c r="E4970" s="21" t="str">
        <f t="shared" si="19"/>
        <v>VTIME.LPG.INSUDB.PREMIUM_MO</v>
      </c>
    </row>
    <row r="4971" spans="1:5" ht="14.25" customHeight="1">
      <c r="A4971" s="114" t="s">
        <v>666</v>
      </c>
      <c r="B4971" s="114" t="s">
        <v>674</v>
      </c>
      <c r="C4971" s="114" t="s">
        <v>667</v>
      </c>
      <c r="D4971" s="114" t="s">
        <v>1123</v>
      </c>
      <c r="E4971" s="21" t="str">
        <f t="shared" si="19"/>
        <v>VTIME.LPG.INSUDB.PREMIUM_MO</v>
      </c>
    </row>
    <row r="4972" spans="1:5" ht="14.25" customHeight="1">
      <c r="A4972" s="114" t="s">
        <v>666</v>
      </c>
      <c r="B4972" s="114" t="s">
        <v>674</v>
      </c>
      <c r="C4972" s="114" t="s">
        <v>667</v>
      </c>
      <c r="D4972" s="114" t="s">
        <v>1123</v>
      </c>
      <c r="E4972" s="21" t="str">
        <f t="shared" si="19"/>
        <v>VTIME.LPG.INSUDB.PREMIUM_MO</v>
      </c>
    </row>
    <row r="4973" spans="1:5" ht="14.25" customHeight="1">
      <c r="A4973" s="114" t="s">
        <v>666</v>
      </c>
      <c r="B4973" s="114" t="s">
        <v>674</v>
      </c>
      <c r="C4973" s="114" t="s">
        <v>667</v>
      </c>
      <c r="D4973" s="114" t="s">
        <v>1123</v>
      </c>
      <c r="E4973" s="21" t="str">
        <f t="shared" si="19"/>
        <v>VTIME.LPG.INSUDB.PREMIUM_MO</v>
      </c>
    </row>
    <row r="4974" spans="1:5" ht="14.25" customHeight="1">
      <c r="A4974" s="114" t="s">
        <v>666</v>
      </c>
      <c r="B4974" s="114" t="s">
        <v>674</v>
      </c>
      <c r="C4974" s="114" t="s">
        <v>667</v>
      </c>
      <c r="D4974" s="114" t="s">
        <v>1123</v>
      </c>
      <c r="E4974" s="21" t="str">
        <f t="shared" si="19"/>
        <v>VTIME.LPG.INSUDB.PREMIUM_MO</v>
      </c>
    </row>
    <row r="4975" spans="1:5" ht="14.25" customHeight="1">
      <c r="A4975" s="114" t="s">
        <v>666</v>
      </c>
      <c r="B4975" s="114" t="s">
        <v>674</v>
      </c>
      <c r="C4975" s="114" t="s">
        <v>667</v>
      </c>
      <c r="D4975" s="114" t="s">
        <v>1123</v>
      </c>
      <c r="E4975" s="21" t="str">
        <f t="shared" si="19"/>
        <v>VTIME.LPG.INSUDB.PREMIUM_MO</v>
      </c>
    </row>
    <row r="4976" spans="1:5" ht="14.25" customHeight="1">
      <c r="A4976" s="114" t="s">
        <v>666</v>
      </c>
      <c r="B4976" s="114" t="s">
        <v>674</v>
      </c>
      <c r="C4976" s="114" t="s">
        <v>667</v>
      </c>
      <c r="D4976" s="114" t="s">
        <v>1123</v>
      </c>
      <c r="E4976" s="21" t="str">
        <f t="shared" si="19"/>
        <v>VTIME.LPG.INSUDB.PREMIUM_MO</v>
      </c>
    </row>
    <row r="4977" spans="1:5" ht="14.25" customHeight="1">
      <c r="A4977" s="114" t="s">
        <v>666</v>
      </c>
      <c r="B4977" s="114" t="s">
        <v>674</v>
      </c>
      <c r="C4977" s="114" t="s">
        <v>667</v>
      </c>
      <c r="D4977" s="114" t="s">
        <v>1123</v>
      </c>
      <c r="E4977" s="21" t="str">
        <f t="shared" si="19"/>
        <v>VTIME.LPG.INSUDB.PREMIUM_MO</v>
      </c>
    </row>
    <row r="4978" spans="1:5" ht="14.25" customHeight="1">
      <c r="A4978" s="114" t="s">
        <v>666</v>
      </c>
      <c r="B4978" s="114" t="s">
        <v>674</v>
      </c>
      <c r="C4978" s="114" t="s">
        <v>667</v>
      </c>
      <c r="D4978" s="114" t="s">
        <v>1123</v>
      </c>
      <c r="E4978" s="21" t="str">
        <f t="shared" si="19"/>
        <v>VTIME.LPG.INSUDB.PREMIUM_MO</v>
      </c>
    </row>
    <row r="4979" spans="1:5" ht="14.25" customHeight="1">
      <c r="A4979" s="114" t="s">
        <v>666</v>
      </c>
      <c r="B4979" s="114" t="s">
        <v>674</v>
      </c>
      <c r="C4979" s="114" t="s">
        <v>667</v>
      </c>
      <c r="D4979" s="114" t="s">
        <v>1123</v>
      </c>
      <c r="E4979" s="21" t="str">
        <f t="shared" si="19"/>
        <v>VTIME.LPG.INSUDB.PREMIUM_MO</v>
      </c>
    </row>
    <row r="4980" spans="1:5" ht="14.25" customHeight="1">
      <c r="A4980" s="114" t="s">
        <v>666</v>
      </c>
      <c r="B4980" s="114" t="s">
        <v>674</v>
      </c>
      <c r="C4980" s="114" t="s">
        <v>667</v>
      </c>
      <c r="D4980" s="114" t="s">
        <v>1123</v>
      </c>
      <c r="E4980" s="21" t="str">
        <f t="shared" si="19"/>
        <v>VTIME.LPG.INSUDB.PREMIUM_MO</v>
      </c>
    </row>
    <row r="4981" spans="1:5" ht="14.25" customHeight="1">
      <c r="A4981" s="114" t="s">
        <v>666</v>
      </c>
      <c r="B4981" s="114" t="s">
        <v>674</v>
      </c>
      <c r="C4981" s="114" t="s">
        <v>667</v>
      </c>
      <c r="D4981" s="114" t="s">
        <v>1123</v>
      </c>
      <c r="E4981" s="21" t="str">
        <f t="shared" si="19"/>
        <v>VTIME.LPG.INSUDB.PREMIUM_MO</v>
      </c>
    </row>
    <row r="4982" spans="1:5" ht="14.25" customHeight="1">
      <c r="A4982" s="114" t="s">
        <v>666</v>
      </c>
      <c r="B4982" s="114" t="s">
        <v>674</v>
      </c>
      <c r="C4982" s="114" t="s">
        <v>667</v>
      </c>
      <c r="D4982" s="114" t="s">
        <v>1123</v>
      </c>
      <c r="E4982" s="21" t="str">
        <f t="shared" si="19"/>
        <v>VTIME.LPG.INSUDB.PREMIUM_MO</v>
      </c>
    </row>
    <row r="4983" spans="1:5" ht="14.25" customHeight="1">
      <c r="A4983" s="114" t="s">
        <v>666</v>
      </c>
      <c r="B4983" s="114" t="s">
        <v>674</v>
      </c>
      <c r="C4983" s="114" t="s">
        <v>667</v>
      </c>
      <c r="D4983" s="114" t="s">
        <v>1123</v>
      </c>
      <c r="E4983" s="21" t="str">
        <f t="shared" si="19"/>
        <v>VTIME.LPG.INSUDB.PREMIUM_MO</v>
      </c>
    </row>
    <row r="4984" spans="1:5" ht="14.25" customHeight="1">
      <c r="A4984" s="114" t="s">
        <v>666</v>
      </c>
      <c r="B4984" s="114" t="s">
        <v>674</v>
      </c>
      <c r="C4984" s="114" t="s">
        <v>667</v>
      </c>
      <c r="D4984" s="114" t="s">
        <v>1123</v>
      </c>
      <c r="E4984" s="21" t="str">
        <f t="shared" si="19"/>
        <v>VTIME.LPG.INSUDB.PREMIUM_MO</v>
      </c>
    </row>
    <row r="4985" spans="1:5" ht="14.25" customHeight="1">
      <c r="A4985" s="114" t="s">
        <v>666</v>
      </c>
      <c r="B4985" s="114" t="s">
        <v>674</v>
      </c>
      <c r="C4985" s="114" t="s">
        <v>667</v>
      </c>
      <c r="D4985" s="114" t="s">
        <v>1123</v>
      </c>
      <c r="E4985" s="21" t="str">
        <f t="shared" si="19"/>
        <v>VTIME.LPG.INSUDB.PREMIUM_MO</v>
      </c>
    </row>
    <row r="4986" spans="1:5" ht="14.25" customHeight="1">
      <c r="A4986" s="114" t="s">
        <v>666</v>
      </c>
      <c r="B4986" s="114" t="s">
        <v>674</v>
      </c>
      <c r="C4986" s="114" t="s">
        <v>667</v>
      </c>
      <c r="D4986" s="114" t="s">
        <v>1123</v>
      </c>
      <c r="E4986" s="21" t="str">
        <f t="shared" si="19"/>
        <v>VTIME.LPG.INSUDB.PREMIUM_MO</v>
      </c>
    </row>
    <row r="4987" spans="1:5" ht="14.25" customHeight="1">
      <c r="A4987" s="114" t="s">
        <v>666</v>
      </c>
      <c r="B4987" s="114" t="s">
        <v>674</v>
      </c>
      <c r="C4987" s="114" t="s">
        <v>667</v>
      </c>
      <c r="D4987" s="114" t="s">
        <v>1123</v>
      </c>
      <c r="E4987" s="21" t="str">
        <f t="shared" si="19"/>
        <v>VTIME.LPG.INSUDB.PREMIUM_MO</v>
      </c>
    </row>
    <row r="4988" spans="1:5" ht="14.25" customHeight="1">
      <c r="A4988" s="114" t="s">
        <v>666</v>
      </c>
      <c r="B4988" s="114" t="s">
        <v>674</v>
      </c>
      <c r="C4988" s="114" t="s">
        <v>667</v>
      </c>
      <c r="D4988" s="114" t="s">
        <v>1123</v>
      </c>
      <c r="E4988" s="21" t="str">
        <f t="shared" si="19"/>
        <v>VTIME.LPG.INSUDB.PREMIUM_MO</v>
      </c>
    </row>
    <row r="4989" spans="1:5" ht="14.25" customHeight="1">
      <c r="A4989" s="114" t="s">
        <v>666</v>
      </c>
      <c r="B4989" s="114" t="s">
        <v>674</v>
      </c>
      <c r="C4989" s="114" t="s">
        <v>667</v>
      </c>
      <c r="D4989" s="114" t="s">
        <v>1123</v>
      </c>
      <c r="E4989" s="21" t="str">
        <f t="shared" si="19"/>
        <v>VTIME.LPG.INSUDB.PREMIUM_MO</v>
      </c>
    </row>
    <row r="4990" spans="1:5" ht="14.25" customHeight="1">
      <c r="A4990" s="114" t="s">
        <v>666</v>
      </c>
      <c r="B4990" s="114" t="s">
        <v>674</v>
      </c>
      <c r="C4990" s="114" t="s">
        <v>667</v>
      </c>
      <c r="D4990" s="114" t="s">
        <v>1123</v>
      </c>
      <c r="E4990" s="21" t="str">
        <f t="shared" si="19"/>
        <v>VTIME.LPG.INSUDB.PREMIUM_MO</v>
      </c>
    </row>
    <row r="4991" spans="1:5" ht="14.25" customHeight="1">
      <c r="A4991" s="114" t="s">
        <v>666</v>
      </c>
      <c r="B4991" s="114" t="s">
        <v>674</v>
      </c>
      <c r="C4991" s="114" t="s">
        <v>667</v>
      </c>
      <c r="D4991" s="114" t="s">
        <v>1123</v>
      </c>
      <c r="E4991" s="21" t="str">
        <f t="shared" si="19"/>
        <v>VTIME.LPG.INSUDB.PREMIUM_MO</v>
      </c>
    </row>
    <row r="4992" spans="1:5" ht="14.25" customHeight="1">
      <c r="A4992" s="114" t="s">
        <v>666</v>
      </c>
      <c r="B4992" s="114" t="s">
        <v>674</v>
      </c>
      <c r="C4992" s="114" t="s">
        <v>667</v>
      </c>
      <c r="D4992" s="114" t="s">
        <v>1123</v>
      </c>
      <c r="E4992" s="21" t="str">
        <f t="shared" si="19"/>
        <v>VTIME.LPG.INSUDB.PREMIUM_MO</v>
      </c>
    </row>
    <row r="4993" spans="1:5" ht="14.25" customHeight="1">
      <c r="A4993" s="114" t="s">
        <v>666</v>
      </c>
      <c r="B4993" s="114" t="s">
        <v>674</v>
      </c>
      <c r="C4993" s="114" t="s">
        <v>667</v>
      </c>
      <c r="D4993" s="114" t="s">
        <v>1123</v>
      </c>
      <c r="E4993" s="21" t="str">
        <f t="shared" si="19"/>
        <v>VTIME.LPG.INSUDB.PREMIUM_MO</v>
      </c>
    </row>
    <row r="4994" spans="1:5" ht="14.25" customHeight="1">
      <c r="A4994" s="114" t="s">
        <v>666</v>
      </c>
      <c r="B4994" s="114" t="s">
        <v>674</v>
      </c>
      <c r="C4994" s="114" t="s">
        <v>667</v>
      </c>
      <c r="D4994" s="114" t="s">
        <v>1123</v>
      </c>
      <c r="E4994" s="21" t="str">
        <f t="shared" si="19"/>
        <v>VTIME.LPG.INSUDB.PREMIUM_MO</v>
      </c>
    </row>
    <row r="4995" spans="1:5" ht="14.25" customHeight="1">
      <c r="A4995" s="114" t="s">
        <v>666</v>
      </c>
      <c r="B4995" s="114" t="s">
        <v>674</v>
      </c>
      <c r="C4995" s="114" t="s">
        <v>667</v>
      </c>
      <c r="D4995" s="114" t="s">
        <v>1123</v>
      </c>
      <c r="E4995" s="21" t="str">
        <f t="shared" si="19"/>
        <v>VTIME.LPG.INSUDB.PREMIUM_MO</v>
      </c>
    </row>
    <row r="4996" spans="1:5" ht="14.25" customHeight="1">
      <c r="A4996" s="114" t="s">
        <v>666</v>
      </c>
      <c r="B4996" s="114" t="s">
        <v>674</v>
      </c>
      <c r="C4996" s="114" t="s">
        <v>667</v>
      </c>
      <c r="D4996" s="114" t="s">
        <v>1123</v>
      </c>
      <c r="E4996" s="21" t="str">
        <f t="shared" si="19"/>
        <v>VTIME.LPG.INSUDB.PREMIUM_MO</v>
      </c>
    </row>
    <row r="4997" spans="1:5" ht="14.25" customHeight="1">
      <c r="A4997" s="114" t="s">
        <v>666</v>
      </c>
      <c r="B4997" s="114" t="s">
        <v>674</v>
      </c>
      <c r="C4997" s="114" t="s">
        <v>667</v>
      </c>
      <c r="D4997" s="114" t="s">
        <v>1123</v>
      </c>
      <c r="E4997" s="21" t="str">
        <f t="shared" si="19"/>
        <v>VTIME.LPG.INSUDB.PREMIUM_MO</v>
      </c>
    </row>
    <row r="4998" spans="1:5" ht="14.25" customHeight="1">
      <c r="A4998" s="114" t="s">
        <v>666</v>
      </c>
      <c r="B4998" s="114" t="s">
        <v>674</v>
      </c>
      <c r="C4998" s="114" t="s">
        <v>667</v>
      </c>
      <c r="D4998" s="114" t="s">
        <v>1123</v>
      </c>
      <c r="E4998" s="21" t="str">
        <f t="shared" si="19"/>
        <v>VTIME.LPG.INSUDB.PREMIUM_MO</v>
      </c>
    </row>
    <row r="4999" spans="1:5" ht="14.25" customHeight="1">
      <c r="A4999" s="114" t="s">
        <v>666</v>
      </c>
      <c r="B4999" s="114" t="s">
        <v>674</v>
      </c>
      <c r="C4999" s="114" t="s">
        <v>667</v>
      </c>
      <c r="D4999" s="114" t="s">
        <v>1123</v>
      </c>
      <c r="E4999" s="21" t="str">
        <f t="shared" si="19"/>
        <v>VTIME.LPG.INSUDB.PREMIUM_MO</v>
      </c>
    </row>
    <row r="5000" spans="1:5" ht="14.25" customHeight="1">
      <c r="A5000" s="114" t="s">
        <v>666</v>
      </c>
      <c r="B5000" s="114" t="s">
        <v>674</v>
      </c>
      <c r="C5000" s="114" t="s">
        <v>667</v>
      </c>
      <c r="D5000" s="114" t="s">
        <v>1123</v>
      </c>
      <c r="E5000" s="21" t="str">
        <f t="shared" si="19"/>
        <v>VTIME.LPG.INSUDB.PREMIUM_MO</v>
      </c>
    </row>
    <row r="5001" spans="1:5" ht="14.25" customHeight="1">
      <c r="A5001" s="114" t="s">
        <v>666</v>
      </c>
      <c r="B5001" s="114" t="s">
        <v>674</v>
      </c>
      <c r="C5001" s="114" t="s">
        <v>667</v>
      </c>
      <c r="D5001" s="114" t="s">
        <v>1123</v>
      </c>
      <c r="E5001" s="21" t="str">
        <f t="shared" si="19"/>
        <v>VTIME.LPG.INSUDB.PREMIUM_MO</v>
      </c>
    </row>
    <row r="5002" spans="1:5" ht="14.25" customHeight="1">
      <c r="A5002" s="114" t="s">
        <v>666</v>
      </c>
      <c r="B5002" s="114" t="s">
        <v>674</v>
      </c>
      <c r="C5002" s="114" t="s">
        <v>667</v>
      </c>
      <c r="D5002" s="114" t="s">
        <v>1124</v>
      </c>
      <c r="E5002" s="21" t="str">
        <f t="shared" si="19"/>
        <v>VTIME.LPG.INSUDB.PRODMASTER</v>
      </c>
    </row>
    <row r="5003" spans="1:5" ht="14.25" customHeight="1">
      <c r="A5003" s="114" t="s">
        <v>666</v>
      </c>
      <c r="B5003" s="114" t="s">
        <v>674</v>
      </c>
      <c r="C5003" s="114" t="s">
        <v>667</v>
      </c>
      <c r="D5003" s="114" t="s">
        <v>1124</v>
      </c>
      <c r="E5003" s="21" t="str">
        <f t="shared" si="19"/>
        <v>VTIME.LPG.INSUDB.PRODMASTER</v>
      </c>
    </row>
    <row r="5004" spans="1:5" ht="14.25" customHeight="1">
      <c r="A5004" s="114" t="s">
        <v>666</v>
      </c>
      <c r="B5004" s="114" t="s">
        <v>674</v>
      </c>
      <c r="C5004" s="114" t="s">
        <v>667</v>
      </c>
      <c r="D5004" s="114" t="s">
        <v>1124</v>
      </c>
      <c r="E5004" s="21" t="str">
        <f t="shared" si="19"/>
        <v>VTIME.LPG.INSUDB.PRODMASTER</v>
      </c>
    </row>
    <row r="5005" spans="1:5" ht="14.25" customHeight="1">
      <c r="A5005" s="114" t="s">
        <v>666</v>
      </c>
      <c r="B5005" s="114" t="s">
        <v>674</v>
      </c>
      <c r="C5005" s="114" t="s">
        <v>667</v>
      </c>
      <c r="D5005" s="114" t="s">
        <v>1124</v>
      </c>
      <c r="E5005" s="21" t="str">
        <f t="shared" si="19"/>
        <v>VTIME.LPG.INSUDB.PRODMASTER</v>
      </c>
    </row>
    <row r="5006" spans="1:5" ht="14.25" customHeight="1">
      <c r="A5006" s="114" t="s">
        <v>666</v>
      </c>
      <c r="B5006" s="114" t="s">
        <v>674</v>
      </c>
      <c r="C5006" s="114" t="s">
        <v>667</v>
      </c>
      <c r="D5006" s="114" t="s">
        <v>1124</v>
      </c>
      <c r="E5006" s="21" t="str">
        <f t="shared" si="19"/>
        <v>VTIME.LPG.INSUDB.PRODMASTER</v>
      </c>
    </row>
    <row r="5007" spans="1:5" ht="14.25" customHeight="1">
      <c r="A5007" s="114" t="s">
        <v>666</v>
      </c>
      <c r="B5007" s="114" t="s">
        <v>674</v>
      </c>
      <c r="C5007" s="114" t="s">
        <v>667</v>
      </c>
      <c r="D5007" s="114" t="s">
        <v>1124</v>
      </c>
      <c r="E5007" s="21" t="str">
        <f t="shared" si="19"/>
        <v>VTIME.LPG.INSUDB.PRODMASTER</v>
      </c>
    </row>
    <row r="5008" spans="1:5" ht="14.25" customHeight="1">
      <c r="A5008" s="114" t="s">
        <v>666</v>
      </c>
      <c r="B5008" s="114" t="s">
        <v>674</v>
      </c>
      <c r="C5008" s="114" t="s">
        <v>667</v>
      </c>
      <c r="D5008" s="114" t="s">
        <v>1124</v>
      </c>
      <c r="E5008" s="21" t="str">
        <f t="shared" si="19"/>
        <v>VTIME.LPG.INSUDB.PRODMASTER</v>
      </c>
    </row>
    <row r="5009" spans="1:5" ht="14.25" customHeight="1">
      <c r="A5009" s="114" t="s">
        <v>666</v>
      </c>
      <c r="B5009" s="114" t="s">
        <v>674</v>
      </c>
      <c r="C5009" s="114" t="s">
        <v>667</v>
      </c>
      <c r="D5009" s="114" t="s">
        <v>1124</v>
      </c>
      <c r="E5009" s="21" t="str">
        <f t="shared" si="19"/>
        <v>VTIME.LPG.INSUDB.PRODMASTER</v>
      </c>
    </row>
    <row r="5010" spans="1:5" ht="14.25" customHeight="1">
      <c r="A5010" s="114" t="s">
        <v>666</v>
      </c>
      <c r="B5010" s="114" t="s">
        <v>674</v>
      </c>
      <c r="C5010" s="114" t="s">
        <v>667</v>
      </c>
      <c r="D5010" s="114" t="s">
        <v>1124</v>
      </c>
      <c r="E5010" s="21" t="str">
        <f t="shared" si="19"/>
        <v>VTIME.LPG.INSUDB.PRODMASTER</v>
      </c>
    </row>
    <row r="5011" spans="1:5" ht="14.25" customHeight="1">
      <c r="A5011" s="114" t="s">
        <v>666</v>
      </c>
      <c r="B5011" s="114" t="s">
        <v>674</v>
      </c>
      <c r="C5011" s="114" t="s">
        <v>667</v>
      </c>
      <c r="D5011" s="114" t="s">
        <v>1124</v>
      </c>
      <c r="E5011" s="21" t="str">
        <f t="shared" si="19"/>
        <v>VTIME.LPG.INSUDB.PRODMASTER</v>
      </c>
    </row>
    <row r="5012" spans="1:5" ht="14.25" customHeight="1">
      <c r="A5012" s="114" t="s">
        <v>666</v>
      </c>
      <c r="B5012" s="114" t="s">
        <v>674</v>
      </c>
      <c r="C5012" s="114" t="s">
        <v>667</v>
      </c>
      <c r="D5012" s="114" t="s">
        <v>1125</v>
      </c>
      <c r="E5012" s="21" t="str">
        <f t="shared" si="19"/>
        <v>VTIME.LPG.INSUDB.PRODUCT</v>
      </c>
    </row>
    <row r="5013" spans="1:5" ht="14.25" customHeight="1">
      <c r="A5013" s="114" t="s">
        <v>666</v>
      </c>
      <c r="B5013" s="114" t="s">
        <v>674</v>
      </c>
      <c r="C5013" s="114" t="s">
        <v>667</v>
      </c>
      <c r="D5013" s="114" t="s">
        <v>1125</v>
      </c>
      <c r="E5013" s="21" t="str">
        <f t="shared" si="19"/>
        <v>VTIME.LPG.INSUDB.PRODUCT</v>
      </c>
    </row>
    <row r="5014" spans="1:5" ht="14.25" customHeight="1">
      <c r="A5014" s="114" t="s">
        <v>666</v>
      </c>
      <c r="B5014" s="114" t="s">
        <v>674</v>
      </c>
      <c r="C5014" s="114" t="s">
        <v>667</v>
      </c>
      <c r="D5014" s="114" t="s">
        <v>1125</v>
      </c>
      <c r="E5014" s="21" t="str">
        <f t="shared" si="19"/>
        <v>VTIME.LPG.INSUDB.PRODUCT</v>
      </c>
    </row>
    <row r="5015" spans="1:5" ht="14.25" customHeight="1">
      <c r="A5015" s="114" t="s">
        <v>666</v>
      </c>
      <c r="B5015" s="114" t="s">
        <v>674</v>
      </c>
      <c r="C5015" s="114" t="s">
        <v>667</v>
      </c>
      <c r="D5015" s="114" t="s">
        <v>1125</v>
      </c>
      <c r="E5015" s="21" t="str">
        <f t="shared" si="19"/>
        <v>VTIME.LPG.INSUDB.PRODUCT</v>
      </c>
    </row>
    <row r="5016" spans="1:5" ht="14.25" customHeight="1">
      <c r="A5016" s="114" t="s">
        <v>666</v>
      </c>
      <c r="B5016" s="114" t="s">
        <v>674</v>
      </c>
      <c r="C5016" s="114" t="s">
        <v>667</v>
      </c>
      <c r="D5016" s="114" t="s">
        <v>1125</v>
      </c>
      <c r="E5016" s="21" t="str">
        <f t="shared" si="19"/>
        <v>VTIME.LPG.INSUDB.PRODUCT</v>
      </c>
    </row>
    <row r="5017" spans="1:5" ht="14.25" customHeight="1">
      <c r="A5017" s="114" t="s">
        <v>666</v>
      </c>
      <c r="B5017" s="114" t="s">
        <v>674</v>
      </c>
      <c r="C5017" s="114" t="s">
        <v>667</v>
      </c>
      <c r="D5017" s="114" t="s">
        <v>1125</v>
      </c>
      <c r="E5017" s="21" t="str">
        <f t="shared" si="19"/>
        <v>VTIME.LPG.INSUDB.PRODUCT</v>
      </c>
    </row>
    <row r="5018" spans="1:5" ht="14.25" customHeight="1">
      <c r="A5018" s="114" t="s">
        <v>666</v>
      </c>
      <c r="B5018" s="114" t="s">
        <v>674</v>
      </c>
      <c r="C5018" s="114" t="s">
        <v>667</v>
      </c>
      <c r="D5018" s="114" t="s">
        <v>1125</v>
      </c>
      <c r="E5018" s="21" t="str">
        <f t="shared" si="19"/>
        <v>VTIME.LPG.INSUDB.PRODUCT</v>
      </c>
    </row>
    <row r="5019" spans="1:5" ht="14.25" customHeight="1">
      <c r="A5019" s="114" t="s">
        <v>666</v>
      </c>
      <c r="B5019" s="114" t="s">
        <v>674</v>
      </c>
      <c r="C5019" s="114" t="s">
        <v>667</v>
      </c>
      <c r="D5019" s="114" t="s">
        <v>1125</v>
      </c>
      <c r="E5019" s="21" t="str">
        <f t="shared" si="19"/>
        <v>VTIME.LPG.INSUDB.PRODUCT</v>
      </c>
    </row>
    <row r="5020" spans="1:5" ht="14.25" customHeight="1">
      <c r="A5020" s="114" t="s">
        <v>666</v>
      </c>
      <c r="B5020" s="114" t="s">
        <v>674</v>
      </c>
      <c r="C5020" s="114" t="s">
        <v>667</v>
      </c>
      <c r="D5020" s="114" t="s">
        <v>1125</v>
      </c>
      <c r="E5020" s="21" t="str">
        <f t="shared" si="19"/>
        <v>VTIME.LPG.INSUDB.PRODUCT</v>
      </c>
    </row>
    <row r="5021" spans="1:5" ht="14.25" customHeight="1">
      <c r="A5021" s="114" t="s">
        <v>666</v>
      </c>
      <c r="B5021" s="114" t="s">
        <v>674</v>
      </c>
      <c r="C5021" s="114" t="s">
        <v>667</v>
      </c>
      <c r="D5021" s="114" t="s">
        <v>1125</v>
      </c>
      <c r="E5021" s="21" t="str">
        <f t="shared" si="19"/>
        <v>VTIME.LPG.INSUDB.PRODUCT</v>
      </c>
    </row>
    <row r="5022" spans="1:5" ht="14.25" customHeight="1">
      <c r="A5022" s="114" t="s">
        <v>666</v>
      </c>
      <c r="B5022" s="114" t="s">
        <v>674</v>
      </c>
      <c r="C5022" s="114" t="s">
        <v>667</v>
      </c>
      <c r="D5022" s="114" t="s">
        <v>1125</v>
      </c>
      <c r="E5022" s="21" t="str">
        <f t="shared" si="19"/>
        <v>VTIME.LPG.INSUDB.PRODUCT</v>
      </c>
    </row>
    <row r="5023" spans="1:5" ht="14.25" customHeight="1">
      <c r="A5023" s="114" t="s">
        <v>666</v>
      </c>
      <c r="B5023" s="114" t="s">
        <v>674</v>
      </c>
      <c r="C5023" s="114" t="s">
        <v>667</v>
      </c>
      <c r="D5023" s="114" t="s">
        <v>1125</v>
      </c>
      <c r="E5023" s="21" t="str">
        <f t="shared" si="19"/>
        <v>VTIME.LPG.INSUDB.PRODUCT</v>
      </c>
    </row>
    <row r="5024" spans="1:5" ht="14.25" customHeight="1">
      <c r="A5024" s="114" t="s">
        <v>666</v>
      </c>
      <c r="B5024" s="114" t="s">
        <v>674</v>
      </c>
      <c r="C5024" s="114" t="s">
        <v>667</v>
      </c>
      <c r="D5024" s="114" t="s">
        <v>1125</v>
      </c>
      <c r="E5024" s="21" t="str">
        <f t="shared" si="19"/>
        <v>VTIME.LPG.INSUDB.PRODUCT</v>
      </c>
    </row>
    <row r="5025" spans="1:5" ht="14.25" customHeight="1">
      <c r="A5025" s="114" t="s">
        <v>666</v>
      </c>
      <c r="B5025" s="114" t="s">
        <v>674</v>
      </c>
      <c r="C5025" s="114" t="s">
        <v>667</v>
      </c>
      <c r="D5025" s="114" t="s">
        <v>1125</v>
      </c>
      <c r="E5025" s="21" t="str">
        <f t="shared" si="19"/>
        <v>VTIME.LPG.INSUDB.PRODUCT</v>
      </c>
    </row>
    <row r="5026" spans="1:5" ht="14.25" customHeight="1">
      <c r="A5026" s="114" t="s">
        <v>666</v>
      </c>
      <c r="B5026" s="114" t="s">
        <v>674</v>
      </c>
      <c r="C5026" s="114" t="s">
        <v>667</v>
      </c>
      <c r="D5026" s="114" t="s">
        <v>1125</v>
      </c>
      <c r="E5026" s="21" t="str">
        <f t="shared" si="19"/>
        <v>VTIME.LPG.INSUDB.PRODUCT</v>
      </c>
    </row>
    <row r="5027" spans="1:5" ht="14.25" customHeight="1">
      <c r="A5027" s="114" t="s">
        <v>666</v>
      </c>
      <c r="B5027" s="114" t="s">
        <v>674</v>
      </c>
      <c r="C5027" s="114" t="s">
        <v>667</v>
      </c>
      <c r="D5027" s="114" t="s">
        <v>1125</v>
      </c>
      <c r="E5027" s="21" t="str">
        <f t="shared" si="19"/>
        <v>VTIME.LPG.INSUDB.PRODUCT</v>
      </c>
    </row>
    <row r="5028" spans="1:5" ht="14.25" customHeight="1">
      <c r="A5028" s="114" t="s">
        <v>666</v>
      </c>
      <c r="B5028" s="114" t="s">
        <v>674</v>
      </c>
      <c r="C5028" s="114" t="s">
        <v>667</v>
      </c>
      <c r="D5028" s="114" t="s">
        <v>1125</v>
      </c>
      <c r="E5028" s="21" t="str">
        <f t="shared" si="19"/>
        <v>VTIME.LPG.INSUDB.PRODUCT</v>
      </c>
    </row>
    <row r="5029" spans="1:5" ht="14.25" customHeight="1">
      <c r="A5029" s="114" t="s">
        <v>666</v>
      </c>
      <c r="B5029" s="114" t="s">
        <v>674</v>
      </c>
      <c r="C5029" s="114" t="s">
        <v>667</v>
      </c>
      <c r="D5029" s="114" t="s">
        <v>1125</v>
      </c>
      <c r="E5029" s="21" t="str">
        <f t="shared" si="19"/>
        <v>VTIME.LPG.INSUDB.PRODUCT</v>
      </c>
    </row>
    <row r="5030" spans="1:5" ht="14.25" customHeight="1">
      <c r="A5030" s="114" t="s">
        <v>666</v>
      </c>
      <c r="B5030" s="114" t="s">
        <v>674</v>
      </c>
      <c r="C5030" s="114" t="s">
        <v>667</v>
      </c>
      <c r="D5030" s="114" t="s">
        <v>1125</v>
      </c>
      <c r="E5030" s="21" t="str">
        <f t="shared" si="19"/>
        <v>VTIME.LPG.INSUDB.PRODUCT</v>
      </c>
    </row>
    <row r="5031" spans="1:5" ht="14.25" customHeight="1">
      <c r="A5031" s="114" t="s">
        <v>666</v>
      </c>
      <c r="B5031" s="114" t="s">
        <v>674</v>
      </c>
      <c r="C5031" s="114" t="s">
        <v>667</v>
      </c>
      <c r="D5031" s="114" t="s">
        <v>1125</v>
      </c>
      <c r="E5031" s="21" t="str">
        <f t="shared" si="19"/>
        <v>VTIME.LPG.INSUDB.PRODUCT</v>
      </c>
    </row>
    <row r="5032" spans="1:5" ht="14.25" customHeight="1">
      <c r="A5032" s="114" t="s">
        <v>666</v>
      </c>
      <c r="B5032" s="114" t="s">
        <v>674</v>
      </c>
      <c r="C5032" s="114" t="s">
        <v>667</v>
      </c>
      <c r="D5032" s="114" t="s">
        <v>1125</v>
      </c>
      <c r="E5032" s="21" t="str">
        <f t="shared" si="19"/>
        <v>VTIME.LPG.INSUDB.PRODUCT</v>
      </c>
    </row>
    <row r="5033" spans="1:5" ht="14.25" customHeight="1">
      <c r="A5033" s="114" t="s">
        <v>666</v>
      </c>
      <c r="B5033" s="114" t="s">
        <v>674</v>
      </c>
      <c r="C5033" s="114" t="s">
        <v>667</v>
      </c>
      <c r="D5033" s="114" t="s">
        <v>1125</v>
      </c>
      <c r="E5033" s="21" t="str">
        <f t="shared" si="19"/>
        <v>VTIME.LPG.INSUDB.PRODUCT</v>
      </c>
    </row>
    <row r="5034" spans="1:5" ht="14.25" customHeight="1">
      <c r="A5034" s="114" t="s">
        <v>666</v>
      </c>
      <c r="B5034" s="114" t="s">
        <v>674</v>
      </c>
      <c r="C5034" s="114" t="s">
        <v>667</v>
      </c>
      <c r="D5034" s="114" t="s">
        <v>1125</v>
      </c>
      <c r="E5034" s="21" t="str">
        <f t="shared" si="19"/>
        <v>VTIME.LPG.INSUDB.PRODUCT</v>
      </c>
    </row>
    <row r="5035" spans="1:5" ht="14.25" customHeight="1">
      <c r="A5035" s="114" t="s">
        <v>666</v>
      </c>
      <c r="B5035" s="114" t="s">
        <v>674</v>
      </c>
      <c r="C5035" s="114" t="s">
        <v>667</v>
      </c>
      <c r="D5035" s="114" t="s">
        <v>1125</v>
      </c>
      <c r="E5035" s="21" t="str">
        <f t="shared" si="19"/>
        <v>VTIME.LPG.INSUDB.PRODUCT</v>
      </c>
    </row>
    <row r="5036" spans="1:5" ht="14.25" customHeight="1">
      <c r="A5036" s="114" t="s">
        <v>666</v>
      </c>
      <c r="B5036" s="114" t="s">
        <v>674</v>
      </c>
      <c r="C5036" s="114" t="s">
        <v>667</v>
      </c>
      <c r="D5036" s="114" t="s">
        <v>1125</v>
      </c>
      <c r="E5036" s="21" t="str">
        <f t="shared" si="19"/>
        <v>VTIME.LPG.INSUDB.PRODUCT</v>
      </c>
    </row>
    <row r="5037" spans="1:5" ht="14.25" customHeight="1">
      <c r="A5037" s="114" t="s">
        <v>666</v>
      </c>
      <c r="B5037" s="114" t="s">
        <v>674</v>
      </c>
      <c r="C5037" s="114" t="s">
        <v>667</v>
      </c>
      <c r="D5037" s="114" t="s">
        <v>1125</v>
      </c>
      <c r="E5037" s="21" t="str">
        <f t="shared" si="19"/>
        <v>VTIME.LPG.INSUDB.PRODUCT</v>
      </c>
    </row>
    <row r="5038" spans="1:5" ht="14.25" customHeight="1">
      <c r="A5038" s="114" t="s">
        <v>666</v>
      </c>
      <c r="B5038" s="114" t="s">
        <v>674</v>
      </c>
      <c r="C5038" s="114" t="s">
        <v>667</v>
      </c>
      <c r="D5038" s="114" t="s">
        <v>1125</v>
      </c>
      <c r="E5038" s="21" t="str">
        <f t="shared" si="19"/>
        <v>VTIME.LPG.INSUDB.PRODUCT</v>
      </c>
    </row>
    <row r="5039" spans="1:5" ht="14.25" customHeight="1">
      <c r="A5039" s="114" t="s">
        <v>666</v>
      </c>
      <c r="B5039" s="114" t="s">
        <v>674</v>
      </c>
      <c r="C5039" s="114" t="s">
        <v>667</v>
      </c>
      <c r="D5039" s="114" t="s">
        <v>1125</v>
      </c>
      <c r="E5039" s="21" t="str">
        <f t="shared" si="19"/>
        <v>VTIME.LPG.INSUDB.PRODUCT</v>
      </c>
    </row>
    <row r="5040" spans="1:5" ht="14.25" customHeight="1">
      <c r="A5040" s="114" t="s">
        <v>666</v>
      </c>
      <c r="B5040" s="114" t="s">
        <v>674</v>
      </c>
      <c r="C5040" s="114" t="s">
        <v>667</v>
      </c>
      <c r="D5040" s="114" t="s">
        <v>1125</v>
      </c>
      <c r="E5040" s="21" t="str">
        <f t="shared" si="19"/>
        <v>VTIME.LPG.INSUDB.PRODUCT</v>
      </c>
    </row>
    <row r="5041" spans="1:5" ht="14.25" customHeight="1">
      <c r="A5041" s="114" t="s">
        <v>666</v>
      </c>
      <c r="B5041" s="114" t="s">
        <v>674</v>
      </c>
      <c r="C5041" s="114" t="s">
        <v>667</v>
      </c>
      <c r="D5041" s="114" t="s">
        <v>1125</v>
      </c>
      <c r="E5041" s="21" t="str">
        <f t="shared" si="19"/>
        <v>VTIME.LPG.INSUDB.PRODUCT</v>
      </c>
    </row>
    <row r="5042" spans="1:5" ht="14.25" customHeight="1">
      <c r="A5042" s="114" t="s">
        <v>666</v>
      </c>
      <c r="B5042" s="114" t="s">
        <v>674</v>
      </c>
      <c r="C5042" s="114" t="s">
        <v>667</v>
      </c>
      <c r="D5042" s="114" t="s">
        <v>1125</v>
      </c>
      <c r="E5042" s="21" t="str">
        <f t="shared" si="19"/>
        <v>VTIME.LPG.INSUDB.PRODUCT</v>
      </c>
    </row>
    <row r="5043" spans="1:5" ht="14.25" customHeight="1">
      <c r="A5043" s="114" t="s">
        <v>666</v>
      </c>
      <c r="B5043" s="114" t="s">
        <v>674</v>
      </c>
      <c r="C5043" s="114" t="s">
        <v>667</v>
      </c>
      <c r="D5043" s="114" t="s">
        <v>1125</v>
      </c>
      <c r="E5043" s="21" t="str">
        <f t="shared" si="19"/>
        <v>VTIME.LPG.INSUDB.PRODUCT</v>
      </c>
    </row>
    <row r="5044" spans="1:5" ht="14.25" customHeight="1">
      <c r="A5044" s="114" t="s">
        <v>666</v>
      </c>
      <c r="B5044" s="114" t="s">
        <v>674</v>
      </c>
      <c r="C5044" s="114" t="s">
        <v>667</v>
      </c>
      <c r="D5044" s="114" t="s">
        <v>1125</v>
      </c>
      <c r="E5044" s="21" t="str">
        <f t="shared" si="19"/>
        <v>VTIME.LPG.INSUDB.PRODUCT</v>
      </c>
    </row>
    <row r="5045" spans="1:5" ht="14.25" customHeight="1">
      <c r="A5045" s="114" t="s">
        <v>666</v>
      </c>
      <c r="B5045" s="114" t="s">
        <v>674</v>
      </c>
      <c r="C5045" s="114" t="s">
        <v>667</v>
      </c>
      <c r="D5045" s="114" t="s">
        <v>1125</v>
      </c>
      <c r="E5045" s="21" t="str">
        <f t="shared" si="19"/>
        <v>VTIME.LPG.INSUDB.PRODUCT</v>
      </c>
    </row>
    <row r="5046" spans="1:5" ht="14.25" customHeight="1">
      <c r="A5046" s="114" t="s">
        <v>666</v>
      </c>
      <c r="B5046" s="114" t="s">
        <v>674</v>
      </c>
      <c r="C5046" s="114" t="s">
        <v>667</v>
      </c>
      <c r="D5046" s="114" t="s">
        <v>1125</v>
      </c>
      <c r="E5046" s="21" t="str">
        <f t="shared" si="19"/>
        <v>VTIME.LPG.INSUDB.PRODUCT</v>
      </c>
    </row>
    <row r="5047" spans="1:5" ht="14.25" customHeight="1">
      <c r="A5047" s="114" t="s">
        <v>666</v>
      </c>
      <c r="B5047" s="114" t="s">
        <v>674</v>
      </c>
      <c r="C5047" s="114" t="s">
        <v>667</v>
      </c>
      <c r="D5047" s="114" t="s">
        <v>1125</v>
      </c>
      <c r="E5047" s="21" t="str">
        <f t="shared" si="19"/>
        <v>VTIME.LPG.INSUDB.PRODUCT</v>
      </c>
    </row>
    <row r="5048" spans="1:5" ht="14.25" customHeight="1">
      <c r="A5048" s="114" t="s">
        <v>666</v>
      </c>
      <c r="B5048" s="114" t="s">
        <v>674</v>
      </c>
      <c r="C5048" s="114" t="s">
        <v>667</v>
      </c>
      <c r="D5048" s="114" t="s">
        <v>1125</v>
      </c>
      <c r="E5048" s="21" t="str">
        <f t="shared" si="19"/>
        <v>VTIME.LPG.INSUDB.PRODUCT</v>
      </c>
    </row>
    <row r="5049" spans="1:5" ht="14.25" customHeight="1">
      <c r="A5049" s="114" t="s">
        <v>666</v>
      </c>
      <c r="B5049" s="114" t="s">
        <v>674</v>
      </c>
      <c r="C5049" s="114" t="s">
        <v>667</v>
      </c>
      <c r="D5049" s="114" t="s">
        <v>1125</v>
      </c>
      <c r="E5049" s="21" t="str">
        <f t="shared" si="19"/>
        <v>VTIME.LPG.INSUDB.PRODUCT</v>
      </c>
    </row>
    <row r="5050" spans="1:5" ht="14.25" customHeight="1">
      <c r="A5050" s="114" t="s">
        <v>666</v>
      </c>
      <c r="B5050" s="114" t="s">
        <v>674</v>
      </c>
      <c r="C5050" s="114" t="s">
        <v>667</v>
      </c>
      <c r="D5050" s="114" t="s">
        <v>1125</v>
      </c>
      <c r="E5050" s="21" t="str">
        <f t="shared" si="19"/>
        <v>VTIME.LPG.INSUDB.PRODUCT</v>
      </c>
    </row>
    <row r="5051" spans="1:5" ht="14.25" customHeight="1">
      <c r="A5051" s="114" t="s">
        <v>666</v>
      </c>
      <c r="B5051" s="114" t="s">
        <v>674</v>
      </c>
      <c r="C5051" s="114" t="s">
        <v>667</v>
      </c>
      <c r="D5051" s="114" t="s">
        <v>1125</v>
      </c>
      <c r="E5051" s="21" t="str">
        <f t="shared" si="19"/>
        <v>VTIME.LPG.INSUDB.PRODUCT</v>
      </c>
    </row>
    <row r="5052" spans="1:5" ht="14.25" customHeight="1">
      <c r="A5052" s="114" t="s">
        <v>666</v>
      </c>
      <c r="B5052" s="114" t="s">
        <v>674</v>
      </c>
      <c r="C5052" s="114" t="s">
        <v>667</v>
      </c>
      <c r="D5052" s="114" t="s">
        <v>1125</v>
      </c>
      <c r="E5052" s="21" t="str">
        <f t="shared" si="19"/>
        <v>VTIME.LPG.INSUDB.PRODUCT</v>
      </c>
    </row>
    <row r="5053" spans="1:5" ht="14.25" customHeight="1">
      <c r="A5053" s="114" t="s">
        <v>666</v>
      </c>
      <c r="B5053" s="114" t="s">
        <v>674</v>
      </c>
      <c r="C5053" s="114" t="s">
        <v>667</v>
      </c>
      <c r="D5053" s="114" t="s">
        <v>1125</v>
      </c>
      <c r="E5053" s="21" t="str">
        <f t="shared" si="19"/>
        <v>VTIME.LPG.INSUDB.PRODUCT</v>
      </c>
    </row>
    <row r="5054" spans="1:5" ht="14.25" customHeight="1">
      <c r="A5054" s="114" t="s">
        <v>666</v>
      </c>
      <c r="B5054" s="114" t="s">
        <v>674</v>
      </c>
      <c r="C5054" s="114" t="s">
        <v>667</v>
      </c>
      <c r="D5054" s="114" t="s">
        <v>1125</v>
      </c>
      <c r="E5054" s="21" t="str">
        <f t="shared" si="19"/>
        <v>VTIME.LPG.INSUDB.PRODUCT</v>
      </c>
    </row>
    <row r="5055" spans="1:5" ht="14.25" customHeight="1">
      <c r="A5055" s="114" t="s">
        <v>666</v>
      </c>
      <c r="B5055" s="114" t="s">
        <v>674</v>
      </c>
      <c r="C5055" s="114" t="s">
        <v>667</v>
      </c>
      <c r="D5055" s="114" t="s">
        <v>1125</v>
      </c>
      <c r="E5055" s="21" t="str">
        <f t="shared" si="19"/>
        <v>VTIME.LPG.INSUDB.PRODUCT</v>
      </c>
    </row>
    <row r="5056" spans="1:5" ht="14.25" customHeight="1">
      <c r="A5056" s="114" t="s">
        <v>666</v>
      </c>
      <c r="B5056" s="114" t="s">
        <v>674</v>
      </c>
      <c r="C5056" s="114" t="s">
        <v>667</v>
      </c>
      <c r="D5056" s="114" t="s">
        <v>1125</v>
      </c>
      <c r="E5056" s="21" t="str">
        <f t="shared" si="19"/>
        <v>VTIME.LPG.INSUDB.PRODUCT</v>
      </c>
    </row>
    <row r="5057" spans="1:5" ht="14.25" customHeight="1">
      <c r="A5057" s="114" t="s">
        <v>666</v>
      </c>
      <c r="B5057" s="114" t="s">
        <v>674</v>
      </c>
      <c r="C5057" s="114" t="s">
        <v>667</v>
      </c>
      <c r="D5057" s="114" t="s">
        <v>1125</v>
      </c>
      <c r="E5057" s="21" t="str">
        <f t="shared" si="19"/>
        <v>VTIME.LPG.INSUDB.PRODUCT</v>
      </c>
    </row>
    <row r="5058" spans="1:5" ht="14.25" customHeight="1">
      <c r="A5058" s="114" t="s">
        <v>666</v>
      </c>
      <c r="B5058" s="114" t="s">
        <v>674</v>
      </c>
      <c r="C5058" s="114" t="s">
        <v>667</v>
      </c>
      <c r="D5058" s="114" t="s">
        <v>1125</v>
      </c>
      <c r="E5058" s="21" t="str">
        <f t="shared" si="19"/>
        <v>VTIME.LPG.INSUDB.PRODUCT</v>
      </c>
    </row>
    <row r="5059" spans="1:5" ht="14.25" customHeight="1">
      <c r="A5059" s="114" t="s">
        <v>666</v>
      </c>
      <c r="B5059" s="114" t="s">
        <v>674</v>
      </c>
      <c r="C5059" s="114" t="s">
        <v>667</v>
      </c>
      <c r="D5059" s="114" t="s">
        <v>1125</v>
      </c>
      <c r="E5059" s="21" t="str">
        <f t="shared" si="19"/>
        <v>VTIME.LPG.INSUDB.PRODUCT</v>
      </c>
    </row>
    <row r="5060" spans="1:5" ht="14.25" customHeight="1">
      <c r="A5060" s="114" t="s">
        <v>666</v>
      </c>
      <c r="B5060" s="114" t="s">
        <v>674</v>
      </c>
      <c r="C5060" s="114" t="s">
        <v>667</v>
      </c>
      <c r="D5060" s="114" t="s">
        <v>1125</v>
      </c>
      <c r="E5060" s="21" t="str">
        <f t="shared" si="19"/>
        <v>VTIME.LPG.INSUDB.PRODUCT</v>
      </c>
    </row>
    <row r="5061" spans="1:5" ht="14.25" customHeight="1">
      <c r="A5061" s="114" t="s">
        <v>666</v>
      </c>
      <c r="B5061" s="114" t="s">
        <v>674</v>
      </c>
      <c r="C5061" s="114" t="s">
        <v>667</v>
      </c>
      <c r="D5061" s="114" t="s">
        <v>1125</v>
      </c>
      <c r="E5061" s="21" t="str">
        <f t="shared" si="19"/>
        <v>VTIME.LPG.INSUDB.PRODUCT</v>
      </c>
    </row>
    <row r="5062" spans="1:5" ht="14.25" customHeight="1">
      <c r="A5062" s="114" t="s">
        <v>666</v>
      </c>
      <c r="B5062" s="114" t="s">
        <v>674</v>
      </c>
      <c r="C5062" s="114" t="s">
        <v>667</v>
      </c>
      <c r="D5062" s="114" t="s">
        <v>1125</v>
      </c>
      <c r="E5062" s="21" t="str">
        <f t="shared" si="19"/>
        <v>VTIME.LPG.INSUDB.PRODUCT</v>
      </c>
    </row>
    <row r="5063" spans="1:5" ht="14.25" customHeight="1">
      <c r="A5063" s="114" t="s">
        <v>666</v>
      </c>
      <c r="B5063" s="114" t="s">
        <v>674</v>
      </c>
      <c r="C5063" s="114" t="s">
        <v>667</v>
      </c>
      <c r="D5063" s="114" t="s">
        <v>1125</v>
      </c>
      <c r="E5063" s="21" t="str">
        <f t="shared" si="19"/>
        <v>VTIME.LPG.INSUDB.PRODUCT</v>
      </c>
    </row>
    <row r="5064" spans="1:5" ht="14.25" customHeight="1">
      <c r="A5064" s="114" t="s">
        <v>666</v>
      </c>
      <c r="B5064" s="114" t="s">
        <v>674</v>
      </c>
      <c r="C5064" s="114" t="s">
        <v>667</v>
      </c>
      <c r="D5064" s="114" t="s">
        <v>1125</v>
      </c>
      <c r="E5064" s="21" t="str">
        <f t="shared" si="19"/>
        <v>VTIME.LPG.INSUDB.PRODUCT</v>
      </c>
    </row>
    <row r="5065" spans="1:5" ht="14.25" customHeight="1">
      <c r="A5065" s="114" t="s">
        <v>666</v>
      </c>
      <c r="B5065" s="114" t="s">
        <v>674</v>
      </c>
      <c r="C5065" s="114" t="s">
        <v>667</v>
      </c>
      <c r="D5065" s="114" t="s">
        <v>1125</v>
      </c>
      <c r="E5065" s="21" t="str">
        <f t="shared" si="19"/>
        <v>VTIME.LPG.INSUDB.PRODUCT</v>
      </c>
    </row>
    <row r="5066" spans="1:5" ht="14.25" customHeight="1">
      <c r="A5066" s="114" t="s">
        <v>666</v>
      </c>
      <c r="B5066" s="114" t="s">
        <v>674</v>
      </c>
      <c r="C5066" s="114" t="s">
        <v>667</v>
      </c>
      <c r="D5066" s="114" t="s">
        <v>1125</v>
      </c>
      <c r="E5066" s="21" t="str">
        <f t="shared" si="19"/>
        <v>VTIME.LPG.INSUDB.PRODUCT</v>
      </c>
    </row>
    <row r="5067" spans="1:5" ht="14.25" customHeight="1">
      <c r="A5067" s="114" t="s">
        <v>666</v>
      </c>
      <c r="B5067" s="114" t="s">
        <v>674</v>
      </c>
      <c r="C5067" s="114" t="s">
        <v>667</v>
      </c>
      <c r="D5067" s="114" t="s">
        <v>1125</v>
      </c>
      <c r="E5067" s="21" t="str">
        <f t="shared" si="19"/>
        <v>VTIME.LPG.INSUDB.PRODUCT</v>
      </c>
    </row>
    <row r="5068" spans="1:5" ht="14.25" customHeight="1">
      <c r="A5068" s="114" t="s">
        <v>666</v>
      </c>
      <c r="B5068" s="114" t="s">
        <v>674</v>
      </c>
      <c r="C5068" s="114" t="s">
        <v>667</v>
      </c>
      <c r="D5068" s="114" t="s">
        <v>1125</v>
      </c>
      <c r="E5068" s="21" t="str">
        <f t="shared" si="19"/>
        <v>VTIME.LPG.INSUDB.PRODUCT</v>
      </c>
    </row>
    <row r="5069" spans="1:5" ht="14.25" customHeight="1">
      <c r="A5069" s="114" t="s">
        <v>666</v>
      </c>
      <c r="B5069" s="114" t="s">
        <v>674</v>
      </c>
      <c r="C5069" s="114" t="s">
        <v>667</v>
      </c>
      <c r="D5069" s="114" t="s">
        <v>1125</v>
      </c>
      <c r="E5069" s="21" t="str">
        <f t="shared" si="19"/>
        <v>VTIME.LPG.INSUDB.PRODUCT</v>
      </c>
    </row>
    <row r="5070" spans="1:5" ht="14.25" customHeight="1">
      <c r="A5070" s="114" t="s">
        <v>666</v>
      </c>
      <c r="B5070" s="114" t="s">
        <v>674</v>
      </c>
      <c r="C5070" s="114" t="s">
        <v>667</v>
      </c>
      <c r="D5070" s="114" t="s">
        <v>1125</v>
      </c>
      <c r="E5070" s="21" t="str">
        <f t="shared" si="19"/>
        <v>VTIME.LPG.INSUDB.PRODUCT</v>
      </c>
    </row>
    <row r="5071" spans="1:5" ht="14.25" customHeight="1">
      <c r="A5071" s="114" t="s">
        <v>666</v>
      </c>
      <c r="B5071" s="114" t="s">
        <v>674</v>
      </c>
      <c r="C5071" s="114" t="s">
        <v>667</v>
      </c>
      <c r="D5071" s="114" t="s">
        <v>1125</v>
      </c>
      <c r="E5071" s="21" t="str">
        <f t="shared" si="19"/>
        <v>VTIME.LPG.INSUDB.PRODUCT</v>
      </c>
    </row>
    <row r="5072" spans="1:5" ht="14.25" customHeight="1">
      <c r="A5072" s="114" t="s">
        <v>666</v>
      </c>
      <c r="B5072" s="114" t="s">
        <v>674</v>
      </c>
      <c r="C5072" s="114" t="s">
        <v>667</v>
      </c>
      <c r="D5072" s="114" t="s">
        <v>1125</v>
      </c>
      <c r="E5072" s="21" t="str">
        <f t="shared" si="19"/>
        <v>VTIME.LPG.INSUDB.PRODUCT</v>
      </c>
    </row>
    <row r="5073" spans="1:5" ht="14.25" customHeight="1">
      <c r="A5073" s="114" t="s">
        <v>666</v>
      </c>
      <c r="B5073" s="114" t="s">
        <v>674</v>
      </c>
      <c r="C5073" s="114" t="s">
        <v>667</v>
      </c>
      <c r="D5073" s="114" t="s">
        <v>1125</v>
      </c>
      <c r="E5073" s="21" t="str">
        <f t="shared" si="19"/>
        <v>VTIME.LPG.INSUDB.PRODUCT</v>
      </c>
    </row>
    <row r="5074" spans="1:5" ht="14.25" customHeight="1">
      <c r="A5074" s="114" t="s">
        <v>666</v>
      </c>
      <c r="B5074" s="114" t="s">
        <v>674</v>
      </c>
      <c r="C5074" s="114" t="s">
        <v>667</v>
      </c>
      <c r="D5074" s="114" t="s">
        <v>1125</v>
      </c>
      <c r="E5074" s="21" t="str">
        <f t="shared" si="19"/>
        <v>VTIME.LPG.INSUDB.PRODUCT</v>
      </c>
    </row>
    <row r="5075" spans="1:5" ht="14.25" customHeight="1">
      <c r="A5075" s="114" t="s">
        <v>666</v>
      </c>
      <c r="B5075" s="114" t="s">
        <v>674</v>
      </c>
      <c r="C5075" s="114" t="s">
        <v>667</v>
      </c>
      <c r="D5075" s="114" t="s">
        <v>1126</v>
      </c>
      <c r="E5075" s="21" t="str">
        <f t="shared" si="19"/>
        <v>VTIME.LPG.INSUDB.REINSURAN</v>
      </c>
    </row>
    <row r="5076" spans="1:5" ht="14.25" customHeight="1">
      <c r="A5076" s="114" t="s">
        <v>666</v>
      </c>
      <c r="B5076" s="114" t="s">
        <v>674</v>
      </c>
      <c r="C5076" s="114" t="s">
        <v>667</v>
      </c>
      <c r="D5076" s="114" t="s">
        <v>1126</v>
      </c>
      <c r="E5076" s="21" t="str">
        <f t="shared" si="19"/>
        <v>VTIME.LPG.INSUDB.REINSURAN</v>
      </c>
    </row>
    <row r="5077" spans="1:5" ht="14.25" customHeight="1">
      <c r="A5077" s="114" t="s">
        <v>666</v>
      </c>
      <c r="B5077" s="114" t="s">
        <v>674</v>
      </c>
      <c r="C5077" s="114" t="s">
        <v>667</v>
      </c>
      <c r="D5077" s="114" t="s">
        <v>1126</v>
      </c>
      <c r="E5077" s="21" t="str">
        <f t="shared" si="19"/>
        <v>VTIME.LPG.INSUDB.REINSURAN</v>
      </c>
    </row>
    <row r="5078" spans="1:5" ht="14.25" customHeight="1">
      <c r="A5078" s="114" t="s">
        <v>666</v>
      </c>
      <c r="B5078" s="114" t="s">
        <v>674</v>
      </c>
      <c r="C5078" s="114" t="s">
        <v>667</v>
      </c>
      <c r="D5078" s="114" t="s">
        <v>1126</v>
      </c>
      <c r="E5078" s="21" t="str">
        <f t="shared" si="19"/>
        <v>VTIME.LPG.INSUDB.REINSURAN</v>
      </c>
    </row>
    <row r="5079" spans="1:5" ht="14.25" customHeight="1">
      <c r="A5079" s="114" t="s">
        <v>666</v>
      </c>
      <c r="B5079" s="114" t="s">
        <v>674</v>
      </c>
      <c r="C5079" s="114" t="s">
        <v>667</v>
      </c>
      <c r="D5079" s="114" t="s">
        <v>1126</v>
      </c>
      <c r="E5079" s="21" t="str">
        <f t="shared" si="19"/>
        <v>VTIME.LPG.INSUDB.REINSURAN</v>
      </c>
    </row>
    <row r="5080" spans="1:5" ht="14.25" customHeight="1">
      <c r="A5080" s="114" t="s">
        <v>666</v>
      </c>
      <c r="B5080" s="114" t="s">
        <v>674</v>
      </c>
      <c r="C5080" s="114" t="s">
        <v>667</v>
      </c>
      <c r="D5080" s="114" t="s">
        <v>1126</v>
      </c>
      <c r="E5080" s="21" t="str">
        <f t="shared" si="19"/>
        <v>VTIME.LPG.INSUDB.REINSURAN</v>
      </c>
    </row>
    <row r="5081" spans="1:5" ht="14.25" customHeight="1">
      <c r="A5081" s="114" t="s">
        <v>666</v>
      </c>
      <c r="B5081" s="114" t="s">
        <v>674</v>
      </c>
      <c r="C5081" s="114" t="s">
        <v>667</v>
      </c>
      <c r="D5081" s="114" t="s">
        <v>1126</v>
      </c>
      <c r="E5081" s="21" t="str">
        <f t="shared" si="19"/>
        <v>VTIME.LPG.INSUDB.REINSURAN</v>
      </c>
    </row>
    <row r="5082" spans="1:5" ht="14.25" customHeight="1">
      <c r="A5082" s="114" t="s">
        <v>666</v>
      </c>
      <c r="B5082" s="114" t="s">
        <v>674</v>
      </c>
      <c r="C5082" s="114" t="s">
        <v>667</v>
      </c>
      <c r="D5082" s="114" t="s">
        <v>1126</v>
      </c>
      <c r="E5082" s="21" t="str">
        <f t="shared" si="19"/>
        <v>VTIME.LPG.INSUDB.REINSURAN</v>
      </c>
    </row>
    <row r="5083" spans="1:5" ht="14.25" customHeight="1">
      <c r="A5083" s="114" t="s">
        <v>666</v>
      </c>
      <c r="B5083" s="114" t="s">
        <v>674</v>
      </c>
      <c r="C5083" s="114" t="s">
        <v>667</v>
      </c>
      <c r="D5083" s="114" t="s">
        <v>1126</v>
      </c>
      <c r="E5083" s="21" t="str">
        <f t="shared" si="19"/>
        <v>VTIME.LPG.INSUDB.REINSURAN</v>
      </c>
    </row>
    <row r="5084" spans="1:5" ht="14.25" customHeight="1">
      <c r="A5084" s="114" t="s">
        <v>666</v>
      </c>
      <c r="B5084" s="114" t="s">
        <v>674</v>
      </c>
      <c r="C5084" s="114" t="s">
        <v>667</v>
      </c>
      <c r="D5084" s="114" t="s">
        <v>1126</v>
      </c>
      <c r="E5084" s="21" t="str">
        <f t="shared" si="19"/>
        <v>VTIME.LPG.INSUDB.REINSURAN</v>
      </c>
    </row>
    <row r="5085" spans="1:5" ht="14.25" customHeight="1">
      <c r="A5085" s="114" t="s">
        <v>666</v>
      </c>
      <c r="B5085" s="114" t="s">
        <v>674</v>
      </c>
      <c r="C5085" s="114" t="s">
        <v>667</v>
      </c>
      <c r="D5085" s="114" t="s">
        <v>1126</v>
      </c>
      <c r="E5085" s="21" t="str">
        <f t="shared" si="19"/>
        <v>VTIME.LPG.INSUDB.REINSURAN</v>
      </c>
    </row>
    <row r="5086" spans="1:5" ht="14.25" customHeight="1">
      <c r="A5086" s="114" t="s">
        <v>666</v>
      </c>
      <c r="B5086" s="114" t="s">
        <v>674</v>
      </c>
      <c r="C5086" s="114" t="s">
        <v>667</v>
      </c>
      <c r="D5086" s="114" t="s">
        <v>1126</v>
      </c>
      <c r="E5086" s="21" t="str">
        <f t="shared" si="19"/>
        <v>VTIME.LPG.INSUDB.REINSURAN</v>
      </c>
    </row>
    <row r="5087" spans="1:5" ht="14.25" customHeight="1">
      <c r="A5087" s="114" t="s">
        <v>666</v>
      </c>
      <c r="B5087" s="114" t="s">
        <v>674</v>
      </c>
      <c r="C5087" s="114" t="s">
        <v>667</v>
      </c>
      <c r="D5087" s="114" t="s">
        <v>1126</v>
      </c>
      <c r="E5087" s="21" t="str">
        <f t="shared" si="19"/>
        <v>VTIME.LPG.INSUDB.REINSURAN</v>
      </c>
    </row>
    <row r="5088" spans="1:5" ht="14.25" customHeight="1">
      <c r="A5088" s="114" t="s">
        <v>666</v>
      </c>
      <c r="B5088" s="114" t="s">
        <v>674</v>
      </c>
      <c r="C5088" s="114" t="s">
        <v>667</v>
      </c>
      <c r="D5088" s="114" t="s">
        <v>1126</v>
      </c>
      <c r="E5088" s="21" t="str">
        <f t="shared" si="19"/>
        <v>VTIME.LPG.INSUDB.REINSURAN</v>
      </c>
    </row>
    <row r="5089" spans="1:5" ht="14.25" customHeight="1">
      <c r="A5089" s="114" t="s">
        <v>666</v>
      </c>
      <c r="B5089" s="114" t="s">
        <v>674</v>
      </c>
      <c r="C5089" s="114" t="s">
        <v>667</v>
      </c>
      <c r="D5089" s="114" t="s">
        <v>1126</v>
      </c>
      <c r="E5089" s="21" t="str">
        <f t="shared" si="19"/>
        <v>VTIME.LPG.INSUDB.REINSURAN</v>
      </c>
    </row>
    <row r="5090" spans="1:5" ht="14.25" customHeight="1">
      <c r="A5090" s="114" t="s">
        <v>666</v>
      </c>
      <c r="B5090" s="114" t="s">
        <v>674</v>
      </c>
      <c r="C5090" s="114" t="s">
        <v>667</v>
      </c>
      <c r="D5090" s="114" t="s">
        <v>1126</v>
      </c>
      <c r="E5090" s="21" t="str">
        <f t="shared" si="19"/>
        <v>VTIME.LPG.INSUDB.REINSURAN</v>
      </c>
    </row>
    <row r="5091" spans="1:5" ht="14.25" customHeight="1">
      <c r="A5091" s="114" t="s">
        <v>666</v>
      </c>
      <c r="B5091" s="114" t="s">
        <v>674</v>
      </c>
      <c r="C5091" s="114" t="s">
        <v>667</v>
      </c>
      <c r="D5091" s="114" t="s">
        <v>1126</v>
      </c>
      <c r="E5091" s="21" t="str">
        <f t="shared" si="19"/>
        <v>VTIME.LPG.INSUDB.REINSURAN</v>
      </c>
    </row>
    <row r="5092" spans="1:5" ht="14.25" customHeight="1">
      <c r="A5092" s="114" t="s">
        <v>666</v>
      </c>
      <c r="B5092" s="114" t="s">
        <v>674</v>
      </c>
      <c r="C5092" s="114" t="s">
        <v>667</v>
      </c>
      <c r="D5092" s="114" t="s">
        <v>1126</v>
      </c>
      <c r="E5092" s="21" t="str">
        <f t="shared" si="19"/>
        <v>VTIME.LPG.INSUDB.REINSURAN</v>
      </c>
    </row>
    <row r="5093" spans="1:5" ht="14.25" customHeight="1">
      <c r="A5093" s="114" t="s">
        <v>666</v>
      </c>
      <c r="B5093" s="114" t="s">
        <v>674</v>
      </c>
      <c r="C5093" s="114" t="s">
        <v>667</v>
      </c>
      <c r="D5093" s="114" t="s">
        <v>1126</v>
      </c>
      <c r="E5093" s="21" t="str">
        <f t="shared" si="19"/>
        <v>VTIME.LPG.INSUDB.REINSURAN</v>
      </c>
    </row>
    <row r="5094" spans="1:5" ht="14.25" customHeight="1">
      <c r="A5094" s="114" t="s">
        <v>666</v>
      </c>
      <c r="B5094" s="114" t="s">
        <v>674</v>
      </c>
      <c r="C5094" s="114" t="s">
        <v>667</v>
      </c>
      <c r="D5094" s="114" t="s">
        <v>1126</v>
      </c>
      <c r="E5094" s="21" t="str">
        <f t="shared" si="19"/>
        <v>VTIME.LPG.INSUDB.REINSURAN</v>
      </c>
    </row>
    <row r="5095" spans="1:5" ht="14.25" customHeight="1">
      <c r="A5095" s="114" t="s">
        <v>666</v>
      </c>
      <c r="B5095" s="114" t="s">
        <v>674</v>
      </c>
      <c r="C5095" s="114" t="s">
        <v>667</v>
      </c>
      <c r="D5095" s="114" t="s">
        <v>1126</v>
      </c>
      <c r="E5095" s="21" t="str">
        <f t="shared" si="19"/>
        <v>VTIME.LPG.INSUDB.REINSURAN</v>
      </c>
    </row>
    <row r="5096" spans="1:5" ht="14.25" customHeight="1">
      <c r="A5096" s="114" t="s">
        <v>666</v>
      </c>
      <c r="B5096" s="114" t="s">
        <v>674</v>
      </c>
      <c r="C5096" s="114" t="s">
        <v>667</v>
      </c>
      <c r="D5096" s="114" t="s">
        <v>1126</v>
      </c>
      <c r="E5096" s="21" t="str">
        <f t="shared" si="19"/>
        <v>VTIME.LPG.INSUDB.REINSURAN</v>
      </c>
    </row>
    <row r="5097" spans="1:5" ht="14.25" customHeight="1">
      <c r="A5097" s="114" t="s">
        <v>666</v>
      </c>
      <c r="B5097" s="114" t="s">
        <v>674</v>
      </c>
      <c r="C5097" s="114" t="s">
        <v>667</v>
      </c>
      <c r="D5097" s="114" t="s">
        <v>1126</v>
      </c>
      <c r="E5097" s="21" t="str">
        <f t="shared" si="19"/>
        <v>VTIME.LPG.INSUDB.REINSURAN</v>
      </c>
    </row>
    <row r="5098" spans="1:5" ht="14.25" customHeight="1">
      <c r="A5098" s="114" t="s">
        <v>666</v>
      </c>
      <c r="B5098" s="114" t="s">
        <v>674</v>
      </c>
      <c r="C5098" s="114" t="s">
        <v>667</v>
      </c>
      <c r="D5098" s="114" t="s">
        <v>1126</v>
      </c>
      <c r="E5098" s="21" t="str">
        <f t="shared" si="19"/>
        <v>VTIME.LPG.INSUDB.REINSURAN</v>
      </c>
    </row>
    <row r="5099" spans="1:5" ht="14.25" customHeight="1">
      <c r="A5099" s="114" t="s">
        <v>666</v>
      </c>
      <c r="B5099" s="114" t="s">
        <v>674</v>
      </c>
      <c r="C5099" s="114" t="s">
        <v>667</v>
      </c>
      <c r="D5099" s="114" t="s">
        <v>1126</v>
      </c>
      <c r="E5099" s="21" t="str">
        <f t="shared" si="19"/>
        <v>VTIME.LPG.INSUDB.REINSURAN</v>
      </c>
    </row>
    <row r="5100" spans="1:5" ht="14.25" customHeight="1">
      <c r="A5100" s="114" t="s">
        <v>666</v>
      </c>
      <c r="B5100" s="114" t="s">
        <v>674</v>
      </c>
      <c r="C5100" s="114" t="s">
        <v>667</v>
      </c>
      <c r="D5100" s="114" t="s">
        <v>1126</v>
      </c>
      <c r="E5100" s="21" t="str">
        <f t="shared" si="19"/>
        <v>VTIME.LPG.INSUDB.REINSURAN</v>
      </c>
    </row>
    <row r="5101" spans="1:5" ht="14.25" customHeight="1">
      <c r="A5101" s="114" t="s">
        <v>666</v>
      </c>
      <c r="B5101" s="114" t="s">
        <v>674</v>
      </c>
      <c r="C5101" s="114" t="s">
        <v>667</v>
      </c>
      <c r="D5101" s="114" t="s">
        <v>1126</v>
      </c>
      <c r="E5101" s="21" t="str">
        <f t="shared" si="19"/>
        <v>VTIME.LPG.INSUDB.REINSURAN</v>
      </c>
    </row>
    <row r="5102" spans="1:5" ht="14.25" customHeight="1">
      <c r="A5102" s="114" t="s">
        <v>666</v>
      </c>
      <c r="B5102" s="114" t="s">
        <v>674</v>
      </c>
      <c r="C5102" s="114" t="s">
        <v>667</v>
      </c>
      <c r="D5102" s="114" t="s">
        <v>1126</v>
      </c>
      <c r="E5102" s="21" t="str">
        <f t="shared" ref="E5102:E5356" si="20">CONCATENATE(A5102,".",B5102,".",C5102,".",D5102)</f>
        <v>VTIME.LPG.INSUDB.REINSURAN</v>
      </c>
    </row>
    <row r="5103" spans="1:5" ht="14.25" customHeight="1">
      <c r="A5103" s="114" t="s">
        <v>666</v>
      </c>
      <c r="B5103" s="114" t="s">
        <v>674</v>
      </c>
      <c r="C5103" s="114" t="s">
        <v>667</v>
      </c>
      <c r="D5103" s="114" t="s">
        <v>1126</v>
      </c>
      <c r="E5103" s="21" t="str">
        <f t="shared" si="20"/>
        <v>VTIME.LPG.INSUDB.REINSURAN</v>
      </c>
    </row>
    <row r="5104" spans="1:5" ht="14.25" customHeight="1">
      <c r="A5104" s="114" t="s">
        <v>666</v>
      </c>
      <c r="B5104" s="114" t="s">
        <v>674</v>
      </c>
      <c r="C5104" s="114" t="s">
        <v>667</v>
      </c>
      <c r="D5104" s="114" t="s">
        <v>1126</v>
      </c>
      <c r="E5104" s="21" t="str">
        <f t="shared" si="20"/>
        <v>VTIME.LPG.INSUDB.REINSURAN</v>
      </c>
    </row>
    <row r="5105" spans="1:5" ht="14.25" customHeight="1">
      <c r="A5105" s="114" t="s">
        <v>666</v>
      </c>
      <c r="B5105" s="114" t="s">
        <v>674</v>
      </c>
      <c r="C5105" s="114" t="s">
        <v>667</v>
      </c>
      <c r="D5105" s="114" t="s">
        <v>1126</v>
      </c>
      <c r="E5105" s="21" t="str">
        <f t="shared" si="20"/>
        <v>VTIME.LPG.INSUDB.REINSURAN</v>
      </c>
    </row>
    <row r="5106" spans="1:5" ht="14.25" customHeight="1">
      <c r="A5106" s="114" t="s">
        <v>666</v>
      </c>
      <c r="B5106" s="114" t="s">
        <v>674</v>
      </c>
      <c r="C5106" s="114" t="s">
        <v>667</v>
      </c>
      <c r="D5106" s="114" t="s">
        <v>1126</v>
      </c>
      <c r="E5106" s="21" t="str">
        <f t="shared" si="20"/>
        <v>VTIME.LPG.INSUDB.REINSURAN</v>
      </c>
    </row>
    <row r="5107" spans="1:5" ht="14.25" customHeight="1">
      <c r="A5107" s="114" t="s">
        <v>666</v>
      </c>
      <c r="B5107" s="114" t="s">
        <v>674</v>
      </c>
      <c r="C5107" s="114" t="s">
        <v>667</v>
      </c>
      <c r="D5107" s="114" t="s">
        <v>1126</v>
      </c>
      <c r="E5107" s="21" t="str">
        <f t="shared" si="20"/>
        <v>VTIME.LPG.INSUDB.REINSURAN</v>
      </c>
    </row>
    <row r="5108" spans="1:5" ht="14.25" customHeight="1">
      <c r="A5108" s="114" t="s">
        <v>666</v>
      </c>
      <c r="B5108" s="114" t="s">
        <v>674</v>
      </c>
      <c r="C5108" s="114" t="s">
        <v>667</v>
      </c>
      <c r="D5108" s="114" t="s">
        <v>1126</v>
      </c>
      <c r="E5108" s="21" t="str">
        <f t="shared" si="20"/>
        <v>VTIME.LPG.INSUDB.REINSURAN</v>
      </c>
    </row>
    <row r="5109" spans="1:5" ht="14.25" customHeight="1">
      <c r="A5109" s="114" t="s">
        <v>666</v>
      </c>
      <c r="B5109" s="114" t="s">
        <v>674</v>
      </c>
      <c r="C5109" s="114" t="s">
        <v>667</v>
      </c>
      <c r="D5109" s="114" t="s">
        <v>1126</v>
      </c>
      <c r="E5109" s="21" t="str">
        <f t="shared" si="20"/>
        <v>VTIME.LPG.INSUDB.REINSURAN</v>
      </c>
    </row>
    <row r="5110" spans="1:5" ht="14.25" customHeight="1">
      <c r="A5110" s="114" t="s">
        <v>666</v>
      </c>
      <c r="B5110" s="114" t="s">
        <v>674</v>
      </c>
      <c r="C5110" s="114" t="s">
        <v>667</v>
      </c>
      <c r="D5110" s="114" t="s">
        <v>827</v>
      </c>
      <c r="E5110" s="21" t="str">
        <f t="shared" si="20"/>
        <v>VTIME.LPG.INSUDB.ROLES</v>
      </c>
    </row>
    <row r="5111" spans="1:5" ht="14.25" customHeight="1">
      <c r="A5111" s="114" t="s">
        <v>666</v>
      </c>
      <c r="B5111" s="114" t="s">
        <v>674</v>
      </c>
      <c r="C5111" s="114" t="s">
        <v>667</v>
      </c>
      <c r="D5111" s="114" t="s">
        <v>827</v>
      </c>
      <c r="E5111" s="21" t="str">
        <f t="shared" si="20"/>
        <v>VTIME.LPG.INSUDB.ROLES</v>
      </c>
    </row>
    <row r="5112" spans="1:5" ht="14.25" customHeight="1">
      <c r="A5112" s="114" t="s">
        <v>666</v>
      </c>
      <c r="B5112" s="114" t="s">
        <v>674</v>
      </c>
      <c r="C5112" s="114" t="s">
        <v>667</v>
      </c>
      <c r="D5112" s="114" t="s">
        <v>827</v>
      </c>
      <c r="E5112" s="21" t="str">
        <f t="shared" si="20"/>
        <v>VTIME.LPG.INSUDB.ROLES</v>
      </c>
    </row>
    <row r="5113" spans="1:5" ht="14.25" customHeight="1">
      <c r="A5113" s="114" t="s">
        <v>666</v>
      </c>
      <c r="B5113" s="114" t="s">
        <v>674</v>
      </c>
      <c r="C5113" s="114" t="s">
        <v>667</v>
      </c>
      <c r="D5113" s="114" t="s">
        <v>827</v>
      </c>
      <c r="E5113" s="21" t="str">
        <f t="shared" si="20"/>
        <v>VTIME.LPG.INSUDB.ROLES</v>
      </c>
    </row>
    <row r="5114" spans="1:5" ht="14.25" customHeight="1">
      <c r="A5114" s="114" t="s">
        <v>666</v>
      </c>
      <c r="B5114" s="114" t="s">
        <v>674</v>
      </c>
      <c r="C5114" s="114" t="s">
        <v>667</v>
      </c>
      <c r="D5114" s="114" t="s">
        <v>827</v>
      </c>
      <c r="E5114" s="21" t="str">
        <f t="shared" si="20"/>
        <v>VTIME.LPG.INSUDB.ROLES</v>
      </c>
    </row>
    <row r="5115" spans="1:5" ht="14.25" customHeight="1">
      <c r="A5115" s="114" t="s">
        <v>666</v>
      </c>
      <c r="B5115" s="114" t="s">
        <v>674</v>
      </c>
      <c r="C5115" s="114" t="s">
        <v>667</v>
      </c>
      <c r="D5115" s="114" t="s">
        <v>827</v>
      </c>
      <c r="E5115" s="21" t="str">
        <f t="shared" si="20"/>
        <v>VTIME.LPG.INSUDB.ROLES</v>
      </c>
    </row>
    <row r="5116" spans="1:5" ht="14.25" customHeight="1">
      <c r="A5116" s="114" t="s">
        <v>666</v>
      </c>
      <c r="B5116" s="114" t="s">
        <v>674</v>
      </c>
      <c r="C5116" s="114" t="s">
        <v>667</v>
      </c>
      <c r="D5116" s="114" t="s">
        <v>827</v>
      </c>
      <c r="E5116" s="21" t="str">
        <f t="shared" si="20"/>
        <v>VTIME.LPG.INSUDB.ROLES</v>
      </c>
    </row>
    <row r="5117" spans="1:5" ht="14.25" customHeight="1">
      <c r="A5117" s="114" t="s">
        <v>666</v>
      </c>
      <c r="B5117" s="114" t="s">
        <v>674</v>
      </c>
      <c r="C5117" s="114" t="s">
        <v>667</v>
      </c>
      <c r="D5117" s="114" t="s">
        <v>827</v>
      </c>
      <c r="E5117" s="21" t="str">
        <f t="shared" si="20"/>
        <v>VTIME.LPG.INSUDB.ROLES</v>
      </c>
    </row>
    <row r="5118" spans="1:5" ht="14.25" customHeight="1">
      <c r="A5118" s="114" t="s">
        <v>666</v>
      </c>
      <c r="B5118" s="114" t="s">
        <v>674</v>
      </c>
      <c r="C5118" s="114" t="s">
        <v>667</v>
      </c>
      <c r="D5118" s="114" t="s">
        <v>827</v>
      </c>
      <c r="E5118" s="21" t="str">
        <f t="shared" si="20"/>
        <v>VTIME.LPG.INSUDB.ROLES</v>
      </c>
    </row>
    <row r="5119" spans="1:5" ht="14.25" customHeight="1">
      <c r="A5119" s="114" t="s">
        <v>666</v>
      </c>
      <c r="B5119" s="114" t="s">
        <v>674</v>
      </c>
      <c r="C5119" s="114" t="s">
        <v>667</v>
      </c>
      <c r="D5119" s="114" t="s">
        <v>827</v>
      </c>
      <c r="E5119" s="21" t="str">
        <f t="shared" si="20"/>
        <v>VTIME.LPG.INSUDB.ROLES</v>
      </c>
    </row>
    <row r="5120" spans="1:5" ht="14.25" customHeight="1">
      <c r="A5120" s="114" t="s">
        <v>666</v>
      </c>
      <c r="B5120" s="114" t="s">
        <v>674</v>
      </c>
      <c r="C5120" s="114" t="s">
        <v>667</v>
      </c>
      <c r="D5120" s="114" t="s">
        <v>827</v>
      </c>
      <c r="E5120" s="21" t="str">
        <f t="shared" si="20"/>
        <v>VTIME.LPG.INSUDB.ROLES</v>
      </c>
    </row>
    <row r="5121" spans="1:5" ht="14.25" customHeight="1">
      <c r="A5121" s="114" t="s">
        <v>666</v>
      </c>
      <c r="B5121" s="114" t="s">
        <v>674</v>
      </c>
      <c r="C5121" s="114" t="s">
        <v>667</v>
      </c>
      <c r="D5121" s="114" t="s">
        <v>827</v>
      </c>
      <c r="E5121" s="21" t="str">
        <f t="shared" si="20"/>
        <v>VTIME.LPG.INSUDB.ROLES</v>
      </c>
    </row>
    <row r="5122" spans="1:5" ht="14.25" customHeight="1">
      <c r="A5122" s="114" t="s">
        <v>666</v>
      </c>
      <c r="B5122" s="114" t="s">
        <v>674</v>
      </c>
      <c r="C5122" s="114" t="s">
        <v>667</v>
      </c>
      <c r="D5122" s="114" t="s">
        <v>827</v>
      </c>
      <c r="E5122" s="21" t="str">
        <f t="shared" si="20"/>
        <v>VTIME.LPG.INSUDB.ROLES</v>
      </c>
    </row>
    <row r="5123" spans="1:5" ht="14.25" customHeight="1">
      <c r="A5123" s="114" t="s">
        <v>666</v>
      </c>
      <c r="B5123" s="114" t="s">
        <v>674</v>
      </c>
      <c r="C5123" s="114" t="s">
        <v>667</v>
      </c>
      <c r="D5123" s="114" t="s">
        <v>827</v>
      </c>
      <c r="E5123" s="21" t="str">
        <f t="shared" si="20"/>
        <v>VTIME.LPG.INSUDB.ROLES</v>
      </c>
    </row>
    <row r="5124" spans="1:5" ht="14.25" customHeight="1">
      <c r="A5124" s="114" t="s">
        <v>666</v>
      </c>
      <c r="B5124" s="114" t="s">
        <v>674</v>
      </c>
      <c r="C5124" s="114" t="s">
        <v>667</v>
      </c>
      <c r="D5124" s="114" t="s">
        <v>827</v>
      </c>
      <c r="E5124" s="21" t="str">
        <f t="shared" si="20"/>
        <v>VTIME.LPG.INSUDB.ROLES</v>
      </c>
    </row>
    <row r="5125" spans="1:5" ht="14.25" customHeight="1">
      <c r="A5125" s="114" t="s">
        <v>666</v>
      </c>
      <c r="B5125" s="114" t="s">
        <v>674</v>
      </c>
      <c r="C5125" s="114" t="s">
        <v>667</v>
      </c>
      <c r="D5125" s="114" t="s">
        <v>827</v>
      </c>
      <c r="E5125" s="21" t="str">
        <f t="shared" si="20"/>
        <v>VTIME.LPG.INSUDB.ROLES</v>
      </c>
    </row>
    <row r="5126" spans="1:5" ht="14.25" customHeight="1">
      <c r="A5126" s="114" t="s">
        <v>666</v>
      </c>
      <c r="B5126" s="114" t="s">
        <v>674</v>
      </c>
      <c r="C5126" s="114" t="s">
        <v>667</v>
      </c>
      <c r="D5126" s="114" t="s">
        <v>827</v>
      </c>
      <c r="E5126" s="21" t="str">
        <f t="shared" si="20"/>
        <v>VTIME.LPG.INSUDB.ROLES</v>
      </c>
    </row>
    <row r="5127" spans="1:5" ht="14.25" customHeight="1">
      <c r="A5127" s="114" t="s">
        <v>666</v>
      </c>
      <c r="B5127" s="114" t="s">
        <v>674</v>
      </c>
      <c r="C5127" s="114" t="s">
        <v>667</v>
      </c>
      <c r="D5127" s="114" t="s">
        <v>827</v>
      </c>
      <c r="E5127" s="21" t="str">
        <f t="shared" si="20"/>
        <v>VTIME.LPG.INSUDB.ROLES</v>
      </c>
    </row>
    <row r="5128" spans="1:5" ht="14.25" customHeight="1">
      <c r="A5128" s="114" t="s">
        <v>666</v>
      </c>
      <c r="B5128" s="114" t="s">
        <v>674</v>
      </c>
      <c r="C5128" s="114" t="s">
        <v>667</v>
      </c>
      <c r="D5128" s="114" t="s">
        <v>827</v>
      </c>
      <c r="E5128" s="21" t="str">
        <f t="shared" si="20"/>
        <v>VTIME.LPG.INSUDB.ROLES</v>
      </c>
    </row>
    <row r="5129" spans="1:5" ht="14.25" customHeight="1">
      <c r="A5129" s="114" t="s">
        <v>666</v>
      </c>
      <c r="B5129" s="114" t="s">
        <v>674</v>
      </c>
      <c r="C5129" s="114" t="s">
        <v>667</v>
      </c>
      <c r="D5129" s="114" t="s">
        <v>827</v>
      </c>
      <c r="E5129" s="21" t="str">
        <f t="shared" si="20"/>
        <v>VTIME.LPG.INSUDB.ROLES</v>
      </c>
    </row>
    <row r="5130" spans="1:5" ht="14.25" customHeight="1">
      <c r="A5130" s="114" t="s">
        <v>666</v>
      </c>
      <c r="B5130" s="114" t="s">
        <v>674</v>
      </c>
      <c r="C5130" s="114" t="s">
        <v>667</v>
      </c>
      <c r="D5130" s="114" t="s">
        <v>827</v>
      </c>
      <c r="E5130" s="21" t="str">
        <f t="shared" si="20"/>
        <v>VTIME.LPG.INSUDB.ROLES</v>
      </c>
    </row>
    <row r="5131" spans="1:5" ht="14.25" customHeight="1">
      <c r="A5131" s="114" t="s">
        <v>666</v>
      </c>
      <c r="B5131" s="114" t="s">
        <v>674</v>
      </c>
      <c r="C5131" s="114" t="s">
        <v>667</v>
      </c>
      <c r="D5131" s="114" t="s">
        <v>827</v>
      </c>
      <c r="E5131" s="21" t="str">
        <f t="shared" si="20"/>
        <v>VTIME.LPG.INSUDB.ROLES</v>
      </c>
    </row>
    <row r="5132" spans="1:5" ht="14.25" customHeight="1">
      <c r="A5132" s="114" t="s">
        <v>666</v>
      </c>
      <c r="B5132" s="114" t="s">
        <v>674</v>
      </c>
      <c r="C5132" s="114" t="s">
        <v>667</v>
      </c>
      <c r="D5132" s="114" t="s">
        <v>827</v>
      </c>
      <c r="E5132" s="21" t="str">
        <f t="shared" si="20"/>
        <v>VTIME.LPG.INSUDB.ROLES</v>
      </c>
    </row>
    <row r="5133" spans="1:5" ht="14.25" customHeight="1">
      <c r="A5133" s="114" t="s">
        <v>666</v>
      </c>
      <c r="B5133" s="114" t="s">
        <v>674</v>
      </c>
      <c r="C5133" s="114" t="s">
        <v>667</v>
      </c>
      <c r="D5133" s="114" t="s">
        <v>827</v>
      </c>
      <c r="E5133" s="21" t="str">
        <f t="shared" si="20"/>
        <v>VTIME.LPG.INSUDB.ROLES</v>
      </c>
    </row>
    <row r="5134" spans="1:5" ht="14.25" customHeight="1">
      <c r="A5134" s="114" t="s">
        <v>666</v>
      </c>
      <c r="B5134" s="114" t="s">
        <v>674</v>
      </c>
      <c r="C5134" s="114" t="s">
        <v>667</v>
      </c>
      <c r="D5134" s="114" t="s">
        <v>827</v>
      </c>
      <c r="E5134" s="21" t="str">
        <f t="shared" si="20"/>
        <v>VTIME.LPG.INSUDB.ROLES</v>
      </c>
    </row>
    <row r="5135" spans="1:5" ht="14.25" customHeight="1">
      <c r="A5135" s="114" t="s">
        <v>666</v>
      </c>
      <c r="B5135" s="114" t="s">
        <v>674</v>
      </c>
      <c r="C5135" s="114" t="s">
        <v>667</v>
      </c>
      <c r="D5135" s="114" t="s">
        <v>827</v>
      </c>
      <c r="E5135" s="21" t="str">
        <f t="shared" si="20"/>
        <v>VTIME.LPG.INSUDB.ROLES</v>
      </c>
    </row>
    <row r="5136" spans="1:5" ht="14.25" customHeight="1">
      <c r="A5136" s="114" t="s">
        <v>666</v>
      </c>
      <c r="B5136" s="114" t="s">
        <v>674</v>
      </c>
      <c r="C5136" s="114" t="s">
        <v>667</v>
      </c>
      <c r="D5136" s="114" t="s">
        <v>827</v>
      </c>
      <c r="E5136" s="21" t="str">
        <f t="shared" si="20"/>
        <v>VTIME.LPG.INSUDB.ROLES</v>
      </c>
    </row>
    <row r="5137" spans="1:5" ht="14.25" customHeight="1">
      <c r="A5137" s="114" t="s">
        <v>666</v>
      </c>
      <c r="B5137" s="114" t="s">
        <v>674</v>
      </c>
      <c r="C5137" s="114" t="s">
        <v>667</v>
      </c>
      <c r="D5137" s="114" t="s">
        <v>827</v>
      </c>
      <c r="E5137" s="21" t="str">
        <f t="shared" si="20"/>
        <v>VTIME.LPG.INSUDB.ROLES</v>
      </c>
    </row>
    <row r="5138" spans="1:5" ht="14.25" customHeight="1">
      <c r="A5138" s="114" t="s">
        <v>666</v>
      </c>
      <c r="B5138" s="114" t="s">
        <v>674</v>
      </c>
      <c r="C5138" s="114" t="s">
        <v>667</v>
      </c>
      <c r="D5138" s="114" t="s">
        <v>827</v>
      </c>
      <c r="E5138" s="21" t="str">
        <f t="shared" si="20"/>
        <v>VTIME.LPG.INSUDB.ROLES</v>
      </c>
    </row>
    <row r="5139" spans="1:5" ht="14.25" customHeight="1">
      <c r="A5139" s="114" t="s">
        <v>666</v>
      </c>
      <c r="B5139" s="114" t="s">
        <v>674</v>
      </c>
      <c r="C5139" s="114" t="s">
        <v>667</v>
      </c>
      <c r="D5139" s="114" t="s">
        <v>1127</v>
      </c>
      <c r="E5139" s="21" t="str">
        <f t="shared" si="20"/>
        <v>VTIME.LPG.INSUDB.SHIP</v>
      </c>
    </row>
    <row r="5140" spans="1:5" ht="14.25" customHeight="1">
      <c r="A5140" s="114" t="s">
        <v>666</v>
      </c>
      <c r="B5140" s="114" t="s">
        <v>674</v>
      </c>
      <c r="C5140" s="114" t="s">
        <v>667</v>
      </c>
      <c r="D5140" s="114" t="s">
        <v>1127</v>
      </c>
      <c r="E5140" s="21" t="str">
        <f t="shared" si="20"/>
        <v>VTIME.LPG.INSUDB.SHIP</v>
      </c>
    </row>
    <row r="5141" spans="1:5" ht="14.25" customHeight="1">
      <c r="A5141" s="114" t="s">
        <v>666</v>
      </c>
      <c r="B5141" s="114" t="s">
        <v>674</v>
      </c>
      <c r="C5141" s="114" t="s">
        <v>667</v>
      </c>
      <c r="D5141" s="114" t="s">
        <v>1127</v>
      </c>
      <c r="E5141" s="21" t="str">
        <f t="shared" si="20"/>
        <v>VTIME.LPG.INSUDB.SHIP</v>
      </c>
    </row>
    <row r="5142" spans="1:5" ht="14.25" customHeight="1">
      <c r="A5142" s="114" t="s">
        <v>666</v>
      </c>
      <c r="B5142" s="114" t="s">
        <v>674</v>
      </c>
      <c r="C5142" s="114" t="s">
        <v>667</v>
      </c>
      <c r="D5142" s="114" t="s">
        <v>1127</v>
      </c>
      <c r="E5142" s="21" t="str">
        <f t="shared" si="20"/>
        <v>VTIME.LPG.INSUDB.SHIP</v>
      </c>
    </row>
    <row r="5143" spans="1:5" ht="14.25" customHeight="1">
      <c r="A5143" s="114" t="s">
        <v>666</v>
      </c>
      <c r="B5143" s="114" t="s">
        <v>674</v>
      </c>
      <c r="C5143" s="114" t="s">
        <v>667</v>
      </c>
      <c r="D5143" s="114" t="s">
        <v>1127</v>
      </c>
      <c r="E5143" s="21" t="str">
        <f t="shared" si="20"/>
        <v>VTIME.LPG.INSUDB.SHIP</v>
      </c>
    </row>
    <row r="5144" spans="1:5" ht="14.25" customHeight="1">
      <c r="A5144" s="114" t="s">
        <v>666</v>
      </c>
      <c r="B5144" s="114" t="s">
        <v>674</v>
      </c>
      <c r="C5144" s="114" t="s">
        <v>667</v>
      </c>
      <c r="D5144" s="114" t="s">
        <v>1127</v>
      </c>
      <c r="E5144" s="21" t="str">
        <f t="shared" si="20"/>
        <v>VTIME.LPG.INSUDB.SHIP</v>
      </c>
    </row>
    <row r="5145" spans="1:5" ht="14.25" customHeight="1">
      <c r="A5145" s="114" t="s">
        <v>666</v>
      </c>
      <c r="B5145" s="114" t="s">
        <v>674</v>
      </c>
      <c r="C5145" s="114" t="s">
        <v>667</v>
      </c>
      <c r="D5145" s="114" t="s">
        <v>1127</v>
      </c>
      <c r="E5145" s="21" t="str">
        <f t="shared" si="20"/>
        <v>VTIME.LPG.INSUDB.SHIP</v>
      </c>
    </row>
    <row r="5146" spans="1:5" ht="14.25" customHeight="1">
      <c r="A5146" s="114" t="s">
        <v>666</v>
      </c>
      <c r="B5146" s="114" t="s">
        <v>674</v>
      </c>
      <c r="C5146" s="114" t="s">
        <v>667</v>
      </c>
      <c r="D5146" s="114" t="s">
        <v>1127</v>
      </c>
      <c r="E5146" s="21" t="str">
        <f t="shared" si="20"/>
        <v>VTIME.LPG.INSUDB.SHIP</v>
      </c>
    </row>
    <row r="5147" spans="1:5" ht="14.25" customHeight="1">
      <c r="A5147" s="114" t="s">
        <v>666</v>
      </c>
      <c r="B5147" s="114" t="s">
        <v>674</v>
      </c>
      <c r="C5147" s="114" t="s">
        <v>667</v>
      </c>
      <c r="D5147" s="114" t="s">
        <v>1127</v>
      </c>
      <c r="E5147" s="21" t="str">
        <f t="shared" si="20"/>
        <v>VTIME.LPG.INSUDB.SHIP</v>
      </c>
    </row>
    <row r="5148" spans="1:5" ht="14.25" customHeight="1">
      <c r="A5148" s="114" t="s">
        <v>666</v>
      </c>
      <c r="B5148" s="114" t="s">
        <v>674</v>
      </c>
      <c r="C5148" s="114" t="s">
        <v>667</v>
      </c>
      <c r="D5148" s="114" t="s">
        <v>1127</v>
      </c>
      <c r="E5148" s="21" t="str">
        <f t="shared" si="20"/>
        <v>VTIME.LPG.INSUDB.SHIP</v>
      </c>
    </row>
    <row r="5149" spans="1:5" ht="14.25" customHeight="1">
      <c r="A5149" s="114" t="s">
        <v>666</v>
      </c>
      <c r="B5149" s="114" t="s">
        <v>674</v>
      </c>
      <c r="C5149" s="114" t="s">
        <v>667</v>
      </c>
      <c r="D5149" s="114" t="s">
        <v>1127</v>
      </c>
      <c r="E5149" s="21" t="str">
        <f t="shared" si="20"/>
        <v>VTIME.LPG.INSUDB.SHIP</v>
      </c>
    </row>
    <row r="5150" spans="1:5" ht="14.25" customHeight="1">
      <c r="A5150" s="114" t="s">
        <v>666</v>
      </c>
      <c r="B5150" s="114" t="s">
        <v>674</v>
      </c>
      <c r="C5150" s="114" t="s">
        <v>667</v>
      </c>
      <c r="D5150" s="114" t="s">
        <v>1127</v>
      </c>
      <c r="E5150" s="21" t="str">
        <f t="shared" si="20"/>
        <v>VTIME.LPG.INSUDB.SHIP</v>
      </c>
    </row>
    <row r="5151" spans="1:5" ht="14.25" customHeight="1">
      <c r="A5151" s="114" t="s">
        <v>666</v>
      </c>
      <c r="B5151" s="114" t="s">
        <v>674</v>
      </c>
      <c r="C5151" s="114" t="s">
        <v>667</v>
      </c>
      <c r="D5151" s="114" t="s">
        <v>1127</v>
      </c>
      <c r="E5151" s="21" t="str">
        <f t="shared" si="20"/>
        <v>VTIME.LPG.INSUDB.SHIP</v>
      </c>
    </row>
    <row r="5152" spans="1:5" ht="14.25" customHeight="1">
      <c r="A5152" s="114" t="s">
        <v>666</v>
      </c>
      <c r="B5152" s="114" t="s">
        <v>674</v>
      </c>
      <c r="C5152" s="114" t="s">
        <v>667</v>
      </c>
      <c r="D5152" s="114" t="s">
        <v>1127</v>
      </c>
      <c r="E5152" s="21" t="str">
        <f t="shared" si="20"/>
        <v>VTIME.LPG.INSUDB.SHIP</v>
      </c>
    </row>
    <row r="5153" spans="1:5" ht="14.25" customHeight="1">
      <c r="A5153" s="114" t="s">
        <v>666</v>
      </c>
      <c r="B5153" s="114" t="s">
        <v>674</v>
      </c>
      <c r="C5153" s="114" t="s">
        <v>667</v>
      </c>
      <c r="D5153" s="114" t="s">
        <v>1127</v>
      </c>
      <c r="E5153" s="21" t="str">
        <f t="shared" si="20"/>
        <v>VTIME.LPG.INSUDB.SHIP</v>
      </c>
    </row>
    <row r="5154" spans="1:5" ht="14.25" customHeight="1">
      <c r="A5154" s="114" t="s">
        <v>666</v>
      </c>
      <c r="B5154" s="114" t="s">
        <v>674</v>
      </c>
      <c r="C5154" s="114" t="s">
        <v>667</v>
      </c>
      <c r="D5154" s="114" t="s">
        <v>1127</v>
      </c>
      <c r="E5154" s="21" t="str">
        <f t="shared" si="20"/>
        <v>VTIME.LPG.INSUDB.SHIP</v>
      </c>
    </row>
    <row r="5155" spans="1:5" ht="14.25" customHeight="1">
      <c r="A5155" s="114" t="s">
        <v>666</v>
      </c>
      <c r="B5155" s="114" t="s">
        <v>674</v>
      </c>
      <c r="C5155" s="114" t="s">
        <v>667</v>
      </c>
      <c r="D5155" s="114" t="s">
        <v>1127</v>
      </c>
      <c r="E5155" s="21" t="str">
        <f t="shared" si="20"/>
        <v>VTIME.LPG.INSUDB.SHIP</v>
      </c>
    </row>
    <row r="5156" spans="1:5" ht="14.25" customHeight="1">
      <c r="A5156" s="114" t="s">
        <v>666</v>
      </c>
      <c r="B5156" s="114" t="s">
        <v>674</v>
      </c>
      <c r="C5156" s="114" t="s">
        <v>667</v>
      </c>
      <c r="D5156" s="114" t="s">
        <v>1127</v>
      </c>
      <c r="E5156" s="21" t="str">
        <f t="shared" si="20"/>
        <v>VTIME.LPG.INSUDB.SHIP</v>
      </c>
    </row>
    <row r="5157" spans="1:5" ht="14.25" customHeight="1">
      <c r="A5157" s="114" t="s">
        <v>666</v>
      </c>
      <c r="B5157" s="114" t="s">
        <v>674</v>
      </c>
      <c r="C5157" s="114" t="s">
        <v>667</v>
      </c>
      <c r="D5157" s="114" t="s">
        <v>1127</v>
      </c>
      <c r="E5157" s="21" t="str">
        <f t="shared" si="20"/>
        <v>VTIME.LPG.INSUDB.SHIP</v>
      </c>
    </row>
    <row r="5158" spans="1:5" ht="14.25" customHeight="1">
      <c r="A5158" s="114" t="s">
        <v>666</v>
      </c>
      <c r="B5158" s="114" t="s">
        <v>674</v>
      </c>
      <c r="C5158" s="114" t="s">
        <v>667</v>
      </c>
      <c r="D5158" s="114" t="s">
        <v>1127</v>
      </c>
      <c r="E5158" s="21" t="str">
        <f t="shared" si="20"/>
        <v>VTIME.LPG.INSUDB.SHIP</v>
      </c>
    </row>
    <row r="5159" spans="1:5" ht="14.25" customHeight="1">
      <c r="A5159" s="114" t="s">
        <v>666</v>
      </c>
      <c r="B5159" s="114" t="s">
        <v>674</v>
      </c>
      <c r="C5159" s="114" t="s">
        <v>667</v>
      </c>
      <c r="D5159" s="114" t="s">
        <v>1127</v>
      </c>
      <c r="E5159" s="21" t="str">
        <f t="shared" si="20"/>
        <v>VTIME.LPG.INSUDB.SHIP</v>
      </c>
    </row>
    <row r="5160" spans="1:5" ht="14.25" customHeight="1">
      <c r="A5160" s="114" t="s">
        <v>666</v>
      </c>
      <c r="B5160" s="114" t="s">
        <v>674</v>
      </c>
      <c r="C5160" s="114" t="s">
        <v>667</v>
      </c>
      <c r="D5160" s="114" t="s">
        <v>1127</v>
      </c>
      <c r="E5160" s="21" t="str">
        <f t="shared" si="20"/>
        <v>VTIME.LPG.INSUDB.SHIP</v>
      </c>
    </row>
    <row r="5161" spans="1:5" ht="14.25" customHeight="1">
      <c r="A5161" s="114" t="s">
        <v>666</v>
      </c>
      <c r="B5161" s="114" t="s">
        <v>674</v>
      </c>
      <c r="C5161" s="114" t="s">
        <v>667</v>
      </c>
      <c r="D5161" s="114" t="s">
        <v>1127</v>
      </c>
      <c r="E5161" s="21" t="str">
        <f t="shared" si="20"/>
        <v>VTIME.LPG.INSUDB.SHIP</v>
      </c>
    </row>
    <row r="5162" spans="1:5" ht="14.25" customHeight="1">
      <c r="A5162" s="114" t="s">
        <v>666</v>
      </c>
      <c r="B5162" s="114" t="s">
        <v>674</v>
      </c>
      <c r="C5162" s="114" t="s">
        <v>667</v>
      </c>
      <c r="D5162" s="114" t="s">
        <v>1127</v>
      </c>
      <c r="E5162" s="21" t="str">
        <f t="shared" si="20"/>
        <v>VTIME.LPG.INSUDB.SHIP</v>
      </c>
    </row>
    <row r="5163" spans="1:5" ht="14.25" customHeight="1">
      <c r="A5163" s="114" t="s">
        <v>666</v>
      </c>
      <c r="B5163" s="114" t="s">
        <v>674</v>
      </c>
      <c r="C5163" s="114" t="s">
        <v>667</v>
      </c>
      <c r="D5163" s="114" t="s">
        <v>1127</v>
      </c>
      <c r="E5163" s="21" t="str">
        <f t="shared" si="20"/>
        <v>VTIME.LPG.INSUDB.SHIP</v>
      </c>
    </row>
    <row r="5164" spans="1:5" ht="14.25" customHeight="1">
      <c r="A5164" s="114" t="s">
        <v>666</v>
      </c>
      <c r="B5164" s="114" t="s">
        <v>674</v>
      </c>
      <c r="C5164" s="114" t="s">
        <v>667</v>
      </c>
      <c r="D5164" s="114" t="s">
        <v>1127</v>
      </c>
      <c r="E5164" s="21" t="str">
        <f t="shared" si="20"/>
        <v>VTIME.LPG.INSUDB.SHIP</v>
      </c>
    </row>
    <row r="5165" spans="1:5" ht="14.25" customHeight="1">
      <c r="A5165" s="114" t="s">
        <v>666</v>
      </c>
      <c r="B5165" s="114" t="s">
        <v>674</v>
      </c>
      <c r="C5165" s="114" t="s">
        <v>667</v>
      </c>
      <c r="D5165" s="114" t="s">
        <v>1127</v>
      </c>
      <c r="E5165" s="21" t="str">
        <f t="shared" si="20"/>
        <v>VTIME.LPG.INSUDB.SHIP</v>
      </c>
    </row>
    <row r="5166" spans="1:5" ht="14.25" customHeight="1">
      <c r="A5166" s="114" t="s">
        <v>666</v>
      </c>
      <c r="B5166" s="114" t="s">
        <v>674</v>
      </c>
      <c r="C5166" s="114" t="s">
        <v>667</v>
      </c>
      <c r="D5166" s="114" t="s">
        <v>1127</v>
      </c>
      <c r="E5166" s="21" t="str">
        <f t="shared" si="20"/>
        <v>VTIME.LPG.INSUDB.SHIP</v>
      </c>
    </row>
    <row r="5167" spans="1:5" ht="14.25" customHeight="1">
      <c r="A5167" s="114" t="s">
        <v>666</v>
      </c>
      <c r="B5167" s="114" t="s">
        <v>674</v>
      </c>
      <c r="C5167" s="114" t="s">
        <v>667</v>
      </c>
      <c r="D5167" s="114" t="s">
        <v>1127</v>
      </c>
      <c r="E5167" s="21" t="str">
        <f t="shared" si="20"/>
        <v>VTIME.LPG.INSUDB.SHIP</v>
      </c>
    </row>
    <row r="5168" spans="1:5" ht="14.25" customHeight="1">
      <c r="A5168" s="114" t="s">
        <v>666</v>
      </c>
      <c r="B5168" s="114" t="s">
        <v>674</v>
      </c>
      <c r="C5168" s="114" t="s">
        <v>667</v>
      </c>
      <c r="D5168" s="114" t="s">
        <v>1127</v>
      </c>
      <c r="E5168" s="21" t="str">
        <f t="shared" si="20"/>
        <v>VTIME.LPG.INSUDB.SHIP</v>
      </c>
    </row>
    <row r="5169" spans="1:5" ht="14.25" customHeight="1">
      <c r="A5169" s="114" t="s">
        <v>666</v>
      </c>
      <c r="B5169" s="114" t="s">
        <v>674</v>
      </c>
      <c r="C5169" s="114" t="s">
        <v>667</v>
      </c>
      <c r="D5169" s="114" t="s">
        <v>1127</v>
      </c>
      <c r="E5169" s="21" t="str">
        <f t="shared" si="20"/>
        <v>VTIME.LPG.INSUDB.SHIP</v>
      </c>
    </row>
    <row r="5170" spans="1:5" ht="14.25" customHeight="1">
      <c r="A5170" s="114" t="s">
        <v>666</v>
      </c>
      <c r="B5170" s="114" t="s">
        <v>674</v>
      </c>
      <c r="C5170" s="114" t="s">
        <v>667</v>
      </c>
      <c r="D5170" s="114" t="s">
        <v>1127</v>
      </c>
      <c r="E5170" s="21" t="str">
        <f t="shared" si="20"/>
        <v>VTIME.LPG.INSUDB.SHIP</v>
      </c>
    </row>
    <row r="5171" spans="1:5" ht="14.25" customHeight="1">
      <c r="A5171" s="114" t="s">
        <v>666</v>
      </c>
      <c r="B5171" s="114" t="s">
        <v>674</v>
      </c>
      <c r="C5171" s="114" t="s">
        <v>667</v>
      </c>
      <c r="D5171" s="114" t="s">
        <v>1127</v>
      </c>
      <c r="E5171" s="21" t="str">
        <f t="shared" si="20"/>
        <v>VTIME.LPG.INSUDB.SHIP</v>
      </c>
    </row>
    <row r="5172" spans="1:5" ht="14.25" customHeight="1">
      <c r="A5172" s="114" t="s">
        <v>666</v>
      </c>
      <c r="B5172" s="114" t="s">
        <v>674</v>
      </c>
      <c r="C5172" s="114" t="s">
        <v>667</v>
      </c>
      <c r="D5172" s="114" t="s">
        <v>1127</v>
      </c>
      <c r="E5172" s="21" t="str">
        <f t="shared" si="20"/>
        <v>VTIME.LPG.INSUDB.SHIP</v>
      </c>
    </row>
    <row r="5173" spans="1:5" ht="14.25" customHeight="1">
      <c r="A5173" s="114" t="s">
        <v>666</v>
      </c>
      <c r="B5173" s="114" t="s">
        <v>674</v>
      </c>
      <c r="C5173" s="114" t="s">
        <v>667</v>
      </c>
      <c r="D5173" s="114" t="s">
        <v>1127</v>
      </c>
      <c r="E5173" s="21" t="str">
        <f t="shared" si="20"/>
        <v>VTIME.LPG.INSUDB.SHIP</v>
      </c>
    </row>
    <row r="5174" spans="1:5" ht="14.25" customHeight="1">
      <c r="A5174" s="114" t="s">
        <v>666</v>
      </c>
      <c r="B5174" s="114" t="s">
        <v>674</v>
      </c>
      <c r="C5174" s="114" t="s">
        <v>667</v>
      </c>
      <c r="D5174" s="114" t="s">
        <v>1127</v>
      </c>
      <c r="E5174" s="21" t="str">
        <f t="shared" si="20"/>
        <v>VTIME.LPG.INSUDB.SHIP</v>
      </c>
    </row>
    <row r="5175" spans="1:5" ht="14.25" customHeight="1">
      <c r="A5175" s="114" t="s">
        <v>666</v>
      </c>
      <c r="B5175" s="114" t="s">
        <v>674</v>
      </c>
      <c r="C5175" s="114" t="s">
        <v>667</v>
      </c>
      <c r="D5175" s="114" t="s">
        <v>1127</v>
      </c>
      <c r="E5175" s="21" t="str">
        <f t="shared" si="20"/>
        <v>VTIME.LPG.INSUDB.SHIP</v>
      </c>
    </row>
    <row r="5176" spans="1:5" ht="14.25" customHeight="1">
      <c r="A5176" s="114" t="s">
        <v>666</v>
      </c>
      <c r="B5176" s="114" t="s">
        <v>674</v>
      </c>
      <c r="C5176" s="114" t="s">
        <v>667</v>
      </c>
      <c r="D5176" s="114" t="s">
        <v>1127</v>
      </c>
      <c r="E5176" s="21" t="str">
        <f t="shared" si="20"/>
        <v>VTIME.LPG.INSUDB.SHIP</v>
      </c>
    </row>
    <row r="5177" spans="1:5" ht="14.25" customHeight="1">
      <c r="A5177" s="114" t="s">
        <v>666</v>
      </c>
      <c r="B5177" s="114" t="s">
        <v>674</v>
      </c>
      <c r="C5177" s="114" t="s">
        <v>667</v>
      </c>
      <c r="D5177" s="114" t="s">
        <v>1127</v>
      </c>
      <c r="E5177" s="21" t="str">
        <f t="shared" si="20"/>
        <v>VTIME.LPG.INSUDB.SHIP</v>
      </c>
    </row>
    <row r="5178" spans="1:5" ht="14.25" customHeight="1">
      <c r="A5178" s="114" t="s">
        <v>666</v>
      </c>
      <c r="B5178" s="114" t="s">
        <v>674</v>
      </c>
      <c r="C5178" s="114" t="s">
        <v>667</v>
      </c>
      <c r="D5178" s="114" t="s">
        <v>1127</v>
      </c>
      <c r="E5178" s="21" t="str">
        <f t="shared" si="20"/>
        <v>VTIME.LPG.INSUDB.SHIP</v>
      </c>
    </row>
    <row r="5179" spans="1:5" ht="14.25" customHeight="1">
      <c r="A5179" s="114" t="s">
        <v>666</v>
      </c>
      <c r="B5179" s="114" t="s">
        <v>674</v>
      </c>
      <c r="C5179" s="114" t="s">
        <v>667</v>
      </c>
      <c r="D5179" s="114" t="s">
        <v>1127</v>
      </c>
      <c r="E5179" s="21" t="str">
        <f t="shared" si="20"/>
        <v>VTIME.LPG.INSUDB.SHIP</v>
      </c>
    </row>
    <row r="5180" spans="1:5" ht="14.25" customHeight="1">
      <c r="A5180" s="114" t="s">
        <v>666</v>
      </c>
      <c r="B5180" s="114" t="s">
        <v>674</v>
      </c>
      <c r="C5180" s="114" t="s">
        <v>667</v>
      </c>
      <c r="D5180" s="114" t="s">
        <v>1127</v>
      </c>
      <c r="E5180" s="21" t="str">
        <f t="shared" si="20"/>
        <v>VTIME.LPG.INSUDB.SHIP</v>
      </c>
    </row>
    <row r="5181" spans="1:5" ht="14.25" customHeight="1">
      <c r="A5181" s="114" t="s">
        <v>666</v>
      </c>
      <c r="B5181" s="114" t="s">
        <v>674</v>
      </c>
      <c r="C5181" s="114" t="s">
        <v>667</v>
      </c>
      <c r="D5181" s="114" t="s">
        <v>1127</v>
      </c>
      <c r="E5181" s="21" t="str">
        <f t="shared" si="20"/>
        <v>VTIME.LPG.INSUDB.SHIP</v>
      </c>
    </row>
    <row r="5182" spans="1:5" ht="14.25" customHeight="1">
      <c r="A5182" s="114" t="s">
        <v>666</v>
      </c>
      <c r="B5182" s="114" t="s">
        <v>674</v>
      </c>
      <c r="C5182" s="114" t="s">
        <v>667</v>
      </c>
      <c r="D5182" s="114" t="s">
        <v>1127</v>
      </c>
      <c r="E5182" s="21" t="str">
        <f t="shared" si="20"/>
        <v>VTIME.LPG.INSUDB.SHIP</v>
      </c>
    </row>
    <row r="5183" spans="1:5" ht="14.25" customHeight="1">
      <c r="A5183" s="114" t="s">
        <v>666</v>
      </c>
      <c r="B5183" s="114" t="s">
        <v>674</v>
      </c>
      <c r="C5183" s="114" t="s">
        <v>667</v>
      </c>
      <c r="D5183" s="114" t="s">
        <v>1127</v>
      </c>
      <c r="E5183" s="21" t="str">
        <f t="shared" si="20"/>
        <v>VTIME.LPG.INSUDB.SHIP</v>
      </c>
    </row>
    <row r="5184" spans="1:5" ht="14.25" customHeight="1">
      <c r="A5184" s="114" t="s">
        <v>666</v>
      </c>
      <c r="B5184" s="114" t="s">
        <v>674</v>
      </c>
      <c r="C5184" s="114" t="s">
        <v>667</v>
      </c>
      <c r="D5184" s="114" t="s">
        <v>1128</v>
      </c>
      <c r="E5184" s="21" t="str">
        <f t="shared" si="20"/>
        <v>VTIME.LPG.INSUDB.TAB_AM_ILL</v>
      </c>
    </row>
    <row r="5185" spans="1:5" ht="14.25" customHeight="1">
      <c r="A5185" s="114" t="s">
        <v>666</v>
      </c>
      <c r="B5185" s="114" t="s">
        <v>674</v>
      </c>
      <c r="C5185" s="114" t="s">
        <v>667</v>
      </c>
      <c r="D5185" s="114" t="s">
        <v>1128</v>
      </c>
      <c r="E5185" s="21" t="str">
        <f t="shared" si="20"/>
        <v>VTIME.LPG.INSUDB.TAB_AM_ILL</v>
      </c>
    </row>
    <row r="5186" spans="1:5" ht="14.25" customHeight="1">
      <c r="A5186" s="114" t="s">
        <v>666</v>
      </c>
      <c r="B5186" s="114" t="s">
        <v>674</v>
      </c>
      <c r="C5186" s="114" t="s">
        <v>667</v>
      </c>
      <c r="D5186" s="114" t="s">
        <v>1128</v>
      </c>
      <c r="E5186" s="21" t="str">
        <f t="shared" si="20"/>
        <v>VTIME.LPG.INSUDB.TAB_AM_ILL</v>
      </c>
    </row>
    <row r="5187" spans="1:5" ht="14.25" customHeight="1">
      <c r="A5187" s="114" t="s">
        <v>666</v>
      </c>
      <c r="B5187" s="114" t="s">
        <v>674</v>
      </c>
      <c r="C5187" s="114" t="s">
        <v>667</v>
      </c>
      <c r="D5187" s="114" t="s">
        <v>1128</v>
      </c>
      <c r="E5187" s="21" t="str">
        <f t="shared" si="20"/>
        <v>VTIME.LPG.INSUDB.TAB_AM_ILL</v>
      </c>
    </row>
    <row r="5188" spans="1:5" ht="14.25" customHeight="1">
      <c r="A5188" s="114" t="s">
        <v>666</v>
      </c>
      <c r="B5188" s="114" t="s">
        <v>674</v>
      </c>
      <c r="C5188" s="114" t="s">
        <v>667</v>
      </c>
      <c r="D5188" s="114" t="s">
        <v>1128</v>
      </c>
      <c r="E5188" s="21" t="str">
        <f t="shared" si="20"/>
        <v>VTIME.LPG.INSUDB.TAB_AM_ILL</v>
      </c>
    </row>
    <row r="5189" spans="1:5" ht="14.25" customHeight="1">
      <c r="A5189" s="114" t="s">
        <v>666</v>
      </c>
      <c r="B5189" s="114" t="s">
        <v>674</v>
      </c>
      <c r="C5189" s="114" t="s">
        <v>667</v>
      </c>
      <c r="D5189" s="114" t="s">
        <v>1128</v>
      </c>
      <c r="E5189" s="21" t="str">
        <f t="shared" si="20"/>
        <v>VTIME.LPG.INSUDB.TAB_AM_ILL</v>
      </c>
    </row>
    <row r="5190" spans="1:5" ht="14.25" customHeight="1">
      <c r="A5190" s="114" t="s">
        <v>666</v>
      </c>
      <c r="B5190" s="114" t="s">
        <v>674</v>
      </c>
      <c r="C5190" s="114" t="s">
        <v>667</v>
      </c>
      <c r="D5190" s="114" t="s">
        <v>1128</v>
      </c>
      <c r="E5190" s="21" t="str">
        <f t="shared" si="20"/>
        <v>VTIME.LPG.INSUDB.TAB_AM_ILL</v>
      </c>
    </row>
    <row r="5191" spans="1:5" ht="14.25" customHeight="1">
      <c r="A5191" s="114" t="s">
        <v>666</v>
      </c>
      <c r="B5191" s="114" t="s">
        <v>674</v>
      </c>
      <c r="C5191" s="114" t="s">
        <v>667</v>
      </c>
      <c r="D5191" s="114" t="s">
        <v>1129</v>
      </c>
      <c r="E5191" s="21" t="str">
        <f t="shared" si="20"/>
        <v>VTIME.LPG.INSUDB.TAB_AU_AGRUP</v>
      </c>
    </row>
    <row r="5192" spans="1:5" ht="14.25" customHeight="1">
      <c r="A5192" s="114" t="s">
        <v>666</v>
      </c>
      <c r="B5192" s="114" t="s">
        <v>674</v>
      </c>
      <c r="C5192" s="114" t="s">
        <v>667</v>
      </c>
      <c r="D5192" s="114" t="s">
        <v>1129</v>
      </c>
      <c r="E5192" s="21" t="str">
        <f t="shared" si="20"/>
        <v>VTIME.LPG.INSUDB.TAB_AU_AGRUP</v>
      </c>
    </row>
    <row r="5193" spans="1:5" ht="14.25" customHeight="1">
      <c r="A5193" s="114" t="s">
        <v>666</v>
      </c>
      <c r="B5193" s="114" t="s">
        <v>674</v>
      </c>
      <c r="C5193" s="114" t="s">
        <v>667</v>
      </c>
      <c r="D5193" s="114" t="s">
        <v>1129</v>
      </c>
      <c r="E5193" s="21" t="str">
        <f t="shared" si="20"/>
        <v>VTIME.LPG.INSUDB.TAB_AU_AGRUP</v>
      </c>
    </row>
    <row r="5194" spans="1:5" ht="14.25" customHeight="1">
      <c r="A5194" s="114" t="s">
        <v>666</v>
      </c>
      <c r="B5194" s="114" t="s">
        <v>674</v>
      </c>
      <c r="C5194" s="114" t="s">
        <v>667</v>
      </c>
      <c r="D5194" s="114" t="s">
        <v>1129</v>
      </c>
      <c r="E5194" s="21" t="str">
        <f t="shared" si="20"/>
        <v>VTIME.LPG.INSUDB.TAB_AU_AGRUP</v>
      </c>
    </row>
    <row r="5195" spans="1:5" ht="14.25" customHeight="1">
      <c r="A5195" s="114" t="s">
        <v>666</v>
      </c>
      <c r="B5195" s="114" t="s">
        <v>674</v>
      </c>
      <c r="C5195" s="114" t="s">
        <v>667</v>
      </c>
      <c r="D5195" s="114" t="s">
        <v>1129</v>
      </c>
      <c r="E5195" s="21" t="str">
        <f t="shared" si="20"/>
        <v>VTIME.LPG.INSUDB.TAB_AU_AGRUP</v>
      </c>
    </row>
    <row r="5196" spans="1:5" ht="14.25" customHeight="1">
      <c r="A5196" s="114" t="s">
        <v>666</v>
      </c>
      <c r="B5196" s="114" t="s">
        <v>674</v>
      </c>
      <c r="C5196" s="114" t="s">
        <v>667</v>
      </c>
      <c r="D5196" s="114" t="s">
        <v>1129</v>
      </c>
      <c r="E5196" s="21" t="str">
        <f t="shared" si="20"/>
        <v>VTIME.LPG.INSUDB.TAB_AU_AGRUP</v>
      </c>
    </row>
    <row r="5197" spans="1:5" ht="14.25" customHeight="1">
      <c r="A5197" s="114" t="s">
        <v>666</v>
      </c>
      <c r="B5197" s="114" t="s">
        <v>674</v>
      </c>
      <c r="C5197" s="114" t="s">
        <v>667</v>
      </c>
      <c r="D5197" s="114" t="s">
        <v>1129</v>
      </c>
      <c r="E5197" s="21" t="str">
        <f t="shared" si="20"/>
        <v>VTIME.LPG.INSUDB.TAB_AU_AGRUP</v>
      </c>
    </row>
    <row r="5198" spans="1:5" ht="14.25" customHeight="1">
      <c r="A5198" s="114" t="s">
        <v>666</v>
      </c>
      <c r="B5198" s="114" t="s">
        <v>674</v>
      </c>
      <c r="C5198" s="114" t="s">
        <v>667</v>
      </c>
      <c r="D5198" s="114" t="s">
        <v>1129</v>
      </c>
      <c r="E5198" s="21" t="str">
        <f t="shared" si="20"/>
        <v>VTIME.LPG.INSUDB.TAB_AU_AGRUP</v>
      </c>
    </row>
    <row r="5199" spans="1:5" ht="14.25" customHeight="1">
      <c r="A5199" s="114" t="s">
        <v>666</v>
      </c>
      <c r="B5199" s="114" t="s">
        <v>674</v>
      </c>
      <c r="C5199" s="114" t="s">
        <v>667</v>
      </c>
      <c r="D5199" s="114" t="s">
        <v>1130</v>
      </c>
      <c r="E5199" s="21" t="str">
        <f t="shared" si="20"/>
        <v>VTIME.LPG.INSUDB.TAB_AU_BRA</v>
      </c>
    </row>
    <row r="5200" spans="1:5" ht="14.25" customHeight="1">
      <c r="A5200" s="114" t="s">
        <v>666</v>
      </c>
      <c r="B5200" s="114" t="s">
        <v>674</v>
      </c>
      <c r="C5200" s="114" t="s">
        <v>667</v>
      </c>
      <c r="D5200" s="114" t="s">
        <v>1130</v>
      </c>
      <c r="E5200" s="21" t="str">
        <f t="shared" si="20"/>
        <v>VTIME.LPG.INSUDB.TAB_AU_BRA</v>
      </c>
    </row>
    <row r="5201" spans="1:5" ht="14.25" customHeight="1">
      <c r="A5201" s="114" t="s">
        <v>666</v>
      </c>
      <c r="B5201" s="114" t="s">
        <v>674</v>
      </c>
      <c r="C5201" s="114" t="s">
        <v>667</v>
      </c>
      <c r="D5201" s="114" t="s">
        <v>1130</v>
      </c>
      <c r="E5201" s="21" t="str">
        <f t="shared" si="20"/>
        <v>VTIME.LPG.INSUDB.TAB_AU_BRA</v>
      </c>
    </row>
    <row r="5202" spans="1:5" ht="14.25" customHeight="1">
      <c r="A5202" s="114" t="s">
        <v>666</v>
      </c>
      <c r="B5202" s="114" t="s">
        <v>674</v>
      </c>
      <c r="C5202" s="114" t="s">
        <v>667</v>
      </c>
      <c r="D5202" s="114" t="s">
        <v>1130</v>
      </c>
      <c r="E5202" s="21" t="str">
        <f t="shared" si="20"/>
        <v>VTIME.LPG.INSUDB.TAB_AU_BRA</v>
      </c>
    </row>
    <row r="5203" spans="1:5" ht="14.25" customHeight="1">
      <c r="A5203" s="114" t="s">
        <v>666</v>
      </c>
      <c r="B5203" s="114" t="s">
        <v>674</v>
      </c>
      <c r="C5203" s="114" t="s">
        <v>667</v>
      </c>
      <c r="D5203" s="114" t="s">
        <v>1130</v>
      </c>
      <c r="E5203" s="21" t="str">
        <f t="shared" si="20"/>
        <v>VTIME.LPG.INSUDB.TAB_AU_BRA</v>
      </c>
    </row>
    <row r="5204" spans="1:5" ht="14.25" customHeight="1">
      <c r="A5204" s="114" t="s">
        <v>666</v>
      </c>
      <c r="B5204" s="114" t="s">
        <v>674</v>
      </c>
      <c r="C5204" s="114" t="s">
        <v>667</v>
      </c>
      <c r="D5204" s="114" t="s">
        <v>1130</v>
      </c>
      <c r="E5204" s="21" t="str">
        <f t="shared" si="20"/>
        <v>VTIME.LPG.INSUDB.TAB_AU_BRA</v>
      </c>
    </row>
    <row r="5205" spans="1:5" ht="14.25" customHeight="1">
      <c r="A5205" s="114" t="s">
        <v>666</v>
      </c>
      <c r="B5205" s="114" t="s">
        <v>674</v>
      </c>
      <c r="C5205" s="114" t="s">
        <v>667</v>
      </c>
      <c r="D5205" s="114" t="s">
        <v>1130</v>
      </c>
      <c r="E5205" s="21" t="str">
        <f t="shared" si="20"/>
        <v>VTIME.LPG.INSUDB.TAB_AU_BRA</v>
      </c>
    </row>
    <row r="5206" spans="1:5" ht="14.25" customHeight="1">
      <c r="A5206" s="114" t="s">
        <v>666</v>
      </c>
      <c r="B5206" s="114" t="s">
        <v>674</v>
      </c>
      <c r="C5206" s="114" t="s">
        <v>667</v>
      </c>
      <c r="D5206" s="114" t="s">
        <v>1130</v>
      </c>
      <c r="E5206" s="21" t="str">
        <f t="shared" si="20"/>
        <v>VTIME.LPG.INSUDB.TAB_AU_BRA</v>
      </c>
    </row>
    <row r="5207" spans="1:5" ht="14.25" customHeight="1">
      <c r="A5207" s="114" t="s">
        <v>666</v>
      </c>
      <c r="B5207" s="114" t="s">
        <v>674</v>
      </c>
      <c r="C5207" s="114" t="s">
        <v>667</v>
      </c>
      <c r="D5207" s="114" t="s">
        <v>1130</v>
      </c>
      <c r="E5207" s="21" t="str">
        <f t="shared" si="20"/>
        <v>VTIME.LPG.INSUDB.TAB_AU_BRA</v>
      </c>
    </row>
    <row r="5208" spans="1:5" ht="14.25" customHeight="1">
      <c r="A5208" s="114" t="s">
        <v>666</v>
      </c>
      <c r="B5208" s="114" t="s">
        <v>674</v>
      </c>
      <c r="C5208" s="114" t="s">
        <v>667</v>
      </c>
      <c r="D5208" s="114" t="s">
        <v>1131</v>
      </c>
      <c r="E5208" s="21" t="str">
        <f t="shared" si="20"/>
        <v>VTIME.LPG.INSUDB.TAB_AU_MOD</v>
      </c>
    </row>
    <row r="5209" spans="1:5" ht="14.25" customHeight="1">
      <c r="A5209" s="114" t="s">
        <v>666</v>
      </c>
      <c r="B5209" s="114" t="s">
        <v>674</v>
      </c>
      <c r="C5209" s="114" t="s">
        <v>667</v>
      </c>
      <c r="D5209" s="114" t="s">
        <v>1131</v>
      </c>
      <c r="E5209" s="21" t="str">
        <f t="shared" si="20"/>
        <v>VTIME.LPG.INSUDB.TAB_AU_MOD</v>
      </c>
    </row>
    <row r="5210" spans="1:5" ht="14.25" customHeight="1">
      <c r="A5210" s="114" t="s">
        <v>666</v>
      </c>
      <c r="B5210" s="114" t="s">
        <v>674</v>
      </c>
      <c r="C5210" s="114" t="s">
        <v>667</v>
      </c>
      <c r="D5210" s="114" t="s">
        <v>1131</v>
      </c>
      <c r="E5210" s="21" t="str">
        <f t="shared" si="20"/>
        <v>VTIME.LPG.INSUDB.TAB_AU_MOD</v>
      </c>
    </row>
    <row r="5211" spans="1:5" ht="14.25" customHeight="1">
      <c r="A5211" s="114" t="s">
        <v>666</v>
      </c>
      <c r="B5211" s="114" t="s">
        <v>674</v>
      </c>
      <c r="C5211" s="114" t="s">
        <v>667</v>
      </c>
      <c r="D5211" s="114" t="s">
        <v>1131</v>
      </c>
      <c r="E5211" s="21" t="str">
        <f t="shared" si="20"/>
        <v>VTIME.LPG.INSUDB.TAB_AU_MOD</v>
      </c>
    </row>
    <row r="5212" spans="1:5" ht="14.25" customHeight="1">
      <c r="A5212" s="114" t="s">
        <v>666</v>
      </c>
      <c r="B5212" s="114" t="s">
        <v>674</v>
      </c>
      <c r="C5212" s="114" t="s">
        <v>667</v>
      </c>
      <c r="D5212" s="114" t="s">
        <v>1131</v>
      </c>
      <c r="E5212" s="21" t="str">
        <f t="shared" si="20"/>
        <v>VTIME.LPG.INSUDB.TAB_AU_MOD</v>
      </c>
    </row>
    <row r="5213" spans="1:5" ht="14.25" customHeight="1">
      <c r="A5213" s="114" t="s">
        <v>666</v>
      </c>
      <c r="B5213" s="114" t="s">
        <v>674</v>
      </c>
      <c r="C5213" s="114" t="s">
        <v>667</v>
      </c>
      <c r="D5213" s="114" t="s">
        <v>1131</v>
      </c>
      <c r="E5213" s="21" t="str">
        <f t="shared" si="20"/>
        <v>VTIME.LPG.INSUDB.TAB_AU_MOD</v>
      </c>
    </row>
    <row r="5214" spans="1:5" ht="14.25" customHeight="1">
      <c r="A5214" s="114" t="s">
        <v>666</v>
      </c>
      <c r="B5214" s="114" t="s">
        <v>674</v>
      </c>
      <c r="C5214" s="114" t="s">
        <v>667</v>
      </c>
      <c r="D5214" s="114" t="s">
        <v>1131</v>
      </c>
      <c r="E5214" s="21" t="str">
        <f t="shared" si="20"/>
        <v>VTIME.LPG.INSUDB.TAB_AU_MOD</v>
      </c>
    </row>
    <row r="5215" spans="1:5" ht="14.25" customHeight="1">
      <c r="A5215" s="114" t="s">
        <v>666</v>
      </c>
      <c r="B5215" s="114" t="s">
        <v>674</v>
      </c>
      <c r="C5215" s="114" t="s">
        <v>667</v>
      </c>
      <c r="D5215" s="114" t="s">
        <v>1131</v>
      </c>
      <c r="E5215" s="21" t="str">
        <f t="shared" si="20"/>
        <v>VTIME.LPG.INSUDB.TAB_AU_MOD</v>
      </c>
    </row>
    <row r="5216" spans="1:5" ht="14.25" customHeight="1">
      <c r="A5216" s="114" t="s">
        <v>666</v>
      </c>
      <c r="B5216" s="114" t="s">
        <v>674</v>
      </c>
      <c r="C5216" s="114" t="s">
        <v>667</v>
      </c>
      <c r="D5216" s="114" t="s">
        <v>1131</v>
      </c>
      <c r="E5216" s="21" t="str">
        <f t="shared" si="20"/>
        <v>VTIME.LPG.INSUDB.TAB_AU_MOD</v>
      </c>
    </row>
    <row r="5217" spans="1:5" ht="14.25" customHeight="1">
      <c r="A5217" s="114" t="s">
        <v>666</v>
      </c>
      <c r="B5217" s="114" t="s">
        <v>674</v>
      </c>
      <c r="C5217" s="114" t="s">
        <v>667</v>
      </c>
      <c r="D5217" s="114" t="s">
        <v>1131</v>
      </c>
      <c r="E5217" s="21" t="str">
        <f t="shared" si="20"/>
        <v>VTIME.LPG.INSUDB.TAB_AU_MOD</v>
      </c>
    </row>
    <row r="5218" spans="1:5" ht="14.25" customHeight="1">
      <c r="A5218" s="114" t="s">
        <v>666</v>
      </c>
      <c r="B5218" s="114" t="s">
        <v>674</v>
      </c>
      <c r="C5218" s="114" t="s">
        <v>667</v>
      </c>
      <c r="D5218" s="114" t="s">
        <v>1132</v>
      </c>
      <c r="E5218" s="21" t="str">
        <f t="shared" si="20"/>
        <v>VTIME.LPG.INSUDB.TAB_AU_VEH</v>
      </c>
    </row>
    <row r="5219" spans="1:5" ht="14.25" customHeight="1">
      <c r="A5219" s="114" t="s">
        <v>666</v>
      </c>
      <c r="B5219" s="114" t="s">
        <v>674</v>
      </c>
      <c r="C5219" s="114" t="s">
        <v>667</v>
      </c>
      <c r="D5219" s="114" t="s">
        <v>1132</v>
      </c>
      <c r="E5219" s="21" t="str">
        <f t="shared" si="20"/>
        <v>VTIME.LPG.INSUDB.TAB_AU_VEH</v>
      </c>
    </row>
    <row r="5220" spans="1:5" ht="14.25" customHeight="1">
      <c r="A5220" s="114" t="s">
        <v>666</v>
      </c>
      <c r="B5220" s="114" t="s">
        <v>674</v>
      </c>
      <c r="C5220" s="114" t="s">
        <v>667</v>
      </c>
      <c r="D5220" s="114" t="s">
        <v>1132</v>
      </c>
      <c r="E5220" s="21" t="str">
        <f t="shared" si="20"/>
        <v>VTIME.LPG.INSUDB.TAB_AU_VEH</v>
      </c>
    </row>
    <row r="5221" spans="1:5" ht="14.25" customHeight="1">
      <c r="A5221" s="114" t="s">
        <v>666</v>
      </c>
      <c r="B5221" s="114" t="s">
        <v>674</v>
      </c>
      <c r="C5221" s="114" t="s">
        <v>667</v>
      </c>
      <c r="D5221" s="114" t="s">
        <v>1132</v>
      </c>
      <c r="E5221" s="21" t="str">
        <f t="shared" si="20"/>
        <v>VTIME.LPG.INSUDB.TAB_AU_VEH</v>
      </c>
    </row>
    <row r="5222" spans="1:5" ht="14.25" customHeight="1">
      <c r="A5222" s="114" t="s">
        <v>666</v>
      </c>
      <c r="B5222" s="114" t="s">
        <v>674</v>
      </c>
      <c r="C5222" s="114" t="s">
        <v>667</v>
      </c>
      <c r="D5222" s="114" t="s">
        <v>1132</v>
      </c>
      <c r="E5222" s="21" t="str">
        <f t="shared" si="20"/>
        <v>VTIME.LPG.INSUDB.TAB_AU_VEH</v>
      </c>
    </row>
    <row r="5223" spans="1:5" ht="14.25" customHeight="1">
      <c r="A5223" s="114" t="s">
        <v>666</v>
      </c>
      <c r="B5223" s="114" t="s">
        <v>674</v>
      </c>
      <c r="C5223" s="114" t="s">
        <v>667</v>
      </c>
      <c r="D5223" s="114" t="s">
        <v>1132</v>
      </c>
      <c r="E5223" s="21" t="str">
        <f t="shared" si="20"/>
        <v>VTIME.LPG.INSUDB.TAB_AU_VEH</v>
      </c>
    </row>
    <row r="5224" spans="1:5" ht="14.25" customHeight="1">
      <c r="A5224" s="114" t="s">
        <v>666</v>
      </c>
      <c r="B5224" s="114" t="s">
        <v>674</v>
      </c>
      <c r="C5224" s="114" t="s">
        <v>667</v>
      </c>
      <c r="D5224" s="114" t="s">
        <v>1132</v>
      </c>
      <c r="E5224" s="21" t="str">
        <f t="shared" si="20"/>
        <v>VTIME.LPG.INSUDB.TAB_AU_VEH</v>
      </c>
    </row>
    <row r="5225" spans="1:5" ht="14.25" customHeight="1">
      <c r="A5225" s="114" t="s">
        <v>666</v>
      </c>
      <c r="B5225" s="114" t="s">
        <v>674</v>
      </c>
      <c r="C5225" s="114" t="s">
        <v>667</v>
      </c>
      <c r="D5225" s="114" t="s">
        <v>1132</v>
      </c>
      <c r="E5225" s="21" t="str">
        <f t="shared" si="20"/>
        <v>VTIME.LPG.INSUDB.TAB_AU_VEH</v>
      </c>
    </row>
    <row r="5226" spans="1:5" ht="14.25" customHeight="1">
      <c r="A5226" s="114" t="s">
        <v>666</v>
      </c>
      <c r="B5226" s="114" t="s">
        <v>674</v>
      </c>
      <c r="C5226" s="114" t="s">
        <v>667</v>
      </c>
      <c r="D5226" s="114" t="s">
        <v>1132</v>
      </c>
      <c r="E5226" s="21" t="str">
        <f t="shared" si="20"/>
        <v>VTIME.LPG.INSUDB.TAB_AU_VEH</v>
      </c>
    </row>
    <row r="5227" spans="1:5" ht="14.25" customHeight="1">
      <c r="A5227" s="114" t="s">
        <v>666</v>
      </c>
      <c r="B5227" s="114" t="s">
        <v>674</v>
      </c>
      <c r="C5227" s="114" t="s">
        <v>667</v>
      </c>
      <c r="D5227" s="114" t="s">
        <v>1132</v>
      </c>
      <c r="E5227" s="21" t="str">
        <f t="shared" si="20"/>
        <v>VTIME.LPG.INSUDB.TAB_AU_VEH</v>
      </c>
    </row>
    <row r="5228" spans="1:5" ht="14.25" customHeight="1">
      <c r="A5228" s="114" t="s">
        <v>666</v>
      </c>
      <c r="B5228" s="114" t="s">
        <v>674</v>
      </c>
      <c r="C5228" s="114" t="s">
        <v>667</v>
      </c>
      <c r="D5228" s="114" t="s">
        <v>1132</v>
      </c>
      <c r="E5228" s="21" t="str">
        <f t="shared" si="20"/>
        <v>VTIME.LPG.INSUDB.TAB_AU_VEH</v>
      </c>
    </row>
    <row r="5229" spans="1:5" ht="14.25" customHeight="1">
      <c r="A5229" s="114" t="s">
        <v>666</v>
      </c>
      <c r="B5229" s="114" t="s">
        <v>674</v>
      </c>
      <c r="C5229" s="114" t="s">
        <v>667</v>
      </c>
      <c r="D5229" s="114" t="s">
        <v>1132</v>
      </c>
      <c r="E5229" s="21" t="str">
        <f t="shared" si="20"/>
        <v>VTIME.LPG.INSUDB.TAB_AU_VEH</v>
      </c>
    </row>
    <row r="5230" spans="1:5" ht="14.25" customHeight="1">
      <c r="A5230" s="114" t="s">
        <v>666</v>
      </c>
      <c r="B5230" s="114" t="s">
        <v>674</v>
      </c>
      <c r="C5230" s="114" t="s">
        <v>667</v>
      </c>
      <c r="D5230" s="114" t="s">
        <v>1132</v>
      </c>
      <c r="E5230" s="21" t="str">
        <f t="shared" si="20"/>
        <v>VTIME.LPG.INSUDB.TAB_AU_VEH</v>
      </c>
    </row>
    <row r="5231" spans="1:5" ht="14.25" customHeight="1">
      <c r="A5231" s="114" t="s">
        <v>666</v>
      </c>
      <c r="B5231" s="114" t="s">
        <v>674</v>
      </c>
      <c r="C5231" s="114" t="s">
        <v>667</v>
      </c>
      <c r="D5231" s="114" t="s">
        <v>1132</v>
      </c>
      <c r="E5231" s="21" t="str">
        <f t="shared" si="20"/>
        <v>VTIME.LPG.INSUDB.TAB_AU_VEH</v>
      </c>
    </row>
    <row r="5232" spans="1:5" ht="14.25" customHeight="1">
      <c r="A5232" s="114" t="s">
        <v>666</v>
      </c>
      <c r="B5232" s="114" t="s">
        <v>674</v>
      </c>
      <c r="C5232" s="114" t="s">
        <v>667</v>
      </c>
      <c r="D5232" s="114" t="s">
        <v>1133</v>
      </c>
      <c r="E5232" s="21" t="str">
        <f t="shared" si="20"/>
        <v>VTIME.LPG.INSUDB.TAB_AU_VER</v>
      </c>
    </row>
    <row r="5233" spans="1:5" ht="14.25" customHeight="1">
      <c r="A5233" s="114" t="s">
        <v>666</v>
      </c>
      <c r="B5233" s="114" t="s">
        <v>674</v>
      </c>
      <c r="C5233" s="114" t="s">
        <v>667</v>
      </c>
      <c r="D5233" s="114" t="s">
        <v>1133</v>
      </c>
      <c r="E5233" s="21" t="str">
        <f t="shared" si="20"/>
        <v>VTIME.LPG.INSUDB.TAB_AU_VER</v>
      </c>
    </row>
    <row r="5234" spans="1:5" ht="14.25" customHeight="1">
      <c r="A5234" s="114" t="s">
        <v>666</v>
      </c>
      <c r="B5234" s="114" t="s">
        <v>674</v>
      </c>
      <c r="C5234" s="114" t="s">
        <v>667</v>
      </c>
      <c r="D5234" s="114" t="s">
        <v>1133</v>
      </c>
      <c r="E5234" s="21" t="str">
        <f t="shared" si="20"/>
        <v>VTIME.LPG.INSUDB.TAB_AU_VER</v>
      </c>
    </row>
    <row r="5235" spans="1:5" ht="14.25" customHeight="1">
      <c r="A5235" s="114" t="s">
        <v>666</v>
      </c>
      <c r="B5235" s="114" t="s">
        <v>674</v>
      </c>
      <c r="C5235" s="114" t="s">
        <v>667</v>
      </c>
      <c r="D5235" s="114" t="s">
        <v>1133</v>
      </c>
      <c r="E5235" s="21" t="str">
        <f t="shared" si="20"/>
        <v>VTIME.LPG.INSUDB.TAB_AU_VER</v>
      </c>
    </row>
    <row r="5236" spans="1:5" ht="14.25" customHeight="1">
      <c r="A5236" s="114" t="s">
        <v>666</v>
      </c>
      <c r="B5236" s="114" t="s">
        <v>674</v>
      </c>
      <c r="C5236" s="114" t="s">
        <v>667</v>
      </c>
      <c r="D5236" s="114" t="s">
        <v>1133</v>
      </c>
      <c r="E5236" s="21" t="str">
        <f t="shared" si="20"/>
        <v>VTIME.LPG.INSUDB.TAB_AU_VER</v>
      </c>
    </row>
    <row r="5237" spans="1:5" ht="14.25" customHeight="1">
      <c r="A5237" s="114" t="s">
        <v>666</v>
      </c>
      <c r="B5237" s="114" t="s">
        <v>674</v>
      </c>
      <c r="C5237" s="114" t="s">
        <v>667</v>
      </c>
      <c r="D5237" s="114" t="s">
        <v>1133</v>
      </c>
      <c r="E5237" s="21" t="str">
        <f t="shared" si="20"/>
        <v>VTIME.LPG.INSUDB.TAB_AU_VER</v>
      </c>
    </row>
    <row r="5238" spans="1:5" ht="14.25" customHeight="1">
      <c r="A5238" s="114" t="s">
        <v>666</v>
      </c>
      <c r="B5238" s="114" t="s">
        <v>674</v>
      </c>
      <c r="C5238" s="114" t="s">
        <v>667</v>
      </c>
      <c r="D5238" s="114" t="s">
        <v>1133</v>
      </c>
      <c r="E5238" s="21" t="str">
        <f t="shared" si="20"/>
        <v>VTIME.LPG.INSUDB.TAB_AU_VER</v>
      </c>
    </row>
    <row r="5239" spans="1:5" ht="14.25" customHeight="1">
      <c r="A5239" s="114" t="s">
        <v>666</v>
      </c>
      <c r="B5239" s="114" t="s">
        <v>674</v>
      </c>
      <c r="C5239" s="114" t="s">
        <v>667</v>
      </c>
      <c r="D5239" s="114" t="s">
        <v>1133</v>
      </c>
      <c r="E5239" s="21" t="str">
        <f t="shared" si="20"/>
        <v>VTIME.LPG.INSUDB.TAB_AU_VER</v>
      </c>
    </row>
    <row r="5240" spans="1:5" ht="14.25" customHeight="1">
      <c r="A5240" s="114" t="s">
        <v>666</v>
      </c>
      <c r="B5240" s="114" t="s">
        <v>674</v>
      </c>
      <c r="C5240" s="114" t="s">
        <v>667</v>
      </c>
      <c r="D5240" s="114" t="s">
        <v>1133</v>
      </c>
      <c r="E5240" s="21" t="str">
        <f t="shared" si="20"/>
        <v>VTIME.LPG.INSUDB.TAB_AU_VER</v>
      </c>
    </row>
    <row r="5241" spans="1:5" ht="14.25" customHeight="1">
      <c r="A5241" s="114" t="s">
        <v>666</v>
      </c>
      <c r="B5241" s="114" t="s">
        <v>674</v>
      </c>
      <c r="C5241" s="114" t="s">
        <v>667</v>
      </c>
      <c r="D5241" s="114" t="s">
        <v>1133</v>
      </c>
      <c r="E5241" s="21" t="str">
        <f t="shared" si="20"/>
        <v>VTIME.LPG.INSUDB.TAB_AU_VER</v>
      </c>
    </row>
    <row r="5242" spans="1:5" ht="14.25" customHeight="1">
      <c r="A5242" s="114" t="s">
        <v>666</v>
      </c>
      <c r="B5242" s="114" t="s">
        <v>674</v>
      </c>
      <c r="C5242" s="114" t="s">
        <v>667</v>
      </c>
      <c r="D5242" s="114" t="s">
        <v>1133</v>
      </c>
      <c r="E5242" s="21" t="str">
        <f t="shared" si="20"/>
        <v>VTIME.LPG.INSUDB.TAB_AU_VER</v>
      </c>
    </row>
    <row r="5243" spans="1:5" ht="14.25" customHeight="1">
      <c r="A5243" s="114" t="s">
        <v>666</v>
      </c>
      <c r="B5243" s="114" t="s">
        <v>674</v>
      </c>
      <c r="C5243" s="114" t="s">
        <v>667</v>
      </c>
      <c r="D5243" s="114" t="s">
        <v>1133</v>
      </c>
      <c r="E5243" s="21" t="str">
        <f t="shared" si="20"/>
        <v>VTIME.LPG.INSUDB.TAB_AU_VER</v>
      </c>
    </row>
    <row r="5244" spans="1:5" ht="14.25" customHeight="1">
      <c r="A5244" s="114" t="s">
        <v>666</v>
      </c>
      <c r="B5244" s="114" t="s">
        <v>674</v>
      </c>
      <c r="C5244" s="114" t="s">
        <v>667</v>
      </c>
      <c r="D5244" s="114" t="s">
        <v>1133</v>
      </c>
      <c r="E5244" s="21" t="str">
        <f t="shared" si="20"/>
        <v>VTIME.LPG.INSUDB.TAB_AU_VER</v>
      </c>
    </row>
    <row r="5245" spans="1:5" ht="14.25" customHeight="1">
      <c r="A5245" s="114" t="s">
        <v>666</v>
      </c>
      <c r="B5245" s="114" t="s">
        <v>674</v>
      </c>
      <c r="C5245" s="114" t="s">
        <v>667</v>
      </c>
      <c r="D5245" s="114" t="s">
        <v>1133</v>
      </c>
      <c r="E5245" s="21" t="str">
        <f t="shared" si="20"/>
        <v>VTIME.LPG.INSUDB.TAB_AU_VER</v>
      </c>
    </row>
    <row r="5246" spans="1:5" ht="14.25" customHeight="1">
      <c r="A5246" s="114" t="s">
        <v>666</v>
      </c>
      <c r="B5246" s="114" t="s">
        <v>674</v>
      </c>
      <c r="C5246" s="114" t="s">
        <v>667</v>
      </c>
      <c r="D5246" s="114" t="s">
        <v>1134</v>
      </c>
      <c r="E5246" s="21" t="str">
        <f t="shared" si="20"/>
        <v>VTIME.LPG.INSUDB.TAB_BILL_I</v>
      </c>
    </row>
    <row r="5247" spans="1:5" ht="14.25" customHeight="1">
      <c r="A5247" s="114" t="s">
        <v>666</v>
      </c>
      <c r="B5247" s="114" t="s">
        <v>674</v>
      </c>
      <c r="C5247" s="114" t="s">
        <v>667</v>
      </c>
      <c r="D5247" s="114" t="s">
        <v>1134</v>
      </c>
      <c r="E5247" s="21" t="str">
        <f t="shared" si="20"/>
        <v>VTIME.LPG.INSUDB.TAB_BILL_I</v>
      </c>
    </row>
    <row r="5248" spans="1:5" ht="14.25" customHeight="1">
      <c r="A5248" s="114" t="s">
        <v>666</v>
      </c>
      <c r="B5248" s="114" t="s">
        <v>674</v>
      </c>
      <c r="C5248" s="114" t="s">
        <v>667</v>
      </c>
      <c r="D5248" s="114" t="s">
        <v>1134</v>
      </c>
      <c r="E5248" s="21" t="str">
        <f t="shared" si="20"/>
        <v>VTIME.LPG.INSUDB.TAB_BILL_I</v>
      </c>
    </row>
    <row r="5249" spans="1:5" ht="14.25" customHeight="1">
      <c r="A5249" s="114" t="s">
        <v>666</v>
      </c>
      <c r="B5249" s="114" t="s">
        <v>674</v>
      </c>
      <c r="C5249" s="114" t="s">
        <v>667</v>
      </c>
      <c r="D5249" s="114" t="s">
        <v>1134</v>
      </c>
      <c r="E5249" s="21" t="str">
        <f t="shared" si="20"/>
        <v>VTIME.LPG.INSUDB.TAB_BILL_I</v>
      </c>
    </row>
    <row r="5250" spans="1:5" ht="14.25" customHeight="1">
      <c r="A5250" s="114" t="s">
        <v>666</v>
      </c>
      <c r="B5250" s="114" t="s">
        <v>674</v>
      </c>
      <c r="C5250" s="114" t="s">
        <v>667</v>
      </c>
      <c r="D5250" s="114" t="s">
        <v>1134</v>
      </c>
      <c r="E5250" s="21" t="str">
        <f t="shared" si="20"/>
        <v>VTIME.LPG.INSUDB.TAB_BILL_I</v>
      </c>
    </row>
    <row r="5251" spans="1:5" ht="14.25" customHeight="1">
      <c r="A5251" s="114" t="s">
        <v>666</v>
      </c>
      <c r="B5251" s="114" t="s">
        <v>674</v>
      </c>
      <c r="C5251" s="114" t="s">
        <v>667</v>
      </c>
      <c r="D5251" s="114" t="s">
        <v>1134</v>
      </c>
      <c r="E5251" s="21" t="str">
        <f t="shared" si="20"/>
        <v>VTIME.LPG.INSUDB.TAB_BILL_I</v>
      </c>
    </row>
    <row r="5252" spans="1:5" ht="14.25" customHeight="1">
      <c r="A5252" s="114" t="s">
        <v>666</v>
      </c>
      <c r="B5252" s="114" t="s">
        <v>674</v>
      </c>
      <c r="C5252" s="114" t="s">
        <v>667</v>
      </c>
      <c r="D5252" s="114" t="s">
        <v>1134</v>
      </c>
      <c r="E5252" s="21" t="str">
        <f t="shared" si="20"/>
        <v>VTIME.LPG.INSUDB.TAB_BILL_I</v>
      </c>
    </row>
    <row r="5253" spans="1:5" ht="14.25" customHeight="1">
      <c r="A5253" s="114" t="s">
        <v>666</v>
      </c>
      <c r="B5253" s="114" t="s">
        <v>674</v>
      </c>
      <c r="C5253" s="114" t="s">
        <v>667</v>
      </c>
      <c r="D5253" s="114" t="s">
        <v>1135</v>
      </c>
      <c r="E5253" s="21" t="str">
        <f t="shared" si="20"/>
        <v>VTIME.LPG.INSUDB.TAB_BUS_CLASS</v>
      </c>
    </row>
    <row r="5254" spans="1:5" ht="14.25" customHeight="1">
      <c r="A5254" s="114" t="s">
        <v>666</v>
      </c>
      <c r="B5254" s="114" t="s">
        <v>674</v>
      </c>
      <c r="C5254" s="114" t="s">
        <v>667</v>
      </c>
      <c r="D5254" s="114" t="s">
        <v>1135</v>
      </c>
      <c r="E5254" s="21" t="str">
        <f t="shared" si="20"/>
        <v>VTIME.LPG.INSUDB.TAB_BUS_CLASS</v>
      </c>
    </row>
    <row r="5255" spans="1:5" ht="14.25" customHeight="1">
      <c r="A5255" s="114" t="s">
        <v>666</v>
      </c>
      <c r="B5255" s="114" t="s">
        <v>674</v>
      </c>
      <c r="C5255" s="114" t="s">
        <v>667</v>
      </c>
      <c r="D5255" s="114" t="s">
        <v>1135</v>
      </c>
      <c r="E5255" s="21" t="str">
        <f t="shared" si="20"/>
        <v>VTIME.LPG.INSUDB.TAB_BUS_CLASS</v>
      </c>
    </row>
    <row r="5256" spans="1:5" ht="14.25" customHeight="1">
      <c r="A5256" s="114" t="s">
        <v>666</v>
      </c>
      <c r="B5256" s="114" t="s">
        <v>674</v>
      </c>
      <c r="C5256" s="114" t="s">
        <v>667</v>
      </c>
      <c r="D5256" s="114" t="s">
        <v>1135</v>
      </c>
      <c r="E5256" s="21" t="str">
        <f t="shared" si="20"/>
        <v>VTIME.LPG.INSUDB.TAB_BUS_CLASS</v>
      </c>
    </row>
    <row r="5257" spans="1:5" ht="14.25" customHeight="1">
      <c r="A5257" s="114" t="s">
        <v>666</v>
      </c>
      <c r="B5257" s="114" t="s">
        <v>674</v>
      </c>
      <c r="C5257" s="114" t="s">
        <v>667</v>
      </c>
      <c r="D5257" s="114" t="s">
        <v>1135</v>
      </c>
      <c r="E5257" s="21" t="str">
        <f t="shared" si="20"/>
        <v>VTIME.LPG.INSUDB.TAB_BUS_CLASS</v>
      </c>
    </row>
    <row r="5258" spans="1:5" ht="14.25" customHeight="1">
      <c r="A5258" s="114" t="s">
        <v>666</v>
      </c>
      <c r="B5258" s="114" t="s">
        <v>674</v>
      </c>
      <c r="C5258" s="114" t="s">
        <v>667</v>
      </c>
      <c r="D5258" s="114" t="s">
        <v>1135</v>
      </c>
      <c r="E5258" s="21" t="str">
        <f t="shared" si="20"/>
        <v>VTIME.LPG.INSUDB.TAB_BUS_CLASS</v>
      </c>
    </row>
    <row r="5259" spans="1:5" ht="14.25" customHeight="1">
      <c r="A5259" s="114" t="s">
        <v>666</v>
      </c>
      <c r="B5259" s="114" t="s">
        <v>674</v>
      </c>
      <c r="C5259" s="114" t="s">
        <v>667</v>
      </c>
      <c r="D5259" s="114" t="s">
        <v>1135</v>
      </c>
      <c r="E5259" s="21" t="str">
        <f t="shared" si="20"/>
        <v>VTIME.LPG.INSUDB.TAB_BUS_CLASS</v>
      </c>
    </row>
    <row r="5260" spans="1:5" ht="14.25" customHeight="1">
      <c r="A5260" s="114" t="s">
        <v>666</v>
      </c>
      <c r="B5260" s="114" t="s">
        <v>674</v>
      </c>
      <c r="C5260" s="114" t="s">
        <v>667</v>
      </c>
      <c r="D5260" s="114" t="s">
        <v>1135</v>
      </c>
      <c r="E5260" s="21" t="str">
        <f t="shared" si="20"/>
        <v>VTIME.LPG.INSUDB.TAB_BUS_CLASS</v>
      </c>
    </row>
    <row r="5261" spans="1:5" ht="14.25" customHeight="1">
      <c r="A5261" s="114" t="s">
        <v>666</v>
      </c>
      <c r="B5261" s="114" t="s">
        <v>674</v>
      </c>
      <c r="C5261" s="114" t="s">
        <v>667</v>
      </c>
      <c r="D5261" s="114" t="s">
        <v>1136</v>
      </c>
      <c r="E5261" s="21" t="str">
        <f t="shared" si="20"/>
        <v>VTIME.LPG.INSUDB.TAB_EQUAL</v>
      </c>
    </row>
    <row r="5262" spans="1:5" ht="14.25" customHeight="1">
      <c r="A5262" s="114" t="s">
        <v>666</v>
      </c>
      <c r="B5262" s="114" t="s">
        <v>674</v>
      </c>
      <c r="C5262" s="114" t="s">
        <v>667</v>
      </c>
      <c r="D5262" s="114" t="s">
        <v>1136</v>
      </c>
      <c r="E5262" s="21" t="str">
        <f t="shared" si="20"/>
        <v>VTIME.LPG.INSUDB.TAB_EQUAL</v>
      </c>
    </row>
    <row r="5263" spans="1:5" ht="14.25" customHeight="1">
      <c r="A5263" s="114" t="s">
        <v>666</v>
      </c>
      <c r="B5263" s="114" t="s">
        <v>674</v>
      </c>
      <c r="C5263" s="114" t="s">
        <v>667</v>
      </c>
      <c r="D5263" s="114" t="s">
        <v>1136</v>
      </c>
      <c r="E5263" s="21" t="str">
        <f t="shared" si="20"/>
        <v>VTIME.LPG.INSUDB.TAB_EQUAL</v>
      </c>
    </row>
    <row r="5264" spans="1:5" ht="14.25" customHeight="1">
      <c r="A5264" s="114" t="s">
        <v>666</v>
      </c>
      <c r="B5264" s="114" t="s">
        <v>674</v>
      </c>
      <c r="C5264" s="114" t="s">
        <v>667</v>
      </c>
      <c r="D5264" s="114" t="s">
        <v>1136</v>
      </c>
      <c r="E5264" s="21" t="str">
        <f t="shared" si="20"/>
        <v>VTIME.LPG.INSUDB.TAB_EQUAL</v>
      </c>
    </row>
    <row r="5265" spans="1:5" ht="14.25" customHeight="1">
      <c r="A5265" s="114" t="s">
        <v>666</v>
      </c>
      <c r="B5265" s="114" t="s">
        <v>674</v>
      </c>
      <c r="C5265" s="114" t="s">
        <v>667</v>
      </c>
      <c r="D5265" s="114" t="s">
        <v>1136</v>
      </c>
      <c r="E5265" s="21" t="str">
        <f t="shared" si="20"/>
        <v>VTIME.LPG.INSUDB.TAB_EQUAL</v>
      </c>
    </row>
    <row r="5266" spans="1:5" ht="14.25" customHeight="1">
      <c r="A5266" s="114" t="s">
        <v>666</v>
      </c>
      <c r="B5266" s="114" t="s">
        <v>674</v>
      </c>
      <c r="C5266" s="114" t="s">
        <v>667</v>
      </c>
      <c r="D5266" s="114" t="s">
        <v>1136</v>
      </c>
      <c r="E5266" s="21" t="str">
        <f t="shared" si="20"/>
        <v>VTIME.LPG.INSUDB.TAB_EQUAL</v>
      </c>
    </row>
    <row r="5267" spans="1:5" ht="14.25" customHeight="1">
      <c r="A5267" s="114" t="s">
        <v>666</v>
      </c>
      <c r="B5267" s="114" t="s">
        <v>674</v>
      </c>
      <c r="C5267" s="114" t="s">
        <v>667</v>
      </c>
      <c r="D5267" s="114" t="s">
        <v>1136</v>
      </c>
      <c r="E5267" s="21" t="str">
        <f t="shared" si="20"/>
        <v>VTIME.LPG.INSUDB.TAB_EQUAL</v>
      </c>
    </row>
    <row r="5268" spans="1:5" ht="14.25" customHeight="1">
      <c r="A5268" s="114" t="s">
        <v>666</v>
      </c>
      <c r="B5268" s="114" t="s">
        <v>674</v>
      </c>
      <c r="C5268" s="114" t="s">
        <v>667</v>
      </c>
      <c r="D5268" s="114" t="s">
        <v>1137</v>
      </c>
      <c r="E5268" s="21" t="str">
        <f t="shared" si="20"/>
        <v>VTIME.LPG.INSUDB.TAB_EQUI_VALUES</v>
      </c>
    </row>
    <row r="5269" spans="1:5" ht="14.25" customHeight="1">
      <c r="A5269" s="114" t="s">
        <v>666</v>
      </c>
      <c r="B5269" s="114" t="s">
        <v>674</v>
      </c>
      <c r="C5269" s="114" t="s">
        <v>667</v>
      </c>
      <c r="D5269" s="114" t="s">
        <v>1137</v>
      </c>
      <c r="E5269" s="21" t="str">
        <f t="shared" si="20"/>
        <v>VTIME.LPG.INSUDB.TAB_EQUI_VALUES</v>
      </c>
    </row>
    <row r="5270" spans="1:5" ht="14.25" customHeight="1">
      <c r="A5270" s="114" t="s">
        <v>666</v>
      </c>
      <c r="B5270" s="114" t="s">
        <v>674</v>
      </c>
      <c r="C5270" s="114" t="s">
        <v>667</v>
      </c>
      <c r="D5270" s="114" t="s">
        <v>1137</v>
      </c>
      <c r="E5270" s="21" t="str">
        <f t="shared" si="20"/>
        <v>VTIME.LPG.INSUDB.TAB_EQUI_VALUES</v>
      </c>
    </row>
    <row r="5271" spans="1:5" ht="14.25" customHeight="1">
      <c r="A5271" s="114" t="s">
        <v>666</v>
      </c>
      <c r="B5271" s="114" t="s">
        <v>674</v>
      </c>
      <c r="C5271" s="114" t="s">
        <v>667</v>
      </c>
      <c r="D5271" s="114" t="s">
        <v>1137</v>
      </c>
      <c r="E5271" s="21" t="str">
        <f t="shared" si="20"/>
        <v>VTIME.LPG.INSUDB.TAB_EQUI_VALUES</v>
      </c>
    </row>
    <row r="5272" spans="1:5" ht="14.25" customHeight="1">
      <c r="A5272" s="114" t="s">
        <v>666</v>
      </c>
      <c r="B5272" s="114" t="s">
        <v>674</v>
      </c>
      <c r="C5272" s="114" t="s">
        <v>667</v>
      </c>
      <c r="D5272" s="114" t="s">
        <v>1137</v>
      </c>
      <c r="E5272" s="21" t="str">
        <f t="shared" si="20"/>
        <v>VTIME.LPG.INSUDB.TAB_EQUI_VALUES</v>
      </c>
    </row>
    <row r="5273" spans="1:5" ht="14.25" customHeight="1">
      <c r="A5273" s="114" t="s">
        <v>666</v>
      </c>
      <c r="B5273" s="114" t="s">
        <v>674</v>
      </c>
      <c r="C5273" s="114" t="s">
        <v>667</v>
      </c>
      <c r="D5273" s="114" t="s">
        <v>1137</v>
      </c>
      <c r="E5273" s="21" t="str">
        <f t="shared" si="20"/>
        <v>VTIME.LPG.INSUDB.TAB_EQUI_VALUES</v>
      </c>
    </row>
    <row r="5274" spans="1:5" ht="14.25" customHeight="1">
      <c r="A5274" s="114" t="s">
        <v>666</v>
      </c>
      <c r="B5274" s="114" t="s">
        <v>674</v>
      </c>
      <c r="C5274" s="114" t="s">
        <v>667</v>
      </c>
      <c r="D5274" s="114" t="s">
        <v>1137</v>
      </c>
      <c r="E5274" s="21" t="str">
        <f t="shared" si="20"/>
        <v>VTIME.LPG.INSUDB.TAB_EQUI_VALUES</v>
      </c>
    </row>
    <row r="5275" spans="1:5" ht="14.25" customHeight="1">
      <c r="A5275" s="114" t="s">
        <v>666</v>
      </c>
      <c r="B5275" s="114" t="s">
        <v>674</v>
      </c>
      <c r="C5275" s="114" t="s">
        <v>667</v>
      </c>
      <c r="D5275" s="114" t="s">
        <v>1137</v>
      </c>
      <c r="E5275" s="21" t="str">
        <f t="shared" si="20"/>
        <v>VTIME.LPG.INSUDB.TAB_EQUI_VALUES</v>
      </c>
    </row>
    <row r="5276" spans="1:5" ht="14.25" customHeight="1">
      <c r="A5276" s="114" t="s">
        <v>666</v>
      </c>
      <c r="B5276" s="114" t="s">
        <v>674</v>
      </c>
      <c r="C5276" s="114" t="s">
        <v>667</v>
      </c>
      <c r="D5276" s="114" t="s">
        <v>1137</v>
      </c>
      <c r="E5276" s="21" t="str">
        <f t="shared" si="20"/>
        <v>VTIME.LPG.INSUDB.TAB_EQUI_VALUES</v>
      </c>
    </row>
    <row r="5277" spans="1:5" ht="14.25" customHeight="1">
      <c r="A5277" s="114" t="s">
        <v>666</v>
      </c>
      <c r="B5277" s="114" t="s">
        <v>674</v>
      </c>
      <c r="C5277" s="114" t="s">
        <v>667</v>
      </c>
      <c r="D5277" s="114" t="s">
        <v>1137</v>
      </c>
      <c r="E5277" s="21" t="str">
        <f t="shared" si="20"/>
        <v>VTIME.LPG.INSUDB.TAB_EQUI_VALUES</v>
      </c>
    </row>
    <row r="5278" spans="1:5" ht="14.25" customHeight="1">
      <c r="A5278" s="114" t="s">
        <v>666</v>
      </c>
      <c r="B5278" s="114" t="s">
        <v>674</v>
      </c>
      <c r="C5278" s="114" t="s">
        <v>667</v>
      </c>
      <c r="D5278" s="114" t="s">
        <v>1137</v>
      </c>
      <c r="E5278" s="21" t="str">
        <f t="shared" si="20"/>
        <v>VTIME.LPG.INSUDB.TAB_EQUI_VALUES</v>
      </c>
    </row>
    <row r="5279" spans="1:5" ht="14.25" customHeight="1">
      <c r="A5279" s="114" t="s">
        <v>666</v>
      </c>
      <c r="B5279" s="114" t="s">
        <v>674</v>
      </c>
      <c r="C5279" s="114" t="s">
        <v>667</v>
      </c>
      <c r="D5279" s="114" t="s">
        <v>1137</v>
      </c>
      <c r="E5279" s="21" t="str">
        <f t="shared" si="20"/>
        <v>VTIME.LPG.INSUDB.TAB_EQUI_VALUES</v>
      </c>
    </row>
    <row r="5280" spans="1:5" ht="14.25" customHeight="1">
      <c r="A5280" s="114" t="s">
        <v>666</v>
      </c>
      <c r="B5280" s="114" t="s">
        <v>674</v>
      </c>
      <c r="C5280" s="114" t="s">
        <v>667</v>
      </c>
      <c r="D5280" s="114" t="s">
        <v>1138</v>
      </c>
      <c r="E5280" s="21" t="str">
        <f t="shared" si="20"/>
        <v>VTIME.LPG.INSUDB.TAB_EQUI_VEH</v>
      </c>
    </row>
    <row r="5281" spans="1:5" ht="14.25" customHeight="1">
      <c r="A5281" s="114" t="s">
        <v>666</v>
      </c>
      <c r="B5281" s="114" t="s">
        <v>674</v>
      </c>
      <c r="C5281" s="114" t="s">
        <v>667</v>
      </c>
      <c r="D5281" s="114" t="s">
        <v>1138</v>
      </c>
      <c r="E5281" s="21" t="str">
        <f t="shared" si="20"/>
        <v>VTIME.LPG.INSUDB.TAB_EQUI_VEH</v>
      </c>
    </row>
    <row r="5282" spans="1:5" ht="14.25" customHeight="1">
      <c r="A5282" s="114" t="s">
        <v>666</v>
      </c>
      <c r="B5282" s="114" t="s">
        <v>674</v>
      </c>
      <c r="C5282" s="114" t="s">
        <v>667</v>
      </c>
      <c r="D5282" s="114" t="s">
        <v>1138</v>
      </c>
      <c r="E5282" s="21" t="str">
        <f t="shared" si="20"/>
        <v>VTIME.LPG.INSUDB.TAB_EQUI_VEH</v>
      </c>
    </row>
    <row r="5283" spans="1:5" ht="14.25" customHeight="1">
      <c r="A5283" s="114" t="s">
        <v>666</v>
      </c>
      <c r="B5283" s="114" t="s">
        <v>674</v>
      </c>
      <c r="C5283" s="114" t="s">
        <v>667</v>
      </c>
      <c r="D5283" s="114" t="s">
        <v>1138</v>
      </c>
      <c r="E5283" s="21" t="str">
        <f t="shared" si="20"/>
        <v>VTIME.LPG.INSUDB.TAB_EQUI_VEH</v>
      </c>
    </row>
    <row r="5284" spans="1:5" ht="14.25" customHeight="1">
      <c r="A5284" s="114" t="s">
        <v>666</v>
      </c>
      <c r="B5284" s="114" t="s">
        <v>674</v>
      </c>
      <c r="C5284" s="114" t="s">
        <v>667</v>
      </c>
      <c r="D5284" s="114" t="s">
        <v>1138</v>
      </c>
      <c r="E5284" s="21" t="str">
        <f t="shared" si="20"/>
        <v>VTIME.LPG.INSUDB.TAB_EQUI_VEH</v>
      </c>
    </row>
    <row r="5285" spans="1:5" ht="14.25" customHeight="1">
      <c r="A5285" s="114" t="s">
        <v>666</v>
      </c>
      <c r="B5285" s="114" t="s">
        <v>674</v>
      </c>
      <c r="C5285" s="114" t="s">
        <v>667</v>
      </c>
      <c r="D5285" s="114" t="s">
        <v>1138</v>
      </c>
      <c r="E5285" s="21" t="str">
        <f t="shared" si="20"/>
        <v>VTIME.LPG.INSUDB.TAB_EQUI_VEH</v>
      </c>
    </row>
    <row r="5286" spans="1:5" ht="14.25" customHeight="1">
      <c r="A5286" s="114" t="s">
        <v>666</v>
      </c>
      <c r="B5286" s="114" t="s">
        <v>674</v>
      </c>
      <c r="C5286" s="114" t="s">
        <v>667</v>
      </c>
      <c r="D5286" s="114" t="s">
        <v>1138</v>
      </c>
      <c r="E5286" s="21" t="str">
        <f t="shared" si="20"/>
        <v>VTIME.LPG.INSUDB.TAB_EQUI_VEH</v>
      </c>
    </row>
    <row r="5287" spans="1:5" ht="14.25" customHeight="1">
      <c r="A5287" s="114" t="s">
        <v>666</v>
      </c>
      <c r="B5287" s="114" t="s">
        <v>674</v>
      </c>
      <c r="C5287" s="114" t="s">
        <v>667</v>
      </c>
      <c r="D5287" s="114" t="s">
        <v>1138</v>
      </c>
      <c r="E5287" s="21" t="str">
        <f t="shared" si="20"/>
        <v>VTIME.LPG.INSUDB.TAB_EQUI_VEH</v>
      </c>
    </row>
    <row r="5288" spans="1:5" ht="14.25" customHeight="1">
      <c r="A5288" s="114" t="s">
        <v>666</v>
      </c>
      <c r="B5288" s="114" t="s">
        <v>674</v>
      </c>
      <c r="C5288" s="114" t="s">
        <v>667</v>
      </c>
      <c r="D5288" s="114" t="s">
        <v>1138</v>
      </c>
      <c r="E5288" s="21" t="str">
        <f t="shared" si="20"/>
        <v>VTIME.LPG.INSUDB.TAB_EQUI_VEH</v>
      </c>
    </row>
    <row r="5289" spans="1:5" ht="14.25" customHeight="1">
      <c r="A5289" s="114" t="s">
        <v>666</v>
      </c>
      <c r="B5289" s="114" t="s">
        <v>674</v>
      </c>
      <c r="C5289" s="114" t="s">
        <v>667</v>
      </c>
      <c r="D5289" s="114" t="s">
        <v>1138</v>
      </c>
      <c r="E5289" s="21" t="str">
        <f t="shared" si="20"/>
        <v>VTIME.LPG.INSUDB.TAB_EQUI_VEH</v>
      </c>
    </row>
    <row r="5290" spans="1:5" ht="14.25" customHeight="1">
      <c r="A5290" s="114" t="s">
        <v>666</v>
      </c>
      <c r="B5290" s="114" t="s">
        <v>674</v>
      </c>
      <c r="C5290" s="114" t="s">
        <v>667</v>
      </c>
      <c r="D5290" s="114" t="s">
        <v>1138</v>
      </c>
      <c r="E5290" s="21" t="str">
        <f t="shared" si="20"/>
        <v>VTIME.LPG.INSUDB.TAB_EQUI_VEH</v>
      </c>
    </row>
    <row r="5291" spans="1:5" ht="14.25" customHeight="1">
      <c r="A5291" s="114" t="s">
        <v>666</v>
      </c>
      <c r="B5291" s="114" t="s">
        <v>674</v>
      </c>
      <c r="C5291" s="114" t="s">
        <v>667</v>
      </c>
      <c r="D5291" s="114" t="s">
        <v>1138</v>
      </c>
      <c r="E5291" s="21" t="str">
        <f t="shared" si="20"/>
        <v>VTIME.LPG.INSUDB.TAB_EQUI_VEH</v>
      </c>
    </row>
    <row r="5292" spans="1:5" ht="14.25" customHeight="1">
      <c r="A5292" s="114" t="s">
        <v>666</v>
      </c>
      <c r="B5292" s="114" t="s">
        <v>674</v>
      </c>
      <c r="C5292" s="114" t="s">
        <v>667</v>
      </c>
      <c r="D5292" s="114" t="s">
        <v>1139</v>
      </c>
      <c r="E5292" s="21" t="str">
        <f t="shared" si="20"/>
        <v>VTIME.LPG.INSUDB.TAB_GENCOV</v>
      </c>
    </row>
    <row r="5293" spans="1:5" ht="14.25" customHeight="1">
      <c r="A5293" s="114" t="s">
        <v>666</v>
      </c>
      <c r="B5293" s="114" t="s">
        <v>674</v>
      </c>
      <c r="C5293" s="114" t="s">
        <v>667</v>
      </c>
      <c r="D5293" s="114" t="s">
        <v>1139</v>
      </c>
      <c r="E5293" s="21" t="str">
        <f t="shared" si="20"/>
        <v>VTIME.LPG.INSUDB.TAB_GENCOV</v>
      </c>
    </row>
    <row r="5294" spans="1:5" ht="14.25" customHeight="1">
      <c r="A5294" s="114" t="s">
        <v>666</v>
      </c>
      <c r="B5294" s="114" t="s">
        <v>674</v>
      </c>
      <c r="C5294" s="114" t="s">
        <v>667</v>
      </c>
      <c r="D5294" s="114" t="s">
        <v>1139</v>
      </c>
      <c r="E5294" s="21" t="str">
        <f t="shared" si="20"/>
        <v>VTIME.LPG.INSUDB.TAB_GENCOV</v>
      </c>
    </row>
    <row r="5295" spans="1:5" ht="14.25" customHeight="1">
      <c r="A5295" s="114" t="s">
        <v>666</v>
      </c>
      <c r="B5295" s="114" t="s">
        <v>674</v>
      </c>
      <c r="C5295" s="114" t="s">
        <v>667</v>
      </c>
      <c r="D5295" s="114" t="s">
        <v>1139</v>
      </c>
      <c r="E5295" s="21" t="str">
        <f t="shared" si="20"/>
        <v>VTIME.LPG.INSUDB.TAB_GENCOV</v>
      </c>
    </row>
    <row r="5296" spans="1:5" ht="14.25" customHeight="1">
      <c r="A5296" s="114" t="s">
        <v>666</v>
      </c>
      <c r="B5296" s="114" t="s">
        <v>674</v>
      </c>
      <c r="C5296" s="114" t="s">
        <v>667</v>
      </c>
      <c r="D5296" s="114" t="s">
        <v>1139</v>
      </c>
      <c r="E5296" s="21" t="str">
        <f t="shared" si="20"/>
        <v>VTIME.LPG.INSUDB.TAB_GENCOV</v>
      </c>
    </row>
    <row r="5297" spans="1:5" ht="14.25" customHeight="1">
      <c r="A5297" s="114" t="s">
        <v>666</v>
      </c>
      <c r="B5297" s="114" t="s">
        <v>674</v>
      </c>
      <c r="C5297" s="114" t="s">
        <v>667</v>
      </c>
      <c r="D5297" s="114" t="s">
        <v>1139</v>
      </c>
      <c r="E5297" s="21" t="str">
        <f t="shared" si="20"/>
        <v>VTIME.LPG.INSUDB.TAB_GENCOV</v>
      </c>
    </row>
    <row r="5298" spans="1:5" ht="14.25" customHeight="1">
      <c r="A5298" s="114" t="s">
        <v>666</v>
      </c>
      <c r="B5298" s="114" t="s">
        <v>674</v>
      </c>
      <c r="C5298" s="114" t="s">
        <v>667</v>
      </c>
      <c r="D5298" s="114" t="s">
        <v>1139</v>
      </c>
      <c r="E5298" s="21" t="str">
        <f t="shared" si="20"/>
        <v>VTIME.LPG.INSUDB.TAB_GENCOV</v>
      </c>
    </row>
    <row r="5299" spans="1:5" ht="14.25" customHeight="1">
      <c r="A5299" s="114" t="s">
        <v>666</v>
      </c>
      <c r="B5299" s="114" t="s">
        <v>674</v>
      </c>
      <c r="C5299" s="114" t="s">
        <v>667</v>
      </c>
      <c r="D5299" s="114" t="s">
        <v>1139</v>
      </c>
      <c r="E5299" s="21" t="str">
        <f t="shared" si="20"/>
        <v>VTIME.LPG.INSUDB.TAB_GENCOV</v>
      </c>
    </row>
    <row r="5300" spans="1:5" ht="14.25" customHeight="1">
      <c r="A5300" s="114" t="s">
        <v>666</v>
      </c>
      <c r="B5300" s="114" t="s">
        <v>674</v>
      </c>
      <c r="C5300" s="114" t="s">
        <v>667</v>
      </c>
      <c r="D5300" s="114" t="s">
        <v>1139</v>
      </c>
      <c r="E5300" s="21" t="str">
        <f t="shared" si="20"/>
        <v>VTIME.LPG.INSUDB.TAB_GENCOV</v>
      </c>
    </row>
    <row r="5301" spans="1:5" ht="14.25" customHeight="1">
      <c r="A5301" s="114" t="s">
        <v>666</v>
      </c>
      <c r="B5301" s="114" t="s">
        <v>674</v>
      </c>
      <c r="C5301" s="114" t="s">
        <v>667</v>
      </c>
      <c r="D5301" s="114" t="s">
        <v>1139</v>
      </c>
      <c r="E5301" s="21" t="str">
        <f t="shared" si="20"/>
        <v>VTIME.LPG.INSUDB.TAB_GENCOV</v>
      </c>
    </row>
    <row r="5302" spans="1:5" ht="14.25" customHeight="1">
      <c r="A5302" s="114" t="s">
        <v>666</v>
      </c>
      <c r="B5302" s="114" t="s">
        <v>674</v>
      </c>
      <c r="C5302" s="114" t="s">
        <v>667</v>
      </c>
      <c r="D5302" s="114" t="s">
        <v>1139</v>
      </c>
      <c r="E5302" s="21" t="str">
        <f t="shared" si="20"/>
        <v>VTIME.LPG.INSUDB.TAB_GENCOV</v>
      </c>
    </row>
    <row r="5303" spans="1:5" ht="14.25" customHeight="1">
      <c r="A5303" s="114" t="s">
        <v>666</v>
      </c>
      <c r="B5303" s="114" t="s">
        <v>674</v>
      </c>
      <c r="C5303" s="114" t="s">
        <v>667</v>
      </c>
      <c r="D5303" s="114" t="s">
        <v>1139</v>
      </c>
      <c r="E5303" s="21" t="str">
        <f t="shared" si="20"/>
        <v>VTIME.LPG.INSUDB.TAB_GENCOV</v>
      </c>
    </row>
    <row r="5304" spans="1:5" ht="14.25" customHeight="1">
      <c r="A5304" s="114" t="s">
        <v>666</v>
      </c>
      <c r="B5304" s="114" t="s">
        <v>674</v>
      </c>
      <c r="C5304" s="114" t="s">
        <v>667</v>
      </c>
      <c r="D5304" s="114" t="s">
        <v>1139</v>
      </c>
      <c r="E5304" s="21" t="str">
        <f t="shared" si="20"/>
        <v>VTIME.LPG.INSUDB.TAB_GENCOV</v>
      </c>
    </row>
    <row r="5305" spans="1:5" ht="14.25" customHeight="1">
      <c r="A5305" s="114" t="s">
        <v>666</v>
      </c>
      <c r="B5305" s="114" t="s">
        <v>674</v>
      </c>
      <c r="C5305" s="114" t="s">
        <v>667</v>
      </c>
      <c r="D5305" s="114" t="s">
        <v>1139</v>
      </c>
      <c r="E5305" s="21" t="str">
        <f t="shared" si="20"/>
        <v>VTIME.LPG.INSUDB.TAB_GENCOV</v>
      </c>
    </row>
    <row r="5306" spans="1:5" ht="14.25" customHeight="1">
      <c r="A5306" s="114" t="s">
        <v>666</v>
      </c>
      <c r="B5306" s="114" t="s">
        <v>674</v>
      </c>
      <c r="C5306" s="114" t="s">
        <v>667</v>
      </c>
      <c r="D5306" s="114" t="s">
        <v>1139</v>
      </c>
      <c r="E5306" s="21" t="str">
        <f t="shared" si="20"/>
        <v>VTIME.LPG.INSUDB.TAB_GENCOV</v>
      </c>
    </row>
    <row r="5307" spans="1:5" ht="14.25" customHeight="1">
      <c r="A5307" s="114" t="s">
        <v>666</v>
      </c>
      <c r="B5307" s="114" t="s">
        <v>674</v>
      </c>
      <c r="C5307" s="114" t="s">
        <v>667</v>
      </c>
      <c r="D5307" s="114" t="s">
        <v>1139</v>
      </c>
      <c r="E5307" s="21" t="str">
        <f t="shared" si="20"/>
        <v>VTIME.LPG.INSUDB.TAB_GENCOV</v>
      </c>
    </row>
    <row r="5308" spans="1:5" ht="14.25" customHeight="1">
      <c r="A5308" s="114" t="s">
        <v>666</v>
      </c>
      <c r="B5308" s="114" t="s">
        <v>674</v>
      </c>
      <c r="C5308" s="114" t="s">
        <v>667</v>
      </c>
      <c r="D5308" s="114" t="s">
        <v>1139</v>
      </c>
      <c r="E5308" s="21" t="str">
        <f t="shared" si="20"/>
        <v>VTIME.LPG.INSUDB.TAB_GENCOV</v>
      </c>
    </row>
    <row r="5309" spans="1:5" ht="14.25" customHeight="1">
      <c r="A5309" s="114" t="s">
        <v>666</v>
      </c>
      <c r="B5309" s="114" t="s">
        <v>674</v>
      </c>
      <c r="C5309" s="114" t="s">
        <v>667</v>
      </c>
      <c r="D5309" s="114" t="s">
        <v>1139</v>
      </c>
      <c r="E5309" s="21" t="str">
        <f t="shared" si="20"/>
        <v>VTIME.LPG.INSUDB.TAB_GENCOV</v>
      </c>
    </row>
    <row r="5310" spans="1:5" ht="14.25" customHeight="1">
      <c r="A5310" s="114" t="s">
        <v>666</v>
      </c>
      <c r="B5310" s="114" t="s">
        <v>674</v>
      </c>
      <c r="C5310" s="114" t="s">
        <v>667</v>
      </c>
      <c r="D5310" s="114" t="s">
        <v>1139</v>
      </c>
      <c r="E5310" s="21" t="str">
        <f t="shared" si="20"/>
        <v>VTIME.LPG.INSUDB.TAB_GENCOV</v>
      </c>
    </row>
    <row r="5311" spans="1:5" ht="14.25" customHeight="1">
      <c r="A5311" s="114" t="s">
        <v>666</v>
      </c>
      <c r="B5311" s="114" t="s">
        <v>674</v>
      </c>
      <c r="C5311" s="114" t="s">
        <v>667</v>
      </c>
      <c r="D5311" s="114" t="s">
        <v>1139</v>
      </c>
      <c r="E5311" s="21" t="str">
        <f t="shared" si="20"/>
        <v>VTIME.LPG.INSUDB.TAB_GENCOV</v>
      </c>
    </row>
    <row r="5312" spans="1:5" ht="14.25" customHeight="1">
      <c r="A5312" s="114" t="s">
        <v>666</v>
      </c>
      <c r="B5312" s="114" t="s">
        <v>674</v>
      </c>
      <c r="C5312" s="114" t="s">
        <v>667</v>
      </c>
      <c r="D5312" s="114" t="s">
        <v>1139</v>
      </c>
      <c r="E5312" s="21" t="str">
        <f t="shared" si="20"/>
        <v>VTIME.LPG.INSUDB.TAB_GENCOV</v>
      </c>
    </row>
    <row r="5313" spans="1:5" ht="14.25" customHeight="1">
      <c r="A5313" s="114" t="s">
        <v>666</v>
      </c>
      <c r="B5313" s="114" t="s">
        <v>674</v>
      </c>
      <c r="C5313" s="114" t="s">
        <v>667</v>
      </c>
      <c r="D5313" s="114" t="s">
        <v>1139</v>
      </c>
      <c r="E5313" s="21" t="str">
        <f t="shared" si="20"/>
        <v>VTIME.LPG.INSUDB.TAB_GENCOV</v>
      </c>
    </row>
    <row r="5314" spans="1:5" ht="14.25" customHeight="1">
      <c r="A5314" s="114" t="s">
        <v>666</v>
      </c>
      <c r="B5314" s="114" t="s">
        <v>674</v>
      </c>
      <c r="C5314" s="114" t="s">
        <v>667</v>
      </c>
      <c r="D5314" s="114" t="s">
        <v>1139</v>
      </c>
      <c r="E5314" s="21" t="str">
        <f t="shared" si="20"/>
        <v>VTIME.LPG.INSUDB.TAB_GENCOV</v>
      </c>
    </row>
    <row r="5315" spans="1:5" ht="14.25" customHeight="1">
      <c r="A5315" s="114" t="s">
        <v>666</v>
      </c>
      <c r="B5315" s="114" t="s">
        <v>674</v>
      </c>
      <c r="C5315" s="114" t="s">
        <v>667</v>
      </c>
      <c r="D5315" s="114" t="s">
        <v>1139</v>
      </c>
      <c r="E5315" s="21" t="str">
        <f t="shared" si="20"/>
        <v>VTIME.LPG.INSUDB.TAB_GENCOV</v>
      </c>
    </row>
    <row r="5316" spans="1:5" ht="14.25" customHeight="1">
      <c r="A5316" s="114" t="s">
        <v>666</v>
      </c>
      <c r="B5316" s="114" t="s">
        <v>674</v>
      </c>
      <c r="C5316" s="114" t="s">
        <v>667</v>
      </c>
      <c r="D5316" s="114" t="s">
        <v>1139</v>
      </c>
      <c r="E5316" s="21" t="str">
        <f t="shared" si="20"/>
        <v>VTIME.LPG.INSUDB.TAB_GENCOV</v>
      </c>
    </row>
    <row r="5317" spans="1:5" ht="14.25" customHeight="1">
      <c r="A5317" s="114" t="s">
        <v>666</v>
      </c>
      <c r="B5317" s="114" t="s">
        <v>674</v>
      </c>
      <c r="C5317" s="114" t="s">
        <v>667</v>
      </c>
      <c r="D5317" s="114" t="s">
        <v>1139</v>
      </c>
      <c r="E5317" s="21" t="str">
        <f t="shared" si="20"/>
        <v>VTIME.LPG.INSUDB.TAB_GENCOV</v>
      </c>
    </row>
    <row r="5318" spans="1:5" ht="14.25" customHeight="1">
      <c r="A5318" s="114" t="s">
        <v>666</v>
      </c>
      <c r="B5318" s="114" t="s">
        <v>674</v>
      </c>
      <c r="C5318" s="114" t="s">
        <v>667</v>
      </c>
      <c r="D5318" s="114" t="s">
        <v>1139</v>
      </c>
      <c r="E5318" s="21" t="str">
        <f t="shared" si="20"/>
        <v>VTIME.LPG.INSUDB.TAB_GENCOV</v>
      </c>
    </row>
    <row r="5319" spans="1:5" ht="14.25" customHeight="1">
      <c r="A5319" s="114" t="s">
        <v>666</v>
      </c>
      <c r="B5319" s="114" t="s">
        <v>674</v>
      </c>
      <c r="C5319" s="114" t="s">
        <v>667</v>
      </c>
      <c r="D5319" s="114" t="s">
        <v>1139</v>
      </c>
      <c r="E5319" s="21" t="str">
        <f t="shared" si="20"/>
        <v>VTIME.LPG.INSUDB.TAB_GENCOV</v>
      </c>
    </row>
    <row r="5320" spans="1:5" ht="14.25" customHeight="1">
      <c r="A5320" s="114" t="s">
        <v>666</v>
      </c>
      <c r="B5320" s="114" t="s">
        <v>674</v>
      </c>
      <c r="C5320" s="114" t="s">
        <v>667</v>
      </c>
      <c r="D5320" s="114" t="s">
        <v>1139</v>
      </c>
      <c r="E5320" s="21" t="str">
        <f t="shared" si="20"/>
        <v>VTIME.LPG.INSUDB.TAB_GENCOV</v>
      </c>
    </row>
    <row r="5321" spans="1:5" ht="14.25" customHeight="1">
      <c r="A5321" s="114" t="s">
        <v>666</v>
      </c>
      <c r="B5321" s="114" t="s">
        <v>674</v>
      </c>
      <c r="C5321" s="114" t="s">
        <v>667</v>
      </c>
      <c r="D5321" s="114" t="s">
        <v>1139</v>
      </c>
      <c r="E5321" s="21" t="str">
        <f t="shared" si="20"/>
        <v>VTIME.LPG.INSUDB.TAB_GENCOV</v>
      </c>
    </row>
    <row r="5322" spans="1:5" ht="14.25" customHeight="1">
      <c r="A5322" s="114" t="s">
        <v>666</v>
      </c>
      <c r="B5322" s="114" t="s">
        <v>674</v>
      </c>
      <c r="C5322" s="114" t="s">
        <v>667</v>
      </c>
      <c r="D5322" s="114" t="s">
        <v>1139</v>
      </c>
      <c r="E5322" s="21" t="str">
        <f t="shared" si="20"/>
        <v>VTIME.LPG.INSUDB.TAB_GENCOV</v>
      </c>
    </row>
    <row r="5323" spans="1:5" ht="14.25" customHeight="1">
      <c r="A5323" s="114" t="s">
        <v>666</v>
      </c>
      <c r="B5323" s="114" t="s">
        <v>674</v>
      </c>
      <c r="C5323" s="114" t="s">
        <v>667</v>
      </c>
      <c r="D5323" s="114" t="s">
        <v>1139</v>
      </c>
      <c r="E5323" s="21" t="str">
        <f t="shared" si="20"/>
        <v>VTIME.LPG.INSUDB.TAB_GENCOV</v>
      </c>
    </row>
    <row r="5324" spans="1:5" ht="14.25" customHeight="1">
      <c r="A5324" s="114" t="s">
        <v>666</v>
      </c>
      <c r="B5324" s="114" t="s">
        <v>674</v>
      </c>
      <c r="C5324" s="114" t="s">
        <v>667</v>
      </c>
      <c r="D5324" s="114" t="s">
        <v>1139</v>
      </c>
      <c r="E5324" s="21" t="str">
        <f t="shared" si="20"/>
        <v>VTIME.LPG.INSUDB.TAB_GENCOV</v>
      </c>
    </row>
    <row r="5325" spans="1:5" ht="14.25" customHeight="1">
      <c r="A5325" s="114" t="s">
        <v>666</v>
      </c>
      <c r="B5325" s="114" t="s">
        <v>674</v>
      </c>
      <c r="C5325" s="114" t="s">
        <v>667</v>
      </c>
      <c r="D5325" s="114" t="s">
        <v>1139</v>
      </c>
      <c r="E5325" s="21" t="str">
        <f t="shared" si="20"/>
        <v>VTIME.LPG.INSUDB.TAB_GENCOV</v>
      </c>
    </row>
    <row r="5326" spans="1:5" ht="14.25" customHeight="1">
      <c r="A5326" s="114" t="s">
        <v>666</v>
      </c>
      <c r="B5326" s="114" t="s">
        <v>674</v>
      </c>
      <c r="C5326" s="114" t="s">
        <v>667</v>
      </c>
      <c r="D5326" s="114" t="s">
        <v>1139</v>
      </c>
      <c r="E5326" s="21" t="str">
        <f t="shared" si="20"/>
        <v>VTIME.LPG.INSUDB.TAB_GENCOV</v>
      </c>
    </row>
    <row r="5327" spans="1:5" ht="14.25" customHeight="1">
      <c r="A5327" s="114" t="s">
        <v>666</v>
      </c>
      <c r="B5327" s="114" t="s">
        <v>674</v>
      </c>
      <c r="C5327" s="114" t="s">
        <v>667</v>
      </c>
      <c r="D5327" s="114" t="s">
        <v>1139</v>
      </c>
      <c r="E5327" s="21" t="str">
        <f t="shared" si="20"/>
        <v>VTIME.LPG.INSUDB.TAB_GENCOV</v>
      </c>
    </row>
    <row r="5328" spans="1:5" ht="14.25" customHeight="1">
      <c r="A5328" s="114" t="s">
        <v>666</v>
      </c>
      <c r="B5328" s="114" t="s">
        <v>674</v>
      </c>
      <c r="C5328" s="114" t="s">
        <v>667</v>
      </c>
      <c r="D5328" s="114" t="s">
        <v>1139</v>
      </c>
      <c r="E5328" s="21" t="str">
        <f t="shared" si="20"/>
        <v>VTIME.LPG.INSUDB.TAB_GENCOV</v>
      </c>
    </row>
    <row r="5329" spans="1:5" ht="14.25" customHeight="1">
      <c r="A5329" s="114" t="s">
        <v>666</v>
      </c>
      <c r="B5329" s="114" t="s">
        <v>674</v>
      </c>
      <c r="C5329" s="114" t="s">
        <v>667</v>
      </c>
      <c r="D5329" s="114" t="s">
        <v>1140</v>
      </c>
      <c r="E5329" s="21" t="str">
        <f t="shared" si="20"/>
        <v>VTIME.LPG.INSUDB.TAB_LIFCOV</v>
      </c>
    </row>
    <row r="5330" spans="1:5" ht="14.25" customHeight="1">
      <c r="A5330" s="114" t="s">
        <v>666</v>
      </c>
      <c r="B5330" s="114" t="s">
        <v>674</v>
      </c>
      <c r="C5330" s="114" t="s">
        <v>667</v>
      </c>
      <c r="D5330" s="114" t="s">
        <v>1140</v>
      </c>
      <c r="E5330" s="21" t="str">
        <f t="shared" si="20"/>
        <v>VTIME.LPG.INSUDB.TAB_LIFCOV</v>
      </c>
    </row>
    <row r="5331" spans="1:5" ht="14.25" customHeight="1">
      <c r="A5331" s="114" t="s">
        <v>666</v>
      </c>
      <c r="B5331" s="114" t="s">
        <v>674</v>
      </c>
      <c r="C5331" s="114" t="s">
        <v>667</v>
      </c>
      <c r="D5331" s="114" t="s">
        <v>1140</v>
      </c>
      <c r="E5331" s="21" t="str">
        <f t="shared" si="20"/>
        <v>VTIME.LPG.INSUDB.TAB_LIFCOV</v>
      </c>
    </row>
    <row r="5332" spans="1:5" ht="14.25" customHeight="1">
      <c r="A5332" s="114" t="s">
        <v>666</v>
      </c>
      <c r="B5332" s="114" t="s">
        <v>674</v>
      </c>
      <c r="C5332" s="114" t="s">
        <v>667</v>
      </c>
      <c r="D5332" s="114" t="s">
        <v>1140</v>
      </c>
      <c r="E5332" s="21" t="str">
        <f t="shared" si="20"/>
        <v>VTIME.LPG.INSUDB.TAB_LIFCOV</v>
      </c>
    </row>
    <row r="5333" spans="1:5" ht="14.25" customHeight="1">
      <c r="A5333" s="114" t="s">
        <v>666</v>
      </c>
      <c r="B5333" s="114" t="s">
        <v>674</v>
      </c>
      <c r="C5333" s="114" t="s">
        <v>667</v>
      </c>
      <c r="D5333" s="114" t="s">
        <v>1140</v>
      </c>
      <c r="E5333" s="21" t="str">
        <f t="shared" si="20"/>
        <v>VTIME.LPG.INSUDB.TAB_LIFCOV</v>
      </c>
    </row>
    <row r="5334" spans="1:5" ht="14.25" customHeight="1">
      <c r="A5334" s="114" t="s">
        <v>666</v>
      </c>
      <c r="B5334" s="114" t="s">
        <v>674</v>
      </c>
      <c r="C5334" s="114" t="s">
        <v>667</v>
      </c>
      <c r="D5334" s="114" t="s">
        <v>1140</v>
      </c>
      <c r="E5334" s="21" t="str">
        <f t="shared" si="20"/>
        <v>VTIME.LPG.INSUDB.TAB_LIFCOV</v>
      </c>
    </row>
    <row r="5335" spans="1:5" ht="14.25" customHeight="1">
      <c r="A5335" s="114" t="s">
        <v>666</v>
      </c>
      <c r="B5335" s="114" t="s">
        <v>674</v>
      </c>
      <c r="C5335" s="114" t="s">
        <v>667</v>
      </c>
      <c r="D5335" s="114" t="s">
        <v>1140</v>
      </c>
      <c r="E5335" s="21" t="str">
        <f t="shared" si="20"/>
        <v>VTIME.LPG.INSUDB.TAB_LIFCOV</v>
      </c>
    </row>
    <row r="5336" spans="1:5" ht="14.25" customHeight="1">
      <c r="A5336" s="114" t="s">
        <v>666</v>
      </c>
      <c r="B5336" s="114" t="s">
        <v>674</v>
      </c>
      <c r="C5336" s="114" t="s">
        <v>667</v>
      </c>
      <c r="D5336" s="114" t="s">
        <v>1140</v>
      </c>
      <c r="E5336" s="21" t="str">
        <f t="shared" si="20"/>
        <v>VTIME.LPG.INSUDB.TAB_LIFCOV</v>
      </c>
    </row>
    <row r="5337" spans="1:5" ht="14.25" customHeight="1">
      <c r="A5337" s="114" t="s">
        <v>666</v>
      </c>
      <c r="B5337" s="114" t="s">
        <v>674</v>
      </c>
      <c r="C5337" s="114" t="s">
        <v>667</v>
      </c>
      <c r="D5337" s="114" t="s">
        <v>1140</v>
      </c>
      <c r="E5337" s="21" t="str">
        <f t="shared" si="20"/>
        <v>VTIME.LPG.INSUDB.TAB_LIFCOV</v>
      </c>
    </row>
    <row r="5338" spans="1:5" ht="14.25" customHeight="1">
      <c r="A5338" s="114" t="s">
        <v>666</v>
      </c>
      <c r="B5338" s="114" t="s">
        <v>674</v>
      </c>
      <c r="C5338" s="114" t="s">
        <v>667</v>
      </c>
      <c r="D5338" s="114" t="s">
        <v>1140</v>
      </c>
      <c r="E5338" s="21" t="str">
        <f t="shared" si="20"/>
        <v>VTIME.LPG.INSUDB.TAB_LIFCOV</v>
      </c>
    </row>
    <row r="5339" spans="1:5" ht="14.25" customHeight="1">
      <c r="A5339" s="114" t="s">
        <v>666</v>
      </c>
      <c r="B5339" s="114" t="s">
        <v>674</v>
      </c>
      <c r="C5339" s="114" t="s">
        <v>667</v>
      </c>
      <c r="D5339" s="114" t="s">
        <v>1140</v>
      </c>
      <c r="E5339" s="21" t="str">
        <f t="shared" si="20"/>
        <v>VTIME.LPG.INSUDB.TAB_LIFCOV</v>
      </c>
    </row>
    <row r="5340" spans="1:5" ht="14.25" customHeight="1">
      <c r="A5340" s="114" t="s">
        <v>666</v>
      </c>
      <c r="B5340" s="114" t="s">
        <v>674</v>
      </c>
      <c r="C5340" s="114" t="s">
        <v>667</v>
      </c>
      <c r="D5340" s="114" t="s">
        <v>1140</v>
      </c>
      <c r="E5340" s="21" t="str">
        <f t="shared" si="20"/>
        <v>VTIME.LPG.INSUDB.TAB_LIFCOV</v>
      </c>
    </row>
    <row r="5341" spans="1:5" ht="14.25" customHeight="1">
      <c r="A5341" s="114" t="s">
        <v>666</v>
      </c>
      <c r="B5341" s="114" t="s">
        <v>674</v>
      </c>
      <c r="C5341" s="114" t="s">
        <v>667</v>
      </c>
      <c r="D5341" s="114" t="s">
        <v>1140</v>
      </c>
      <c r="E5341" s="21" t="str">
        <f t="shared" si="20"/>
        <v>VTIME.LPG.INSUDB.TAB_LIFCOV</v>
      </c>
    </row>
    <row r="5342" spans="1:5" ht="14.25" customHeight="1">
      <c r="A5342" s="114" t="s">
        <v>666</v>
      </c>
      <c r="B5342" s="114" t="s">
        <v>674</v>
      </c>
      <c r="C5342" s="114" t="s">
        <v>667</v>
      </c>
      <c r="D5342" s="114" t="s">
        <v>1140</v>
      </c>
      <c r="E5342" s="21" t="str">
        <f t="shared" si="20"/>
        <v>VTIME.LPG.INSUDB.TAB_LIFCOV</v>
      </c>
    </row>
    <row r="5343" spans="1:5" ht="14.25" customHeight="1">
      <c r="A5343" s="114" t="s">
        <v>666</v>
      </c>
      <c r="B5343" s="114" t="s">
        <v>674</v>
      </c>
      <c r="C5343" s="114" t="s">
        <v>667</v>
      </c>
      <c r="D5343" s="114" t="s">
        <v>1140</v>
      </c>
      <c r="E5343" s="21" t="str">
        <f t="shared" si="20"/>
        <v>VTIME.LPG.INSUDB.TAB_LIFCOV</v>
      </c>
    </row>
    <row r="5344" spans="1:5" ht="14.25" customHeight="1">
      <c r="A5344" s="114" t="s">
        <v>666</v>
      </c>
      <c r="B5344" s="114" t="s">
        <v>674</v>
      </c>
      <c r="C5344" s="114" t="s">
        <v>667</v>
      </c>
      <c r="D5344" s="114" t="s">
        <v>1140</v>
      </c>
      <c r="E5344" s="21" t="str">
        <f t="shared" si="20"/>
        <v>VTIME.LPG.INSUDB.TAB_LIFCOV</v>
      </c>
    </row>
    <row r="5345" spans="1:5" ht="14.25" customHeight="1">
      <c r="A5345" s="114" t="s">
        <v>666</v>
      </c>
      <c r="B5345" s="114" t="s">
        <v>674</v>
      </c>
      <c r="C5345" s="114" t="s">
        <v>667</v>
      </c>
      <c r="D5345" s="114" t="s">
        <v>1140</v>
      </c>
      <c r="E5345" s="21" t="str">
        <f t="shared" si="20"/>
        <v>VTIME.LPG.INSUDB.TAB_LIFCOV</v>
      </c>
    </row>
    <row r="5346" spans="1:5" ht="14.25" customHeight="1">
      <c r="A5346" s="114" t="s">
        <v>666</v>
      </c>
      <c r="B5346" s="114" t="s">
        <v>674</v>
      </c>
      <c r="C5346" s="114" t="s">
        <v>667</v>
      </c>
      <c r="D5346" s="114" t="s">
        <v>1140</v>
      </c>
      <c r="E5346" s="21" t="str">
        <f t="shared" si="20"/>
        <v>VTIME.LPG.INSUDB.TAB_LIFCOV</v>
      </c>
    </row>
    <row r="5347" spans="1:5" ht="14.25" customHeight="1">
      <c r="A5347" s="114" t="s">
        <v>666</v>
      </c>
      <c r="B5347" s="114" t="s">
        <v>674</v>
      </c>
      <c r="C5347" s="114" t="s">
        <v>667</v>
      </c>
      <c r="D5347" s="114" t="s">
        <v>1140</v>
      </c>
      <c r="E5347" s="21" t="str">
        <f t="shared" si="20"/>
        <v>VTIME.LPG.INSUDB.TAB_LIFCOV</v>
      </c>
    </row>
    <row r="5348" spans="1:5" ht="14.25" customHeight="1">
      <c r="A5348" s="114" t="s">
        <v>666</v>
      </c>
      <c r="B5348" s="114" t="s">
        <v>674</v>
      </c>
      <c r="C5348" s="114" t="s">
        <v>667</v>
      </c>
      <c r="D5348" s="114" t="s">
        <v>1140</v>
      </c>
      <c r="E5348" s="21" t="str">
        <f t="shared" si="20"/>
        <v>VTIME.LPG.INSUDB.TAB_LIFCOV</v>
      </c>
    </row>
    <row r="5349" spans="1:5" ht="14.25" customHeight="1">
      <c r="A5349" s="114" t="s">
        <v>666</v>
      </c>
      <c r="B5349" s="114" t="s">
        <v>674</v>
      </c>
      <c r="C5349" s="114" t="s">
        <v>667</v>
      </c>
      <c r="D5349" s="114" t="s">
        <v>1140</v>
      </c>
      <c r="E5349" s="21" t="str">
        <f t="shared" si="20"/>
        <v>VTIME.LPG.INSUDB.TAB_LIFCOV</v>
      </c>
    </row>
    <row r="5350" spans="1:5" ht="14.25" customHeight="1">
      <c r="A5350" s="114" t="s">
        <v>666</v>
      </c>
      <c r="B5350" s="114" t="s">
        <v>674</v>
      </c>
      <c r="C5350" s="114" t="s">
        <v>667</v>
      </c>
      <c r="D5350" s="114" t="s">
        <v>1140</v>
      </c>
      <c r="E5350" s="21" t="str">
        <f t="shared" si="20"/>
        <v>VTIME.LPG.INSUDB.TAB_LIFCOV</v>
      </c>
    </row>
    <row r="5351" spans="1:5" ht="14.25" customHeight="1">
      <c r="A5351" s="114" t="s">
        <v>666</v>
      </c>
      <c r="B5351" s="114" t="s">
        <v>674</v>
      </c>
      <c r="C5351" s="114" t="s">
        <v>667</v>
      </c>
      <c r="D5351" s="114" t="s">
        <v>1140</v>
      </c>
      <c r="E5351" s="21" t="str">
        <f t="shared" si="20"/>
        <v>VTIME.LPG.INSUDB.TAB_LIFCOV</v>
      </c>
    </row>
    <row r="5352" spans="1:5" ht="14.25" customHeight="1">
      <c r="A5352" s="114" t="s">
        <v>666</v>
      </c>
      <c r="B5352" s="114" t="s">
        <v>674</v>
      </c>
      <c r="C5352" s="114" t="s">
        <v>667</v>
      </c>
      <c r="D5352" s="114" t="s">
        <v>1140</v>
      </c>
      <c r="E5352" s="21" t="str">
        <f t="shared" si="20"/>
        <v>VTIME.LPG.INSUDB.TAB_LIFCOV</v>
      </c>
    </row>
    <row r="5353" spans="1:5" ht="14.25" customHeight="1">
      <c r="A5353" s="114" t="s">
        <v>666</v>
      </c>
      <c r="B5353" s="114" t="s">
        <v>674</v>
      </c>
      <c r="C5353" s="114" t="s">
        <v>667</v>
      </c>
      <c r="D5353" s="114" t="s">
        <v>1140</v>
      </c>
      <c r="E5353" s="21" t="str">
        <f t="shared" si="20"/>
        <v>VTIME.LPG.INSUDB.TAB_LIFCOV</v>
      </c>
    </row>
    <row r="5354" spans="1:5" ht="14.25" customHeight="1">
      <c r="A5354" s="114" t="s">
        <v>666</v>
      </c>
      <c r="B5354" s="114" t="s">
        <v>674</v>
      </c>
      <c r="C5354" s="114" t="s">
        <v>667</v>
      </c>
      <c r="D5354" s="114" t="s">
        <v>1140</v>
      </c>
      <c r="E5354" s="21" t="str">
        <f t="shared" si="20"/>
        <v>VTIME.LPG.INSUDB.TAB_LIFCOV</v>
      </c>
    </row>
    <row r="5355" spans="1:5" ht="14.25" customHeight="1">
      <c r="A5355" s="114" t="s">
        <v>666</v>
      </c>
      <c r="B5355" s="114" t="s">
        <v>674</v>
      </c>
      <c r="C5355" s="114" t="s">
        <v>667</v>
      </c>
      <c r="D5355" s="114" t="s">
        <v>1140</v>
      </c>
      <c r="E5355" s="21" t="str">
        <f t="shared" si="20"/>
        <v>VTIME.LPG.INSUDB.TAB_LIFCOV</v>
      </c>
    </row>
    <row r="5356" spans="1:5" ht="14.25" customHeight="1">
      <c r="A5356" s="114" t="s">
        <v>666</v>
      </c>
      <c r="B5356" s="114" t="s">
        <v>674</v>
      </c>
      <c r="C5356" s="114" t="s">
        <v>667</v>
      </c>
      <c r="D5356" s="114" t="s">
        <v>1140</v>
      </c>
      <c r="E5356" s="21" t="str">
        <f t="shared" si="20"/>
        <v>VTIME.LPG.INSUDB.TAB_LIFCOV</v>
      </c>
    </row>
    <row r="5357" spans="1:5" ht="14.25" customHeight="1">
      <c r="A5357" s="114" t="s">
        <v>666</v>
      </c>
      <c r="B5357" s="114" t="s">
        <v>674</v>
      </c>
      <c r="C5357" s="114" t="s">
        <v>667</v>
      </c>
      <c r="D5357" s="114" t="s">
        <v>1140</v>
      </c>
      <c r="E5357" s="21" t="str">
        <f t="shared" ref="E5357:E5611" si="21">CONCATENATE(A5357,".",B5357,".",C5357,".",D5357)</f>
        <v>VTIME.LPG.INSUDB.TAB_LIFCOV</v>
      </c>
    </row>
    <row r="5358" spans="1:5" ht="14.25" customHeight="1">
      <c r="A5358" s="114" t="s">
        <v>666</v>
      </c>
      <c r="B5358" s="114" t="s">
        <v>674</v>
      </c>
      <c r="C5358" s="114" t="s">
        <v>667</v>
      </c>
      <c r="D5358" s="114" t="s">
        <v>1140</v>
      </c>
      <c r="E5358" s="21" t="str">
        <f t="shared" si="21"/>
        <v>VTIME.LPG.INSUDB.TAB_LIFCOV</v>
      </c>
    </row>
    <row r="5359" spans="1:5" ht="14.25" customHeight="1">
      <c r="A5359" s="114" t="s">
        <v>666</v>
      </c>
      <c r="B5359" s="114" t="s">
        <v>674</v>
      </c>
      <c r="C5359" s="114" t="s">
        <v>667</v>
      </c>
      <c r="D5359" s="114" t="s">
        <v>1140</v>
      </c>
      <c r="E5359" s="21" t="str">
        <f t="shared" si="21"/>
        <v>VTIME.LPG.INSUDB.TAB_LIFCOV</v>
      </c>
    </row>
    <row r="5360" spans="1:5" ht="14.25" customHeight="1">
      <c r="A5360" s="114" t="s">
        <v>666</v>
      </c>
      <c r="B5360" s="114" t="s">
        <v>674</v>
      </c>
      <c r="C5360" s="114" t="s">
        <v>667</v>
      </c>
      <c r="D5360" s="114" t="s">
        <v>1140</v>
      </c>
      <c r="E5360" s="21" t="str">
        <f t="shared" si="21"/>
        <v>VTIME.LPG.INSUDB.TAB_LIFCOV</v>
      </c>
    </row>
    <row r="5361" spans="1:5" ht="14.25" customHeight="1">
      <c r="A5361" s="114" t="s">
        <v>666</v>
      </c>
      <c r="B5361" s="114" t="s">
        <v>674</v>
      </c>
      <c r="C5361" s="114" t="s">
        <v>667</v>
      </c>
      <c r="D5361" s="114" t="s">
        <v>1140</v>
      </c>
      <c r="E5361" s="21" t="str">
        <f t="shared" si="21"/>
        <v>VTIME.LPG.INSUDB.TAB_LIFCOV</v>
      </c>
    </row>
    <row r="5362" spans="1:5" ht="14.25" customHeight="1">
      <c r="A5362" s="114" t="s">
        <v>666</v>
      </c>
      <c r="B5362" s="114" t="s">
        <v>674</v>
      </c>
      <c r="C5362" s="114" t="s">
        <v>667</v>
      </c>
      <c r="D5362" s="114" t="s">
        <v>1140</v>
      </c>
      <c r="E5362" s="21" t="str">
        <f t="shared" si="21"/>
        <v>VTIME.LPG.INSUDB.TAB_LIFCOV</v>
      </c>
    </row>
    <row r="5363" spans="1:5" ht="14.25" customHeight="1">
      <c r="A5363" s="114" t="s">
        <v>666</v>
      </c>
      <c r="B5363" s="114" t="s">
        <v>674</v>
      </c>
      <c r="C5363" s="114" t="s">
        <v>667</v>
      </c>
      <c r="D5363" s="114" t="s">
        <v>1140</v>
      </c>
      <c r="E5363" s="21" t="str">
        <f t="shared" si="21"/>
        <v>VTIME.LPG.INSUDB.TAB_LIFCOV</v>
      </c>
    </row>
    <row r="5364" spans="1:5" ht="14.25" customHeight="1">
      <c r="A5364" s="114" t="s">
        <v>666</v>
      </c>
      <c r="B5364" s="114" t="s">
        <v>674</v>
      </c>
      <c r="C5364" s="114" t="s">
        <v>667</v>
      </c>
      <c r="D5364" s="114" t="s">
        <v>1140</v>
      </c>
      <c r="E5364" s="21" t="str">
        <f t="shared" si="21"/>
        <v>VTIME.LPG.INSUDB.TAB_LIFCOV</v>
      </c>
    </row>
    <row r="5365" spans="1:5" ht="14.25" customHeight="1">
      <c r="A5365" s="114" t="s">
        <v>666</v>
      </c>
      <c r="B5365" s="114" t="s">
        <v>674</v>
      </c>
      <c r="C5365" s="114" t="s">
        <v>667</v>
      </c>
      <c r="D5365" s="114" t="s">
        <v>1140</v>
      </c>
      <c r="E5365" s="21" t="str">
        <f t="shared" si="21"/>
        <v>VTIME.LPG.INSUDB.TAB_LIFCOV</v>
      </c>
    </row>
    <row r="5366" spans="1:5" ht="14.25" customHeight="1">
      <c r="A5366" s="114" t="s">
        <v>666</v>
      </c>
      <c r="B5366" s="114" t="s">
        <v>674</v>
      </c>
      <c r="C5366" s="114" t="s">
        <v>667</v>
      </c>
      <c r="D5366" s="114" t="s">
        <v>1140</v>
      </c>
      <c r="E5366" s="21" t="str">
        <f t="shared" si="21"/>
        <v>VTIME.LPG.INSUDB.TAB_LIFCOV</v>
      </c>
    </row>
    <row r="5367" spans="1:5" ht="14.25" customHeight="1">
      <c r="A5367" s="114" t="s">
        <v>666</v>
      </c>
      <c r="B5367" s="114" t="s">
        <v>674</v>
      </c>
      <c r="C5367" s="114" t="s">
        <v>667</v>
      </c>
      <c r="D5367" s="114" t="s">
        <v>1140</v>
      </c>
      <c r="E5367" s="21" t="str">
        <f t="shared" si="21"/>
        <v>VTIME.LPG.INSUDB.TAB_LIFCOV</v>
      </c>
    </row>
    <row r="5368" spans="1:5" ht="14.25" customHeight="1">
      <c r="A5368" s="114" t="s">
        <v>666</v>
      </c>
      <c r="B5368" s="114" t="s">
        <v>674</v>
      </c>
      <c r="C5368" s="114" t="s">
        <v>667</v>
      </c>
      <c r="D5368" s="114" t="s">
        <v>1140</v>
      </c>
      <c r="E5368" s="21" t="str">
        <f t="shared" si="21"/>
        <v>VTIME.LPG.INSUDB.TAB_LIFCOV</v>
      </c>
    </row>
    <row r="5369" spans="1:5" ht="14.25" customHeight="1">
      <c r="A5369" s="114" t="s">
        <v>666</v>
      </c>
      <c r="B5369" s="114" t="s">
        <v>674</v>
      </c>
      <c r="C5369" s="114" t="s">
        <v>667</v>
      </c>
      <c r="D5369" s="114" t="s">
        <v>1140</v>
      </c>
      <c r="E5369" s="21" t="str">
        <f t="shared" si="21"/>
        <v>VTIME.LPG.INSUDB.TAB_LIFCOV</v>
      </c>
    </row>
    <row r="5370" spans="1:5" ht="14.25" customHeight="1">
      <c r="A5370" s="114" t="s">
        <v>666</v>
      </c>
      <c r="B5370" s="114" t="s">
        <v>674</v>
      </c>
      <c r="C5370" s="114" t="s">
        <v>667</v>
      </c>
      <c r="D5370" s="114" t="s">
        <v>1140</v>
      </c>
      <c r="E5370" s="21" t="str">
        <f t="shared" si="21"/>
        <v>VTIME.LPG.INSUDB.TAB_LIFCOV</v>
      </c>
    </row>
    <row r="5371" spans="1:5" ht="14.25" customHeight="1">
      <c r="A5371" s="114" t="s">
        <v>666</v>
      </c>
      <c r="B5371" s="114" t="s">
        <v>674</v>
      </c>
      <c r="C5371" s="114" t="s">
        <v>667</v>
      </c>
      <c r="D5371" s="114" t="s">
        <v>1140</v>
      </c>
      <c r="E5371" s="21" t="str">
        <f t="shared" si="21"/>
        <v>VTIME.LPG.INSUDB.TAB_LIFCOV</v>
      </c>
    </row>
    <row r="5372" spans="1:5" ht="14.25" customHeight="1">
      <c r="A5372" s="114" t="s">
        <v>666</v>
      </c>
      <c r="B5372" s="114" t="s">
        <v>674</v>
      </c>
      <c r="C5372" s="114" t="s">
        <v>667</v>
      </c>
      <c r="D5372" s="114" t="s">
        <v>1140</v>
      </c>
      <c r="E5372" s="21" t="str">
        <f t="shared" si="21"/>
        <v>VTIME.LPG.INSUDB.TAB_LIFCOV</v>
      </c>
    </row>
    <row r="5373" spans="1:5" ht="14.25" customHeight="1">
      <c r="A5373" s="114" t="s">
        <v>666</v>
      </c>
      <c r="B5373" s="114" t="s">
        <v>674</v>
      </c>
      <c r="C5373" s="114" t="s">
        <v>667</v>
      </c>
      <c r="D5373" s="114" t="s">
        <v>1140</v>
      </c>
      <c r="E5373" s="21" t="str">
        <f t="shared" si="21"/>
        <v>VTIME.LPG.INSUDB.TAB_LIFCOV</v>
      </c>
    </row>
    <row r="5374" spans="1:5" ht="14.25" customHeight="1">
      <c r="A5374" s="114" t="s">
        <v>666</v>
      </c>
      <c r="B5374" s="114" t="s">
        <v>674</v>
      </c>
      <c r="C5374" s="114" t="s">
        <v>667</v>
      </c>
      <c r="D5374" s="114" t="s">
        <v>1140</v>
      </c>
      <c r="E5374" s="21" t="str">
        <f t="shared" si="21"/>
        <v>VTIME.LPG.INSUDB.TAB_LIFCOV</v>
      </c>
    </row>
    <row r="5375" spans="1:5" ht="14.25" customHeight="1">
      <c r="A5375" s="114" t="s">
        <v>666</v>
      </c>
      <c r="B5375" s="114" t="s">
        <v>674</v>
      </c>
      <c r="C5375" s="114" t="s">
        <v>667</v>
      </c>
      <c r="D5375" s="114" t="s">
        <v>1140</v>
      </c>
      <c r="E5375" s="21" t="str">
        <f t="shared" si="21"/>
        <v>VTIME.LPG.INSUDB.TAB_LIFCOV</v>
      </c>
    </row>
    <row r="5376" spans="1:5" ht="14.25" customHeight="1">
      <c r="A5376" s="114" t="s">
        <v>666</v>
      </c>
      <c r="B5376" s="114" t="s">
        <v>674</v>
      </c>
      <c r="C5376" s="114" t="s">
        <v>667</v>
      </c>
      <c r="D5376" s="114" t="s">
        <v>1140</v>
      </c>
      <c r="E5376" s="21" t="str">
        <f t="shared" si="21"/>
        <v>VTIME.LPG.INSUDB.TAB_LIFCOV</v>
      </c>
    </row>
    <row r="5377" spans="1:5" ht="14.25" customHeight="1">
      <c r="A5377" s="114" t="s">
        <v>666</v>
      </c>
      <c r="B5377" s="114" t="s">
        <v>674</v>
      </c>
      <c r="C5377" s="114" t="s">
        <v>667</v>
      </c>
      <c r="D5377" s="114" t="s">
        <v>1140</v>
      </c>
      <c r="E5377" s="21" t="str">
        <f t="shared" si="21"/>
        <v>VTIME.LPG.INSUDB.TAB_LIFCOV</v>
      </c>
    </row>
    <row r="5378" spans="1:5" ht="14.25" customHeight="1">
      <c r="A5378" s="114" t="s">
        <v>666</v>
      </c>
      <c r="B5378" s="114" t="s">
        <v>674</v>
      </c>
      <c r="C5378" s="114" t="s">
        <v>667</v>
      </c>
      <c r="D5378" s="114" t="s">
        <v>1141</v>
      </c>
      <c r="E5378" s="21" t="str">
        <f t="shared" si="21"/>
        <v>VTIME.LPG.INSUDB.TAB_MODUL</v>
      </c>
    </row>
    <row r="5379" spans="1:5" ht="14.25" customHeight="1">
      <c r="A5379" s="114" t="s">
        <v>666</v>
      </c>
      <c r="B5379" s="114" t="s">
        <v>674</v>
      </c>
      <c r="C5379" s="114" t="s">
        <v>667</v>
      </c>
      <c r="D5379" s="114" t="s">
        <v>1141</v>
      </c>
      <c r="E5379" s="21" t="str">
        <f t="shared" si="21"/>
        <v>VTIME.LPG.INSUDB.TAB_MODUL</v>
      </c>
    </row>
    <row r="5380" spans="1:5" ht="14.25" customHeight="1">
      <c r="A5380" s="114" t="s">
        <v>666</v>
      </c>
      <c r="B5380" s="114" t="s">
        <v>674</v>
      </c>
      <c r="C5380" s="114" t="s">
        <v>667</v>
      </c>
      <c r="D5380" s="114" t="s">
        <v>1141</v>
      </c>
      <c r="E5380" s="21" t="str">
        <f t="shared" si="21"/>
        <v>VTIME.LPG.INSUDB.TAB_MODUL</v>
      </c>
    </row>
    <row r="5381" spans="1:5" ht="14.25" customHeight="1">
      <c r="A5381" s="114" t="s">
        <v>666</v>
      </c>
      <c r="B5381" s="114" t="s">
        <v>674</v>
      </c>
      <c r="C5381" s="114" t="s">
        <v>667</v>
      </c>
      <c r="D5381" s="114" t="s">
        <v>1141</v>
      </c>
      <c r="E5381" s="21" t="str">
        <f t="shared" si="21"/>
        <v>VTIME.LPG.INSUDB.TAB_MODUL</v>
      </c>
    </row>
    <row r="5382" spans="1:5" ht="14.25" customHeight="1">
      <c r="A5382" s="114" t="s">
        <v>666</v>
      </c>
      <c r="B5382" s="114" t="s">
        <v>674</v>
      </c>
      <c r="C5382" s="114" t="s">
        <v>667</v>
      </c>
      <c r="D5382" s="114" t="s">
        <v>1141</v>
      </c>
      <c r="E5382" s="21" t="str">
        <f t="shared" si="21"/>
        <v>VTIME.LPG.INSUDB.TAB_MODUL</v>
      </c>
    </row>
    <row r="5383" spans="1:5" ht="14.25" customHeight="1">
      <c r="A5383" s="114" t="s">
        <v>666</v>
      </c>
      <c r="B5383" s="114" t="s">
        <v>674</v>
      </c>
      <c r="C5383" s="114" t="s">
        <v>667</v>
      </c>
      <c r="D5383" s="114" t="s">
        <v>1141</v>
      </c>
      <c r="E5383" s="21" t="str">
        <f t="shared" si="21"/>
        <v>VTIME.LPG.INSUDB.TAB_MODUL</v>
      </c>
    </row>
    <row r="5384" spans="1:5" ht="14.25" customHeight="1">
      <c r="A5384" s="114" t="s">
        <v>666</v>
      </c>
      <c r="B5384" s="114" t="s">
        <v>674</v>
      </c>
      <c r="C5384" s="114" t="s">
        <v>667</v>
      </c>
      <c r="D5384" s="114" t="s">
        <v>1141</v>
      </c>
      <c r="E5384" s="21" t="str">
        <f t="shared" si="21"/>
        <v>VTIME.LPG.INSUDB.TAB_MODUL</v>
      </c>
    </row>
    <row r="5385" spans="1:5" ht="14.25" customHeight="1">
      <c r="A5385" s="114" t="s">
        <v>666</v>
      </c>
      <c r="B5385" s="114" t="s">
        <v>674</v>
      </c>
      <c r="C5385" s="114" t="s">
        <v>667</v>
      </c>
      <c r="D5385" s="114" t="s">
        <v>1141</v>
      </c>
      <c r="E5385" s="21" t="str">
        <f t="shared" si="21"/>
        <v>VTIME.LPG.INSUDB.TAB_MODUL</v>
      </c>
    </row>
    <row r="5386" spans="1:5" ht="14.25" customHeight="1">
      <c r="A5386" s="114" t="s">
        <v>666</v>
      </c>
      <c r="B5386" s="114" t="s">
        <v>674</v>
      </c>
      <c r="C5386" s="114" t="s">
        <v>667</v>
      </c>
      <c r="D5386" s="114" t="s">
        <v>1141</v>
      </c>
      <c r="E5386" s="21" t="str">
        <f t="shared" si="21"/>
        <v>VTIME.LPG.INSUDB.TAB_MODUL</v>
      </c>
    </row>
    <row r="5387" spans="1:5" ht="14.25" customHeight="1">
      <c r="A5387" s="114" t="s">
        <v>666</v>
      </c>
      <c r="B5387" s="114" t="s">
        <v>674</v>
      </c>
      <c r="C5387" s="114" t="s">
        <v>667</v>
      </c>
      <c r="D5387" s="114" t="s">
        <v>1141</v>
      </c>
      <c r="E5387" s="21" t="str">
        <f t="shared" si="21"/>
        <v>VTIME.LPG.INSUDB.TAB_MODUL</v>
      </c>
    </row>
    <row r="5388" spans="1:5" ht="14.25" customHeight="1">
      <c r="A5388" s="114" t="s">
        <v>666</v>
      </c>
      <c r="B5388" s="114" t="s">
        <v>674</v>
      </c>
      <c r="C5388" s="114" t="s">
        <v>667</v>
      </c>
      <c r="D5388" s="114" t="s">
        <v>1141</v>
      </c>
      <c r="E5388" s="21" t="str">
        <f t="shared" si="21"/>
        <v>VTIME.LPG.INSUDB.TAB_MODUL</v>
      </c>
    </row>
    <row r="5389" spans="1:5" ht="14.25" customHeight="1">
      <c r="A5389" s="114" t="s">
        <v>666</v>
      </c>
      <c r="B5389" s="114" t="s">
        <v>674</v>
      </c>
      <c r="C5389" s="114" t="s">
        <v>667</v>
      </c>
      <c r="D5389" s="114" t="s">
        <v>1141</v>
      </c>
      <c r="E5389" s="21" t="str">
        <f t="shared" si="21"/>
        <v>VTIME.LPG.INSUDB.TAB_MODUL</v>
      </c>
    </row>
    <row r="5390" spans="1:5" ht="14.25" customHeight="1">
      <c r="A5390" s="114" t="s">
        <v>666</v>
      </c>
      <c r="B5390" s="114" t="s">
        <v>674</v>
      </c>
      <c r="C5390" s="114" t="s">
        <v>667</v>
      </c>
      <c r="D5390" s="114" t="s">
        <v>1141</v>
      </c>
      <c r="E5390" s="21" t="str">
        <f t="shared" si="21"/>
        <v>VTIME.LPG.INSUDB.TAB_MODUL</v>
      </c>
    </row>
    <row r="5391" spans="1:5" ht="14.25" customHeight="1">
      <c r="A5391" s="114" t="s">
        <v>666</v>
      </c>
      <c r="B5391" s="114" t="s">
        <v>674</v>
      </c>
      <c r="C5391" s="114" t="s">
        <v>667</v>
      </c>
      <c r="D5391" s="114" t="s">
        <v>1141</v>
      </c>
      <c r="E5391" s="21" t="str">
        <f t="shared" si="21"/>
        <v>VTIME.LPG.INSUDB.TAB_MODUL</v>
      </c>
    </row>
    <row r="5392" spans="1:5" ht="14.25" customHeight="1">
      <c r="A5392" s="114" t="s">
        <v>666</v>
      </c>
      <c r="B5392" s="114" t="s">
        <v>674</v>
      </c>
      <c r="C5392" s="114" t="s">
        <v>667</v>
      </c>
      <c r="D5392" s="114" t="s">
        <v>1141</v>
      </c>
      <c r="E5392" s="21" t="str">
        <f t="shared" si="21"/>
        <v>VTIME.LPG.INSUDB.TAB_MODUL</v>
      </c>
    </row>
    <row r="5393" spans="1:5" ht="14.25" customHeight="1">
      <c r="A5393" s="114" t="s">
        <v>666</v>
      </c>
      <c r="B5393" s="114" t="s">
        <v>674</v>
      </c>
      <c r="C5393" s="114" t="s">
        <v>667</v>
      </c>
      <c r="D5393" s="114" t="s">
        <v>1141</v>
      </c>
      <c r="E5393" s="21" t="str">
        <f t="shared" si="21"/>
        <v>VTIME.LPG.INSUDB.TAB_MODUL</v>
      </c>
    </row>
    <row r="5394" spans="1:5" ht="14.25" customHeight="1">
      <c r="A5394" s="114" t="s">
        <v>666</v>
      </c>
      <c r="B5394" s="114" t="s">
        <v>674</v>
      </c>
      <c r="C5394" s="114" t="s">
        <v>667</v>
      </c>
      <c r="D5394" s="114" t="s">
        <v>1141</v>
      </c>
      <c r="E5394" s="21" t="str">
        <f t="shared" si="21"/>
        <v>VTIME.LPG.INSUDB.TAB_MODUL</v>
      </c>
    </row>
    <row r="5395" spans="1:5" ht="14.25" customHeight="1">
      <c r="A5395" s="114" t="s">
        <v>666</v>
      </c>
      <c r="B5395" s="114" t="s">
        <v>674</v>
      </c>
      <c r="C5395" s="114" t="s">
        <v>667</v>
      </c>
      <c r="D5395" s="114" t="s">
        <v>1141</v>
      </c>
      <c r="E5395" s="21" t="str">
        <f t="shared" si="21"/>
        <v>VTIME.LPG.INSUDB.TAB_MODUL</v>
      </c>
    </row>
    <row r="5396" spans="1:5" ht="14.25" customHeight="1">
      <c r="A5396" s="114" t="s">
        <v>666</v>
      </c>
      <c r="B5396" s="114" t="s">
        <v>674</v>
      </c>
      <c r="C5396" s="114" t="s">
        <v>667</v>
      </c>
      <c r="D5396" s="114" t="s">
        <v>1141</v>
      </c>
      <c r="E5396" s="21" t="str">
        <f t="shared" si="21"/>
        <v>VTIME.LPG.INSUDB.TAB_MODUL</v>
      </c>
    </row>
    <row r="5397" spans="1:5" ht="14.25" customHeight="1">
      <c r="A5397" s="114" t="s">
        <v>666</v>
      </c>
      <c r="B5397" s="114" t="s">
        <v>674</v>
      </c>
      <c r="C5397" s="114" t="s">
        <v>667</v>
      </c>
      <c r="D5397" s="114" t="s">
        <v>1141</v>
      </c>
      <c r="E5397" s="21" t="str">
        <f t="shared" si="21"/>
        <v>VTIME.LPG.INSUDB.TAB_MODUL</v>
      </c>
    </row>
    <row r="5398" spans="1:5" ht="14.25" customHeight="1">
      <c r="A5398" s="114" t="s">
        <v>666</v>
      </c>
      <c r="B5398" s="114" t="s">
        <v>674</v>
      </c>
      <c r="C5398" s="114" t="s">
        <v>667</v>
      </c>
      <c r="D5398" s="114" t="s">
        <v>1141</v>
      </c>
      <c r="E5398" s="21" t="str">
        <f t="shared" si="21"/>
        <v>VTIME.LPG.INSUDB.TAB_MODUL</v>
      </c>
    </row>
    <row r="5399" spans="1:5" ht="14.25" customHeight="1">
      <c r="A5399" s="114" t="s">
        <v>666</v>
      </c>
      <c r="B5399" s="114" t="s">
        <v>674</v>
      </c>
      <c r="C5399" s="114" t="s">
        <v>667</v>
      </c>
      <c r="D5399" s="114" t="s">
        <v>1141</v>
      </c>
      <c r="E5399" s="21" t="str">
        <f t="shared" si="21"/>
        <v>VTIME.LPG.INSUDB.TAB_MODUL</v>
      </c>
    </row>
    <row r="5400" spans="1:5" ht="14.25" customHeight="1">
      <c r="A5400" s="114" t="s">
        <v>666</v>
      </c>
      <c r="B5400" s="114" t="s">
        <v>674</v>
      </c>
      <c r="C5400" s="114" t="s">
        <v>667</v>
      </c>
      <c r="D5400" s="114" t="s">
        <v>1141</v>
      </c>
      <c r="E5400" s="21" t="str">
        <f t="shared" si="21"/>
        <v>VTIME.LPG.INSUDB.TAB_MODUL</v>
      </c>
    </row>
    <row r="5401" spans="1:5" ht="14.25" customHeight="1">
      <c r="A5401" s="114" t="s">
        <v>666</v>
      </c>
      <c r="B5401" s="114" t="s">
        <v>674</v>
      </c>
      <c r="C5401" s="114" t="s">
        <v>667</v>
      </c>
      <c r="D5401" s="114" t="s">
        <v>1142</v>
      </c>
      <c r="E5401" s="21" t="str">
        <f t="shared" si="21"/>
        <v>VTIME.LPG.INSUDB.TAB_NAME_B</v>
      </c>
    </row>
    <row r="5402" spans="1:5" ht="14.25" customHeight="1">
      <c r="A5402" s="114" t="s">
        <v>666</v>
      </c>
      <c r="B5402" s="114" t="s">
        <v>674</v>
      </c>
      <c r="C5402" s="114" t="s">
        <v>667</v>
      </c>
      <c r="D5402" s="114" t="s">
        <v>1142</v>
      </c>
      <c r="E5402" s="21" t="str">
        <f t="shared" si="21"/>
        <v>VTIME.LPG.INSUDB.TAB_NAME_B</v>
      </c>
    </row>
    <row r="5403" spans="1:5" ht="14.25" customHeight="1">
      <c r="A5403" s="114" t="s">
        <v>666</v>
      </c>
      <c r="B5403" s="114" t="s">
        <v>674</v>
      </c>
      <c r="C5403" s="114" t="s">
        <v>667</v>
      </c>
      <c r="D5403" s="114" t="s">
        <v>1142</v>
      </c>
      <c r="E5403" s="21" t="str">
        <f t="shared" si="21"/>
        <v>VTIME.LPG.INSUDB.TAB_NAME_B</v>
      </c>
    </row>
    <row r="5404" spans="1:5" ht="14.25" customHeight="1">
      <c r="A5404" s="114" t="s">
        <v>666</v>
      </c>
      <c r="B5404" s="114" t="s">
        <v>674</v>
      </c>
      <c r="C5404" s="114" t="s">
        <v>667</v>
      </c>
      <c r="D5404" s="114" t="s">
        <v>1142</v>
      </c>
      <c r="E5404" s="21" t="str">
        <f t="shared" si="21"/>
        <v>VTIME.LPG.INSUDB.TAB_NAME_B</v>
      </c>
    </row>
    <row r="5405" spans="1:5" ht="14.25" customHeight="1">
      <c r="A5405" s="114" t="s">
        <v>666</v>
      </c>
      <c r="B5405" s="114" t="s">
        <v>674</v>
      </c>
      <c r="C5405" s="114" t="s">
        <v>667</v>
      </c>
      <c r="D5405" s="114" t="s">
        <v>935</v>
      </c>
      <c r="E5405" s="21" t="str">
        <f t="shared" si="21"/>
        <v>VTIME.LPG.INSUDB.TAB_PROVIDER</v>
      </c>
    </row>
    <row r="5406" spans="1:5" ht="14.25" customHeight="1">
      <c r="A5406" s="114" t="s">
        <v>666</v>
      </c>
      <c r="B5406" s="114" t="s">
        <v>674</v>
      </c>
      <c r="C5406" s="114" t="s">
        <v>667</v>
      </c>
      <c r="D5406" s="114" t="s">
        <v>935</v>
      </c>
      <c r="E5406" s="21" t="str">
        <f t="shared" si="21"/>
        <v>VTIME.LPG.INSUDB.TAB_PROVIDER</v>
      </c>
    </row>
    <row r="5407" spans="1:5" ht="14.25" customHeight="1">
      <c r="A5407" s="114" t="s">
        <v>666</v>
      </c>
      <c r="B5407" s="114" t="s">
        <v>674</v>
      </c>
      <c r="C5407" s="114" t="s">
        <v>667</v>
      </c>
      <c r="D5407" s="114" t="s">
        <v>935</v>
      </c>
      <c r="E5407" s="21" t="str">
        <f t="shared" si="21"/>
        <v>VTIME.LPG.INSUDB.TAB_PROVIDER</v>
      </c>
    </row>
    <row r="5408" spans="1:5" ht="14.25" customHeight="1">
      <c r="A5408" s="114" t="s">
        <v>666</v>
      </c>
      <c r="B5408" s="114" t="s">
        <v>674</v>
      </c>
      <c r="C5408" s="114" t="s">
        <v>667</v>
      </c>
      <c r="D5408" s="114" t="s">
        <v>935</v>
      </c>
      <c r="E5408" s="21" t="str">
        <f t="shared" si="21"/>
        <v>VTIME.LPG.INSUDB.TAB_PROVIDER</v>
      </c>
    </row>
    <row r="5409" spans="1:5" ht="14.25" customHeight="1">
      <c r="A5409" s="114" t="s">
        <v>666</v>
      </c>
      <c r="B5409" s="114" t="s">
        <v>674</v>
      </c>
      <c r="C5409" s="114" t="s">
        <v>667</v>
      </c>
      <c r="D5409" s="114" t="s">
        <v>935</v>
      </c>
      <c r="E5409" s="21" t="str">
        <f t="shared" si="21"/>
        <v>VTIME.LPG.INSUDB.TAB_PROVIDER</v>
      </c>
    </row>
    <row r="5410" spans="1:5" ht="14.25" customHeight="1">
      <c r="A5410" s="114" t="s">
        <v>666</v>
      </c>
      <c r="B5410" s="114" t="s">
        <v>674</v>
      </c>
      <c r="C5410" s="114" t="s">
        <v>667</v>
      </c>
      <c r="D5410" s="114" t="s">
        <v>935</v>
      </c>
      <c r="E5410" s="21" t="str">
        <f t="shared" si="21"/>
        <v>VTIME.LPG.INSUDB.TAB_PROVIDER</v>
      </c>
    </row>
    <row r="5411" spans="1:5" ht="14.25" customHeight="1">
      <c r="A5411" s="114" t="s">
        <v>666</v>
      </c>
      <c r="B5411" s="114" t="s">
        <v>674</v>
      </c>
      <c r="C5411" s="114" t="s">
        <v>667</v>
      </c>
      <c r="D5411" s="114" t="s">
        <v>935</v>
      </c>
      <c r="E5411" s="21" t="str">
        <f t="shared" si="21"/>
        <v>VTIME.LPG.INSUDB.TAB_PROVIDER</v>
      </c>
    </row>
    <row r="5412" spans="1:5" ht="14.25" customHeight="1">
      <c r="A5412" s="114" t="s">
        <v>666</v>
      </c>
      <c r="B5412" s="114" t="s">
        <v>674</v>
      </c>
      <c r="C5412" s="114" t="s">
        <v>667</v>
      </c>
      <c r="D5412" s="114" t="s">
        <v>935</v>
      </c>
      <c r="E5412" s="21" t="str">
        <f t="shared" si="21"/>
        <v>VTIME.LPG.INSUDB.TAB_PROVIDER</v>
      </c>
    </row>
    <row r="5413" spans="1:5" ht="14.25" customHeight="1">
      <c r="A5413" s="114" t="s">
        <v>666</v>
      </c>
      <c r="B5413" s="114" t="s">
        <v>674</v>
      </c>
      <c r="C5413" s="114" t="s">
        <v>667</v>
      </c>
      <c r="D5413" s="114" t="s">
        <v>935</v>
      </c>
      <c r="E5413" s="21" t="str">
        <f t="shared" si="21"/>
        <v>VTIME.LPG.INSUDB.TAB_PROVIDER</v>
      </c>
    </row>
    <row r="5414" spans="1:5" ht="14.25" customHeight="1">
      <c r="A5414" s="114" t="s">
        <v>666</v>
      </c>
      <c r="B5414" s="114" t="s">
        <v>674</v>
      </c>
      <c r="C5414" s="114" t="s">
        <v>667</v>
      </c>
      <c r="D5414" s="114" t="s">
        <v>935</v>
      </c>
      <c r="E5414" s="21" t="str">
        <f t="shared" si="21"/>
        <v>VTIME.LPG.INSUDB.TAB_PROVIDER</v>
      </c>
    </row>
    <row r="5415" spans="1:5" ht="14.25" customHeight="1">
      <c r="A5415" s="114" t="s">
        <v>666</v>
      </c>
      <c r="B5415" s="114" t="s">
        <v>674</v>
      </c>
      <c r="C5415" s="114" t="s">
        <v>667</v>
      </c>
      <c r="D5415" s="114" t="s">
        <v>935</v>
      </c>
      <c r="E5415" s="21" t="str">
        <f t="shared" si="21"/>
        <v>VTIME.LPG.INSUDB.TAB_PROVIDER</v>
      </c>
    </row>
    <row r="5416" spans="1:5" ht="14.25" customHeight="1">
      <c r="A5416" s="114" t="s">
        <v>666</v>
      </c>
      <c r="B5416" s="114" t="s">
        <v>674</v>
      </c>
      <c r="C5416" s="114" t="s">
        <v>667</v>
      </c>
      <c r="D5416" s="114" t="s">
        <v>935</v>
      </c>
      <c r="E5416" s="21" t="str">
        <f t="shared" si="21"/>
        <v>VTIME.LPG.INSUDB.TAB_PROVIDER</v>
      </c>
    </row>
    <row r="5417" spans="1:5" ht="14.25" customHeight="1">
      <c r="A5417" s="114" t="s">
        <v>666</v>
      </c>
      <c r="B5417" s="114" t="s">
        <v>674</v>
      </c>
      <c r="C5417" s="114" t="s">
        <v>667</v>
      </c>
      <c r="D5417" s="114" t="s">
        <v>935</v>
      </c>
      <c r="E5417" s="21" t="str">
        <f t="shared" si="21"/>
        <v>VTIME.LPG.INSUDB.TAB_PROVIDER</v>
      </c>
    </row>
    <row r="5418" spans="1:5" ht="14.25" customHeight="1">
      <c r="A5418" s="114" t="s">
        <v>666</v>
      </c>
      <c r="B5418" s="114" t="s">
        <v>674</v>
      </c>
      <c r="C5418" s="114" t="s">
        <v>667</v>
      </c>
      <c r="D5418" s="114" t="s">
        <v>935</v>
      </c>
      <c r="E5418" s="21" t="str">
        <f t="shared" si="21"/>
        <v>VTIME.LPG.INSUDB.TAB_PROVIDER</v>
      </c>
    </row>
    <row r="5419" spans="1:5" ht="14.25" customHeight="1">
      <c r="A5419" s="114" t="s">
        <v>666</v>
      </c>
      <c r="B5419" s="114" t="s">
        <v>674</v>
      </c>
      <c r="C5419" s="114" t="s">
        <v>667</v>
      </c>
      <c r="D5419" s="114" t="s">
        <v>935</v>
      </c>
      <c r="E5419" s="21" t="str">
        <f t="shared" si="21"/>
        <v>VTIME.LPG.INSUDB.TAB_PROVIDER</v>
      </c>
    </row>
    <row r="5420" spans="1:5" ht="14.25" customHeight="1">
      <c r="A5420" s="114" t="s">
        <v>666</v>
      </c>
      <c r="B5420" s="114" t="s">
        <v>674</v>
      </c>
      <c r="C5420" s="114" t="s">
        <v>667</v>
      </c>
      <c r="D5420" s="114" t="s">
        <v>935</v>
      </c>
      <c r="E5420" s="21" t="str">
        <f t="shared" si="21"/>
        <v>VTIME.LPG.INSUDB.TAB_PROVIDER</v>
      </c>
    </row>
    <row r="5421" spans="1:5" ht="14.25" customHeight="1">
      <c r="A5421" s="114" t="s">
        <v>666</v>
      </c>
      <c r="B5421" s="114" t="s">
        <v>674</v>
      </c>
      <c r="C5421" s="114" t="s">
        <v>667</v>
      </c>
      <c r="D5421" s="114" t="s">
        <v>935</v>
      </c>
      <c r="E5421" s="21" t="str">
        <f t="shared" si="21"/>
        <v>VTIME.LPG.INSUDB.TAB_PROVIDER</v>
      </c>
    </row>
    <row r="5422" spans="1:5" ht="14.25" customHeight="1">
      <c r="A5422" s="114" t="s">
        <v>666</v>
      </c>
      <c r="B5422" s="114" t="s">
        <v>674</v>
      </c>
      <c r="C5422" s="114" t="s">
        <v>667</v>
      </c>
      <c r="D5422" s="114" t="s">
        <v>935</v>
      </c>
      <c r="E5422" s="21" t="str">
        <f t="shared" si="21"/>
        <v>VTIME.LPG.INSUDB.TAB_PROVIDER</v>
      </c>
    </row>
    <row r="5423" spans="1:5" ht="14.25" customHeight="1">
      <c r="A5423" s="114" t="s">
        <v>666</v>
      </c>
      <c r="B5423" s="114" t="s">
        <v>674</v>
      </c>
      <c r="C5423" s="114" t="s">
        <v>667</v>
      </c>
      <c r="D5423" s="114" t="s">
        <v>935</v>
      </c>
      <c r="E5423" s="21" t="str">
        <f t="shared" si="21"/>
        <v>VTIME.LPG.INSUDB.TAB_PROVIDER</v>
      </c>
    </row>
    <row r="5424" spans="1:5" ht="14.25" customHeight="1">
      <c r="A5424" s="114" t="s">
        <v>666</v>
      </c>
      <c r="B5424" s="114" t="s">
        <v>674</v>
      </c>
      <c r="C5424" s="114" t="s">
        <v>667</v>
      </c>
      <c r="D5424" s="114" t="s">
        <v>1143</v>
      </c>
      <c r="E5424" s="21" t="str">
        <f t="shared" si="21"/>
        <v>VTIME.LPG.INSUDB.TABLE10</v>
      </c>
    </row>
    <row r="5425" spans="1:5" ht="14.25" customHeight="1">
      <c r="A5425" s="114" t="s">
        <v>666</v>
      </c>
      <c r="B5425" s="114" t="s">
        <v>674</v>
      </c>
      <c r="C5425" s="114" t="s">
        <v>667</v>
      </c>
      <c r="D5425" s="114" t="s">
        <v>1143</v>
      </c>
      <c r="E5425" s="21" t="str">
        <f t="shared" si="21"/>
        <v>VTIME.LPG.INSUDB.TABLE10</v>
      </c>
    </row>
    <row r="5426" spans="1:5" ht="14.25" customHeight="1">
      <c r="A5426" s="114" t="s">
        <v>666</v>
      </c>
      <c r="B5426" s="114" t="s">
        <v>674</v>
      </c>
      <c r="C5426" s="114" t="s">
        <v>667</v>
      </c>
      <c r="D5426" s="114" t="s">
        <v>1143</v>
      </c>
      <c r="E5426" s="21" t="str">
        <f t="shared" si="21"/>
        <v>VTIME.LPG.INSUDB.TABLE10</v>
      </c>
    </row>
    <row r="5427" spans="1:5" ht="14.25" customHeight="1">
      <c r="A5427" s="114" t="s">
        <v>666</v>
      </c>
      <c r="B5427" s="114" t="s">
        <v>674</v>
      </c>
      <c r="C5427" s="114" t="s">
        <v>667</v>
      </c>
      <c r="D5427" s="114" t="s">
        <v>1143</v>
      </c>
      <c r="E5427" s="21" t="str">
        <f t="shared" si="21"/>
        <v>VTIME.LPG.INSUDB.TABLE10</v>
      </c>
    </row>
    <row r="5428" spans="1:5" ht="14.25" customHeight="1">
      <c r="A5428" s="114" t="s">
        <v>666</v>
      </c>
      <c r="B5428" s="114" t="s">
        <v>674</v>
      </c>
      <c r="C5428" s="114" t="s">
        <v>667</v>
      </c>
      <c r="D5428" s="114" t="s">
        <v>1143</v>
      </c>
      <c r="E5428" s="21" t="str">
        <f t="shared" si="21"/>
        <v>VTIME.LPG.INSUDB.TABLE10</v>
      </c>
    </row>
    <row r="5429" spans="1:5" ht="14.25" customHeight="1">
      <c r="A5429" s="114" t="s">
        <v>666</v>
      </c>
      <c r="B5429" s="114" t="s">
        <v>674</v>
      </c>
      <c r="C5429" s="114" t="s">
        <v>667</v>
      </c>
      <c r="D5429" s="114" t="s">
        <v>1143</v>
      </c>
      <c r="E5429" s="21" t="str">
        <f t="shared" si="21"/>
        <v>VTIME.LPG.INSUDB.TABLE10</v>
      </c>
    </row>
    <row r="5430" spans="1:5" ht="14.25" customHeight="1">
      <c r="A5430" s="114" t="s">
        <v>666</v>
      </c>
      <c r="B5430" s="114" t="s">
        <v>674</v>
      </c>
      <c r="C5430" s="114" t="s">
        <v>667</v>
      </c>
      <c r="D5430" s="114" t="s">
        <v>1144</v>
      </c>
      <c r="E5430" s="21" t="str">
        <f t="shared" si="21"/>
        <v>VTIME.LPG.INSUDB.TABLE11</v>
      </c>
    </row>
    <row r="5431" spans="1:5" ht="14.25" customHeight="1">
      <c r="A5431" s="114" t="s">
        <v>666</v>
      </c>
      <c r="B5431" s="114" t="s">
        <v>674</v>
      </c>
      <c r="C5431" s="114" t="s">
        <v>667</v>
      </c>
      <c r="D5431" s="114" t="s">
        <v>1144</v>
      </c>
      <c r="E5431" s="21" t="str">
        <f t="shared" si="21"/>
        <v>VTIME.LPG.INSUDB.TABLE11</v>
      </c>
    </row>
    <row r="5432" spans="1:5" ht="14.25" customHeight="1">
      <c r="A5432" s="114" t="s">
        <v>666</v>
      </c>
      <c r="B5432" s="114" t="s">
        <v>674</v>
      </c>
      <c r="C5432" s="114" t="s">
        <v>667</v>
      </c>
      <c r="D5432" s="114" t="s">
        <v>1144</v>
      </c>
      <c r="E5432" s="21" t="str">
        <f t="shared" si="21"/>
        <v>VTIME.LPG.INSUDB.TABLE11</v>
      </c>
    </row>
    <row r="5433" spans="1:5" ht="14.25" customHeight="1">
      <c r="A5433" s="114" t="s">
        <v>666</v>
      </c>
      <c r="B5433" s="114" t="s">
        <v>674</v>
      </c>
      <c r="C5433" s="114" t="s">
        <v>667</v>
      </c>
      <c r="D5433" s="114" t="s">
        <v>1144</v>
      </c>
      <c r="E5433" s="21" t="str">
        <f t="shared" si="21"/>
        <v>VTIME.LPG.INSUDB.TABLE11</v>
      </c>
    </row>
    <row r="5434" spans="1:5" ht="14.25" customHeight="1">
      <c r="A5434" s="114" t="s">
        <v>666</v>
      </c>
      <c r="B5434" s="114" t="s">
        <v>674</v>
      </c>
      <c r="C5434" s="114" t="s">
        <v>667</v>
      </c>
      <c r="D5434" s="114" t="s">
        <v>1144</v>
      </c>
      <c r="E5434" s="21" t="str">
        <f t="shared" si="21"/>
        <v>VTIME.LPG.INSUDB.TABLE11</v>
      </c>
    </row>
    <row r="5435" spans="1:5" ht="14.25" customHeight="1">
      <c r="A5435" s="114" t="s">
        <v>666</v>
      </c>
      <c r="B5435" s="114" t="s">
        <v>674</v>
      </c>
      <c r="C5435" s="114" t="s">
        <v>667</v>
      </c>
      <c r="D5435" s="114" t="s">
        <v>1144</v>
      </c>
      <c r="E5435" s="21" t="str">
        <f t="shared" si="21"/>
        <v>VTIME.LPG.INSUDB.TABLE11</v>
      </c>
    </row>
    <row r="5436" spans="1:5" ht="14.25" customHeight="1">
      <c r="A5436" s="114" t="s">
        <v>666</v>
      </c>
      <c r="B5436" s="114" t="s">
        <v>674</v>
      </c>
      <c r="C5436" s="114" t="s">
        <v>667</v>
      </c>
      <c r="D5436" s="114" t="s">
        <v>829</v>
      </c>
      <c r="E5436" s="21" t="str">
        <f t="shared" si="21"/>
        <v>VTIME.LPG.INSUDB.TABLE12</v>
      </c>
    </row>
    <row r="5437" spans="1:5" ht="14.25" customHeight="1">
      <c r="A5437" s="114" t="s">
        <v>666</v>
      </c>
      <c r="B5437" s="114" t="s">
        <v>674</v>
      </c>
      <c r="C5437" s="114" t="s">
        <v>667</v>
      </c>
      <c r="D5437" s="114" t="s">
        <v>829</v>
      </c>
      <c r="E5437" s="21" t="str">
        <f t="shared" si="21"/>
        <v>VTIME.LPG.INSUDB.TABLE12</v>
      </c>
    </row>
    <row r="5438" spans="1:5" ht="14.25" customHeight="1">
      <c r="A5438" s="114" t="s">
        <v>666</v>
      </c>
      <c r="B5438" s="114" t="s">
        <v>674</v>
      </c>
      <c r="C5438" s="114" t="s">
        <v>667</v>
      </c>
      <c r="D5438" s="114" t="s">
        <v>829</v>
      </c>
      <c r="E5438" s="21" t="str">
        <f t="shared" si="21"/>
        <v>VTIME.LPG.INSUDB.TABLE12</v>
      </c>
    </row>
    <row r="5439" spans="1:5" ht="14.25" customHeight="1">
      <c r="A5439" s="114" t="s">
        <v>666</v>
      </c>
      <c r="B5439" s="114" t="s">
        <v>674</v>
      </c>
      <c r="C5439" s="114" t="s">
        <v>667</v>
      </c>
      <c r="D5439" s="114" t="s">
        <v>829</v>
      </c>
      <c r="E5439" s="21" t="str">
        <f t="shared" si="21"/>
        <v>VTIME.LPG.INSUDB.TABLE12</v>
      </c>
    </row>
    <row r="5440" spans="1:5" ht="14.25" customHeight="1">
      <c r="A5440" s="114" t="s">
        <v>666</v>
      </c>
      <c r="B5440" s="114" t="s">
        <v>674</v>
      </c>
      <c r="C5440" s="114" t="s">
        <v>667</v>
      </c>
      <c r="D5440" s="114" t="s">
        <v>829</v>
      </c>
      <c r="E5440" s="21" t="str">
        <f t="shared" si="21"/>
        <v>VTIME.LPG.INSUDB.TABLE12</v>
      </c>
    </row>
    <row r="5441" spans="1:5" ht="14.25" customHeight="1">
      <c r="A5441" s="114" t="s">
        <v>666</v>
      </c>
      <c r="B5441" s="114" t="s">
        <v>674</v>
      </c>
      <c r="C5441" s="114" t="s">
        <v>667</v>
      </c>
      <c r="D5441" s="114" t="s">
        <v>829</v>
      </c>
      <c r="E5441" s="21" t="str">
        <f t="shared" si="21"/>
        <v>VTIME.LPG.INSUDB.TABLE12</v>
      </c>
    </row>
    <row r="5442" spans="1:5" ht="14.25" customHeight="1">
      <c r="A5442" s="114" t="s">
        <v>666</v>
      </c>
      <c r="B5442" s="114" t="s">
        <v>674</v>
      </c>
      <c r="C5442" s="114" t="s">
        <v>667</v>
      </c>
      <c r="D5442" s="114" t="s">
        <v>1145</v>
      </c>
      <c r="E5442" s="21" t="str">
        <f t="shared" si="21"/>
        <v>VTIME.LPG.INSUDB.TABLE13</v>
      </c>
    </row>
    <row r="5443" spans="1:5" ht="14.25" customHeight="1">
      <c r="A5443" s="114" t="s">
        <v>666</v>
      </c>
      <c r="B5443" s="114" t="s">
        <v>674</v>
      </c>
      <c r="C5443" s="114" t="s">
        <v>667</v>
      </c>
      <c r="D5443" s="114" t="s">
        <v>1145</v>
      </c>
      <c r="E5443" s="21" t="str">
        <f t="shared" si="21"/>
        <v>VTIME.LPG.INSUDB.TABLE13</v>
      </c>
    </row>
    <row r="5444" spans="1:5" ht="14.25" customHeight="1">
      <c r="A5444" s="114" t="s">
        <v>666</v>
      </c>
      <c r="B5444" s="114" t="s">
        <v>674</v>
      </c>
      <c r="C5444" s="114" t="s">
        <v>667</v>
      </c>
      <c r="D5444" s="114" t="s">
        <v>1145</v>
      </c>
      <c r="E5444" s="21" t="str">
        <f t="shared" si="21"/>
        <v>VTIME.LPG.INSUDB.TABLE13</v>
      </c>
    </row>
    <row r="5445" spans="1:5" ht="14.25" customHeight="1">
      <c r="A5445" s="114" t="s">
        <v>666</v>
      </c>
      <c r="B5445" s="114" t="s">
        <v>674</v>
      </c>
      <c r="C5445" s="114" t="s">
        <v>667</v>
      </c>
      <c r="D5445" s="114" t="s">
        <v>1145</v>
      </c>
      <c r="E5445" s="21" t="str">
        <f t="shared" si="21"/>
        <v>VTIME.LPG.INSUDB.TABLE13</v>
      </c>
    </row>
    <row r="5446" spans="1:5" ht="14.25" customHeight="1">
      <c r="A5446" s="114" t="s">
        <v>666</v>
      </c>
      <c r="B5446" s="114" t="s">
        <v>674</v>
      </c>
      <c r="C5446" s="114" t="s">
        <v>667</v>
      </c>
      <c r="D5446" s="114" t="s">
        <v>1145</v>
      </c>
      <c r="E5446" s="21" t="str">
        <f t="shared" si="21"/>
        <v>VTIME.LPG.INSUDB.TABLE13</v>
      </c>
    </row>
    <row r="5447" spans="1:5" ht="14.25" customHeight="1">
      <c r="A5447" s="114" t="s">
        <v>666</v>
      </c>
      <c r="B5447" s="114" t="s">
        <v>674</v>
      </c>
      <c r="C5447" s="114" t="s">
        <v>667</v>
      </c>
      <c r="D5447" s="114" t="s">
        <v>1145</v>
      </c>
      <c r="E5447" s="21" t="str">
        <f t="shared" si="21"/>
        <v>VTIME.LPG.INSUDB.TABLE13</v>
      </c>
    </row>
    <row r="5448" spans="1:5" ht="14.25" customHeight="1">
      <c r="A5448" s="114" t="s">
        <v>666</v>
      </c>
      <c r="B5448" s="114" t="s">
        <v>674</v>
      </c>
      <c r="C5448" s="114" t="s">
        <v>667</v>
      </c>
      <c r="D5448" s="114" t="s">
        <v>1146</v>
      </c>
      <c r="E5448" s="21" t="str">
        <f t="shared" si="21"/>
        <v>VTIME.LPG.INSUDB.TABLE132</v>
      </c>
    </row>
    <row r="5449" spans="1:5" ht="14.25" customHeight="1">
      <c r="A5449" s="114" t="s">
        <v>666</v>
      </c>
      <c r="B5449" s="114" t="s">
        <v>674</v>
      </c>
      <c r="C5449" s="114" t="s">
        <v>667</v>
      </c>
      <c r="D5449" s="114" t="s">
        <v>1146</v>
      </c>
      <c r="E5449" s="21" t="str">
        <f t="shared" si="21"/>
        <v>VTIME.LPG.INSUDB.TABLE132</v>
      </c>
    </row>
    <row r="5450" spans="1:5" ht="14.25" customHeight="1">
      <c r="A5450" s="114" t="s">
        <v>666</v>
      </c>
      <c r="B5450" s="114" t="s">
        <v>674</v>
      </c>
      <c r="C5450" s="114" t="s">
        <v>667</v>
      </c>
      <c r="D5450" s="114" t="s">
        <v>1146</v>
      </c>
      <c r="E5450" s="21" t="str">
        <f t="shared" si="21"/>
        <v>VTIME.LPG.INSUDB.TABLE132</v>
      </c>
    </row>
    <row r="5451" spans="1:5" ht="14.25" customHeight="1">
      <c r="A5451" s="114" t="s">
        <v>666</v>
      </c>
      <c r="B5451" s="114" t="s">
        <v>674</v>
      </c>
      <c r="C5451" s="114" t="s">
        <v>667</v>
      </c>
      <c r="D5451" s="114" t="s">
        <v>1146</v>
      </c>
      <c r="E5451" s="21" t="str">
        <f t="shared" si="21"/>
        <v>VTIME.LPG.INSUDB.TABLE132</v>
      </c>
    </row>
    <row r="5452" spans="1:5" ht="14.25" customHeight="1">
      <c r="A5452" s="114" t="s">
        <v>666</v>
      </c>
      <c r="B5452" s="114" t="s">
        <v>674</v>
      </c>
      <c r="C5452" s="114" t="s">
        <v>667</v>
      </c>
      <c r="D5452" s="114" t="s">
        <v>1146</v>
      </c>
      <c r="E5452" s="21" t="str">
        <f t="shared" si="21"/>
        <v>VTIME.LPG.INSUDB.TABLE132</v>
      </c>
    </row>
    <row r="5453" spans="1:5" ht="14.25" customHeight="1">
      <c r="A5453" s="114" t="s">
        <v>666</v>
      </c>
      <c r="B5453" s="114" t="s">
        <v>674</v>
      </c>
      <c r="C5453" s="114" t="s">
        <v>667</v>
      </c>
      <c r="D5453" s="114" t="s">
        <v>1146</v>
      </c>
      <c r="E5453" s="21" t="str">
        <f t="shared" si="21"/>
        <v>VTIME.LPG.INSUDB.TABLE132</v>
      </c>
    </row>
    <row r="5454" spans="1:5" ht="14.25" customHeight="1">
      <c r="A5454" s="114" t="s">
        <v>666</v>
      </c>
      <c r="B5454" s="114" t="s">
        <v>674</v>
      </c>
      <c r="C5454" s="114" t="s">
        <v>667</v>
      </c>
      <c r="D5454" s="114" t="s">
        <v>1147</v>
      </c>
      <c r="E5454" s="21" t="str">
        <f t="shared" si="21"/>
        <v>VTIME.LPG.INSUDB.TABLE133</v>
      </c>
    </row>
    <row r="5455" spans="1:5" ht="14.25" customHeight="1">
      <c r="A5455" s="114" t="s">
        <v>666</v>
      </c>
      <c r="B5455" s="114" t="s">
        <v>674</v>
      </c>
      <c r="C5455" s="114" t="s">
        <v>667</v>
      </c>
      <c r="D5455" s="114" t="s">
        <v>1147</v>
      </c>
      <c r="E5455" s="21" t="str">
        <f t="shared" si="21"/>
        <v>VTIME.LPG.INSUDB.TABLE133</v>
      </c>
    </row>
    <row r="5456" spans="1:5" ht="14.25" customHeight="1">
      <c r="A5456" s="114" t="s">
        <v>666</v>
      </c>
      <c r="B5456" s="114" t="s">
        <v>674</v>
      </c>
      <c r="C5456" s="114" t="s">
        <v>667</v>
      </c>
      <c r="D5456" s="114" t="s">
        <v>1147</v>
      </c>
      <c r="E5456" s="21" t="str">
        <f t="shared" si="21"/>
        <v>VTIME.LPG.INSUDB.TABLE133</v>
      </c>
    </row>
    <row r="5457" spans="1:5" ht="14.25" customHeight="1">
      <c r="A5457" s="114" t="s">
        <v>666</v>
      </c>
      <c r="B5457" s="114" t="s">
        <v>674</v>
      </c>
      <c r="C5457" s="114" t="s">
        <v>667</v>
      </c>
      <c r="D5457" s="114" t="s">
        <v>1147</v>
      </c>
      <c r="E5457" s="21" t="str">
        <f t="shared" si="21"/>
        <v>VTIME.LPG.INSUDB.TABLE133</v>
      </c>
    </row>
    <row r="5458" spans="1:5" ht="14.25" customHeight="1">
      <c r="A5458" s="114" t="s">
        <v>666</v>
      </c>
      <c r="B5458" s="114" t="s">
        <v>674</v>
      </c>
      <c r="C5458" s="114" t="s">
        <v>667</v>
      </c>
      <c r="D5458" s="114" t="s">
        <v>1147</v>
      </c>
      <c r="E5458" s="21" t="str">
        <f t="shared" si="21"/>
        <v>VTIME.LPG.INSUDB.TABLE133</v>
      </c>
    </row>
    <row r="5459" spans="1:5" ht="14.25" customHeight="1">
      <c r="A5459" s="114" t="s">
        <v>666</v>
      </c>
      <c r="B5459" s="114" t="s">
        <v>674</v>
      </c>
      <c r="C5459" s="114" t="s">
        <v>667</v>
      </c>
      <c r="D5459" s="114" t="s">
        <v>1147</v>
      </c>
      <c r="E5459" s="21" t="str">
        <f t="shared" si="21"/>
        <v>VTIME.LPG.INSUDB.TABLE133</v>
      </c>
    </row>
    <row r="5460" spans="1:5" ht="14.25" customHeight="1">
      <c r="A5460" s="114" t="s">
        <v>666</v>
      </c>
      <c r="B5460" s="114" t="s">
        <v>674</v>
      </c>
      <c r="C5460" s="114" t="s">
        <v>667</v>
      </c>
      <c r="D5460" s="114" t="s">
        <v>1148</v>
      </c>
      <c r="E5460" s="21" t="str">
        <f t="shared" si="21"/>
        <v>VTIME.LPG.INSUDB.TABLE135</v>
      </c>
    </row>
    <row r="5461" spans="1:5" ht="14.25" customHeight="1">
      <c r="A5461" s="114" t="s">
        <v>666</v>
      </c>
      <c r="B5461" s="114" t="s">
        <v>674</v>
      </c>
      <c r="C5461" s="114" t="s">
        <v>667</v>
      </c>
      <c r="D5461" s="114" t="s">
        <v>1148</v>
      </c>
      <c r="E5461" s="21" t="str">
        <f t="shared" si="21"/>
        <v>VTIME.LPG.INSUDB.TABLE135</v>
      </c>
    </row>
    <row r="5462" spans="1:5" ht="14.25" customHeight="1">
      <c r="A5462" s="114" t="s">
        <v>666</v>
      </c>
      <c r="B5462" s="114" t="s">
        <v>674</v>
      </c>
      <c r="C5462" s="114" t="s">
        <v>667</v>
      </c>
      <c r="D5462" s="114" t="s">
        <v>1148</v>
      </c>
      <c r="E5462" s="21" t="str">
        <f t="shared" si="21"/>
        <v>VTIME.LPG.INSUDB.TABLE135</v>
      </c>
    </row>
    <row r="5463" spans="1:5" ht="14.25" customHeight="1">
      <c r="A5463" s="114" t="s">
        <v>666</v>
      </c>
      <c r="B5463" s="114" t="s">
        <v>674</v>
      </c>
      <c r="C5463" s="114" t="s">
        <v>667</v>
      </c>
      <c r="D5463" s="114" t="s">
        <v>1148</v>
      </c>
      <c r="E5463" s="21" t="str">
        <f t="shared" si="21"/>
        <v>VTIME.LPG.INSUDB.TABLE135</v>
      </c>
    </row>
    <row r="5464" spans="1:5" ht="14.25" customHeight="1">
      <c r="A5464" s="114" t="s">
        <v>666</v>
      </c>
      <c r="B5464" s="114" t="s">
        <v>674</v>
      </c>
      <c r="C5464" s="114" t="s">
        <v>667</v>
      </c>
      <c r="D5464" s="114" t="s">
        <v>1148</v>
      </c>
      <c r="E5464" s="21" t="str">
        <f t="shared" si="21"/>
        <v>VTIME.LPG.INSUDB.TABLE135</v>
      </c>
    </row>
    <row r="5465" spans="1:5" ht="14.25" customHeight="1">
      <c r="A5465" s="114" t="s">
        <v>666</v>
      </c>
      <c r="B5465" s="114" t="s">
        <v>674</v>
      </c>
      <c r="C5465" s="114" t="s">
        <v>667</v>
      </c>
      <c r="D5465" s="114" t="s">
        <v>1148</v>
      </c>
      <c r="E5465" s="21" t="str">
        <f t="shared" si="21"/>
        <v>VTIME.LPG.INSUDB.TABLE135</v>
      </c>
    </row>
    <row r="5466" spans="1:5" ht="14.25" customHeight="1">
      <c r="A5466" s="114" t="s">
        <v>666</v>
      </c>
      <c r="B5466" s="114" t="s">
        <v>674</v>
      </c>
      <c r="C5466" s="114" t="s">
        <v>667</v>
      </c>
      <c r="D5466" s="114" t="s">
        <v>1149</v>
      </c>
      <c r="E5466" s="21" t="str">
        <f t="shared" si="21"/>
        <v>VTIME.LPG.INSUDB.TABLE138</v>
      </c>
    </row>
    <row r="5467" spans="1:5" ht="14.25" customHeight="1">
      <c r="A5467" s="114" t="s">
        <v>666</v>
      </c>
      <c r="B5467" s="114" t="s">
        <v>674</v>
      </c>
      <c r="C5467" s="114" t="s">
        <v>667</v>
      </c>
      <c r="D5467" s="114" t="s">
        <v>1149</v>
      </c>
      <c r="E5467" s="21" t="str">
        <f t="shared" si="21"/>
        <v>VTIME.LPG.INSUDB.TABLE138</v>
      </c>
    </row>
    <row r="5468" spans="1:5" ht="14.25" customHeight="1">
      <c r="A5468" s="114" t="s">
        <v>666</v>
      </c>
      <c r="B5468" s="114" t="s">
        <v>674</v>
      </c>
      <c r="C5468" s="114" t="s">
        <v>667</v>
      </c>
      <c r="D5468" s="114" t="s">
        <v>1149</v>
      </c>
      <c r="E5468" s="21" t="str">
        <f t="shared" si="21"/>
        <v>VTIME.LPG.INSUDB.TABLE138</v>
      </c>
    </row>
    <row r="5469" spans="1:5" ht="14.25" customHeight="1">
      <c r="A5469" s="114" t="s">
        <v>666</v>
      </c>
      <c r="B5469" s="114" t="s">
        <v>674</v>
      </c>
      <c r="C5469" s="114" t="s">
        <v>667</v>
      </c>
      <c r="D5469" s="114" t="s">
        <v>1149</v>
      </c>
      <c r="E5469" s="21" t="str">
        <f t="shared" si="21"/>
        <v>VTIME.LPG.INSUDB.TABLE138</v>
      </c>
    </row>
    <row r="5470" spans="1:5" ht="14.25" customHeight="1">
      <c r="A5470" s="114" t="s">
        <v>666</v>
      </c>
      <c r="B5470" s="114" t="s">
        <v>674</v>
      </c>
      <c r="C5470" s="114" t="s">
        <v>667</v>
      </c>
      <c r="D5470" s="114" t="s">
        <v>1149</v>
      </c>
      <c r="E5470" s="21" t="str">
        <f t="shared" si="21"/>
        <v>VTIME.LPG.INSUDB.TABLE138</v>
      </c>
    </row>
    <row r="5471" spans="1:5" ht="14.25" customHeight="1">
      <c r="A5471" s="114" t="s">
        <v>666</v>
      </c>
      <c r="B5471" s="114" t="s">
        <v>674</v>
      </c>
      <c r="C5471" s="114" t="s">
        <v>667</v>
      </c>
      <c r="D5471" s="114" t="s">
        <v>1149</v>
      </c>
      <c r="E5471" s="21" t="str">
        <f t="shared" si="21"/>
        <v>VTIME.LPG.INSUDB.TABLE138</v>
      </c>
    </row>
    <row r="5472" spans="1:5" ht="14.25" customHeight="1">
      <c r="A5472" s="114" t="s">
        <v>666</v>
      </c>
      <c r="B5472" s="114" t="s">
        <v>674</v>
      </c>
      <c r="C5472" s="114" t="s">
        <v>667</v>
      </c>
      <c r="D5472" s="114" t="s">
        <v>932</v>
      </c>
      <c r="E5472" s="21" t="str">
        <f t="shared" si="21"/>
        <v>VTIME.LPG.INSUDB.TABLE14</v>
      </c>
    </row>
    <row r="5473" spans="1:5" ht="14.25" customHeight="1">
      <c r="A5473" s="114" t="s">
        <v>666</v>
      </c>
      <c r="B5473" s="114" t="s">
        <v>674</v>
      </c>
      <c r="C5473" s="114" t="s">
        <v>667</v>
      </c>
      <c r="D5473" s="114" t="s">
        <v>932</v>
      </c>
      <c r="E5473" s="21" t="str">
        <f t="shared" si="21"/>
        <v>VTIME.LPG.INSUDB.TABLE14</v>
      </c>
    </row>
    <row r="5474" spans="1:5" ht="14.25" customHeight="1">
      <c r="A5474" s="114" t="s">
        <v>666</v>
      </c>
      <c r="B5474" s="114" t="s">
        <v>674</v>
      </c>
      <c r="C5474" s="114" t="s">
        <v>667</v>
      </c>
      <c r="D5474" s="114" t="s">
        <v>932</v>
      </c>
      <c r="E5474" s="21" t="str">
        <f t="shared" si="21"/>
        <v>VTIME.LPG.INSUDB.TABLE14</v>
      </c>
    </row>
    <row r="5475" spans="1:5" ht="14.25" customHeight="1">
      <c r="A5475" s="114" t="s">
        <v>666</v>
      </c>
      <c r="B5475" s="114" t="s">
        <v>674</v>
      </c>
      <c r="C5475" s="114" t="s">
        <v>667</v>
      </c>
      <c r="D5475" s="114" t="s">
        <v>932</v>
      </c>
      <c r="E5475" s="21" t="str">
        <f t="shared" si="21"/>
        <v>VTIME.LPG.INSUDB.TABLE14</v>
      </c>
    </row>
    <row r="5476" spans="1:5" ht="14.25" customHeight="1">
      <c r="A5476" s="114" t="s">
        <v>666</v>
      </c>
      <c r="B5476" s="114" t="s">
        <v>674</v>
      </c>
      <c r="C5476" s="114" t="s">
        <v>667</v>
      </c>
      <c r="D5476" s="114" t="s">
        <v>932</v>
      </c>
      <c r="E5476" s="21" t="str">
        <f t="shared" si="21"/>
        <v>VTIME.LPG.INSUDB.TABLE14</v>
      </c>
    </row>
    <row r="5477" spans="1:5" ht="14.25" customHeight="1">
      <c r="A5477" s="114" t="s">
        <v>666</v>
      </c>
      <c r="B5477" s="114" t="s">
        <v>674</v>
      </c>
      <c r="C5477" s="114" t="s">
        <v>667</v>
      </c>
      <c r="D5477" s="114" t="s">
        <v>932</v>
      </c>
      <c r="E5477" s="21" t="str">
        <f t="shared" si="21"/>
        <v>VTIME.LPG.INSUDB.TABLE14</v>
      </c>
    </row>
    <row r="5478" spans="1:5" ht="14.25" customHeight="1">
      <c r="A5478" s="114" t="s">
        <v>666</v>
      </c>
      <c r="B5478" s="114" t="s">
        <v>674</v>
      </c>
      <c r="C5478" s="114" t="s">
        <v>667</v>
      </c>
      <c r="D5478" s="114" t="s">
        <v>1150</v>
      </c>
      <c r="E5478" s="21" t="str">
        <f t="shared" si="21"/>
        <v>VTIME.LPG.INSUDB.TABLE140</v>
      </c>
    </row>
    <row r="5479" spans="1:5" ht="14.25" customHeight="1">
      <c r="A5479" s="114" t="s">
        <v>666</v>
      </c>
      <c r="B5479" s="114" t="s">
        <v>674</v>
      </c>
      <c r="C5479" s="114" t="s">
        <v>667</v>
      </c>
      <c r="D5479" s="114" t="s">
        <v>1150</v>
      </c>
      <c r="E5479" s="21" t="str">
        <f t="shared" si="21"/>
        <v>VTIME.LPG.INSUDB.TABLE140</v>
      </c>
    </row>
    <row r="5480" spans="1:5" ht="14.25" customHeight="1">
      <c r="A5480" s="114" t="s">
        <v>666</v>
      </c>
      <c r="B5480" s="114" t="s">
        <v>674</v>
      </c>
      <c r="C5480" s="114" t="s">
        <v>667</v>
      </c>
      <c r="D5480" s="114" t="s">
        <v>1150</v>
      </c>
      <c r="E5480" s="21" t="str">
        <f t="shared" si="21"/>
        <v>VTIME.LPG.INSUDB.TABLE140</v>
      </c>
    </row>
    <row r="5481" spans="1:5" ht="14.25" customHeight="1">
      <c r="A5481" s="114" t="s">
        <v>666</v>
      </c>
      <c r="B5481" s="114" t="s">
        <v>674</v>
      </c>
      <c r="C5481" s="114" t="s">
        <v>667</v>
      </c>
      <c r="D5481" s="114" t="s">
        <v>1150</v>
      </c>
      <c r="E5481" s="21" t="str">
        <f t="shared" si="21"/>
        <v>VTIME.LPG.INSUDB.TABLE140</v>
      </c>
    </row>
    <row r="5482" spans="1:5" ht="14.25" customHeight="1">
      <c r="A5482" s="114" t="s">
        <v>666</v>
      </c>
      <c r="B5482" s="114" t="s">
        <v>674</v>
      </c>
      <c r="C5482" s="114" t="s">
        <v>667</v>
      </c>
      <c r="D5482" s="114" t="s">
        <v>1150</v>
      </c>
      <c r="E5482" s="21" t="str">
        <f t="shared" si="21"/>
        <v>VTIME.LPG.INSUDB.TABLE140</v>
      </c>
    </row>
    <row r="5483" spans="1:5" ht="14.25" customHeight="1">
      <c r="A5483" s="114" t="s">
        <v>666</v>
      </c>
      <c r="B5483" s="114" t="s">
        <v>674</v>
      </c>
      <c r="C5483" s="114" t="s">
        <v>667</v>
      </c>
      <c r="D5483" s="114" t="s">
        <v>1150</v>
      </c>
      <c r="E5483" s="21" t="str">
        <f t="shared" si="21"/>
        <v>VTIME.LPG.INSUDB.TABLE140</v>
      </c>
    </row>
    <row r="5484" spans="1:5" ht="14.25" customHeight="1">
      <c r="A5484" s="114" t="s">
        <v>666</v>
      </c>
      <c r="B5484" s="114" t="s">
        <v>674</v>
      </c>
      <c r="C5484" s="114" t="s">
        <v>667</v>
      </c>
      <c r="D5484" s="114" t="s">
        <v>1151</v>
      </c>
      <c r="E5484" s="21" t="str">
        <f t="shared" si="21"/>
        <v>VTIME.LPG.INSUDB.TABLE146</v>
      </c>
    </row>
    <row r="5485" spans="1:5" ht="14.25" customHeight="1">
      <c r="A5485" s="114" t="s">
        <v>666</v>
      </c>
      <c r="B5485" s="114" t="s">
        <v>674</v>
      </c>
      <c r="C5485" s="114" t="s">
        <v>667</v>
      </c>
      <c r="D5485" s="114" t="s">
        <v>1151</v>
      </c>
      <c r="E5485" s="21" t="str">
        <f t="shared" si="21"/>
        <v>VTIME.LPG.INSUDB.TABLE146</v>
      </c>
    </row>
    <row r="5486" spans="1:5" ht="14.25" customHeight="1">
      <c r="A5486" s="114" t="s">
        <v>666</v>
      </c>
      <c r="B5486" s="114" t="s">
        <v>674</v>
      </c>
      <c r="C5486" s="114" t="s">
        <v>667</v>
      </c>
      <c r="D5486" s="114" t="s">
        <v>1151</v>
      </c>
      <c r="E5486" s="21" t="str">
        <f t="shared" si="21"/>
        <v>VTIME.LPG.INSUDB.TABLE146</v>
      </c>
    </row>
    <row r="5487" spans="1:5" ht="14.25" customHeight="1">
      <c r="A5487" s="114" t="s">
        <v>666</v>
      </c>
      <c r="B5487" s="114" t="s">
        <v>674</v>
      </c>
      <c r="C5487" s="114" t="s">
        <v>667</v>
      </c>
      <c r="D5487" s="114" t="s">
        <v>1151</v>
      </c>
      <c r="E5487" s="21" t="str">
        <f t="shared" si="21"/>
        <v>VTIME.LPG.INSUDB.TABLE146</v>
      </c>
    </row>
    <row r="5488" spans="1:5" ht="14.25" customHeight="1">
      <c r="A5488" s="114" t="s">
        <v>666</v>
      </c>
      <c r="B5488" s="114" t="s">
        <v>674</v>
      </c>
      <c r="C5488" s="114" t="s">
        <v>667</v>
      </c>
      <c r="D5488" s="114" t="s">
        <v>1151</v>
      </c>
      <c r="E5488" s="21" t="str">
        <f t="shared" si="21"/>
        <v>VTIME.LPG.INSUDB.TABLE146</v>
      </c>
    </row>
    <row r="5489" spans="1:5" ht="14.25" customHeight="1">
      <c r="A5489" s="114" t="s">
        <v>666</v>
      </c>
      <c r="B5489" s="114" t="s">
        <v>674</v>
      </c>
      <c r="C5489" s="114" t="s">
        <v>667</v>
      </c>
      <c r="D5489" s="114" t="s">
        <v>1151</v>
      </c>
      <c r="E5489" s="21" t="str">
        <f t="shared" si="21"/>
        <v>VTIME.LPG.INSUDB.TABLE146</v>
      </c>
    </row>
    <row r="5490" spans="1:5" ht="14.25" customHeight="1">
      <c r="A5490" s="114" t="s">
        <v>666</v>
      </c>
      <c r="B5490" s="114" t="s">
        <v>674</v>
      </c>
      <c r="C5490" s="114" t="s">
        <v>667</v>
      </c>
      <c r="D5490" s="114" t="s">
        <v>1152</v>
      </c>
      <c r="E5490" s="21" t="str">
        <f t="shared" si="21"/>
        <v>VTIME.LPG.INSUDB.TABLE147</v>
      </c>
    </row>
    <row r="5491" spans="1:5" ht="14.25" customHeight="1">
      <c r="A5491" s="114" t="s">
        <v>666</v>
      </c>
      <c r="B5491" s="114" t="s">
        <v>674</v>
      </c>
      <c r="C5491" s="114" t="s">
        <v>667</v>
      </c>
      <c r="D5491" s="114" t="s">
        <v>1152</v>
      </c>
      <c r="E5491" s="21" t="str">
        <f t="shared" si="21"/>
        <v>VTIME.LPG.INSUDB.TABLE147</v>
      </c>
    </row>
    <row r="5492" spans="1:5" ht="14.25" customHeight="1">
      <c r="A5492" s="114" t="s">
        <v>666</v>
      </c>
      <c r="B5492" s="114" t="s">
        <v>674</v>
      </c>
      <c r="C5492" s="114" t="s">
        <v>667</v>
      </c>
      <c r="D5492" s="114" t="s">
        <v>1152</v>
      </c>
      <c r="E5492" s="21" t="str">
        <f t="shared" si="21"/>
        <v>VTIME.LPG.INSUDB.TABLE147</v>
      </c>
    </row>
    <row r="5493" spans="1:5" ht="14.25" customHeight="1">
      <c r="A5493" s="114" t="s">
        <v>666</v>
      </c>
      <c r="B5493" s="114" t="s">
        <v>674</v>
      </c>
      <c r="C5493" s="114" t="s">
        <v>667</v>
      </c>
      <c r="D5493" s="114" t="s">
        <v>1152</v>
      </c>
      <c r="E5493" s="21" t="str">
        <f t="shared" si="21"/>
        <v>VTIME.LPG.INSUDB.TABLE147</v>
      </c>
    </row>
    <row r="5494" spans="1:5" ht="14.25" customHeight="1">
      <c r="A5494" s="114" t="s">
        <v>666</v>
      </c>
      <c r="B5494" s="114" t="s">
        <v>674</v>
      </c>
      <c r="C5494" s="114" t="s">
        <v>667</v>
      </c>
      <c r="D5494" s="114" t="s">
        <v>1152</v>
      </c>
      <c r="E5494" s="21" t="str">
        <f t="shared" si="21"/>
        <v>VTIME.LPG.INSUDB.TABLE147</v>
      </c>
    </row>
    <row r="5495" spans="1:5" ht="14.25" customHeight="1">
      <c r="A5495" s="114" t="s">
        <v>666</v>
      </c>
      <c r="B5495" s="114" t="s">
        <v>674</v>
      </c>
      <c r="C5495" s="114" t="s">
        <v>667</v>
      </c>
      <c r="D5495" s="114" t="s">
        <v>1152</v>
      </c>
      <c r="E5495" s="21" t="str">
        <f t="shared" si="21"/>
        <v>VTIME.LPG.INSUDB.TABLE147</v>
      </c>
    </row>
    <row r="5496" spans="1:5" ht="14.25" customHeight="1">
      <c r="A5496" s="114" t="s">
        <v>666</v>
      </c>
      <c r="B5496" s="114" t="s">
        <v>674</v>
      </c>
      <c r="C5496" s="114" t="s">
        <v>667</v>
      </c>
      <c r="D5496" s="114" t="s">
        <v>1153</v>
      </c>
      <c r="E5496" s="21" t="str">
        <f t="shared" si="21"/>
        <v>VTIME.LPG.INSUDB.TABLE16</v>
      </c>
    </row>
    <row r="5497" spans="1:5" ht="14.25" customHeight="1">
      <c r="A5497" s="114" t="s">
        <v>666</v>
      </c>
      <c r="B5497" s="114" t="s">
        <v>674</v>
      </c>
      <c r="C5497" s="114" t="s">
        <v>667</v>
      </c>
      <c r="D5497" s="114" t="s">
        <v>1153</v>
      </c>
      <c r="E5497" s="21" t="str">
        <f t="shared" si="21"/>
        <v>VTIME.LPG.INSUDB.TABLE16</v>
      </c>
    </row>
    <row r="5498" spans="1:5" ht="14.25" customHeight="1">
      <c r="A5498" s="114" t="s">
        <v>666</v>
      </c>
      <c r="B5498" s="114" t="s">
        <v>674</v>
      </c>
      <c r="C5498" s="114" t="s">
        <v>667</v>
      </c>
      <c r="D5498" s="114" t="s">
        <v>1153</v>
      </c>
      <c r="E5498" s="21" t="str">
        <f t="shared" si="21"/>
        <v>VTIME.LPG.INSUDB.TABLE16</v>
      </c>
    </row>
    <row r="5499" spans="1:5" ht="14.25" customHeight="1">
      <c r="A5499" s="114" t="s">
        <v>666</v>
      </c>
      <c r="B5499" s="114" t="s">
        <v>674</v>
      </c>
      <c r="C5499" s="114" t="s">
        <v>667</v>
      </c>
      <c r="D5499" s="114" t="s">
        <v>1153</v>
      </c>
      <c r="E5499" s="21" t="str">
        <f t="shared" si="21"/>
        <v>VTIME.LPG.INSUDB.TABLE16</v>
      </c>
    </row>
    <row r="5500" spans="1:5" ht="14.25" customHeight="1">
      <c r="A5500" s="114" t="s">
        <v>666</v>
      </c>
      <c r="B5500" s="114" t="s">
        <v>674</v>
      </c>
      <c r="C5500" s="114" t="s">
        <v>667</v>
      </c>
      <c r="D5500" s="114" t="s">
        <v>1153</v>
      </c>
      <c r="E5500" s="21" t="str">
        <f t="shared" si="21"/>
        <v>VTIME.LPG.INSUDB.TABLE16</v>
      </c>
    </row>
    <row r="5501" spans="1:5" ht="14.25" customHeight="1">
      <c r="A5501" s="114" t="s">
        <v>666</v>
      </c>
      <c r="B5501" s="114" t="s">
        <v>674</v>
      </c>
      <c r="C5501" s="114" t="s">
        <v>667</v>
      </c>
      <c r="D5501" s="114" t="s">
        <v>1153</v>
      </c>
      <c r="E5501" s="21" t="str">
        <f t="shared" si="21"/>
        <v>VTIME.LPG.INSUDB.TABLE16</v>
      </c>
    </row>
    <row r="5502" spans="1:5" ht="14.25" customHeight="1">
      <c r="A5502" s="114" t="s">
        <v>666</v>
      </c>
      <c r="B5502" s="114" t="s">
        <v>674</v>
      </c>
      <c r="C5502" s="114" t="s">
        <v>667</v>
      </c>
      <c r="D5502" s="114" t="s">
        <v>1153</v>
      </c>
      <c r="E5502" s="21" t="str">
        <f t="shared" si="21"/>
        <v>VTIME.LPG.INSUDB.TABLE16</v>
      </c>
    </row>
    <row r="5503" spans="1:5" ht="14.25" customHeight="1">
      <c r="A5503" s="114" t="s">
        <v>666</v>
      </c>
      <c r="B5503" s="114" t="s">
        <v>674</v>
      </c>
      <c r="C5503" s="114" t="s">
        <v>667</v>
      </c>
      <c r="D5503" s="114" t="s">
        <v>1153</v>
      </c>
      <c r="E5503" s="21" t="str">
        <f t="shared" si="21"/>
        <v>VTIME.LPG.INSUDB.TABLE16</v>
      </c>
    </row>
    <row r="5504" spans="1:5" ht="14.25" customHeight="1">
      <c r="A5504" s="114" t="s">
        <v>666</v>
      </c>
      <c r="B5504" s="114" t="s">
        <v>674</v>
      </c>
      <c r="C5504" s="114" t="s">
        <v>667</v>
      </c>
      <c r="D5504" s="114" t="s">
        <v>1154</v>
      </c>
      <c r="E5504" s="21" t="str">
        <f t="shared" si="21"/>
        <v>VTIME.LPG.INSUDB.TABLE160</v>
      </c>
    </row>
    <row r="5505" spans="1:5" ht="14.25" customHeight="1">
      <c r="A5505" s="114" t="s">
        <v>666</v>
      </c>
      <c r="B5505" s="114" t="s">
        <v>674</v>
      </c>
      <c r="C5505" s="114" t="s">
        <v>667</v>
      </c>
      <c r="D5505" s="114" t="s">
        <v>1154</v>
      </c>
      <c r="E5505" s="21" t="str">
        <f t="shared" si="21"/>
        <v>VTIME.LPG.INSUDB.TABLE160</v>
      </c>
    </row>
    <row r="5506" spans="1:5" ht="14.25" customHeight="1">
      <c r="A5506" s="114" t="s">
        <v>666</v>
      </c>
      <c r="B5506" s="114" t="s">
        <v>674</v>
      </c>
      <c r="C5506" s="114" t="s">
        <v>667</v>
      </c>
      <c r="D5506" s="114" t="s">
        <v>1154</v>
      </c>
      <c r="E5506" s="21" t="str">
        <f t="shared" si="21"/>
        <v>VTIME.LPG.INSUDB.TABLE160</v>
      </c>
    </row>
    <row r="5507" spans="1:5" ht="14.25" customHeight="1">
      <c r="A5507" s="114" t="s">
        <v>666</v>
      </c>
      <c r="B5507" s="114" t="s">
        <v>674</v>
      </c>
      <c r="C5507" s="114" t="s">
        <v>667</v>
      </c>
      <c r="D5507" s="114" t="s">
        <v>1154</v>
      </c>
      <c r="E5507" s="21" t="str">
        <f t="shared" si="21"/>
        <v>VTIME.LPG.INSUDB.TABLE160</v>
      </c>
    </row>
    <row r="5508" spans="1:5" ht="14.25" customHeight="1">
      <c r="A5508" s="114" t="s">
        <v>666</v>
      </c>
      <c r="B5508" s="114" t="s">
        <v>674</v>
      </c>
      <c r="C5508" s="114" t="s">
        <v>667</v>
      </c>
      <c r="D5508" s="114" t="s">
        <v>1154</v>
      </c>
      <c r="E5508" s="21" t="str">
        <f t="shared" si="21"/>
        <v>VTIME.LPG.INSUDB.TABLE160</v>
      </c>
    </row>
    <row r="5509" spans="1:5" ht="14.25" customHeight="1">
      <c r="A5509" s="114" t="s">
        <v>666</v>
      </c>
      <c r="B5509" s="114" t="s">
        <v>674</v>
      </c>
      <c r="C5509" s="114" t="s">
        <v>667</v>
      </c>
      <c r="D5509" s="114" t="s">
        <v>1154</v>
      </c>
      <c r="E5509" s="21" t="str">
        <f t="shared" si="21"/>
        <v>VTIME.LPG.INSUDB.TABLE160</v>
      </c>
    </row>
    <row r="5510" spans="1:5" ht="14.25" customHeight="1">
      <c r="A5510" s="114" t="s">
        <v>666</v>
      </c>
      <c r="B5510" s="114" t="s">
        <v>674</v>
      </c>
      <c r="C5510" s="114" t="s">
        <v>667</v>
      </c>
      <c r="D5510" s="114" t="s">
        <v>1155</v>
      </c>
      <c r="E5510" s="21" t="str">
        <f t="shared" si="21"/>
        <v>VTIME.LPG.INSUDB.TABLE165</v>
      </c>
    </row>
    <row r="5511" spans="1:5" ht="14.25" customHeight="1">
      <c r="A5511" s="114" t="s">
        <v>666</v>
      </c>
      <c r="B5511" s="114" t="s">
        <v>674</v>
      </c>
      <c r="C5511" s="114" t="s">
        <v>667</v>
      </c>
      <c r="D5511" s="114" t="s">
        <v>1155</v>
      </c>
      <c r="E5511" s="21" t="str">
        <f t="shared" si="21"/>
        <v>VTIME.LPG.INSUDB.TABLE165</v>
      </c>
    </row>
    <row r="5512" spans="1:5" ht="14.25" customHeight="1">
      <c r="A5512" s="114" t="s">
        <v>666</v>
      </c>
      <c r="B5512" s="114" t="s">
        <v>674</v>
      </c>
      <c r="C5512" s="114" t="s">
        <v>667</v>
      </c>
      <c r="D5512" s="114" t="s">
        <v>1155</v>
      </c>
      <c r="E5512" s="21" t="str">
        <f t="shared" si="21"/>
        <v>VTIME.LPG.INSUDB.TABLE165</v>
      </c>
    </row>
    <row r="5513" spans="1:5" ht="14.25" customHeight="1">
      <c r="A5513" s="114" t="s">
        <v>666</v>
      </c>
      <c r="B5513" s="114" t="s">
        <v>674</v>
      </c>
      <c r="C5513" s="114" t="s">
        <v>667</v>
      </c>
      <c r="D5513" s="114" t="s">
        <v>1155</v>
      </c>
      <c r="E5513" s="21" t="str">
        <f t="shared" si="21"/>
        <v>VTIME.LPG.INSUDB.TABLE165</v>
      </c>
    </row>
    <row r="5514" spans="1:5" ht="14.25" customHeight="1">
      <c r="A5514" s="114" t="s">
        <v>666</v>
      </c>
      <c r="B5514" s="114" t="s">
        <v>674</v>
      </c>
      <c r="C5514" s="114" t="s">
        <v>667</v>
      </c>
      <c r="D5514" s="114" t="s">
        <v>1155</v>
      </c>
      <c r="E5514" s="21" t="str">
        <f t="shared" si="21"/>
        <v>VTIME.LPG.INSUDB.TABLE165</v>
      </c>
    </row>
    <row r="5515" spans="1:5" ht="14.25" customHeight="1">
      <c r="A5515" s="114" t="s">
        <v>666</v>
      </c>
      <c r="B5515" s="114" t="s">
        <v>674</v>
      </c>
      <c r="C5515" s="114" t="s">
        <v>667</v>
      </c>
      <c r="D5515" s="114" t="s">
        <v>1155</v>
      </c>
      <c r="E5515" s="21" t="str">
        <f t="shared" si="21"/>
        <v>VTIME.LPG.INSUDB.TABLE165</v>
      </c>
    </row>
    <row r="5516" spans="1:5" ht="14.25" customHeight="1">
      <c r="A5516" s="114" t="s">
        <v>666</v>
      </c>
      <c r="B5516" s="114" t="s">
        <v>674</v>
      </c>
      <c r="C5516" s="114" t="s">
        <v>667</v>
      </c>
      <c r="D5516" s="114" t="s">
        <v>1156</v>
      </c>
      <c r="E5516" s="21" t="str">
        <f t="shared" si="21"/>
        <v>VTIME.LPG.INSUDB.TABLE17</v>
      </c>
    </row>
    <row r="5517" spans="1:5" ht="14.25" customHeight="1">
      <c r="A5517" s="114" t="s">
        <v>666</v>
      </c>
      <c r="B5517" s="114" t="s">
        <v>674</v>
      </c>
      <c r="C5517" s="114" t="s">
        <v>667</v>
      </c>
      <c r="D5517" s="114" t="s">
        <v>1156</v>
      </c>
      <c r="E5517" s="21" t="str">
        <f t="shared" si="21"/>
        <v>VTIME.LPG.INSUDB.TABLE17</v>
      </c>
    </row>
    <row r="5518" spans="1:5" ht="14.25" customHeight="1">
      <c r="A5518" s="114" t="s">
        <v>666</v>
      </c>
      <c r="B5518" s="114" t="s">
        <v>674</v>
      </c>
      <c r="C5518" s="114" t="s">
        <v>667</v>
      </c>
      <c r="D5518" s="114" t="s">
        <v>1156</v>
      </c>
      <c r="E5518" s="21" t="str">
        <f t="shared" si="21"/>
        <v>VTIME.LPG.INSUDB.TABLE17</v>
      </c>
    </row>
    <row r="5519" spans="1:5" ht="14.25" customHeight="1">
      <c r="A5519" s="114" t="s">
        <v>666</v>
      </c>
      <c r="B5519" s="114" t="s">
        <v>674</v>
      </c>
      <c r="C5519" s="114" t="s">
        <v>667</v>
      </c>
      <c r="D5519" s="114" t="s">
        <v>1156</v>
      </c>
      <c r="E5519" s="21" t="str">
        <f t="shared" si="21"/>
        <v>VTIME.LPG.INSUDB.TABLE17</v>
      </c>
    </row>
    <row r="5520" spans="1:5" ht="14.25" customHeight="1">
      <c r="A5520" s="114" t="s">
        <v>666</v>
      </c>
      <c r="B5520" s="114" t="s">
        <v>674</v>
      </c>
      <c r="C5520" s="114" t="s">
        <v>667</v>
      </c>
      <c r="D5520" s="114" t="s">
        <v>1156</v>
      </c>
      <c r="E5520" s="21" t="str">
        <f t="shared" si="21"/>
        <v>VTIME.LPG.INSUDB.TABLE17</v>
      </c>
    </row>
    <row r="5521" spans="1:5" ht="14.25" customHeight="1">
      <c r="A5521" s="114" t="s">
        <v>666</v>
      </c>
      <c r="B5521" s="114" t="s">
        <v>674</v>
      </c>
      <c r="C5521" s="114" t="s">
        <v>667</v>
      </c>
      <c r="D5521" s="114" t="s">
        <v>1156</v>
      </c>
      <c r="E5521" s="21" t="str">
        <f t="shared" si="21"/>
        <v>VTIME.LPG.INSUDB.TABLE17</v>
      </c>
    </row>
    <row r="5522" spans="1:5" ht="14.25" customHeight="1">
      <c r="A5522" s="114" t="s">
        <v>666</v>
      </c>
      <c r="B5522" s="114" t="s">
        <v>674</v>
      </c>
      <c r="C5522" s="114" t="s">
        <v>667</v>
      </c>
      <c r="D5522" s="114" t="s">
        <v>1157</v>
      </c>
      <c r="E5522" s="21" t="str">
        <f t="shared" si="21"/>
        <v>VTIME.LPG.INSUDB.TABLE173</v>
      </c>
    </row>
    <row r="5523" spans="1:5" ht="14.25" customHeight="1">
      <c r="A5523" s="114" t="s">
        <v>666</v>
      </c>
      <c r="B5523" s="114" t="s">
        <v>674</v>
      </c>
      <c r="C5523" s="114" t="s">
        <v>667</v>
      </c>
      <c r="D5523" s="114" t="s">
        <v>1157</v>
      </c>
      <c r="E5523" s="21" t="str">
        <f t="shared" si="21"/>
        <v>VTIME.LPG.INSUDB.TABLE173</v>
      </c>
    </row>
    <row r="5524" spans="1:5" ht="14.25" customHeight="1">
      <c r="A5524" s="114" t="s">
        <v>666</v>
      </c>
      <c r="B5524" s="114" t="s">
        <v>674</v>
      </c>
      <c r="C5524" s="114" t="s">
        <v>667</v>
      </c>
      <c r="D5524" s="114" t="s">
        <v>1157</v>
      </c>
      <c r="E5524" s="21" t="str">
        <f t="shared" si="21"/>
        <v>VTIME.LPG.INSUDB.TABLE173</v>
      </c>
    </row>
    <row r="5525" spans="1:5" ht="14.25" customHeight="1">
      <c r="A5525" s="114" t="s">
        <v>666</v>
      </c>
      <c r="B5525" s="114" t="s">
        <v>674</v>
      </c>
      <c r="C5525" s="114" t="s">
        <v>667</v>
      </c>
      <c r="D5525" s="114" t="s">
        <v>1157</v>
      </c>
      <c r="E5525" s="21" t="str">
        <f t="shared" si="21"/>
        <v>VTIME.LPG.INSUDB.TABLE173</v>
      </c>
    </row>
    <row r="5526" spans="1:5" ht="14.25" customHeight="1">
      <c r="A5526" s="114" t="s">
        <v>666</v>
      </c>
      <c r="B5526" s="114" t="s">
        <v>674</v>
      </c>
      <c r="C5526" s="114" t="s">
        <v>667</v>
      </c>
      <c r="D5526" s="114" t="s">
        <v>1157</v>
      </c>
      <c r="E5526" s="21" t="str">
        <f t="shared" si="21"/>
        <v>VTIME.LPG.INSUDB.TABLE173</v>
      </c>
    </row>
    <row r="5527" spans="1:5" ht="14.25" customHeight="1">
      <c r="A5527" s="114" t="s">
        <v>666</v>
      </c>
      <c r="B5527" s="114" t="s">
        <v>674</v>
      </c>
      <c r="C5527" s="114" t="s">
        <v>667</v>
      </c>
      <c r="D5527" s="114" t="s">
        <v>1157</v>
      </c>
      <c r="E5527" s="21" t="str">
        <f t="shared" si="21"/>
        <v>VTIME.LPG.INSUDB.TABLE173</v>
      </c>
    </row>
    <row r="5528" spans="1:5" ht="14.25" customHeight="1">
      <c r="A5528" s="114" t="s">
        <v>666</v>
      </c>
      <c r="B5528" s="114" t="s">
        <v>674</v>
      </c>
      <c r="C5528" s="114" t="s">
        <v>667</v>
      </c>
      <c r="D5528" s="114" t="s">
        <v>738</v>
      </c>
      <c r="E5528" s="21" t="str">
        <f t="shared" si="21"/>
        <v>VTIME.LPG.INSUDB.TABLE18</v>
      </c>
    </row>
    <row r="5529" spans="1:5" ht="14.25" customHeight="1">
      <c r="A5529" s="114" t="s">
        <v>666</v>
      </c>
      <c r="B5529" s="114" t="s">
        <v>674</v>
      </c>
      <c r="C5529" s="114" t="s">
        <v>667</v>
      </c>
      <c r="D5529" s="114" t="s">
        <v>738</v>
      </c>
      <c r="E5529" s="21" t="str">
        <f t="shared" si="21"/>
        <v>VTIME.LPG.INSUDB.TABLE18</v>
      </c>
    </row>
    <row r="5530" spans="1:5" ht="14.25" customHeight="1">
      <c r="A5530" s="114" t="s">
        <v>666</v>
      </c>
      <c r="B5530" s="114" t="s">
        <v>674</v>
      </c>
      <c r="C5530" s="114" t="s">
        <v>667</v>
      </c>
      <c r="D5530" s="114" t="s">
        <v>738</v>
      </c>
      <c r="E5530" s="21" t="str">
        <f t="shared" si="21"/>
        <v>VTIME.LPG.INSUDB.TABLE18</v>
      </c>
    </row>
    <row r="5531" spans="1:5" ht="14.25" customHeight="1">
      <c r="A5531" s="114" t="s">
        <v>666</v>
      </c>
      <c r="B5531" s="114" t="s">
        <v>674</v>
      </c>
      <c r="C5531" s="114" t="s">
        <v>667</v>
      </c>
      <c r="D5531" s="114" t="s">
        <v>738</v>
      </c>
      <c r="E5531" s="21" t="str">
        <f t="shared" si="21"/>
        <v>VTIME.LPG.INSUDB.TABLE18</v>
      </c>
    </row>
    <row r="5532" spans="1:5" ht="14.25" customHeight="1">
      <c r="A5532" s="114" t="s">
        <v>666</v>
      </c>
      <c r="B5532" s="114" t="s">
        <v>674</v>
      </c>
      <c r="C5532" s="114" t="s">
        <v>667</v>
      </c>
      <c r="D5532" s="114" t="s">
        <v>738</v>
      </c>
      <c r="E5532" s="21" t="str">
        <f t="shared" si="21"/>
        <v>VTIME.LPG.INSUDB.TABLE18</v>
      </c>
    </row>
    <row r="5533" spans="1:5" ht="14.25" customHeight="1">
      <c r="A5533" s="114" t="s">
        <v>666</v>
      </c>
      <c r="B5533" s="114" t="s">
        <v>674</v>
      </c>
      <c r="C5533" s="114" t="s">
        <v>667</v>
      </c>
      <c r="D5533" s="114" t="s">
        <v>738</v>
      </c>
      <c r="E5533" s="21" t="str">
        <f t="shared" si="21"/>
        <v>VTIME.LPG.INSUDB.TABLE18</v>
      </c>
    </row>
    <row r="5534" spans="1:5" ht="14.25" customHeight="1">
      <c r="A5534" s="114" t="s">
        <v>666</v>
      </c>
      <c r="B5534" s="114" t="s">
        <v>674</v>
      </c>
      <c r="C5534" s="114" t="s">
        <v>667</v>
      </c>
      <c r="D5534" s="114" t="s">
        <v>1158</v>
      </c>
      <c r="E5534" s="21" t="str">
        <f t="shared" si="21"/>
        <v>VTIME.LPG.INSUDB.TABLE181</v>
      </c>
    </row>
    <row r="5535" spans="1:5" ht="14.25" customHeight="1">
      <c r="A5535" s="114" t="s">
        <v>666</v>
      </c>
      <c r="B5535" s="114" t="s">
        <v>674</v>
      </c>
      <c r="C5535" s="114" t="s">
        <v>667</v>
      </c>
      <c r="D5535" s="114" t="s">
        <v>1158</v>
      </c>
      <c r="E5535" s="21" t="str">
        <f t="shared" si="21"/>
        <v>VTIME.LPG.INSUDB.TABLE181</v>
      </c>
    </row>
    <row r="5536" spans="1:5" ht="14.25" customHeight="1">
      <c r="A5536" s="114" t="s">
        <v>666</v>
      </c>
      <c r="B5536" s="114" t="s">
        <v>674</v>
      </c>
      <c r="C5536" s="114" t="s">
        <v>667</v>
      </c>
      <c r="D5536" s="114" t="s">
        <v>1158</v>
      </c>
      <c r="E5536" s="21" t="str">
        <f t="shared" si="21"/>
        <v>VTIME.LPG.INSUDB.TABLE181</v>
      </c>
    </row>
    <row r="5537" spans="1:5" ht="14.25" customHeight="1">
      <c r="A5537" s="114" t="s">
        <v>666</v>
      </c>
      <c r="B5537" s="114" t="s">
        <v>674</v>
      </c>
      <c r="C5537" s="114" t="s">
        <v>667</v>
      </c>
      <c r="D5537" s="114" t="s">
        <v>1158</v>
      </c>
      <c r="E5537" s="21" t="str">
        <f t="shared" si="21"/>
        <v>VTIME.LPG.INSUDB.TABLE181</v>
      </c>
    </row>
    <row r="5538" spans="1:5" ht="14.25" customHeight="1">
      <c r="A5538" s="114" t="s">
        <v>666</v>
      </c>
      <c r="B5538" s="114" t="s">
        <v>674</v>
      </c>
      <c r="C5538" s="114" t="s">
        <v>667</v>
      </c>
      <c r="D5538" s="114" t="s">
        <v>1158</v>
      </c>
      <c r="E5538" s="21" t="str">
        <f t="shared" si="21"/>
        <v>VTIME.LPG.INSUDB.TABLE181</v>
      </c>
    </row>
    <row r="5539" spans="1:5" ht="14.25" customHeight="1">
      <c r="A5539" s="114" t="s">
        <v>666</v>
      </c>
      <c r="B5539" s="114" t="s">
        <v>674</v>
      </c>
      <c r="C5539" s="114" t="s">
        <v>667</v>
      </c>
      <c r="D5539" s="114" t="s">
        <v>1158</v>
      </c>
      <c r="E5539" s="21" t="str">
        <f t="shared" si="21"/>
        <v>VTIME.LPG.INSUDB.TABLE181</v>
      </c>
    </row>
    <row r="5540" spans="1:5" ht="14.25" customHeight="1">
      <c r="A5540" s="114" t="s">
        <v>666</v>
      </c>
      <c r="B5540" s="114" t="s">
        <v>674</v>
      </c>
      <c r="C5540" s="114" t="s">
        <v>667</v>
      </c>
      <c r="D5540" s="114" t="s">
        <v>1159</v>
      </c>
      <c r="E5540" s="21" t="str">
        <f t="shared" si="21"/>
        <v>VTIME.LPG.INSUDB.TABLE184</v>
      </c>
    </row>
    <row r="5541" spans="1:5" ht="14.25" customHeight="1">
      <c r="A5541" s="114" t="s">
        <v>666</v>
      </c>
      <c r="B5541" s="114" t="s">
        <v>674</v>
      </c>
      <c r="C5541" s="114" t="s">
        <v>667</v>
      </c>
      <c r="D5541" s="114" t="s">
        <v>1159</v>
      </c>
      <c r="E5541" s="21" t="str">
        <f t="shared" si="21"/>
        <v>VTIME.LPG.INSUDB.TABLE184</v>
      </c>
    </row>
    <row r="5542" spans="1:5" ht="14.25" customHeight="1">
      <c r="A5542" s="114" t="s">
        <v>666</v>
      </c>
      <c r="B5542" s="114" t="s">
        <v>674</v>
      </c>
      <c r="C5542" s="114" t="s">
        <v>667</v>
      </c>
      <c r="D5542" s="114" t="s">
        <v>1159</v>
      </c>
      <c r="E5542" s="21" t="str">
        <f t="shared" si="21"/>
        <v>VTIME.LPG.INSUDB.TABLE184</v>
      </c>
    </row>
    <row r="5543" spans="1:5" ht="14.25" customHeight="1">
      <c r="A5543" s="114" t="s">
        <v>666</v>
      </c>
      <c r="B5543" s="114" t="s">
        <v>674</v>
      </c>
      <c r="C5543" s="114" t="s">
        <v>667</v>
      </c>
      <c r="D5543" s="114" t="s">
        <v>1159</v>
      </c>
      <c r="E5543" s="21" t="str">
        <f t="shared" si="21"/>
        <v>VTIME.LPG.INSUDB.TABLE184</v>
      </c>
    </row>
    <row r="5544" spans="1:5" ht="14.25" customHeight="1">
      <c r="A5544" s="114" t="s">
        <v>666</v>
      </c>
      <c r="B5544" s="114" t="s">
        <v>674</v>
      </c>
      <c r="C5544" s="114" t="s">
        <v>667</v>
      </c>
      <c r="D5544" s="114" t="s">
        <v>1159</v>
      </c>
      <c r="E5544" s="21" t="str">
        <f t="shared" si="21"/>
        <v>VTIME.LPG.INSUDB.TABLE184</v>
      </c>
    </row>
    <row r="5545" spans="1:5" ht="14.25" customHeight="1">
      <c r="A5545" s="114" t="s">
        <v>666</v>
      </c>
      <c r="B5545" s="114" t="s">
        <v>674</v>
      </c>
      <c r="C5545" s="114" t="s">
        <v>667</v>
      </c>
      <c r="D5545" s="114" t="s">
        <v>1159</v>
      </c>
      <c r="E5545" s="21" t="str">
        <f t="shared" si="21"/>
        <v>VTIME.LPG.INSUDB.TABLE184</v>
      </c>
    </row>
    <row r="5546" spans="1:5" ht="14.25" customHeight="1">
      <c r="A5546" s="114" t="s">
        <v>666</v>
      </c>
      <c r="B5546" s="114" t="s">
        <v>674</v>
      </c>
      <c r="C5546" s="114" t="s">
        <v>667</v>
      </c>
      <c r="D5546" s="114" t="s">
        <v>1160</v>
      </c>
      <c r="E5546" s="21" t="str">
        <f t="shared" si="21"/>
        <v>VTIME.LPG.INSUDB.TABLE19</v>
      </c>
    </row>
    <row r="5547" spans="1:5" ht="14.25" customHeight="1">
      <c r="A5547" s="114" t="s">
        <v>666</v>
      </c>
      <c r="B5547" s="114" t="s">
        <v>674</v>
      </c>
      <c r="C5547" s="114" t="s">
        <v>667</v>
      </c>
      <c r="D5547" s="114" t="s">
        <v>1160</v>
      </c>
      <c r="E5547" s="21" t="str">
        <f t="shared" si="21"/>
        <v>VTIME.LPG.INSUDB.TABLE19</v>
      </c>
    </row>
    <row r="5548" spans="1:5" ht="14.25" customHeight="1">
      <c r="A5548" s="114" t="s">
        <v>666</v>
      </c>
      <c r="B5548" s="114" t="s">
        <v>674</v>
      </c>
      <c r="C5548" s="114" t="s">
        <v>667</v>
      </c>
      <c r="D5548" s="114" t="s">
        <v>1160</v>
      </c>
      <c r="E5548" s="21" t="str">
        <f t="shared" si="21"/>
        <v>VTIME.LPG.INSUDB.TABLE19</v>
      </c>
    </row>
    <row r="5549" spans="1:5" ht="14.25" customHeight="1">
      <c r="A5549" s="114" t="s">
        <v>666</v>
      </c>
      <c r="B5549" s="114" t="s">
        <v>674</v>
      </c>
      <c r="C5549" s="114" t="s">
        <v>667</v>
      </c>
      <c r="D5549" s="114" t="s">
        <v>1160</v>
      </c>
      <c r="E5549" s="21" t="str">
        <f t="shared" si="21"/>
        <v>VTIME.LPG.INSUDB.TABLE19</v>
      </c>
    </row>
    <row r="5550" spans="1:5" ht="14.25" customHeight="1">
      <c r="A5550" s="114" t="s">
        <v>666</v>
      </c>
      <c r="B5550" s="114" t="s">
        <v>674</v>
      </c>
      <c r="C5550" s="114" t="s">
        <v>667</v>
      </c>
      <c r="D5550" s="114" t="s">
        <v>1160</v>
      </c>
      <c r="E5550" s="21" t="str">
        <f t="shared" si="21"/>
        <v>VTIME.LPG.INSUDB.TABLE19</v>
      </c>
    </row>
    <row r="5551" spans="1:5" ht="14.25" customHeight="1">
      <c r="A5551" s="114" t="s">
        <v>666</v>
      </c>
      <c r="B5551" s="114" t="s">
        <v>674</v>
      </c>
      <c r="C5551" s="114" t="s">
        <v>667</v>
      </c>
      <c r="D5551" s="114" t="s">
        <v>1160</v>
      </c>
      <c r="E5551" s="21" t="str">
        <f t="shared" si="21"/>
        <v>VTIME.LPG.INSUDB.TABLE19</v>
      </c>
    </row>
    <row r="5552" spans="1:5" ht="14.25" customHeight="1">
      <c r="A5552" s="114" t="s">
        <v>666</v>
      </c>
      <c r="B5552" s="114" t="s">
        <v>674</v>
      </c>
      <c r="C5552" s="114" t="s">
        <v>667</v>
      </c>
      <c r="D5552" s="114" t="s">
        <v>1161</v>
      </c>
      <c r="E5552" s="21" t="str">
        <f t="shared" si="21"/>
        <v>VTIME.LPG.INSUDB.TABLE199</v>
      </c>
    </row>
    <row r="5553" spans="1:5" ht="14.25" customHeight="1">
      <c r="A5553" s="114" t="s">
        <v>666</v>
      </c>
      <c r="B5553" s="114" t="s">
        <v>674</v>
      </c>
      <c r="C5553" s="114" t="s">
        <v>667</v>
      </c>
      <c r="D5553" s="114" t="s">
        <v>1161</v>
      </c>
      <c r="E5553" s="21" t="str">
        <f t="shared" si="21"/>
        <v>VTIME.LPG.INSUDB.TABLE199</v>
      </c>
    </row>
    <row r="5554" spans="1:5" ht="14.25" customHeight="1">
      <c r="A5554" s="114" t="s">
        <v>666</v>
      </c>
      <c r="B5554" s="114" t="s">
        <v>674</v>
      </c>
      <c r="C5554" s="114" t="s">
        <v>667</v>
      </c>
      <c r="D5554" s="114" t="s">
        <v>1161</v>
      </c>
      <c r="E5554" s="21" t="str">
        <f t="shared" si="21"/>
        <v>VTIME.LPG.INSUDB.TABLE199</v>
      </c>
    </row>
    <row r="5555" spans="1:5" ht="14.25" customHeight="1">
      <c r="A5555" s="114" t="s">
        <v>666</v>
      </c>
      <c r="B5555" s="114" t="s">
        <v>674</v>
      </c>
      <c r="C5555" s="114" t="s">
        <v>667</v>
      </c>
      <c r="D5555" s="114" t="s">
        <v>1161</v>
      </c>
      <c r="E5555" s="21" t="str">
        <f t="shared" si="21"/>
        <v>VTIME.LPG.INSUDB.TABLE199</v>
      </c>
    </row>
    <row r="5556" spans="1:5" ht="14.25" customHeight="1">
      <c r="A5556" s="114" t="s">
        <v>666</v>
      </c>
      <c r="B5556" s="114" t="s">
        <v>674</v>
      </c>
      <c r="C5556" s="114" t="s">
        <v>667</v>
      </c>
      <c r="D5556" s="114" t="s">
        <v>1161</v>
      </c>
      <c r="E5556" s="21" t="str">
        <f t="shared" si="21"/>
        <v>VTIME.LPG.INSUDB.TABLE199</v>
      </c>
    </row>
    <row r="5557" spans="1:5" ht="14.25" customHeight="1">
      <c r="A5557" s="114" t="s">
        <v>666</v>
      </c>
      <c r="B5557" s="114" t="s">
        <v>674</v>
      </c>
      <c r="C5557" s="114" t="s">
        <v>667</v>
      </c>
      <c r="D5557" s="114" t="s">
        <v>1161</v>
      </c>
      <c r="E5557" s="21" t="str">
        <f t="shared" si="21"/>
        <v>VTIME.LPG.INSUDB.TABLE199</v>
      </c>
    </row>
    <row r="5558" spans="1:5" ht="14.25" customHeight="1">
      <c r="A5558" s="114" t="s">
        <v>666</v>
      </c>
      <c r="B5558" s="114" t="s">
        <v>674</v>
      </c>
      <c r="C5558" s="114" t="s">
        <v>667</v>
      </c>
      <c r="D5558" s="114" t="s">
        <v>1162</v>
      </c>
      <c r="E5558" s="21" t="str">
        <f t="shared" si="21"/>
        <v>VTIME.LPG.INSUDB.TABLE20</v>
      </c>
    </row>
    <row r="5559" spans="1:5" ht="14.25" customHeight="1">
      <c r="A5559" s="114" t="s">
        <v>666</v>
      </c>
      <c r="B5559" s="114" t="s">
        <v>674</v>
      </c>
      <c r="C5559" s="114" t="s">
        <v>667</v>
      </c>
      <c r="D5559" s="114" t="s">
        <v>1162</v>
      </c>
      <c r="E5559" s="21" t="str">
        <f t="shared" si="21"/>
        <v>VTIME.LPG.INSUDB.TABLE20</v>
      </c>
    </row>
    <row r="5560" spans="1:5" ht="14.25" customHeight="1">
      <c r="A5560" s="114" t="s">
        <v>666</v>
      </c>
      <c r="B5560" s="114" t="s">
        <v>674</v>
      </c>
      <c r="C5560" s="114" t="s">
        <v>667</v>
      </c>
      <c r="D5560" s="114" t="s">
        <v>1162</v>
      </c>
      <c r="E5560" s="21" t="str">
        <f t="shared" si="21"/>
        <v>VTIME.LPG.INSUDB.TABLE20</v>
      </c>
    </row>
    <row r="5561" spans="1:5" ht="14.25" customHeight="1">
      <c r="A5561" s="114" t="s">
        <v>666</v>
      </c>
      <c r="B5561" s="114" t="s">
        <v>674</v>
      </c>
      <c r="C5561" s="114" t="s">
        <v>667</v>
      </c>
      <c r="D5561" s="114" t="s">
        <v>1162</v>
      </c>
      <c r="E5561" s="21" t="str">
        <f t="shared" si="21"/>
        <v>VTIME.LPG.INSUDB.TABLE20</v>
      </c>
    </row>
    <row r="5562" spans="1:5" ht="14.25" customHeight="1">
      <c r="A5562" s="114" t="s">
        <v>666</v>
      </c>
      <c r="B5562" s="114" t="s">
        <v>674</v>
      </c>
      <c r="C5562" s="114" t="s">
        <v>667</v>
      </c>
      <c r="D5562" s="114" t="s">
        <v>1162</v>
      </c>
      <c r="E5562" s="21" t="str">
        <f t="shared" si="21"/>
        <v>VTIME.LPG.INSUDB.TABLE20</v>
      </c>
    </row>
    <row r="5563" spans="1:5" ht="14.25" customHeight="1">
      <c r="A5563" s="114" t="s">
        <v>666</v>
      </c>
      <c r="B5563" s="114" t="s">
        <v>674</v>
      </c>
      <c r="C5563" s="114" t="s">
        <v>667</v>
      </c>
      <c r="D5563" s="114" t="s">
        <v>1162</v>
      </c>
      <c r="E5563" s="21" t="str">
        <f t="shared" si="21"/>
        <v>VTIME.LPG.INSUDB.TABLE20</v>
      </c>
    </row>
    <row r="5564" spans="1:5" ht="14.25" customHeight="1">
      <c r="A5564" s="114" t="s">
        <v>666</v>
      </c>
      <c r="B5564" s="114" t="s">
        <v>674</v>
      </c>
      <c r="C5564" s="114" t="s">
        <v>667</v>
      </c>
      <c r="D5564" s="114" t="s">
        <v>1163</v>
      </c>
      <c r="E5564" s="21" t="str">
        <f t="shared" si="21"/>
        <v>VTIME.LPG.INSUDB.TABLE200</v>
      </c>
    </row>
    <row r="5565" spans="1:5" ht="14.25" customHeight="1">
      <c r="A5565" s="114" t="s">
        <v>666</v>
      </c>
      <c r="B5565" s="114" t="s">
        <v>674</v>
      </c>
      <c r="C5565" s="114" t="s">
        <v>667</v>
      </c>
      <c r="D5565" s="114" t="s">
        <v>1163</v>
      </c>
      <c r="E5565" s="21" t="str">
        <f t="shared" si="21"/>
        <v>VTIME.LPG.INSUDB.TABLE200</v>
      </c>
    </row>
    <row r="5566" spans="1:5" ht="14.25" customHeight="1">
      <c r="A5566" s="114" t="s">
        <v>666</v>
      </c>
      <c r="B5566" s="114" t="s">
        <v>674</v>
      </c>
      <c r="C5566" s="114" t="s">
        <v>667</v>
      </c>
      <c r="D5566" s="114" t="s">
        <v>1163</v>
      </c>
      <c r="E5566" s="21" t="str">
        <f t="shared" si="21"/>
        <v>VTIME.LPG.INSUDB.TABLE200</v>
      </c>
    </row>
    <row r="5567" spans="1:5" ht="14.25" customHeight="1">
      <c r="A5567" s="114" t="s">
        <v>666</v>
      </c>
      <c r="B5567" s="114" t="s">
        <v>674</v>
      </c>
      <c r="C5567" s="114" t="s">
        <v>667</v>
      </c>
      <c r="D5567" s="114" t="s">
        <v>1163</v>
      </c>
      <c r="E5567" s="21" t="str">
        <f t="shared" si="21"/>
        <v>VTIME.LPG.INSUDB.TABLE200</v>
      </c>
    </row>
    <row r="5568" spans="1:5" ht="14.25" customHeight="1">
      <c r="A5568" s="114" t="s">
        <v>666</v>
      </c>
      <c r="B5568" s="114" t="s">
        <v>674</v>
      </c>
      <c r="C5568" s="114" t="s">
        <v>667</v>
      </c>
      <c r="D5568" s="114" t="s">
        <v>1163</v>
      </c>
      <c r="E5568" s="21" t="str">
        <f t="shared" si="21"/>
        <v>VTIME.LPG.INSUDB.TABLE200</v>
      </c>
    </row>
    <row r="5569" spans="1:5" ht="14.25" customHeight="1">
      <c r="A5569" s="114" t="s">
        <v>666</v>
      </c>
      <c r="B5569" s="114" t="s">
        <v>674</v>
      </c>
      <c r="C5569" s="114" t="s">
        <v>667</v>
      </c>
      <c r="D5569" s="114" t="s">
        <v>1163</v>
      </c>
      <c r="E5569" s="21" t="str">
        <f t="shared" si="21"/>
        <v>VTIME.LPG.INSUDB.TABLE200</v>
      </c>
    </row>
    <row r="5570" spans="1:5" ht="14.25" customHeight="1">
      <c r="A5570" s="114" t="s">
        <v>666</v>
      </c>
      <c r="B5570" s="114" t="s">
        <v>674</v>
      </c>
      <c r="C5570" s="114" t="s">
        <v>667</v>
      </c>
      <c r="D5570" s="114" t="s">
        <v>1164</v>
      </c>
      <c r="E5570" s="21" t="str">
        <f t="shared" si="21"/>
        <v>VTIME.LPG.INSUDB.TABLE204</v>
      </c>
    </row>
    <row r="5571" spans="1:5" ht="14.25" customHeight="1">
      <c r="A5571" s="114" t="s">
        <v>666</v>
      </c>
      <c r="B5571" s="114" t="s">
        <v>674</v>
      </c>
      <c r="C5571" s="114" t="s">
        <v>667</v>
      </c>
      <c r="D5571" s="114" t="s">
        <v>1164</v>
      </c>
      <c r="E5571" s="21" t="str">
        <f t="shared" si="21"/>
        <v>VTIME.LPG.INSUDB.TABLE204</v>
      </c>
    </row>
    <row r="5572" spans="1:5" ht="14.25" customHeight="1">
      <c r="A5572" s="114" t="s">
        <v>666</v>
      </c>
      <c r="B5572" s="114" t="s">
        <v>674</v>
      </c>
      <c r="C5572" s="114" t="s">
        <v>667</v>
      </c>
      <c r="D5572" s="114" t="s">
        <v>1164</v>
      </c>
      <c r="E5572" s="21" t="str">
        <f t="shared" si="21"/>
        <v>VTIME.LPG.INSUDB.TABLE204</v>
      </c>
    </row>
    <row r="5573" spans="1:5" ht="14.25" customHeight="1">
      <c r="A5573" s="114" t="s">
        <v>666</v>
      </c>
      <c r="B5573" s="114" t="s">
        <v>674</v>
      </c>
      <c r="C5573" s="114" t="s">
        <v>667</v>
      </c>
      <c r="D5573" s="114" t="s">
        <v>1164</v>
      </c>
      <c r="E5573" s="21" t="str">
        <f t="shared" si="21"/>
        <v>VTIME.LPG.INSUDB.TABLE204</v>
      </c>
    </row>
    <row r="5574" spans="1:5" ht="14.25" customHeight="1">
      <c r="A5574" s="114" t="s">
        <v>666</v>
      </c>
      <c r="B5574" s="114" t="s">
        <v>674</v>
      </c>
      <c r="C5574" s="114" t="s">
        <v>667</v>
      </c>
      <c r="D5574" s="114" t="s">
        <v>1164</v>
      </c>
      <c r="E5574" s="21" t="str">
        <f t="shared" si="21"/>
        <v>VTIME.LPG.INSUDB.TABLE204</v>
      </c>
    </row>
    <row r="5575" spans="1:5" ht="14.25" customHeight="1">
      <c r="A5575" s="114" t="s">
        <v>666</v>
      </c>
      <c r="B5575" s="114" t="s">
        <v>674</v>
      </c>
      <c r="C5575" s="114" t="s">
        <v>667</v>
      </c>
      <c r="D5575" s="114" t="s">
        <v>1164</v>
      </c>
      <c r="E5575" s="21" t="str">
        <f t="shared" si="21"/>
        <v>VTIME.LPG.INSUDB.TABLE204</v>
      </c>
    </row>
    <row r="5576" spans="1:5" ht="14.25" customHeight="1">
      <c r="A5576" s="114" t="s">
        <v>666</v>
      </c>
      <c r="B5576" s="114" t="s">
        <v>674</v>
      </c>
      <c r="C5576" s="114" t="s">
        <v>667</v>
      </c>
      <c r="D5576" s="114" t="s">
        <v>1165</v>
      </c>
      <c r="E5576" s="21" t="str">
        <f t="shared" si="21"/>
        <v>VTIME.LPG.INSUDB.TABLE222</v>
      </c>
    </row>
    <row r="5577" spans="1:5" ht="14.25" customHeight="1">
      <c r="A5577" s="114" t="s">
        <v>666</v>
      </c>
      <c r="B5577" s="114" t="s">
        <v>674</v>
      </c>
      <c r="C5577" s="114" t="s">
        <v>667</v>
      </c>
      <c r="D5577" s="114" t="s">
        <v>1165</v>
      </c>
      <c r="E5577" s="21" t="str">
        <f t="shared" si="21"/>
        <v>VTIME.LPG.INSUDB.TABLE222</v>
      </c>
    </row>
    <row r="5578" spans="1:5" ht="14.25" customHeight="1">
      <c r="A5578" s="114" t="s">
        <v>666</v>
      </c>
      <c r="B5578" s="114" t="s">
        <v>674</v>
      </c>
      <c r="C5578" s="114" t="s">
        <v>667</v>
      </c>
      <c r="D5578" s="114" t="s">
        <v>1165</v>
      </c>
      <c r="E5578" s="21" t="str">
        <f t="shared" si="21"/>
        <v>VTIME.LPG.INSUDB.TABLE222</v>
      </c>
    </row>
    <row r="5579" spans="1:5" ht="14.25" customHeight="1">
      <c r="A5579" s="114" t="s">
        <v>666</v>
      </c>
      <c r="B5579" s="114" t="s">
        <v>674</v>
      </c>
      <c r="C5579" s="114" t="s">
        <v>667</v>
      </c>
      <c r="D5579" s="114" t="s">
        <v>1165</v>
      </c>
      <c r="E5579" s="21" t="str">
        <f t="shared" si="21"/>
        <v>VTIME.LPG.INSUDB.TABLE222</v>
      </c>
    </row>
    <row r="5580" spans="1:5" ht="14.25" customHeight="1">
      <c r="A5580" s="114" t="s">
        <v>666</v>
      </c>
      <c r="B5580" s="114" t="s">
        <v>674</v>
      </c>
      <c r="C5580" s="114" t="s">
        <v>667</v>
      </c>
      <c r="D5580" s="114" t="s">
        <v>1165</v>
      </c>
      <c r="E5580" s="21" t="str">
        <f t="shared" si="21"/>
        <v>VTIME.LPG.INSUDB.TABLE222</v>
      </c>
    </row>
    <row r="5581" spans="1:5" ht="14.25" customHeight="1">
      <c r="A5581" s="114" t="s">
        <v>666</v>
      </c>
      <c r="B5581" s="114" t="s">
        <v>674</v>
      </c>
      <c r="C5581" s="114" t="s">
        <v>667</v>
      </c>
      <c r="D5581" s="114" t="s">
        <v>1165</v>
      </c>
      <c r="E5581" s="21" t="str">
        <f t="shared" si="21"/>
        <v>VTIME.LPG.INSUDB.TABLE222</v>
      </c>
    </row>
    <row r="5582" spans="1:5" ht="14.25" customHeight="1">
      <c r="A5582" s="114" t="s">
        <v>666</v>
      </c>
      <c r="B5582" s="114" t="s">
        <v>674</v>
      </c>
      <c r="C5582" s="114" t="s">
        <v>667</v>
      </c>
      <c r="D5582" s="114" t="s">
        <v>1166</v>
      </c>
      <c r="E5582" s="21" t="str">
        <f t="shared" si="21"/>
        <v>VTIME.LPG.INSUDB.TABLE226</v>
      </c>
    </row>
    <row r="5583" spans="1:5" ht="14.25" customHeight="1">
      <c r="A5583" s="114" t="s">
        <v>666</v>
      </c>
      <c r="B5583" s="114" t="s">
        <v>674</v>
      </c>
      <c r="C5583" s="114" t="s">
        <v>667</v>
      </c>
      <c r="D5583" s="114" t="s">
        <v>1166</v>
      </c>
      <c r="E5583" s="21" t="str">
        <f t="shared" si="21"/>
        <v>VTIME.LPG.INSUDB.TABLE226</v>
      </c>
    </row>
    <row r="5584" spans="1:5" ht="14.25" customHeight="1">
      <c r="A5584" s="114" t="s">
        <v>666</v>
      </c>
      <c r="B5584" s="114" t="s">
        <v>674</v>
      </c>
      <c r="C5584" s="114" t="s">
        <v>667</v>
      </c>
      <c r="D5584" s="114" t="s">
        <v>1166</v>
      </c>
      <c r="E5584" s="21" t="str">
        <f t="shared" si="21"/>
        <v>VTIME.LPG.INSUDB.TABLE226</v>
      </c>
    </row>
    <row r="5585" spans="1:5" ht="14.25" customHeight="1">
      <c r="A5585" s="114" t="s">
        <v>666</v>
      </c>
      <c r="B5585" s="114" t="s">
        <v>674</v>
      </c>
      <c r="C5585" s="114" t="s">
        <v>667</v>
      </c>
      <c r="D5585" s="114" t="s">
        <v>1166</v>
      </c>
      <c r="E5585" s="21" t="str">
        <f t="shared" si="21"/>
        <v>VTIME.LPG.INSUDB.TABLE226</v>
      </c>
    </row>
    <row r="5586" spans="1:5" ht="14.25" customHeight="1">
      <c r="A5586" s="114" t="s">
        <v>666</v>
      </c>
      <c r="B5586" s="114" t="s">
        <v>674</v>
      </c>
      <c r="C5586" s="114" t="s">
        <v>667</v>
      </c>
      <c r="D5586" s="114" t="s">
        <v>1166</v>
      </c>
      <c r="E5586" s="21" t="str">
        <f t="shared" si="21"/>
        <v>VTIME.LPG.INSUDB.TABLE226</v>
      </c>
    </row>
    <row r="5587" spans="1:5" ht="14.25" customHeight="1">
      <c r="A5587" s="114" t="s">
        <v>666</v>
      </c>
      <c r="B5587" s="114" t="s">
        <v>674</v>
      </c>
      <c r="C5587" s="114" t="s">
        <v>667</v>
      </c>
      <c r="D5587" s="114" t="s">
        <v>1166</v>
      </c>
      <c r="E5587" s="21" t="str">
        <f t="shared" si="21"/>
        <v>VTIME.LPG.INSUDB.TABLE226</v>
      </c>
    </row>
    <row r="5588" spans="1:5" ht="14.25" customHeight="1">
      <c r="A5588" s="114" t="s">
        <v>666</v>
      </c>
      <c r="B5588" s="114" t="s">
        <v>674</v>
      </c>
      <c r="C5588" s="114" t="s">
        <v>667</v>
      </c>
      <c r="D5588" s="114" t="s">
        <v>1167</v>
      </c>
      <c r="E5588" s="21" t="str">
        <f t="shared" si="21"/>
        <v>VTIME.LPG.INSUDB.TABLE24</v>
      </c>
    </row>
    <row r="5589" spans="1:5" ht="14.25" customHeight="1">
      <c r="A5589" s="114" t="s">
        <v>666</v>
      </c>
      <c r="B5589" s="114" t="s">
        <v>674</v>
      </c>
      <c r="C5589" s="114" t="s">
        <v>667</v>
      </c>
      <c r="D5589" s="114" t="s">
        <v>1167</v>
      </c>
      <c r="E5589" s="21" t="str">
        <f t="shared" si="21"/>
        <v>VTIME.LPG.INSUDB.TABLE24</v>
      </c>
    </row>
    <row r="5590" spans="1:5" ht="14.25" customHeight="1">
      <c r="A5590" s="114" t="s">
        <v>666</v>
      </c>
      <c r="B5590" s="114" t="s">
        <v>674</v>
      </c>
      <c r="C5590" s="114" t="s">
        <v>667</v>
      </c>
      <c r="D5590" s="114" t="s">
        <v>1167</v>
      </c>
      <c r="E5590" s="21" t="str">
        <f t="shared" si="21"/>
        <v>VTIME.LPG.INSUDB.TABLE24</v>
      </c>
    </row>
    <row r="5591" spans="1:5" ht="14.25" customHeight="1">
      <c r="A5591" s="114" t="s">
        <v>666</v>
      </c>
      <c r="B5591" s="114" t="s">
        <v>674</v>
      </c>
      <c r="C5591" s="114" t="s">
        <v>667</v>
      </c>
      <c r="D5591" s="114" t="s">
        <v>1167</v>
      </c>
      <c r="E5591" s="21" t="str">
        <f t="shared" si="21"/>
        <v>VTIME.LPG.INSUDB.TABLE24</v>
      </c>
    </row>
    <row r="5592" spans="1:5" ht="14.25" customHeight="1">
      <c r="A5592" s="114" t="s">
        <v>666</v>
      </c>
      <c r="B5592" s="114" t="s">
        <v>674</v>
      </c>
      <c r="C5592" s="114" t="s">
        <v>667</v>
      </c>
      <c r="D5592" s="114" t="s">
        <v>1167</v>
      </c>
      <c r="E5592" s="21" t="str">
        <f t="shared" si="21"/>
        <v>VTIME.LPG.INSUDB.TABLE24</v>
      </c>
    </row>
    <row r="5593" spans="1:5" ht="14.25" customHeight="1">
      <c r="A5593" s="114" t="s">
        <v>666</v>
      </c>
      <c r="B5593" s="114" t="s">
        <v>674</v>
      </c>
      <c r="C5593" s="114" t="s">
        <v>667</v>
      </c>
      <c r="D5593" s="114" t="s">
        <v>1167</v>
      </c>
      <c r="E5593" s="21" t="str">
        <f t="shared" si="21"/>
        <v>VTIME.LPG.INSUDB.TABLE24</v>
      </c>
    </row>
    <row r="5594" spans="1:5" ht="14.25" customHeight="1">
      <c r="A5594" s="114" t="s">
        <v>666</v>
      </c>
      <c r="B5594" s="114" t="s">
        <v>674</v>
      </c>
      <c r="C5594" s="114" t="s">
        <v>667</v>
      </c>
      <c r="D5594" s="114" t="s">
        <v>1168</v>
      </c>
      <c r="E5594" s="21" t="str">
        <f t="shared" si="21"/>
        <v>VTIME.LPG.INSUDB.TABLE25</v>
      </c>
    </row>
    <row r="5595" spans="1:5" ht="14.25" customHeight="1">
      <c r="A5595" s="114" t="s">
        <v>666</v>
      </c>
      <c r="B5595" s="114" t="s">
        <v>674</v>
      </c>
      <c r="C5595" s="114" t="s">
        <v>667</v>
      </c>
      <c r="D5595" s="114" t="s">
        <v>1168</v>
      </c>
      <c r="E5595" s="21" t="str">
        <f t="shared" si="21"/>
        <v>VTIME.LPG.INSUDB.TABLE25</v>
      </c>
    </row>
    <row r="5596" spans="1:5" ht="14.25" customHeight="1">
      <c r="A5596" s="114" t="s">
        <v>666</v>
      </c>
      <c r="B5596" s="114" t="s">
        <v>674</v>
      </c>
      <c r="C5596" s="114" t="s">
        <v>667</v>
      </c>
      <c r="D5596" s="114" t="s">
        <v>1168</v>
      </c>
      <c r="E5596" s="21" t="str">
        <f t="shared" si="21"/>
        <v>VTIME.LPG.INSUDB.TABLE25</v>
      </c>
    </row>
    <row r="5597" spans="1:5" ht="14.25" customHeight="1">
      <c r="A5597" s="114" t="s">
        <v>666</v>
      </c>
      <c r="B5597" s="114" t="s">
        <v>674</v>
      </c>
      <c r="C5597" s="114" t="s">
        <v>667</v>
      </c>
      <c r="D5597" s="114" t="s">
        <v>1168</v>
      </c>
      <c r="E5597" s="21" t="str">
        <f t="shared" si="21"/>
        <v>VTIME.LPG.INSUDB.TABLE25</v>
      </c>
    </row>
    <row r="5598" spans="1:5" ht="14.25" customHeight="1">
      <c r="A5598" s="114" t="s">
        <v>666</v>
      </c>
      <c r="B5598" s="114" t="s">
        <v>674</v>
      </c>
      <c r="C5598" s="114" t="s">
        <v>667</v>
      </c>
      <c r="D5598" s="114" t="s">
        <v>1168</v>
      </c>
      <c r="E5598" s="21" t="str">
        <f t="shared" si="21"/>
        <v>VTIME.LPG.INSUDB.TABLE25</v>
      </c>
    </row>
    <row r="5599" spans="1:5" ht="14.25" customHeight="1">
      <c r="A5599" s="114" t="s">
        <v>666</v>
      </c>
      <c r="B5599" s="114" t="s">
        <v>674</v>
      </c>
      <c r="C5599" s="114" t="s">
        <v>667</v>
      </c>
      <c r="D5599" s="114" t="s">
        <v>1168</v>
      </c>
      <c r="E5599" s="21" t="str">
        <f t="shared" si="21"/>
        <v>VTIME.LPG.INSUDB.TABLE25</v>
      </c>
    </row>
    <row r="5600" spans="1:5" ht="14.25" customHeight="1">
      <c r="A5600" s="114" t="s">
        <v>666</v>
      </c>
      <c r="B5600" s="114" t="s">
        <v>674</v>
      </c>
      <c r="C5600" s="114" t="s">
        <v>667</v>
      </c>
      <c r="D5600" s="114" t="s">
        <v>1169</v>
      </c>
      <c r="E5600" s="21" t="str">
        <f t="shared" si="21"/>
        <v>VTIME.LPG.INSUDB.TABLE250</v>
      </c>
    </row>
    <row r="5601" spans="1:5" ht="14.25" customHeight="1">
      <c r="A5601" s="114" t="s">
        <v>666</v>
      </c>
      <c r="B5601" s="114" t="s">
        <v>674</v>
      </c>
      <c r="C5601" s="114" t="s">
        <v>667</v>
      </c>
      <c r="D5601" s="114" t="s">
        <v>1169</v>
      </c>
      <c r="E5601" s="21" t="str">
        <f t="shared" si="21"/>
        <v>VTIME.LPG.INSUDB.TABLE250</v>
      </c>
    </row>
    <row r="5602" spans="1:5" ht="14.25" customHeight="1">
      <c r="A5602" s="114" t="s">
        <v>666</v>
      </c>
      <c r="B5602" s="114" t="s">
        <v>674</v>
      </c>
      <c r="C5602" s="114" t="s">
        <v>667</v>
      </c>
      <c r="D5602" s="114" t="s">
        <v>1169</v>
      </c>
      <c r="E5602" s="21" t="str">
        <f t="shared" si="21"/>
        <v>VTIME.LPG.INSUDB.TABLE250</v>
      </c>
    </row>
    <row r="5603" spans="1:5" ht="14.25" customHeight="1">
      <c r="A5603" s="114" t="s">
        <v>666</v>
      </c>
      <c r="B5603" s="114" t="s">
        <v>674</v>
      </c>
      <c r="C5603" s="114" t="s">
        <v>667</v>
      </c>
      <c r="D5603" s="114" t="s">
        <v>1169</v>
      </c>
      <c r="E5603" s="21" t="str">
        <f t="shared" si="21"/>
        <v>VTIME.LPG.INSUDB.TABLE250</v>
      </c>
    </row>
    <row r="5604" spans="1:5" ht="14.25" customHeight="1">
      <c r="A5604" s="114" t="s">
        <v>666</v>
      </c>
      <c r="B5604" s="114" t="s">
        <v>674</v>
      </c>
      <c r="C5604" s="114" t="s">
        <v>667</v>
      </c>
      <c r="D5604" s="114" t="s">
        <v>1169</v>
      </c>
      <c r="E5604" s="21" t="str">
        <f t="shared" si="21"/>
        <v>VTIME.LPG.INSUDB.TABLE250</v>
      </c>
    </row>
    <row r="5605" spans="1:5" ht="14.25" customHeight="1">
      <c r="A5605" s="114" t="s">
        <v>666</v>
      </c>
      <c r="B5605" s="114" t="s">
        <v>674</v>
      </c>
      <c r="C5605" s="114" t="s">
        <v>667</v>
      </c>
      <c r="D5605" s="114" t="s">
        <v>1169</v>
      </c>
      <c r="E5605" s="21" t="str">
        <f t="shared" si="21"/>
        <v>VTIME.LPG.INSUDB.TABLE250</v>
      </c>
    </row>
    <row r="5606" spans="1:5" ht="14.25" customHeight="1">
      <c r="A5606" s="114" t="s">
        <v>666</v>
      </c>
      <c r="B5606" s="114" t="s">
        <v>674</v>
      </c>
      <c r="C5606" s="114" t="s">
        <v>667</v>
      </c>
      <c r="D5606" s="114" t="s">
        <v>1170</v>
      </c>
      <c r="E5606" s="21" t="str">
        <f t="shared" si="21"/>
        <v>VTIME.LPG.INSUDB.TABLE253</v>
      </c>
    </row>
    <row r="5607" spans="1:5" ht="14.25" customHeight="1">
      <c r="A5607" s="114" t="s">
        <v>666</v>
      </c>
      <c r="B5607" s="114" t="s">
        <v>674</v>
      </c>
      <c r="C5607" s="114" t="s">
        <v>667</v>
      </c>
      <c r="D5607" s="114" t="s">
        <v>1170</v>
      </c>
      <c r="E5607" s="21" t="str">
        <f t="shared" si="21"/>
        <v>VTIME.LPG.INSUDB.TABLE253</v>
      </c>
    </row>
    <row r="5608" spans="1:5" ht="14.25" customHeight="1">
      <c r="A5608" s="114" t="s">
        <v>666</v>
      </c>
      <c r="B5608" s="114" t="s">
        <v>674</v>
      </c>
      <c r="C5608" s="114" t="s">
        <v>667</v>
      </c>
      <c r="D5608" s="114" t="s">
        <v>1170</v>
      </c>
      <c r="E5608" s="21" t="str">
        <f t="shared" si="21"/>
        <v>VTIME.LPG.INSUDB.TABLE253</v>
      </c>
    </row>
    <row r="5609" spans="1:5" ht="14.25" customHeight="1">
      <c r="A5609" s="114" t="s">
        <v>666</v>
      </c>
      <c r="B5609" s="114" t="s">
        <v>674</v>
      </c>
      <c r="C5609" s="114" t="s">
        <v>667</v>
      </c>
      <c r="D5609" s="114" t="s">
        <v>1170</v>
      </c>
      <c r="E5609" s="21" t="str">
        <f t="shared" si="21"/>
        <v>VTIME.LPG.INSUDB.TABLE253</v>
      </c>
    </row>
    <row r="5610" spans="1:5" ht="14.25" customHeight="1">
      <c r="A5610" s="114" t="s">
        <v>666</v>
      </c>
      <c r="B5610" s="114" t="s">
        <v>674</v>
      </c>
      <c r="C5610" s="114" t="s">
        <v>667</v>
      </c>
      <c r="D5610" s="114" t="s">
        <v>1170</v>
      </c>
      <c r="E5610" s="21" t="str">
        <f t="shared" si="21"/>
        <v>VTIME.LPG.INSUDB.TABLE253</v>
      </c>
    </row>
    <row r="5611" spans="1:5" ht="14.25" customHeight="1">
      <c r="A5611" s="114" t="s">
        <v>666</v>
      </c>
      <c r="B5611" s="114" t="s">
        <v>674</v>
      </c>
      <c r="C5611" s="114" t="s">
        <v>667</v>
      </c>
      <c r="D5611" s="114" t="s">
        <v>1170</v>
      </c>
      <c r="E5611" s="21" t="str">
        <f t="shared" si="21"/>
        <v>VTIME.LPG.INSUDB.TABLE253</v>
      </c>
    </row>
    <row r="5612" spans="1:5" ht="14.25" customHeight="1">
      <c r="A5612" s="114" t="s">
        <v>666</v>
      </c>
      <c r="B5612" s="114" t="s">
        <v>674</v>
      </c>
      <c r="C5612" s="114" t="s">
        <v>667</v>
      </c>
      <c r="D5612" s="114" t="s">
        <v>1171</v>
      </c>
      <c r="E5612" s="21" t="str">
        <f t="shared" ref="E5612:E5866" si="22">CONCATENATE(A5612,".",B5612,".",C5612,".",D5612)</f>
        <v>VTIME.LPG.INSUDB.TABLE260</v>
      </c>
    </row>
    <row r="5613" spans="1:5" ht="14.25" customHeight="1">
      <c r="A5613" s="114" t="s">
        <v>666</v>
      </c>
      <c r="B5613" s="114" t="s">
        <v>674</v>
      </c>
      <c r="C5613" s="114" t="s">
        <v>667</v>
      </c>
      <c r="D5613" s="114" t="s">
        <v>1171</v>
      </c>
      <c r="E5613" s="21" t="str">
        <f t="shared" si="22"/>
        <v>VTIME.LPG.INSUDB.TABLE260</v>
      </c>
    </row>
    <row r="5614" spans="1:5" ht="14.25" customHeight="1">
      <c r="A5614" s="114" t="s">
        <v>666</v>
      </c>
      <c r="B5614" s="114" t="s">
        <v>674</v>
      </c>
      <c r="C5614" s="114" t="s">
        <v>667</v>
      </c>
      <c r="D5614" s="114" t="s">
        <v>1171</v>
      </c>
      <c r="E5614" s="21" t="str">
        <f t="shared" si="22"/>
        <v>VTIME.LPG.INSUDB.TABLE260</v>
      </c>
    </row>
    <row r="5615" spans="1:5" ht="14.25" customHeight="1">
      <c r="A5615" s="114" t="s">
        <v>666</v>
      </c>
      <c r="B5615" s="114" t="s">
        <v>674</v>
      </c>
      <c r="C5615" s="114" t="s">
        <v>667</v>
      </c>
      <c r="D5615" s="114" t="s">
        <v>1171</v>
      </c>
      <c r="E5615" s="21" t="str">
        <f t="shared" si="22"/>
        <v>VTIME.LPG.INSUDB.TABLE260</v>
      </c>
    </row>
    <row r="5616" spans="1:5" ht="14.25" customHeight="1">
      <c r="A5616" s="114" t="s">
        <v>666</v>
      </c>
      <c r="B5616" s="114" t="s">
        <v>674</v>
      </c>
      <c r="C5616" s="114" t="s">
        <v>667</v>
      </c>
      <c r="D5616" s="114" t="s">
        <v>1171</v>
      </c>
      <c r="E5616" s="21" t="str">
        <f t="shared" si="22"/>
        <v>VTIME.LPG.INSUDB.TABLE260</v>
      </c>
    </row>
    <row r="5617" spans="1:5" ht="14.25" customHeight="1">
      <c r="A5617" s="114" t="s">
        <v>666</v>
      </c>
      <c r="B5617" s="114" t="s">
        <v>674</v>
      </c>
      <c r="C5617" s="114" t="s">
        <v>667</v>
      </c>
      <c r="D5617" s="114" t="s">
        <v>1171</v>
      </c>
      <c r="E5617" s="21" t="str">
        <f t="shared" si="22"/>
        <v>VTIME.LPG.INSUDB.TABLE260</v>
      </c>
    </row>
    <row r="5618" spans="1:5" ht="14.25" customHeight="1">
      <c r="A5618" s="114" t="s">
        <v>666</v>
      </c>
      <c r="B5618" s="114" t="s">
        <v>674</v>
      </c>
      <c r="C5618" s="114" t="s">
        <v>667</v>
      </c>
      <c r="D5618" s="114" t="s">
        <v>1172</v>
      </c>
      <c r="E5618" s="21" t="str">
        <f t="shared" si="22"/>
        <v>VTIME.LPG.INSUDB.TABLE278</v>
      </c>
    </row>
    <row r="5619" spans="1:5" ht="14.25" customHeight="1">
      <c r="A5619" s="114" t="s">
        <v>666</v>
      </c>
      <c r="B5619" s="114" t="s">
        <v>674</v>
      </c>
      <c r="C5619" s="114" t="s">
        <v>667</v>
      </c>
      <c r="D5619" s="114" t="s">
        <v>1172</v>
      </c>
      <c r="E5619" s="21" t="str">
        <f t="shared" si="22"/>
        <v>VTIME.LPG.INSUDB.TABLE278</v>
      </c>
    </row>
    <row r="5620" spans="1:5" ht="14.25" customHeight="1">
      <c r="A5620" s="114" t="s">
        <v>666</v>
      </c>
      <c r="B5620" s="114" t="s">
        <v>674</v>
      </c>
      <c r="C5620" s="114" t="s">
        <v>667</v>
      </c>
      <c r="D5620" s="114" t="s">
        <v>1172</v>
      </c>
      <c r="E5620" s="21" t="str">
        <f t="shared" si="22"/>
        <v>VTIME.LPG.INSUDB.TABLE278</v>
      </c>
    </row>
    <row r="5621" spans="1:5" ht="14.25" customHeight="1">
      <c r="A5621" s="114" t="s">
        <v>666</v>
      </c>
      <c r="B5621" s="114" t="s">
        <v>674</v>
      </c>
      <c r="C5621" s="114" t="s">
        <v>667</v>
      </c>
      <c r="D5621" s="114" t="s">
        <v>1172</v>
      </c>
      <c r="E5621" s="21" t="str">
        <f t="shared" si="22"/>
        <v>VTIME.LPG.INSUDB.TABLE278</v>
      </c>
    </row>
    <row r="5622" spans="1:5" ht="14.25" customHeight="1">
      <c r="A5622" s="114" t="s">
        <v>666</v>
      </c>
      <c r="B5622" s="114" t="s">
        <v>674</v>
      </c>
      <c r="C5622" s="114" t="s">
        <v>667</v>
      </c>
      <c r="D5622" s="114" t="s">
        <v>1172</v>
      </c>
      <c r="E5622" s="21" t="str">
        <f t="shared" si="22"/>
        <v>VTIME.LPG.INSUDB.TABLE278</v>
      </c>
    </row>
    <row r="5623" spans="1:5" ht="14.25" customHeight="1">
      <c r="A5623" s="114" t="s">
        <v>666</v>
      </c>
      <c r="B5623" s="114" t="s">
        <v>674</v>
      </c>
      <c r="C5623" s="114" t="s">
        <v>667</v>
      </c>
      <c r="D5623" s="114" t="s">
        <v>1172</v>
      </c>
      <c r="E5623" s="21" t="str">
        <f t="shared" si="22"/>
        <v>VTIME.LPG.INSUDB.TABLE278</v>
      </c>
    </row>
    <row r="5624" spans="1:5" ht="14.25" customHeight="1">
      <c r="A5624" s="114" t="s">
        <v>666</v>
      </c>
      <c r="B5624" s="114" t="s">
        <v>674</v>
      </c>
      <c r="C5624" s="114" t="s">
        <v>667</v>
      </c>
      <c r="D5624" s="114" t="s">
        <v>1173</v>
      </c>
      <c r="E5624" s="21" t="str">
        <f t="shared" si="22"/>
        <v>VTIME.LPG.INSUDB.TABLE3019</v>
      </c>
    </row>
    <row r="5625" spans="1:5" ht="14.25" customHeight="1">
      <c r="A5625" s="114" t="s">
        <v>666</v>
      </c>
      <c r="B5625" s="114" t="s">
        <v>674</v>
      </c>
      <c r="C5625" s="114" t="s">
        <v>667</v>
      </c>
      <c r="D5625" s="114" t="s">
        <v>1173</v>
      </c>
      <c r="E5625" s="21" t="str">
        <f t="shared" si="22"/>
        <v>VTIME.LPG.INSUDB.TABLE3019</v>
      </c>
    </row>
    <row r="5626" spans="1:5" ht="14.25" customHeight="1">
      <c r="A5626" s="114" t="s">
        <v>666</v>
      </c>
      <c r="B5626" s="114" t="s">
        <v>674</v>
      </c>
      <c r="C5626" s="114" t="s">
        <v>667</v>
      </c>
      <c r="D5626" s="114" t="s">
        <v>1173</v>
      </c>
      <c r="E5626" s="21" t="str">
        <f t="shared" si="22"/>
        <v>VTIME.LPG.INSUDB.TABLE3019</v>
      </c>
    </row>
    <row r="5627" spans="1:5" ht="14.25" customHeight="1">
      <c r="A5627" s="114" t="s">
        <v>666</v>
      </c>
      <c r="B5627" s="114" t="s">
        <v>674</v>
      </c>
      <c r="C5627" s="114" t="s">
        <v>667</v>
      </c>
      <c r="D5627" s="114" t="s">
        <v>1173</v>
      </c>
      <c r="E5627" s="21" t="str">
        <f t="shared" si="22"/>
        <v>VTIME.LPG.INSUDB.TABLE3019</v>
      </c>
    </row>
    <row r="5628" spans="1:5" ht="14.25" customHeight="1">
      <c r="A5628" s="114" t="s">
        <v>666</v>
      </c>
      <c r="B5628" s="114" t="s">
        <v>674</v>
      </c>
      <c r="C5628" s="114" t="s">
        <v>667</v>
      </c>
      <c r="D5628" s="114" t="s">
        <v>1173</v>
      </c>
      <c r="E5628" s="21" t="str">
        <f t="shared" si="22"/>
        <v>VTIME.LPG.INSUDB.TABLE3019</v>
      </c>
    </row>
    <row r="5629" spans="1:5" ht="14.25" customHeight="1">
      <c r="A5629" s="114" t="s">
        <v>666</v>
      </c>
      <c r="B5629" s="114" t="s">
        <v>674</v>
      </c>
      <c r="C5629" s="114" t="s">
        <v>667</v>
      </c>
      <c r="D5629" s="114" t="s">
        <v>1173</v>
      </c>
      <c r="E5629" s="21" t="str">
        <f t="shared" si="22"/>
        <v>VTIME.LPG.INSUDB.TABLE3019</v>
      </c>
    </row>
    <row r="5630" spans="1:5" ht="14.25" customHeight="1">
      <c r="A5630" s="114" t="s">
        <v>666</v>
      </c>
      <c r="B5630" s="114" t="s">
        <v>674</v>
      </c>
      <c r="C5630" s="114" t="s">
        <v>667</v>
      </c>
      <c r="D5630" s="114" t="s">
        <v>1174</v>
      </c>
      <c r="E5630" s="21" t="str">
        <f t="shared" si="22"/>
        <v>VTIME.LPG.INSUDB.TABLE36</v>
      </c>
    </row>
    <row r="5631" spans="1:5" ht="14.25" customHeight="1">
      <c r="A5631" s="114" t="s">
        <v>666</v>
      </c>
      <c r="B5631" s="114" t="s">
        <v>674</v>
      </c>
      <c r="C5631" s="114" t="s">
        <v>667</v>
      </c>
      <c r="D5631" s="114" t="s">
        <v>1174</v>
      </c>
      <c r="E5631" s="21" t="str">
        <f t="shared" si="22"/>
        <v>VTIME.LPG.INSUDB.TABLE36</v>
      </c>
    </row>
    <row r="5632" spans="1:5" ht="14.25" customHeight="1">
      <c r="A5632" s="114" t="s">
        <v>666</v>
      </c>
      <c r="B5632" s="114" t="s">
        <v>674</v>
      </c>
      <c r="C5632" s="114" t="s">
        <v>667</v>
      </c>
      <c r="D5632" s="114" t="s">
        <v>1174</v>
      </c>
      <c r="E5632" s="21" t="str">
        <f t="shared" si="22"/>
        <v>VTIME.LPG.INSUDB.TABLE36</v>
      </c>
    </row>
    <row r="5633" spans="1:5" ht="14.25" customHeight="1">
      <c r="A5633" s="114" t="s">
        <v>666</v>
      </c>
      <c r="B5633" s="114" t="s">
        <v>674</v>
      </c>
      <c r="C5633" s="114" t="s">
        <v>667</v>
      </c>
      <c r="D5633" s="114" t="s">
        <v>1174</v>
      </c>
      <c r="E5633" s="21" t="str">
        <f t="shared" si="22"/>
        <v>VTIME.LPG.INSUDB.TABLE36</v>
      </c>
    </row>
    <row r="5634" spans="1:5" ht="14.25" customHeight="1">
      <c r="A5634" s="114" t="s">
        <v>666</v>
      </c>
      <c r="B5634" s="114" t="s">
        <v>674</v>
      </c>
      <c r="C5634" s="114" t="s">
        <v>667</v>
      </c>
      <c r="D5634" s="114" t="s">
        <v>1174</v>
      </c>
      <c r="E5634" s="21" t="str">
        <f t="shared" si="22"/>
        <v>VTIME.LPG.INSUDB.TABLE36</v>
      </c>
    </row>
    <row r="5635" spans="1:5" ht="14.25" customHeight="1">
      <c r="A5635" s="114" t="s">
        <v>666</v>
      </c>
      <c r="B5635" s="114" t="s">
        <v>674</v>
      </c>
      <c r="C5635" s="114" t="s">
        <v>667</v>
      </c>
      <c r="D5635" s="114" t="s">
        <v>1174</v>
      </c>
      <c r="E5635" s="21" t="str">
        <f t="shared" si="22"/>
        <v>VTIME.LPG.INSUDB.TABLE36</v>
      </c>
    </row>
    <row r="5636" spans="1:5" ht="14.25" customHeight="1">
      <c r="A5636" s="114" t="s">
        <v>666</v>
      </c>
      <c r="B5636" s="114" t="s">
        <v>674</v>
      </c>
      <c r="C5636" s="114" t="s">
        <v>667</v>
      </c>
      <c r="D5636" s="114" t="s">
        <v>1175</v>
      </c>
      <c r="E5636" s="21" t="str">
        <f t="shared" si="22"/>
        <v>VTIME.LPG.INSUDB.TABLE37</v>
      </c>
    </row>
    <row r="5637" spans="1:5" ht="14.25" customHeight="1">
      <c r="A5637" s="114" t="s">
        <v>666</v>
      </c>
      <c r="B5637" s="114" t="s">
        <v>674</v>
      </c>
      <c r="C5637" s="114" t="s">
        <v>667</v>
      </c>
      <c r="D5637" s="114" t="s">
        <v>1175</v>
      </c>
      <c r="E5637" s="21" t="str">
        <f t="shared" si="22"/>
        <v>VTIME.LPG.INSUDB.TABLE37</v>
      </c>
    </row>
    <row r="5638" spans="1:5" ht="14.25" customHeight="1">
      <c r="A5638" s="114" t="s">
        <v>666</v>
      </c>
      <c r="B5638" s="114" t="s">
        <v>674</v>
      </c>
      <c r="C5638" s="114" t="s">
        <v>667</v>
      </c>
      <c r="D5638" s="114" t="s">
        <v>1175</v>
      </c>
      <c r="E5638" s="21" t="str">
        <f t="shared" si="22"/>
        <v>VTIME.LPG.INSUDB.TABLE37</v>
      </c>
    </row>
    <row r="5639" spans="1:5" ht="14.25" customHeight="1">
      <c r="A5639" s="114" t="s">
        <v>666</v>
      </c>
      <c r="B5639" s="114" t="s">
        <v>674</v>
      </c>
      <c r="C5639" s="114" t="s">
        <v>667</v>
      </c>
      <c r="D5639" s="114" t="s">
        <v>1175</v>
      </c>
      <c r="E5639" s="21" t="str">
        <f t="shared" si="22"/>
        <v>VTIME.LPG.INSUDB.TABLE37</v>
      </c>
    </row>
    <row r="5640" spans="1:5" ht="14.25" customHeight="1">
      <c r="A5640" s="114" t="s">
        <v>666</v>
      </c>
      <c r="B5640" s="114" t="s">
        <v>674</v>
      </c>
      <c r="C5640" s="114" t="s">
        <v>667</v>
      </c>
      <c r="D5640" s="114" t="s">
        <v>1175</v>
      </c>
      <c r="E5640" s="21" t="str">
        <f t="shared" si="22"/>
        <v>VTIME.LPG.INSUDB.TABLE37</v>
      </c>
    </row>
    <row r="5641" spans="1:5" ht="14.25" customHeight="1">
      <c r="A5641" s="114" t="s">
        <v>666</v>
      </c>
      <c r="B5641" s="114" t="s">
        <v>674</v>
      </c>
      <c r="C5641" s="114" t="s">
        <v>667</v>
      </c>
      <c r="D5641" s="114" t="s">
        <v>1175</v>
      </c>
      <c r="E5641" s="21" t="str">
        <f t="shared" si="22"/>
        <v>VTIME.LPG.INSUDB.TABLE37</v>
      </c>
    </row>
    <row r="5642" spans="1:5" ht="14.25" customHeight="1">
      <c r="A5642" s="114" t="s">
        <v>666</v>
      </c>
      <c r="B5642" s="114" t="s">
        <v>674</v>
      </c>
      <c r="C5642" s="114" t="s">
        <v>667</v>
      </c>
      <c r="D5642" s="114" t="s">
        <v>1176</v>
      </c>
      <c r="E5642" s="21" t="str">
        <f t="shared" si="22"/>
        <v>VTIME.LPG.INSUDB.TABLE4</v>
      </c>
    </row>
    <row r="5643" spans="1:5" ht="14.25" customHeight="1">
      <c r="A5643" s="114" t="s">
        <v>666</v>
      </c>
      <c r="B5643" s="114" t="s">
        <v>674</v>
      </c>
      <c r="C5643" s="114" t="s">
        <v>667</v>
      </c>
      <c r="D5643" s="114" t="s">
        <v>1176</v>
      </c>
      <c r="E5643" s="21" t="str">
        <f t="shared" si="22"/>
        <v>VTIME.LPG.INSUDB.TABLE4</v>
      </c>
    </row>
    <row r="5644" spans="1:5" ht="14.25" customHeight="1">
      <c r="A5644" s="114" t="s">
        <v>666</v>
      </c>
      <c r="B5644" s="114" t="s">
        <v>674</v>
      </c>
      <c r="C5644" s="114" t="s">
        <v>667</v>
      </c>
      <c r="D5644" s="114" t="s">
        <v>1176</v>
      </c>
      <c r="E5644" s="21" t="str">
        <f t="shared" si="22"/>
        <v>VTIME.LPG.INSUDB.TABLE4</v>
      </c>
    </row>
    <row r="5645" spans="1:5" ht="14.25" customHeight="1">
      <c r="A5645" s="114" t="s">
        <v>666</v>
      </c>
      <c r="B5645" s="114" t="s">
        <v>674</v>
      </c>
      <c r="C5645" s="114" t="s">
        <v>667</v>
      </c>
      <c r="D5645" s="114" t="s">
        <v>1176</v>
      </c>
      <c r="E5645" s="21" t="str">
        <f t="shared" si="22"/>
        <v>VTIME.LPG.INSUDB.TABLE4</v>
      </c>
    </row>
    <row r="5646" spans="1:5" ht="14.25" customHeight="1">
      <c r="A5646" s="114" t="s">
        <v>666</v>
      </c>
      <c r="B5646" s="114" t="s">
        <v>674</v>
      </c>
      <c r="C5646" s="114" t="s">
        <v>667</v>
      </c>
      <c r="D5646" s="114" t="s">
        <v>1176</v>
      </c>
      <c r="E5646" s="21" t="str">
        <f t="shared" si="22"/>
        <v>VTIME.LPG.INSUDB.TABLE4</v>
      </c>
    </row>
    <row r="5647" spans="1:5" ht="14.25" customHeight="1">
      <c r="A5647" s="114" t="s">
        <v>666</v>
      </c>
      <c r="B5647" s="114" t="s">
        <v>674</v>
      </c>
      <c r="C5647" s="114" t="s">
        <v>667</v>
      </c>
      <c r="D5647" s="114" t="s">
        <v>1176</v>
      </c>
      <c r="E5647" s="21" t="str">
        <f t="shared" si="22"/>
        <v>VTIME.LPG.INSUDB.TABLE4</v>
      </c>
    </row>
    <row r="5648" spans="1:5" ht="14.25" customHeight="1">
      <c r="A5648" s="114" t="s">
        <v>666</v>
      </c>
      <c r="B5648" s="114" t="s">
        <v>674</v>
      </c>
      <c r="C5648" s="114" t="s">
        <v>667</v>
      </c>
      <c r="D5648" s="114" t="s">
        <v>1177</v>
      </c>
      <c r="E5648" s="21" t="str">
        <f t="shared" si="22"/>
        <v>VTIME.LPG.INSUDB.TABLE49</v>
      </c>
    </row>
    <row r="5649" spans="1:5" ht="14.25" customHeight="1">
      <c r="A5649" s="114" t="s">
        <v>666</v>
      </c>
      <c r="B5649" s="114" t="s">
        <v>674</v>
      </c>
      <c r="C5649" s="114" t="s">
        <v>667</v>
      </c>
      <c r="D5649" s="114" t="s">
        <v>1177</v>
      </c>
      <c r="E5649" s="21" t="str">
        <f t="shared" si="22"/>
        <v>VTIME.LPG.INSUDB.TABLE49</v>
      </c>
    </row>
    <row r="5650" spans="1:5" ht="14.25" customHeight="1">
      <c r="A5650" s="114" t="s">
        <v>666</v>
      </c>
      <c r="B5650" s="114" t="s">
        <v>674</v>
      </c>
      <c r="C5650" s="114" t="s">
        <v>667</v>
      </c>
      <c r="D5650" s="114" t="s">
        <v>1177</v>
      </c>
      <c r="E5650" s="21" t="str">
        <f t="shared" si="22"/>
        <v>VTIME.LPG.INSUDB.TABLE49</v>
      </c>
    </row>
    <row r="5651" spans="1:5" ht="14.25" customHeight="1">
      <c r="A5651" s="114" t="s">
        <v>666</v>
      </c>
      <c r="B5651" s="114" t="s">
        <v>674</v>
      </c>
      <c r="C5651" s="114" t="s">
        <v>667</v>
      </c>
      <c r="D5651" s="114" t="s">
        <v>1177</v>
      </c>
      <c r="E5651" s="21" t="str">
        <f t="shared" si="22"/>
        <v>VTIME.LPG.INSUDB.TABLE49</v>
      </c>
    </row>
    <row r="5652" spans="1:5" ht="14.25" customHeight="1">
      <c r="A5652" s="114" t="s">
        <v>666</v>
      </c>
      <c r="B5652" s="114" t="s">
        <v>674</v>
      </c>
      <c r="C5652" s="114" t="s">
        <v>667</v>
      </c>
      <c r="D5652" s="114" t="s">
        <v>1177</v>
      </c>
      <c r="E5652" s="21" t="str">
        <f t="shared" si="22"/>
        <v>VTIME.LPG.INSUDB.TABLE49</v>
      </c>
    </row>
    <row r="5653" spans="1:5" ht="14.25" customHeight="1">
      <c r="A5653" s="114" t="s">
        <v>666</v>
      </c>
      <c r="B5653" s="114" t="s">
        <v>674</v>
      </c>
      <c r="C5653" s="114" t="s">
        <v>667</v>
      </c>
      <c r="D5653" s="114" t="s">
        <v>1177</v>
      </c>
      <c r="E5653" s="21" t="str">
        <f t="shared" si="22"/>
        <v>VTIME.LPG.INSUDB.TABLE49</v>
      </c>
    </row>
    <row r="5654" spans="1:5" ht="14.25" customHeight="1">
      <c r="A5654" s="114" t="s">
        <v>666</v>
      </c>
      <c r="B5654" s="114" t="s">
        <v>674</v>
      </c>
      <c r="C5654" s="114" t="s">
        <v>667</v>
      </c>
      <c r="D5654" s="114" t="s">
        <v>1178</v>
      </c>
      <c r="E5654" s="21" t="str">
        <f t="shared" si="22"/>
        <v>VTIME.LPG.INSUDB.TABLE50</v>
      </c>
    </row>
    <row r="5655" spans="1:5" ht="14.25" customHeight="1">
      <c r="A5655" s="114" t="s">
        <v>666</v>
      </c>
      <c r="B5655" s="114" t="s">
        <v>674</v>
      </c>
      <c r="C5655" s="114" t="s">
        <v>667</v>
      </c>
      <c r="D5655" s="114" t="s">
        <v>1178</v>
      </c>
      <c r="E5655" s="21" t="str">
        <f t="shared" si="22"/>
        <v>VTIME.LPG.INSUDB.TABLE50</v>
      </c>
    </row>
    <row r="5656" spans="1:5" ht="14.25" customHeight="1">
      <c r="A5656" s="114" t="s">
        <v>666</v>
      </c>
      <c r="B5656" s="114" t="s">
        <v>674</v>
      </c>
      <c r="C5656" s="114" t="s">
        <v>667</v>
      </c>
      <c r="D5656" s="114" t="s">
        <v>1178</v>
      </c>
      <c r="E5656" s="21" t="str">
        <f t="shared" si="22"/>
        <v>VTIME.LPG.INSUDB.TABLE50</v>
      </c>
    </row>
    <row r="5657" spans="1:5" ht="14.25" customHeight="1">
      <c r="A5657" s="114" t="s">
        <v>666</v>
      </c>
      <c r="B5657" s="114" t="s">
        <v>674</v>
      </c>
      <c r="C5657" s="114" t="s">
        <v>667</v>
      </c>
      <c r="D5657" s="114" t="s">
        <v>1178</v>
      </c>
      <c r="E5657" s="21" t="str">
        <f t="shared" si="22"/>
        <v>VTIME.LPG.INSUDB.TABLE50</v>
      </c>
    </row>
    <row r="5658" spans="1:5" ht="14.25" customHeight="1">
      <c r="A5658" s="114" t="s">
        <v>666</v>
      </c>
      <c r="B5658" s="114" t="s">
        <v>674</v>
      </c>
      <c r="C5658" s="114" t="s">
        <v>667</v>
      </c>
      <c r="D5658" s="114" t="s">
        <v>1178</v>
      </c>
      <c r="E5658" s="21" t="str">
        <f t="shared" si="22"/>
        <v>VTIME.LPG.INSUDB.TABLE50</v>
      </c>
    </row>
    <row r="5659" spans="1:5" ht="14.25" customHeight="1">
      <c r="A5659" s="114" t="s">
        <v>666</v>
      </c>
      <c r="B5659" s="114" t="s">
        <v>674</v>
      </c>
      <c r="C5659" s="114" t="s">
        <v>667</v>
      </c>
      <c r="D5659" s="114" t="s">
        <v>1178</v>
      </c>
      <c r="E5659" s="21" t="str">
        <f t="shared" si="22"/>
        <v>VTIME.LPG.INSUDB.TABLE50</v>
      </c>
    </row>
    <row r="5660" spans="1:5" ht="14.25" customHeight="1">
      <c r="A5660" s="114" t="s">
        <v>666</v>
      </c>
      <c r="B5660" s="114" t="s">
        <v>674</v>
      </c>
      <c r="C5660" s="114" t="s">
        <v>667</v>
      </c>
      <c r="D5660" s="114" t="s">
        <v>1179</v>
      </c>
      <c r="E5660" s="21" t="str">
        <f t="shared" si="22"/>
        <v>VTIME.LPG.INSUDB.TABLE5000</v>
      </c>
    </row>
    <row r="5661" spans="1:5" ht="14.25" customHeight="1">
      <c r="A5661" s="114" t="s">
        <v>666</v>
      </c>
      <c r="B5661" s="114" t="s">
        <v>674</v>
      </c>
      <c r="C5661" s="114" t="s">
        <v>667</v>
      </c>
      <c r="D5661" s="114" t="s">
        <v>1179</v>
      </c>
      <c r="E5661" s="21" t="str">
        <f t="shared" si="22"/>
        <v>VTIME.LPG.INSUDB.TABLE5000</v>
      </c>
    </row>
    <row r="5662" spans="1:5" ht="14.25" customHeight="1">
      <c r="A5662" s="114" t="s">
        <v>666</v>
      </c>
      <c r="B5662" s="114" t="s">
        <v>674</v>
      </c>
      <c r="C5662" s="114" t="s">
        <v>667</v>
      </c>
      <c r="D5662" s="114" t="s">
        <v>1179</v>
      </c>
      <c r="E5662" s="21" t="str">
        <f t="shared" si="22"/>
        <v>VTIME.LPG.INSUDB.TABLE5000</v>
      </c>
    </row>
    <row r="5663" spans="1:5" ht="14.25" customHeight="1">
      <c r="A5663" s="114" t="s">
        <v>666</v>
      </c>
      <c r="B5663" s="114" t="s">
        <v>674</v>
      </c>
      <c r="C5663" s="114" t="s">
        <v>667</v>
      </c>
      <c r="D5663" s="114" t="s">
        <v>1179</v>
      </c>
      <c r="E5663" s="21" t="str">
        <f t="shared" si="22"/>
        <v>VTIME.LPG.INSUDB.TABLE5000</v>
      </c>
    </row>
    <row r="5664" spans="1:5" ht="14.25" customHeight="1">
      <c r="A5664" s="114" t="s">
        <v>666</v>
      </c>
      <c r="B5664" s="114" t="s">
        <v>674</v>
      </c>
      <c r="C5664" s="114" t="s">
        <v>667</v>
      </c>
      <c r="D5664" s="114" t="s">
        <v>1179</v>
      </c>
      <c r="E5664" s="21" t="str">
        <f t="shared" si="22"/>
        <v>VTIME.LPG.INSUDB.TABLE5000</v>
      </c>
    </row>
    <row r="5665" spans="1:5" ht="14.25" customHeight="1">
      <c r="A5665" s="114" t="s">
        <v>666</v>
      </c>
      <c r="B5665" s="114" t="s">
        <v>674</v>
      </c>
      <c r="C5665" s="114" t="s">
        <v>667</v>
      </c>
      <c r="D5665" s="114" t="s">
        <v>1179</v>
      </c>
      <c r="E5665" s="21" t="str">
        <f t="shared" si="22"/>
        <v>VTIME.LPG.INSUDB.TABLE5000</v>
      </c>
    </row>
    <row r="5666" spans="1:5" ht="14.25" customHeight="1">
      <c r="A5666" s="114" t="s">
        <v>666</v>
      </c>
      <c r="B5666" s="114" t="s">
        <v>674</v>
      </c>
      <c r="C5666" s="114" t="s">
        <v>667</v>
      </c>
      <c r="D5666" s="114" t="s">
        <v>707</v>
      </c>
      <c r="E5666" s="21" t="str">
        <f t="shared" si="22"/>
        <v>VTIME.LPG.INSUDB.TABLE5006</v>
      </c>
    </row>
    <row r="5667" spans="1:5" ht="14.25" customHeight="1">
      <c r="A5667" s="114" t="s">
        <v>666</v>
      </c>
      <c r="B5667" s="114" t="s">
        <v>674</v>
      </c>
      <c r="C5667" s="114" t="s">
        <v>667</v>
      </c>
      <c r="D5667" s="114" t="s">
        <v>707</v>
      </c>
      <c r="E5667" s="21" t="str">
        <f t="shared" si="22"/>
        <v>VTIME.LPG.INSUDB.TABLE5006</v>
      </c>
    </row>
    <row r="5668" spans="1:5" ht="14.25" customHeight="1">
      <c r="A5668" s="114" t="s">
        <v>666</v>
      </c>
      <c r="B5668" s="114" t="s">
        <v>674</v>
      </c>
      <c r="C5668" s="114" t="s">
        <v>667</v>
      </c>
      <c r="D5668" s="114" t="s">
        <v>707</v>
      </c>
      <c r="E5668" s="21" t="str">
        <f t="shared" si="22"/>
        <v>VTIME.LPG.INSUDB.TABLE5006</v>
      </c>
    </row>
    <row r="5669" spans="1:5" ht="14.25" customHeight="1">
      <c r="A5669" s="114" t="s">
        <v>666</v>
      </c>
      <c r="B5669" s="114" t="s">
        <v>674</v>
      </c>
      <c r="C5669" s="114" t="s">
        <v>667</v>
      </c>
      <c r="D5669" s="114" t="s">
        <v>707</v>
      </c>
      <c r="E5669" s="21" t="str">
        <f t="shared" si="22"/>
        <v>VTIME.LPG.INSUDB.TABLE5006</v>
      </c>
    </row>
    <row r="5670" spans="1:5" ht="14.25" customHeight="1">
      <c r="A5670" s="114" t="s">
        <v>666</v>
      </c>
      <c r="B5670" s="114" t="s">
        <v>674</v>
      </c>
      <c r="C5670" s="114" t="s">
        <v>667</v>
      </c>
      <c r="D5670" s="114" t="s">
        <v>707</v>
      </c>
      <c r="E5670" s="21" t="str">
        <f t="shared" si="22"/>
        <v>VTIME.LPG.INSUDB.TABLE5006</v>
      </c>
    </row>
    <row r="5671" spans="1:5" ht="14.25" customHeight="1">
      <c r="A5671" s="114" t="s">
        <v>666</v>
      </c>
      <c r="B5671" s="114" t="s">
        <v>674</v>
      </c>
      <c r="C5671" s="114" t="s">
        <v>667</v>
      </c>
      <c r="D5671" s="114" t="s">
        <v>707</v>
      </c>
      <c r="E5671" s="21" t="str">
        <f t="shared" si="22"/>
        <v>VTIME.LPG.INSUDB.TABLE5006</v>
      </c>
    </row>
    <row r="5672" spans="1:5" ht="14.25" customHeight="1">
      <c r="A5672" s="114" t="s">
        <v>666</v>
      </c>
      <c r="B5672" s="114" t="s">
        <v>674</v>
      </c>
      <c r="C5672" s="114" t="s">
        <v>667</v>
      </c>
      <c r="D5672" s="114" t="s">
        <v>1180</v>
      </c>
      <c r="E5672" s="21" t="str">
        <f t="shared" si="22"/>
        <v>VTIME.LPG.INSUDB.TABLE533</v>
      </c>
    </row>
    <row r="5673" spans="1:5" ht="14.25" customHeight="1">
      <c r="A5673" s="114" t="s">
        <v>666</v>
      </c>
      <c r="B5673" s="114" t="s">
        <v>674</v>
      </c>
      <c r="C5673" s="114" t="s">
        <v>667</v>
      </c>
      <c r="D5673" s="114" t="s">
        <v>1180</v>
      </c>
      <c r="E5673" s="21" t="str">
        <f t="shared" si="22"/>
        <v>VTIME.LPG.INSUDB.TABLE533</v>
      </c>
    </row>
    <row r="5674" spans="1:5" ht="14.25" customHeight="1">
      <c r="A5674" s="114" t="s">
        <v>666</v>
      </c>
      <c r="B5674" s="114" t="s">
        <v>674</v>
      </c>
      <c r="C5674" s="114" t="s">
        <v>667</v>
      </c>
      <c r="D5674" s="114" t="s">
        <v>1180</v>
      </c>
      <c r="E5674" s="21" t="str">
        <f t="shared" si="22"/>
        <v>VTIME.LPG.INSUDB.TABLE533</v>
      </c>
    </row>
    <row r="5675" spans="1:5" ht="14.25" customHeight="1">
      <c r="A5675" s="114" t="s">
        <v>666</v>
      </c>
      <c r="B5675" s="114" t="s">
        <v>674</v>
      </c>
      <c r="C5675" s="114" t="s">
        <v>667</v>
      </c>
      <c r="D5675" s="114" t="s">
        <v>1180</v>
      </c>
      <c r="E5675" s="21" t="str">
        <f t="shared" si="22"/>
        <v>VTIME.LPG.INSUDB.TABLE533</v>
      </c>
    </row>
    <row r="5676" spans="1:5" ht="14.25" customHeight="1">
      <c r="A5676" s="114" t="s">
        <v>666</v>
      </c>
      <c r="B5676" s="114" t="s">
        <v>674</v>
      </c>
      <c r="C5676" s="114" t="s">
        <v>667</v>
      </c>
      <c r="D5676" s="114" t="s">
        <v>1180</v>
      </c>
      <c r="E5676" s="21" t="str">
        <f t="shared" si="22"/>
        <v>VTIME.LPG.INSUDB.TABLE533</v>
      </c>
    </row>
    <row r="5677" spans="1:5" ht="14.25" customHeight="1">
      <c r="A5677" s="114" t="s">
        <v>666</v>
      </c>
      <c r="B5677" s="114" t="s">
        <v>674</v>
      </c>
      <c r="C5677" s="114" t="s">
        <v>667</v>
      </c>
      <c r="D5677" s="114" t="s">
        <v>1180</v>
      </c>
      <c r="E5677" s="21" t="str">
        <f t="shared" si="22"/>
        <v>VTIME.LPG.INSUDB.TABLE533</v>
      </c>
    </row>
    <row r="5678" spans="1:5" ht="14.25" customHeight="1">
      <c r="A5678" s="114" t="s">
        <v>666</v>
      </c>
      <c r="B5678" s="114" t="s">
        <v>674</v>
      </c>
      <c r="C5678" s="114" t="s">
        <v>667</v>
      </c>
      <c r="D5678" s="114" t="s">
        <v>1181</v>
      </c>
      <c r="E5678" s="21" t="str">
        <f t="shared" si="22"/>
        <v>VTIME.LPG.INSUDB.TABLE534</v>
      </c>
    </row>
    <row r="5679" spans="1:5" ht="14.25" customHeight="1">
      <c r="A5679" s="114" t="s">
        <v>666</v>
      </c>
      <c r="B5679" s="114" t="s">
        <v>674</v>
      </c>
      <c r="C5679" s="114" t="s">
        <v>667</v>
      </c>
      <c r="D5679" s="114" t="s">
        <v>1181</v>
      </c>
      <c r="E5679" s="21" t="str">
        <f t="shared" si="22"/>
        <v>VTIME.LPG.INSUDB.TABLE534</v>
      </c>
    </row>
    <row r="5680" spans="1:5" ht="14.25" customHeight="1">
      <c r="A5680" s="114" t="s">
        <v>666</v>
      </c>
      <c r="B5680" s="114" t="s">
        <v>674</v>
      </c>
      <c r="C5680" s="114" t="s">
        <v>667</v>
      </c>
      <c r="D5680" s="114" t="s">
        <v>1181</v>
      </c>
      <c r="E5680" s="21" t="str">
        <f t="shared" si="22"/>
        <v>VTIME.LPG.INSUDB.TABLE534</v>
      </c>
    </row>
    <row r="5681" spans="1:5" ht="14.25" customHeight="1">
      <c r="A5681" s="114" t="s">
        <v>666</v>
      </c>
      <c r="B5681" s="114" t="s">
        <v>674</v>
      </c>
      <c r="C5681" s="114" t="s">
        <v>667</v>
      </c>
      <c r="D5681" s="114" t="s">
        <v>1181</v>
      </c>
      <c r="E5681" s="21" t="str">
        <f t="shared" si="22"/>
        <v>VTIME.LPG.INSUDB.TABLE534</v>
      </c>
    </row>
    <row r="5682" spans="1:5" ht="14.25" customHeight="1">
      <c r="A5682" s="114" t="s">
        <v>666</v>
      </c>
      <c r="B5682" s="114" t="s">
        <v>674</v>
      </c>
      <c r="C5682" s="114" t="s">
        <v>667</v>
      </c>
      <c r="D5682" s="114" t="s">
        <v>1181</v>
      </c>
      <c r="E5682" s="21" t="str">
        <f t="shared" si="22"/>
        <v>VTIME.LPG.INSUDB.TABLE534</v>
      </c>
    </row>
    <row r="5683" spans="1:5" ht="14.25" customHeight="1">
      <c r="A5683" s="114" t="s">
        <v>666</v>
      </c>
      <c r="B5683" s="114" t="s">
        <v>674</v>
      </c>
      <c r="C5683" s="114" t="s">
        <v>667</v>
      </c>
      <c r="D5683" s="114" t="s">
        <v>1181</v>
      </c>
      <c r="E5683" s="21" t="str">
        <f t="shared" si="22"/>
        <v>VTIME.LPG.INSUDB.TABLE534</v>
      </c>
    </row>
    <row r="5684" spans="1:5" ht="14.25" customHeight="1">
      <c r="A5684" s="114" t="s">
        <v>666</v>
      </c>
      <c r="B5684" s="114" t="s">
        <v>674</v>
      </c>
      <c r="C5684" s="114" t="s">
        <v>667</v>
      </c>
      <c r="D5684" s="114" t="s">
        <v>860</v>
      </c>
      <c r="E5684" s="21" t="str">
        <f t="shared" si="22"/>
        <v>VTIME.LPG.INSUDB.TABLE55</v>
      </c>
    </row>
    <row r="5685" spans="1:5" ht="14.25" customHeight="1">
      <c r="A5685" s="114" t="s">
        <v>666</v>
      </c>
      <c r="B5685" s="114" t="s">
        <v>674</v>
      </c>
      <c r="C5685" s="114" t="s">
        <v>667</v>
      </c>
      <c r="D5685" s="114" t="s">
        <v>860</v>
      </c>
      <c r="E5685" s="21" t="str">
        <f t="shared" si="22"/>
        <v>VTIME.LPG.INSUDB.TABLE55</v>
      </c>
    </row>
    <row r="5686" spans="1:5" ht="14.25" customHeight="1">
      <c r="A5686" s="114" t="s">
        <v>666</v>
      </c>
      <c r="B5686" s="114" t="s">
        <v>674</v>
      </c>
      <c r="C5686" s="114" t="s">
        <v>667</v>
      </c>
      <c r="D5686" s="114" t="s">
        <v>860</v>
      </c>
      <c r="E5686" s="21" t="str">
        <f t="shared" si="22"/>
        <v>VTIME.LPG.INSUDB.TABLE55</v>
      </c>
    </row>
    <row r="5687" spans="1:5" ht="14.25" customHeight="1">
      <c r="A5687" s="114" t="s">
        <v>666</v>
      </c>
      <c r="B5687" s="114" t="s">
        <v>674</v>
      </c>
      <c r="C5687" s="114" t="s">
        <v>667</v>
      </c>
      <c r="D5687" s="114" t="s">
        <v>860</v>
      </c>
      <c r="E5687" s="21" t="str">
        <f t="shared" si="22"/>
        <v>VTIME.LPG.INSUDB.TABLE55</v>
      </c>
    </row>
    <row r="5688" spans="1:5" ht="14.25" customHeight="1">
      <c r="A5688" s="114" t="s">
        <v>666</v>
      </c>
      <c r="B5688" s="114" t="s">
        <v>674</v>
      </c>
      <c r="C5688" s="114" t="s">
        <v>667</v>
      </c>
      <c r="D5688" s="114" t="s">
        <v>860</v>
      </c>
      <c r="E5688" s="21" t="str">
        <f t="shared" si="22"/>
        <v>VTIME.LPG.INSUDB.TABLE55</v>
      </c>
    </row>
    <row r="5689" spans="1:5" ht="14.25" customHeight="1">
      <c r="A5689" s="114" t="s">
        <v>666</v>
      </c>
      <c r="B5689" s="114" t="s">
        <v>674</v>
      </c>
      <c r="C5689" s="114" t="s">
        <v>667</v>
      </c>
      <c r="D5689" s="114" t="s">
        <v>860</v>
      </c>
      <c r="E5689" s="21" t="str">
        <f t="shared" si="22"/>
        <v>VTIME.LPG.INSUDB.TABLE55</v>
      </c>
    </row>
    <row r="5690" spans="1:5" ht="14.25" customHeight="1">
      <c r="A5690" s="114" t="s">
        <v>666</v>
      </c>
      <c r="B5690" s="114" t="s">
        <v>674</v>
      </c>
      <c r="C5690" s="114" t="s">
        <v>667</v>
      </c>
      <c r="D5690" s="114" t="s">
        <v>753</v>
      </c>
      <c r="E5690" s="21" t="str">
        <f t="shared" si="22"/>
        <v>VTIME.LPG.INSUDB.TABLE5503</v>
      </c>
    </row>
    <row r="5691" spans="1:5" ht="14.25" customHeight="1">
      <c r="A5691" s="114" t="s">
        <v>666</v>
      </c>
      <c r="B5691" s="114" t="s">
        <v>674</v>
      </c>
      <c r="C5691" s="114" t="s">
        <v>667</v>
      </c>
      <c r="D5691" s="114" t="s">
        <v>753</v>
      </c>
      <c r="E5691" s="21" t="str">
        <f t="shared" si="22"/>
        <v>VTIME.LPG.INSUDB.TABLE5503</v>
      </c>
    </row>
    <row r="5692" spans="1:5" ht="14.25" customHeight="1">
      <c r="A5692" s="114" t="s">
        <v>666</v>
      </c>
      <c r="B5692" s="114" t="s">
        <v>674</v>
      </c>
      <c r="C5692" s="114" t="s">
        <v>667</v>
      </c>
      <c r="D5692" s="114" t="s">
        <v>753</v>
      </c>
      <c r="E5692" s="21" t="str">
        <f t="shared" si="22"/>
        <v>VTIME.LPG.INSUDB.TABLE5503</v>
      </c>
    </row>
    <row r="5693" spans="1:5" ht="14.25" customHeight="1">
      <c r="A5693" s="114" t="s">
        <v>666</v>
      </c>
      <c r="B5693" s="114" t="s">
        <v>674</v>
      </c>
      <c r="C5693" s="114" t="s">
        <v>667</v>
      </c>
      <c r="D5693" s="114" t="s">
        <v>753</v>
      </c>
      <c r="E5693" s="21" t="str">
        <f t="shared" si="22"/>
        <v>VTIME.LPG.INSUDB.TABLE5503</v>
      </c>
    </row>
    <row r="5694" spans="1:5" ht="14.25" customHeight="1">
      <c r="A5694" s="114" t="s">
        <v>666</v>
      </c>
      <c r="B5694" s="114" t="s">
        <v>674</v>
      </c>
      <c r="C5694" s="114" t="s">
        <v>667</v>
      </c>
      <c r="D5694" s="114" t="s">
        <v>753</v>
      </c>
      <c r="E5694" s="21" t="str">
        <f t="shared" si="22"/>
        <v>VTIME.LPG.INSUDB.TABLE5503</v>
      </c>
    </row>
    <row r="5695" spans="1:5" ht="14.25" customHeight="1">
      <c r="A5695" s="114" t="s">
        <v>666</v>
      </c>
      <c r="B5695" s="114" t="s">
        <v>674</v>
      </c>
      <c r="C5695" s="114" t="s">
        <v>667</v>
      </c>
      <c r="D5695" s="114" t="s">
        <v>753</v>
      </c>
      <c r="E5695" s="21" t="str">
        <f t="shared" si="22"/>
        <v>VTIME.LPG.INSUDB.TABLE5503</v>
      </c>
    </row>
    <row r="5696" spans="1:5" ht="14.25" customHeight="1">
      <c r="A5696" s="114" t="s">
        <v>666</v>
      </c>
      <c r="B5696" s="114" t="s">
        <v>674</v>
      </c>
      <c r="C5696" s="114" t="s">
        <v>667</v>
      </c>
      <c r="D5696" s="114" t="s">
        <v>753</v>
      </c>
      <c r="E5696" s="21" t="str">
        <f t="shared" si="22"/>
        <v>VTIME.LPG.INSUDB.TABLE5503</v>
      </c>
    </row>
    <row r="5697" spans="1:5" ht="14.25" customHeight="1">
      <c r="A5697" s="114" t="s">
        <v>666</v>
      </c>
      <c r="B5697" s="114" t="s">
        <v>674</v>
      </c>
      <c r="C5697" s="114" t="s">
        <v>667</v>
      </c>
      <c r="D5697" s="114" t="s">
        <v>753</v>
      </c>
      <c r="E5697" s="21" t="str">
        <f t="shared" si="22"/>
        <v>VTIME.LPG.INSUDB.TABLE5503</v>
      </c>
    </row>
    <row r="5698" spans="1:5" ht="14.25" customHeight="1">
      <c r="A5698" s="114" t="s">
        <v>666</v>
      </c>
      <c r="B5698" s="114" t="s">
        <v>674</v>
      </c>
      <c r="C5698" s="114" t="s">
        <v>667</v>
      </c>
      <c r="D5698" s="114" t="s">
        <v>753</v>
      </c>
      <c r="E5698" s="21" t="str">
        <f t="shared" si="22"/>
        <v>VTIME.LPG.INSUDB.TABLE5503</v>
      </c>
    </row>
    <row r="5699" spans="1:5" ht="14.25" customHeight="1">
      <c r="A5699" s="114" t="s">
        <v>666</v>
      </c>
      <c r="B5699" s="114" t="s">
        <v>674</v>
      </c>
      <c r="C5699" s="114" t="s">
        <v>667</v>
      </c>
      <c r="D5699" s="114" t="s">
        <v>1182</v>
      </c>
      <c r="E5699" s="21" t="str">
        <f t="shared" si="22"/>
        <v>VTIME.LPG.INSUDB.TABLE5561</v>
      </c>
    </row>
    <row r="5700" spans="1:5" ht="14.25" customHeight="1">
      <c r="A5700" s="114" t="s">
        <v>666</v>
      </c>
      <c r="B5700" s="114" t="s">
        <v>674</v>
      </c>
      <c r="C5700" s="114" t="s">
        <v>667</v>
      </c>
      <c r="D5700" s="114" t="s">
        <v>1182</v>
      </c>
      <c r="E5700" s="21" t="str">
        <f t="shared" si="22"/>
        <v>VTIME.LPG.INSUDB.TABLE5561</v>
      </c>
    </row>
    <row r="5701" spans="1:5" ht="14.25" customHeight="1">
      <c r="A5701" s="114" t="s">
        <v>666</v>
      </c>
      <c r="B5701" s="114" t="s">
        <v>674</v>
      </c>
      <c r="C5701" s="114" t="s">
        <v>667</v>
      </c>
      <c r="D5701" s="114" t="s">
        <v>1182</v>
      </c>
      <c r="E5701" s="21" t="str">
        <f t="shared" si="22"/>
        <v>VTIME.LPG.INSUDB.TABLE5561</v>
      </c>
    </row>
    <row r="5702" spans="1:5" ht="14.25" customHeight="1">
      <c r="A5702" s="114" t="s">
        <v>666</v>
      </c>
      <c r="B5702" s="114" t="s">
        <v>674</v>
      </c>
      <c r="C5702" s="114" t="s">
        <v>667</v>
      </c>
      <c r="D5702" s="114" t="s">
        <v>1182</v>
      </c>
      <c r="E5702" s="21" t="str">
        <f t="shared" si="22"/>
        <v>VTIME.LPG.INSUDB.TABLE5561</v>
      </c>
    </row>
    <row r="5703" spans="1:5" ht="14.25" customHeight="1">
      <c r="A5703" s="114" t="s">
        <v>666</v>
      </c>
      <c r="B5703" s="114" t="s">
        <v>674</v>
      </c>
      <c r="C5703" s="114" t="s">
        <v>667</v>
      </c>
      <c r="D5703" s="114" t="s">
        <v>1182</v>
      </c>
      <c r="E5703" s="21" t="str">
        <f t="shared" si="22"/>
        <v>VTIME.LPG.INSUDB.TABLE5561</v>
      </c>
    </row>
    <row r="5704" spans="1:5" ht="14.25" customHeight="1">
      <c r="A5704" s="114" t="s">
        <v>666</v>
      </c>
      <c r="B5704" s="114" t="s">
        <v>674</v>
      </c>
      <c r="C5704" s="114" t="s">
        <v>667</v>
      </c>
      <c r="D5704" s="114" t="s">
        <v>1182</v>
      </c>
      <c r="E5704" s="21" t="str">
        <f t="shared" si="22"/>
        <v>VTIME.LPG.INSUDB.TABLE5561</v>
      </c>
    </row>
    <row r="5705" spans="1:5" ht="14.25" customHeight="1">
      <c r="A5705" s="114" t="s">
        <v>666</v>
      </c>
      <c r="B5705" s="114" t="s">
        <v>674</v>
      </c>
      <c r="C5705" s="114" t="s">
        <v>667</v>
      </c>
      <c r="D5705" s="114" t="s">
        <v>1183</v>
      </c>
      <c r="E5705" s="21" t="str">
        <f t="shared" si="22"/>
        <v>VTIME.LPG.INSUDB.TABLE5570</v>
      </c>
    </row>
    <row r="5706" spans="1:5" ht="14.25" customHeight="1">
      <c r="A5706" s="114" t="s">
        <v>666</v>
      </c>
      <c r="B5706" s="114" t="s">
        <v>674</v>
      </c>
      <c r="C5706" s="114" t="s">
        <v>667</v>
      </c>
      <c r="D5706" s="114" t="s">
        <v>1183</v>
      </c>
      <c r="E5706" s="21" t="str">
        <f t="shared" si="22"/>
        <v>VTIME.LPG.INSUDB.TABLE5570</v>
      </c>
    </row>
    <row r="5707" spans="1:5" ht="14.25" customHeight="1">
      <c r="A5707" s="114" t="s">
        <v>666</v>
      </c>
      <c r="B5707" s="114" t="s">
        <v>674</v>
      </c>
      <c r="C5707" s="114" t="s">
        <v>667</v>
      </c>
      <c r="D5707" s="114" t="s">
        <v>1183</v>
      </c>
      <c r="E5707" s="21" t="str">
        <f t="shared" si="22"/>
        <v>VTIME.LPG.INSUDB.TABLE5570</v>
      </c>
    </row>
    <row r="5708" spans="1:5" ht="14.25" customHeight="1">
      <c r="A5708" s="114" t="s">
        <v>666</v>
      </c>
      <c r="B5708" s="114" t="s">
        <v>674</v>
      </c>
      <c r="C5708" s="114" t="s">
        <v>667</v>
      </c>
      <c r="D5708" s="114" t="s">
        <v>1183</v>
      </c>
      <c r="E5708" s="21" t="str">
        <f t="shared" si="22"/>
        <v>VTIME.LPG.INSUDB.TABLE5570</v>
      </c>
    </row>
    <row r="5709" spans="1:5" ht="14.25" customHeight="1">
      <c r="A5709" s="114" t="s">
        <v>666</v>
      </c>
      <c r="B5709" s="114" t="s">
        <v>674</v>
      </c>
      <c r="C5709" s="114" t="s">
        <v>667</v>
      </c>
      <c r="D5709" s="114" t="s">
        <v>1183</v>
      </c>
      <c r="E5709" s="21" t="str">
        <f t="shared" si="22"/>
        <v>VTIME.LPG.INSUDB.TABLE5570</v>
      </c>
    </row>
    <row r="5710" spans="1:5" ht="14.25" customHeight="1">
      <c r="A5710" s="114" t="s">
        <v>666</v>
      </c>
      <c r="B5710" s="114" t="s">
        <v>674</v>
      </c>
      <c r="C5710" s="114" t="s">
        <v>667</v>
      </c>
      <c r="D5710" s="114" t="s">
        <v>1183</v>
      </c>
      <c r="E5710" s="21" t="str">
        <f t="shared" si="22"/>
        <v>VTIME.LPG.INSUDB.TABLE5570</v>
      </c>
    </row>
    <row r="5711" spans="1:5" ht="14.25" customHeight="1">
      <c r="A5711" s="114" t="s">
        <v>666</v>
      </c>
      <c r="B5711" s="114" t="s">
        <v>674</v>
      </c>
      <c r="C5711" s="114" t="s">
        <v>667</v>
      </c>
      <c r="D5711" s="114" t="s">
        <v>1184</v>
      </c>
      <c r="E5711" s="21" t="str">
        <f t="shared" si="22"/>
        <v>VTIME.LPG.INSUDB.TABLE5589</v>
      </c>
    </row>
    <row r="5712" spans="1:5" ht="14.25" customHeight="1">
      <c r="A5712" s="114" t="s">
        <v>666</v>
      </c>
      <c r="B5712" s="114" t="s">
        <v>674</v>
      </c>
      <c r="C5712" s="114" t="s">
        <v>667</v>
      </c>
      <c r="D5712" s="114" t="s">
        <v>1184</v>
      </c>
      <c r="E5712" s="21" t="str">
        <f t="shared" si="22"/>
        <v>VTIME.LPG.INSUDB.TABLE5589</v>
      </c>
    </row>
    <row r="5713" spans="1:5" ht="14.25" customHeight="1">
      <c r="A5713" s="114" t="s">
        <v>666</v>
      </c>
      <c r="B5713" s="114" t="s">
        <v>674</v>
      </c>
      <c r="C5713" s="114" t="s">
        <v>667</v>
      </c>
      <c r="D5713" s="114" t="s">
        <v>1184</v>
      </c>
      <c r="E5713" s="21" t="str">
        <f t="shared" si="22"/>
        <v>VTIME.LPG.INSUDB.TABLE5589</v>
      </c>
    </row>
    <row r="5714" spans="1:5" ht="14.25" customHeight="1">
      <c r="A5714" s="114" t="s">
        <v>666</v>
      </c>
      <c r="B5714" s="114" t="s">
        <v>674</v>
      </c>
      <c r="C5714" s="114" t="s">
        <v>667</v>
      </c>
      <c r="D5714" s="114" t="s">
        <v>1184</v>
      </c>
      <c r="E5714" s="21" t="str">
        <f t="shared" si="22"/>
        <v>VTIME.LPG.INSUDB.TABLE5589</v>
      </c>
    </row>
    <row r="5715" spans="1:5" ht="14.25" customHeight="1">
      <c r="A5715" s="114" t="s">
        <v>666</v>
      </c>
      <c r="B5715" s="114" t="s">
        <v>674</v>
      </c>
      <c r="C5715" s="114" t="s">
        <v>667</v>
      </c>
      <c r="D5715" s="114" t="s">
        <v>1184</v>
      </c>
      <c r="E5715" s="21" t="str">
        <f t="shared" si="22"/>
        <v>VTIME.LPG.INSUDB.TABLE5589</v>
      </c>
    </row>
    <row r="5716" spans="1:5" ht="14.25" customHeight="1">
      <c r="A5716" s="114" t="s">
        <v>666</v>
      </c>
      <c r="B5716" s="114" t="s">
        <v>674</v>
      </c>
      <c r="C5716" s="114" t="s">
        <v>667</v>
      </c>
      <c r="D5716" s="114" t="s">
        <v>1184</v>
      </c>
      <c r="E5716" s="21" t="str">
        <f t="shared" si="22"/>
        <v>VTIME.LPG.INSUDB.TABLE5589</v>
      </c>
    </row>
    <row r="5717" spans="1:5" ht="14.25" customHeight="1">
      <c r="A5717" s="114" t="s">
        <v>666</v>
      </c>
      <c r="B5717" s="114" t="s">
        <v>674</v>
      </c>
      <c r="C5717" s="114" t="s">
        <v>667</v>
      </c>
      <c r="D5717" s="114" t="s">
        <v>1185</v>
      </c>
      <c r="E5717" s="21" t="str">
        <f t="shared" si="22"/>
        <v>VTIME.LPG.INSUDB.TABLE5605</v>
      </c>
    </row>
    <row r="5718" spans="1:5" ht="14.25" customHeight="1">
      <c r="A5718" s="114" t="s">
        <v>666</v>
      </c>
      <c r="B5718" s="114" t="s">
        <v>674</v>
      </c>
      <c r="C5718" s="114" t="s">
        <v>667</v>
      </c>
      <c r="D5718" s="114" t="s">
        <v>1185</v>
      </c>
      <c r="E5718" s="21" t="str">
        <f t="shared" si="22"/>
        <v>VTIME.LPG.INSUDB.TABLE5605</v>
      </c>
    </row>
    <row r="5719" spans="1:5" ht="14.25" customHeight="1">
      <c r="A5719" s="114" t="s">
        <v>666</v>
      </c>
      <c r="B5719" s="114" t="s">
        <v>674</v>
      </c>
      <c r="C5719" s="114" t="s">
        <v>667</v>
      </c>
      <c r="D5719" s="114" t="s">
        <v>1185</v>
      </c>
      <c r="E5719" s="21" t="str">
        <f t="shared" si="22"/>
        <v>VTIME.LPG.INSUDB.TABLE5605</v>
      </c>
    </row>
    <row r="5720" spans="1:5" ht="14.25" customHeight="1">
      <c r="A5720" s="114" t="s">
        <v>666</v>
      </c>
      <c r="B5720" s="114" t="s">
        <v>674</v>
      </c>
      <c r="C5720" s="114" t="s">
        <v>667</v>
      </c>
      <c r="D5720" s="114" t="s">
        <v>1185</v>
      </c>
      <c r="E5720" s="21" t="str">
        <f t="shared" si="22"/>
        <v>VTIME.LPG.INSUDB.TABLE5605</v>
      </c>
    </row>
    <row r="5721" spans="1:5" ht="14.25" customHeight="1">
      <c r="A5721" s="114" t="s">
        <v>666</v>
      </c>
      <c r="B5721" s="114" t="s">
        <v>674</v>
      </c>
      <c r="C5721" s="114" t="s">
        <v>667</v>
      </c>
      <c r="D5721" s="114" t="s">
        <v>1185</v>
      </c>
      <c r="E5721" s="21" t="str">
        <f t="shared" si="22"/>
        <v>VTIME.LPG.INSUDB.TABLE5605</v>
      </c>
    </row>
    <row r="5722" spans="1:5" ht="14.25" customHeight="1">
      <c r="A5722" s="114" t="s">
        <v>666</v>
      </c>
      <c r="B5722" s="114" t="s">
        <v>674</v>
      </c>
      <c r="C5722" s="114" t="s">
        <v>667</v>
      </c>
      <c r="D5722" s="114" t="s">
        <v>1185</v>
      </c>
      <c r="E5722" s="21" t="str">
        <f t="shared" si="22"/>
        <v>VTIME.LPG.INSUDB.TABLE5605</v>
      </c>
    </row>
    <row r="5723" spans="1:5" ht="14.25" customHeight="1">
      <c r="A5723" s="114" t="s">
        <v>666</v>
      </c>
      <c r="B5723" s="114" t="s">
        <v>674</v>
      </c>
      <c r="C5723" s="114" t="s">
        <v>667</v>
      </c>
      <c r="D5723" s="114" t="s">
        <v>1186</v>
      </c>
      <c r="E5723" s="21" t="str">
        <f t="shared" si="22"/>
        <v>VTIME.LPG.INSUDB.TABLE5631</v>
      </c>
    </row>
    <row r="5724" spans="1:5" ht="14.25" customHeight="1">
      <c r="A5724" s="114" t="s">
        <v>666</v>
      </c>
      <c r="B5724" s="114" t="s">
        <v>674</v>
      </c>
      <c r="C5724" s="114" t="s">
        <v>667</v>
      </c>
      <c r="D5724" s="114" t="s">
        <v>1186</v>
      </c>
      <c r="E5724" s="21" t="str">
        <f t="shared" si="22"/>
        <v>VTIME.LPG.INSUDB.TABLE5631</v>
      </c>
    </row>
    <row r="5725" spans="1:5" ht="14.25" customHeight="1">
      <c r="A5725" s="114" t="s">
        <v>666</v>
      </c>
      <c r="B5725" s="114" t="s">
        <v>674</v>
      </c>
      <c r="C5725" s="114" t="s">
        <v>667</v>
      </c>
      <c r="D5725" s="114" t="s">
        <v>1186</v>
      </c>
      <c r="E5725" s="21" t="str">
        <f t="shared" si="22"/>
        <v>VTIME.LPG.INSUDB.TABLE5631</v>
      </c>
    </row>
    <row r="5726" spans="1:5" ht="14.25" customHeight="1">
      <c r="A5726" s="114" t="s">
        <v>666</v>
      </c>
      <c r="B5726" s="114" t="s">
        <v>674</v>
      </c>
      <c r="C5726" s="114" t="s">
        <v>667</v>
      </c>
      <c r="D5726" s="114" t="s">
        <v>1186</v>
      </c>
      <c r="E5726" s="21" t="str">
        <f t="shared" si="22"/>
        <v>VTIME.LPG.INSUDB.TABLE5631</v>
      </c>
    </row>
    <row r="5727" spans="1:5" ht="14.25" customHeight="1">
      <c r="A5727" s="114" t="s">
        <v>666</v>
      </c>
      <c r="B5727" s="114" t="s">
        <v>674</v>
      </c>
      <c r="C5727" s="114" t="s">
        <v>667</v>
      </c>
      <c r="D5727" s="114" t="s">
        <v>1186</v>
      </c>
      <c r="E5727" s="21" t="str">
        <f t="shared" si="22"/>
        <v>VTIME.LPG.INSUDB.TABLE5631</v>
      </c>
    </row>
    <row r="5728" spans="1:5" ht="14.25" customHeight="1">
      <c r="A5728" s="114" t="s">
        <v>666</v>
      </c>
      <c r="B5728" s="114" t="s">
        <v>674</v>
      </c>
      <c r="C5728" s="114" t="s">
        <v>667</v>
      </c>
      <c r="D5728" s="114" t="s">
        <v>1186</v>
      </c>
      <c r="E5728" s="21" t="str">
        <f t="shared" si="22"/>
        <v>VTIME.LPG.INSUDB.TABLE5631</v>
      </c>
    </row>
    <row r="5729" spans="1:5" ht="14.25" customHeight="1">
      <c r="A5729" s="114" t="s">
        <v>666</v>
      </c>
      <c r="B5729" s="114" t="s">
        <v>674</v>
      </c>
      <c r="C5729" s="114" t="s">
        <v>667</v>
      </c>
      <c r="D5729" s="114" t="s">
        <v>1187</v>
      </c>
      <c r="E5729" s="21" t="str">
        <f t="shared" si="22"/>
        <v>VTIME.LPG.INSUDB.TABLE6</v>
      </c>
    </row>
    <row r="5730" spans="1:5" ht="14.25" customHeight="1">
      <c r="A5730" s="114" t="s">
        <v>666</v>
      </c>
      <c r="B5730" s="114" t="s">
        <v>674</v>
      </c>
      <c r="C5730" s="114" t="s">
        <v>667</v>
      </c>
      <c r="D5730" s="114" t="s">
        <v>1187</v>
      </c>
      <c r="E5730" s="21" t="str">
        <f t="shared" si="22"/>
        <v>VTIME.LPG.INSUDB.TABLE6</v>
      </c>
    </row>
    <row r="5731" spans="1:5" ht="14.25" customHeight="1">
      <c r="A5731" s="114" t="s">
        <v>666</v>
      </c>
      <c r="B5731" s="114" t="s">
        <v>674</v>
      </c>
      <c r="C5731" s="114" t="s">
        <v>667</v>
      </c>
      <c r="D5731" s="114" t="s">
        <v>1187</v>
      </c>
      <c r="E5731" s="21" t="str">
        <f t="shared" si="22"/>
        <v>VTIME.LPG.INSUDB.TABLE6</v>
      </c>
    </row>
    <row r="5732" spans="1:5" ht="14.25" customHeight="1">
      <c r="A5732" s="114" t="s">
        <v>666</v>
      </c>
      <c r="B5732" s="114" t="s">
        <v>674</v>
      </c>
      <c r="C5732" s="114" t="s">
        <v>667</v>
      </c>
      <c r="D5732" s="114" t="s">
        <v>1187</v>
      </c>
      <c r="E5732" s="21" t="str">
        <f t="shared" si="22"/>
        <v>VTIME.LPG.INSUDB.TABLE6</v>
      </c>
    </row>
    <row r="5733" spans="1:5" ht="14.25" customHeight="1">
      <c r="A5733" s="114" t="s">
        <v>666</v>
      </c>
      <c r="B5733" s="114" t="s">
        <v>674</v>
      </c>
      <c r="C5733" s="114" t="s">
        <v>667</v>
      </c>
      <c r="D5733" s="114" t="s">
        <v>1187</v>
      </c>
      <c r="E5733" s="21" t="str">
        <f t="shared" si="22"/>
        <v>VTIME.LPG.INSUDB.TABLE6</v>
      </c>
    </row>
    <row r="5734" spans="1:5" ht="14.25" customHeight="1">
      <c r="A5734" s="114" t="s">
        <v>666</v>
      </c>
      <c r="B5734" s="114" t="s">
        <v>674</v>
      </c>
      <c r="C5734" s="114" t="s">
        <v>667</v>
      </c>
      <c r="D5734" s="114" t="s">
        <v>1187</v>
      </c>
      <c r="E5734" s="21" t="str">
        <f t="shared" si="22"/>
        <v>VTIME.LPG.INSUDB.TABLE6</v>
      </c>
    </row>
    <row r="5735" spans="1:5" ht="14.25" customHeight="1">
      <c r="A5735" s="114" t="s">
        <v>666</v>
      </c>
      <c r="B5735" s="114" t="s">
        <v>674</v>
      </c>
      <c r="C5735" s="114" t="s">
        <v>667</v>
      </c>
      <c r="D5735" s="114" t="s">
        <v>804</v>
      </c>
      <c r="E5735" s="21" t="str">
        <f t="shared" si="22"/>
        <v>VTIME.LPG.INSUDB.TABLE6000</v>
      </c>
    </row>
    <row r="5736" spans="1:5" ht="14.25" customHeight="1">
      <c r="A5736" s="114" t="s">
        <v>666</v>
      </c>
      <c r="B5736" s="114" t="s">
        <v>674</v>
      </c>
      <c r="C5736" s="114" t="s">
        <v>667</v>
      </c>
      <c r="D5736" s="114" t="s">
        <v>804</v>
      </c>
      <c r="E5736" s="21" t="str">
        <f t="shared" si="22"/>
        <v>VTIME.LPG.INSUDB.TABLE6000</v>
      </c>
    </row>
    <row r="5737" spans="1:5" ht="14.25" customHeight="1">
      <c r="A5737" s="114" t="s">
        <v>666</v>
      </c>
      <c r="B5737" s="114" t="s">
        <v>674</v>
      </c>
      <c r="C5737" s="114" t="s">
        <v>667</v>
      </c>
      <c r="D5737" s="114" t="s">
        <v>804</v>
      </c>
      <c r="E5737" s="21" t="str">
        <f t="shared" si="22"/>
        <v>VTIME.LPG.INSUDB.TABLE6000</v>
      </c>
    </row>
    <row r="5738" spans="1:5" ht="14.25" customHeight="1">
      <c r="A5738" s="114" t="s">
        <v>666</v>
      </c>
      <c r="B5738" s="114" t="s">
        <v>674</v>
      </c>
      <c r="C5738" s="114" t="s">
        <v>667</v>
      </c>
      <c r="D5738" s="114" t="s">
        <v>804</v>
      </c>
      <c r="E5738" s="21" t="str">
        <f t="shared" si="22"/>
        <v>VTIME.LPG.INSUDB.TABLE6000</v>
      </c>
    </row>
    <row r="5739" spans="1:5" ht="14.25" customHeight="1">
      <c r="A5739" s="114" t="s">
        <v>666</v>
      </c>
      <c r="B5739" s="114" t="s">
        <v>674</v>
      </c>
      <c r="C5739" s="114" t="s">
        <v>667</v>
      </c>
      <c r="D5739" s="114" t="s">
        <v>804</v>
      </c>
      <c r="E5739" s="21" t="str">
        <f t="shared" si="22"/>
        <v>VTIME.LPG.INSUDB.TABLE6000</v>
      </c>
    </row>
    <row r="5740" spans="1:5" ht="14.25" customHeight="1">
      <c r="A5740" s="114" t="s">
        <v>666</v>
      </c>
      <c r="B5740" s="114" t="s">
        <v>674</v>
      </c>
      <c r="C5740" s="114" t="s">
        <v>667</v>
      </c>
      <c r="D5740" s="114" t="s">
        <v>804</v>
      </c>
      <c r="E5740" s="21" t="str">
        <f t="shared" si="22"/>
        <v>VTIME.LPG.INSUDB.TABLE6000</v>
      </c>
    </row>
    <row r="5741" spans="1:5" ht="14.25" customHeight="1">
      <c r="A5741" s="114" t="s">
        <v>666</v>
      </c>
      <c r="B5741" s="114" t="s">
        <v>674</v>
      </c>
      <c r="C5741" s="114" t="s">
        <v>667</v>
      </c>
      <c r="D5741" s="114" t="s">
        <v>1188</v>
      </c>
      <c r="E5741" s="21" t="str">
        <f t="shared" si="22"/>
        <v>VTIME.LPG.INSUDB.TABLE6025</v>
      </c>
    </row>
    <row r="5742" spans="1:5" ht="14.25" customHeight="1">
      <c r="A5742" s="114" t="s">
        <v>666</v>
      </c>
      <c r="B5742" s="114" t="s">
        <v>674</v>
      </c>
      <c r="C5742" s="114" t="s">
        <v>667</v>
      </c>
      <c r="D5742" s="114" t="s">
        <v>1188</v>
      </c>
      <c r="E5742" s="21" t="str">
        <f t="shared" si="22"/>
        <v>VTIME.LPG.INSUDB.TABLE6025</v>
      </c>
    </row>
    <row r="5743" spans="1:5" ht="14.25" customHeight="1">
      <c r="A5743" s="114" t="s">
        <v>666</v>
      </c>
      <c r="B5743" s="114" t="s">
        <v>674</v>
      </c>
      <c r="C5743" s="114" t="s">
        <v>667</v>
      </c>
      <c r="D5743" s="114" t="s">
        <v>1188</v>
      </c>
      <c r="E5743" s="21" t="str">
        <f t="shared" si="22"/>
        <v>VTIME.LPG.INSUDB.TABLE6025</v>
      </c>
    </row>
    <row r="5744" spans="1:5" ht="14.25" customHeight="1">
      <c r="A5744" s="114" t="s">
        <v>666</v>
      </c>
      <c r="B5744" s="114" t="s">
        <v>674</v>
      </c>
      <c r="C5744" s="114" t="s">
        <v>667</v>
      </c>
      <c r="D5744" s="114" t="s">
        <v>1188</v>
      </c>
      <c r="E5744" s="21" t="str">
        <f t="shared" si="22"/>
        <v>VTIME.LPG.INSUDB.TABLE6025</v>
      </c>
    </row>
    <row r="5745" spans="1:5" ht="14.25" customHeight="1">
      <c r="A5745" s="114" t="s">
        <v>666</v>
      </c>
      <c r="B5745" s="114" t="s">
        <v>674</v>
      </c>
      <c r="C5745" s="114" t="s">
        <v>667</v>
      </c>
      <c r="D5745" s="114" t="s">
        <v>1188</v>
      </c>
      <c r="E5745" s="21" t="str">
        <f t="shared" si="22"/>
        <v>VTIME.LPG.INSUDB.TABLE6025</v>
      </c>
    </row>
    <row r="5746" spans="1:5" ht="14.25" customHeight="1">
      <c r="A5746" s="114" t="s">
        <v>666</v>
      </c>
      <c r="B5746" s="114" t="s">
        <v>674</v>
      </c>
      <c r="C5746" s="114" t="s">
        <v>667</v>
      </c>
      <c r="D5746" s="114" t="s">
        <v>1188</v>
      </c>
      <c r="E5746" s="21" t="str">
        <f t="shared" si="22"/>
        <v>VTIME.LPG.INSUDB.TABLE6025</v>
      </c>
    </row>
    <row r="5747" spans="1:5" ht="14.25" customHeight="1">
      <c r="A5747" s="114" t="s">
        <v>666</v>
      </c>
      <c r="B5747" s="114" t="s">
        <v>674</v>
      </c>
      <c r="C5747" s="114" t="s">
        <v>667</v>
      </c>
      <c r="D5747" s="114" t="s">
        <v>1189</v>
      </c>
      <c r="E5747" s="21" t="str">
        <f t="shared" si="22"/>
        <v>VTIME.LPG.INSUDB.TABLE6028</v>
      </c>
    </row>
    <row r="5748" spans="1:5" ht="14.25" customHeight="1">
      <c r="A5748" s="114" t="s">
        <v>666</v>
      </c>
      <c r="B5748" s="114" t="s">
        <v>674</v>
      </c>
      <c r="C5748" s="114" t="s">
        <v>667</v>
      </c>
      <c r="D5748" s="114" t="s">
        <v>1189</v>
      </c>
      <c r="E5748" s="21" t="str">
        <f t="shared" si="22"/>
        <v>VTIME.LPG.INSUDB.TABLE6028</v>
      </c>
    </row>
    <row r="5749" spans="1:5" ht="14.25" customHeight="1">
      <c r="A5749" s="114" t="s">
        <v>666</v>
      </c>
      <c r="B5749" s="114" t="s">
        <v>674</v>
      </c>
      <c r="C5749" s="114" t="s">
        <v>667</v>
      </c>
      <c r="D5749" s="114" t="s">
        <v>1189</v>
      </c>
      <c r="E5749" s="21" t="str">
        <f t="shared" si="22"/>
        <v>VTIME.LPG.INSUDB.TABLE6028</v>
      </c>
    </row>
    <row r="5750" spans="1:5" ht="14.25" customHeight="1">
      <c r="A5750" s="114" t="s">
        <v>666</v>
      </c>
      <c r="B5750" s="114" t="s">
        <v>674</v>
      </c>
      <c r="C5750" s="114" t="s">
        <v>667</v>
      </c>
      <c r="D5750" s="114" t="s">
        <v>1189</v>
      </c>
      <c r="E5750" s="21" t="str">
        <f t="shared" si="22"/>
        <v>VTIME.LPG.INSUDB.TABLE6028</v>
      </c>
    </row>
    <row r="5751" spans="1:5" ht="14.25" customHeight="1">
      <c r="A5751" s="114" t="s">
        <v>666</v>
      </c>
      <c r="B5751" s="114" t="s">
        <v>674</v>
      </c>
      <c r="C5751" s="114" t="s">
        <v>667</v>
      </c>
      <c r="D5751" s="114" t="s">
        <v>1189</v>
      </c>
      <c r="E5751" s="21" t="str">
        <f t="shared" si="22"/>
        <v>VTIME.LPG.INSUDB.TABLE6028</v>
      </c>
    </row>
    <row r="5752" spans="1:5" ht="14.25" customHeight="1">
      <c r="A5752" s="114" t="s">
        <v>666</v>
      </c>
      <c r="B5752" s="114" t="s">
        <v>674</v>
      </c>
      <c r="C5752" s="114" t="s">
        <v>667</v>
      </c>
      <c r="D5752" s="114" t="s">
        <v>1189</v>
      </c>
      <c r="E5752" s="21" t="str">
        <f t="shared" si="22"/>
        <v>VTIME.LPG.INSUDB.TABLE6028</v>
      </c>
    </row>
    <row r="5753" spans="1:5" ht="14.25" customHeight="1">
      <c r="A5753" s="114" t="s">
        <v>666</v>
      </c>
      <c r="B5753" s="114" t="s">
        <v>674</v>
      </c>
      <c r="C5753" s="114" t="s">
        <v>667</v>
      </c>
      <c r="D5753" s="114" t="s">
        <v>908</v>
      </c>
      <c r="E5753" s="21" t="str">
        <f t="shared" si="22"/>
        <v>VTIME.LPG.INSUDB.TABLE66</v>
      </c>
    </row>
    <row r="5754" spans="1:5" ht="14.25" customHeight="1">
      <c r="A5754" s="114" t="s">
        <v>666</v>
      </c>
      <c r="B5754" s="114" t="s">
        <v>674</v>
      </c>
      <c r="C5754" s="114" t="s">
        <v>667</v>
      </c>
      <c r="D5754" s="114" t="s">
        <v>908</v>
      </c>
      <c r="E5754" s="21" t="str">
        <f t="shared" si="22"/>
        <v>VTIME.LPG.INSUDB.TABLE66</v>
      </c>
    </row>
    <row r="5755" spans="1:5" ht="14.25" customHeight="1">
      <c r="A5755" s="114" t="s">
        <v>666</v>
      </c>
      <c r="B5755" s="114" t="s">
        <v>674</v>
      </c>
      <c r="C5755" s="114" t="s">
        <v>667</v>
      </c>
      <c r="D5755" s="114" t="s">
        <v>908</v>
      </c>
      <c r="E5755" s="21" t="str">
        <f t="shared" si="22"/>
        <v>VTIME.LPG.INSUDB.TABLE66</v>
      </c>
    </row>
    <row r="5756" spans="1:5" ht="14.25" customHeight="1">
      <c r="A5756" s="114" t="s">
        <v>666</v>
      </c>
      <c r="B5756" s="114" t="s">
        <v>674</v>
      </c>
      <c r="C5756" s="114" t="s">
        <v>667</v>
      </c>
      <c r="D5756" s="114" t="s">
        <v>908</v>
      </c>
      <c r="E5756" s="21" t="str">
        <f t="shared" si="22"/>
        <v>VTIME.LPG.INSUDB.TABLE66</v>
      </c>
    </row>
    <row r="5757" spans="1:5" ht="14.25" customHeight="1">
      <c r="A5757" s="114" t="s">
        <v>666</v>
      </c>
      <c r="B5757" s="114" t="s">
        <v>674</v>
      </c>
      <c r="C5757" s="114" t="s">
        <v>667</v>
      </c>
      <c r="D5757" s="114" t="s">
        <v>908</v>
      </c>
      <c r="E5757" s="21" t="str">
        <f t="shared" si="22"/>
        <v>VTIME.LPG.INSUDB.TABLE66</v>
      </c>
    </row>
    <row r="5758" spans="1:5" ht="14.25" customHeight="1">
      <c r="A5758" s="114" t="s">
        <v>666</v>
      </c>
      <c r="B5758" s="114" t="s">
        <v>674</v>
      </c>
      <c r="C5758" s="114" t="s">
        <v>667</v>
      </c>
      <c r="D5758" s="114" t="s">
        <v>908</v>
      </c>
      <c r="E5758" s="21" t="str">
        <f t="shared" si="22"/>
        <v>VTIME.LPG.INSUDB.TABLE66</v>
      </c>
    </row>
    <row r="5759" spans="1:5" ht="14.25" customHeight="1">
      <c r="A5759" s="114" t="s">
        <v>666</v>
      </c>
      <c r="B5759" s="114" t="s">
        <v>674</v>
      </c>
      <c r="C5759" s="114" t="s">
        <v>667</v>
      </c>
      <c r="D5759" s="114" t="s">
        <v>1190</v>
      </c>
      <c r="E5759" s="21" t="str">
        <f t="shared" si="22"/>
        <v>VTIME.LPG.INSUDB.TABLE692</v>
      </c>
    </row>
    <row r="5760" spans="1:5" ht="14.25" customHeight="1">
      <c r="A5760" s="114" t="s">
        <v>666</v>
      </c>
      <c r="B5760" s="114" t="s">
        <v>674</v>
      </c>
      <c r="C5760" s="114" t="s">
        <v>667</v>
      </c>
      <c r="D5760" s="114" t="s">
        <v>1190</v>
      </c>
      <c r="E5760" s="21" t="str">
        <f t="shared" si="22"/>
        <v>VTIME.LPG.INSUDB.TABLE692</v>
      </c>
    </row>
    <row r="5761" spans="1:5" ht="14.25" customHeight="1">
      <c r="A5761" s="114" t="s">
        <v>666</v>
      </c>
      <c r="B5761" s="114" t="s">
        <v>674</v>
      </c>
      <c r="C5761" s="114" t="s">
        <v>667</v>
      </c>
      <c r="D5761" s="114" t="s">
        <v>1190</v>
      </c>
      <c r="E5761" s="21" t="str">
        <f t="shared" si="22"/>
        <v>VTIME.LPG.INSUDB.TABLE692</v>
      </c>
    </row>
    <row r="5762" spans="1:5" ht="14.25" customHeight="1">
      <c r="A5762" s="114" t="s">
        <v>666</v>
      </c>
      <c r="B5762" s="114" t="s">
        <v>674</v>
      </c>
      <c r="C5762" s="114" t="s">
        <v>667</v>
      </c>
      <c r="D5762" s="114" t="s">
        <v>1190</v>
      </c>
      <c r="E5762" s="21" t="str">
        <f t="shared" si="22"/>
        <v>VTIME.LPG.INSUDB.TABLE692</v>
      </c>
    </row>
    <row r="5763" spans="1:5" ht="14.25" customHeight="1">
      <c r="A5763" s="114" t="s">
        <v>666</v>
      </c>
      <c r="B5763" s="114" t="s">
        <v>674</v>
      </c>
      <c r="C5763" s="114" t="s">
        <v>667</v>
      </c>
      <c r="D5763" s="114" t="s">
        <v>1190</v>
      </c>
      <c r="E5763" s="21" t="str">
        <f t="shared" si="22"/>
        <v>VTIME.LPG.INSUDB.TABLE692</v>
      </c>
    </row>
    <row r="5764" spans="1:5" ht="14.25" customHeight="1">
      <c r="A5764" s="114" t="s">
        <v>666</v>
      </c>
      <c r="B5764" s="114" t="s">
        <v>674</v>
      </c>
      <c r="C5764" s="114" t="s">
        <v>667</v>
      </c>
      <c r="D5764" s="114" t="s">
        <v>1190</v>
      </c>
      <c r="E5764" s="21" t="str">
        <f t="shared" si="22"/>
        <v>VTIME.LPG.INSUDB.TABLE692</v>
      </c>
    </row>
    <row r="5765" spans="1:5" ht="14.25" customHeight="1">
      <c r="A5765" s="114" t="s">
        <v>666</v>
      </c>
      <c r="B5765" s="114" t="s">
        <v>674</v>
      </c>
      <c r="C5765" s="114" t="s">
        <v>667</v>
      </c>
      <c r="D5765" s="114" t="s">
        <v>1191</v>
      </c>
      <c r="E5765" s="21" t="str">
        <f t="shared" si="22"/>
        <v>VTIME.LPG.INSUDB.TABLE7027</v>
      </c>
    </row>
    <row r="5766" spans="1:5" ht="14.25" customHeight="1">
      <c r="A5766" s="114" t="s">
        <v>666</v>
      </c>
      <c r="B5766" s="114" t="s">
        <v>674</v>
      </c>
      <c r="C5766" s="114" t="s">
        <v>667</v>
      </c>
      <c r="D5766" s="114" t="s">
        <v>1191</v>
      </c>
      <c r="E5766" s="21" t="str">
        <f t="shared" si="22"/>
        <v>VTIME.LPG.INSUDB.TABLE7027</v>
      </c>
    </row>
    <row r="5767" spans="1:5" ht="14.25" customHeight="1">
      <c r="A5767" s="114" t="s">
        <v>666</v>
      </c>
      <c r="B5767" s="114" t="s">
        <v>674</v>
      </c>
      <c r="C5767" s="114" t="s">
        <v>667</v>
      </c>
      <c r="D5767" s="114" t="s">
        <v>1191</v>
      </c>
      <c r="E5767" s="21" t="str">
        <f t="shared" si="22"/>
        <v>VTIME.LPG.INSUDB.TABLE7027</v>
      </c>
    </row>
    <row r="5768" spans="1:5" ht="14.25" customHeight="1">
      <c r="A5768" s="114" t="s">
        <v>666</v>
      </c>
      <c r="B5768" s="114" t="s">
        <v>674</v>
      </c>
      <c r="C5768" s="114" t="s">
        <v>667</v>
      </c>
      <c r="D5768" s="114" t="s">
        <v>1191</v>
      </c>
      <c r="E5768" s="21" t="str">
        <f t="shared" si="22"/>
        <v>VTIME.LPG.INSUDB.TABLE7027</v>
      </c>
    </row>
    <row r="5769" spans="1:5" ht="14.25" customHeight="1">
      <c r="A5769" s="114" t="s">
        <v>666</v>
      </c>
      <c r="B5769" s="114" t="s">
        <v>674</v>
      </c>
      <c r="C5769" s="114" t="s">
        <v>667</v>
      </c>
      <c r="D5769" s="114" t="s">
        <v>1191</v>
      </c>
      <c r="E5769" s="21" t="str">
        <f t="shared" si="22"/>
        <v>VTIME.LPG.INSUDB.TABLE7027</v>
      </c>
    </row>
    <row r="5770" spans="1:5" ht="14.25" customHeight="1">
      <c r="A5770" s="114" t="s">
        <v>666</v>
      </c>
      <c r="B5770" s="114" t="s">
        <v>674</v>
      </c>
      <c r="C5770" s="114" t="s">
        <v>667</v>
      </c>
      <c r="D5770" s="114" t="s">
        <v>1191</v>
      </c>
      <c r="E5770" s="21" t="str">
        <f t="shared" si="22"/>
        <v>VTIME.LPG.INSUDB.TABLE7027</v>
      </c>
    </row>
    <row r="5771" spans="1:5" ht="14.25" customHeight="1">
      <c r="A5771" s="114" t="s">
        <v>666</v>
      </c>
      <c r="B5771" s="114" t="s">
        <v>674</v>
      </c>
      <c r="C5771" s="114" t="s">
        <v>667</v>
      </c>
      <c r="D5771" s="114" t="s">
        <v>1192</v>
      </c>
      <c r="E5771" s="21" t="str">
        <f t="shared" si="22"/>
        <v>VTIME.LPG.INSUDB.TABLE7042</v>
      </c>
    </row>
    <row r="5772" spans="1:5" ht="14.25" customHeight="1">
      <c r="A5772" s="114" t="s">
        <v>666</v>
      </c>
      <c r="B5772" s="114" t="s">
        <v>674</v>
      </c>
      <c r="C5772" s="114" t="s">
        <v>667</v>
      </c>
      <c r="D5772" s="114" t="s">
        <v>1192</v>
      </c>
      <c r="E5772" s="21" t="str">
        <f t="shared" si="22"/>
        <v>VTIME.LPG.INSUDB.TABLE7042</v>
      </c>
    </row>
    <row r="5773" spans="1:5" ht="14.25" customHeight="1">
      <c r="A5773" s="114" t="s">
        <v>666</v>
      </c>
      <c r="B5773" s="114" t="s">
        <v>674</v>
      </c>
      <c r="C5773" s="114" t="s">
        <v>667</v>
      </c>
      <c r="D5773" s="114" t="s">
        <v>1192</v>
      </c>
      <c r="E5773" s="21" t="str">
        <f t="shared" si="22"/>
        <v>VTIME.LPG.INSUDB.TABLE7042</v>
      </c>
    </row>
    <row r="5774" spans="1:5" ht="14.25" customHeight="1">
      <c r="A5774" s="114" t="s">
        <v>666</v>
      </c>
      <c r="B5774" s="114" t="s">
        <v>674</v>
      </c>
      <c r="C5774" s="114" t="s">
        <v>667</v>
      </c>
      <c r="D5774" s="114" t="s">
        <v>1192</v>
      </c>
      <c r="E5774" s="21" t="str">
        <f t="shared" si="22"/>
        <v>VTIME.LPG.INSUDB.TABLE7042</v>
      </c>
    </row>
    <row r="5775" spans="1:5" ht="14.25" customHeight="1">
      <c r="A5775" s="114" t="s">
        <v>666</v>
      </c>
      <c r="B5775" s="114" t="s">
        <v>674</v>
      </c>
      <c r="C5775" s="114" t="s">
        <v>667</v>
      </c>
      <c r="D5775" s="114" t="s">
        <v>1192</v>
      </c>
      <c r="E5775" s="21" t="str">
        <f t="shared" si="22"/>
        <v>VTIME.LPG.INSUDB.TABLE7042</v>
      </c>
    </row>
    <row r="5776" spans="1:5" ht="14.25" customHeight="1">
      <c r="A5776" s="114" t="s">
        <v>666</v>
      </c>
      <c r="B5776" s="114" t="s">
        <v>674</v>
      </c>
      <c r="C5776" s="114" t="s">
        <v>667</v>
      </c>
      <c r="D5776" s="114" t="s">
        <v>1192</v>
      </c>
      <c r="E5776" s="21" t="str">
        <f t="shared" si="22"/>
        <v>VTIME.LPG.INSUDB.TABLE7042</v>
      </c>
    </row>
    <row r="5777" spans="1:5" ht="14.25" customHeight="1">
      <c r="A5777" s="114" t="s">
        <v>666</v>
      </c>
      <c r="B5777" s="114" t="s">
        <v>674</v>
      </c>
      <c r="C5777" s="114" t="s">
        <v>667</v>
      </c>
      <c r="D5777" s="114" t="s">
        <v>1193</v>
      </c>
      <c r="E5777" s="21" t="str">
        <f t="shared" si="22"/>
        <v>VTIME.LPG.INSUDB.TABLE71</v>
      </c>
    </row>
    <row r="5778" spans="1:5" ht="14.25" customHeight="1">
      <c r="A5778" s="114" t="s">
        <v>666</v>
      </c>
      <c r="B5778" s="114" t="s">
        <v>674</v>
      </c>
      <c r="C5778" s="114" t="s">
        <v>667</v>
      </c>
      <c r="D5778" s="114" t="s">
        <v>1193</v>
      </c>
      <c r="E5778" s="21" t="str">
        <f t="shared" si="22"/>
        <v>VTIME.LPG.INSUDB.TABLE71</v>
      </c>
    </row>
    <row r="5779" spans="1:5" ht="14.25" customHeight="1">
      <c r="A5779" s="114" t="s">
        <v>666</v>
      </c>
      <c r="B5779" s="114" t="s">
        <v>674</v>
      </c>
      <c r="C5779" s="114" t="s">
        <v>667</v>
      </c>
      <c r="D5779" s="114" t="s">
        <v>1193</v>
      </c>
      <c r="E5779" s="21" t="str">
        <f t="shared" si="22"/>
        <v>VTIME.LPG.INSUDB.TABLE71</v>
      </c>
    </row>
    <row r="5780" spans="1:5" ht="14.25" customHeight="1">
      <c r="A5780" s="114" t="s">
        <v>666</v>
      </c>
      <c r="B5780" s="114" t="s">
        <v>674</v>
      </c>
      <c r="C5780" s="114" t="s">
        <v>667</v>
      </c>
      <c r="D5780" s="114" t="s">
        <v>1193</v>
      </c>
      <c r="E5780" s="21" t="str">
        <f t="shared" si="22"/>
        <v>VTIME.LPG.INSUDB.TABLE71</v>
      </c>
    </row>
    <row r="5781" spans="1:5" ht="14.25" customHeight="1">
      <c r="A5781" s="114" t="s">
        <v>666</v>
      </c>
      <c r="B5781" s="114" t="s">
        <v>674</v>
      </c>
      <c r="C5781" s="114" t="s">
        <v>667</v>
      </c>
      <c r="D5781" s="114" t="s">
        <v>1193</v>
      </c>
      <c r="E5781" s="21" t="str">
        <f t="shared" si="22"/>
        <v>VTIME.LPG.INSUDB.TABLE71</v>
      </c>
    </row>
    <row r="5782" spans="1:5" ht="14.25" customHeight="1">
      <c r="A5782" s="114" t="s">
        <v>666</v>
      </c>
      <c r="B5782" s="114" t="s">
        <v>674</v>
      </c>
      <c r="C5782" s="114" t="s">
        <v>667</v>
      </c>
      <c r="D5782" s="114" t="s">
        <v>1193</v>
      </c>
      <c r="E5782" s="21" t="str">
        <f t="shared" si="22"/>
        <v>VTIME.LPG.INSUDB.TABLE71</v>
      </c>
    </row>
    <row r="5783" spans="1:5" ht="14.25" customHeight="1">
      <c r="A5783" s="114" t="s">
        <v>666</v>
      </c>
      <c r="B5783" s="114" t="s">
        <v>674</v>
      </c>
      <c r="C5783" s="114" t="s">
        <v>667</v>
      </c>
      <c r="D5783" s="114" t="s">
        <v>1194</v>
      </c>
      <c r="E5783" s="21" t="str">
        <f t="shared" si="22"/>
        <v>VTIME.LPG.INSUDB.TABLE75</v>
      </c>
    </row>
    <row r="5784" spans="1:5" ht="14.25" customHeight="1">
      <c r="A5784" s="114" t="s">
        <v>666</v>
      </c>
      <c r="B5784" s="114" t="s">
        <v>674</v>
      </c>
      <c r="C5784" s="114" t="s">
        <v>667</v>
      </c>
      <c r="D5784" s="114" t="s">
        <v>1194</v>
      </c>
      <c r="E5784" s="21" t="str">
        <f t="shared" si="22"/>
        <v>VTIME.LPG.INSUDB.TABLE75</v>
      </c>
    </row>
    <row r="5785" spans="1:5" ht="14.25" customHeight="1">
      <c r="A5785" s="114" t="s">
        <v>666</v>
      </c>
      <c r="B5785" s="114" t="s">
        <v>674</v>
      </c>
      <c r="C5785" s="114" t="s">
        <v>667</v>
      </c>
      <c r="D5785" s="114" t="s">
        <v>1194</v>
      </c>
      <c r="E5785" s="21" t="str">
        <f t="shared" si="22"/>
        <v>VTIME.LPG.INSUDB.TABLE75</v>
      </c>
    </row>
    <row r="5786" spans="1:5" ht="14.25" customHeight="1">
      <c r="A5786" s="114" t="s">
        <v>666</v>
      </c>
      <c r="B5786" s="114" t="s">
        <v>674</v>
      </c>
      <c r="C5786" s="114" t="s">
        <v>667</v>
      </c>
      <c r="D5786" s="114" t="s">
        <v>1194</v>
      </c>
      <c r="E5786" s="21" t="str">
        <f t="shared" si="22"/>
        <v>VTIME.LPG.INSUDB.TABLE75</v>
      </c>
    </row>
    <row r="5787" spans="1:5" ht="14.25" customHeight="1">
      <c r="A5787" s="114" t="s">
        <v>666</v>
      </c>
      <c r="B5787" s="114" t="s">
        <v>674</v>
      </c>
      <c r="C5787" s="114" t="s">
        <v>667</v>
      </c>
      <c r="D5787" s="114" t="s">
        <v>1194</v>
      </c>
      <c r="E5787" s="21" t="str">
        <f t="shared" si="22"/>
        <v>VTIME.LPG.INSUDB.TABLE75</v>
      </c>
    </row>
    <row r="5788" spans="1:5" ht="14.25" customHeight="1">
      <c r="A5788" s="114" t="s">
        <v>666</v>
      </c>
      <c r="B5788" s="114" t="s">
        <v>674</v>
      </c>
      <c r="C5788" s="114" t="s">
        <v>667</v>
      </c>
      <c r="D5788" s="114" t="s">
        <v>1194</v>
      </c>
      <c r="E5788" s="21" t="str">
        <f t="shared" si="22"/>
        <v>VTIME.LPG.INSUDB.TABLE75</v>
      </c>
    </row>
    <row r="5789" spans="1:5" ht="14.25" customHeight="1">
      <c r="A5789" s="114" t="s">
        <v>666</v>
      </c>
      <c r="B5789" s="114" t="s">
        <v>674</v>
      </c>
      <c r="C5789" s="114" t="s">
        <v>667</v>
      </c>
      <c r="D5789" s="114" t="s">
        <v>901</v>
      </c>
      <c r="E5789" s="21" t="str">
        <f t="shared" si="22"/>
        <v>VTIME.LPG.INSUDB.TABLE9</v>
      </c>
    </row>
    <row r="5790" spans="1:5" ht="14.25" customHeight="1">
      <c r="A5790" s="114" t="s">
        <v>666</v>
      </c>
      <c r="B5790" s="114" t="s">
        <v>674</v>
      </c>
      <c r="C5790" s="114" t="s">
        <v>667</v>
      </c>
      <c r="D5790" s="114" t="s">
        <v>901</v>
      </c>
      <c r="E5790" s="21" t="str">
        <f t="shared" si="22"/>
        <v>VTIME.LPG.INSUDB.TABLE9</v>
      </c>
    </row>
    <row r="5791" spans="1:5" ht="14.25" customHeight="1">
      <c r="A5791" s="114" t="s">
        <v>666</v>
      </c>
      <c r="B5791" s="114" t="s">
        <v>674</v>
      </c>
      <c r="C5791" s="114" t="s">
        <v>667</v>
      </c>
      <c r="D5791" s="114" t="s">
        <v>901</v>
      </c>
      <c r="E5791" s="21" t="str">
        <f t="shared" si="22"/>
        <v>VTIME.LPG.INSUDB.TABLE9</v>
      </c>
    </row>
    <row r="5792" spans="1:5" ht="14.25" customHeight="1">
      <c r="A5792" s="114" t="s">
        <v>666</v>
      </c>
      <c r="B5792" s="114" t="s">
        <v>674</v>
      </c>
      <c r="C5792" s="114" t="s">
        <v>667</v>
      </c>
      <c r="D5792" s="114" t="s">
        <v>901</v>
      </c>
      <c r="E5792" s="21" t="str">
        <f t="shared" si="22"/>
        <v>VTIME.LPG.INSUDB.TABLE9</v>
      </c>
    </row>
    <row r="5793" spans="1:5" ht="14.25" customHeight="1">
      <c r="A5793" s="114" t="s">
        <v>666</v>
      </c>
      <c r="B5793" s="114" t="s">
        <v>674</v>
      </c>
      <c r="C5793" s="114" t="s">
        <v>667</v>
      </c>
      <c r="D5793" s="114" t="s">
        <v>901</v>
      </c>
      <c r="E5793" s="21" t="str">
        <f t="shared" si="22"/>
        <v>VTIME.LPG.INSUDB.TABLE9</v>
      </c>
    </row>
    <row r="5794" spans="1:5" ht="14.25" customHeight="1">
      <c r="A5794" s="114" t="s">
        <v>666</v>
      </c>
      <c r="B5794" s="114" t="s">
        <v>674</v>
      </c>
      <c r="C5794" s="114" t="s">
        <v>667</v>
      </c>
      <c r="D5794" s="114" t="s">
        <v>901</v>
      </c>
      <c r="E5794" s="21" t="str">
        <f t="shared" si="22"/>
        <v>VTIME.LPG.INSUDB.TABLE9</v>
      </c>
    </row>
    <row r="5795" spans="1:5" ht="14.25" customHeight="1">
      <c r="A5795" s="114" t="s">
        <v>666</v>
      </c>
      <c r="B5795" s="114" t="s">
        <v>674</v>
      </c>
      <c r="C5795" s="114" t="s">
        <v>667</v>
      </c>
      <c r="D5795" s="114" t="s">
        <v>1195</v>
      </c>
      <c r="E5795" s="21" t="str">
        <f t="shared" si="22"/>
        <v>VTIME.LPG.INSUDB.TABLE9028</v>
      </c>
    </row>
    <row r="5796" spans="1:5" ht="14.25" customHeight="1">
      <c r="A5796" s="114" t="s">
        <v>666</v>
      </c>
      <c r="B5796" s="114" t="s">
        <v>674</v>
      </c>
      <c r="C5796" s="114" t="s">
        <v>667</v>
      </c>
      <c r="D5796" s="114" t="s">
        <v>1195</v>
      </c>
      <c r="E5796" s="21" t="str">
        <f t="shared" si="22"/>
        <v>VTIME.LPG.INSUDB.TABLE9028</v>
      </c>
    </row>
    <row r="5797" spans="1:5" ht="14.25" customHeight="1">
      <c r="A5797" s="114" t="s">
        <v>666</v>
      </c>
      <c r="B5797" s="114" t="s">
        <v>674</v>
      </c>
      <c r="C5797" s="114" t="s">
        <v>667</v>
      </c>
      <c r="D5797" s="114" t="s">
        <v>1195</v>
      </c>
      <c r="E5797" s="21" t="str">
        <f t="shared" si="22"/>
        <v>VTIME.LPG.INSUDB.TABLE9028</v>
      </c>
    </row>
    <row r="5798" spans="1:5" ht="14.25" customHeight="1">
      <c r="A5798" s="114" t="s">
        <v>666</v>
      </c>
      <c r="B5798" s="114" t="s">
        <v>674</v>
      </c>
      <c r="C5798" s="114" t="s">
        <v>667</v>
      </c>
      <c r="D5798" s="114" t="s">
        <v>1195</v>
      </c>
      <c r="E5798" s="21" t="str">
        <f t="shared" si="22"/>
        <v>VTIME.LPG.INSUDB.TABLE9028</v>
      </c>
    </row>
    <row r="5799" spans="1:5" ht="14.25" customHeight="1">
      <c r="A5799" s="114" t="s">
        <v>666</v>
      </c>
      <c r="B5799" s="114" t="s">
        <v>674</v>
      </c>
      <c r="C5799" s="114" t="s">
        <v>667</v>
      </c>
      <c r="D5799" s="114" t="s">
        <v>1195</v>
      </c>
      <c r="E5799" s="21" t="str">
        <f t="shared" si="22"/>
        <v>VTIME.LPG.INSUDB.TABLE9028</v>
      </c>
    </row>
    <row r="5800" spans="1:5" ht="14.25" customHeight="1">
      <c r="A5800" s="114" t="s">
        <v>666</v>
      </c>
      <c r="B5800" s="114" t="s">
        <v>674</v>
      </c>
      <c r="C5800" s="114" t="s">
        <v>667</v>
      </c>
      <c r="D5800" s="114" t="s">
        <v>1195</v>
      </c>
      <c r="E5800" s="21" t="str">
        <f t="shared" si="22"/>
        <v>VTIME.LPG.INSUDB.TABLE9028</v>
      </c>
    </row>
    <row r="5801" spans="1:5" ht="14.25" customHeight="1">
      <c r="A5801" s="114" t="s">
        <v>666</v>
      </c>
      <c r="B5801" s="114" t="s">
        <v>674</v>
      </c>
      <c r="C5801" s="114" t="s">
        <v>667</v>
      </c>
      <c r="D5801" s="114" t="s">
        <v>1196</v>
      </c>
      <c r="E5801" s="21" t="str">
        <f t="shared" si="22"/>
        <v>VTIME.LPG.INSUDB.TABLE9030</v>
      </c>
    </row>
    <row r="5802" spans="1:5" ht="14.25" customHeight="1">
      <c r="A5802" s="114" t="s">
        <v>666</v>
      </c>
      <c r="B5802" s="114" t="s">
        <v>674</v>
      </c>
      <c r="C5802" s="114" t="s">
        <v>667</v>
      </c>
      <c r="D5802" s="114" t="s">
        <v>1196</v>
      </c>
      <c r="E5802" s="21" t="str">
        <f t="shared" si="22"/>
        <v>VTIME.LPG.INSUDB.TABLE9030</v>
      </c>
    </row>
    <row r="5803" spans="1:5" ht="14.25" customHeight="1">
      <c r="A5803" s="114" t="s">
        <v>666</v>
      </c>
      <c r="B5803" s="114" t="s">
        <v>674</v>
      </c>
      <c r="C5803" s="114" t="s">
        <v>667</v>
      </c>
      <c r="D5803" s="114" t="s">
        <v>1196</v>
      </c>
      <c r="E5803" s="21" t="str">
        <f t="shared" si="22"/>
        <v>VTIME.LPG.INSUDB.TABLE9030</v>
      </c>
    </row>
    <row r="5804" spans="1:5" ht="14.25" customHeight="1">
      <c r="A5804" s="114" t="s">
        <v>666</v>
      </c>
      <c r="B5804" s="114" t="s">
        <v>674</v>
      </c>
      <c r="C5804" s="114" t="s">
        <v>667</v>
      </c>
      <c r="D5804" s="114" t="s">
        <v>1196</v>
      </c>
      <c r="E5804" s="21" t="str">
        <f t="shared" si="22"/>
        <v>VTIME.LPG.INSUDB.TABLE9030</v>
      </c>
    </row>
    <row r="5805" spans="1:5" ht="14.25" customHeight="1">
      <c r="A5805" s="114" t="s">
        <v>666</v>
      </c>
      <c r="B5805" s="114" t="s">
        <v>674</v>
      </c>
      <c r="C5805" s="114" t="s">
        <v>667</v>
      </c>
      <c r="D5805" s="114" t="s">
        <v>1196</v>
      </c>
      <c r="E5805" s="21" t="str">
        <f t="shared" si="22"/>
        <v>VTIME.LPG.INSUDB.TABLE9030</v>
      </c>
    </row>
    <row r="5806" spans="1:5" ht="14.25" customHeight="1">
      <c r="A5806" s="114" t="s">
        <v>666</v>
      </c>
      <c r="B5806" s="114" t="s">
        <v>674</v>
      </c>
      <c r="C5806" s="114" t="s">
        <v>667</v>
      </c>
      <c r="D5806" s="114" t="s">
        <v>1196</v>
      </c>
      <c r="E5806" s="21" t="str">
        <f t="shared" si="22"/>
        <v>VTIME.LPG.INSUDB.TABLE9030</v>
      </c>
    </row>
    <row r="5807" spans="1:5" ht="14.25" customHeight="1">
      <c r="A5807" s="114" t="s">
        <v>666</v>
      </c>
      <c r="B5807" s="114" t="s">
        <v>674</v>
      </c>
      <c r="C5807" s="114" t="s">
        <v>667</v>
      </c>
      <c r="D5807" s="114" t="s">
        <v>1197</v>
      </c>
      <c r="E5807" s="21" t="str">
        <f t="shared" si="22"/>
        <v>VTIME.LPG.INSUDB.TABLE9084</v>
      </c>
    </row>
    <row r="5808" spans="1:5" ht="14.25" customHeight="1">
      <c r="A5808" s="114" t="s">
        <v>666</v>
      </c>
      <c r="B5808" s="114" t="s">
        <v>674</v>
      </c>
      <c r="C5808" s="114" t="s">
        <v>667</v>
      </c>
      <c r="D5808" s="114" t="s">
        <v>1197</v>
      </c>
      <c r="E5808" s="21" t="str">
        <f t="shared" si="22"/>
        <v>VTIME.LPG.INSUDB.TABLE9084</v>
      </c>
    </row>
    <row r="5809" spans="1:5" ht="14.25" customHeight="1">
      <c r="A5809" s="114" t="s">
        <v>666</v>
      </c>
      <c r="B5809" s="114" t="s">
        <v>674</v>
      </c>
      <c r="C5809" s="114" t="s">
        <v>667</v>
      </c>
      <c r="D5809" s="114" t="s">
        <v>1197</v>
      </c>
      <c r="E5809" s="21" t="str">
        <f t="shared" si="22"/>
        <v>VTIME.LPG.INSUDB.TABLE9084</v>
      </c>
    </row>
    <row r="5810" spans="1:5" ht="14.25" customHeight="1">
      <c r="A5810" s="114" t="s">
        <v>666</v>
      </c>
      <c r="B5810" s="114" t="s">
        <v>674</v>
      </c>
      <c r="C5810" s="114" t="s">
        <v>667</v>
      </c>
      <c r="D5810" s="114" t="s">
        <v>1197</v>
      </c>
      <c r="E5810" s="21" t="str">
        <f t="shared" si="22"/>
        <v>VTIME.LPG.INSUDB.TABLE9084</v>
      </c>
    </row>
    <row r="5811" spans="1:5" ht="14.25" customHeight="1">
      <c r="A5811" s="114" t="s">
        <v>666</v>
      </c>
      <c r="B5811" s="114" t="s">
        <v>674</v>
      </c>
      <c r="C5811" s="114" t="s">
        <v>667</v>
      </c>
      <c r="D5811" s="114" t="s">
        <v>1197</v>
      </c>
      <c r="E5811" s="21" t="str">
        <f t="shared" si="22"/>
        <v>VTIME.LPG.INSUDB.TABLE9084</v>
      </c>
    </row>
    <row r="5812" spans="1:5" ht="14.25" customHeight="1">
      <c r="A5812" s="114" t="s">
        <v>666</v>
      </c>
      <c r="B5812" s="114" t="s">
        <v>674</v>
      </c>
      <c r="C5812" s="114" t="s">
        <v>667</v>
      </c>
      <c r="D5812" s="114" t="s">
        <v>1197</v>
      </c>
      <c r="E5812" s="21" t="str">
        <f t="shared" si="22"/>
        <v>VTIME.LPG.INSUDB.TABLE9084</v>
      </c>
    </row>
    <row r="5813" spans="1:5" ht="14.25" customHeight="1">
      <c r="A5813" s="114" t="s">
        <v>666</v>
      </c>
      <c r="B5813" s="114" t="s">
        <v>674</v>
      </c>
      <c r="C5813" s="114" t="s">
        <v>667</v>
      </c>
      <c r="D5813" s="114" t="s">
        <v>1198</v>
      </c>
      <c r="E5813" s="21" t="str">
        <f t="shared" si="22"/>
        <v>VTIME.LPG.INSUDB.TABLE9092</v>
      </c>
    </row>
    <row r="5814" spans="1:5" ht="14.25" customHeight="1">
      <c r="A5814" s="114" t="s">
        <v>666</v>
      </c>
      <c r="B5814" s="114" t="s">
        <v>674</v>
      </c>
      <c r="C5814" s="114" t="s">
        <v>667</v>
      </c>
      <c r="D5814" s="114" t="s">
        <v>1198</v>
      </c>
      <c r="E5814" s="21" t="str">
        <f t="shared" si="22"/>
        <v>VTIME.LPG.INSUDB.TABLE9092</v>
      </c>
    </row>
    <row r="5815" spans="1:5" ht="14.25" customHeight="1">
      <c r="A5815" s="114" t="s">
        <v>666</v>
      </c>
      <c r="B5815" s="114" t="s">
        <v>674</v>
      </c>
      <c r="C5815" s="114" t="s">
        <v>667</v>
      </c>
      <c r="D5815" s="114" t="s">
        <v>1198</v>
      </c>
      <c r="E5815" s="21" t="str">
        <f t="shared" si="22"/>
        <v>VTIME.LPG.INSUDB.TABLE9092</v>
      </c>
    </row>
    <row r="5816" spans="1:5" ht="14.25" customHeight="1">
      <c r="A5816" s="114" t="s">
        <v>666</v>
      </c>
      <c r="B5816" s="114" t="s">
        <v>674</v>
      </c>
      <c r="C5816" s="114" t="s">
        <v>667</v>
      </c>
      <c r="D5816" s="114" t="s">
        <v>1198</v>
      </c>
      <c r="E5816" s="21" t="str">
        <f t="shared" si="22"/>
        <v>VTIME.LPG.INSUDB.TABLE9092</v>
      </c>
    </row>
    <row r="5817" spans="1:5" ht="14.25" customHeight="1">
      <c r="A5817" s="114" t="s">
        <v>666</v>
      </c>
      <c r="B5817" s="114" t="s">
        <v>674</v>
      </c>
      <c r="C5817" s="114" t="s">
        <v>667</v>
      </c>
      <c r="D5817" s="114" t="s">
        <v>1198</v>
      </c>
      <c r="E5817" s="21" t="str">
        <f t="shared" si="22"/>
        <v>VTIME.LPG.INSUDB.TABLE9092</v>
      </c>
    </row>
    <row r="5818" spans="1:5" ht="14.25" customHeight="1">
      <c r="A5818" s="114" t="s">
        <v>666</v>
      </c>
      <c r="B5818" s="114" t="s">
        <v>674</v>
      </c>
      <c r="C5818" s="114" t="s">
        <v>667</v>
      </c>
      <c r="D5818" s="114" t="s">
        <v>1198</v>
      </c>
      <c r="E5818" s="21" t="str">
        <f t="shared" si="22"/>
        <v>VTIME.LPG.INSUDB.TABLE9092</v>
      </c>
    </row>
    <row r="5819" spans="1:5" ht="14.25" customHeight="1">
      <c r="A5819" s="114" t="s">
        <v>666</v>
      </c>
      <c r="B5819" s="114" t="s">
        <v>674</v>
      </c>
      <c r="C5819" s="114" t="s">
        <v>667</v>
      </c>
      <c r="D5819" s="114" t="s">
        <v>1198</v>
      </c>
      <c r="E5819" s="21" t="str">
        <f t="shared" si="22"/>
        <v>VTIME.LPG.INSUDB.TABLE9092</v>
      </c>
    </row>
    <row r="5820" spans="1:5" ht="14.25" customHeight="1">
      <c r="A5820" s="114" t="s">
        <v>666</v>
      </c>
      <c r="B5820" s="114" t="s">
        <v>674</v>
      </c>
      <c r="C5820" s="114" t="s">
        <v>667</v>
      </c>
      <c r="D5820" s="114" t="s">
        <v>1199</v>
      </c>
      <c r="E5820" s="21" t="str">
        <f t="shared" si="22"/>
        <v>VTIME.LPG.INSUDB.TABLE9165</v>
      </c>
    </row>
    <row r="5821" spans="1:5" ht="14.25" customHeight="1">
      <c r="A5821" s="114" t="s">
        <v>666</v>
      </c>
      <c r="B5821" s="114" t="s">
        <v>674</v>
      </c>
      <c r="C5821" s="114" t="s">
        <v>667</v>
      </c>
      <c r="D5821" s="114" t="s">
        <v>1199</v>
      </c>
      <c r="E5821" s="21" t="str">
        <f t="shared" si="22"/>
        <v>VTIME.LPG.INSUDB.TABLE9165</v>
      </c>
    </row>
    <row r="5822" spans="1:5" ht="14.25" customHeight="1">
      <c r="A5822" s="114" t="s">
        <v>666</v>
      </c>
      <c r="B5822" s="114" t="s">
        <v>674</v>
      </c>
      <c r="C5822" s="114" t="s">
        <v>667</v>
      </c>
      <c r="D5822" s="114" t="s">
        <v>1199</v>
      </c>
      <c r="E5822" s="21" t="str">
        <f t="shared" si="22"/>
        <v>VTIME.LPG.INSUDB.TABLE9165</v>
      </c>
    </row>
    <row r="5823" spans="1:5" ht="14.25" customHeight="1">
      <c r="A5823" s="114" t="s">
        <v>666</v>
      </c>
      <c r="B5823" s="114" t="s">
        <v>674</v>
      </c>
      <c r="C5823" s="114" t="s">
        <v>667</v>
      </c>
      <c r="D5823" s="114" t="s">
        <v>1199</v>
      </c>
      <c r="E5823" s="21" t="str">
        <f t="shared" si="22"/>
        <v>VTIME.LPG.INSUDB.TABLE9165</v>
      </c>
    </row>
    <row r="5824" spans="1:5" ht="14.25" customHeight="1">
      <c r="A5824" s="114" t="s">
        <v>666</v>
      </c>
      <c r="B5824" s="114" t="s">
        <v>674</v>
      </c>
      <c r="C5824" s="114" t="s">
        <v>667</v>
      </c>
      <c r="D5824" s="114" t="s">
        <v>1199</v>
      </c>
      <c r="E5824" s="21" t="str">
        <f t="shared" si="22"/>
        <v>VTIME.LPG.INSUDB.TABLE9165</v>
      </c>
    </row>
    <row r="5825" spans="1:5" ht="14.25" customHeight="1">
      <c r="A5825" s="114" t="s">
        <v>666</v>
      </c>
      <c r="B5825" s="114" t="s">
        <v>674</v>
      </c>
      <c r="C5825" s="114" t="s">
        <v>667</v>
      </c>
      <c r="D5825" s="114" t="s">
        <v>1199</v>
      </c>
      <c r="E5825" s="21" t="str">
        <f t="shared" si="22"/>
        <v>VTIME.LPG.INSUDB.TABLE9165</v>
      </c>
    </row>
    <row r="5826" spans="1:5" ht="14.25" customHeight="1">
      <c r="A5826" s="114" t="s">
        <v>666</v>
      </c>
      <c r="B5826" s="114" t="s">
        <v>674</v>
      </c>
      <c r="C5826" s="114" t="s">
        <v>667</v>
      </c>
      <c r="D5826" s="114" t="s">
        <v>1199</v>
      </c>
      <c r="E5826" s="21" t="str">
        <f t="shared" si="22"/>
        <v>VTIME.LPG.INSUDB.TABLE9165</v>
      </c>
    </row>
    <row r="5827" spans="1:5" ht="14.25" customHeight="1">
      <c r="A5827" s="114" t="s">
        <v>666</v>
      </c>
      <c r="B5827" s="114" t="s">
        <v>674</v>
      </c>
      <c r="C5827" s="114" t="s">
        <v>667</v>
      </c>
      <c r="D5827" s="114" t="s">
        <v>1200</v>
      </c>
      <c r="E5827" s="21" t="str">
        <f t="shared" si="22"/>
        <v>VTIME.LPG.INSUDB.TABLE95</v>
      </c>
    </row>
    <row r="5828" spans="1:5" ht="14.25" customHeight="1">
      <c r="A5828" s="114" t="s">
        <v>666</v>
      </c>
      <c r="B5828" s="114" t="s">
        <v>674</v>
      </c>
      <c r="C5828" s="114" t="s">
        <v>667</v>
      </c>
      <c r="D5828" s="114" t="s">
        <v>1200</v>
      </c>
      <c r="E5828" s="21" t="str">
        <f t="shared" si="22"/>
        <v>VTIME.LPG.INSUDB.TABLE95</v>
      </c>
    </row>
    <row r="5829" spans="1:5" ht="14.25" customHeight="1">
      <c r="A5829" s="114" t="s">
        <v>666</v>
      </c>
      <c r="B5829" s="114" t="s">
        <v>674</v>
      </c>
      <c r="C5829" s="114" t="s">
        <v>667</v>
      </c>
      <c r="D5829" s="114" t="s">
        <v>1200</v>
      </c>
      <c r="E5829" s="21" t="str">
        <f t="shared" si="22"/>
        <v>VTIME.LPG.INSUDB.TABLE95</v>
      </c>
    </row>
    <row r="5830" spans="1:5" ht="14.25" customHeight="1">
      <c r="A5830" s="114" t="s">
        <v>666</v>
      </c>
      <c r="B5830" s="114" t="s">
        <v>674</v>
      </c>
      <c r="C5830" s="114" t="s">
        <v>667</v>
      </c>
      <c r="D5830" s="114" t="s">
        <v>1200</v>
      </c>
      <c r="E5830" s="21" t="str">
        <f t="shared" si="22"/>
        <v>VTIME.LPG.INSUDB.TABLE95</v>
      </c>
    </row>
    <row r="5831" spans="1:5" ht="14.25" customHeight="1">
      <c r="A5831" s="114" t="s">
        <v>666</v>
      </c>
      <c r="B5831" s="114" t="s">
        <v>674</v>
      </c>
      <c r="C5831" s="114" t="s">
        <v>667</v>
      </c>
      <c r="D5831" s="114" t="s">
        <v>1200</v>
      </c>
      <c r="E5831" s="21" t="str">
        <f t="shared" si="22"/>
        <v>VTIME.LPG.INSUDB.TABLE95</v>
      </c>
    </row>
    <row r="5832" spans="1:5" ht="14.25" customHeight="1">
      <c r="A5832" s="114" t="s">
        <v>666</v>
      </c>
      <c r="B5832" s="114" t="s">
        <v>674</v>
      </c>
      <c r="C5832" s="114" t="s">
        <v>667</v>
      </c>
      <c r="D5832" s="114" t="s">
        <v>1200</v>
      </c>
      <c r="E5832" s="21" t="str">
        <f t="shared" si="22"/>
        <v>VTIME.LPG.INSUDB.TABLE95</v>
      </c>
    </row>
    <row r="5833" spans="1:5" ht="14.25" customHeight="1">
      <c r="A5833" s="114" t="s">
        <v>666</v>
      </c>
      <c r="B5833" s="114" t="s">
        <v>674</v>
      </c>
      <c r="C5833" s="114" t="s">
        <v>667</v>
      </c>
      <c r="D5833" s="114" t="s">
        <v>1201</v>
      </c>
      <c r="E5833" s="21" t="str">
        <f t="shared" si="22"/>
        <v>VTIME.LPG.INSUDB.TECHNICAL</v>
      </c>
    </row>
    <row r="5834" spans="1:5" ht="14.25" customHeight="1">
      <c r="A5834" s="114" t="s">
        <v>666</v>
      </c>
      <c r="B5834" s="114" t="s">
        <v>674</v>
      </c>
      <c r="C5834" s="114" t="s">
        <v>667</v>
      </c>
      <c r="D5834" s="114" t="s">
        <v>1201</v>
      </c>
      <c r="E5834" s="21" t="str">
        <f t="shared" si="22"/>
        <v>VTIME.LPG.INSUDB.TECHNICAL</v>
      </c>
    </row>
    <row r="5835" spans="1:5" ht="14.25" customHeight="1">
      <c r="A5835" s="114" t="s">
        <v>666</v>
      </c>
      <c r="B5835" s="114" t="s">
        <v>674</v>
      </c>
      <c r="C5835" s="114" t="s">
        <v>667</v>
      </c>
      <c r="D5835" s="114" t="s">
        <v>1201</v>
      </c>
      <c r="E5835" s="21" t="str">
        <f t="shared" si="22"/>
        <v>VTIME.LPG.INSUDB.TECHNICAL</v>
      </c>
    </row>
    <row r="5836" spans="1:5" ht="14.25" customHeight="1">
      <c r="A5836" s="114" t="s">
        <v>666</v>
      </c>
      <c r="B5836" s="114" t="s">
        <v>674</v>
      </c>
      <c r="C5836" s="114" t="s">
        <v>667</v>
      </c>
      <c r="D5836" s="114" t="s">
        <v>1201</v>
      </c>
      <c r="E5836" s="21" t="str">
        <f t="shared" si="22"/>
        <v>VTIME.LPG.INSUDB.TECHNICAL</v>
      </c>
    </row>
    <row r="5837" spans="1:5" ht="14.25" customHeight="1">
      <c r="A5837" s="114" t="s">
        <v>666</v>
      </c>
      <c r="B5837" s="114" t="s">
        <v>674</v>
      </c>
      <c r="C5837" s="114" t="s">
        <v>667</v>
      </c>
      <c r="D5837" s="114" t="s">
        <v>1201</v>
      </c>
      <c r="E5837" s="21" t="str">
        <f t="shared" si="22"/>
        <v>VTIME.LPG.INSUDB.TECHNICAL</v>
      </c>
    </row>
    <row r="5838" spans="1:5" ht="14.25" customHeight="1">
      <c r="A5838" s="114" t="s">
        <v>666</v>
      </c>
      <c r="B5838" s="114" t="s">
        <v>674</v>
      </c>
      <c r="C5838" s="114" t="s">
        <v>667</v>
      </c>
      <c r="D5838" s="114" t="s">
        <v>1201</v>
      </c>
      <c r="E5838" s="21" t="str">
        <f t="shared" si="22"/>
        <v>VTIME.LPG.INSUDB.TECHNICAL</v>
      </c>
    </row>
    <row r="5839" spans="1:5" ht="14.25" customHeight="1">
      <c r="A5839" s="114" t="s">
        <v>666</v>
      </c>
      <c r="B5839" s="114" t="s">
        <v>674</v>
      </c>
      <c r="C5839" s="114" t="s">
        <v>667</v>
      </c>
      <c r="D5839" s="114" t="s">
        <v>1201</v>
      </c>
      <c r="E5839" s="21" t="str">
        <f t="shared" si="22"/>
        <v>VTIME.LPG.INSUDB.TECHNICAL</v>
      </c>
    </row>
    <row r="5840" spans="1:5" ht="14.25" customHeight="1">
      <c r="A5840" s="114" t="s">
        <v>666</v>
      </c>
      <c r="B5840" s="114" t="s">
        <v>674</v>
      </c>
      <c r="C5840" s="114" t="s">
        <v>667</v>
      </c>
      <c r="D5840" s="114" t="s">
        <v>1201</v>
      </c>
      <c r="E5840" s="21" t="str">
        <f t="shared" si="22"/>
        <v>VTIME.LPG.INSUDB.TECHNICAL</v>
      </c>
    </row>
    <row r="5841" spans="1:5" ht="14.25" customHeight="1">
      <c r="A5841" s="114" t="s">
        <v>666</v>
      </c>
      <c r="B5841" s="114" t="s">
        <v>674</v>
      </c>
      <c r="C5841" s="114" t="s">
        <v>667</v>
      </c>
      <c r="D5841" s="114" t="s">
        <v>1201</v>
      </c>
      <c r="E5841" s="21" t="str">
        <f t="shared" si="22"/>
        <v>VTIME.LPG.INSUDB.TECHNICAL</v>
      </c>
    </row>
    <row r="5842" spans="1:5" ht="14.25" customHeight="1">
      <c r="A5842" s="114" t="s">
        <v>666</v>
      </c>
      <c r="B5842" s="114" t="s">
        <v>674</v>
      </c>
      <c r="C5842" s="114" t="s">
        <v>667</v>
      </c>
      <c r="D5842" s="114" t="s">
        <v>1201</v>
      </c>
      <c r="E5842" s="21" t="str">
        <f t="shared" si="22"/>
        <v>VTIME.LPG.INSUDB.TECHNICAL</v>
      </c>
    </row>
    <row r="5843" spans="1:5" ht="14.25" customHeight="1">
      <c r="A5843" s="114" t="s">
        <v>666</v>
      </c>
      <c r="B5843" s="114" t="s">
        <v>674</v>
      </c>
      <c r="C5843" s="114" t="s">
        <v>667</v>
      </c>
      <c r="D5843" s="114" t="s">
        <v>1201</v>
      </c>
      <c r="E5843" s="21" t="str">
        <f t="shared" si="22"/>
        <v>VTIME.LPG.INSUDB.TECHNICAL</v>
      </c>
    </row>
    <row r="5844" spans="1:5" ht="14.25" customHeight="1">
      <c r="A5844" s="114" t="s">
        <v>666</v>
      </c>
      <c r="B5844" s="114" t="s">
        <v>674</v>
      </c>
      <c r="C5844" s="114" t="s">
        <v>667</v>
      </c>
      <c r="D5844" s="114" t="s">
        <v>1201</v>
      </c>
      <c r="E5844" s="21" t="str">
        <f t="shared" si="22"/>
        <v>VTIME.LPG.INSUDB.TECHNICAL</v>
      </c>
    </row>
    <row r="5845" spans="1:5" ht="14.25" customHeight="1">
      <c r="A5845" s="114" t="s">
        <v>666</v>
      </c>
      <c r="B5845" s="114" t="s">
        <v>674</v>
      </c>
      <c r="C5845" s="114" t="s">
        <v>667</v>
      </c>
      <c r="D5845" s="114" t="s">
        <v>1201</v>
      </c>
      <c r="E5845" s="21" t="str">
        <f t="shared" si="22"/>
        <v>VTIME.LPG.INSUDB.TECHNICAL</v>
      </c>
    </row>
    <row r="5846" spans="1:5" ht="14.25" customHeight="1">
      <c r="A5846" s="114" t="s">
        <v>666</v>
      </c>
      <c r="B5846" s="114" t="s">
        <v>674</v>
      </c>
      <c r="C5846" s="114" t="s">
        <v>667</v>
      </c>
      <c r="D5846" s="114" t="s">
        <v>1201</v>
      </c>
      <c r="E5846" s="21" t="str">
        <f t="shared" si="22"/>
        <v>VTIME.LPG.INSUDB.TECHNICAL</v>
      </c>
    </row>
    <row r="5847" spans="1:5" ht="14.25" customHeight="1">
      <c r="A5847" s="114" t="s">
        <v>666</v>
      </c>
      <c r="B5847" s="114" t="s">
        <v>674</v>
      </c>
      <c r="C5847" s="114" t="s">
        <v>667</v>
      </c>
      <c r="D5847" s="114" t="s">
        <v>1201</v>
      </c>
      <c r="E5847" s="21" t="str">
        <f t="shared" si="22"/>
        <v>VTIME.LPG.INSUDB.TECHNICAL</v>
      </c>
    </row>
    <row r="5848" spans="1:5" ht="14.25" customHeight="1">
      <c r="A5848" s="114" t="s">
        <v>666</v>
      </c>
      <c r="B5848" s="114" t="s">
        <v>674</v>
      </c>
      <c r="C5848" s="114" t="s">
        <v>667</v>
      </c>
      <c r="D5848" s="114" t="s">
        <v>1201</v>
      </c>
      <c r="E5848" s="21" t="str">
        <f t="shared" si="22"/>
        <v>VTIME.LPG.INSUDB.TECHNICAL</v>
      </c>
    </row>
    <row r="5849" spans="1:5" ht="14.25" customHeight="1">
      <c r="A5849" s="114" t="s">
        <v>666</v>
      </c>
      <c r="B5849" s="114" t="s">
        <v>674</v>
      </c>
      <c r="C5849" s="114" t="s">
        <v>667</v>
      </c>
      <c r="D5849" s="114" t="s">
        <v>1201</v>
      </c>
      <c r="E5849" s="21" t="str">
        <f t="shared" si="22"/>
        <v>VTIME.LPG.INSUDB.TECHNICAL</v>
      </c>
    </row>
    <row r="5850" spans="1:5" ht="14.25" customHeight="1">
      <c r="A5850" s="114" t="s">
        <v>666</v>
      </c>
      <c r="B5850" s="114" t="s">
        <v>674</v>
      </c>
      <c r="C5850" s="114" t="s">
        <v>667</v>
      </c>
      <c r="D5850" s="114" t="s">
        <v>1201</v>
      </c>
      <c r="E5850" s="21" t="str">
        <f t="shared" si="22"/>
        <v>VTIME.LPG.INSUDB.TECHNICAL</v>
      </c>
    </row>
    <row r="5851" spans="1:5" ht="14.25" customHeight="1">
      <c r="A5851" s="114" t="s">
        <v>666</v>
      </c>
      <c r="B5851" s="114" t="s">
        <v>674</v>
      </c>
      <c r="C5851" s="114" t="s">
        <v>667</v>
      </c>
      <c r="D5851" s="114" t="s">
        <v>1201</v>
      </c>
      <c r="E5851" s="21" t="str">
        <f t="shared" si="22"/>
        <v>VTIME.LPG.INSUDB.TECHNICAL</v>
      </c>
    </row>
    <row r="5852" spans="1:5" ht="14.25" customHeight="1">
      <c r="A5852" s="114" t="s">
        <v>666</v>
      </c>
      <c r="B5852" s="114" t="s">
        <v>674</v>
      </c>
      <c r="C5852" s="114" t="s">
        <v>667</v>
      </c>
      <c r="D5852" s="114" t="s">
        <v>1201</v>
      </c>
      <c r="E5852" s="21" t="str">
        <f t="shared" si="22"/>
        <v>VTIME.LPG.INSUDB.TECHNICAL</v>
      </c>
    </row>
    <row r="5853" spans="1:5" ht="14.25" customHeight="1">
      <c r="A5853" s="114" t="s">
        <v>666</v>
      </c>
      <c r="B5853" s="114" t="s">
        <v>674</v>
      </c>
      <c r="C5853" s="114" t="s">
        <v>667</v>
      </c>
      <c r="D5853" s="114" t="s">
        <v>1202</v>
      </c>
      <c r="E5853" s="21" t="str">
        <f t="shared" si="22"/>
        <v>VTIME.LPG.INSUDB.THEFT</v>
      </c>
    </row>
    <row r="5854" spans="1:5" ht="14.25" customHeight="1">
      <c r="A5854" s="114" t="s">
        <v>666</v>
      </c>
      <c r="B5854" s="114" t="s">
        <v>674</v>
      </c>
      <c r="C5854" s="114" t="s">
        <v>667</v>
      </c>
      <c r="D5854" s="114" t="s">
        <v>1202</v>
      </c>
      <c r="E5854" s="21" t="str">
        <f t="shared" si="22"/>
        <v>VTIME.LPG.INSUDB.THEFT</v>
      </c>
    </row>
    <row r="5855" spans="1:5" ht="14.25" customHeight="1">
      <c r="A5855" s="114" t="s">
        <v>666</v>
      </c>
      <c r="B5855" s="114" t="s">
        <v>674</v>
      </c>
      <c r="C5855" s="114" t="s">
        <v>667</v>
      </c>
      <c r="D5855" s="114" t="s">
        <v>1202</v>
      </c>
      <c r="E5855" s="21" t="str">
        <f t="shared" si="22"/>
        <v>VTIME.LPG.INSUDB.THEFT</v>
      </c>
    </row>
    <row r="5856" spans="1:5" ht="14.25" customHeight="1">
      <c r="A5856" s="114" t="s">
        <v>666</v>
      </c>
      <c r="B5856" s="114" t="s">
        <v>674</v>
      </c>
      <c r="C5856" s="114" t="s">
        <v>667</v>
      </c>
      <c r="D5856" s="114" t="s">
        <v>1202</v>
      </c>
      <c r="E5856" s="21" t="str">
        <f t="shared" si="22"/>
        <v>VTIME.LPG.INSUDB.THEFT</v>
      </c>
    </row>
    <row r="5857" spans="1:5" ht="14.25" customHeight="1">
      <c r="A5857" s="114" t="s">
        <v>666</v>
      </c>
      <c r="B5857" s="114" t="s">
        <v>674</v>
      </c>
      <c r="C5857" s="114" t="s">
        <v>667</v>
      </c>
      <c r="D5857" s="114" t="s">
        <v>1202</v>
      </c>
      <c r="E5857" s="21" t="str">
        <f t="shared" si="22"/>
        <v>VTIME.LPG.INSUDB.THEFT</v>
      </c>
    </row>
    <row r="5858" spans="1:5" ht="14.25" customHeight="1">
      <c r="A5858" s="114" t="s">
        <v>666</v>
      </c>
      <c r="B5858" s="114" t="s">
        <v>674</v>
      </c>
      <c r="C5858" s="114" t="s">
        <v>667</v>
      </c>
      <c r="D5858" s="114" t="s">
        <v>1202</v>
      </c>
      <c r="E5858" s="21" t="str">
        <f t="shared" si="22"/>
        <v>VTIME.LPG.INSUDB.THEFT</v>
      </c>
    </row>
    <row r="5859" spans="1:5" ht="14.25" customHeight="1">
      <c r="A5859" s="114" t="s">
        <v>666</v>
      </c>
      <c r="B5859" s="114" t="s">
        <v>674</v>
      </c>
      <c r="C5859" s="114" t="s">
        <v>667</v>
      </c>
      <c r="D5859" s="114" t="s">
        <v>1202</v>
      </c>
      <c r="E5859" s="21" t="str">
        <f t="shared" si="22"/>
        <v>VTIME.LPG.INSUDB.THEFT</v>
      </c>
    </row>
    <row r="5860" spans="1:5" ht="14.25" customHeight="1">
      <c r="A5860" s="114" t="s">
        <v>666</v>
      </c>
      <c r="B5860" s="114" t="s">
        <v>674</v>
      </c>
      <c r="C5860" s="114" t="s">
        <v>667</v>
      </c>
      <c r="D5860" s="114" t="s">
        <v>1202</v>
      </c>
      <c r="E5860" s="21" t="str">
        <f t="shared" si="22"/>
        <v>VTIME.LPG.INSUDB.THEFT</v>
      </c>
    </row>
    <row r="5861" spans="1:5" ht="14.25" customHeight="1">
      <c r="A5861" s="114" t="s">
        <v>666</v>
      </c>
      <c r="B5861" s="114" t="s">
        <v>674</v>
      </c>
      <c r="C5861" s="114" t="s">
        <v>667</v>
      </c>
      <c r="D5861" s="114" t="s">
        <v>1202</v>
      </c>
      <c r="E5861" s="21" t="str">
        <f t="shared" si="22"/>
        <v>VTIME.LPG.INSUDB.THEFT</v>
      </c>
    </row>
    <row r="5862" spans="1:5" ht="14.25" customHeight="1">
      <c r="A5862" s="114" t="s">
        <v>666</v>
      </c>
      <c r="B5862" s="114" t="s">
        <v>674</v>
      </c>
      <c r="C5862" s="114" t="s">
        <v>667</v>
      </c>
      <c r="D5862" s="114" t="s">
        <v>1202</v>
      </c>
      <c r="E5862" s="21" t="str">
        <f t="shared" si="22"/>
        <v>VTIME.LPG.INSUDB.THEFT</v>
      </c>
    </row>
    <row r="5863" spans="1:5" ht="14.25" customHeight="1">
      <c r="A5863" s="114" t="s">
        <v>666</v>
      </c>
      <c r="B5863" s="114" t="s">
        <v>674</v>
      </c>
      <c r="C5863" s="114" t="s">
        <v>667</v>
      </c>
      <c r="D5863" s="114" t="s">
        <v>1202</v>
      </c>
      <c r="E5863" s="21" t="str">
        <f t="shared" si="22"/>
        <v>VTIME.LPG.INSUDB.THEFT</v>
      </c>
    </row>
    <row r="5864" spans="1:5" ht="14.25" customHeight="1">
      <c r="A5864" s="114" t="s">
        <v>666</v>
      </c>
      <c r="B5864" s="114" t="s">
        <v>674</v>
      </c>
      <c r="C5864" s="114" t="s">
        <v>667</v>
      </c>
      <c r="D5864" s="114" t="s">
        <v>1202</v>
      </c>
      <c r="E5864" s="21" t="str">
        <f t="shared" si="22"/>
        <v>VTIME.LPG.INSUDB.THEFT</v>
      </c>
    </row>
    <row r="5865" spans="1:5" ht="14.25" customHeight="1">
      <c r="A5865" s="114" t="s">
        <v>666</v>
      </c>
      <c r="B5865" s="114" t="s">
        <v>674</v>
      </c>
      <c r="C5865" s="114" t="s">
        <v>667</v>
      </c>
      <c r="D5865" s="114" t="s">
        <v>1202</v>
      </c>
      <c r="E5865" s="21" t="str">
        <f t="shared" si="22"/>
        <v>VTIME.LPG.INSUDB.THEFT</v>
      </c>
    </row>
    <row r="5866" spans="1:5" ht="14.25" customHeight="1">
      <c r="A5866" s="114" t="s">
        <v>666</v>
      </c>
      <c r="B5866" s="114" t="s">
        <v>674</v>
      </c>
      <c r="C5866" s="114" t="s">
        <v>667</v>
      </c>
      <c r="D5866" s="114" t="s">
        <v>1202</v>
      </c>
      <c r="E5866" s="21" t="str">
        <f t="shared" si="22"/>
        <v>VTIME.LPG.INSUDB.THEFT</v>
      </c>
    </row>
    <row r="5867" spans="1:5" ht="14.25" customHeight="1">
      <c r="A5867" s="114" t="s">
        <v>666</v>
      </c>
      <c r="B5867" s="114" t="s">
        <v>674</v>
      </c>
      <c r="C5867" s="114" t="s">
        <v>667</v>
      </c>
      <c r="D5867" s="114" t="s">
        <v>1202</v>
      </c>
      <c r="E5867" s="21" t="str">
        <f t="shared" ref="E5867:E6121" si="23">CONCATENATE(A5867,".",B5867,".",C5867,".",D5867)</f>
        <v>VTIME.LPG.INSUDB.THEFT</v>
      </c>
    </row>
    <row r="5868" spans="1:5" ht="14.25" customHeight="1">
      <c r="A5868" s="114" t="s">
        <v>666</v>
      </c>
      <c r="B5868" s="114" t="s">
        <v>674</v>
      </c>
      <c r="C5868" s="114" t="s">
        <v>667</v>
      </c>
      <c r="D5868" s="114" t="s">
        <v>1202</v>
      </c>
      <c r="E5868" s="21" t="str">
        <f t="shared" si="23"/>
        <v>VTIME.LPG.INSUDB.THEFT</v>
      </c>
    </row>
    <row r="5869" spans="1:5" ht="14.25" customHeight="1">
      <c r="A5869" s="114" t="s">
        <v>666</v>
      </c>
      <c r="B5869" s="114" t="s">
        <v>674</v>
      </c>
      <c r="C5869" s="114" t="s">
        <v>667</v>
      </c>
      <c r="D5869" s="114" t="s">
        <v>1202</v>
      </c>
      <c r="E5869" s="21" t="str">
        <f t="shared" si="23"/>
        <v>VTIME.LPG.INSUDB.THEFT</v>
      </c>
    </row>
    <row r="5870" spans="1:5" ht="14.25" customHeight="1">
      <c r="A5870" s="114" t="s">
        <v>666</v>
      </c>
      <c r="B5870" s="114" t="s">
        <v>674</v>
      </c>
      <c r="C5870" s="114" t="s">
        <v>667</v>
      </c>
      <c r="D5870" s="114" t="s">
        <v>1202</v>
      </c>
      <c r="E5870" s="21" t="str">
        <f t="shared" si="23"/>
        <v>VTIME.LPG.INSUDB.THEFT</v>
      </c>
    </row>
    <row r="5871" spans="1:5" ht="14.25" customHeight="1">
      <c r="A5871" s="114" t="s">
        <v>666</v>
      </c>
      <c r="B5871" s="114" t="s">
        <v>674</v>
      </c>
      <c r="C5871" s="114" t="s">
        <v>667</v>
      </c>
      <c r="D5871" s="114" t="s">
        <v>1202</v>
      </c>
      <c r="E5871" s="21" t="str">
        <f t="shared" si="23"/>
        <v>VTIME.LPG.INSUDB.THEFT</v>
      </c>
    </row>
    <row r="5872" spans="1:5" ht="14.25" customHeight="1">
      <c r="A5872" s="114" t="s">
        <v>666</v>
      </c>
      <c r="B5872" s="114" t="s">
        <v>674</v>
      </c>
      <c r="C5872" s="114" t="s">
        <v>667</v>
      </c>
      <c r="D5872" s="114" t="s">
        <v>1202</v>
      </c>
      <c r="E5872" s="21" t="str">
        <f t="shared" si="23"/>
        <v>VTIME.LPG.INSUDB.THEFT</v>
      </c>
    </row>
    <row r="5873" spans="1:5" ht="14.25" customHeight="1">
      <c r="A5873" s="114" t="s">
        <v>666</v>
      </c>
      <c r="B5873" s="114" t="s">
        <v>674</v>
      </c>
      <c r="C5873" s="114" t="s">
        <v>667</v>
      </c>
      <c r="D5873" s="114" t="s">
        <v>1202</v>
      </c>
      <c r="E5873" s="21" t="str">
        <f t="shared" si="23"/>
        <v>VTIME.LPG.INSUDB.THEFT</v>
      </c>
    </row>
    <row r="5874" spans="1:5" ht="14.25" customHeight="1">
      <c r="A5874" s="114" t="s">
        <v>666</v>
      </c>
      <c r="B5874" s="114" t="s">
        <v>674</v>
      </c>
      <c r="C5874" s="114" t="s">
        <v>667</v>
      </c>
      <c r="D5874" s="114" t="s">
        <v>1202</v>
      </c>
      <c r="E5874" s="21" t="str">
        <f t="shared" si="23"/>
        <v>VTIME.LPG.INSUDB.THEFT</v>
      </c>
    </row>
    <row r="5875" spans="1:5" ht="14.25" customHeight="1">
      <c r="A5875" s="114" t="s">
        <v>666</v>
      </c>
      <c r="B5875" s="114" t="s">
        <v>674</v>
      </c>
      <c r="C5875" s="114" t="s">
        <v>667</v>
      </c>
      <c r="D5875" s="114" t="s">
        <v>1202</v>
      </c>
      <c r="E5875" s="21" t="str">
        <f t="shared" si="23"/>
        <v>VTIME.LPG.INSUDB.THEFT</v>
      </c>
    </row>
    <row r="5876" spans="1:5" ht="14.25" customHeight="1">
      <c r="A5876" s="114" t="s">
        <v>666</v>
      </c>
      <c r="B5876" s="114" t="s">
        <v>674</v>
      </c>
      <c r="C5876" s="114" t="s">
        <v>667</v>
      </c>
      <c r="D5876" s="114" t="s">
        <v>1202</v>
      </c>
      <c r="E5876" s="21" t="str">
        <f t="shared" si="23"/>
        <v>VTIME.LPG.INSUDB.THEFT</v>
      </c>
    </row>
    <row r="5877" spans="1:5" ht="14.25" customHeight="1">
      <c r="A5877" s="114" t="s">
        <v>666</v>
      </c>
      <c r="B5877" s="114" t="s">
        <v>674</v>
      </c>
      <c r="C5877" s="114" t="s">
        <v>667</v>
      </c>
      <c r="D5877" s="114" t="s">
        <v>1202</v>
      </c>
      <c r="E5877" s="21" t="str">
        <f t="shared" si="23"/>
        <v>VTIME.LPG.INSUDB.THEFT</v>
      </c>
    </row>
    <row r="5878" spans="1:5" ht="14.25" customHeight="1">
      <c r="A5878" s="114" t="s">
        <v>666</v>
      </c>
      <c r="B5878" s="114" t="s">
        <v>674</v>
      </c>
      <c r="C5878" s="114" t="s">
        <v>667</v>
      </c>
      <c r="D5878" s="114" t="s">
        <v>1202</v>
      </c>
      <c r="E5878" s="21" t="str">
        <f t="shared" si="23"/>
        <v>VTIME.LPG.INSUDB.THEFT</v>
      </c>
    </row>
    <row r="5879" spans="1:5" ht="14.25" customHeight="1">
      <c r="A5879" s="114" t="s">
        <v>666</v>
      </c>
      <c r="B5879" s="114" t="s">
        <v>674</v>
      </c>
      <c r="C5879" s="114" t="s">
        <v>667</v>
      </c>
      <c r="D5879" s="114" t="s">
        <v>1202</v>
      </c>
      <c r="E5879" s="21" t="str">
        <f t="shared" si="23"/>
        <v>VTIME.LPG.INSUDB.THEFT</v>
      </c>
    </row>
    <row r="5880" spans="1:5" ht="14.25" customHeight="1">
      <c r="A5880" s="114" t="s">
        <v>666</v>
      </c>
      <c r="B5880" s="114" t="s">
        <v>674</v>
      </c>
      <c r="C5880" s="114" t="s">
        <v>667</v>
      </c>
      <c r="D5880" s="114" t="s">
        <v>1202</v>
      </c>
      <c r="E5880" s="21" t="str">
        <f t="shared" si="23"/>
        <v>VTIME.LPG.INSUDB.THEFT</v>
      </c>
    </row>
    <row r="5881" spans="1:5" ht="14.25" customHeight="1">
      <c r="A5881" s="114" t="s">
        <v>666</v>
      </c>
      <c r="B5881" s="114" t="s">
        <v>674</v>
      </c>
      <c r="C5881" s="114" t="s">
        <v>667</v>
      </c>
      <c r="D5881" s="114" t="s">
        <v>1202</v>
      </c>
      <c r="E5881" s="21" t="str">
        <f t="shared" si="23"/>
        <v>VTIME.LPG.INSUDB.THEFT</v>
      </c>
    </row>
    <row r="5882" spans="1:5" ht="14.25" customHeight="1">
      <c r="A5882" s="114" t="s">
        <v>666</v>
      </c>
      <c r="B5882" s="114" t="s">
        <v>674</v>
      </c>
      <c r="C5882" s="114" t="s">
        <v>667</v>
      </c>
      <c r="D5882" s="114" t="s">
        <v>1202</v>
      </c>
      <c r="E5882" s="21" t="str">
        <f t="shared" si="23"/>
        <v>VTIME.LPG.INSUDB.THEFT</v>
      </c>
    </row>
    <row r="5883" spans="1:5" ht="14.25" customHeight="1">
      <c r="A5883" s="114" t="s">
        <v>666</v>
      </c>
      <c r="B5883" s="114" t="s">
        <v>674</v>
      </c>
      <c r="C5883" s="114" t="s">
        <v>667</v>
      </c>
      <c r="D5883" s="114" t="s">
        <v>1202</v>
      </c>
      <c r="E5883" s="21" t="str">
        <f t="shared" si="23"/>
        <v>VTIME.LPG.INSUDB.THEFT</v>
      </c>
    </row>
    <row r="5884" spans="1:5" ht="14.25" customHeight="1">
      <c r="A5884" s="114" t="s">
        <v>666</v>
      </c>
      <c r="B5884" s="114" t="s">
        <v>674</v>
      </c>
      <c r="C5884" s="114" t="s">
        <v>667</v>
      </c>
      <c r="D5884" s="114" t="s">
        <v>1202</v>
      </c>
      <c r="E5884" s="21" t="str">
        <f t="shared" si="23"/>
        <v>VTIME.LPG.INSUDB.THEFT</v>
      </c>
    </row>
    <row r="5885" spans="1:5" ht="14.25" customHeight="1">
      <c r="A5885" s="114" t="s">
        <v>666</v>
      </c>
      <c r="B5885" s="114" t="s">
        <v>674</v>
      </c>
      <c r="C5885" s="114" t="s">
        <v>667</v>
      </c>
      <c r="D5885" s="114" t="s">
        <v>1202</v>
      </c>
      <c r="E5885" s="21" t="str">
        <f t="shared" si="23"/>
        <v>VTIME.LPG.INSUDB.THEFT</v>
      </c>
    </row>
    <row r="5886" spans="1:5" ht="14.25" customHeight="1">
      <c r="A5886" s="114" t="s">
        <v>666</v>
      </c>
      <c r="B5886" s="114" t="s">
        <v>674</v>
      </c>
      <c r="C5886" s="114" t="s">
        <v>667</v>
      </c>
      <c r="D5886" s="114" t="s">
        <v>1202</v>
      </c>
      <c r="E5886" s="21" t="str">
        <f t="shared" si="23"/>
        <v>VTIME.LPG.INSUDB.THEFT</v>
      </c>
    </row>
    <row r="5887" spans="1:5" ht="14.25" customHeight="1">
      <c r="A5887" s="114" t="s">
        <v>666</v>
      </c>
      <c r="B5887" s="114" t="s">
        <v>674</v>
      </c>
      <c r="C5887" s="114" t="s">
        <v>667</v>
      </c>
      <c r="D5887" s="114" t="s">
        <v>1203</v>
      </c>
      <c r="E5887" s="21" t="str">
        <f t="shared" si="23"/>
        <v>VTIME.LPG.INSUDB.TRANSPORT</v>
      </c>
    </row>
    <row r="5888" spans="1:5" ht="14.25" customHeight="1">
      <c r="A5888" s="114" t="s">
        <v>666</v>
      </c>
      <c r="B5888" s="114" t="s">
        <v>674</v>
      </c>
      <c r="C5888" s="114" t="s">
        <v>667</v>
      </c>
      <c r="D5888" s="114" t="s">
        <v>1203</v>
      </c>
      <c r="E5888" s="21" t="str">
        <f t="shared" si="23"/>
        <v>VTIME.LPG.INSUDB.TRANSPORT</v>
      </c>
    </row>
    <row r="5889" spans="1:5" ht="14.25" customHeight="1">
      <c r="A5889" s="114" t="s">
        <v>666</v>
      </c>
      <c r="B5889" s="114" t="s">
        <v>674</v>
      </c>
      <c r="C5889" s="114" t="s">
        <v>667</v>
      </c>
      <c r="D5889" s="114" t="s">
        <v>1203</v>
      </c>
      <c r="E5889" s="21" t="str">
        <f t="shared" si="23"/>
        <v>VTIME.LPG.INSUDB.TRANSPORT</v>
      </c>
    </row>
    <row r="5890" spans="1:5" ht="14.25" customHeight="1">
      <c r="A5890" s="114" t="s">
        <v>666</v>
      </c>
      <c r="B5890" s="114" t="s">
        <v>674</v>
      </c>
      <c r="C5890" s="114" t="s">
        <v>667</v>
      </c>
      <c r="D5890" s="114" t="s">
        <v>1203</v>
      </c>
      <c r="E5890" s="21" t="str">
        <f t="shared" si="23"/>
        <v>VTIME.LPG.INSUDB.TRANSPORT</v>
      </c>
    </row>
    <row r="5891" spans="1:5" ht="14.25" customHeight="1">
      <c r="A5891" s="114" t="s">
        <v>666</v>
      </c>
      <c r="B5891" s="114" t="s">
        <v>674</v>
      </c>
      <c r="C5891" s="114" t="s">
        <v>667</v>
      </c>
      <c r="D5891" s="114" t="s">
        <v>1203</v>
      </c>
      <c r="E5891" s="21" t="str">
        <f t="shared" si="23"/>
        <v>VTIME.LPG.INSUDB.TRANSPORT</v>
      </c>
    </row>
    <row r="5892" spans="1:5" ht="14.25" customHeight="1">
      <c r="A5892" s="114" t="s">
        <v>666</v>
      </c>
      <c r="B5892" s="114" t="s">
        <v>674</v>
      </c>
      <c r="C5892" s="114" t="s">
        <v>667</v>
      </c>
      <c r="D5892" s="114" t="s">
        <v>1203</v>
      </c>
      <c r="E5892" s="21" t="str">
        <f t="shared" si="23"/>
        <v>VTIME.LPG.INSUDB.TRANSPORT</v>
      </c>
    </row>
    <row r="5893" spans="1:5" ht="14.25" customHeight="1">
      <c r="A5893" s="114" t="s">
        <v>666</v>
      </c>
      <c r="B5893" s="114" t="s">
        <v>674</v>
      </c>
      <c r="C5893" s="114" t="s">
        <v>667</v>
      </c>
      <c r="D5893" s="114" t="s">
        <v>1203</v>
      </c>
      <c r="E5893" s="21" t="str">
        <f t="shared" si="23"/>
        <v>VTIME.LPG.INSUDB.TRANSPORT</v>
      </c>
    </row>
    <row r="5894" spans="1:5" ht="14.25" customHeight="1">
      <c r="A5894" s="114" t="s">
        <v>666</v>
      </c>
      <c r="B5894" s="114" t="s">
        <v>674</v>
      </c>
      <c r="C5894" s="114" t="s">
        <v>667</v>
      </c>
      <c r="D5894" s="114" t="s">
        <v>1203</v>
      </c>
      <c r="E5894" s="21" t="str">
        <f t="shared" si="23"/>
        <v>VTIME.LPG.INSUDB.TRANSPORT</v>
      </c>
    </row>
    <row r="5895" spans="1:5" ht="14.25" customHeight="1">
      <c r="A5895" s="114" t="s">
        <v>666</v>
      </c>
      <c r="B5895" s="114" t="s">
        <v>674</v>
      </c>
      <c r="C5895" s="114" t="s">
        <v>667</v>
      </c>
      <c r="D5895" s="114" t="s">
        <v>1203</v>
      </c>
      <c r="E5895" s="21" t="str">
        <f t="shared" si="23"/>
        <v>VTIME.LPG.INSUDB.TRANSPORT</v>
      </c>
    </row>
    <row r="5896" spans="1:5" ht="14.25" customHeight="1">
      <c r="A5896" s="114" t="s">
        <v>666</v>
      </c>
      <c r="B5896" s="114" t="s">
        <v>674</v>
      </c>
      <c r="C5896" s="114" t="s">
        <v>667</v>
      </c>
      <c r="D5896" s="114" t="s">
        <v>1203</v>
      </c>
      <c r="E5896" s="21" t="str">
        <f t="shared" si="23"/>
        <v>VTIME.LPG.INSUDB.TRANSPORT</v>
      </c>
    </row>
    <row r="5897" spans="1:5" ht="14.25" customHeight="1">
      <c r="A5897" s="114" t="s">
        <v>666</v>
      </c>
      <c r="B5897" s="114" t="s">
        <v>674</v>
      </c>
      <c r="C5897" s="114" t="s">
        <v>667</v>
      </c>
      <c r="D5897" s="114" t="s">
        <v>1203</v>
      </c>
      <c r="E5897" s="21" t="str">
        <f t="shared" si="23"/>
        <v>VTIME.LPG.INSUDB.TRANSPORT</v>
      </c>
    </row>
    <row r="5898" spans="1:5" ht="14.25" customHeight="1">
      <c r="A5898" s="114" t="s">
        <v>666</v>
      </c>
      <c r="B5898" s="114" t="s">
        <v>674</v>
      </c>
      <c r="C5898" s="114" t="s">
        <v>667</v>
      </c>
      <c r="D5898" s="114" t="s">
        <v>1203</v>
      </c>
      <c r="E5898" s="21" t="str">
        <f t="shared" si="23"/>
        <v>VTIME.LPG.INSUDB.TRANSPORT</v>
      </c>
    </row>
    <row r="5899" spans="1:5" ht="14.25" customHeight="1">
      <c r="A5899" s="114" t="s">
        <v>666</v>
      </c>
      <c r="B5899" s="114" t="s">
        <v>674</v>
      </c>
      <c r="C5899" s="114" t="s">
        <v>667</v>
      </c>
      <c r="D5899" s="114" t="s">
        <v>1203</v>
      </c>
      <c r="E5899" s="21" t="str">
        <f t="shared" si="23"/>
        <v>VTIME.LPG.INSUDB.TRANSPORT</v>
      </c>
    </row>
    <row r="5900" spans="1:5" ht="14.25" customHeight="1">
      <c r="A5900" s="114" t="s">
        <v>666</v>
      </c>
      <c r="B5900" s="114" t="s">
        <v>674</v>
      </c>
      <c r="C5900" s="114" t="s">
        <v>667</v>
      </c>
      <c r="D5900" s="114" t="s">
        <v>1203</v>
      </c>
      <c r="E5900" s="21" t="str">
        <f t="shared" si="23"/>
        <v>VTIME.LPG.INSUDB.TRANSPORT</v>
      </c>
    </row>
    <row r="5901" spans="1:5" ht="14.25" customHeight="1">
      <c r="A5901" s="114" t="s">
        <v>666</v>
      </c>
      <c r="B5901" s="114" t="s">
        <v>674</v>
      </c>
      <c r="C5901" s="114" t="s">
        <v>667</v>
      </c>
      <c r="D5901" s="114" t="s">
        <v>1203</v>
      </c>
      <c r="E5901" s="21" t="str">
        <f t="shared" si="23"/>
        <v>VTIME.LPG.INSUDB.TRANSPORT</v>
      </c>
    </row>
    <row r="5902" spans="1:5" ht="14.25" customHeight="1">
      <c r="A5902" s="114" t="s">
        <v>666</v>
      </c>
      <c r="B5902" s="114" t="s">
        <v>674</v>
      </c>
      <c r="C5902" s="114" t="s">
        <v>667</v>
      </c>
      <c r="D5902" s="114" t="s">
        <v>1203</v>
      </c>
      <c r="E5902" s="21" t="str">
        <f t="shared" si="23"/>
        <v>VTIME.LPG.INSUDB.TRANSPORT</v>
      </c>
    </row>
    <row r="5903" spans="1:5" ht="14.25" customHeight="1">
      <c r="A5903" s="114" t="s">
        <v>666</v>
      </c>
      <c r="B5903" s="114" t="s">
        <v>674</v>
      </c>
      <c r="C5903" s="114" t="s">
        <v>667</v>
      </c>
      <c r="D5903" s="114" t="s">
        <v>1203</v>
      </c>
      <c r="E5903" s="21" t="str">
        <f t="shared" si="23"/>
        <v>VTIME.LPG.INSUDB.TRANSPORT</v>
      </c>
    </row>
    <row r="5904" spans="1:5" ht="14.25" customHeight="1">
      <c r="A5904" s="114" t="s">
        <v>666</v>
      </c>
      <c r="B5904" s="114" t="s">
        <v>674</v>
      </c>
      <c r="C5904" s="114" t="s">
        <v>667</v>
      </c>
      <c r="D5904" s="114" t="s">
        <v>1203</v>
      </c>
      <c r="E5904" s="21" t="str">
        <f t="shared" si="23"/>
        <v>VTIME.LPG.INSUDB.TRANSPORT</v>
      </c>
    </row>
    <row r="5905" spans="1:5" ht="14.25" customHeight="1">
      <c r="A5905" s="114" t="s">
        <v>666</v>
      </c>
      <c r="B5905" s="114" t="s">
        <v>674</v>
      </c>
      <c r="C5905" s="114" t="s">
        <v>667</v>
      </c>
      <c r="D5905" s="114" t="s">
        <v>1203</v>
      </c>
      <c r="E5905" s="21" t="str">
        <f t="shared" si="23"/>
        <v>VTIME.LPG.INSUDB.TRANSPORT</v>
      </c>
    </row>
    <row r="5906" spans="1:5" ht="14.25" customHeight="1">
      <c r="A5906" s="114" t="s">
        <v>666</v>
      </c>
      <c r="B5906" s="114" t="s">
        <v>674</v>
      </c>
      <c r="C5906" s="114" t="s">
        <v>667</v>
      </c>
      <c r="D5906" s="114" t="s">
        <v>1203</v>
      </c>
      <c r="E5906" s="21" t="str">
        <f t="shared" si="23"/>
        <v>VTIME.LPG.INSUDB.TRANSPORT</v>
      </c>
    </row>
    <row r="5907" spans="1:5" ht="14.25" customHeight="1">
      <c r="A5907" s="114" t="s">
        <v>666</v>
      </c>
      <c r="B5907" s="114" t="s">
        <v>674</v>
      </c>
      <c r="C5907" s="114" t="s">
        <v>667</v>
      </c>
      <c r="D5907" s="114" t="s">
        <v>1203</v>
      </c>
      <c r="E5907" s="21" t="str">
        <f t="shared" si="23"/>
        <v>VTIME.LPG.INSUDB.TRANSPORT</v>
      </c>
    </row>
    <row r="5908" spans="1:5" ht="14.25" customHeight="1">
      <c r="A5908" s="114" t="s">
        <v>666</v>
      </c>
      <c r="B5908" s="114" t="s">
        <v>674</v>
      </c>
      <c r="C5908" s="114" t="s">
        <v>667</v>
      </c>
      <c r="D5908" s="114" t="s">
        <v>1203</v>
      </c>
      <c r="E5908" s="21" t="str">
        <f t="shared" si="23"/>
        <v>VTIME.LPG.INSUDB.TRANSPORT</v>
      </c>
    </row>
    <row r="5909" spans="1:5" ht="14.25" customHeight="1">
      <c r="A5909" s="114" t="s">
        <v>666</v>
      </c>
      <c r="B5909" s="114" t="s">
        <v>674</v>
      </c>
      <c r="C5909" s="114" t="s">
        <v>667</v>
      </c>
      <c r="D5909" s="114" t="s">
        <v>1203</v>
      </c>
      <c r="E5909" s="21" t="str">
        <f t="shared" si="23"/>
        <v>VTIME.LPG.INSUDB.TRANSPORT</v>
      </c>
    </row>
    <row r="5910" spans="1:5" ht="14.25" customHeight="1">
      <c r="A5910" s="114" t="s">
        <v>666</v>
      </c>
      <c r="B5910" s="114" t="s">
        <v>674</v>
      </c>
      <c r="C5910" s="114" t="s">
        <v>667</v>
      </c>
      <c r="D5910" s="114" t="s">
        <v>1203</v>
      </c>
      <c r="E5910" s="21" t="str">
        <f t="shared" si="23"/>
        <v>VTIME.LPG.INSUDB.TRANSPORT</v>
      </c>
    </row>
    <row r="5911" spans="1:5" ht="14.25" customHeight="1">
      <c r="A5911" s="114" t="s">
        <v>666</v>
      </c>
      <c r="B5911" s="114" t="s">
        <v>674</v>
      </c>
      <c r="C5911" s="114" t="s">
        <v>667</v>
      </c>
      <c r="D5911" s="114" t="s">
        <v>1203</v>
      </c>
      <c r="E5911" s="21" t="str">
        <f t="shared" si="23"/>
        <v>VTIME.LPG.INSUDB.TRANSPORT</v>
      </c>
    </row>
    <row r="5912" spans="1:5" ht="14.25" customHeight="1">
      <c r="A5912" s="114" t="s">
        <v>666</v>
      </c>
      <c r="B5912" s="114" t="s">
        <v>674</v>
      </c>
      <c r="C5912" s="114" t="s">
        <v>667</v>
      </c>
      <c r="D5912" s="114" t="s">
        <v>1203</v>
      </c>
      <c r="E5912" s="21" t="str">
        <f t="shared" si="23"/>
        <v>VTIME.LPG.INSUDB.TRANSPORT</v>
      </c>
    </row>
    <row r="5913" spans="1:5" ht="14.25" customHeight="1">
      <c r="A5913" s="114" t="s">
        <v>666</v>
      </c>
      <c r="B5913" s="114" t="s">
        <v>674</v>
      </c>
      <c r="C5913" s="114" t="s">
        <v>667</v>
      </c>
      <c r="D5913" s="114" t="s">
        <v>1203</v>
      </c>
      <c r="E5913" s="21" t="str">
        <f t="shared" si="23"/>
        <v>VTIME.LPG.INSUDB.TRANSPORT</v>
      </c>
    </row>
    <row r="5914" spans="1:5" ht="14.25" customHeight="1">
      <c r="A5914" s="114" t="s">
        <v>666</v>
      </c>
      <c r="B5914" s="114" t="s">
        <v>674</v>
      </c>
      <c r="C5914" s="114" t="s">
        <v>667</v>
      </c>
      <c r="D5914" s="114" t="s">
        <v>1203</v>
      </c>
      <c r="E5914" s="21" t="str">
        <f t="shared" si="23"/>
        <v>VTIME.LPG.INSUDB.TRANSPORT</v>
      </c>
    </row>
    <row r="5915" spans="1:5" ht="14.25" customHeight="1">
      <c r="A5915" s="114" t="s">
        <v>666</v>
      </c>
      <c r="B5915" s="114" t="s">
        <v>674</v>
      </c>
      <c r="C5915" s="114" t="s">
        <v>667</v>
      </c>
      <c r="D5915" s="114" t="s">
        <v>1203</v>
      </c>
      <c r="E5915" s="21" t="str">
        <f t="shared" si="23"/>
        <v>VTIME.LPG.INSUDB.TRANSPORT</v>
      </c>
    </row>
    <row r="5916" spans="1:5" ht="14.25" customHeight="1">
      <c r="A5916" s="114" t="s">
        <v>666</v>
      </c>
      <c r="B5916" s="114" t="s">
        <v>674</v>
      </c>
      <c r="C5916" s="114" t="s">
        <v>667</v>
      </c>
      <c r="D5916" s="114" t="s">
        <v>1204</v>
      </c>
      <c r="E5916" s="21" t="str">
        <f t="shared" si="23"/>
        <v>VTIME.LPG.INSUDB.TYPEATTENTION</v>
      </c>
    </row>
    <row r="5917" spans="1:5" ht="14.25" customHeight="1">
      <c r="A5917" s="114" t="s">
        <v>666</v>
      </c>
      <c r="B5917" s="114" t="s">
        <v>674</v>
      </c>
      <c r="C5917" s="114" t="s">
        <v>667</v>
      </c>
      <c r="D5917" s="114" t="s">
        <v>1204</v>
      </c>
      <c r="E5917" s="21" t="str">
        <f t="shared" si="23"/>
        <v>VTIME.LPG.INSUDB.TYPEATTENTION</v>
      </c>
    </row>
    <row r="5918" spans="1:5" ht="14.25" customHeight="1">
      <c r="A5918" s="114" t="s">
        <v>666</v>
      </c>
      <c r="B5918" s="114" t="s">
        <v>674</v>
      </c>
      <c r="C5918" s="114" t="s">
        <v>667</v>
      </c>
      <c r="D5918" s="114" t="s">
        <v>1204</v>
      </c>
      <c r="E5918" s="21" t="str">
        <f t="shared" si="23"/>
        <v>VTIME.LPG.INSUDB.TYPEATTENTION</v>
      </c>
    </row>
    <row r="5919" spans="1:5" ht="14.25" customHeight="1">
      <c r="A5919" s="114" t="s">
        <v>666</v>
      </c>
      <c r="B5919" s="114" t="s">
        <v>674</v>
      </c>
      <c r="C5919" s="114" t="s">
        <v>667</v>
      </c>
      <c r="D5919" s="114" t="s">
        <v>1204</v>
      </c>
      <c r="E5919" s="21" t="str">
        <f t="shared" si="23"/>
        <v>VTIME.LPG.INSUDB.TYPEATTENTION</v>
      </c>
    </row>
    <row r="5920" spans="1:5" ht="14.25" customHeight="1">
      <c r="A5920" s="114" t="s">
        <v>666</v>
      </c>
      <c r="B5920" s="114" t="s">
        <v>674</v>
      </c>
      <c r="C5920" s="114" t="s">
        <v>667</v>
      </c>
      <c r="D5920" s="114" t="s">
        <v>1204</v>
      </c>
      <c r="E5920" s="21" t="str">
        <f t="shared" si="23"/>
        <v>VTIME.LPG.INSUDB.TYPEATTENTION</v>
      </c>
    </row>
    <row r="5921" spans="1:5" ht="14.25" customHeight="1">
      <c r="A5921" s="114" t="s">
        <v>666</v>
      </c>
      <c r="B5921" s="114" t="s">
        <v>674</v>
      </c>
      <c r="C5921" s="114" t="s">
        <v>667</v>
      </c>
      <c r="D5921" s="114" t="s">
        <v>1204</v>
      </c>
      <c r="E5921" s="21" t="str">
        <f t="shared" si="23"/>
        <v>VTIME.LPG.INSUDB.TYPEATTENTION</v>
      </c>
    </row>
    <row r="5922" spans="1:5" ht="14.25" customHeight="1">
      <c r="A5922" s="114" t="s">
        <v>666</v>
      </c>
      <c r="B5922" s="114" t="s">
        <v>674</v>
      </c>
      <c r="C5922" s="114" t="s">
        <v>667</v>
      </c>
      <c r="D5922" s="114" t="s">
        <v>1205</v>
      </c>
      <c r="E5922" s="21" t="str">
        <f t="shared" si="23"/>
        <v>VTIME.LPG.INSUDB.USERS</v>
      </c>
    </row>
    <row r="5923" spans="1:5" ht="14.25" customHeight="1">
      <c r="A5923" s="114" t="s">
        <v>666</v>
      </c>
      <c r="B5923" s="114" t="s">
        <v>674</v>
      </c>
      <c r="C5923" s="114" t="s">
        <v>667</v>
      </c>
      <c r="D5923" s="114" t="s">
        <v>1205</v>
      </c>
      <c r="E5923" s="21" t="str">
        <f t="shared" si="23"/>
        <v>VTIME.LPG.INSUDB.USERS</v>
      </c>
    </row>
    <row r="5924" spans="1:5" ht="14.25" customHeight="1">
      <c r="A5924" s="114" t="s">
        <v>666</v>
      </c>
      <c r="B5924" s="114" t="s">
        <v>674</v>
      </c>
      <c r="C5924" s="114" t="s">
        <v>667</v>
      </c>
      <c r="D5924" s="114" t="s">
        <v>1205</v>
      </c>
      <c r="E5924" s="21" t="str">
        <f t="shared" si="23"/>
        <v>VTIME.LPG.INSUDB.USERS</v>
      </c>
    </row>
    <row r="5925" spans="1:5" ht="14.25" customHeight="1">
      <c r="A5925" s="114" t="s">
        <v>666</v>
      </c>
      <c r="B5925" s="114" t="s">
        <v>674</v>
      </c>
      <c r="C5925" s="114" t="s">
        <v>667</v>
      </c>
      <c r="D5925" s="114" t="s">
        <v>1205</v>
      </c>
      <c r="E5925" s="21" t="str">
        <f t="shared" si="23"/>
        <v>VTIME.LPG.INSUDB.USERS</v>
      </c>
    </row>
    <row r="5926" spans="1:5" ht="14.25" customHeight="1">
      <c r="A5926" s="114" t="s">
        <v>666</v>
      </c>
      <c r="B5926" s="114" t="s">
        <v>674</v>
      </c>
      <c r="C5926" s="114" t="s">
        <v>667</v>
      </c>
      <c r="D5926" s="114" t="s">
        <v>1205</v>
      </c>
      <c r="E5926" s="21" t="str">
        <f t="shared" si="23"/>
        <v>VTIME.LPG.INSUDB.USERS</v>
      </c>
    </row>
    <row r="5927" spans="1:5" ht="14.25" customHeight="1">
      <c r="A5927" s="114" t="s">
        <v>666</v>
      </c>
      <c r="B5927" s="114" t="s">
        <v>674</v>
      </c>
      <c r="C5927" s="114" t="s">
        <v>667</v>
      </c>
      <c r="D5927" s="114" t="s">
        <v>1205</v>
      </c>
      <c r="E5927" s="21" t="str">
        <f t="shared" si="23"/>
        <v>VTIME.LPG.INSUDB.USERS</v>
      </c>
    </row>
    <row r="5928" spans="1:5" ht="14.25" customHeight="1">
      <c r="A5928" s="114" t="s">
        <v>666</v>
      </c>
      <c r="B5928" s="114" t="s">
        <v>674</v>
      </c>
      <c r="C5928" s="114" t="s">
        <v>667</v>
      </c>
      <c r="D5928" s="114" t="s">
        <v>1205</v>
      </c>
      <c r="E5928" s="21" t="str">
        <f t="shared" si="23"/>
        <v>VTIME.LPG.INSUDB.USERS</v>
      </c>
    </row>
    <row r="5929" spans="1:5" ht="14.25" customHeight="1">
      <c r="A5929" s="114" t="s">
        <v>666</v>
      </c>
      <c r="B5929" s="114" t="s">
        <v>674</v>
      </c>
      <c r="C5929" s="114" t="s">
        <v>667</v>
      </c>
      <c r="D5929" s="114" t="s">
        <v>1205</v>
      </c>
      <c r="E5929" s="21" t="str">
        <f t="shared" si="23"/>
        <v>VTIME.LPG.INSUDB.USERS</v>
      </c>
    </row>
    <row r="5930" spans="1:5" ht="14.25" customHeight="1">
      <c r="A5930" s="114" t="s">
        <v>666</v>
      </c>
      <c r="B5930" s="114" t="s">
        <v>674</v>
      </c>
      <c r="C5930" s="114" t="s">
        <v>667</v>
      </c>
      <c r="D5930" s="114" t="s">
        <v>1205</v>
      </c>
      <c r="E5930" s="21" t="str">
        <f t="shared" si="23"/>
        <v>VTIME.LPG.INSUDB.USERS</v>
      </c>
    </row>
    <row r="5931" spans="1:5" ht="14.25" customHeight="1">
      <c r="A5931" s="114" t="s">
        <v>666</v>
      </c>
      <c r="B5931" s="114" t="s">
        <v>674</v>
      </c>
      <c r="C5931" s="114" t="s">
        <v>667</v>
      </c>
      <c r="D5931" s="114" t="s">
        <v>1205</v>
      </c>
      <c r="E5931" s="21" t="str">
        <f t="shared" si="23"/>
        <v>VTIME.LPG.INSUDB.USERS</v>
      </c>
    </row>
    <row r="5932" spans="1:5" ht="14.25" customHeight="1">
      <c r="A5932" s="114" t="s">
        <v>666</v>
      </c>
      <c r="B5932" s="114" t="s">
        <v>674</v>
      </c>
      <c r="C5932" s="114" t="s">
        <v>667</v>
      </c>
      <c r="D5932" s="114" t="s">
        <v>1205</v>
      </c>
      <c r="E5932" s="21" t="str">
        <f t="shared" si="23"/>
        <v>VTIME.LPG.INSUDB.USERS</v>
      </c>
    </row>
    <row r="5933" spans="1:5" ht="14.25" customHeight="1">
      <c r="A5933" s="114" t="s">
        <v>666</v>
      </c>
      <c r="B5933" s="114" t="s">
        <v>674</v>
      </c>
      <c r="C5933" s="114" t="s">
        <v>667</v>
      </c>
      <c r="D5933" s="114" t="s">
        <v>1205</v>
      </c>
      <c r="E5933" s="21" t="str">
        <f t="shared" si="23"/>
        <v>VTIME.LPG.INSUDB.USERS</v>
      </c>
    </row>
    <row r="5934" spans="1:5" ht="14.25" customHeight="1">
      <c r="A5934" s="114" t="s">
        <v>666</v>
      </c>
      <c r="B5934" s="114" t="s">
        <v>674</v>
      </c>
      <c r="C5934" s="114" t="s">
        <v>667</v>
      </c>
      <c r="D5934" s="114" t="s">
        <v>1205</v>
      </c>
      <c r="E5934" s="21" t="str">
        <f t="shared" si="23"/>
        <v>VTIME.LPG.INSUDB.USERS</v>
      </c>
    </row>
    <row r="5935" spans="1:5" ht="14.25" customHeight="1">
      <c r="A5935" s="114" t="s">
        <v>666</v>
      </c>
      <c r="B5935" s="114" t="s">
        <v>674</v>
      </c>
      <c r="C5935" s="114" t="s">
        <v>667</v>
      </c>
      <c r="D5935" s="114" t="s">
        <v>1205</v>
      </c>
      <c r="E5935" s="21" t="str">
        <f t="shared" si="23"/>
        <v>VTIME.LPG.INSUDB.USERS</v>
      </c>
    </row>
    <row r="5936" spans="1:5" ht="14.25" customHeight="1">
      <c r="A5936" s="114" t="s">
        <v>666</v>
      </c>
      <c r="B5936" s="114" t="s">
        <v>674</v>
      </c>
      <c r="C5936" s="114" t="s">
        <v>667</v>
      </c>
      <c r="D5936" s="114" t="s">
        <v>1205</v>
      </c>
      <c r="E5936" s="21" t="str">
        <f t="shared" si="23"/>
        <v>VTIME.LPG.INSUDB.USERS</v>
      </c>
    </row>
    <row r="5937" spans="1:5" ht="14.25" customHeight="1">
      <c r="A5937" s="114" t="s">
        <v>666</v>
      </c>
      <c r="B5937" s="114" t="s">
        <v>674</v>
      </c>
      <c r="C5937" s="114" t="s">
        <v>667</v>
      </c>
      <c r="D5937" s="114" t="s">
        <v>1205</v>
      </c>
      <c r="E5937" s="21" t="str">
        <f t="shared" si="23"/>
        <v>VTIME.LPG.INSUDB.USERS</v>
      </c>
    </row>
    <row r="5938" spans="1:5" ht="14.25" customHeight="1">
      <c r="A5938" s="114" t="s">
        <v>666</v>
      </c>
      <c r="B5938" s="114" t="s">
        <v>674</v>
      </c>
      <c r="C5938" s="114" t="s">
        <v>667</v>
      </c>
      <c r="D5938" s="114" t="s">
        <v>1205</v>
      </c>
      <c r="E5938" s="21" t="str">
        <f t="shared" si="23"/>
        <v>VTIME.LPG.INSUDB.USERS</v>
      </c>
    </row>
    <row r="5939" spans="1:5" ht="14.25" customHeight="1">
      <c r="A5939" s="114" t="s">
        <v>666</v>
      </c>
      <c r="B5939" s="114" t="s">
        <v>674</v>
      </c>
      <c r="C5939" s="114" t="s">
        <v>667</v>
      </c>
      <c r="D5939" s="114" t="s">
        <v>1205</v>
      </c>
      <c r="E5939" s="21" t="str">
        <f t="shared" si="23"/>
        <v>VTIME.LPG.INSUDB.USERS</v>
      </c>
    </row>
    <row r="5940" spans="1:5" ht="14.25" customHeight="1">
      <c r="A5940" s="114" t="s">
        <v>666</v>
      </c>
      <c r="B5940" s="114" t="s">
        <v>674</v>
      </c>
      <c r="C5940" s="114" t="s">
        <v>667</v>
      </c>
      <c r="D5940" s="114" t="s">
        <v>1205</v>
      </c>
      <c r="E5940" s="21" t="str">
        <f t="shared" si="23"/>
        <v>VTIME.LPG.INSUDB.USERS</v>
      </c>
    </row>
    <row r="5941" spans="1:5" ht="14.25" customHeight="1">
      <c r="A5941" s="114" t="s">
        <v>666</v>
      </c>
      <c r="B5941" s="114" t="s">
        <v>674</v>
      </c>
      <c r="C5941" s="114" t="s">
        <v>667</v>
      </c>
      <c r="D5941" s="114" t="s">
        <v>1205</v>
      </c>
      <c r="E5941" s="21" t="str">
        <f t="shared" si="23"/>
        <v>VTIME.LPG.INSUDB.USERS</v>
      </c>
    </row>
    <row r="5942" spans="1:5" ht="14.25" customHeight="1">
      <c r="A5942" s="114" t="s">
        <v>666</v>
      </c>
      <c r="B5942" s="114" t="s">
        <v>674</v>
      </c>
      <c r="C5942" s="114" t="s">
        <v>667</v>
      </c>
      <c r="D5942" s="114" t="s">
        <v>1205</v>
      </c>
      <c r="E5942" s="21" t="str">
        <f t="shared" si="23"/>
        <v>VTIME.LPG.INSUDB.USERS</v>
      </c>
    </row>
    <row r="5943" spans="1:5" ht="14.25" customHeight="1">
      <c r="A5943" s="114" t="s">
        <v>666</v>
      </c>
      <c r="B5943" s="114" t="s">
        <v>674</v>
      </c>
      <c r="C5943" s="114" t="s">
        <v>667</v>
      </c>
      <c r="D5943" s="114" t="s">
        <v>1205</v>
      </c>
      <c r="E5943" s="21" t="str">
        <f t="shared" si="23"/>
        <v>VTIME.LPG.INSUDB.USERS</v>
      </c>
    </row>
    <row r="5944" spans="1:5" ht="14.25" customHeight="1">
      <c r="A5944" s="114" t="s">
        <v>666</v>
      </c>
      <c r="B5944" s="114" t="s">
        <v>674</v>
      </c>
      <c r="C5944" s="114" t="s">
        <v>667</v>
      </c>
      <c r="D5944" s="114" t="s">
        <v>1205</v>
      </c>
      <c r="E5944" s="21" t="str">
        <f t="shared" si="23"/>
        <v>VTIME.LPG.INSUDB.USERS</v>
      </c>
    </row>
    <row r="5945" spans="1:5" ht="14.25" customHeight="1">
      <c r="A5945" s="114" t="s">
        <v>677</v>
      </c>
      <c r="B5945" s="114" t="s">
        <v>674</v>
      </c>
      <c r="C5945" s="114" t="s">
        <v>975</v>
      </c>
      <c r="D5945" s="114" t="s">
        <v>1206</v>
      </c>
      <c r="E5945" s="21" t="str">
        <f t="shared" si="23"/>
        <v>INSUNIX.LPG.insunix.beneficiar</v>
      </c>
    </row>
    <row r="5946" spans="1:5" ht="14.25" customHeight="1">
      <c r="A5946" s="114" t="s">
        <v>677</v>
      </c>
      <c r="B5946" s="114" t="s">
        <v>674</v>
      </c>
      <c r="C5946" s="114" t="s">
        <v>975</v>
      </c>
      <c r="D5946" s="114" t="s">
        <v>1206</v>
      </c>
      <c r="E5946" s="21" t="str">
        <f t="shared" si="23"/>
        <v>INSUNIX.LPG.insunix.beneficiar</v>
      </c>
    </row>
    <row r="5947" spans="1:5" ht="14.25" customHeight="1">
      <c r="A5947" s="114" t="s">
        <v>677</v>
      </c>
      <c r="B5947" s="114" t="s">
        <v>674</v>
      </c>
      <c r="C5947" s="114" t="s">
        <v>975</v>
      </c>
      <c r="D5947" s="114" t="s">
        <v>1206</v>
      </c>
      <c r="E5947" s="21" t="str">
        <f t="shared" si="23"/>
        <v>INSUNIX.LPG.insunix.beneficiar</v>
      </c>
    </row>
    <row r="5948" spans="1:5" ht="14.25" customHeight="1">
      <c r="A5948" s="114" t="s">
        <v>677</v>
      </c>
      <c r="B5948" s="114" t="s">
        <v>674</v>
      </c>
      <c r="C5948" s="114" t="s">
        <v>975</v>
      </c>
      <c r="D5948" s="114" t="s">
        <v>1206</v>
      </c>
      <c r="E5948" s="21" t="str">
        <f t="shared" si="23"/>
        <v>INSUNIX.LPG.insunix.beneficiar</v>
      </c>
    </row>
    <row r="5949" spans="1:5" ht="14.25" customHeight="1">
      <c r="A5949" s="114" t="s">
        <v>677</v>
      </c>
      <c r="B5949" s="114" t="s">
        <v>674</v>
      </c>
      <c r="C5949" s="114" t="s">
        <v>975</v>
      </c>
      <c r="D5949" s="114" t="s">
        <v>1206</v>
      </c>
      <c r="E5949" s="21" t="str">
        <f t="shared" si="23"/>
        <v>INSUNIX.LPG.insunix.beneficiar</v>
      </c>
    </row>
    <row r="5950" spans="1:5" ht="14.25" customHeight="1">
      <c r="A5950" s="114" t="s">
        <v>677</v>
      </c>
      <c r="B5950" s="114" t="s">
        <v>674</v>
      </c>
      <c r="C5950" s="114" t="s">
        <v>975</v>
      </c>
      <c r="D5950" s="114" t="s">
        <v>1206</v>
      </c>
      <c r="E5950" s="21" t="str">
        <f t="shared" si="23"/>
        <v>INSUNIX.LPG.insunix.beneficiar</v>
      </c>
    </row>
    <row r="5951" spans="1:5" ht="14.25" customHeight="1">
      <c r="A5951" s="114" t="s">
        <v>677</v>
      </c>
      <c r="B5951" s="114" t="s">
        <v>674</v>
      </c>
      <c r="C5951" s="114" t="s">
        <v>975</v>
      </c>
      <c r="D5951" s="114" t="s">
        <v>1206</v>
      </c>
      <c r="E5951" s="21" t="str">
        <f t="shared" si="23"/>
        <v>INSUNIX.LPG.insunix.beneficiar</v>
      </c>
    </row>
    <row r="5952" spans="1:5" ht="14.25" customHeight="1">
      <c r="A5952" s="114" t="s">
        <v>677</v>
      </c>
      <c r="B5952" s="114" t="s">
        <v>674</v>
      </c>
      <c r="C5952" s="114" t="s">
        <v>975</v>
      </c>
      <c r="D5952" s="114" t="s">
        <v>1206</v>
      </c>
      <c r="E5952" s="21" t="str">
        <f t="shared" si="23"/>
        <v>INSUNIX.LPG.insunix.beneficiar</v>
      </c>
    </row>
    <row r="5953" spans="1:5" ht="14.25" customHeight="1">
      <c r="A5953" s="114" t="s">
        <v>677</v>
      </c>
      <c r="B5953" s="114" t="s">
        <v>674</v>
      </c>
      <c r="C5953" s="114" t="s">
        <v>975</v>
      </c>
      <c r="D5953" s="114" t="s">
        <v>1206</v>
      </c>
      <c r="E5953" s="21" t="str">
        <f t="shared" si="23"/>
        <v>INSUNIX.LPG.insunix.beneficiar</v>
      </c>
    </row>
    <row r="5954" spans="1:5" ht="14.25" customHeight="1">
      <c r="A5954" s="114" t="s">
        <v>677</v>
      </c>
      <c r="B5954" s="114" t="s">
        <v>674</v>
      </c>
      <c r="C5954" s="114" t="s">
        <v>975</v>
      </c>
      <c r="D5954" s="114" t="s">
        <v>1206</v>
      </c>
      <c r="E5954" s="21" t="str">
        <f t="shared" si="23"/>
        <v>INSUNIX.LPG.insunix.beneficiar</v>
      </c>
    </row>
    <row r="5955" spans="1:5" ht="14.25" customHeight="1">
      <c r="A5955" s="114" t="s">
        <v>677</v>
      </c>
      <c r="B5955" s="114" t="s">
        <v>674</v>
      </c>
      <c r="C5955" s="114" t="s">
        <v>975</v>
      </c>
      <c r="D5955" s="114" t="s">
        <v>1206</v>
      </c>
      <c r="E5955" s="21" t="str">
        <f t="shared" si="23"/>
        <v>INSUNIX.LPG.insunix.beneficiar</v>
      </c>
    </row>
    <row r="5956" spans="1:5" ht="14.25" customHeight="1">
      <c r="A5956" s="114" t="s">
        <v>677</v>
      </c>
      <c r="B5956" s="114" t="s">
        <v>674</v>
      </c>
      <c r="C5956" s="114" t="s">
        <v>975</v>
      </c>
      <c r="D5956" s="114" t="s">
        <v>1206</v>
      </c>
      <c r="E5956" s="21" t="str">
        <f t="shared" si="23"/>
        <v>INSUNIX.LPG.insunix.beneficiar</v>
      </c>
    </row>
    <row r="5957" spans="1:5" ht="14.25" customHeight="1">
      <c r="A5957" s="114" t="s">
        <v>677</v>
      </c>
      <c r="B5957" s="114" t="s">
        <v>674</v>
      </c>
      <c r="C5957" s="114" t="s">
        <v>975</v>
      </c>
      <c r="D5957" s="114" t="s">
        <v>1206</v>
      </c>
      <c r="E5957" s="21" t="str">
        <f t="shared" si="23"/>
        <v>INSUNIX.LPG.insunix.beneficiar</v>
      </c>
    </row>
    <row r="5958" spans="1:5" ht="14.25" customHeight="1">
      <c r="A5958" s="114" t="s">
        <v>677</v>
      </c>
      <c r="B5958" s="114" t="s">
        <v>674</v>
      </c>
      <c r="C5958" s="114" t="s">
        <v>975</v>
      </c>
      <c r="D5958" s="114" t="s">
        <v>1206</v>
      </c>
      <c r="E5958" s="21" t="str">
        <f t="shared" si="23"/>
        <v>INSUNIX.LPG.insunix.beneficiar</v>
      </c>
    </row>
    <row r="5959" spans="1:5" ht="14.25" customHeight="1">
      <c r="A5959" s="114" t="s">
        <v>677</v>
      </c>
      <c r="B5959" s="114" t="s">
        <v>674</v>
      </c>
      <c r="C5959" s="114" t="s">
        <v>975</v>
      </c>
      <c r="D5959" s="114" t="s">
        <v>1206</v>
      </c>
      <c r="E5959" s="21" t="str">
        <f t="shared" si="23"/>
        <v>INSUNIX.LPG.insunix.beneficiar</v>
      </c>
    </row>
    <row r="5960" spans="1:5" ht="14.25" customHeight="1">
      <c r="A5960" s="114" t="s">
        <v>677</v>
      </c>
      <c r="B5960" s="114" t="s">
        <v>674</v>
      </c>
      <c r="C5960" s="114" t="s">
        <v>975</v>
      </c>
      <c r="D5960" s="114" t="s">
        <v>1206</v>
      </c>
      <c r="E5960" s="21" t="str">
        <f t="shared" si="23"/>
        <v>INSUNIX.LPG.insunix.beneficiar</v>
      </c>
    </row>
    <row r="5961" spans="1:5" ht="14.25" customHeight="1">
      <c r="A5961" s="114" t="s">
        <v>677</v>
      </c>
      <c r="B5961" s="114" t="s">
        <v>674</v>
      </c>
      <c r="C5961" s="114" t="s">
        <v>975</v>
      </c>
      <c r="D5961" s="114" t="s">
        <v>1207</v>
      </c>
      <c r="E5961" s="21" t="str">
        <f t="shared" si="23"/>
        <v>INSUNIX.LPG.insunix.cheques</v>
      </c>
    </row>
    <row r="5962" spans="1:5" ht="14.25" customHeight="1">
      <c r="A5962" s="114" t="s">
        <v>677</v>
      </c>
      <c r="B5962" s="114" t="s">
        <v>674</v>
      </c>
      <c r="C5962" s="114" t="s">
        <v>975</v>
      </c>
      <c r="D5962" s="114" t="s">
        <v>1207</v>
      </c>
      <c r="E5962" s="21" t="str">
        <f t="shared" si="23"/>
        <v>INSUNIX.LPG.insunix.cheques</v>
      </c>
    </row>
    <row r="5963" spans="1:5" ht="14.25" customHeight="1">
      <c r="A5963" s="114" t="s">
        <v>677</v>
      </c>
      <c r="B5963" s="114" t="s">
        <v>674</v>
      </c>
      <c r="C5963" s="114" t="s">
        <v>975</v>
      </c>
      <c r="D5963" s="114" t="s">
        <v>1207</v>
      </c>
      <c r="E5963" s="21" t="str">
        <f t="shared" si="23"/>
        <v>INSUNIX.LPG.insunix.cheques</v>
      </c>
    </row>
    <row r="5964" spans="1:5" ht="14.25" customHeight="1">
      <c r="A5964" s="114" t="s">
        <v>677</v>
      </c>
      <c r="B5964" s="114" t="s">
        <v>674</v>
      </c>
      <c r="C5964" s="114" t="s">
        <v>975</v>
      </c>
      <c r="D5964" s="114" t="s">
        <v>1207</v>
      </c>
      <c r="E5964" s="21" t="str">
        <f t="shared" si="23"/>
        <v>INSUNIX.LPG.insunix.cheques</v>
      </c>
    </row>
    <row r="5965" spans="1:5" ht="14.25" customHeight="1">
      <c r="A5965" s="114" t="s">
        <v>677</v>
      </c>
      <c r="B5965" s="114" t="s">
        <v>674</v>
      </c>
      <c r="C5965" s="114" t="s">
        <v>975</v>
      </c>
      <c r="D5965" s="114" t="s">
        <v>1207</v>
      </c>
      <c r="E5965" s="21" t="str">
        <f t="shared" si="23"/>
        <v>INSUNIX.LPG.insunix.cheques</v>
      </c>
    </row>
    <row r="5966" spans="1:5" ht="14.25" customHeight="1">
      <c r="A5966" s="114" t="s">
        <v>677</v>
      </c>
      <c r="B5966" s="114" t="s">
        <v>674</v>
      </c>
      <c r="C5966" s="114" t="s">
        <v>975</v>
      </c>
      <c r="D5966" s="114" t="s">
        <v>1207</v>
      </c>
      <c r="E5966" s="21" t="str">
        <f t="shared" si="23"/>
        <v>INSUNIX.LPG.insunix.cheques</v>
      </c>
    </row>
    <row r="5967" spans="1:5" ht="14.25" customHeight="1">
      <c r="A5967" s="114" t="s">
        <v>677</v>
      </c>
      <c r="B5967" s="114" t="s">
        <v>674</v>
      </c>
      <c r="C5967" s="114" t="s">
        <v>975</v>
      </c>
      <c r="D5967" s="114" t="s">
        <v>1207</v>
      </c>
      <c r="E5967" s="21" t="str">
        <f t="shared" si="23"/>
        <v>INSUNIX.LPG.insunix.cheques</v>
      </c>
    </row>
    <row r="5968" spans="1:5" ht="14.25" customHeight="1">
      <c r="A5968" s="114" t="s">
        <v>677</v>
      </c>
      <c r="B5968" s="114" t="s">
        <v>674</v>
      </c>
      <c r="C5968" s="114" t="s">
        <v>975</v>
      </c>
      <c r="D5968" s="114" t="s">
        <v>1207</v>
      </c>
      <c r="E5968" s="21" t="str">
        <f t="shared" si="23"/>
        <v>INSUNIX.LPG.insunix.cheques</v>
      </c>
    </row>
    <row r="5969" spans="1:5" ht="14.25" customHeight="1">
      <c r="A5969" s="114" t="s">
        <v>677</v>
      </c>
      <c r="B5969" s="114" t="s">
        <v>674</v>
      </c>
      <c r="C5969" s="114" t="s">
        <v>975</v>
      </c>
      <c r="D5969" s="114" t="s">
        <v>1207</v>
      </c>
      <c r="E5969" s="21" t="str">
        <f t="shared" si="23"/>
        <v>INSUNIX.LPG.insunix.cheques</v>
      </c>
    </row>
    <row r="5970" spans="1:5" ht="14.25" customHeight="1">
      <c r="A5970" s="114" t="s">
        <v>677</v>
      </c>
      <c r="B5970" s="114" t="s">
        <v>674</v>
      </c>
      <c r="C5970" s="114" t="s">
        <v>975</v>
      </c>
      <c r="D5970" s="114" t="s">
        <v>1207</v>
      </c>
      <c r="E5970" s="21" t="str">
        <f t="shared" si="23"/>
        <v>INSUNIX.LPG.insunix.cheques</v>
      </c>
    </row>
    <row r="5971" spans="1:5" ht="14.25" customHeight="1">
      <c r="A5971" s="114" t="s">
        <v>677</v>
      </c>
      <c r="B5971" s="114" t="s">
        <v>674</v>
      </c>
      <c r="C5971" s="114" t="s">
        <v>975</v>
      </c>
      <c r="D5971" s="114" t="s">
        <v>1207</v>
      </c>
      <c r="E5971" s="21" t="str">
        <f t="shared" si="23"/>
        <v>INSUNIX.LPG.insunix.cheques</v>
      </c>
    </row>
    <row r="5972" spans="1:5" ht="14.25" customHeight="1">
      <c r="A5972" s="114" t="s">
        <v>677</v>
      </c>
      <c r="B5972" s="114" t="s">
        <v>674</v>
      </c>
      <c r="C5972" s="114" t="s">
        <v>975</v>
      </c>
      <c r="D5972" s="114" t="s">
        <v>1207</v>
      </c>
      <c r="E5972" s="21" t="str">
        <f t="shared" si="23"/>
        <v>INSUNIX.LPG.insunix.cheques</v>
      </c>
    </row>
    <row r="5973" spans="1:5" ht="14.25" customHeight="1">
      <c r="A5973" s="114" t="s">
        <v>677</v>
      </c>
      <c r="B5973" s="114" t="s">
        <v>674</v>
      </c>
      <c r="C5973" s="114" t="s">
        <v>975</v>
      </c>
      <c r="D5973" s="114" t="s">
        <v>1207</v>
      </c>
      <c r="E5973" s="21" t="str">
        <f t="shared" si="23"/>
        <v>INSUNIX.LPG.insunix.cheques</v>
      </c>
    </row>
    <row r="5974" spans="1:5" ht="14.25" customHeight="1">
      <c r="A5974" s="114" t="s">
        <v>677</v>
      </c>
      <c r="B5974" s="114" t="s">
        <v>674</v>
      </c>
      <c r="C5974" s="114" t="s">
        <v>975</v>
      </c>
      <c r="D5974" s="114" t="s">
        <v>1207</v>
      </c>
      <c r="E5974" s="21" t="str">
        <f t="shared" si="23"/>
        <v>INSUNIX.LPG.insunix.cheques</v>
      </c>
    </row>
    <row r="5975" spans="1:5" ht="14.25" customHeight="1">
      <c r="A5975" s="114" t="s">
        <v>677</v>
      </c>
      <c r="B5975" s="114" t="s">
        <v>674</v>
      </c>
      <c r="C5975" s="114" t="s">
        <v>975</v>
      </c>
      <c r="D5975" s="114" t="s">
        <v>1207</v>
      </c>
      <c r="E5975" s="21" t="str">
        <f t="shared" si="23"/>
        <v>INSUNIX.LPG.insunix.cheques</v>
      </c>
    </row>
    <row r="5976" spans="1:5" ht="14.25" customHeight="1">
      <c r="A5976" s="114" t="s">
        <v>677</v>
      </c>
      <c r="B5976" s="114" t="s">
        <v>674</v>
      </c>
      <c r="C5976" s="114" t="s">
        <v>975</v>
      </c>
      <c r="D5976" s="114" t="s">
        <v>1207</v>
      </c>
      <c r="E5976" s="21" t="str">
        <f t="shared" si="23"/>
        <v>INSUNIX.LPG.insunix.cheques</v>
      </c>
    </row>
    <row r="5977" spans="1:5" ht="14.25" customHeight="1">
      <c r="A5977" s="114" t="s">
        <v>677</v>
      </c>
      <c r="B5977" s="114" t="s">
        <v>674</v>
      </c>
      <c r="C5977" s="114" t="s">
        <v>975</v>
      </c>
      <c r="D5977" s="114" t="s">
        <v>1207</v>
      </c>
      <c r="E5977" s="21" t="str">
        <f t="shared" si="23"/>
        <v>INSUNIX.LPG.insunix.cheques</v>
      </c>
    </row>
    <row r="5978" spans="1:5" ht="14.25" customHeight="1">
      <c r="A5978" s="114" t="s">
        <v>677</v>
      </c>
      <c r="B5978" s="114" t="s">
        <v>674</v>
      </c>
      <c r="C5978" s="114" t="s">
        <v>975</v>
      </c>
      <c r="D5978" s="114" t="s">
        <v>1207</v>
      </c>
      <c r="E5978" s="21" t="str">
        <f t="shared" si="23"/>
        <v>INSUNIX.LPG.insunix.cheques</v>
      </c>
    </row>
    <row r="5979" spans="1:5" ht="14.25" customHeight="1">
      <c r="A5979" s="114" t="s">
        <v>677</v>
      </c>
      <c r="B5979" s="114" t="s">
        <v>674</v>
      </c>
      <c r="C5979" s="114" t="s">
        <v>975</v>
      </c>
      <c r="D5979" s="114" t="s">
        <v>1207</v>
      </c>
      <c r="E5979" s="21" t="str">
        <f t="shared" si="23"/>
        <v>INSUNIX.LPG.insunix.cheques</v>
      </c>
    </row>
    <row r="5980" spans="1:5" ht="14.25" customHeight="1">
      <c r="A5980" s="114" t="s">
        <v>677</v>
      </c>
      <c r="B5980" s="114" t="s">
        <v>674</v>
      </c>
      <c r="C5980" s="114" t="s">
        <v>975</v>
      </c>
      <c r="D5980" s="114" t="s">
        <v>1207</v>
      </c>
      <c r="E5980" s="21" t="str">
        <f t="shared" si="23"/>
        <v>INSUNIX.LPG.insunix.cheques</v>
      </c>
    </row>
    <row r="5981" spans="1:5" ht="14.25" customHeight="1">
      <c r="A5981" s="114" t="s">
        <v>677</v>
      </c>
      <c r="B5981" s="114" t="s">
        <v>674</v>
      </c>
      <c r="C5981" s="114" t="s">
        <v>975</v>
      </c>
      <c r="D5981" s="114" t="s">
        <v>1207</v>
      </c>
      <c r="E5981" s="21" t="str">
        <f t="shared" si="23"/>
        <v>INSUNIX.LPG.insunix.cheques</v>
      </c>
    </row>
    <row r="5982" spans="1:5" ht="14.25" customHeight="1">
      <c r="A5982" s="114" t="s">
        <v>677</v>
      </c>
      <c r="B5982" s="114" t="s">
        <v>674</v>
      </c>
      <c r="C5982" s="114" t="s">
        <v>975</v>
      </c>
      <c r="D5982" s="114" t="s">
        <v>1207</v>
      </c>
      <c r="E5982" s="21" t="str">
        <f t="shared" si="23"/>
        <v>INSUNIX.LPG.insunix.cheques</v>
      </c>
    </row>
    <row r="5983" spans="1:5" ht="14.25" customHeight="1">
      <c r="A5983" s="114" t="s">
        <v>677</v>
      </c>
      <c r="B5983" s="114" t="s">
        <v>674</v>
      </c>
      <c r="C5983" s="114" t="s">
        <v>975</v>
      </c>
      <c r="D5983" s="114" t="s">
        <v>1207</v>
      </c>
      <c r="E5983" s="21" t="str">
        <f t="shared" si="23"/>
        <v>INSUNIX.LPG.insunix.cheques</v>
      </c>
    </row>
    <row r="5984" spans="1:5" ht="14.25" customHeight="1">
      <c r="A5984" s="114" t="s">
        <v>677</v>
      </c>
      <c r="B5984" s="114" t="s">
        <v>674</v>
      </c>
      <c r="C5984" s="114" t="s">
        <v>975</v>
      </c>
      <c r="D5984" s="114" t="s">
        <v>1207</v>
      </c>
      <c r="E5984" s="21" t="str">
        <f t="shared" si="23"/>
        <v>INSUNIX.LPG.insunix.cheques</v>
      </c>
    </row>
    <row r="5985" spans="1:5" ht="14.25" customHeight="1">
      <c r="A5985" s="114" t="s">
        <v>677</v>
      </c>
      <c r="B5985" s="114" t="s">
        <v>674</v>
      </c>
      <c r="C5985" s="114" t="s">
        <v>975</v>
      </c>
      <c r="D5985" s="114" t="s">
        <v>1207</v>
      </c>
      <c r="E5985" s="21" t="str">
        <f t="shared" si="23"/>
        <v>INSUNIX.LPG.insunix.cheques</v>
      </c>
    </row>
    <row r="5986" spans="1:5" ht="14.25" customHeight="1">
      <c r="A5986" s="114" t="s">
        <v>677</v>
      </c>
      <c r="B5986" s="114" t="s">
        <v>674</v>
      </c>
      <c r="C5986" s="114" t="s">
        <v>975</v>
      </c>
      <c r="D5986" s="114" t="s">
        <v>1207</v>
      </c>
      <c r="E5986" s="21" t="str">
        <f t="shared" si="23"/>
        <v>INSUNIX.LPG.insunix.cheques</v>
      </c>
    </row>
    <row r="5987" spans="1:5" ht="14.25" customHeight="1">
      <c r="A5987" s="114" t="s">
        <v>677</v>
      </c>
      <c r="B5987" s="114" t="s">
        <v>674</v>
      </c>
      <c r="C5987" s="114" t="s">
        <v>975</v>
      </c>
      <c r="D5987" s="114" t="s">
        <v>1207</v>
      </c>
      <c r="E5987" s="21" t="str">
        <f t="shared" si="23"/>
        <v>INSUNIX.LPG.insunix.cheques</v>
      </c>
    </row>
    <row r="5988" spans="1:5" ht="14.25" customHeight="1">
      <c r="A5988" s="114" t="s">
        <v>677</v>
      </c>
      <c r="B5988" s="114" t="s">
        <v>674</v>
      </c>
      <c r="C5988" s="114" t="s">
        <v>975</v>
      </c>
      <c r="D5988" s="114" t="s">
        <v>1207</v>
      </c>
      <c r="E5988" s="21" t="str">
        <f t="shared" si="23"/>
        <v>INSUNIX.LPG.insunix.cheques</v>
      </c>
    </row>
    <row r="5989" spans="1:5" ht="14.25" customHeight="1">
      <c r="A5989" s="114" t="s">
        <v>677</v>
      </c>
      <c r="B5989" s="114" t="s">
        <v>674</v>
      </c>
      <c r="C5989" s="114" t="s">
        <v>975</v>
      </c>
      <c r="D5989" s="114" t="s">
        <v>1207</v>
      </c>
      <c r="E5989" s="21" t="str">
        <f t="shared" si="23"/>
        <v>INSUNIX.LPG.insunix.cheques</v>
      </c>
    </row>
    <row r="5990" spans="1:5" ht="14.25" customHeight="1">
      <c r="A5990" s="114" t="s">
        <v>677</v>
      </c>
      <c r="B5990" s="114" t="s">
        <v>674</v>
      </c>
      <c r="C5990" s="114" t="s">
        <v>975</v>
      </c>
      <c r="D5990" s="114" t="s">
        <v>1207</v>
      </c>
      <c r="E5990" s="21" t="str">
        <f t="shared" si="23"/>
        <v>INSUNIX.LPG.insunix.cheques</v>
      </c>
    </row>
    <row r="5991" spans="1:5" ht="14.25" customHeight="1">
      <c r="A5991" s="114" t="s">
        <v>677</v>
      </c>
      <c r="B5991" s="114" t="s">
        <v>674</v>
      </c>
      <c r="C5991" s="114" t="s">
        <v>975</v>
      </c>
      <c r="D5991" s="114" t="s">
        <v>1207</v>
      </c>
      <c r="E5991" s="21" t="str">
        <f t="shared" si="23"/>
        <v>INSUNIX.LPG.insunix.cheques</v>
      </c>
    </row>
    <row r="5992" spans="1:5" ht="14.25" customHeight="1">
      <c r="A5992" s="114" t="s">
        <v>677</v>
      </c>
      <c r="B5992" s="114" t="s">
        <v>674</v>
      </c>
      <c r="C5992" s="114" t="s">
        <v>975</v>
      </c>
      <c r="D5992" s="114" t="s">
        <v>1207</v>
      </c>
      <c r="E5992" s="21" t="str">
        <f t="shared" si="23"/>
        <v>INSUNIX.LPG.insunix.cheques</v>
      </c>
    </row>
    <row r="5993" spans="1:5" ht="14.25" customHeight="1">
      <c r="A5993" s="114" t="s">
        <v>677</v>
      </c>
      <c r="B5993" s="114" t="s">
        <v>674</v>
      </c>
      <c r="C5993" s="114" t="s">
        <v>975</v>
      </c>
      <c r="D5993" s="114" t="s">
        <v>976</v>
      </c>
      <c r="E5993" s="21" t="str">
        <f t="shared" si="23"/>
        <v>INSUNIX.LPG.insunix.cl_cover</v>
      </c>
    </row>
    <row r="5994" spans="1:5" ht="14.25" customHeight="1">
      <c r="A5994" s="114" t="s">
        <v>677</v>
      </c>
      <c r="B5994" s="114" t="s">
        <v>674</v>
      </c>
      <c r="C5994" s="114" t="s">
        <v>975</v>
      </c>
      <c r="D5994" s="114" t="s">
        <v>976</v>
      </c>
      <c r="E5994" s="21" t="str">
        <f t="shared" si="23"/>
        <v>INSUNIX.LPG.insunix.cl_cover</v>
      </c>
    </row>
    <row r="5995" spans="1:5" ht="14.25" customHeight="1">
      <c r="A5995" s="114" t="s">
        <v>677</v>
      </c>
      <c r="B5995" s="114" t="s">
        <v>674</v>
      </c>
      <c r="C5995" s="114" t="s">
        <v>975</v>
      </c>
      <c r="D5995" s="114" t="s">
        <v>976</v>
      </c>
      <c r="E5995" s="21" t="str">
        <f t="shared" si="23"/>
        <v>INSUNIX.LPG.insunix.cl_cover</v>
      </c>
    </row>
    <row r="5996" spans="1:5" ht="14.25" customHeight="1">
      <c r="A5996" s="114" t="s">
        <v>677</v>
      </c>
      <c r="B5996" s="114" t="s">
        <v>674</v>
      </c>
      <c r="C5996" s="114" t="s">
        <v>975</v>
      </c>
      <c r="D5996" s="114" t="s">
        <v>976</v>
      </c>
      <c r="E5996" s="21" t="str">
        <f t="shared" si="23"/>
        <v>INSUNIX.LPG.insunix.cl_cover</v>
      </c>
    </row>
    <row r="5997" spans="1:5" ht="14.25" customHeight="1">
      <c r="A5997" s="114" t="s">
        <v>677</v>
      </c>
      <c r="B5997" s="114" t="s">
        <v>674</v>
      </c>
      <c r="C5997" s="114" t="s">
        <v>975</v>
      </c>
      <c r="D5997" s="114" t="s">
        <v>976</v>
      </c>
      <c r="E5997" s="21" t="str">
        <f t="shared" si="23"/>
        <v>INSUNIX.LPG.insunix.cl_cover</v>
      </c>
    </row>
    <row r="5998" spans="1:5" ht="14.25" customHeight="1">
      <c r="A5998" s="114" t="s">
        <v>677</v>
      </c>
      <c r="B5998" s="114" t="s">
        <v>674</v>
      </c>
      <c r="C5998" s="114" t="s">
        <v>975</v>
      </c>
      <c r="D5998" s="114" t="s">
        <v>976</v>
      </c>
      <c r="E5998" s="21" t="str">
        <f t="shared" si="23"/>
        <v>INSUNIX.LPG.insunix.cl_cover</v>
      </c>
    </row>
    <row r="5999" spans="1:5" ht="14.25" customHeight="1">
      <c r="A5999" s="114" t="s">
        <v>677</v>
      </c>
      <c r="B5999" s="114" t="s">
        <v>674</v>
      </c>
      <c r="C5999" s="114" t="s">
        <v>975</v>
      </c>
      <c r="D5999" s="114" t="s">
        <v>976</v>
      </c>
      <c r="E5999" s="21" t="str">
        <f t="shared" si="23"/>
        <v>INSUNIX.LPG.insunix.cl_cover</v>
      </c>
    </row>
    <row r="6000" spans="1:5" ht="14.25" customHeight="1">
      <c r="A6000" s="114" t="s">
        <v>677</v>
      </c>
      <c r="B6000" s="114" t="s">
        <v>674</v>
      </c>
      <c r="C6000" s="114" t="s">
        <v>975</v>
      </c>
      <c r="D6000" s="114" t="s">
        <v>976</v>
      </c>
      <c r="E6000" s="21" t="str">
        <f t="shared" si="23"/>
        <v>INSUNIX.LPG.insunix.cl_cover</v>
      </c>
    </row>
    <row r="6001" spans="1:5" ht="14.25" customHeight="1">
      <c r="A6001" s="114" t="s">
        <v>677</v>
      </c>
      <c r="B6001" s="114" t="s">
        <v>674</v>
      </c>
      <c r="C6001" s="114" t="s">
        <v>975</v>
      </c>
      <c r="D6001" s="114" t="s">
        <v>976</v>
      </c>
      <c r="E6001" s="21" t="str">
        <f t="shared" si="23"/>
        <v>INSUNIX.LPG.insunix.cl_cover</v>
      </c>
    </row>
    <row r="6002" spans="1:5" ht="14.25" customHeight="1">
      <c r="A6002" s="114" t="s">
        <v>677</v>
      </c>
      <c r="B6002" s="114" t="s">
        <v>674</v>
      </c>
      <c r="C6002" s="114" t="s">
        <v>975</v>
      </c>
      <c r="D6002" s="114" t="s">
        <v>976</v>
      </c>
      <c r="E6002" s="21" t="str">
        <f t="shared" si="23"/>
        <v>INSUNIX.LPG.insunix.cl_cover</v>
      </c>
    </row>
    <row r="6003" spans="1:5" ht="14.25" customHeight="1">
      <c r="A6003" s="114" t="s">
        <v>677</v>
      </c>
      <c r="B6003" s="114" t="s">
        <v>674</v>
      </c>
      <c r="C6003" s="114" t="s">
        <v>975</v>
      </c>
      <c r="D6003" s="114" t="s">
        <v>976</v>
      </c>
      <c r="E6003" s="21" t="str">
        <f t="shared" si="23"/>
        <v>INSUNIX.LPG.insunix.cl_cover</v>
      </c>
    </row>
    <row r="6004" spans="1:5" ht="14.25" customHeight="1">
      <c r="A6004" s="114" t="s">
        <v>677</v>
      </c>
      <c r="B6004" s="114" t="s">
        <v>674</v>
      </c>
      <c r="C6004" s="114" t="s">
        <v>975</v>
      </c>
      <c r="D6004" s="114" t="s">
        <v>976</v>
      </c>
      <c r="E6004" s="21" t="str">
        <f t="shared" si="23"/>
        <v>INSUNIX.LPG.insunix.cl_cover</v>
      </c>
    </row>
    <row r="6005" spans="1:5" ht="14.25" customHeight="1">
      <c r="A6005" s="114" t="s">
        <v>677</v>
      </c>
      <c r="B6005" s="114" t="s">
        <v>674</v>
      </c>
      <c r="C6005" s="114" t="s">
        <v>975</v>
      </c>
      <c r="D6005" s="114" t="s">
        <v>976</v>
      </c>
      <c r="E6005" s="21" t="str">
        <f t="shared" si="23"/>
        <v>INSUNIX.LPG.insunix.cl_cover</v>
      </c>
    </row>
    <row r="6006" spans="1:5" ht="14.25" customHeight="1">
      <c r="A6006" s="114" t="s">
        <v>677</v>
      </c>
      <c r="B6006" s="114" t="s">
        <v>674</v>
      </c>
      <c r="C6006" s="114" t="s">
        <v>975</v>
      </c>
      <c r="D6006" s="114" t="s">
        <v>976</v>
      </c>
      <c r="E6006" s="21" t="str">
        <f t="shared" si="23"/>
        <v>INSUNIX.LPG.insunix.cl_cover</v>
      </c>
    </row>
    <row r="6007" spans="1:5" ht="14.25" customHeight="1">
      <c r="A6007" s="114" t="s">
        <v>677</v>
      </c>
      <c r="B6007" s="114" t="s">
        <v>674</v>
      </c>
      <c r="C6007" s="114" t="s">
        <v>975</v>
      </c>
      <c r="D6007" s="114" t="s">
        <v>976</v>
      </c>
      <c r="E6007" s="21" t="str">
        <f t="shared" si="23"/>
        <v>INSUNIX.LPG.insunix.cl_cover</v>
      </c>
    </row>
    <row r="6008" spans="1:5" ht="14.25" customHeight="1">
      <c r="A6008" s="114" t="s">
        <v>677</v>
      </c>
      <c r="B6008" s="114" t="s">
        <v>674</v>
      </c>
      <c r="C6008" s="114" t="s">
        <v>975</v>
      </c>
      <c r="D6008" s="114" t="s">
        <v>976</v>
      </c>
      <c r="E6008" s="21" t="str">
        <f t="shared" si="23"/>
        <v>INSUNIX.LPG.insunix.cl_cover</v>
      </c>
    </row>
    <row r="6009" spans="1:5" ht="14.25" customHeight="1">
      <c r="A6009" s="114" t="s">
        <v>677</v>
      </c>
      <c r="B6009" s="114" t="s">
        <v>674</v>
      </c>
      <c r="C6009" s="114" t="s">
        <v>975</v>
      </c>
      <c r="D6009" s="114" t="s">
        <v>976</v>
      </c>
      <c r="E6009" s="21" t="str">
        <f t="shared" si="23"/>
        <v>INSUNIX.LPG.insunix.cl_cover</v>
      </c>
    </row>
    <row r="6010" spans="1:5" ht="14.25" customHeight="1">
      <c r="A6010" s="114" t="s">
        <v>677</v>
      </c>
      <c r="B6010" s="114" t="s">
        <v>674</v>
      </c>
      <c r="C6010" s="114" t="s">
        <v>975</v>
      </c>
      <c r="D6010" s="114" t="s">
        <v>976</v>
      </c>
      <c r="E6010" s="21" t="str">
        <f t="shared" si="23"/>
        <v>INSUNIX.LPG.insunix.cl_cover</v>
      </c>
    </row>
    <row r="6011" spans="1:5" ht="14.25" customHeight="1">
      <c r="A6011" s="114" t="s">
        <v>677</v>
      </c>
      <c r="B6011" s="114" t="s">
        <v>674</v>
      </c>
      <c r="C6011" s="114" t="s">
        <v>975</v>
      </c>
      <c r="D6011" s="114" t="s">
        <v>976</v>
      </c>
      <c r="E6011" s="21" t="str">
        <f t="shared" si="23"/>
        <v>INSUNIX.LPG.insunix.cl_cover</v>
      </c>
    </row>
    <row r="6012" spans="1:5" ht="14.25" customHeight="1">
      <c r="A6012" s="114" t="s">
        <v>677</v>
      </c>
      <c r="B6012" s="114" t="s">
        <v>674</v>
      </c>
      <c r="C6012" s="114" t="s">
        <v>975</v>
      </c>
      <c r="D6012" s="114" t="s">
        <v>976</v>
      </c>
      <c r="E6012" s="21" t="str">
        <f t="shared" si="23"/>
        <v>INSUNIX.LPG.insunix.cl_cover</v>
      </c>
    </row>
    <row r="6013" spans="1:5" ht="14.25" customHeight="1">
      <c r="A6013" s="114" t="s">
        <v>677</v>
      </c>
      <c r="B6013" s="114" t="s">
        <v>674</v>
      </c>
      <c r="C6013" s="114" t="s">
        <v>975</v>
      </c>
      <c r="D6013" s="114" t="s">
        <v>976</v>
      </c>
      <c r="E6013" s="21" t="str">
        <f t="shared" si="23"/>
        <v>INSUNIX.LPG.insunix.cl_cover</v>
      </c>
    </row>
    <row r="6014" spans="1:5" ht="14.25" customHeight="1">
      <c r="A6014" s="114" t="s">
        <v>677</v>
      </c>
      <c r="B6014" s="114" t="s">
        <v>674</v>
      </c>
      <c r="C6014" s="114" t="s">
        <v>975</v>
      </c>
      <c r="D6014" s="114" t="s">
        <v>976</v>
      </c>
      <c r="E6014" s="21" t="str">
        <f t="shared" si="23"/>
        <v>INSUNIX.LPG.insunix.cl_cover</v>
      </c>
    </row>
    <row r="6015" spans="1:5" ht="14.25" customHeight="1">
      <c r="A6015" s="114" t="s">
        <v>677</v>
      </c>
      <c r="B6015" s="114" t="s">
        <v>674</v>
      </c>
      <c r="C6015" s="114" t="s">
        <v>975</v>
      </c>
      <c r="D6015" s="114" t="s">
        <v>976</v>
      </c>
      <c r="E6015" s="21" t="str">
        <f t="shared" si="23"/>
        <v>INSUNIX.LPG.insunix.cl_cover</v>
      </c>
    </row>
    <row r="6016" spans="1:5" ht="14.25" customHeight="1">
      <c r="A6016" s="114" t="s">
        <v>677</v>
      </c>
      <c r="B6016" s="114" t="s">
        <v>674</v>
      </c>
      <c r="C6016" s="114" t="s">
        <v>975</v>
      </c>
      <c r="D6016" s="114" t="s">
        <v>976</v>
      </c>
      <c r="E6016" s="21" t="str">
        <f t="shared" si="23"/>
        <v>INSUNIX.LPG.insunix.cl_cover</v>
      </c>
    </row>
    <row r="6017" spans="1:5" ht="14.25" customHeight="1">
      <c r="A6017" s="114" t="s">
        <v>677</v>
      </c>
      <c r="B6017" s="114" t="s">
        <v>674</v>
      </c>
      <c r="C6017" s="114" t="s">
        <v>975</v>
      </c>
      <c r="D6017" s="114" t="s">
        <v>976</v>
      </c>
      <c r="E6017" s="21" t="str">
        <f t="shared" si="23"/>
        <v>INSUNIX.LPG.insunix.cl_cover</v>
      </c>
    </row>
    <row r="6018" spans="1:5" ht="14.25" customHeight="1">
      <c r="A6018" s="114" t="s">
        <v>677</v>
      </c>
      <c r="B6018" s="114" t="s">
        <v>674</v>
      </c>
      <c r="C6018" s="114" t="s">
        <v>975</v>
      </c>
      <c r="D6018" s="114" t="s">
        <v>976</v>
      </c>
      <c r="E6018" s="21" t="str">
        <f t="shared" si="23"/>
        <v>INSUNIX.LPG.insunix.cl_cover</v>
      </c>
    </row>
    <row r="6019" spans="1:5" ht="14.25" customHeight="1">
      <c r="A6019" s="114" t="s">
        <v>677</v>
      </c>
      <c r="B6019" s="114" t="s">
        <v>674</v>
      </c>
      <c r="C6019" s="114" t="s">
        <v>975</v>
      </c>
      <c r="D6019" s="114" t="s">
        <v>977</v>
      </c>
      <c r="E6019" s="21" t="str">
        <f t="shared" si="23"/>
        <v>INSUNIX.LPG.insunix.cl_m_cover</v>
      </c>
    </row>
    <row r="6020" spans="1:5" ht="14.25" customHeight="1">
      <c r="A6020" s="114" t="s">
        <v>677</v>
      </c>
      <c r="B6020" s="114" t="s">
        <v>674</v>
      </c>
      <c r="C6020" s="114" t="s">
        <v>975</v>
      </c>
      <c r="D6020" s="114" t="s">
        <v>977</v>
      </c>
      <c r="E6020" s="21" t="str">
        <f t="shared" si="23"/>
        <v>INSUNIX.LPG.insunix.cl_m_cover</v>
      </c>
    </row>
    <row r="6021" spans="1:5" ht="14.25" customHeight="1">
      <c r="A6021" s="114" t="s">
        <v>677</v>
      </c>
      <c r="B6021" s="114" t="s">
        <v>674</v>
      </c>
      <c r="C6021" s="114" t="s">
        <v>975</v>
      </c>
      <c r="D6021" s="114" t="s">
        <v>977</v>
      </c>
      <c r="E6021" s="21" t="str">
        <f t="shared" si="23"/>
        <v>INSUNIX.LPG.insunix.cl_m_cover</v>
      </c>
    </row>
    <row r="6022" spans="1:5" ht="14.25" customHeight="1">
      <c r="A6022" s="114" t="s">
        <v>677</v>
      </c>
      <c r="B6022" s="114" t="s">
        <v>674</v>
      </c>
      <c r="C6022" s="114" t="s">
        <v>975</v>
      </c>
      <c r="D6022" s="114" t="s">
        <v>977</v>
      </c>
      <c r="E6022" s="21" t="str">
        <f t="shared" si="23"/>
        <v>INSUNIX.LPG.insunix.cl_m_cover</v>
      </c>
    </row>
    <row r="6023" spans="1:5" ht="14.25" customHeight="1">
      <c r="A6023" s="114" t="s">
        <v>677</v>
      </c>
      <c r="B6023" s="114" t="s">
        <v>674</v>
      </c>
      <c r="C6023" s="114" t="s">
        <v>975</v>
      </c>
      <c r="D6023" s="114" t="s">
        <v>977</v>
      </c>
      <c r="E6023" s="21" t="str">
        <f t="shared" si="23"/>
        <v>INSUNIX.LPG.insunix.cl_m_cover</v>
      </c>
    </row>
    <row r="6024" spans="1:5" ht="14.25" customHeight="1">
      <c r="A6024" s="114" t="s">
        <v>677</v>
      </c>
      <c r="B6024" s="114" t="s">
        <v>674</v>
      </c>
      <c r="C6024" s="114" t="s">
        <v>975</v>
      </c>
      <c r="D6024" s="114" t="s">
        <v>977</v>
      </c>
      <c r="E6024" s="21" t="str">
        <f t="shared" si="23"/>
        <v>INSUNIX.LPG.insunix.cl_m_cover</v>
      </c>
    </row>
    <row r="6025" spans="1:5" ht="14.25" customHeight="1">
      <c r="A6025" s="114" t="s">
        <v>677</v>
      </c>
      <c r="B6025" s="114" t="s">
        <v>674</v>
      </c>
      <c r="C6025" s="114" t="s">
        <v>975</v>
      </c>
      <c r="D6025" s="114" t="s">
        <v>977</v>
      </c>
      <c r="E6025" s="21" t="str">
        <f t="shared" si="23"/>
        <v>INSUNIX.LPG.insunix.cl_m_cover</v>
      </c>
    </row>
    <row r="6026" spans="1:5" ht="14.25" customHeight="1">
      <c r="A6026" s="114" t="s">
        <v>677</v>
      </c>
      <c r="B6026" s="114" t="s">
        <v>674</v>
      </c>
      <c r="C6026" s="114" t="s">
        <v>975</v>
      </c>
      <c r="D6026" s="114" t="s">
        <v>977</v>
      </c>
      <c r="E6026" s="21" t="str">
        <f t="shared" si="23"/>
        <v>INSUNIX.LPG.insunix.cl_m_cover</v>
      </c>
    </row>
    <row r="6027" spans="1:5" ht="14.25" customHeight="1">
      <c r="A6027" s="114" t="s">
        <v>677</v>
      </c>
      <c r="B6027" s="114" t="s">
        <v>674</v>
      </c>
      <c r="C6027" s="114" t="s">
        <v>975</v>
      </c>
      <c r="D6027" s="114" t="s">
        <v>977</v>
      </c>
      <c r="E6027" s="21" t="str">
        <f t="shared" si="23"/>
        <v>INSUNIX.LPG.insunix.cl_m_cover</v>
      </c>
    </row>
    <row r="6028" spans="1:5" ht="14.25" customHeight="1">
      <c r="A6028" s="114" t="s">
        <v>677</v>
      </c>
      <c r="B6028" s="114" t="s">
        <v>674</v>
      </c>
      <c r="C6028" s="114" t="s">
        <v>975</v>
      </c>
      <c r="D6028" s="114" t="s">
        <v>977</v>
      </c>
      <c r="E6028" s="21" t="str">
        <f t="shared" si="23"/>
        <v>INSUNIX.LPG.insunix.cl_m_cover</v>
      </c>
    </row>
    <row r="6029" spans="1:5" ht="14.25" customHeight="1">
      <c r="A6029" s="114" t="s">
        <v>677</v>
      </c>
      <c r="B6029" s="114" t="s">
        <v>674</v>
      </c>
      <c r="C6029" s="114" t="s">
        <v>975</v>
      </c>
      <c r="D6029" s="114" t="s">
        <v>977</v>
      </c>
      <c r="E6029" s="21" t="str">
        <f t="shared" si="23"/>
        <v>INSUNIX.LPG.insunix.cl_m_cover</v>
      </c>
    </row>
    <row r="6030" spans="1:5" ht="14.25" customHeight="1">
      <c r="A6030" s="114" t="s">
        <v>677</v>
      </c>
      <c r="B6030" s="114" t="s">
        <v>674</v>
      </c>
      <c r="C6030" s="114" t="s">
        <v>975</v>
      </c>
      <c r="D6030" s="114" t="s">
        <v>977</v>
      </c>
      <c r="E6030" s="21" t="str">
        <f t="shared" si="23"/>
        <v>INSUNIX.LPG.insunix.cl_m_cover</v>
      </c>
    </row>
    <row r="6031" spans="1:5" ht="14.25" customHeight="1">
      <c r="A6031" s="114" t="s">
        <v>677</v>
      </c>
      <c r="B6031" s="114" t="s">
        <v>674</v>
      </c>
      <c r="C6031" s="114" t="s">
        <v>975</v>
      </c>
      <c r="D6031" s="114" t="s">
        <v>977</v>
      </c>
      <c r="E6031" s="21" t="str">
        <f t="shared" si="23"/>
        <v>INSUNIX.LPG.insunix.cl_m_cover</v>
      </c>
    </row>
    <row r="6032" spans="1:5" ht="14.25" customHeight="1">
      <c r="A6032" s="114" t="s">
        <v>677</v>
      </c>
      <c r="B6032" s="114" t="s">
        <v>674</v>
      </c>
      <c r="C6032" s="114" t="s">
        <v>975</v>
      </c>
      <c r="D6032" s="114" t="s">
        <v>977</v>
      </c>
      <c r="E6032" s="21" t="str">
        <f t="shared" si="23"/>
        <v>INSUNIX.LPG.insunix.cl_m_cover</v>
      </c>
    </row>
    <row r="6033" spans="1:5" ht="14.25" customHeight="1">
      <c r="A6033" s="114" t="s">
        <v>677</v>
      </c>
      <c r="B6033" s="114" t="s">
        <v>674</v>
      </c>
      <c r="C6033" s="114" t="s">
        <v>975</v>
      </c>
      <c r="D6033" s="114" t="s">
        <v>977</v>
      </c>
      <c r="E6033" s="21" t="str">
        <f t="shared" si="23"/>
        <v>INSUNIX.LPG.insunix.cl_m_cover</v>
      </c>
    </row>
    <row r="6034" spans="1:5" ht="14.25" customHeight="1">
      <c r="A6034" s="114" t="s">
        <v>677</v>
      </c>
      <c r="B6034" s="114" t="s">
        <v>674</v>
      </c>
      <c r="C6034" s="114" t="s">
        <v>975</v>
      </c>
      <c r="D6034" s="114" t="s">
        <v>977</v>
      </c>
      <c r="E6034" s="21" t="str">
        <f t="shared" si="23"/>
        <v>INSUNIX.LPG.insunix.cl_m_cover</v>
      </c>
    </row>
    <row r="6035" spans="1:5" ht="14.25" customHeight="1">
      <c r="A6035" s="114" t="s">
        <v>677</v>
      </c>
      <c r="B6035" s="114" t="s">
        <v>674</v>
      </c>
      <c r="C6035" s="114" t="s">
        <v>975</v>
      </c>
      <c r="D6035" s="114" t="s">
        <v>977</v>
      </c>
      <c r="E6035" s="21" t="str">
        <f t="shared" si="23"/>
        <v>INSUNIX.LPG.insunix.cl_m_cover</v>
      </c>
    </row>
    <row r="6036" spans="1:5" ht="14.25" customHeight="1">
      <c r="A6036" s="114" t="s">
        <v>677</v>
      </c>
      <c r="B6036" s="114" t="s">
        <v>674</v>
      </c>
      <c r="C6036" s="114" t="s">
        <v>975</v>
      </c>
      <c r="D6036" s="114" t="s">
        <v>977</v>
      </c>
      <c r="E6036" s="21" t="str">
        <f t="shared" si="23"/>
        <v>INSUNIX.LPG.insunix.cl_m_cover</v>
      </c>
    </row>
    <row r="6037" spans="1:5" ht="14.25" customHeight="1">
      <c r="A6037" s="114" t="s">
        <v>677</v>
      </c>
      <c r="B6037" s="114" t="s">
        <v>674</v>
      </c>
      <c r="C6037" s="114" t="s">
        <v>975</v>
      </c>
      <c r="D6037" s="114" t="s">
        <v>977</v>
      </c>
      <c r="E6037" s="21" t="str">
        <f t="shared" si="23"/>
        <v>INSUNIX.LPG.insunix.cl_m_cover</v>
      </c>
    </row>
    <row r="6038" spans="1:5" ht="14.25" customHeight="1">
      <c r="A6038" s="114" t="s">
        <v>677</v>
      </c>
      <c r="B6038" s="114" t="s">
        <v>674</v>
      </c>
      <c r="C6038" s="114" t="s">
        <v>975</v>
      </c>
      <c r="D6038" s="114" t="s">
        <v>977</v>
      </c>
      <c r="E6038" s="21" t="str">
        <f t="shared" si="23"/>
        <v>INSUNIX.LPG.insunix.cl_m_cover</v>
      </c>
    </row>
    <row r="6039" spans="1:5" ht="14.25" customHeight="1">
      <c r="A6039" s="114" t="s">
        <v>677</v>
      </c>
      <c r="B6039" s="114" t="s">
        <v>674</v>
      </c>
      <c r="C6039" s="114" t="s">
        <v>975</v>
      </c>
      <c r="D6039" s="114" t="s">
        <v>977</v>
      </c>
      <c r="E6039" s="21" t="str">
        <f t="shared" si="23"/>
        <v>INSUNIX.LPG.insunix.cl_m_cover</v>
      </c>
    </row>
    <row r="6040" spans="1:5" ht="14.25" customHeight="1">
      <c r="A6040" s="114" t="s">
        <v>677</v>
      </c>
      <c r="B6040" s="114" t="s">
        <v>674</v>
      </c>
      <c r="C6040" s="114" t="s">
        <v>975</v>
      </c>
      <c r="D6040" s="114" t="s">
        <v>978</v>
      </c>
      <c r="E6040" s="21" t="str">
        <f t="shared" si="23"/>
        <v>INSUNIX.LPG.insunix.claim_caus</v>
      </c>
    </row>
    <row r="6041" spans="1:5" ht="14.25" customHeight="1">
      <c r="A6041" s="114" t="s">
        <v>677</v>
      </c>
      <c r="B6041" s="114" t="s">
        <v>674</v>
      </c>
      <c r="C6041" s="114" t="s">
        <v>975</v>
      </c>
      <c r="D6041" s="114" t="s">
        <v>978</v>
      </c>
      <c r="E6041" s="21" t="str">
        <f t="shared" si="23"/>
        <v>INSUNIX.LPG.insunix.claim_caus</v>
      </c>
    </row>
    <row r="6042" spans="1:5" ht="14.25" customHeight="1">
      <c r="A6042" s="114" t="s">
        <v>677</v>
      </c>
      <c r="B6042" s="114" t="s">
        <v>674</v>
      </c>
      <c r="C6042" s="114" t="s">
        <v>975</v>
      </c>
      <c r="D6042" s="114" t="s">
        <v>978</v>
      </c>
      <c r="E6042" s="21" t="str">
        <f t="shared" si="23"/>
        <v>INSUNIX.LPG.insunix.claim_caus</v>
      </c>
    </row>
    <row r="6043" spans="1:5" ht="14.25" customHeight="1">
      <c r="A6043" s="114" t="s">
        <v>677</v>
      </c>
      <c r="B6043" s="114" t="s">
        <v>674</v>
      </c>
      <c r="C6043" s="114" t="s">
        <v>975</v>
      </c>
      <c r="D6043" s="114" t="s">
        <v>978</v>
      </c>
      <c r="E6043" s="21" t="str">
        <f t="shared" si="23"/>
        <v>INSUNIX.LPG.insunix.claim_caus</v>
      </c>
    </row>
    <row r="6044" spans="1:5" ht="14.25" customHeight="1">
      <c r="A6044" s="114" t="s">
        <v>677</v>
      </c>
      <c r="B6044" s="114" t="s">
        <v>674</v>
      </c>
      <c r="C6044" s="114" t="s">
        <v>975</v>
      </c>
      <c r="D6044" s="114" t="s">
        <v>978</v>
      </c>
      <c r="E6044" s="21" t="str">
        <f t="shared" si="23"/>
        <v>INSUNIX.LPG.insunix.claim_caus</v>
      </c>
    </row>
    <row r="6045" spans="1:5" ht="14.25" customHeight="1">
      <c r="A6045" s="114" t="s">
        <v>677</v>
      </c>
      <c r="B6045" s="114" t="s">
        <v>674</v>
      </c>
      <c r="C6045" s="114" t="s">
        <v>975</v>
      </c>
      <c r="D6045" s="114" t="s">
        <v>978</v>
      </c>
      <c r="E6045" s="21" t="str">
        <f t="shared" si="23"/>
        <v>INSUNIX.LPG.insunix.claim_caus</v>
      </c>
    </row>
    <row r="6046" spans="1:5" ht="14.25" customHeight="1">
      <c r="A6046" s="114" t="s">
        <v>677</v>
      </c>
      <c r="B6046" s="114" t="s">
        <v>674</v>
      </c>
      <c r="C6046" s="114" t="s">
        <v>975</v>
      </c>
      <c r="D6046" s="114" t="s">
        <v>978</v>
      </c>
      <c r="E6046" s="21" t="str">
        <f t="shared" si="23"/>
        <v>INSUNIX.LPG.insunix.claim_caus</v>
      </c>
    </row>
    <row r="6047" spans="1:5" ht="14.25" customHeight="1">
      <c r="A6047" s="114" t="s">
        <v>677</v>
      </c>
      <c r="B6047" s="114" t="s">
        <v>674</v>
      </c>
      <c r="C6047" s="114" t="s">
        <v>975</v>
      </c>
      <c r="D6047" s="114" t="s">
        <v>978</v>
      </c>
      <c r="E6047" s="21" t="str">
        <f t="shared" si="23"/>
        <v>INSUNIX.LPG.insunix.claim_caus</v>
      </c>
    </row>
    <row r="6048" spans="1:5" ht="14.25" customHeight="1">
      <c r="A6048" s="114" t="s">
        <v>677</v>
      </c>
      <c r="B6048" s="114" t="s">
        <v>674</v>
      </c>
      <c r="C6048" s="114" t="s">
        <v>975</v>
      </c>
      <c r="D6048" s="114" t="s">
        <v>978</v>
      </c>
      <c r="E6048" s="21" t="str">
        <f t="shared" si="23"/>
        <v>INSUNIX.LPG.insunix.claim_caus</v>
      </c>
    </row>
    <row r="6049" spans="1:5" ht="14.25" customHeight="1">
      <c r="A6049" s="114" t="s">
        <v>677</v>
      </c>
      <c r="B6049" s="114" t="s">
        <v>674</v>
      </c>
      <c r="C6049" s="114" t="s">
        <v>975</v>
      </c>
      <c r="D6049" s="114" t="s">
        <v>978</v>
      </c>
      <c r="E6049" s="21" t="str">
        <f t="shared" si="23"/>
        <v>INSUNIX.LPG.insunix.claim_caus</v>
      </c>
    </row>
    <row r="6050" spans="1:5" ht="14.25" customHeight="1">
      <c r="A6050" s="114" t="s">
        <v>677</v>
      </c>
      <c r="B6050" s="114" t="s">
        <v>674</v>
      </c>
      <c r="C6050" s="114" t="s">
        <v>975</v>
      </c>
      <c r="D6050" s="114" t="s">
        <v>978</v>
      </c>
      <c r="E6050" s="21" t="str">
        <f t="shared" si="23"/>
        <v>INSUNIX.LPG.insunix.claim_caus</v>
      </c>
    </row>
    <row r="6051" spans="1:5" ht="14.25" customHeight="1">
      <c r="A6051" s="114" t="s">
        <v>677</v>
      </c>
      <c r="B6051" s="114" t="s">
        <v>674</v>
      </c>
      <c r="C6051" s="114" t="s">
        <v>975</v>
      </c>
      <c r="D6051" s="114" t="s">
        <v>979</v>
      </c>
      <c r="E6051" s="21" t="str">
        <f t="shared" si="23"/>
        <v>INSUNIX.LPG.insunix.claim_his</v>
      </c>
    </row>
    <row r="6052" spans="1:5" ht="14.25" customHeight="1">
      <c r="A6052" s="114" t="s">
        <v>677</v>
      </c>
      <c r="B6052" s="114" t="s">
        <v>674</v>
      </c>
      <c r="C6052" s="114" t="s">
        <v>975</v>
      </c>
      <c r="D6052" s="114" t="s">
        <v>979</v>
      </c>
      <c r="E6052" s="21" t="str">
        <f t="shared" si="23"/>
        <v>INSUNIX.LPG.insunix.claim_his</v>
      </c>
    </row>
    <row r="6053" spans="1:5" ht="14.25" customHeight="1">
      <c r="A6053" s="114" t="s">
        <v>677</v>
      </c>
      <c r="B6053" s="114" t="s">
        <v>674</v>
      </c>
      <c r="C6053" s="114" t="s">
        <v>975</v>
      </c>
      <c r="D6053" s="114" t="s">
        <v>979</v>
      </c>
      <c r="E6053" s="21" t="str">
        <f t="shared" si="23"/>
        <v>INSUNIX.LPG.insunix.claim_his</v>
      </c>
    </row>
    <row r="6054" spans="1:5" ht="14.25" customHeight="1">
      <c r="A6054" s="114" t="s">
        <v>677</v>
      </c>
      <c r="B6054" s="114" t="s">
        <v>674</v>
      </c>
      <c r="C6054" s="114" t="s">
        <v>975</v>
      </c>
      <c r="D6054" s="114" t="s">
        <v>979</v>
      </c>
      <c r="E6054" s="21" t="str">
        <f t="shared" si="23"/>
        <v>INSUNIX.LPG.insunix.claim_his</v>
      </c>
    </row>
    <row r="6055" spans="1:5" ht="14.25" customHeight="1">
      <c r="A6055" s="114" t="s">
        <v>677</v>
      </c>
      <c r="B6055" s="114" t="s">
        <v>674</v>
      </c>
      <c r="C6055" s="114" t="s">
        <v>975</v>
      </c>
      <c r="D6055" s="114" t="s">
        <v>979</v>
      </c>
      <c r="E6055" s="21" t="str">
        <f t="shared" si="23"/>
        <v>INSUNIX.LPG.insunix.claim_his</v>
      </c>
    </row>
    <row r="6056" spans="1:5" ht="14.25" customHeight="1">
      <c r="A6056" s="114" t="s">
        <v>677</v>
      </c>
      <c r="B6056" s="114" t="s">
        <v>674</v>
      </c>
      <c r="C6056" s="114" t="s">
        <v>975</v>
      </c>
      <c r="D6056" s="114" t="s">
        <v>979</v>
      </c>
      <c r="E6056" s="21" t="str">
        <f t="shared" si="23"/>
        <v>INSUNIX.LPG.insunix.claim_his</v>
      </c>
    </row>
    <row r="6057" spans="1:5" ht="14.25" customHeight="1">
      <c r="A6057" s="114" t="s">
        <v>677</v>
      </c>
      <c r="B6057" s="114" t="s">
        <v>674</v>
      </c>
      <c r="C6057" s="114" t="s">
        <v>975</v>
      </c>
      <c r="D6057" s="114" t="s">
        <v>979</v>
      </c>
      <c r="E6057" s="21" t="str">
        <f t="shared" si="23"/>
        <v>INSUNIX.LPG.insunix.claim_his</v>
      </c>
    </row>
    <row r="6058" spans="1:5" ht="14.25" customHeight="1">
      <c r="A6058" s="114" t="s">
        <v>677</v>
      </c>
      <c r="B6058" s="114" t="s">
        <v>674</v>
      </c>
      <c r="C6058" s="114" t="s">
        <v>975</v>
      </c>
      <c r="D6058" s="114" t="s">
        <v>979</v>
      </c>
      <c r="E6058" s="21" t="str">
        <f t="shared" si="23"/>
        <v>INSUNIX.LPG.insunix.claim_his</v>
      </c>
    </row>
    <row r="6059" spans="1:5" ht="14.25" customHeight="1">
      <c r="A6059" s="114" t="s">
        <v>677</v>
      </c>
      <c r="B6059" s="114" t="s">
        <v>674</v>
      </c>
      <c r="C6059" s="114" t="s">
        <v>975</v>
      </c>
      <c r="D6059" s="114" t="s">
        <v>979</v>
      </c>
      <c r="E6059" s="21" t="str">
        <f t="shared" si="23"/>
        <v>INSUNIX.LPG.insunix.claim_his</v>
      </c>
    </row>
    <row r="6060" spans="1:5" ht="14.25" customHeight="1">
      <c r="A6060" s="114" t="s">
        <v>677</v>
      </c>
      <c r="B6060" s="114" t="s">
        <v>674</v>
      </c>
      <c r="C6060" s="114" t="s">
        <v>975</v>
      </c>
      <c r="D6060" s="114" t="s">
        <v>979</v>
      </c>
      <c r="E6060" s="21" t="str">
        <f t="shared" si="23"/>
        <v>INSUNIX.LPG.insunix.claim_his</v>
      </c>
    </row>
    <row r="6061" spans="1:5" ht="14.25" customHeight="1">
      <c r="A6061" s="114" t="s">
        <v>677</v>
      </c>
      <c r="B6061" s="114" t="s">
        <v>674</v>
      </c>
      <c r="C6061" s="114" t="s">
        <v>975</v>
      </c>
      <c r="D6061" s="114" t="s">
        <v>979</v>
      </c>
      <c r="E6061" s="21" t="str">
        <f t="shared" si="23"/>
        <v>INSUNIX.LPG.insunix.claim_his</v>
      </c>
    </row>
    <row r="6062" spans="1:5" ht="14.25" customHeight="1">
      <c r="A6062" s="114" t="s">
        <v>677</v>
      </c>
      <c r="B6062" s="114" t="s">
        <v>674</v>
      </c>
      <c r="C6062" s="114" t="s">
        <v>975</v>
      </c>
      <c r="D6062" s="114" t="s">
        <v>979</v>
      </c>
      <c r="E6062" s="21" t="str">
        <f t="shared" si="23"/>
        <v>INSUNIX.LPG.insunix.claim_his</v>
      </c>
    </row>
    <row r="6063" spans="1:5" ht="14.25" customHeight="1">
      <c r="A6063" s="114" t="s">
        <v>677</v>
      </c>
      <c r="B6063" s="114" t="s">
        <v>674</v>
      </c>
      <c r="C6063" s="114" t="s">
        <v>975</v>
      </c>
      <c r="D6063" s="114" t="s">
        <v>979</v>
      </c>
      <c r="E6063" s="21" t="str">
        <f t="shared" si="23"/>
        <v>INSUNIX.LPG.insunix.claim_his</v>
      </c>
    </row>
    <row r="6064" spans="1:5" ht="14.25" customHeight="1">
      <c r="A6064" s="114" t="s">
        <v>677</v>
      </c>
      <c r="B6064" s="114" t="s">
        <v>674</v>
      </c>
      <c r="C6064" s="114" t="s">
        <v>975</v>
      </c>
      <c r="D6064" s="114" t="s">
        <v>979</v>
      </c>
      <c r="E6064" s="21" t="str">
        <f t="shared" si="23"/>
        <v>INSUNIX.LPG.insunix.claim_his</v>
      </c>
    </row>
    <row r="6065" spans="1:5" ht="14.25" customHeight="1">
      <c r="A6065" s="114" t="s">
        <v>677</v>
      </c>
      <c r="B6065" s="114" t="s">
        <v>674</v>
      </c>
      <c r="C6065" s="114" t="s">
        <v>975</v>
      </c>
      <c r="D6065" s="114" t="s">
        <v>979</v>
      </c>
      <c r="E6065" s="21" t="str">
        <f t="shared" si="23"/>
        <v>INSUNIX.LPG.insunix.claim_his</v>
      </c>
    </row>
    <row r="6066" spans="1:5" ht="14.25" customHeight="1">
      <c r="A6066" s="114" t="s">
        <v>677</v>
      </c>
      <c r="B6066" s="114" t="s">
        <v>674</v>
      </c>
      <c r="C6066" s="114" t="s">
        <v>975</v>
      </c>
      <c r="D6066" s="114" t="s">
        <v>979</v>
      </c>
      <c r="E6066" s="21" t="str">
        <f t="shared" si="23"/>
        <v>INSUNIX.LPG.insunix.claim_his</v>
      </c>
    </row>
    <row r="6067" spans="1:5" ht="14.25" customHeight="1">
      <c r="A6067" s="114" t="s">
        <v>677</v>
      </c>
      <c r="B6067" s="114" t="s">
        <v>674</v>
      </c>
      <c r="C6067" s="114" t="s">
        <v>975</v>
      </c>
      <c r="D6067" s="114" t="s">
        <v>979</v>
      </c>
      <c r="E6067" s="21" t="str">
        <f t="shared" si="23"/>
        <v>INSUNIX.LPG.insunix.claim_his</v>
      </c>
    </row>
    <row r="6068" spans="1:5" ht="14.25" customHeight="1">
      <c r="A6068" s="114" t="s">
        <v>677</v>
      </c>
      <c r="B6068" s="114" t="s">
        <v>674</v>
      </c>
      <c r="C6068" s="114" t="s">
        <v>975</v>
      </c>
      <c r="D6068" s="114" t="s">
        <v>979</v>
      </c>
      <c r="E6068" s="21" t="str">
        <f t="shared" si="23"/>
        <v>INSUNIX.LPG.insunix.claim_his</v>
      </c>
    </row>
    <row r="6069" spans="1:5" ht="14.25" customHeight="1">
      <c r="A6069" s="114" t="s">
        <v>677</v>
      </c>
      <c r="B6069" s="114" t="s">
        <v>674</v>
      </c>
      <c r="C6069" s="114" t="s">
        <v>975</v>
      </c>
      <c r="D6069" s="114" t="s">
        <v>979</v>
      </c>
      <c r="E6069" s="21" t="str">
        <f t="shared" si="23"/>
        <v>INSUNIX.LPG.insunix.claim_his</v>
      </c>
    </row>
    <row r="6070" spans="1:5" ht="14.25" customHeight="1">
      <c r="A6070" s="114" t="s">
        <v>677</v>
      </c>
      <c r="B6070" s="114" t="s">
        <v>674</v>
      </c>
      <c r="C6070" s="114" t="s">
        <v>975</v>
      </c>
      <c r="D6070" s="114" t="s">
        <v>979</v>
      </c>
      <c r="E6070" s="21" t="str">
        <f t="shared" si="23"/>
        <v>INSUNIX.LPG.insunix.claim_his</v>
      </c>
    </row>
    <row r="6071" spans="1:5" ht="14.25" customHeight="1">
      <c r="A6071" s="114" t="s">
        <v>677</v>
      </c>
      <c r="B6071" s="114" t="s">
        <v>674</v>
      </c>
      <c r="C6071" s="114" t="s">
        <v>975</v>
      </c>
      <c r="D6071" s="114" t="s">
        <v>979</v>
      </c>
      <c r="E6071" s="21" t="str">
        <f t="shared" si="23"/>
        <v>INSUNIX.LPG.insunix.claim_his</v>
      </c>
    </row>
    <row r="6072" spans="1:5" ht="14.25" customHeight="1">
      <c r="A6072" s="114" t="s">
        <v>677</v>
      </c>
      <c r="B6072" s="114" t="s">
        <v>674</v>
      </c>
      <c r="C6072" s="114" t="s">
        <v>975</v>
      </c>
      <c r="D6072" s="114" t="s">
        <v>979</v>
      </c>
      <c r="E6072" s="21" t="str">
        <f t="shared" si="23"/>
        <v>INSUNIX.LPG.insunix.claim_his</v>
      </c>
    </row>
    <row r="6073" spans="1:5" ht="14.25" customHeight="1">
      <c r="A6073" s="114" t="s">
        <v>677</v>
      </c>
      <c r="B6073" s="114" t="s">
        <v>674</v>
      </c>
      <c r="C6073" s="114" t="s">
        <v>975</v>
      </c>
      <c r="D6073" s="114" t="s">
        <v>979</v>
      </c>
      <c r="E6073" s="21" t="str">
        <f t="shared" si="23"/>
        <v>INSUNIX.LPG.insunix.claim_his</v>
      </c>
    </row>
    <row r="6074" spans="1:5" ht="14.25" customHeight="1">
      <c r="A6074" s="114" t="s">
        <v>677</v>
      </c>
      <c r="B6074" s="114" t="s">
        <v>674</v>
      </c>
      <c r="C6074" s="114" t="s">
        <v>975</v>
      </c>
      <c r="D6074" s="114" t="s">
        <v>979</v>
      </c>
      <c r="E6074" s="21" t="str">
        <f t="shared" si="23"/>
        <v>INSUNIX.LPG.insunix.claim_his</v>
      </c>
    </row>
    <row r="6075" spans="1:5" ht="14.25" customHeight="1">
      <c r="A6075" s="114" t="s">
        <v>677</v>
      </c>
      <c r="B6075" s="114" t="s">
        <v>674</v>
      </c>
      <c r="C6075" s="114" t="s">
        <v>975</v>
      </c>
      <c r="D6075" s="114" t="s">
        <v>979</v>
      </c>
      <c r="E6075" s="21" t="str">
        <f t="shared" si="23"/>
        <v>INSUNIX.LPG.insunix.claim_his</v>
      </c>
    </row>
    <row r="6076" spans="1:5" ht="14.25" customHeight="1">
      <c r="A6076" s="114" t="s">
        <v>677</v>
      </c>
      <c r="B6076" s="114" t="s">
        <v>674</v>
      </c>
      <c r="C6076" s="114" t="s">
        <v>975</v>
      </c>
      <c r="D6076" s="114" t="s">
        <v>979</v>
      </c>
      <c r="E6076" s="21" t="str">
        <f t="shared" si="23"/>
        <v>INSUNIX.LPG.insunix.claim_his</v>
      </c>
    </row>
    <row r="6077" spans="1:5" ht="14.25" customHeight="1">
      <c r="A6077" s="114" t="s">
        <v>677</v>
      </c>
      <c r="B6077" s="114" t="s">
        <v>674</v>
      </c>
      <c r="C6077" s="114" t="s">
        <v>975</v>
      </c>
      <c r="D6077" s="114" t="s">
        <v>979</v>
      </c>
      <c r="E6077" s="21" t="str">
        <f t="shared" si="23"/>
        <v>INSUNIX.LPG.insunix.claim_his</v>
      </c>
    </row>
    <row r="6078" spans="1:5" ht="14.25" customHeight="1">
      <c r="A6078" s="114" t="s">
        <v>677</v>
      </c>
      <c r="B6078" s="114" t="s">
        <v>674</v>
      </c>
      <c r="C6078" s="114" t="s">
        <v>975</v>
      </c>
      <c r="D6078" s="114" t="s">
        <v>979</v>
      </c>
      <c r="E6078" s="21" t="str">
        <f t="shared" si="23"/>
        <v>INSUNIX.LPG.insunix.claim_his</v>
      </c>
    </row>
    <row r="6079" spans="1:5" ht="14.25" customHeight="1">
      <c r="A6079" s="114" t="s">
        <v>677</v>
      </c>
      <c r="B6079" s="114" t="s">
        <v>674</v>
      </c>
      <c r="C6079" s="114" t="s">
        <v>975</v>
      </c>
      <c r="D6079" s="114" t="s">
        <v>1208</v>
      </c>
      <c r="E6079" s="21" t="str">
        <f t="shared" si="23"/>
        <v>INSUNIX.LPG.insunix.claimbenef</v>
      </c>
    </row>
    <row r="6080" spans="1:5" ht="14.25" customHeight="1">
      <c r="A6080" s="114" t="s">
        <v>677</v>
      </c>
      <c r="B6080" s="114" t="s">
        <v>674</v>
      </c>
      <c r="C6080" s="114" t="s">
        <v>975</v>
      </c>
      <c r="D6080" s="114" t="s">
        <v>1208</v>
      </c>
      <c r="E6080" s="21" t="str">
        <f t="shared" si="23"/>
        <v>INSUNIX.LPG.insunix.claimbenef</v>
      </c>
    </row>
    <row r="6081" spans="1:5" ht="14.25" customHeight="1">
      <c r="A6081" s="114" t="s">
        <v>677</v>
      </c>
      <c r="B6081" s="114" t="s">
        <v>674</v>
      </c>
      <c r="C6081" s="114" t="s">
        <v>975</v>
      </c>
      <c r="D6081" s="114" t="s">
        <v>1208</v>
      </c>
      <c r="E6081" s="21" t="str">
        <f t="shared" si="23"/>
        <v>INSUNIX.LPG.insunix.claimbenef</v>
      </c>
    </row>
    <row r="6082" spans="1:5" ht="14.25" customHeight="1">
      <c r="A6082" s="114" t="s">
        <v>677</v>
      </c>
      <c r="B6082" s="114" t="s">
        <v>674</v>
      </c>
      <c r="C6082" s="114" t="s">
        <v>975</v>
      </c>
      <c r="D6082" s="114" t="s">
        <v>1208</v>
      </c>
      <c r="E6082" s="21" t="str">
        <f t="shared" si="23"/>
        <v>INSUNIX.LPG.insunix.claimbenef</v>
      </c>
    </row>
    <row r="6083" spans="1:5" ht="14.25" customHeight="1">
      <c r="A6083" s="114" t="s">
        <v>677</v>
      </c>
      <c r="B6083" s="114" t="s">
        <v>674</v>
      </c>
      <c r="C6083" s="114" t="s">
        <v>975</v>
      </c>
      <c r="D6083" s="114" t="s">
        <v>1208</v>
      </c>
      <c r="E6083" s="21" t="str">
        <f t="shared" si="23"/>
        <v>INSUNIX.LPG.insunix.claimbenef</v>
      </c>
    </row>
    <row r="6084" spans="1:5" ht="14.25" customHeight="1">
      <c r="A6084" s="114" t="s">
        <v>677</v>
      </c>
      <c r="B6084" s="114" t="s">
        <v>674</v>
      </c>
      <c r="C6084" s="114" t="s">
        <v>975</v>
      </c>
      <c r="D6084" s="114" t="s">
        <v>1208</v>
      </c>
      <c r="E6084" s="21" t="str">
        <f t="shared" si="23"/>
        <v>INSUNIX.LPG.insunix.claimbenef</v>
      </c>
    </row>
    <row r="6085" spans="1:5" ht="14.25" customHeight="1">
      <c r="A6085" s="114" t="s">
        <v>677</v>
      </c>
      <c r="B6085" s="114" t="s">
        <v>674</v>
      </c>
      <c r="C6085" s="114" t="s">
        <v>975</v>
      </c>
      <c r="D6085" s="114" t="s">
        <v>1208</v>
      </c>
      <c r="E6085" s="21" t="str">
        <f t="shared" si="23"/>
        <v>INSUNIX.LPG.insunix.claimbenef</v>
      </c>
    </row>
    <row r="6086" spans="1:5" ht="14.25" customHeight="1">
      <c r="A6086" s="114" t="s">
        <v>677</v>
      </c>
      <c r="B6086" s="114" t="s">
        <v>674</v>
      </c>
      <c r="C6086" s="114" t="s">
        <v>975</v>
      </c>
      <c r="D6086" s="114" t="s">
        <v>1208</v>
      </c>
      <c r="E6086" s="21" t="str">
        <f t="shared" si="23"/>
        <v>INSUNIX.LPG.insunix.claimbenef</v>
      </c>
    </row>
    <row r="6087" spans="1:5" ht="14.25" customHeight="1">
      <c r="A6087" s="114" t="s">
        <v>677</v>
      </c>
      <c r="B6087" s="114" t="s">
        <v>674</v>
      </c>
      <c r="C6087" s="114" t="s">
        <v>975</v>
      </c>
      <c r="D6087" s="114" t="s">
        <v>1209</v>
      </c>
      <c r="E6087" s="21" t="str">
        <f t="shared" si="23"/>
        <v>INSUNIX.LPG.insunix.coa</v>
      </c>
    </row>
    <row r="6088" spans="1:5" ht="14.25" customHeight="1">
      <c r="A6088" s="114" t="s">
        <v>677</v>
      </c>
      <c r="B6088" s="114" t="s">
        <v>674</v>
      </c>
      <c r="C6088" s="114" t="s">
        <v>975</v>
      </c>
      <c r="D6088" s="114" t="s">
        <v>1209</v>
      </c>
      <c r="E6088" s="21" t="str">
        <f t="shared" si="23"/>
        <v>INSUNIX.LPG.insunix.coa</v>
      </c>
    </row>
    <row r="6089" spans="1:5" ht="14.25" customHeight="1">
      <c r="A6089" s="114" t="s">
        <v>677</v>
      </c>
      <c r="B6089" s="114" t="s">
        <v>674</v>
      </c>
      <c r="C6089" s="114" t="s">
        <v>975</v>
      </c>
      <c r="D6089" s="114" t="s">
        <v>1209</v>
      </c>
      <c r="E6089" s="21" t="str">
        <f t="shared" si="23"/>
        <v>INSUNIX.LPG.insunix.coa</v>
      </c>
    </row>
    <row r="6090" spans="1:5" ht="14.25" customHeight="1">
      <c r="A6090" s="114" t="s">
        <v>677</v>
      </c>
      <c r="B6090" s="114" t="s">
        <v>674</v>
      </c>
      <c r="C6090" s="114" t="s">
        <v>975</v>
      </c>
      <c r="D6090" s="114" t="s">
        <v>1209</v>
      </c>
      <c r="E6090" s="21" t="str">
        <f t="shared" si="23"/>
        <v>INSUNIX.LPG.insunix.coa</v>
      </c>
    </row>
    <row r="6091" spans="1:5" ht="14.25" customHeight="1">
      <c r="A6091" s="114" t="s">
        <v>677</v>
      </c>
      <c r="B6091" s="114" t="s">
        <v>674</v>
      </c>
      <c r="C6091" s="114" t="s">
        <v>975</v>
      </c>
      <c r="D6091" s="114" t="s">
        <v>1209</v>
      </c>
      <c r="E6091" s="21" t="str">
        <f t="shared" si="23"/>
        <v>INSUNIX.LPG.insunix.coa</v>
      </c>
    </row>
    <row r="6092" spans="1:5" ht="14.25" customHeight="1">
      <c r="A6092" s="114" t="s">
        <v>677</v>
      </c>
      <c r="B6092" s="114" t="s">
        <v>674</v>
      </c>
      <c r="C6092" s="114" t="s">
        <v>975</v>
      </c>
      <c r="D6092" s="114" t="s">
        <v>1209</v>
      </c>
      <c r="E6092" s="21" t="str">
        <f t="shared" si="23"/>
        <v>INSUNIX.LPG.insunix.coa</v>
      </c>
    </row>
    <row r="6093" spans="1:5" ht="14.25" customHeight="1">
      <c r="A6093" s="114" t="s">
        <v>677</v>
      </c>
      <c r="B6093" s="114" t="s">
        <v>674</v>
      </c>
      <c r="C6093" s="114" t="s">
        <v>975</v>
      </c>
      <c r="D6093" s="114" t="s">
        <v>1209</v>
      </c>
      <c r="E6093" s="21" t="str">
        <f t="shared" si="23"/>
        <v>INSUNIX.LPG.insunix.coa</v>
      </c>
    </row>
    <row r="6094" spans="1:5" ht="14.25" customHeight="1">
      <c r="A6094" s="114" t="s">
        <v>677</v>
      </c>
      <c r="B6094" s="114" t="s">
        <v>674</v>
      </c>
      <c r="C6094" s="114" t="s">
        <v>975</v>
      </c>
      <c r="D6094" s="114" t="s">
        <v>1209</v>
      </c>
      <c r="E6094" s="21" t="str">
        <f t="shared" si="23"/>
        <v>INSUNIX.LPG.insunix.coa</v>
      </c>
    </row>
    <row r="6095" spans="1:5" ht="14.25" customHeight="1">
      <c r="A6095" s="114" t="s">
        <v>677</v>
      </c>
      <c r="B6095" s="114" t="s">
        <v>674</v>
      </c>
      <c r="C6095" s="114" t="s">
        <v>975</v>
      </c>
      <c r="D6095" s="114" t="s">
        <v>1209</v>
      </c>
      <c r="E6095" s="21" t="str">
        <f t="shared" si="23"/>
        <v>INSUNIX.LPG.insunix.coa</v>
      </c>
    </row>
    <row r="6096" spans="1:5" ht="14.25" customHeight="1">
      <c r="A6096" s="114" t="s">
        <v>677</v>
      </c>
      <c r="B6096" s="114" t="s">
        <v>674</v>
      </c>
      <c r="C6096" s="114" t="s">
        <v>975</v>
      </c>
      <c r="D6096" s="114" t="s">
        <v>1209</v>
      </c>
      <c r="E6096" s="21" t="str">
        <f t="shared" si="23"/>
        <v>INSUNIX.LPG.insunix.coa</v>
      </c>
    </row>
    <row r="6097" spans="1:5" ht="14.25" customHeight="1">
      <c r="A6097" s="114" t="s">
        <v>677</v>
      </c>
      <c r="B6097" s="114" t="s">
        <v>674</v>
      </c>
      <c r="C6097" s="114" t="s">
        <v>975</v>
      </c>
      <c r="D6097" s="114" t="s">
        <v>1209</v>
      </c>
      <c r="E6097" s="21" t="str">
        <f t="shared" si="23"/>
        <v>INSUNIX.LPG.insunix.coa</v>
      </c>
    </row>
    <row r="6098" spans="1:5" ht="14.25" customHeight="1">
      <c r="A6098" s="114" t="s">
        <v>677</v>
      </c>
      <c r="B6098" s="114" t="s">
        <v>674</v>
      </c>
      <c r="C6098" s="114" t="s">
        <v>975</v>
      </c>
      <c r="D6098" s="114" t="s">
        <v>1209</v>
      </c>
      <c r="E6098" s="21" t="str">
        <f t="shared" si="23"/>
        <v>INSUNIX.LPG.insunix.coa</v>
      </c>
    </row>
    <row r="6099" spans="1:5" ht="14.25" customHeight="1">
      <c r="A6099" s="114" t="s">
        <v>677</v>
      </c>
      <c r="B6099" s="114" t="s">
        <v>674</v>
      </c>
      <c r="C6099" s="114" t="s">
        <v>975</v>
      </c>
      <c r="D6099" s="114" t="s">
        <v>1209</v>
      </c>
      <c r="E6099" s="21" t="str">
        <f t="shared" si="23"/>
        <v>INSUNIX.LPG.insunix.coa</v>
      </c>
    </row>
    <row r="6100" spans="1:5" ht="14.25" customHeight="1">
      <c r="A6100" s="114" t="s">
        <v>677</v>
      </c>
      <c r="B6100" s="114" t="s">
        <v>674</v>
      </c>
      <c r="C6100" s="114" t="s">
        <v>975</v>
      </c>
      <c r="D6100" s="114" t="s">
        <v>1209</v>
      </c>
      <c r="E6100" s="21" t="str">
        <f t="shared" si="23"/>
        <v>INSUNIX.LPG.insunix.coa</v>
      </c>
    </row>
    <row r="6101" spans="1:5" ht="14.25" customHeight="1">
      <c r="A6101" s="114" t="s">
        <v>677</v>
      </c>
      <c r="B6101" s="114" t="s">
        <v>674</v>
      </c>
      <c r="C6101" s="114" t="s">
        <v>975</v>
      </c>
      <c r="D6101" s="114" t="s">
        <v>1209</v>
      </c>
      <c r="E6101" s="21" t="str">
        <f t="shared" si="23"/>
        <v>INSUNIX.LPG.insunix.coa</v>
      </c>
    </row>
    <row r="6102" spans="1:5" ht="14.25" customHeight="1">
      <c r="A6102" s="114" t="s">
        <v>677</v>
      </c>
      <c r="B6102" s="114" t="s">
        <v>674</v>
      </c>
      <c r="C6102" s="114" t="s">
        <v>975</v>
      </c>
      <c r="D6102" s="114" t="s">
        <v>1209</v>
      </c>
      <c r="E6102" s="21" t="str">
        <f t="shared" si="23"/>
        <v>INSUNIX.LPG.insunix.coa</v>
      </c>
    </row>
    <row r="6103" spans="1:5" ht="14.25" customHeight="1">
      <c r="A6103" s="114" t="s">
        <v>677</v>
      </c>
      <c r="B6103" s="114" t="s">
        <v>674</v>
      </c>
      <c r="C6103" s="114" t="s">
        <v>975</v>
      </c>
      <c r="D6103" s="114" t="s">
        <v>1209</v>
      </c>
      <c r="E6103" s="21" t="str">
        <f t="shared" si="23"/>
        <v>INSUNIX.LPG.insunix.coa</v>
      </c>
    </row>
    <row r="6104" spans="1:5" ht="14.25" customHeight="1">
      <c r="A6104" s="114" t="s">
        <v>677</v>
      </c>
      <c r="B6104" s="114" t="s">
        <v>674</v>
      </c>
      <c r="C6104" s="114" t="s">
        <v>975</v>
      </c>
      <c r="D6104" s="114" t="s">
        <v>1209</v>
      </c>
      <c r="E6104" s="21" t="str">
        <f t="shared" si="23"/>
        <v>INSUNIX.LPG.insunix.coa</v>
      </c>
    </row>
    <row r="6105" spans="1:5" ht="14.25" customHeight="1">
      <c r="A6105" s="114" t="s">
        <v>677</v>
      </c>
      <c r="B6105" s="114" t="s">
        <v>674</v>
      </c>
      <c r="C6105" s="114" t="s">
        <v>975</v>
      </c>
      <c r="D6105" s="114" t="s">
        <v>1209</v>
      </c>
      <c r="E6105" s="21" t="str">
        <f t="shared" si="23"/>
        <v>INSUNIX.LPG.insunix.coa</v>
      </c>
    </row>
    <row r="6106" spans="1:5" ht="14.25" customHeight="1">
      <c r="A6106" s="114" t="s">
        <v>677</v>
      </c>
      <c r="B6106" s="114" t="s">
        <v>674</v>
      </c>
      <c r="C6106" s="114" t="s">
        <v>975</v>
      </c>
      <c r="D6106" s="114" t="s">
        <v>1209</v>
      </c>
      <c r="E6106" s="21" t="str">
        <f t="shared" si="23"/>
        <v>INSUNIX.LPG.insunix.coa</v>
      </c>
    </row>
    <row r="6107" spans="1:5" ht="14.25" customHeight="1">
      <c r="A6107" s="114" t="s">
        <v>677</v>
      </c>
      <c r="B6107" s="114" t="s">
        <v>674</v>
      </c>
      <c r="C6107" s="114" t="s">
        <v>975</v>
      </c>
      <c r="D6107" s="114" t="s">
        <v>1209</v>
      </c>
      <c r="E6107" s="21" t="str">
        <f t="shared" si="23"/>
        <v>INSUNIX.LPG.insunix.coa</v>
      </c>
    </row>
    <row r="6108" spans="1:5" ht="14.25" customHeight="1">
      <c r="A6108" s="114" t="s">
        <v>677</v>
      </c>
      <c r="B6108" s="114" t="s">
        <v>674</v>
      </c>
      <c r="C6108" s="114" t="s">
        <v>975</v>
      </c>
      <c r="D6108" s="114" t="s">
        <v>1209</v>
      </c>
      <c r="E6108" s="21" t="str">
        <f t="shared" si="23"/>
        <v>INSUNIX.LPG.insunix.coa</v>
      </c>
    </row>
    <row r="6109" spans="1:5" ht="14.25" customHeight="1">
      <c r="A6109" s="114" t="s">
        <v>677</v>
      </c>
      <c r="B6109" s="114" t="s">
        <v>674</v>
      </c>
      <c r="C6109" s="114" t="s">
        <v>975</v>
      </c>
      <c r="D6109" s="114" t="s">
        <v>1209</v>
      </c>
      <c r="E6109" s="21" t="str">
        <f t="shared" si="23"/>
        <v>INSUNIX.LPG.insunix.coa</v>
      </c>
    </row>
    <row r="6110" spans="1:5" ht="14.25" customHeight="1">
      <c r="A6110" s="114" t="s">
        <v>677</v>
      </c>
      <c r="B6110" s="114" t="s">
        <v>674</v>
      </c>
      <c r="C6110" s="114" t="s">
        <v>975</v>
      </c>
      <c r="D6110" s="114" t="s">
        <v>1209</v>
      </c>
      <c r="E6110" s="21" t="str">
        <f t="shared" si="23"/>
        <v>INSUNIX.LPG.insunix.coa</v>
      </c>
    </row>
    <row r="6111" spans="1:5" ht="14.25" customHeight="1">
      <c r="A6111" s="114" t="s">
        <v>677</v>
      </c>
      <c r="B6111" s="114" t="s">
        <v>674</v>
      </c>
      <c r="C6111" s="114" t="s">
        <v>975</v>
      </c>
      <c r="D6111" s="114" t="s">
        <v>1209</v>
      </c>
      <c r="E6111" s="21" t="str">
        <f t="shared" si="23"/>
        <v>INSUNIX.LPG.insunix.coa</v>
      </c>
    </row>
    <row r="6112" spans="1:5" ht="14.25" customHeight="1">
      <c r="A6112" s="114" t="s">
        <v>677</v>
      </c>
      <c r="B6112" s="114" t="s">
        <v>674</v>
      </c>
      <c r="C6112" s="114" t="s">
        <v>975</v>
      </c>
      <c r="D6112" s="114" t="s">
        <v>1209</v>
      </c>
      <c r="E6112" s="21" t="str">
        <f t="shared" si="23"/>
        <v>INSUNIX.LPG.insunix.coa</v>
      </c>
    </row>
    <row r="6113" spans="1:5" ht="14.25" customHeight="1">
      <c r="A6113" s="114" t="s">
        <v>677</v>
      </c>
      <c r="B6113" s="114" t="s">
        <v>674</v>
      </c>
      <c r="C6113" s="114" t="s">
        <v>975</v>
      </c>
      <c r="D6113" s="114" t="s">
        <v>1209</v>
      </c>
      <c r="E6113" s="21" t="str">
        <f t="shared" si="23"/>
        <v>INSUNIX.LPG.insunix.coa</v>
      </c>
    </row>
    <row r="6114" spans="1:5" ht="14.25" customHeight="1">
      <c r="A6114" s="114" t="s">
        <v>677</v>
      </c>
      <c r="B6114" s="114" t="s">
        <v>674</v>
      </c>
      <c r="C6114" s="114" t="s">
        <v>975</v>
      </c>
      <c r="D6114" s="114" t="s">
        <v>1209</v>
      </c>
      <c r="E6114" s="21" t="str">
        <f t="shared" si="23"/>
        <v>INSUNIX.LPG.insunix.coa</v>
      </c>
    </row>
    <row r="6115" spans="1:5" ht="14.25" customHeight="1">
      <c r="A6115" s="114" t="s">
        <v>677</v>
      </c>
      <c r="B6115" s="114" t="s">
        <v>674</v>
      </c>
      <c r="C6115" s="114" t="s">
        <v>975</v>
      </c>
      <c r="D6115" s="114" t="s">
        <v>1209</v>
      </c>
      <c r="E6115" s="21" t="str">
        <f t="shared" si="23"/>
        <v>INSUNIX.LPG.insunix.coa</v>
      </c>
    </row>
    <row r="6116" spans="1:5" ht="14.25" customHeight="1">
      <c r="A6116" s="114" t="s">
        <v>677</v>
      </c>
      <c r="B6116" s="114" t="s">
        <v>674</v>
      </c>
      <c r="C6116" s="114" t="s">
        <v>975</v>
      </c>
      <c r="D6116" s="114" t="s">
        <v>1209</v>
      </c>
      <c r="E6116" s="21" t="str">
        <f t="shared" si="23"/>
        <v>INSUNIX.LPG.insunix.coa</v>
      </c>
    </row>
    <row r="6117" spans="1:5" ht="14.25" customHeight="1">
      <c r="A6117" s="114" t="s">
        <v>677</v>
      </c>
      <c r="B6117" s="114" t="s">
        <v>674</v>
      </c>
      <c r="C6117" s="114" t="s">
        <v>975</v>
      </c>
      <c r="D6117" s="114" t="s">
        <v>1209</v>
      </c>
      <c r="E6117" s="21" t="str">
        <f t="shared" si="23"/>
        <v>INSUNIX.LPG.insunix.coa</v>
      </c>
    </row>
    <row r="6118" spans="1:5" ht="14.25" customHeight="1">
      <c r="A6118" s="114" t="s">
        <v>677</v>
      </c>
      <c r="B6118" s="114" t="s">
        <v>674</v>
      </c>
      <c r="C6118" s="114" t="s">
        <v>975</v>
      </c>
      <c r="D6118" s="114" t="s">
        <v>1209</v>
      </c>
      <c r="E6118" s="21" t="str">
        <f t="shared" si="23"/>
        <v>INSUNIX.LPG.insunix.coa</v>
      </c>
    </row>
    <row r="6119" spans="1:5" ht="14.25" customHeight="1">
      <c r="A6119" s="114" t="s">
        <v>677</v>
      </c>
      <c r="B6119" s="114" t="s">
        <v>674</v>
      </c>
      <c r="C6119" s="114" t="s">
        <v>975</v>
      </c>
      <c r="D6119" s="114" t="s">
        <v>1209</v>
      </c>
      <c r="E6119" s="21" t="str">
        <f t="shared" si="23"/>
        <v>INSUNIX.LPG.insunix.coa</v>
      </c>
    </row>
    <row r="6120" spans="1:5" ht="14.25" customHeight="1">
      <c r="A6120" s="114" t="s">
        <v>677</v>
      </c>
      <c r="B6120" s="114" t="s">
        <v>674</v>
      </c>
      <c r="C6120" s="114" t="s">
        <v>975</v>
      </c>
      <c r="D6120" s="114" t="s">
        <v>1209</v>
      </c>
      <c r="E6120" s="21" t="str">
        <f t="shared" si="23"/>
        <v>INSUNIX.LPG.insunix.coa</v>
      </c>
    </row>
    <row r="6121" spans="1:5" ht="14.25" customHeight="1">
      <c r="A6121" s="114" t="s">
        <v>677</v>
      </c>
      <c r="B6121" s="114" t="s">
        <v>674</v>
      </c>
      <c r="C6121" s="114" t="s">
        <v>975</v>
      </c>
      <c r="D6121" s="114" t="s">
        <v>1209</v>
      </c>
      <c r="E6121" s="21" t="str">
        <f t="shared" si="23"/>
        <v>INSUNIX.LPG.insunix.coa</v>
      </c>
    </row>
    <row r="6122" spans="1:5" ht="14.25" customHeight="1">
      <c r="A6122" s="114" t="s">
        <v>677</v>
      </c>
      <c r="B6122" s="114" t="s">
        <v>674</v>
      </c>
      <c r="C6122" s="114" t="s">
        <v>975</v>
      </c>
      <c r="D6122" s="114" t="s">
        <v>1209</v>
      </c>
      <c r="E6122" s="21" t="str">
        <f t="shared" ref="E6122:E6376" si="24">CONCATENATE(A6122,".",B6122,".",C6122,".",D6122)</f>
        <v>INSUNIX.LPG.insunix.coa</v>
      </c>
    </row>
    <row r="6123" spans="1:5" ht="14.25" customHeight="1">
      <c r="A6123" s="114" t="s">
        <v>677</v>
      </c>
      <c r="B6123" s="114" t="s">
        <v>674</v>
      </c>
      <c r="C6123" s="114" t="s">
        <v>975</v>
      </c>
      <c r="D6123" s="114" t="s">
        <v>1209</v>
      </c>
      <c r="E6123" s="21" t="str">
        <f t="shared" si="24"/>
        <v>INSUNIX.LPG.insunix.coa</v>
      </c>
    </row>
    <row r="6124" spans="1:5" ht="14.25" customHeight="1">
      <c r="A6124" s="114" t="s">
        <v>677</v>
      </c>
      <c r="B6124" s="114" t="s">
        <v>674</v>
      </c>
      <c r="C6124" s="114" t="s">
        <v>975</v>
      </c>
      <c r="D6124" s="114" t="s">
        <v>1209</v>
      </c>
      <c r="E6124" s="21" t="str">
        <f t="shared" si="24"/>
        <v>INSUNIX.LPG.insunix.coa</v>
      </c>
    </row>
    <row r="6125" spans="1:5" ht="14.25" customHeight="1">
      <c r="A6125" s="114" t="s">
        <v>677</v>
      </c>
      <c r="B6125" s="114" t="s">
        <v>674</v>
      </c>
      <c r="C6125" s="114" t="s">
        <v>975</v>
      </c>
      <c r="D6125" s="114" t="s">
        <v>1209</v>
      </c>
      <c r="E6125" s="21" t="str">
        <f t="shared" si="24"/>
        <v>INSUNIX.LPG.insunix.coa</v>
      </c>
    </row>
    <row r="6126" spans="1:5" ht="14.25" customHeight="1">
      <c r="A6126" s="114" t="s">
        <v>677</v>
      </c>
      <c r="B6126" s="114" t="s">
        <v>674</v>
      </c>
      <c r="C6126" s="114" t="s">
        <v>975</v>
      </c>
      <c r="D6126" s="114" t="s">
        <v>1209</v>
      </c>
      <c r="E6126" s="21" t="str">
        <f t="shared" si="24"/>
        <v>INSUNIX.LPG.insunix.coa</v>
      </c>
    </row>
    <row r="6127" spans="1:5" ht="14.25" customHeight="1">
      <c r="A6127" s="114" t="s">
        <v>677</v>
      </c>
      <c r="B6127" s="114" t="s">
        <v>674</v>
      </c>
      <c r="C6127" s="114" t="s">
        <v>975</v>
      </c>
      <c r="D6127" s="114" t="s">
        <v>1209</v>
      </c>
      <c r="E6127" s="21" t="str">
        <f t="shared" si="24"/>
        <v>INSUNIX.LPG.insunix.coa</v>
      </c>
    </row>
    <row r="6128" spans="1:5" ht="14.25" customHeight="1">
      <c r="A6128" s="114" t="s">
        <v>677</v>
      </c>
      <c r="B6128" s="114" t="s">
        <v>674</v>
      </c>
      <c r="C6128" s="114" t="s">
        <v>975</v>
      </c>
      <c r="D6128" s="114" t="s">
        <v>1209</v>
      </c>
      <c r="E6128" s="21" t="str">
        <f t="shared" si="24"/>
        <v>INSUNIX.LPG.insunix.coa</v>
      </c>
    </row>
    <row r="6129" spans="1:5" ht="14.25" customHeight="1">
      <c r="A6129" s="114" t="s">
        <v>677</v>
      </c>
      <c r="B6129" s="114" t="s">
        <v>674</v>
      </c>
      <c r="C6129" s="114" t="s">
        <v>975</v>
      </c>
      <c r="D6129" s="114" t="s">
        <v>1209</v>
      </c>
      <c r="E6129" s="21" t="str">
        <f t="shared" si="24"/>
        <v>INSUNIX.LPG.insunix.coa</v>
      </c>
    </row>
    <row r="6130" spans="1:5" ht="14.25" customHeight="1">
      <c r="A6130" s="114" t="s">
        <v>677</v>
      </c>
      <c r="B6130" s="114" t="s">
        <v>674</v>
      </c>
      <c r="C6130" s="114" t="s">
        <v>975</v>
      </c>
      <c r="D6130" s="114" t="s">
        <v>1209</v>
      </c>
      <c r="E6130" s="21" t="str">
        <f t="shared" si="24"/>
        <v>INSUNIX.LPG.insunix.coa</v>
      </c>
    </row>
    <row r="6131" spans="1:5" ht="14.25" customHeight="1">
      <c r="A6131" s="114" t="s">
        <v>677</v>
      </c>
      <c r="B6131" s="114" t="s">
        <v>674</v>
      </c>
      <c r="C6131" s="114" t="s">
        <v>975</v>
      </c>
      <c r="D6131" s="114" t="s">
        <v>1209</v>
      </c>
      <c r="E6131" s="21" t="str">
        <f t="shared" si="24"/>
        <v>INSUNIX.LPG.insunix.coa</v>
      </c>
    </row>
    <row r="6132" spans="1:5" ht="14.25" customHeight="1">
      <c r="A6132" s="114" t="s">
        <v>677</v>
      </c>
      <c r="B6132" s="114" t="s">
        <v>674</v>
      </c>
      <c r="C6132" s="114" t="s">
        <v>975</v>
      </c>
      <c r="D6132" s="114" t="s">
        <v>1209</v>
      </c>
      <c r="E6132" s="21" t="str">
        <f t="shared" si="24"/>
        <v>INSUNIX.LPG.insunix.coa</v>
      </c>
    </row>
    <row r="6133" spans="1:5" ht="14.25" customHeight="1">
      <c r="A6133" s="114" t="s">
        <v>677</v>
      </c>
      <c r="B6133" s="114" t="s">
        <v>674</v>
      </c>
      <c r="C6133" s="114" t="s">
        <v>975</v>
      </c>
      <c r="D6133" s="114" t="s">
        <v>1209</v>
      </c>
      <c r="E6133" s="21" t="str">
        <f t="shared" si="24"/>
        <v>INSUNIX.LPG.insunix.coa</v>
      </c>
    </row>
    <row r="6134" spans="1:5" ht="14.25" customHeight="1">
      <c r="A6134" s="114" t="s">
        <v>677</v>
      </c>
      <c r="B6134" s="114" t="s">
        <v>674</v>
      </c>
      <c r="C6134" s="114" t="s">
        <v>975</v>
      </c>
      <c r="D6134" s="114" t="s">
        <v>1209</v>
      </c>
      <c r="E6134" s="21" t="str">
        <f t="shared" si="24"/>
        <v>INSUNIX.LPG.insunix.coa</v>
      </c>
    </row>
    <row r="6135" spans="1:5" ht="14.25" customHeight="1">
      <c r="A6135" s="114" t="s">
        <v>677</v>
      </c>
      <c r="B6135" s="114" t="s">
        <v>674</v>
      </c>
      <c r="C6135" s="114" t="s">
        <v>975</v>
      </c>
      <c r="D6135" s="114" t="s">
        <v>1209</v>
      </c>
      <c r="E6135" s="21" t="str">
        <f t="shared" si="24"/>
        <v>INSUNIX.LPG.insunix.coa</v>
      </c>
    </row>
    <row r="6136" spans="1:5" ht="14.25" customHeight="1">
      <c r="A6136" s="114" t="s">
        <v>677</v>
      </c>
      <c r="B6136" s="114" t="s">
        <v>674</v>
      </c>
      <c r="C6136" s="114" t="s">
        <v>975</v>
      </c>
      <c r="D6136" s="114" t="s">
        <v>1210</v>
      </c>
      <c r="E6136" s="21" t="str">
        <f t="shared" si="24"/>
        <v>INSUNIX.LPG.insunix.coinsuran</v>
      </c>
    </row>
    <row r="6137" spans="1:5" ht="14.25" customHeight="1">
      <c r="A6137" s="114" t="s">
        <v>677</v>
      </c>
      <c r="B6137" s="114" t="s">
        <v>674</v>
      </c>
      <c r="C6137" s="114" t="s">
        <v>975</v>
      </c>
      <c r="D6137" s="114" t="s">
        <v>1210</v>
      </c>
      <c r="E6137" s="21" t="str">
        <f t="shared" si="24"/>
        <v>INSUNIX.LPG.insunix.coinsuran</v>
      </c>
    </row>
    <row r="6138" spans="1:5" ht="14.25" customHeight="1">
      <c r="A6138" s="114" t="s">
        <v>677</v>
      </c>
      <c r="B6138" s="114" t="s">
        <v>674</v>
      </c>
      <c r="C6138" s="114" t="s">
        <v>975</v>
      </c>
      <c r="D6138" s="114" t="s">
        <v>1210</v>
      </c>
      <c r="E6138" s="21" t="str">
        <f t="shared" si="24"/>
        <v>INSUNIX.LPG.insunix.coinsuran</v>
      </c>
    </row>
    <row r="6139" spans="1:5" ht="14.25" customHeight="1">
      <c r="A6139" s="114" t="s">
        <v>677</v>
      </c>
      <c r="B6139" s="114" t="s">
        <v>674</v>
      </c>
      <c r="C6139" s="114" t="s">
        <v>975</v>
      </c>
      <c r="D6139" s="114" t="s">
        <v>1210</v>
      </c>
      <c r="E6139" s="21" t="str">
        <f t="shared" si="24"/>
        <v>INSUNIX.LPG.insunix.coinsuran</v>
      </c>
    </row>
    <row r="6140" spans="1:5" ht="14.25" customHeight="1">
      <c r="A6140" s="114" t="s">
        <v>677</v>
      </c>
      <c r="B6140" s="114" t="s">
        <v>674</v>
      </c>
      <c r="C6140" s="114" t="s">
        <v>975</v>
      </c>
      <c r="D6140" s="114" t="s">
        <v>1210</v>
      </c>
      <c r="E6140" s="21" t="str">
        <f t="shared" si="24"/>
        <v>INSUNIX.LPG.insunix.coinsuran</v>
      </c>
    </row>
    <row r="6141" spans="1:5" ht="14.25" customHeight="1">
      <c r="A6141" s="114" t="s">
        <v>677</v>
      </c>
      <c r="B6141" s="114" t="s">
        <v>674</v>
      </c>
      <c r="C6141" s="114" t="s">
        <v>975</v>
      </c>
      <c r="D6141" s="114" t="s">
        <v>1210</v>
      </c>
      <c r="E6141" s="21" t="str">
        <f t="shared" si="24"/>
        <v>INSUNIX.LPG.insunix.coinsuran</v>
      </c>
    </row>
    <row r="6142" spans="1:5" ht="14.25" customHeight="1">
      <c r="A6142" s="114" t="s">
        <v>677</v>
      </c>
      <c r="B6142" s="114" t="s">
        <v>674</v>
      </c>
      <c r="C6142" s="114" t="s">
        <v>975</v>
      </c>
      <c r="D6142" s="114" t="s">
        <v>1210</v>
      </c>
      <c r="E6142" s="21" t="str">
        <f t="shared" si="24"/>
        <v>INSUNIX.LPG.insunix.coinsuran</v>
      </c>
    </row>
    <row r="6143" spans="1:5" ht="14.25" customHeight="1">
      <c r="A6143" s="114" t="s">
        <v>677</v>
      </c>
      <c r="B6143" s="114" t="s">
        <v>674</v>
      </c>
      <c r="C6143" s="114" t="s">
        <v>975</v>
      </c>
      <c r="D6143" s="114" t="s">
        <v>1210</v>
      </c>
      <c r="E6143" s="21" t="str">
        <f t="shared" si="24"/>
        <v>INSUNIX.LPG.insunix.coinsuran</v>
      </c>
    </row>
    <row r="6144" spans="1:5" ht="14.25" customHeight="1">
      <c r="A6144" s="114" t="s">
        <v>677</v>
      </c>
      <c r="B6144" s="114" t="s">
        <v>674</v>
      </c>
      <c r="C6144" s="114" t="s">
        <v>975</v>
      </c>
      <c r="D6144" s="114" t="s">
        <v>1210</v>
      </c>
      <c r="E6144" s="21" t="str">
        <f t="shared" si="24"/>
        <v>INSUNIX.LPG.insunix.coinsuran</v>
      </c>
    </row>
    <row r="6145" spans="1:5" ht="14.25" customHeight="1">
      <c r="A6145" s="114" t="s">
        <v>677</v>
      </c>
      <c r="B6145" s="114" t="s">
        <v>674</v>
      </c>
      <c r="C6145" s="114" t="s">
        <v>975</v>
      </c>
      <c r="D6145" s="114" t="s">
        <v>1210</v>
      </c>
      <c r="E6145" s="21" t="str">
        <f t="shared" si="24"/>
        <v>INSUNIX.LPG.insunix.coinsuran</v>
      </c>
    </row>
    <row r="6146" spans="1:5" ht="14.25" customHeight="1">
      <c r="A6146" s="114" t="s">
        <v>677</v>
      </c>
      <c r="B6146" s="114" t="s">
        <v>674</v>
      </c>
      <c r="C6146" s="114" t="s">
        <v>975</v>
      </c>
      <c r="D6146" s="114" t="s">
        <v>1210</v>
      </c>
      <c r="E6146" s="21" t="str">
        <f t="shared" si="24"/>
        <v>INSUNIX.LPG.insunix.coinsuran</v>
      </c>
    </row>
    <row r="6147" spans="1:5" ht="14.25" customHeight="1">
      <c r="A6147" s="114" t="s">
        <v>677</v>
      </c>
      <c r="B6147" s="114" t="s">
        <v>674</v>
      </c>
      <c r="C6147" s="114" t="s">
        <v>975</v>
      </c>
      <c r="D6147" s="114" t="s">
        <v>1210</v>
      </c>
      <c r="E6147" s="21" t="str">
        <f t="shared" si="24"/>
        <v>INSUNIX.LPG.insunix.coinsuran</v>
      </c>
    </row>
    <row r="6148" spans="1:5" ht="14.25" customHeight="1">
      <c r="A6148" s="114" t="s">
        <v>677</v>
      </c>
      <c r="B6148" s="114" t="s">
        <v>674</v>
      </c>
      <c r="C6148" s="114" t="s">
        <v>975</v>
      </c>
      <c r="D6148" s="114" t="s">
        <v>1210</v>
      </c>
      <c r="E6148" s="21" t="str">
        <f t="shared" si="24"/>
        <v>INSUNIX.LPG.insunix.coinsuran</v>
      </c>
    </row>
    <row r="6149" spans="1:5" ht="14.25" customHeight="1">
      <c r="A6149" s="114" t="s">
        <v>677</v>
      </c>
      <c r="B6149" s="114" t="s">
        <v>674</v>
      </c>
      <c r="C6149" s="114" t="s">
        <v>975</v>
      </c>
      <c r="D6149" s="114" t="s">
        <v>1210</v>
      </c>
      <c r="E6149" s="21" t="str">
        <f t="shared" si="24"/>
        <v>INSUNIX.LPG.insunix.coinsuran</v>
      </c>
    </row>
    <row r="6150" spans="1:5" ht="14.25" customHeight="1">
      <c r="A6150" s="114" t="s">
        <v>677</v>
      </c>
      <c r="B6150" s="114" t="s">
        <v>674</v>
      </c>
      <c r="C6150" s="114" t="s">
        <v>975</v>
      </c>
      <c r="D6150" s="114" t="s">
        <v>1211</v>
      </c>
      <c r="E6150" s="21" t="str">
        <f t="shared" si="24"/>
        <v>INSUNIX.LPG.insunix.commission</v>
      </c>
    </row>
    <row r="6151" spans="1:5" ht="14.25" customHeight="1">
      <c r="A6151" s="114" t="s">
        <v>677</v>
      </c>
      <c r="B6151" s="114" t="s">
        <v>674</v>
      </c>
      <c r="C6151" s="114" t="s">
        <v>975</v>
      </c>
      <c r="D6151" s="114" t="s">
        <v>1211</v>
      </c>
      <c r="E6151" s="21" t="str">
        <f t="shared" si="24"/>
        <v>INSUNIX.LPG.insunix.commission</v>
      </c>
    </row>
    <row r="6152" spans="1:5" ht="14.25" customHeight="1">
      <c r="A6152" s="114" t="s">
        <v>677</v>
      </c>
      <c r="B6152" s="114" t="s">
        <v>674</v>
      </c>
      <c r="C6152" s="114" t="s">
        <v>975</v>
      </c>
      <c r="D6152" s="114" t="s">
        <v>1211</v>
      </c>
      <c r="E6152" s="21" t="str">
        <f t="shared" si="24"/>
        <v>INSUNIX.LPG.insunix.commission</v>
      </c>
    </row>
    <row r="6153" spans="1:5" ht="14.25" customHeight="1">
      <c r="A6153" s="114" t="s">
        <v>677</v>
      </c>
      <c r="B6153" s="114" t="s">
        <v>674</v>
      </c>
      <c r="C6153" s="114" t="s">
        <v>975</v>
      </c>
      <c r="D6153" s="114" t="s">
        <v>1211</v>
      </c>
      <c r="E6153" s="21" t="str">
        <f t="shared" si="24"/>
        <v>INSUNIX.LPG.insunix.commission</v>
      </c>
    </row>
    <row r="6154" spans="1:5" ht="14.25" customHeight="1">
      <c r="A6154" s="114" t="s">
        <v>677</v>
      </c>
      <c r="B6154" s="114" t="s">
        <v>674</v>
      </c>
      <c r="C6154" s="114" t="s">
        <v>975</v>
      </c>
      <c r="D6154" s="114" t="s">
        <v>1211</v>
      </c>
      <c r="E6154" s="21" t="str">
        <f t="shared" si="24"/>
        <v>INSUNIX.LPG.insunix.commission</v>
      </c>
    </row>
    <row r="6155" spans="1:5" ht="14.25" customHeight="1">
      <c r="A6155" s="114" t="s">
        <v>677</v>
      </c>
      <c r="B6155" s="114" t="s">
        <v>674</v>
      </c>
      <c r="C6155" s="114" t="s">
        <v>975</v>
      </c>
      <c r="D6155" s="114" t="s">
        <v>1211</v>
      </c>
      <c r="E6155" s="21" t="str">
        <f t="shared" si="24"/>
        <v>INSUNIX.LPG.insunix.commission</v>
      </c>
    </row>
    <row r="6156" spans="1:5" ht="14.25" customHeight="1">
      <c r="A6156" s="114" t="s">
        <v>677</v>
      </c>
      <c r="B6156" s="114" t="s">
        <v>674</v>
      </c>
      <c r="C6156" s="114" t="s">
        <v>975</v>
      </c>
      <c r="D6156" s="114" t="s">
        <v>1211</v>
      </c>
      <c r="E6156" s="21" t="str">
        <f t="shared" si="24"/>
        <v>INSUNIX.LPG.insunix.commission</v>
      </c>
    </row>
    <row r="6157" spans="1:5" ht="14.25" customHeight="1">
      <c r="A6157" s="114" t="s">
        <v>677</v>
      </c>
      <c r="B6157" s="114" t="s">
        <v>674</v>
      </c>
      <c r="C6157" s="114" t="s">
        <v>975</v>
      </c>
      <c r="D6157" s="114" t="s">
        <v>1211</v>
      </c>
      <c r="E6157" s="21" t="str">
        <f t="shared" si="24"/>
        <v>INSUNIX.LPG.insunix.commission</v>
      </c>
    </row>
    <row r="6158" spans="1:5" ht="14.25" customHeight="1">
      <c r="A6158" s="114" t="s">
        <v>677</v>
      </c>
      <c r="B6158" s="114" t="s">
        <v>674</v>
      </c>
      <c r="C6158" s="114" t="s">
        <v>975</v>
      </c>
      <c r="D6158" s="114" t="s">
        <v>1211</v>
      </c>
      <c r="E6158" s="21" t="str">
        <f t="shared" si="24"/>
        <v>INSUNIX.LPG.insunix.commission</v>
      </c>
    </row>
    <row r="6159" spans="1:5" ht="14.25" customHeight="1">
      <c r="A6159" s="114" t="s">
        <v>677</v>
      </c>
      <c r="B6159" s="114" t="s">
        <v>674</v>
      </c>
      <c r="C6159" s="114" t="s">
        <v>975</v>
      </c>
      <c r="D6159" s="114" t="s">
        <v>1211</v>
      </c>
      <c r="E6159" s="21" t="str">
        <f t="shared" si="24"/>
        <v>INSUNIX.LPG.insunix.commission</v>
      </c>
    </row>
    <row r="6160" spans="1:5" ht="14.25" customHeight="1">
      <c r="A6160" s="114" t="s">
        <v>677</v>
      </c>
      <c r="B6160" s="114" t="s">
        <v>674</v>
      </c>
      <c r="C6160" s="114" t="s">
        <v>975</v>
      </c>
      <c r="D6160" s="114" t="s">
        <v>1211</v>
      </c>
      <c r="E6160" s="21" t="str">
        <f t="shared" si="24"/>
        <v>INSUNIX.LPG.insunix.commission</v>
      </c>
    </row>
    <row r="6161" spans="1:5" ht="14.25" customHeight="1">
      <c r="A6161" s="114" t="s">
        <v>677</v>
      </c>
      <c r="B6161" s="114" t="s">
        <v>674</v>
      </c>
      <c r="C6161" s="114" t="s">
        <v>975</v>
      </c>
      <c r="D6161" s="114" t="s">
        <v>1211</v>
      </c>
      <c r="E6161" s="21" t="str">
        <f t="shared" si="24"/>
        <v>INSUNIX.LPG.insunix.commission</v>
      </c>
    </row>
    <row r="6162" spans="1:5" ht="14.25" customHeight="1">
      <c r="A6162" s="114" t="s">
        <v>677</v>
      </c>
      <c r="B6162" s="114" t="s">
        <v>674</v>
      </c>
      <c r="C6162" s="114" t="s">
        <v>975</v>
      </c>
      <c r="D6162" s="114" t="s">
        <v>1211</v>
      </c>
      <c r="E6162" s="21" t="str">
        <f t="shared" si="24"/>
        <v>INSUNIX.LPG.insunix.commission</v>
      </c>
    </row>
    <row r="6163" spans="1:5" ht="14.25" customHeight="1">
      <c r="A6163" s="114" t="s">
        <v>677</v>
      </c>
      <c r="B6163" s="114" t="s">
        <v>674</v>
      </c>
      <c r="C6163" s="114" t="s">
        <v>975</v>
      </c>
      <c r="D6163" s="114" t="s">
        <v>1211</v>
      </c>
      <c r="E6163" s="21" t="str">
        <f t="shared" si="24"/>
        <v>INSUNIX.LPG.insunix.commission</v>
      </c>
    </row>
    <row r="6164" spans="1:5" ht="14.25" customHeight="1">
      <c r="A6164" s="114" t="s">
        <v>677</v>
      </c>
      <c r="B6164" s="114" t="s">
        <v>674</v>
      </c>
      <c r="C6164" s="114" t="s">
        <v>975</v>
      </c>
      <c r="D6164" s="114" t="s">
        <v>1211</v>
      </c>
      <c r="E6164" s="21" t="str">
        <f t="shared" si="24"/>
        <v>INSUNIX.LPG.insunix.commission</v>
      </c>
    </row>
    <row r="6165" spans="1:5" ht="14.25" customHeight="1">
      <c r="A6165" s="114" t="s">
        <v>677</v>
      </c>
      <c r="B6165" s="114" t="s">
        <v>674</v>
      </c>
      <c r="C6165" s="114" t="s">
        <v>975</v>
      </c>
      <c r="D6165" s="114" t="s">
        <v>1211</v>
      </c>
      <c r="E6165" s="21" t="str">
        <f t="shared" si="24"/>
        <v>INSUNIX.LPG.insunix.commission</v>
      </c>
    </row>
    <row r="6166" spans="1:5" ht="14.25" customHeight="1">
      <c r="A6166" s="114" t="s">
        <v>677</v>
      </c>
      <c r="B6166" s="114" t="s">
        <v>674</v>
      </c>
      <c r="C6166" s="114" t="s">
        <v>975</v>
      </c>
      <c r="D6166" s="114" t="s">
        <v>1211</v>
      </c>
      <c r="E6166" s="21" t="str">
        <f t="shared" si="24"/>
        <v>INSUNIX.LPG.insunix.commission</v>
      </c>
    </row>
    <row r="6167" spans="1:5" ht="14.25" customHeight="1">
      <c r="A6167" s="114" t="s">
        <v>677</v>
      </c>
      <c r="B6167" s="114" t="s">
        <v>674</v>
      </c>
      <c r="C6167" s="114" t="s">
        <v>975</v>
      </c>
      <c r="D6167" s="114" t="s">
        <v>980</v>
      </c>
      <c r="E6167" s="21" t="str">
        <f t="shared" si="24"/>
        <v>INSUNIX.LPG.insunix.company</v>
      </c>
    </row>
    <row r="6168" spans="1:5" ht="14.25" customHeight="1">
      <c r="A6168" s="114" t="s">
        <v>677</v>
      </c>
      <c r="B6168" s="114" t="s">
        <v>674</v>
      </c>
      <c r="C6168" s="114" t="s">
        <v>975</v>
      </c>
      <c r="D6168" s="114" t="s">
        <v>980</v>
      </c>
      <c r="E6168" s="21" t="str">
        <f t="shared" si="24"/>
        <v>INSUNIX.LPG.insunix.company</v>
      </c>
    </row>
    <row r="6169" spans="1:5" ht="14.25" customHeight="1">
      <c r="A6169" s="114" t="s">
        <v>677</v>
      </c>
      <c r="B6169" s="114" t="s">
        <v>674</v>
      </c>
      <c r="C6169" s="114" t="s">
        <v>975</v>
      </c>
      <c r="D6169" s="114" t="s">
        <v>980</v>
      </c>
      <c r="E6169" s="21" t="str">
        <f t="shared" si="24"/>
        <v>INSUNIX.LPG.insunix.company</v>
      </c>
    </row>
    <row r="6170" spans="1:5" ht="14.25" customHeight="1">
      <c r="A6170" s="114" t="s">
        <v>677</v>
      </c>
      <c r="B6170" s="114" t="s">
        <v>674</v>
      </c>
      <c r="C6170" s="114" t="s">
        <v>975</v>
      </c>
      <c r="D6170" s="114" t="s">
        <v>980</v>
      </c>
      <c r="E6170" s="21" t="str">
        <f t="shared" si="24"/>
        <v>INSUNIX.LPG.insunix.company</v>
      </c>
    </row>
    <row r="6171" spans="1:5" ht="14.25" customHeight="1">
      <c r="A6171" s="114" t="s">
        <v>677</v>
      </c>
      <c r="B6171" s="114" t="s">
        <v>674</v>
      </c>
      <c r="C6171" s="114" t="s">
        <v>975</v>
      </c>
      <c r="D6171" s="114" t="s">
        <v>980</v>
      </c>
      <c r="E6171" s="21" t="str">
        <f t="shared" si="24"/>
        <v>INSUNIX.LPG.insunix.company</v>
      </c>
    </row>
    <row r="6172" spans="1:5" ht="14.25" customHeight="1">
      <c r="A6172" s="114" t="s">
        <v>677</v>
      </c>
      <c r="B6172" s="114" t="s">
        <v>674</v>
      </c>
      <c r="C6172" s="114" t="s">
        <v>975</v>
      </c>
      <c r="D6172" s="114" t="s">
        <v>980</v>
      </c>
      <c r="E6172" s="21" t="str">
        <f t="shared" si="24"/>
        <v>INSUNIX.LPG.insunix.company</v>
      </c>
    </row>
    <row r="6173" spans="1:5" ht="14.25" customHeight="1">
      <c r="A6173" s="114" t="s">
        <v>677</v>
      </c>
      <c r="B6173" s="114" t="s">
        <v>674</v>
      </c>
      <c r="C6173" s="114" t="s">
        <v>975</v>
      </c>
      <c r="D6173" s="114" t="s">
        <v>980</v>
      </c>
      <c r="E6173" s="21" t="str">
        <f t="shared" si="24"/>
        <v>INSUNIX.LPG.insunix.company</v>
      </c>
    </row>
    <row r="6174" spans="1:5" ht="14.25" customHeight="1">
      <c r="A6174" s="114" t="s">
        <v>677</v>
      </c>
      <c r="B6174" s="114" t="s">
        <v>674</v>
      </c>
      <c r="C6174" s="114" t="s">
        <v>975</v>
      </c>
      <c r="D6174" s="114" t="s">
        <v>980</v>
      </c>
      <c r="E6174" s="21" t="str">
        <f t="shared" si="24"/>
        <v>INSUNIX.LPG.insunix.company</v>
      </c>
    </row>
    <row r="6175" spans="1:5" ht="14.25" customHeight="1">
      <c r="A6175" s="114" t="s">
        <v>677</v>
      </c>
      <c r="B6175" s="114" t="s">
        <v>674</v>
      </c>
      <c r="C6175" s="114" t="s">
        <v>975</v>
      </c>
      <c r="D6175" s="114" t="s">
        <v>980</v>
      </c>
      <c r="E6175" s="21" t="str">
        <f t="shared" si="24"/>
        <v>INSUNIX.LPG.insunix.company</v>
      </c>
    </row>
    <row r="6176" spans="1:5" ht="14.25" customHeight="1">
      <c r="A6176" s="114" t="s">
        <v>677</v>
      </c>
      <c r="B6176" s="114" t="s">
        <v>674</v>
      </c>
      <c r="C6176" s="114" t="s">
        <v>975</v>
      </c>
      <c r="D6176" s="114" t="s">
        <v>980</v>
      </c>
      <c r="E6176" s="21" t="str">
        <f t="shared" si="24"/>
        <v>INSUNIX.LPG.insunix.company</v>
      </c>
    </row>
    <row r="6177" spans="1:5" ht="14.25" customHeight="1">
      <c r="A6177" s="114" t="s">
        <v>677</v>
      </c>
      <c r="B6177" s="114" t="s">
        <v>674</v>
      </c>
      <c r="C6177" s="114" t="s">
        <v>975</v>
      </c>
      <c r="D6177" s="114" t="s">
        <v>980</v>
      </c>
      <c r="E6177" s="21" t="str">
        <f t="shared" si="24"/>
        <v>INSUNIX.LPG.insunix.company</v>
      </c>
    </row>
    <row r="6178" spans="1:5" ht="14.25" customHeight="1">
      <c r="A6178" s="114" t="s">
        <v>677</v>
      </c>
      <c r="B6178" s="114" t="s">
        <v>674</v>
      </c>
      <c r="C6178" s="114" t="s">
        <v>975</v>
      </c>
      <c r="D6178" s="114" t="s">
        <v>980</v>
      </c>
      <c r="E6178" s="21" t="str">
        <f t="shared" si="24"/>
        <v>INSUNIX.LPG.insunix.company</v>
      </c>
    </row>
    <row r="6179" spans="1:5" ht="14.25" customHeight="1">
      <c r="A6179" s="114" t="s">
        <v>677</v>
      </c>
      <c r="B6179" s="114" t="s">
        <v>674</v>
      </c>
      <c r="C6179" s="114" t="s">
        <v>975</v>
      </c>
      <c r="D6179" s="114" t="s">
        <v>980</v>
      </c>
      <c r="E6179" s="21" t="str">
        <f t="shared" si="24"/>
        <v>INSUNIX.LPG.insunix.company</v>
      </c>
    </row>
    <row r="6180" spans="1:5" ht="14.25" customHeight="1">
      <c r="A6180" s="114" t="s">
        <v>677</v>
      </c>
      <c r="B6180" s="114" t="s">
        <v>674</v>
      </c>
      <c r="C6180" s="114" t="s">
        <v>975</v>
      </c>
      <c r="D6180" s="114" t="s">
        <v>980</v>
      </c>
      <c r="E6180" s="21" t="str">
        <f t="shared" si="24"/>
        <v>INSUNIX.LPG.insunix.company</v>
      </c>
    </row>
    <row r="6181" spans="1:5" ht="14.25" customHeight="1">
      <c r="A6181" s="114" t="s">
        <v>677</v>
      </c>
      <c r="B6181" s="114" t="s">
        <v>674</v>
      </c>
      <c r="C6181" s="114" t="s">
        <v>975</v>
      </c>
      <c r="D6181" s="114" t="s">
        <v>980</v>
      </c>
      <c r="E6181" s="21" t="str">
        <f t="shared" si="24"/>
        <v>INSUNIX.LPG.insunix.company</v>
      </c>
    </row>
    <row r="6182" spans="1:5" ht="14.25" customHeight="1">
      <c r="A6182" s="114" t="s">
        <v>677</v>
      </c>
      <c r="B6182" s="114" t="s">
        <v>674</v>
      </c>
      <c r="C6182" s="114" t="s">
        <v>975</v>
      </c>
      <c r="D6182" s="114" t="s">
        <v>980</v>
      </c>
      <c r="E6182" s="21" t="str">
        <f t="shared" si="24"/>
        <v>INSUNIX.LPG.insunix.company</v>
      </c>
    </row>
    <row r="6183" spans="1:5" ht="14.25" customHeight="1">
      <c r="A6183" s="114" t="s">
        <v>677</v>
      </c>
      <c r="B6183" s="114" t="s">
        <v>674</v>
      </c>
      <c r="C6183" s="114" t="s">
        <v>975</v>
      </c>
      <c r="D6183" s="114" t="s">
        <v>980</v>
      </c>
      <c r="E6183" s="21" t="str">
        <f t="shared" si="24"/>
        <v>INSUNIX.LPG.insunix.company</v>
      </c>
    </row>
    <row r="6184" spans="1:5" ht="14.25" customHeight="1">
      <c r="A6184" s="114" t="s">
        <v>677</v>
      </c>
      <c r="B6184" s="114" t="s">
        <v>674</v>
      </c>
      <c r="C6184" s="114" t="s">
        <v>975</v>
      </c>
      <c r="D6184" s="114" t="s">
        <v>980</v>
      </c>
      <c r="E6184" s="21" t="str">
        <f t="shared" si="24"/>
        <v>INSUNIX.LPG.insunix.company</v>
      </c>
    </row>
    <row r="6185" spans="1:5" ht="14.25" customHeight="1">
      <c r="A6185" s="114" t="s">
        <v>677</v>
      </c>
      <c r="B6185" s="114" t="s">
        <v>674</v>
      </c>
      <c r="C6185" s="114" t="s">
        <v>975</v>
      </c>
      <c r="D6185" s="114" t="s">
        <v>980</v>
      </c>
      <c r="E6185" s="21" t="str">
        <f t="shared" si="24"/>
        <v>INSUNIX.LPG.insunix.company</v>
      </c>
    </row>
    <row r="6186" spans="1:5" ht="14.25" customHeight="1">
      <c r="A6186" s="114" t="s">
        <v>677</v>
      </c>
      <c r="B6186" s="114" t="s">
        <v>674</v>
      </c>
      <c r="C6186" s="114" t="s">
        <v>975</v>
      </c>
      <c r="D6186" s="114" t="s">
        <v>980</v>
      </c>
      <c r="E6186" s="21" t="str">
        <f t="shared" si="24"/>
        <v>INSUNIX.LPG.insunix.company</v>
      </c>
    </row>
    <row r="6187" spans="1:5" ht="14.25" customHeight="1">
      <c r="A6187" s="114" t="s">
        <v>677</v>
      </c>
      <c r="B6187" s="114" t="s">
        <v>674</v>
      </c>
      <c r="C6187" s="114" t="s">
        <v>975</v>
      </c>
      <c r="D6187" s="114" t="s">
        <v>1212</v>
      </c>
      <c r="E6187" s="21" t="str">
        <f t="shared" si="24"/>
        <v>INSUNIX.LPG.insunix.contrproc</v>
      </c>
    </row>
    <row r="6188" spans="1:5" ht="14.25" customHeight="1">
      <c r="A6188" s="114" t="s">
        <v>677</v>
      </c>
      <c r="B6188" s="114" t="s">
        <v>674</v>
      </c>
      <c r="C6188" s="114" t="s">
        <v>975</v>
      </c>
      <c r="D6188" s="114" t="s">
        <v>1212</v>
      </c>
      <c r="E6188" s="21" t="str">
        <f t="shared" si="24"/>
        <v>INSUNIX.LPG.insunix.contrproc</v>
      </c>
    </row>
    <row r="6189" spans="1:5" ht="14.25" customHeight="1">
      <c r="A6189" s="114" t="s">
        <v>677</v>
      </c>
      <c r="B6189" s="114" t="s">
        <v>674</v>
      </c>
      <c r="C6189" s="114" t="s">
        <v>975</v>
      </c>
      <c r="D6189" s="114" t="s">
        <v>1212</v>
      </c>
      <c r="E6189" s="21" t="str">
        <f t="shared" si="24"/>
        <v>INSUNIX.LPG.insunix.contrproc</v>
      </c>
    </row>
    <row r="6190" spans="1:5" ht="14.25" customHeight="1">
      <c r="A6190" s="114" t="s">
        <v>677</v>
      </c>
      <c r="B6190" s="114" t="s">
        <v>674</v>
      </c>
      <c r="C6190" s="114" t="s">
        <v>975</v>
      </c>
      <c r="D6190" s="114" t="s">
        <v>1212</v>
      </c>
      <c r="E6190" s="21" t="str">
        <f t="shared" si="24"/>
        <v>INSUNIX.LPG.insunix.contrproc</v>
      </c>
    </row>
    <row r="6191" spans="1:5" ht="14.25" customHeight="1">
      <c r="A6191" s="114" t="s">
        <v>677</v>
      </c>
      <c r="B6191" s="114" t="s">
        <v>674</v>
      </c>
      <c r="C6191" s="114" t="s">
        <v>975</v>
      </c>
      <c r="D6191" s="114" t="s">
        <v>1212</v>
      </c>
      <c r="E6191" s="21" t="str">
        <f t="shared" si="24"/>
        <v>INSUNIX.LPG.insunix.contrproc</v>
      </c>
    </row>
    <row r="6192" spans="1:5" ht="14.25" customHeight="1">
      <c r="A6192" s="114" t="s">
        <v>677</v>
      </c>
      <c r="B6192" s="114" t="s">
        <v>674</v>
      </c>
      <c r="C6192" s="114" t="s">
        <v>975</v>
      </c>
      <c r="D6192" s="114" t="s">
        <v>1212</v>
      </c>
      <c r="E6192" s="21" t="str">
        <f t="shared" si="24"/>
        <v>INSUNIX.LPG.insunix.contrproc</v>
      </c>
    </row>
    <row r="6193" spans="1:5" ht="14.25" customHeight="1">
      <c r="A6193" s="114" t="s">
        <v>677</v>
      </c>
      <c r="B6193" s="114" t="s">
        <v>674</v>
      </c>
      <c r="C6193" s="114" t="s">
        <v>975</v>
      </c>
      <c r="D6193" s="114" t="s">
        <v>1212</v>
      </c>
      <c r="E6193" s="21" t="str">
        <f t="shared" si="24"/>
        <v>INSUNIX.LPG.insunix.contrproc</v>
      </c>
    </row>
    <row r="6194" spans="1:5" ht="14.25" customHeight="1">
      <c r="A6194" s="114" t="s">
        <v>677</v>
      </c>
      <c r="B6194" s="114" t="s">
        <v>674</v>
      </c>
      <c r="C6194" s="114" t="s">
        <v>975</v>
      </c>
      <c r="D6194" s="114" t="s">
        <v>1212</v>
      </c>
      <c r="E6194" s="21" t="str">
        <f t="shared" si="24"/>
        <v>INSUNIX.LPG.insunix.contrproc</v>
      </c>
    </row>
    <row r="6195" spans="1:5" ht="14.25" customHeight="1">
      <c r="A6195" s="114" t="s">
        <v>677</v>
      </c>
      <c r="B6195" s="114" t="s">
        <v>674</v>
      </c>
      <c r="C6195" s="114" t="s">
        <v>975</v>
      </c>
      <c r="D6195" s="114" t="s">
        <v>1212</v>
      </c>
      <c r="E6195" s="21" t="str">
        <f t="shared" si="24"/>
        <v>INSUNIX.LPG.insunix.contrproc</v>
      </c>
    </row>
    <row r="6196" spans="1:5" ht="14.25" customHeight="1">
      <c r="A6196" s="114" t="s">
        <v>677</v>
      </c>
      <c r="B6196" s="114" t="s">
        <v>674</v>
      </c>
      <c r="C6196" s="114" t="s">
        <v>975</v>
      </c>
      <c r="D6196" s="114" t="s">
        <v>1212</v>
      </c>
      <c r="E6196" s="21" t="str">
        <f t="shared" si="24"/>
        <v>INSUNIX.LPG.insunix.contrproc</v>
      </c>
    </row>
    <row r="6197" spans="1:5" ht="14.25" customHeight="1">
      <c r="A6197" s="114" t="s">
        <v>677</v>
      </c>
      <c r="B6197" s="114" t="s">
        <v>674</v>
      </c>
      <c r="C6197" s="114" t="s">
        <v>975</v>
      </c>
      <c r="D6197" s="114" t="s">
        <v>1212</v>
      </c>
      <c r="E6197" s="21" t="str">
        <f t="shared" si="24"/>
        <v>INSUNIX.LPG.insunix.contrproc</v>
      </c>
    </row>
    <row r="6198" spans="1:5" ht="14.25" customHeight="1">
      <c r="A6198" s="114" t="s">
        <v>677</v>
      </c>
      <c r="B6198" s="114" t="s">
        <v>674</v>
      </c>
      <c r="C6198" s="114" t="s">
        <v>975</v>
      </c>
      <c r="D6198" s="114" t="s">
        <v>1212</v>
      </c>
      <c r="E6198" s="21" t="str">
        <f t="shared" si="24"/>
        <v>INSUNIX.LPG.insunix.contrproc</v>
      </c>
    </row>
    <row r="6199" spans="1:5" ht="14.25" customHeight="1">
      <c r="A6199" s="114" t="s">
        <v>677</v>
      </c>
      <c r="B6199" s="114" t="s">
        <v>674</v>
      </c>
      <c r="C6199" s="114" t="s">
        <v>975</v>
      </c>
      <c r="D6199" s="114" t="s">
        <v>1212</v>
      </c>
      <c r="E6199" s="21" t="str">
        <f t="shared" si="24"/>
        <v>INSUNIX.LPG.insunix.contrproc</v>
      </c>
    </row>
    <row r="6200" spans="1:5" ht="14.25" customHeight="1">
      <c r="A6200" s="114" t="s">
        <v>677</v>
      </c>
      <c r="B6200" s="114" t="s">
        <v>674</v>
      </c>
      <c r="C6200" s="114" t="s">
        <v>975</v>
      </c>
      <c r="D6200" s="114" t="s">
        <v>1212</v>
      </c>
      <c r="E6200" s="21" t="str">
        <f t="shared" si="24"/>
        <v>INSUNIX.LPG.insunix.contrproc</v>
      </c>
    </row>
    <row r="6201" spans="1:5" ht="14.25" customHeight="1">
      <c r="A6201" s="114" t="s">
        <v>677</v>
      </c>
      <c r="B6201" s="114" t="s">
        <v>674</v>
      </c>
      <c r="C6201" s="114" t="s">
        <v>975</v>
      </c>
      <c r="D6201" s="114" t="s">
        <v>1212</v>
      </c>
      <c r="E6201" s="21" t="str">
        <f t="shared" si="24"/>
        <v>INSUNIX.LPG.insunix.contrproc</v>
      </c>
    </row>
    <row r="6202" spans="1:5" ht="14.25" customHeight="1">
      <c r="A6202" s="114" t="s">
        <v>677</v>
      </c>
      <c r="B6202" s="114" t="s">
        <v>674</v>
      </c>
      <c r="C6202" s="114" t="s">
        <v>975</v>
      </c>
      <c r="D6202" s="114" t="s">
        <v>1212</v>
      </c>
      <c r="E6202" s="21" t="str">
        <f t="shared" si="24"/>
        <v>INSUNIX.LPG.insunix.contrproc</v>
      </c>
    </row>
    <row r="6203" spans="1:5" ht="14.25" customHeight="1">
      <c r="A6203" s="114" t="s">
        <v>677</v>
      </c>
      <c r="B6203" s="114" t="s">
        <v>674</v>
      </c>
      <c r="C6203" s="114" t="s">
        <v>975</v>
      </c>
      <c r="D6203" s="114" t="s">
        <v>1212</v>
      </c>
      <c r="E6203" s="21" t="str">
        <f t="shared" si="24"/>
        <v>INSUNIX.LPG.insunix.contrproc</v>
      </c>
    </row>
    <row r="6204" spans="1:5" ht="14.25" customHeight="1">
      <c r="A6204" s="114" t="s">
        <v>677</v>
      </c>
      <c r="B6204" s="114" t="s">
        <v>674</v>
      </c>
      <c r="C6204" s="114" t="s">
        <v>975</v>
      </c>
      <c r="D6204" s="114" t="s">
        <v>1212</v>
      </c>
      <c r="E6204" s="21" t="str">
        <f t="shared" si="24"/>
        <v>INSUNIX.LPG.insunix.contrproc</v>
      </c>
    </row>
    <row r="6205" spans="1:5" ht="14.25" customHeight="1">
      <c r="A6205" s="114" t="s">
        <v>677</v>
      </c>
      <c r="B6205" s="114" t="s">
        <v>674</v>
      </c>
      <c r="C6205" s="114" t="s">
        <v>975</v>
      </c>
      <c r="D6205" s="114" t="s">
        <v>1212</v>
      </c>
      <c r="E6205" s="21" t="str">
        <f t="shared" si="24"/>
        <v>INSUNIX.LPG.insunix.contrproc</v>
      </c>
    </row>
    <row r="6206" spans="1:5" ht="14.25" customHeight="1">
      <c r="A6206" s="114" t="s">
        <v>677</v>
      </c>
      <c r="B6206" s="114" t="s">
        <v>674</v>
      </c>
      <c r="C6206" s="114" t="s">
        <v>975</v>
      </c>
      <c r="D6206" s="114" t="s">
        <v>1212</v>
      </c>
      <c r="E6206" s="21" t="str">
        <f t="shared" si="24"/>
        <v>INSUNIX.LPG.insunix.contrproc</v>
      </c>
    </row>
    <row r="6207" spans="1:5" ht="14.25" customHeight="1">
      <c r="A6207" s="114" t="s">
        <v>677</v>
      </c>
      <c r="B6207" s="114" t="s">
        <v>674</v>
      </c>
      <c r="C6207" s="114" t="s">
        <v>975</v>
      </c>
      <c r="D6207" s="114" t="s">
        <v>1212</v>
      </c>
      <c r="E6207" s="21" t="str">
        <f t="shared" si="24"/>
        <v>INSUNIX.LPG.insunix.contrproc</v>
      </c>
    </row>
    <row r="6208" spans="1:5" ht="14.25" customHeight="1">
      <c r="A6208" s="114" t="s">
        <v>677</v>
      </c>
      <c r="B6208" s="114" t="s">
        <v>674</v>
      </c>
      <c r="C6208" s="114" t="s">
        <v>975</v>
      </c>
      <c r="D6208" s="114" t="s">
        <v>1212</v>
      </c>
      <c r="E6208" s="21" t="str">
        <f t="shared" si="24"/>
        <v>INSUNIX.LPG.insunix.contrproc</v>
      </c>
    </row>
    <row r="6209" spans="1:5" ht="14.25" customHeight="1">
      <c r="A6209" s="114" t="s">
        <v>677</v>
      </c>
      <c r="B6209" s="114" t="s">
        <v>674</v>
      </c>
      <c r="C6209" s="114" t="s">
        <v>975</v>
      </c>
      <c r="D6209" s="114" t="s">
        <v>1212</v>
      </c>
      <c r="E6209" s="21" t="str">
        <f t="shared" si="24"/>
        <v>INSUNIX.LPG.insunix.contrproc</v>
      </c>
    </row>
    <row r="6210" spans="1:5" ht="14.25" customHeight="1">
      <c r="A6210" s="114" t="s">
        <v>677</v>
      </c>
      <c r="B6210" s="114" t="s">
        <v>674</v>
      </c>
      <c r="C6210" s="114" t="s">
        <v>975</v>
      </c>
      <c r="D6210" s="114" t="s">
        <v>1212</v>
      </c>
      <c r="E6210" s="21" t="str">
        <f t="shared" si="24"/>
        <v>INSUNIX.LPG.insunix.contrproc</v>
      </c>
    </row>
    <row r="6211" spans="1:5" ht="14.25" customHeight="1">
      <c r="A6211" s="114" t="s">
        <v>677</v>
      </c>
      <c r="B6211" s="114" t="s">
        <v>674</v>
      </c>
      <c r="C6211" s="114" t="s">
        <v>975</v>
      </c>
      <c r="D6211" s="114" t="s">
        <v>1212</v>
      </c>
      <c r="E6211" s="21" t="str">
        <f t="shared" si="24"/>
        <v>INSUNIX.LPG.insunix.contrproc</v>
      </c>
    </row>
    <row r="6212" spans="1:5" ht="14.25" customHeight="1">
      <c r="A6212" s="114" t="s">
        <v>677</v>
      </c>
      <c r="B6212" s="114" t="s">
        <v>674</v>
      </c>
      <c r="C6212" s="114" t="s">
        <v>975</v>
      </c>
      <c r="D6212" s="114" t="s">
        <v>1212</v>
      </c>
      <c r="E6212" s="21" t="str">
        <f t="shared" si="24"/>
        <v>INSUNIX.LPG.insunix.contrproc</v>
      </c>
    </row>
    <row r="6213" spans="1:5" ht="14.25" customHeight="1">
      <c r="A6213" s="114" t="s">
        <v>677</v>
      </c>
      <c r="B6213" s="114" t="s">
        <v>674</v>
      </c>
      <c r="C6213" s="114" t="s">
        <v>975</v>
      </c>
      <c r="D6213" s="114" t="s">
        <v>1212</v>
      </c>
      <c r="E6213" s="21" t="str">
        <f t="shared" si="24"/>
        <v>INSUNIX.LPG.insunix.contrproc</v>
      </c>
    </row>
    <row r="6214" spans="1:5" ht="14.25" customHeight="1">
      <c r="A6214" s="114" t="s">
        <v>677</v>
      </c>
      <c r="B6214" s="114" t="s">
        <v>674</v>
      </c>
      <c r="C6214" s="114" t="s">
        <v>975</v>
      </c>
      <c r="D6214" s="114" t="s">
        <v>1212</v>
      </c>
      <c r="E6214" s="21" t="str">
        <f t="shared" si="24"/>
        <v>INSUNIX.LPG.insunix.contrproc</v>
      </c>
    </row>
    <row r="6215" spans="1:5" ht="14.25" customHeight="1">
      <c r="A6215" s="114" t="s">
        <v>677</v>
      </c>
      <c r="B6215" s="114" t="s">
        <v>674</v>
      </c>
      <c r="C6215" s="114" t="s">
        <v>975</v>
      </c>
      <c r="D6215" s="114" t="s">
        <v>1212</v>
      </c>
      <c r="E6215" s="21" t="str">
        <f t="shared" si="24"/>
        <v>INSUNIX.LPG.insunix.contrproc</v>
      </c>
    </row>
    <row r="6216" spans="1:5" ht="14.25" customHeight="1">
      <c r="A6216" s="114" t="s">
        <v>677</v>
      </c>
      <c r="B6216" s="114" t="s">
        <v>674</v>
      </c>
      <c r="C6216" s="114" t="s">
        <v>975</v>
      </c>
      <c r="D6216" s="114" t="s">
        <v>1212</v>
      </c>
      <c r="E6216" s="21" t="str">
        <f t="shared" si="24"/>
        <v>INSUNIX.LPG.insunix.contrproc</v>
      </c>
    </row>
    <row r="6217" spans="1:5" ht="14.25" customHeight="1">
      <c r="A6217" s="114" t="s">
        <v>677</v>
      </c>
      <c r="B6217" s="114" t="s">
        <v>674</v>
      </c>
      <c r="C6217" s="114" t="s">
        <v>975</v>
      </c>
      <c r="D6217" s="114" t="s">
        <v>1212</v>
      </c>
      <c r="E6217" s="21" t="str">
        <f t="shared" si="24"/>
        <v>INSUNIX.LPG.insunix.contrproc</v>
      </c>
    </row>
    <row r="6218" spans="1:5" ht="14.25" customHeight="1">
      <c r="A6218" s="114" t="s">
        <v>677</v>
      </c>
      <c r="B6218" s="114" t="s">
        <v>674</v>
      </c>
      <c r="C6218" s="114" t="s">
        <v>975</v>
      </c>
      <c r="D6218" s="114" t="s">
        <v>1212</v>
      </c>
      <c r="E6218" s="21" t="str">
        <f t="shared" si="24"/>
        <v>INSUNIX.LPG.insunix.contrproc</v>
      </c>
    </row>
    <row r="6219" spans="1:5" ht="14.25" customHeight="1">
      <c r="A6219" s="114" t="s">
        <v>677</v>
      </c>
      <c r="B6219" s="114" t="s">
        <v>674</v>
      </c>
      <c r="C6219" s="114" t="s">
        <v>975</v>
      </c>
      <c r="D6219" s="114" t="s">
        <v>1212</v>
      </c>
      <c r="E6219" s="21" t="str">
        <f t="shared" si="24"/>
        <v>INSUNIX.LPG.insunix.contrproc</v>
      </c>
    </row>
    <row r="6220" spans="1:5" ht="14.25" customHeight="1">
      <c r="A6220" s="114" t="s">
        <v>677</v>
      </c>
      <c r="B6220" s="114" t="s">
        <v>674</v>
      </c>
      <c r="C6220" s="114" t="s">
        <v>975</v>
      </c>
      <c r="D6220" s="114" t="s">
        <v>1212</v>
      </c>
      <c r="E6220" s="21" t="str">
        <f t="shared" si="24"/>
        <v>INSUNIX.LPG.insunix.contrproc</v>
      </c>
    </row>
    <row r="6221" spans="1:5" ht="14.25" customHeight="1">
      <c r="A6221" s="114" t="s">
        <v>677</v>
      </c>
      <c r="B6221" s="114" t="s">
        <v>674</v>
      </c>
      <c r="C6221" s="114" t="s">
        <v>975</v>
      </c>
      <c r="D6221" s="114" t="s">
        <v>1212</v>
      </c>
      <c r="E6221" s="21" t="str">
        <f t="shared" si="24"/>
        <v>INSUNIX.LPG.insunix.contrproc</v>
      </c>
    </row>
    <row r="6222" spans="1:5" ht="14.25" customHeight="1">
      <c r="A6222" s="114" t="s">
        <v>677</v>
      </c>
      <c r="B6222" s="114" t="s">
        <v>674</v>
      </c>
      <c r="C6222" s="114" t="s">
        <v>975</v>
      </c>
      <c r="D6222" s="114" t="s">
        <v>1212</v>
      </c>
      <c r="E6222" s="21" t="str">
        <f t="shared" si="24"/>
        <v>INSUNIX.LPG.insunix.contrproc</v>
      </c>
    </row>
    <row r="6223" spans="1:5" ht="14.25" customHeight="1">
      <c r="A6223" s="114" t="s">
        <v>677</v>
      </c>
      <c r="B6223" s="114" t="s">
        <v>674</v>
      </c>
      <c r="C6223" s="114" t="s">
        <v>975</v>
      </c>
      <c r="D6223" s="114" t="s">
        <v>1212</v>
      </c>
      <c r="E6223" s="21" t="str">
        <f t="shared" si="24"/>
        <v>INSUNIX.LPG.insunix.contrproc</v>
      </c>
    </row>
    <row r="6224" spans="1:5" ht="14.25" customHeight="1">
      <c r="A6224" s="114" t="s">
        <v>677</v>
      </c>
      <c r="B6224" s="114" t="s">
        <v>674</v>
      </c>
      <c r="C6224" s="114" t="s">
        <v>975</v>
      </c>
      <c r="D6224" s="114" t="s">
        <v>1212</v>
      </c>
      <c r="E6224" s="21" t="str">
        <f t="shared" si="24"/>
        <v>INSUNIX.LPG.insunix.contrproc</v>
      </c>
    </row>
    <row r="6225" spans="1:5" ht="14.25" customHeight="1">
      <c r="A6225" s="114" t="s">
        <v>677</v>
      </c>
      <c r="B6225" s="114" t="s">
        <v>674</v>
      </c>
      <c r="C6225" s="114" t="s">
        <v>975</v>
      </c>
      <c r="D6225" s="114" t="s">
        <v>1212</v>
      </c>
      <c r="E6225" s="21" t="str">
        <f t="shared" si="24"/>
        <v>INSUNIX.LPG.insunix.contrproc</v>
      </c>
    </row>
    <row r="6226" spans="1:5" ht="14.25" customHeight="1">
      <c r="A6226" s="114" t="s">
        <v>677</v>
      </c>
      <c r="B6226" s="114" t="s">
        <v>674</v>
      </c>
      <c r="C6226" s="114" t="s">
        <v>975</v>
      </c>
      <c r="D6226" s="114" t="s">
        <v>1212</v>
      </c>
      <c r="E6226" s="21" t="str">
        <f t="shared" si="24"/>
        <v>INSUNIX.LPG.insunix.contrproc</v>
      </c>
    </row>
    <row r="6227" spans="1:5" ht="14.25" customHeight="1">
      <c r="A6227" s="114" t="s">
        <v>677</v>
      </c>
      <c r="B6227" s="114" t="s">
        <v>674</v>
      </c>
      <c r="C6227" s="114" t="s">
        <v>975</v>
      </c>
      <c r="D6227" s="114" t="s">
        <v>1212</v>
      </c>
      <c r="E6227" s="21" t="str">
        <f t="shared" si="24"/>
        <v>INSUNIX.LPG.insunix.contrproc</v>
      </c>
    </row>
    <row r="6228" spans="1:5" ht="14.25" customHeight="1">
      <c r="A6228" s="114" t="s">
        <v>677</v>
      </c>
      <c r="B6228" s="114" t="s">
        <v>674</v>
      </c>
      <c r="C6228" s="114" t="s">
        <v>975</v>
      </c>
      <c r="D6228" s="114" t="s">
        <v>1212</v>
      </c>
      <c r="E6228" s="21" t="str">
        <f t="shared" si="24"/>
        <v>INSUNIX.LPG.insunix.contrproc</v>
      </c>
    </row>
    <row r="6229" spans="1:5" ht="14.25" customHeight="1">
      <c r="A6229" s="114" t="s">
        <v>677</v>
      </c>
      <c r="B6229" s="114" t="s">
        <v>674</v>
      </c>
      <c r="C6229" s="114" t="s">
        <v>975</v>
      </c>
      <c r="D6229" s="114" t="s">
        <v>981</v>
      </c>
      <c r="E6229" s="21" t="str">
        <f t="shared" si="24"/>
        <v>INSUNIX.LPG.insunix.cover</v>
      </c>
    </row>
    <row r="6230" spans="1:5" ht="14.25" customHeight="1">
      <c r="A6230" s="114" t="s">
        <v>677</v>
      </c>
      <c r="B6230" s="114" t="s">
        <v>674</v>
      </c>
      <c r="C6230" s="114" t="s">
        <v>975</v>
      </c>
      <c r="D6230" s="114" t="s">
        <v>981</v>
      </c>
      <c r="E6230" s="21" t="str">
        <f t="shared" si="24"/>
        <v>INSUNIX.LPG.insunix.cover</v>
      </c>
    </row>
    <row r="6231" spans="1:5" ht="14.25" customHeight="1">
      <c r="A6231" s="114" t="s">
        <v>677</v>
      </c>
      <c r="B6231" s="114" t="s">
        <v>674</v>
      </c>
      <c r="C6231" s="114" t="s">
        <v>975</v>
      </c>
      <c r="D6231" s="114" t="s">
        <v>981</v>
      </c>
      <c r="E6231" s="21" t="str">
        <f t="shared" si="24"/>
        <v>INSUNIX.LPG.insunix.cover</v>
      </c>
    </row>
    <row r="6232" spans="1:5" ht="14.25" customHeight="1">
      <c r="A6232" s="114" t="s">
        <v>677</v>
      </c>
      <c r="B6232" s="114" t="s">
        <v>674</v>
      </c>
      <c r="C6232" s="114" t="s">
        <v>975</v>
      </c>
      <c r="D6232" s="114" t="s">
        <v>981</v>
      </c>
      <c r="E6232" s="21" t="str">
        <f t="shared" si="24"/>
        <v>INSUNIX.LPG.insunix.cover</v>
      </c>
    </row>
    <row r="6233" spans="1:5" ht="14.25" customHeight="1">
      <c r="A6233" s="114" t="s">
        <v>677</v>
      </c>
      <c r="B6233" s="114" t="s">
        <v>674</v>
      </c>
      <c r="C6233" s="114" t="s">
        <v>975</v>
      </c>
      <c r="D6233" s="114" t="s">
        <v>981</v>
      </c>
      <c r="E6233" s="21" t="str">
        <f t="shared" si="24"/>
        <v>INSUNIX.LPG.insunix.cover</v>
      </c>
    </row>
    <row r="6234" spans="1:5" ht="14.25" customHeight="1">
      <c r="A6234" s="114" t="s">
        <v>677</v>
      </c>
      <c r="B6234" s="114" t="s">
        <v>674</v>
      </c>
      <c r="C6234" s="114" t="s">
        <v>975</v>
      </c>
      <c r="D6234" s="114" t="s">
        <v>981</v>
      </c>
      <c r="E6234" s="21" t="str">
        <f t="shared" si="24"/>
        <v>INSUNIX.LPG.insunix.cover</v>
      </c>
    </row>
    <row r="6235" spans="1:5" ht="14.25" customHeight="1">
      <c r="A6235" s="114" t="s">
        <v>677</v>
      </c>
      <c r="B6235" s="114" t="s">
        <v>674</v>
      </c>
      <c r="C6235" s="114" t="s">
        <v>975</v>
      </c>
      <c r="D6235" s="114" t="s">
        <v>981</v>
      </c>
      <c r="E6235" s="21" t="str">
        <f t="shared" si="24"/>
        <v>INSUNIX.LPG.insunix.cover</v>
      </c>
    </row>
    <row r="6236" spans="1:5" ht="14.25" customHeight="1">
      <c r="A6236" s="114" t="s">
        <v>677</v>
      </c>
      <c r="B6236" s="114" t="s">
        <v>674</v>
      </c>
      <c r="C6236" s="114" t="s">
        <v>975</v>
      </c>
      <c r="D6236" s="114" t="s">
        <v>981</v>
      </c>
      <c r="E6236" s="21" t="str">
        <f t="shared" si="24"/>
        <v>INSUNIX.LPG.insunix.cover</v>
      </c>
    </row>
    <row r="6237" spans="1:5" ht="14.25" customHeight="1">
      <c r="A6237" s="114" t="s">
        <v>677</v>
      </c>
      <c r="B6237" s="114" t="s">
        <v>674</v>
      </c>
      <c r="C6237" s="114" t="s">
        <v>975</v>
      </c>
      <c r="D6237" s="114" t="s">
        <v>981</v>
      </c>
      <c r="E6237" s="21" t="str">
        <f t="shared" si="24"/>
        <v>INSUNIX.LPG.insunix.cover</v>
      </c>
    </row>
    <row r="6238" spans="1:5" ht="14.25" customHeight="1">
      <c r="A6238" s="114" t="s">
        <v>677</v>
      </c>
      <c r="B6238" s="114" t="s">
        <v>674</v>
      </c>
      <c r="C6238" s="114" t="s">
        <v>975</v>
      </c>
      <c r="D6238" s="114" t="s">
        <v>981</v>
      </c>
      <c r="E6238" s="21" t="str">
        <f t="shared" si="24"/>
        <v>INSUNIX.LPG.insunix.cover</v>
      </c>
    </row>
    <row r="6239" spans="1:5" ht="14.25" customHeight="1">
      <c r="A6239" s="114" t="s">
        <v>677</v>
      </c>
      <c r="B6239" s="114" t="s">
        <v>674</v>
      </c>
      <c r="C6239" s="114" t="s">
        <v>975</v>
      </c>
      <c r="D6239" s="114" t="s">
        <v>981</v>
      </c>
      <c r="E6239" s="21" t="str">
        <f t="shared" si="24"/>
        <v>INSUNIX.LPG.insunix.cover</v>
      </c>
    </row>
    <row r="6240" spans="1:5" ht="14.25" customHeight="1">
      <c r="A6240" s="114" t="s">
        <v>677</v>
      </c>
      <c r="B6240" s="114" t="s">
        <v>674</v>
      </c>
      <c r="C6240" s="114" t="s">
        <v>975</v>
      </c>
      <c r="D6240" s="114" t="s">
        <v>981</v>
      </c>
      <c r="E6240" s="21" t="str">
        <f t="shared" si="24"/>
        <v>INSUNIX.LPG.insunix.cover</v>
      </c>
    </row>
    <row r="6241" spans="1:5" ht="14.25" customHeight="1">
      <c r="A6241" s="114" t="s">
        <v>677</v>
      </c>
      <c r="B6241" s="114" t="s">
        <v>674</v>
      </c>
      <c r="C6241" s="114" t="s">
        <v>975</v>
      </c>
      <c r="D6241" s="114" t="s">
        <v>981</v>
      </c>
      <c r="E6241" s="21" t="str">
        <f t="shared" si="24"/>
        <v>INSUNIX.LPG.insunix.cover</v>
      </c>
    </row>
    <row r="6242" spans="1:5" ht="14.25" customHeight="1">
      <c r="A6242" s="114" t="s">
        <v>677</v>
      </c>
      <c r="B6242" s="114" t="s">
        <v>674</v>
      </c>
      <c r="C6242" s="114" t="s">
        <v>975</v>
      </c>
      <c r="D6242" s="114" t="s">
        <v>981</v>
      </c>
      <c r="E6242" s="21" t="str">
        <f t="shared" si="24"/>
        <v>INSUNIX.LPG.insunix.cover</v>
      </c>
    </row>
    <row r="6243" spans="1:5" ht="14.25" customHeight="1">
      <c r="A6243" s="114" t="s">
        <v>677</v>
      </c>
      <c r="B6243" s="114" t="s">
        <v>674</v>
      </c>
      <c r="C6243" s="114" t="s">
        <v>975</v>
      </c>
      <c r="D6243" s="114" t="s">
        <v>981</v>
      </c>
      <c r="E6243" s="21" t="str">
        <f t="shared" si="24"/>
        <v>INSUNIX.LPG.insunix.cover</v>
      </c>
    </row>
    <row r="6244" spans="1:5" ht="14.25" customHeight="1">
      <c r="A6244" s="114" t="s">
        <v>677</v>
      </c>
      <c r="B6244" s="114" t="s">
        <v>674</v>
      </c>
      <c r="C6244" s="114" t="s">
        <v>975</v>
      </c>
      <c r="D6244" s="114" t="s">
        <v>981</v>
      </c>
      <c r="E6244" s="21" t="str">
        <f t="shared" si="24"/>
        <v>INSUNIX.LPG.insunix.cover</v>
      </c>
    </row>
    <row r="6245" spans="1:5" ht="14.25" customHeight="1">
      <c r="A6245" s="114" t="s">
        <v>677</v>
      </c>
      <c r="B6245" s="114" t="s">
        <v>674</v>
      </c>
      <c r="C6245" s="114" t="s">
        <v>975</v>
      </c>
      <c r="D6245" s="114" t="s">
        <v>981</v>
      </c>
      <c r="E6245" s="21" t="str">
        <f t="shared" si="24"/>
        <v>INSUNIX.LPG.insunix.cover</v>
      </c>
    </row>
    <row r="6246" spans="1:5" ht="14.25" customHeight="1">
      <c r="A6246" s="114" t="s">
        <v>677</v>
      </c>
      <c r="B6246" s="114" t="s">
        <v>674</v>
      </c>
      <c r="C6246" s="114" t="s">
        <v>975</v>
      </c>
      <c r="D6246" s="114" t="s">
        <v>981</v>
      </c>
      <c r="E6246" s="21" t="str">
        <f t="shared" si="24"/>
        <v>INSUNIX.LPG.insunix.cover</v>
      </c>
    </row>
    <row r="6247" spans="1:5" ht="14.25" customHeight="1">
      <c r="A6247" s="114" t="s">
        <v>677</v>
      </c>
      <c r="B6247" s="114" t="s">
        <v>674</v>
      </c>
      <c r="C6247" s="114" t="s">
        <v>975</v>
      </c>
      <c r="D6247" s="114" t="s">
        <v>981</v>
      </c>
      <c r="E6247" s="21" t="str">
        <f t="shared" si="24"/>
        <v>INSUNIX.LPG.insunix.cover</v>
      </c>
    </row>
    <row r="6248" spans="1:5" ht="14.25" customHeight="1">
      <c r="A6248" s="114" t="s">
        <v>677</v>
      </c>
      <c r="B6248" s="114" t="s">
        <v>674</v>
      </c>
      <c r="C6248" s="114" t="s">
        <v>975</v>
      </c>
      <c r="D6248" s="114" t="s">
        <v>981</v>
      </c>
      <c r="E6248" s="21" t="str">
        <f t="shared" si="24"/>
        <v>INSUNIX.LPG.insunix.cover</v>
      </c>
    </row>
    <row r="6249" spans="1:5" ht="14.25" customHeight="1">
      <c r="A6249" s="114" t="s">
        <v>677</v>
      </c>
      <c r="B6249" s="114" t="s">
        <v>674</v>
      </c>
      <c r="C6249" s="114" t="s">
        <v>975</v>
      </c>
      <c r="D6249" s="114" t="s">
        <v>981</v>
      </c>
      <c r="E6249" s="21" t="str">
        <f t="shared" si="24"/>
        <v>INSUNIX.LPG.insunix.cover</v>
      </c>
    </row>
    <row r="6250" spans="1:5" ht="14.25" customHeight="1">
      <c r="A6250" s="114" t="s">
        <v>677</v>
      </c>
      <c r="B6250" s="114" t="s">
        <v>674</v>
      </c>
      <c r="C6250" s="114" t="s">
        <v>975</v>
      </c>
      <c r="D6250" s="114" t="s">
        <v>981</v>
      </c>
      <c r="E6250" s="21" t="str">
        <f t="shared" si="24"/>
        <v>INSUNIX.LPG.insunix.cover</v>
      </c>
    </row>
    <row r="6251" spans="1:5" ht="14.25" customHeight="1">
      <c r="A6251" s="114" t="s">
        <v>677</v>
      </c>
      <c r="B6251" s="114" t="s">
        <v>674</v>
      </c>
      <c r="C6251" s="114" t="s">
        <v>975</v>
      </c>
      <c r="D6251" s="114" t="s">
        <v>981</v>
      </c>
      <c r="E6251" s="21" t="str">
        <f t="shared" si="24"/>
        <v>INSUNIX.LPG.insunix.cover</v>
      </c>
    </row>
    <row r="6252" spans="1:5" ht="14.25" customHeight="1">
      <c r="A6252" s="114" t="s">
        <v>677</v>
      </c>
      <c r="B6252" s="114" t="s">
        <v>674</v>
      </c>
      <c r="C6252" s="114" t="s">
        <v>975</v>
      </c>
      <c r="D6252" s="114" t="s">
        <v>1213</v>
      </c>
      <c r="E6252" s="21" t="str">
        <f t="shared" si="24"/>
        <v>INSUNIX.LPG.insunix.credit</v>
      </c>
    </row>
    <row r="6253" spans="1:5" ht="14.25" customHeight="1">
      <c r="A6253" s="114" t="s">
        <v>677</v>
      </c>
      <c r="B6253" s="114" t="s">
        <v>674</v>
      </c>
      <c r="C6253" s="114" t="s">
        <v>975</v>
      </c>
      <c r="D6253" s="114" t="s">
        <v>1213</v>
      </c>
      <c r="E6253" s="21" t="str">
        <f t="shared" si="24"/>
        <v>INSUNIX.LPG.insunix.credit</v>
      </c>
    </row>
    <row r="6254" spans="1:5" ht="14.25" customHeight="1">
      <c r="A6254" s="114" t="s">
        <v>677</v>
      </c>
      <c r="B6254" s="114" t="s">
        <v>674</v>
      </c>
      <c r="C6254" s="114" t="s">
        <v>975</v>
      </c>
      <c r="D6254" s="114" t="s">
        <v>1213</v>
      </c>
      <c r="E6254" s="21" t="str">
        <f t="shared" si="24"/>
        <v>INSUNIX.LPG.insunix.credit</v>
      </c>
    </row>
    <row r="6255" spans="1:5" ht="14.25" customHeight="1">
      <c r="A6255" s="114" t="s">
        <v>677</v>
      </c>
      <c r="B6255" s="114" t="s">
        <v>674</v>
      </c>
      <c r="C6255" s="114" t="s">
        <v>975</v>
      </c>
      <c r="D6255" s="114" t="s">
        <v>1213</v>
      </c>
      <c r="E6255" s="21" t="str">
        <f t="shared" si="24"/>
        <v>INSUNIX.LPG.insunix.credit</v>
      </c>
    </row>
    <row r="6256" spans="1:5" ht="14.25" customHeight="1">
      <c r="A6256" s="114" t="s">
        <v>677</v>
      </c>
      <c r="B6256" s="114" t="s">
        <v>674</v>
      </c>
      <c r="C6256" s="114" t="s">
        <v>975</v>
      </c>
      <c r="D6256" s="114" t="s">
        <v>1213</v>
      </c>
      <c r="E6256" s="21" t="str">
        <f t="shared" si="24"/>
        <v>INSUNIX.LPG.insunix.credit</v>
      </c>
    </row>
    <row r="6257" spans="1:5" ht="14.25" customHeight="1">
      <c r="A6257" s="114" t="s">
        <v>677</v>
      </c>
      <c r="B6257" s="114" t="s">
        <v>674</v>
      </c>
      <c r="C6257" s="114" t="s">
        <v>975</v>
      </c>
      <c r="D6257" s="114" t="s">
        <v>1213</v>
      </c>
      <c r="E6257" s="21" t="str">
        <f t="shared" si="24"/>
        <v>INSUNIX.LPG.insunix.credit</v>
      </c>
    </row>
    <row r="6258" spans="1:5" ht="14.25" customHeight="1">
      <c r="A6258" s="114" t="s">
        <v>677</v>
      </c>
      <c r="B6258" s="114" t="s">
        <v>674</v>
      </c>
      <c r="C6258" s="114" t="s">
        <v>975</v>
      </c>
      <c r="D6258" s="114" t="s">
        <v>1213</v>
      </c>
      <c r="E6258" s="21" t="str">
        <f t="shared" si="24"/>
        <v>INSUNIX.LPG.insunix.credit</v>
      </c>
    </row>
    <row r="6259" spans="1:5" ht="14.25" customHeight="1">
      <c r="A6259" s="114" t="s">
        <v>677</v>
      </c>
      <c r="B6259" s="114" t="s">
        <v>674</v>
      </c>
      <c r="C6259" s="114" t="s">
        <v>975</v>
      </c>
      <c r="D6259" s="114" t="s">
        <v>1213</v>
      </c>
      <c r="E6259" s="21" t="str">
        <f t="shared" si="24"/>
        <v>INSUNIX.LPG.insunix.credit</v>
      </c>
    </row>
    <row r="6260" spans="1:5" ht="14.25" customHeight="1">
      <c r="A6260" s="114" t="s">
        <v>677</v>
      </c>
      <c r="B6260" s="114" t="s">
        <v>674</v>
      </c>
      <c r="C6260" s="114" t="s">
        <v>975</v>
      </c>
      <c r="D6260" s="114" t="s">
        <v>1213</v>
      </c>
      <c r="E6260" s="21" t="str">
        <f t="shared" si="24"/>
        <v>INSUNIX.LPG.insunix.credit</v>
      </c>
    </row>
    <row r="6261" spans="1:5" ht="14.25" customHeight="1">
      <c r="A6261" s="114" t="s">
        <v>677</v>
      </c>
      <c r="B6261" s="114" t="s">
        <v>674</v>
      </c>
      <c r="C6261" s="114" t="s">
        <v>975</v>
      </c>
      <c r="D6261" s="114" t="s">
        <v>1213</v>
      </c>
      <c r="E6261" s="21" t="str">
        <f t="shared" si="24"/>
        <v>INSUNIX.LPG.insunix.credit</v>
      </c>
    </row>
    <row r="6262" spans="1:5" ht="14.25" customHeight="1">
      <c r="A6262" s="114" t="s">
        <v>677</v>
      </c>
      <c r="B6262" s="114" t="s">
        <v>674</v>
      </c>
      <c r="C6262" s="114" t="s">
        <v>975</v>
      </c>
      <c r="D6262" s="114" t="s">
        <v>1213</v>
      </c>
      <c r="E6262" s="21" t="str">
        <f t="shared" si="24"/>
        <v>INSUNIX.LPG.insunix.credit</v>
      </c>
    </row>
    <row r="6263" spans="1:5" ht="14.25" customHeight="1">
      <c r="A6263" s="114" t="s">
        <v>677</v>
      </c>
      <c r="B6263" s="114" t="s">
        <v>674</v>
      </c>
      <c r="C6263" s="114" t="s">
        <v>975</v>
      </c>
      <c r="D6263" s="114" t="s">
        <v>1213</v>
      </c>
      <c r="E6263" s="21" t="str">
        <f t="shared" si="24"/>
        <v>INSUNIX.LPG.insunix.credit</v>
      </c>
    </row>
    <row r="6264" spans="1:5" ht="14.25" customHeight="1">
      <c r="A6264" s="114" t="s">
        <v>677</v>
      </c>
      <c r="B6264" s="114" t="s">
        <v>674</v>
      </c>
      <c r="C6264" s="114" t="s">
        <v>975</v>
      </c>
      <c r="D6264" s="114" t="s">
        <v>1213</v>
      </c>
      <c r="E6264" s="21" t="str">
        <f t="shared" si="24"/>
        <v>INSUNIX.LPG.insunix.credit</v>
      </c>
    </row>
    <row r="6265" spans="1:5" ht="14.25" customHeight="1">
      <c r="A6265" s="114" t="s">
        <v>677</v>
      </c>
      <c r="B6265" s="114" t="s">
        <v>674</v>
      </c>
      <c r="C6265" s="114" t="s">
        <v>975</v>
      </c>
      <c r="D6265" s="114" t="s">
        <v>1213</v>
      </c>
      <c r="E6265" s="21" t="str">
        <f t="shared" si="24"/>
        <v>INSUNIX.LPG.insunix.credit</v>
      </c>
    </row>
    <row r="6266" spans="1:5" ht="14.25" customHeight="1">
      <c r="A6266" s="114" t="s">
        <v>677</v>
      </c>
      <c r="B6266" s="114" t="s">
        <v>674</v>
      </c>
      <c r="C6266" s="114" t="s">
        <v>975</v>
      </c>
      <c r="D6266" s="114" t="s">
        <v>1213</v>
      </c>
      <c r="E6266" s="21" t="str">
        <f t="shared" si="24"/>
        <v>INSUNIX.LPG.insunix.credit</v>
      </c>
    </row>
    <row r="6267" spans="1:5" ht="14.25" customHeight="1">
      <c r="A6267" s="114" t="s">
        <v>677</v>
      </c>
      <c r="B6267" s="114" t="s">
        <v>674</v>
      </c>
      <c r="C6267" s="114" t="s">
        <v>975</v>
      </c>
      <c r="D6267" s="114" t="s">
        <v>1213</v>
      </c>
      <c r="E6267" s="21" t="str">
        <f t="shared" si="24"/>
        <v>INSUNIX.LPG.insunix.credit</v>
      </c>
    </row>
    <row r="6268" spans="1:5" ht="14.25" customHeight="1">
      <c r="A6268" s="114" t="s">
        <v>677</v>
      </c>
      <c r="B6268" s="114" t="s">
        <v>674</v>
      </c>
      <c r="C6268" s="114" t="s">
        <v>975</v>
      </c>
      <c r="D6268" s="114" t="s">
        <v>1213</v>
      </c>
      <c r="E6268" s="21" t="str">
        <f t="shared" si="24"/>
        <v>INSUNIX.LPG.insunix.credit</v>
      </c>
    </row>
    <row r="6269" spans="1:5" ht="14.25" customHeight="1">
      <c r="A6269" s="114" t="s">
        <v>677</v>
      </c>
      <c r="B6269" s="114" t="s">
        <v>674</v>
      </c>
      <c r="C6269" s="114" t="s">
        <v>975</v>
      </c>
      <c r="D6269" s="114" t="s">
        <v>1213</v>
      </c>
      <c r="E6269" s="21" t="str">
        <f t="shared" si="24"/>
        <v>INSUNIX.LPG.insunix.credit</v>
      </c>
    </row>
    <row r="6270" spans="1:5" ht="14.25" customHeight="1">
      <c r="A6270" s="114" t="s">
        <v>677</v>
      </c>
      <c r="B6270" s="114" t="s">
        <v>674</v>
      </c>
      <c r="C6270" s="114" t="s">
        <v>975</v>
      </c>
      <c r="D6270" s="114" t="s">
        <v>1213</v>
      </c>
      <c r="E6270" s="21" t="str">
        <f t="shared" si="24"/>
        <v>INSUNIX.LPG.insunix.credit</v>
      </c>
    </row>
    <row r="6271" spans="1:5" ht="14.25" customHeight="1">
      <c r="A6271" s="114" t="s">
        <v>677</v>
      </c>
      <c r="B6271" s="114" t="s">
        <v>674</v>
      </c>
      <c r="C6271" s="114" t="s">
        <v>975</v>
      </c>
      <c r="D6271" s="114" t="s">
        <v>1213</v>
      </c>
      <c r="E6271" s="21" t="str">
        <f t="shared" si="24"/>
        <v>INSUNIX.LPG.insunix.credit</v>
      </c>
    </row>
    <row r="6272" spans="1:5" ht="14.25" customHeight="1">
      <c r="A6272" s="114" t="s">
        <v>677</v>
      </c>
      <c r="B6272" s="114" t="s">
        <v>674</v>
      </c>
      <c r="C6272" s="114" t="s">
        <v>975</v>
      </c>
      <c r="D6272" s="114" t="s">
        <v>1213</v>
      </c>
      <c r="E6272" s="21" t="str">
        <f t="shared" si="24"/>
        <v>INSUNIX.LPG.insunix.credit</v>
      </c>
    </row>
    <row r="6273" spans="1:5" ht="14.25" customHeight="1">
      <c r="A6273" s="114" t="s">
        <v>677</v>
      </c>
      <c r="B6273" s="114" t="s">
        <v>674</v>
      </c>
      <c r="C6273" s="114" t="s">
        <v>975</v>
      </c>
      <c r="D6273" s="114" t="s">
        <v>1213</v>
      </c>
      <c r="E6273" s="21" t="str">
        <f t="shared" si="24"/>
        <v>INSUNIX.LPG.insunix.credit</v>
      </c>
    </row>
    <row r="6274" spans="1:5" ht="14.25" customHeight="1">
      <c r="A6274" s="114" t="s">
        <v>677</v>
      </c>
      <c r="B6274" s="114" t="s">
        <v>674</v>
      </c>
      <c r="C6274" s="114" t="s">
        <v>975</v>
      </c>
      <c r="D6274" s="114" t="s">
        <v>1213</v>
      </c>
      <c r="E6274" s="21" t="str">
        <f t="shared" si="24"/>
        <v>INSUNIX.LPG.insunix.credit</v>
      </c>
    </row>
    <row r="6275" spans="1:5" ht="14.25" customHeight="1">
      <c r="A6275" s="114" t="s">
        <v>677</v>
      </c>
      <c r="B6275" s="114" t="s">
        <v>674</v>
      </c>
      <c r="C6275" s="114" t="s">
        <v>975</v>
      </c>
      <c r="D6275" s="114" t="s">
        <v>1213</v>
      </c>
      <c r="E6275" s="21" t="str">
        <f t="shared" si="24"/>
        <v>INSUNIX.LPG.insunix.credit</v>
      </c>
    </row>
    <row r="6276" spans="1:5" ht="14.25" customHeight="1">
      <c r="A6276" s="114" t="s">
        <v>677</v>
      </c>
      <c r="B6276" s="114" t="s">
        <v>674</v>
      </c>
      <c r="C6276" s="114" t="s">
        <v>975</v>
      </c>
      <c r="D6276" s="114" t="s">
        <v>1213</v>
      </c>
      <c r="E6276" s="21" t="str">
        <f t="shared" si="24"/>
        <v>INSUNIX.LPG.insunix.credit</v>
      </c>
    </row>
    <row r="6277" spans="1:5" ht="14.25" customHeight="1">
      <c r="A6277" s="114" t="s">
        <v>677</v>
      </c>
      <c r="B6277" s="114" t="s">
        <v>674</v>
      </c>
      <c r="C6277" s="114" t="s">
        <v>975</v>
      </c>
      <c r="D6277" s="114" t="s">
        <v>1213</v>
      </c>
      <c r="E6277" s="21" t="str">
        <f t="shared" si="24"/>
        <v>INSUNIX.LPG.insunix.credit</v>
      </c>
    </row>
    <row r="6278" spans="1:5" ht="14.25" customHeight="1">
      <c r="A6278" s="114" t="s">
        <v>677</v>
      </c>
      <c r="B6278" s="114" t="s">
        <v>674</v>
      </c>
      <c r="C6278" s="114" t="s">
        <v>975</v>
      </c>
      <c r="D6278" s="114" t="s">
        <v>1213</v>
      </c>
      <c r="E6278" s="21" t="str">
        <f t="shared" si="24"/>
        <v>INSUNIX.LPG.insunix.credit</v>
      </c>
    </row>
    <row r="6279" spans="1:5" ht="14.25" customHeight="1">
      <c r="A6279" s="114" t="s">
        <v>677</v>
      </c>
      <c r="B6279" s="114" t="s">
        <v>674</v>
      </c>
      <c r="C6279" s="114" t="s">
        <v>975</v>
      </c>
      <c r="D6279" s="114" t="s">
        <v>1213</v>
      </c>
      <c r="E6279" s="21" t="str">
        <f t="shared" si="24"/>
        <v>INSUNIX.LPG.insunix.credit</v>
      </c>
    </row>
    <row r="6280" spans="1:5" ht="14.25" customHeight="1">
      <c r="A6280" s="114" t="s">
        <v>677</v>
      </c>
      <c r="B6280" s="114" t="s">
        <v>674</v>
      </c>
      <c r="C6280" s="114" t="s">
        <v>975</v>
      </c>
      <c r="D6280" s="114" t="s">
        <v>1213</v>
      </c>
      <c r="E6280" s="21" t="str">
        <f t="shared" si="24"/>
        <v>INSUNIX.LPG.insunix.credit</v>
      </c>
    </row>
    <row r="6281" spans="1:5" ht="14.25" customHeight="1">
      <c r="A6281" s="114" t="s">
        <v>677</v>
      </c>
      <c r="B6281" s="114" t="s">
        <v>674</v>
      </c>
      <c r="C6281" s="114" t="s">
        <v>975</v>
      </c>
      <c r="D6281" s="114" t="s">
        <v>1213</v>
      </c>
      <c r="E6281" s="21" t="str">
        <f t="shared" si="24"/>
        <v>INSUNIX.LPG.insunix.credit</v>
      </c>
    </row>
    <row r="6282" spans="1:5" ht="14.25" customHeight="1">
      <c r="A6282" s="114" t="s">
        <v>677</v>
      </c>
      <c r="B6282" s="114" t="s">
        <v>674</v>
      </c>
      <c r="C6282" s="114" t="s">
        <v>975</v>
      </c>
      <c r="D6282" s="114" t="s">
        <v>1213</v>
      </c>
      <c r="E6282" s="21" t="str">
        <f t="shared" si="24"/>
        <v>INSUNIX.LPG.insunix.credit</v>
      </c>
    </row>
    <row r="6283" spans="1:5" ht="14.25" customHeight="1">
      <c r="A6283" s="114" t="s">
        <v>677</v>
      </c>
      <c r="B6283" s="114" t="s">
        <v>674</v>
      </c>
      <c r="C6283" s="114" t="s">
        <v>975</v>
      </c>
      <c r="D6283" s="114" t="s">
        <v>1213</v>
      </c>
      <c r="E6283" s="21" t="str">
        <f t="shared" si="24"/>
        <v>INSUNIX.LPG.insunix.credit</v>
      </c>
    </row>
    <row r="6284" spans="1:5" ht="14.25" customHeight="1">
      <c r="A6284" s="114" t="s">
        <v>677</v>
      </c>
      <c r="B6284" s="114" t="s">
        <v>674</v>
      </c>
      <c r="C6284" s="114" t="s">
        <v>975</v>
      </c>
      <c r="D6284" s="114" t="s">
        <v>1213</v>
      </c>
      <c r="E6284" s="21" t="str">
        <f t="shared" si="24"/>
        <v>INSUNIX.LPG.insunix.credit</v>
      </c>
    </row>
    <row r="6285" spans="1:5" ht="14.25" customHeight="1">
      <c r="A6285" s="114" t="s">
        <v>677</v>
      </c>
      <c r="B6285" s="114" t="s">
        <v>674</v>
      </c>
      <c r="C6285" s="114" t="s">
        <v>975</v>
      </c>
      <c r="D6285" s="114" t="s">
        <v>1213</v>
      </c>
      <c r="E6285" s="21" t="str">
        <f t="shared" si="24"/>
        <v>INSUNIX.LPG.insunix.credit</v>
      </c>
    </row>
    <row r="6286" spans="1:5" ht="14.25" customHeight="1">
      <c r="A6286" s="114" t="s">
        <v>677</v>
      </c>
      <c r="B6286" s="114" t="s">
        <v>674</v>
      </c>
      <c r="C6286" s="114" t="s">
        <v>975</v>
      </c>
      <c r="D6286" s="114" t="s">
        <v>1213</v>
      </c>
      <c r="E6286" s="21" t="str">
        <f t="shared" si="24"/>
        <v>INSUNIX.LPG.insunix.credit</v>
      </c>
    </row>
    <row r="6287" spans="1:5" ht="14.25" customHeight="1">
      <c r="A6287" s="114" t="s">
        <v>677</v>
      </c>
      <c r="B6287" s="114" t="s">
        <v>674</v>
      </c>
      <c r="C6287" s="114" t="s">
        <v>975</v>
      </c>
      <c r="D6287" s="114" t="s">
        <v>1213</v>
      </c>
      <c r="E6287" s="21" t="str">
        <f t="shared" si="24"/>
        <v>INSUNIX.LPG.insunix.credit</v>
      </c>
    </row>
    <row r="6288" spans="1:5" ht="14.25" customHeight="1">
      <c r="A6288" s="114" t="s">
        <v>677</v>
      </c>
      <c r="B6288" s="114" t="s">
        <v>674</v>
      </c>
      <c r="C6288" s="114" t="s">
        <v>975</v>
      </c>
      <c r="D6288" s="114" t="s">
        <v>1213</v>
      </c>
      <c r="E6288" s="21" t="str">
        <f t="shared" si="24"/>
        <v>INSUNIX.LPG.insunix.credit</v>
      </c>
    </row>
    <row r="6289" spans="1:5" ht="14.25" customHeight="1">
      <c r="A6289" s="114" t="s">
        <v>677</v>
      </c>
      <c r="B6289" s="114" t="s">
        <v>674</v>
      </c>
      <c r="C6289" s="114" t="s">
        <v>975</v>
      </c>
      <c r="D6289" s="114" t="s">
        <v>1213</v>
      </c>
      <c r="E6289" s="21" t="str">
        <f t="shared" si="24"/>
        <v>INSUNIX.LPG.insunix.credit</v>
      </c>
    </row>
    <row r="6290" spans="1:5" ht="14.25" customHeight="1">
      <c r="A6290" s="114" t="s">
        <v>677</v>
      </c>
      <c r="B6290" s="114" t="s">
        <v>674</v>
      </c>
      <c r="C6290" s="114" t="s">
        <v>975</v>
      </c>
      <c r="D6290" s="114" t="s">
        <v>1213</v>
      </c>
      <c r="E6290" s="21" t="str">
        <f t="shared" si="24"/>
        <v>INSUNIX.LPG.insunix.credit</v>
      </c>
    </row>
    <row r="6291" spans="1:5" ht="14.25" customHeight="1">
      <c r="A6291" s="114" t="s">
        <v>677</v>
      </c>
      <c r="B6291" s="114" t="s">
        <v>674</v>
      </c>
      <c r="C6291" s="114" t="s">
        <v>975</v>
      </c>
      <c r="D6291" s="114" t="s">
        <v>1213</v>
      </c>
      <c r="E6291" s="21" t="str">
        <f t="shared" si="24"/>
        <v>INSUNIX.LPG.insunix.credit</v>
      </c>
    </row>
    <row r="6292" spans="1:5" ht="14.25" customHeight="1">
      <c r="A6292" s="114" t="s">
        <v>677</v>
      </c>
      <c r="B6292" s="114" t="s">
        <v>674</v>
      </c>
      <c r="C6292" s="114" t="s">
        <v>975</v>
      </c>
      <c r="D6292" s="114" t="s">
        <v>1213</v>
      </c>
      <c r="E6292" s="21" t="str">
        <f t="shared" si="24"/>
        <v>INSUNIX.LPG.insunix.credit</v>
      </c>
    </row>
    <row r="6293" spans="1:5" ht="14.25" customHeight="1">
      <c r="A6293" s="114" t="s">
        <v>677</v>
      </c>
      <c r="B6293" s="114" t="s">
        <v>674</v>
      </c>
      <c r="C6293" s="114" t="s">
        <v>975</v>
      </c>
      <c r="D6293" s="114" t="s">
        <v>1213</v>
      </c>
      <c r="E6293" s="21" t="str">
        <f t="shared" si="24"/>
        <v>INSUNIX.LPG.insunix.credit</v>
      </c>
    </row>
    <row r="6294" spans="1:5" ht="14.25" customHeight="1">
      <c r="A6294" s="114" t="s">
        <v>677</v>
      </c>
      <c r="B6294" s="114" t="s">
        <v>674</v>
      </c>
      <c r="C6294" s="114" t="s">
        <v>975</v>
      </c>
      <c r="D6294" s="114" t="s">
        <v>1213</v>
      </c>
      <c r="E6294" s="21" t="str">
        <f t="shared" si="24"/>
        <v>INSUNIX.LPG.insunix.credit</v>
      </c>
    </row>
    <row r="6295" spans="1:5" ht="14.25" customHeight="1">
      <c r="A6295" s="114" t="s">
        <v>677</v>
      </c>
      <c r="B6295" s="114" t="s">
        <v>674</v>
      </c>
      <c r="C6295" s="114" t="s">
        <v>975</v>
      </c>
      <c r="D6295" s="114" t="s">
        <v>1213</v>
      </c>
      <c r="E6295" s="21" t="str">
        <f t="shared" si="24"/>
        <v>INSUNIX.LPG.insunix.credit</v>
      </c>
    </row>
    <row r="6296" spans="1:5" ht="14.25" customHeight="1">
      <c r="A6296" s="114" t="s">
        <v>677</v>
      </c>
      <c r="B6296" s="114" t="s">
        <v>674</v>
      </c>
      <c r="C6296" s="114" t="s">
        <v>975</v>
      </c>
      <c r="D6296" s="114" t="s">
        <v>1213</v>
      </c>
      <c r="E6296" s="21" t="str">
        <f t="shared" si="24"/>
        <v>INSUNIX.LPG.insunix.credit</v>
      </c>
    </row>
    <row r="6297" spans="1:5" ht="14.25" customHeight="1">
      <c r="A6297" s="114" t="s">
        <v>677</v>
      </c>
      <c r="B6297" s="114" t="s">
        <v>674</v>
      </c>
      <c r="C6297" s="114" t="s">
        <v>975</v>
      </c>
      <c r="D6297" s="114" t="s">
        <v>1213</v>
      </c>
      <c r="E6297" s="21" t="str">
        <f t="shared" si="24"/>
        <v>INSUNIX.LPG.insunix.credit</v>
      </c>
    </row>
    <row r="6298" spans="1:5" ht="14.25" customHeight="1">
      <c r="A6298" s="114" t="s">
        <v>677</v>
      </c>
      <c r="B6298" s="114" t="s">
        <v>674</v>
      </c>
      <c r="C6298" s="114" t="s">
        <v>975</v>
      </c>
      <c r="D6298" s="114" t="s">
        <v>1213</v>
      </c>
      <c r="E6298" s="21" t="str">
        <f t="shared" si="24"/>
        <v>INSUNIX.LPG.insunix.credit</v>
      </c>
    </row>
    <row r="6299" spans="1:5" ht="14.25" customHeight="1">
      <c r="A6299" s="114" t="s">
        <v>677</v>
      </c>
      <c r="B6299" s="114" t="s">
        <v>674</v>
      </c>
      <c r="C6299" s="114" t="s">
        <v>975</v>
      </c>
      <c r="D6299" s="114" t="s">
        <v>1213</v>
      </c>
      <c r="E6299" s="21" t="str">
        <f t="shared" si="24"/>
        <v>INSUNIX.LPG.insunix.credit</v>
      </c>
    </row>
    <row r="6300" spans="1:5" ht="14.25" customHeight="1">
      <c r="A6300" s="114" t="s">
        <v>677</v>
      </c>
      <c r="B6300" s="114" t="s">
        <v>674</v>
      </c>
      <c r="C6300" s="114" t="s">
        <v>975</v>
      </c>
      <c r="D6300" s="114" t="s">
        <v>1213</v>
      </c>
      <c r="E6300" s="21" t="str">
        <f t="shared" si="24"/>
        <v>INSUNIX.LPG.insunix.credit</v>
      </c>
    </row>
    <row r="6301" spans="1:5" ht="14.25" customHeight="1">
      <c r="A6301" s="114" t="s">
        <v>677</v>
      </c>
      <c r="B6301" s="114" t="s">
        <v>674</v>
      </c>
      <c r="C6301" s="114" t="s">
        <v>975</v>
      </c>
      <c r="D6301" s="114" t="s">
        <v>1213</v>
      </c>
      <c r="E6301" s="21" t="str">
        <f t="shared" si="24"/>
        <v>INSUNIX.LPG.insunix.credit</v>
      </c>
    </row>
    <row r="6302" spans="1:5" ht="14.25" customHeight="1">
      <c r="A6302" s="114" t="s">
        <v>677</v>
      </c>
      <c r="B6302" s="114" t="s">
        <v>674</v>
      </c>
      <c r="C6302" s="114" t="s">
        <v>975</v>
      </c>
      <c r="D6302" s="114" t="s">
        <v>982</v>
      </c>
      <c r="E6302" s="21" t="str">
        <f t="shared" si="24"/>
        <v>INSUNIX.LPG.insunix.curren_pol</v>
      </c>
    </row>
    <row r="6303" spans="1:5" ht="14.25" customHeight="1">
      <c r="A6303" s="114" t="s">
        <v>677</v>
      </c>
      <c r="B6303" s="114" t="s">
        <v>674</v>
      </c>
      <c r="C6303" s="114" t="s">
        <v>975</v>
      </c>
      <c r="D6303" s="114" t="s">
        <v>982</v>
      </c>
      <c r="E6303" s="21" t="str">
        <f t="shared" si="24"/>
        <v>INSUNIX.LPG.insunix.curren_pol</v>
      </c>
    </row>
    <row r="6304" spans="1:5" ht="14.25" customHeight="1">
      <c r="A6304" s="114" t="s">
        <v>677</v>
      </c>
      <c r="B6304" s="114" t="s">
        <v>674</v>
      </c>
      <c r="C6304" s="114" t="s">
        <v>975</v>
      </c>
      <c r="D6304" s="114" t="s">
        <v>982</v>
      </c>
      <c r="E6304" s="21" t="str">
        <f t="shared" si="24"/>
        <v>INSUNIX.LPG.insunix.curren_pol</v>
      </c>
    </row>
    <row r="6305" spans="1:5" ht="14.25" customHeight="1">
      <c r="A6305" s="114" t="s">
        <v>677</v>
      </c>
      <c r="B6305" s="114" t="s">
        <v>674</v>
      </c>
      <c r="C6305" s="114" t="s">
        <v>975</v>
      </c>
      <c r="D6305" s="114" t="s">
        <v>982</v>
      </c>
      <c r="E6305" s="21" t="str">
        <f t="shared" si="24"/>
        <v>INSUNIX.LPG.insunix.curren_pol</v>
      </c>
    </row>
    <row r="6306" spans="1:5" ht="14.25" customHeight="1">
      <c r="A6306" s="114" t="s">
        <v>677</v>
      </c>
      <c r="B6306" s="114" t="s">
        <v>674</v>
      </c>
      <c r="C6306" s="114" t="s">
        <v>975</v>
      </c>
      <c r="D6306" s="114" t="s">
        <v>982</v>
      </c>
      <c r="E6306" s="21" t="str">
        <f t="shared" si="24"/>
        <v>INSUNIX.LPG.insunix.curren_pol</v>
      </c>
    </row>
    <row r="6307" spans="1:5" ht="14.25" customHeight="1">
      <c r="A6307" s="114" t="s">
        <v>677</v>
      </c>
      <c r="B6307" s="114" t="s">
        <v>674</v>
      </c>
      <c r="C6307" s="114" t="s">
        <v>975</v>
      </c>
      <c r="D6307" s="114" t="s">
        <v>982</v>
      </c>
      <c r="E6307" s="21" t="str">
        <f t="shared" si="24"/>
        <v>INSUNIX.LPG.insunix.curren_pol</v>
      </c>
    </row>
    <row r="6308" spans="1:5" ht="14.25" customHeight="1">
      <c r="A6308" s="114" t="s">
        <v>677</v>
      </c>
      <c r="B6308" s="114" t="s">
        <v>674</v>
      </c>
      <c r="C6308" s="114" t="s">
        <v>975</v>
      </c>
      <c r="D6308" s="114" t="s">
        <v>982</v>
      </c>
      <c r="E6308" s="21" t="str">
        <f t="shared" si="24"/>
        <v>INSUNIX.LPG.insunix.curren_pol</v>
      </c>
    </row>
    <row r="6309" spans="1:5" ht="14.25" customHeight="1">
      <c r="A6309" s="114" t="s">
        <v>677</v>
      </c>
      <c r="B6309" s="114" t="s">
        <v>674</v>
      </c>
      <c r="C6309" s="114" t="s">
        <v>975</v>
      </c>
      <c r="D6309" s="114" t="s">
        <v>982</v>
      </c>
      <c r="E6309" s="21" t="str">
        <f t="shared" si="24"/>
        <v>INSUNIX.LPG.insunix.curren_pol</v>
      </c>
    </row>
    <row r="6310" spans="1:5" ht="14.25" customHeight="1">
      <c r="A6310" s="114" t="s">
        <v>677</v>
      </c>
      <c r="B6310" s="114" t="s">
        <v>674</v>
      </c>
      <c r="C6310" s="114" t="s">
        <v>975</v>
      </c>
      <c r="D6310" s="114" t="s">
        <v>982</v>
      </c>
      <c r="E6310" s="21" t="str">
        <f t="shared" si="24"/>
        <v>INSUNIX.LPG.insunix.curren_pol</v>
      </c>
    </row>
    <row r="6311" spans="1:5" ht="14.25" customHeight="1">
      <c r="A6311" s="114" t="s">
        <v>677</v>
      </c>
      <c r="B6311" s="114" t="s">
        <v>674</v>
      </c>
      <c r="C6311" s="114" t="s">
        <v>975</v>
      </c>
      <c r="D6311" s="114" t="s">
        <v>982</v>
      </c>
      <c r="E6311" s="21" t="str">
        <f t="shared" si="24"/>
        <v>INSUNIX.LPG.insunix.curren_pol</v>
      </c>
    </row>
    <row r="6312" spans="1:5" ht="14.25" customHeight="1">
      <c r="A6312" s="114" t="s">
        <v>677</v>
      </c>
      <c r="B6312" s="114" t="s">
        <v>674</v>
      </c>
      <c r="C6312" s="114" t="s">
        <v>975</v>
      </c>
      <c r="D6312" s="114" t="s">
        <v>982</v>
      </c>
      <c r="E6312" s="21" t="str">
        <f t="shared" si="24"/>
        <v>INSUNIX.LPG.insunix.curren_pol</v>
      </c>
    </row>
    <row r="6313" spans="1:5" ht="14.25" customHeight="1">
      <c r="A6313" s="114" t="s">
        <v>677</v>
      </c>
      <c r="B6313" s="114" t="s">
        <v>674</v>
      </c>
      <c r="C6313" s="114" t="s">
        <v>975</v>
      </c>
      <c r="D6313" s="114" t="s">
        <v>982</v>
      </c>
      <c r="E6313" s="21" t="str">
        <f t="shared" si="24"/>
        <v>INSUNIX.LPG.insunix.curren_pol</v>
      </c>
    </row>
    <row r="6314" spans="1:5" ht="14.25" customHeight="1">
      <c r="A6314" s="114" t="s">
        <v>677</v>
      </c>
      <c r="B6314" s="114" t="s">
        <v>674</v>
      </c>
      <c r="C6314" s="114" t="s">
        <v>975</v>
      </c>
      <c r="D6314" s="114" t="s">
        <v>1214</v>
      </c>
      <c r="E6314" s="21" t="str">
        <f t="shared" si="24"/>
        <v>INSUNIX.LPG.insunix.deshones</v>
      </c>
    </row>
    <row r="6315" spans="1:5" ht="14.25" customHeight="1">
      <c r="A6315" s="114" t="s">
        <v>677</v>
      </c>
      <c r="B6315" s="114" t="s">
        <v>674</v>
      </c>
      <c r="C6315" s="114" t="s">
        <v>975</v>
      </c>
      <c r="D6315" s="114" t="s">
        <v>1214</v>
      </c>
      <c r="E6315" s="21" t="str">
        <f t="shared" si="24"/>
        <v>INSUNIX.LPG.insunix.deshones</v>
      </c>
    </row>
    <row r="6316" spans="1:5" ht="14.25" customHeight="1">
      <c r="A6316" s="114" t="s">
        <v>677</v>
      </c>
      <c r="B6316" s="114" t="s">
        <v>674</v>
      </c>
      <c r="C6316" s="114" t="s">
        <v>975</v>
      </c>
      <c r="D6316" s="114" t="s">
        <v>1214</v>
      </c>
      <c r="E6316" s="21" t="str">
        <f t="shared" si="24"/>
        <v>INSUNIX.LPG.insunix.deshones</v>
      </c>
    </row>
    <row r="6317" spans="1:5" ht="14.25" customHeight="1">
      <c r="A6317" s="114" t="s">
        <v>677</v>
      </c>
      <c r="B6317" s="114" t="s">
        <v>674</v>
      </c>
      <c r="C6317" s="114" t="s">
        <v>975</v>
      </c>
      <c r="D6317" s="114" t="s">
        <v>1214</v>
      </c>
      <c r="E6317" s="21" t="str">
        <f t="shared" si="24"/>
        <v>INSUNIX.LPG.insunix.deshones</v>
      </c>
    </row>
    <row r="6318" spans="1:5" ht="14.25" customHeight="1">
      <c r="A6318" s="114" t="s">
        <v>677</v>
      </c>
      <c r="B6318" s="114" t="s">
        <v>674</v>
      </c>
      <c r="C6318" s="114" t="s">
        <v>975</v>
      </c>
      <c r="D6318" s="114" t="s">
        <v>1214</v>
      </c>
      <c r="E6318" s="21" t="str">
        <f t="shared" si="24"/>
        <v>INSUNIX.LPG.insunix.deshones</v>
      </c>
    </row>
    <row r="6319" spans="1:5" ht="14.25" customHeight="1">
      <c r="A6319" s="114" t="s">
        <v>677</v>
      </c>
      <c r="B6319" s="114" t="s">
        <v>674</v>
      </c>
      <c r="C6319" s="114" t="s">
        <v>975</v>
      </c>
      <c r="D6319" s="114" t="s">
        <v>1214</v>
      </c>
      <c r="E6319" s="21" t="str">
        <f t="shared" si="24"/>
        <v>INSUNIX.LPG.insunix.deshones</v>
      </c>
    </row>
    <row r="6320" spans="1:5" ht="14.25" customHeight="1">
      <c r="A6320" s="114" t="s">
        <v>677</v>
      </c>
      <c r="B6320" s="114" t="s">
        <v>674</v>
      </c>
      <c r="C6320" s="114" t="s">
        <v>975</v>
      </c>
      <c r="D6320" s="114" t="s">
        <v>1214</v>
      </c>
      <c r="E6320" s="21" t="str">
        <f t="shared" si="24"/>
        <v>INSUNIX.LPG.insunix.deshones</v>
      </c>
    </row>
    <row r="6321" spans="1:5" ht="14.25" customHeight="1">
      <c r="A6321" s="114" t="s">
        <v>677</v>
      </c>
      <c r="B6321" s="114" t="s">
        <v>674</v>
      </c>
      <c r="C6321" s="114" t="s">
        <v>975</v>
      </c>
      <c r="D6321" s="114" t="s">
        <v>1214</v>
      </c>
      <c r="E6321" s="21" t="str">
        <f t="shared" si="24"/>
        <v>INSUNIX.LPG.insunix.deshones</v>
      </c>
    </row>
    <row r="6322" spans="1:5" ht="14.25" customHeight="1">
      <c r="A6322" s="114" t="s">
        <v>677</v>
      </c>
      <c r="B6322" s="114" t="s">
        <v>674</v>
      </c>
      <c r="C6322" s="114" t="s">
        <v>975</v>
      </c>
      <c r="D6322" s="114" t="s">
        <v>1214</v>
      </c>
      <c r="E6322" s="21" t="str">
        <f t="shared" si="24"/>
        <v>INSUNIX.LPG.insunix.deshones</v>
      </c>
    </row>
    <row r="6323" spans="1:5" ht="14.25" customHeight="1">
      <c r="A6323" s="114" t="s">
        <v>677</v>
      </c>
      <c r="B6323" s="114" t="s">
        <v>674</v>
      </c>
      <c r="C6323" s="114" t="s">
        <v>975</v>
      </c>
      <c r="D6323" s="114" t="s">
        <v>1214</v>
      </c>
      <c r="E6323" s="21" t="str">
        <f t="shared" si="24"/>
        <v>INSUNIX.LPG.insunix.deshones</v>
      </c>
    </row>
    <row r="6324" spans="1:5" ht="14.25" customHeight="1">
      <c r="A6324" s="114" t="s">
        <v>677</v>
      </c>
      <c r="B6324" s="114" t="s">
        <v>674</v>
      </c>
      <c r="C6324" s="114" t="s">
        <v>975</v>
      </c>
      <c r="D6324" s="114" t="s">
        <v>1214</v>
      </c>
      <c r="E6324" s="21" t="str">
        <f t="shared" si="24"/>
        <v>INSUNIX.LPG.insunix.deshones</v>
      </c>
    </row>
    <row r="6325" spans="1:5" ht="14.25" customHeight="1">
      <c r="A6325" s="114" t="s">
        <v>677</v>
      </c>
      <c r="B6325" s="114" t="s">
        <v>674</v>
      </c>
      <c r="C6325" s="114" t="s">
        <v>975</v>
      </c>
      <c r="D6325" s="114" t="s">
        <v>1214</v>
      </c>
      <c r="E6325" s="21" t="str">
        <f t="shared" si="24"/>
        <v>INSUNIX.LPG.insunix.deshones</v>
      </c>
    </row>
    <row r="6326" spans="1:5" ht="14.25" customHeight="1">
      <c r="A6326" s="114" t="s">
        <v>677</v>
      </c>
      <c r="B6326" s="114" t="s">
        <v>674</v>
      </c>
      <c r="C6326" s="114" t="s">
        <v>975</v>
      </c>
      <c r="D6326" s="114" t="s">
        <v>1214</v>
      </c>
      <c r="E6326" s="21" t="str">
        <f t="shared" si="24"/>
        <v>INSUNIX.LPG.insunix.deshones</v>
      </c>
    </row>
    <row r="6327" spans="1:5" ht="14.25" customHeight="1">
      <c r="A6327" s="114" t="s">
        <v>677</v>
      </c>
      <c r="B6327" s="114" t="s">
        <v>674</v>
      </c>
      <c r="C6327" s="114" t="s">
        <v>975</v>
      </c>
      <c r="D6327" s="114" t="s">
        <v>1214</v>
      </c>
      <c r="E6327" s="21" t="str">
        <f t="shared" si="24"/>
        <v>INSUNIX.LPG.insunix.deshones</v>
      </c>
    </row>
    <row r="6328" spans="1:5" ht="14.25" customHeight="1">
      <c r="A6328" s="114" t="s">
        <v>677</v>
      </c>
      <c r="B6328" s="114" t="s">
        <v>674</v>
      </c>
      <c r="C6328" s="114" t="s">
        <v>975</v>
      </c>
      <c r="D6328" s="114" t="s">
        <v>1214</v>
      </c>
      <c r="E6328" s="21" t="str">
        <f t="shared" si="24"/>
        <v>INSUNIX.LPG.insunix.deshones</v>
      </c>
    </row>
    <row r="6329" spans="1:5" ht="14.25" customHeight="1">
      <c r="A6329" s="114" t="s">
        <v>677</v>
      </c>
      <c r="B6329" s="114" t="s">
        <v>674</v>
      </c>
      <c r="C6329" s="114" t="s">
        <v>975</v>
      </c>
      <c r="D6329" s="114" t="s">
        <v>1214</v>
      </c>
      <c r="E6329" s="21" t="str">
        <f t="shared" si="24"/>
        <v>INSUNIX.LPG.insunix.deshones</v>
      </c>
    </row>
    <row r="6330" spans="1:5" ht="14.25" customHeight="1">
      <c r="A6330" s="114" t="s">
        <v>677</v>
      </c>
      <c r="B6330" s="114" t="s">
        <v>674</v>
      </c>
      <c r="C6330" s="114" t="s">
        <v>975</v>
      </c>
      <c r="D6330" s="114" t="s">
        <v>1214</v>
      </c>
      <c r="E6330" s="21" t="str">
        <f t="shared" si="24"/>
        <v>INSUNIX.LPG.insunix.deshones</v>
      </c>
    </row>
    <row r="6331" spans="1:5" ht="14.25" customHeight="1">
      <c r="A6331" s="114" t="s">
        <v>677</v>
      </c>
      <c r="B6331" s="114" t="s">
        <v>674</v>
      </c>
      <c r="C6331" s="114" t="s">
        <v>975</v>
      </c>
      <c r="D6331" s="114" t="s">
        <v>1214</v>
      </c>
      <c r="E6331" s="21" t="str">
        <f t="shared" si="24"/>
        <v>INSUNIX.LPG.insunix.deshones</v>
      </c>
    </row>
    <row r="6332" spans="1:5" ht="14.25" customHeight="1">
      <c r="A6332" s="114" t="s">
        <v>677</v>
      </c>
      <c r="B6332" s="114" t="s">
        <v>674</v>
      </c>
      <c r="C6332" s="114" t="s">
        <v>975</v>
      </c>
      <c r="D6332" s="114" t="s">
        <v>1214</v>
      </c>
      <c r="E6332" s="21" t="str">
        <f t="shared" si="24"/>
        <v>INSUNIX.LPG.insunix.deshones</v>
      </c>
    </row>
    <row r="6333" spans="1:5" ht="14.25" customHeight="1">
      <c r="A6333" s="114" t="s">
        <v>677</v>
      </c>
      <c r="B6333" s="114" t="s">
        <v>674</v>
      </c>
      <c r="C6333" s="114" t="s">
        <v>975</v>
      </c>
      <c r="D6333" s="114" t="s">
        <v>1214</v>
      </c>
      <c r="E6333" s="21" t="str">
        <f t="shared" si="24"/>
        <v>INSUNIX.LPG.insunix.deshones</v>
      </c>
    </row>
    <row r="6334" spans="1:5" ht="14.25" customHeight="1">
      <c r="A6334" s="114" t="s">
        <v>677</v>
      </c>
      <c r="B6334" s="114" t="s">
        <v>674</v>
      </c>
      <c r="C6334" s="114" t="s">
        <v>975</v>
      </c>
      <c r="D6334" s="114" t="s">
        <v>1214</v>
      </c>
      <c r="E6334" s="21" t="str">
        <f t="shared" si="24"/>
        <v>INSUNIX.LPG.insunix.deshones</v>
      </c>
    </row>
    <row r="6335" spans="1:5" ht="14.25" customHeight="1">
      <c r="A6335" s="114" t="s">
        <v>677</v>
      </c>
      <c r="B6335" s="114" t="s">
        <v>674</v>
      </c>
      <c r="C6335" s="114" t="s">
        <v>975</v>
      </c>
      <c r="D6335" s="114" t="s">
        <v>1214</v>
      </c>
      <c r="E6335" s="21" t="str">
        <f t="shared" si="24"/>
        <v>INSUNIX.LPG.insunix.deshones</v>
      </c>
    </row>
    <row r="6336" spans="1:5" ht="14.25" customHeight="1">
      <c r="A6336" s="114" t="s">
        <v>677</v>
      </c>
      <c r="B6336" s="114" t="s">
        <v>674</v>
      </c>
      <c r="C6336" s="114" t="s">
        <v>975</v>
      </c>
      <c r="D6336" s="114" t="s">
        <v>1214</v>
      </c>
      <c r="E6336" s="21" t="str">
        <f t="shared" si="24"/>
        <v>INSUNIX.LPG.insunix.deshones</v>
      </c>
    </row>
    <row r="6337" spans="1:5" ht="14.25" customHeight="1">
      <c r="A6337" s="114" t="s">
        <v>677</v>
      </c>
      <c r="B6337" s="114" t="s">
        <v>674</v>
      </c>
      <c r="C6337" s="114" t="s">
        <v>975</v>
      </c>
      <c r="D6337" s="114" t="s">
        <v>1214</v>
      </c>
      <c r="E6337" s="21" t="str">
        <f t="shared" si="24"/>
        <v>INSUNIX.LPG.insunix.deshones</v>
      </c>
    </row>
    <row r="6338" spans="1:5" ht="14.25" customHeight="1">
      <c r="A6338" s="114" t="s">
        <v>677</v>
      </c>
      <c r="B6338" s="114" t="s">
        <v>674</v>
      </c>
      <c r="C6338" s="114" t="s">
        <v>975</v>
      </c>
      <c r="D6338" s="114" t="s">
        <v>1214</v>
      </c>
      <c r="E6338" s="21" t="str">
        <f t="shared" si="24"/>
        <v>INSUNIX.LPG.insunix.deshones</v>
      </c>
    </row>
    <row r="6339" spans="1:5" ht="14.25" customHeight="1">
      <c r="A6339" s="114" t="s">
        <v>677</v>
      </c>
      <c r="B6339" s="114" t="s">
        <v>674</v>
      </c>
      <c r="C6339" s="114" t="s">
        <v>975</v>
      </c>
      <c r="D6339" s="114" t="s">
        <v>1214</v>
      </c>
      <c r="E6339" s="21" t="str">
        <f t="shared" si="24"/>
        <v>INSUNIX.LPG.insunix.deshones</v>
      </c>
    </row>
    <row r="6340" spans="1:5" ht="14.25" customHeight="1">
      <c r="A6340" s="114" t="s">
        <v>677</v>
      </c>
      <c r="B6340" s="114" t="s">
        <v>674</v>
      </c>
      <c r="C6340" s="114" t="s">
        <v>975</v>
      </c>
      <c r="D6340" s="114" t="s">
        <v>1214</v>
      </c>
      <c r="E6340" s="21" t="str">
        <f t="shared" si="24"/>
        <v>INSUNIX.LPG.insunix.deshones</v>
      </c>
    </row>
    <row r="6341" spans="1:5" ht="14.25" customHeight="1">
      <c r="A6341" s="114" t="s">
        <v>677</v>
      </c>
      <c r="B6341" s="114" t="s">
        <v>674</v>
      </c>
      <c r="C6341" s="114" t="s">
        <v>975</v>
      </c>
      <c r="D6341" s="114" t="s">
        <v>1214</v>
      </c>
      <c r="E6341" s="21" t="str">
        <f t="shared" si="24"/>
        <v>INSUNIX.LPG.insunix.deshones</v>
      </c>
    </row>
    <row r="6342" spans="1:5" ht="14.25" customHeight="1">
      <c r="A6342" s="114" t="s">
        <v>677</v>
      </c>
      <c r="B6342" s="114" t="s">
        <v>674</v>
      </c>
      <c r="C6342" s="114" t="s">
        <v>975</v>
      </c>
      <c r="D6342" s="114" t="s">
        <v>1214</v>
      </c>
      <c r="E6342" s="21" t="str">
        <f t="shared" si="24"/>
        <v>INSUNIX.LPG.insunix.deshones</v>
      </c>
    </row>
    <row r="6343" spans="1:5" ht="14.25" customHeight="1">
      <c r="A6343" s="114" t="s">
        <v>677</v>
      </c>
      <c r="B6343" s="114" t="s">
        <v>674</v>
      </c>
      <c r="C6343" s="114" t="s">
        <v>975</v>
      </c>
      <c r="D6343" s="114" t="s">
        <v>1214</v>
      </c>
      <c r="E6343" s="21" t="str">
        <f t="shared" si="24"/>
        <v>INSUNIX.LPG.insunix.deshones</v>
      </c>
    </row>
    <row r="6344" spans="1:5" ht="14.25" customHeight="1">
      <c r="A6344" s="114" t="s">
        <v>677</v>
      </c>
      <c r="B6344" s="114" t="s">
        <v>674</v>
      </c>
      <c r="C6344" s="114" t="s">
        <v>975</v>
      </c>
      <c r="D6344" s="114" t="s">
        <v>1214</v>
      </c>
      <c r="E6344" s="21" t="str">
        <f t="shared" si="24"/>
        <v>INSUNIX.LPG.insunix.deshones</v>
      </c>
    </row>
    <row r="6345" spans="1:5" ht="14.25" customHeight="1">
      <c r="A6345" s="114" t="s">
        <v>677</v>
      </c>
      <c r="B6345" s="114" t="s">
        <v>674</v>
      </c>
      <c r="C6345" s="114" t="s">
        <v>975</v>
      </c>
      <c r="D6345" s="114" t="s">
        <v>1214</v>
      </c>
      <c r="E6345" s="21" t="str">
        <f t="shared" si="24"/>
        <v>INSUNIX.LPG.insunix.deshones</v>
      </c>
    </row>
    <row r="6346" spans="1:5" ht="14.25" customHeight="1">
      <c r="A6346" s="114" t="s">
        <v>677</v>
      </c>
      <c r="B6346" s="114" t="s">
        <v>674</v>
      </c>
      <c r="C6346" s="114" t="s">
        <v>975</v>
      </c>
      <c r="D6346" s="114" t="s">
        <v>1214</v>
      </c>
      <c r="E6346" s="21" t="str">
        <f t="shared" si="24"/>
        <v>INSUNIX.LPG.insunix.deshones</v>
      </c>
    </row>
    <row r="6347" spans="1:5" ht="14.25" customHeight="1">
      <c r="A6347" s="114" t="s">
        <v>677</v>
      </c>
      <c r="B6347" s="114" t="s">
        <v>674</v>
      </c>
      <c r="C6347" s="114" t="s">
        <v>975</v>
      </c>
      <c r="D6347" s="114" t="s">
        <v>1214</v>
      </c>
      <c r="E6347" s="21" t="str">
        <f t="shared" si="24"/>
        <v>INSUNIX.LPG.insunix.deshones</v>
      </c>
    </row>
    <row r="6348" spans="1:5" ht="14.25" customHeight="1">
      <c r="A6348" s="114" t="s">
        <v>677</v>
      </c>
      <c r="B6348" s="114" t="s">
        <v>674</v>
      </c>
      <c r="C6348" s="114" t="s">
        <v>975</v>
      </c>
      <c r="D6348" s="114" t="s">
        <v>1214</v>
      </c>
      <c r="E6348" s="21" t="str">
        <f t="shared" si="24"/>
        <v>INSUNIX.LPG.insunix.deshones</v>
      </c>
    </row>
    <row r="6349" spans="1:5" ht="14.25" customHeight="1">
      <c r="A6349" s="114" t="s">
        <v>677</v>
      </c>
      <c r="B6349" s="114" t="s">
        <v>674</v>
      </c>
      <c r="C6349" s="114" t="s">
        <v>975</v>
      </c>
      <c r="D6349" s="114" t="s">
        <v>1214</v>
      </c>
      <c r="E6349" s="21" t="str">
        <f t="shared" si="24"/>
        <v>INSUNIX.LPG.insunix.deshones</v>
      </c>
    </row>
    <row r="6350" spans="1:5" ht="14.25" customHeight="1">
      <c r="A6350" s="114" t="s">
        <v>677</v>
      </c>
      <c r="B6350" s="114" t="s">
        <v>674</v>
      </c>
      <c r="C6350" s="114" t="s">
        <v>975</v>
      </c>
      <c r="D6350" s="114" t="s">
        <v>1214</v>
      </c>
      <c r="E6350" s="21" t="str">
        <f t="shared" si="24"/>
        <v>INSUNIX.LPG.insunix.deshones</v>
      </c>
    </row>
    <row r="6351" spans="1:5" ht="14.25" customHeight="1">
      <c r="A6351" s="114" t="s">
        <v>677</v>
      </c>
      <c r="B6351" s="114" t="s">
        <v>674</v>
      </c>
      <c r="C6351" s="114" t="s">
        <v>975</v>
      </c>
      <c r="D6351" s="114" t="s">
        <v>1214</v>
      </c>
      <c r="E6351" s="21" t="str">
        <f t="shared" si="24"/>
        <v>INSUNIX.LPG.insunix.deshones</v>
      </c>
    </row>
    <row r="6352" spans="1:5" ht="14.25" customHeight="1">
      <c r="A6352" s="114" t="s">
        <v>677</v>
      </c>
      <c r="B6352" s="114" t="s">
        <v>674</v>
      </c>
      <c r="C6352" s="114" t="s">
        <v>975</v>
      </c>
      <c r="D6352" s="114" t="s">
        <v>1214</v>
      </c>
      <c r="E6352" s="21" t="str">
        <f t="shared" si="24"/>
        <v>INSUNIX.LPG.insunix.deshones</v>
      </c>
    </row>
    <row r="6353" spans="1:5" ht="14.25" customHeight="1">
      <c r="A6353" s="114" t="s">
        <v>677</v>
      </c>
      <c r="B6353" s="114" t="s">
        <v>674</v>
      </c>
      <c r="C6353" s="114" t="s">
        <v>975</v>
      </c>
      <c r="D6353" s="114" t="s">
        <v>1215</v>
      </c>
      <c r="E6353" s="21" t="str">
        <f t="shared" si="24"/>
        <v>INSUNIX.LPG.insunix.detail_pre</v>
      </c>
    </row>
    <row r="6354" spans="1:5" ht="14.25" customHeight="1">
      <c r="A6354" s="114" t="s">
        <v>677</v>
      </c>
      <c r="B6354" s="114" t="s">
        <v>674</v>
      </c>
      <c r="C6354" s="114" t="s">
        <v>975</v>
      </c>
      <c r="D6354" s="114" t="s">
        <v>1215</v>
      </c>
      <c r="E6354" s="21" t="str">
        <f t="shared" si="24"/>
        <v>INSUNIX.LPG.insunix.detail_pre</v>
      </c>
    </row>
    <row r="6355" spans="1:5" ht="14.25" customHeight="1">
      <c r="A6355" s="114" t="s">
        <v>677</v>
      </c>
      <c r="B6355" s="114" t="s">
        <v>674</v>
      </c>
      <c r="C6355" s="114" t="s">
        <v>975</v>
      </c>
      <c r="D6355" s="114" t="s">
        <v>1215</v>
      </c>
      <c r="E6355" s="21" t="str">
        <f t="shared" si="24"/>
        <v>INSUNIX.LPG.insunix.detail_pre</v>
      </c>
    </row>
    <row r="6356" spans="1:5" ht="14.25" customHeight="1">
      <c r="A6356" s="114" t="s">
        <v>677</v>
      </c>
      <c r="B6356" s="114" t="s">
        <v>674</v>
      </c>
      <c r="C6356" s="114" t="s">
        <v>975</v>
      </c>
      <c r="D6356" s="114" t="s">
        <v>1215</v>
      </c>
      <c r="E6356" s="21" t="str">
        <f t="shared" si="24"/>
        <v>INSUNIX.LPG.insunix.detail_pre</v>
      </c>
    </row>
    <row r="6357" spans="1:5" ht="14.25" customHeight="1">
      <c r="A6357" s="114" t="s">
        <v>677</v>
      </c>
      <c r="B6357" s="114" t="s">
        <v>674</v>
      </c>
      <c r="C6357" s="114" t="s">
        <v>975</v>
      </c>
      <c r="D6357" s="114" t="s">
        <v>1215</v>
      </c>
      <c r="E6357" s="21" t="str">
        <f t="shared" si="24"/>
        <v>INSUNIX.LPG.insunix.detail_pre</v>
      </c>
    </row>
    <row r="6358" spans="1:5" ht="14.25" customHeight="1">
      <c r="A6358" s="114" t="s">
        <v>677</v>
      </c>
      <c r="B6358" s="114" t="s">
        <v>674</v>
      </c>
      <c r="C6358" s="114" t="s">
        <v>975</v>
      </c>
      <c r="D6358" s="114" t="s">
        <v>1215</v>
      </c>
      <c r="E6358" s="21" t="str">
        <f t="shared" si="24"/>
        <v>INSUNIX.LPG.insunix.detail_pre</v>
      </c>
    </row>
    <row r="6359" spans="1:5" ht="14.25" customHeight="1">
      <c r="A6359" s="114" t="s">
        <v>677</v>
      </c>
      <c r="B6359" s="114" t="s">
        <v>674</v>
      </c>
      <c r="C6359" s="114" t="s">
        <v>975</v>
      </c>
      <c r="D6359" s="114" t="s">
        <v>1215</v>
      </c>
      <c r="E6359" s="21" t="str">
        <f t="shared" si="24"/>
        <v>INSUNIX.LPG.insunix.detail_pre</v>
      </c>
    </row>
    <row r="6360" spans="1:5" ht="14.25" customHeight="1">
      <c r="A6360" s="114" t="s">
        <v>677</v>
      </c>
      <c r="B6360" s="114" t="s">
        <v>674</v>
      </c>
      <c r="C6360" s="114" t="s">
        <v>975</v>
      </c>
      <c r="D6360" s="114" t="s">
        <v>1215</v>
      </c>
      <c r="E6360" s="21" t="str">
        <f t="shared" si="24"/>
        <v>INSUNIX.LPG.insunix.detail_pre</v>
      </c>
    </row>
    <row r="6361" spans="1:5" ht="14.25" customHeight="1">
      <c r="A6361" s="114" t="s">
        <v>677</v>
      </c>
      <c r="B6361" s="114" t="s">
        <v>674</v>
      </c>
      <c r="C6361" s="114" t="s">
        <v>975</v>
      </c>
      <c r="D6361" s="114" t="s">
        <v>1215</v>
      </c>
      <c r="E6361" s="21" t="str">
        <f t="shared" si="24"/>
        <v>INSUNIX.LPG.insunix.detail_pre</v>
      </c>
    </row>
    <row r="6362" spans="1:5" ht="14.25" customHeight="1">
      <c r="A6362" s="114" t="s">
        <v>677</v>
      </c>
      <c r="B6362" s="114" t="s">
        <v>674</v>
      </c>
      <c r="C6362" s="114" t="s">
        <v>975</v>
      </c>
      <c r="D6362" s="114" t="s">
        <v>1215</v>
      </c>
      <c r="E6362" s="21" t="str">
        <f t="shared" si="24"/>
        <v>INSUNIX.LPG.insunix.detail_pre</v>
      </c>
    </row>
    <row r="6363" spans="1:5" ht="14.25" customHeight="1">
      <c r="A6363" s="114" t="s">
        <v>677</v>
      </c>
      <c r="B6363" s="114" t="s">
        <v>674</v>
      </c>
      <c r="C6363" s="114" t="s">
        <v>975</v>
      </c>
      <c r="D6363" s="114" t="s">
        <v>1215</v>
      </c>
      <c r="E6363" s="21" t="str">
        <f t="shared" si="24"/>
        <v>INSUNIX.LPG.insunix.detail_pre</v>
      </c>
    </row>
    <row r="6364" spans="1:5" ht="14.25" customHeight="1">
      <c r="A6364" s="114" t="s">
        <v>677</v>
      </c>
      <c r="B6364" s="114" t="s">
        <v>674</v>
      </c>
      <c r="C6364" s="114" t="s">
        <v>975</v>
      </c>
      <c r="D6364" s="114" t="s">
        <v>1215</v>
      </c>
      <c r="E6364" s="21" t="str">
        <f t="shared" si="24"/>
        <v>INSUNIX.LPG.insunix.detail_pre</v>
      </c>
    </row>
    <row r="6365" spans="1:5" ht="14.25" customHeight="1">
      <c r="A6365" s="114" t="s">
        <v>677</v>
      </c>
      <c r="B6365" s="114" t="s">
        <v>674</v>
      </c>
      <c r="C6365" s="114" t="s">
        <v>975</v>
      </c>
      <c r="D6365" s="114" t="s">
        <v>1215</v>
      </c>
      <c r="E6365" s="21" t="str">
        <f t="shared" si="24"/>
        <v>INSUNIX.LPG.insunix.detail_pre</v>
      </c>
    </row>
    <row r="6366" spans="1:5" ht="14.25" customHeight="1">
      <c r="A6366" s="114" t="s">
        <v>677</v>
      </c>
      <c r="B6366" s="114" t="s">
        <v>674</v>
      </c>
      <c r="C6366" s="114" t="s">
        <v>975</v>
      </c>
      <c r="D6366" s="114" t="s">
        <v>1215</v>
      </c>
      <c r="E6366" s="21" t="str">
        <f t="shared" si="24"/>
        <v>INSUNIX.LPG.insunix.detail_pre</v>
      </c>
    </row>
    <row r="6367" spans="1:5" ht="14.25" customHeight="1">
      <c r="A6367" s="114" t="s">
        <v>677</v>
      </c>
      <c r="B6367" s="114" t="s">
        <v>674</v>
      </c>
      <c r="C6367" s="114" t="s">
        <v>975</v>
      </c>
      <c r="D6367" s="114" t="s">
        <v>1215</v>
      </c>
      <c r="E6367" s="21" t="str">
        <f t="shared" si="24"/>
        <v>INSUNIX.LPG.insunix.detail_pre</v>
      </c>
    </row>
    <row r="6368" spans="1:5" ht="14.25" customHeight="1">
      <c r="A6368" s="114" t="s">
        <v>677</v>
      </c>
      <c r="B6368" s="114" t="s">
        <v>674</v>
      </c>
      <c r="C6368" s="114" t="s">
        <v>975</v>
      </c>
      <c r="D6368" s="114" t="s">
        <v>1215</v>
      </c>
      <c r="E6368" s="21" t="str">
        <f t="shared" si="24"/>
        <v>INSUNIX.LPG.insunix.detail_pre</v>
      </c>
    </row>
    <row r="6369" spans="1:5" ht="14.25" customHeight="1">
      <c r="A6369" s="114" t="s">
        <v>677</v>
      </c>
      <c r="B6369" s="114" t="s">
        <v>674</v>
      </c>
      <c r="C6369" s="114" t="s">
        <v>975</v>
      </c>
      <c r="D6369" s="114" t="s">
        <v>1215</v>
      </c>
      <c r="E6369" s="21" t="str">
        <f t="shared" si="24"/>
        <v>INSUNIX.LPG.insunix.detail_pre</v>
      </c>
    </row>
    <row r="6370" spans="1:5" ht="14.25" customHeight="1">
      <c r="A6370" s="114" t="s">
        <v>677</v>
      </c>
      <c r="B6370" s="114" t="s">
        <v>674</v>
      </c>
      <c r="C6370" s="114" t="s">
        <v>975</v>
      </c>
      <c r="D6370" s="114" t="s">
        <v>1215</v>
      </c>
      <c r="E6370" s="21" t="str">
        <f t="shared" si="24"/>
        <v>INSUNIX.LPG.insunix.detail_pre</v>
      </c>
    </row>
    <row r="6371" spans="1:5" ht="14.25" customHeight="1">
      <c r="A6371" s="114" t="s">
        <v>677</v>
      </c>
      <c r="B6371" s="114" t="s">
        <v>674</v>
      </c>
      <c r="C6371" s="114" t="s">
        <v>975</v>
      </c>
      <c r="D6371" s="114" t="s">
        <v>1215</v>
      </c>
      <c r="E6371" s="21" t="str">
        <f t="shared" si="24"/>
        <v>INSUNIX.LPG.insunix.detail_pre</v>
      </c>
    </row>
    <row r="6372" spans="1:5" ht="14.25" customHeight="1">
      <c r="A6372" s="114" t="s">
        <v>677</v>
      </c>
      <c r="B6372" s="114" t="s">
        <v>674</v>
      </c>
      <c r="C6372" s="114" t="s">
        <v>975</v>
      </c>
      <c r="D6372" s="114" t="s">
        <v>1215</v>
      </c>
      <c r="E6372" s="21" t="str">
        <f t="shared" si="24"/>
        <v>INSUNIX.LPG.insunix.detail_pre</v>
      </c>
    </row>
    <row r="6373" spans="1:5" ht="14.25" customHeight="1">
      <c r="A6373" s="114" t="s">
        <v>677</v>
      </c>
      <c r="B6373" s="114" t="s">
        <v>674</v>
      </c>
      <c r="C6373" s="114" t="s">
        <v>975</v>
      </c>
      <c r="D6373" s="114" t="s">
        <v>1215</v>
      </c>
      <c r="E6373" s="21" t="str">
        <f t="shared" si="24"/>
        <v>INSUNIX.LPG.insunix.detail_pre</v>
      </c>
    </row>
    <row r="6374" spans="1:5" ht="14.25" customHeight="1">
      <c r="A6374" s="114" t="s">
        <v>677</v>
      </c>
      <c r="B6374" s="114" t="s">
        <v>674</v>
      </c>
      <c r="C6374" s="114" t="s">
        <v>975</v>
      </c>
      <c r="D6374" s="114" t="s">
        <v>983</v>
      </c>
      <c r="E6374" s="21" t="str">
        <f t="shared" si="24"/>
        <v>INSUNIX.LPG.insunix.disc_xprem</v>
      </c>
    </row>
    <row r="6375" spans="1:5" ht="14.25" customHeight="1">
      <c r="A6375" s="114" t="s">
        <v>677</v>
      </c>
      <c r="B6375" s="114" t="s">
        <v>674</v>
      </c>
      <c r="C6375" s="114" t="s">
        <v>975</v>
      </c>
      <c r="D6375" s="114" t="s">
        <v>983</v>
      </c>
      <c r="E6375" s="21" t="str">
        <f t="shared" si="24"/>
        <v>INSUNIX.LPG.insunix.disc_xprem</v>
      </c>
    </row>
    <row r="6376" spans="1:5" ht="14.25" customHeight="1">
      <c r="A6376" s="114" t="s">
        <v>677</v>
      </c>
      <c r="B6376" s="114" t="s">
        <v>674</v>
      </c>
      <c r="C6376" s="114" t="s">
        <v>975</v>
      </c>
      <c r="D6376" s="114" t="s">
        <v>983</v>
      </c>
      <c r="E6376" s="21" t="str">
        <f t="shared" si="24"/>
        <v>INSUNIX.LPG.insunix.disc_xprem</v>
      </c>
    </row>
    <row r="6377" spans="1:5" ht="14.25" customHeight="1">
      <c r="A6377" s="114" t="s">
        <v>677</v>
      </c>
      <c r="B6377" s="114" t="s">
        <v>674</v>
      </c>
      <c r="C6377" s="114" t="s">
        <v>975</v>
      </c>
      <c r="D6377" s="114" t="s">
        <v>983</v>
      </c>
      <c r="E6377" s="21" t="str">
        <f t="shared" ref="E6377:E6631" si="25">CONCATENATE(A6377,".",B6377,".",C6377,".",D6377)</f>
        <v>INSUNIX.LPG.insunix.disc_xprem</v>
      </c>
    </row>
    <row r="6378" spans="1:5" ht="14.25" customHeight="1">
      <c r="A6378" s="114" t="s">
        <v>677</v>
      </c>
      <c r="B6378" s="114" t="s">
        <v>674</v>
      </c>
      <c r="C6378" s="114" t="s">
        <v>975</v>
      </c>
      <c r="D6378" s="114" t="s">
        <v>983</v>
      </c>
      <c r="E6378" s="21" t="str">
        <f t="shared" si="25"/>
        <v>INSUNIX.LPG.insunix.disc_xprem</v>
      </c>
    </row>
    <row r="6379" spans="1:5" ht="14.25" customHeight="1">
      <c r="A6379" s="114" t="s">
        <v>677</v>
      </c>
      <c r="B6379" s="114" t="s">
        <v>674</v>
      </c>
      <c r="C6379" s="114" t="s">
        <v>975</v>
      </c>
      <c r="D6379" s="114" t="s">
        <v>983</v>
      </c>
      <c r="E6379" s="21" t="str">
        <f t="shared" si="25"/>
        <v>INSUNIX.LPG.insunix.disc_xprem</v>
      </c>
    </row>
    <row r="6380" spans="1:5" ht="14.25" customHeight="1">
      <c r="A6380" s="114" t="s">
        <v>677</v>
      </c>
      <c r="B6380" s="114" t="s">
        <v>674</v>
      </c>
      <c r="C6380" s="114" t="s">
        <v>975</v>
      </c>
      <c r="D6380" s="114" t="s">
        <v>983</v>
      </c>
      <c r="E6380" s="21" t="str">
        <f t="shared" si="25"/>
        <v>INSUNIX.LPG.insunix.disc_xprem</v>
      </c>
    </row>
    <row r="6381" spans="1:5" ht="14.25" customHeight="1">
      <c r="A6381" s="114" t="s">
        <v>677</v>
      </c>
      <c r="B6381" s="114" t="s">
        <v>674</v>
      </c>
      <c r="C6381" s="114" t="s">
        <v>975</v>
      </c>
      <c r="D6381" s="114" t="s">
        <v>983</v>
      </c>
      <c r="E6381" s="21" t="str">
        <f t="shared" si="25"/>
        <v>INSUNIX.LPG.insunix.disc_xprem</v>
      </c>
    </row>
    <row r="6382" spans="1:5" ht="14.25" customHeight="1">
      <c r="A6382" s="114" t="s">
        <v>677</v>
      </c>
      <c r="B6382" s="114" t="s">
        <v>674</v>
      </c>
      <c r="C6382" s="114" t="s">
        <v>975</v>
      </c>
      <c r="D6382" s="114" t="s">
        <v>983</v>
      </c>
      <c r="E6382" s="21" t="str">
        <f t="shared" si="25"/>
        <v>INSUNIX.LPG.insunix.disc_xprem</v>
      </c>
    </row>
    <row r="6383" spans="1:5" ht="14.25" customHeight="1">
      <c r="A6383" s="114" t="s">
        <v>677</v>
      </c>
      <c r="B6383" s="114" t="s">
        <v>674</v>
      </c>
      <c r="C6383" s="114" t="s">
        <v>975</v>
      </c>
      <c r="D6383" s="114" t="s">
        <v>983</v>
      </c>
      <c r="E6383" s="21" t="str">
        <f t="shared" si="25"/>
        <v>INSUNIX.LPG.insunix.disc_xprem</v>
      </c>
    </row>
    <row r="6384" spans="1:5" ht="14.25" customHeight="1">
      <c r="A6384" s="114" t="s">
        <v>677</v>
      </c>
      <c r="B6384" s="114" t="s">
        <v>674</v>
      </c>
      <c r="C6384" s="114" t="s">
        <v>975</v>
      </c>
      <c r="D6384" s="114" t="s">
        <v>983</v>
      </c>
      <c r="E6384" s="21" t="str">
        <f t="shared" si="25"/>
        <v>INSUNIX.LPG.insunix.disc_xprem</v>
      </c>
    </row>
    <row r="6385" spans="1:5" ht="14.25" customHeight="1">
      <c r="A6385" s="114" t="s">
        <v>677</v>
      </c>
      <c r="B6385" s="114" t="s">
        <v>674</v>
      </c>
      <c r="C6385" s="114" t="s">
        <v>975</v>
      </c>
      <c r="D6385" s="114" t="s">
        <v>983</v>
      </c>
      <c r="E6385" s="21" t="str">
        <f t="shared" si="25"/>
        <v>INSUNIX.LPG.insunix.disc_xprem</v>
      </c>
    </row>
    <row r="6386" spans="1:5" ht="14.25" customHeight="1">
      <c r="A6386" s="114" t="s">
        <v>677</v>
      </c>
      <c r="B6386" s="114" t="s">
        <v>674</v>
      </c>
      <c r="C6386" s="114" t="s">
        <v>975</v>
      </c>
      <c r="D6386" s="114" t="s">
        <v>983</v>
      </c>
      <c r="E6386" s="21" t="str">
        <f t="shared" si="25"/>
        <v>INSUNIX.LPG.insunix.disc_xprem</v>
      </c>
    </row>
    <row r="6387" spans="1:5" ht="14.25" customHeight="1">
      <c r="A6387" s="114" t="s">
        <v>677</v>
      </c>
      <c r="B6387" s="114" t="s">
        <v>674</v>
      </c>
      <c r="C6387" s="114" t="s">
        <v>975</v>
      </c>
      <c r="D6387" s="114" t="s">
        <v>983</v>
      </c>
      <c r="E6387" s="21" t="str">
        <f t="shared" si="25"/>
        <v>INSUNIX.LPG.insunix.disc_xprem</v>
      </c>
    </row>
    <row r="6388" spans="1:5" ht="14.25" customHeight="1">
      <c r="A6388" s="114" t="s">
        <v>677</v>
      </c>
      <c r="B6388" s="114" t="s">
        <v>674</v>
      </c>
      <c r="C6388" s="114" t="s">
        <v>975</v>
      </c>
      <c r="D6388" s="114" t="s">
        <v>983</v>
      </c>
      <c r="E6388" s="21" t="str">
        <f t="shared" si="25"/>
        <v>INSUNIX.LPG.insunix.disc_xprem</v>
      </c>
    </row>
    <row r="6389" spans="1:5" ht="14.25" customHeight="1">
      <c r="A6389" s="114" t="s">
        <v>677</v>
      </c>
      <c r="B6389" s="114" t="s">
        <v>674</v>
      </c>
      <c r="C6389" s="114" t="s">
        <v>975</v>
      </c>
      <c r="D6389" s="114" t="s">
        <v>983</v>
      </c>
      <c r="E6389" s="21" t="str">
        <f t="shared" si="25"/>
        <v>INSUNIX.LPG.insunix.disc_xprem</v>
      </c>
    </row>
    <row r="6390" spans="1:5" ht="14.25" customHeight="1">
      <c r="A6390" s="114" t="s">
        <v>677</v>
      </c>
      <c r="B6390" s="114" t="s">
        <v>674</v>
      </c>
      <c r="C6390" s="114" t="s">
        <v>975</v>
      </c>
      <c r="D6390" s="114" t="s">
        <v>983</v>
      </c>
      <c r="E6390" s="21" t="str">
        <f t="shared" si="25"/>
        <v>INSUNIX.LPG.insunix.disc_xprem</v>
      </c>
    </row>
    <row r="6391" spans="1:5" ht="14.25" customHeight="1">
      <c r="A6391" s="114" t="s">
        <v>677</v>
      </c>
      <c r="B6391" s="114" t="s">
        <v>674</v>
      </c>
      <c r="C6391" s="114" t="s">
        <v>975</v>
      </c>
      <c r="D6391" s="114" t="s">
        <v>983</v>
      </c>
      <c r="E6391" s="21" t="str">
        <f t="shared" si="25"/>
        <v>INSUNIX.LPG.insunix.disc_xprem</v>
      </c>
    </row>
    <row r="6392" spans="1:5" ht="14.25" customHeight="1">
      <c r="A6392" s="114" t="s">
        <v>677</v>
      </c>
      <c r="B6392" s="114" t="s">
        <v>674</v>
      </c>
      <c r="C6392" s="114" t="s">
        <v>975</v>
      </c>
      <c r="D6392" s="114" t="s">
        <v>983</v>
      </c>
      <c r="E6392" s="21" t="str">
        <f t="shared" si="25"/>
        <v>INSUNIX.LPG.insunix.disc_xprem</v>
      </c>
    </row>
    <row r="6393" spans="1:5" ht="14.25" customHeight="1">
      <c r="A6393" s="114" t="s">
        <v>677</v>
      </c>
      <c r="B6393" s="114" t="s">
        <v>674</v>
      </c>
      <c r="C6393" s="114" t="s">
        <v>975</v>
      </c>
      <c r="D6393" s="114" t="s">
        <v>983</v>
      </c>
      <c r="E6393" s="21" t="str">
        <f t="shared" si="25"/>
        <v>INSUNIX.LPG.insunix.disc_xprem</v>
      </c>
    </row>
    <row r="6394" spans="1:5" ht="14.25" customHeight="1">
      <c r="A6394" s="114" t="s">
        <v>677</v>
      </c>
      <c r="B6394" s="114" t="s">
        <v>674</v>
      </c>
      <c r="C6394" s="114" t="s">
        <v>975</v>
      </c>
      <c r="D6394" s="114" t="s">
        <v>1216</v>
      </c>
      <c r="E6394" s="21" t="str">
        <f t="shared" si="25"/>
        <v>INSUNIX.LPG.insunix.disco_expr</v>
      </c>
    </row>
    <row r="6395" spans="1:5" ht="14.25" customHeight="1">
      <c r="A6395" s="114" t="s">
        <v>677</v>
      </c>
      <c r="B6395" s="114" t="s">
        <v>674</v>
      </c>
      <c r="C6395" s="114" t="s">
        <v>975</v>
      </c>
      <c r="D6395" s="114" t="s">
        <v>1216</v>
      </c>
      <c r="E6395" s="21" t="str">
        <f t="shared" si="25"/>
        <v>INSUNIX.LPG.insunix.disco_expr</v>
      </c>
    </row>
    <row r="6396" spans="1:5" ht="14.25" customHeight="1">
      <c r="A6396" s="114" t="s">
        <v>677</v>
      </c>
      <c r="B6396" s="114" t="s">
        <v>674</v>
      </c>
      <c r="C6396" s="114" t="s">
        <v>975</v>
      </c>
      <c r="D6396" s="114" t="s">
        <v>1216</v>
      </c>
      <c r="E6396" s="21" t="str">
        <f t="shared" si="25"/>
        <v>INSUNIX.LPG.insunix.disco_expr</v>
      </c>
    </row>
    <row r="6397" spans="1:5" ht="14.25" customHeight="1">
      <c r="A6397" s="114" t="s">
        <v>677</v>
      </c>
      <c r="B6397" s="114" t="s">
        <v>674</v>
      </c>
      <c r="C6397" s="114" t="s">
        <v>975</v>
      </c>
      <c r="D6397" s="114" t="s">
        <v>1216</v>
      </c>
      <c r="E6397" s="21" t="str">
        <f t="shared" si="25"/>
        <v>INSUNIX.LPG.insunix.disco_expr</v>
      </c>
    </row>
    <row r="6398" spans="1:5" ht="14.25" customHeight="1">
      <c r="A6398" s="114" t="s">
        <v>677</v>
      </c>
      <c r="B6398" s="114" t="s">
        <v>674</v>
      </c>
      <c r="C6398" s="114" t="s">
        <v>975</v>
      </c>
      <c r="D6398" s="114" t="s">
        <v>1216</v>
      </c>
      <c r="E6398" s="21" t="str">
        <f t="shared" si="25"/>
        <v>INSUNIX.LPG.insunix.disco_expr</v>
      </c>
    </row>
    <row r="6399" spans="1:5" ht="14.25" customHeight="1">
      <c r="A6399" s="114" t="s">
        <v>677</v>
      </c>
      <c r="B6399" s="114" t="s">
        <v>674</v>
      </c>
      <c r="C6399" s="114" t="s">
        <v>975</v>
      </c>
      <c r="D6399" s="114" t="s">
        <v>1216</v>
      </c>
      <c r="E6399" s="21" t="str">
        <f t="shared" si="25"/>
        <v>INSUNIX.LPG.insunix.disco_expr</v>
      </c>
    </row>
    <row r="6400" spans="1:5" ht="14.25" customHeight="1">
      <c r="A6400" s="114" t="s">
        <v>677</v>
      </c>
      <c r="B6400" s="114" t="s">
        <v>674</v>
      </c>
      <c r="C6400" s="114" t="s">
        <v>975</v>
      </c>
      <c r="D6400" s="114" t="s">
        <v>1216</v>
      </c>
      <c r="E6400" s="21" t="str">
        <f t="shared" si="25"/>
        <v>INSUNIX.LPG.insunix.disco_expr</v>
      </c>
    </row>
    <row r="6401" spans="1:5" ht="14.25" customHeight="1">
      <c r="A6401" s="114" t="s">
        <v>677</v>
      </c>
      <c r="B6401" s="114" t="s">
        <v>674</v>
      </c>
      <c r="C6401" s="114" t="s">
        <v>975</v>
      </c>
      <c r="D6401" s="114" t="s">
        <v>1216</v>
      </c>
      <c r="E6401" s="21" t="str">
        <f t="shared" si="25"/>
        <v>INSUNIX.LPG.insunix.disco_expr</v>
      </c>
    </row>
    <row r="6402" spans="1:5" ht="14.25" customHeight="1">
      <c r="A6402" s="114" t="s">
        <v>677</v>
      </c>
      <c r="B6402" s="114" t="s">
        <v>674</v>
      </c>
      <c r="C6402" s="114" t="s">
        <v>975</v>
      </c>
      <c r="D6402" s="114" t="s">
        <v>1216</v>
      </c>
      <c r="E6402" s="21" t="str">
        <f t="shared" si="25"/>
        <v>INSUNIX.LPG.insunix.disco_expr</v>
      </c>
    </row>
    <row r="6403" spans="1:5" ht="14.25" customHeight="1">
      <c r="A6403" s="114" t="s">
        <v>677</v>
      </c>
      <c r="B6403" s="114" t="s">
        <v>674</v>
      </c>
      <c r="C6403" s="114" t="s">
        <v>975</v>
      </c>
      <c r="D6403" s="114" t="s">
        <v>1216</v>
      </c>
      <c r="E6403" s="21" t="str">
        <f t="shared" si="25"/>
        <v>INSUNIX.LPG.insunix.disco_expr</v>
      </c>
    </row>
    <row r="6404" spans="1:5" ht="14.25" customHeight="1">
      <c r="A6404" s="114" t="s">
        <v>677</v>
      </c>
      <c r="B6404" s="114" t="s">
        <v>674</v>
      </c>
      <c r="C6404" s="114" t="s">
        <v>975</v>
      </c>
      <c r="D6404" s="114" t="s">
        <v>1216</v>
      </c>
      <c r="E6404" s="21" t="str">
        <f t="shared" si="25"/>
        <v>INSUNIX.LPG.insunix.disco_expr</v>
      </c>
    </row>
    <row r="6405" spans="1:5" ht="14.25" customHeight="1">
      <c r="A6405" s="114" t="s">
        <v>677</v>
      </c>
      <c r="B6405" s="114" t="s">
        <v>674</v>
      </c>
      <c r="C6405" s="114" t="s">
        <v>975</v>
      </c>
      <c r="D6405" s="114" t="s">
        <v>1216</v>
      </c>
      <c r="E6405" s="21" t="str">
        <f t="shared" si="25"/>
        <v>INSUNIX.LPG.insunix.disco_expr</v>
      </c>
    </row>
    <row r="6406" spans="1:5" ht="14.25" customHeight="1">
      <c r="A6406" s="114" t="s">
        <v>677</v>
      </c>
      <c r="B6406" s="114" t="s">
        <v>674</v>
      </c>
      <c r="C6406" s="114" t="s">
        <v>975</v>
      </c>
      <c r="D6406" s="114" t="s">
        <v>1216</v>
      </c>
      <c r="E6406" s="21" t="str">
        <f t="shared" si="25"/>
        <v>INSUNIX.LPG.insunix.disco_expr</v>
      </c>
    </row>
    <row r="6407" spans="1:5" ht="14.25" customHeight="1">
      <c r="A6407" s="114" t="s">
        <v>677</v>
      </c>
      <c r="B6407" s="114" t="s">
        <v>674</v>
      </c>
      <c r="C6407" s="114" t="s">
        <v>975</v>
      </c>
      <c r="D6407" s="114" t="s">
        <v>1216</v>
      </c>
      <c r="E6407" s="21" t="str">
        <f t="shared" si="25"/>
        <v>INSUNIX.LPG.insunix.disco_expr</v>
      </c>
    </row>
    <row r="6408" spans="1:5" ht="14.25" customHeight="1">
      <c r="A6408" s="114" t="s">
        <v>677</v>
      </c>
      <c r="B6408" s="114" t="s">
        <v>674</v>
      </c>
      <c r="C6408" s="114" t="s">
        <v>975</v>
      </c>
      <c r="D6408" s="114" t="s">
        <v>1216</v>
      </c>
      <c r="E6408" s="21" t="str">
        <f t="shared" si="25"/>
        <v>INSUNIX.LPG.insunix.disco_expr</v>
      </c>
    </row>
    <row r="6409" spans="1:5" ht="14.25" customHeight="1">
      <c r="A6409" s="114" t="s">
        <v>677</v>
      </c>
      <c r="B6409" s="114" t="s">
        <v>674</v>
      </c>
      <c r="C6409" s="114" t="s">
        <v>975</v>
      </c>
      <c r="D6409" s="114" t="s">
        <v>1216</v>
      </c>
      <c r="E6409" s="21" t="str">
        <f t="shared" si="25"/>
        <v>INSUNIX.LPG.insunix.disco_expr</v>
      </c>
    </row>
    <row r="6410" spans="1:5" ht="14.25" customHeight="1">
      <c r="A6410" s="114" t="s">
        <v>677</v>
      </c>
      <c r="B6410" s="114" t="s">
        <v>674</v>
      </c>
      <c r="C6410" s="114" t="s">
        <v>975</v>
      </c>
      <c r="D6410" s="114" t="s">
        <v>1216</v>
      </c>
      <c r="E6410" s="21" t="str">
        <f t="shared" si="25"/>
        <v>INSUNIX.LPG.insunix.disco_expr</v>
      </c>
    </row>
    <row r="6411" spans="1:5" ht="14.25" customHeight="1">
      <c r="A6411" s="114" t="s">
        <v>677</v>
      </c>
      <c r="B6411" s="114" t="s">
        <v>674</v>
      </c>
      <c r="C6411" s="114" t="s">
        <v>975</v>
      </c>
      <c r="D6411" s="114" t="s">
        <v>1216</v>
      </c>
      <c r="E6411" s="21" t="str">
        <f t="shared" si="25"/>
        <v>INSUNIX.LPG.insunix.disco_expr</v>
      </c>
    </row>
    <row r="6412" spans="1:5" ht="14.25" customHeight="1">
      <c r="A6412" s="114" t="s">
        <v>677</v>
      </c>
      <c r="B6412" s="114" t="s">
        <v>674</v>
      </c>
      <c r="C6412" s="114" t="s">
        <v>975</v>
      </c>
      <c r="D6412" s="114" t="s">
        <v>1216</v>
      </c>
      <c r="E6412" s="21" t="str">
        <f t="shared" si="25"/>
        <v>INSUNIX.LPG.insunix.disco_expr</v>
      </c>
    </row>
    <row r="6413" spans="1:5" ht="14.25" customHeight="1">
      <c r="A6413" s="114" t="s">
        <v>677</v>
      </c>
      <c r="B6413" s="114" t="s">
        <v>674</v>
      </c>
      <c r="C6413" s="114" t="s">
        <v>975</v>
      </c>
      <c r="D6413" s="114" t="s">
        <v>1216</v>
      </c>
      <c r="E6413" s="21" t="str">
        <f t="shared" si="25"/>
        <v>INSUNIX.LPG.insunix.disco_expr</v>
      </c>
    </row>
    <row r="6414" spans="1:5" ht="14.25" customHeight="1">
      <c r="A6414" s="114" t="s">
        <v>677</v>
      </c>
      <c r="B6414" s="114" t="s">
        <v>674</v>
      </c>
      <c r="C6414" s="114" t="s">
        <v>975</v>
      </c>
      <c r="D6414" s="114" t="s">
        <v>1216</v>
      </c>
      <c r="E6414" s="21" t="str">
        <f t="shared" si="25"/>
        <v>INSUNIX.LPG.insunix.disco_expr</v>
      </c>
    </row>
    <row r="6415" spans="1:5" ht="14.25" customHeight="1">
      <c r="A6415" s="114" t="s">
        <v>677</v>
      </c>
      <c r="B6415" s="114" t="s">
        <v>674</v>
      </c>
      <c r="C6415" s="114" t="s">
        <v>975</v>
      </c>
      <c r="D6415" s="114" t="s">
        <v>1216</v>
      </c>
      <c r="E6415" s="21" t="str">
        <f t="shared" si="25"/>
        <v>INSUNIX.LPG.insunix.disco_expr</v>
      </c>
    </row>
    <row r="6416" spans="1:5" ht="14.25" customHeight="1">
      <c r="A6416" s="114" t="s">
        <v>677</v>
      </c>
      <c r="B6416" s="114" t="s">
        <v>674</v>
      </c>
      <c r="C6416" s="114" t="s">
        <v>975</v>
      </c>
      <c r="D6416" s="114" t="s">
        <v>1216</v>
      </c>
      <c r="E6416" s="21" t="str">
        <f t="shared" si="25"/>
        <v>INSUNIX.LPG.insunix.disco_expr</v>
      </c>
    </row>
    <row r="6417" spans="1:5" ht="14.25" customHeight="1">
      <c r="A6417" s="114" t="s">
        <v>677</v>
      </c>
      <c r="B6417" s="114" t="s">
        <v>674</v>
      </c>
      <c r="C6417" s="114" t="s">
        <v>975</v>
      </c>
      <c r="D6417" s="114" t="s">
        <v>1216</v>
      </c>
      <c r="E6417" s="21" t="str">
        <f t="shared" si="25"/>
        <v>INSUNIX.LPG.insunix.disco_expr</v>
      </c>
    </row>
    <row r="6418" spans="1:5" ht="14.25" customHeight="1">
      <c r="A6418" s="114" t="s">
        <v>677</v>
      </c>
      <c r="B6418" s="114" t="s">
        <v>674</v>
      </c>
      <c r="C6418" s="114" t="s">
        <v>975</v>
      </c>
      <c r="D6418" s="114" t="s">
        <v>1216</v>
      </c>
      <c r="E6418" s="21" t="str">
        <f t="shared" si="25"/>
        <v>INSUNIX.LPG.insunix.disco_expr</v>
      </c>
    </row>
    <row r="6419" spans="1:5" ht="14.25" customHeight="1">
      <c r="A6419" s="114" t="s">
        <v>677</v>
      </c>
      <c r="B6419" s="114" t="s">
        <v>674</v>
      </c>
      <c r="C6419" s="114" t="s">
        <v>975</v>
      </c>
      <c r="D6419" s="114" t="s">
        <v>1216</v>
      </c>
      <c r="E6419" s="21" t="str">
        <f t="shared" si="25"/>
        <v>INSUNIX.LPG.insunix.disco_expr</v>
      </c>
    </row>
    <row r="6420" spans="1:5" ht="14.25" customHeight="1">
      <c r="A6420" s="114" t="s">
        <v>677</v>
      </c>
      <c r="B6420" s="114" t="s">
        <v>674</v>
      </c>
      <c r="C6420" s="114" t="s">
        <v>975</v>
      </c>
      <c r="D6420" s="114" t="s">
        <v>1216</v>
      </c>
      <c r="E6420" s="21" t="str">
        <f t="shared" si="25"/>
        <v>INSUNIX.LPG.insunix.disco_expr</v>
      </c>
    </row>
    <row r="6421" spans="1:5" ht="14.25" customHeight="1">
      <c r="A6421" s="114" t="s">
        <v>677</v>
      </c>
      <c r="B6421" s="114" t="s">
        <v>674</v>
      </c>
      <c r="C6421" s="114" t="s">
        <v>975</v>
      </c>
      <c r="D6421" s="114" t="s">
        <v>1216</v>
      </c>
      <c r="E6421" s="21" t="str">
        <f t="shared" si="25"/>
        <v>INSUNIX.LPG.insunix.disco_expr</v>
      </c>
    </row>
    <row r="6422" spans="1:5" ht="14.25" customHeight="1">
      <c r="A6422" s="114" t="s">
        <v>677</v>
      </c>
      <c r="B6422" s="114" t="s">
        <v>674</v>
      </c>
      <c r="C6422" s="114" t="s">
        <v>975</v>
      </c>
      <c r="D6422" s="114" t="s">
        <v>1216</v>
      </c>
      <c r="E6422" s="21" t="str">
        <f t="shared" si="25"/>
        <v>INSUNIX.LPG.insunix.disco_expr</v>
      </c>
    </row>
    <row r="6423" spans="1:5" ht="14.25" customHeight="1">
      <c r="A6423" s="114" t="s">
        <v>677</v>
      </c>
      <c r="B6423" s="114" t="s">
        <v>674</v>
      </c>
      <c r="C6423" s="114" t="s">
        <v>975</v>
      </c>
      <c r="D6423" s="114" t="s">
        <v>1216</v>
      </c>
      <c r="E6423" s="21" t="str">
        <f t="shared" si="25"/>
        <v>INSUNIX.LPG.insunix.disco_expr</v>
      </c>
    </row>
    <row r="6424" spans="1:5" ht="14.25" customHeight="1">
      <c r="A6424" s="114" t="s">
        <v>677</v>
      </c>
      <c r="B6424" s="114" t="s">
        <v>674</v>
      </c>
      <c r="C6424" s="114" t="s">
        <v>975</v>
      </c>
      <c r="D6424" s="114" t="s">
        <v>1216</v>
      </c>
      <c r="E6424" s="21" t="str">
        <f t="shared" si="25"/>
        <v>INSUNIX.LPG.insunix.disco_expr</v>
      </c>
    </row>
    <row r="6425" spans="1:5" ht="14.25" customHeight="1">
      <c r="A6425" s="114" t="s">
        <v>677</v>
      </c>
      <c r="B6425" s="114" t="s">
        <v>674</v>
      </c>
      <c r="C6425" s="114" t="s">
        <v>975</v>
      </c>
      <c r="D6425" s="114" t="s">
        <v>1216</v>
      </c>
      <c r="E6425" s="21" t="str">
        <f t="shared" si="25"/>
        <v>INSUNIX.LPG.insunix.disco_expr</v>
      </c>
    </row>
    <row r="6426" spans="1:5" ht="14.25" customHeight="1">
      <c r="A6426" s="114" t="s">
        <v>677</v>
      </c>
      <c r="B6426" s="114" t="s">
        <v>674</v>
      </c>
      <c r="C6426" s="114" t="s">
        <v>975</v>
      </c>
      <c r="D6426" s="114" t="s">
        <v>1216</v>
      </c>
      <c r="E6426" s="21" t="str">
        <f t="shared" si="25"/>
        <v>INSUNIX.LPG.insunix.disco_expr</v>
      </c>
    </row>
    <row r="6427" spans="1:5" ht="14.25" customHeight="1">
      <c r="A6427" s="114" t="s">
        <v>677</v>
      </c>
      <c r="B6427" s="114" t="s">
        <v>674</v>
      </c>
      <c r="C6427" s="114" t="s">
        <v>975</v>
      </c>
      <c r="D6427" s="114" t="s">
        <v>1216</v>
      </c>
      <c r="E6427" s="21" t="str">
        <f t="shared" si="25"/>
        <v>INSUNIX.LPG.insunix.disco_expr</v>
      </c>
    </row>
    <row r="6428" spans="1:5" ht="14.25" customHeight="1">
      <c r="A6428" s="114" t="s">
        <v>677</v>
      </c>
      <c r="B6428" s="114" t="s">
        <v>674</v>
      </c>
      <c r="C6428" s="114" t="s">
        <v>975</v>
      </c>
      <c r="D6428" s="114" t="s">
        <v>1216</v>
      </c>
      <c r="E6428" s="21" t="str">
        <f t="shared" si="25"/>
        <v>INSUNIX.LPG.insunix.disco_expr</v>
      </c>
    </row>
    <row r="6429" spans="1:5" ht="14.25" customHeight="1">
      <c r="A6429" s="114" t="s">
        <v>677</v>
      </c>
      <c r="B6429" s="114" t="s">
        <v>674</v>
      </c>
      <c r="C6429" s="114" t="s">
        <v>975</v>
      </c>
      <c r="D6429" s="114" t="s">
        <v>1216</v>
      </c>
      <c r="E6429" s="21" t="str">
        <f t="shared" si="25"/>
        <v>INSUNIX.LPG.insunix.disco_expr</v>
      </c>
    </row>
    <row r="6430" spans="1:5" ht="14.25" customHeight="1">
      <c r="A6430" s="114" t="s">
        <v>677</v>
      </c>
      <c r="B6430" s="114" t="s">
        <v>674</v>
      </c>
      <c r="C6430" s="114" t="s">
        <v>975</v>
      </c>
      <c r="D6430" s="114" t="s">
        <v>1216</v>
      </c>
      <c r="E6430" s="21" t="str">
        <f t="shared" si="25"/>
        <v>INSUNIX.LPG.insunix.disco_expr</v>
      </c>
    </row>
    <row r="6431" spans="1:5" ht="14.25" customHeight="1">
      <c r="A6431" s="114" t="s">
        <v>677</v>
      </c>
      <c r="B6431" s="114" t="s">
        <v>674</v>
      </c>
      <c r="C6431" s="114" t="s">
        <v>975</v>
      </c>
      <c r="D6431" s="114" t="s">
        <v>984</v>
      </c>
      <c r="E6431" s="21" t="str">
        <f t="shared" si="25"/>
        <v>INSUNIX.LPG.insunix.draft_hist</v>
      </c>
    </row>
    <row r="6432" spans="1:5" ht="14.25" customHeight="1">
      <c r="A6432" s="114" t="s">
        <v>677</v>
      </c>
      <c r="B6432" s="114" t="s">
        <v>674</v>
      </c>
      <c r="C6432" s="114" t="s">
        <v>975</v>
      </c>
      <c r="D6432" s="114" t="s">
        <v>984</v>
      </c>
      <c r="E6432" s="21" t="str">
        <f t="shared" si="25"/>
        <v>INSUNIX.LPG.insunix.draft_hist</v>
      </c>
    </row>
    <row r="6433" spans="1:5" ht="14.25" customHeight="1">
      <c r="A6433" s="114" t="s">
        <v>677</v>
      </c>
      <c r="B6433" s="114" t="s">
        <v>674</v>
      </c>
      <c r="C6433" s="114" t="s">
        <v>975</v>
      </c>
      <c r="D6433" s="114" t="s">
        <v>984</v>
      </c>
      <c r="E6433" s="21" t="str">
        <f t="shared" si="25"/>
        <v>INSUNIX.LPG.insunix.draft_hist</v>
      </c>
    </row>
    <row r="6434" spans="1:5" ht="14.25" customHeight="1">
      <c r="A6434" s="114" t="s">
        <v>677</v>
      </c>
      <c r="B6434" s="114" t="s">
        <v>674</v>
      </c>
      <c r="C6434" s="114" t="s">
        <v>975</v>
      </c>
      <c r="D6434" s="114" t="s">
        <v>984</v>
      </c>
      <c r="E6434" s="21" t="str">
        <f t="shared" si="25"/>
        <v>INSUNIX.LPG.insunix.draft_hist</v>
      </c>
    </row>
    <row r="6435" spans="1:5" ht="14.25" customHeight="1">
      <c r="A6435" s="114" t="s">
        <v>677</v>
      </c>
      <c r="B6435" s="114" t="s">
        <v>674</v>
      </c>
      <c r="C6435" s="114" t="s">
        <v>975</v>
      </c>
      <c r="D6435" s="114" t="s">
        <v>984</v>
      </c>
      <c r="E6435" s="21" t="str">
        <f t="shared" si="25"/>
        <v>INSUNIX.LPG.insunix.draft_hist</v>
      </c>
    </row>
    <row r="6436" spans="1:5" ht="14.25" customHeight="1">
      <c r="A6436" s="114" t="s">
        <v>677</v>
      </c>
      <c r="B6436" s="114" t="s">
        <v>674</v>
      </c>
      <c r="C6436" s="114" t="s">
        <v>975</v>
      </c>
      <c r="D6436" s="114" t="s">
        <v>984</v>
      </c>
      <c r="E6436" s="21" t="str">
        <f t="shared" si="25"/>
        <v>INSUNIX.LPG.insunix.draft_hist</v>
      </c>
    </row>
    <row r="6437" spans="1:5" ht="14.25" customHeight="1">
      <c r="A6437" s="114" t="s">
        <v>677</v>
      </c>
      <c r="B6437" s="114" t="s">
        <v>674</v>
      </c>
      <c r="C6437" s="114" t="s">
        <v>975</v>
      </c>
      <c r="D6437" s="114" t="s">
        <v>984</v>
      </c>
      <c r="E6437" s="21" t="str">
        <f t="shared" si="25"/>
        <v>INSUNIX.LPG.insunix.draft_hist</v>
      </c>
    </row>
    <row r="6438" spans="1:5" ht="14.25" customHeight="1">
      <c r="A6438" s="114" t="s">
        <v>677</v>
      </c>
      <c r="B6438" s="114" t="s">
        <v>674</v>
      </c>
      <c r="C6438" s="114" t="s">
        <v>975</v>
      </c>
      <c r="D6438" s="114" t="s">
        <v>984</v>
      </c>
      <c r="E6438" s="21" t="str">
        <f t="shared" si="25"/>
        <v>INSUNIX.LPG.insunix.draft_hist</v>
      </c>
    </row>
    <row r="6439" spans="1:5" ht="14.25" customHeight="1">
      <c r="A6439" s="114" t="s">
        <v>677</v>
      </c>
      <c r="B6439" s="114" t="s">
        <v>674</v>
      </c>
      <c r="C6439" s="114" t="s">
        <v>975</v>
      </c>
      <c r="D6439" s="114" t="s">
        <v>984</v>
      </c>
      <c r="E6439" s="21" t="str">
        <f t="shared" si="25"/>
        <v>INSUNIX.LPG.insunix.draft_hist</v>
      </c>
    </row>
    <row r="6440" spans="1:5" ht="14.25" customHeight="1">
      <c r="A6440" s="114" t="s">
        <v>677</v>
      </c>
      <c r="B6440" s="114" t="s">
        <v>674</v>
      </c>
      <c r="C6440" s="114" t="s">
        <v>975</v>
      </c>
      <c r="D6440" s="114" t="s">
        <v>984</v>
      </c>
      <c r="E6440" s="21" t="str">
        <f t="shared" si="25"/>
        <v>INSUNIX.LPG.insunix.draft_hist</v>
      </c>
    </row>
    <row r="6441" spans="1:5" ht="14.25" customHeight="1">
      <c r="A6441" s="114" t="s">
        <v>677</v>
      </c>
      <c r="B6441" s="114" t="s">
        <v>674</v>
      </c>
      <c r="C6441" s="114" t="s">
        <v>975</v>
      </c>
      <c r="D6441" s="114" t="s">
        <v>984</v>
      </c>
      <c r="E6441" s="21" t="str">
        <f t="shared" si="25"/>
        <v>INSUNIX.LPG.insunix.draft_hist</v>
      </c>
    </row>
    <row r="6442" spans="1:5" ht="14.25" customHeight="1">
      <c r="A6442" s="114" t="s">
        <v>677</v>
      </c>
      <c r="B6442" s="114" t="s">
        <v>674</v>
      </c>
      <c r="C6442" s="114" t="s">
        <v>975</v>
      </c>
      <c r="D6442" s="114" t="s">
        <v>984</v>
      </c>
      <c r="E6442" s="21" t="str">
        <f t="shared" si="25"/>
        <v>INSUNIX.LPG.insunix.draft_hist</v>
      </c>
    </row>
    <row r="6443" spans="1:5" ht="14.25" customHeight="1">
      <c r="A6443" s="114" t="s">
        <v>677</v>
      </c>
      <c r="B6443" s="114" t="s">
        <v>674</v>
      </c>
      <c r="C6443" s="114" t="s">
        <v>975</v>
      </c>
      <c r="D6443" s="114" t="s">
        <v>984</v>
      </c>
      <c r="E6443" s="21" t="str">
        <f t="shared" si="25"/>
        <v>INSUNIX.LPG.insunix.draft_hist</v>
      </c>
    </row>
    <row r="6444" spans="1:5" ht="14.25" customHeight="1">
      <c r="A6444" s="114" t="s">
        <v>677</v>
      </c>
      <c r="B6444" s="114" t="s">
        <v>674</v>
      </c>
      <c r="C6444" s="114" t="s">
        <v>975</v>
      </c>
      <c r="D6444" s="114" t="s">
        <v>984</v>
      </c>
      <c r="E6444" s="21" t="str">
        <f t="shared" si="25"/>
        <v>INSUNIX.LPG.insunix.draft_hist</v>
      </c>
    </row>
    <row r="6445" spans="1:5" ht="14.25" customHeight="1">
      <c r="A6445" s="114" t="s">
        <v>677</v>
      </c>
      <c r="B6445" s="114" t="s">
        <v>674</v>
      </c>
      <c r="C6445" s="114" t="s">
        <v>975</v>
      </c>
      <c r="D6445" s="114" t="s">
        <v>984</v>
      </c>
      <c r="E6445" s="21" t="str">
        <f t="shared" si="25"/>
        <v>INSUNIX.LPG.insunix.draft_hist</v>
      </c>
    </row>
    <row r="6446" spans="1:5" ht="14.25" customHeight="1">
      <c r="A6446" s="114" t="s">
        <v>677</v>
      </c>
      <c r="B6446" s="114" t="s">
        <v>674</v>
      </c>
      <c r="C6446" s="114" t="s">
        <v>975</v>
      </c>
      <c r="D6446" s="114" t="s">
        <v>984</v>
      </c>
      <c r="E6446" s="21" t="str">
        <f t="shared" si="25"/>
        <v>INSUNIX.LPG.insunix.draft_hist</v>
      </c>
    </row>
    <row r="6447" spans="1:5" ht="14.25" customHeight="1">
      <c r="A6447" s="114" t="s">
        <v>677</v>
      </c>
      <c r="B6447" s="114" t="s">
        <v>674</v>
      </c>
      <c r="C6447" s="114" t="s">
        <v>975</v>
      </c>
      <c r="D6447" s="114" t="s">
        <v>984</v>
      </c>
      <c r="E6447" s="21" t="str">
        <f t="shared" si="25"/>
        <v>INSUNIX.LPG.insunix.draft_hist</v>
      </c>
    </row>
    <row r="6448" spans="1:5" ht="14.25" customHeight="1">
      <c r="A6448" s="114" t="s">
        <v>677</v>
      </c>
      <c r="B6448" s="114" t="s">
        <v>674</v>
      </c>
      <c r="C6448" s="114" t="s">
        <v>975</v>
      </c>
      <c r="D6448" s="114" t="s">
        <v>984</v>
      </c>
      <c r="E6448" s="21" t="str">
        <f t="shared" si="25"/>
        <v>INSUNIX.LPG.insunix.draft_hist</v>
      </c>
    </row>
    <row r="6449" spans="1:5" ht="14.25" customHeight="1">
      <c r="A6449" s="114" t="s">
        <v>677</v>
      </c>
      <c r="B6449" s="114" t="s">
        <v>674</v>
      </c>
      <c r="C6449" s="114" t="s">
        <v>975</v>
      </c>
      <c r="D6449" s="114" t="s">
        <v>984</v>
      </c>
      <c r="E6449" s="21" t="str">
        <f t="shared" si="25"/>
        <v>INSUNIX.LPG.insunix.draft_hist</v>
      </c>
    </row>
    <row r="6450" spans="1:5" ht="14.25" customHeight="1">
      <c r="A6450" s="114" t="s">
        <v>677</v>
      </c>
      <c r="B6450" s="114" t="s">
        <v>674</v>
      </c>
      <c r="C6450" s="114" t="s">
        <v>975</v>
      </c>
      <c r="D6450" s="114" t="s">
        <v>984</v>
      </c>
      <c r="E6450" s="21" t="str">
        <f t="shared" si="25"/>
        <v>INSUNIX.LPG.insunix.draft_hist</v>
      </c>
    </row>
    <row r="6451" spans="1:5" ht="14.25" customHeight="1">
      <c r="A6451" s="114" t="s">
        <v>677</v>
      </c>
      <c r="B6451" s="114" t="s">
        <v>674</v>
      </c>
      <c r="C6451" s="114" t="s">
        <v>975</v>
      </c>
      <c r="D6451" s="114" t="s">
        <v>984</v>
      </c>
      <c r="E6451" s="21" t="str">
        <f t="shared" si="25"/>
        <v>INSUNIX.LPG.insunix.draft_hist</v>
      </c>
    </row>
    <row r="6452" spans="1:5" ht="14.25" customHeight="1">
      <c r="A6452" s="114" t="s">
        <v>677</v>
      </c>
      <c r="B6452" s="114" t="s">
        <v>674</v>
      </c>
      <c r="C6452" s="114" t="s">
        <v>975</v>
      </c>
      <c r="D6452" s="114" t="s">
        <v>984</v>
      </c>
      <c r="E6452" s="21" t="str">
        <f t="shared" si="25"/>
        <v>INSUNIX.LPG.insunix.draft_hist</v>
      </c>
    </row>
    <row r="6453" spans="1:5" ht="14.25" customHeight="1">
      <c r="A6453" s="114" t="s">
        <v>677</v>
      </c>
      <c r="B6453" s="114" t="s">
        <v>674</v>
      </c>
      <c r="C6453" s="114" t="s">
        <v>975</v>
      </c>
      <c r="D6453" s="114" t="s">
        <v>984</v>
      </c>
      <c r="E6453" s="21" t="str">
        <f t="shared" si="25"/>
        <v>INSUNIX.LPG.insunix.draft_hist</v>
      </c>
    </row>
    <row r="6454" spans="1:5" ht="14.25" customHeight="1">
      <c r="A6454" s="114" t="s">
        <v>677</v>
      </c>
      <c r="B6454" s="114" t="s">
        <v>674</v>
      </c>
      <c r="C6454" s="114" t="s">
        <v>975</v>
      </c>
      <c r="D6454" s="114" t="s">
        <v>985</v>
      </c>
      <c r="E6454" s="21" t="str">
        <f t="shared" si="25"/>
        <v>INSUNIX.LPG.insunix.exchange</v>
      </c>
    </row>
    <row r="6455" spans="1:5" ht="14.25" customHeight="1">
      <c r="A6455" s="114" t="s">
        <v>677</v>
      </c>
      <c r="B6455" s="114" t="s">
        <v>674</v>
      </c>
      <c r="C6455" s="114" t="s">
        <v>975</v>
      </c>
      <c r="D6455" s="114" t="s">
        <v>985</v>
      </c>
      <c r="E6455" s="21" t="str">
        <f t="shared" si="25"/>
        <v>INSUNIX.LPG.insunix.exchange</v>
      </c>
    </row>
    <row r="6456" spans="1:5" ht="14.25" customHeight="1">
      <c r="A6456" s="114" t="s">
        <v>677</v>
      </c>
      <c r="B6456" s="114" t="s">
        <v>674</v>
      </c>
      <c r="C6456" s="114" t="s">
        <v>975</v>
      </c>
      <c r="D6456" s="114" t="s">
        <v>985</v>
      </c>
      <c r="E6456" s="21" t="str">
        <f t="shared" si="25"/>
        <v>INSUNIX.LPG.insunix.exchange</v>
      </c>
    </row>
    <row r="6457" spans="1:5" ht="14.25" customHeight="1">
      <c r="A6457" s="114" t="s">
        <v>677</v>
      </c>
      <c r="B6457" s="114" t="s">
        <v>674</v>
      </c>
      <c r="C6457" s="114" t="s">
        <v>975</v>
      </c>
      <c r="D6457" s="114" t="s">
        <v>985</v>
      </c>
      <c r="E6457" s="21" t="str">
        <f t="shared" si="25"/>
        <v>INSUNIX.LPG.insunix.exchange</v>
      </c>
    </row>
    <row r="6458" spans="1:5" ht="14.25" customHeight="1">
      <c r="A6458" s="114" t="s">
        <v>677</v>
      </c>
      <c r="B6458" s="114" t="s">
        <v>674</v>
      </c>
      <c r="C6458" s="114" t="s">
        <v>975</v>
      </c>
      <c r="D6458" s="114" t="s">
        <v>985</v>
      </c>
      <c r="E6458" s="21" t="str">
        <f t="shared" si="25"/>
        <v>INSUNIX.LPG.insunix.exchange</v>
      </c>
    </row>
    <row r="6459" spans="1:5" ht="14.25" customHeight="1">
      <c r="A6459" s="114" t="s">
        <v>677</v>
      </c>
      <c r="B6459" s="114" t="s">
        <v>674</v>
      </c>
      <c r="C6459" s="114" t="s">
        <v>975</v>
      </c>
      <c r="D6459" s="114" t="s">
        <v>985</v>
      </c>
      <c r="E6459" s="21" t="str">
        <f t="shared" si="25"/>
        <v>INSUNIX.LPG.insunix.exchange</v>
      </c>
    </row>
    <row r="6460" spans="1:5" ht="14.25" customHeight="1">
      <c r="A6460" s="114" t="s">
        <v>677</v>
      </c>
      <c r="B6460" s="114" t="s">
        <v>674</v>
      </c>
      <c r="C6460" s="114" t="s">
        <v>975</v>
      </c>
      <c r="D6460" s="114" t="s">
        <v>985</v>
      </c>
      <c r="E6460" s="21" t="str">
        <f t="shared" si="25"/>
        <v>INSUNIX.LPG.insunix.exchange</v>
      </c>
    </row>
    <row r="6461" spans="1:5" ht="14.25" customHeight="1">
      <c r="A6461" s="114" t="s">
        <v>677</v>
      </c>
      <c r="B6461" s="114" t="s">
        <v>674</v>
      </c>
      <c r="C6461" s="114" t="s">
        <v>975</v>
      </c>
      <c r="D6461" s="114" t="s">
        <v>985</v>
      </c>
      <c r="E6461" s="21" t="str">
        <f t="shared" si="25"/>
        <v>INSUNIX.LPG.insunix.exchange</v>
      </c>
    </row>
    <row r="6462" spans="1:5" ht="14.25" customHeight="1">
      <c r="A6462" s="114" t="s">
        <v>677</v>
      </c>
      <c r="B6462" s="114" t="s">
        <v>674</v>
      </c>
      <c r="C6462" s="114" t="s">
        <v>975</v>
      </c>
      <c r="D6462" s="114" t="s">
        <v>985</v>
      </c>
      <c r="E6462" s="21" t="str">
        <f t="shared" si="25"/>
        <v>INSUNIX.LPG.insunix.exchange</v>
      </c>
    </row>
    <row r="6463" spans="1:5" ht="14.25" customHeight="1">
      <c r="A6463" s="114" t="s">
        <v>677</v>
      </c>
      <c r="B6463" s="114" t="s">
        <v>674</v>
      </c>
      <c r="C6463" s="114" t="s">
        <v>975</v>
      </c>
      <c r="D6463" s="114" t="s">
        <v>985</v>
      </c>
      <c r="E6463" s="21" t="str">
        <f t="shared" si="25"/>
        <v>INSUNIX.LPG.insunix.exchange</v>
      </c>
    </row>
    <row r="6464" spans="1:5" ht="14.25" customHeight="1">
      <c r="A6464" s="114" t="s">
        <v>677</v>
      </c>
      <c r="B6464" s="114" t="s">
        <v>674</v>
      </c>
      <c r="C6464" s="114" t="s">
        <v>975</v>
      </c>
      <c r="D6464" s="114" t="s">
        <v>1217</v>
      </c>
      <c r="E6464" s="21" t="str">
        <f t="shared" si="25"/>
        <v>INSUNIX.LPG.insunix.exchange2</v>
      </c>
    </row>
    <row r="6465" spans="1:5" ht="14.25" customHeight="1">
      <c r="A6465" s="114" t="s">
        <v>677</v>
      </c>
      <c r="B6465" s="114" t="s">
        <v>674</v>
      </c>
      <c r="C6465" s="114" t="s">
        <v>975</v>
      </c>
      <c r="D6465" s="114" t="s">
        <v>1217</v>
      </c>
      <c r="E6465" s="21" t="str">
        <f t="shared" si="25"/>
        <v>INSUNIX.LPG.insunix.exchange2</v>
      </c>
    </row>
    <row r="6466" spans="1:5" ht="14.25" customHeight="1">
      <c r="A6466" s="114" t="s">
        <v>677</v>
      </c>
      <c r="B6466" s="114" t="s">
        <v>674</v>
      </c>
      <c r="C6466" s="114" t="s">
        <v>975</v>
      </c>
      <c r="D6466" s="114" t="s">
        <v>1217</v>
      </c>
      <c r="E6466" s="21" t="str">
        <f t="shared" si="25"/>
        <v>INSUNIX.LPG.insunix.exchange2</v>
      </c>
    </row>
    <row r="6467" spans="1:5" ht="14.25" customHeight="1">
      <c r="A6467" s="114" t="s">
        <v>677</v>
      </c>
      <c r="B6467" s="114" t="s">
        <v>674</v>
      </c>
      <c r="C6467" s="114" t="s">
        <v>975</v>
      </c>
      <c r="D6467" s="114" t="s">
        <v>1217</v>
      </c>
      <c r="E6467" s="21" t="str">
        <f t="shared" si="25"/>
        <v>INSUNIX.LPG.insunix.exchange2</v>
      </c>
    </row>
    <row r="6468" spans="1:5" ht="14.25" customHeight="1">
      <c r="A6468" s="114" t="s">
        <v>677</v>
      </c>
      <c r="B6468" s="114" t="s">
        <v>674</v>
      </c>
      <c r="C6468" s="114" t="s">
        <v>975</v>
      </c>
      <c r="D6468" s="114" t="s">
        <v>1217</v>
      </c>
      <c r="E6468" s="21" t="str">
        <f t="shared" si="25"/>
        <v>INSUNIX.LPG.insunix.exchange2</v>
      </c>
    </row>
    <row r="6469" spans="1:5" ht="14.25" customHeight="1">
      <c r="A6469" s="114" t="s">
        <v>677</v>
      </c>
      <c r="B6469" s="114" t="s">
        <v>674</v>
      </c>
      <c r="C6469" s="114" t="s">
        <v>975</v>
      </c>
      <c r="D6469" s="114" t="s">
        <v>1217</v>
      </c>
      <c r="E6469" s="21" t="str">
        <f t="shared" si="25"/>
        <v>INSUNIX.LPG.insunix.exchange2</v>
      </c>
    </row>
    <row r="6470" spans="1:5" ht="14.25" customHeight="1">
      <c r="A6470" s="114" t="s">
        <v>677</v>
      </c>
      <c r="B6470" s="114" t="s">
        <v>674</v>
      </c>
      <c r="C6470" s="114" t="s">
        <v>975</v>
      </c>
      <c r="D6470" s="114" t="s">
        <v>1217</v>
      </c>
      <c r="E6470" s="21" t="str">
        <f t="shared" si="25"/>
        <v>INSUNIX.LPG.insunix.exchange2</v>
      </c>
    </row>
    <row r="6471" spans="1:5" ht="14.25" customHeight="1">
      <c r="A6471" s="114" t="s">
        <v>677</v>
      </c>
      <c r="B6471" s="114" t="s">
        <v>674</v>
      </c>
      <c r="C6471" s="114" t="s">
        <v>975</v>
      </c>
      <c r="D6471" s="114" t="s">
        <v>1217</v>
      </c>
      <c r="E6471" s="21" t="str">
        <f t="shared" si="25"/>
        <v>INSUNIX.LPG.insunix.exchange2</v>
      </c>
    </row>
    <row r="6472" spans="1:5" ht="14.25" customHeight="1">
      <c r="A6472" s="114" t="s">
        <v>677</v>
      </c>
      <c r="B6472" s="114" t="s">
        <v>674</v>
      </c>
      <c r="C6472" s="114" t="s">
        <v>975</v>
      </c>
      <c r="D6472" s="114" t="s">
        <v>1217</v>
      </c>
      <c r="E6472" s="21" t="str">
        <f t="shared" si="25"/>
        <v>INSUNIX.LPG.insunix.exchange2</v>
      </c>
    </row>
    <row r="6473" spans="1:5" ht="14.25" customHeight="1">
      <c r="A6473" s="114" t="s">
        <v>677</v>
      </c>
      <c r="B6473" s="114" t="s">
        <v>674</v>
      </c>
      <c r="C6473" s="114" t="s">
        <v>975</v>
      </c>
      <c r="D6473" s="114" t="s">
        <v>1217</v>
      </c>
      <c r="E6473" s="21" t="str">
        <f t="shared" si="25"/>
        <v>INSUNIX.LPG.insunix.exchange2</v>
      </c>
    </row>
    <row r="6474" spans="1:5" ht="14.25" customHeight="1">
      <c r="A6474" s="114" t="s">
        <v>677</v>
      </c>
      <c r="B6474" s="114" t="s">
        <v>674</v>
      </c>
      <c r="C6474" s="114" t="s">
        <v>975</v>
      </c>
      <c r="D6474" s="114" t="s">
        <v>986</v>
      </c>
      <c r="E6474" s="21" t="str">
        <f t="shared" si="25"/>
        <v>INSUNIX.LPG.insunix.finance_co</v>
      </c>
    </row>
    <row r="6475" spans="1:5" ht="14.25" customHeight="1">
      <c r="A6475" s="114" t="s">
        <v>677</v>
      </c>
      <c r="B6475" s="114" t="s">
        <v>674</v>
      </c>
      <c r="C6475" s="114" t="s">
        <v>975</v>
      </c>
      <c r="D6475" s="114" t="s">
        <v>986</v>
      </c>
      <c r="E6475" s="21" t="str">
        <f t="shared" si="25"/>
        <v>INSUNIX.LPG.insunix.finance_co</v>
      </c>
    </row>
    <row r="6476" spans="1:5" ht="14.25" customHeight="1">
      <c r="A6476" s="114" t="s">
        <v>677</v>
      </c>
      <c r="B6476" s="114" t="s">
        <v>674</v>
      </c>
      <c r="C6476" s="114" t="s">
        <v>975</v>
      </c>
      <c r="D6476" s="114" t="s">
        <v>986</v>
      </c>
      <c r="E6476" s="21" t="str">
        <f t="shared" si="25"/>
        <v>INSUNIX.LPG.insunix.finance_co</v>
      </c>
    </row>
    <row r="6477" spans="1:5" ht="14.25" customHeight="1">
      <c r="A6477" s="114" t="s">
        <v>677</v>
      </c>
      <c r="B6477" s="114" t="s">
        <v>674</v>
      </c>
      <c r="C6477" s="114" t="s">
        <v>975</v>
      </c>
      <c r="D6477" s="114" t="s">
        <v>986</v>
      </c>
      <c r="E6477" s="21" t="str">
        <f t="shared" si="25"/>
        <v>INSUNIX.LPG.insunix.finance_co</v>
      </c>
    </row>
    <row r="6478" spans="1:5" ht="14.25" customHeight="1">
      <c r="A6478" s="114" t="s">
        <v>677</v>
      </c>
      <c r="B6478" s="114" t="s">
        <v>674</v>
      </c>
      <c r="C6478" s="114" t="s">
        <v>975</v>
      </c>
      <c r="D6478" s="114" t="s">
        <v>986</v>
      </c>
      <c r="E6478" s="21" t="str">
        <f t="shared" si="25"/>
        <v>INSUNIX.LPG.insunix.finance_co</v>
      </c>
    </row>
    <row r="6479" spans="1:5" ht="14.25" customHeight="1">
      <c r="A6479" s="114" t="s">
        <v>677</v>
      </c>
      <c r="B6479" s="114" t="s">
        <v>674</v>
      </c>
      <c r="C6479" s="114" t="s">
        <v>975</v>
      </c>
      <c r="D6479" s="114" t="s">
        <v>986</v>
      </c>
      <c r="E6479" s="21" t="str">
        <f t="shared" si="25"/>
        <v>INSUNIX.LPG.insunix.finance_co</v>
      </c>
    </row>
    <row r="6480" spans="1:5" ht="14.25" customHeight="1">
      <c r="A6480" s="114" t="s">
        <v>677</v>
      </c>
      <c r="B6480" s="114" t="s">
        <v>674</v>
      </c>
      <c r="C6480" s="114" t="s">
        <v>975</v>
      </c>
      <c r="D6480" s="114" t="s">
        <v>986</v>
      </c>
      <c r="E6480" s="21" t="str">
        <f t="shared" si="25"/>
        <v>INSUNIX.LPG.insunix.finance_co</v>
      </c>
    </row>
    <row r="6481" spans="1:5" ht="14.25" customHeight="1">
      <c r="A6481" s="114" t="s">
        <v>677</v>
      </c>
      <c r="B6481" s="114" t="s">
        <v>674</v>
      </c>
      <c r="C6481" s="114" t="s">
        <v>975</v>
      </c>
      <c r="D6481" s="114" t="s">
        <v>986</v>
      </c>
      <c r="E6481" s="21" t="str">
        <f t="shared" si="25"/>
        <v>INSUNIX.LPG.insunix.finance_co</v>
      </c>
    </row>
    <row r="6482" spans="1:5" ht="14.25" customHeight="1">
      <c r="A6482" s="114" t="s">
        <v>677</v>
      </c>
      <c r="B6482" s="114" t="s">
        <v>674</v>
      </c>
      <c r="C6482" s="114" t="s">
        <v>975</v>
      </c>
      <c r="D6482" s="114" t="s">
        <v>986</v>
      </c>
      <c r="E6482" s="21" t="str">
        <f t="shared" si="25"/>
        <v>INSUNIX.LPG.insunix.finance_co</v>
      </c>
    </row>
    <row r="6483" spans="1:5" ht="14.25" customHeight="1">
      <c r="A6483" s="114" t="s">
        <v>677</v>
      </c>
      <c r="B6483" s="114" t="s">
        <v>674</v>
      </c>
      <c r="C6483" s="114" t="s">
        <v>975</v>
      </c>
      <c r="D6483" s="114" t="s">
        <v>986</v>
      </c>
      <c r="E6483" s="21" t="str">
        <f t="shared" si="25"/>
        <v>INSUNIX.LPG.insunix.finance_co</v>
      </c>
    </row>
    <row r="6484" spans="1:5" ht="14.25" customHeight="1">
      <c r="A6484" s="114" t="s">
        <v>677</v>
      </c>
      <c r="B6484" s="114" t="s">
        <v>674</v>
      </c>
      <c r="C6484" s="114" t="s">
        <v>975</v>
      </c>
      <c r="D6484" s="114" t="s">
        <v>986</v>
      </c>
      <c r="E6484" s="21" t="str">
        <f t="shared" si="25"/>
        <v>INSUNIX.LPG.insunix.finance_co</v>
      </c>
    </row>
    <row r="6485" spans="1:5" ht="14.25" customHeight="1">
      <c r="A6485" s="114" t="s">
        <v>677</v>
      </c>
      <c r="B6485" s="114" t="s">
        <v>674</v>
      </c>
      <c r="C6485" s="114" t="s">
        <v>975</v>
      </c>
      <c r="D6485" s="114" t="s">
        <v>986</v>
      </c>
      <c r="E6485" s="21" t="str">
        <f t="shared" si="25"/>
        <v>INSUNIX.LPG.insunix.finance_co</v>
      </c>
    </row>
    <row r="6486" spans="1:5" ht="14.25" customHeight="1">
      <c r="A6486" s="114" t="s">
        <v>677</v>
      </c>
      <c r="B6486" s="114" t="s">
        <v>674</v>
      </c>
      <c r="C6486" s="114" t="s">
        <v>975</v>
      </c>
      <c r="D6486" s="114" t="s">
        <v>986</v>
      </c>
      <c r="E6486" s="21" t="str">
        <f t="shared" si="25"/>
        <v>INSUNIX.LPG.insunix.finance_co</v>
      </c>
    </row>
    <row r="6487" spans="1:5" ht="14.25" customHeight="1">
      <c r="A6487" s="114" t="s">
        <v>677</v>
      </c>
      <c r="B6487" s="114" t="s">
        <v>674</v>
      </c>
      <c r="C6487" s="114" t="s">
        <v>975</v>
      </c>
      <c r="D6487" s="114" t="s">
        <v>986</v>
      </c>
      <c r="E6487" s="21" t="str">
        <f t="shared" si="25"/>
        <v>INSUNIX.LPG.insunix.finance_co</v>
      </c>
    </row>
    <row r="6488" spans="1:5" ht="14.25" customHeight="1">
      <c r="A6488" s="114" t="s">
        <v>677</v>
      </c>
      <c r="B6488" s="114" t="s">
        <v>674</v>
      </c>
      <c r="C6488" s="114" t="s">
        <v>975</v>
      </c>
      <c r="D6488" s="114" t="s">
        <v>986</v>
      </c>
      <c r="E6488" s="21" t="str">
        <f t="shared" si="25"/>
        <v>INSUNIX.LPG.insunix.finance_co</v>
      </c>
    </row>
    <row r="6489" spans="1:5" ht="14.25" customHeight="1">
      <c r="A6489" s="114" t="s">
        <v>677</v>
      </c>
      <c r="B6489" s="114" t="s">
        <v>674</v>
      </c>
      <c r="C6489" s="114" t="s">
        <v>975</v>
      </c>
      <c r="D6489" s="114" t="s">
        <v>986</v>
      </c>
      <c r="E6489" s="21" t="str">
        <f t="shared" si="25"/>
        <v>INSUNIX.LPG.insunix.finance_co</v>
      </c>
    </row>
    <row r="6490" spans="1:5" ht="14.25" customHeight="1">
      <c r="A6490" s="114" t="s">
        <v>677</v>
      </c>
      <c r="B6490" s="114" t="s">
        <v>674</v>
      </c>
      <c r="C6490" s="114" t="s">
        <v>975</v>
      </c>
      <c r="D6490" s="114" t="s">
        <v>986</v>
      </c>
      <c r="E6490" s="21" t="str">
        <f t="shared" si="25"/>
        <v>INSUNIX.LPG.insunix.finance_co</v>
      </c>
    </row>
    <row r="6491" spans="1:5" ht="14.25" customHeight="1">
      <c r="A6491" s="114" t="s">
        <v>677</v>
      </c>
      <c r="B6491" s="114" t="s">
        <v>674</v>
      </c>
      <c r="C6491" s="114" t="s">
        <v>975</v>
      </c>
      <c r="D6491" s="114" t="s">
        <v>986</v>
      </c>
      <c r="E6491" s="21" t="str">
        <f t="shared" si="25"/>
        <v>INSUNIX.LPG.insunix.finance_co</v>
      </c>
    </row>
    <row r="6492" spans="1:5" ht="14.25" customHeight="1">
      <c r="A6492" s="114" t="s">
        <v>677</v>
      </c>
      <c r="B6492" s="114" t="s">
        <v>674</v>
      </c>
      <c r="C6492" s="114" t="s">
        <v>975</v>
      </c>
      <c r="D6492" s="114" t="s">
        <v>986</v>
      </c>
      <c r="E6492" s="21" t="str">
        <f t="shared" si="25"/>
        <v>INSUNIX.LPG.insunix.finance_co</v>
      </c>
    </row>
    <row r="6493" spans="1:5" ht="14.25" customHeight="1">
      <c r="A6493" s="114" t="s">
        <v>677</v>
      </c>
      <c r="B6493" s="114" t="s">
        <v>674</v>
      </c>
      <c r="C6493" s="114" t="s">
        <v>975</v>
      </c>
      <c r="D6493" s="114" t="s">
        <v>986</v>
      </c>
      <c r="E6493" s="21" t="str">
        <f t="shared" si="25"/>
        <v>INSUNIX.LPG.insunix.finance_co</v>
      </c>
    </row>
    <row r="6494" spans="1:5" ht="14.25" customHeight="1">
      <c r="A6494" s="114" t="s">
        <v>677</v>
      </c>
      <c r="B6494" s="114" t="s">
        <v>674</v>
      </c>
      <c r="C6494" s="114" t="s">
        <v>975</v>
      </c>
      <c r="D6494" s="114" t="s">
        <v>986</v>
      </c>
      <c r="E6494" s="21" t="str">
        <f t="shared" si="25"/>
        <v>INSUNIX.LPG.insunix.finance_co</v>
      </c>
    </row>
    <row r="6495" spans="1:5" ht="14.25" customHeight="1">
      <c r="A6495" s="114" t="s">
        <v>677</v>
      </c>
      <c r="B6495" s="114" t="s">
        <v>674</v>
      </c>
      <c r="C6495" s="114" t="s">
        <v>975</v>
      </c>
      <c r="D6495" s="114" t="s">
        <v>986</v>
      </c>
      <c r="E6495" s="21" t="str">
        <f t="shared" si="25"/>
        <v>INSUNIX.LPG.insunix.finance_co</v>
      </c>
    </row>
    <row r="6496" spans="1:5" ht="14.25" customHeight="1">
      <c r="A6496" s="114" t="s">
        <v>677</v>
      </c>
      <c r="B6496" s="114" t="s">
        <v>674</v>
      </c>
      <c r="C6496" s="114" t="s">
        <v>975</v>
      </c>
      <c r="D6496" s="114" t="s">
        <v>986</v>
      </c>
      <c r="E6496" s="21" t="str">
        <f t="shared" si="25"/>
        <v>INSUNIX.LPG.insunix.finance_co</v>
      </c>
    </row>
    <row r="6497" spans="1:5" ht="14.25" customHeight="1">
      <c r="A6497" s="114" t="s">
        <v>677</v>
      </c>
      <c r="B6497" s="114" t="s">
        <v>674</v>
      </c>
      <c r="C6497" s="114" t="s">
        <v>975</v>
      </c>
      <c r="D6497" s="114" t="s">
        <v>986</v>
      </c>
      <c r="E6497" s="21" t="str">
        <f t="shared" si="25"/>
        <v>INSUNIX.LPG.insunix.finance_co</v>
      </c>
    </row>
    <row r="6498" spans="1:5" ht="14.25" customHeight="1">
      <c r="A6498" s="114" t="s">
        <v>677</v>
      </c>
      <c r="B6498" s="114" t="s">
        <v>674</v>
      </c>
      <c r="C6498" s="114" t="s">
        <v>975</v>
      </c>
      <c r="D6498" s="114" t="s">
        <v>986</v>
      </c>
      <c r="E6498" s="21" t="str">
        <f t="shared" si="25"/>
        <v>INSUNIX.LPG.insunix.finance_co</v>
      </c>
    </row>
    <row r="6499" spans="1:5" ht="14.25" customHeight="1">
      <c r="A6499" s="114" t="s">
        <v>677</v>
      </c>
      <c r="B6499" s="114" t="s">
        <v>674</v>
      </c>
      <c r="C6499" s="114" t="s">
        <v>975</v>
      </c>
      <c r="D6499" s="114" t="s">
        <v>986</v>
      </c>
      <c r="E6499" s="21" t="str">
        <f t="shared" si="25"/>
        <v>INSUNIX.LPG.insunix.finance_co</v>
      </c>
    </row>
    <row r="6500" spans="1:5" ht="14.25" customHeight="1">
      <c r="A6500" s="114" t="s">
        <v>677</v>
      </c>
      <c r="B6500" s="114" t="s">
        <v>674</v>
      </c>
      <c r="C6500" s="114" t="s">
        <v>975</v>
      </c>
      <c r="D6500" s="114" t="s">
        <v>986</v>
      </c>
      <c r="E6500" s="21" t="str">
        <f t="shared" si="25"/>
        <v>INSUNIX.LPG.insunix.finance_co</v>
      </c>
    </row>
    <row r="6501" spans="1:5" ht="14.25" customHeight="1">
      <c r="A6501" s="114" t="s">
        <v>677</v>
      </c>
      <c r="B6501" s="114" t="s">
        <v>674</v>
      </c>
      <c r="C6501" s="114" t="s">
        <v>975</v>
      </c>
      <c r="D6501" s="114" t="s">
        <v>986</v>
      </c>
      <c r="E6501" s="21" t="str">
        <f t="shared" si="25"/>
        <v>INSUNIX.LPG.insunix.finance_co</v>
      </c>
    </row>
    <row r="6502" spans="1:5" ht="14.25" customHeight="1">
      <c r="A6502" s="114" t="s">
        <v>677</v>
      </c>
      <c r="B6502" s="114" t="s">
        <v>674</v>
      </c>
      <c r="C6502" s="114" t="s">
        <v>975</v>
      </c>
      <c r="D6502" s="114" t="s">
        <v>986</v>
      </c>
      <c r="E6502" s="21" t="str">
        <f t="shared" si="25"/>
        <v>INSUNIX.LPG.insunix.finance_co</v>
      </c>
    </row>
    <row r="6503" spans="1:5" ht="14.25" customHeight="1">
      <c r="A6503" s="114" t="s">
        <v>677</v>
      </c>
      <c r="B6503" s="114" t="s">
        <v>674</v>
      </c>
      <c r="C6503" s="114" t="s">
        <v>975</v>
      </c>
      <c r="D6503" s="114" t="s">
        <v>987</v>
      </c>
      <c r="E6503" s="21" t="str">
        <f t="shared" si="25"/>
        <v>INSUNIX.LPG.insunix.gen_cover</v>
      </c>
    </row>
    <row r="6504" spans="1:5" ht="14.25" customHeight="1">
      <c r="A6504" s="114" t="s">
        <v>677</v>
      </c>
      <c r="B6504" s="114" t="s">
        <v>674</v>
      </c>
      <c r="C6504" s="114" t="s">
        <v>975</v>
      </c>
      <c r="D6504" s="114" t="s">
        <v>987</v>
      </c>
      <c r="E6504" s="21" t="str">
        <f t="shared" si="25"/>
        <v>INSUNIX.LPG.insunix.gen_cover</v>
      </c>
    </row>
    <row r="6505" spans="1:5" ht="14.25" customHeight="1">
      <c r="A6505" s="114" t="s">
        <v>677</v>
      </c>
      <c r="B6505" s="114" t="s">
        <v>674</v>
      </c>
      <c r="C6505" s="114" t="s">
        <v>975</v>
      </c>
      <c r="D6505" s="114" t="s">
        <v>987</v>
      </c>
      <c r="E6505" s="21" t="str">
        <f t="shared" si="25"/>
        <v>INSUNIX.LPG.insunix.gen_cover</v>
      </c>
    </row>
    <row r="6506" spans="1:5" ht="14.25" customHeight="1">
      <c r="A6506" s="114" t="s">
        <v>677</v>
      </c>
      <c r="B6506" s="114" t="s">
        <v>674</v>
      </c>
      <c r="C6506" s="114" t="s">
        <v>975</v>
      </c>
      <c r="D6506" s="114" t="s">
        <v>987</v>
      </c>
      <c r="E6506" s="21" t="str">
        <f t="shared" si="25"/>
        <v>INSUNIX.LPG.insunix.gen_cover</v>
      </c>
    </row>
    <row r="6507" spans="1:5" ht="14.25" customHeight="1">
      <c r="A6507" s="114" t="s">
        <v>677</v>
      </c>
      <c r="B6507" s="114" t="s">
        <v>674</v>
      </c>
      <c r="C6507" s="114" t="s">
        <v>975</v>
      </c>
      <c r="D6507" s="114" t="s">
        <v>987</v>
      </c>
      <c r="E6507" s="21" t="str">
        <f t="shared" si="25"/>
        <v>INSUNIX.LPG.insunix.gen_cover</v>
      </c>
    </row>
    <row r="6508" spans="1:5" ht="14.25" customHeight="1">
      <c r="A6508" s="114" t="s">
        <v>677</v>
      </c>
      <c r="B6508" s="114" t="s">
        <v>674</v>
      </c>
      <c r="C6508" s="114" t="s">
        <v>975</v>
      </c>
      <c r="D6508" s="114" t="s">
        <v>987</v>
      </c>
      <c r="E6508" s="21" t="str">
        <f t="shared" si="25"/>
        <v>INSUNIX.LPG.insunix.gen_cover</v>
      </c>
    </row>
    <row r="6509" spans="1:5" ht="14.25" customHeight="1">
      <c r="A6509" s="114" t="s">
        <v>677</v>
      </c>
      <c r="B6509" s="114" t="s">
        <v>674</v>
      </c>
      <c r="C6509" s="114" t="s">
        <v>975</v>
      </c>
      <c r="D6509" s="114" t="s">
        <v>987</v>
      </c>
      <c r="E6509" s="21" t="str">
        <f t="shared" si="25"/>
        <v>INSUNIX.LPG.insunix.gen_cover</v>
      </c>
    </row>
    <row r="6510" spans="1:5" ht="14.25" customHeight="1">
      <c r="A6510" s="114" t="s">
        <v>677</v>
      </c>
      <c r="B6510" s="114" t="s">
        <v>674</v>
      </c>
      <c r="C6510" s="114" t="s">
        <v>975</v>
      </c>
      <c r="D6510" s="114" t="s">
        <v>987</v>
      </c>
      <c r="E6510" s="21" t="str">
        <f t="shared" si="25"/>
        <v>INSUNIX.LPG.insunix.gen_cover</v>
      </c>
    </row>
    <row r="6511" spans="1:5" ht="14.25" customHeight="1">
      <c r="A6511" s="114" t="s">
        <v>677</v>
      </c>
      <c r="B6511" s="114" t="s">
        <v>674</v>
      </c>
      <c r="C6511" s="114" t="s">
        <v>975</v>
      </c>
      <c r="D6511" s="114" t="s">
        <v>987</v>
      </c>
      <c r="E6511" s="21" t="str">
        <f t="shared" si="25"/>
        <v>INSUNIX.LPG.insunix.gen_cover</v>
      </c>
    </row>
    <row r="6512" spans="1:5" ht="14.25" customHeight="1">
      <c r="A6512" s="114" t="s">
        <v>677</v>
      </c>
      <c r="B6512" s="114" t="s">
        <v>674</v>
      </c>
      <c r="C6512" s="114" t="s">
        <v>975</v>
      </c>
      <c r="D6512" s="114" t="s">
        <v>987</v>
      </c>
      <c r="E6512" s="21" t="str">
        <f t="shared" si="25"/>
        <v>INSUNIX.LPG.insunix.gen_cover</v>
      </c>
    </row>
    <row r="6513" spans="1:5" ht="14.25" customHeight="1">
      <c r="A6513" s="114" t="s">
        <v>677</v>
      </c>
      <c r="B6513" s="114" t="s">
        <v>674</v>
      </c>
      <c r="C6513" s="114" t="s">
        <v>975</v>
      </c>
      <c r="D6513" s="114" t="s">
        <v>987</v>
      </c>
      <c r="E6513" s="21" t="str">
        <f t="shared" si="25"/>
        <v>INSUNIX.LPG.insunix.gen_cover</v>
      </c>
    </row>
    <row r="6514" spans="1:5" ht="14.25" customHeight="1">
      <c r="A6514" s="114" t="s">
        <v>677</v>
      </c>
      <c r="B6514" s="114" t="s">
        <v>674</v>
      </c>
      <c r="C6514" s="114" t="s">
        <v>975</v>
      </c>
      <c r="D6514" s="114" t="s">
        <v>987</v>
      </c>
      <c r="E6514" s="21" t="str">
        <f t="shared" si="25"/>
        <v>INSUNIX.LPG.insunix.gen_cover</v>
      </c>
    </row>
    <row r="6515" spans="1:5" ht="14.25" customHeight="1">
      <c r="A6515" s="114" t="s">
        <v>677</v>
      </c>
      <c r="B6515" s="114" t="s">
        <v>674</v>
      </c>
      <c r="C6515" s="114" t="s">
        <v>975</v>
      </c>
      <c r="D6515" s="114" t="s">
        <v>987</v>
      </c>
      <c r="E6515" s="21" t="str">
        <f t="shared" si="25"/>
        <v>INSUNIX.LPG.insunix.gen_cover</v>
      </c>
    </row>
    <row r="6516" spans="1:5" ht="14.25" customHeight="1">
      <c r="A6516" s="114" t="s">
        <v>677</v>
      </c>
      <c r="B6516" s="114" t="s">
        <v>674</v>
      </c>
      <c r="C6516" s="114" t="s">
        <v>975</v>
      </c>
      <c r="D6516" s="114" t="s">
        <v>987</v>
      </c>
      <c r="E6516" s="21" t="str">
        <f t="shared" si="25"/>
        <v>INSUNIX.LPG.insunix.gen_cover</v>
      </c>
    </row>
    <row r="6517" spans="1:5" ht="14.25" customHeight="1">
      <c r="A6517" s="114" t="s">
        <v>677</v>
      </c>
      <c r="B6517" s="114" t="s">
        <v>674</v>
      </c>
      <c r="C6517" s="114" t="s">
        <v>975</v>
      </c>
      <c r="D6517" s="114" t="s">
        <v>987</v>
      </c>
      <c r="E6517" s="21" t="str">
        <f t="shared" si="25"/>
        <v>INSUNIX.LPG.insunix.gen_cover</v>
      </c>
    </row>
    <row r="6518" spans="1:5" ht="14.25" customHeight="1">
      <c r="A6518" s="114" t="s">
        <v>677</v>
      </c>
      <c r="B6518" s="114" t="s">
        <v>674</v>
      </c>
      <c r="C6518" s="114" t="s">
        <v>975</v>
      </c>
      <c r="D6518" s="114" t="s">
        <v>987</v>
      </c>
      <c r="E6518" s="21" t="str">
        <f t="shared" si="25"/>
        <v>INSUNIX.LPG.insunix.gen_cover</v>
      </c>
    </row>
    <row r="6519" spans="1:5" ht="14.25" customHeight="1">
      <c r="A6519" s="114" t="s">
        <v>677</v>
      </c>
      <c r="B6519" s="114" t="s">
        <v>674</v>
      </c>
      <c r="C6519" s="114" t="s">
        <v>975</v>
      </c>
      <c r="D6519" s="114" t="s">
        <v>987</v>
      </c>
      <c r="E6519" s="21" t="str">
        <f t="shared" si="25"/>
        <v>INSUNIX.LPG.insunix.gen_cover</v>
      </c>
    </row>
    <row r="6520" spans="1:5" ht="14.25" customHeight="1">
      <c r="A6520" s="114" t="s">
        <v>677</v>
      </c>
      <c r="B6520" s="114" t="s">
        <v>674</v>
      </c>
      <c r="C6520" s="114" t="s">
        <v>975</v>
      </c>
      <c r="D6520" s="114" t="s">
        <v>987</v>
      </c>
      <c r="E6520" s="21" t="str">
        <f t="shared" si="25"/>
        <v>INSUNIX.LPG.insunix.gen_cover</v>
      </c>
    </row>
    <row r="6521" spans="1:5" ht="14.25" customHeight="1">
      <c r="A6521" s="114" t="s">
        <v>677</v>
      </c>
      <c r="B6521" s="114" t="s">
        <v>674</v>
      </c>
      <c r="C6521" s="114" t="s">
        <v>975</v>
      </c>
      <c r="D6521" s="114" t="s">
        <v>987</v>
      </c>
      <c r="E6521" s="21" t="str">
        <f t="shared" si="25"/>
        <v>INSUNIX.LPG.insunix.gen_cover</v>
      </c>
    </row>
    <row r="6522" spans="1:5" ht="14.25" customHeight="1">
      <c r="A6522" s="114" t="s">
        <v>677</v>
      </c>
      <c r="B6522" s="114" t="s">
        <v>674</v>
      </c>
      <c r="C6522" s="114" t="s">
        <v>975</v>
      </c>
      <c r="D6522" s="114" t="s">
        <v>987</v>
      </c>
      <c r="E6522" s="21" t="str">
        <f t="shared" si="25"/>
        <v>INSUNIX.LPG.insunix.gen_cover</v>
      </c>
    </row>
    <row r="6523" spans="1:5" ht="14.25" customHeight="1">
      <c r="A6523" s="114" t="s">
        <v>677</v>
      </c>
      <c r="B6523" s="114" t="s">
        <v>674</v>
      </c>
      <c r="C6523" s="114" t="s">
        <v>975</v>
      </c>
      <c r="D6523" s="114" t="s">
        <v>987</v>
      </c>
      <c r="E6523" s="21" t="str">
        <f t="shared" si="25"/>
        <v>INSUNIX.LPG.insunix.gen_cover</v>
      </c>
    </row>
    <row r="6524" spans="1:5" ht="14.25" customHeight="1">
      <c r="A6524" s="114" t="s">
        <v>677</v>
      </c>
      <c r="B6524" s="114" t="s">
        <v>674</v>
      </c>
      <c r="C6524" s="114" t="s">
        <v>975</v>
      </c>
      <c r="D6524" s="114" t="s">
        <v>987</v>
      </c>
      <c r="E6524" s="21" t="str">
        <f t="shared" si="25"/>
        <v>INSUNIX.LPG.insunix.gen_cover</v>
      </c>
    </row>
    <row r="6525" spans="1:5" ht="14.25" customHeight="1">
      <c r="A6525" s="114" t="s">
        <v>677</v>
      </c>
      <c r="B6525" s="114" t="s">
        <v>674</v>
      </c>
      <c r="C6525" s="114" t="s">
        <v>975</v>
      </c>
      <c r="D6525" s="114" t="s">
        <v>987</v>
      </c>
      <c r="E6525" s="21" t="str">
        <f t="shared" si="25"/>
        <v>INSUNIX.LPG.insunix.gen_cover</v>
      </c>
    </row>
    <row r="6526" spans="1:5" ht="14.25" customHeight="1">
      <c r="A6526" s="114" t="s">
        <v>677</v>
      </c>
      <c r="B6526" s="114" t="s">
        <v>674</v>
      </c>
      <c r="C6526" s="114" t="s">
        <v>975</v>
      </c>
      <c r="D6526" s="114" t="s">
        <v>987</v>
      </c>
      <c r="E6526" s="21" t="str">
        <f t="shared" si="25"/>
        <v>INSUNIX.LPG.insunix.gen_cover</v>
      </c>
    </row>
    <row r="6527" spans="1:5" ht="14.25" customHeight="1">
      <c r="A6527" s="114" t="s">
        <v>677</v>
      </c>
      <c r="B6527" s="114" t="s">
        <v>674</v>
      </c>
      <c r="C6527" s="114" t="s">
        <v>975</v>
      </c>
      <c r="D6527" s="114" t="s">
        <v>987</v>
      </c>
      <c r="E6527" s="21" t="str">
        <f t="shared" si="25"/>
        <v>INSUNIX.LPG.insunix.gen_cover</v>
      </c>
    </row>
    <row r="6528" spans="1:5" ht="14.25" customHeight="1">
      <c r="A6528" s="114" t="s">
        <v>677</v>
      </c>
      <c r="B6528" s="114" t="s">
        <v>674</v>
      </c>
      <c r="C6528" s="114" t="s">
        <v>975</v>
      </c>
      <c r="D6528" s="114" t="s">
        <v>987</v>
      </c>
      <c r="E6528" s="21" t="str">
        <f t="shared" si="25"/>
        <v>INSUNIX.LPG.insunix.gen_cover</v>
      </c>
    </row>
    <row r="6529" spans="1:5" ht="14.25" customHeight="1">
      <c r="A6529" s="114" t="s">
        <v>677</v>
      </c>
      <c r="B6529" s="114" t="s">
        <v>674</v>
      </c>
      <c r="C6529" s="114" t="s">
        <v>975</v>
      </c>
      <c r="D6529" s="114" t="s">
        <v>987</v>
      </c>
      <c r="E6529" s="21" t="str">
        <f t="shared" si="25"/>
        <v>INSUNIX.LPG.insunix.gen_cover</v>
      </c>
    </row>
    <row r="6530" spans="1:5" ht="14.25" customHeight="1">
      <c r="A6530" s="114" t="s">
        <v>677</v>
      </c>
      <c r="B6530" s="114" t="s">
        <v>674</v>
      </c>
      <c r="C6530" s="114" t="s">
        <v>975</v>
      </c>
      <c r="D6530" s="114" t="s">
        <v>987</v>
      </c>
      <c r="E6530" s="21" t="str">
        <f t="shared" si="25"/>
        <v>INSUNIX.LPG.insunix.gen_cover</v>
      </c>
    </row>
    <row r="6531" spans="1:5" ht="14.25" customHeight="1">
      <c r="A6531" s="114" t="s">
        <v>677</v>
      </c>
      <c r="B6531" s="114" t="s">
        <v>674</v>
      </c>
      <c r="C6531" s="114" t="s">
        <v>975</v>
      </c>
      <c r="D6531" s="114" t="s">
        <v>987</v>
      </c>
      <c r="E6531" s="21" t="str">
        <f t="shared" si="25"/>
        <v>INSUNIX.LPG.insunix.gen_cover</v>
      </c>
    </row>
    <row r="6532" spans="1:5" ht="14.25" customHeight="1">
      <c r="A6532" s="114" t="s">
        <v>677</v>
      </c>
      <c r="B6532" s="114" t="s">
        <v>674</v>
      </c>
      <c r="C6532" s="114" t="s">
        <v>975</v>
      </c>
      <c r="D6532" s="114" t="s">
        <v>987</v>
      </c>
      <c r="E6532" s="21" t="str">
        <f t="shared" si="25"/>
        <v>INSUNIX.LPG.insunix.gen_cover</v>
      </c>
    </row>
    <row r="6533" spans="1:5" ht="14.25" customHeight="1">
      <c r="A6533" s="114" t="s">
        <v>677</v>
      </c>
      <c r="B6533" s="114" t="s">
        <v>674</v>
      </c>
      <c r="C6533" s="114" t="s">
        <v>975</v>
      </c>
      <c r="D6533" s="114" t="s">
        <v>987</v>
      </c>
      <c r="E6533" s="21" t="str">
        <f t="shared" si="25"/>
        <v>INSUNIX.LPG.insunix.gen_cover</v>
      </c>
    </row>
    <row r="6534" spans="1:5" ht="14.25" customHeight="1">
      <c r="A6534" s="114" t="s">
        <v>677</v>
      </c>
      <c r="B6534" s="114" t="s">
        <v>674</v>
      </c>
      <c r="C6534" s="114" t="s">
        <v>975</v>
      </c>
      <c r="D6534" s="114" t="s">
        <v>987</v>
      </c>
      <c r="E6534" s="21" t="str">
        <f t="shared" si="25"/>
        <v>INSUNIX.LPG.insunix.gen_cover</v>
      </c>
    </row>
    <row r="6535" spans="1:5" ht="14.25" customHeight="1">
      <c r="A6535" s="114" t="s">
        <v>677</v>
      </c>
      <c r="B6535" s="114" t="s">
        <v>674</v>
      </c>
      <c r="C6535" s="114" t="s">
        <v>975</v>
      </c>
      <c r="D6535" s="114" t="s">
        <v>987</v>
      </c>
      <c r="E6535" s="21" t="str">
        <f t="shared" si="25"/>
        <v>INSUNIX.LPG.insunix.gen_cover</v>
      </c>
    </row>
    <row r="6536" spans="1:5" ht="14.25" customHeight="1">
      <c r="A6536" s="114" t="s">
        <v>677</v>
      </c>
      <c r="B6536" s="114" t="s">
        <v>674</v>
      </c>
      <c r="C6536" s="114" t="s">
        <v>975</v>
      </c>
      <c r="D6536" s="114" t="s">
        <v>987</v>
      </c>
      <c r="E6536" s="21" t="str">
        <f t="shared" si="25"/>
        <v>INSUNIX.LPG.insunix.gen_cover</v>
      </c>
    </row>
    <row r="6537" spans="1:5" ht="14.25" customHeight="1">
      <c r="A6537" s="114" t="s">
        <v>677</v>
      </c>
      <c r="B6537" s="114" t="s">
        <v>674</v>
      </c>
      <c r="C6537" s="114" t="s">
        <v>975</v>
      </c>
      <c r="D6537" s="114" t="s">
        <v>987</v>
      </c>
      <c r="E6537" s="21" t="str">
        <f t="shared" si="25"/>
        <v>INSUNIX.LPG.insunix.gen_cover</v>
      </c>
    </row>
    <row r="6538" spans="1:5" ht="14.25" customHeight="1">
      <c r="A6538" s="114" t="s">
        <v>677</v>
      </c>
      <c r="B6538" s="114" t="s">
        <v>674</v>
      </c>
      <c r="C6538" s="114" t="s">
        <v>975</v>
      </c>
      <c r="D6538" s="114" t="s">
        <v>987</v>
      </c>
      <c r="E6538" s="21" t="str">
        <f t="shared" si="25"/>
        <v>INSUNIX.LPG.insunix.gen_cover</v>
      </c>
    </row>
    <row r="6539" spans="1:5" ht="14.25" customHeight="1">
      <c r="A6539" s="114" t="s">
        <v>677</v>
      </c>
      <c r="B6539" s="114" t="s">
        <v>674</v>
      </c>
      <c r="C6539" s="114" t="s">
        <v>975</v>
      </c>
      <c r="D6539" s="114" t="s">
        <v>987</v>
      </c>
      <c r="E6539" s="21" t="str">
        <f t="shared" si="25"/>
        <v>INSUNIX.LPG.insunix.gen_cover</v>
      </c>
    </row>
    <row r="6540" spans="1:5" ht="14.25" customHeight="1">
      <c r="A6540" s="114" t="s">
        <v>677</v>
      </c>
      <c r="B6540" s="114" t="s">
        <v>674</v>
      </c>
      <c r="C6540" s="114" t="s">
        <v>975</v>
      </c>
      <c r="D6540" s="114" t="s">
        <v>987</v>
      </c>
      <c r="E6540" s="21" t="str">
        <f t="shared" si="25"/>
        <v>INSUNIX.LPG.insunix.gen_cover</v>
      </c>
    </row>
    <row r="6541" spans="1:5" ht="14.25" customHeight="1">
      <c r="A6541" s="114" t="s">
        <v>677</v>
      </c>
      <c r="B6541" s="114" t="s">
        <v>674</v>
      </c>
      <c r="C6541" s="114" t="s">
        <v>975</v>
      </c>
      <c r="D6541" s="114" t="s">
        <v>987</v>
      </c>
      <c r="E6541" s="21" t="str">
        <f t="shared" si="25"/>
        <v>INSUNIX.LPG.insunix.gen_cover</v>
      </c>
    </row>
    <row r="6542" spans="1:5" ht="14.25" customHeight="1">
      <c r="A6542" s="114" t="s">
        <v>677</v>
      </c>
      <c r="B6542" s="114" t="s">
        <v>674</v>
      </c>
      <c r="C6542" s="114" t="s">
        <v>975</v>
      </c>
      <c r="D6542" s="114" t="s">
        <v>987</v>
      </c>
      <c r="E6542" s="21" t="str">
        <f t="shared" si="25"/>
        <v>INSUNIX.LPG.insunix.gen_cover</v>
      </c>
    </row>
    <row r="6543" spans="1:5" ht="14.25" customHeight="1">
      <c r="A6543" s="114" t="s">
        <v>677</v>
      </c>
      <c r="B6543" s="114" t="s">
        <v>674</v>
      </c>
      <c r="C6543" s="114" t="s">
        <v>975</v>
      </c>
      <c r="D6543" s="114" t="s">
        <v>987</v>
      </c>
      <c r="E6543" s="21" t="str">
        <f t="shared" si="25"/>
        <v>INSUNIX.LPG.insunix.gen_cover</v>
      </c>
    </row>
    <row r="6544" spans="1:5" ht="14.25" customHeight="1">
      <c r="A6544" s="114" t="s">
        <v>677</v>
      </c>
      <c r="B6544" s="114" t="s">
        <v>674</v>
      </c>
      <c r="C6544" s="114" t="s">
        <v>975</v>
      </c>
      <c r="D6544" s="114" t="s">
        <v>987</v>
      </c>
      <c r="E6544" s="21" t="str">
        <f t="shared" si="25"/>
        <v>INSUNIX.LPG.insunix.gen_cover</v>
      </c>
    </row>
    <row r="6545" spans="1:5" ht="14.25" customHeight="1">
      <c r="A6545" s="114" t="s">
        <v>677</v>
      </c>
      <c r="B6545" s="114" t="s">
        <v>674</v>
      </c>
      <c r="C6545" s="114" t="s">
        <v>975</v>
      </c>
      <c r="D6545" s="114" t="s">
        <v>987</v>
      </c>
      <c r="E6545" s="21" t="str">
        <f t="shared" si="25"/>
        <v>INSUNIX.LPG.insunix.gen_cover</v>
      </c>
    </row>
    <row r="6546" spans="1:5" ht="14.25" customHeight="1">
      <c r="A6546" s="114" t="s">
        <v>677</v>
      </c>
      <c r="B6546" s="114" t="s">
        <v>674</v>
      </c>
      <c r="C6546" s="114" t="s">
        <v>975</v>
      </c>
      <c r="D6546" s="114" t="s">
        <v>987</v>
      </c>
      <c r="E6546" s="21" t="str">
        <f t="shared" si="25"/>
        <v>INSUNIX.LPG.insunix.gen_cover</v>
      </c>
    </row>
    <row r="6547" spans="1:5" ht="14.25" customHeight="1">
      <c r="A6547" s="114" t="s">
        <v>677</v>
      </c>
      <c r="B6547" s="114" t="s">
        <v>674</v>
      </c>
      <c r="C6547" s="114" t="s">
        <v>975</v>
      </c>
      <c r="D6547" s="114" t="s">
        <v>987</v>
      </c>
      <c r="E6547" s="21" t="str">
        <f t="shared" si="25"/>
        <v>INSUNIX.LPG.insunix.gen_cover</v>
      </c>
    </row>
    <row r="6548" spans="1:5" ht="14.25" customHeight="1">
      <c r="A6548" s="114" t="s">
        <v>677</v>
      </c>
      <c r="B6548" s="114" t="s">
        <v>674</v>
      </c>
      <c r="C6548" s="114" t="s">
        <v>975</v>
      </c>
      <c r="D6548" s="114" t="s">
        <v>987</v>
      </c>
      <c r="E6548" s="21" t="str">
        <f t="shared" si="25"/>
        <v>INSUNIX.LPG.insunix.gen_cover</v>
      </c>
    </row>
    <row r="6549" spans="1:5" ht="14.25" customHeight="1">
      <c r="A6549" s="114" t="s">
        <v>677</v>
      </c>
      <c r="B6549" s="114" t="s">
        <v>674</v>
      </c>
      <c r="C6549" s="114" t="s">
        <v>975</v>
      </c>
      <c r="D6549" s="114" t="s">
        <v>987</v>
      </c>
      <c r="E6549" s="21" t="str">
        <f t="shared" si="25"/>
        <v>INSUNIX.LPG.insunix.gen_cover</v>
      </c>
    </row>
    <row r="6550" spans="1:5" ht="14.25" customHeight="1">
      <c r="A6550" s="114" t="s">
        <v>677</v>
      </c>
      <c r="B6550" s="114" t="s">
        <v>674</v>
      </c>
      <c r="C6550" s="114" t="s">
        <v>975</v>
      </c>
      <c r="D6550" s="114" t="s">
        <v>987</v>
      </c>
      <c r="E6550" s="21" t="str">
        <f t="shared" si="25"/>
        <v>INSUNIX.LPG.insunix.gen_cover</v>
      </c>
    </row>
    <row r="6551" spans="1:5" ht="14.25" customHeight="1">
      <c r="A6551" s="114" t="s">
        <v>677</v>
      </c>
      <c r="B6551" s="114" t="s">
        <v>674</v>
      </c>
      <c r="C6551" s="114" t="s">
        <v>975</v>
      </c>
      <c r="D6551" s="114" t="s">
        <v>987</v>
      </c>
      <c r="E6551" s="21" t="str">
        <f t="shared" si="25"/>
        <v>INSUNIX.LPG.insunix.gen_cover</v>
      </c>
    </row>
    <row r="6552" spans="1:5" ht="14.25" customHeight="1">
      <c r="A6552" s="114" t="s">
        <v>677</v>
      </c>
      <c r="B6552" s="114" t="s">
        <v>674</v>
      </c>
      <c r="C6552" s="114" t="s">
        <v>975</v>
      </c>
      <c r="D6552" s="114" t="s">
        <v>987</v>
      </c>
      <c r="E6552" s="21" t="str">
        <f t="shared" si="25"/>
        <v>INSUNIX.LPG.insunix.gen_cover</v>
      </c>
    </row>
    <row r="6553" spans="1:5" ht="14.25" customHeight="1">
      <c r="A6553" s="114" t="s">
        <v>677</v>
      </c>
      <c r="B6553" s="114" t="s">
        <v>674</v>
      </c>
      <c r="C6553" s="114" t="s">
        <v>975</v>
      </c>
      <c r="D6553" s="114" t="s">
        <v>987</v>
      </c>
      <c r="E6553" s="21" t="str">
        <f t="shared" si="25"/>
        <v>INSUNIX.LPG.insunix.gen_cover</v>
      </c>
    </row>
    <row r="6554" spans="1:5" ht="14.25" customHeight="1">
      <c r="A6554" s="114" t="s">
        <v>677</v>
      </c>
      <c r="B6554" s="114" t="s">
        <v>674</v>
      </c>
      <c r="C6554" s="114" t="s">
        <v>975</v>
      </c>
      <c r="D6554" s="114" t="s">
        <v>987</v>
      </c>
      <c r="E6554" s="21" t="str">
        <f t="shared" si="25"/>
        <v>INSUNIX.LPG.insunix.gen_cover</v>
      </c>
    </row>
    <row r="6555" spans="1:5" ht="14.25" customHeight="1">
      <c r="A6555" s="114" t="s">
        <v>677</v>
      </c>
      <c r="B6555" s="114" t="s">
        <v>674</v>
      </c>
      <c r="C6555" s="114" t="s">
        <v>975</v>
      </c>
      <c r="D6555" s="114" t="s">
        <v>987</v>
      </c>
      <c r="E6555" s="21" t="str">
        <f t="shared" si="25"/>
        <v>INSUNIX.LPG.insunix.gen_cover</v>
      </c>
    </row>
    <row r="6556" spans="1:5" ht="14.25" customHeight="1">
      <c r="A6556" s="114" t="s">
        <v>677</v>
      </c>
      <c r="B6556" s="114" t="s">
        <v>674</v>
      </c>
      <c r="C6556" s="114" t="s">
        <v>975</v>
      </c>
      <c r="D6556" s="114" t="s">
        <v>987</v>
      </c>
      <c r="E6556" s="21" t="str">
        <f t="shared" si="25"/>
        <v>INSUNIX.LPG.insunix.gen_cover</v>
      </c>
    </row>
    <row r="6557" spans="1:5" ht="14.25" customHeight="1">
      <c r="A6557" s="114" t="s">
        <v>677</v>
      </c>
      <c r="B6557" s="114" t="s">
        <v>674</v>
      </c>
      <c r="C6557" s="114" t="s">
        <v>975</v>
      </c>
      <c r="D6557" s="114" t="s">
        <v>987</v>
      </c>
      <c r="E6557" s="21" t="str">
        <f t="shared" si="25"/>
        <v>INSUNIX.LPG.insunix.gen_cover</v>
      </c>
    </row>
    <row r="6558" spans="1:5" ht="14.25" customHeight="1">
      <c r="A6558" s="114" t="s">
        <v>677</v>
      </c>
      <c r="B6558" s="114" t="s">
        <v>674</v>
      </c>
      <c r="C6558" s="114" t="s">
        <v>975</v>
      </c>
      <c r="D6558" s="114" t="s">
        <v>987</v>
      </c>
      <c r="E6558" s="21" t="str">
        <f t="shared" si="25"/>
        <v>INSUNIX.LPG.insunix.gen_cover</v>
      </c>
    </row>
    <row r="6559" spans="1:5" ht="14.25" customHeight="1">
      <c r="A6559" s="114" t="s">
        <v>677</v>
      </c>
      <c r="B6559" s="114" t="s">
        <v>674</v>
      </c>
      <c r="C6559" s="114" t="s">
        <v>975</v>
      </c>
      <c r="D6559" s="114" t="s">
        <v>987</v>
      </c>
      <c r="E6559" s="21" t="str">
        <f t="shared" si="25"/>
        <v>INSUNIX.LPG.insunix.gen_cover</v>
      </c>
    </row>
    <row r="6560" spans="1:5" ht="14.25" customHeight="1">
      <c r="A6560" s="114" t="s">
        <v>677</v>
      </c>
      <c r="B6560" s="114" t="s">
        <v>674</v>
      </c>
      <c r="C6560" s="114" t="s">
        <v>975</v>
      </c>
      <c r="D6560" s="114" t="s">
        <v>987</v>
      </c>
      <c r="E6560" s="21" t="str">
        <f t="shared" si="25"/>
        <v>INSUNIX.LPG.insunix.gen_cover</v>
      </c>
    </row>
    <row r="6561" spans="1:5" ht="14.25" customHeight="1">
      <c r="A6561" s="114" t="s">
        <v>677</v>
      </c>
      <c r="B6561" s="114" t="s">
        <v>674</v>
      </c>
      <c r="C6561" s="114" t="s">
        <v>975</v>
      </c>
      <c r="D6561" s="114" t="s">
        <v>987</v>
      </c>
      <c r="E6561" s="21" t="str">
        <f t="shared" si="25"/>
        <v>INSUNIX.LPG.insunix.gen_cover</v>
      </c>
    </row>
    <row r="6562" spans="1:5" ht="14.25" customHeight="1">
      <c r="A6562" s="114" t="s">
        <v>677</v>
      </c>
      <c r="B6562" s="114" t="s">
        <v>674</v>
      </c>
      <c r="C6562" s="114" t="s">
        <v>975</v>
      </c>
      <c r="D6562" s="114" t="s">
        <v>987</v>
      </c>
      <c r="E6562" s="21" t="str">
        <f t="shared" si="25"/>
        <v>INSUNIX.LPG.insunix.gen_cover</v>
      </c>
    </row>
    <row r="6563" spans="1:5" ht="14.25" customHeight="1">
      <c r="A6563" s="114" t="s">
        <v>677</v>
      </c>
      <c r="B6563" s="114" t="s">
        <v>674</v>
      </c>
      <c r="C6563" s="114" t="s">
        <v>975</v>
      </c>
      <c r="D6563" s="114" t="s">
        <v>987</v>
      </c>
      <c r="E6563" s="21" t="str">
        <f t="shared" si="25"/>
        <v>INSUNIX.LPG.insunix.gen_cover</v>
      </c>
    </row>
    <row r="6564" spans="1:5" ht="14.25" customHeight="1">
      <c r="A6564" s="114" t="s">
        <v>677</v>
      </c>
      <c r="B6564" s="114" t="s">
        <v>674</v>
      </c>
      <c r="C6564" s="114" t="s">
        <v>975</v>
      </c>
      <c r="D6564" s="114" t="s">
        <v>987</v>
      </c>
      <c r="E6564" s="21" t="str">
        <f t="shared" si="25"/>
        <v>INSUNIX.LPG.insunix.gen_cover</v>
      </c>
    </row>
    <row r="6565" spans="1:5" ht="14.25" customHeight="1">
      <c r="A6565" s="114" t="s">
        <v>677</v>
      </c>
      <c r="B6565" s="114" t="s">
        <v>674</v>
      </c>
      <c r="C6565" s="114" t="s">
        <v>975</v>
      </c>
      <c r="D6565" s="114" t="s">
        <v>987</v>
      </c>
      <c r="E6565" s="21" t="str">
        <f t="shared" si="25"/>
        <v>INSUNIX.LPG.insunix.gen_cover</v>
      </c>
    </row>
    <row r="6566" spans="1:5" ht="14.25" customHeight="1">
      <c r="A6566" s="114" t="s">
        <v>677</v>
      </c>
      <c r="B6566" s="114" t="s">
        <v>674</v>
      </c>
      <c r="C6566" s="114" t="s">
        <v>975</v>
      </c>
      <c r="D6566" s="114" t="s">
        <v>987</v>
      </c>
      <c r="E6566" s="21" t="str">
        <f t="shared" si="25"/>
        <v>INSUNIX.LPG.insunix.gen_cover</v>
      </c>
    </row>
    <row r="6567" spans="1:5" ht="14.25" customHeight="1">
      <c r="A6567" s="114" t="s">
        <v>677</v>
      </c>
      <c r="B6567" s="114" t="s">
        <v>674</v>
      </c>
      <c r="C6567" s="114" t="s">
        <v>975</v>
      </c>
      <c r="D6567" s="114" t="s">
        <v>987</v>
      </c>
      <c r="E6567" s="21" t="str">
        <f t="shared" si="25"/>
        <v>INSUNIX.LPG.insunix.gen_cover</v>
      </c>
    </row>
    <row r="6568" spans="1:5" ht="14.25" customHeight="1">
      <c r="A6568" s="114" t="s">
        <v>677</v>
      </c>
      <c r="B6568" s="114" t="s">
        <v>674</v>
      </c>
      <c r="C6568" s="114" t="s">
        <v>975</v>
      </c>
      <c r="D6568" s="114" t="s">
        <v>987</v>
      </c>
      <c r="E6568" s="21" t="str">
        <f t="shared" si="25"/>
        <v>INSUNIX.LPG.insunix.gen_cover</v>
      </c>
    </row>
    <row r="6569" spans="1:5" ht="14.25" customHeight="1">
      <c r="A6569" s="114" t="s">
        <v>677</v>
      </c>
      <c r="B6569" s="114" t="s">
        <v>674</v>
      </c>
      <c r="C6569" s="114" t="s">
        <v>975</v>
      </c>
      <c r="D6569" s="114" t="s">
        <v>987</v>
      </c>
      <c r="E6569" s="21" t="str">
        <f t="shared" si="25"/>
        <v>INSUNIX.LPG.insunix.gen_cover</v>
      </c>
    </row>
    <row r="6570" spans="1:5" ht="14.25" customHeight="1">
      <c r="A6570" s="114" t="s">
        <v>677</v>
      </c>
      <c r="B6570" s="114" t="s">
        <v>674</v>
      </c>
      <c r="C6570" s="114" t="s">
        <v>975</v>
      </c>
      <c r="D6570" s="114" t="s">
        <v>987</v>
      </c>
      <c r="E6570" s="21" t="str">
        <f t="shared" si="25"/>
        <v>INSUNIX.LPG.insunix.gen_cover</v>
      </c>
    </row>
    <row r="6571" spans="1:5" ht="14.25" customHeight="1">
      <c r="A6571" s="114" t="s">
        <v>677</v>
      </c>
      <c r="B6571" s="114" t="s">
        <v>674</v>
      </c>
      <c r="C6571" s="114" t="s">
        <v>975</v>
      </c>
      <c r="D6571" s="114" t="s">
        <v>987</v>
      </c>
      <c r="E6571" s="21" t="str">
        <f t="shared" si="25"/>
        <v>INSUNIX.LPG.insunix.gen_cover</v>
      </c>
    </row>
    <row r="6572" spans="1:5" ht="14.25" customHeight="1">
      <c r="A6572" s="114" t="s">
        <v>677</v>
      </c>
      <c r="B6572" s="114" t="s">
        <v>674</v>
      </c>
      <c r="C6572" s="114" t="s">
        <v>975</v>
      </c>
      <c r="D6572" s="114" t="s">
        <v>987</v>
      </c>
      <c r="E6572" s="21" t="str">
        <f t="shared" si="25"/>
        <v>INSUNIX.LPG.insunix.gen_cover</v>
      </c>
    </row>
    <row r="6573" spans="1:5" ht="14.25" customHeight="1">
      <c r="A6573" s="114" t="s">
        <v>677</v>
      </c>
      <c r="B6573" s="114" t="s">
        <v>674</v>
      </c>
      <c r="C6573" s="114" t="s">
        <v>975</v>
      </c>
      <c r="D6573" s="114" t="s">
        <v>987</v>
      </c>
      <c r="E6573" s="21" t="str">
        <f t="shared" si="25"/>
        <v>INSUNIX.LPG.insunix.gen_cover</v>
      </c>
    </row>
    <row r="6574" spans="1:5" ht="14.25" customHeight="1">
      <c r="A6574" s="114" t="s">
        <v>677</v>
      </c>
      <c r="B6574" s="114" t="s">
        <v>674</v>
      </c>
      <c r="C6574" s="114" t="s">
        <v>975</v>
      </c>
      <c r="D6574" s="114" t="s">
        <v>987</v>
      </c>
      <c r="E6574" s="21" t="str">
        <f t="shared" si="25"/>
        <v>INSUNIX.LPG.insunix.gen_cover</v>
      </c>
    </row>
    <row r="6575" spans="1:5" ht="14.25" customHeight="1">
      <c r="A6575" s="114" t="s">
        <v>677</v>
      </c>
      <c r="B6575" s="114" t="s">
        <v>674</v>
      </c>
      <c r="C6575" s="114" t="s">
        <v>975</v>
      </c>
      <c r="D6575" s="114" t="s">
        <v>987</v>
      </c>
      <c r="E6575" s="21" t="str">
        <f t="shared" si="25"/>
        <v>INSUNIX.LPG.insunix.gen_cover</v>
      </c>
    </row>
    <row r="6576" spans="1:5" ht="14.25" customHeight="1">
      <c r="A6576" s="114" t="s">
        <v>677</v>
      </c>
      <c r="B6576" s="114" t="s">
        <v>674</v>
      </c>
      <c r="C6576" s="114" t="s">
        <v>975</v>
      </c>
      <c r="D6576" s="114" t="s">
        <v>987</v>
      </c>
      <c r="E6576" s="21" t="str">
        <f t="shared" si="25"/>
        <v>INSUNIX.LPG.insunix.gen_cover</v>
      </c>
    </row>
    <row r="6577" spans="1:5" ht="14.25" customHeight="1">
      <c r="A6577" s="114" t="s">
        <v>677</v>
      </c>
      <c r="B6577" s="114" t="s">
        <v>674</v>
      </c>
      <c r="C6577" s="114" t="s">
        <v>975</v>
      </c>
      <c r="D6577" s="114" t="s">
        <v>988</v>
      </c>
      <c r="E6577" s="21" t="str">
        <f t="shared" si="25"/>
        <v>INSUNIX.LPG.insunix.insured_he</v>
      </c>
    </row>
    <row r="6578" spans="1:5" ht="14.25" customHeight="1">
      <c r="A6578" s="114" t="s">
        <v>677</v>
      </c>
      <c r="B6578" s="114" t="s">
        <v>674</v>
      </c>
      <c r="C6578" s="114" t="s">
        <v>975</v>
      </c>
      <c r="D6578" s="114" t="s">
        <v>988</v>
      </c>
      <c r="E6578" s="21" t="str">
        <f t="shared" si="25"/>
        <v>INSUNIX.LPG.insunix.insured_he</v>
      </c>
    </row>
    <row r="6579" spans="1:5" ht="14.25" customHeight="1">
      <c r="A6579" s="114" t="s">
        <v>677</v>
      </c>
      <c r="B6579" s="114" t="s">
        <v>674</v>
      </c>
      <c r="C6579" s="114" t="s">
        <v>975</v>
      </c>
      <c r="D6579" s="114" t="s">
        <v>988</v>
      </c>
      <c r="E6579" s="21" t="str">
        <f t="shared" si="25"/>
        <v>INSUNIX.LPG.insunix.insured_he</v>
      </c>
    </row>
    <row r="6580" spans="1:5" ht="14.25" customHeight="1">
      <c r="A6580" s="114" t="s">
        <v>677</v>
      </c>
      <c r="B6580" s="114" t="s">
        <v>674</v>
      </c>
      <c r="C6580" s="114" t="s">
        <v>975</v>
      </c>
      <c r="D6580" s="114" t="s">
        <v>988</v>
      </c>
      <c r="E6580" s="21" t="str">
        <f t="shared" si="25"/>
        <v>INSUNIX.LPG.insunix.insured_he</v>
      </c>
    </row>
    <row r="6581" spans="1:5" ht="14.25" customHeight="1">
      <c r="A6581" s="114" t="s">
        <v>677</v>
      </c>
      <c r="B6581" s="114" t="s">
        <v>674</v>
      </c>
      <c r="C6581" s="114" t="s">
        <v>975</v>
      </c>
      <c r="D6581" s="114" t="s">
        <v>988</v>
      </c>
      <c r="E6581" s="21" t="str">
        <f t="shared" si="25"/>
        <v>INSUNIX.LPG.insunix.insured_he</v>
      </c>
    </row>
    <row r="6582" spans="1:5" ht="14.25" customHeight="1">
      <c r="A6582" s="114" t="s">
        <v>677</v>
      </c>
      <c r="B6582" s="114" t="s">
        <v>674</v>
      </c>
      <c r="C6582" s="114" t="s">
        <v>975</v>
      </c>
      <c r="D6582" s="114" t="s">
        <v>988</v>
      </c>
      <c r="E6582" s="21" t="str">
        <f t="shared" si="25"/>
        <v>INSUNIX.LPG.insunix.insured_he</v>
      </c>
    </row>
    <row r="6583" spans="1:5" ht="14.25" customHeight="1">
      <c r="A6583" s="114" t="s">
        <v>677</v>
      </c>
      <c r="B6583" s="114" t="s">
        <v>674</v>
      </c>
      <c r="C6583" s="114" t="s">
        <v>975</v>
      </c>
      <c r="D6583" s="114" t="s">
        <v>988</v>
      </c>
      <c r="E6583" s="21" t="str">
        <f t="shared" si="25"/>
        <v>INSUNIX.LPG.insunix.insured_he</v>
      </c>
    </row>
    <row r="6584" spans="1:5" ht="14.25" customHeight="1">
      <c r="A6584" s="114" t="s">
        <v>677</v>
      </c>
      <c r="B6584" s="114" t="s">
        <v>674</v>
      </c>
      <c r="C6584" s="114" t="s">
        <v>975</v>
      </c>
      <c r="D6584" s="114" t="s">
        <v>988</v>
      </c>
      <c r="E6584" s="21" t="str">
        <f t="shared" si="25"/>
        <v>INSUNIX.LPG.insunix.insured_he</v>
      </c>
    </row>
    <row r="6585" spans="1:5" ht="14.25" customHeight="1">
      <c r="A6585" s="114" t="s">
        <v>677</v>
      </c>
      <c r="B6585" s="114" t="s">
        <v>674</v>
      </c>
      <c r="C6585" s="114" t="s">
        <v>975</v>
      </c>
      <c r="D6585" s="114" t="s">
        <v>988</v>
      </c>
      <c r="E6585" s="21" t="str">
        <f t="shared" si="25"/>
        <v>INSUNIX.LPG.insunix.insured_he</v>
      </c>
    </row>
    <row r="6586" spans="1:5" ht="14.25" customHeight="1">
      <c r="A6586" s="114" t="s">
        <v>677</v>
      </c>
      <c r="B6586" s="114" t="s">
        <v>674</v>
      </c>
      <c r="C6586" s="114" t="s">
        <v>975</v>
      </c>
      <c r="D6586" s="114" t="s">
        <v>988</v>
      </c>
      <c r="E6586" s="21" t="str">
        <f t="shared" si="25"/>
        <v>INSUNIX.LPG.insunix.insured_he</v>
      </c>
    </row>
    <row r="6587" spans="1:5" ht="14.25" customHeight="1">
      <c r="A6587" s="114" t="s">
        <v>677</v>
      </c>
      <c r="B6587" s="114" t="s">
        <v>674</v>
      </c>
      <c r="C6587" s="114" t="s">
        <v>975</v>
      </c>
      <c r="D6587" s="114" t="s">
        <v>988</v>
      </c>
      <c r="E6587" s="21" t="str">
        <f t="shared" si="25"/>
        <v>INSUNIX.LPG.insunix.insured_he</v>
      </c>
    </row>
    <row r="6588" spans="1:5" ht="14.25" customHeight="1">
      <c r="A6588" s="114" t="s">
        <v>677</v>
      </c>
      <c r="B6588" s="114" t="s">
        <v>674</v>
      </c>
      <c r="C6588" s="114" t="s">
        <v>975</v>
      </c>
      <c r="D6588" s="114" t="s">
        <v>988</v>
      </c>
      <c r="E6588" s="21" t="str">
        <f t="shared" si="25"/>
        <v>INSUNIX.LPG.insunix.insured_he</v>
      </c>
    </row>
    <row r="6589" spans="1:5" ht="14.25" customHeight="1">
      <c r="A6589" s="114" t="s">
        <v>677</v>
      </c>
      <c r="B6589" s="114" t="s">
        <v>674</v>
      </c>
      <c r="C6589" s="114" t="s">
        <v>975</v>
      </c>
      <c r="D6589" s="114" t="s">
        <v>988</v>
      </c>
      <c r="E6589" s="21" t="str">
        <f t="shared" si="25"/>
        <v>INSUNIX.LPG.insunix.insured_he</v>
      </c>
    </row>
    <row r="6590" spans="1:5" ht="14.25" customHeight="1">
      <c r="A6590" s="114" t="s">
        <v>677</v>
      </c>
      <c r="B6590" s="114" t="s">
        <v>674</v>
      </c>
      <c r="C6590" s="114" t="s">
        <v>975</v>
      </c>
      <c r="D6590" s="114" t="s">
        <v>988</v>
      </c>
      <c r="E6590" s="21" t="str">
        <f t="shared" si="25"/>
        <v>INSUNIX.LPG.insunix.insured_he</v>
      </c>
    </row>
    <row r="6591" spans="1:5" ht="14.25" customHeight="1">
      <c r="A6591" s="114" t="s">
        <v>677</v>
      </c>
      <c r="B6591" s="114" t="s">
        <v>674</v>
      </c>
      <c r="C6591" s="114" t="s">
        <v>975</v>
      </c>
      <c r="D6591" s="114" t="s">
        <v>988</v>
      </c>
      <c r="E6591" s="21" t="str">
        <f t="shared" si="25"/>
        <v>INSUNIX.LPG.insunix.insured_he</v>
      </c>
    </row>
    <row r="6592" spans="1:5" ht="14.25" customHeight="1">
      <c r="A6592" s="114" t="s">
        <v>677</v>
      </c>
      <c r="B6592" s="114" t="s">
        <v>674</v>
      </c>
      <c r="C6592" s="114" t="s">
        <v>975</v>
      </c>
      <c r="D6592" s="114" t="s">
        <v>988</v>
      </c>
      <c r="E6592" s="21" t="str">
        <f t="shared" si="25"/>
        <v>INSUNIX.LPG.insunix.insured_he</v>
      </c>
    </row>
    <row r="6593" spans="1:5" ht="14.25" customHeight="1">
      <c r="A6593" s="114" t="s">
        <v>677</v>
      </c>
      <c r="B6593" s="114" t="s">
        <v>674</v>
      </c>
      <c r="C6593" s="114" t="s">
        <v>975</v>
      </c>
      <c r="D6593" s="114" t="s">
        <v>988</v>
      </c>
      <c r="E6593" s="21" t="str">
        <f t="shared" si="25"/>
        <v>INSUNIX.LPG.insunix.insured_he</v>
      </c>
    </row>
    <row r="6594" spans="1:5" ht="14.25" customHeight="1">
      <c r="A6594" s="114" t="s">
        <v>677</v>
      </c>
      <c r="B6594" s="114" t="s">
        <v>674</v>
      </c>
      <c r="C6594" s="114" t="s">
        <v>975</v>
      </c>
      <c r="D6594" s="114" t="s">
        <v>988</v>
      </c>
      <c r="E6594" s="21" t="str">
        <f t="shared" si="25"/>
        <v>INSUNIX.LPG.insunix.insured_he</v>
      </c>
    </row>
    <row r="6595" spans="1:5" ht="14.25" customHeight="1">
      <c r="A6595" s="114" t="s">
        <v>677</v>
      </c>
      <c r="B6595" s="114" t="s">
        <v>674</v>
      </c>
      <c r="C6595" s="114" t="s">
        <v>975</v>
      </c>
      <c r="D6595" s="114" t="s">
        <v>988</v>
      </c>
      <c r="E6595" s="21" t="str">
        <f t="shared" si="25"/>
        <v>INSUNIX.LPG.insunix.insured_he</v>
      </c>
    </row>
    <row r="6596" spans="1:5" ht="14.25" customHeight="1">
      <c r="A6596" s="114" t="s">
        <v>677</v>
      </c>
      <c r="B6596" s="114" t="s">
        <v>674</v>
      </c>
      <c r="C6596" s="114" t="s">
        <v>975</v>
      </c>
      <c r="D6596" s="114" t="s">
        <v>988</v>
      </c>
      <c r="E6596" s="21" t="str">
        <f t="shared" si="25"/>
        <v>INSUNIX.LPG.insunix.insured_he</v>
      </c>
    </row>
    <row r="6597" spans="1:5" ht="14.25" customHeight="1">
      <c r="A6597" s="114" t="s">
        <v>677</v>
      </c>
      <c r="B6597" s="114" t="s">
        <v>674</v>
      </c>
      <c r="C6597" s="114" t="s">
        <v>975</v>
      </c>
      <c r="D6597" s="114" t="s">
        <v>988</v>
      </c>
      <c r="E6597" s="21" t="str">
        <f t="shared" si="25"/>
        <v>INSUNIX.LPG.insunix.insured_he</v>
      </c>
    </row>
    <row r="6598" spans="1:5" ht="14.25" customHeight="1">
      <c r="A6598" s="114" t="s">
        <v>677</v>
      </c>
      <c r="B6598" s="114" t="s">
        <v>674</v>
      </c>
      <c r="C6598" s="114" t="s">
        <v>975</v>
      </c>
      <c r="D6598" s="114" t="s">
        <v>988</v>
      </c>
      <c r="E6598" s="21" t="str">
        <f t="shared" si="25"/>
        <v>INSUNIX.LPG.insunix.insured_he</v>
      </c>
    </row>
    <row r="6599" spans="1:5" ht="14.25" customHeight="1">
      <c r="A6599" s="114" t="s">
        <v>677</v>
      </c>
      <c r="B6599" s="114" t="s">
        <v>674</v>
      </c>
      <c r="C6599" s="114" t="s">
        <v>975</v>
      </c>
      <c r="D6599" s="114" t="s">
        <v>988</v>
      </c>
      <c r="E6599" s="21" t="str">
        <f t="shared" si="25"/>
        <v>INSUNIX.LPG.insunix.insured_he</v>
      </c>
    </row>
    <row r="6600" spans="1:5" ht="14.25" customHeight="1">
      <c r="A6600" s="114" t="s">
        <v>677</v>
      </c>
      <c r="B6600" s="114" t="s">
        <v>674</v>
      </c>
      <c r="C6600" s="114" t="s">
        <v>975</v>
      </c>
      <c r="D6600" s="114" t="s">
        <v>988</v>
      </c>
      <c r="E6600" s="21" t="str">
        <f t="shared" si="25"/>
        <v>INSUNIX.LPG.insunix.insured_he</v>
      </c>
    </row>
    <row r="6601" spans="1:5" ht="14.25" customHeight="1">
      <c r="A6601" s="114" t="s">
        <v>677</v>
      </c>
      <c r="B6601" s="114" t="s">
        <v>674</v>
      </c>
      <c r="C6601" s="114" t="s">
        <v>975</v>
      </c>
      <c r="D6601" s="114" t="s">
        <v>1218</v>
      </c>
      <c r="E6601" s="21" t="str">
        <f t="shared" si="25"/>
        <v>INSUNIX.LPG.insunix.inter_his</v>
      </c>
    </row>
    <row r="6602" spans="1:5" ht="14.25" customHeight="1">
      <c r="A6602" s="114" t="s">
        <v>677</v>
      </c>
      <c r="B6602" s="114" t="s">
        <v>674</v>
      </c>
      <c r="C6602" s="114" t="s">
        <v>975</v>
      </c>
      <c r="D6602" s="114" t="s">
        <v>1218</v>
      </c>
      <c r="E6602" s="21" t="str">
        <f t="shared" si="25"/>
        <v>INSUNIX.LPG.insunix.inter_his</v>
      </c>
    </row>
    <row r="6603" spans="1:5" ht="14.25" customHeight="1">
      <c r="A6603" s="114" t="s">
        <v>677</v>
      </c>
      <c r="B6603" s="114" t="s">
        <v>674</v>
      </c>
      <c r="C6603" s="114" t="s">
        <v>975</v>
      </c>
      <c r="D6603" s="114" t="s">
        <v>1218</v>
      </c>
      <c r="E6603" s="21" t="str">
        <f t="shared" si="25"/>
        <v>INSUNIX.LPG.insunix.inter_his</v>
      </c>
    </row>
    <row r="6604" spans="1:5" ht="14.25" customHeight="1">
      <c r="A6604" s="114" t="s">
        <v>677</v>
      </c>
      <c r="B6604" s="114" t="s">
        <v>674</v>
      </c>
      <c r="C6604" s="114" t="s">
        <v>975</v>
      </c>
      <c r="D6604" s="114" t="s">
        <v>1218</v>
      </c>
      <c r="E6604" s="21" t="str">
        <f t="shared" si="25"/>
        <v>INSUNIX.LPG.insunix.inter_his</v>
      </c>
    </row>
    <row r="6605" spans="1:5" ht="14.25" customHeight="1">
      <c r="A6605" s="114" t="s">
        <v>677</v>
      </c>
      <c r="B6605" s="114" t="s">
        <v>674</v>
      </c>
      <c r="C6605" s="114" t="s">
        <v>975</v>
      </c>
      <c r="D6605" s="114" t="s">
        <v>1218</v>
      </c>
      <c r="E6605" s="21" t="str">
        <f t="shared" si="25"/>
        <v>INSUNIX.LPG.insunix.inter_his</v>
      </c>
    </row>
    <row r="6606" spans="1:5" ht="14.25" customHeight="1">
      <c r="A6606" s="114" t="s">
        <v>677</v>
      </c>
      <c r="B6606" s="114" t="s">
        <v>674</v>
      </c>
      <c r="C6606" s="114" t="s">
        <v>975</v>
      </c>
      <c r="D6606" s="114" t="s">
        <v>1218</v>
      </c>
      <c r="E6606" s="21" t="str">
        <f t="shared" si="25"/>
        <v>INSUNIX.LPG.insunix.inter_his</v>
      </c>
    </row>
    <row r="6607" spans="1:5" ht="14.25" customHeight="1">
      <c r="A6607" s="114" t="s">
        <v>677</v>
      </c>
      <c r="B6607" s="114" t="s">
        <v>674</v>
      </c>
      <c r="C6607" s="114" t="s">
        <v>975</v>
      </c>
      <c r="D6607" s="114" t="s">
        <v>1218</v>
      </c>
      <c r="E6607" s="21" t="str">
        <f t="shared" si="25"/>
        <v>INSUNIX.LPG.insunix.inter_his</v>
      </c>
    </row>
    <row r="6608" spans="1:5" ht="14.25" customHeight="1">
      <c r="A6608" s="114" t="s">
        <v>677</v>
      </c>
      <c r="B6608" s="114" t="s">
        <v>674</v>
      </c>
      <c r="C6608" s="114" t="s">
        <v>975</v>
      </c>
      <c r="D6608" s="114" t="s">
        <v>1218</v>
      </c>
      <c r="E6608" s="21" t="str">
        <f t="shared" si="25"/>
        <v>INSUNIX.LPG.insunix.inter_his</v>
      </c>
    </row>
    <row r="6609" spans="1:5" ht="14.25" customHeight="1">
      <c r="A6609" s="114" t="s">
        <v>677</v>
      </c>
      <c r="B6609" s="114" t="s">
        <v>674</v>
      </c>
      <c r="C6609" s="114" t="s">
        <v>975</v>
      </c>
      <c r="D6609" s="114" t="s">
        <v>1218</v>
      </c>
      <c r="E6609" s="21" t="str">
        <f t="shared" si="25"/>
        <v>INSUNIX.LPG.insunix.inter_his</v>
      </c>
    </row>
    <row r="6610" spans="1:5" ht="14.25" customHeight="1">
      <c r="A6610" s="114" t="s">
        <v>677</v>
      </c>
      <c r="B6610" s="114" t="s">
        <v>674</v>
      </c>
      <c r="C6610" s="114" t="s">
        <v>975</v>
      </c>
      <c r="D6610" s="114" t="s">
        <v>1218</v>
      </c>
      <c r="E6610" s="21" t="str">
        <f t="shared" si="25"/>
        <v>INSUNIX.LPG.insunix.inter_his</v>
      </c>
    </row>
    <row r="6611" spans="1:5" ht="14.25" customHeight="1">
      <c r="A6611" s="114" t="s">
        <v>677</v>
      </c>
      <c r="B6611" s="114" t="s">
        <v>674</v>
      </c>
      <c r="C6611" s="114" t="s">
        <v>975</v>
      </c>
      <c r="D6611" s="114" t="s">
        <v>1218</v>
      </c>
      <c r="E6611" s="21" t="str">
        <f t="shared" si="25"/>
        <v>INSUNIX.LPG.insunix.inter_his</v>
      </c>
    </row>
    <row r="6612" spans="1:5" ht="14.25" customHeight="1">
      <c r="A6612" s="114" t="s">
        <v>677</v>
      </c>
      <c r="B6612" s="114" t="s">
        <v>674</v>
      </c>
      <c r="C6612" s="114" t="s">
        <v>975</v>
      </c>
      <c r="D6612" s="114" t="s">
        <v>1218</v>
      </c>
      <c r="E6612" s="21" t="str">
        <f t="shared" si="25"/>
        <v>INSUNIX.LPG.insunix.inter_his</v>
      </c>
    </row>
    <row r="6613" spans="1:5" ht="14.25" customHeight="1">
      <c r="A6613" s="114" t="s">
        <v>677</v>
      </c>
      <c r="B6613" s="114" t="s">
        <v>674</v>
      </c>
      <c r="C6613" s="114" t="s">
        <v>975</v>
      </c>
      <c r="D6613" s="114" t="s">
        <v>1219</v>
      </c>
      <c r="E6613" s="21" t="str">
        <f t="shared" si="25"/>
        <v>INSUNIX.LPG.insunix.intermedia</v>
      </c>
    </row>
    <row r="6614" spans="1:5" ht="14.25" customHeight="1">
      <c r="A6614" s="114" t="s">
        <v>677</v>
      </c>
      <c r="B6614" s="114" t="s">
        <v>674</v>
      </c>
      <c r="C6614" s="114" t="s">
        <v>975</v>
      </c>
      <c r="D6614" s="114" t="s">
        <v>1219</v>
      </c>
      <c r="E6614" s="21" t="str">
        <f t="shared" si="25"/>
        <v>INSUNIX.LPG.insunix.intermedia</v>
      </c>
    </row>
    <row r="6615" spans="1:5" ht="14.25" customHeight="1">
      <c r="A6615" s="114" t="s">
        <v>677</v>
      </c>
      <c r="B6615" s="114" t="s">
        <v>674</v>
      </c>
      <c r="C6615" s="114" t="s">
        <v>975</v>
      </c>
      <c r="D6615" s="114" t="s">
        <v>1219</v>
      </c>
      <c r="E6615" s="21" t="str">
        <f t="shared" si="25"/>
        <v>INSUNIX.LPG.insunix.intermedia</v>
      </c>
    </row>
    <row r="6616" spans="1:5" ht="14.25" customHeight="1">
      <c r="A6616" s="114" t="s">
        <v>677</v>
      </c>
      <c r="B6616" s="114" t="s">
        <v>674</v>
      </c>
      <c r="C6616" s="114" t="s">
        <v>975</v>
      </c>
      <c r="D6616" s="114" t="s">
        <v>1219</v>
      </c>
      <c r="E6616" s="21" t="str">
        <f t="shared" si="25"/>
        <v>INSUNIX.LPG.insunix.intermedia</v>
      </c>
    </row>
    <row r="6617" spans="1:5" ht="14.25" customHeight="1">
      <c r="A6617" s="114" t="s">
        <v>677</v>
      </c>
      <c r="B6617" s="114" t="s">
        <v>674</v>
      </c>
      <c r="C6617" s="114" t="s">
        <v>975</v>
      </c>
      <c r="D6617" s="114" t="s">
        <v>1219</v>
      </c>
      <c r="E6617" s="21" t="str">
        <f t="shared" si="25"/>
        <v>INSUNIX.LPG.insunix.intermedia</v>
      </c>
    </row>
    <row r="6618" spans="1:5" ht="14.25" customHeight="1">
      <c r="A6618" s="114" t="s">
        <v>677</v>
      </c>
      <c r="B6618" s="114" t="s">
        <v>674</v>
      </c>
      <c r="C6618" s="114" t="s">
        <v>975</v>
      </c>
      <c r="D6618" s="114" t="s">
        <v>1219</v>
      </c>
      <c r="E6618" s="21" t="str">
        <f t="shared" si="25"/>
        <v>INSUNIX.LPG.insunix.intermedia</v>
      </c>
    </row>
    <row r="6619" spans="1:5" ht="14.25" customHeight="1">
      <c r="A6619" s="114" t="s">
        <v>677</v>
      </c>
      <c r="B6619" s="114" t="s">
        <v>674</v>
      </c>
      <c r="C6619" s="114" t="s">
        <v>975</v>
      </c>
      <c r="D6619" s="114" t="s">
        <v>1219</v>
      </c>
      <c r="E6619" s="21" t="str">
        <f t="shared" si="25"/>
        <v>INSUNIX.LPG.insunix.intermedia</v>
      </c>
    </row>
    <row r="6620" spans="1:5" ht="14.25" customHeight="1">
      <c r="A6620" s="114" t="s">
        <v>677</v>
      </c>
      <c r="B6620" s="114" t="s">
        <v>674</v>
      </c>
      <c r="C6620" s="114" t="s">
        <v>975</v>
      </c>
      <c r="D6620" s="114" t="s">
        <v>1219</v>
      </c>
      <c r="E6620" s="21" t="str">
        <f t="shared" si="25"/>
        <v>INSUNIX.LPG.insunix.intermedia</v>
      </c>
    </row>
    <row r="6621" spans="1:5" ht="14.25" customHeight="1">
      <c r="A6621" s="114" t="s">
        <v>677</v>
      </c>
      <c r="B6621" s="114" t="s">
        <v>674</v>
      </c>
      <c r="C6621" s="114" t="s">
        <v>975</v>
      </c>
      <c r="D6621" s="114" t="s">
        <v>1219</v>
      </c>
      <c r="E6621" s="21" t="str">
        <f t="shared" si="25"/>
        <v>INSUNIX.LPG.insunix.intermedia</v>
      </c>
    </row>
    <row r="6622" spans="1:5" ht="14.25" customHeight="1">
      <c r="A6622" s="114" t="s">
        <v>677</v>
      </c>
      <c r="B6622" s="114" t="s">
        <v>674</v>
      </c>
      <c r="C6622" s="114" t="s">
        <v>975</v>
      </c>
      <c r="D6622" s="114" t="s">
        <v>1219</v>
      </c>
      <c r="E6622" s="21" t="str">
        <f t="shared" si="25"/>
        <v>INSUNIX.LPG.insunix.intermedia</v>
      </c>
    </row>
    <row r="6623" spans="1:5" ht="14.25" customHeight="1">
      <c r="A6623" s="114" t="s">
        <v>677</v>
      </c>
      <c r="B6623" s="114" t="s">
        <v>674</v>
      </c>
      <c r="C6623" s="114" t="s">
        <v>975</v>
      </c>
      <c r="D6623" s="114" t="s">
        <v>1219</v>
      </c>
      <c r="E6623" s="21" t="str">
        <f t="shared" si="25"/>
        <v>INSUNIX.LPG.insunix.intermedia</v>
      </c>
    </row>
    <row r="6624" spans="1:5" ht="14.25" customHeight="1">
      <c r="A6624" s="114" t="s">
        <v>677</v>
      </c>
      <c r="B6624" s="114" t="s">
        <v>674</v>
      </c>
      <c r="C6624" s="114" t="s">
        <v>975</v>
      </c>
      <c r="D6624" s="114" t="s">
        <v>1219</v>
      </c>
      <c r="E6624" s="21" t="str">
        <f t="shared" si="25"/>
        <v>INSUNIX.LPG.insunix.intermedia</v>
      </c>
    </row>
    <row r="6625" spans="1:5" ht="14.25" customHeight="1">
      <c r="A6625" s="114" t="s">
        <v>677</v>
      </c>
      <c r="B6625" s="114" t="s">
        <v>674</v>
      </c>
      <c r="C6625" s="114" t="s">
        <v>975</v>
      </c>
      <c r="D6625" s="114" t="s">
        <v>1219</v>
      </c>
      <c r="E6625" s="21" t="str">
        <f t="shared" si="25"/>
        <v>INSUNIX.LPG.insunix.intermedia</v>
      </c>
    </row>
    <row r="6626" spans="1:5" ht="14.25" customHeight="1">
      <c r="A6626" s="114" t="s">
        <v>677</v>
      </c>
      <c r="B6626" s="114" t="s">
        <v>674</v>
      </c>
      <c r="C6626" s="114" t="s">
        <v>975</v>
      </c>
      <c r="D6626" s="114" t="s">
        <v>1219</v>
      </c>
      <c r="E6626" s="21" t="str">
        <f t="shared" si="25"/>
        <v>INSUNIX.LPG.insunix.intermedia</v>
      </c>
    </row>
    <row r="6627" spans="1:5" ht="14.25" customHeight="1">
      <c r="A6627" s="114" t="s">
        <v>677</v>
      </c>
      <c r="B6627" s="114" t="s">
        <v>674</v>
      </c>
      <c r="C6627" s="114" t="s">
        <v>975</v>
      </c>
      <c r="D6627" s="114" t="s">
        <v>1219</v>
      </c>
      <c r="E6627" s="21" t="str">
        <f t="shared" si="25"/>
        <v>INSUNIX.LPG.insunix.intermedia</v>
      </c>
    </row>
    <row r="6628" spans="1:5" ht="14.25" customHeight="1">
      <c r="A6628" s="114" t="s">
        <v>677</v>
      </c>
      <c r="B6628" s="114" t="s">
        <v>674</v>
      </c>
      <c r="C6628" s="114" t="s">
        <v>975</v>
      </c>
      <c r="D6628" s="114" t="s">
        <v>1219</v>
      </c>
      <c r="E6628" s="21" t="str">
        <f t="shared" si="25"/>
        <v>INSUNIX.LPG.insunix.intermedia</v>
      </c>
    </row>
    <row r="6629" spans="1:5" ht="14.25" customHeight="1">
      <c r="A6629" s="114" t="s">
        <v>677</v>
      </c>
      <c r="B6629" s="114" t="s">
        <v>674</v>
      </c>
      <c r="C6629" s="114" t="s">
        <v>975</v>
      </c>
      <c r="D6629" s="114" t="s">
        <v>1219</v>
      </c>
      <c r="E6629" s="21" t="str">
        <f t="shared" si="25"/>
        <v>INSUNIX.LPG.insunix.intermedia</v>
      </c>
    </row>
    <row r="6630" spans="1:5" ht="14.25" customHeight="1">
      <c r="A6630" s="114" t="s">
        <v>677</v>
      </c>
      <c r="B6630" s="114" t="s">
        <v>674</v>
      </c>
      <c r="C6630" s="114" t="s">
        <v>975</v>
      </c>
      <c r="D6630" s="114" t="s">
        <v>1219</v>
      </c>
      <c r="E6630" s="21" t="str">
        <f t="shared" si="25"/>
        <v>INSUNIX.LPG.insunix.intermedia</v>
      </c>
    </row>
    <row r="6631" spans="1:5" ht="14.25" customHeight="1">
      <c r="A6631" s="114" t="s">
        <v>677</v>
      </c>
      <c r="B6631" s="114" t="s">
        <v>674</v>
      </c>
      <c r="C6631" s="114" t="s">
        <v>975</v>
      </c>
      <c r="D6631" s="114" t="s">
        <v>1219</v>
      </c>
      <c r="E6631" s="21" t="str">
        <f t="shared" si="25"/>
        <v>INSUNIX.LPG.insunix.intermedia</v>
      </c>
    </row>
    <row r="6632" spans="1:5" ht="14.25" customHeight="1">
      <c r="A6632" s="114" t="s">
        <v>677</v>
      </c>
      <c r="B6632" s="114" t="s">
        <v>674</v>
      </c>
      <c r="C6632" s="114" t="s">
        <v>975</v>
      </c>
      <c r="D6632" s="114" t="s">
        <v>1219</v>
      </c>
      <c r="E6632" s="21" t="str">
        <f t="shared" ref="E6632:E6886" si="26">CONCATENATE(A6632,".",B6632,".",C6632,".",D6632)</f>
        <v>INSUNIX.LPG.insunix.intermedia</v>
      </c>
    </row>
    <row r="6633" spans="1:5" ht="14.25" customHeight="1">
      <c r="A6633" s="114" t="s">
        <v>677</v>
      </c>
      <c r="B6633" s="114" t="s">
        <v>674</v>
      </c>
      <c r="C6633" s="114" t="s">
        <v>975</v>
      </c>
      <c r="D6633" s="114" t="s">
        <v>1219</v>
      </c>
      <c r="E6633" s="21" t="str">
        <f t="shared" si="26"/>
        <v>INSUNIX.LPG.insunix.intermedia</v>
      </c>
    </row>
    <row r="6634" spans="1:5" ht="14.25" customHeight="1">
      <c r="A6634" s="114" t="s">
        <v>677</v>
      </c>
      <c r="B6634" s="114" t="s">
        <v>674</v>
      </c>
      <c r="C6634" s="114" t="s">
        <v>975</v>
      </c>
      <c r="D6634" s="114" t="s">
        <v>1219</v>
      </c>
      <c r="E6634" s="21" t="str">
        <f t="shared" si="26"/>
        <v>INSUNIX.LPG.insunix.intermedia</v>
      </c>
    </row>
    <row r="6635" spans="1:5" ht="14.25" customHeight="1">
      <c r="A6635" s="114" t="s">
        <v>677</v>
      </c>
      <c r="B6635" s="114" t="s">
        <v>674</v>
      </c>
      <c r="C6635" s="114" t="s">
        <v>975</v>
      </c>
      <c r="D6635" s="114" t="s">
        <v>1220</v>
      </c>
      <c r="E6635" s="21" t="str">
        <f t="shared" si="26"/>
        <v>INSUNIX.LPG.insunix.life</v>
      </c>
    </row>
    <row r="6636" spans="1:5" ht="14.25" customHeight="1">
      <c r="A6636" s="114" t="s">
        <v>677</v>
      </c>
      <c r="B6636" s="114" t="s">
        <v>674</v>
      </c>
      <c r="C6636" s="114" t="s">
        <v>975</v>
      </c>
      <c r="D6636" s="114" t="s">
        <v>1220</v>
      </c>
      <c r="E6636" s="21" t="str">
        <f t="shared" si="26"/>
        <v>INSUNIX.LPG.insunix.life</v>
      </c>
    </row>
    <row r="6637" spans="1:5" ht="14.25" customHeight="1">
      <c r="A6637" s="114" t="s">
        <v>677</v>
      </c>
      <c r="B6637" s="114" t="s">
        <v>674</v>
      </c>
      <c r="C6637" s="114" t="s">
        <v>975</v>
      </c>
      <c r="D6637" s="114" t="s">
        <v>1220</v>
      </c>
      <c r="E6637" s="21" t="str">
        <f t="shared" si="26"/>
        <v>INSUNIX.LPG.insunix.life</v>
      </c>
    </row>
    <row r="6638" spans="1:5" ht="14.25" customHeight="1">
      <c r="A6638" s="114" t="s">
        <v>677</v>
      </c>
      <c r="B6638" s="114" t="s">
        <v>674</v>
      </c>
      <c r="C6638" s="114" t="s">
        <v>975</v>
      </c>
      <c r="D6638" s="114" t="s">
        <v>1220</v>
      </c>
      <c r="E6638" s="21" t="str">
        <f t="shared" si="26"/>
        <v>INSUNIX.LPG.insunix.life</v>
      </c>
    </row>
    <row r="6639" spans="1:5" ht="14.25" customHeight="1">
      <c r="A6639" s="114" t="s">
        <v>677</v>
      </c>
      <c r="B6639" s="114" t="s">
        <v>674</v>
      </c>
      <c r="C6639" s="114" t="s">
        <v>975</v>
      </c>
      <c r="D6639" s="114" t="s">
        <v>1220</v>
      </c>
      <c r="E6639" s="21" t="str">
        <f t="shared" si="26"/>
        <v>INSUNIX.LPG.insunix.life</v>
      </c>
    </row>
    <row r="6640" spans="1:5" ht="14.25" customHeight="1">
      <c r="A6640" s="114" t="s">
        <v>677</v>
      </c>
      <c r="B6640" s="114" t="s">
        <v>674</v>
      </c>
      <c r="C6640" s="114" t="s">
        <v>975</v>
      </c>
      <c r="D6640" s="114" t="s">
        <v>1220</v>
      </c>
      <c r="E6640" s="21" t="str">
        <f t="shared" si="26"/>
        <v>INSUNIX.LPG.insunix.life</v>
      </c>
    </row>
    <row r="6641" spans="1:5" ht="14.25" customHeight="1">
      <c r="A6641" s="114" t="s">
        <v>677</v>
      </c>
      <c r="B6641" s="114" t="s">
        <v>674</v>
      </c>
      <c r="C6641" s="114" t="s">
        <v>975</v>
      </c>
      <c r="D6641" s="114" t="s">
        <v>1220</v>
      </c>
      <c r="E6641" s="21" t="str">
        <f t="shared" si="26"/>
        <v>INSUNIX.LPG.insunix.life</v>
      </c>
    </row>
    <row r="6642" spans="1:5" ht="14.25" customHeight="1">
      <c r="A6642" s="114" t="s">
        <v>677</v>
      </c>
      <c r="B6642" s="114" t="s">
        <v>674</v>
      </c>
      <c r="C6642" s="114" t="s">
        <v>975</v>
      </c>
      <c r="D6642" s="114" t="s">
        <v>1220</v>
      </c>
      <c r="E6642" s="21" t="str">
        <f t="shared" si="26"/>
        <v>INSUNIX.LPG.insunix.life</v>
      </c>
    </row>
    <row r="6643" spans="1:5" ht="14.25" customHeight="1">
      <c r="A6643" s="114" t="s">
        <v>677</v>
      </c>
      <c r="B6643" s="114" t="s">
        <v>674</v>
      </c>
      <c r="C6643" s="114" t="s">
        <v>975</v>
      </c>
      <c r="D6643" s="114" t="s">
        <v>1220</v>
      </c>
      <c r="E6643" s="21" t="str">
        <f t="shared" si="26"/>
        <v>INSUNIX.LPG.insunix.life</v>
      </c>
    </row>
    <row r="6644" spans="1:5" ht="14.25" customHeight="1">
      <c r="A6644" s="114" t="s">
        <v>677</v>
      </c>
      <c r="B6644" s="114" t="s">
        <v>674</v>
      </c>
      <c r="C6644" s="114" t="s">
        <v>975</v>
      </c>
      <c r="D6644" s="114" t="s">
        <v>1220</v>
      </c>
      <c r="E6644" s="21" t="str">
        <f t="shared" si="26"/>
        <v>INSUNIX.LPG.insunix.life</v>
      </c>
    </row>
    <row r="6645" spans="1:5" ht="14.25" customHeight="1">
      <c r="A6645" s="114" t="s">
        <v>677</v>
      </c>
      <c r="B6645" s="114" t="s">
        <v>674</v>
      </c>
      <c r="C6645" s="114" t="s">
        <v>975</v>
      </c>
      <c r="D6645" s="114" t="s">
        <v>1220</v>
      </c>
      <c r="E6645" s="21" t="str">
        <f t="shared" si="26"/>
        <v>INSUNIX.LPG.insunix.life</v>
      </c>
    </row>
    <row r="6646" spans="1:5" ht="14.25" customHeight="1">
      <c r="A6646" s="114" t="s">
        <v>677</v>
      </c>
      <c r="B6646" s="114" t="s">
        <v>674</v>
      </c>
      <c r="C6646" s="114" t="s">
        <v>975</v>
      </c>
      <c r="D6646" s="114" t="s">
        <v>1220</v>
      </c>
      <c r="E6646" s="21" t="str">
        <f t="shared" si="26"/>
        <v>INSUNIX.LPG.insunix.life</v>
      </c>
    </row>
    <row r="6647" spans="1:5" ht="14.25" customHeight="1">
      <c r="A6647" s="114" t="s">
        <v>677</v>
      </c>
      <c r="B6647" s="114" t="s">
        <v>674</v>
      </c>
      <c r="C6647" s="114" t="s">
        <v>975</v>
      </c>
      <c r="D6647" s="114" t="s">
        <v>1220</v>
      </c>
      <c r="E6647" s="21" t="str">
        <f t="shared" si="26"/>
        <v>INSUNIX.LPG.insunix.life</v>
      </c>
    </row>
    <row r="6648" spans="1:5" ht="14.25" customHeight="1">
      <c r="A6648" s="114" t="s">
        <v>677</v>
      </c>
      <c r="B6648" s="114" t="s">
        <v>674</v>
      </c>
      <c r="C6648" s="114" t="s">
        <v>975</v>
      </c>
      <c r="D6648" s="114" t="s">
        <v>1220</v>
      </c>
      <c r="E6648" s="21" t="str">
        <f t="shared" si="26"/>
        <v>INSUNIX.LPG.insunix.life</v>
      </c>
    </row>
    <row r="6649" spans="1:5" ht="14.25" customHeight="1">
      <c r="A6649" s="114" t="s">
        <v>677</v>
      </c>
      <c r="B6649" s="114" t="s">
        <v>674</v>
      </c>
      <c r="C6649" s="114" t="s">
        <v>975</v>
      </c>
      <c r="D6649" s="114" t="s">
        <v>1220</v>
      </c>
      <c r="E6649" s="21" t="str">
        <f t="shared" si="26"/>
        <v>INSUNIX.LPG.insunix.life</v>
      </c>
    </row>
    <row r="6650" spans="1:5" ht="14.25" customHeight="1">
      <c r="A6650" s="114" t="s">
        <v>677</v>
      </c>
      <c r="B6650" s="114" t="s">
        <v>674</v>
      </c>
      <c r="C6650" s="114" t="s">
        <v>975</v>
      </c>
      <c r="D6650" s="114" t="s">
        <v>1220</v>
      </c>
      <c r="E6650" s="21" t="str">
        <f t="shared" si="26"/>
        <v>INSUNIX.LPG.insunix.life</v>
      </c>
    </row>
    <row r="6651" spans="1:5" ht="14.25" customHeight="1">
      <c r="A6651" s="114" t="s">
        <v>677</v>
      </c>
      <c r="B6651" s="114" t="s">
        <v>674</v>
      </c>
      <c r="C6651" s="114" t="s">
        <v>975</v>
      </c>
      <c r="D6651" s="114" t="s">
        <v>1220</v>
      </c>
      <c r="E6651" s="21" t="str">
        <f t="shared" si="26"/>
        <v>INSUNIX.LPG.insunix.life</v>
      </c>
    </row>
    <row r="6652" spans="1:5" ht="14.25" customHeight="1">
      <c r="A6652" s="114" t="s">
        <v>677</v>
      </c>
      <c r="B6652" s="114" t="s">
        <v>674</v>
      </c>
      <c r="C6652" s="114" t="s">
        <v>975</v>
      </c>
      <c r="D6652" s="114" t="s">
        <v>1220</v>
      </c>
      <c r="E6652" s="21" t="str">
        <f t="shared" si="26"/>
        <v>INSUNIX.LPG.insunix.life</v>
      </c>
    </row>
    <row r="6653" spans="1:5" ht="14.25" customHeight="1">
      <c r="A6653" s="114" t="s">
        <v>677</v>
      </c>
      <c r="B6653" s="114" t="s">
        <v>674</v>
      </c>
      <c r="C6653" s="114" t="s">
        <v>975</v>
      </c>
      <c r="D6653" s="114" t="s">
        <v>1220</v>
      </c>
      <c r="E6653" s="21" t="str">
        <f t="shared" si="26"/>
        <v>INSUNIX.LPG.insunix.life</v>
      </c>
    </row>
    <row r="6654" spans="1:5" ht="14.25" customHeight="1">
      <c r="A6654" s="114" t="s">
        <v>677</v>
      </c>
      <c r="B6654" s="114" t="s">
        <v>674</v>
      </c>
      <c r="C6654" s="114" t="s">
        <v>975</v>
      </c>
      <c r="D6654" s="114" t="s">
        <v>1220</v>
      </c>
      <c r="E6654" s="21" t="str">
        <f t="shared" si="26"/>
        <v>INSUNIX.LPG.insunix.life</v>
      </c>
    </row>
    <row r="6655" spans="1:5" ht="14.25" customHeight="1">
      <c r="A6655" s="114" t="s">
        <v>677</v>
      </c>
      <c r="B6655" s="114" t="s">
        <v>674</v>
      </c>
      <c r="C6655" s="114" t="s">
        <v>975</v>
      </c>
      <c r="D6655" s="114" t="s">
        <v>1220</v>
      </c>
      <c r="E6655" s="21" t="str">
        <f t="shared" si="26"/>
        <v>INSUNIX.LPG.insunix.life</v>
      </c>
    </row>
    <row r="6656" spans="1:5" ht="14.25" customHeight="1">
      <c r="A6656" s="114" t="s">
        <v>677</v>
      </c>
      <c r="B6656" s="114" t="s">
        <v>674</v>
      </c>
      <c r="C6656" s="114" t="s">
        <v>975</v>
      </c>
      <c r="D6656" s="114" t="s">
        <v>1220</v>
      </c>
      <c r="E6656" s="21" t="str">
        <f t="shared" si="26"/>
        <v>INSUNIX.LPG.insunix.life</v>
      </c>
    </row>
    <row r="6657" spans="1:5" ht="14.25" customHeight="1">
      <c r="A6657" s="114" t="s">
        <v>677</v>
      </c>
      <c r="B6657" s="114" t="s">
        <v>674</v>
      </c>
      <c r="C6657" s="114" t="s">
        <v>975</v>
      </c>
      <c r="D6657" s="114" t="s">
        <v>1220</v>
      </c>
      <c r="E6657" s="21" t="str">
        <f t="shared" si="26"/>
        <v>INSUNIX.LPG.insunix.life</v>
      </c>
    </row>
    <row r="6658" spans="1:5" ht="14.25" customHeight="1">
      <c r="A6658" s="114" t="s">
        <v>677</v>
      </c>
      <c r="B6658" s="114" t="s">
        <v>674</v>
      </c>
      <c r="C6658" s="114" t="s">
        <v>975</v>
      </c>
      <c r="D6658" s="114" t="s">
        <v>1220</v>
      </c>
      <c r="E6658" s="21" t="str">
        <f t="shared" si="26"/>
        <v>INSUNIX.LPG.insunix.life</v>
      </c>
    </row>
    <row r="6659" spans="1:5" ht="14.25" customHeight="1">
      <c r="A6659" s="114" t="s">
        <v>677</v>
      </c>
      <c r="B6659" s="114" t="s">
        <v>674</v>
      </c>
      <c r="C6659" s="114" t="s">
        <v>975</v>
      </c>
      <c r="D6659" s="114" t="s">
        <v>1220</v>
      </c>
      <c r="E6659" s="21" t="str">
        <f t="shared" si="26"/>
        <v>INSUNIX.LPG.insunix.life</v>
      </c>
    </row>
    <row r="6660" spans="1:5" ht="14.25" customHeight="1">
      <c r="A6660" s="114" t="s">
        <v>677</v>
      </c>
      <c r="B6660" s="114" t="s">
        <v>674</v>
      </c>
      <c r="C6660" s="114" t="s">
        <v>975</v>
      </c>
      <c r="D6660" s="114" t="s">
        <v>1220</v>
      </c>
      <c r="E6660" s="21" t="str">
        <f t="shared" si="26"/>
        <v>INSUNIX.LPG.insunix.life</v>
      </c>
    </row>
    <row r="6661" spans="1:5" ht="14.25" customHeight="1">
      <c r="A6661" s="114" t="s">
        <v>677</v>
      </c>
      <c r="B6661" s="114" t="s">
        <v>674</v>
      </c>
      <c r="C6661" s="114" t="s">
        <v>975</v>
      </c>
      <c r="D6661" s="114" t="s">
        <v>1220</v>
      </c>
      <c r="E6661" s="21" t="str">
        <f t="shared" si="26"/>
        <v>INSUNIX.LPG.insunix.life</v>
      </c>
    </row>
    <row r="6662" spans="1:5" ht="14.25" customHeight="1">
      <c r="A6662" s="114" t="s">
        <v>677</v>
      </c>
      <c r="B6662" s="114" t="s">
        <v>674</v>
      </c>
      <c r="C6662" s="114" t="s">
        <v>975</v>
      </c>
      <c r="D6662" s="114" t="s">
        <v>1220</v>
      </c>
      <c r="E6662" s="21" t="str">
        <f t="shared" si="26"/>
        <v>INSUNIX.LPG.insunix.life</v>
      </c>
    </row>
    <row r="6663" spans="1:5" ht="14.25" customHeight="1">
      <c r="A6663" s="114" t="s">
        <v>677</v>
      </c>
      <c r="B6663" s="114" t="s">
        <v>674</v>
      </c>
      <c r="C6663" s="114" t="s">
        <v>975</v>
      </c>
      <c r="D6663" s="114" t="s">
        <v>1220</v>
      </c>
      <c r="E6663" s="21" t="str">
        <f t="shared" si="26"/>
        <v>INSUNIX.LPG.insunix.life</v>
      </c>
    </row>
    <row r="6664" spans="1:5" ht="14.25" customHeight="1">
      <c r="A6664" s="114" t="s">
        <v>677</v>
      </c>
      <c r="B6664" s="114" t="s">
        <v>674</v>
      </c>
      <c r="C6664" s="114" t="s">
        <v>975</v>
      </c>
      <c r="D6664" s="114" t="s">
        <v>1220</v>
      </c>
      <c r="E6664" s="21" t="str">
        <f t="shared" si="26"/>
        <v>INSUNIX.LPG.insunix.life</v>
      </c>
    </row>
    <row r="6665" spans="1:5" ht="14.25" customHeight="1">
      <c r="A6665" s="114" t="s">
        <v>677</v>
      </c>
      <c r="B6665" s="114" t="s">
        <v>674</v>
      </c>
      <c r="C6665" s="114" t="s">
        <v>975</v>
      </c>
      <c r="D6665" s="114" t="s">
        <v>1220</v>
      </c>
      <c r="E6665" s="21" t="str">
        <f t="shared" si="26"/>
        <v>INSUNIX.LPG.insunix.life</v>
      </c>
    </row>
    <row r="6666" spans="1:5" ht="14.25" customHeight="1">
      <c r="A6666" s="114" t="s">
        <v>677</v>
      </c>
      <c r="B6666" s="114" t="s">
        <v>674</v>
      </c>
      <c r="C6666" s="114" t="s">
        <v>975</v>
      </c>
      <c r="D6666" s="114" t="s">
        <v>1220</v>
      </c>
      <c r="E6666" s="21" t="str">
        <f t="shared" si="26"/>
        <v>INSUNIX.LPG.insunix.life</v>
      </c>
    </row>
    <row r="6667" spans="1:5" ht="14.25" customHeight="1">
      <c r="A6667" s="114" t="s">
        <v>677</v>
      </c>
      <c r="B6667" s="114" t="s">
        <v>674</v>
      </c>
      <c r="C6667" s="114" t="s">
        <v>975</v>
      </c>
      <c r="D6667" s="114" t="s">
        <v>1220</v>
      </c>
      <c r="E6667" s="21" t="str">
        <f t="shared" si="26"/>
        <v>INSUNIX.LPG.insunix.life</v>
      </c>
    </row>
    <row r="6668" spans="1:5" ht="14.25" customHeight="1">
      <c r="A6668" s="114" t="s">
        <v>677</v>
      </c>
      <c r="B6668" s="114" t="s">
        <v>674</v>
      </c>
      <c r="C6668" s="114" t="s">
        <v>975</v>
      </c>
      <c r="D6668" s="114" t="s">
        <v>1220</v>
      </c>
      <c r="E6668" s="21" t="str">
        <f t="shared" si="26"/>
        <v>INSUNIX.LPG.insunix.life</v>
      </c>
    </row>
    <row r="6669" spans="1:5" ht="14.25" customHeight="1">
      <c r="A6669" s="114" t="s">
        <v>677</v>
      </c>
      <c r="B6669" s="114" t="s">
        <v>674</v>
      </c>
      <c r="C6669" s="114" t="s">
        <v>975</v>
      </c>
      <c r="D6669" s="114" t="s">
        <v>1220</v>
      </c>
      <c r="E6669" s="21" t="str">
        <f t="shared" si="26"/>
        <v>INSUNIX.LPG.insunix.life</v>
      </c>
    </row>
    <row r="6670" spans="1:5" ht="14.25" customHeight="1">
      <c r="A6670" s="114" t="s">
        <v>677</v>
      </c>
      <c r="B6670" s="114" t="s">
        <v>674</v>
      </c>
      <c r="C6670" s="114" t="s">
        <v>975</v>
      </c>
      <c r="D6670" s="114" t="s">
        <v>1220</v>
      </c>
      <c r="E6670" s="21" t="str">
        <f t="shared" si="26"/>
        <v>INSUNIX.LPG.insunix.life</v>
      </c>
    </row>
    <row r="6671" spans="1:5" ht="14.25" customHeight="1">
      <c r="A6671" s="114" t="s">
        <v>677</v>
      </c>
      <c r="B6671" s="114" t="s">
        <v>674</v>
      </c>
      <c r="C6671" s="114" t="s">
        <v>975</v>
      </c>
      <c r="D6671" s="114" t="s">
        <v>1220</v>
      </c>
      <c r="E6671" s="21" t="str">
        <f t="shared" si="26"/>
        <v>INSUNIX.LPG.insunix.life</v>
      </c>
    </row>
    <row r="6672" spans="1:5" ht="14.25" customHeight="1">
      <c r="A6672" s="114" t="s">
        <v>677</v>
      </c>
      <c r="B6672" s="114" t="s">
        <v>674</v>
      </c>
      <c r="C6672" s="114" t="s">
        <v>975</v>
      </c>
      <c r="D6672" s="114" t="s">
        <v>1220</v>
      </c>
      <c r="E6672" s="21" t="str">
        <f t="shared" si="26"/>
        <v>INSUNIX.LPG.insunix.life</v>
      </c>
    </row>
    <row r="6673" spans="1:5" ht="14.25" customHeight="1">
      <c r="A6673" s="114" t="s">
        <v>677</v>
      </c>
      <c r="B6673" s="114" t="s">
        <v>674</v>
      </c>
      <c r="C6673" s="114" t="s">
        <v>975</v>
      </c>
      <c r="D6673" s="114" t="s">
        <v>1220</v>
      </c>
      <c r="E6673" s="21" t="str">
        <f t="shared" si="26"/>
        <v>INSUNIX.LPG.insunix.life</v>
      </c>
    </row>
    <row r="6674" spans="1:5" ht="14.25" customHeight="1">
      <c r="A6674" s="114" t="s">
        <v>677</v>
      </c>
      <c r="B6674" s="114" t="s">
        <v>674</v>
      </c>
      <c r="C6674" s="114" t="s">
        <v>975</v>
      </c>
      <c r="D6674" s="114" t="s">
        <v>1220</v>
      </c>
      <c r="E6674" s="21" t="str">
        <f t="shared" si="26"/>
        <v>INSUNIX.LPG.insunix.life</v>
      </c>
    </row>
    <row r="6675" spans="1:5" ht="14.25" customHeight="1">
      <c r="A6675" s="114" t="s">
        <v>677</v>
      </c>
      <c r="B6675" s="114" t="s">
        <v>674</v>
      </c>
      <c r="C6675" s="114" t="s">
        <v>975</v>
      </c>
      <c r="D6675" s="114" t="s">
        <v>1220</v>
      </c>
      <c r="E6675" s="21" t="str">
        <f t="shared" si="26"/>
        <v>INSUNIX.LPG.insunix.life</v>
      </c>
    </row>
    <row r="6676" spans="1:5" ht="14.25" customHeight="1">
      <c r="A6676" s="114" t="s">
        <v>677</v>
      </c>
      <c r="B6676" s="114" t="s">
        <v>674</v>
      </c>
      <c r="C6676" s="114" t="s">
        <v>975</v>
      </c>
      <c r="D6676" s="114" t="s">
        <v>1220</v>
      </c>
      <c r="E6676" s="21" t="str">
        <f t="shared" si="26"/>
        <v>INSUNIX.LPG.insunix.life</v>
      </c>
    </row>
    <row r="6677" spans="1:5" ht="14.25" customHeight="1">
      <c r="A6677" s="114" t="s">
        <v>677</v>
      </c>
      <c r="B6677" s="114" t="s">
        <v>674</v>
      </c>
      <c r="C6677" s="114" t="s">
        <v>975</v>
      </c>
      <c r="D6677" s="114" t="s">
        <v>1220</v>
      </c>
      <c r="E6677" s="21" t="str">
        <f t="shared" si="26"/>
        <v>INSUNIX.LPG.insunix.life</v>
      </c>
    </row>
    <row r="6678" spans="1:5" ht="14.25" customHeight="1">
      <c r="A6678" s="114" t="s">
        <v>677</v>
      </c>
      <c r="B6678" s="114" t="s">
        <v>674</v>
      </c>
      <c r="C6678" s="114" t="s">
        <v>975</v>
      </c>
      <c r="D6678" s="114" t="s">
        <v>1220</v>
      </c>
      <c r="E6678" s="21" t="str">
        <f t="shared" si="26"/>
        <v>INSUNIX.LPG.insunix.life</v>
      </c>
    </row>
    <row r="6679" spans="1:5" ht="14.25" customHeight="1">
      <c r="A6679" s="114" t="s">
        <v>677</v>
      </c>
      <c r="B6679" s="114" t="s">
        <v>674</v>
      </c>
      <c r="C6679" s="114" t="s">
        <v>975</v>
      </c>
      <c r="D6679" s="114" t="s">
        <v>1220</v>
      </c>
      <c r="E6679" s="21" t="str">
        <f t="shared" si="26"/>
        <v>INSUNIX.LPG.insunix.life</v>
      </c>
    </row>
    <row r="6680" spans="1:5" ht="14.25" customHeight="1">
      <c r="A6680" s="114" t="s">
        <v>677</v>
      </c>
      <c r="B6680" s="114" t="s">
        <v>674</v>
      </c>
      <c r="C6680" s="114" t="s">
        <v>975</v>
      </c>
      <c r="D6680" s="114" t="s">
        <v>1220</v>
      </c>
      <c r="E6680" s="21" t="str">
        <f t="shared" si="26"/>
        <v>INSUNIX.LPG.insunix.life</v>
      </c>
    </row>
    <row r="6681" spans="1:5" ht="14.25" customHeight="1">
      <c r="A6681" s="114" t="s">
        <v>677</v>
      </c>
      <c r="B6681" s="114" t="s">
        <v>674</v>
      </c>
      <c r="C6681" s="114" t="s">
        <v>975</v>
      </c>
      <c r="D6681" s="114" t="s">
        <v>1220</v>
      </c>
      <c r="E6681" s="21" t="str">
        <f t="shared" si="26"/>
        <v>INSUNIX.LPG.insunix.life</v>
      </c>
    </row>
    <row r="6682" spans="1:5" ht="14.25" customHeight="1">
      <c r="A6682" s="114" t="s">
        <v>677</v>
      </c>
      <c r="B6682" s="114" t="s">
        <v>674</v>
      </c>
      <c r="C6682" s="114" t="s">
        <v>975</v>
      </c>
      <c r="D6682" s="114" t="s">
        <v>1220</v>
      </c>
      <c r="E6682" s="21" t="str">
        <f t="shared" si="26"/>
        <v>INSUNIX.LPG.insunix.life</v>
      </c>
    </row>
    <row r="6683" spans="1:5" ht="14.25" customHeight="1">
      <c r="A6683" s="114" t="s">
        <v>677</v>
      </c>
      <c r="B6683" s="114" t="s">
        <v>674</v>
      </c>
      <c r="C6683" s="114" t="s">
        <v>975</v>
      </c>
      <c r="D6683" s="114" t="s">
        <v>1220</v>
      </c>
      <c r="E6683" s="21" t="str">
        <f t="shared" si="26"/>
        <v>INSUNIX.LPG.insunix.life</v>
      </c>
    </row>
    <row r="6684" spans="1:5" ht="14.25" customHeight="1">
      <c r="A6684" s="114" t="s">
        <v>677</v>
      </c>
      <c r="B6684" s="114" t="s">
        <v>674</v>
      </c>
      <c r="C6684" s="114" t="s">
        <v>975</v>
      </c>
      <c r="D6684" s="114" t="s">
        <v>1220</v>
      </c>
      <c r="E6684" s="21" t="str">
        <f t="shared" si="26"/>
        <v>INSUNIX.LPG.insunix.life</v>
      </c>
    </row>
    <row r="6685" spans="1:5" ht="14.25" customHeight="1">
      <c r="A6685" s="114" t="s">
        <v>677</v>
      </c>
      <c r="B6685" s="114" t="s">
        <v>674</v>
      </c>
      <c r="C6685" s="114" t="s">
        <v>975</v>
      </c>
      <c r="D6685" s="114" t="s">
        <v>1220</v>
      </c>
      <c r="E6685" s="21" t="str">
        <f t="shared" si="26"/>
        <v>INSUNIX.LPG.insunix.life</v>
      </c>
    </row>
    <row r="6686" spans="1:5" ht="14.25" customHeight="1">
      <c r="A6686" s="114" t="s">
        <v>677</v>
      </c>
      <c r="B6686" s="114" t="s">
        <v>674</v>
      </c>
      <c r="C6686" s="114" t="s">
        <v>975</v>
      </c>
      <c r="D6686" s="114" t="s">
        <v>1220</v>
      </c>
      <c r="E6686" s="21" t="str">
        <f t="shared" si="26"/>
        <v>INSUNIX.LPG.insunix.life</v>
      </c>
    </row>
    <row r="6687" spans="1:5" ht="14.25" customHeight="1">
      <c r="A6687" s="114" t="s">
        <v>677</v>
      </c>
      <c r="B6687" s="114" t="s">
        <v>674</v>
      </c>
      <c r="C6687" s="114" t="s">
        <v>975</v>
      </c>
      <c r="D6687" s="114" t="s">
        <v>1220</v>
      </c>
      <c r="E6687" s="21" t="str">
        <f t="shared" si="26"/>
        <v>INSUNIX.LPG.insunix.life</v>
      </c>
    </row>
    <row r="6688" spans="1:5" ht="14.25" customHeight="1">
      <c r="A6688" s="114" t="s">
        <v>677</v>
      </c>
      <c r="B6688" s="114" t="s">
        <v>674</v>
      </c>
      <c r="C6688" s="114" t="s">
        <v>975</v>
      </c>
      <c r="D6688" s="114" t="s">
        <v>1220</v>
      </c>
      <c r="E6688" s="21" t="str">
        <f t="shared" si="26"/>
        <v>INSUNIX.LPG.insunix.life</v>
      </c>
    </row>
    <row r="6689" spans="1:5" ht="14.25" customHeight="1">
      <c r="A6689" s="114" t="s">
        <v>677</v>
      </c>
      <c r="B6689" s="114" t="s">
        <v>674</v>
      </c>
      <c r="C6689" s="114" t="s">
        <v>975</v>
      </c>
      <c r="D6689" s="114" t="s">
        <v>1220</v>
      </c>
      <c r="E6689" s="21" t="str">
        <f t="shared" si="26"/>
        <v>INSUNIX.LPG.insunix.life</v>
      </c>
    </row>
    <row r="6690" spans="1:5" ht="14.25" customHeight="1">
      <c r="A6690" s="114" t="s">
        <v>677</v>
      </c>
      <c r="B6690" s="114" t="s">
        <v>674</v>
      </c>
      <c r="C6690" s="114" t="s">
        <v>975</v>
      </c>
      <c r="D6690" s="114" t="s">
        <v>1220</v>
      </c>
      <c r="E6690" s="21" t="str">
        <f t="shared" si="26"/>
        <v>INSUNIX.LPG.insunix.life</v>
      </c>
    </row>
    <row r="6691" spans="1:5" ht="14.25" customHeight="1">
      <c r="A6691" s="114" t="s">
        <v>677</v>
      </c>
      <c r="B6691" s="114" t="s">
        <v>674</v>
      </c>
      <c r="C6691" s="114" t="s">
        <v>975</v>
      </c>
      <c r="D6691" s="114" t="s">
        <v>1220</v>
      </c>
      <c r="E6691" s="21" t="str">
        <f t="shared" si="26"/>
        <v>INSUNIX.LPG.insunix.life</v>
      </c>
    </row>
    <row r="6692" spans="1:5" ht="14.25" customHeight="1">
      <c r="A6692" s="114" t="s">
        <v>677</v>
      </c>
      <c r="B6692" s="114" t="s">
        <v>674</v>
      </c>
      <c r="C6692" s="114" t="s">
        <v>975</v>
      </c>
      <c r="D6692" s="114" t="s">
        <v>1220</v>
      </c>
      <c r="E6692" s="21" t="str">
        <f t="shared" si="26"/>
        <v>INSUNIX.LPG.insunix.life</v>
      </c>
    </row>
    <row r="6693" spans="1:5" ht="14.25" customHeight="1">
      <c r="A6693" s="114" t="s">
        <v>677</v>
      </c>
      <c r="B6693" s="114" t="s">
        <v>674</v>
      </c>
      <c r="C6693" s="114" t="s">
        <v>975</v>
      </c>
      <c r="D6693" s="114" t="s">
        <v>1220</v>
      </c>
      <c r="E6693" s="21" t="str">
        <f t="shared" si="26"/>
        <v>INSUNIX.LPG.insunix.life</v>
      </c>
    </row>
    <row r="6694" spans="1:5" ht="14.25" customHeight="1">
      <c r="A6694" s="114" t="s">
        <v>677</v>
      </c>
      <c r="B6694" s="114" t="s">
        <v>674</v>
      </c>
      <c r="C6694" s="114" t="s">
        <v>975</v>
      </c>
      <c r="D6694" s="114" t="s">
        <v>1220</v>
      </c>
      <c r="E6694" s="21" t="str">
        <f t="shared" si="26"/>
        <v>INSUNIX.LPG.insunix.life</v>
      </c>
    </row>
    <row r="6695" spans="1:5" ht="14.25" customHeight="1">
      <c r="A6695" s="114" t="s">
        <v>677</v>
      </c>
      <c r="B6695" s="114" t="s">
        <v>674</v>
      </c>
      <c r="C6695" s="114" t="s">
        <v>975</v>
      </c>
      <c r="D6695" s="114" t="s">
        <v>1220</v>
      </c>
      <c r="E6695" s="21" t="str">
        <f t="shared" si="26"/>
        <v>INSUNIX.LPG.insunix.life</v>
      </c>
    </row>
    <row r="6696" spans="1:5" ht="14.25" customHeight="1">
      <c r="A6696" s="114" t="s">
        <v>677</v>
      </c>
      <c r="B6696" s="114" t="s">
        <v>674</v>
      </c>
      <c r="C6696" s="114" t="s">
        <v>975</v>
      </c>
      <c r="D6696" s="114" t="s">
        <v>1220</v>
      </c>
      <c r="E6696" s="21" t="str">
        <f t="shared" si="26"/>
        <v>INSUNIX.LPG.insunix.life</v>
      </c>
    </row>
    <row r="6697" spans="1:5" ht="14.25" customHeight="1">
      <c r="A6697" s="114" t="s">
        <v>677</v>
      </c>
      <c r="B6697" s="114" t="s">
        <v>674</v>
      </c>
      <c r="C6697" s="114" t="s">
        <v>975</v>
      </c>
      <c r="D6697" s="114" t="s">
        <v>1220</v>
      </c>
      <c r="E6697" s="21" t="str">
        <f t="shared" si="26"/>
        <v>INSUNIX.LPG.insunix.life</v>
      </c>
    </row>
    <row r="6698" spans="1:5" ht="14.25" customHeight="1">
      <c r="A6698" s="114" t="s">
        <v>677</v>
      </c>
      <c r="B6698" s="114" t="s">
        <v>674</v>
      </c>
      <c r="C6698" s="114" t="s">
        <v>975</v>
      </c>
      <c r="D6698" s="114" t="s">
        <v>989</v>
      </c>
      <c r="E6698" s="21" t="str">
        <f t="shared" si="26"/>
        <v>INSUNIX.LPG.insunix.life_cover</v>
      </c>
    </row>
    <row r="6699" spans="1:5" ht="14.25" customHeight="1">
      <c r="A6699" s="114" t="s">
        <v>677</v>
      </c>
      <c r="B6699" s="114" t="s">
        <v>674</v>
      </c>
      <c r="C6699" s="114" t="s">
        <v>975</v>
      </c>
      <c r="D6699" s="114" t="s">
        <v>989</v>
      </c>
      <c r="E6699" s="21" t="str">
        <f t="shared" si="26"/>
        <v>INSUNIX.LPG.insunix.life_cover</v>
      </c>
    </row>
    <row r="6700" spans="1:5" ht="14.25" customHeight="1">
      <c r="A6700" s="114" t="s">
        <v>677</v>
      </c>
      <c r="B6700" s="114" t="s">
        <v>674</v>
      </c>
      <c r="C6700" s="114" t="s">
        <v>975</v>
      </c>
      <c r="D6700" s="114" t="s">
        <v>989</v>
      </c>
      <c r="E6700" s="21" t="str">
        <f t="shared" si="26"/>
        <v>INSUNIX.LPG.insunix.life_cover</v>
      </c>
    </row>
    <row r="6701" spans="1:5" ht="14.25" customHeight="1">
      <c r="A6701" s="114" t="s">
        <v>677</v>
      </c>
      <c r="B6701" s="114" t="s">
        <v>674</v>
      </c>
      <c r="C6701" s="114" t="s">
        <v>975</v>
      </c>
      <c r="D6701" s="114" t="s">
        <v>989</v>
      </c>
      <c r="E6701" s="21" t="str">
        <f t="shared" si="26"/>
        <v>INSUNIX.LPG.insunix.life_cover</v>
      </c>
    </row>
    <row r="6702" spans="1:5" ht="14.25" customHeight="1">
      <c r="A6702" s="114" t="s">
        <v>677</v>
      </c>
      <c r="B6702" s="114" t="s">
        <v>674</v>
      </c>
      <c r="C6702" s="114" t="s">
        <v>975</v>
      </c>
      <c r="D6702" s="114" t="s">
        <v>989</v>
      </c>
      <c r="E6702" s="21" t="str">
        <f t="shared" si="26"/>
        <v>INSUNIX.LPG.insunix.life_cover</v>
      </c>
    </row>
    <row r="6703" spans="1:5" ht="14.25" customHeight="1">
      <c r="A6703" s="114" t="s">
        <v>677</v>
      </c>
      <c r="B6703" s="114" t="s">
        <v>674</v>
      </c>
      <c r="C6703" s="114" t="s">
        <v>975</v>
      </c>
      <c r="D6703" s="114" t="s">
        <v>989</v>
      </c>
      <c r="E6703" s="21" t="str">
        <f t="shared" si="26"/>
        <v>INSUNIX.LPG.insunix.life_cover</v>
      </c>
    </row>
    <row r="6704" spans="1:5" ht="14.25" customHeight="1">
      <c r="A6704" s="114" t="s">
        <v>677</v>
      </c>
      <c r="B6704" s="114" t="s">
        <v>674</v>
      </c>
      <c r="C6704" s="114" t="s">
        <v>975</v>
      </c>
      <c r="D6704" s="114" t="s">
        <v>989</v>
      </c>
      <c r="E6704" s="21" t="str">
        <f t="shared" si="26"/>
        <v>INSUNIX.LPG.insunix.life_cover</v>
      </c>
    </row>
    <row r="6705" spans="1:5" ht="14.25" customHeight="1">
      <c r="A6705" s="114" t="s">
        <v>677</v>
      </c>
      <c r="B6705" s="114" t="s">
        <v>674</v>
      </c>
      <c r="C6705" s="114" t="s">
        <v>975</v>
      </c>
      <c r="D6705" s="114" t="s">
        <v>989</v>
      </c>
      <c r="E6705" s="21" t="str">
        <f t="shared" si="26"/>
        <v>INSUNIX.LPG.insunix.life_cover</v>
      </c>
    </row>
    <row r="6706" spans="1:5" ht="14.25" customHeight="1">
      <c r="A6706" s="114" t="s">
        <v>677</v>
      </c>
      <c r="B6706" s="114" t="s">
        <v>674</v>
      </c>
      <c r="C6706" s="114" t="s">
        <v>975</v>
      </c>
      <c r="D6706" s="114" t="s">
        <v>989</v>
      </c>
      <c r="E6706" s="21" t="str">
        <f t="shared" si="26"/>
        <v>INSUNIX.LPG.insunix.life_cover</v>
      </c>
    </row>
    <row r="6707" spans="1:5" ht="14.25" customHeight="1">
      <c r="A6707" s="114" t="s">
        <v>677</v>
      </c>
      <c r="B6707" s="114" t="s">
        <v>674</v>
      </c>
      <c r="C6707" s="114" t="s">
        <v>975</v>
      </c>
      <c r="D6707" s="114" t="s">
        <v>989</v>
      </c>
      <c r="E6707" s="21" t="str">
        <f t="shared" si="26"/>
        <v>INSUNIX.LPG.insunix.life_cover</v>
      </c>
    </row>
    <row r="6708" spans="1:5" ht="14.25" customHeight="1">
      <c r="A6708" s="114" t="s">
        <v>677</v>
      </c>
      <c r="B6708" s="114" t="s">
        <v>674</v>
      </c>
      <c r="C6708" s="114" t="s">
        <v>975</v>
      </c>
      <c r="D6708" s="114" t="s">
        <v>989</v>
      </c>
      <c r="E6708" s="21" t="str">
        <f t="shared" si="26"/>
        <v>INSUNIX.LPG.insunix.life_cover</v>
      </c>
    </row>
    <row r="6709" spans="1:5" ht="14.25" customHeight="1">
      <c r="A6709" s="114" t="s">
        <v>677</v>
      </c>
      <c r="B6709" s="114" t="s">
        <v>674</v>
      </c>
      <c r="C6709" s="114" t="s">
        <v>975</v>
      </c>
      <c r="D6709" s="114" t="s">
        <v>989</v>
      </c>
      <c r="E6709" s="21" t="str">
        <f t="shared" si="26"/>
        <v>INSUNIX.LPG.insunix.life_cover</v>
      </c>
    </row>
    <row r="6710" spans="1:5" ht="14.25" customHeight="1">
      <c r="A6710" s="114" t="s">
        <v>677</v>
      </c>
      <c r="B6710" s="114" t="s">
        <v>674</v>
      </c>
      <c r="C6710" s="114" t="s">
        <v>975</v>
      </c>
      <c r="D6710" s="114" t="s">
        <v>989</v>
      </c>
      <c r="E6710" s="21" t="str">
        <f t="shared" si="26"/>
        <v>INSUNIX.LPG.insunix.life_cover</v>
      </c>
    </row>
    <row r="6711" spans="1:5" ht="14.25" customHeight="1">
      <c r="A6711" s="114" t="s">
        <v>677</v>
      </c>
      <c r="B6711" s="114" t="s">
        <v>674</v>
      </c>
      <c r="C6711" s="114" t="s">
        <v>975</v>
      </c>
      <c r="D6711" s="114" t="s">
        <v>989</v>
      </c>
      <c r="E6711" s="21" t="str">
        <f t="shared" si="26"/>
        <v>INSUNIX.LPG.insunix.life_cover</v>
      </c>
    </row>
    <row r="6712" spans="1:5" ht="14.25" customHeight="1">
      <c r="A6712" s="114" t="s">
        <v>677</v>
      </c>
      <c r="B6712" s="114" t="s">
        <v>674</v>
      </c>
      <c r="C6712" s="114" t="s">
        <v>975</v>
      </c>
      <c r="D6712" s="114" t="s">
        <v>989</v>
      </c>
      <c r="E6712" s="21" t="str">
        <f t="shared" si="26"/>
        <v>INSUNIX.LPG.insunix.life_cover</v>
      </c>
    </row>
    <row r="6713" spans="1:5" ht="14.25" customHeight="1">
      <c r="A6713" s="114" t="s">
        <v>677</v>
      </c>
      <c r="B6713" s="114" t="s">
        <v>674</v>
      </c>
      <c r="C6713" s="114" t="s">
        <v>975</v>
      </c>
      <c r="D6713" s="114" t="s">
        <v>989</v>
      </c>
      <c r="E6713" s="21" t="str">
        <f t="shared" si="26"/>
        <v>INSUNIX.LPG.insunix.life_cover</v>
      </c>
    </row>
    <row r="6714" spans="1:5" ht="14.25" customHeight="1">
      <c r="A6714" s="114" t="s">
        <v>677</v>
      </c>
      <c r="B6714" s="114" t="s">
        <v>674</v>
      </c>
      <c r="C6714" s="114" t="s">
        <v>975</v>
      </c>
      <c r="D6714" s="114" t="s">
        <v>989</v>
      </c>
      <c r="E6714" s="21" t="str">
        <f t="shared" si="26"/>
        <v>INSUNIX.LPG.insunix.life_cover</v>
      </c>
    </row>
    <row r="6715" spans="1:5" ht="14.25" customHeight="1">
      <c r="A6715" s="114" t="s">
        <v>677</v>
      </c>
      <c r="B6715" s="114" t="s">
        <v>674</v>
      </c>
      <c r="C6715" s="114" t="s">
        <v>975</v>
      </c>
      <c r="D6715" s="114" t="s">
        <v>989</v>
      </c>
      <c r="E6715" s="21" t="str">
        <f t="shared" si="26"/>
        <v>INSUNIX.LPG.insunix.life_cover</v>
      </c>
    </row>
    <row r="6716" spans="1:5" ht="14.25" customHeight="1">
      <c r="A6716" s="114" t="s">
        <v>677</v>
      </c>
      <c r="B6716" s="114" t="s">
        <v>674</v>
      </c>
      <c r="C6716" s="114" t="s">
        <v>975</v>
      </c>
      <c r="D6716" s="114" t="s">
        <v>989</v>
      </c>
      <c r="E6716" s="21" t="str">
        <f t="shared" si="26"/>
        <v>INSUNIX.LPG.insunix.life_cover</v>
      </c>
    </row>
    <row r="6717" spans="1:5" ht="14.25" customHeight="1">
      <c r="A6717" s="114" t="s">
        <v>677</v>
      </c>
      <c r="B6717" s="114" t="s">
        <v>674</v>
      </c>
      <c r="C6717" s="114" t="s">
        <v>975</v>
      </c>
      <c r="D6717" s="114" t="s">
        <v>989</v>
      </c>
      <c r="E6717" s="21" t="str">
        <f t="shared" si="26"/>
        <v>INSUNIX.LPG.insunix.life_cover</v>
      </c>
    </row>
    <row r="6718" spans="1:5" ht="14.25" customHeight="1">
      <c r="A6718" s="114" t="s">
        <v>677</v>
      </c>
      <c r="B6718" s="114" t="s">
        <v>674</v>
      </c>
      <c r="C6718" s="114" t="s">
        <v>975</v>
      </c>
      <c r="D6718" s="114" t="s">
        <v>989</v>
      </c>
      <c r="E6718" s="21" t="str">
        <f t="shared" si="26"/>
        <v>INSUNIX.LPG.insunix.life_cover</v>
      </c>
    </row>
    <row r="6719" spans="1:5" ht="14.25" customHeight="1">
      <c r="A6719" s="114" t="s">
        <v>677</v>
      </c>
      <c r="B6719" s="114" t="s">
        <v>674</v>
      </c>
      <c r="C6719" s="114" t="s">
        <v>975</v>
      </c>
      <c r="D6719" s="114" t="s">
        <v>989</v>
      </c>
      <c r="E6719" s="21" t="str">
        <f t="shared" si="26"/>
        <v>INSUNIX.LPG.insunix.life_cover</v>
      </c>
    </row>
    <row r="6720" spans="1:5" ht="14.25" customHeight="1">
      <c r="A6720" s="114" t="s">
        <v>677</v>
      </c>
      <c r="B6720" s="114" t="s">
        <v>674</v>
      </c>
      <c r="C6720" s="114" t="s">
        <v>975</v>
      </c>
      <c r="D6720" s="114" t="s">
        <v>989</v>
      </c>
      <c r="E6720" s="21" t="str">
        <f t="shared" si="26"/>
        <v>INSUNIX.LPG.insunix.life_cover</v>
      </c>
    </row>
    <row r="6721" spans="1:5" ht="14.25" customHeight="1">
      <c r="A6721" s="114" t="s">
        <v>677</v>
      </c>
      <c r="B6721" s="114" t="s">
        <v>674</v>
      </c>
      <c r="C6721" s="114" t="s">
        <v>975</v>
      </c>
      <c r="D6721" s="114" t="s">
        <v>989</v>
      </c>
      <c r="E6721" s="21" t="str">
        <f t="shared" si="26"/>
        <v>INSUNIX.LPG.insunix.life_cover</v>
      </c>
    </row>
    <row r="6722" spans="1:5" ht="14.25" customHeight="1">
      <c r="A6722" s="114" t="s">
        <v>677</v>
      </c>
      <c r="B6722" s="114" t="s">
        <v>674</v>
      </c>
      <c r="C6722" s="114" t="s">
        <v>975</v>
      </c>
      <c r="D6722" s="114" t="s">
        <v>989</v>
      </c>
      <c r="E6722" s="21" t="str">
        <f t="shared" si="26"/>
        <v>INSUNIX.LPG.insunix.life_cover</v>
      </c>
    </row>
    <row r="6723" spans="1:5" ht="14.25" customHeight="1">
      <c r="A6723" s="114" t="s">
        <v>677</v>
      </c>
      <c r="B6723" s="114" t="s">
        <v>674</v>
      </c>
      <c r="C6723" s="114" t="s">
        <v>975</v>
      </c>
      <c r="D6723" s="114" t="s">
        <v>989</v>
      </c>
      <c r="E6723" s="21" t="str">
        <f t="shared" si="26"/>
        <v>INSUNIX.LPG.insunix.life_cover</v>
      </c>
    </row>
    <row r="6724" spans="1:5" ht="14.25" customHeight="1">
      <c r="A6724" s="114" t="s">
        <v>677</v>
      </c>
      <c r="B6724" s="114" t="s">
        <v>674</v>
      </c>
      <c r="C6724" s="114" t="s">
        <v>975</v>
      </c>
      <c r="D6724" s="114" t="s">
        <v>989</v>
      </c>
      <c r="E6724" s="21" t="str">
        <f t="shared" si="26"/>
        <v>INSUNIX.LPG.insunix.life_cover</v>
      </c>
    </row>
    <row r="6725" spans="1:5" ht="14.25" customHeight="1">
      <c r="A6725" s="114" t="s">
        <v>677</v>
      </c>
      <c r="B6725" s="114" t="s">
        <v>674</v>
      </c>
      <c r="C6725" s="114" t="s">
        <v>975</v>
      </c>
      <c r="D6725" s="114" t="s">
        <v>989</v>
      </c>
      <c r="E6725" s="21" t="str">
        <f t="shared" si="26"/>
        <v>INSUNIX.LPG.insunix.life_cover</v>
      </c>
    </row>
    <row r="6726" spans="1:5" ht="14.25" customHeight="1">
      <c r="A6726" s="114" t="s">
        <v>677</v>
      </c>
      <c r="B6726" s="114" t="s">
        <v>674</v>
      </c>
      <c r="C6726" s="114" t="s">
        <v>975</v>
      </c>
      <c r="D6726" s="114" t="s">
        <v>989</v>
      </c>
      <c r="E6726" s="21" t="str">
        <f t="shared" si="26"/>
        <v>INSUNIX.LPG.insunix.life_cover</v>
      </c>
    </row>
    <row r="6727" spans="1:5" ht="14.25" customHeight="1">
      <c r="A6727" s="114" t="s">
        <v>677</v>
      </c>
      <c r="B6727" s="114" t="s">
        <v>674</v>
      </c>
      <c r="C6727" s="114" t="s">
        <v>975</v>
      </c>
      <c r="D6727" s="114" t="s">
        <v>989</v>
      </c>
      <c r="E6727" s="21" t="str">
        <f t="shared" si="26"/>
        <v>INSUNIX.LPG.insunix.life_cover</v>
      </c>
    </row>
    <row r="6728" spans="1:5" ht="14.25" customHeight="1">
      <c r="A6728" s="114" t="s">
        <v>677</v>
      </c>
      <c r="B6728" s="114" t="s">
        <v>674</v>
      </c>
      <c r="C6728" s="114" t="s">
        <v>975</v>
      </c>
      <c r="D6728" s="114" t="s">
        <v>989</v>
      </c>
      <c r="E6728" s="21" t="str">
        <f t="shared" si="26"/>
        <v>INSUNIX.LPG.insunix.life_cover</v>
      </c>
    </row>
    <row r="6729" spans="1:5" ht="14.25" customHeight="1">
      <c r="A6729" s="114" t="s">
        <v>677</v>
      </c>
      <c r="B6729" s="114" t="s">
        <v>674</v>
      </c>
      <c r="C6729" s="114" t="s">
        <v>975</v>
      </c>
      <c r="D6729" s="114" t="s">
        <v>989</v>
      </c>
      <c r="E6729" s="21" t="str">
        <f t="shared" si="26"/>
        <v>INSUNIX.LPG.insunix.life_cover</v>
      </c>
    </row>
    <row r="6730" spans="1:5" ht="14.25" customHeight="1">
      <c r="A6730" s="114" t="s">
        <v>677</v>
      </c>
      <c r="B6730" s="114" t="s">
        <v>674</v>
      </c>
      <c r="C6730" s="114" t="s">
        <v>975</v>
      </c>
      <c r="D6730" s="114" t="s">
        <v>989</v>
      </c>
      <c r="E6730" s="21" t="str">
        <f t="shared" si="26"/>
        <v>INSUNIX.LPG.insunix.life_cover</v>
      </c>
    </row>
    <row r="6731" spans="1:5" ht="14.25" customHeight="1">
      <c r="A6731" s="114" t="s">
        <v>677</v>
      </c>
      <c r="B6731" s="114" t="s">
        <v>674</v>
      </c>
      <c r="C6731" s="114" t="s">
        <v>975</v>
      </c>
      <c r="D6731" s="114" t="s">
        <v>989</v>
      </c>
      <c r="E6731" s="21" t="str">
        <f t="shared" si="26"/>
        <v>INSUNIX.LPG.insunix.life_cover</v>
      </c>
    </row>
    <row r="6732" spans="1:5" ht="14.25" customHeight="1">
      <c r="A6732" s="114" t="s">
        <v>677</v>
      </c>
      <c r="B6732" s="114" t="s">
        <v>674</v>
      </c>
      <c r="C6732" s="114" t="s">
        <v>975</v>
      </c>
      <c r="D6732" s="114" t="s">
        <v>989</v>
      </c>
      <c r="E6732" s="21" t="str">
        <f t="shared" si="26"/>
        <v>INSUNIX.LPG.insunix.life_cover</v>
      </c>
    </row>
    <row r="6733" spans="1:5" ht="14.25" customHeight="1">
      <c r="A6733" s="114" t="s">
        <v>677</v>
      </c>
      <c r="B6733" s="114" t="s">
        <v>674</v>
      </c>
      <c r="C6733" s="114" t="s">
        <v>975</v>
      </c>
      <c r="D6733" s="114" t="s">
        <v>989</v>
      </c>
      <c r="E6733" s="21" t="str">
        <f t="shared" si="26"/>
        <v>INSUNIX.LPG.insunix.life_cover</v>
      </c>
    </row>
    <row r="6734" spans="1:5" ht="14.25" customHeight="1">
      <c r="A6734" s="114" t="s">
        <v>677</v>
      </c>
      <c r="B6734" s="114" t="s">
        <v>674</v>
      </c>
      <c r="C6734" s="114" t="s">
        <v>975</v>
      </c>
      <c r="D6734" s="114" t="s">
        <v>989</v>
      </c>
      <c r="E6734" s="21" t="str">
        <f t="shared" si="26"/>
        <v>INSUNIX.LPG.insunix.life_cover</v>
      </c>
    </row>
    <row r="6735" spans="1:5" ht="14.25" customHeight="1">
      <c r="A6735" s="114" t="s">
        <v>677</v>
      </c>
      <c r="B6735" s="114" t="s">
        <v>674</v>
      </c>
      <c r="C6735" s="114" t="s">
        <v>975</v>
      </c>
      <c r="D6735" s="114" t="s">
        <v>989</v>
      </c>
      <c r="E6735" s="21" t="str">
        <f t="shared" si="26"/>
        <v>INSUNIX.LPG.insunix.life_cover</v>
      </c>
    </row>
    <row r="6736" spans="1:5" ht="14.25" customHeight="1">
      <c r="A6736" s="114" t="s">
        <v>677</v>
      </c>
      <c r="B6736" s="114" t="s">
        <v>674</v>
      </c>
      <c r="C6736" s="114" t="s">
        <v>975</v>
      </c>
      <c r="D6736" s="114" t="s">
        <v>989</v>
      </c>
      <c r="E6736" s="21" t="str">
        <f t="shared" si="26"/>
        <v>INSUNIX.LPG.insunix.life_cover</v>
      </c>
    </row>
    <row r="6737" spans="1:5" ht="14.25" customHeight="1">
      <c r="A6737" s="114" t="s">
        <v>677</v>
      </c>
      <c r="B6737" s="114" t="s">
        <v>674</v>
      </c>
      <c r="C6737" s="114" t="s">
        <v>975</v>
      </c>
      <c r="D6737" s="114" t="s">
        <v>989</v>
      </c>
      <c r="E6737" s="21" t="str">
        <f t="shared" si="26"/>
        <v>INSUNIX.LPG.insunix.life_cover</v>
      </c>
    </row>
    <row r="6738" spans="1:5" ht="14.25" customHeight="1">
      <c r="A6738" s="114" t="s">
        <v>677</v>
      </c>
      <c r="B6738" s="114" t="s">
        <v>674</v>
      </c>
      <c r="C6738" s="114" t="s">
        <v>975</v>
      </c>
      <c r="D6738" s="114" t="s">
        <v>989</v>
      </c>
      <c r="E6738" s="21" t="str">
        <f t="shared" si="26"/>
        <v>INSUNIX.LPG.insunix.life_cover</v>
      </c>
    </row>
    <row r="6739" spans="1:5" ht="14.25" customHeight="1">
      <c r="A6739" s="114" t="s">
        <v>677</v>
      </c>
      <c r="B6739" s="114" t="s">
        <v>674</v>
      </c>
      <c r="C6739" s="114" t="s">
        <v>975</v>
      </c>
      <c r="D6739" s="114" t="s">
        <v>989</v>
      </c>
      <c r="E6739" s="21" t="str">
        <f t="shared" si="26"/>
        <v>INSUNIX.LPG.insunix.life_cover</v>
      </c>
    </row>
    <row r="6740" spans="1:5" ht="14.25" customHeight="1">
      <c r="A6740" s="114" t="s">
        <v>677</v>
      </c>
      <c r="B6740" s="114" t="s">
        <v>674</v>
      </c>
      <c r="C6740" s="114" t="s">
        <v>975</v>
      </c>
      <c r="D6740" s="114" t="s">
        <v>989</v>
      </c>
      <c r="E6740" s="21" t="str">
        <f t="shared" si="26"/>
        <v>INSUNIX.LPG.insunix.life_cover</v>
      </c>
    </row>
    <row r="6741" spans="1:5" ht="14.25" customHeight="1">
      <c r="A6741" s="114" t="s">
        <v>677</v>
      </c>
      <c r="B6741" s="114" t="s">
        <v>674</v>
      </c>
      <c r="C6741" s="114" t="s">
        <v>975</v>
      </c>
      <c r="D6741" s="114" t="s">
        <v>989</v>
      </c>
      <c r="E6741" s="21" t="str">
        <f t="shared" si="26"/>
        <v>INSUNIX.LPG.insunix.life_cover</v>
      </c>
    </row>
    <row r="6742" spans="1:5" ht="14.25" customHeight="1">
      <c r="A6742" s="114" t="s">
        <v>677</v>
      </c>
      <c r="B6742" s="114" t="s">
        <v>674</v>
      </c>
      <c r="C6742" s="114" t="s">
        <v>975</v>
      </c>
      <c r="D6742" s="114" t="s">
        <v>989</v>
      </c>
      <c r="E6742" s="21" t="str">
        <f t="shared" si="26"/>
        <v>INSUNIX.LPG.insunix.life_cover</v>
      </c>
    </row>
    <row r="6743" spans="1:5" ht="14.25" customHeight="1">
      <c r="A6743" s="114" t="s">
        <v>677</v>
      </c>
      <c r="B6743" s="114" t="s">
        <v>674</v>
      </c>
      <c r="C6743" s="114" t="s">
        <v>975</v>
      </c>
      <c r="D6743" s="114" t="s">
        <v>989</v>
      </c>
      <c r="E6743" s="21" t="str">
        <f t="shared" si="26"/>
        <v>INSUNIX.LPG.insunix.life_cover</v>
      </c>
    </row>
    <row r="6744" spans="1:5" ht="14.25" customHeight="1">
      <c r="A6744" s="114" t="s">
        <v>677</v>
      </c>
      <c r="B6744" s="114" t="s">
        <v>674</v>
      </c>
      <c r="C6744" s="114" t="s">
        <v>975</v>
      </c>
      <c r="D6744" s="114" t="s">
        <v>989</v>
      </c>
      <c r="E6744" s="21" t="str">
        <f t="shared" si="26"/>
        <v>INSUNIX.LPG.insunix.life_cover</v>
      </c>
    </row>
    <row r="6745" spans="1:5" ht="14.25" customHeight="1">
      <c r="A6745" s="114" t="s">
        <v>677</v>
      </c>
      <c r="B6745" s="114" t="s">
        <v>674</v>
      </c>
      <c r="C6745" s="114" t="s">
        <v>975</v>
      </c>
      <c r="D6745" s="114" t="s">
        <v>989</v>
      </c>
      <c r="E6745" s="21" t="str">
        <f t="shared" si="26"/>
        <v>INSUNIX.LPG.insunix.life_cover</v>
      </c>
    </row>
    <row r="6746" spans="1:5" ht="14.25" customHeight="1">
      <c r="A6746" s="114" t="s">
        <v>677</v>
      </c>
      <c r="B6746" s="114" t="s">
        <v>674</v>
      </c>
      <c r="C6746" s="114" t="s">
        <v>975</v>
      </c>
      <c r="D6746" s="114" t="s">
        <v>989</v>
      </c>
      <c r="E6746" s="21" t="str">
        <f t="shared" si="26"/>
        <v>INSUNIX.LPG.insunix.life_cover</v>
      </c>
    </row>
    <row r="6747" spans="1:5" ht="14.25" customHeight="1">
      <c r="A6747" s="114" t="s">
        <v>677</v>
      </c>
      <c r="B6747" s="114" t="s">
        <v>674</v>
      </c>
      <c r="C6747" s="114" t="s">
        <v>975</v>
      </c>
      <c r="D6747" s="114" t="s">
        <v>989</v>
      </c>
      <c r="E6747" s="21" t="str">
        <f t="shared" si="26"/>
        <v>INSUNIX.LPG.insunix.life_cover</v>
      </c>
    </row>
    <row r="6748" spans="1:5" ht="14.25" customHeight="1">
      <c r="A6748" s="114" t="s">
        <v>677</v>
      </c>
      <c r="B6748" s="114" t="s">
        <v>674</v>
      </c>
      <c r="C6748" s="114" t="s">
        <v>975</v>
      </c>
      <c r="D6748" s="114" t="s">
        <v>989</v>
      </c>
      <c r="E6748" s="21" t="str">
        <f t="shared" si="26"/>
        <v>INSUNIX.LPG.insunix.life_cover</v>
      </c>
    </row>
    <row r="6749" spans="1:5" ht="14.25" customHeight="1">
      <c r="A6749" s="114" t="s">
        <v>677</v>
      </c>
      <c r="B6749" s="114" t="s">
        <v>674</v>
      </c>
      <c r="C6749" s="114" t="s">
        <v>975</v>
      </c>
      <c r="D6749" s="114" t="s">
        <v>989</v>
      </c>
      <c r="E6749" s="21" t="str">
        <f t="shared" si="26"/>
        <v>INSUNIX.LPG.insunix.life_cover</v>
      </c>
    </row>
    <row r="6750" spans="1:5" ht="14.25" customHeight="1">
      <c r="A6750" s="114" t="s">
        <v>677</v>
      </c>
      <c r="B6750" s="114" t="s">
        <v>674</v>
      </c>
      <c r="C6750" s="114" t="s">
        <v>975</v>
      </c>
      <c r="D6750" s="114" t="s">
        <v>989</v>
      </c>
      <c r="E6750" s="21" t="str">
        <f t="shared" si="26"/>
        <v>INSUNIX.LPG.insunix.life_cover</v>
      </c>
    </row>
    <row r="6751" spans="1:5" ht="14.25" customHeight="1">
      <c r="A6751" s="114" t="s">
        <v>677</v>
      </c>
      <c r="B6751" s="114" t="s">
        <v>674</v>
      </c>
      <c r="C6751" s="114" t="s">
        <v>975</v>
      </c>
      <c r="D6751" s="114" t="s">
        <v>989</v>
      </c>
      <c r="E6751" s="21" t="str">
        <f t="shared" si="26"/>
        <v>INSUNIX.LPG.insunix.life_cover</v>
      </c>
    </row>
    <row r="6752" spans="1:5" ht="14.25" customHeight="1">
      <c r="A6752" s="114" t="s">
        <v>677</v>
      </c>
      <c r="B6752" s="114" t="s">
        <v>674</v>
      </c>
      <c r="C6752" s="114" t="s">
        <v>975</v>
      </c>
      <c r="D6752" s="114" t="s">
        <v>989</v>
      </c>
      <c r="E6752" s="21" t="str">
        <f t="shared" si="26"/>
        <v>INSUNIX.LPG.insunix.life_cover</v>
      </c>
    </row>
    <row r="6753" spans="1:5" ht="14.25" customHeight="1">
      <c r="A6753" s="114" t="s">
        <v>677</v>
      </c>
      <c r="B6753" s="114" t="s">
        <v>674</v>
      </c>
      <c r="C6753" s="114" t="s">
        <v>975</v>
      </c>
      <c r="D6753" s="114" t="s">
        <v>989</v>
      </c>
      <c r="E6753" s="21" t="str">
        <f t="shared" si="26"/>
        <v>INSUNIX.LPG.insunix.life_cover</v>
      </c>
    </row>
    <row r="6754" spans="1:5" ht="14.25" customHeight="1">
      <c r="A6754" s="114" t="s">
        <v>677</v>
      </c>
      <c r="B6754" s="114" t="s">
        <v>674</v>
      </c>
      <c r="C6754" s="114" t="s">
        <v>975</v>
      </c>
      <c r="D6754" s="114" t="s">
        <v>989</v>
      </c>
      <c r="E6754" s="21" t="str">
        <f t="shared" si="26"/>
        <v>INSUNIX.LPG.insunix.life_cover</v>
      </c>
    </row>
    <row r="6755" spans="1:5" ht="14.25" customHeight="1">
      <c r="A6755" s="114" t="s">
        <v>677</v>
      </c>
      <c r="B6755" s="114" t="s">
        <v>674</v>
      </c>
      <c r="C6755" s="114" t="s">
        <v>975</v>
      </c>
      <c r="D6755" s="114" t="s">
        <v>989</v>
      </c>
      <c r="E6755" s="21" t="str">
        <f t="shared" si="26"/>
        <v>INSUNIX.LPG.insunix.life_cover</v>
      </c>
    </row>
    <row r="6756" spans="1:5" ht="14.25" customHeight="1">
      <c r="A6756" s="114" t="s">
        <v>677</v>
      </c>
      <c r="B6756" s="114" t="s">
        <v>674</v>
      </c>
      <c r="C6756" s="114" t="s">
        <v>975</v>
      </c>
      <c r="D6756" s="114" t="s">
        <v>989</v>
      </c>
      <c r="E6756" s="21" t="str">
        <f t="shared" si="26"/>
        <v>INSUNIX.LPG.insunix.life_cover</v>
      </c>
    </row>
    <row r="6757" spans="1:5" ht="14.25" customHeight="1">
      <c r="A6757" s="114" t="s">
        <v>677</v>
      </c>
      <c r="B6757" s="114" t="s">
        <v>674</v>
      </c>
      <c r="C6757" s="114" t="s">
        <v>975</v>
      </c>
      <c r="D6757" s="114" t="s">
        <v>989</v>
      </c>
      <c r="E6757" s="21" t="str">
        <f t="shared" si="26"/>
        <v>INSUNIX.LPG.insunix.life_cover</v>
      </c>
    </row>
    <row r="6758" spans="1:5" ht="14.25" customHeight="1">
      <c r="A6758" s="114" t="s">
        <v>677</v>
      </c>
      <c r="B6758" s="114" t="s">
        <v>674</v>
      </c>
      <c r="C6758" s="114" t="s">
        <v>975</v>
      </c>
      <c r="D6758" s="114" t="s">
        <v>989</v>
      </c>
      <c r="E6758" s="21" t="str">
        <f t="shared" si="26"/>
        <v>INSUNIX.LPG.insunix.life_cover</v>
      </c>
    </row>
    <row r="6759" spans="1:5" ht="14.25" customHeight="1">
      <c r="A6759" s="114" t="s">
        <v>677</v>
      </c>
      <c r="B6759" s="114" t="s">
        <v>674</v>
      </c>
      <c r="C6759" s="114" t="s">
        <v>975</v>
      </c>
      <c r="D6759" s="114" t="s">
        <v>989</v>
      </c>
      <c r="E6759" s="21" t="str">
        <f t="shared" si="26"/>
        <v>INSUNIX.LPG.insunix.life_cover</v>
      </c>
    </row>
    <row r="6760" spans="1:5" ht="14.25" customHeight="1">
      <c r="A6760" s="114" t="s">
        <v>677</v>
      </c>
      <c r="B6760" s="114" t="s">
        <v>674</v>
      </c>
      <c r="C6760" s="114" t="s">
        <v>975</v>
      </c>
      <c r="D6760" s="114" t="s">
        <v>989</v>
      </c>
      <c r="E6760" s="21" t="str">
        <f t="shared" si="26"/>
        <v>INSUNIX.LPG.insunix.life_cover</v>
      </c>
    </row>
    <row r="6761" spans="1:5" ht="14.25" customHeight="1">
      <c r="A6761" s="114" t="s">
        <v>677</v>
      </c>
      <c r="B6761" s="114" t="s">
        <v>674</v>
      </c>
      <c r="C6761" s="114" t="s">
        <v>975</v>
      </c>
      <c r="D6761" s="114" t="s">
        <v>989</v>
      </c>
      <c r="E6761" s="21" t="str">
        <f t="shared" si="26"/>
        <v>INSUNIX.LPG.insunix.life_cover</v>
      </c>
    </row>
    <row r="6762" spans="1:5" ht="14.25" customHeight="1">
      <c r="A6762" s="114" t="s">
        <v>677</v>
      </c>
      <c r="B6762" s="114" t="s">
        <v>674</v>
      </c>
      <c r="C6762" s="114" t="s">
        <v>975</v>
      </c>
      <c r="D6762" s="114" t="s">
        <v>989</v>
      </c>
      <c r="E6762" s="21" t="str">
        <f t="shared" si="26"/>
        <v>INSUNIX.LPG.insunix.life_cover</v>
      </c>
    </row>
    <row r="6763" spans="1:5" ht="14.25" customHeight="1">
      <c r="A6763" s="114" t="s">
        <v>677</v>
      </c>
      <c r="B6763" s="114" t="s">
        <v>674</v>
      </c>
      <c r="C6763" s="114" t="s">
        <v>975</v>
      </c>
      <c r="D6763" s="114" t="s">
        <v>989</v>
      </c>
      <c r="E6763" s="21" t="str">
        <f t="shared" si="26"/>
        <v>INSUNIX.LPG.insunix.life_cover</v>
      </c>
    </row>
    <row r="6764" spans="1:5" ht="14.25" customHeight="1">
      <c r="A6764" s="114" t="s">
        <v>677</v>
      </c>
      <c r="B6764" s="114" t="s">
        <v>674</v>
      </c>
      <c r="C6764" s="114" t="s">
        <v>975</v>
      </c>
      <c r="D6764" s="114" t="s">
        <v>989</v>
      </c>
      <c r="E6764" s="21" t="str">
        <f t="shared" si="26"/>
        <v>INSUNIX.LPG.insunix.life_cover</v>
      </c>
    </row>
    <row r="6765" spans="1:5" ht="14.25" customHeight="1">
      <c r="A6765" s="114" t="s">
        <v>677</v>
      </c>
      <c r="B6765" s="114" t="s">
        <v>674</v>
      </c>
      <c r="C6765" s="114" t="s">
        <v>975</v>
      </c>
      <c r="D6765" s="114" t="s">
        <v>989</v>
      </c>
      <c r="E6765" s="21" t="str">
        <f t="shared" si="26"/>
        <v>INSUNIX.LPG.insunix.life_cover</v>
      </c>
    </row>
    <row r="6766" spans="1:5" ht="14.25" customHeight="1">
      <c r="A6766" s="114" t="s">
        <v>677</v>
      </c>
      <c r="B6766" s="114" t="s">
        <v>674</v>
      </c>
      <c r="C6766" s="114" t="s">
        <v>975</v>
      </c>
      <c r="D6766" s="114" t="s">
        <v>989</v>
      </c>
      <c r="E6766" s="21" t="str">
        <f t="shared" si="26"/>
        <v>INSUNIX.LPG.insunix.life_cover</v>
      </c>
    </row>
    <row r="6767" spans="1:5" ht="14.25" customHeight="1">
      <c r="A6767" s="114" t="s">
        <v>677</v>
      </c>
      <c r="B6767" s="114" t="s">
        <v>674</v>
      </c>
      <c r="C6767" s="114" t="s">
        <v>975</v>
      </c>
      <c r="D6767" s="114" t="s">
        <v>990</v>
      </c>
      <c r="E6767" s="21" t="str">
        <f t="shared" si="26"/>
        <v>INSUNIX.LPG.insunix.modules</v>
      </c>
    </row>
    <row r="6768" spans="1:5" ht="14.25" customHeight="1">
      <c r="A6768" s="114" t="s">
        <v>677</v>
      </c>
      <c r="B6768" s="114" t="s">
        <v>674</v>
      </c>
      <c r="C6768" s="114" t="s">
        <v>975</v>
      </c>
      <c r="D6768" s="114" t="s">
        <v>990</v>
      </c>
      <c r="E6768" s="21" t="str">
        <f t="shared" si="26"/>
        <v>INSUNIX.LPG.insunix.modules</v>
      </c>
    </row>
    <row r="6769" spans="1:5" ht="14.25" customHeight="1">
      <c r="A6769" s="114" t="s">
        <v>677</v>
      </c>
      <c r="B6769" s="114" t="s">
        <v>674</v>
      </c>
      <c r="C6769" s="114" t="s">
        <v>975</v>
      </c>
      <c r="D6769" s="114" t="s">
        <v>990</v>
      </c>
      <c r="E6769" s="21" t="str">
        <f t="shared" si="26"/>
        <v>INSUNIX.LPG.insunix.modules</v>
      </c>
    </row>
    <row r="6770" spans="1:5" ht="14.25" customHeight="1">
      <c r="A6770" s="114" t="s">
        <v>677</v>
      </c>
      <c r="B6770" s="114" t="s">
        <v>674</v>
      </c>
      <c r="C6770" s="114" t="s">
        <v>975</v>
      </c>
      <c r="D6770" s="114" t="s">
        <v>990</v>
      </c>
      <c r="E6770" s="21" t="str">
        <f t="shared" si="26"/>
        <v>INSUNIX.LPG.insunix.modules</v>
      </c>
    </row>
    <row r="6771" spans="1:5" ht="14.25" customHeight="1">
      <c r="A6771" s="114" t="s">
        <v>677</v>
      </c>
      <c r="B6771" s="114" t="s">
        <v>674</v>
      </c>
      <c r="C6771" s="114" t="s">
        <v>975</v>
      </c>
      <c r="D6771" s="114" t="s">
        <v>990</v>
      </c>
      <c r="E6771" s="21" t="str">
        <f t="shared" si="26"/>
        <v>INSUNIX.LPG.insunix.modules</v>
      </c>
    </row>
    <row r="6772" spans="1:5" ht="14.25" customHeight="1">
      <c r="A6772" s="114" t="s">
        <v>677</v>
      </c>
      <c r="B6772" s="114" t="s">
        <v>674</v>
      </c>
      <c r="C6772" s="114" t="s">
        <v>975</v>
      </c>
      <c r="D6772" s="114" t="s">
        <v>990</v>
      </c>
      <c r="E6772" s="21" t="str">
        <f t="shared" si="26"/>
        <v>INSUNIX.LPG.insunix.modules</v>
      </c>
    </row>
    <row r="6773" spans="1:5" ht="14.25" customHeight="1">
      <c r="A6773" s="114" t="s">
        <v>677</v>
      </c>
      <c r="B6773" s="114" t="s">
        <v>674</v>
      </c>
      <c r="C6773" s="114" t="s">
        <v>975</v>
      </c>
      <c r="D6773" s="114" t="s">
        <v>990</v>
      </c>
      <c r="E6773" s="21" t="str">
        <f t="shared" si="26"/>
        <v>INSUNIX.LPG.insunix.modules</v>
      </c>
    </row>
    <row r="6774" spans="1:5" ht="14.25" customHeight="1">
      <c r="A6774" s="114" t="s">
        <v>677</v>
      </c>
      <c r="B6774" s="114" t="s">
        <v>674</v>
      </c>
      <c r="C6774" s="114" t="s">
        <v>975</v>
      </c>
      <c r="D6774" s="114" t="s">
        <v>990</v>
      </c>
      <c r="E6774" s="21" t="str">
        <f t="shared" si="26"/>
        <v>INSUNIX.LPG.insunix.modules</v>
      </c>
    </row>
    <row r="6775" spans="1:5" ht="14.25" customHeight="1">
      <c r="A6775" s="114" t="s">
        <v>677</v>
      </c>
      <c r="B6775" s="114" t="s">
        <v>674</v>
      </c>
      <c r="C6775" s="114" t="s">
        <v>975</v>
      </c>
      <c r="D6775" s="114" t="s">
        <v>990</v>
      </c>
      <c r="E6775" s="21" t="str">
        <f t="shared" si="26"/>
        <v>INSUNIX.LPG.insunix.modules</v>
      </c>
    </row>
    <row r="6776" spans="1:5" ht="14.25" customHeight="1">
      <c r="A6776" s="114" t="s">
        <v>677</v>
      </c>
      <c r="B6776" s="114" t="s">
        <v>674</v>
      </c>
      <c r="C6776" s="114" t="s">
        <v>975</v>
      </c>
      <c r="D6776" s="114" t="s">
        <v>990</v>
      </c>
      <c r="E6776" s="21" t="str">
        <f t="shared" si="26"/>
        <v>INSUNIX.LPG.insunix.modules</v>
      </c>
    </row>
    <row r="6777" spans="1:5" ht="14.25" customHeight="1">
      <c r="A6777" s="114" t="s">
        <v>677</v>
      </c>
      <c r="B6777" s="114" t="s">
        <v>674</v>
      </c>
      <c r="C6777" s="114" t="s">
        <v>975</v>
      </c>
      <c r="D6777" s="114" t="s">
        <v>990</v>
      </c>
      <c r="E6777" s="21" t="str">
        <f t="shared" si="26"/>
        <v>INSUNIX.LPG.insunix.modules</v>
      </c>
    </row>
    <row r="6778" spans="1:5" ht="14.25" customHeight="1">
      <c r="A6778" s="114" t="s">
        <v>677</v>
      </c>
      <c r="B6778" s="114" t="s">
        <v>674</v>
      </c>
      <c r="C6778" s="114" t="s">
        <v>975</v>
      </c>
      <c r="D6778" s="114" t="s">
        <v>990</v>
      </c>
      <c r="E6778" s="21" t="str">
        <f t="shared" si="26"/>
        <v>INSUNIX.LPG.insunix.modules</v>
      </c>
    </row>
    <row r="6779" spans="1:5" ht="14.25" customHeight="1">
      <c r="A6779" s="114" t="s">
        <v>677</v>
      </c>
      <c r="B6779" s="114" t="s">
        <v>674</v>
      </c>
      <c r="C6779" s="114" t="s">
        <v>975</v>
      </c>
      <c r="D6779" s="114" t="s">
        <v>990</v>
      </c>
      <c r="E6779" s="21" t="str">
        <f t="shared" si="26"/>
        <v>INSUNIX.LPG.insunix.modules</v>
      </c>
    </row>
    <row r="6780" spans="1:5" ht="14.25" customHeight="1">
      <c r="A6780" s="114" t="s">
        <v>677</v>
      </c>
      <c r="B6780" s="114" t="s">
        <v>674</v>
      </c>
      <c r="C6780" s="114" t="s">
        <v>975</v>
      </c>
      <c r="D6780" s="114" t="s">
        <v>990</v>
      </c>
      <c r="E6780" s="21" t="str">
        <f t="shared" si="26"/>
        <v>INSUNIX.LPG.insunix.modules</v>
      </c>
    </row>
    <row r="6781" spans="1:5" ht="14.25" customHeight="1">
      <c r="A6781" s="114" t="s">
        <v>677</v>
      </c>
      <c r="B6781" s="114" t="s">
        <v>674</v>
      </c>
      <c r="C6781" s="114" t="s">
        <v>975</v>
      </c>
      <c r="D6781" s="114" t="s">
        <v>990</v>
      </c>
      <c r="E6781" s="21" t="str">
        <f t="shared" si="26"/>
        <v>INSUNIX.LPG.insunix.modules</v>
      </c>
    </row>
    <row r="6782" spans="1:5" ht="14.25" customHeight="1">
      <c r="A6782" s="114" t="s">
        <v>677</v>
      </c>
      <c r="B6782" s="114" t="s">
        <v>674</v>
      </c>
      <c r="C6782" s="114" t="s">
        <v>975</v>
      </c>
      <c r="D6782" s="114" t="s">
        <v>990</v>
      </c>
      <c r="E6782" s="21" t="str">
        <f t="shared" si="26"/>
        <v>INSUNIX.LPG.insunix.modules</v>
      </c>
    </row>
    <row r="6783" spans="1:5" ht="14.25" customHeight="1">
      <c r="A6783" s="114" t="s">
        <v>677</v>
      </c>
      <c r="B6783" s="114" t="s">
        <v>674</v>
      </c>
      <c r="C6783" s="114" t="s">
        <v>975</v>
      </c>
      <c r="D6783" s="114" t="s">
        <v>1221</v>
      </c>
      <c r="E6783" s="21" t="str">
        <f t="shared" si="26"/>
        <v>INSUNIX.LPG.insunix.out_moveme</v>
      </c>
    </row>
    <row r="6784" spans="1:5" ht="14.25" customHeight="1">
      <c r="A6784" s="114" t="s">
        <v>677</v>
      </c>
      <c r="B6784" s="114" t="s">
        <v>674</v>
      </c>
      <c r="C6784" s="114" t="s">
        <v>975</v>
      </c>
      <c r="D6784" s="114" t="s">
        <v>1221</v>
      </c>
      <c r="E6784" s="21" t="str">
        <f t="shared" si="26"/>
        <v>INSUNIX.LPG.insunix.out_moveme</v>
      </c>
    </row>
    <row r="6785" spans="1:5" ht="14.25" customHeight="1">
      <c r="A6785" s="114" t="s">
        <v>677</v>
      </c>
      <c r="B6785" s="114" t="s">
        <v>674</v>
      </c>
      <c r="C6785" s="114" t="s">
        <v>975</v>
      </c>
      <c r="D6785" s="114" t="s">
        <v>1221</v>
      </c>
      <c r="E6785" s="21" t="str">
        <f t="shared" si="26"/>
        <v>INSUNIX.LPG.insunix.out_moveme</v>
      </c>
    </row>
    <row r="6786" spans="1:5" ht="14.25" customHeight="1">
      <c r="A6786" s="114" t="s">
        <v>677</v>
      </c>
      <c r="B6786" s="114" t="s">
        <v>674</v>
      </c>
      <c r="C6786" s="114" t="s">
        <v>975</v>
      </c>
      <c r="D6786" s="114" t="s">
        <v>1221</v>
      </c>
      <c r="E6786" s="21" t="str">
        <f t="shared" si="26"/>
        <v>INSUNIX.LPG.insunix.out_moveme</v>
      </c>
    </row>
    <row r="6787" spans="1:5" ht="14.25" customHeight="1">
      <c r="A6787" s="114" t="s">
        <v>677</v>
      </c>
      <c r="B6787" s="114" t="s">
        <v>674</v>
      </c>
      <c r="C6787" s="114" t="s">
        <v>975</v>
      </c>
      <c r="D6787" s="114" t="s">
        <v>1221</v>
      </c>
      <c r="E6787" s="21" t="str">
        <f t="shared" si="26"/>
        <v>INSUNIX.LPG.insunix.out_moveme</v>
      </c>
    </row>
    <row r="6788" spans="1:5" ht="14.25" customHeight="1">
      <c r="A6788" s="114" t="s">
        <v>677</v>
      </c>
      <c r="B6788" s="114" t="s">
        <v>674</v>
      </c>
      <c r="C6788" s="114" t="s">
        <v>975</v>
      </c>
      <c r="D6788" s="114" t="s">
        <v>1221</v>
      </c>
      <c r="E6788" s="21" t="str">
        <f t="shared" si="26"/>
        <v>INSUNIX.LPG.insunix.out_moveme</v>
      </c>
    </row>
    <row r="6789" spans="1:5" ht="14.25" customHeight="1">
      <c r="A6789" s="114" t="s">
        <v>677</v>
      </c>
      <c r="B6789" s="114" t="s">
        <v>674</v>
      </c>
      <c r="C6789" s="114" t="s">
        <v>975</v>
      </c>
      <c r="D6789" s="114" t="s">
        <v>1221</v>
      </c>
      <c r="E6789" s="21" t="str">
        <f t="shared" si="26"/>
        <v>INSUNIX.LPG.insunix.out_moveme</v>
      </c>
    </row>
    <row r="6790" spans="1:5" ht="14.25" customHeight="1">
      <c r="A6790" s="114" t="s">
        <v>677</v>
      </c>
      <c r="B6790" s="114" t="s">
        <v>674</v>
      </c>
      <c r="C6790" s="114" t="s">
        <v>975</v>
      </c>
      <c r="D6790" s="114" t="s">
        <v>1221</v>
      </c>
      <c r="E6790" s="21" t="str">
        <f t="shared" si="26"/>
        <v>INSUNIX.LPG.insunix.out_moveme</v>
      </c>
    </row>
    <row r="6791" spans="1:5" ht="14.25" customHeight="1">
      <c r="A6791" s="114" t="s">
        <v>677</v>
      </c>
      <c r="B6791" s="114" t="s">
        <v>674</v>
      </c>
      <c r="C6791" s="114" t="s">
        <v>975</v>
      </c>
      <c r="D6791" s="114" t="s">
        <v>1221</v>
      </c>
      <c r="E6791" s="21" t="str">
        <f t="shared" si="26"/>
        <v>INSUNIX.LPG.insunix.out_moveme</v>
      </c>
    </row>
    <row r="6792" spans="1:5" ht="14.25" customHeight="1">
      <c r="A6792" s="114" t="s">
        <v>677</v>
      </c>
      <c r="B6792" s="114" t="s">
        <v>674</v>
      </c>
      <c r="C6792" s="114" t="s">
        <v>975</v>
      </c>
      <c r="D6792" s="114" t="s">
        <v>1221</v>
      </c>
      <c r="E6792" s="21" t="str">
        <f t="shared" si="26"/>
        <v>INSUNIX.LPG.insunix.out_moveme</v>
      </c>
    </row>
    <row r="6793" spans="1:5" ht="14.25" customHeight="1">
      <c r="A6793" s="114" t="s">
        <v>677</v>
      </c>
      <c r="B6793" s="114" t="s">
        <v>674</v>
      </c>
      <c r="C6793" s="114" t="s">
        <v>975</v>
      </c>
      <c r="D6793" s="114" t="s">
        <v>1221</v>
      </c>
      <c r="E6793" s="21" t="str">
        <f t="shared" si="26"/>
        <v>INSUNIX.LPG.insunix.out_moveme</v>
      </c>
    </row>
    <row r="6794" spans="1:5" ht="14.25" customHeight="1">
      <c r="A6794" s="114" t="s">
        <v>677</v>
      </c>
      <c r="B6794" s="114" t="s">
        <v>674</v>
      </c>
      <c r="C6794" s="114" t="s">
        <v>975</v>
      </c>
      <c r="D6794" s="114" t="s">
        <v>1221</v>
      </c>
      <c r="E6794" s="21" t="str">
        <f t="shared" si="26"/>
        <v>INSUNIX.LPG.insunix.out_moveme</v>
      </c>
    </row>
    <row r="6795" spans="1:5" ht="14.25" customHeight="1">
      <c r="A6795" s="114" t="s">
        <v>677</v>
      </c>
      <c r="B6795" s="114" t="s">
        <v>674</v>
      </c>
      <c r="C6795" s="114" t="s">
        <v>975</v>
      </c>
      <c r="D6795" s="114" t="s">
        <v>1221</v>
      </c>
      <c r="E6795" s="21" t="str">
        <f t="shared" si="26"/>
        <v>INSUNIX.LPG.insunix.out_moveme</v>
      </c>
    </row>
    <row r="6796" spans="1:5" ht="14.25" customHeight="1">
      <c r="A6796" s="114" t="s">
        <v>677</v>
      </c>
      <c r="B6796" s="114" t="s">
        <v>674</v>
      </c>
      <c r="C6796" s="114" t="s">
        <v>975</v>
      </c>
      <c r="D6796" s="114" t="s">
        <v>1221</v>
      </c>
      <c r="E6796" s="21" t="str">
        <f t="shared" si="26"/>
        <v>INSUNIX.LPG.insunix.out_moveme</v>
      </c>
    </row>
    <row r="6797" spans="1:5" ht="14.25" customHeight="1">
      <c r="A6797" s="114" t="s">
        <v>677</v>
      </c>
      <c r="B6797" s="114" t="s">
        <v>674</v>
      </c>
      <c r="C6797" s="114" t="s">
        <v>975</v>
      </c>
      <c r="D6797" s="114" t="s">
        <v>1221</v>
      </c>
      <c r="E6797" s="21" t="str">
        <f t="shared" si="26"/>
        <v>INSUNIX.LPG.insunix.out_moveme</v>
      </c>
    </row>
    <row r="6798" spans="1:5" ht="14.25" customHeight="1">
      <c r="A6798" s="114" t="s">
        <v>677</v>
      </c>
      <c r="B6798" s="114" t="s">
        <v>674</v>
      </c>
      <c r="C6798" s="114" t="s">
        <v>975</v>
      </c>
      <c r="D6798" s="114" t="s">
        <v>1221</v>
      </c>
      <c r="E6798" s="21" t="str">
        <f t="shared" si="26"/>
        <v>INSUNIX.LPG.insunix.out_moveme</v>
      </c>
    </row>
    <row r="6799" spans="1:5" ht="14.25" customHeight="1">
      <c r="A6799" s="114" t="s">
        <v>677</v>
      </c>
      <c r="B6799" s="114" t="s">
        <v>674</v>
      </c>
      <c r="C6799" s="114" t="s">
        <v>975</v>
      </c>
      <c r="D6799" s="114" t="s">
        <v>1221</v>
      </c>
      <c r="E6799" s="21" t="str">
        <f t="shared" si="26"/>
        <v>INSUNIX.LPG.insunix.out_moveme</v>
      </c>
    </row>
    <row r="6800" spans="1:5" ht="14.25" customHeight="1">
      <c r="A6800" s="114" t="s">
        <v>677</v>
      </c>
      <c r="B6800" s="114" t="s">
        <v>674</v>
      </c>
      <c r="C6800" s="114" t="s">
        <v>975</v>
      </c>
      <c r="D6800" s="114" t="s">
        <v>1221</v>
      </c>
      <c r="E6800" s="21" t="str">
        <f t="shared" si="26"/>
        <v>INSUNIX.LPG.insunix.out_moveme</v>
      </c>
    </row>
    <row r="6801" spans="1:5" ht="14.25" customHeight="1">
      <c r="A6801" s="114" t="s">
        <v>677</v>
      </c>
      <c r="B6801" s="114" t="s">
        <v>674</v>
      </c>
      <c r="C6801" s="114" t="s">
        <v>975</v>
      </c>
      <c r="D6801" s="114" t="s">
        <v>1221</v>
      </c>
      <c r="E6801" s="21" t="str">
        <f t="shared" si="26"/>
        <v>INSUNIX.LPG.insunix.out_moveme</v>
      </c>
    </row>
    <row r="6802" spans="1:5" ht="14.25" customHeight="1">
      <c r="A6802" s="114" t="s">
        <v>677</v>
      </c>
      <c r="B6802" s="114" t="s">
        <v>674</v>
      </c>
      <c r="C6802" s="114" t="s">
        <v>975</v>
      </c>
      <c r="D6802" s="114" t="s">
        <v>1221</v>
      </c>
      <c r="E6802" s="21" t="str">
        <f t="shared" si="26"/>
        <v>INSUNIX.LPG.insunix.out_moveme</v>
      </c>
    </row>
    <row r="6803" spans="1:5" ht="14.25" customHeight="1">
      <c r="A6803" s="114" t="s">
        <v>677</v>
      </c>
      <c r="B6803" s="114" t="s">
        <v>674</v>
      </c>
      <c r="C6803" s="114" t="s">
        <v>975</v>
      </c>
      <c r="D6803" s="114" t="s">
        <v>1221</v>
      </c>
      <c r="E6803" s="21" t="str">
        <f t="shared" si="26"/>
        <v>INSUNIX.LPG.insunix.out_moveme</v>
      </c>
    </row>
    <row r="6804" spans="1:5" ht="14.25" customHeight="1">
      <c r="A6804" s="114" t="s">
        <v>677</v>
      </c>
      <c r="B6804" s="114" t="s">
        <v>674</v>
      </c>
      <c r="C6804" s="114" t="s">
        <v>975</v>
      </c>
      <c r="D6804" s="114" t="s">
        <v>1221</v>
      </c>
      <c r="E6804" s="21" t="str">
        <f t="shared" si="26"/>
        <v>INSUNIX.LPG.insunix.out_moveme</v>
      </c>
    </row>
    <row r="6805" spans="1:5" ht="14.25" customHeight="1">
      <c r="A6805" s="114" t="s">
        <v>677</v>
      </c>
      <c r="B6805" s="114" t="s">
        <v>674</v>
      </c>
      <c r="C6805" s="114" t="s">
        <v>975</v>
      </c>
      <c r="D6805" s="114" t="s">
        <v>1221</v>
      </c>
      <c r="E6805" s="21" t="str">
        <f t="shared" si="26"/>
        <v>INSUNIX.LPG.insunix.out_moveme</v>
      </c>
    </row>
    <row r="6806" spans="1:5" ht="14.25" customHeight="1">
      <c r="A6806" s="114" t="s">
        <v>677</v>
      </c>
      <c r="B6806" s="114" t="s">
        <v>674</v>
      </c>
      <c r="C6806" s="114" t="s">
        <v>975</v>
      </c>
      <c r="D6806" s="114" t="s">
        <v>1221</v>
      </c>
      <c r="E6806" s="21" t="str">
        <f t="shared" si="26"/>
        <v>INSUNIX.LPG.insunix.out_moveme</v>
      </c>
    </row>
    <row r="6807" spans="1:5" ht="14.25" customHeight="1">
      <c r="A6807" s="114" t="s">
        <v>677</v>
      </c>
      <c r="B6807" s="114" t="s">
        <v>674</v>
      </c>
      <c r="C6807" s="114" t="s">
        <v>975</v>
      </c>
      <c r="D6807" s="114" t="s">
        <v>1221</v>
      </c>
      <c r="E6807" s="21" t="str">
        <f t="shared" si="26"/>
        <v>INSUNIX.LPG.insunix.out_moveme</v>
      </c>
    </row>
    <row r="6808" spans="1:5" ht="14.25" customHeight="1">
      <c r="A6808" s="114" t="s">
        <v>677</v>
      </c>
      <c r="B6808" s="114" t="s">
        <v>674</v>
      </c>
      <c r="C6808" s="114" t="s">
        <v>975</v>
      </c>
      <c r="D6808" s="114" t="s">
        <v>991</v>
      </c>
      <c r="E6808" s="21" t="str">
        <f t="shared" si="26"/>
        <v>INSUNIX.LPG.insunix.policy</v>
      </c>
    </row>
    <row r="6809" spans="1:5" ht="14.25" customHeight="1">
      <c r="A6809" s="114" t="s">
        <v>677</v>
      </c>
      <c r="B6809" s="114" t="s">
        <v>674</v>
      </c>
      <c r="C6809" s="114" t="s">
        <v>975</v>
      </c>
      <c r="D6809" s="114" t="s">
        <v>991</v>
      </c>
      <c r="E6809" s="21" t="str">
        <f t="shared" si="26"/>
        <v>INSUNIX.LPG.insunix.policy</v>
      </c>
    </row>
    <row r="6810" spans="1:5" ht="14.25" customHeight="1">
      <c r="A6810" s="114" t="s">
        <v>677</v>
      </c>
      <c r="B6810" s="114" t="s">
        <v>674</v>
      </c>
      <c r="C6810" s="114" t="s">
        <v>975</v>
      </c>
      <c r="D6810" s="114" t="s">
        <v>991</v>
      </c>
      <c r="E6810" s="21" t="str">
        <f t="shared" si="26"/>
        <v>INSUNIX.LPG.insunix.policy</v>
      </c>
    </row>
    <row r="6811" spans="1:5" ht="14.25" customHeight="1">
      <c r="A6811" s="114" t="s">
        <v>677</v>
      </c>
      <c r="B6811" s="114" t="s">
        <v>674</v>
      </c>
      <c r="C6811" s="114" t="s">
        <v>975</v>
      </c>
      <c r="D6811" s="114" t="s">
        <v>991</v>
      </c>
      <c r="E6811" s="21" t="str">
        <f t="shared" si="26"/>
        <v>INSUNIX.LPG.insunix.policy</v>
      </c>
    </row>
    <row r="6812" spans="1:5" ht="14.25" customHeight="1">
      <c r="A6812" s="114" t="s">
        <v>677</v>
      </c>
      <c r="B6812" s="114" t="s">
        <v>674</v>
      </c>
      <c r="C6812" s="114" t="s">
        <v>975</v>
      </c>
      <c r="D6812" s="114" t="s">
        <v>991</v>
      </c>
      <c r="E6812" s="21" t="str">
        <f t="shared" si="26"/>
        <v>INSUNIX.LPG.insunix.policy</v>
      </c>
    </row>
    <row r="6813" spans="1:5" ht="14.25" customHeight="1">
      <c r="A6813" s="114" t="s">
        <v>677</v>
      </c>
      <c r="B6813" s="114" t="s">
        <v>674</v>
      </c>
      <c r="C6813" s="114" t="s">
        <v>975</v>
      </c>
      <c r="D6813" s="114" t="s">
        <v>991</v>
      </c>
      <c r="E6813" s="21" t="str">
        <f t="shared" si="26"/>
        <v>INSUNIX.LPG.insunix.policy</v>
      </c>
    </row>
    <row r="6814" spans="1:5" ht="14.25" customHeight="1">
      <c r="A6814" s="114" t="s">
        <v>677</v>
      </c>
      <c r="B6814" s="114" t="s">
        <v>674</v>
      </c>
      <c r="C6814" s="114" t="s">
        <v>975</v>
      </c>
      <c r="D6814" s="114" t="s">
        <v>991</v>
      </c>
      <c r="E6814" s="21" t="str">
        <f t="shared" si="26"/>
        <v>INSUNIX.LPG.insunix.policy</v>
      </c>
    </row>
    <row r="6815" spans="1:5" ht="14.25" customHeight="1">
      <c r="A6815" s="114" t="s">
        <v>677</v>
      </c>
      <c r="B6815" s="114" t="s">
        <v>674</v>
      </c>
      <c r="C6815" s="114" t="s">
        <v>975</v>
      </c>
      <c r="D6815" s="114" t="s">
        <v>991</v>
      </c>
      <c r="E6815" s="21" t="str">
        <f t="shared" si="26"/>
        <v>INSUNIX.LPG.insunix.policy</v>
      </c>
    </row>
    <row r="6816" spans="1:5" ht="14.25" customHeight="1">
      <c r="A6816" s="114" t="s">
        <v>677</v>
      </c>
      <c r="B6816" s="114" t="s">
        <v>674</v>
      </c>
      <c r="C6816" s="114" t="s">
        <v>975</v>
      </c>
      <c r="D6816" s="114" t="s">
        <v>991</v>
      </c>
      <c r="E6816" s="21" t="str">
        <f t="shared" si="26"/>
        <v>INSUNIX.LPG.insunix.policy</v>
      </c>
    </row>
    <row r="6817" spans="1:5" ht="14.25" customHeight="1">
      <c r="A6817" s="114" t="s">
        <v>677</v>
      </c>
      <c r="B6817" s="114" t="s">
        <v>674</v>
      </c>
      <c r="C6817" s="114" t="s">
        <v>975</v>
      </c>
      <c r="D6817" s="114" t="s">
        <v>991</v>
      </c>
      <c r="E6817" s="21" t="str">
        <f t="shared" si="26"/>
        <v>INSUNIX.LPG.insunix.policy</v>
      </c>
    </row>
    <row r="6818" spans="1:5" ht="14.25" customHeight="1">
      <c r="A6818" s="114" t="s">
        <v>677</v>
      </c>
      <c r="B6818" s="114" t="s">
        <v>674</v>
      </c>
      <c r="C6818" s="114" t="s">
        <v>975</v>
      </c>
      <c r="D6818" s="114" t="s">
        <v>991</v>
      </c>
      <c r="E6818" s="21" t="str">
        <f t="shared" si="26"/>
        <v>INSUNIX.LPG.insunix.policy</v>
      </c>
    </row>
    <row r="6819" spans="1:5" ht="14.25" customHeight="1">
      <c r="A6819" s="114" t="s">
        <v>677</v>
      </c>
      <c r="B6819" s="114" t="s">
        <v>674</v>
      </c>
      <c r="C6819" s="114" t="s">
        <v>975</v>
      </c>
      <c r="D6819" s="114" t="s">
        <v>991</v>
      </c>
      <c r="E6819" s="21" t="str">
        <f t="shared" si="26"/>
        <v>INSUNIX.LPG.insunix.policy</v>
      </c>
    </row>
    <row r="6820" spans="1:5" ht="14.25" customHeight="1">
      <c r="A6820" s="114" t="s">
        <v>677</v>
      </c>
      <c r="B6820" s="114" t="s">
        <v>674</v>
      </c>
      <c r="C6820" s="114" t="s">
        <v>975</v>
      </c>
      <c r="D6820" s="114" t="s">
        <v>991</v>
      </c>
      <c r="E6820" s="21" t="str">
        <f t="shared" si="26"/>
        <v>INSUNIX.LPG.insunix.policy</v>
      </c>
    </row>
    <row r="6821" spans="1:5" ht="14.25" customHeight="1">
      <c r="A6821" s="114" t="s">
        <v>677</v>
      </c>
      <c r="B6821" s="114" t="s">
        <v>674</v>
      </c>
      <c r="C6821" s="114" t="s">
        <v>975</v>
      </c>
      <c r="D6821" s="114" t="s">
        <v>991</v>
      </c>
      <c r="E6821" s="21" t="str">
        <f t="shared" si="26"/>
        <v>INSUNIX.LPG.insunix.policy</v>
      </c>
    </row>
    <row r="6822" spans="1:5" ht="14.25" customHeight="1">
      <c r="A6822" s="114" t="s">
        <v>677</v>
      </c>
      <c r="B6822" s="114" t="s">
        <v>674</v>
      </c>
      <c r="C6822" s="114" t="s">
        <v>975</v>
      </c>
      <c r="D6822" s="114" t="s">
        <v>991</v>
      </c>
      <c r="E6822" s="21" t="str">
        <f t="shared" si="26"/>
        <v>INSUNIX.LPG.insunix.policy</v>
      </c>
    </row>
    <row r="6823" spans="1:5" ht="14.25" customHeight="1">
      <c r="A6823" s="114" t="s">
        <v>677</v>
      </c>
      <c r="B6823" s="114" t="s">
        <v>674</v>
      </c>
      <c r="C6823" s="114" t="s">
        <v>975</v>
      </c>
      <c r="D6823" s="114" t="s">
        <v>991</v>
      </c>
      <c r="E6823" s="21" t="str">
        <f t="shared" si="26"/>
        <v>INSUNIX.LPG.insunix.policy</v>
      </c>
    </row>
    <row r="6824" spans="1:5" ht="14.25" customHeight="1">
      <c r="A6824" s="114" t="s">
        <v>677</v>
      </c>
      <c r="B6824" s="114" t="s">
        <v>674</v>
      </c>
      <c r="C6824" s="114" t="s">
        <v>975</v>
      </c>
      <c r="D6824" s="114" t="s">
        <v>991</v>
      </c>
      <c r="E6824" s="21" t="str">
        <f t="shared" si="26"/>
        <v>INSUNIX.LPG.insunix.policy</v>
      </c>
    </row>
    <row r="6825" spans="1:5" ht="14.25" customHeight="1">
      <c r="A6825" s="114" t="s">
        <v>677</v>
      </c>
      <c r="B6825" s="114" t="s">
        <v>674</v>
      </c>
      <c r="C6825" s="114" t="s">
        <v>975</v>
      </c>
      <c r="D6825" s="114" t="s">
        <v>991</v>
      </c>
      <c r="E6825" s="21" t="str">
        <f t="shared" si="26"/>
        <v>INSUNIX.LPG.insunix.policy</v>
      </c>
    </row>
    <row r="6826" spans="1:5" ht="14.25" customHeight="1">
      <c r="A6826" s="114" t="s">
        <v>677</v>
      </c>
      <c r="B6826" s="114" t="s">
        <v>674</v>
      </c>
      <c r="C6826" s="114" t="s">
        <v>975</v>
      </c>
      <c r="D6826" s="114" t="s">
        <v>991</v>
      </c>
      <c r="E6826" s="21" t="str">
        <f t="shared" si="26"/>
        <v>INSUNIX.LPG.insunix.policy</v>
      </c>
    </row>
    <row r="6827" spans="1:5" ht="14.25" customHeight="1">
      <c r="A6827" s="114" t="s">
        <v>677</v>
      </c>
      <c r="B6827" s="114" t="s">
        <v>674</v>
      </c>
      <c r="C6827" s="114" t="s">
        <v>975</v>
      </c>
      <c r="D6827" s="114" t="s">
        <v>991</v>
      </c>
      <c r="E6827" s="21" t="str">
        <f t="shared" si="26"/>
        <v>INSUNIX.LPG.insunix.policy</v>
      </c>
    </row>
    <row r="6828" spans="1:5" ht="14.25" customHeight="1">
      <c r="A6828" s="114" t="s">
        <v>677</v>
      </c>
      <c r="B6828" s="114" t="s">
        <v>674</v>
      </c>
      <c r="C6828" s="114" t="s">
        <v>975</v>
      </c>
      <c r="D6828" s="114" t="s">
        <v>991</v>
      </c>
      <c r="E6828" s="21" t="str">
        <f t="shared" si="26"/>
        <v>INSUNIX.LPG.insunix.policy</v>
      </c>
    </row>
    <row r="6829" spans="1:5" ht="14.25" customHeight="1">
      <c r="A6829" s="114" t="s">
        <v>677</v>
      </c>
      <c r="B6829" s="114" t="s">
        <v>674</v>
      </c>
      <c r="C6829" s="114" t="s">
        <v>975</v>
      </c>
      <c r="D6829" s="114" t="s">
        <v>991</v>
      </c>
      <c r="E6829" s="21" t="str">
        <f t="shared" si="26"/>
        <v>INSUNIX.LPG.insunix.policy</v>
      </c>
    </row>
    <row r="6830" spans="1:5" ht="14.25" customHeight="1">
      <c r="A6830" s="114" t="s">
        <v>677</v>
      </c>
      <c r="B6830" s="114" t="s">
        <v>674</v>
      </c>
      <c r="C6830" s="114" t="s">
        <v>975</v>
      </c>
      <c r="D6830" s="114" t="s">
        <v>991</v>
      </c>
      <c r="E6830" s="21" t="str">
        <f t="shared" si="26"/>
        <v>INSUNIX.LPG.insunix.policy</v>
      </c>
    </row>
    <row r="6831" spans="1:5" ht="14.25" customHeight="1">
      <c r="A6831" s="114" t="s">
        <v>677</v>
      </c>
      <c r="B6831" s="114" t="s">
        <v>674</v>
      </c>
      <c r="C6831" s="114" t="s">
        <v>975</v>
      </c>
      <c r="D6831" s="114" t="s">
        <v>991</v>
      </c>
      <c r="E6831" s="21" t="str">
        <f t="shared" si="26"/>
        <v>INSUNIX.LPG.insunix.policy</v>
      </c>
    </row>
    <row r="6832" spans="1:5" ht="14.25" customHeight="1">
      <c r="A6832" s="114" t="s">
        <v>677</v>
      </c>
      <c r="B6832" s="114" t="s">
        <v>674</v>
      </c>
      <c r="C6832" s="114" t="s">
        <v>975</v>
      </c>
      <c r="D6832" s="114" t="s">
        <v>991</v>
      </c>
      <c r="E6832" s="21" t="str">
        <f t="shared" si="26"/>
        <v>INSUNIX.LPG.insunix.policy</v>
      </c>
    </row>
    <row r="6833" spans="1:5" ht="14.25" customHeight="1">
      <c r="A6833" s="114" t="s">
        <v>677</v>
      </c>
      <c r="B6833" s="114" t="s">
        <v>674</v>
      </c>
      <c r="C6833" s="114" t="s">
        <v>975</v>
      </c>
      <c r="D6833" s="114" t="s">
        <v>991</v>
      </c>
      <c r="E6833" s="21" t="str">
        <f t="shared" si="26"/>
        <v>INSUNIX.LPG.insunix.policy</v>
      </c>
    </row>
    <row r="6834" spans="1:5" ht="14.25" customHeight="1">
      <c r="A6834" s="114" t="s">
        <v>677</v>
      </c>
      <c r="B6834" s="114" t="s">
        <v>674</v>
      </c>
      <c r="C6834" s="114" t="s">
        <v>975</v>
      </c>
      <c r="D6834" s="114" t="s">
        <v>991</v>
      </c>
      <c r="E6834" s="21" t="str">
        <f t="shared" si="26"/>
        <v>INSUNIX.LPG.insunix.policy</v>
      </c>
    </row>
    <row r="6835" spans="1:5" ht="14.25" customHeight="1">
      <c r="A6835" s="114" t="s">
        <v>677</v>
      </c>
      <c r="B6835" s="114" t="s">
        <v>674</v>
      </c>
      <c r="C6835" s="114" t="s">
        <v>975</v>
      </c>
      <c r="D6835" s="114" t="s">
        <v>991</v>
      </c>
      <c r="E6835" s="21" t="str">
        <f t="shared" si="26"/>
        <v>INSUNIX.LPG.insunix.policy</v>
      </c>
    </row>
    <row r="6836" spans="1:5" ht="14.25" customHeight="1">
      <c r="A6836" s="114" t="s">
        <v>677</v>
      </c>
      <c r="B6836" s="114" t="s">
        <v>674</v>
      </c>
      <c r="C6836" s="114" t="s">
        <v>975</v>
      </c>
      <c r="D6836" s="114" t="s">
        <v>991</v>
      </c>
      <c r="E6836" s="21" t="str">
        <f t="shared" si="26"/>
        <v>INSUNIX.LPG.insunix.policy</v>
      </c>
    </row>
    <row r="6837" spans="1:5" ht="14.25" customHeight="1">
      <c r="A6837" s="114" t="s">
        <v>677</v>
      </c>
      <c r="B6837" s="114" t="s">
        <v>674</v>
      </c>
      <c r="C6837" s="114" t="s">
        <v>975</v>
      </c>
      <c r="D6837" s="114" t="s">
        <v>991</v>
      </c>
      <c r="E6837" s="21" t="str">
        <f t="shared" si="26"/>
        <v>INSUNIX.LPG.insunix.policy</v>
      </c>
    </row>
    <row r="6838" spans="1:5" ht="14.25" customHeight="1">
      <c r="A6838" s="114" t="s">
        <v>677</v>
      </c>
      <c r="B6838" s="114" t="s">
        <v>674</v>
      </c>
      <c r="C6838" s="114" t="s">
        <v>975</v>
      </c>
      <c r="D6838" s="114" t="s">
        <v>991</v>
      </c>
      <c r="E6838" s="21" t="str">
        <f t="shared" si="26"/>
        <v>INSUNIX.LPG.insunix.policy</v>
      </c>
    </row>
    <row r="6839" spans="1:5" ht="14.25" customHeight="1">
      <c r="A6839" s="114" t="s">
        <v>677</v>
      </c>
      <c r="B6839" s="114" t="s">
        <v>674</v>
      </c>
      <c r="C6839" s="114" t="s">
        <v>975</v>
      </c>
      <c r="D6839" s="114" t="s">
        <v>991</v>
      </c>
      <c r="E6839" s="21" t="str">
        <f t="shared" si="26"/>
        <v>INSUNIX.LPG.insunix.policy</v>
      </c>
    </row>
    <row r="6840" spans="1:5" ht="14.25" customHeight="1">
      <c r="A6840" s="114" t="s">
        <v>677</v>
      </c>
      <c r="B6840" s="114" t="s">
        <v>674</v>
      </c>
      <c r="C6840" s="114" t="s">
        <v>975</v>
      </c>
      <c r="D6840" s="114" t="s">
        <v>991</v>
      </c>
      <c r="E6840" s="21" t="str">
        <f t="shared" si="26"/>
        <v>INSUNIX.LPG.insunix.policy</v>
      </c>
    </row>
    <row r="6841" spans="1:5" ht="14.25" customHeight="1">
      <c r="A6841" s="114" t="s">
        <v>677</v>
      </c>
      <c r="B6841" s="114" t="s">
        <v>674</v>
      </c>
      <c r="C6841" s="114" t="s">
        <v>975</v>
      </c>
      <c r="D6841" s="114" t="s">
        <v>991</v>
      </c>
      <c r="E6841" s="21" t="str">
        <f t="shared" si="26"/>
        <v>INSUNIX.LPG.insunix.policy</v>
      </c>
    </row>
    <row r="6842" spans="1:5" ht="14.25" customHeight="1">
      <c r="A6842" s="114" t="s">
        <v>677</v>
      </c>
      <c r="B6842" s="114" t="s">
        <v>674</v>
      </c>
      <c r="C6842" s="114" t="s">
        <v>975</v>
      </c>
      <c r="D6842" s="114" t="s">
        <v>991</v>
      </c>
      <c r="E6842" s="21" t="str">
        <f t="shared" si="26"/>
        <v>INSUNIX.LPG.insunix.policy</v>
      </c>
    </row>
    <row r="6843" spans="1:5" ht="14.25" customHeight="1">
      <c r="A6843" s="114" t="s">
        <v>677</v>
      </c>
      <c r="B6843" s="114" t="s">
        <v>674</v>
      </c>
      <c r="C6843" s="114" t="s">
        <v>975</v>
      </c>
      <c r="D6843" s="114" t="s">
        <v>991</v>
      </c>
      <c r="E6843" s="21" t="str">
        <f t="shared" si="26"/>
        <v>INSUNIX.LPG.insunix.policy</v>
      </c>
    </row>
    <row r="6844" spans="1:5" ht="14.25" customHeight="1">
      <c r="A6844" s="114" t="s">
        <v>677</v>
      </c>
      <c r="B6844" s="114" t="s">
        <v>674</v>
      </c>
      <c r="C6844" s="114" t="s">
        <v>975</v>
      </c>
      <c r="D6844" s="114" t="s">
        <v>991</v>
      </c>
      <c r="E6844" s="21" t="str">
        <f t="shared" si="26"/>
        <v>INSUNIX.LPG.insunix.policy</v>
      </c>
    </row>
    <row r="6845" spans="1:5" ht="14.25" customHeight="1">
      <c r="A6845" s="114" t="s">
        <v>677</v>
      </c>
      <c r="B6845" s="114" t="s">
        <v>674</v>
      </c>
      <c r="C6845" s="114" t="s">
        <v>975</v>
      </c>
      <c r="D6845" s="114" t="s">
        <v>991</v>
      </c>
      <c r="E6845" s="21" t="str">
        <f t="shared" si="26"/>
        <v>INSUNIX.LPG.insunix.policy</v>
      </c>
    </row>
    <row r="6846" spans="1:5" ht="14.25" customHeight="1">
      <c r="A6846" s="114" t="s">
        <v>677</v>
      </c>
      <c r="B6846" s="114" t="s">
        <v>674</v>
      </c>
      <c r="C6846" s="114" t="s">
        <v>975</v>
      </c>
      <c r="D6846" s="114" t="s">
        <v>991</v>
      </c>
      <c r="E6846" s="21" t="str">
        <f t="shared" si="26"/>
        <v>INSUNIX.LPG.insunix.policy</v>
      </c>
    </row>
    <row r="6847" spans="1:5" ht="14.25" customHeight="1">
      <c r="A6847" s="114" t="s">
        <v>677</v>
      </c>
      <c r="B6847" s="114" t="s">
        <v>674</v>
      </c>
      <c r="C6847" s="114" t="s">
        <v>975</v>
      </c>
      <c r="D6847" s="114" t="s">
        <v>991</v>
      </c>
      <c r="E6847" s="21" t="str">
        <f t="shared" si="26"/>
        <v>INSUNIX.LPG.insunix.policy</v>
      </c>
    </row>
    <row r="6848" spans="1:5" ht="14.25" customHeight="1">
      <c r="A6848" s="114" t="s">
        <v>677</v>
      </c>
      <c r="B6848" s="114" t="s">
        <v>674</v>
      </c>
      <c r="C6848" s="114" t="s">
        <v>975</v>
      </c>
      <c r="D6848" s="114" t="s">
        <v>991</v>
      </c>
      <c r="E6848" s="21" t="str">
        <f t="shared" si="26"/>
        <v>INSUNIX.LPG.insunix.policy</v>
      </c>
    </row>
    <row r="6849" spans="1:5" ht="14.25" customHeight="1">
      <c r="A6849" s="114" t="s">
        <v>677</v>
      </c>
      <c r="B6849" s="114" t="s">
        <v>674</v>
      </c>
      <c r="C6849" s="114" t="s">
        <v>975</v>
      </c>
      <c r="D6849" s="114" t="s">
        <v>991</v>
      </c>
      <c r="E6849" s="21" t="str">
        <f t="shared" si="26"/>
        <v>INSUNIX.LPG.insunix.policy</v>
      </c>
    </row>
    <row r="6850" spans="1:5" ht="14.25" customHeight="1">
      <c r="A6850" s="114" t="s">
        <v>677</v>
      </c>
      <c r="B6850" s="114" t="s">
        <v>674</v>
      </c>
      <c r="C6850" s="114" t="s">
        <v>975</v>
      </c>
      <c r="D6850" s="114" t="s">
        <v>991</v>
      </c>
      <c r="E6850" s="21" t="str">
        <f t="shared" si="26"/>
        <v>INSUNIX.LPG.insunix.policy</v>
      </c>
    </row>
    <row r="6851" spans="1:5" ht="14.25" customHeight="1">
      <c r="A6851" s="114" t="s">
        <v>677</v>
      </c>
      <c r="B6851" s="114" t="s">
        <v>674</v>
      </c>
      <c r="C6851" s="114" t="s">
        <v>975</v>
      </c>
      <c r="D6851" s="114" t="s">
        <v>991</v>
      </c>
      <c r="E6851" s="21" t="str">
        <f t="shared" si="26"/>
        <v>INSUNIX.LPG.insunix.policy</v>
      </c>
    </row>
    <row r="6852" spans="1:5" ht="14.25" customHeight="1">
      <c r="A6852" s="114" t="s">
        <v>677</v>
      </c>
      <c r="B6852" s="114" t="s">
        <v>674</v>
      </c>
      <c r="C6852" s="114" t="s">
        <v>975</v>
      </c>
      <c r="D6852" s="114" t="s">
        <v>991</v>
      </c>
      <c r="E6852" s="21" t="str">
        <f t="shared" si="26"/>
        <v>INSUNIX.LPG.insunix.policy</v>
      </c>
    </row>
    <row r="6853" spans="1:5" ht="14.25" customHeight="1">
      <c r="A6853" s="114" t="s">
        <v>677</v>
      </c>
      <c r="B6853" s="114" t="s">
        <v>674</v>
      </c>
      <c r="C6853" s="114" t="s">
        <v>975</v>
      </c>
      <c r="D6853" s="114" t="s">
        <v>991</v>
      </c>
      <c r="E6853" s="21" t="str">
        <f t="shared" si="26"/>
        <v>INSUNIX.LPG.insunix.policy</v>
      </c>
    </row>
    <row r="6854" spans="1:5" ht="14.25" customHeight="1">
      <c r="A6854" s="114" t="s">
        <v>677</v>
      </c>
      <c r="B6854" s="114" t="s">
        <v>674</v>
      </c>
      <c r="C6854" s="114" t="s">
        <v>975</v>
      </c>
      <c r="D6854" s="114" t="s">
        <v>991</v>
      </c>
      <c r="E6854" s="21" t="str">
        <f t="shared" si="26"/>
        <v>INSUNIX.LPG.insunix.policy</v>
      </c>
    </row>
    <row r="6855" spans="1:5" ht="14.25" customHeight="1">
      <c r="A6855" s="114" t="s">
        <v>677</v>
      </c>
      <c r="B6855" s="114" t="s">
        <v>674</v>
      </c>
      <c r="C6855" s="114" t="s">
        <v>975</v>
      </c>
      <c r="D6855" s="114" t="s">
        <v>991</v>
      </c>
      <c r="E6855" s="21" t="str">
        <f t="shared" si="26"/>
        <v>INSUNIX.LPG.insunix.policy</v>
      </c>
    </row>
    <row r="6856" spans="1:5" ht="14.25" customHeight="1">
      <c r="A6856" s="114" t="s">
        <v>677</v>
      </c>
      <c r="B6856" s="114" t="s">
        <v>674</v>
      </c>
      <c r="C6856" s="114" t="s">
        <v>975</v>
      </c>
      <c r="D6856" s="114" t="s">
        <v>991</v>
      </c>
      <c r="E6856" s="21" t="str">
        <f t="shared" si="26"/>
        <v>INSUNIX.LPG.insunix.policy</v>
      </c>
    </row>
    <row r="6857" spans="1:5" ht="14.25" customHeight="1">
      <c r="A6857" s="114" t="s">
        <v>677</v>
      </c>
      <c r="B6857" s="114" t="s">
        <v>674</v>
      </c>
      <c r="C6857" s="114" t="s">
        <v>975</v>
      </c>
      <c r="D6857" s="114" t="s">
        <v>991</v>
      </c>
      <c r="E6857" s="21" t="str">
        <f t="shared" si="26"/>
        <v>INSUNIX.LPG.insunix.policy</v>
      </c>
    </row>
    <row r="6858" spans="1:5" ht="14.25" customHeight="1">
      <c r="A6858" s="114" t="s">
        <v>677</v>
      </c>
      <c r="B6858" s="114" t="s">
        <v>674</v>
      </c>
      <c r="C6858" s="114" t="s">
        <v>975</v>
      </c>
      <c r="D6858" s="114" t="s">
        <v>991</v>
      </c>
      <c r="E6858" s="21" t="str">
        <f t="shared" si="26"/>
        <v>INSUNIX.LPG.insunix.policy</v>
      </c>
    </row>
    <row r="6859" spans="1:5" ht="14.25" customHeight="1">
      <c r="A6859" s="114" t="s">
        <v>677</v>
      </c>
      <c r="B6859" s="114" t="s">
        <v>674</v>
      </c>
      <c r="C6859" s="114" t="s">
        <v>975</v>
      </c>
      <c r="D6859" s="114" t="s">
        <v>991</v>
      </c>
      <c r="E6859" s="21" t="str">
        <f t="shared" si="26"/>
        <v>INSUNIX.LPG.insunix.policy</v>
      </c>
    </row>
    <row r="6860" spans="1:5" ht="14.25" customHeight="1">
      <c r="A6860" s="114" t="s">
        <v>677</v>
      </c>
      <c r="B6860" s="114" t="s">
        <v>674</v>
      </c>
      <c r="C6860" s="114" t="s">
        <v>975</v>
      </c>
      <c r="D6860" s="114" t="s">
        <v>991</v>
      </c>
      <c r="E6860" s="21" t="str">
        <f t="shared" si="26"/>
        <v>INSUNIX.LPG.insunix.policy</v>
      </c>
    </row>
    <row r="6861" spans="1:5" ht="14.25" customHeight="1">
      <c r="A6861" s="114" t="s">
        <v>677</v>
      </c>
      <c r="B6861" s="114" t="s">
        <v>674</v>
      </c>
      <c r="C6861" s="114" t="s">
        <v>975</v>
      </c>
      <c r="D6861" s="114" t="s">
        <v>991</v>
      </c>
      <c r="E6861" s="21" t="str">
        <f t="shared" si="26"/>
        <v>INSUNIX.LPG.insunix.policy</v>
      </c>
    </row>
    <row r="6862" spans="1:5" ht="14.25" customHeight="1">
      <c r="A6862" s="114" t="s">
        <v>677</v>
      </c>
      <c r="B6862" s="114" t="s">
        <v>674</v>
      </c>
      <c r="C6862" s="114" t="s">
        <v>975</v>
      </c>
      <c r="D6862" s="114" t="s">
        <v>991</v>
      </c>
      <c r="E6862" s="21" t="str">
        <f t="shared" si="26"/>
        <v>INSUNIX.LPG.insunix.policy</v>
      </c>
    </row>
    <row r="6863" spans="1:5" ht="14.25" customHeight="1">
      <c r="A6863" s="114" t="s">
        <v>677</v>
      </c>
      <c r="B6863" s="114" t="s">
        <v>674</v>
      </c>
      <c r="C6863" s="114" t="s">
        <v>975</v>
      </c>
      <c r="D6863" s="114" t="s">
        <v>991</v>
      </c>
      <c r="E6863" s="21" t="str">
        <f t="shared" si="26"/>
        <v>INSUNIX.LPG.insunix.policy</v>
      </c>
    </row>
    <row r="6864" spans="1:5" ht="14.25" customHeight="1">
      <c r="A6864" s="114" t="s">
        <v>677</v>
      </c>
      <c r="B6864" s="114" t="s">
        <v>674</v>
      </c>
      <c r="C6864" s="114" t="s">
        <v>975</v>
      </c>
      <c r="D6864" s="114" t="s">
        <v>991</v>
      </c>
      <c r="E6864" s="21" t="str">
        <f t="shared" si="26"/>
        <v>INSUNIX.LPG.insunix.policy</v>
      </c>
    </row>
    <row r="6865" spans="1:5" ht="14.25" customHeight="1">
      <c r="A6865" s="114" t="s">
        <v>677</v>
      </c>
      <c r="B6865" s="114" t="s">
        <v>674</v>
      </c>
      <c r="C6865" s="114" t="s">
        <v>975</v>
      </c>
      <c r="D6865" s="114" t="s">
        <v>991</v>
      </c>
      <c r="E6865" s="21" t="str">
        <f t="shared" si="26"/>
        <v>INSUNIX.LPG.insunix.policy</v>
      </c>
    </row>
    <row r="6866" spans="1:5" ht="14.25" customHeight="1">
      <c r="A6866" s="114" t="s">
        <v>677</v>
      </c>
      <c r="B6866" s="114" t="s">
        <v>674</v>
      </c>
      <c r="C6866" s="114" t="s">
        <v>975</v>
      </c>
      <c r="D6866" s="114" t="s">
        <v>991</v>
      </c>
      <c r="E6866" s="21" t="str">
        <f t="shared" si="26"/>
        <v>INSUNIX.LPG.insunix.policy</v>
      </c>
    </row>
    <row r="6867" spans="1:5" ht="14.25" customHeight="1">
      <c r="A6867" s="114" t="s">
        <v>677</v>
      </c>
      <c r="B6867" s="114" t="s">
        <v>674</v>
      </c>
      <c r="C6867" s="114" t="s">
        <v>975</v>
      </c>
      <c r="D6867" s="114" t="s">
        <v>991</v>
      </c>
      <c r="E6867" s="21" t="str">
        <f t="shared" si="26"/>
        <v>INSUNIX.LPG.insunix.policy</v>
      </c>
    </row>
    <row r="6868" spans="1:5" ht="14.25" customHeight="1">
      <c r="A6868" s="114" t="s">
        <v>677</v>
      </c>
      <c r="B6868" s="114" t="s">
        <v>674</v>
      </c>
      <c r="C6868" s="114" t="s">
        <v>975</v>
      </c>
      <c r="D6868" s="114" t="s">
        <v>991</v>
      </c>
      <c r="E6868" s="21" t="str">
        <f t="shared" si="26"/>
        <v>INSUNIX.LPG.insunix.policy</v>
      </c>
    </row>
    <row r="6869" spans="1:5" ht="14.25" customHeight="1">
      <c r="A6869" s="114" t="s">
        <v>677</v>
      </c>
      <c r="B6869" s="114" t="s">
        <v>674</v>
      </c>
      <c r="C6869" s="114" t="s">
        <v>975</v>
      </c>
      <c r="D6869" s="114" t="s">
        <v>991</v>
      </c>
      <c r="E6869" s="21" t="str">
        <f t="shared" si="26"/>
        <v>INSUNIX.LPG.insunix.policy</v>
      </c>
    </row>
    <row r="6870" spans="1:5" ht="14.25" customHeight="1">
      <c r="A6870" s="114" t="s">
        <v>677</v>
      </c>
      <c r="B6870" s="114" t="s">
        <v>674</v>
      </c>
      <c r="C6870" s="114" t="s">
        <v>975</v>
      </c>
      <c r="D6870" s="114" t="s">
        <v>991</v>
      </c>
      <c r="E6870" s="21" t="str">
        <f t="shared" si="26"/>
        <v>INSUNIX.LPG.insunix.policy</v>
      </c>
    </row>
    <row r="6871" spans="1:5" ht="14.25" customHeight="1">
      <c r="A6871" s="114" t="s">
        <v>677</v>
      </c>
      <c r="B6871" s="114" t="s">
        <v>674</v>
      </c>
      <c r="C6871" s="114" t="s">
        <v>975</v>
      </c>
      <c r="D6871" s="114" t="s">
        <v>991</v>
      </c>
      <c r="E6871" s="21" t="str">
        <f t="shared" si="26"/>
        <v>INSUNIX.LPG.insunix.policy</v>
      </c>
    </row>
    <row r="6872" spans="1:5" ht="14.25" customHeight="1">
      <c r="A6872" s="114" t="s">
        <v>677</v>
      </c>
      <c r="B6872" s="114" t="s">
        <v>674</v>
      </c>
      <c r="C6872" s="114" t="s">
        <v>975</v>
      </c>
      <c r="D6872" s="114" t="s">
        <v>991</v>
      </c>
      <c r="E6872" s="21" t="str">
        <f t="shared" si="26"/>
        <v>INSUNIX.LPG.insunix.policy</v>
      </c>
    </row>
    <row r="6873" spans="1:5" ht="14.25" customHeight="1">
      <c r="A6873" s="114" t="s">
        <v>677</v>
      </c>
      <c r="B6873" s="114" t="s">
        <v>674</v>
      </c>
      <c r="C6873" s="114" t="s">
        <v>975</v>
      </c>
      <c r="D6873" s="114" t="s">
        <v>991</v>
      </c>
      <c r="E6873" s="21" t="str">
        <f t="shared" si="26"/>
        <v>INSUNIX.LPG.insunix.policy</v>
      </c>
    </row>
    <row r="6874" spans="1:5" ht="14.25" customHeight="1">
      <c r="A6874" s="114" t="s">
        <v>677</v>
      </c>
      <c r="B6874" s="114" t="s">
        <v>674</v>
      </c>
      <c r="C6874" s="114" t="s">
        <v>975</v>
      </c>
      <c r="D6874" s="114" t="s">
        <v>991</v>
      </c>
      <c r="E6874" s="21" t="str">
        <f t="shared" si="26"/>
        <v>INSUNIX.LPG.insunix.policy</v>
      </c>
    </row>
    <row r="6875" spans="1:5" ht="14.25" customHeight="1">
      <c r="A6875" s="114" t="s">
        <v>677</v>
      </c>
      <c r="B6875" s="114" t="s">
        <v>674</v>
      </c>
      <c r="C6875" s="114" t="s">
        <v>975</v>
      </c>
      <c r="D6875" s="114" t="s">
        <v>991</v>
      </c>
      <c r="E6875" s="21" t="str">
        <f t="shared" si="26"/>
        <v>INSUNIX.LPG.insunix.policy</v>
      </c>
    </row>
    <row r="6876" spans="1:5" ht="14.25" customHeight="1">
      <c r="A6876" s="114" t="s">
        <v>677</v>
      </c>
      <c r="B6876" s="114" t="s">
        <v>674</v>
      </c>
      <c r="C6876" s="114" t="s">
        <v>975</v>
      </c>
      <c r="D6876" s="114" t="s">
        <v>991</v>
      </c>
      <c r="E6876" s="21" t="str">
        <f t="shared" si="26"/>
        <v>INSUNIX.LPG.insunix.policy</v>
      </c>
    </row>
    <row r="6877" spans="1:5" ht="14.25" customHeight="1">
      <c r="A6877" s="114" t="s">
        <v>677</v>
      </c>
      <c r="B6877" s="114" t="s">
        <v>674</v>
      </c>
      <c r="C6877" s="114" t="s">
        <v>975</v>
      </c>
      <c r="D6877" s="114" t="s">
        <v>991</v>
      </c>
      <c r="E6877" s="21" t="str">
        <f t="shared" si="26"/>
        <v>INSUNIX.LPG.insunix.policy</v>
      </c>
    </row>
    <row r="6878" spans="1:5" ht="14.25" customHeight="1">
      <c r="A6878" s="114" t="s">
        <v>677</v>
      </c>
      <c r="B6878" s="114" t="s">
        <v>674</v>
      </c>
      <c r="C6878" s="114" t="s">
        <v>975</v>
      </c>
      <c r="D6878" s="114" t="s">
        <v>991</v>
      </c>
      <c r="E6878" s="21" t="str">
        <f t="shared" si="26"/>
        <v>INSUNIX.LPG.insunix.policy</v>
      </c>
    </row>
    <row r="6879" spans="1:5" ht="14.25" customHeight="1">
      <c r="A6879" s="114" t="s">
        <v>677</v>
      </c>
      <c r="B6879" s="114" t="s">
        <v>674</v>
      </c>
      <c r="C6879" s="114" t="s">
        <v>975</v>
      </c>
      <c r="D6879" s="114" t="s">
        <v>991</v>
      </c>
      <c r="E6879" s="21" t="str">
        <f t="shared" si="26"/>
        <v>INSUNIX.LPG.insunix.policy</v>
      </c>
    </row>
    <row r="6880" spans="1:5" ht="14.25" customHeight="1">
      <c r="A6880" s="114" t="s">
        <v>677</v>
      </c>
      <c r="B6880" s="114" t="s">
        <v>674</v>
      </c>
      <c r="C6880" s="114" t="s">
        <v>975</v>
      </c>
      <c r="D6880" s="114" t="s">
        <v>991</v>
      </c>
      <c r="E6880" s="21" t="str">
        <f t="shared" si="26"/>
        <v>INSUNIX.LPG.insunix.policy</v>
      </c>
    </row>
    <row r="6881" spans="1:5" ht="14.25" customHeight="1">
      <c r="A6881" s="114" t="s">
        <v>677</v>
      </c>
      <c r="B6881" s="114" t="s">
        <v>674</v>
      </c>
      <c r="C6881" s="114" t="s">
        <v>975</v>
      </c>
      <c r="D6881" s="114" t="s">
        <v>991</v>
      </c>
      <c r="E6881" s="21" t="str">
        <f t="shared" si="26"/>
        <v>INSUNIX.LPG.insunix.policy</v>
      </c>
    </row>
    <row r="6882" spans="1:5" ht="14.25" customHeight="1">
      <c r="A6882" s="114" t="s">
        <v>677</v>
      </c>
      <c r="B6882" s="114" t="s">
        <v>674</v>
      </c>
      <c r="C6882" s="114" t="s">
        <v>975</v>
      </c>
      <c r="D6882" s="114" t="s">
        <v>991</v>
      </c>
      <c r="E6882" s="21" t="str">
        <f t="shared" si="26"/>
        <v>INSUNIX.LPG.insunix.policy</v>
      </c>
    </row>
    <row r="6883" spans="1:5" ht="14.25" customHeight="1">
      <c r="A6883" s="114" t="s">
        <v>677</v>
      </c>
      <c r="B6883" s="114" t="s">
        <v>674</v>
      </c>
      <c r="C6883" s="114" t="s">
        <v>975</v>
      </c>
      <c r="D6883" s="114" t="s">
        <v>991</v>
      </c>
      <c r="E6883" s="21" t="str">
        <f t="shared" si="26"/>
        <v>INSUNIX.LPG.insunix.policy</v>
      </c>
    </row>
    <row r="6884" spans="1:5" ht="14.25" customHeight="1">
      <c r="A6884" s="114" t="s">
        <v>677</v>
      </c>
      <c r="B6884" s="114" t="s">
        <v>674</v>
      </c>
      <c r="C6884" s="114" t="s">
        <v>975</v>
      </c>
      <c r="D6884" s="114" t="s">
        <v>991</v>
      </c>
      <c r="E6884" s="21" t="str">
        <f t="shared" si="26"/>
        <v>INSUNIX.LPG.insunix.policy</v>
      </c>
    </row>
    <row r="6885" spans="1:5" ht="14.25" customHeight="1">
      <c r="A6885" s="114" t="s">
        <v>677</v>
      </c>
      <c r="B6885" s="114" t="s">
        <v>674</v>
      </c>
      <c r="C6885" s="114" t="s">
        <v>975</v>
      </c>
      <c r="D6885" s="114" t="s">
        <v>991</v>
      </c>
      <c r="E6885" s="21" t="str">
        <f t="shared" si="26"/>
        <v>INSUNIX.LPG.insunix.policy</v>
      </c>
    </row>
    <row r="6886" spans="1:5" ht="14.25" customHeight="1">
      <c r="A6886" s="114" t="s">
        <v>677</v>
      </c>
      <c r="B6886" s="114" t="s">
        <v>674</v>
      </c>
      <c r="C6886" s="114" t="s">
        <v>975</v>
      </c>
      <c r="D6886" s="114" t="s">
        <v>991</v>
      </c>
      <c r="E6886" s="21" t="str">
        <f t="shared" si="26"/>
        <v>INSUNIX.LPG.insunix.policy</v>
      </c>
    </row>
    <row r="6887" spans="1:5" ht="14.25" customHeight="1">
      <c r="A6887" s="114" t="s">
        <v>677</v>
      </c>
      <c r="B6887" s="114" t="s">
        <v>674</v>
      </c>
      <c r="C6887" s="114" t="s">
        <v>975</v>
      </c>
      <c r="D6887" s="114" t="s">
        <v>991</v>
      </c>
      <c r="E6887" s="21" t="str">
        <f t="shared" ref="E6887:E7141" si="27">CONCATENATE(A6887,".",B6887,".",C6887,".",D6887)</f>
        <v>INSUNIX.LPG.insunix.policy</v>
      </c>
    </row>
    <row r="6888" spans="1:5" ht="14.25" customHeight="1">
      <c r="A6888" s="114" t="s">
        <v>677</v>
      </c>
      <c r="B6888" s="114" t="s">
        <v>674</v>
      </c>
      <c r="C6888" s="114" t="s">
        <v>975</v>
      </c>
      <c r="D6888" s="114" t="s">
        <v>991</v>
      </c>
      <c r="E6888" s="21" t="str">
        <f t="shared" si="27"/>
        <v>INSUNIX.LPG.insunix.policy</v>
      </c>
    </row>
    <row r="6889" spans="1:5" ht="14.25" customHeight="1">
      <c r="A6889" s="114" t="s">
        <v>677</v>
      </c>
      <c r="B6889" s="114" t="s">
        <v>674</v>
      </c>
      <c r="C6889" s="114" t="s">
        <v>975</v>
      </c>
      <c r="D6889" s="114" t="s">
        <v>991</v>
      </c>
      <c r="E6889" s="21" t="str">
        <f t="shared" si="27"/>
        <v>INSUNIX.LPG.insunix.policy</v>
      </c>
    </row>
    <row r="6890" spans="1:5" ht="14.25" customHeight="1">
      <c r="A6890" s="114" t="s">
        <v>677</v>
      </c>
      <c r="B6890" s="114" t="s">
        <v>674</v>
      </c>
      <c r="C6890" s="114" t="s">
        <v>975</v>
      </c>
      <c r="D6890" s="114" t="s">
        <v>991</v>
      </c>
      <c r="E6890" s="21" t="str">
        <f t="shared" si="27"/>
        <v>INSUNIX.LPG.insunix.policy</v>
      </c>
    </row>
    <row r="6891" spans="1:5" ht="14.25" customHeight="1">
      <c r="A6891" s="114" t="s">
        <v>677</v>
      </c>
      <c r="B6891" s="114" t="s">
        <v>674</v>
      </c>
      <c r="C6891" s="114" t="s">
        <v>975</v>
      </c>
      <c r="D6891" s="114" t="s">
        <v>991</v>
      </c>
      <c r="E6891" s="21" t="str">
        <f t="shared" si="27"/>
        <v>INSUNIX.LPG.insunix.policy</v>
      </c>
    </row>
    <row r="6892" spans="1:5" ht="14.25" customHeight="1">
      <c r="A6892" s="114" t="s">
        <v>677</v>
      </c>
      <c r="B6892" s="114" t="s">
        <v>674</v>
      </c>
      <c r="C6892" s="114" t="s">
        <v>975</v>
      </c>
      <c r="D6892" s="114" t="s">
        <v>991</v>
      </c>
      <c r="E6892" s="21" t="str">
        <f t="shared" si="27"/>
        <v>INSUNIX.LPG.insunix.policy</v>
      </c>
    </row>
    <row r="6893" spans="1:5" ht="14.25" customHeight="1">
      <c r="A6893" s="114" t="s">
        <v>677</v>
      </c>
      <c r="B6893" s="114" t="s">
        <v>674</v>
      </c>
      <c r="C6893" s="114" t="s">
        <v>975</v>
      </c>
      <c r="D6893" s="114" t="s">
        <v>991</v>
      </c>
      <c r="E6893" s="21" t="str">
        <f t="shared" si="27"/>
        <v>INSUNIX.LPG.insunix.policy</v>
      </c>
    </row>
    <row r="6894" spans="1:5" ht="14.25" customHeight="1">
      <c r="A6894" s="114" t="s">
        <v>677</v>
      </c>
      <c r="B6894" s="114" t="s">
        <v>674</v>
      </c>
      <c r="C6894" s="114" t="s">
        <v>975</v>
      </c>
      <c r="D6894" s="114" t="s">
        <v>991</v>
      </c>
      <c r="E6894" s="21" t="str">
        <f t="shared" si="27"/>
        <v>INSUNIX.LPG.insunix.policy</v>
      </c>
    </row>
    <row r="6895" spans="1:5" ht="14.25" customHeight="1">
      <c r="A6895" s="114" t="s">
        <v>677</v>
      </c>
      <c r="B6895" s="114" t="s">
        <v>674</v>
      </c>
      <c r="C6895" s="114" t="s">
        <v>975</v>
      </c>
      <c r="D6895" s="114" t="s">
        <v>991</v>
      </c>
      <c r="E6895" s="21" t="str">
        <f t="shared" si="27"/>
        <v>INSUNIX.LPG.insunix.policy</v>
      </c>
    </row>
    <row r="6896" spans="1:5" ht="14.25" customHeight="1">
      <c r="A6896" s="114" t="s">
        <v>677</v>
      </c>
      <c r="B6896" s="114" t="s">
        <v>674</v>
      </c>
      <c r="C6896" s="114" t="s">
        <v>975</v>
      </c>
      <c r="D6896" s="114" t="s">
        <v>992</v>
      </c>
      <c r="E6896" s="21" t="str">
        <f t="shared" si="27"/>
        <v>INSUNIX.LPG.insunix.policy_his</v>
      </c>
    </row>
    <row r="6897" spans="1:5" ht="14.25" customHeight="1">
      <c r="A6897" s="114" t="s">
        <v>677</v>
      </c>
      <c r="B6897" s="114" t="s">
        <v>674</v>
      </c>
      <c r="C6897" s="114" t="s">
        <v>975</v>
      </c>
      <c r="D6897" s="114" t="s">
        <v>992</v>
      </c>
      <c r="E6897" s="21" t="str">
        <f t="shared" si="27"/>
        <v>INSUNIX.LPG.insunix.policy_his</v>
      </c>
    </row>
    <row r="6898" spans="1:5" ht="14.25" customHeight="1">
      <c r="A6898" s="114" t="s">
        <v>677</v>
      </c>
      <c r="B6898" s="114" t="s">
        <v>674</v>
      </c>
      <c r="C6898" s="114" t="s">
        <v>975</v>
      </c>
      <c r="D6898" s="114" t="s">
        <v>992</v>
      </c>
      <c r="E6898" s="21" t="str">
        <f t="shared" si="27"/>
        <v>INSUNIX.LPG.insunix.policy_his</v>
      </c>
    </row>
    <row r="6899" spans="1:5" ht="14.25" customHeight="1">
      <c r="A6899" s="114" t="s">
        <v>677</v>
      </c>
      <c r="B6899" s="114" t="s">
        <v>674</v>
      </c>
      <c r="C6899" s="114" t="s">
        <v>975</v>
      </c>
      <c r="D6899" s="114" t="s">
        <v>992</v>
      </c>
      <c r="E6899" s="21" t="str">
        <f t="shared" si="27"/>
        <v>INSUNIX.LPG.insunix.policy_his</v>
      </c>
    </row>
    <row r="6900" spans="1:5" ht="14.25" customHeight="1">
      <c r="A6900" s="114" t="s">
        <v>677</v>
      </c>
      <c r="B6900" s="114" t="s">
        <v>674</v>
      </c>
      <c r="C6900" s="114" t="s">
        <v>975</v>
      </c>
      <c r="D6900" s="114" t="s">
        <v>992</v>
      </c>
      <c r="E6900" s="21" t="str">
        <f t="shared" si="27"/>
        <v>INSUNIX.LPG.insunix.policy_his</v>
      </c>
    </row>
    <row r="6901" spans="1:5" ht="14.25" customHeight="1">
      <c r="A6901" s="114" t="s">
        <v>677</v>
      </c>
      <c r="B6901" s="114" t="s">
        <v>674</v>
      </c>
      <c r="C6901" s="114" t="s">
        <v>975</v>
      </c>
      <c r="D6901" s="114" t="s">
        <v>992</v>
      </c>
      <c r="E6901" s="21" t="str">
        <f t="shared" si="27"/>
        <v>INSUNIX.LPG.insunix.policy_his</v>
      </c>
    </row>
    <row r="6902" spans="1:5" ht="14.25" customHeight="1">
      <c r="A6902" s="114" t="s">
        <v>677</v>
      </c>
      <c r="B6902" s="114" t="s">
        <v>674</v>
      </c>
      <c r="C6902" s="114" t="s">
        <v>975</v>
      </c>
      <c r="D6902" s="114" t="s">
        <v>992</v>
      </c>
      <c r="E6902" s="21" t="str">
        <f t="shared" si="27"/>
        <v>INSUNIX.LPG.insunix.policy_his</v>
      </c>
    </row>
    <row r="6903" spans="1:5" ht="14.25" customHeight="1">
      <c r="A6903" s="114" t="s">
        <v>677</v>
      </c>
      <c r="B6903" s="114" t="s">
        <v>674</v>
      </c>
      <c r="C6903" s="114" t="s">
        <v>975</v>
      </c>
      <c r="D6903" s="114" t="s">
        <v>992</v>
      </c>
      <c r="E6903" s="21" t="str">
        <f t="shared" si="27"/>
        <v>INSUNIX.LPG.insunix.policy_his</v>
      </c>
    </row>
    <row r="6904" spans="1:5" ht="14.25" customHeight="1">
      <c r="A6904" s="114" t="s">
        <v>677</v>
      </c>
      <c r="B6904" s="114" t="s">
        <v>674</v>
      </c>
      <c r="C6904" s="114" t="s">
        <v>975</v>
      </c>
      <c r="D6904" s="114" t="s">
        <v>992</v>
      </c>
      <c r="E6904" s="21" t="str">
        <f t="shared" si="27"/>
        <v>INSUNIX.LPG.insunix.policy_his</v>
      </c>
    </row>
    <row r="6905" spans="1:5" ht="14.25" customHeight="1">
      <c r="A6905" s="114" t="s">
        <v>677</v>
      </c>
      <c r="B6905" s="114" t="s">
        <v>674</v>
      </c>
      <c r="C6905" s="114" t="s">
        <v>975</v>
      </c>
      <c r="D6905" s="114" t="s">
        <v>992</v>
      </c>
      <c r="E6905" s="21" t="str">
        <f t="shared" si="27"/>
        <v>INSUNIX.LPG.insunix.policy_his</v>
      </c>
    </row>
    <row r="6906" spans="1:5" ht="14.25" customHeight="1">
      <c r="A6906" s="114" t="s">
        <v>677</v>
      </c>
      <c r="B6906" s="114" t="s">
        <v>674</v>
      </c>
      <c r="C6906" s="114" t="s">
        <v>975</v>
      </c>
      <c r="D6906" s="114" t="s">
        <v>992</v>
      </c>
      <c r="E6906" s="21" t="str">
        <f t="shared" si="27"/>
        <v>INSUNIX.LPG.insunix.policy_his</v>
      </c>
    </row>
    <row r="6907" spans="1:5" ht="14.25" customHeight="1">
      <c r="A6907" s="114" t="s">
        <v>677</v>
      </c>
      <c r="B6907" s="114" t="s">
        <v>674</v>
      </c>
      <c r="C6907" s="114" t="s">
        <v>975</v>
      </c>
      <c r="D6907" s="114" t="s">
        <v>992</v>
      </c>
      <c r="E6907" s="21" t="str">
        <f t="shared" si="27"/>
        <v>INSUNIX.LPG.insunix.policy_his</v>
      </c>
    </row>
    <row r="6908" spans="1:5" ht="14.25" customHeight="1">
      <c r="A6908" s="114" t="s">
        <v>677</v>
      </c>
      <c r="B6908" s="114" t="s">
        <v>674</v>
      </c>
      <c r="C6908" s="114" t="s">
        <v>975</v>
      </c>
      <c r="D6908" s="114" t="s">
        <v>992</v>
      </c>
      <c r="E6908" s="21" t="str">
        <f t="shared" si="27"/>
        <v>INSUNIX.LPG.insunix.policy_his</v>
      </c>
    </row>
    <row r="6909" spans="1:5" ht="14.25" customHeight="1">
      <c r="A6909" s="114" t="s">
        <v>677</v>
      </c>
      <c r="B6909" s="114" t="s">
        <v>674</v>
      </c>
      <c r="C6909" s="114" t="s">
        <v>975</v>
      </c>
      <c r="D6909" s="114" t="s">
        <v>992</v>
      </c>
      <c r="E6909" s="21" t="str">
        <f t="shared" si="27"/>
        <v>INSUNIX.LPG.insunix.policy_his</v>
      </c>
    </row>
    <row r="6910" spans="1:5" ht="14.25" customHeight="1">
      <c r="A6910" s="114" t="s">
        <v>677</v>
      </c>
      <c r="B6910" s="114" t="s">
        <v>674</v>
      </c>
      <c r="C6910" s="114" t="s">
        <v>975</v>
      </c>
      <c r="D6910" s="114" t="s">
        <v>992</v>
      </c>
      <c r="E6910" s="21" t="str">
        <f t="shared" si="27"/>
        <v>INSUNIX.LPG.insunix.policy_his</v>
      </c>
    </row>
    <row r="6911" spans="1:5" ht="14.25" customHeight="1">
      <c r="A6911" s="114" t="s">
        <v>677</v>
      </c>
      <c r="B6911" s="114" t="s">
        <v>674</v>
      </c>
      <c r="C6911" s="114" t="s">
        <v>975</v>
      </c>
      <c r="D6911" s="114" t="s">
        <v>992</v>
      </c>
      <c r="E6911" s="21" t="str">
        <f t="shared" si="27"/>
        <v>INSUNIX.LPG.insunix.policy_his</v>
      </c>
    </row>
    <row r="6912" spans="1:5" ht="14.25" customHeight="1">
      <c r="A6912" s="114" t="s">
        <v>677</v>
      </c>
      <c r="B6912" s="114" t="s">
        <v>674</v>
      </c>
      <c r="C6912" s="114" t="s">
        <v>975</v>
      </c>
      <c r="D6912" s="114" t="s">
        <v>992</v>
      </c>
      <c r="E6912" s="21" t="str">
        <f t="shared" si="27"/>
        <v>INSUNIX.LPG.insunix.policy_his</v>
      </c>
    </row>
    <row r="6913" spans="1:5" ht="14.25" customHeight="1">
      <c r="A6913" s="114" t="s">
        <v>677</v>
      </c>
      <c r="B6913" s="114" t="s">
        <v>674</v>
      </c>
      <c r="C6913" s="114" t="s">
        <v>975</v>
      </c>
      <c r="D6913" s="114" t="s">
        <v>992</v>
      </c>
      <c r="E6913" s="21" t="str">
        <f t="shared" si="27"/>
        <v>INSUNIX.LPG.insunix.policy_his</v>
      </c>
    </row>
    <row r="6914" spans="1:5" ht="14.25" customHeight="1">
      <c r="A6914" s="114" t="s">
        <v>677</v>
      </c>
      <c r="B6914" s="114" t="s">
        <v>674</v>
      </c>
      <c r="C6914" s="114" t="s">
        <v>975</v>
      </c>
      <c r="D6914" s="114" t="s">
        <v>992</v>
      </c>
      <c r="E6914" s="21" t="str">
        <f t="shared" si="27"/>
        <v>INSUNIX.LPG.insunix.policy_his</v>
      </c>
    </row>
    <row r="6915" spans="1:5" ht="14.25" customHeight="1">
      <c r="A6915" s="114" t="s">
        <v>677</v>
      </c>
      <c r="B6915" s="114" t="s">
        <v>674</v>
      </c>
      <c r="C6915" s="114" t="s">
        <v>975</v>
      </c>
      <c r="D6915" s="114" t="s">
        <v>992</v>
      </c>
      <c r="E6915" s="21" t="str">
        <f t="shared" si="27"/>
        <v>INSUNIX.LPG.insunix.policy_his</v>
      </c>
    </row>
    <row r="6916" spans="1:5" ht="14.25" customHeight="1">
      <c r="A6916" s="114" t="s">
        <v>677</v>
      </c>
      <c r="B6916" s="114" t="s">
        <v>674</v>
      </c>
      <c r="C6916" s="114" t="s">
        <v>975</v>
      </c>
      <c r="D6916" s="114" t="s">
        <v>992</v>
      </c>
      <c r="E6916" s="21" t="str">
        <f t="shared" si="27"/>
        <v>INSUNIX.LPG.insunix.policy_his</v>
      </c>
    </row>
    <row r="6917" spans="1:5" ht="14.25" customHeight="1">
      <c r="A6917" s="114" t="s">
        <v>677</v>
      </c>
      <c r="B6917" s="114" t="s">
        <v>674</v>
      </c>
      <c r="C6917" s="114" t="s">
        <v>975</v>
      </c>
      <c r="D6917" s="114" t="s">
        <v>1222</v>
      </c>
      <c r="E6917" s="21" t="str">
        <f t="shared" si="27"/>
        <v>INSUNIX.LPG.insunix.premium</v>
      </c>
    </row>
    <row r="6918" spans="1:5" ht="14.25" customHeight="1">
      <c r="A6918" s="114" t="s">
        <v>677</v>
      </c>
      <c r="B6918" s="114" t="s">
        <v>674</v>
      </c>
      <c r="C6918" s="114" t="s">
        <v>975</v>
      </c>
      <c r="D6918" s="114" t="s">
        <v>1222</v>
      </c>
      <c r="E6918" s="21" t="str">
        <f t="shared" si="27"/>
        <v>INSUNIX.LPG.insunix.premium</v>
      </c>
    </row>
    <row r="6919" spans="1:5" ht="14.25" customHeight="1">
      <c r="A6919" s="114" t="s">
        <v>677</v>
      </c>
      <c r="B6919" s="114" t="s">
        <v>674</v>
      </c>
      <c r="C6919" s="114" t="s">
        <v>975</v>
      </c>
      <c r="D6919" s="114" t="s">
        <v>1222</v>
      </c>
      <c r="E6919" s="21" t="str">
        <f t="shared" si="27"/>
        <v>INSUNIX.LPG.insunix.premium</v>
      </c>
    </row>
    <row r="6920" spans="1:5" ht="14.25" customHeight="1">
      <c r="A6920" s="114" t="s">
        <v>677</v>
      </c>
      <c r="B6920" s="114" t="s">
        <v>674</v>
      </c>
      <c r="C6920" s="114" t="s">
        <v>975</v>
      </c>
      <c r="D6920" s="114" t="s">
        <v>1222</v>
      </c>
      <c r="E6920" s="21" t="str">
        <f t="shared" si="27"/>
        <v>INSUNIX.LPG.insunix.premium</v>
      </c>
    </row>
    <row r="6921" spans="1:5" ht="14.25" customHeight="1">
      <c r="A6921" s="114" t="s">
        <v>677</v>
      </c>
      <c r="B6921" s="114" t="s">
        <v>674</v>
      </c>
      <c r="C6921" s="114" t="s">
        <v>975</v>
      </c>
      <c r="D6921" s="114" t="s">
        <v>1222</v>
      </c>
      <c r="E6921" s="21" t="str">
        <f t="shared" si="27"/>
        <v>INSUNIX.LPG.insunix.premium</v>
      </c>
    </row>
    <row r="6922" spans="1:5" ht="14.25" customHeight="1">
      <c r="A6922" s="114" t="s">
        <v>677</v>
      </c>
      <c r="B6922" s="114" t="s">
        <v>674</v>
      </c>
      <c r="C6922" s="114" t="s">
        <v>975</v>
      </c>
      <c r="D6922" s="114" t="s">
        <v>1222</v>
      </c>
      <c r="E6922" s="21" t="str">
        <f t="shared" si="27"/>
        <v>INSUNIX.LPG.insunix.premium</v>
      </c>
    </row>
    <row r="6923" spans="1:5" ht="14.25" customHeight="1">
      <c r="A6923" s="114" t="s">
        <v>677</v>
      </c>
      <c r="B6923" s="114" t="s">
        <v>674</v>
      </c>
      <c r="C6923" s="114" t="s">
        <v>975</v>
      </c>
      <c r="D6923" s="114" t="s">
        <v>1222</v>
      </c>
      <c r="E6923" s="21" t="str">
        <f t="shared" si="27"/>
        <v>INSUNIX.LPG.insunix.premium</v>
      </c>
    </row>
    <row r="6924" spans="1:5" ht="14.25" customHeight="1">
      <c r="A6924" s="114" t="s">
        <v>677</v>
      </c>
      <c r="B6924" s="114" t="s">
        <v>674</v>
      </c>
      <c r="C6924" s="114" t="s">
        <v>975</v>
      </c>
      <c r="D6924" s="114" t="s">
        <v>1222</v>
      </c>
      <c r="E6924" s="21" t="str">
        <f t="shared" si="27"/>
        <v>INSUNIX.LPG.insunix.premium</v>
      </c>
    </row>
    <row r="6925" spans="1:5" ht="14.25" customHeight="1">
      <c r="A6925" s="114" t="s">
        <v>677</v>
      </c>
      <c r="B6925" s="114" t="s">
        <v>674</v>
      </c>
      <c r="C6925" s="114" t="s">
        <v>975</v>
      </c>
      <c r="D6925" s="114" t="s">
        <v>1222</v>
      </c>
      <c r="E6925" s="21" t="str">
        <f t="shared" si="27"/>
        <v>INSUNIX.LPG.insunix.premium</v>
      </c>
    </row>
    <row r="6926" spans="1:5" ht="14.25" customHeight="1">
      <c r="A6926" s="114" t="s">
        <v>677</v>
      </c>
      <c r="B6926" s="114" t="s">
        <v>674</v>
      </c>
      <c r="C6926" s="114" t="s">
        <v>975</v>
      </c>
      <c r="D6926" s="114" t="s">
        <v>1222</v>
      </c>
      <c r="E6926" s="21" t="str">
        <f t="shared" si="27"/>
        <v>INSUNIX.LPG.insunix.premium</v>
      </c>
    </row>
    <row r="6927" spans="1:5" ht="14.25" customHeight="1">
      <c r="A6927" s="114" t="s">
        <v>677</v>
      </c>
      <c r="B6927" s="114" t="s">
        <v>674</v>
      </c>
      <c r="C6927" s="114" t="s">
        <v>975</v>
      </c>
      <c r="D6927" s="114" t="s">
        <v>1222</v>
      </c>
      <c r="E6927" s="21" t="str">
        <f t="shared" si="27"/>
        <v>INSUNIX.LPG.insunix.premium</v>
      </c>
    </row>
    <row r="6928" spans="1:5" ht="14.25" customHeight="1">
      <c r="A6928" s="114" t="s">
        <v>677</v>
      </c>
      <c r="B6928" s="114" t="s">
        <v>674</v>
      </c>
      <c r="C6928" s="114" t="s">
        <v>975</v>
      </c>
      <c r="D6928" s="114" t="s">
        <v>1222</v>
      </c>
      <c r="E6928" s="21" t="str">
        <f t="shared" si="27"/>
        <v>INSUNIX.LPG.insunix.premium</v>
      </c>
    </row>
    <row r="6929" spans="1:5" ht="14.25" customHeight="1">
      <c r="A6929" s="114" t="s">
        <v>677</v>
      </c>
      <c r="B6929" s="114" t="s">
        <v>674</v>
      </c>
      <c r="C6929" s="114" t="s">
        <v>975</v>
      </c>
      <c r="D6929" s="114" t="s">
        <v>1222</v>
      </c>
      <c r="E6929" s="21" t="str">
        <f t="shared" si="27"/>
        <v>INSUNIX.LPG.insunix.premium</v>
      </c>
    </row>
    <row r="6930" spans="1:5" ht="14.25" customHeight="1">
      <c r="A6930" s="114" t="s">
        <v>677</v>
      </c>
      <c r="B6930" s="114" t="s">
        <v>674</v>
      </c>
      <c r="C6930" s="114" t="s">
        <v>975</v>
      </c>
      <c r="D6930" s="114" t="s">
        <v>1222</v>
      </c>
      <c r="E6930" s="21" t="str">
        <f t="shared" si="27"/>
        <v>INSUNIX.LPG.insunix.premium</v>
      </c>
    </row>
    <row r="6931" spans="1:5" ht="14.25" customHeight="1">
      <c r="A6931" s="114" t="s">
        <v>677</v>
      </c>
      <c r="B6931" s="114" t="s">
        <v>674</v>
      </c>
      <c r="C6931" s="114" t="s">
        <v>975</v>
      </c>
      <c r="D6931" s="114" t="s">
        <v>1222</v>
      </c>
      <c r="E6931" s="21" t="str">
        <f t="shared" si="27"/>
        <v>INSUNIX.LPG.insunix.premium</v>
      </c>
    </row>
    <row r="6932" spans="1:5" ht="14.25" customHeight="1">
      <c r="A6932" s="114" t="s">
        <v>677</v>
      </c>
      <c r="B6932" s="114" t="s">
        <v>674</v>
      </c>
      <c r="C6932" s="114" t="s">
        <v>975</v>
      </c>
      <c r="D6932" s="114" t="s">
        <v>1222</v>
      </c>
      <c r="E6932" s="21" t="str">
        <f t="shared" si="27"/>
        <v>INSUNIX.LPG.insunix.premium</v>
      </c>
    </row>
    <row r="6933" spans="1:5" ht="14.25" customHeight="1">
      <c r="A6933" s="114" t="s">
        <v>677</v>
      </c>
      <c r="B6933" s="114" t="s">
        <v>674</v>
      </c>
      <c r="C6933" s="114" t="s">
        <v>975</v>
      </c>
      <c r="D6933" s="114" t="s">
        <v>1222</v>
      </c>
      <c r="E6933" s="21" t="str">
        <f t="shared" si="27"/>
        <v>INSUNIX.LPG.insunix.premium</v>
      </c>
    </row>
    <row r="6934" spans="1:5" ht="14.25" customHeight="1">
      <c r="A6934" s="114" t="s">
        <v>677</v>
      </c>
      <c r="B6934" s="114" t="s">
        <v>674</v>
      </c>
      <c r="C6934" s="114" t="s">
        <v>975</v>
      </c>
      <c r="D6934" s="114" t="s">
        <v>1222</v>
      </c>
      <c r="E6934" s="21" t="str">
        <f t="shared" si="27"/>
        <v>INSUNIX.LPG.insunix.premium</v>
      </c>
    </row>
    <row r="6935" spans="1:5" ht="14.25" customHeight="1">
      <c r="A6935" s="114" t="s">
        <v>677</v>
      </c>
      <c r="B6935" s="114" t="s">
        <v>674</v>
      </c>
      <c r="C6935" s="114" t="s">
        <v>975</v>
      </c>
      <c r="D6935" s="114" t="s">
        <v>1222</v>
      </c>
      <c r="E6935" s="21" t="str">
        <f t="shared" si="27"/>
        <v>INSUNIX.LPG.insunix.premium</v>
      </c>
    </row>
    <row r="6936" spans="1:5" ht="14.25" customHeight="1">
      <c r="A6936" s="114" t="s">
        <v>677</v>
      </c>
      <c r="B6936" s="114" t="s">
        <v>674</v>
      </c>
      <c r="C6936" s="114" t="s">
        <v>975</v>
      </c>
      <c r="D6936" s="114" t="s">
        <v>1222</v>
      </c>
      <c r="E6936" s="21" t="str">
        <f t="shared" si="27"/>
        <v>INSUNIX.LPG.insunix.premium</v>
      </c>
    </row>
    <row r="6937" spans="1:5" ht="14.25" customHeight="1">
      <c r="A6937" s="114" t="s">
        <v>677</v>
      </c>
      <c r="B6937" s="114" t="s">
        <v>674</v>
      </c>
      <c r="C6937" s="114" t="s">
        <v>975</v>
      </c>
      <c r="D6937" s="114" t="s">
        <v>1222</v>
      </c>
      <c r="E6937" s="21" t="str">
        <f t="shared" si="27"/>
        <v>INSUNIX.LPG.insunix.premium</v>
      </c>
    </row>
    <row r="6938" spans="1:5" ht="14.25" customHeight="1">
      <c r="A6938" s="114" t="s">
        <v>677</v>
      </c>
      <c r="B6938" s="114" t="s">
        <v>674</v>
      </c>
      <c r="C6938" s="114" t="s">
        <v>975</v>
      </c>
      <c r="D6938" s="114" t="s">
        <v>1222</v>
      </c>
      <c r="E6938" s="21" t="str">
        <f t="shared" si="27"/>
        <v>INSUNIX.LPG.insunix.premium</v>
      </c>
    </row>
    <row r="6939" spans="1:5" ht="14.25" customHeight="1">
      <c r="A6939" s="114" t="s">
        <v>677</v>
      </c>
      <c r="B6939" s="114" t="s">
        <v>674</v>
      </c>
      <c r="C6939" s="114" t="s">
        <v>975</v>
      </c>
      <c r="D6939" s="114" t="s">
        <v>1222</v>
      </c>
      <c r="E6939" s="21" t="str">
        <f t="shared" si="27"/>
        <v>INSUNIX.LPG.insunix.premium</v>
      </c>
    </row>
    <row r="6940" spans="1:5" ht="14.25" customHeight="1">
      <c r="A6940" s="114" t="s">
        <v>677</v>
      </c>
      <c r="B6940" s="114" t="s">
        <v>674</v>
      </c>
      <c r="C6940" s="114" t="s">
        <v>975</v>
      </c>
      <c r="D6940" s="114" t="s">
        <v>1222</v>
      </c>
      <c r="E6940" s="21" t="str">
        <f t="shared" si="27"/>
        <v>INSUNIX.LPG.insunix.premium</v>
      </c>
    </row>
    <row r="6941" spans="1:5" ht="14.25" customHeight="1">
      <c r="A6941" s="114" t="s">
        <v>677</v>
      </c>
      <c r="B6941" s="114" t="s">
        <v>674</v>
      </c>
      <c r="C6941" s="114" t="s">
        <v>975</v>
      </c>
      <c r="D6941" s="114" t="s">
        <v>1222</v>
      </c>
      <c r="E6941" s="21" t="str">
        <f t="shared" si="27"/>
        <v>INSUNIX.LPG.insunix.premium</v>
      </c>
    </row>
    <row r="6942" spans="1:5" ht="14.25" customHeight="1">
      <c r="A6942" s="114" t="s">
        <v>677</v>
      </c>
      <c r="B6942" s="114" t="s">
        <v>674</v>
      </c>
      <c r="C6942" s="114" t="s">
        <v>975</v>
      </c>
      <c r="D6942" s="114" t="s">
        <v>1222</v>
      </c>
      <c r="E6942" s="21" t="str">
        <f t="shared" si="27"/>
        <v>INSUNIX.LPG.insunix.premium</v>
      </c>
    </row>
    <row r="6943" spans="1:5" ht="14.25" customHeight="1">
      <c r="A6943" s="114" t="s">
        <v>677</v>
      </c>
      <c r="B6943" s="114" t="s">
        <v>674</v>
      </c>
      <c r="C6943" s="114" t="s">
        <v>975</v>
      </c>
      <c r="D6943" s="114" t="s">
        <v>1222</v>
      </c>
      <c r="E6943" s="21" t="str">
        <f t="shared" si="27"/>
        <v>INSUNIX.LPG.insunix.premium</v>
      </c>
    </row>
    <row r="6944" spans="1:5" ht="14.25" customHeight="1">
      <c r="A6944" s="114" t="s">
        <v>677</v>
      </c>
      <c r="B6944" s="114" t="s">
        <v>674</v>
      </c>
      <c r="C6944" s="114" t="s">
        <v>975</v>
      </c>
      <c r="D6944" s="114" t="s">
        <v>1222</v>
      </c>
      <c r="E6944" s="21" t="str">
        <f t="shared" si="27"/>
        <v>INSUNIX.LPG.insunix.premium</v>
      </c>
    </row>
    <row r="6945" spans="1:5" ht="14.25" customHeight="1">
      <c r="A6945" s="114" t="s">
        <v>677</v>
      </c>
      <c r="B6945" s="114" t="s">
        <v>674</v>
      </c>
      <c r="C6945" s="114" t="s">
        <v>975</v>
      </c>
      <c r="D6945" s="114" t="s">
        <v>1222</v>
      </c>
      <c r="E6945" s="21" t="str">
        <f t="shared" si="27"/>
        <v>INSUNIX.LPG.insunix.premium</v>
      </c>
    </row>
    <row r="6946" spans="1:5" ht="14.25" customHeight="1">
      <c r="A6946" s="114" t="s">
        <v>677</v>
      </c>
      <c r="B6946" s="114" t="s">
        <v>674</v>
      </c>
      <c r="C6946" s="114" t="s">
        <v>975</v>
      </c>
      <c r="D6946" s="114" t="s">
        <v>1222</v>
      </c>
      <c r="E6946" s="21" t="str">
        <f t="shared" si="27"/>
        <v>INSUNIX.LPG.insunix.premium</v>
      </c>
    </row>
    <row r="6947" spans="1:5" ht="14.25" customHeight="1">
      <c r="A6947" s="114" t="s">
        <v>677</v>
      </c>
      <c r="B6947" s="114" t="s">
        <v>674</v>
      </c>
      <c r="C6947" s="114" t="s">
        <v>975</v>
      </c>
      <c r="D6947" s="114" t="s">
        <v>1222</v>
      </c>
      <c r="E6947" s="21" t="str">
        <f t="shared" si="27"/>
        <v>INSUNIX.LPG.insunix.premium</v>
      </c>
    </row>
    <row r="6948" spans="1:5" ht="14.25" customHeight="1">
      <c r="A6948" s="114" t="s">
        <v>677</v>
      </c>
      <c r="B6948" s="114" t="s">
        <v>674</v>
      </c>
      <c r="C6948" s="114" t="s">
        <v>975</v>
      </c>
      <c r="D6948" s="114" t="s">
        <v>1222</v>
      </c>
      <c r="E6948" s="21" t="str">
        <f t="shared" si="27"/>
        <v>INSUNIX.LPG.insunix.premium</v>
      </c>
    </row>
    <row r="6949" spans="1:5" ht="14.25" customHeight="1">
      <c r="A6949" s="114" t="s">
        <v>677</v>
      </c>
      <c r="B6949" s="114" t="s">
        <v>674</v>
      </c>
      <c r="C6949" s="114" t="s">
        <v>975</v>
      </c>
      <c r="D6949" s="114" t="s">
        <v>1222</v>
      </c>
      <c r="E6949" s="21" t="str">
        <f t="shared" si="27"/>
        <v>INSUNIX.LPG.insunix.premium</v>
      </c>
    </row>
    <row r="6950" spans="1:5" ht="14.25" customHeight="1">
      <c r="A6950" s="114" t="s">
        <v>677</v>
      </c>
      <c r="B6950" s="114" t="s">
        <v>674</v>
      </c>
      <c r="C6950" s="114" t="s">
        <v>975</v>
      </c>
      <c r="D6950" s="114" t="s">
        <v>1222</v>
      </c>
      <c r="E6950" s="21" t="str">
        <f t="shared" si="27"/>
        <v>INSUNIX.LPG.insunix.premium</v>
      </c>
    </row>
    <row r="6951" spans="1:5" ht="14.25" customHeight="1">
      <c r="A6951" s="114" t="s">
        <v>677</v>
      </c>
      <c r="B6951" s="114" t="s">
        <v>674</v>
      </c>
      <c r="C6951" s="114" t="s">
        <v>975</v>
      </c>
      <c r="D6951" s="114" t="s">
        <v>1222</v>
      </c>
      <c r="E6951" s="21" t="str">
        <f t="shared" si="27"/>
        <v>INSUNIX.LPG.insunix.premium</v>
      </c>
    </row>
    <row r="6952" spans="1:5" ht="14.25" customHeight="1">
      <c r="A6952" s="114" t="s">
        <v>677</v>
      </c>
      <c r="B6952" s="114" t="s">
        <v>674</v>
      </c>
      <c r="C6952" s="114" t="s">
        <v>975</v>
      </c>
      <c r="D6952" s="114" t="s">
        <v>1222</v>
      </c>
      <c r="E6952" s="21" t="str">
        <f t="shared" si="27"/>
        <v>INSUNIX.LPG.insunix.premium</v>
      </c>
    </row>
    <row r="6953" spans="1:5" ht="14.25" customHeight="1">
      <c r="A6953" s="114" t="s">
        <v>677</v>
      </c>
      <c r="B6953" s="114" t="s">
        <v>674</v>
      </c>
      <c r="C6953" s="114" t="s">
        <v>975</v>
      </c>
      <c r="D6953" s="114" t="s">
        <v>1222</v>
      </c>
      <c r="E6953" s="21" t="str">
        <f t="shared" si="27"/>
        <v>INSUNIX.LPG.insunix.premium</v>
      </c>
    </row>
    <row r="6954" spans="1:5" ht="14.25" customHeight="1">
      <c r="A6954" s="114" t="s">
        <v>677</v>
      </c>
      <c r="B6954" s="114" t="s">
        <v>674</v>
      </c>
      <c r="C6954" s="114" t="s">
        <v>975</v>
      </c>
      <c r="D6954" s="114" t="s">
        <v>1222</v>
      </c>
      <c r="E6954" s="21" t="str">
        <f t="shared" si="27"/>
        <v>INSUNIX.LPG.insunix.premium</v>
      </c>
    </row>
    <row r="6955" spans="1:5" ht="14.25" customHeight="1">
      <c r="A6955" s="114" t="s">
        <v>677</v>
      </c>
      <c r="B6955" s="114" t="s">
        <v>674</v>
      </c>
      <c r="C6955" s="114" t="s">
        <v>975</v>
      </c>
      <c r="D6955" s="114" t="s">
        <v>1222</v>
      </c>
      <c r="E6955" s="21" t="str">
        <f t="shared" si="27"/>
        <v>INSUNIX.LPG.insunix.premium</v>
      </c>
    </row>
    <row r="6956" spans="1:5" ht="14.25" customHeight="1">
      <c r="A6956" s="114" t="s">
        <v>677</v>
      </c>
      <c r="B6956" s="114" t="s">
        <v>674</v>
      </c>
      <c r="C6956" s="114" t="s">
        <v>975</v>
      </c>
      <c r="D6956" s="114" t="s">
        <v>1222</v>
      </c>
      <c r="E6956" s="21" t="str">
        <f t="shared" si="27"/>
        <v>INSUNIX.LPG.insunix.premium</v>
      </c>
    </row>
    <row r="6957" spans="1:5" ht="14.25" customHeight="1">
      <c r="A6957" s="114" t="s">
        <v>677</v>
      </c>
      <c r="B6957" s="114" t="s">
        <v>674</v>
      </c>
      <c r="C6957" s="114" t="s">
        <v>975</v>
      </c>
      <c r="D6957" s="114" t="s">
        <v>1222</v>
      </c>
      <c r="E6957" s="21" t="str">
        <f t="shared" si="27"/>
        <v>INSUNIX.LPG.insunix.premium</v>
      </c>
    </row>
    <row r="6958" spans="1:5" ht="14.25" customHeight="1">
      <c r="A6958" s="114" t="s">
        <v>677</v>
      </c>
      <c r="B6958" s="114" t="s">
        <v>674</v>
      </c>
      <c r="C6958" s="114" t="s">
        <v>975</v>
      </c>
      <c r="D6958" s="114" t="s">
        <v>1222</v>
      </c>
      <c r="E6958" s="21" t="str">
        <f t="shared" si="27"/>
        <v>INSUNIX.LPG.insunix.premium</v>
      </c>
    </row>
    <row r="6959" spans="1:5" ht="14.25" customHeight="1">
      <c r="A6959" s="114" t="s">
        <v>677</v>
      </c>
      <c r="B6959" s="114" t="s">
        <v>674</v>
      </c>
      <c r="C6959" s="114" t="s">
        <v>975</v>
      </c>
      <c r="D6959" s="114" t="s">
        <v>1222</v>
      </c>
      <c r="E6959" s="21" t="str">
        <f t="shared" si="27"/>
        <v>INSUNIX.LPG.insunix.premium</v>
      </c>
    </row>
    <row r="6960" spans="1:5" ht="14.25" customHeight="1">
      <c r="A6960" s="114" t="s">
        <v>677</v>
      </c>
      <c r="B6960" s="114" t="s">
        <v>674</v>
      </c>
      <c r="C6960" s="114" t="s">
        <v>975</v>
      </c>
      <c r="D6960" s="114" t="s">
        <v>1222</v>
      </c>
      <c r="E6960" s="21" t="str">
        <f t="shared" si="27"/>
        <v>INSUNIX.LPG.insunix.premium</v>
      </c>
    </row>
    <row r="6961" spans="1:5" ht="14.25" customHeight="1">
      <c r="A6961" s="114" t="s">
        <v>677</v>
      </c>
      <c r="B6961" s="114" t="s">
        <v>674</v>
      </c>
      <c r="C6961" s="114" t="s">
        <v>975</v>
      </c>
      <c r="D6961" s="114" t="s">
        <v>1222</v>
      </c>
      <c r="E6961" s="21" t="str">
        <f t="shared" si="27"/>
        <v>INSUNIX.LPG.insunix.premium</v>
      </c>
    </row>
    <row r="6962" spans="1:5" ht="14.25" customHeight="1">
      <c r="A6962" s="114" t="s">
        <v>677</v>
      </c>
      <c r="B6962" s="114" t="s">
        <v>674</v>
      </c>
      <c r="C6962" s="114" t="s">
        <v>975</v>
      </c>
      <c r="D6962" s="114" t="s">
        <v>1222</v>
      </c>
      <c r="E6962" s="21" t="str">
        <f t="shared" si="27"/>
        <v>INSUNIX.LPG.insunix.premium</v>
      </c>
    </row>
    <row r="6963" spans="1:5" ht="14.25" customHeight="1">
      <c r="A6963" s="114" t="s">
        <v>677</v>
      </c>
      <c r="B6963" s="114" t="s">
        <v>674</v>
      </c>
      <c r="C6963" s="114" t="s">
        <v>975</v>
      </c>
      <c r="D6963" s="114" t="s">
        <v>1222</v>
      </c>
      <c r="E6963" s="21" t="str">
        <f t="shared" si="27"/>
        <v>INSUNIX.LPG.insunix.premium</v>
      </c>
    </row>
    <row r="6964" spans="1:5" ht="14.25" customHeight="1">
      <c r="A6964" s="114" t="s">
        <v>677</v>
      </c>
      <c r="B6964" s="114" t="s">
        <v>674</v>
      </c>
      <c r="C6964" s="114" t="s">
        <v>975</v>
      </c>
      <c r="D6964" s="114" t="s">
        <v>1222</v>
      </c>
      <c r="E6964" s="21" t="str">
        <f t="shared" si="27"/>
        <v>INSUNIX.LPG.insunix.premium</v>
      </c>
    </row>
    <row r="6965" spans="1:5" ht="14.25" customHeight="1">
      <c r="A6965" s="114" t="s">
        <v>677</v>
      </c>
      <c r="B6965" s="114" t="s">
        <v>674</v>
      </c>
      <c r="C6965" s="114" t="s">
        <v>975</v>
      </c>
      <c r="D6965" s="114" t="s">
        <v>1222</v>
      </c>
      <c r="E6965" s="21" t="str">
        <f t="shared" si="27"/>
        <v>INSUNIX.LPG.insunix.premium</v>
      </c>
    </row>
    <row r="6966" spans="1:5" ht="14.25" customHeight="1">
      <c r="A6966" s="114" t="s">
        <v>677</v>
      </c>
      <c r="B6966" s="114" t="s">
        <v>674</v>
      </c>
      <c r="C6966" s="114" t="s">
        <v>975</v>
      </c>
      <c r="D6966" s="114" t="s">
        <v>1222</v>
      </c>
      <c r="E6966" s="21" t="str">
        <f t="shared" si="27"/>
        <v>INSUNIX.LPG.insunix.premium</v>
      </c>
    </row>
    <row r="6967" spans="1:5" ht="14.25" customHeight="1">
      <c r="A6967" s="114" t="s">
        <v>677</v>
      </c>
      <c r="B6967" s="114" t="s">
        <v>674</v>
      </c>
      <c r="C6967" s="114" t="s">
        <v>975</v>
      </c>
      <c r="D6967" s="114" t="s">
        <v>1222</v>
      </c>
      <c r="E6967" s="21" t="str">
        <f t="shared" si="27"/>
        <v>INSUNIX.LPG.insunix.premium</v>
      </c>
    </row>
    <row r="6968" spans="1:5" ht="14.25" customHeight="1">
      <c r="A6968" s="114" t="s">
        <v>677</v>
      </c>
      <c r="B6968" s="114" t="s">
        <v>674</v>
      </c>
      <c r="C6968" s="114" t="s">
        <v>975</v>
      </c>
      <c r="D6968" s="114" t="s">
        <v>1223</v>
      </c>
      <c r="E6968" s="21" t="str">
        <f t="shared" si="27"/>
        <v>INSUNIX.LPG.insunix.premium_ce</v>
      </c>
    </row>
    <row r="6969" spans="1:5" ht="14.25" customHeight="1">
      <c r="A6969" s="114" t="s">
        <v>677</v>
      </c>
      <c r="B6969" s="114" t="s">
        <v>674</v>
      </c>
      <c r="C6969" s="114" t="s">
        <v>975</v>
      </c>
      <c r="D6969" s="114" t="s">
        <v>1223</v>
      </c>
      <c r="E6969" s="21" t="str">
        <f t="shared" si="27"/>
        <v>INSUNIX.LPG.insunix.premium_ce</v>
      </c>
    </row>
    <row r="6970" spans="1:5" ht="14.25" customHeight="1">
      <c r="A6970" s="114" t="s">
        <v>677</v>
      </c>
      <c r="B6970" s="114" t="s">
        <v>674</v>
      </c>
      <c r="C6970" s="114" t="s">
        <v>975</v>
      </c>
      <c r="D6970" s="114" t="s">
        <v>1223</v>
      </c>
      <c r="E6970" s="21" t="str">
        <f t="shared" si="27"/>
        <v>INSUNIX.LPG.insunix.premium_ce</v>
      </c>
    </row>
    <row r="6971" spans="1:5" ht="14.25" customHeight="1">
      <c r="A6971" s="114" t="s">
        <v>677</v>
      </c>
      <c r="B6971" s="114" t="s">
        <v>674</v>
      </c>
      <c r="C6971" s="114" t="s">
        <v>975</v>
      </c>
      <c r="D6971" s="114" t="s">
        <v>1223</v>
      </c>
      <c r="E6971" s="21" t="str">
        <f t="shared" si="27"/>
        <v>INSUNIX.LPG.insunix.premium_ce</v>
      </c>
    </row>
    <row r="6972" spans="1:5" ht="14.25" customHeight="1">
      <c r="A6972" s="114" t="s">
        <v>677</v>
      </c>
      <c r="B6972" s="114" t="s">
        <v>674</v>
      </c>
      <c r="C6972" s="114" t="s">
        <v>975</v>
      </c>
      <c r="D6972" s="114" t="s">
        <v>1223</v>
      </c>
      <c r="E6972" s="21" t="str">
        <f t="shared" si="27"/>
        <v>INSUNIX.LPG.insunix.premium_ce</v>
      </c>
    </row>
    <row r="6973" spans="1:5" ht="14.25" customHeight="1">
      <c r="A6973" s="114" t="s">
        <v>677</v>
      </c>
      <c r="B6973" s="114" t="s">
        <v>674</v>
      </c>
      <c r="C6973" s="114" t="s">
        <v>975</v>
      </c>
      <c r="D6973" s="114" t="s">
        <v>1223</v>
      </c>
      <c r="E6973" s="21" t="str">
        <f t="shared" si="27"/>
        <v>INSUNIX.LPG.insunix.premium_ce</v>
      </c>
    </row>
    <row r="6974" spans="1:5" ht="14.25" customHeight="1">
      <c r="A6974" s="114" t="s">
        <v>677</v>
      </c>
      <c r="B6974" s="114" t="s">
        <v>674</v>
      </c>
      <c r="C6974" s="114" t="s">
        <v>975</v>
      </c>
      <c r="D6974" s="114" t="s">
        <v>1223</v>
      </c>
      <c r="E6974" s="21" t="str">
        <f t="shared" si="27"/>
        <v>INSUNIX.LPG.insunix.premium_ce</v>
      </c>
    </row>
    <row r="6975" spans="1:5" ht="14.25" customHeight="1">
      <c r="A6975" s="114" t="s">
        <v>677</v>
      </c>
      <c r="B6975" s="114" t="s">
        <v>674</v>
      </c>
      <c r="C6975" s="114" t="s">
        <v>975</v>
      </c>
      <c r="D6975" s="114" t="s">
        <v>1223</v>
      </c>
      <c r="E6975" s="21" t="str">
        <f t="shared" si="27"/>
        <v>INSUNIX.LPG.insunix.premium_ce</v>
      </c>
    </row>
    <row r="6976" spans="1:5" ht="14.25" customHeight="1">
      <c r="A6976" s="114" t="s">
        <v>677</v>
      </c>
      <c r="B6976" s="114" t="s">
        <v>674</v>
      </c>
      <c r="C6976" s="114" t="s">
        <v>975</v>
      </c>
      <c r="D6976" s="114" t="s">
        <v>1223</v>
      </c>
      <c r="E6976" s="21" t="str">
        <f t="shared" si="27"/>
        <v>INSUNIX.LPG.insunix.premium_ce</v>
      </c>
    </row>
    <row r="6977" spans="1:5" ht="14.25" customHeight="1">
      <c r="A6977" s="114" t="s">
        <v>677</v>
      </c>
      <c r="B6977" s="114" t="s">
        <v>674</v>
      </c>
      <c r="C6977" s="114" t="s">
        <v>975</v>
      </c>
      <c r="D6977" s="114" t="s">
        <v>1223</v>
      </c>
      <c r="E6977" s="21" t="str">
        <f t="shared" si="27"/>
        <v>INSUNIX.LPG.insunix.premium_ce</v>
      </c>
    </row>
    <row r="6978" spans="1:5" ht="14.25" customHeight="1">
      <c r="A6978" s="114" t="s">
        <v>677</v>
      </c>
      <c r="B6978" s="114" t="s">
        <v>674</v>
      </c>
      <c r="C6978" s="114" t="s">
        <v>975</v>
      </c>
      <c r="D6978" s="114" t="s">
        <v>1223</v>
      </c>
      <c r="E6978" s="21" t="str">
        <f t="shared" si="27"/>
        <v>INSUNIX.LPG.insunix.premium_ce</v>
      </c>
    </row>
    <row r="6979" spans="1:5" ht="14.25" customHeight="1">
      <c r="A6979" s="114" t="s">
        <v>677</v>
      </c>
      <c r="B6979" s="114" t="s">
        <v>674</v>
      </c>
      <c r="C6979" s="114" t="s">
        <v>975</v>
      </c>
      <c r="D6979" s="114" t="s">
        <v>1223</v>
      </c>
      <c r="E6979" s="21" t="str">
        <f t="shared" si="27"/>
        <v>INSUNIX.LPG.insunix.premium_ce</v>
      </c>
    </row>
    <row r="6980" spans="1:5" ht="14.25" customHeight="1">
      <c r="A6980" s="114" t="s">
        <v>677</v>
      </c>
      <c r="B6980" s="114" t="s">
        <v>674</v>
      </c>
      <c r="C6980" s="114" t="s">
        <v>975</v>
      </c>
      <c r="D6980" s="114" t="s">
        <v>1223</v>
      </c>
      <c r="E6980" s="21" t="str">
        <f t="shared" si="27"/>
        <v>INSUNIX.LPG.insunix.premium_ce</v>
      </c>
    </row>
    <row r="6981" spans="1:5" ht="14.25" customHeight="1">
      <c r="A6981" s="114" t="s">
        <v>677</v>
      </c>
      <c r="B6981" s="114" t="s">
        <v>674</v>
      </c>
      <c r="C6981" s="114" t="s">
        <v>975</v>
      </c>
      <c r="D6981" s="114" t="s">
        <v>1223</v>
      </c>
      <c r="E6981" s="21" t="str">
        <f t="shared" si="27"/>
        <v>INSUNIX.LPG.insunix.premium_ce</v>
      </c>
    </row>
    <row r="6982" spans="1:5" ht="14.25" customHeight="1">
      <c r="A6982" s="114" t="s">
        <v>677</v>
      </c>
      <c r="B6982" s="114" t="s">
        <v>674</v>
      </c>
      <c r="C6982" s="114" t="s">
        <v>975</v>
      </c>
      <c r="D6982" s="114" t="s">
        <v>1223</v>
      </c>
      <c r="E6982" s="21" t="str">
        <f t="shared" si="27"/>
        <v>INSUNIX.LPG.insunix.premium_ce</v>
      </c>
    </row>
    <row r="6983" spans="1:5" ht="14.25" customHeight="1">
      <c r="A6983" s="114" t="s">
        <v>677</v>
      </c>
      <c r="B6983" s="114" t="s">
        <v>674</v>
      </c>
      <c r="C6983" s="114" t="s">
        <v>975</v>
      </c>
      <c r="D6983" s="114" t="s">
        <v>993</v>
      </c>
      <c r="E6983" s="21" t="str">
        <f t="shared" si="27"/>
        <v>INSUNIX.LPG.insunix.product</v>
      </c>
    </row>
    <row r="6984" spans="1:5" ht="14.25" customHeight="1">
      <c r="A6984" s="114" t="s">
        <v>677</v>
      </c>
      <c r="B6984" s="114" t="s">
        <v>674</v>
      </c>
      <c r="C6984" s="114" t="s">
        <v>975</v>
      </c>
      <c r="D6984" s="114" t="s">
        <v>993</v>
      </c>
      <c r="E6984" s="21" t="str">
        <f t="shared" si="27"/>
        <v>INSUNIX.LPG.insunix.product</v>
      </c>
    </row>
    <row r="6985" spans="1:5" ht="14.25" customHeight="1">
      <c r="A6985" s="114" t="s">
        <v>677</v>
      </c>
      <c r="B6985" s="114" t="s">
        <v>674</v>
      </c>
      <c r="C6985" s="114" t="s">
        <v>975</v>
      </c>
      <c r="D6985" s="114" t="s">
        <v>993</v>
      </c>
      <c r="E6985" s="21" t="str">
        <f t="shared" si="27"/>
        <v>INSUNIX.LPG.insunix.product</v>
      </c>
    </row>
    <row r="6986" spans="1:5" ht="14.25" customHeight="1">
      <c r="A6986" s="114" t="s">
        <v>677</v>
      </c>
      <c r="B6986" s="114" t="s">
        <v>674</v>
      </c>
      <c r="C6986" s="114" t="s">
        <v>975</v>
      </c>
      <c r="D6986" s="114" t="s">
        <v>993</v>
      </c>
      <c r="E6986" s="21" t="str">
        <f t="shared" si="27"/>
        <v>INSUNIX.LPG.insunix.product</v>
      </c>
    </row>
    <row r="6987" spans="1:5" ht="14.25" customHeight="1">
      <c r="A6987" s="114" t="s">
        <v>677</v>
      </c>
      <c r="B6987" s="114" t="s">
        <v>674</v>
      </c>
      <c r="C6987" s="114" t="s">
        <v>975</v>
      </c>
      <c r="D6987" s="114" t="s">
        <v>993</v>
      </c>
      <c r="E6987" s="21" t="str">
        <f t="shared" si="27"/>
        <v>INSUNIX.LPG.insunix.product</v>
      </c>
    </row>
    <row r="6988" spans="1:5" ht="14.25" customHeight="1">
      <c r="A6988" s="114" t="s">
        <v>677</v>
      </c>
      <c r="B6988" s="114" t="s">
        <v>674</v>
      </c>
      <c r="C6988" s="114" t="s">
        <v>975</v>
      </c>
      <c r="D6988" s="114" t="s">
        <v>993</v>
      </c>
      <c r="E6988" s="21" t="str">
        <f t="shared" si="27"/>
        <v>INSUNIX.LPG.insunix.product</v>
      </c>
    </row>
    <row r="6989" spans="1:5" ht="14.25" customHeight="1">
      <c r="A6989" s="114" t="s">
        <v>677</v>
      </c>
      <c r="B6989" s="114" t="s">
        <v>674</v>
      </c>
      <c r="C6989" s="114" t="s">
        <v>975</v>
      </c>
      <c r="D6989" s="114" t="s">
        <v>993</v>
      </c>
      <c r="E6989" s="21" t="str">
        <f t="shared" si="27"/>
        <v>INSUNIX.LPG.insunix.product</v>
      </c>
    </row>
    <row r="6990" spans="1:5" ht="14.25" customHeight="1">
      <c r="A6990" s="114" t="s">
        <v>677</v>
      </c>
      <c r="B6990" s="114" t="s">
        <v>674</v>
      </c>
      <c r="C6990" s="114" t="s">
        <v>975</v>
      </c>
      <c r="D6990" s="114" t="s">
        <v>993</v>
      </c>
      <c r="E6990" s="21" t="str">
        <f t="shared" si="27"/>
        <v>INSUNIX.LPG.insunix.product</v>
      </c>
    </row>
    <row r="6991" spans="1:5" ht="14.25" customHeight="1">
      <c r="A6991" s="114" t="s">
        <v>677</v>
      </c>
      <c r="B6991" s="114" t="s">
        <v>674</v>
      </c>
      <c r="C6991" s="114" t="s">
        <v>975</v>
      </c>
      <c r="D6991" s="114" t="s">
        <v>993</v>
      </c>
      <c r="E6991" s="21" t="str">
        <f t="shared" si="27"/>
        <v>INSUNIX.LPG.insunix.product</v>
      </c>
    </row>
    <row r="6992" spans="1:5" ht="14.25" customHeight="1">
      <c r="A6992" s="114" t="s">
        <v>677</v>
      </c>
      <c r="B6992" s="114" t="s">
        <v>674</v>
      </c>
      <c r="C6992" s="114" t="s">
        <v>975</v>
      </c>
      <c r="D6992" s="114" t="s">
        <v>993</v>
      </c>
      <c r="E6992" s="21" t="str">
        <f t="shared" si="27"/>
        <v>INSUNIX.LPG.insunix.product</v>
      </c>
    </row>
    <row r="6993" spans="1:5" ht="14.25" customHeight="1">
      <c r="A6993" s="114" t="s">
        <v>677</v>
      </c>
      <c r="B6993" s="114" t="s">
        <v>674</v>
      </c>
      <c r="C6993" s="114" t="s">
        <v>975</v>
      </c>
      <c r="D6993" s="114" t="s">
        <v>993</v>
      </c>
      <c r="E6993" s="21" t="str">
        <f t="shared" si="27"/>
        <v>INSUNIX.LPG.insunix.product</v>
      </c>
    </row>
    <row r="6994" spans="1:5" ht="14.25" customHeight="1">
      <c r="A6994" s="114" t="s">
        <v>677</v>
      </c>
      <c r="B6994" s="114" t="s">
        <v>674</v>
      </c>
      <c r="C6994" s="114" t="s">
        <v>975</v>
      </c>
      <c r="D6994" s="114" t="s">
        <v>993</v>
      </c>
      <c r="E6994" s="21" t="str">
        <f t="shared" si="27"/>
        <v>INSUNIX.LPG.insunix.product</v>
      </c>
    </row>
    <row r="6995" spans="1:5" ht="14.25" customHeight="1">
      <c r="A6995" s="114" t="s">
        <v>677</v>
      </c>
      <c r="B6995" s="114" t="s">
        <v>674</v>
      </c>
      <c r="C6995" s="114" t="s">
        <v>975</v>
      </c>
      <c r="D6995" s="114" t="s">
        <v>993</v>
      </c>
      <c r="E6995" s="21" t="str">
        <f t="shared" si="27"/>
        <v>INSUNIX.LPG.insunix.product</v>
      </c>
    </row>
    <row r="6996" spans="1:5" ht="14.25" customHeight="1">
      <c r="A6996" s="114" t="s">
        <v>677</v>
      </c>
      <c r="B6996" s="114" t="s">
        <v>674</v>
      </c>
      <c r="C6996" s="114" t="s">
        <v>975</v>
      </c>
      <c r="D6996" s="114" t="s">
        <v>993</v>
      </c>
      <c r="E6996" s="21" t="str">
        <f t="shared" si="27"/>
        <v>INSUNIX.LPG.insunix.product</v>
      </c>
    </row>
    <row r="6997" spans="1:5" ht="14.25" customHeight="1">
      <c r="A6997" s="114" t="s">
        <v>677</v>
      </c>
      <c r="B6997" s="114" t="s">
        <v>674</v>
      </c>
      <c r="C6997" s="114" t="s">
        <v>975</v>
      </c>
      <c r="D6997" s="114" t="s">
        <v>993</v>
      </c>
      <c r="E6997" s="21" t="str">
        <f t="shared" si="27"/>
        <v>INSUNIX.LPG.insunix.product</v>
      </c>
    </row>
    <row r="6998" spans="1:5" ht="14.25" customHeight="1">
      <c r="A6998" s="114" t="s">
        <v>677</v>
      </c>
      <c r="B6998" s="114" t="s">
        <v>674</v>
      </c>
      <c r="C6998" s="114" t="s">
        <v>975</v>
      </c>
      <c r="D6998" s="114" t="s">
        <v>993</v>
      </c>
      <c r="E6998" s="21" t="str">
        <f t="shared" si="27"/>
        <v>INSUNIX.LPG.insunix.product</v>
      </c>
    </row>
    <row r="6999" spans="1:5" ht="14.25" customHeight="1">
      <c r="A6999" s="114" t="s">
        <v>677</v>
      </c>
      <c r="B6999" s="114" t="s">
        <v>674</v>
      </c>
      <c r="C6999" s="114" t="s">
        <v>975</v>
      </c>
      <c r="D6999" s="114" t="s">
        <v>993</v>
      </c>
      <c r="E6999" s="21" t="str">
        <f t="shared" si="27"/>
        <v>INSUNIX.LPG.insunix.product</v>
      </c>
    </row>
    <row r="7000" spans="1:5" ht="14.25" customHeight="1">
      <c r="A7000" s="114" t="s">
        <v>677</v>
      </c>
      <c r="B7000" s="114" t="s">
        <v>674</v>
      </c>
      <c r="C7000" s="114" t="s">
        <v>975</v>
      </c>
      <c r="D7000" s="114" t="s">
        <v>993</v>
      </c>
      <c r="E7000" s="21" t="str">
        <f t="shared" si="27"/>
        <v>INSUNIX.LPG.insunix.product</v>
      </c>
    </row>
    <row r="7001" spans="1:5" ht="14.25" customHeight="1">
      <c r="A7001" s="114" t="s">
        <v>677</v>
      </c>
      <c r="B7001" s="114" t="s">
        <v>674</v>
      </c>
      <c r="C7001" s="114" t="s">
        <v>975</v>
      </c>
      <c r="D7001" s="114" t="s">
        <v>993</v>
      </c>
      <c r="E7001" s="21" t="str">
        <f t="shared" si="27"/>
        <v>INSUNIX.LPG.insunix.product</v>
      </c>
    </row>
    <row r="7002" spans="1:5" ht="14.25" customHeight="1">
      <c r="A7002" s="114" t="s">
        <v>677</v>
      </c>
      <c r="B7002" s="114" t="s">
        <v>674</v>
      </c>
      <c r="C7002" s="114" t="s">
        <v>975</v>
      </c>
      <c r="D7002" s="114" t="s">
        <v>993</v>
      </c>
      <c r="E7002" s="21" t="str">
        <f t="shared" si="27"/>
        <v>INSUNIX.LPG.insunix.product</v>
      </c>
    </row>
    <row r="7003" spans="1:5" ht="14.25" customHeight="1">
      <c r="A7003" s="114" t="s">
        <v>677</v>
      </c>
      <c r="B7003" s="114" t="s">
        <v>674</v>
      </c>
      <c r="C7003" s="114" t="s">
        <v>975</v>
      </c>
      <c r="D7003" s="114" t="s">
        <v>993</v>
      </c>
      <c r="E7003" s="21" t="str">
        <f t="shared" si="27"/>
        <v>INSUNIX.LPG.insunix.product</v>
      </c>
    </row>
    <row r="7004" spans="1:5" ht="14.25" customHeight="1">
      <c r="A7004" s="114" t="s">
        <v>677</v>
      </c>
      <c r="B7004" s="114" t="s">
        <v>674</v>
      </c>
      <c r="C7004" s="114" t="s">
        <v>975</v>
      </c>
      <c r="D7004" s="114" t="s">
        <v>993</v>
      </c>
      <c r="E7004" s="21" t="str">
        <f t="shared" si="27"/>
        <v>INSUNIX.LPG.insunix.product</v>
      </c>
    </row>
    <row r="7005" spans="1:5" ht="14.25" customHeight="1">
      <c r="A7005" s="114" t="s">
        <v>677</v>
      </c>
      <c r="B7005" s="114" t="s">
        <v>674</v>
      </c>
      <c r="C7005" s="114" t="s">
        <v>975</v>
      </c>
      <c r="D7005" s="114" t="s">
        <v>993</v>
      </c>
      <c r="E7005" s="21" t="str">
        <f t="shared" si="27"/>
        <v>INSUNIX.LPG.insunix.product</v>
      </c>
    </row>
    <row r="7006" spans="1:5" ht="14.25" customHeight="1">
      <c r="A7006" s="114" t="s">
        <v>677</v>
      </c>
      <c r="B7006" s="114" t="s">
        <v>674</v>
      </c>
      <c r="C7006" s="114" t="s">
        <v>975</v>
      </c>
      <c r="D7006" s="114" t="s">
        <v>993</v>
      </c>
      <c r="E7006" s="21" t="str">
        <f t="shared" si="27"/>
        <v>INSUNIX.LPG.insunix.product</v>
      </c>
    </row>
    <row r="7007" spans="1:5" ht="14.25" customHeight="1">
      <c r="A7007" s="114" t="s">
        <v>677</v>
      </c>
      <c r="B7007" s="114" t="s">
        <v>674</v>
      </c>
      <c r="C7007" s="114" t="s">
        <v>975</v>
      </c>
      <c r="D7007" s="114" t="s">
        <v>993</v>
      </c>
      <c r="E7007" s="21" t="str">
        <f t="shared" si="27"/>
        <v>INSUNIX.LPG.insunix.product</v>
      </c>
    </row>
    <row r="7008" spans="1:5" ht="14.25" customHeight="1">
      <c r="A7008" s="114" t="s">
        <v>677</v>
      </c>
      <c r="B7008" s="114" t="s">
        <v>674</v>
      </c>
      <c r="C7008" s="114" t="s">
        <v>975</v>
      </c>
      <c r="D7008" s="114" t="s">
        <v>993</v>
      </c>
      <c r="E7008" s="21" t="str">
        <f t="shared" si="27"/>
        <v>INSUNIX.LPG.insunix.product</v>
      </c>
    </row>
    <row r="7009" spans="1:5" ht="14.25" customHeight="1">
      <c r="A7009" s="114" t="s">
        <v>677</v>
      </c>
      <c r="B7009" s="114" t="s">
        <v>674</v>
      </c>
      <c r="C7009" s="114" t="s">
        <v>975</v>
      </c>
      <c r="D7009" s="114" t="s">
        <v>993</v>
      </c>
      <c r="E7009" s="21" t="str">
        <f t="shared" si="27"/>
        <v>INSUNIX.LPG.insunix.product</v>
      </c>
    </row>
    <row r="7010" spans="1:5" ht="14.25" customHeight="1">
      <c r="A7010" s="114" t="s">
        <v>677</v>
      </c>
      <c r="B7010" s="114" t="s">
        <v>674</v>
      </c>
      <c r="C7010" s="114" t="s">
        <v>975</v>
      </c>
      <c r="D7010" s="114" t="s">
        <v>993</v>
      </c>
      <c r="E7010" s="21" t="str">
        <f t="shared" si="27"/>
        <v>INSUNIX.LPG.insunix.product</v>
      </c>
    </row>
    <row r="7011" spans="1:5" ht="14.25" customHeight="1">
      <c r="A7011" s="114" t="s">
        <v>677</v>
      </c>
      <c r="B7011" s="114" t="s">
        <v>674</v>
      </c>
      <c r="C7011" s="114" t="s">
        <v>975</v>
      </c>
      <c r="D7011" s="114" t="s">
        <v>993</v>
      </c>
      <c r="E7011" s="21" t="str">
        <f t="shared" si="27"/>
        <v>INSUNIX.LPG.insunix.product</v>
      </c>
    </row>
    <row r="7012" spans="1:5" ht="14.25" customHeight="1">
      <c r="A7012" s="114" t="s">
        <v>677</v>
      </c>
      <c r="B7012" s="114" t="s">
        <v>674</v>
      </c>
      <c r="C7012" s="114" t="s">
        <v>975</v>
      </c>
      <c r="D7012" s="114" t="s">
        <v>993</v>
      </c>
      <c r="E7012" s="21" t="str">
        <f t="shared" si="27"/>
        <v>INSUNIX.LPG.insunix.product</v>
      </c>
    </row>
    <row r="7013" spans="1:5" ht="14.25" customHeight="1">
      <c r="A7013" s="114" t="s">
        <v>677</v>
      </c>
      <c r="B7013" s="114" t="s">
        <v>674</v>
      </c>
      <c r="C7013" s="114" t="s">
        <v>975</v>
      </c>
      <c r="D7013" s="114" t="s">
        <v>993</v>
      </c>
      <c r="E7013" s="21" t="str">
        <f t="shared" si="27"/>
        <v>INSUNIX.LPG.insunix.product</v>
      </c>
    </row>
    <row r="7014" spans="1:5" ht="14.25" customHeight="1">
      <c r="A7014" s="114" t="s">
        <v>677</v>
      </c>
      <c r="B7014" s="114" t="s">
        <v>674</v>
      </c>
      <c r="C7014" s="114" t="s">
        <v>975</v>
      </c>
      <c r="D7014" s="114" t="s">
        <v>993</v>
      </c>
      <c r="E7014" s="21" t="str">
        <f t="shared" si="27"/>
        <v>INSUNIX.LPG.insunix.product</v>
      </c>
    </row>
    <row r="7015" spans="1:5" ht="14.25" customHeight="1">
      <c r="A7015" s="114" t="s">
        <v>677</v>
      </c>
      <c r="B7015" s="114" t="s">
        <v>674</v>
      </c>
      <c r="C7015" s="114" t="s">
        <v>975</v>
      </c>
      <c r="D7015" s="114" t="s">
        <v>993</v>
      </c>
      <c r="E7015" s="21" t="str">
        <f t="shared" si="27"/>
        <v>INSUNIX.LPG.insunix.product</v>
      </c>
    </row>
    <row r="7016" spans="1:5" ht="14.25" customHeight="1">
      <c r="A7016" s="114" t="s">
        <v>677</v>
      </c>
      <c r="B7016" s="114" t="s">
        <v>674</v>
      </c>
      <c r="C7016" s="114" t="s">
        <v>975</v>
      </c>
      <c r="D7016" s="114" t="s">
        <v>993</v>
      </c>
      <c r="E7016" s="21" t="str">
        <f t="shared" si="27"/>
        <v>INSUNIX.LPG.insunix.product</v>
      </c>
    </row>
    <row r="7017" spans="1:5" ht="14.25" customHeight="1">
      <c r="A7017" s="114" t="s">
        <v>677</v>
      </c>
      <c r="B7017" s="114" t="s">
        <v>674</v>
      </c>
      <c r="C7017" s="114" t="s">
        <v>975</v>
      </c>
      <c r="D7017" s="114" t="s">
        <v>993</v>
      </c>
      <c r="E7017" s="21" t="str">
        <f t="shared" si="27"/>
        <v>INSUNIX.LPG.insunix.product</v>
      </c>
    </row>
    <row r="7018" spans="1:5" ht="14.25" customHeight="1">
      <c r="A7018" s="114" t="s">
        <v>677</v>
      </c>
      <c r="B7018" s="114" t="s">
        <v>674</v>
      </c>
      <c r="C7018" s="114" t="s">
        <v>975</v>
      </c>
      <c r="D7018" s="114" t="s">
        <v>993</v>
      </c>
      <c r="E7018" s="21" t="str">
        <f t="shared" si="27"/>
        <v>INSUNIX.LPG.insunix.product</v>
      </c>
    </row>
    <row r="7019" spans="1:5" ht="14.25" customHeight="1">
      <c r="A7019" s="114" t="s">
        <v>677</v>
      </c>
      <c r="B7019" s="114" t="s">
        <v>674</v>
      </c>
      <c r="C7019" s="114" t="s">
        <v>975</v>
      </c>
      <c r="D7019" s="114" t="s">
        <v>993</v>
      </c>
      <c r="E7019" s="21" t="str">
        <f t="shared" si="27"/>
        <v>INSUNIX.LPG.insunix.product</v>
      </c>
    </row>
    <row r="7020" spans="1:5" ht="14.25" customHeight="1">
      <c r="A7020" s="114" t="s">
        <v>677</v>
      </c>
      <c r="B7020" s="114" t="s">
        <v>674</v>
      </c>
      <c r="C7020" s="114" t="s">
        <v>975</v>
      </c>
      <c r="D7020" s="114" t="s">
        <v>993</v>
      </c>
      <c r="E7020" s="21" t="str">
        <f t="shared" si="27"/>
        <v>INSUNIX.LPG.insunix.product</v>
      </c>
    </row>
    <row r="7021" spans="1:5" ht="14.25" customHeight="1">
      <c r="A7021" s="114" t="s">
        <v>677</v>
      </c>
      <c r="B7021" s="114" t="s">
        <v>674</v>
      </c>
      <c r="C7021" s="114" t="s">
        <v>975</v>
      </c>
      <c r="D7021" s="114" t="s">
        <v>993</v>
      </c>
      <c r="E7021" s="21" t="str">
        <f t="shared" si="27"/>
        <v>INSUNIX.LPG.insunix.product</v>
      </c>
    </row>
    <row r="7022" spans="1:5" ht="14.25" customHeight="1">
      <c r="A7022" s="114" t="s">
        <v>677</v>
      </c>
      <c r="B7022" s="114" t="s">
        <v>674</v>
      </c>
      <c r="C7022" s="114" t="s">
        <v>975</v>
      </c>
      <c r="D7022" s="114" t="s">
        <v>993</v>
      </c>
      <c r="E7022" s="21" t="str">
        <f t="shared" si="27"/>
        <v>INSUNIX.LPG.insunix.product</v>
      </c>
    </row>
    <row r="7023" spans="1:5" ht="14.25" customHeight="1">
      <c r="A7023" s="114" t="s">
        <v>677</v>
      </c>
      <c r="B7023" s="114" t="s">
        <v>674</v>
      </c>
      <c r="C7023" s="114" t="s">
        <v>975</v>
      </c>
      <c r="D7023" s="114" t="s">
        <v>993</v>
      </c>
      <c r="E7023" s="21" t="str">
        <f t="shared" si="27"/>
        <v>INSUNIX.LPG.insunix.product</v>
      </c>
    </row>
    <row r="7024" spans="1:5" ht="14.25" customHeight="1">
      <c r="A7024" s="114" t="s">
        <v>677</v>
      </c>
      <c r="B7024" s="114" t="s">
        <v>674</v>
      </c>
      <c r="C7024" s="114" t="s">
        <v>975</v>
      </c>
      <c r="D7024" s="114" t="s">
        <v>993</v>
      </c>
      <c r="E7024" s="21" t="str">
        <f t="shared" si="27"/>
        <v>INSUNIX.LPG.insunix.product</v>
      </c>
    </row>
    <row r="7025" spans="1:5" ht="14.25" customHeight="1">
      <c r="A7025" s="114" t="s">
        <v>677</v>
      </c>
      <c r="B7025" s="114" t="s">
        <v>674</v>
      </c>
      <c r="C7025" s="114" t="s">
        <v>975</v>
      </c>
      <c r="D7025" s="114" t="s">
        <v>993</v>
      </c>
      <c r="E7025" s="21" t="str">
        <f t="shared" si="27"/>
        <v>INSUNIX.LPG.insunix.product</v>
      </c>
    </row>
    <row r="7026" spans="1:5" ht="14.25" customHeight="1">
      <c r="A7026" s="114" t="s">
        <v>677</v>
      </c>
      <c r="B7026" s="114" t="s">
        <v>674</v>
      </c>
      <c r="C7026" s="114" t="s">
        <v>975</v>
      </c>
      <c r="D7026" s="114" t="s">
        <v>993</v>
      </c>
      <c r="E7026" s="21" t="str">
        <f t="shared" si="27"/>
        <v>INSUNIX.LPG.insunix.product</v>
      </c>
    </row>
    <row r="7027" spans="1:5" ht="14.25" customHeight="1">
      <c r="A7027" s="114" t="s">
        <v>677</v>
      </c>
      <c r="B7027" s="114" t="s">
        <v>674</v>
      </c>
      <c r="C7027" s="114" t="s">
        <v>975</v>
      </c>
      <c r="D7027" s="114" t="s">
        <v>993</v>
      </c>
      <c r="E7027" s="21" t="str">
        <f t="shared" si="27"/>
        <v>INSUNIX.LPG.insunix.product</v>
      </c>
    </row>
    <row r="7028" spans="1:5" ht="14.25" customHeight="1">
      <c r="A7028" s="114" t="s">
        <v>677</v>
      </c>
      <c r="B7028" s="114" t="s">
        <v>674</v>
      </c>
      <c r="C7028" s="114" t="s">
        <v>975</v>
      </c>
      <c r="D7028" s="114" t="s">
        <v>993</v>
      </c>
      <c r="E7028" s="21" t="str">
        <f t="shared" si="27"/>
        <v>INSUNIX.LPG.insunix.product</v>
      </c>
    </row>
    <row r="7029" spans="1:5" ht="14.25" customHeight="1">
      <c r="A7029" s="114" t="s">
        <v>677</v>
      </c>
      <c r="B7029" s="114" t="s">
        <v>674</v>
      </c>
      <c r="C7029" s="114" t="s">
        <v>975</v>
      </c>
      <c r="D7029" s="114" t="s">
        <v>993</v>
      </c>
      <c r="E7029" s="21" t="str">
        <f t="shared" si="27"/>
        <v>INSUNIX.LPG.insunix.product</v>
      </c>
    </row>
    <row r="7030" spans="1:5" ht="14.25" customHeight="1">
      <c r="A7030" s="114" t="s">
        <v>677</v>
      </c>
      <c r="B7030" s="114" t="s">
        <v>674</v>
      </c>
      <c r="C7030" s="114" t="s">
        <v>975</v>
      </c>
      <c r="D7030" s="114" t="s">
        <v>993</v>
      </c>
      <c r="E7030" s="21" t="str">
        <f t="shared" si="27"/>
        <v>INSUNIX.LPG.insunix.product</v>
      </c>
    </row>
    <row r="7031" spans="1:5" ht="14.25" customHeight="1">
      <c r="A7031" s="114" t="s">
        <v>677</v>
      </c>
      <c r="B7031" s="114" t="s">
        <v>674</v>
      </c>
      <c r="C7031" s="114" t="s">
        <v>975</v>
      </c>
      <c r="D7031" s="114" t="s">
        <v>1224</v>
      </c>
      <c r="E7031" s="21" t="str">
        <f t="shared" si="27"/>
        <v>INSUNIX.LPG.insunix.reinsuran</v>
      </c>
    </row>
    <row r="7032" spans="1:5" ht="14.25" customHeight="1">
      <c r="A7032" s="114" t="s">
        <v>677</v>
      </c>
      <c r="B7032" s="114" t="s">
        <v>674</v>
      </c>
      <c r="C7032" s="114" t="s">
        <v>975</v>
      </c>
      <c r="D7032" s="114" t="s">
        <v>1224</v>
      </c>
      <c r="E7032" s="21" t="str">
        <f t="shared" si="27"/>
        <v>INSUNIX.LPG.insunix.reinsuran</v>
      </c>
    </row>
    <row r="7033" spans="1:5" ht="14.25" customHeight="1">
      <c r="A7033" s="114" t="s">
        <v>677</v>
      </c>
      <c r="B7033" s="114" t="s">
        <v>674</v>
      </c>
      <c r="C7033" s="114" t="s">
        <v>975</v>
      </c>
      <c r="D7033" s="114" t="s">
        <v>1224</v>
      </c>
      <c r="E7033" s="21" t="str">
        <f t="shared" si="27"/>
        <v>INSUNIX.LPG.insunix.reinsuran</v>
      </c>
    </row>
    <row r="7034" spans="1:5" ht="14.25" customHeight="1">
      <c r="A7034" s="114" t="s">
        <v>677</v>
      </c>
      <c r="B7034" s="114" t="s">
        <v>674</v>
      </c>
      <c r="C7034" s="114" t="s">
        <v>975</v>
      </c>
      <c r="D7034" s="114" t="s">
        <v>1224</v>
      </c>
      <c r="E7034" s="21" t="str">
        <f t="shared" si="27"/>
        <v>INSUNIX.LPG.insunix.reinsuran</v>
      </c>
    </row>
    <row r="7035" spans="1:5" ht="14.25" customHeight="1">
      <c r="A7035" s="114" t="s">
        <v>677</v>
      </c>
      <c r="B7035" s="114" t="s">
        <v>674</v>
      </c>
      <c r="C7035" s="114" t="s">
        <v>975</v>
      </c>
      <c r="D7035" s="114" t="s">
        <v>1224</v>
      </c>
      <c r="E7035" s="21" t="str">
        <f t="shared" si="27"/>
        <v>INSUNIX.LPG.insunix.reinsuran</v>
      </c>
    </row>
    <row r="7036" spans="1:5" ht="14.25" customHeight="1">
      <c r="A7036" s="114" t="s">
        <v>677</v>
      </c>
      <c r="B7036" s="114" t="s">
        <v>674</v>
      </c>
      <c r="C7036" s="114" t="s">
        <v>975</v>
      </c>
      <c r="D7036" s="114" t="s">
        <v>1224</v>
      </c>
      <c r="E7036" s="21" t="str">
        <f t="shared" si="27"/>
        <v>INSUNIX.LPG.insunix.reinsuran</v>
      </c>
    </row>
    <row r="7037" spans="1:5" ht="14.25" customHeight="1">
      <c r="A7037" s="114" t="s">
        <v>677</v>
      </c>
      <c r="B7037" s="114" t="s">
        <v>674</v>
      </c>
      <c r="C7037" s="114" t="s">
        <v>975</v>
      </c>
      <c r="D7037" s="114" t="s">
        <v>1224</v>
      </c>
      <c r="E7037" s="21" t="str">
        <f t="shared" si="27"/>
        <v>INSUNIX.LPG.insunix.reinsuran</v>
      </c>
    </row>
    <row r="7038" spans="1:5" ht="14.25" customHeight="1">
      <c r="A7038" s="114" t="s">
        <v>677</v>
      </c>
      <c r="B7038" s="114" t="s">
        <v>674</v>
      </c>
      <c r="C7038" s="114" t="s">
        <v>975</v>
      </c>
      <c r="D7038" s="114" t="s">
        <v>1224</v>
      </c>
      <c r="E7038" s="21" t="str">
        <f t="shared" si="27"/>
        <v>INSUNIX.LPG.insunix.reinsuran</v>
      </c>
    </row>
    <row r="7039" spans="1:5" ht="14.25" customHeight="1">
      <c r="A7039" s="114" t="s">
        <v>677</v>
      </c>
      <c r="B7039" s="114" t="s">
        <v>674</v>
      </c>
      <c r="C7039" s="114" t="s">
        <v>975</v>
      </c>
      <c r="D7039" s="114" t="s">
        <v>1224</v>
      </c>
      <c r="E7039" s="21" t="str">
        <f t="shared" si="27"/>
        <v>INSUNIX.LPG.insunix.reinsuran</v>
      </c>
    </row>
    <row r="7040" spans="1:5" ht="14.25" customHeight="1">
      <c r="A7040" s="114" t="s">
        <v>677</v>
      </c>
      <c r="B7040" s="114" t="s">
        <v>674</v>
      </c>
      <c r="C7040" s="114" t="s">
        <v>975</v>
      </c>
      <c r="D7040" s="114" t="s">
        <v>1224</v>
      </c>
      <c r="E7040" s="21" t="str">
        <f t="shared" si="27"/>
        <v>INSUNIX.LPG.insunix.reinsuran</v>
      </c>
    </row>
    <row r="7041" spans="1:5" ht="14.25" customHeight="1">
      <c r="A7041" s="114" t="s">
        <v>677</v>
      </c>
      <c r="B7041" s="114" t="s">
        <v>674</v>
      </c>
      <c r="C7041" s="114" t="s">
        <v>975</v>
      </c>
      <c r="D7041" s="114" t="s">
        <v>1224</v>
      </c>
      <c r="E7041" s="21" t="str">
        <f t="shared" si="27"/>
        <v>INSUNIX.LPG.insunix.reinsuran</v>
      </c>
    </row>
    <row r="7042" spans="1:5" ht="14.25" customHeight="1">
      <c r="A7042" s="114" t="s">
        <v>677</v>
      </c>
      <c r="B7042" s="114" t="s">
        <v>674</v>
      </c>
      <c r="C7042" s="114" t="s">
        <v>975</v>
      </c>
      <c r="D7042" s="114" t="s">
        <v>1224</v>
      </c>
      <c r="E7042" s="21" t="str">
        <f t="shared" si="27"/>
        <v>INSUNIX.LPG.insunix.reinsuran</v>
      </c>
    </row>
    <row r="7043" spans="1:5" ht="14.25" customHeight="1">
      <c r="A7043" s="114" t="s">
        <v>677</v>
      </c>
      <c r="B7043" s="114" t="s">
        <v>674</v>
      </c>
      <c r="C7043" s="114" t="s">
        <v>975</v>
      </c>
      <c r="D7043" s="114" t="s">
        <v>1224</v>
      </c>
      <c r="E7043" s="21" t="str">
        <f t="shared" si="27"/>
        <v>INSUNIX.LPG.insunix.reinsuran</v>
      </c>
    </row>
    <row r="7044" spans="1:5" ht="14.25" customHeight="1">
      <c r="A7044" s="114" t="s">
        <v>677</v>
      </c>
      <c r="B7044" s="114" t="s">
        <v>674</v>
      </c>
      <c r="C7044" s="114" t="s">
        <v>975</v>
      </c>
      <c r="D7044" s="114" t="s">
        <v>1224</v>
      </c>
      <c r="E7044" s="21" t="str">
        <f t="shared" si="27"/>
        <v>INSUNIX.LPG.insunix.reinsuran</v>
      </c>
    </row>
    <row r="7045" spans="1:5" ht="14.25" customHeight="1">
      <c r="A7045" s="114" t="s">
        <v>677</v>
      </c>
      <c r="B7045" s="114" t="s">
        <v>674</v>
      </c>
      <c r="C7045" s="114" t="s">
        <v>975</v>
      </c>
      <c r="D7045" s="114" t="s">
        <v>1224</v>
      </c>
      <c r="E7045" s="21" t="str">
        <f t="shared" si="27"/>
        <v>INSUNIX.LPG.insunix.reinsuran</v>
      </c>
    </row>
    <row r="7046" spans="1:5" ht="14.25" customHeight="1">
      <c r="A7046" s="114" t="s">
        <v>677</v>
      </c>
      <c r="B7046" s="114" t="s">
        <v>674</v>
      </c>
      <c r="C7046" s="114" t="s">
        <v>975</v>
      </c>
      <c r="D7046" s="114" t="s">
        <v>1224</v>
      </c>
      <c r="E7046" s="21" t="str">
        <f t="shared" si="27"/>
        <v>INSUNIX.LPG.insunix.reinsuran</v>
      </c>
    </row>
    <row r="7047" spans="1:5" ht="14.25" customHeight="1">
      <c r="A7047" s="114" t="s">
        <v>677</v>
      </c>
      <c r="B7047" s="114" t="s">
        <v>674</v>
      </c>
      <c r="C7047" s="114" t="s">
        <v>975</v>
      </c>
      <c r="D7047" s="114" t="s">
        <v>1224</v>
      </c>
      <c r="E7047" s="21" t="str">
        <f t="shared" si="27"/>
        <v>INSUNIX.LPG.insunix.reinsuran</v>
      </c>
    </row>
    <row r="7048" spans="1:5" ht="14.25" customHeight="1">
      <c r="A7048" s="114" t="s">
        <v>677</v>
      </c>
      <c r="B7048" s="114" t="s">
        <v>674</v>
      </c>
      <c r="C7048" s="114" t="s">
        <v>975</v>
      </c>
      <c r="D7048" s="114" t="s">
        <v>1224</v>
      </c>
      <c r="E7048" s="21" t="str">
        <f t="shared" si="27"/>
        <v>INSUNIX.LPG.insunix.reinsuran</v>
      </c>
    </row>
    <row r="7049" spans="1:5" ht="14.25" customHeight="1">
      <c r="A7049" s="114" t="s">
        <v>677</v>
      </c>
      <c r="B7049" s="114" t="s">
        <v>674</v>
      </c>
      <c r="C7049" s="114" t="s">
        <v>975</v>
      </c>
      <c r="D7049" s="114" t="s">
        <v>1224</v>
      </c>
      <c r="E7049" s="21" t="str">
        <f t="shared" si="27"/>
        <v>INSUNIX.LPG.insunix.reinsuran</v>
      </c>
    </row>
    <row r="7050" spans="1:5" ht="14.25" customHeight="1">
      <c r="A7050" s="114" t="s">
        <v>677</v>
      </c>
      <c r="B7050" s="114" t="s">
        <v>674</v>
      </c>
      <c r="C7050" s="114" t="s">
        <v>975</v>
      </c>
      <c r="D7050" s="114" t="s">
        <v>1224</v>
      </c>
      <c r="E7050" s="21" t="str">
        <f t="shared" si="27"/>
        <v>INSUNIX.LPG.insunix.reinsuran</v>
      </c>
    </row>
    <row r="7051" spans="1:5" ht="14.25" customHeight="1">
      <c r="A7051" s="114" t="s">
        <v>677</v>
      </c>
      <c r="B7051" s="114" t="s">
        <v>674</v>
      </c>
      <c r="C7051" s="114" t="s">
        <v>975</v>
      </c>
      <c r="D7051" s="114" t="s">
        <v>1224</v>
      </c>
      <c r="E7051" s="21" t="str">
        <f t="shared" si="27"/>
        <v>INSUNIX.LPG.insunix.reinsuran</v>
      </c>
    </row>
    <row r="7052" spans="1:5" ht="14.25" customHeight="1">
      <c r="A7052" s="114" t="s">
        <v>677</v>
      </c>
      <c r="B7052" s="114" t="s">
        <v>674</v>
      </c>
      <c r="C7052" s="114" t="s">
        <v>975</v>
      </c>
      <c r="D7052" s="114" t="s">
        <v>1224</v>
      </c>
      <c r="E7052" s="21" t="str">
        <f t="shared" si="27"/>
        <v>INSUNIX.LPG.insunix.reinsuran</v>
      </c>
    </row>
    <row r="7053" spans="1:5" ht="14.25" customHeight="1">
      <c r="A7053" s="114" t="s">
        <v>677</v>
      </c>
      <c r="B7053" s="114" t="s">
        <v>674</v>
      </c>
      <c r="C7053" s="114" t="s">
        <v>975</v>
      </c>
      <c r="D7053" s="114" t="s">
        <v>1224</v>
      </c>
      <c r="E7053" s="21" t="str">
        <f t="shared" si="27"/>
        <v>INSUNIX.LPG.insunix.reinsuran</v>
      </c>
    </row>
    <row r="7054" spans="1:5" ht="14.25" customHeight="1">
      <c r="A7054" s="114" t="s">
        <v>677</v>
      </c>
      <c r="B7054" s="114" t="s">
        <v>674</v>
      </c>
      <c r="C7054" s="114" t="s">
        <v>975</v>
      </c>
      <c r="D7054" s="114" t="s">
        <v>1224</v>
      </c>
      <c r="E7054" s="21" t="str">
        <f t="shared" si="27"/>
        <v>INSUNIX.LPG.insunix.reinsuran</v>
      </c>
    </row>
    <row r="7055" spans="1:5" ht="14.25" customHeight="1">
      <c r="A7055" s="114" t="s">
        <v>677</v>
      </c>
      <c r="B7055" s="114" t="s">
        <v>674</v>
      </c>
      <c r="C7055" s="114" t="s">
        <v>975</v>
      </c>
      <c r="D7055" s="114" t="s">
        <v>1224</v>
      </c>
      <c r="E7055" s="21" t="str">
        <f t="shared" si="27"/>
        <v>INSUNIX.LPG.insunix.reinsuran</v>
      </c>
    </row>
    <row r="7056" spans="1:5" ht="14.25" customHeight="1">
      <c r="A7056" s="114" t="s">
        <v>677</v>
      </c>
      <c r="B7056" s="114" t="s">
        <v>674</v>
      </c>
      <c r="C7056" s="114" t="s">
        <v>975</v>
      </c>
      <c r="D7056" s="114" t="s">
        <v>1224</v>
      </c>
      <c r="E7056" s="21" t="str">
        <f t="shared" si="27"/>
        <v>INSUNIX.LPG.insunix.reinsuran</v>
      </c>
    </row>
    <row r="7057" spans="1:5" ht="14.25" customHeight="1">
      <c r="A7057" s="114" t="s">
        <v>677</v>
      </c>
      <c r="B7057" s="114" t="s">
        <v>674</v>
      </c>
      <c r="C7057" s="114" t="s">
        <v>975</v>
      </c>
      <c r="D7057" s="114" t="s">
        <v>1224</v>
      </c>
      <c r="E7057" s="21" t="str">
        <f t="shared" si="27"/>
        <v>INSUNIX.LPG.insunix.reinsuran</v>
      </c>
    </row>
    <row r="7058" spans="1:5" ht="14.25" customHeight="1">
      <c r="A7058" s="114" t="s">
        <v>677</v>
      </c>
      <c r="B7058" s="114" t="s">
        <v>674</v>
      </c>
      <c r="C7058" s="114" t="s">
        <v>975</v>
      </c>
      <c r="D7058" s="114" t="s">
        <v>1225</v>
      </c>
      <c r="E7058" s="21" t="str">
        <f t="shared" si="27"/>
        <v>INSUNIX.LPG.insunix.ship</v>
      </c>
    </row>
    <row r="7059" spans="1:5" ht="14.25" customHeight="1">
      <c r="A7059" s="114" t="s">
        <v>677</v>
      </c>
      <c r="B7059" s="114" t="s">
        <v>674</v>
      </c>
      <c r="C7059" s="114" t="s">
        <v>975</v>
      </c>
      <c r="D7059" s="114" t="s">
        <v>1225</v>
      </c>
      <c r="E7059" s="21" t="str">
        <f t="shared" si="27"/>
        <v>INSUNIX.LPG.insunix.ship</v>
      </c>
    </row>
    <row r="7060" spans="1:5" ht="14.25" customHeight="1">
      <c r="A7060" s="114" t="s">
        <v>677</v>
      </c>
      <c r="B7060" s="114" t="s">
        <v>674</v>
      </c>
      <c r="C7060" s="114" t="s">
        <v>975</v>
      </c>
      <c r="D7060" s="114" t="s">
        <v>1225</v>
      </c>
      <c r="E7060" s="21" t="str">
        <f t="shared" si="27"/>
        <v>INSUNIX.LPG.insunix.ship</v>
      </c>
    </row>
    <row r="7061" spans="1:5" ht="14.25" customHeight="1">
      <c r="A7061" s="114" t="s">
        <v>677</v>
      </c>
      <c r="B7061" s="114" t="s">
        <v>674</v>
      </c>
      <c r="C7061" s="114" t="s">
        <v>975</v>
      </c>
      <c r="D7061" s="114" t="s">
        <v>1225</v>
      </c>
      <c r="E7061" s="21" t="str">
        <f t="shared" si="27"/>
        <v>INSUNIX.LPG.insunix.ship</v>
      </c>
    </row>
    <row r="7062" spans="1:5" ht="14.25" customHeight="1">
      <c r="A7062" s="114" t="s">
        <v>677</v>
      </c>
      <c r="B7062" s="114" t="s">
        <v>674</v>
      </c>
      <c r="C7062" s="114" t="s">
        <v>975</v>
      </c>
      <c r="D7062" s="114" t="s">
        <v>1225</v>
      </c>
      <c r="E7062" s="21" t="str">
        <f t="shared" si="27"/>
        <v>INSUNIX.LPG.insunix.ship</v>
      </c>
    </row>
    <row r="7063" spans="1:5" ht="14.25" customHeight="1">
      <c r="A7063" s="114" t="s">
        <v>677</v>
      </c>
      <c r="B7063" s="114" t="s">
        <v>674</v>
      </c>
      <c r="C7063" s="114" t="s">
        <v>975</v>
      </c>
      <c r="D7063" s="114" t="s">
        <v>1225</v>
      </c>
      <c r="E7063" s="21" t="str">
        <f t="shared" si="27"/>
        <v>INSUNIX.LPG.insunix.ship</v>
      </c>
    </row>
    <row r="7064" spans="1:5" ht="14.25" customHeight="1">
      <c r="A7064" s="114" t="s">
        <v>677</v>
      </c>
      <c r="B7064" s="114" t="s">
        <v>674</v>
      </c>
      <c r="C7064" s="114" t="s">
        <v>975</v>
      </c>
      <c r="D7064" s="114" t="s">
        <v>1225</v>
      </c>
      <c r="E7064" s="21" t="str">
        <f t="shared" si="27"/>
        <v>INSUNIX.LPG.insunix.ship</v>
      </c>
    </row>
    <row r="7065" spans="1:5" ht="14.25" customHeight="1">
      <c r="A7065" s="114" t="s">
        <v>677</v>
      </c>
      <c r="B7065" s="114" t="s">
        <v>674</v>
      </c>
      <c r="C7065" s="114" t="s">
        <v>975</v>
      </c>
      <c r="D7065" s="114" t="s">
        <v>1225</v>
      </c>
      <c r="E7065" s="21" t="str">
        <f t="shared" si="27"/>
        <v>INSUNIX.LPG.insunix.ship</v>
      </c>
    </row>
    <row r="7066" spans="1:5" ht="14.25" customHeight="1">
      <c r="A7066" s="114" t="s">
        <v>677</v>
      </c>
      <c r="B7066" s="114" t="s">
        <v>674</v>
      </c>
      <c r="C7066" s="114" t="s">
        <v>975</v>
      </c>
      <c r="D7066" s="114" t="s">
        <v>1225</v>
      </c>
      <c r="E7066" s="21" t="str">
        <f t="shared" si="27"/>
        <v>INSUNIX.LPG.insunix.ship</v>
      </c>
    </row>
    <row r="7067" spans="1:5" ht="14.25" customHeight="1">
      <c r="A7067" s="114" t="s">
        <v>677</v>
      </c>
      <c r="B7067" s="114" t="s">
        <v>674</v>
      </c>
      <c r="C7067" s="114" t="s">
        <v>975</v>
      </c>
      <c r="D7067" s="114" t="s">
        <v>1225</v>
      </c>
      <c r="E7067" s="21" t="str">
        <f t="shared" si="27"/>
        <v>INSUNIX.LPG.insunix.ship</v>
      </c>
    </row>
    <row r="7068" spans="1:5" ht="14.25" customHeight="1">
      <c r="A7068" s="114" t="s">
        <v>677</v>
      </c>
      <c r="B7068" s="114" t="s">
        <v>674</v>
      </c>
      <c r="C7068" s="114" t="s">
        <v>975</v>
      </c>
      <c r="D7068" s="114" t="s">
        <v>1225</v>
      </c>
      <c r="E7068" s="21" t="str">
        <f t="shared" si="27"/>
        <v>INSUNIX.LPG.insunix.ship</v>
      </c>
    </row>
    <row r="7069" spans="1:5" ht="14.25" customHeight="1">
      <c r="A7069" s="114" t="s">
        <v>677</v>
      </c>
      <c r="B7069" s="114" t="s">
        <v>674</v>
      </c>
      <c r="C7069" s="114" t="s">
        <v>975</v>
      </c>
      <c r="D7069" s="114" t="s">
        <v>1225</v>
      </c>
      <c r="E7069" s="21" t="str">
        <f t="shared" si="27"/>
        <v>INSUNIX.LPG.insunix.ship</v>
      </c>
    </row>
    <row r="7070" spans="1:5" ht="14.25" customHeight="1">
      <c r="A7070" s="114" t="s">
        <v>677</v>
      </c>
      <c r="B7070" s="114" t="s">
        <v>674</v>
      </c>
      <c r="C7070" s="114" t="s">
        <v>975</v>
      </c>
      <c r="D7070" s="114" t="s">
        <v>1225</v>
      </c>
      <c r="E7070" s="21" t="str">
        <f t="shared" si="27"/>
        <v>INSUNIX.LPG.insunix.ship</v>
      </c>
    </row>
    <row r="7071" spans="1:5" ht="14.25" customHeight="1">
      <c r="A7071" s="114" t="s">
        <v>677</v>
      </c>
      <c r="B7071" s="114" t="s">
        <v>674</v>
      </c>
      <c r="C7071" s="114" t="s">
        <v>975</v>
      </c>
      <c r="D7071" s="114" t="s">
        <v>1225</v>
      </c>
      <c r="E7071" s="21" t="str">
        <f t="shared" si="27"/>
        <v>INSUNIX.LPG.insunix.ship</v>
      </c>
    </row>
    <row r="7072" spans="1:5" ht="14.25" customHeight="1">
      <c r="A7072" s="114" t="s">
        <v>677</v>
      </c>
      <c r="B7072" s="114" t="s">
        <v>674</v>
      </c>
      <c r="C7072" s="114" t="s">
        <v>975</v>
      </c>
      <c r="D7072" s="114" t="s">
        <v>1225</v>
      </c>
      <c r="E7072" s="21" t="str">
        <f t="shared" si="27"/>
        <v>INSUNIX.LPG.insunix.ship</v>
      </c>
    </row>
    <row r="7073" spans="1:5" ht="14.25" customHeight="1">
      <c r="A7073" s="114" t="s">
        <v>677</v>
      </c>
      <c r="B7073" s="114" t="s">
        <v>674</v>
      </c>
      <c r="C7073" s="114" t="s">
        <v>975</v>
      </c>
      <c r="D7073" s="114" t="s">
        <v>1225</v>
      </c>
      <c r="E7073" s="21" t="str">
        <f t="shared" si="27"/>
        <v>INSUNIX.LPG.insunix.ship</v>
      </c>
    </row>
    <row r="7074" spans="1:5" ht="14.25" customHeight="1">
      <c r="A7074" s="114" t="s">
        <v>677</v>
      </c>
      <c r="B7074" s="114" t="s">
        <v>674</v>
      </c>
      <c r="C7074" s="114" t="s">
        <v>975</v>
      </c>
      <c r="D7074" s="114" t="s">
        <v>1225</v>
      </c>
      <c r="E7074" s="21" t="str">
        <f t="shared" si="27"/>
        <v>INSUNIX.LPG.insunix.ship</v>
      </c>
    </row>
    <row r="7075" spans="1:5" ht="14.25" customHeight="1">
      <c r="A7075" s="114" t="s">
        <v>677</v>
      </c>
      <c r="B7075" s="114" t="s">
        <v>674</v>
      </c>
      <c r="C7075" s="114" t="s">
        <v>975</v>
      </c>
      <c r="D7075" s="114" t="s">
        <v>1225</v>
      </c>
      <c r="E7075" s="21" t="str">
        <f t="shared" si="27"/>
        <v>INSUNIX.LPG.insunix.ship</v>
      </c>
    </row>
    <row r="7076" spans="1:5" ht="14.25" customHeight="1">
      <c r="A7076" s="114" t="s">
        <v>677</v>
      </c>
      <c r="B7076" s="114" t="s">
        <v>674</v>
      </c>
      <c r="C7076" s="114" t="s">
        <v>975</v>
      </c>
      <c r="D7076" s="114" t="s">
        <v>1225</v>
      </c>
      <c r="E7076" s="21" t="str">
        <f t="shared" si="27"/>
        <v>INSUNIX.LPG.insunix.ship</v>
      </c>
    </row>
    <row r="7077" spans="1:5" ht="14.25" customHeight="1">
      <c r="A7077" s="114" t="s">
        <v>677</v>
      </c>
      <c r="B7077" s="114" t="s">
        <v>674</v>
      </c>
      <c r="C7077" s="114" t="s">
        <v>975</v>
      </c>
      <c r="D7077" s="114" t="s">
        <v>1225</v>
      </c>
      <c r="E7077" s="21" t="str">
        <f t="shared" si="27"/>
        <v>INSUNIX.LPG.insunix.ship</v>
      </c>
    </row>
    <row r="7078" spans="1:5" ht="14.25" customHeight="1">
      <c r="A7078" s="114" t="s">
        <v>677</v>
      </c>
      <c r="B7078" s="114" t="s">
        <v>674</v>
      </c>
      <c r="C7078" s="114" t="s">
        <v>975</v>
      </c>
      <c r="D7078" s="114" t="s">
        <v>1225</v>
      </c>
      <c r="E7078" s="21" t="str">
        <f t="shared" si="27"/>
        <v>INSUNIX.LPG.insunix.ship</v>
      </c>
    </row>
    <row r="7079" spans="1:5" ht="14.25" customHeight="1">
      <c r="A7079" s="114" t="s">
        <v>677</v>
      </c>
      <c r="B7079" s="114" t="s">
        <v>674</v>
      </c>
      <c r="C7079" s="114" t="s">
        <v>975</v>
      </c>
      <c r="D7079" s="114" t="s">
        <v>1225</v>
      </c>
      <c r="E7079" s="21" t="str">
        <f t="shared" si="27"/>
        <v>INSUNIX.LPG.insunix.ship</v>
      </c>
    </row>
    <row r="7080" spans="1:5" ht="14.25" customHeight="1">
      <c r="A7080" s="114" t="s">
        <v>677</v>
      </c>
      <c r="B7080" s="114" t="s">
        <v>674</v>
      </c>
      <c r="C7080" s="114" t="s">
        <v>975</v>
      </c>
      <c r="D7080" s="114" t="s">
        <v>1225</v>
      </c>
      <c r="E7080" s="21" t="str">
        <f t="shared" si="27"/>
        <v>INSUNIX.LPG.insunix.ship</v>
      </c>
    </row>
    <row r="7081" spans="1:5" ht="14.25" customHeight="1">
      <c r="A7081" s="114" t="s">
        <v>677</v>
      </c>
      <c r="B7081" s="114" t="s">
        <v>674</v>
      </c>
      <c r="C7081" s="114" t="s">
        <v>975</v>
      </c>
      <c r="D7081" s="114" t="s">
        <v>1225</v>
      </c>
      <c r="E7081" s="21" t="str">
        <f t="shared" si="27"/>
        <v>INSUNIX.LPG.insunix.ship</v>
      </c>
    </row>
    <row r="7082" spans="1:5" ht="14.25" customHeight="1">
      <c r="A7082" s="114" t="s">
        <v>677</v>
      </c>
      <c r="B7082" s="114" t="s">
        <v>674</v>
      </c>
      <c r="C7082" s="114" t="s">
        <v>975</v>
      </c>
      <c r="D7082" s="114" t="s">
        <v>1225</v>
      </c>
      <c r="E7082" s="21" t="str">
        <f t="shared" si="27"/>
        <v>INSUNIX.LPG.insunix.ship</v>
      </c>
    </row>
    <row r="7083" spans="1:5" ht="14.25" customHeight="1">
      <c r="A7083" s="114" t="s">
        <v>677</v>
      </c>
      <c r="B7083" s="114" t="s">
        <v>674</v>
      </c>
      <c r="C7083" s="114" t="s">
        <v>975</v>
      </c>
      <c r="D7083" s="114" t="s">
        <v>1225</v>
      </c>
      <c r="E7083" s="21" t="str">
        <f t="shared" si="27"/>
        <v>INSUNIX.LPG.insunix.ship</v>
      </c>
    </row>
    <row r="7084" spans="1:5" ht="14.25" customHeight="1">
      <c r="A7084" s="114" t="s">
        <v>677</v>
      </c>
      <c r="B7084" s="114" t="s">
        <v>674</v>
      </c>
      <c r="C7084" s="114" t="s">
        <v>975</v>
      </c>
      <c r="D7084" s="114" t="s">
        <v>1225</v>
      </c>
      <c r="E7084" s="21" t="str">
        <f t="shared" si="27"/>
        <v>INSUNIX.LPG.insunix.ship</v>
      </c>
    </row>
    <row r="7085" spans="1:5" ht="14.25" customHeight="1">
      <c r="A7085" s="114" t="s">
        <v>677</v>
      </c>
      <c r="B7085" s="114" t="s">
        <v>674</v>
      </c>
      <c r="C7085" s="114" t="s">
        <v>975</v>
      </c>
      <c r="D7085" s="114" t="s">
        <v>1225</v>
      </c>
      <c r="E7085" s="21" t="str">
        <f t="shared" si="27"/>
        <v>INSUNIX.LPG.insunix.ship</v>
      </c>
    </row>
    <row r="7086" spans="1:5" ht="14.25" customHeight="1">
      <c r="A7086" s="114" t="s">
        <v>677</v>
      </c>
      <c r="B7086" s="114" t="s">
        <v>674</v>
      </c>
      <c r="C7086" s="114" t="s">
        <v>975</v>
      </c>
      <c r="D7086" s="114" t="s">
        <v>1225</v>
      </c>
      <c r="E7086" s="21" t="str">
        <f t="shared" si="27"/>
        <v>INSUNIX.LPG.insunix.ship</v>
      </c>
    </row>
    <row r="7087" spans="1:5" ht="14.25" customHeight="1">
      <c r="A7087" s="114" t="s">
        <v>677</v>
      </c>
      <c r="B7087" s="114" t="s">
        <v>674</v>
      </c>
      <c r="C7087" s="114" t="s">
        <v>975</v>
      </c>
      <c r="D7087" s="114" t="s">
        <v>1225</v>
      </c>
      <c r="E7087" s="21" t="str">
        <f t="shared" si="27"/>
        <v>INSUNIX.LPG.insunix.ship</v>
      </c>
    </row>
    <row r="7088" spans="1:5" ht="14.25" customHeight="1">
      <c r="A7088" s="114" t="s">
        <v>677</v>
      </c>
      <c r="B7088" s="114" t="s">
        <v>674</v>
      </c>
      <c r="C7088" s="114" t="s">
        <v>975</v>
      </c>
      <c r="D7088" s="114" t="s">
        <v>1225</v>
      </c>
      <c r="E7088" s="21" t="str">
        <f t="shared" si="27"/>
        <v>INSUNIX.LPG.insunix.ship</v>
      </c>
    </row>
    <row r="7089" spans="1:5" ht="14.25" customHeight="1">
      <c r="A7089" s="114" t="s">
        <v>677</v>
      </c>
      <c r="B7089" s="114" t="s">
        <v>674</v>
      </c>
      <c r="C7089" s="114" t="s">
        <v>975</v>
      </c>
      <c r="D7089" s="114" t="s">
        <v>1225</v>
      </c>
      <c r="E7089" s="21" t="str">
        <f t="shared" si="27"/>
        <v>INSUNIX.LPG.insunix.ship</v>
      </c>
    </row>
    <row r="7090" spans="1:5" ht="14.25" customHeight="1">
      <c r="A7090" s="114" t="s">
        <v>677</v>
      </c>
      <c r="B7090" s="114" t="s">
        <v>674</v>
      </c>
      <c r="C7090" s="114" t="s">
        <v>975</v>
      </c>
      <c r="D7090" s="114" t="s">
        <v>1225</v>
      </c>
      <c r="E7090" s="21" t="str">
        <f t="shared" si="27"/>
        <v>INSUNIX.LPG.insunix.ship</v>
      </c>
    </row>
    <row r="7091" spans="1:5" ht="14.25" customHeight="1">
      <c r="A7091" s="114" t="s">
        <v>677</v>
      </c>
      <c r="B7091" s="114" t="s">
        <v>674</v>
      </c>
      <c r="C7091" s="114" t="s">
        <v>975</v>
      </c>
      <c r="D7091" s="114" t="s">
        <v>1225</v>
      </c>
      <c r="E7091" s="21" t="str">
        <f t="shared" si="27"/>
        <v>INSUNIX.LPG.insunix.ship</v>
      </c>
    </row>
    <row r="7092" spans="1:5" ht="14.25" customHeight="1">
      <c r="A7092" s="114" t="s">
        <v>677</v>
      </c>
      <c r="B7092" s="114" t="s">
        <v>674</v>
      </c>
      <c r="C7092" s="114" t="s">
        <v>975</v>
      </c>
      <c r="D7092" s="114" t="s">
        <v>1225</v>
      </c>
      <c r="E7092" s="21" t="str">
        <f t="shared" si="27"/>
        <v>INSUNIX.LPG.insunix.ship</v>
      </c>
    </row>
    <row r="7093" spans="1:5" ht="14.25" customHeight="1">
      <c r="A7093" s="114" t="s">
        <v>677</v>
      </c>
      <c r="B7093" s="114" t="s">
        <v>674</v>
      </c>
      <c r="C7093" s="114" t="s">
        <v>975</v>
      </c>
      <c r="D7093" s="114" t="s">
        <v>1225</v>
      </c>
      <c r="E7093" s="21" t="str">
        <f t="shared" si="27"/>
        <v>INSUNIX.LPG.insunix.ship</v>
      </c>
    </row>
    <row r="7094" spans="1:5" ht="14.25" customHeight="1">
      <c r="A7094" s="114" t="s">
        <v>677</v>
      </c>
      <c r="B7094" s="114" t="s">
        <v>674</v>
      </c>
      <c r="C7094" s="114" t="s">
        <v>975</v>
      </c>
      <c r="D7094" s="114" t="s">
        <v>1225</v>
      </c>
      <c r="E7094" s="21" t="str">
        <f t="shared" si="27"/>
        <v>INSUNIX.LPG.insunix.ship</v>
      </c>
    </row>
    <row r="7095" spans="1:5" ht="14.25" customHeight="1">
      <c r="A7095" s="114" t="s">
        <v>677</v>
      </c>
      <c r="B7095" s="114" t="s">
        <v>674</v>
      </c>
      <c r="C7095" s="114" t="s">
        <v>975</v>
      </c>
      <c r="D7095" s="114" t="s">
        <v>1225</v>
      </c>
      <c r="E7095" s="21" t="str">
        <f t="shared" si="27"/>
        <v>INSUNIX.LPG.insunix.ship</v>
      </c>
    </row>
    <row r="7096" spans="1:5" ht="14.25" customHeight="1">
      <c r="A7096" s="114" t="s">
        <v>677</v>
      </c>
      <c r="B7096" s="114" t="s">
        <v>674</v>
      </c>
      <c r="C7096" s="114" t="s">
        <v>975</v>
      </c>
      <c r="D7096" s="114" t="s">
        <v>1225</v>
      </c>
      <c r="E7096" s="21" t="str">
        <f t="shared" si="27"/>
        <v>INSUNIX.LPG.insunix.ship</v>
      </c>
    </row>
    <row r="7097" spans="1:5" ht="14.25" customHeight="1">
      <c r="A7097" s="114" t="s">
        <v>677</v>
      </c>
      <c r="B7097" s="114" t="s">
        <v>674</v>
      </c>
      <c r="C7097" s="114" t="s">
        <v>975</v>
      </c>
      <c r="D7097" s="114" t="s">
        <v>1225</v>
      </c>
      <c r="E7097" s="21" t="str">
        <f t="shared" si="27"/>
        <v>INSUNIX.LPG.insunix.ship</v>
      </c>
    </row>
    <row r="7098" spans="1:5" ht="14.25" customHeight="1">
      <c r="A7098" s="114" t="s">
        <v>677</v>
      </c>
      <c r="B7098" s="114" t="s">
        <v>674</v>
      </c>
      <c r="C7098" s="114" t="s">
        <v>975</v>
      </c>
      <c r="D7098" s="114" t="s">
        <v>1225</v>
      </c>
      <c r="E7098" s="21" t="str">
        <f t="shared" si="27"/>
        <v>INSUNIX.LPG.insunix.ship</v>
      </c>
    </row>
    <row r="7099" spans="1:5" ht="14.25" customHeight="1">
      <c r="A7099" s="114" t="s">
        <v>677</v>
      </c>
      <c r="B7099" s="114" t="s">
        <v>674</v>
      </c>
      <c r="C7099" s="114" t="s">
        <v>975</v>
      </c>
      <c r="D7099" s="114" t="s">
        <v>1225</v>
      </c>
      <c r="E7099" s="21" t="str">
        <f t="shared" si="27"/>
        <v>INSUNIX.LPG.insunix.ship</v>
      </c>
    </row>
    <row r="7100" spans="1:5" ht="14.25" customHeight="1">
      <c r="A7100" s="114" t="s">
        <v>677</v>
      </c>
      <c r="B7100" s="114" t="s">
        <v>674</v>
      </c>
      <c r="C7100" s="114" t="s">
        <v>975</v>
      </c>
      <c r="D7100" s="114" t="s">
        <v>1225</v>
      </c>
      <c r="E7100" s="21" t="str">
        <f t="shared" si="27"/>
        <v>INSUNIX.LPG.insunix.ship</v>
      </c>
    </row>
    <row r="7101" spans="1:5" ht="14.25" customHeight="1">
      <c r="A7101" s="114" t="s">
        <v>677</v>
      </c>
      <c r="B7101" s="114" t="s">
        <v>674</v>
      </c>
      <c r="C7101" s="114" t="s">
        <v>975</v>
      </c>
      <c r="D7101" s="114" t="s">
        <v>1225</v>
      </c>
      <c r="E7101" s="21" t="str">
        <f t="shared" si="27"/>
        <v>INSUNIX.LPG.insunix.ship</v>
      </c>
    </row>
    <row r="7102" spans="1:5" ht="14.25" customHeight="1">
      <c r="A7102" s="114" t="s">
        <v>677</v>
      </c>
      <c r="B7102" s="114" t="s">
        <v>674</v>
      </c>
      <c r="C7102" s="114" t="s">
        <v>975</v>
      </c>
      <c r="D7102" s="114" t="s">
        <v>1225</v>
      </c>
      <c r="E7102" s="21" t="str">
        <f t="shared" si="27"/>
        <v>INSUNIX.LPG.insunix.ship</v>
      </c>
    </row>
    <row r="7103" spans="1:5" ht="14.25" customHeight="1">
      <c r="A7103" s="114" t="s">
        <v>677</v>
      </c>
      <c r="B7103" s="114" t="s">
        <v>674</v>
      </c>
      <c r="C7103" s="114" t="s">
        <v>975</v>
      </c>
      <c r="D7103" s="114" t="s">
        <v>1225</v>
      </c>
      <c r="E7103" s="21" t="str">
        <f t="shared" si="27"/>
        <v>INSUNIX.LPG.insunix.ship</v>
      </c>
    </row>
    <row r="7104" spans="1:5" ht="14.25" customHeight="1">
      <c r="A7104" s="114" t="s">
        <v>677</v>
      </c>
      <c r="B7104" s="114" t="s">
        <v>674</v>
      </c>
      <c r="C7104" s="114" t="s">
        <v>975</v>
      </c>
      <c r="D7104" s="114" t="s">
        <v>1225</v>
      </c>
      <c r="E7104" s="21" t="str">
        <f t="shared" si="27"/>
        <v>INSUNIX.LPG.insunix.ship</v>
      </c>
    </row>
    <row r="7105" spans="1:5" ht="14.25" customHeight="1">
      <c r="A7105" s="114" t="s">
        <v>677</v>
      </c>
      <c r="B7105" s="114" t="s">
        <v>674</v>
      </c>
      <c r="C7105" s="114" t="s">
        <v>975</v>
      </c>
      <c r="D7105" s="114" t="s">
        <v>1225</v>
      </c>
      <c r="E7105" s="21" t="str">
        <f t="shared" si="27"/>
        <v>INSUNIX.LPG.insunix.ship</v>
      </c>
    </row>
    <row r="7106" spans="1:5" ht="14.25" customHeight="1">
      <c r="A7106" s="114" t="s">
        <v>677</v>
      </c>
      <c r="B7106" s="114" t="s">
        <v>674</v>
      </c>
      <c r="C7106" s="114" t="s">
        <v>975</v>
      </c>
      <c r="D7106" s="114" t="s">
        <v>1225</v>
      </c>
      <c r="E7106" s="21" t="str">
        <f t="shared" si="27"/>
        <v>INSUNIX.LPG.insunix.ship</v>
      </c>
    </row>
    <row r="7107" spans="1:5" ht="14.25" customHeight="1">
      <c r="A7107" s="114" t="s">
        <v>677</v>
      </c>
      <c r="B7107" s="114" t="s">
        <v>674</v>
      </c>
      <c r="C7107" s="114" t="s">
        <v>975</v>
      </c>
      <c r="D7107" s="114" t="s">
        <v>1225</v>
      </c>
      <c r="E7107" s="21" t="str">
        <f t="shared" si="27"/>
        <v>INSUNIX.LPG.insunix.ship</v>
      </c>
    </row>
    <row r="7108" spans="1:5" ht="14.25" customHeight="1">
      <c r="A7108" s="114" t="s">
        <v>677</v>
      </c>
      <c r="B7108" s="114" t="s">
        <v>674</v>
      </c>
      <c r="C7108" s="114" t="s">
        <v>975</v>
      </c>
      <c r="D7108" s="114" t="s">
        <v>1225</v>
      </c>
      <c r="E7108" s="21" t="str">
        <f t="shared" si="27"/>
        <v>INSUNIX.LPG.insunix.ship</v>
      </c>
    </row>
    <row r="7109" spans="1:5" ht="14.25" customHeight="1">
      <c r="A7109" s="114" t="s">
        <v>677</v>
      </c>
      <c r="B7109" s="114" t="s">
        <v>674</v>
      </c>
      <c r="C7109" s="114" t="s">
        <v>975</v>
      </c>
      <c r="D7109" s="114" t="s">
        <v>1225</v>
      </c>
      <c r="E7109" s="21" t="str">
        <f t="shared" si="27"/>
        <v>INSUNIX.LPG.insunix.ship</v>
      </c>
    </row>
    <row r="7110" spans="1:5" ht="14.25" customHeight="1">
      <c r="A7110" s="114" t="s">
        <v>677</v>
      </c>
      <c r="B7110" s="114" t="s">
        <v>674</v>
      </c>
      <c r="C7110" s="114" t="s">
        <v>975</v>
      </c>
      <c r="D7110" s="114" t="s">
        <v>1225</v>
      </c>
      <c r="E7110" s="21" t="str">
        <f t="shared" si="27"/>
        <v>INSUNIX.LPG.insunix.ship</v>
      </c>
    </row>
    <row r="7111" spans="1:5" ht="14.25" customHeight="1">
      <c r="A7111" s="114" t="s">
        <v>677</v>
      </c>
      <c r="B7111" s="114" t="s">
        <v>674</v>
      </c>
      <c r="C7111" s="114" t="s">
        <v>975</v>
      </c>
      <c r="D7111" s="114" t="s">
        <v>1225</v>
      </c>
      <c r="E7111" s="21" t="str">
        <f t="shared" si="27"/>
        <v>INSUNIX.LPG.insunix.ship</v>
      </c>
    </row>
    <row r="7112" spans="1:5" ht="14.25" customHeight="1">
      <c r="A7112" s="114" t="s">
        <v>677</v>
      </c>
      <c r="B7112" s="114" t="s">
        <v>674</v>
      </c>
      <c r="C7112" s="114" t="s">
        <v>975</v>
      </c>
      <c r="D7112" s="114" t="s">
        <v>1225</v>
      </c>
      <c r="E7112" s="21" t="str">
        <f t="shared" si="27"/>
        <v>INSUNIX.LPG.insunix.ship</v>
      </c>
    </row>
    <row r="7113" spans="1:5" ht="14.25" customHeight="1">
      <c r="A7113" s="114" t="s">
        <v>677</v>
      </c>
      <c r="B7113" s="114" t="s">
        <v>674</v>
      </c>
      <c r="C7113" s="114" t="s">
        <v>975</v>
      </c>
      <c r="D7113" s="114" t="s">
        <v>1225</v>
      </c>
      <c r="E7113" s="21" t="str">
        <f t="shared" si="27"/>
        <v>INSUNIX.LPG.insunix.ship</v>
      </c>
    </row>
    <row r="7114" spans="1:5" ht="14.25" customHeight="1">
      <c r="A7114" s="114" t="s">
        <v>677</v>
      </c>
      <c r="B7114" s="114" t="s">
        <v>674</v>
      </c>
      <c r="C7114" s="114" t="s">
        <v>975</v>
      </c>
      <c r="D7114" s="114" t="s">
        <v>1225</v>
      </c>
      <c r="E7114" s="21" t="str">
        <f t="shared" si="27"/>
        <v>INSUNIX.LPG.insunix.ship</v>
      </c>
    </row>
    <row r="7115" spans="1:5" ht="14.25" customHeight="1">
      <c r="A7115" s="114" t="s">
        <v>677</v>
      </c>
      <c r="B7115" s="114" t="s">
        <v>674</v>
      </c>
      <c r="C7115" s="114" t="s">
        <v>975</v>
      </c>
      <c r="D7115" s="114" t="s">
        <v>1225</v>
      </c>
      <c r="E7115" s="21" t="str">
        <f t="shared" si="27"/>
        <v>INSUNIX.LPG.insunix.ship</v>
      </c>
    </row>
    <row r="7116" spans="1:5" ht="14.25" customHeight="1">
      <c r="A7116" s="114" t="s">
        <v>677</v>
      </c>
      <c r="B7116" s="114" t="s">
        <v>674</v>
      </c>
      <c r="C7116" s="114" t="s">
        <v>975</v>
      </c>
      <c r="D7116" s="114" t="s">
        <v>1225</v>
      </c>
      <c r="E7116" s="21" t="str">
        <f t="shared" si="27"/>
        <v>INSUNIX.LPG.insunix.ship</v>
      </c>
    </row>
    <row r="7117" spans="1:5" ht="14.25" customHeight="1">
      <c r="A7117" s="114" t="s">
        <v>677</v>
      </c>
      <c r="B7117" s="114" t="s">
        <v>674</v>
      </c>
      <c r="C7117" s="114" t="s">
        <v>975</v>
      </c>
      <c r="D7117" s="114" t="s">
        <v>1225</v>
      </c>
      <c r="E7117" s="21" t="str">
        <f t="shared" si="27"/>
        <v>INSUNIX.LPG.insunix.ship</v>
      </c>
    </row>
    <row r="7118" spans="1:5" ht="14.25" customHeight="1">
      <c r="A7118" s="114" t="s">
        <v>677</v>
      </c>
      <c r="B7118" s="114" t="s">
        <v>674</v>
      </c>
      <c r="C7118" s="114" t="s">
        <v>975</v>
      </c>
      <c r="D7118" s="114" t="s">
        <v>1225</v>
      </c>
      <c r="E7118" s="21" t="str">
        <f t="shared" si="27"/>
        <v>INSUNIX.LPG.insunix.ship</v>
      </c>
    </row>
    <row r="7119" spans="1:5" ht="14.25" customHeight="1">
      <c r="A7119" s="114" t="s">
        <v>677</v>
      </c>
      <c r="B7119" s="114" t="s">
        <v>674</v>
      </c>
      <c r="C7119" s="114" t="s">
        <v>975</v>
      </c>
      <c r="D7119" s="114" t="s">
        <v>1225</v>
      </c>
      <c r="E7119" s="21" t="str">
        <f t="shared" si="27"/>
        <v>INSUNIX.LPG.insunix.ship</v>
      </c>
    </row>
    <row r="7120" spans="1:5" ht="14.25" customHeight="1">
      <c r="A7120" s="114" t="s">
        <v>677</v>
      </c>
      <c r="B7120" s="114" t="s">
        <v>674</v>
      </c>
      <c r="C7120" s="114" t="s">
        <v>975</v>
      </c>
      <c r="D7120" s="114" t="s">
        <v>1225</v>
      </c>
      <c r="E7120" s="21" t="str">
        <f t="shared" si="27"/>
        <v>INSUNIX.LPG.insunix.ship</v>
      </c>
    </row>
    <row r="7121" spans="1:5" ht="14.25" customHeight="1">
      <c r="A7121" s="114" t="s">
        <v>677</v>
      </c>
      <c r="B7121" s="114" t="s">
        <v>674</v>
      </c>
      <c r="C7121" s="114" t="s">
        <v>975</v>
      </c>
      <c r="D7121" s="114" t="s">
        <v>1225</v>
      </c>
      <c r="E7121" s="21" t="str">
        <f t="shared" si="27"/>
        <v>INSUNIX.LPG.insunix.ship</v>
      </c>
    </row>
    <row r="7122" spans="1:5" ht="14.25" customHeight="1">
      <c r="A7122" s="114" t="s">
        <v>677</v>
      </c>
      <c r="B7122" s="114" t="s">
        <v>674</v>
      </c>
      <c r="C7122" s="114" t="s">
        <v>975</v>
      </c>
      <c r="D7122" s="114" t="s">
        <v>1225</v>
      </c>
      <c r="E7122" s="21" t="str">
        <f t="shared" si="27"/>
        <v>INSUNIX.LPG.insunix.ship</v>
      </c>
    </row>
    <row r="7123" spans="1:5" ht="14.25" customHeight="1">
      <c r="A7123" s="114" t="s">
        <v>677</v>
      </c>
      <c r="B7123" s="114" t="s">
        <v>674</v>
      </c>
      <c r="C7123" s="114" t="s">
        <v>975</v>
      </c>
      <c r="D7123" s="114" t="s">
        <v>1225</v>
      </c>
      <c r="E7123" s="21" t="str">
        <f t="shared" si="27"/>
        <v>INSUNIX.LPG.insunix.ship</v>
      </c>
    </row>
    <row r="7124" spans="1:5" ht="14.25" customHeight="1">
      <c r="A7124" s="114" t="s">
        <v>677</v>
      </c>
      <c r="B7124" s="114" t="s">
        <v>674</v>
      </c>
      <c r="C7124" s="114" t="s">
        <v>975</v>
      </c>
      <c r="D7124" s="114" t="s">
        <v>1225</v>
      </c>
      <c r="E7124" s="21" t="str">
        <f t="shared" si="27"/>
        <v>INSUNIX.LPG.insunix.ship</v>
      </c>
    </row>
    <row r="7125" spans="1:5" ht="14.25" customHeight="1">
      <c r="A7125" s="114" t="s">
        <v>677</v>
      </c>
      <c r="B7125" s="114" t="s">
        <v>674</v>
      </c>
      <c r="C7125" s="114" t="s">
        <v>975</v>
      </c>
      <c r="D7125" s="114" t="s">
        <v>1226</v>
      </c>
      <c r="E7125" s="21" t="str">
        <f t="shared" si="27"/>
        <v>INSUNIX.LPG.insunix.sig_dates</v>
      </c>
    </row>
    <row r="7126" spans="1:5" ht="14.25" customHeight="1">
      <c r="A7126" s="114" t="s">
        <v>677</v>
      </c>
      <c r="B7126" s="114" t="s">
        <v>674</v>
      </c>
      <c r="C7126" s="114" t="s">
        <v>975</v>
      </c>
      <c r="D7126" s="114" t="s">
        <v>1226</v>
      </c>
      <c r="E7126" s="21" t="str">
        <f t="shared" si="27"/>
        <v>INSUNIX.LPG.insunix.sig_dates</v>
      </c>
    </row>
    <row r="7127" spans="1:5" ht="14.25" customHeight="1">
      <c r="A7127" s="114" t="s">
        <v>677</v>
      </c>
      <c r="B7127" s="114" t="s">
        <v>674</v>
      </c>
      <c r="C7127" s="114" t="s">
        <v>975</v>
      </c>
      <c r="D7127" s="114" t="s">
        <v>1226</v>
      </c>
      <c r="E7127" s="21" t="str">
        <f t="shared" si="27"/>
        <v>INSUNIX.LPG.insunix.sig_dates</v>
      </c>
    </row>
    <row r="7128" spans="1:5" ht="14.25" customHeight="1">
      <c r="A7128" s="114" t="s">
        <v>677</v>
      </c>
      <c r="B7128" s="114" t="s">
        <v>674</v>
      </c>
      <c r="C7128" s="114" t="s">
        <v>975</v>
      </c>
      <c r="D7128" s="114" t="s">
        <v>1226</v>
      </c>
      <c r="E7128" s="21" t="str">
        <f t="shared" si="27"/>
        <v>INSUNIX.LPG.insunix.sig_dates</v>
      </c>
    </row>
    <row r="7129" spans="1:5" ht="14.25" customHeight="1">
      <c r="A7129" s="114" t="s">
        <v>677</v>
      </c>
      <c r="B7129" s="114" t="s">
        <v>674</v>
      </c>
      <c r="C7129" s="114" t="s">
        <v>975</v>
      </c>
      <c r="D7129" s="114" t="s">
        <v>1226</v>
      </c>
      <c r="E7129" s="21" t="str">
        <f t="shared" si="27"/>
        <v>INSUNIX.LPG.insunix.sig_dates</v>
      </c>
    </row>
    <row r="7130" spans="1:5" ht="14.25" customHeight="1">
      <c r="A7130" s="114" t="s">
        <v>677</v>
      </c>
      <c r="B7130" s="114" t="s">
        <v>674</v>
      </c>
      <c r="C7130" s="114" t="s">
        <v>975</v>
      </c>
      <c r="D7130" s="114" t="s">
        <v>994</v>
      </c>
      <c r="E7130" s="21" t="str">
        <f t="shared" si="27"/>
        <v>INSUNIX.LPG.insunix.tab_am_ill</v>
      </c>
    </row>
    <row r="7131" spans="1:5" ht="14.25" customHeight="1">
      <c r="A7131" s="114" t="s">
        <v>677</v>
      </c>
      <c r="B7131" s="114" t="s">
        <v>674</v>
      </c>
      <c r="C7131" s="114" t="s">
        <v>975</v>
      </c>
      <c r="D7131" s="114" t="s">
        <v>994</v>
      </c>
      <c r="E7131" s="21" t="str">
        <f t="shared" si="27"/>
        <v>INSUNIX.LPG.insunix.tab_am_ill</v>
      </c>
    </row>
    <row r="7132" spans="1:5" ht="14.25" customHeight="1">
      <c r="A7132" s="114" t="s">
        <v>677</v>
      </c>
      <c r="B7132" s="114" t="s">
        <v>674</v>
      </c>
      <c r="C7132" s="114" t="s">
        <v>975</v>
      </c>
      <c r="D7132" s="114" t="s">
        <v>994</v>
      </c>
      <c r="E7132" s="21" t="str">
        <f t="shared" si="27"/>
        <v>INSUNIX.LPG.insunix.tab_am_ill</v>
      </c>
    </row>
    <row r="7133" spans="1:5" ht="14.25" customHeight="1">
      <c r="A7133" s="114" t="s">
        <v>677</v>
      </c>
      <c r="B7133" s="114" t="s">
        <v>674</v>
      </c>
      <c r="C7133" s="114" t="s">
        <v>975</v>
      </c>
      <c r="D7133" s="114" t="s">
        <v>994</v>
      </c>
      <c r="E7133" s="21" t="str">
        <f t="shared" si="27"/>
        <v>INSUNIX.LPG.insunix.tab_am_ill</v>
      </c>
    </row>
    <row r="7134" spans="1:5" ht="14.25" customHeight="1">
      <c r="A7134" s="114" t="s">
        <v>677</v>
      </c>
      <c r="B7134" s="114" t="s">
        <v>674</v>
      </c>
      <c r="C7134" s="114" t="s">
        <v>975</v>
      </c>
      <c r="D7134" s="114" t="s">
        <v>994</v>
      </c>
      <c r="E7134" s="21" t="str">
        <f t="shared" si="27"/>
        <v>INSUNIX.LPG.insunix.tab_am_ill</v>
      </c>
    </row>
    <row r="7135" spans="1:5" ht="14.25" customHeight="1">
      <c r="A7135" s="114" t="s">
        <v>677</v>
      </c>
      <c r="B7135" s="114" t="s">
        <v>674</v>
      </c>
      <c r="C7135" s="114" t="s">
        <v>975</v>
      </c>
      <c r="D7135" s="114" t="s">
        <v>994</v>
      </c>
      <c r="E7135" s="21" t="str">
        <f t="shared" si="27"/>
        <v>INSUNIX.LPG.insunix.tab_am_ill</v>
      </c>
    </row>
    <row r="7136" spans="1:5" ht="14.25" customHeight="1">
      <c r="A7136" s="114" t="s">
        <v>677</v>
      </c>
      <c r="B7136" s="114" t="s">
        <v>674</v>
      </c>
      <c r="C7136" s="114" t="s">
        <v>975</v>
      </c>
      <c r="D7136" s="114" t="s">
        <v>994</v>
      </c>
      <c r="E7136" s="21" t="str">
        <f t="shared" si="27"/>
        <v>INSUNIX.LPG.insunix.tab_am_ill</v>
      </c>
    </row>
    <row r="7137" spans="1:5" ht="14.25" customHeight="1">
      <c r="A7137" s="114" t="s">
        <v>677</v>
      </c>
      <c r="B7137" s="114" t="s">
        <v>674</v>
      </c>
      <c r="C7137" s="114" t="s">
        <v>975</v>
      </c>
      <c r="D7137" s="114" t="s">
        <v>994</v>
      </c>
      <c r="E7137" s="21" t="str">
        <f t="shared" si="27"/>
        <v>INSUNIX.LPG.insunix.tab_am_ill</v>
      </c>
    </row>
    <row r="7138" spans="1:5" ht="14.25" customHeight="1">
      <c r="A7138" s="114" t="s">
        <v>677</v>
      </c>
      <c r="B7138" s="114" t="s">
        <v>674</v>
      </c>
      <c r="C7138" s="114" t="s">
        <v>975</v>
      </c>
      <c r="D7138" s="114" t="s">
        <v>994</v>
      </c>
      <c r="E7138" s="21" t="str">
        <f t="shared" si="27"/>
        <v>INSUNIX.LPG.insunix.tab_am_ill</v>
      </c>
    </row>
    <row r="7139" spans="1:5" ht="14.25" customHeight="1">
      <c r="A7139" s="114" t="s">
        <v>677</v>
      </c>
      <c r="B7139" s="114" t="s">
        <v>674</v>
      </c>
      <c r="C7139" s="114" t="s">
        <v>975</v>
      </c>
      <c r="D7139" s="114" t="s">
        <v>994</v>
      </c>
      <c r="E7139" s="21" t="str">
        <f t="shared" si="27"/>
        <v>INSUNIX.LPG.insunix.tab_am_ill</v>
      </c>
    </row>
    <row r="7140" spans="1:5" ht="14.25" customHeight="1">
      <c r="A7140" s="114" t="s">
        <v>677</v>
      </c>
      <c r="B7140" s="114" t="s">
        <v>674</v>
      </c>
      <c r="C7140" s="114" t="s">
        <v>975</v>
      </c>
      <c r="D7140" s="114" t="s">
        <v>994</v>
      </c>
      <c r="E7140" s="21" t="str">
        <f t="shared" si="27"/>
        <v>INSUNIX.LPG.insunix.tab_am_ill</v>
      </c>
    </row>
    <row r="7141" spans="1:5" ht="14.25" customHeight="1">
      <c r="A7141" s="114" t="s">
        <v>677</v>
      </c>
      <c r="B7141" s="114" t="s">
        <v>674</v>
      </c>
      <c r="C7141" s="114" t="s">
        <v>975</v>
      </c>
      <c r="D7141" s="114" t="s">
        <v>994</v>
      </c>
      <c r="E7141" s="21" t="str">
        <f t="shared" si="27"/>
        <v>INSUNIX.LPG.insunix.tab_am_ill</v>
      </c>
    </row>
    <row r="7142" spans="1:5" ht="14.25" customHeight="1">
      <c r="A7142" s="114" t="s">
        <v>677</v>
      </c>
      <c r="B7142" s="114" t="s">
        <v>674</v>
      </c>
      <c r="C7142" s="114" t="s">
        <v>975</v>
      </c>
      <c r="D7142" s="114" t="s">
        <v>1227</v>
      </c>
      <c r="E7142" s="21" t="str">
        <f t="shared" ref="E7142:E7396" si="28">CONCATENATE(A7142,".",B7142,".",C7142,".",D7142)</f>
        <v>INSUNIX.LPG.insunix.tab_bill_i</v>
      </c>
    </row>
    <row r="7143" spans="1:5" ht="14.25" customHeight="1">
      <c r="A7143" s="114" t="s">
        <v>677</v>
      </c>
      <c r="B7143" s="114" t="s">
        <v>674</v>
      </c>
      <c r="C7143" s="114" t="s">
        <v>975</v>
      </c>
      <c r="D7143" s="114" t="s">
        <v>1227</v>
      </c>
      <c r="E7143" s="21" t="str">
        <f t="shared" si="28"/>
        <v>INSUNIX.LPG.insunix.tab_bill_i</v>
      </c>
    </row>
    <row r="7144" spans="1:5" ht="14.25" customHeight="1">
      <c r="A7144" s="114" t="s">
        <v>677</v>
      </c>
      <c r="B7144" s="114" t="s">
        <v>674</v>
      </c>
      <c r="C7144" s="114" t="s">
        <v>975</v>
      </c>
      <c r="D7144" s="114" t="s">
        <v>1227</v>
      </c>
      <c r="E7144" s="21" t="str">
        <f t="shared" si="28"/>
        <v>INSUNIX.LPG.insunix.tab_bill_i</v>
      </c>
    </row>
    <row r="7145" spans="1:5" ht="14.25" customHeight="1">
      <c r="A7145" s="114" t="s">
        <v>677</v>
      </c>
      <c r="B7145" s="114" t="s">
        <v>674</v>
      </c>
      <c r="C7145" s="114" t="s">
        <v>975</v>
      </c>
      <c r="D7145" s="114" t="s">
        <v>1227</v>
      </c>
      <c r="E7145" s="21" t="str">
        <f t="shared" si="28"/>
        <v>INSUNIX.LPG.insunix.tab_bill_i</v>
      </c>
    </row>
    <row r="7146" spans="1:5" ht="14.25" customHeight="1">
      <c r="A7146" s="114" t="s">
        <v>677</v>
      </c>
      <c r="B7146" s="114" t="s">
        <v>674</v>
      </c>
      <c r="C7146" s="114" t="s">
        <v>975</v>
      </c>
      <c r="D7146" s="114" t="s">
        <v>1227</v>
      </c>
      <c r="E7146" s="21" t="str">
        <f t="shared" si="28"/>
        <v>INSUNIX.LPG.insunix.tab_bill_i</v>
      </c>
    </row>
    <row r="7147" spans="1:5" ht="14.25" customHeight="1">
      <c r="A7147" s="114" t="s">
        <v>677</v>
      </c>
      <c r="B7147" s="114" t="s">
        <v>674</v>
      </c>
      <c r="C7147" s="114" t="s">
        <v>975</v>
      </c>
      <c r="D7147" s="114" t="s">
        <v>1227</v>
      </c>
      <c r="E7147" s="21" t="str">
        <f t="shared" si="28"/>
        <v>INSUNIX.LPG.insunix.tab_bill_i</v>
      </c>
    </row>
    <row r="7148" spans="1:5" ht="14.25" customHeight="1">
      <c r="A7148" s="114" t="s">
        <v>677</v>
      </c>
      <c r="B7148" s="114" t="s">
        <v>674</v>
      </c>
      <c r="C7148" s="114" t="s">
        <v>975</v>
      </c>
      <c r="D7148" s="114" t="s">
        <v>1227</v>
      </c>
      <c r="E7148" s="21" t="str">
        <f t="shared" si="28"/>
        <v>INSUNIX.LPG.insunix.tab_bill_i</v>
      </c>
    </row>
    <row r="7149" spans="1:5" ht="14.25" customHeight="1">
      <c r="A7149" s="114" t="s">
        <v>677</v>
      </c>
      <c r="B7149" s="114" t="s">
        <v>674</v>
      </c>
      <c r="C7149" s="114" t="s">
        <v>975</v>
      </c>
      <c r="D7149" s="114" t="s">
        <v>1227</v>
      </c>
      <c r="E7149" s="21" t="str">
        <f t="shared" si="28"/>
        <v>INSUNIX.LPG.insunix.tab_bill_i</v>
      </c>
    </row>
    <row r="7150" spans="1:5" ht="14.25" customHeight="1">
      <c r="A7150" s="114" t="s">
        <v>677</v>
      </c>
      <c r="B7150" s="114" t="s">
        <v>674</v>
      </c>
      <c r="C7150" s="114" t="s">
        <v>975</v>
      </c>
      <c r="D7150" s="114" t="s">
        <v>1227</v>
      </c>
      <c r="E7150" s="21" t="str">
        <f t="shared" si="28"/>
        <v>INSUNIX.LPG.insunix.tab_bill_i</v>
      </c>
    </row>
    <row r="7151" spans="1:5" ht="14.25" customHeight="1">
      <c r="A7151" s="114" t="s">
        <v>677</v>
      </c>
      <c r="B7151" s="114" t="s">
        <v>674</v>
      </c>
      <c r="C7151" s="114" t="s">
        <v>975</v>
      </c>
      <c r="D7151" s="114" t="s">
        <v>1227</v>
      </c>
      <c r="E7151" s="21" t="str">
        <f t="shared" si="28"/>
        <v>INSUNIX.LPG.insunix.tab_bill_i</v>
      </c>
    </row>
    <row r="7152" spans="1:5" ht="14.25" customHeight="1">
      <c r="A7152" s="114" t="s">
        <v>677</v>
      </c>
      <c r="B7152" s="114" t="s">
        <v>674</v>
      </c>
      <c r="C7152" s="114" t="s">
        <v>975</v>
      </c>
      <c r="D7152" s="114" t="s">
        <v>1227</v>
      </c>
      <c r="E7152" s="21" t="str">
        <f t="shared" si="28"/>
        <v>INSUNIX.LPG.insunix.tab_bill_i</v>
      </c>
    </row>
    <row r="7153" spans="1:5" ht="14.25" customHeight="1">
      <c r="A7153" s="114" t="s">
        <v>677</v>
      </c>
      <c r="B7153" s="114" t="s">
        <v>674</v>
      </c>
      <c r="C7153" s="114" t="s">
        <v>975</v>
      </c>
      <c r="D7153" s="114" t="s">
        <v>1227</v>
      </c>
      <c r="E7153" s="21" t="str">
        <f t="shared" si="28"/>
        <v>INSUNIX.LPG.insunix.tab_bill_i</v>
      </c>
    </row>
    <row r="7154" spans="1:5" ht="14.25" customHeight="1">
      <c r="A7154" s="114" t="s">
        <v>677</v>
      </c>
      <c r="B7154" s="114" t="s">
        <v>674</v>
      </c>
      <c r="C7154" s="114" t="s">
        <v>975</v>
      </c>
      <c r="D7154" s="114" t="s">
        <v>1227</v>
      </c>
      <c r="E7154" s="21" t="str">
        <f t="shared" si="28"/>
        <v>INSUNIX.LPG.insunix.tab_bill_i</v>
      </c>
    </row>
    <row r="7155" spans="1:5" ht="14.25" customHeight="1">
      <c r="A7155" s="114" t="s">
        <v>677</v>
      </c>
      <c r="B7155" s="114" t="s">
        <v>674</v>
      </c>
      <c r="C7155" s="114" t="s">
        <v>975</v>
      </c>
      <c r="D7155" s="114" t="s">
        <v>1227</v>
      </c>
      <c r="E7155" s="21" t="str">
        <f t="shared" si="28"/>
        <v>INSUNIX.LPG.insunix.tab_bill_i</v>
      </c>
    </row>
    <row r="7156" spans="1:5" ht="14.25" customHeight="1">
      <c r="A7156" s="114" t="s">
        <v>677</v>
      </c>
      <c r="B7156" s="114" t="s">
        <v>674</v>
      </c>
      <c r="C7156" s="114" t="s">
        <v>975</v>
      </c>
      <c r="D7156" s="114" t="s">
        <v>1227</v>
      </c>
      <c r="E7156" s="21" t="str">
        <f t="shared" si="28"/>
        <v>INSUNIX.LPG.insunix.tab_bill_i</v>
      </c>
    </row>
    <row r="7157" spans="1:5" ht="14.25" customHeight="1">
      <c r="A7157" s="114" t="s">
        <v>677</v>
      </c>
      <c r="B7157" s="114" t="s">
        <v>674</v>
      </c>
      <c r="C7157" s="114" t="s">
        <v>975</v>
      </c>
      <c r="D7157" s="114" t="s">
        <v>1227</v>
      </c>
      <c r="E7157" s="21" t="str">
        <f t="shared" si="28"/>
        <v>INSUNIX.LPG.insunix.tab_bill_i</v>
      </c>
    </row>
    <row r="7158" spans="1:5" ht="14.25" customHeight="1">
      <c r="A7158" s="114" t="s">
        <v>677</v>
      </c>
      <c r="B7158" s="114" t="s">
        <v>674</v>
      </c>
      <c r="C7158" s="114" t="s">
        <v>975</v>
      </c>
      <c r="D7158" s="114" t="s">
        <v>995</v>
      </c>
      <c r="E7158" s="21" t="str">
        <f t="shared" si="28"/>
        <v>INSUNIX.LPG.insunix.tab_cl_ope</v>
      </c>
    </row>
    <row r="7159" spans="1:5" ht="14.25" customHeight="1">
      <c r="A7159" s="114" t="s">
        <v>677</v>
      </c>
      <c r="B7159" s="114" t="s">
        <v>674</v>
      </c>
      <c r="C7159" s="114" t="s">
        <v>975</v>
      </c>
      <c r="D7159" s="114" t="s">
        <v>995</v>
      </c>
      <c r="E7159" s="21" t="str">
        <f t="shared" si="28"/>
        <v>INSUNIX.LPG.insunix.tab_cl_ope</v>
      </c>
    </row>
    <row r="7160" spans="1:5" ht="14.25" customHeight="1">
      <c r="A7160" s="114" t="s">
        <v>677</v>
      </c>
      <c r="B7160" s="114" t="s">
        <v>674</v>
      </c>
      <c r="C7160" s="114" t="s">
        <v>975</v>
      </c>
      <c r="D7160" s="114" t="s">
        <v>995</v>
      </c>
      <c r="E7160" s="21" t="str">
        <f t="shared" si="28"/>
        <v>INSUNIX.LPG.insunix.tab_cl_ope</v>
      </c>
    </row>
    <row r="7161" spans="1:5" ht="14.25" customHeight="1">
      <c r="A7161" s="114" t="s">
        <v>677</v>
      </c>
      <c r="B7161" s="114" t="s">
        <v>674</v>
      </c>
      <c r="C7161" s="114" t="s">
        <v>975</v>
      </c>
      <c r="D7161" s="114" t="s">
        <v>995</v>
      </c>
      <c r="E7161" s="21" t="str">
        <f t="shared" si="28"/>
        <v>INSUNIX.LPG.insunix.tab_cl_ope</v>
      </c>
    </row>
    <row r="7162" spans="1:5" ht="14.25" customHeight="1">
      <c r="A7162" s="114" t="s">
        <v>677</v>
      </c>
      <c r="B7162" s="114" t="s">
        <v>674</v>
      </c>
      <c r="C7162" s="114" t="s">
        <v>975</v>
      </c>
      <c r="D7162" s="114" t="s">
        <v>995</v>
      </c>
      <c r="E7162" s="21" t="str">
        <f t="shared" si="28"/>
        <v>INSUNIX.LPG.insunix.tab_cl_ope</v>
      </c>
    </row>
    <row r="7163" spans="1:5" ht="14.25" customHeight="1">
      <c r="A7163" s="114" t="s">
        <v>677</v>
      </c>
      <c r="B7163" s="114" t="s">
        <v>674</v>
      </c>
      <c r="C7163" s="114" t="s">
        <v>975</v>
      </c>
      <c r="D7163" s="114" t="s">
        <v>995</v>
      </c>
      <c r="E7163" s="21" t="str">
        <f t="shared" si="28"/>
        <v>INSUNIX.LPG.insunix.tab_cl_ope</v>
      </c>
    </row>
    <row r="7164" spans="1:5" ht="14.25" customHeight="1">
      <c r="A7164" s="114" t="s">
        <v>677</v>
      </c>
      <c r="B7164" s="114" t="s">
        <v>674</v>
      </c>
      <c r="C7164" s="114" t="s">
        <v>975</v>
      </c>
      <c r="D7164" s="114" t="s">
        <v>995</v>
      </c>
      <c r="E7164" s="21" t="str">
        <f t="shared" si="28"/>
        <v>INSUNIX.LPG.insunix.tab_cl_ope</v>
      </c>
    </row>
    <row r="7165" spans="1:5" ht="14.25" customHeight="1">
      <c r="A7165" s="114" t="s">
        <v>677</v>
      </c>
      <c r="B7165" s="114" t="s">
        <v>674</v>
      </c>
      <c r="C7165" s="114" t="s">
        <v>975</v>
      </c>
      <c r="D7165" s="114" t="s">
        <v>995</v>
      </c>
      <c r="E7165" s="21" t="str">
        <f t="shared" si="28"/>
        <v>INSUNIX.LPG.insunix.tab_cl_ope</v>
      </c>
    </row>
    <row r="7166" spans="1:5" ht="14.25" customHeight="1">
      <c r="A7166" s="114" t="s">
        <v>677</v>
      </c>
      <c r="B7166" s="114" t="s">
        <v>674</v>
      </c>
      <c r="C7166" s="114" t="s">
        <v>975</v>
      </c>
      <c r="D7166" s="114" t="s">
        <v>995</v>
      </c>
      <c r="E7166" s="21" t="str">
        <f t="shared" si="28"/>
        <v>INSUNIX.LPG.insunix.tab_cl_ope</v>
      </c>
    </row>
    <row r="7167" spans="1:5" ht="14.25" customHeight="1">
      <c r="A7167" s="114" t="s">
        <v>677</v>
      </c>
      <c r="B7167" s="114" t="s">
        <v>674</v>
      </c>
      <c r="C7167" s="114" t="s">
        <v>975</v>
      </c>
      <c r="D7167" s="114" t="s">
        <v>995</v>
      </c>
      <c r="E7167" s="21" t="str">
        <f t="shared" si="28"/>
        <v>INSUNIX.LPG.insunix.tab_cl_ope</v>
      </c>
    </row>
    <row r="7168" spans="1:5" ht="14.25" customHeight="1">
      <c r="A7168" s="114" t="s">
        <v>677</v>
      </c>
      <c r="B7168" s="114" t="s">
        <v>674</v>
      </c>
      <c r="C7168" s="114" t="s">
        <v>975</v>
      </c>
      <c r="D7168" s="114" t="s">
        <v>995</v>
      </c>
      <c r="E7168" s="21" t="str">
        <f t="shared" si="28"/>
        <v>INSUNIX.LPG.insunix.tab_cl_ope</v>
      </c>
    </row>
    <row r="7169" spans="1:5" ht="14.25" customHeight="1">
      <c r="A7169" s="114" t="s">
        <v>677</v>
      </c>
      <c r="B7169" s="114" t="s">
        <v>674</v>
      </c>
      <c r="C7169" s="114" t="s">
        <v>975</v>
      </c>
      <c r="D7169" s="114" t="s">
        <v>995</v>
      </c>
      <c r="E7169" s="21" t="str">
        <f t="shared" si="28"/>
        <v>INSUNIX.LPG.insunix.tab_cl_ope</v>
      </c>
    </row>
    <row r="7170" spans="1:5" ht="14.25" customHeight="1">
      <c r="A7170" s="114" t="s">
        <v>677</v>
      </c>
      <c r="B7170" s="114" t="s">
        <v>674</v>
      </c>
      <c r="C7170" s="114" t="s">
        <v>975</v>
      </c>
      <c r="D7170" s="114" t="s">
        <v>995</v>
      </c>
      <c r="E7170" s="21" t="str">
        <f t="shared" si="28"/>
        <v>INSUNIX.LPG.insunix.tab_cl_ope</v>
      </c>
    </row>
    <row r="7171" spans="1:5" ht="14.25" customHeight="1">
      <c r="A7171" s="114" t="s">
        <v>677</v>
      </c>
      <c r="B7171" s="114" t="s">
        <v>674</v>
      </c>
      <c r="C7171" s="114" t="s">
        <v>975</v>
      </c>
      <c r="D7171" s="114" t="s">
        <v>995</v>
      </c>
      <c r="E7171" s="21" t="str">
        <f t="shared" si="28"/>
        <v>INSUNIX.LPG.insunix.tab_cl_ope</v>
      </c>
    </row>
    <row r="7172" spans="1:5" ht="14.25" customHeight="1">
      <c r="A7172" s="114" t="s">
        <v>677</v>
      </c>
      <c r="B7172" s="114" t="s">
        <v>674</v>
      </c>
      <c r="C7172" s="114" t="s">
        <v>975</v>
      </c>
      <c r="D7172" s="114" t="s">
        <v>995</v>
      </c>
      <c r="E7172" s="21" t="str">
        <f t="shared" si="28"/>
        <v>INSUNIX.LPG.insunix.tab_cl_ope</v>
      </c>
    </row>
    <row r="7173" spans="1:5" ht="14.25" customHeight="1">
      <c r="A7173" s="114" t="s">
        <v>677</v>
      </c>
      <c r="B7173" s="114" t="s">
        <v>674</v>
      </c>
      <c r="C7173" s="114" t="s">
        <v>975</v>
      </c>
      <c r="D7173" s="114" t="s">
        <v>995</v>
      </c>
      <c r="E7173" s="21" t="str">
        <f t="shared" si="28"/>
        <v>INSUNIX.LPG.insunix.tab_cl_ope</v>
      </c>
    </row>
    <row r="7174" spans="1:5" ht="14.25" customHeight="1">
      <c r="A7174" s="114" t="s">
        <v>677</v>
      </c>
      <c r="B7174" s="114" t="s">
        <v>674</v>
      </c>
      <c r="C7174" s="114" t="s">
        <v>975</v>
      </c>
      <c r="D7174" s="114" t="s">
        <v>995</v>
      </c>
      <c r="E7174" s="21" t="str">
        <f t="shared" si="28"/>
        <v>INSUNIX.LPG.insunix.tab_cl_ope</v>
      </c>
    </row>
    <row r="7175" spans="1:5" ht="14.25" customHeight="1">
      <c r="A7175" s="114" t="s">
        <v>677</v>
      </c>
      <c r="B7175" s="114" t="s">
        <v>674</v>
      </c>
      <c r="C7175" s="114" t="s">
        <v>975</v>
      </c>
      <c r="D7175" s="114" t="s">
        <v>995</v>
      </c>
      <c r="E7175" s="21" t="str">
        <f t="shared" si="28"/>
        <v>INSUNIX.LPG.insunix.tab_cl_ope</v>
      </c>
    </row>
    <row r="7176" spans="1:5" ht="14.25" customHeight="1">
      <c r="A7176" s="114" t="s">
        <v>677</v>
      </c>
      <c r="B7176" s="114" t="s">
        <v>674</v>
      </c>
      <c r="C7176" s="114" t="s">
        <v>975</v>
      </c>
      <c r="D7176" s="114" t="s">
        <v>995</v>
      </c>
      <c r="E7176" s="21" t="str">
        <f t="shared" si="28"/>
        <v>INSUNIX.LPG.insunix.tab_cl_ope</v>
      </c>
    </row>
    <row r="7177" spans="1:5" ht="14.25" customHeight="1">
      <c r="A7177" s="114" t="s">
        <v>677</v>
      </c>
      <c r="B7177" s="114" t="s">
        <v>674</v>
      </c>
      <c r="C7177" s="114" t="s">
        <v>975</v>
      </c>
      <c r="D7177" s="114" t="s">
        <v>995</v>
      </c>
      <c r="E7177" s="21" t="str">
        <f t="shared" si="28"/>
        <v>INSUNIX.LPG.insunix.tab_cl_ope</v>
      </c>
    </row>
    <row r="7178" spans="1:5" ht="14.25" customHeight="1">
      <c r="A7178" s="114" t="s">
        <v>677</v>
      </c>
      <c r="B7178" s="114" t="s">
        <v>674</v>
      </c>
      <c r="C7178" s="114" t="s">
        <v>975</v>
      </c>
      <c r="D7178" s="114" t="s">
        <v>1228</v>
      </c>
      <c r="E7178" s="21" t="str">
        <f t="shared" si="28"/>
        <v>INSUNIX.LPG.insunix.tab_clinic</v>
      </c>
    </row>
    <row r="7179" spans="1:5" ht="14.25" customHeight="1">
      <c r="A7179" s="114" t="s">
        <v>677</v>
      </c>
      <c r="B7179" s="114" t="s">
        <v>674</v>
      </c>
      <c r="C7179" s="114" t="s">
        <v>975</v>
      </c>
      <c r="D7179" s="114" t="s">
        <v>1228</v>
      </c>
      <c r="E7179" s="21" t="str">
        <f t="shared" si="28"/>
        <v>INSUNIX.LPG.insunix.tab_clinic</v>
      </c>
    </row>
    <row r="7180" spans="1:5" ht="14.25" customHeight="1">
      <c r="A7180" s="114" t="s">
        <v>677</v>
      </c>
      <c r="B7180" s="114" t="s">
        <v>674</v>
      </c>
      <c r="C7180" s="114" t="s">
        <v>975</v>
      </c>
      <c r="D7180" s="114" t="s">
        <v>1228</v>
      </c>
      <c r="E7180" s="21" t="str">
        <f t="shared" si="28"/>
        <v>INSUNIX.LPG.insunix.tab_clinic</v>
      </c>
    </row>
    <row r="7181" spans="1:5" ht="14.25" customHeight="1">
      <c r="A7181" s="114" t="s">
        <v>677</v>
      </c>
      <c r="B7181" s="114" t="s">
        <v>674</v>
      </c>
      <c r="C7181" s="114" t="s">
        <v>975</v>
      </c>
      <c r="D7181" s="114" t="s">
        <v>1228</v>
      </c>
      <c r="E7181" s="21" t="str">
        <f t="shared" si="28"/>
        <v>INSUNIX.LPG.insunix.tab_clinic</v>
      </c>
    </row>
    <row r="7182" spans="1:5" ht="14.25" customHeight="1">
      <c r="A7182" s="114" t="s">
        <v>677</v>
      </c>
      <c r="B7182" s="114" t="s">
        <v>674</v>
      </c>
      <c r="C7182" s="114" t="s">
        <v>975</v>
      </c>
      <c r="D7182" s="114" t="s">
        <v>1228</v>
      </c>
      <c r="E7182" s="21" t="str">
        <f t="shared" si="28"/>
        <v>INSUNIX.LPG.insunix.tab_clinic</v>
      </c>
    </row>
    <row r="7183" spans="1:5" ht="14.25" customHeight="1">
      <c r="A7183" s="114" t="s">
        <v>677</v>
      </c>
      <c r="B7183" s="114" t="s">
        <v>674</v>
      </c>
      <c r="C7183" s="114" t="s">
        <v>975</v>
      </c>
      <c r="D7183" s="114" t="s">
        <v>1228</v>
      </c>
      <c r="E7183" s="21" t="str">
        <f t="shared" si="28"/>
        <v>INSUNIX.LPG.insunix.tab_clinic</v>
      </c>
    </row>
    <row r="7184" spans="1:5" ht="14.25" customHeight="1">
      <c r="A7184" s="114" t="s">
        <v>677</v>
      </c>
      <c r="B7184" s="114" t="s">
        <v>674</v>
      </c>
      <c r="C7184" s="114" t="s">
        <v>975</v>
      </c>
      <c r="D7184" s="114" t="s">
        <v>1228</v>
      </c>
      <c r="E7184" s="21" t="str">
        <f t="shared" si="28"/>
        <v>INSUNIX.LPG.insunix.tab_clinic</v>
      </c>
    </row>
    <row r="7185" spans="1:5" ht="14.25" customHeight="1">
      <c r="A7185" s="114" t="s">
        <v>677</v>
      </c>
      <c r="B7185" s="114" t="s">
        <v>674</v>
      </c>
      <c r="C7185" s="114" t="s">
        <v>975</v>
      </c>
      <c r="D7185" s="114" t="s">
        <v>1228</v>
      </c>
      <c r="E7185" s="21" t="str">
        <f t="shared" si="28"/>
        <v>INSUNIX.LPG.insunix.tab_clinic</v>
      </c>
    </row>
    <row r="7186" spans="1:5" ht="14.25" customHeight="1">
      <c r="A7186" s="114" t="s">
        <v>677</v>
      </c>
      <c r="B7186" s="114" t="s">
        <v>674</v>
      </c>
      <c r="C7186" s="114" t="s">
        <v>975</v>
      </c>
      <c r="D7186" s="114" t="s">
        <v>1228</v>
      </c>
      <c r="E7186" s="21" t="str">
        <f t="shared" si="28"/>
        <v>INSUNIX.LPG.insunix.tab_clinic</v>
      </c>
    </row>
    <row r="7187" spans="1:5" ht="14.25" customHeight="1">
      <c r="A7187" s="114" t="s">
        <v>677</v>
      </c>
      <c r="B7187" s="114" t="s">
        <v>674</v>
      </c>
      <c r="C7187" s="114" t="s">
        <v>975</v>
      </c>
      <c r="D7187" s="114" t="s">
        <v>1228</v>
      </c>
      <c r="E7187" s="21" t="str">
        <f t="shared" si="28"/>
        <v>INSUNIX.LPG.insunix.tab_clinic</v>
      </c>
    </row>
    <row r="7188" spans="1:5" ht="14.25" customHeight="1">
      <c r="A7188" s="114" t="s">
        <v>677</v>
      </c>
      <c r="B7188" s="114" t="s">
        <v>674</v>
      </c>
      <c r="C7188" s="114" t="s">
        <v>975</v>
      </c>
      <c r="D7188" s="114" t="s">
        <v>1228</v>
      </c>
      <c r="E7188" s="21" t="str">
        <f t="shared" si="28"/>
        <v>INSUNIX.LPG.insunix.tab_clinic</v>
      </c>
    </row>
    <row r="7189" spans="1:5" ht="14.25" customHeight="1">
      <c r="A7189" s="114" t="s">
        <v>677</v>
      </c>
      <c r="B7189" s="114" t="s">
        <v>674</v>
      </c>
      <c r="C7189" s="114" t="s">
        <v>975</v>
      </c>
      <c r="D7189" s="114" t="s">
        <v>1228</v>
      </c>
      <c r="E7189" s="21" t="str">
        <f t="shared" si="28"/>
        <v>INSUNIX.LPG.insunix.tab_clinic</v>
      </c>
    </row>
    <row r="7190" spans="1:5" ht="14.25" customHeight="1">
      <c r="A7190" s="114" t="s">
        <v>677</v>
      </c>
      <c r="B7190" s="114" t="s">
        <v>674</v>
      </c>
      <c r="C7190" s="114" t="s">
        <v>975</v>
      </c>
      <c r="D7190" s="114" t="s">
        <v>996</v>
      </c>
      <c r="E7190" s="21" t="str">
        <f t="shared" si="28"/>
        <v>INSUNIX.LPG.insunix.tab_gencov</v>
      </c>
    </row>
    <row r="7191" spans="1:5" ht="14.25" customHeight="1">
      <c r="A7191" s="114" t="s">
        <v>677</v>
      </c>
      <c r="B7191" s="114" t="s">
        <v>674</v>
      </c>
      <c r="C7191" s="114" t="s">
        <v>975</v>
      </c>
      <c r="D7191" s="114" t="s">
        <v>996</v>
      </c>
      <c r="E7191" s="21" t="str">
        <f t="shared" si="28"/>
        <v>INSUNIX.LPG.insunix.tab_gencov</v>
      </c>
    </row>
    <row r="7192" spans="1:5" ht="14.25" customHeight="1">
      <c r="A7192" s="114" t="s">
        <v>677</v>
      </c>
      <c r="B7192" s="114" t="s">
        <v>674</v>
      </c>
      <c r="C7192" s="114" t="s">
        <v>975</v>
      </c>
      <c r="D7192" s="114" t="s">
        <v>996</v>
      </c>
      <c r="E7192" s="21" t="str">
        <f t="shared" si="28"/>
        <v>INSUNIX.LPG.insunix.tab_gencov</v>
      </c>
    </row>
    <row r="7193" spans="1:5" ht="14.25" customHeight="1">
      <c r="A7193" s="114" t="s">
        <v>677</v>
      </c>
      <c r="B7193" s="114" t="s">
        <v>674</v>
      </c>
      <c r="C7193" s="114" t="s">
        <v>975</v>
      </c>
      <c r="D7193" s="114" t="s">
        <v>996</v>
      </c>
      <c r="E7193" s="21" t="str">
        <f t="shared" si="28"/>
        <v>INSUNIX.LPG.insunix.tab_gencov</v>
      </c>
    </row>
    <row r="7194" spans="1:5" ht="14.25" customHeight="1">
      <c r="A7194" s="114" t="s">
        <v>677</v>
      </c>
      <c r="B7194" s="114" t="s">
        <v>674</v>
      </c>
      <c r="C7194" s="114" t="s">
        <v>975</v>
      </c>
      <c r="D7194" s="114" t="s">
        <v>996</v>
      </c>
      <c r="E7194" s="21" t="str">
        <f t="shared" si="28"/>
        <v>INSUNIX.LPG.insunix.tab_gencov</v>
      </c>
    </row>
    <row r="7195" spans="1:5" ht="14.25" customHeight="1">
      <c r="A7195" s="114" t="s">
        <v>677</v>
      </c>
      <c r="B7195" s="114" t="s">
        <v>674</v>
      </c>
      <c r="C7195" s="114" t="s">
        <v>975</v>
      </c>
      <c r="D7195" s="114" t="s">
        <v>996</v>
      </c>
      <c r="E7195" s="21" t="str">
        <f t="shared" si="28"/>
        <v>INSUNIX.LPG.insunix.tab_gencov</v>
      </c>
    </row>
    <row r="7196" spans="1:5" ht="14.25" customHeight="1">
      <c r="A7196" s="114" t="s">
        <v>677</v>
      </c>
      <c r="B7196" s="114" t="s">
        <v>674</v>
      </c>
      <c r="C7196" s="114" t="s">
        <v>975</v>
      </c>
      <c r="D7196" s="114" t="s">
        <v>996</v>
      </c>
      <c r="E7196" s="21" t="str">
        <f t="shared" si="28"/>
        <v>INSUNIX.LPG.insunix.tab_gencov</v>
      </c>
    </row>
    <row r="7197" spans="1:5" ht="14.25" customHeight="1">
      <c r="A7197" s="114" t="s">
        <v>677</v>
      </c>
      <c r="B7197" s="114" t="s">
        <v>674</v>
      </c>
      <c r="C7197" s="114" t="s">
        <v>975</v>
      </c>
      <c r="D7197" s="114" t="s">
        <v>996</v>
      </c>
      <c r="E7197" s="21" t="str">
        <f t="shared" si="28"/>
        <v>INSUNIX.LPG.insunix.tab_gencov</v>
      </c>
    </row>
    <row r="7198" spans="1:5" ht="14.25" customHeight="1">
      <c r="A7198" s="114" t="s">
        <v>677</v>
      </c>
      <c r="B7198" s="114" t="s">
        <v>674</v>
      </c>
      <c r="C7198" s="114" t="s">
        <v>975</v>
      </c>
      <c r="D7198" s="114" t="s">
        <v>996</v>
      </c>
      <c r="E7198" s="21" t="str">
        <f t="shared" si="28"/>
        <v>INSUNIX.LPG.insunix.tab_gencov</v>
      </c>
    </row>
    <row r="7199" spans="1:5" ht="14.25" customHeight="1">
      <c r="A7199" s="114" t="s">
        <v>677</v>
      </c>
      <c r="B7199" s="114" t="s">
        <v>674</v>
      </c>
      <c r="C7199" s="114" t="s">
        <v>975</v>
      </c>
      <c r="D7199" s="114" t="s">
        <v>996</v>
      </c>
      <c r="E7199" s="21" t="str">
        <f t="shared" si="28"/>
        <v>INSUNIX.LPG.insunix.tab_gencov</v>
      </c>
    </row>
    <row r="7200" spans="1:5" ht="14.25" customHeight="1">
      <c r="A7200" s="114" t="s">
        <v>677</v>
      </c>
      <c r="B7200" s="114" t="s">
        <v>674</v>
      </c>
      <c r="C7200" s="114" t="s">
        <v>975</v>
      </c>
      <c r="D7200" s="114" t="s">
        <v>996</v>
      </c>
      <c r="E7200" s="21" t="str">
        <f t="shared" si="28"/>
        <v>INSUNIX.LPG.insunix.tab_gencov</v>
      </c>
    </row>
    <row r="7201" spans="1:5" ht="14.25" customHeight="1">
      <c r="A7201" s="114" t="s">
        <v>677</v>
      </c>
      <c r="B7201" s="114" t="s">
        <v>674</v>
      </c>
      <c r="C7201" s="114" t="s">
        <v>975</v>
      </c>
      <c r="D7201" s="114" t="s">
        <v>996</v>
      </c>
      <c r="E7201" s="21" t="str">
        <f t="shared" si="28"/>
        <v>INSUNIX.LPG.insunix.tab_gencov</v>
      </c>
    </row>
    <row r="7202" spans="1:5" ht="14.25" customHeight="1">
      <c r="A7202" s="114" t="s">
        <v>677</v>
      </c>
      <c r="B7202" s="114" t="s">
        <v>674</v>
      </c>
      <c r="C7202" s="114" t="s">
        <v>975</v>
      </c>
      <c r="D7202" s="114" t="s">
        <v>996</v>
      </c>
      <c r="E7202" s="21" t="str">
        <f t="shared" si="28"/>
        <v>INSUNIX.LPG.insunix.tab_gencov</v>
      </c>
    </row>
    <row r="7203" spans="1:5" ht="14.25" customHeight="1">
      <c r="A7203" s="114" t="s">
        <v>677</v>
      </c>
      <c r="B7203" s="114" t="s">
        <v>674</v>
      </c>
      <c r="C7203" s="114" t="s">
        <v>975</v>
      </c>
      <c r="D7203" s="114" t="s">
        <v>996</v>
      </c>
      <c r="E7203" s="21" t="str">
        <f t="shared" si="28"/>
        <v>INSUNIX.LPG.insunix.tab_gencov</v>
      </c>
    </row>
    <row r="7204" spans="1:5" ht="14.25" customHeight="1">
      <c r="A7204" s="114" t="s">
        <v>677</v>
      </c>
      <c r="B7204" s="114" t="s">
        <v>674</v>
      </c>
      <c r="C7204" s="114" t="s">
        <v>975</v>
      </c>
      <c r="D7204" s="114" t="s">
        <v>996</v>
      </c>
      <c r="E7204" s="21" t="str">
        <f t="shared" si="28"/>
        <v>INSUNIX.LPG.insunix.tab_gencov</v>
      </c>
    </row>
    <row r="7205" spans="1:5" ht="14.25" customHeight="1">
      <c r="A7205" s="114" t="s">
        <v>677</v>
      </c>
      <c r="B7205" s="114" t="s">
        <v>674</v>
      </c>
      <c r="C7205" s="114" t="s">
        <v>975</v>
      </c>
      <c r="D7205" s="114" t="s">
        <v>996</v>
      </c>
      <c r="E7205" s="21" t="str">
        <f t="shared" si="28"/>
        <v>INSUNIX.LPG.insunix.tab_gencov</v>
      </c>
    </row>
    <row r="7206" spans="1:5" ht="14.25" customHeight="1">
      <c r="A7206" s="114" t="s">
        <v>677</v>
      </c>
      <c r="B7206" s="114" t="s">
        <v>674</v>
      </c>
      <c r="C7206" s="114" t="s">
        <v>975</v>
      </c>
      <c r="D7206" s="114" t="s">
        <v>996</v>
      </c>
      <c r="E7206" s="21" t="str">
        <f t="shared" si="28"/>
        <v>INSUNIX.LPG.insunix.tab_gencov</v>
      </c>
    </row>
    <row r="7207" spans="1:5" ht="14.25" customHeight="1">
      <c r="A7207" s="114" t="s">
        <v>677</v>
      </c>
      <c r="B7207" s="114" t="s">
        <v>674</v>
      </c>
      <c r="C7207" s="114" t="s">
        <v>975</v>
      </c>
      <c r="D7207" s="114" t="s">
        <v>996</v>
      </c>
      <c r="E7207" s="21" t="str">
        <f t="shared" si="28"/>
        <v>INSUNIX.LPG.insunix.tab_gencov</v>
      </c>
    </row>
    <row r="7208" spans="1:5" ht="14.25" customHeight="1">
      <c r="A7208" s="114" t="s">
        <v>677</v>
      </c>
      <c r="B7208" s="114" t="s">
        <v>674</v>
      </c>
      <c r="C7208" s="114" t="s">
        <v>975</v>
      </c>
      <c r="D7208" s="114" t="s">
        <v>996</v>
      </c>
      <c r="E7208" s="21" t="str">
        <f t="shared" si="28"/>
        <v>INSUNIX.LPG.insunix.tab_gencov</v>
      </c>
    </row>
    <row r="7209" spans="1:5" ht="14.25" customHeight="1">
      <c r="A7209" s="114" t="s">
        <v>677</v>
      </c>
      <c r="B7209" s="114" t="s">
        <v>674</v>
      </c>
      <c r="C7209" s="114" t="s">
        <v>975</v>
      </c>
      <c r="D7209" s="114" t="s">
        <v>996</v>
      </c>
      <c r="E7209" s="21" t="str">
        <f t="shared" si="28"/>
        <v>INSUNIX.LPG.insunix.tab_gencov</v>
      </c>
    </row>
    <row r="7210" spans="1:5" ht="14.25" customHeight="1">
      <c r="A7210" s="114" t="s">
        <v>677</v>
      </c>
      <c r="B7210" s="114" t="s">
        <v>674</v>
      </c>
      <c r="C7210" s="114" t="s">
        <v>975</v>
      </c>
      <c r="D7210" s="114" t="s">
        <v>996</v>
      </c>
      <c r="E7210" s="21" t="str">
        <f t="shared" si="28"/>
        <v>INSUNIX.LPG.insunix.tab_gencov</v>
      </c>
    </row>
    <row r="7211" spans="1:5" ht="14.25" customHeight="1">
      <c r="A7211" s="114" t="s">
        <v>677</v>
      </c>
      <c r="B7211" s="114" t="s">
        <v>674</v>
      </c>
      <c r="C7211" s="114" t="s">
        <v>975</v>
      </c>
      <c r="D7211" s="114" t="s">
        <v>996</v>
      </c>
      <c r="E7211" s="21" t="str">
        <f t="shared" si="28"/>
        <v>INSUNIX.LPG.insunix.tab_gencov</v>
      </c>
    </row>
    <row r="7212" spans="1:5" ht="14.25" customHeight="1">
      <c r="A7212" s="114" t="s">
        <v>677</v>
      </c>
      <c r="B7212" s="114" t="s">
        <v>674</v>
      </c>
      <c r="C7212" s="114" t="s">
        <v>975</v>
      </c>
      <c r="D7212" s="114" t="s">
        <v>996</v>
      </c>
      <c r="E7212" s="21" t="str">
        <f t="shared" si="28"/>
        <v>INSUNIX.LPG.insunix.tab_gencov</v>
      </c>
    </row>
    <row r="7213" spans="1:5" ht="14.25" customHeight="1">
      <c r="A7213" s="114" t="s">
        <v>677</v>
      </c>
      <c r="B7213" s="114" t="s">
        <v>674</v>
      </c>
      <c r="C7213" s="114" t="s">
        <v>975</v>
      </c>
      <c r="D7213" s="114" t="s">
        <v>996</v>
      </c>
      <c r="E7213" s="21" t="str">
        <f t="shared" si="28"/>
        <v>INSUNIX.LPG.insunix.tab_gencov</v>
      </c>
    </row>
    <row r="7214" spans="1:5" ht="14.25" customHeight="1">
      <c r="A7214" s="114" t="s">
        <v>677</v>
      </c>
      <c r="B7214" s="114" t="s">
        <v>674</v>
      </c>
      <c r="C7214" s="114" t="s">
        <v>975</v>
      </c>
      <c r="D7214" s="114" t="s">
        <v>996</v>
      </c>
      <c r="E7214" s="21" t="str">
        <f t="shared" si="28"/>
        <v>INSUNIX.LPG.insunix.tab_gencov</v>
      </c>
    </row>
    <row r="7215" spans="1:5" ht="14.25" customHeight="1">
      <c r="A7215" s="114" t="s">
        <v>677</v>
      </c>
      <c r="B7215" s="114" t="s">
        <v>674</v>
      </c>
      <c r="C7215" s="114" t="s">
        <v>975</v>
      </c>
      <c r="D7215" s="114" t="s">
        <v>996</v>
      </c>
      <c r="E7215" s="21" t="str">
        <f t="shared" si="28"/>
        <v>INSUNIX.LPG.insunix.tab_gencov</v>
      </c>
    </row>
    <row r="7216" spans="1:5" ht="14.25" customHeight="1">
      <c r="A7216" s="114" t="s">
        <v>677</v>
      </c>
      <c r="B7216" s="114" t="s">
        <v>674</v>
      </c>
      <c r="C7216" s="114" t="s">
        <v>975</v>
      </c>
      <c r="D7216" s="114" t="s">
        <v>996</v>
      </c>
      <c r="E7216" s="21" t="str">
        <f t="shared" si="28"/>
        <v>INSUNIX.LPG.insunix.tab_gencov</v>
      </c>
    </row>
    <row r="7217" spans="1:5" ht="14.25" customHeight="1">
      <c r="A7217" s="114" t="s">
        <v>677</v>
      </c>
      <c r="B7217" s="114" t="s">
        <v>674</v>
      </c>
      <c r="C7217" s="114" t="s">
        <v>975</v>
      </c>
      <c r="D7217" s="114" t="s">
        <v>996</v>
      </c>
      <c r="E7217" s="21" t="str">
        <f t="shared" si="28"/>
        <v>INSUNIX.LPG.insunix.tab_gencov</v>
      </c>
    </row>
    <row r="7218" spans="1:5" ht="14.25" customHeight="1">
      <c r="A7218" s="114" t="s">
        <v>677</v>
      </c>
      <c r="B7218" s="114" t="s">
        <v>674</v>
      </c>
      <c r="C7218" s="114" t="s">
        <v>975</v>
      </c>
      <c r="D7218" s="114" t="s">
        <v>996</v>
      </c>
      <c r="E7218" s="21" t="str">
        <f t="shared" si="28"/>
        <v>INSUNIX.LPG.insunix.tab_gencov</v>
      </c>
    </row>
    <row r="7219" spans="1:5" ht="14.25" customHeight="1">
      <c r="A7219" s="114" t="s">
        <v>677</v>
      </c>
      <c r="B7219" s="114" t="s">
        <v>674</v>
      </c>
      <c r="C7219" s="114" t="s">
        <v>975</v>
      </c>
      <c r="D7219" s="114" t="s">
        <v>996</v>
      </c>
      <c r="E7219" s="21" t="str">
        <f t="shared" si="28"/>
        <v>INSUNIX.LPG.insunix.tab_gencov</v>
      </c>
    </row>
    <row r="7220" spans="1:5" ht="14.25" customHeight="1">
      <c r="A7220" s="114" t="s">
        <v>677</v>
      </c>
      <c r="B7220" s="114" t="s">
        <v>674</v>
      </c>
      <c r="C7220" s="114" t="s">
        <v>975</v>
      </c>
      <c r="D7220" s="114" t="s">
        <v>996</v>
      </c>
      <c r="E7220" s="21" t="str">
        <f t="shared" si="28"/>
        <v>INSUNIX.LPG.insunix.tab_gencov</v>
      </c>
    </row>
    <row r="7221" spans="1:5" ht="14.25" customHeight="1">
      <c r="A7221" s="114" t="s">
        <v>677</v>
      </c>
      <c r="B7221" s="114" t="s">
        <v>674</v>
      </c>
      <c r="C7221" s="114" t="s">
        <v>975</v>
      </c>
      <c r="D7221" s="114" t="s">
        <v>996</v>
      </c>
      <c r="E7221" s="21" t="str">
        <f t="shared" si="28"/>
        <v>INSUNIX.LPG.insunix.tab_gencov</v>
      </c>
    </row>
    <row r="7222" spans="1:5" ht="14.25" customHeight="1">
      <c r="A7222" s="114" t="s">
        <v>677</v>
      </c>
      <c r="B7222" s="114" t="s">
        <v>674</v>
      </c>
      <c r="C7222" s="114" t="s">
        <v>975</v>
      </c>
      <c r="D7222" s="114" t="s">
        <v>996</v>
      </c>
      <c r="E7222" s="21" t="str">
        <f t="shared" si="28"/>
        <v>INSUNIX.LPG.insunix.tab_gencov</v>
      </c>
    </row>
    <row r="7223" spans="1:5" ht="14.25" customHeight="1">
      <c r="A7223" s="114" t="s">
        <v>677</v>
      </c>
      <c r="B7223" s="114" t="s">
        <v>674</v>
      </c>
      <c r="C7223" s="114" t="s">
        <v>975</v>
      </c>
      <c r="D7223" s="114" t="s">
        <v>996</v>
      </c>
      <c r="E7223" s="21" t="str">
        <f t="shared" si="28"/>
        <v>INSUNIX.LPG.insunix.tab_gencov</v>
      </c>
    </row>
    <row r="7224" spans="1:5" ht="14.25" customHeight="1">
      <c r="A7224" s="114" t="s">
        <v>677</v>
      </c>
      <c r="B7224" s="114" t="s">
        <v>674</v>
      </c>
      <c r="C7224" s="114" t="s">
        <v>975</v>
      </c>
      <c r="D7224" s="114" t="s">
        <v>996</v>
      </c>
      <c r="E7224" s="21" t="str">
        <f t="shared" si="28"/>
        <v>INSUNIX.LPG.insunix.tab_gencov</v>
      </c>
    </row>
    <row r="7225" spans="1:5" ht="14.25" customHeight="1">
      <c r="A7225" s="114" t="s">
        <v>677</v>
      </c>
      <c r="B7225" s="114" t="s">
        <v>674</v>
      </c>
      <c r="C7225" s="114" t="s">
        <v>975</v>
      </c>
      <c r="D7225" s="114" t="s">
        <v>996</v>
      </c>
      <c r="E7225" s="21" t="str">
        <f t="shared" si="28"/>
        <v>INSUNIX.LPG.insunix.tab_gencov</v>
      </c>
    </row>
    <row r="7226" spans="1:5" ht="14.25" customHeight="1">
      <c r="A7226" s="114" t="s">
        <v>677</v>
      </c>
      <c r="B7226" s="114" t="s">
        <v>674</v>
      </c>
      <c r="C7226" s="114" t="s">
        <v>975</v>
      </c>
      <c r="D7226" s="114" t="s">
        <v>996</v>
      </c>
      <c r="E7226" s="21" t="str">
        <f t="shared" si="28"/>
        <v>INSUNIX.LPG.insunix.tab_gencov</v>
      </c>
    </row>
    <row r="7227" spans="1:5" ht="14.25" customHeight="1">
      <c r="A7227" s="114" t="s">
        <v>677</v>
      </c>
      <c r="B7227" s="114" t="s">
        <v>674</v>
      </c>
      <c r="C7227" s="114" t="s">
        <v>975</v>
      </c>
      <c r="D7227" s="114" t="s">
        <v>997</v>
      </c>
      <c r="E7227" s="21" t="str">
        <f t="shared" si="28"/>
        <v>INSUNIX.LPG.insunix.tab_lifcov</v>
      </c>
    </row>
    <row r="7228" spans="1:5" ht="14.25" customHeight="1">
      <c r="A7228" s="114" t="s">
        <v>677</v>
      </c>
      <c r="B7228" s="114" t="s">
        <v>674</v>
      </c>
      <c r="C7228" s="114" t="s">
        <v>975</v>
      </c>
      <c r="D7228" s="114" t="s">
        <v>997</v>
      </c>
      <c r="E7228" s="21" t="str">
        <f t="shared" si="28"/>
        <v>INSUNIX.LPG.insunix.tab_lifcov</v>
      </c>
    </row>
    <row r="7229" spans="1:5" ht="14.25" customHeight="1">
      <c r="A7229" s="114" t="s">
        <v>677</v>
      </c>
      <c r="B7229" s="114" t="s">
        <v>674</v>
      </c>
      <c r="C7229" s="114" t="s">
        <v>975</v>
      </c>
      <c r="D7229" s="114" t="s">
        <v>997</v>
      </c>
      <c r="E7229" s="21" t="str">
        <f t="shared" si="28"/>
        <v>INSUNIX.LPG.insunix.tab_lifcov</v>
      </c>
    </row>
    <row r="7230" spans="1:5" ht="14.25" customHeight="1">
      <c r="A7230" s="114" t="s">
        <v>677</v>
      </c>
      <c r="B7230" s="114" t="s">
        <v>674</v>
      </c>
      <c r="C7230" s="114" t="s">
        <v>975</v>
      </c>
      <c r="D7230" s="114" t="s">
        <v>997</v>
      </c>
      <c r="E7230" s="21" t="str">
        <f t="shared" si="28"/>
        <v>INSUNIX.LPG.insunix.tab_lifcov</v>
      </c>
    </row>
    <row r="7231" spans="1:5" ht="14.25" customHeight="1">
      <c r="A7231" s="114" t="s">
        <v>677</v>
      </c>
      <c r="B7231" s="114" t="s">
        <v>674</v>
      </c>
      <c r="C7231" s="114" t="s">
        <v>975</v>
      </c>
      <c r="D7231" s="114" t="s">
        <v>997</v>
      </c>
      <c r="E7231" s="21" t="str">
        <f t="shared" si="28"/>
        <v>INSUNIX.LPG.insunix.tab_lifcov</v>
      </c>
    </row>
    <row r="7232" spans="1:5" ht="14.25" customHeight="1">
      <c r="A7232" s="114" t="s">
        <v>677</v>
      </c>
      <c r="B7232" s="114" t="s">
        <v>674</v>
      </c>
      <c r="C7232" s="114" t="s">
        <v>975</v>
      </c>
      <c r="D7232" s="114" t="s">
        <v>997</v>
      </c>
      <c r="E7232" s="21" t="str">
        <f t="shared" si="28"/>
        <v>INSUNIX.LPG.insunix.tab_lifcov</v>
      </c>
    </row>
    <row r="7233" spans="1:5" ht="14.25" customHeight="1">
      <c r="A7233" s="114" t="s">
        <v>677</v>
      </c>
      <c r="B7233" s="114" t="s">
        <v>674</v>
      </c>
      <c r="C7233" s="114" t="s">
        <v>975</v>
      </c>
      <c r="D7233" s="114" t="s">
        <v>997</v>
      </c>
      <c r="E7233" s="21" t="str">
        <f t="shared" si="28"/>
        <v>INSUNIX.LPG.insunix.tab_lifcov</v>
      </c>
    </row>
    <row r="7234" spans="1:5" ht="14.25" customHeight="1">
      <c r="A7234" s="114" t="s">
        <v>677</v>
      </c>
      <c r="B7234" s="114" t="s">
        <v>674</v>
      </c>
      <c r="C7234" s="114" t="s">
        <v>975</v>
      </c>
      <c r="D7234" s="114" t="s">
        <v>997</v>
      </c>
      <c r="E7234" s="21" t="str">
        <f t="shared" si="28"/>
        <v>INSUNIX.LPG.insunix.tab_lifcov</v>
      </c>
    </row>
    <row r="7235" spans="1:5" ht="14.25" customHeight="1">
      <c r="A7235" s="114" t="s">
        <v>677</v>
      </c>
      <c r="B7235" s="114" t="s">
        <v>674</v>
      </c>
      <c r="C7235" s="114" t="s">
        <v>975</v>
      </c>
      <c r="D7235" s="114" t="s">
        <v>997</v>
      </c>
      <c r="E7235" s="21" t="str">
        <f t="shared" si="28"/>
        <v>INSUNIX.LPG.insunix.tab_lifcov</v>
      </c>
    </row>
    <row r="7236" spans="1:5" ht="14.25" customHeight="1">
      <c r="A7236" s="114" t="s">
        <v>677</v>
      </c>
      <c r="B7236" s="114" t="s">
        <v>674</v>
      </c>
      <c r="C7236" s="114" t="s">
        <v>975</v>
      </c>
      <c r="D7236" s="114" t="s">
        <v>997</v>
      </c>
      <c r="E7236" s="21" t="str">
        <f t="shared" si="28"/>
        <v>INSUNIX.LPG.insunix.tab_lifcov</v>
      </c>
    </row>
    <row r="7237" spans="1:5" ht="14.25" customHeight="1">
      <c r="A7237" s="114" t="s">
        <v>677</v>
      </c>
      <c r="B7237" s="114" t="s">
        <v>674</v>
      </c>
      <c r="C7237" s="114" t="s">
        <v>975</v>
      </c>
      <c r="D7237" s="114" t="s">
        <v>997</v>
      </c>
      <c r="E7237" s="21" t="str">
        <f t="shared" si="28"/>
        <v>INSUNIX.LPG.insunix.tab_lifcov</v>
      </c>
    </row>
    <row r="7238" spans="1:5" ht="14.25" customHeight="1">
      <c r="A7238" s="114" t="s">
        <v>677</v>
      </c>
      <c r="B7238" s="114" t="s">
        <v>674</v>
      </c>
      <c r="C7238" s="114" t="s">
        <v>975</v>
      </c>
      <c r="D7238" s="114" t="s">
        <v>997</v>
      </c>
      <c r="E7238" s="21" t="str">
        <f t="shared" si="28"/>
        <v>INSUNIX.LPG.insunix.tab_lifcov</v>
      </c>
    </row>
    <row r="7239" spans="1:5" ht="14.25" customHeight="1">
      <c r="A7239" s="114" t="s">
        <v>677</v>
      </c>
      <c r="B7239" s="114" t="s">
        <v>674</v>
      </c>
      <c r="C7239" s="114" t="s">
        <v>975</v>
      </c>
      <c r="D7239" s="114" t="s">
        <v>997</v>
      </c>
      <c r="E7239" s="21" t="str">
        <f t="shared" si="28"/>
        <v>INSUNIX.LPG.insunix.tab_lifcov</v>
      </c>
    </row>
    <row r="7240" spans="1:5" ht="14.25" customHeight="1">
      <c r="A7240" s="114" t="s">
        <v>677</v>
      </c>
      <c r="B7240" s="114" t="s">
        <v>674</v>
      </c>
      <c r="C7240" s="114" t="s">
        <v>975</v>
      </c>
      <c r="D7240" s="114" t="s">
        <v>997</v>
      </c>
      <c r="E7240" s="21" t="str">
        <f t="shared" si="28"/>
        <v>INSUNIX.LPG.insunix.tab_lifcov</v>
      </c>
    </row>
    <row r="7241" spans="1:5" ht="14.25" customHeight="1">
      <c r="A7241" s="114" t="s">
        <v>677</v>
      </c>
      <c r="B7241" s="114" t="s">
        <v>674</v>
      </c>
      <c r="C7241" s="114" t="s">
        <v>975</v>
      </c>
      <c r="D7241" s="114" t="s">
        <v>997</v>
      </c>
      <c r="E7241" s="21" t="str">
        <f t="shared" si="28"/>
        <v>INSUNIX.LPG.insunix.tab_lifcov</v>
      </c>
    </row>
    <row r="7242" spans="1:5" ht="14.25" customHeight="1">
      <c r="A7242" s="114" t="s">
        <v>677</v>
      </c>
      <c r="B7242" s="114" t="s">
        <v>674</v>
      </c>
      <c r="C7242" s="114" t="s">
        <v>975</v>
      </c>
      <c r="D7242" s="114" t="s">
        <v>997</v>
      </c>
      <c r="E7242" s="21" t="str">
        <f t="shared" si="28"/>
        <v>INSUNIX.LPG.insunix.tab_lifcov</v>
      </c>
    </row>
    <row r="7243" spans="1:5" ht="14.25" customHeight="1">
      <c r="A7243" s="114" t="s">
        <v>677</v>
      </c>
      <c r="B7243" s="114" t="s">
        <v>674</v>
      </c>
      <c r="C7243" s="114" t="s">
        <v>975</v>
      </c>
      <c r="D7243" s="114" t="s">
        <v>997</v>
      </c>
      <c r="E7243" s="21" t="str">
        <f t="shared" si="28"/>
        <v>INSUNIX.LPG.insunix.tab_lifcov</v>
      </c>
    </row>
    <row r="7244" spans="1:5" ht="14.25" customHeight="1">
      <c r="A7244" s="114" t="s">
        <v>677</v>
      </c>
      <c r="B7244" s="114" t="s">
        <v>674</v>
      </c>
      <c r="C7244" s="114" t="s">
        <v>975</v>
      </c>
      <c r="D7244" s="114" t="s">
        <v>997</v>
      </c>
      <c r="E7244" s="21" t="str">
        <f t="shared" si="28"/>
        <v>INSUNIX.LPG.insunix.tab_lifcov</v>
      </c>
    </row>
    <row r="7245" spans="1:5" ht="14.25" customHeight="1">
      <c r="A7245" s="114" t="s">
        <v>677</v>
      </c>
      <c r="B7245" s="114" t="s">
        <v>674</v>
      </c>
      <c r="C7245" s="114" t="s">
        <v>975</v>
      </c>
      <c r="D7245" s="114" t="s">
        <v>997</v>
      </c>
      <c r="E7245" s="21" t="str">
        <f t="shared" si="28"/>
        <v>INSUNIX.LPG.insunix.tab_lifcov</v>
      </c>
    </row>
    <row r="7246" spans="1:5" ht="14.25" customHeight="1">
      <c r="A7246" s="114" t="s">
        <v>677</v>
      </c>
      <c r="B7246" s="114" t="s">
        <v>674</v>
      </c>
      <c r="C7246" s="114" t="s">
        <v>975</v>
      </c>
      <c r="D7246" s="114" t="s">
        <v>997</v>
      </c>
      <c r="E7246" s="21" t="str">
        <f t="shared" si="28"/>
        <v>INSUNIX.LPG.insunix.tab_lifcov</v>
      </c>
    </row>
    <row r="7247" spans="1:5" ht="14.25" customHeight="1">
      <c r="A7247" s="114" t="s">
        <v>677</v>
      </c>
      <c r="B7247" s="114" t="s">
        <v>674</v>
      </c>
      <c r="C7247" s="114" t="s">
        <v>975</v>
      </c>
      <c r="D7247" s="114" t="s">
        <v>997</v>
      </c>
      <c r="E7247" s="21" t="str">
        <f t="shared" si="28"/>
        <v>INSUNIX.LPG.insunix.tab_lifcov</v>
      </c>
    </row>
    <row r="7248" spans="1:5" ht="14.25" customHeight="1">
      <c r="A7248" s="114" t="s">
        <v>677</v>
      </c>
      <c r="B7248" s="114" t="s">
        <v>674</v>
      </c>
      <c r="C7248" s="114" t="s">
        <v>975</v>
      </c>
      <c r="D7248" s="114" t="s">
        <v>997</v>
      </c>
      <c r="E7248" s="21" t="str">
        <f t="shared" si="28"/>
        <v>INSUNIX.LPG.insunix.tab_lifcov</v>
      </c>
    </row>
    <row r="7249" spans="1:5" ht="14.25" customHeight="1">
      <c r="A7249" s="114" t="s">
        <v>677</v>
      </c>
      <c r="B7249" s="114" t="s">
        <v>674</v>
      </c>
      <c r="C7249" s="114" t="s">
        <v>975</v>
      </c>
      <c r="D7249" s="114" t="s">
        <v>997</v>
      </c>
      <c r="E7249" s="21" t="str">
        <f t="shared" si="28"/>
        <v>INSUNIX.LPG.insunix.tab_lifcov</v>
      </c>
    </row>
    <row r="7250" spans="1:5" ht="14.25" customHeight="1">
      <c r="A7250" s="114" t="s">
        <v>677</v>
      </c>
      <c r="B7250" s="114" t="s">
        <v>674</v>
      </c>
      <c r="C7250" s="114" t="s">
        <v>975</v>
      </c>
      <c r="D7250" s="114" t="s">
        <v>997</v>
      </c>
      <c r="E7250" s="21" t="str">
        <f t="shared" si="28"/>
        <v>INSUNIX.LPG.insunix.tab_lifcov</v>
      </c>
    </row>
    <row r="7251" spans="1:5" ht="14.25" customHeight="1">
      <c r="A7251" s="114" t="s">
        <v>677</v>
      </c>
      <c r="B7251" s="114" t="s">
        <v>674</v>
      </c>
      <c r="C7251" s="114" t="s">
        <v>975</v>
      </c>
      <c r="D7251" s="114" t="s">
        <v>997</v>
      </c>
      <c r="E7251" s="21" t="str">
        <f t="shared" si="28"/>
        <v>INSUNIX.LPG.insunix.tab_lifcov</v>
      </c>
    </row>
    <row r="7252" spans="1:5" ht="14.25" customHeight="1">
      <c r="A7252" s="114" t="s">
        <v>677</v>
      </c>
      <c r="B7252" s="114" t="s">
        <v>674</v>
      </c>
      <c r="C7252" s="114" t="s">
        <v>975</v>
      </c>
      <c r="D7252" s="114" t="s">
        <v>997</v>
      </c>
      <c r="E7252" s="21" t="str">
        <f t="shared" si="28"/>
        <v>INSUNIX.LPG.insunix.tab_lifcov</v>
      </c>
    </row>
    <row r="7253" spans="1:5" ht="14.25" customHeight="1">
      <c r="A7253" s="114" t="s">
        <v>677</v>
      </c>
      <c r="B7253" s="114" t="s">
        <v>674</v>
      </c>
      <c r="C7253" s="114" t="s">
        <v>975</v>
      </c>
      <c r="D7253" s="114" t="s">
        <v>997</v>
      </c>
      <c r="E7253" s="21" t="str">
        <f t="shared" si="28"/>
        <v>INSUNIX.LPG.insunix.tab_lifcov</v>
      </c>
    </row>
    <row r="7254" spans="1:5" ht="14.25" customHeight="1">
      <c r="A7254" s="114" t="s">
        <v>677</v>
      </c>
      <c r="B7254" s="114" t="s">
        <v>674</v>
      </c>
      <c r="C7254" s="114" t="s">
        <v>975</v>
      </c>
      <c r="D7254" s="114" t="s">
        <v>997</v>
      </c>
      <c r="E7254" s="21" t="str">
        <f t="shared" si="28"/>
        <v>INSUNIX.LPG.insunix.tab_lifcov</v>
      </c>
    </row>
    <row r="7255" spans="1:5" ht="14.25" customHeight="1">
      <c r="A7255" s="114" t="s">
        <v>677</v>
      </c>
      <c r="B7255" s="114" t="s">
        <v>674</v>
      </c>
      <c r="C7255" s="114" t="s">
        <v>975</v>
      </c>
      <c r="D7255" s="114" t="s">
        <v>997</v>
      </c>
      <c r="E7255" s="21" t="str">
        <f t="shared" si="28"/>
        <v>INSUNIX.LPG.insunix.tab_lifcov</v>
      </c>
    </row>
    <row r="7256" spans="1:5" ht="14.25" customHeight="1">
      <c r="A7256" s="114" t="s">
        <v>677</v>
      </c>
      <c r="B7256" s="114" t="s">
        <v>674</v>
      </c>
      <c r="C7256" s="114" t="s">
        <v>975</v>
      </c>
      <c r="D7256" s="114" t="s">
        <v>997</v>
      </c>
      <c r="E7256" s="21" t="str">
        <f t="shared" si="28"/>
        <v>INSUNIX.LPG.insunix.tab_lifcov</v>
      </c>
    </row>
    <row r="7257" spans="1:5" ht="14.25" customHeight="1">
      <c r="A7257" s="114" t="s">
        <v>677</v>
      </c>
      <c r="B7257" s="114" t="s">
        <v>674</v>
      </c>
      <c r="C7257" s="114" t="s">
        <v>975</v>
      </c>
      <c r="D7257" s="114" t="s">
        <v>997</v>
      </c>
      <c r="E7257" s="21" t="str">
        <f t="shared" si="28"/>
        <v>INSUNIX.LPG.insunix.tab_lifcov</v>
      </c>
    </row>
    <row r="7258" spans="1:5" ht="14.25" customHeight="1">
      <c r="A7258" s="114" t="s">
        <v>677</v>
      </c>
      <c r="B7258" s="114" t="s">
        <v>674</v>
      </c>
      <c r="C7258" s="114" t="s">
        <v>975</v>
      </c>
      <c r="D7258" s="114" t="s">
        <v>997</v>
      </c>
      <c r="E7258" s="21" t="str">
        <f t="shared" si="28"/>
        <v>INSUNIX.LPG.insunix.tab_lifcov</v>
      </c>
    </row>
    <row r="7259" spans="1:5" ht="14.25" customHeight="1">
      <c r="A7259" s="114" t="s">
        <v>677</v>
      </c>
      <c r="B7259" s="114" t="s">
        <v>674</v>
      </c>
      <c r="C7259" s="114" t="s">
        <v>975</v>
      </c>
      <c r="D7259" s="114" t="s">
        <v>997</v>
      </c>
      <c r="E7259" s="21" t="str">
        <f t="shared" si="28"/>
        <v>INSUNIX.LPG.insunix.tab_lifcov</v>
      </c>
    </row>
    <row r="7260" spans="1:5" ht="14.25" customHeight="1">
      <c r="A7260" s="114" t="s">
        <v>677</v>
      </c>
      <c r="B7260" s="114" t="s">
        <v>674</v>
      </c>
      <c r="C7260" s="114" t="s">
        <v>975</v>
      </c>
      <c r="D7260" s="114" t="s">
        <v>997</v>
      </c>
      <c r="E7260" s="21" t="str">
        <f t="shared" si="28"/>
        <v>INSUNIX.LPG.insunix.tab_lifcov</v>
      </c>
    </row>
    <row r="7261" spans="1:5" ht="14.25" customHeight="1">
      <c r="A7261" s="114" t="s">
        <v>677</v>
      </c>
      <c r="B7261" s="114" t="s">
        <v>674</v>
      </c>
      <c r="C7261" s="114" t="s">
        <v>975</v>
      </c>
      <c r="D7261" s="114" t="s">
        <v>997</v>
      </c>
      <c r="E7261" s="21" t="str">
        <f t="shared" si="28"/>
        <v>INSUNIX.LPG.insunix.tab_lifcov</v>
      </c>
    </row>
    <row r="7262" spans="1:5" ht="14.25" customHeight="1">
      <c r="A7262" s="114" t="s">
        <v>677</v>
      </c>
      <c r="B7262" s="114" t="s">
        <v>674</v>
      </c>
      <c r="C7262" s="114" t="s">
        <v>975</v>
      </c>
      <c r="D7262" s="114" t="s">
        <v>997</v>
      </c>
      <c r="E7262" s="21" t="str">
        <f t="shared" si="28"/>
        <v>INSUNIX.LPG.insunix.tab_lifcov</v>
      </c>
    </row>
    <row r="7263" spans="1:5" ht="14.25" customHeight="1">
      <c r="A7263" s="114" t="s">
        <v>677</v>
      </c>
      <c r="B7263" s="114" t="s">
        <v>674</v>
      </c>
      <c r="C7263" s="114" t="s">
        <v>975</v>
      </c>
      <c r="D7263" s="114" t="s">
        <v>997</v>
      </c>
      <c r="E7263" s="21" t="str">
        <f t="shared" si="28"/>
        <v>INSUNIX.LPG.insunix.tab_lifcov</v>
      </c>
    </row>
    <row r="7264" spans="1:5" ht="14.25" customHeight="1">
      <c r="A7264" s="114" t="s">
        <v>677</v>
      </c>
      <c r="B7264" s="114" t="s">
        <v>674</v>
      </c>
      <c r="C7264" s="114" t="s">
        <v>975</v>
      </c>
      <c r="D7264" s="114" t="s">
        <v>997</v>
      </c>
      <c r="E7264" s="21" t="str">
        <f t="shared" si="28"/>
        <v>INSUNIX.LPG.insunix.tab_lifcov</v>
      </c>
    </row>
    <row r="7265" spans="1:5" ht="14.25" customHeight="1">
      <c r="A7265" s="114" t="s">
        <v>677</v>
      </c>
      <c r="B7265" s="114" t="s">
        <v>674</v>
      </c>
      <c r="C7265" s="114" t="s">
        <v>975</v>
      </c>
      <c r="D7265" s="114" t="s">
        <v>997</v>
      </c>
      <c r="E7265" s="21" t="str">
        <f t="shared" si="28"/>
        <v>INSUNIX.LPG.insunix.tab_lifcov</v>
      </c>
    </row>
    <row r="7266" spans="1:5" ht="14.25" customHeight="1">
      <c r="A7266" s="114" t="s">
        <v>677</v>
      </c>
      <c r="B7266" s="114" t="s">
        <v>674</v>
      </c>
      <c r="C7266" s="114" t="s">
        <v>975</v>
      </c>
      <c r="D7266" s="114" t="s">
        <v>997</v>
      </c>
      <c r="E7266" s="21" t="str">
        <f t="shared" si="28"/>
        <v>INSUNIX.LPG.insunix.tab_lifcov</v>
      </c>
    </row>
    <row r="7267" spans="1:5" ht="14.25" customHeight="1">
      <c r="A7267" s="114" t="s">
        <v>677</v>
      </c>
      <c r="B7267" s="114" t="s">
        <v>674</v>
      </c>
      <c r="C7267" s="114" t="s">
        <v>975</v>
      </c>
      <c r="D7267" s="114" t="s">
        <v>997</v>
      </c>
      <c r="E7267" s="21" t="str">
        <f t="shared" si="28"/>
        <v>INSUNIX.LPG.insunix.tab_lifcov</v>
      </c>
    </row>
    <row r="7268" spans="1:5" ht="14.25" customHeight="1">
      <c r="A7268" s="114" t="s">
        <v>677</v>
      </c>
      <c r="B7268" s="114" t="s">
        <v>674</v>
      </c>
      <c r="C7268" s="114" t="s">
        <v>975</v>
      </c>
      <c r="D7268" s="114" t="s">
        <v>997</v>
      </c>
      <c r="E7268" s="21" t="str">
        <f t="shared" si="28"/>
        <v>INSUNIX.LPG.insunix.tab_lifcov</v>
      </c>
    </row>
    <row r="7269" spans="1:5" ht="14.25" customHeight="1">
      <c r="A7269" s="114" t="s">
        <v>677</v>
      </c>
      <c r="B7269" s="114" t="s">
        <v>674</v>
      </c>
      <c r="C7269" s="114" t="s">
        <v>975</v>
      </c>
      <c r="D7269" s="114" t="s">
        <v>997</v>
      </c>
      <c r="E7269" s="21" t="str">
        <f t="shared" si="28"/>
        <v>INSUNIX.LPG.insunix.tab_lifcov</v>
      </c>
    </row>
    <row r="7270" spans="1:5" ht="14.25" customHeight="1">
      <c r="A7270" s="114" t="s">
        <v>677</v>
      </c>
      <c r="B7270" s="114" t="s">
        <v>674</v>
      </c>
      <c r="C7270" s="114" t="s">
        <v>975</v>
      </c>
      <c r="D7270" s="114" t="s">
        <v>997</v>
      </c>
      <c r="E7270" s="21" t="str">
        <f t="shared" si="28"/>
        <v>INSUNIX.LPG.insunix.tab_lifcov</v>
      </c>
    </row>
    <row r="7271" spans="1:5" ht="14.25" customHeight="1">
      <c r="A7271" s="114" t="s">
        <v>677</v>
      </c>
      <c r="B7271" s="114" t="s">
        <v>674</v>
      </c>
      <c r="C7271" s="114" t="s">
        <v>975</v>
      </c>
      <c r="D7271" s="114" t="s">
        <v>997</v>
      </c>
      <c r="E7271" s="21" t="str">
        <f t="shared" si="28"/>
        <v>INSUNIX.LPG.insunix.tab_lifcov</v>
      </c>
    </row>
    <row r="7272" spans="1:5" ht="14.25" customHeight="1">
      <c r="A7272" s="114" t="s">
        <v>677</v>
      </c>
      <c r="B7272" s="114" t="s">
        <v>674</v>
      </c>
      <c r="C7272" s="114" t="s">
        <v>975</v>
      </c>
      <c r="D7272" s="114" t="s">
        <v>997</v>
      </c>
      <c r="E7272" s="21" t="str">
        <f t="shared" si="28"/>
        <v>INSUNIX.LPG.insunix.tab_lifcov</v>
      </c>
    </row>
    <row r="7273" spans="1:5" ht="14.25" customHeight="1">
      <c r="A7273" s="114" t="s">
        <v>677</v>
      </c>
      <c r="B7273" s="114" t="s">
        <v>674</v>
      </c>
      <c r="C7273" s="114" t="s">
        <v>975</v>
      </c>
      <c r="D7273" s="114" t="s">
        <v>997</v>
      </c>
      <c r="E7273" s="21" t="str">
        <f t="shared" si="28"/>
        <v>INSUNIX.LPG.insunix.tab_lifcov</v>
      </c>
    </row>
    <row r="7274" spans="1:5" ht="14.25" customHeight="1">
      <c r="A7274" s="114" t="s">
        <v>677</v>
      </c>
      <c r="B7274" s="114" t="s">
        <v>674</v>
      </c>
      <c r="C7274" s="114" t="s">
        <v>975</v>
      </c>
      <c r="D7274" s="114" t="s">
        <v>997</v>
      </c>
      <c r="E7274" s="21" t="str">
        <f t="shared" si="28"/>
        <v>INSUNIX.LPG.insunix.tab_lifcov</v>
      </c>
    </row>
    <row r="7275" spans="1:5" ht="14.25" customHeight="1">
      <c r="A7275" s="114" t="s">
        <v>677</v>
      </c>
      <c r="B7275" s="114" t="s">
        <v>674</v>
      </c>
      <c r="C7275" s="114" t="s">
        <v>975</v>
      </c>
      <c r="D7275" s="114" t="s">
        <v>997</v>
      </c>
      <c r="E7275" s="21" t="str">
        <f t="shared" si="28"/>
        <v>INSUNIX.LPG.insunix.tab_lifcov</v>
      </c>
    </row>
    <row r="7276" spans="1:5" ht="14.25" customHeight="1">
      <c r="A7276" s="114" t="s">
        <v>677</v>
      </c>
      <c r="B7276" s="114" t="s">
        <v>674</v>
      </c>
      <c r="C7276" s="114" t="s">
        <v>975</v>
      </c>
      <c r="D7276" s="114" t="s">
        <v>997</v>
      </c>
      <c r="E7276" s="21" t="str">
        <f t="shared" si="28"/>
        <v>INSUNIX.LPG.insunix.tab_lifcov</v>
      </c>
    </row>
    <row r="7277" spans="1:5" ht="14.25" customHeight="1">
      <c r="A7277" s="114" t="s">
        <v>677</v>
      </c>
      <c r="B7277" s="114" t="s">
        <v>674</v>
      </c>
      <c r="C7277" s="114" t="s">
        <v>975</v>
      </c>
      <c r="D7277" s="114" t="s">
        <v>997</v>
      </c>
      <c r="E7277" s="21" t="str">
        <f t="shared" si="28"/>
        <v>INSUNIX.LPG.insunix.tab_lifcov</v>
      </c>
    </row>
    <row r="7278" spans="1:5" ht="14.25" customHeight="1">
      <c r="A7278" s="114" t="s">
        <v>677</v>
      </c>
      <c r="B7278" s="114" t="s">
        <v>674</v>
      </c>
      <c r="C7278" s="114" t="s">
        <v>975</v>
      </c>
      <c r="D7278" s="114" t="s">
        <v>997</v>
      </c>
      <c r="E7278" s="21" t="str">
        <f t="shared" si="28"/>
        <v>INSUNIX.LPG.insunix.tab_lifcov</v>
      </c>
    </row>
    <row r="7279" spans="1:5" ht="14.25" customHeight="1">
      <c r="A7279" s="114" t="s">
        <v>677</v>
      </c>
      <c r="B7279" s="114" t="s">
        <v>674</v>
      </c>
      <c r="C7279" s="114" t="s">
        <v>975</v>
      </c>
      <c r="D7279" s="114" t="s">
        <v>997</v>
      </c>
      <c r="E7279" s="21" t="str">
        <f t="shared" si="28"/>
        <v>INSUNIX.LPG.insunix.tab_lifcov</v>
      </c>
    </row>
    <row r="7280" spans="1:5" ht="14.25" customHeight="1">
      <c r="A7280" s="114" t="s">
        <v>677</v>
      </c>
      <c r="B7280" s="114" t="s">
        <v>674</v>
      </c>
      <c r="C7280" s="114" t="s">
        <v>975</v>
      </c>
      <c r="D7280" s="114" t="s">
        <v>997</v>
      </c>
      <c r="E7280" s="21" t="str">
        <f t="shared" si="28"/>
        <v>INSUNIX.LPG.insunix.tab_lifcov</v>
      </c>
    </row>
    <row r="7281" spans="1:5" ht="14.25" customHeight="1">
      <c r="A7281" s="114" t="s">
        <v>677</v>
      </c>
      <c r="B7281" s="114" t="s">
        <v>674</v>
      </c>
      <c r="C7281" s="114" t="s">
        <v>975</v>
      </c>
      <c r="D7281" s="114" t="s">
        <v>997</v>
      </c>
      <c r="E7281" s="21" t="str">
        <f t="shared" si="28"/>
        <v>INSUNIX.LPG.insunix.tab_lifcov</v>
      </c>
    </row>
    <row r="7282" spans="1:5" ht="14.25" customHeight="1">
      <c r="A7282" s="114" t="s">
        <v>677</v>
      </c>
      <c r="B7282" s="114" t="s">
        <v>674</v>
      </c>
      <c r="C7282" s="114" t="s">
        <v>975</v>
      </c>
      <c r="D7282" s="114" t="s">
        <v>997</v>
      </c>
      <c r="E7282" s="21" t="str">
        <f t="shared" si="28"/>
        <v>INSUNIX.LPG.insunix.tab_lifcov</v>
      </c>
    </row>
    <row r="7283" spans="1:5" ht="14.25" customHeight="1">
      <c r="A7283" s="114" t="s">
        <v>677</v>
      </c>
      <c r="B7283" s="114" t="s">
        <v>674</v>
      </c>
      <c r="C7283" s="114" t="s">
        <v>975</v>
      </c>
      <c r="D7283" s="114" t="s">
        <v>997</v>
      </c>
      <c r="E7283" s="21" t="str">
        <f t="shared" si="28"/>
        <v>INSUNIX.LPG.insunix.tab_lifcov</v>
      </c>
    </row>
    <row r="7284" spans="1:5" ht="14.25" customHeight="1">
      <c r="A7284" s="114" t="s">
        <v>677</v>
      </c>
      <c r="B7284" s="114" t="s">
        <v>674</v>
      </c>
      <c r="C7284" s="114" t="s">
        <v>975</v>
      </c>
      <c r="D7284" s="114" t="s">
        <v>997</v>
      </c>
      <c r="E7284" s="21" t="str">
        <f t="shared" si="28"/>
        <v>INSUNIX.LPG.insunix.tab_lifcov</v>
      </c>
    </row>
    <row r="7285" spans="1:5" ht="14.25" customHeight="1">
      <c r="A7285" s="114" t="s">
        <v>677</v>
      </c>
      <c r="B7285" s="114" t="s">
        <v>674</v>
      </c>
      <c r="C7285" s="114" t="s">
        <v>975</v>
      </c>
      <c r="D7285" s="114" t="s">
        <v>997</v>
      </c>
      <c r="E7285" s="21" t="str">
        <f t="shared" si="28"/>
        <v>INSUNIX.LPG.insunix.tab_lifcov</v>
      </c>
    </row>
    <row r="7286" spans="1:5" ht="14.25" customHeight="1">
      <c r="A7286" s="114" t="s">
        <v>677</v>
      </c>
      <c r="B7286" s="114" t="s">
        <v>674</v>
      </c>
      <c r="C7286" s="114" t="s">
        <v>975</v>
      </c>
      <c r="D7286" s="114" t="s">
        <v>997</v>
      </c>
      <c r="E7286" s="21" t="str">
        <f t="shared" si="28"/>
        <v>INSUNIX.LPG.insunix.tab_lifcov</v>
      </c>
    </row>
    <row r="7287" spans="1:5" ht="14.25" customHeight="1">
      <c r="A7287" s="114" t="s">
        <v>677</v>
      </c>
      <c r="B7287" s="114" t="s">
        <v>674</v>
      </c>
      <c r="C7287" s="114" t="s">
        <v>975</v>
      </c>
      <c r="D7287" s="114" t="s">
        <v>997</v>
      </c>
      <c r="E7287" s="21" t="str">
        <f t="shared" si="28"/>
        <v>INSUNIX.LPG.insunix.tab_lifcov</v>
      </c>
    </row>
    <row r="7288" spans="1:5" ht="14.25" customHeight="1">
      <c r="A7288" s="114" t="s">
        <v>677</v>
      </c>
      <c r="B7288" s="114" t="s">
        <v>674</v>
      </c>
      <c r="C7288" s="114" t="s">
        <v>975</v>
      </c>
      <c r="D7288" s="114" t="s">
        <v>997</v>
      </c>
      <c r="E7288" s="21" t="str">
        <f t="shared" si="28"/>
        <v>INSUNIX.LPG.insunix.tab_lifcov</v>
      </c>
    </row>
    <row r="7289" spans="1:5" ht="14.25" customHeight="1">
      <c r="A7289" s="114" t="s">
        <v>677</v>
      </c>
      <c r="B7289" s="114" t="s">
        <v>674</v>
      </c>
      <c r="C7289" s="114" t="s">
        <v>975</v>
      </c>
      <c r="D7289" s="114" t="s">
        <v>1229</v>
      </c>
      <c r="E7289" s="21" t="str">
        <f t="shared" si="28"/>
        <v>INSUNIX.LPG.insunix.tab_modul</v>
      </c>
    </row>
    <row r="7290" spans="1:5" ht="14.25" customHeight="1">
      <c r="A7290" s="114" t="s">
        <v>677</v>
      </c>
      <c r="B7290" s="114" t="s">
        <v>674</v>
      </c>
      <c r="C7290" s="114" t="s">
        <v>975</v>
      </c>
      <c r="D7290" s="114" t="s">
        <v>1229</v>
      </c>
      <c r="E7290" s="21" t="str">
        <f t="shared" si="28"/>
        <v>INSUNIX.LPG.insunix.tab_modul</v>
      </c>
    </row>
    <row r="7291" spans="1:5" ht="14.25" customHeight="1">
      <c r="A7291" s="114" t="s">
        <v>677</v>
      </c>
      <c r="B7291" s="114" t="s">
        <v>674</v>
      </c>
      <c r="C7291" s="114" t="s">
        <v>975</v>
      </c>
      <c r="D7291" s="114" t="s">
        <v>1229</v>
      </c>
      <c r="E7291" s="21" t="str">
        <f t="shared" si="28"/>
        <v>INSUNIX.LPG.insunix.tab_modul</v>
      </c>
    </row>
    <row r="7292" spans="1:5" ht="14.25" customHeight="1">
      <c r="A7292" s="114" t="s">
        <v>677</v>
      </c>
      <c r="B7292" s="114" t="s">
        <v>674</v>
      </c>
      <c r="C7292" s="114" t="s">
        <v>975</v>
      </c>
      <c r="D7292" s="114" t="s">
        <v>1229</v>
      </c>
      <c r="E7292" s="21" t="str">
        <f t="shared" si="28"/>
        <v>INSUNIX.LPG.insunix.tab_modul</v>
      </c>
    </row>
    <row r="7293" spans="1:5" ht="14.25" customHeight="1">
      <c r="A7293" s="114" t="s">
        <v>677</v>
      </c>
      <c r="B7293" s="114" t="s">
        <v>674</v>
      </c>
      <c r="C7293" s="114" t="s">
        <v>975</v>
      </c>
      <c r="D7293" s="114" t="s">
        <v>1229</v>
      </c>
      <c r="E7293" s="21" t="str">
        <f t="shared" si="28"/>
        <v>INSUNIX.LPG.insunix.tab_modul</v>
      </c>
    </row>
    <row r="7294" spans="1:5" ht="14.25" customHeight="1">
      <c r="A7294" s="114" t="s">
        <v>677</v>
      </c>
      <c r="B7294" s="114" t="s">
        <v>674</v>
      </c>
      <c r="C7294" s="114" t="s">
        <v>975</v>
      </c>
      <c r="D7294" s="114" t="s">
        <v>1229</v>
      </c>
      <c r="E7294" s="21" t="str">
        <f t="shared" si="28"/>
        <v>INSUNIX.LPG.insunix.tab_modul</v>
      </c>
    </row>
    <row r="7295" spans="1:5" ht="14.25" customHeight="1">
      <c r="A7295" s="114" t="s">
        <v>677</v>
      </c>
      <c r="B7295" s="114" t="s">
        <v>674</v>
      </c>
      <c r="C7295" s="114" t="s">
        <v>975</v>
      </c>
      <c r="D7295" s="114" t="s">
        <v>1229</v>
      </c>
      <c r="E7295" s="21" t="str">
        <f t="shared" si="28"/>
        <v>INSUNIX.LPG.insunix.tab_modul</v>
      </c>
    </row>
    <row r="7296" spans="1:5" ht="14.25" customHeight="1">
      <c r="A7296" s="114" t="s">
        <v>677</v>
      </c>
      <c r="B7296" s="114" t="s">
        <v>674</v>
      </c>
      <c r="C7296" s="114" t="s">
        <v>975</v>
      </c>
      <c r="D7296" s="114" t="s">
        <v>1229</v>
      </c>
      <c r="E7296" s="21" t="str">
        <f t="shared" si="28"/>
        <v>INSUNIX.LPG.insunix.tab_modul</v>
      </c>
    </row>
    <row r="7297" spans="1:5" ht="14.25" customHeight="1">
      <c r="A7297" s="114" t="s">
        <v>677</v>
      </c>
      <c r="B7297" s="114" t="s">
        <v>674</v>
      </c>
      <c r="C7297" s="114" t="s">
        <v>975</v>
      </c>
      <c r="D7297" s="114" t="s">
        <v>1229</v>
      </c>
      <c r="E7297" s="21" t="str">
        <f t="shared" si="28"/>
        <v>INSUNIX.LPG.insunix.tab_modul</v>
      </c>
    </row>
    <row r="7298" spans="1:5" ht="14.25" customHeight="1">
      <c r="A7298" s="114" t="s">
        <v>677</v>
      </c>
      <c r="B7298" s="114" t="s">
        <v>674</v>
      </c>
      <c r="C7298" s="114" t="s">
        <v>975</v>
      </c>
      <c r="D7298" s="114" t="s">
        <v>1229</v>
      </c>
      <c r="E7298" s="21" t="str">
        <f t="shared" si="28"/>
        <v>INSUNIX.LPG.insunix.tab_modul</v>
      </c>
    </row>
    <row r="7299" spans="1:5" ht="14.25" customHeight="1">
      <c r="A7299" s="114" t="s">
        <v>677</v>
      </c>
      <c r="B7299" s="114" t="s">
        <v>674</v>
      </c>
      <c r="C7299" s="114" t="s">
        <v>975</v>
      </c>
      <c r="D7299" s="114" t="s">
        <v>1229</v>
      </c>
      <c r="E7299" s="21" t="str">
        <f t="shared" si="28"/>
        <v>INSUNIX.LPG.insunix.tab_modul</v>
      </c>
    </row>
    <row r="7300" spans="1:5" ht="14.25" customHeight="1">
      <c r="A7300" s="114" t="s">
        <v>677</v>
      </c>
      <c r="B7300" s="114" t="s">
        <v>674</v>
      </c>
      <c r="C7300" s="114" t="s">
        <v>975</v>
      </c>
      <c r="D7300" s="114" t="s">
        <v>1229</v>
      </c>
      <c r="E7300" s="21" t="str">
        <f t="shared" si="28"/>
        <v>INSUNIX.LPG.insunix.tab_modul</v>
      </c>
    </row>
    <row r="7301" spans="1:5" ht="14.25" customHeight="1">
      <c r="A7301" s="114" t="s">
        <v>677</v>
      </c>
      <c r="B7301" s="114" t="s">
        <v>674</v>
      </c>
      <c r="C7301" s="114" t="s">
        <v>975</v>
      </c>
      <c r="D7301" s="114" t="s">
        <v>1229</v>
      </c>
      <c r="E7301" s="21" t="str">
        <f t="shared" si="28"/>
        <v>INSUNIX.LPG.insunix.tab_modul</v>
      </c>
    </row>
    <row r="7302" spans="1:5" ht="14.25" customHeight="1">
      <c r="A7302" s="114" t="s">
        <v>677</v>
      </c>
      <c r="B7302" s="114" t="s">
        <v>674</v>
      </c>
      <c r="C7302" s="114" t="s">
        <v>975</v>
      </c>
      <c r="D7302" s="114" t="s">
        <v>1229</v>
      </c>
      <c r="E7302" s="21" t="str">
        <f t="shared" si="28"/>
        <v>INSUNIX.LPG.insunix.tab_modul</v>
      </c>
    </row>
    <row r="7303" spans="1:5" ht="14.25" customHeight="1">
      <c r="A7303" s="114" t="s">
        <v>677</v>
      </c>
      <c r="B7303" s="114" t="s">
        <v>674</v>
      </c>
      <c r="C7303" s="114" t="s">
        <v>975</v>
      </c>
      <c r="D7303" s="114" t="s">
        <v>1229</v>
      </c>
      <c r="E7303" s="21" t="str">
        <f t="shared" si="28"/>
        <v>INSUNIX.LPG.insunix.tab_modul</v>
      </c>
    </row>
    <row r="7304" spans="1:5" ht="14.25" customHeight="1">
      <c r="A7304" s="114" t="s">
        <v>677</v>
      </c>
      <c r="B7304" s="114" t="s">
        <v>674</v>
      </c>
      <c r="C7304" s="114" t="s">
        <v>975</v>
      </c>
      <c r="D7304" s="114" t="s">
        <v>1229</v>
      </c>
      <c r="E7304" s="21" t="str">
        <f t="shared" si="28"/>
        <v>INSUNIX.LPG.insunix.tab_modul</v>
      </c>
    </row>
    <row r="7305" spans="1:5" ht="14.25" customHeight="1">
      <c r="A7305" s="114" t="s">
        <v>677</v>
      </c>
      <c r="B7305" s="114" t="s">
        <v>674</v>
      </c>
      <c r="C7305" s="114" t="s">
        <v>975</v>
      </c>
      <c r="D7305" s="114" t="s">
        <v>1229</v>
      </c>
      <c r="E7305" s="21" t="str">
        <f t="shared" si="28"/>
        <v>INSUNIX.LPG.insunix.tab_modul</v>
      </c>
    </row>
    <row r="7306" spans="1:5" ht="14.25" customHeight="1">
      <c r="A7306" s="114" t="s">
        <v>677</v>
      </c>
      <c r="B7306" s="114" t="s">
        <v>674</v>
      </c>
      <c r="C7306" s="114" t="s">
        <v>975</v>
      </c>
      <c r="D7306" s="114" t="s">
        <v>1229</v>
      </c>
      <c r="E7306" s="21" t="str">
        <f t="shared" si="28"/>
        <v>INSUNIX.LPG.insunix.tab_modul</v>
      </c>
    </row>
    <row r="7307" spans="1:5" ht="14.25" customHeight="1">
      <c r="A7307" s="114" t="s">
        <v>677</v>
      </c>
      <c r="B7307" s="114" t="s">
        <v>674</v>
      </c>
      <c r="C7307" s="114" t="s">
        <v>975</v>
      </c>
      <c r="D7307" s="114" t="s">
        <v>1230</v>
      </c>
      <c r="E7307" s="21" t="str">
        <f t="shared" si="28"/>
        <v>INSUNIX.LPG.insunix.tab_name_b</v>
      </c>
    </row>
    <row r="7308" spans="1:5" ht="14.25" customHeight="1">
      <c r="A7308" s="114" t="s">
        <v>677</v>
      </c>
      <c r="B7308" s="114" t="s">
        <v>674</v>
      </c>
      <c r="C7308" s="114" t="s">
        <v>975</v>
      </c>
      <c r="D7308" s="114" t="s">
        <v>1230</v>
      </c>
      <c r="E7308" s="21" t="str">
        <f t="shared" si="28"/>
        <v>INSUNIX.LPG.insunix.tab_name_b</v>
      </c>
    </row>
    <row r="7309" spans="1:5" ht="14.25" customHeight="1">
      <c r="A7309" s="114" t="s">
        <v>677</v>
      </c>
      <c r="B7309" s="114" t="s">
        <v>674</v>
      </c>
      <c r="C7309" s="114" t="s">
        <v>975</v>
      </c>
      <c r="D7309" s="114" t="s">
        <v>1230</v>
      </c>
      <c r="E7309" s="21" t="str">
        <f t="shared" si="28"/>
        <v>INSUNIX.LPG.insunix.tab_name_b</v>
      </c>
    </row>
    <row r="7310" spans="1:5" ht="14.25" customHeight="1">
      <c r="A7310" s="114" t="s">
        <v>677</v>
      </c>
      <c r="B7310" s="114" t="s">
        <v>674</v>
      </c>
      <c r="C7310" s="114" t="s">
        <v>975</v>
      </c>
      <c r="D7310" s="114" t="s">
        <v>1230</v>
      </c>
      <c r="E7310" s="21" t="str">
        <f t="shared" si="28"/>
        <v>INSUNIX.LPG.insunix.tab_name_b</v>
      </c>
    </row>
    <row r="7311" spans="1:5" ht="14.25" customHeight="1">
      <c r="A7311" s="114" t="s">
        <v>677</v>
      </c>
      <c r="B7311" s="114" t="s">
        <v>674</v>
      </c>
      <c r="C7311" s="114" t="s">
        <v>975</v>
      </c>
      <c r="D7311" s="114" t="s">
        <v>1230</v>
      </c>
      <c r="E7311" s="21" t="str">
        <f t="shared" si="28"/>
        <v>INSUNIX.LPG.insunix.tab_name_b</v>
      </c>
    </row>
    <row r="7312" spans="1:5" ht="14.25" customHeight="1">
      <c r="A7312" s="114" t="s">
        <v>677</v>
      </c>
      <c r="B7312" s="114" t="s">
        <v>674</v>
      </c>
      <c r="C7312" s="114" t="s">
        <v>975</v>
      </c>
      <c r="D7312" s="114" t="s">
        <v>1230</v>
      </c>
      <c r="E7312" s="21" t="str">
        <f t="shared" si="28"/>
        <v>INSUNIX.LPG.insunix.tab_name_b</v>
      </c>
    </row>
    <row r="7313" spans="1:5" ht="14.25" customHeight="1">
      <c r="A7313" s="114" t="s">
        <v>677</v>
      </c>
      <c r="B7313" s="114" t="s">
        <v>674</v>
      </c>
      <c r="C7313" s="114" t="s">
        <v>975</v>
      </c>
      <c r="D7313" s="114" t="s">
        <v>1230</v>
      </c>
      <c r="E7313" s="21" t="str">
        <f t="shared" si="28"/>
        <v>INSUNIX.LPG.insunix.tab_name_b</v>
      </c>
    </row>
    <row r="7314" spans="1:5" ht="14.25" customHeight="1">
      <c r="A7314" s="114" t="s">
        <v>677</v>
      </c>
      <c r="B7314" s="114" t="s">
        <v>674</v>
      </c>
      <c r="C7314" s="114" t="s">
        <v>975</v>
      </c>
      <c r="D7314" s="114" t="s">
        <v>1231</v>
      </c>
      <c r="E7314" s="21" t="str">
        <f t="shared" si="28"/>
        <v>INSUNIX.LPG.insunix.table1</v>
      </c>
    </row>
    <row r="7315" spans="1:5" ht="14.25" customHeight="1">
      <c r="A7315" s="114" t="s">
        <v>677</v>
      </c>
      <c r="B7315" s="114" t="s">
        <v>674</v>
      </c>
      <c r="C7315" s="114" t="s">
        <v>975</v>
      </c>
      <c r="D7315" s="114" t="s">
        <v>1231</v>
      </c>
      <c r="E7315" s="21" t="str">
        <f t="shared" si="28"/>
        <v>INSUNIX.LPG.insunix.table1</v>
      </c>
    </row>
    <row r="7316" spans="1:5" ht="14.25" customHeight="1">
      <c r="A7316" s="114" t="s">
        <v>677</v>
      </c>
      <c r="B7316" s="114" t="s">
        <v>674</v>
      </c>
      <c r="C7316" s="114" t="s">
        <v>975</v>
      </c>
      <c r="D7316" s="114" t="s">
        <v>1231</v>
      </c>
      <c r="E7316" s="21" t="str">
        <f t="shared" si="28"/>
        <v>INSUNIX.LPG.insunix.table1</v>
      </c>
    </row>
    <row r="7317" spans="1:5" ht="14.25" customHeight="1">
      <c r="A7317" s="114" t="s">
        <v>677</v>
      </c>
      <c r="B7317" s="114" t="s">
        <v>674</v>
      </c>
      <c r="C7317" s="114" t="s">
        <v>975</v>
      </c>
      <c r="D7317" s="114" t="s">
        <v>1231</v>
      </c>
      <c r="E7317" s="21" t="str">
        <f t="shared" si="28"/>
        <v>INSUNIX.LPG.insunix.table1</v>
      </c>
    </row>
    <row r="7318" spans="1:5" ht="14.25" customHeight="1">
      <c r="A7318" s="114" t="s">
        <v>677</v>
      </c>
      <c r="B7318" s="114" t="s">
        <v>674</v>
      </c>
      <c r="C7318" s="114" t="s">
        <v>975</v>
      </c>
      <c r="D7318" s="114" t="s">
        <v>1231</v>
      </c>
      <c r="E7318" s="21" t="str">
        <f t="shared" si="28"/>
        <v>INSUNIX.LPG.insunix.table1</v>
      </c>
    </row>
    <row r="7319" spans="1:5" ht="14.25" customHeight="1">
      <c r="A7319" s="114" t="s">
        <v>677</v>
      </c>
      <c r="B7319" s="114" t="s">
        <v>674</v>
      </c>
      <c r="C7319" s="114" t="s">
        <v>975</v>
      </c>
      <c r="D7319" s="114" t="s">
        <v>1231</v>
      </c>
      <c r="E7319" s="21" t="str">
        <f t="shared" si="28"/>
        <v>INSUNIX.LPG.insunix.table1</v>
      </c>
    </row>
    <row r="7320" spans="1:5" ht="14.25" customHeight="1">
      <c r="A7320" s="114" t="s">
        <v>677</v>
      </c>
      <c r="B7320" s="114" t="s">
        <v>674</v>
      </c>
      <c r="C7320" s="114" t="s">
        <v>975</v>
      </c>
      <c r="D7320" s="114" t="s">
        <v>1231</v>
      </c>
      <c r="E7320" s="21" t="str">
        <f t="shared" si="28"/>
        <v>INSUNIX.LPG.insunix.table1</v>
      </c>
    </row>
    <row r="7321" spans="1:5" ht="14.25" customHeight="1">
      <c r="A7321" s="114" t="s">
        <v>677</v>
      </c>
      <c r="B7321" s="114" t="s">
        <v>674</v>
      </c>
      <c r="C7321" s="114" t="s">
        <v>975</v>
      </c>
      <c r="D7321" s="114" t="s">
        <v>1231</v>
      </c>
      <c r="E7321" s="21" t="str">
        <f t="shared" si="28"/>
        <v>INSUNIX.LPG.insunix.table1</v>
      </c>
    </row>
    <row r="7322" spans="1:5" ht="14.25" customHeight="1">
      <c r="A7322" s="114" t="s">
        <v>677</v>
      </c>
      <c r="B7322" s="114" t="s">
        <v>674</v>
      </c>
      <c r="C7322" s="114" t="s">
        <v>975</v>
      </c>
      <c r="D7322" s="114" t="s">
        <v>1231</v>
      </c>
      <c r="E7322" s="21" t="str">
        <f t="shared" si="28"/>
        <v>INSUNIX.LPG.insunix.table1</v>
      </c>
    </row>
    <row r="7323" spans="1:5" ht="14.25" customHeight="1">
      <c r="A7323" s="114" t="s">
        <v>677</v>
      </c>
      <c r="B7323" s="114" t="s">
        <v>674</v>
      </c>
      <c r="C7323" s="114" t="s">
        <v>975</v>
      </c>
      <c r="D7323" s="114" t="s">
        <v>1231</v>
      </c>
      <c r="E7323" s="21" t="str">
        <f t="shared" si="28"/>
        <v>INSUNIX.LPG.insunix.table1</v>
      </c>
    </row>
    <row r="7324" spans="1:5" ht="14.25" customHeight="1">
      <c r="A7324" s="114" t="s">
        <v>677</v>
      </c>
      <c r="B7324" s="114" t="s">
        <v>674</v>
      </c>
      <c r="C7324" s="114" t="s">
        <v>975</v>
      </c>
      <c r="D7324" s="114" t="s">
        <v>1231</v>
      </c>
      <c r="E7324" s="21" t="str">
        <f t="shared" si="28"/>
        <v>INSUNIX.LPG.insunix.table1</v>
      </c>
    </row>
    <row r="7325" spans="1:5" ht="14.25" customHeight="1">
      <c r="A7325" s="114" t="s">
        <v>677</v>
      </c>
      <c r="B7325" s="114" t="s">
        <v>674</v>
      </c>
      <c r="C7325" s="114" t="s">
        <v>975</v>
      </c>
      <c r="D7325" s="114" t="s">
        <v>998</v>
      </c>
      <c r="E7325" s="21" t="str">
        <f t="shared" si="28"/>
        <v>INSUNIX.LPG.insunix.table10</v>
      </c>
    </row>
    <row r="7326" spans="1:5" ht="14.25" customHeight="1">
      <c r="A7326" s="114" t="s">
        <v>677</v>
      </c>
      <c r="B7326" s="114" t="s">
        <v>674</v>
      </c>
      <c r="C7326" s="114" t="s">
        <v>975</v>
      </c>
      <c r="D7326" s="114" t="s">
        <v>998</v>
      </c>
      <c r="E7326" s="21" t="str">
        <f t="shared" si="28"/>
        <v>INSUNIX.LPG.insunix.table10</v>
      </c>
    </row>
    <row r="7327" spans="1:5" ht="14.25" customHeight="1">
      <c r="A7327" s="114" t="s">
        <v>677</v>
      </c>
      <c r="B7327" s="114" t="s">
        <v>674</v>
      </c>
      <c r="C7327" s="114" t="s">
        <v>975</v>
      </c>
      <c r="D7327" s="114" t="s">
        <v>998</v>
      </c>
      <c r="E7327" s="21" t="str">
        <f t="shared" si="28"/>
        <v>INSUNIX.LPG.insunix.table10</v>
      </c>
    </row>
    <row r="7328" spans="1:5" ht="14.25" customHeight="1">
      <c r="A7328" s="114" t="s">
        <v>677</v>
      </c>
      <c r="B7328" s="114" t="s">
        <v>674</v>
      </c>
      <c r="C7328" s="114" t="s">
        <v>975</v>
      </c>
      <c r="D7328" s="114" t="s">
        <v>998</v>
      </c>
      <c r="E7328" s="21" t="str">
        <f t="shared" si="28"/>
        <v>INSUNIX.LPG.insunix.table10</v>
      </c>
    </row>
    <row r="7329" spans="1:5" ht="14.25" customHeight="1">
      <c r="A7329" s="114" t="s">
        <v>677</v>
      </c>
      <c r="B7329" s="114" t="s">
        <v>674</v>
      </c>
      <c r="C7329" s="114" t="s">
        <v>975</v>
      </c>
      <c r="D7329" s="114" t="s">
        <v>998</v>
      </c>
      <c r="E7329" s="21" t="str">
        <f t="shared" si="28"/>
        <v>INSUNIX.LPG.insunix.table10</v>
      </c>
    </row>
    <row r="7330" spans="1:5" ht="14.25" customHeight="1">
      <c r="A7330" s="114" t="s">
        <v>677</v>
      </c>
      <c r="B7330" s="114" t="s">
        <v>674</v>
      </c>
      <c r="C7330" s="114" t="s">
        <v>975</v>
      </c>
      <c r="D7330" s="114" t="s">
        <v>998</v>
      </c>
      <c r="E7330" s="21" t="str">
        <f t="shared" si="28"/>
        <v>INSUNIX.LPG.insunix.table10</v>
      </c>
    </row>
    <row r="7331" spans="1:5" ht="14.25" customHeight="1">
      <c r="A7331" s="114" t="s">
        <v>677</v>
      </c>
      <c r="B7331" s="114" t="s">
        <v>674</v>
      </c>
      <c r="C7331" s="114" t="s">
        <v>975</v>
      </c>
      <c r="D7331" s="114" t="s">
        <v>998</v>
      </c>
      <c r="E7331" s="21" t="str">
        <f t="shared" si="28"/>
        <v>INSUNIX.LPG.insunix.table10</v>
      </c>
    </row>
    <row r="7332" spans="1:5" ht="14.25" customHeight="1">
      <c r="A7332" s="114" t="s">
        <v>677</v>
      </c>
      <c r="B7332" s="114" t="s">
        <v>674</v>
      </c>
      <c r="C7332" s="114" t="s">
        <v>975</v>
      </c>
      <c r="D7332" s="114" t="s">
        <v>998</v>
      </c>
      <c r="E7332" s="21" t="str">
        <f t="shared" si="28"/>
        <v>INSUNIX.LPG.insunix.table10</v>
      </c>
    </row>
    <row r="7333" spans="1:5" ht="14.25" customHeight="1">
      <c r="A7333" s="114" t="s">
        <v>677</v>
      </c>
      <c r="B7333" s="114" t="s">
        <v>674</v>
      </c>
      <c r="C7333" s="114" t="s">
        <v>975</v>
      </c>
      <c r="D7333" s="114" t="s">
        <v>998</v>
      </c>
      <c r="E7333" s="21" t="str">
        <f t="shared" si="28"/>
        <v>INSUNIX.LPG.insunix.table10</v>
      </c>
    </row>
    <row r="7334" spans="1:5" ht="14.25" customHeight="1">
      <c r="A7334" s="114" t="s">
        <v>677</v>
      </c>
      <c r="B7334" s="114" t="s">
        <v>674</v>
      </c>
      <c r="C7334" s="114" t="s">
        <v>975</v>
      </c>
      <c r="D7334" s="114" t="s">
        <v>998</v>
      </c>
      <c r="E7334" s="21" t="str">
        <f t="shared" si="28"/>
        <v>INSUNIX.LPG.insunix.table10</v>
      </c>
    </row>
    <row r="7335" spans="1:5" ht="14.25" customHeight="1">
      <c r="A7335" s="114" t="s">
        <v>677</v>
      </c>
      <c r="B7335" s="114" t="s">
        <v>674</v>
      </c>
      <c r="C7335" s="114" t="s">
        <v>975</v>
      </c>
      <c r="D7335" s="114" t="s">
        <v>998</v>
      </c>
      <c r="E7335" s="21" t="str">
        <f t="shared" si="28"/>
        <v>INSUNIX.LPG.insunix.table10</v>
      </c>
    </row>
    <row r="7336" spans="1:5" ht="14.25" customHeight="1">
      <c r="A7336" s="114" t="s">
        <v>677</v>
      </c>
      <c r="B7336" s="114" t="s">
        <v>674</v>
      </c>
      <c r="C7336" s="114" t="s">
        <v>975</v>
      </c>
      <c r="D7336" s="114" t="s">
        <v>1232</v>
      </c>
      <c r="E7336" s="21" t="str">
        <f t="shared" si="28"/>
        <v>INSUNIX.LPG.insunix.table104</v>
      </c>
    </row>
    <row r="7337" spans="1:5" ht="14.25" customHeight="1">
      <c r="A7337" s="114" t="s">
        <v>677</v>
      </c>
      <c r="B7337" s="114" t="s">
        <v>674</v>
      </c>
      <c r="C7337" s="114" t="s">
        <v>975</v>
      </c>
      <c r="D7337" s="114" t="s">
        <v>1232</v>
      </c>
      <c r="E7337" s="21" t="str">
        <f t="shared" si="28"/>
        <v>INSUNIX.LPG.insunix.table104</v>
      </c>
    </row>
    <row r="7338" spans="1:5" ht="14.25" customHeight="1">
      <c r="A7338" s="114" t="s">
        <v>677</v>
      </c>
      <c r="B7338" s="114" t="s">
        <v>674</v>
      </c>
      <c r="C7338" s="114" t="s">
        <v>975</v>
      </c>
      <c r="D7338" s="114" t="s">
        <v>1232</v>
      </c>
      <c r="E7338" s="21" t="str">
        <f t="shared" si="28"/>
        <v>INSUNIX.LPG.insunix.table104</v>
      </c>
    </row>
    <row r="7339" spans="1:5" ht="14.25" customHeight="1">
      <c r="A7339" s="114" t="s">
        <v>677</v>
      </c>
      <c r="B7339" s="114" t="s">
        <v>674</v>
      </c>
      <c r="C7339" s="114" t="s">
        <v>975</v>
      </c>
      <c r="D7339" s="114" t="s">
        <v>1232</v>
      </c>
      <c r="E7339" s="21" t="str">
        <f t="shared" si="28"/>
        <v>INSUNIX.LPG.insunix.table104</v>
      </c>
    </row>
    <row r="7340" spans="1:5" ht="14.25" customHeight="1">
      <c r="A7340" s="114" t="s">
        <v>677</v>
      </c>
      <c r="B7340" s="114" t="s">
        <v>674</v>
      </c>
      <c r="C7340" s="114" t="s">
        <v>975</v>
      </c>
      <c r="D7340" s="114" t="s">
        <v>1232</v>
      </c>
      <c r="E7340" s="21" t="str">
        <f t="shared" si="28"/>
        <v>INSUNIX.LPG.insunix.table104</v>
      </c>
    </row>
    <row r="7341" spans="1:5" ht="14.25" customHeight="1">
      <c r="A7341" s="114" t="s">
        <v>677</v>
      </c>
      <c r="B7341" s="114" t="s">
        <v>674</v>
      </c>
      <c r="C7341" s="114" t="s">
        <v>975</v>
      </c>
      <c r="D7341" s="114" t="s">
        <v>1232</v>
      </c>
      <c r="E7341" s="21" t="str">
        <f t="shared" si="28"/>
        <v>INSUNIX.LPG.insunix.table104</v>
      </c>
    </row>
    <row r="7342" spans="1:5" ht="14.25" customHeight="1">
      <c r="A7342" s="114" t="s">
        <v>677</v>
      </c>
      <c r="B7342" s="114" t="s">
        <v>674</v>
      </c>
      <c r="C7342" s="114" t="s">
        <v>975</v>
      </c>
      <c r="D7342" s="114" t="s">
        <v>1232</v>
      </c>
      <c r="E7342" s="21" t="str">
        <f t="shared" si="28"/>
        <v>INSUNIX.LPG.insunix.table104</v>
      </c>
    </row>
    <row r="7343" spans="1:5" ht="14.25" customHeight="1">
      <c r="A7343" s="114" t="s">
        <v>677</v>
      </c>
      <c r="B7343" s="114" t="s">
        <v>674</v>
      </c>
      <c r="C7343" s="114" t="s">
        <v>975</v>
      </c>
      <c r="D7343" s="114" t="s">
        <v>1232</v>
      </c>
      <c r="E7343" s="21" t="str">
        <f t="shared" si="28"/>
        <v>INSUNIX.LPG.insunix.table104</v>
      </c>
    </row>
    <row r="7344" spans="1:5" ht="14.25" customHeight="1">
      <c r="A7344" s="114" t="s">
        <v>677</v>
      </c>
      <c r="B7344" s="114" t="s">
        <v>674</v>
      </c>
      <c r="C7344" s="114" t="s">
        <v>975</v>
      </c>
      <c r="D7344" s="114" t="s">
        <v>1232</v>
      </c>
      <c r="E7344" s="21" t="str">
        <f t="shared" si="28"/>
        <v>INSUNIX.LPG.insunix.table104</v>
      </c>
    </row>
    <row r="7345" spans="1:5" ht="14.25" customHeight="1">
      <c r="A7345" s="114" t="s">
        <v>677</v>
      </c>
      <c r="B7345" s="114" t="s">
        <v>674</v>
      </c>
      <c r="C7345" s="114" t="s">
        <v>975</v>
      </c>
      <c r="D7345" s="114" t="s">
        <v>1232</v>
      </c>
      <c r="E7345" s="21" t="str">
        <f t="shared" si="28"/>
        <v>INSUNIX.LPG.insunix.table104</v>
      </c>
    </row>
    <row r="7346" spans="1:5" ht="14.25" customHeight="1">
      <c r="A7346" s="114" t="s">
        <v>677</v>
      </c>
      <c r="B7346" s="114" t="s">
        <v>674</v>
      </c>
      <c r="C7346" s="114" t="s">
        <v>975</v>
      </c>
      <c r="D7346" s="114" t="s">
        <v>1232</v>
      </c>
      <c r="E7346" s="21" t="str">
        <f t="shared" si="28"/>
        <v>INSUNIX.LPG.insunix.table104</v>
      </c>
    </row>
    <row r="7347" spans="1:5" ht="14.25" customHeight="1">
      <c r="A7347" s="114" t="s">
        <v>677</v>
      </c>
      <c r="B7347" s="114" t="s">
        <v>674</v>
      </c>
      <c r="C7347" s="114" t="s">
        <v>975</v>
      </c>
      <c r="D7347" s="114" t="s">
        <v>1233</v>
      </c>
      <c r="E7347" s="21" t="str">
        <f t="shared" si="28"/>
        <v>INSUNIX.LPG.insunix.table11</v>
      </c>
    </row>
    <row r="7348" spans="1:5" ht="14.25" customHeight="1">
      <c r="A7348" s="114" t="s">
        <v>677</v>
      </c>
      <c r="B7348" s="114" t="s">
        <v>674</v>
      </c>
      <c r="C7348" s="114" t="s">
        <v>975</v>
      </c>
      <c r="D7348" s="114" t="s">
        <v>1233</v>
      </c>
      <c r="E7348" s="21" t="str">
        <f t="shared" si="28"/>
        <v>INSUNIX.LPG.insunix.table11</v>
      </c>
    </row>
    <row r="7349" spans="1:5" ht="14.25" customHeight="1">
      <c r="A7349" s="114" t="s">
        <v>677</v>
      </c>
      <c r="B7349" s="114" t="s">
        <v>674</v>
      </c>
      <c r="C7349" s="114" t="s">
        <v>975</v>
      </c>
      <c r="D7349" s="114" t="s">
        <v>1233</v>
      </c>
      <c r="E7349" s="21" t="str">
        <f t="shared" si="28"/>
        <v>INSUNIX.LPG.insunix.table11</v>
      </c>
    </row>
    <row r="7350" spans="1:5" ht="14.25" customHeight="1">
      <c r="A7350" s="114" t="s">
        <v>677</v>
      </c>
      <c r="B7350" s="114" t="s">
        <v>674</v>
      </c>
      <c r="C7350" s="114" t="s">
        <v>975</v>
      </c>
      <c r="D7350" s="114" t="s">
        <v>1233</v>
      </c>
      <c r="E7350" s="21" t="str">
        <f t="shared" si="28"/>
        <v>INSUNIX.LPG.insunix.table11</v>
      </c>
    </row>
    <row r="7351" spans="1:5" ht="14.25" customHeight="1">
      <c r="A7351" s="114" t="s">
        <v>677</v>
      </c>
      <c r="B7351" s="114" t="s">
        <v>674</v>
      </c>
      <c r="C7351" s="114" t="s">
        <v>975</v>
      </c>
      <c r="D7351" s="114" t="s">
        <v>1233</v>
      </c>
      <c r="E7351" s="21" t="str">
        <f t="shared" si="28"/>
        <v>INSUNIX.LPG.insunix.table11</v>
      </c>
    </row>
    <row r="7352" spans="1:5" ht="14.25" customHeight="1">
      <c r="A7352" s="114" t="s">
        <v>677</v>
      </c>
      <c r="B7352" s="114" t="s">
        <v>674</v>
      </c>
      <c r="C7352" s="114" t="s">
        <v>975</v>
      </c>
      <c r="D7352" s="114" t="s">
        <v>1233</v>
      </c>
      <c r="E7352" s="21" t="str">
        <f t="shared" si="28"/>
        <v>INSUNIX.LPG.insunix.table11</v>
      </c>
    </row>
    <row r="7353" spans="1:5" ht="14.25" customHeight="1">
      <c r="A7353" s="114" t="s">
        <v>677</v>
      </c>
      <c r="B7353" s="114" t="s">
        <v>674</v>
      </c>
      <c r="C7353" s="114" t="s">
        <v>975</v>
      </c>
      <c r="D7353" s="114" t="s">
        <v>1233</v>
      </c>
      <c r="E7353" s="21" t="str">
        <f t="shared" si="28"/>
        <v>INSUNIX.LPG.insunix.table11</v>
      </c>
    </row>
    <row r="7354" spans="1:5" ht="14.25" customHeight="1">
      <c r="A7354" s="114" t="s">
        <v>677</v>
      </c>
      <c r="B7354" s="114" t="s">
        <v>674</v>
      </c>
      <c r="C7354" s="114" t="s">
        <v>975</v>
      </c>
      <c r="D7354" s="114" t="s">
        <v>1233</v>
      </c>
      <c r="E7354" s="21" t="str">
        <f t="shared" si="28"/>
        <v>INSUNIX.LPG.insunix.table11</v>
      </c>
    </row>
    <row r="7355" spans="1:5" ht="14.25" customHeight="1">
      <c r="A7355" s="114" t="s">
        <v>677</v>
      </c>
      <c r="B7355" s="114" t="s">
        <v>674</v>
      </c>
      <c r="C7355" s="114" t="s">
        <v>975</v>
      </c>
      <c r="D7355" s="114" t="s">
        <v>1233</v>
      </c>
      <c r="E7355" s="21" t="str">
        <f t="shared" si="28"/>
        <v>INSUNIX.LPG.insunix.table11</v>
      </c>
    </row>
    <row r="7356" spans="1:5" ht="14.25" customHeight="1">
      <c r="A7356" s="114" t="s">
        <v>677</v>
      </c>
      <c r="B7356" s="114" t="s">
        <v>674</v>
      </c>
      <c r="C7356" s="114" t="s">
        <v>975</v>
      </c>
      <c r="D7356" s="114" t="s">
        <v>1233</v>
      </c>
      <c r="E7356" s="21" t="str">
        <f t="shared" si="28"/>
        <v>INSUNIX.LPG.insunix.table11</v>
      </c>
    </row>
    <row r="7357" spans="1:5" ht="14.25" customHeight="1">
      <c r="A7357" s="114" t="s">
        <v>677</v>
      </c>
      <c r="B7357" s="114" t="s">
        <v>674</v>
      </c>
      <c r="C7357" s="114" t="s">
        <v>975</v>
      </c>
      <c r="D7357" s="114" t="s">
        <v>1233</v>
      </c>
      <c r="E7357" s="21" t="str">
        <f t="shared" si="28"/>
        <v>INSUNIX.LPG.insunix.table11</v>
      </c>
    </row>
    <row r="7358" spans="1:5" ht="14.25" customHeight="1">
      <c r="A7358" s="114" t="s">
        <v>677</v>
      </c>
      <c r="B7358" s="114" t="s">
        <v>674</v>
      </c>
      <c r="C7358" s="114" t="s">
        <v>975</v>
      </c>
      <c r="D7358" s="114" t="s">
        <v>1234</v>
      </c>
      <c r="E7358" s="21" t="str">
        <f t="shared" si="28"/>
        <v>INSUNIX.LPG.insunix.table118</v>
      </c>
    </row>
    <row r="7359" spans="1:5" ht="14.25" customHeight="1">
      <c r="A7359" s="114" t="s">
        <v>677</v>
      </c>
      <c r="B7359" s="114" t="s">
        <v>674</v>
      </c>
      <c r="C7359" s="114" t="s">
        <v>975</v>
      </c>
      <c r="D7359" s="114" t="s">
        <v>1234</v>
      </c>
      <c r="E7359" s="21" t="str">
        <f t="shared" si="28"/>
        <v>INSUNIX.LPG.insunix.table118</v>
      </c>
    </row>
    <row r="7360" spans="1:5" ht="14.25" customHeight="1">
      <c r="A7360" s="114" t="s">
        <v>677</v>
      </c>
      <c r="B7360" s="114" t="s">
        <v>674</v>
      </c>
      <c r="C7360" s="114" t="s">
        <v>975</v>
      </c>
      <c r="D7360" s="114" t="s">
        <v>1234</v>
      </c>
      <c r="E7360" s="21" t="str">
        <f t="shared" si="28"/>
        <v>INSUNIX.LPG.insunix.table118</v>
      </c>
    </row>
    <row r="7361" spans="1:5" ht="14.25" customHeight="1">
      <c r="A7361" s="114" t="s">
        <v>677</v>
      </c>
      <c r="B7361" s="114" t="s">
        <v>674</v>
      </c>
      <c r="C7361" s="114" t="s">
        <v>975</v>
      </c>
      <c r="D7361" s="114" t="s">
        <v>1234</v>
      </c>
      <c r="E7361" s="21" t="str">
        <f t="shared" si="28"/>
        <v>INSUNIX.LPG.insunix.table118</v>
      </c>
    </row>
    <row r="7362" spans="1:5" ht="14.25" customHeight="1">
      <c r="A7362" s="114" t="s">
        <v>677</v>
      </c>
      <c r="B7362" s="114" t="s">
        <v>674</v>
      </c>
      <c r="C7362" s="114" t="s">
        <v>975</v>
      </c>
      <c r="D7362" s="114" t="s">
        <v>1234</v>
      </c>
      <c r="E7362" s="21" t="str">
        <f t="shared" si="28"/>
        <v>INSUNIX.LPG.insunix.table118</v>
      </c>
    </row>
    <row r="7363" spans="1:5" ht="14.25" customHeight="1">
      <c r="A7363" s="114" t="s">
        <v>677</v>
      </c>
      <c r="B7363" s="114" t="s">
        <v>674</v>
      </c>
      <c r="C7363" s="114" t="s">
        <v>975</v>
      </c>
      <c r="D7363" s="114" t="s">
        <v>1234</v>
      </c>
      <c r="E7363" s="21" t="str">
        <f t="shared" si="28"/>
        <v>INSUNIX.LPG.insunix.table118</v>
      </c>
    </row>
    <row r="7364" spans="1:5" ht="14.25" customHeight="1">
      <c r="A7364" s="114" t="s">
        <v>677</v>
      </c>
      <c r="B7364" s="114" t="s">
        <v>674</v>
      </c>
      <c r="C7364" s="114" t="s">
        <v>975</v>
      </c>
      <c r="D7364" s="114" t="s">
        <v>1234</v>
      </c>
      <c r="E7364" s="21" t="str">
        <f t="shared" si="28"/>
        <v>INSUNIX.LPG.insunix.table118</v>
      </c>
    </row>
    <row r="7365" spans="1:5" ht="14.25" customHeight="1">
      <c r="A7365" s="114" t="s">
        <v>677</v>
      </c>
      <c r="B7365" s="114" t="s">
        <v>674</v>
      </c>
      <c r="C7365" s="114" t="s">
        <v>975</v>
      </c>
      <c r="D7365" s="114" t="s">
        <v>1234</v>
      </c>
      <c r="E7365" s="21" t="str">
        <f t="shared" si="28"/>
        <v>INSUNIX.LPG.insunix.table118</v>
      </c>
    </row>
    <row r="7366" spans="1:5" ht="14.25" customHeight="1">
      <c r="A7366" s="114" t="s">
        <v>677</v>
      </c>
      <c r="B7366" s="114" t="s">
        <v>674</v>
      </c>
      <c r="C7366" s="114" t="s">
        <v>975</v>
      </c>
      <c r="D7366" s="114" t="s">
        <v>1234</v>
      </c>
      <c r="E7366" s="21" t="str">
        <f t="shared" si="28"/>
        <v>INSUNIX.LPG.insunix.table118</v>
      </c>
    </row>
    <row r="7367" spans="1:5" ht="14.25" customHeight="1">
      <c r="A7367" s="114" t="s">
        <v>677</v>
      </c>
      <c r="B7367" s="114" t="s">
        <v>674</v>
      </c>
      <c r="C7367" s="114" t="s">
        <v>975</v>
      </c>
      <c r="D7367" s="114" t="s">
        <v>1234</v>
      </c>
      <c r="E7367" s="21" t="str">
        <f t="shared" si="28"/>
        <v>INSUNIX.LPG.insunix.table118</v>
      </c>
    </row>
    <row r="7368" spans="1:5" ht="14.25" customHeight="1">
      <c r="A7368" s="114" t="s">
        <v>677</v>
      </c>
      <c r="B7368" s="114" t="s">
        <v>674</v>
      </c>
      <c r="C7368" s="114" t="s">
        <v>975</v>
      </c>
      <c r="D7368" s="114" t="s">
        <v>1234</v>
      </c>
      <c r="E7368" s="21" t="str">
        <f t="shared" si="28"/>
        <v>INSUNIX.LPG.insunix.table118</v>
      </c>
    </row>
    <row r="7369" spans="1:5" ht="14.25" customHeight="1">
      <c r="A7369" s="114" t="s">
        <v>677</v>
      </c>
      <c r="B7369" s="114" t="s">
        <v>674</v>
      </c>
      <c r="C7369" s="114" t="s">
        <v>975</v>
      </c>
      <c r="D7369" s="114" t="s">
        <v>1235</v>
      </c>
      <c r="E7369" s="21" t="str">
        <f t="shared" si="28"/>
        <v>INSUNIX.LPG.insunix.table12</v>
      </c>
    </row>
    <row r="7370" spans="1:5" ht="14.25" customHeight="1">
      <c r="A7370" s="114" t="s">
        <v>677</v>
      </c>
      <c r="B7370" s="114" t="s">
        <v>674</v>
      </c>
      <c r="C7370" s="114" t="s">
        <v>975</v>
      </c>
      <c r="D7370" s="114" t="s">
        <v>1235</v>
      </c>
      <c r="E7370" s="21" t="str">
        <f t="shared" si="28"/>
        <v>INSUNIX.LPG.insunix.table12</v>
      </c>
    </row>
    <row r="7371" spans="1:5" ht="14.25" customHeight="1">
      <c r="A7371" s="114" t="s">
        <v>677</v>
      </c>
      <c r="B7371" s="114" t="s">
        <v>674</v>
      </c>
      <c r="C7371" s="114" t="s">
        <v>975</v>
      </c>
      <c r="D7371" s="114" t="s">
        <v>1235</v>
      </c>
      <c r="E7371" s="21" t="str">
        <f t="shared" si="28"/>
        <v>INSUNIX.LPG.insunix.table12</v>
      </c>
    </row>
    <row r="7372" spans="1:5" ht="14.25" customHeight="1">
      <c r="A7372" s="114" t="s">
        <v>677</v>
      </c>
      <c r="B7372" s="114" t="s">
        <v>674</v>
      </c>
      <c r="C7372" s="114" t="s">
        <v>975</v>
      </c>
      <c r="D7372" s="114" t="s">
        <v>1235</v>
      </c>
      <c r="E7372" s="21" t="str">
        <f t="shared" si="28"/>
        <v>INSUNIX.LPG.insunix.table12</v>
      </c>
    </row>
    <row r="7373" spans="1:5" ht="14.25" customHeight="1">
      <c r="A7373" s="114" t="s">
        <v>677</v>
      </c>
      <c r="B7373" s="114" t="s">
        <v>674</v>
      </c>
      <c r="C7373" s="114" t="s">
        <v>975</v>
      </c>
      <c r="D7373" s="114" t="s">
        <v>1235</v>
      </c>
      <c r="E7373" s="21" t="str">
        <f t="shared" si="28"/>
        <v>INSUNIX.LPG.insunix.table12</v>
      </c>
    </row>
    <row r="7374" spans="1:5" ht="14.25" customHeight="1">
      <c r="A7374" s="114" t="s">
        <v>677</v>
      </c>
      <c r="B7374" s="114" t="s">
        <v>674</v>
      </c>
      <c r="C7374" s="114" t="s">
        <v>975</v>
      </c>
      <c r="D7374" s="114" t="s">
        <v>1235</v>
      </c>
      <c r="E7374" s="21" t="str">
        <f t="shared" si="28"/>
        <v>INSUNIX.LPG.insunix.table12</v>
      </c>
    </row>
    <row r="7375" spans="1:5" ht="14.25" customHeight="1">
      <c r="A7375" s="114" t="s">
        <v>677</v>
      </c>
      <c r="B7375" s="114" t="s">
        <v>674</v>
      </c>
      <c r="C7375" s="114" t="s">
        <v>975</v>
      </c>
      <c r="D7375" s="114" t="s">
        <v>1235</v>
      </c>
      <c r="E7375" s="21" t="str">
        <f t="shared" si="28"/>
        <v>INSUNIX.LPG.insunix.table12</v>
      </c>
    </row>
    <row r="7376" spans="1:5" ht="14.25" customHeight="1">
      <c r="A7376" s="114" t="s">
        <v>677</v>
      </c>
      <c r="B7376" s="114" t="s">
        <v>674</v>
      </c>
      <c r="C7376" s="114" t="s">
        <v>975</v>
      </c>
      <c r="D7376" s="114" t="s">
        <v>1235</v>
      </c>
      <c r="E7376" s="21" t="str">
        <f t="shared" si="28"/>
        <v>INSUNIX.LPG.insunix.table12</v>
      </c>
    </row>
    <row r="7377" spans="1:5" ht="14.25" customHeight="1">
      <c r="A7377" s="114" t="s">
        <v>677</v>
      </c>
      <c r="B7377" s="114" t="s">
        <v>674</v>
      </c>
      <c r="C7377" s="114" t="s">
        <v>975</v>
      </c>
      <c r="D7377" s="114" t="s">
        <v>1235</v>
      </c>
      <c r="E7377" s="21" t="str">
        <f t="shared" si="28"/>
        <v>INSUNIX.LPG.insunix.table12</v>
      </c>
    </row>
    <row r="7378" spans="1:5" ht="14.25" customHeight="1">
      <c r="A7378" s="114" t="s">
        <v>677</v>
      </c>
      <c r="B7378" s="114" t="s">
        <v>674</v>
      </c>
      <c r="C7378" s="114" t="s">
        <v>975</v>
      </c>
      <c r="D7378" s="114" t="s">
        <v>1235</v>
      </c>
      <c r="E7378" s="21" t="str">
        <f t="shared" si="28"/>
        <v>INSUNIX.LPG.insunix.table12</v>
      </c>
    </row>
    <row r="7379" spans="1:5" ht="14.25" customHeight="1">
      <c r="A7379" s="114" t="s">
        <v>677</v>
      </c>
      <c r="B7379" s="114" t="s">
        <v>674</v>
      </c>
      <c r="C7379" s="114" t="s">
        <v>975</v>
      </c>
      <c r="D7379" s="114" t="s">
        <v>1235</v>
      </c>
      <c r="E7379" s="21" t="str">
        <f t="shared" si="28"/>
        <v>INSUNIX.LPG.insunix.table12</v>
      </c>
    </row>
    <row r="7380" spans="1:5" ht="14.25" customHeight="1">
      <c r="A7380" s="114" t="s">
        <v>677</v>
      </c>
      <c r="B7380" s="114" t="s">
        <v>674</v>
      </c>
      <c r="C7380" s="114" t="s">
        <v>975</v>
      </c>
      <c r="D7380" s="114" t="s">
        <v>999</v>
      </c>
      <c r="E7380" s="21" t="str">
        <f t="shared" si="28"/>
        <v>INSUNIX.LPG.insunix.table13</v>
      </c>
    </row>
    <row r="7381" spans="1:5" ht="14.25" customHeight="1">
      <c r="A7381" s="114" t="s">
        <v>677</v>
      </c>
      <c r="B7381" s="114" t="s">
        <v>674</v>
      </c>
      <c r="C7381" s="114" t="s">
        <v>975</v>
      </c>
      <c r="D7381" s="114" t="s">
        <v>999</v>
      </c>
      <c r="E7381" s="21" t="str">
        <f t="shared" si="28"/>
        <v>INSUNIX.LPG.insunix.table13</v>
      </c>
    </row>
    <row r="7382" spans="1:5" ht="14.25" customHeight="1">
      <c r="A7382" s="114" t="s">
        <v>677</v>
      </c>
      <c r="B7382" s="114" t="s">
        <v>674</v>
      </c>
      <c r="C7382" s="114" t="s">
        <v>975</v>
      </c>
      <c r="D7382" s="114" t="s">
        <v>999</v>
      </c>
      <c r="E7382" s="21" t="str">
        <f t="shared" si="28"/>
        <v>INSUNIX.LPG.insunix.table13</v>
      </c>
    </row>
    <row r="7383" spans="1:5" ht="14.25" customHeight="1">
      <c r="A7383" s="114" t="s">
        <v>677</v>
      </c>
      <c r="B7383" s="114" t="s">
        <v>674</v>
      </c>
      <c r="C7383" s="114" t="s">
        <v>975</v>
      </c>
      <c r="D7383" s="114" t="s">
        <v>999</v>
      </c>
      <c r="E7383" s="21" t="str">
        <f t="shared" si="28"/>
        <v>INSUNIX.LPG.insunix.table13</v>
      </c>
    </row>
    <row r="7384" spans="1:5" ht="14.25" customHeight="1">
      <c r="A7384" s="114" t="s">
        <v>677</v>
      </c>
      <c r="B7384" s="114" t="s">
        <v>674</v>
      </c>
      <c r="C7384" s="114" t="s">
        <v>975</v>
      </c>
      <c r="D7384" s="114" t="s">
        <v>999</v>
      </c>
      <c r="E7384" s="21" t="str">
        <f t="shared" si="28"/>
        <v>INSUNIX.LPG.insunix.table13</v>
      </c>
    </row>
    <row r="7385" spans="1:5" ht="14.25" customHeight="1">
      <c r="A7385" s="114" t="s">
        <v>677</v>
      </c>
      <c r="B7385" s="114" t="s">
        <v>674</v>
      </c>
      <c r="C7385" s="114" t="s">
        <v>975</v>
      </c>
      <c r="D7385" s="114" t="s">
        <v>999</v>
      </c>
      <c r="E7385" s="21" t="str">
        <f t="shared" si="28"/>
        <v>INSUNIX.LPG.insunix.table13</v>
      </c>
    </row>
    <row r="7386" spans="1:5" ht="14.25" customHeight="1">
      <c r="A7386" s="114" t="s">
        <v>677</v>
      </c>
      <c r="B7386" s="114" t="s">
        <v>674</v>
      </c>
      <c r="C7386" s="114" t="s">
        <v>975</v>
      </c>
      <c r="D7386" s="114" t="s">
        <v>999</v>
      </c>
      <c r="E7386" s="21" t="str">
        <f t="shared" si="28"/>
        <v>INSUNIX.LPG.insunix.table13</v>
      </c>
    </row>
    <row r="7387" spans="1:5" ht="14.25" customHeight="1">
      <c r="A7387" s="114" t="s">
        <v>677</v>
      </c>
      <c r="B7387" s="114" t="s">
        <v>674</v>
      </c>
      <c r="C7387" s="114" t="s">
        <v>975</v>
      </c>
      <c r="D7387" s="114" t="s">
        <v>999</v>
      </c>
      <c r="E7387" s="21" t="str">
        <f t="shared" si="28"/>
        <v>INSUNIX.LPG.insunix.table13</v>
      </c>
    </row>
    <row r="7388" spans="1:5" ht="14.25" customHeight="1">
      <c r="A7388" s="114" t="s">
        <v>677</v>
      </c>
      <c r="B7388" s="114" t="s">
        <v>674</v>
      </c>
      <c r="C7388" s="114" t="s">
        <v>975</v>
      </c>
      <c r="D7388" s="114" t="s">
        <v>999</v>
      </c>
      <c r="E7388" s="21" t="str">
        <f t="shared" si="28"/>
        <v>INSUNIX.LPG.insunix.table13</v>
      </c>
    </row>
    <row r="7389" spans="1:5" ht="14.25" customHeight="1">
      <c r="A7389" s="114" t="s">
        <v>677</v>
      </c>
      <c r="B7389" s="114" t="s">
        <v>674</v>
      </c>
      <c r="C7389" s="114" t="s">
        <v>975</v>
      </c>
      <c r="D7389" s="114" t="s">
        <v>999</v>
      </c>
      <c r="E7389" s="21" t="str">
        <f t="shared" si="28"/>
        <v>INSUNIX.LPG.insunix.table13</v>
      </c>
    </row>
    <row r="7390" spans="1:5" ht="14.25" customHeight="1">
      <c r="A7390" s="114" t="s">
        <v>677</v>
      </c>
      <c r="B7390" s="114" t="s">
        <v>674</v>
      </c>
      <c r="C7390" s="114" t="s">
        <v>975</v>
      </c>
      <c r="D7390" s="114" t="s">
        <v>999</v>
      </c>
      <c r="E7390" s="21" t="str">
        <f t="shared" si="28"/>
        <v>INSUNIX.LPG.insunix.table13</v>
      </c>
    </row>
    <row r="7391" spans="1:5" ht="14.25" customHeight="1">
      <c r="A7391" s="114" t="s">
        <v>677</v>
      </c>
      <c r="B7391" s="114" t="s">
        <v>674</v>
      </c>
      <c r="C7391" s="114" t="s">
        <v>975</v>
      </c>
      <c r="D7391" s="114" t="s">
        <v>1236</v>
      </c>
      <c r="E7391" s="21" t="str">
        <f t="shared" si="28"/>
        <v>INSUNIX.LPG.insunix.table132</v>
      </c>
    </row>
    <row r="7392" spans="1:5" ht="14.25" customHeight="1">
      <c r="A7392" s="114" t="s">
        <v>677</v>
      </c>
      <c r="B7392" s="114" t="s">
        <v>674</v>
      </c>
      <c r="C7392" s="114" t="s">
        <v>975</v>
      </c>
      <c r="D7392" s="114" t="s">
        <v>1236</v>
      </c>
      <c r="E7392" s="21" t="str">
        <f t="shared" si="28"/>
        <v>INSUNIX.LPG.insunix.table132</v>
      </c>
    </row>
    <row r="7393" spans="1:5" ht="14.25" customHeight="1">
      <c r="A7393" s="114" t="s">
        <v>677</v>
      </c>
      <c r="B7393" s="114" t="s">
        <v>674</v>
      </c>
      <c r="C7393" s="114" t="s">
        <v>975</v>
      </c>
      <c r="D7393" s="114" t="s">
        <v>1236</v>
      </c>
      <c r="E7393" s="21" t="str">
        <f t="shared" si="28"/>
        <v>INSUNIX.LPG.insunix.table132</v>
      </c>
    </row>
    <row r="7394" spans="1:5" ht="14.25" customHeight="1">
      <c r="A7394" s="114" t="s">
        <v>677</v>
      </c>
      <c r="B7394" s="114" t="s">
        <v>674</v>
      </c>
      <c r="C7394" s="114" t="s">
        <v>975</v>
      </c>
      <c r="D7394" s="114" t="s">
        <v>1236</v>
      </c>
      <c r="E7394" s="21" t="str">
        <f t="shared" si="28"/>
        <v>INSUNIX.LPG.insunix.table132</v>
      </c>
    </row>
    <row r="7395" spans="1:5" ht="14.25" customHeight="1">
      <c r="A7395" s="114" t="s">
        <v>677</v>
      </c>
      <c r="B7395" s="114" t="s">
        <v>674</v>
      </c>
      <c r="C7395" s="114" t="s">
        <v>975</v>
      </c>
      <c r="D7395" s="114" t="s">
        <v>1236</v>
      </c>
      <c r="E7395" s="21" t="str">
        <f t="shared" si="28"/>
        <v>INSUNIX.LPG.insunix.table132</v>
      </c>
    </row>
    <row r="7396" spans="1:5" ht="14.25" customHeight="1">
      <c r="A7396" s="114" t="s">
        <v>677</v>
      </c>
      <c r="B7396" s="114" t="s">
        <v>674</v>
      </c>
      <c r="C7396" s="114" t="s">
        <v>975</v>
      </c>
      <c r="D7396" s="114" t="s">
        <v>1236</v>
      </c>
      <c r="E7396" s="21" t="str">
        <f t="shared" si="28"/>
        <v>INSUNIX.LPG.insunix.table132</v>
      </c>
    </row>
    <row r="7397" spans="1:5" ht="14.25" customHeight="1">
      <c r="A7397" s="114" t="s">
        <v>677</v>
      </c>
      <c r="B7397" s="114" t="s">
        <v>674</v>
      </c>
      <c r="C7397" s="114" t="s">
        <v>975</v>
      </c>
      <c r="D7397" s="114" t="s">
        <v>1236</v>
      </c>
      <c r="E7397" s="21" t="str">
        <f t="shared" ref="E7397:E7651" si="29">CONCATENATE(A7397,".",B7397,".",C7397,".",D7397)</f>
        <v>INSUNIX.LPG.insunix.table132</v>
      </c>
    </row>
    <row r="7398" spans="1:5" ht="14.25" customHeight="1">
      <c r="A7398" s="114" t="s">
        <v>677</v>
      </c>
      <c r="B7398" s="114" t="s">
        <v>674</v>
      </c>
      <c r="C7398" s="114" t="s">
        <v>975</v>
      </c>
      <c r="D7398" s="114" t="s">
        <v>1236</v>
      </c>
      <c r="E7398" s="21" t="str">
        <f t="shared" si="29"/>
        <v>INSUNIX.LPG.insunix.table132</v>
      </c>
    </row>
    <row r="7399" spans="1:5" ht="14.25" customHeight="1">
      <c r="A7399" s="114" t="s">
        <v>677</v>
      </c>
      <c r="B7399" s="114" t="s">
        <v>674</v>
      </c>
      <c r="C7399" s="114" t="s">
        <v>975</v>
      </c>
      <c r="D7399" s="114" t="s">
        <v>1236</v>
      </c>
      <c r="E7399" s="21" t="str">
        <f t="shared" si="29"/>
        <v>INSUNIX.LPG.insunix.table132</v>
      </c>
    </row>
    <row r="7400" spans="1:5" ht="14.25" customHeight="1">
      <c r="A7400" s="114" t="s">
        <v>677</v>
      </c>
      <c r="B7400" s="114" t="s">
        <v>674</v>
      </c>
      <c r="C7400" s="114" t="s">
        <v>975</v>
      </c>
      <c r="D7400" s="114" t="s">
        <v>1236</v>
      </c>
      <c r="E7400" s="21" t="str">
        <f t="shared" si="29"/>
        <v>INSUNIX.LPG.insunix.table132</v>
      </c>
    </row>
    <row r="7401" spans="1:5" ht="14.25" customHeight="1">
      <c r="A7401" s="114" t="s">
        <v>677</v>
      </c>
      <c r="B7401" s="114" t="s">
        <v>674</v>
      </c>
      <c r="C7401" s="114" t="s">
        <v>975</v>
      </c>
      <c r="D7401" s="114" t="s">
        <v>1236</v>
      </c>
      <c r="E7401" s="21" t="str">
        <f t="shared" si="29"/>
        <v>INSUNIX.LPG.insunix.table132</v>
      </c>
    </row>
    <row r="7402" spans="1:5" ht="14.25" customHeight="1">
      <c r="A7402" s="114" t="s">
        <v>677</v>
      </c>
      <c r="B7402" s="114" t="s">
        <v>674</v>
      </c>
      <c r="C7402" s="114" t="s">
        <v>975</v>
      </c>
      <c r="D7402" s="114" t="s">
        <v>1237</v>
      </c>
      <c r="E7402" s="21" t="str">
        <f t="shared" si="29"/>
        <v>INSUNIX.LPG.insunix.table133</v>
      </c>
    </row>
    <row r="7403" spans="1:5" ht="14.25" customHeight="1">
      <c r="A7403" s="114" t="s">
        <v>677</v>
      </c>
      <c r="B7403" s="114" t="s">
        <v>674</v>
      </c>
      <c r="C7403" s="114" t="s">
        <v>975</v>
      </c>
      <c r="D7403" s="114" t="s">
        <v>1237</v>
      </c>
      <c r="E7403" s="21" t="str">
        <f t="shared" si="29"/>
        <v>INSUNIX.LPG.insunix.table133</v>
      </c>
    </row>
    <row r="7404" spans="1:5" ht="14.25" customHeight="1">
      <c r="A7404" s="114" t="s">
        <v>677</v>
      </c>
      <c r="B7404" s="114" t="s">
        <v>674</v>
      </c>
      <c r="C7404" s="114" t="s">
        <v>975</v>
      </c>
      <c r="D7404" s="114" t="s">
        <v>1237</v>
      </c>
      <c r="E7404" s="21" t="str">
        <f t="shared" si="29"/>
        <v>INSUNIX.LPG.insunix.table133</v>
      </c>
    </row>
    <row r="7405" spans="1:5" ht="14.25" customHeight="1">
      <c r="A7405" s="114" t="s">
        <v>677</v>
      </c>
      <c r="B7405" s="114" t="s">
        <v>674</v>
      </c>
      <c r="C7405" s="114" t="s">
        <v>975</v>
      </c>
      <c r="D7405" s="114" t="s">
        <v>1237</v>
      </c>
      <c r="E7405" s="21" t="str">
        <f t="shared" si="29"/>
        <v>INSUNIX.LPG.insunix.table133</v>
      </c>
    </row>
    <row r="7406" spans="1:5" ht="14.25" customHeight="1">
      <c r="A7406" s="114" t="s">
        <v>677</v>
      </c>
      <c r="B7406" s="114" t="s">
        <v>674</v>
      </c>
      <c r="C7406" s="114" t="s">
        <v>975</v>
      </c>
      <c r="D7406" s="114" t="s">
        <v>1237</v>
      </c>
      <c r="E7406" s="21" t="str">
        <f t="shared" si="29"/>
        <v>INSUNIX.LPG.insunix.table133</v>
      </c>
    </row>
    <row r="7407" spans="1:5" ht="14.25" customHeight="1">
      <c r="A7407" s="114" t="s">
        <v>677</v>
      </c>
      <c r="B7407" s="114" t="s">
        <v>674</v>
      </c>
      <c r="C7407" s="114" t="s">
        <v>975</v>
      </c>
      <c r="D7407" s="114" t="s">
        <v>1237</v>
      </c>
      <c r="E7407" s="21" t="str">
        <f t="shared" si="29"/>
        <v>INSUNIX.LPG.insunix.table133</v>
      </c>
    </row>
    <row r="7408" spans="1:5" ht="14.25" customHeight="1">
      <c r="A7408" s="114" t="s">
        <v>677</v>
      </c>
      <c r="B7408" s="114" t="s">
        <v>674</v>
      </c>
      <c r="C7408" s="114" t="s">
        <v>975</v>
      </c>
      <c r="D7408" s="114" t="s">
        <v>1237</v>
      </c>
      <c r="E7408" s="21" t="str">
        <f t="shared" si="29"/>
        <v>INSUNIX.LPG.insunix.table133</v>
      </c>
    </row>
    <row r="7409" spans="1:5" ht="14.25" customHeight="1">
      <c r="A7409" s="114" t="s">
        <v>677</v>
      </c>
      <c r="B7409" s="114" t="s">
        <v>674</v>
      </c>
      <c r="C7409" s="114" t="s">
        <v>975</v>
      </c>
      <c r="D7409" s="114" t="s">
        <v>1237</v>
      </c>
      <c r="E7409" s="21" t="str">
        <f t="shared" si="29"/>
        <v>INSUNIX.LPG.insunix.table133</v>
      </c>
    </row>
    <row r="7410" spans="1:5" ht="14.25" customHeight="1">
      <c r="A7410" s="114" t="s">
        <v>677</v>
      </c>
      <c r="B7410" s="114" t="s">
        <v>674</v>
      </c>
      <c r="C7410" s="114" t="s">
        <v>975</v>
      </c>
      <c r="D7410" s="114" t="s">
        <v>1237</v>
      </c>
      <c r="E7410" s="21" t="str">
        <f t="shared" si="29"/>
        <v>INSUNIX.LPG.insunix.table133</v>
      </c>
    </row>
    <row r="7411" spans="1:5" ht="14.25" customHeight="1">
      <c r="A7411" s="114" t="s">
        <v>677</v>
      </c>
      <c r="B7411" s="114" t="s">
        <v>674</v>
      </c>
      <c r="C7411" s="114" t="s">
        <v>975</v>
      </c>
      <c r="D7411" s="114" t="s">
        <v>1237</v>
      </c>
      <c r="E7411" s="21" t="str">
        <f t="shared" si="29"/>
        <v>INSUNIX.LPG.insunix.table133</v>
      </c>
    </row>
    <row r="7412" spans="1:5" ht="14.25" customHeight="1">
      <c r="A7412" s="114" t="s">
        <v>677</v>
      </c>
      <c r="B7412" s="114" t="s">
        <v>674</v>
      </c>
      <c r="C7412" s="114" t="s">
        <v>975</v>
      </c>
      <c r="D7412" s="114" t="s">
        <v>1237</v>
      </c>
      <c r="E7412" s="21" t="str">
        <f t="shared" si="29"/>
        <v>INSUNIX.LPG.insunix.table133</v>
      </c>
    </row>
    <row r="7413" spans="1:5" ht="14.25" customHeight="1">
      <c r="A7413" s="114" t="s">
        <v>677</v>
      </c>
      <c r="B7413" s="114" t="s">
        <v>674</v>
      </c>
      <c r="C7413" s="114" t="s">
        <v>975</v>
      </c>
      <c r="D7413" s="114" t="s">
        <v>1000</v>
      </c>
      <c r="E7413" s="21" t="str">
        <f t="shared" si="29"/>
        <v>INSUNIX.LPG.insunix.table135</v>
      </c>
    </row>
    <row r="7414" spans="1:5" ht="14.25" customHeight="1">
      <c r="A7414" s="114" t="s">
        <v>677</v>
      </c>
      <c r="B7414" s="114" t="s">
        <v>674</v>
      </c>
      <c r="C7414" s="114" t="s">
        <v>975</v>
      </c>
      <c r="D7414" s="114" t="s">
        <v>1000</v>
      </c>
      <c r="E7414" s="21" t="str">
        <f t="shared" si="29"/>
        <v>INSUNIX.LPG.insunix.table135</v>
      </c>
    </row>
    <row r="7415" spans="1:5" ht="14.25" customHeight="1">
      <c r="A7415" s="114" t="s">
        <v>677</v>
      </c>
      <c r="B7415" s="114" t="s">
        <v>674</v>
      </c>
      <c r="C7415" s="114" t="s">
        <v>975</v>
      </c>
      <c r="D7415" s="114" t="s">
        <v>1000</v>
      </c>
      <c r="E7415" s="21" t="str">
        <f t="shared" si="29"/>
        <v>INSUNIX.LPG.insunix.table135</v>
      </c>
    </row>
    <row r="7416" spans="1:5" ht="14.25" customHeight="1">
      <c r="A7416" s="114" t="s">
        <v>677</v>
      </c>
      <c r="B7416" s="114" t="s">
        <v>674</v>
      </c>
      <c r="C7416" s="114" t="s">
        <v>975</v>
      </c>
      <c r="D7416" s="114" t="s">
        <v>1000</v>
      </c>
      <c r="E7416" s="21" t="str">
        <f t="shared" si="29"/>
        <v>INSUNIX.LPG.insunix.table135</v>
      </c>
    </row>
    <row r="7417" spans="1:5" ht="14.25" customHeight="1">
      <c r="A7417" s="114" t="s">
        <v>677</v>
      </c>
      <c r="B7417" s="114" t="s">
        <v>674</v>
      </c>
      <c r="C7417" s="114" t="s">
        <v>975</v>
      </c>
      <c r="D7417" s="114" t="s">
        <v>1000</v>
      </c>
      <c r="E7417" s="21" t="str">
        <f t="shared" si="29"/>
        <v>INSUNIX.LPG.insunix.table135</v>
      </c>
    </row>
    <row r="7418" spans="1:5" ht="14.25" customHeight="1">
      <c r="A7418" s="114" t="s">
        <v>677</v>
      </c>
      <c r="B7418" s="114" t="s">
        <v>674</v>
      </c>
      <c r="C7418" s="114" t="s">
        <v>975</v>
      </c>
      <c r="D7418" s="114" t="s">
        <v>1000</v>
      </c>
      <c r="E7418" s="21" t="str">
        <f t="shared" si="29"/>
        <v>INSUNIX.LPG.insunix.table135</v>
      </c>
    </row>
    <row r="7419" spans="1:5" ht="14.25" customHeight="1">
      <c r="A7419" s="114" t="s">
        <v>677</v>
      </c>
      <c r="B7419" s="114" t="s">
        <v>674</v>
      </c>
      <c r="C7419" s="114" t="s">
        <v>975</v>
      </c>
      <c r="D7419" s="114" t="s">
        <v>1000</v>
      </c>
      <c r="E7419" s="21" t="str">
        <f t="shared" si="29"/>
        <v>INSUNIX.LPG.insunix.table135</v>
      </c>
    </row>
    <row r="7420" spans="1:5" ht="14.25" customHeight="1">
      <c r="A7420" s="114" t="s">
        <v>677</v>
      </c>
      <c r="B7420" s="114" t="s">
        <v>674</v>
      </c>
      <c r="C7420" s="114" t="s">
        <v>975</v>
      </c>
      <c r="D7420" s="114" t="s">
        <v>1000</v>
      </c>
      <c r="E7420" s="21" t="str">
        <f t="shared" si="29"/>
        <v>INSUNIX.LPG.insunix.table135</v>
      </c>
    </row>
    <row r="7421" spans="1:5" ht="14.25" customHeight="1">
      <c r="A7421" s="114" t="s">
        <v>677</v>
      </c>
      <c r="B7421" s="114" t="s">
        <v>674</v>
      </c>
      <c r="C7421" s="114" t="s">
        <v>975</v>
      </c>
      <c r="D7421" s="114" t="s">
        <v>1000</v>
      </c>
      <c r="E7421" s="21" t="str">
        <f t="shared" si="29"/>
        <v>INSUNIX.LPG.insunix.table135</v>
      </c>
    </row>
    <row r="7422" spans="1:5" ht="14.25" customHeight="1">
      <c r="A7422" s="114" t="s">
        <v>677</v>
      </c>
      <c r="B7422" s="114" t="s">
        <v>674</v>
      </c>
      <c r="C7422" s="114" t="s">
        <v>975</v>
      </c>
      <c r="D7422" s="114" t="s">
        <v>1000</v>
      </c>
      <c r="E7422" s="21" t="str">
        <f t="shared" si="29"/>
        <v>INSUNIX.LPG.insunix.table135</v>
      </c>
    </row>
    <row r="7423" spans="1:5" ht="14.25" customHeight="1">
      <c r="A7423" s="114" t="s">
        <v>677</v>
      </c>
      <c r="B7423" s="114" t="s">
        <v>674</v>
      </c>
      <c r="C7423" s="114" t="s">
        <v>975</v>
      </c>
      <c r="D7423" s="114" t="s">
        <v>1000</v>
      </c>
      <c r="E7423" s="21" t="str">
        <f t="shared" si="29"/>
        <v>INSUNIX.LPG.insunix.table135</v>
      </c>
    </row>
    <row r="7424" spans="1:5" ht="14.25" customHeight="1">
      <c r="A7424" s="114" t="s">
        <v>677</v>
      </c>
      <c r="B7424" s="114" t="s">
        <v>674</v>
      </c>
      <c r="C7424" s="114" t="s">
        <v>975</v>
      </c>
      <c r="D7424" s="114" t="s">
        <v>1238</v>
      </c>
      <c r="E7424" s="21" t="str">
        <f t="shared" si="29"/>
        <v>INSUNIX.LPG.insunix.table136</v>
      </c>
    </row>
    <row r="7425" spans="1:5" ht="14.25" customHeight="1">
      <c r="A7425" s="114" t="s">
        <v>677</v>
      </c>
      <c r="B7425" s="114" t="s">
        <v>674</v>
      </c>
      <c r="C7425" s="114" t="s">
        <v>975</v>
      </c>
      <c r="D7425" s="114" t="s">
        <v>1238</v>
      </c>
      <c r="E7425" s="21" t="str">
        <f t="shared" si="29"/>
        <v>INSUNIX.LPG.insunix.table136</v>
      </c>
    </row>
    <row r="7426" spans="1:5" ht="14.25" customHeight="1">
      <c r="A7426" s="114" t="s">
        <v>677</v>
      </c>
      <c r="B7426" s="114" t="s">
        <v>674</v>
      </c>
      <c r="C7426" s="114" t="s">
        <v>975</v>
      </c>
      <c r="D7426" s="114" t="s">
        <v>1238</v>
      </c>
      <c r="E7426" s="21" t="str">
        <f t="shared" si="29"/>
        <v>INSUNIX.LPG.insunix.table136</v>
      </c>
    </row>
    <row r="7427" spans="1:5" ht="14.25" customHeight="1">
      <c r="A7427" s="114" t="s">
        <v>677</v>
      </c>
      <c r="B7427" s="114" t="s">
        <v>674</v>
      </c>
      <c r="C7427" s="114" t="s">
        <v>975</v>
      </c>
      <c r="D7427" s="114" t="s">
        <v>1238</v>
      </c>
      <c r="E7427" s="21" t="str">
        <f t="shared" si="29"/>
        <v>INSUNIX.LPG.insunix.table136</v>
      </c>
    </row>
    <row r="7428" spans="1:5" ht="14.25" customHeight="1">
      <c r="A7428" s="114" t="s">
        <v>677</v>
      </c>
      <c r="B7428" s="114" t="s">
        <v>674</v>
      </c>
      <c r="C7428" s="114" t="s">
        <v>975</v>
      </c>
      <c r="D7428" s="114" t="s">
        <v>1238</v>
      </c>
      <c r="E7428" s="21" t="str">
        <f t="shared" si="29"/>
        <v>INSUNIX.LPG.insunix.table136</v>
      </c>
    </row>
    <row r="7429" spans="1:5" ht="14.25" customHeight="1">
      <c r="A7429" s="114" t="s">
        <v>677</v>
      </c>
      <c r="B7429" s="114" t="s">
        <v>674</v>
      </c>
      <c r="C7429" s="114" t="s">
        <v>975</v>
      </c>
      <c r="D7429" s="114" t="s">
        <v>1238</v>
      </c>
      <c r="E7429" s="21" t="str">
        <f t="shared" si="29"/>
        <v>INSUNIX.LPG.insunix.table136</v>
      </c>
    </row>
    <row r="7430" spans="1:5" ht="14.25" customHeight="1">
      <c r="A7430" s="114" t="s">
        <v>677</v>
      </c>
      <c r="B7430" s="114" t="s">
        <v>674</v>
      </c>
      <c r="C7430" s="114" t="s">
        <v>975</v>
      </c>
      <c r="D7430" s="114" t="s">
        <v>1238</v>
      </c>
      <c r="E7430" s="21" t="str">
        <f t="shared" si="29"/>
        <v>INSUNIX.LPG.insunix.table136</v>
      </c>
    </row>
    <row r="7431" spans="1:5" ht="14.25" customHeight="1">
      <c r="A7431" s="114" t="s">
        <v>677</v>
      </c>
      <c r="B7431" s="114" t="s">
        <v>674</v>
      </c>
      <c r="C7431" s="114" t="s">
        <v>975</v>
      </c>
      <c r="D7431" s="114" t="s">
        <v>1238</v>
      </c>
      <c r="E7431" s="21" t="str">
        <f t="shared" si="29"/>
        <v>INSUNIX.LPG.insunix.table136</v>
      </c>
    </row>
    <row r="7432" spans="1:5" ht="14.25" customHeight="1">
      <c r="A7432" s="114" t="s">
        <v>677</v>
      </c>
      <c r="B7432" s="114" t="s">
        <v>674</v>
      </c>
      <c r="C7432" s="114" t="s">
        <v>975</v>
      </c>
      <c r="D7432" s="114" t="s">
        <v>1238</v>
      </c>
      <c r="E7432" s="21" t="str">
        <f t="shared" si="29"/>
        <v>INSUNIX.LPG.insunix.table136</v>
      </c>
    </row>
    <row r="7433" spans="1:5" ht="14.25" customHeight="1">
      <c r="A7433" s="114" t="s">
        <v>677</v>
      </c>
      <c r="B7433" s="114" t="s">
        <v>674</v>
      </c>
      <c r="C7433" s="114" t="s">
        <v>975</v>
      </c>
      <c r="D7433" s="114" t="s">
        <v>1238</v>
      </c>
      <c r="E7433" s="21" t="str">
        <f t="shared" si="29"/>
        <v>INSUNIX.LPG.insunix.table136</v>
      </c>
    </row>
    <row r="7434" spans="1:5" ht="14.25" customHeight="1">
      <c r="A7434" s="114" t="s">
        <v>677</v>
      </c>
      <c r="B7434" s="114" t="s">
        <v>674</v>
      </c>
      <c r="C7434" s="114" t="s">
        <v>975</v>
      </c>
      <c r="D7434" s="114" t="s">
        <v>1238</v>
      </c>
      <c r="E7434" s="21" t="str">
        <f t="shared" si="29"/>
        <v>INSUNIX.LPG.insunix.table136</v>
      </c>
    </row>
    <row r="7435" spans="1:5" ht="14.25" customHeight="1">
      <c r="A7435" s="114" t="s">
        <v>677</v>
      </c>
      <c r="B7435" s="114" t="s">
        <v>674</v>
      </c>
      <c r="C7435" s="114" t="s">
        <v>975</v>
      </c>
      <c r="D7435" s="114" t="s">
        <v>1239</v>
      </c>
      <c r="E7435" s="21" t="str">
        <f t="shared" si="29"/>
        <v>INSUNIX.LPG.insunix.table138</v>
      </c>
    </row>
    <row r="7436" spans="1:5" ht="14.25" customHeight="1">
      <c r="A7436" s="114" t="s">
        <v>677</v>
      </c>
      <c r="B7436" s="114" t="s">
        <v>674</v>
      </c>
      <c r="C7436" s="114" t="s">
        <v>975</v>
      </c>
      <c r="D7436" s="114" t="s">
        <v>1239</v>
      </c>
      <c r="E7436" s="21" t="str">
        <f t="shared" si="29"/>
        <v>INSUNIX.LPG.insunix.table138</v>
      </c>
    </row>
    <row r="7437" spans="1:5" ht="14.25" customHeight="1">
      <c r="A7437" s="114" t="s">
        <v>677</v>
      </c>
      <c r="B7437" s="114" t="s">
        <v>674</v>
      </c>
      <c r="C7437" s="114" t="s">
        <v>975</v>
      </c>
      <c r="D7437" s="114" t="s">
        <v>1239</v>
      </c>
      <c r="E7437" s="21" t="str">
        <f t="shared" si="29"/>
        <v>INSUNIX.LPG.insunix.table138</v>
      </c>
    </row>
    <row r="7438" spans="1:5" ht="14.25" customHeight="1">
      <c r="A7438" s="114" t="s">
        <v>677</v>
      </c>
      <c r="B7438" s="114" t="s">
        <v>674</v>
      </c>
      <c r="C7438" s="114" t="s">
        <v>975</v>
      </c>
      <c r="D7438" s="114" t="s">
        <v>1239</v>
      </c>
      <c r="E7438" s="21" t="str">
        <f t="shared" si="29"/>
        <v>INSUNIX.LPG.insunix.table138</v>
      </c>
    </row>
    <row r="7439" spans="1:5" ht="14.25" customHeight="1">
      <c r="A7439" s="114" t="s">
        <v>677</v>
      </c>
      <c r="B7439" s="114" t="s">
        <v>674</v>
      </c>
      <c r="C7439" s="114" t="s">
        <v>975</v>
      </c>
      <c r="D7439" s="114" t="s">
        <v>1239</v>
      </c>
      <c r="E7439" s="21" t="str">
        <f t="shared" si="29"/>
        <v>INSUNIX.LPG.insunix.table138</v>
      </c>
    </row>
    <row r="7440" spans="1:5" ht="14.25" customHeight="1">
      <c r="A7440" s="114" t="s">
        <v>677</v>
      </c>
      <c r="B7440" s="114" t="s">
        <v>674</v>
      </c>
      <c r="C7440" s="114" t="s">
        <v>975</v>
      </c>
      <c r="D7440" s="114" t="s">
        <v>1239</v>
      </c>
      <c r="E7440" s="21" t="str">
        <f t="shared" si="29"/>
        <v>INSUNIX.LPG.insunix.table138</v>
      </c>
    </row>
    <row r="7441" spans="1:5" ht="14.25" customHeight="1">
      <c r="A7441" s="114" t="s">
        <v>677</v>
      </c>
      <c r="B7441" s="114" t="s">
        <v>674</v>
      </c>
      <c r="C7441" s="114" t="s">
        <v>975</v>
      </c>
      <c r="D7441" s="114" t="s">
        <v>1239</v>
      </c>
      <c r="E7441" s="21" t="str">
        <f t="shared" si="29"/>
        <v>INSUNIX.LPG.insunix.table138</v>
      </c>
    </row>
    <row r="7442" spans="1:5" ht="14.25" customHeight="1">
      <c r="A7442" s="114" t="s">
        <v>677</v>
      </c>
      <c r="B7442" s="114" t="s">
        <v>674</v>
      </c>
      <c r="C7442" s="114" t="s">
        <v>975</v>
      </c>
      <c r="D7442" s="114" t="s">
        <v>1239</v>
      </c>
      <c r="E7442" s="21" t="str">
        <f t="shared" si="29"/>
        <v>INSUNIX.LPG.insunix.table138</v>
      </c>
    </row>
    <row r="7443" spans="1:5" ht="14.25" customHeight="1">
      <c r="A7443" s="114" t="s">
        <v>677</v>
      </c>
      <c r="B7443" s="114" t="s">
        <v>674</v>
      </c>
      <c r="C7443" s="114" t="s">
        <v>975</v>
      </c>
      <c r="D7443" s="114" t="s">
        <v>1239</v>
      </c>
      <c r="E7443" s="21" t="str">
        <f t="shared" si="29"/>
        <v>INSUNIX.LPG.insunix.table138</v>
      </c>
    </row>
    <row r="7444" spans="1:5" ht="14.25" customHeight="1">
      <c r="A7444" s="114" t="s">
        <v>677</v>
      </c>
      <c r="B7444" s="114" t="s">
        <v>674</v>
      </c>
      <c r="C7444" s="114" t="s">
        <v>975</v>
      </c>
      <c r="D7444" s="114" t="s">
        <v>1239</v>
      </c>
      <c r="E7444" s="21" t="str">
        <f t="shared" si="29"/>
        <v>INSUNIX.LPG.insunix.table138</v>
      </c>
    </row>
    <row r="7445" spans="1:5" ht="14.25" customHeight="1">
      <c r="A7445" s="114" t="s">
        <v>677</v>
      </c>
      <c r="B7445" s="114" t="s">
        <v>674</v>
      </c>
      <c r="C7445" s="114" t="s">
        <v>975</v>
      </c>
      <c r="D7445" s="114" t="s">
        <v>1239</v>
      </c>
      <c r="E7445" s="21" t="str">
        <f t="shared" si="29"/>
        <v>INSUNIX.LPG.insunix.table138</v>
      </c>
    </row>
    <row r="7446" spans="1:5" ht="14.25" customHeight="1">
      <c r="A7446" s="114" t="s">
        <v>677</v>
      </c>
      <c r="B7446" s="114" t="s">
        <v>674</v>
      </c>
      <c r="C7446" s="114" t="s">
        <v>975</v>
      </c>
      <c r="D7446" s="114" t="s">
        <v>1240</v>
      </c>
      <c r="E7446" s="21" t="str">
        <f t="shared" si="29"/>
        <v>INSUNIX.LPG.insunix.table14</v>
      </c>
    </row>
    <row r="7447" spans="1:5" ht="14.25" customHeight="1">
      <c r="A7447" s="114" t="s">
        <v>677</v>
      </c>
      <c r="B7447" s="114" t="s">
        <v>674</v>
      </c>
      <c r="C7447" s="114" t="s">
        <v>975</v>
      </c>
      <c r="D7447" s="114" t="s">
        <v>1240</v>
      </c>
      <c r="E7447" s="21" t="str">
        <f t="shared" si="29"/>
        <v>INSUNIX.LPG.insunix.table14</v>
      </c>
    </row>
    <row r="7448" spans="1:5" ht="14.25" customHeight="1">
      <c r="A7448" s="114" t="s">
        <v>677</v>
      </c>
      <c r="B7448" s="114" t="s">
        <v>674</v>
      </c>
      <c r="C7448" s="114" t="s">
        <v>975</v>
      </c>
      <c r="D7448" s="114" t="s">
        <v>1240</v>
      </c>
      <c r="E7448" s="21" t="str">
        <f t="shared" si="29"/>
        <v>INSUNIX.LPG.insunix.table14</v>
      </c>
    </row>
    <row r="7449" spans="1:5" ht="14.25" customHeight="1">
      <c r="A7449" s="114" t="s">
        <v>677</v>
      </c>
      <c r="B7449" s="114" t="s">
        <v>674</v>
      </c>
      <c r="C7449" s="114" t="s">
        <v>975</v>
      </c>
      <c r="D7449" s="114" t="s">
        <v>1240</v>
      </c>
      <c r="E7449" s="21" t="str">
        <f t="shared" si="29"/>
        <v>INSUNIX.LPG.insunix.table14</v>
      </c>
    </row>
    <row r="7450" spans="1:5" ht="14.25" customHeight="1">
      <c r="A7450" s="114" t="s">
        <v>677</v>
      </c>
      <c r="B7450" s="114" t="s">
        <v>674</v>
      </c>
      <c r="C7450" s="114" t="s">
        <v>975</v>
      </c>
      <c r="D7450" s="114" t="s">
        <v>1240</v>
      </c>
      <c r="E7450" s="21" t="str">
        <f t="shared" si="29"/>
        <v>INSUNIX.LPG.insunix.table14</v>
      </c>
    </row>
    <row r="7451" spans="1:5" ht="14.25" customHeight="1">
      <c r="A7451" s="114" t="s">
        <v>677</v>
      </c>
      <c r="B7451" s="114" t="s">
        <v>674</v>
      </c>
      <c r="C7451" s="114" t="s">
        <v>975</v>
      </c>
      <c r="D7451" s="114" t="s">
        <v>1240</v>
      </c>
      <c r="E7451" s="21" t="str">
        <f t="shared" si="29"/>
        <v>INSUNIX.LPG.insunix.table14</v>
      </c>
    </row>
    <row r="7452" spans="1:5" ht="14.25" customHeight="1">
      <c r="A7452" s="114" t="s">
        <v>677</v>
      </c>
      <c r="B7452" s="114" t="s">
        <v>674</v>
      </c>
      <c r="C7452" s="114" t="s">
        <v>975</v>
      </c>
      <c r="D7452" s="114" t="s">
        <v>1240</v>
      </c>
      <c r="E7452" s="21" t="str">
        <f t="shared" si="29"/>
        <v>INSUNIX.LPG.insunix.table14</v>
      </c>
    </row>
    <row r="7453" spans="1:5" ht="14.25" customHeight="1">
      <c r="A7453" s="114" t="s">
        <v>677</v>
      </c>
      <c r="B7453" s="114" t="s">
        <v>674</v>
      </c>
      <c r="C7453" s="114" t="s">
        <v>975</v>
      </c>
      <c r="D7453" s="114" t="s">
        <v>1240</v>
      </c>
      <c r="E7453" s="21" t="str">
        <f t="shared" si="29"/>
        <v>INSUNIX.LPG.insunix.table14</v>
      </c>
    </row>
    <row r="7454" spans="1:5" ht="14.25" customHeight="1">
      <c r="A7454" s="114" t="s">
        <v>677</v>
      </c>
      <c r="B7454" s="114" t="s">
        <v>674</v>
      </c>
      <c r="C7454" s="114" t="s">
        <v>975</v>
      </c>
      <c r="D7454" s="114" t="s">
        <v>1240</v>
      </c>
      <c r="E7454" s="21" t="str">
        <f t="shared" si="29"/>
        <v>INSUNIX.LPG.insunix.table14</v>
      </c>
    </row>
    <row r="7455" spans="1:5" ht="14.25" customHeight="1">
      <c r="A7455" s="114" t="s">
        <v>677</v>
      </c>
      <c r="B7455" s="114" t="s">
        <v>674</v>
      </c>
      <c r="C7455" s="114" t="s">
        <v>975</v>
      </c>
      <c r="D7455" s="114" t="s">
        <v>1240</v>
      </c>
      <c r="E7455" s="21" t="str">
        <f t="shared" si="29"/>
        <v>INSUNIX.LPG.insunix.table14</v>
      </c>
    </row>
    <row r="7456" spans="1:5" ht="14.25" customHeight="1">
      <c r="A7456" s="114" t="s">
        <v>677</v>
      </c>
      <c r="B7456" s="114" t="s">
        <v>674</v>
      </c>
      <c r="C7456" s="114" t="s">
        <v>975</v>
      </c>
      <c r="D7456" s="114" t="s">
        <v>1240</v>
      </c>
      <c r="E7456" s="21" t="str">
        <f t="shared" si="29"/>
        <v>INSUNIX.LPG.insunix.table14</v>
      </c>
    </row>
    <row r="7457" spans="1:5" ht="14.25" customHeight="1">
      <c r="A7457" s="114" t="s">
        <v>677</v>
      </c>
      <c r="B7457" s="114" t="s">
        <v>674</v>
      </c>
      <c r="C7457" s="114" t="s">
        <v>975</v>
      </c>
      <c r="D7457" s="114" t="s">
        <v>1001</v>
      </c>
      <c r="E7457" s="21" t="str">
        <f t="shared" si="29"/>
        <v>INSUNIX.LPG.insunix.table140</v>
      </c>
    </row>
    <row r="7458" spans="1:5" ht="14.25" customHeight="1">
      <c r="A7458" s="114" t="s">
        <v>677</v>
      </c>
      <c r="B7458" s="114" t="s">
        <v>674</v>
      </c>
      <c r="C7458" s="114" t="s">
        <v>975</v>
      </c>
      <c r="D7458" s="114" t="s">
        <v>1001</v>
      </c>
      <c r="E7458" s="21" t="str">
        <f t="shared" si="29"/>
        <v>INSUNIX.LPG.insunix.table140</v>
      </c>
    </row>
    <row r="7459" spans="1:5" ht="14.25" customHeight="1">
      <c r="A7459" s="114" t="s">
        <v>677</v>
      </c>
      <c r="B7459" s="114" t="s">
        <v>674</v>
      </c>
      <c r="C7459" s="114" t="s">
        <v>975</v>
      </c>
      <c r="D7459" s="114" t="s">
        <v>1001</v>
      </c>
      <c r="E7459" s="21" t="str">
        <f t="shared" si="29"/>
        <v>INSUNIX.LPG.insunix.table140</v>
      </c>
    </row>
    <row r="7460" spans="1:5" ht="14.25" customHeight="1">
      <c r="A7460" s="114" t="s">
        <v>677</v>
      </c>
      <c r="B7460" s="114" t="s">
        <v>674</v>
      </c>
      <c r="C7460" s="114" t="s">
        <v>975</v>
      </c>
      <c r="D7460" s="114" t="s">
        <v>1001</v>
      </c>
      <c r="E7460" s="21" t="str">
        <f t="shared" si="29"/>
        <v>INSUNIX.LPG.insunix.table140</v>
      </c>
    </row>
    <row r="7461" spans="1:5" ht="14.25" customHeight="1">
      <c r="A7461" s="114" t="s">
        <v>677</v>
      </c>
      <c r="B7461" s="114" t="s">
        <v>674</v>
      </c>
      <c r="C7461" s="114" t="s">
        <v>975</v>
      </c>
      <c r="D7461" s="114" t="s">
        <v>1001</v>
      </c>
      <c r="E7461" s="21" t="str">
        <f t="shared" si="29"/>
        <v>INSUNIX.LPG.insunix.table140</v>
      </c>
    </row>
    <row r="7462" spans="1:5" ht="14.25" customHeight="1">
      <c r="A7462" s="114" t="s">
        <v>677</v>
      </c>
      <c r="B7462" s="114" t="s">
        <v>674</v>
      </c>
      <c r="C7462" s="114" t="s">
        <v>975</v>
      </c>
      <c r="D7462" s="114" t="s">
        <v>1001</v>
      </c>
      <c r="E7462" s="21" t="str">
        <f t="shared" si="29"/>
        <v>INSUNIX.LPG.insunix.table140</v>
      </c>
    </row>
    <row r="7463" spans="1:5" ht="14.25" customHeight="1">
      <c r="A7463" s="114" t="s">
        <v>677</v>
      </c>
      <c r="B7463" s="114" t="s">
        <v>674</v>
      </c>
      <c r="C7463" s="114" t="s">
        <v>975</v>
      </c>
      <c r="D7463" s="114" t="s">
        <v>1001</v>
      </c>
      <c r="E7463" s="21" t="str">
        <f t="shared" si="29"/>
        <v>INSUNIX.LPG.insunix.table140</v>
      </c>
    </row>
    <row r="7464" spans="1:5" ht="14.25" customHeight="1">
      <c r="A7464" s="114" t="s">
        <v>677</v>
      </c>
      <c r="B7464" s="114" t="s">
        <v>674</v>
      </c>
      <c r="C7464" s="114" t="s">
        <v>975</v>
      </c>
      <c r="D7464" s="114" t="s">
        <v>1001</v>
      </c>
      <c r="E7464" s="21" t="str">
        <f t="shared" si="29"/>
        <v>INSUNIX.LPG.insunix.table140</v>
      </c>
    </row>
    <row r="7465" spans="1:5" ht="14.25" customHeight="1">
      <c r="A7465" s="114" t="s">
        <v>677</v>
      </c>
      <c r="B7465" s="114" t="s">
        <v>674</v>
      </c>
      <c r="C7465" s="114" t="s">
        <v>975</v>
      </c>
      <c r="D7465" s="114" t="s">
        <v>1001</v>
      </c>
      <c r="E7465" s="21" t="str">
        <f t="shared" si="29"/>
        <v>INSUNIX.LPG.insunix.table140</v>
      </c>
    </row>
    <row r="7466" spans="1:5" ht="14.25" customHeight="1">
      <c r="A7466" s="114" t="s">
        <v>677</v>
      </c>
      <c r="B7466" s="114" t="s">
        <v>674</v>
      </c>
      <c r="C7466" s="114" t="s">
        <v>975</v>
      </c>
      <c r="D7466" s="114" t="s">
        <v>1001</v>
      </c>
      <c r="E7466" s="21" t="str">
        <f t="shared" si="29"/>
        <v>INSUNIX.LPG.insunix.table140</v>
      </c>
    </row>
    <row r="7467" spans="1:5" ht="14.25" customHeight="1">
      <c r="A7467" s="114" t="s">
        <v>677</v>
      </c>
      <c r="B7467" s="114" t="s">
        <v>674</v>
      </c>
      <c r="C7467" s="114" t="s">
        <v>975</v>
      </c>
      <c r="D7467" s="114" t="s">
        <v>1001</v>
      </c>
      <c r="E7467" s="21" t="str">
        <f t="shared" si="29"/>
        <v>INSUNIX.LPG.insunix.table140</v>
      </c>
    </row>
    <row r="7468" spans="1:5" ht="14.25" customHeight="1">
      <c r="A7468" s="114" t="s">
        <v>677</v>
      </c>
      <c r="B7468" s="114" t="s">
        <v>674</v>
      </c>
      <c r="C7468" s="114" t="s">
        <v>975</v>
      </c>
      <c r="D7468" s="114" t="s">
        <v>1241</v>
      </c>
      <c r="E7468" s="21" t="str">
        <f t="shared" si="29"/>
        <v>INSUNIX.LPG.insunix.table142</v>
      </c>
    </row>
    <row r="7469" spans="1:5" ht="14.25" customHeight="1">
      <c r="A7469" s="114" t="s">
        <v>677</v>
      </c>
      <c r="B7469" s="114" t="s">
        <v>674</v>
      </c>
      <c r="C7469" s="114" t="s">
        <v>975</v>
      </c>
      <c r="D7469" s="114" t="s">
        <v>1241</v>
      </c>
      <c r="E7469" s="21" t="str">
        <f t="shared" si="29"/>
        <v>INSUNIX.LPG.insunix.table142</v>
      </c>
    </row>
    <row r="7470" spans="1:5" ht="14.25" customHeight="1">
      <c r="A7470" s="114" t="s">
        <v>677</v>
      </c>
      <c r="B7470" s="114" t="s">
        <v>674</v>
      </c>
      <c r="C7470" s="114" t="s">
        <v>975</v>
      </c>
      <c r="D7470" s="114" t="s">
        <v>1241</v>
      </c>
      <c r="E7470" s="21" t="str">
        <f t="shared" si="29"/>
        <v>INSUNIX.LPG.insunix.table142</v>
      </c>
    </row>
    <row r="7471" spans="1:5" ht="14.25" customHeight="1">
      <c r="A7471" s="114" t="s">
        <v>677</v>
      </c>
      <c r="B7471" s="114" t="s">
        <v>674</v>
      </c>
      <c r="C7471" s="114" t="s">
        <v>975</v>
      </c>
      <c r="D7471" s="114" t="s">
        <v>1241</v>
      </c>
      <c r="E7471" s="21" t="str">
        <f t="shared" si="29"/>
        <v>INSUNIX.LPG.insunix.table142</v>
      </c>
    </row>
    <row r="7472" spans="1:5" ht="14.25" customHeight="1">
      <c r="A7472" s="114" t="s">
        <v>677</v>
      </c>
      <c r="B7472" s="114" t="s">
        <v>674</v>
      </c>
      <c r="C7472" s="114" t="s">
        <v>975</v>
      </c>
      <c r="D7472" s="114" t="s">
        <v>1241</v>
      </c>
      <c r="E7472" s="21" t="str">
        <f t="shared" si="29"/>
        <v>INSUNIX.LPG.insunix.table142</v>
      </c>
    </row>
    <row r="7473" spans="1:5" ht="14.25" customHeight="1">
      <c r="A7473" s="114" t="s">
        <v>677</v>
      </c>
      <c r="B7473" s="114" t="s">
        <v>674</v>
      </c>
      <c r="C7473" s="114" t="s">
        <v>975</v>
      </c>
      <c r="D7473" s="114" t="s">
        <v>1241</v>
      </c>
      <c r="E7473" s="21" t="str">
        <f t="shared" si="29"/>
        <v>INSUNIX.LPG.insunix.table142</v>
      </c>
    </row>
    <row r="7474" spans="1:5" ht="14.25" customHeight="1">
      <c r="A7474" s="114" t="s">
        <v>677</v>
      </c>
      <c r="B7474" s="114" t="s">
        <v>674</v>
      </c>
      <c r="C7474" s="114" t="s">
        <v>975</v>
      </c>
      <c r="D7474" s="114" t="s">
        <v>1241</v>
      </c>
      <c r="E7474" s="21" t="str">
        <f t="shared" si="29"/>
        <v>INSUNIX.LPG.insunix.table142</v>
      </c>
    </row>
    <row r="7475" spans="1:5" ht="14.25" customHeight="1">
      <c r="A7475" s="114" t="s">
        <v>677</v>
      </c>
      <c r="B7475" s="114" t="s">
        <v>674</v>
      </c>
      <c r="C7475" s="114" t="s">
        <v>975</v>
      </c>
      <c r="D7475" s="114" t="s">
        <v>1241</v>
      </c>
      <c r="E7475" s="21" t="str">
        <f t="shared" si="29"/>
        <v>INSUNIX.LPG.insunix.table142</v>
      </c>
    </row>
    <row r="7476" spans="1:5" ht="14.25" customHeight="1">
      <c r="A7476" s="114" t="s">
        <v>677</v>
      </c>
      <c r="B7476" s="114" t="s">
        <v>674</v>
      </c>
      <c r="C7476" s="114" t="s">
        <v>975</v>
      </c>
      <c r="D7476" s="114" t="s">
        <v>1241</v>
      </c>
      <c r="E7476" s="21" t="str">
        <f t="shared" si="29"/>
        <v>INSUNIX.LPG.insunix.table142</v>
      </c>
    </row>
    <row r="7477" spans="1:5" ht="14.25" customHeight="1">
      <c r="A7477" s="114" t="s">
        <v>677</v>
      </c>
      <c r="B7477" s="114" t="s">
        <v>674</v>
      </c>
      <c r="C7477" s="114" t="s">
        <v>975</v>
      </c>
      <c r="D7477" s="114" t="s">
        <v>1241</v>
      </c>
      <c r="E7477" s="21" t="str">
        <f t="shared" si="29"/>
        <v>INSUNIX.LPG.insunix.table142</v>
      </c>
    </row>
    <row r="7478" spans="1:5" ht="14.25" customHeight="1">
      <c r="A7478" s="114" t="s">
        <v>677</v>
      </c>
      <c r="B7478" s="114" t="s">
        <v>674</v>
      </c>
      <c r="C7478" s="114" t="s">
        <v>975</v>
      </c>
      <c r="D7478" s="114" t="s">
        <v>1241</v>
      </c>
      <c r="E7478" s="21" t="str">
        <f t="shared" si="29"/>
        <v>INSUNIX.LPG.insunix.table142</v>
      </c>
    </row>
    <row r="7479" spans="1:5" ht="14.25" customHeight="1">
      <c r="A7479" s="114" t="s">
        <v>677</v>
      </c>
      <c r="B7479" s="114" t="s">
        <v>674</v>
      </c>
      <c r="C7479" s="114" t="s">
        <v>975</v>
      </c>
      <c r="D7479" s="114" t="s">
        <v>1242</v>
      </c>
      <c r="E7479" s="21" t="str">
        <f t="shared" si="29"/>
        <v>INSUNIX.LPG.insunix.table146</v>
      </c>
    </row>
    <row r="7480" spans="1:5" ht="14.25" customHeight="1">
      <c r="A7480" s="114" t="s">
        <v>677</v>
      </c>
      <c r="B7480" s="114" t="s">
        <v>674</v>
      </c>
      <c r="C7480" s="114" t="s">
        <v>975</v>
      </c>
      <c r="D7480" s="114" t="s">
        <v>1242</v>
      </c>
      <c r="E7480" s="21" t="str">
        <f t="shared" si="29"/>
        <v>INSUNIX.LPG.insunix.table146</v>
      </c>
    </row>
    <row r="7481" spans="1:5" ht="14.25" customHeight="1">
      <c r="A7481" s="114" t="s">
        <v>677</v>
      </c>
      <c r="B7481" s="114" t="s">
        <v>674</v>
      </c>
      <c r="C7481" s="114" t="s">
        <v>975</v>
      </c>
      <c r="D7481" s="114" t="s">
        <v>1242</v>
      </c>
      <c r="E7481" s="21" t="str">
        <f t="shared" si="29"/>
        <v>INSUNIX.LPG.insunix.table146</v>
      </c>
    </row>
    <row r="7482" spans="1:5" ht="14.25" customHeight="1">
      <c r="A7482" s="114" t="s">
        <v>677</v>
      </c>
      <c r="B7482" s="114" t="s">
        <v>674</v>
      </c>
      <c r="C7482" s="114" t="s">
        <v>975</v>
      </c>
      <c r="D7482" s="114" t="s">
        <v>1242</v>
      </c>
      <c r="E7482" s="21" t="str">
        <f t="shared" si="29"/>
        <v>INSUNIX.LPG.insunix.table146</v>
      </c>
    </row>
    <row r="7483" spans="1:5" ht="14.25" customHeight="1">
      <c r="A7483" s="114" t="s">
        <v>677</v>
      </c>
      <c r="B7483" s="114" t="s">
        <v>674</v>
      </c>
      <c r="C7483" s="114" t="s">
        <v>975</v>
      </c>
      <c r="D7483" s="114" t="s">
        <v>1242</v>
      </c>
      <c r="E7483" s="21" t="str">
        <f t="shared" si="29"/>
        <v>INSUNIX.LPG.insunix.table146</v>
      </c>
    </row>
    <row r="7484" spans="1:5" ht="14.25" customHeight="1">
      <c r="A7484" s="114" t="s">
        <v>677</v>
      </c>
      <c r="B7484" s="114" t="s">
        <v>674</v>
      </c>
      <c r="C7484" s="114" t="s">
        <v>975</v>
      </c>
      <c r="D7484" s="114" t="s">
        <v>1242</v>
      </c>
      <c r="E7484" s="21" t="str">
        <f t="shared" si="29"/>
        <v>INSUNIX.LPG.insunix.table146</v>
      </c>
    </row>
    <row r="7485" spans="1:5" ht="14.25" customHeight="1">
      <c r="A7485" s="114" t="s">
        <v>677</v>
      </c>
      <c r="B7485" s="114" t="s">
        <v>674</v>
      </c>
      <c r="C7485" s="114" t="s">
        <v>975</v>
      </c>
      <c r="D7485" s="114" t="s">
        <v>1242</v>
      </c>
      <c r="E7485" s="21" t="str">
        <f t="shared" si="29"/>
        <v>INSUNIX.LPG.insunix.table146</v>
      </c>
    </row>
    <row r="7486" spans="1:5" ht="14.25" customHeight="1">
      <c r="A7486" s="114" t="s">
        <v>677</v>
      </c>
      <c r="B7486" s="114" t="s">
        <v>674</v>
      </c>
      <c r="C7486" s="114" t="s">
        <v>975</v>
      </c>
      <c r="D7486" s="114" t="s">
        <v>1242</v>
      </c>
      <c r="E7486" s="21" t="str">
        <f t="shared" si="29"/>
        <v>INSUNIX.LPG.insunix.table146</v>
      </c>
    </row>
    <row r="7487" spans="1:5" ht="14.25" customHeight="1">
      <c r="A7487" s="114" t="s">
        <v>677</v>
      </c>
      <c r="B7487" s="114" t="s">
        <v>674</v>
      </c>
      <c r="C7487" s="114" t="s">
        <v>975</v>
      </c>
      <c r="D7487" s="114" t="s">
        <v>1242</v>
      </c>
      <c r="E7487" s="21" t="str">
        <f t="shared" si="29"/>
        <v>INSUNIX.LPG.insunix.table146</v>
      </c>
    </row>
    <row r="7488" spans="1:5" ht="14.25" customHeight="1">
      <c r="A7488" s="114" t="s">
        <v>677</v>
      </c>
      <c r="B7488" s="114" t="s">
        <v>674</v>
      </c>
      <c r="C7488" s="114" t="s">
        <v>975</v>
      </c>
      <c r="D7488" s="114" t="s">
        <v>1242</v>
      </c>
      <c r="E7488" s="21" t="str">
        <f t="shared" si="29"/>
        <v>INSUNIX.LPG.insunix.table146</v>
      </c>
    </row>
    <row r="7489" spans="1:5" ht="14.25" customHeight="1">
      <c r="A7489" s="114" t="s">
        <v>677</v>
      </c>
      <c r="B7489" s="114" t="s">
        <v>674</v>
      </c>
      <c r="C7489" s="114" t="s">
        <v>975</v>
      </c>
      <c r="D7489" s="114" t="s">
        <v>1242</v>
      </c>
      <c r="E7489" s="21" t="str">
        <f t="shared" si="29"/>
        <v>INSUNIX.LPG.insunix.table146</v>
      </c>
    </row>
    <row r="7490" spans="1:5" ht="14.25" customHeight="1">
      <c r="A7490" s="114" t="s">
        <v>677</v>
      </c>
      <c r="B7490" s="114" t="s">
        <v>674</v>
      </c>
      <c r="C7490" s="114" t="s">
        <v>975</v>
      </c>
      <c r="D7490" s="114" t="s">
        <v>1243</v>
      </c>
      <c r="E7490" s="21" t="str">
        <f t="shared" si="29"/>
        <v>INSUNIX.LPG.insunix.table147</v>
      </c>
    </row>
    <row r="7491" spans="1:5" ht="14.25" customHeight="1">
      <c r="A7491" s="114" t="s">
        <v>677</v>
      </c>
      <c r="B7491" s="114" t="s">
        <v>674</v>
      </c>
      <c r="C7491" s="114" t="s">
        <v>975</v>
      </c>
      <c r="D7491" s="114" t="s">
        <v>1243</v>
      </c>
      <c r="E7491" s="21" t="str">
        <f t="shared" si="29"/>
        <v>INSUNIX.LPG.insunix.table147</v>
      </c>
    </row>
    <row r="7492" spans="1:5" ht="14.25" customHeight="1">
      <c r="A7492" s="114" t="s">
        <v>677</v>
      </c>
      <c r="B7492" s="114" t="s">
        <v>674</v>
      </c>
      <c r="C7492" s="114" t="s">
        <v>975</v>
      </c>
      <c r="D7492" s="114" t="s">
        <v>1243</v>
      </c>
      <c r="E7492" s="21" t="str">
        <f t="shared" si="29"/>
        <v>INSUNIX.LPG.insunix.table147</v>
      </c>
    </row>
    <row r="7493" spans="1:5" ht="14.25" customHeight="1">
      <c r="A7493" s="114" t="s">
        <v>677</v>
      </c>
      <c r="B7493" s="114" t="s">
        <v>674</v>
      </c>
      <c r="C7493" s="114" t="s">
        <v>975</v>
      </c>
      <c r="D7493" s="114" t="s">
        <v>1243</v>
      </c>
      <c r="E7493" s="21" t="str">
        <f t="shared" si="29"/>
        <v>INSUNIX.LPG.insunix.table147</v>
      </c>
    </row>
    <row r="7494" spans="1:5" ht="14.25" customHeight="1">
      <c r="A7494" s="114" t="s">
        <v>677</v>
      </c>
      <c r="B7494" s="114" t="s">
        <v>674</v>
      </c>
      <c r="C7494" s="114" t="s">
        <v>975</v>
      </c>
      <c r="D7494" s="114" t="s">
        <v>1243</v>
      </c>
      <c r="E7494" s="21" t="str">
        <f t="shared" si="29"/>
        <v>INSUNIX.LPG.insunix.table147</v>
      </c>
    </row>
    <row r="7495" spans="1:5" ht="14.25" customHeight="1">
      <c r="A7495" s="114" t="s">
        <v>677</v>
      </c>
      <c r="B7495" s="114" t="s">
        <v>674</v>
      </c>
      <c r="C7495" s="114" t="s">
        <v>975</v>
      </c>
      <c r="D7495" s="114" t="s">
        <v>1243</v>
      </c>
      <c r="E7495" s="21" t="str">
        <f t="shared" si="29"/>
        <v>INSUNIX.LPG.insunix.table147</v>
      </c>
    </row>
    <row r="7496" spans="1:5" ht="14.25" customHeight="1">
      <c r="A7496" s="114" t="s">
        <v>677</v>
      </c>
      <c r="B7496" s="114" t="s">
        <v>674</v>
      </c>
      <c r="C7496" s="114" t="s">
        <v>975</v>
      </c>
      <c r="D7496" s="114" t="s">
        <v>1243</v>
      </c>
      <c r="E7496" s="21" t="str">
        <f t="shared" si="29"/>
        <v>INSUNIX.LPG.insunix.table147</v>
      </c>
    </row>
    <row r="7497" spans="1:5" ht="14.25" customHeight="1">
      <c r="A7497" s="114" t="s">
        <v>677</v>
      </c>
      <c r="B7497" s="114" t="s">
        <v>674</v>
      </c>
      <c r="C7497" s="114" t="s">
        <v>975</v>
      </c>
      <c r="D7497" s="114" t="s">
        <v>1243</v>
      </c>
      <c r="E7497" s="21" t="str">
        <f t="shared" si="29"/>
        <v>INSUNIX.LPG.insunix.table147</v>
      </c>
    </row>
    <row r="7498" spans="1:5" ht="14.25" customHeight="1">
      <c r="A7498" s="114" t="s">
        <v>677</v>
      </c>
      <c r="B7498" s="114" t="s">
        <v>674</v>
      </c>
      <c r="C7498" s="114" t="s">
        <v>975</v>
      </c>
      <c r="D7498" s="114" t="s">
        <v>1243</v>
      </c>
      <c r="E7498" s="21" t="str">
        <f t="shared" si="29"/>
        <v>INSUNIX.LPG.insunix.table147</v>
      </c>
    </row>
    <row r="7499" spans="1:5" ht="14.25" customHeight="1">
      <c r="A7499" s="114" t="s">
        <v>677</v>
      </c>
      <c r="B7499" s="114" t="s">
        <v>674</v>
      </c>
      <c r="C7499" s="114" t="s">
        <v>975</v>
      </c>
      <c r="D7499" s="114" t="s">
        <v>1243</v>
      </c>
      <c r="E7499" s="21" t="str">
        <f t="shared" si="29"/>
        <v>INSUNIX.LPG.insunix.table147</v>
      </c>
    </row>
    <row r="7500" spans="1:5" ht="14.25" customHeight="1">
      <c r="A7500" s="114" t="s">
        <v>677</v>
      </c>
      <c r="B7500" s="114" t="s">
        <v>674</v>
      </c>
      <c r="C7500" s="114" t="s">
        <v>975</v>
      </c>
      <c r="D7500" s="114" t="s">
        <v>1243</v>
      </c>
      <c r="E7500" s="21" t="str">
        <f t="shared" si="29"/>
        <v>INSUNIX.LPG.insunix.table147</v>
      </c>
    </row>
    <row r="7501" spans="1:5" ht="14.25" customHeight="1">
      <c r="A7501" s="114" t="s">
        <v>677</v>
      </c>
      <c r="B7501" s="114" t="s">
        <v>674</v>
      </c>
      <c r="C7501" s="114" t="s">
        <v>975</v>
      </c>
      <c r="D7501" s="114" t="s">
        <v>1244</v>
      </c>
      <c r="E7501" s="21" t="str">
        <f t="shared" si="29"/>
        <v>INSUNIX.LPG.insunix.table16</v>
      </c>
    </row>
    <row r="7502" spans="1:5" ht="14.25" customHeight="1">
      <c r="A7502" s="114" t="s">
        <v>677</v>
      </c>
      <c r="B7502" s="114" t="s">
        <v>674</v>
      </c>
      <c r="C7502" s="114" t="s">
        <v>975</v>
      </c>
      <c r="D7502" s="114" t="s">
        <v>1244</v>
      </c>
      <c r="E7502" s="21" t="str">
        <f t="shared" si="29"/>
        <v>INSUNIX.LPG.insunix.table16</v>
      </c>
    </row>
    <row r="7503" spans="1:5" ht="14.25" customHeight="1">
      <c r="A7503" s="114" t="s">
        <v>677</v>
      </c>
      <c r="B7503" s="114" t="s">
        <v>674</v>
      </c>
      <c r="C7503" s="114" t="s">
        <v>975</v>
      </c>
      <c r="D7503" s="114" t="s">
        <v>1244</v>
      </c>
      <c r="E7503" s="21" t="str">
        <f t="shared" si="29"/>
        <v>INSUNIX.LPG.insunix.table16</v>
      </c>
    </row>
    <row r="7504" spans="1:5" ht="14.25" customHeight="1">
      <c r="A7504" s="114" t="s">
        <v>677</v>
      </c>
      <c r="B7504" s="114" t="s">
        <v>674</v>
      </c>
      <c r="C7504" s="114" t="s">
        <v>975</v>
      </c>
      <c r="D7504" s="114" t="s">
        <v>1244</v>
      </c>
      <c r="E7504" s="21" t="str">
        <f t="shared" si="29"/>
        <v>INSUNIX.LPG.insunix.table16</v>
      </c>
    </row>
    <row r="7505" spans="1:5" ht="14.25" customHeight="1">
      <c r="A7505" s="114" t="s">
        <v>677</v>
      </c>
      <c r="B7505" s="114" t="s">
        <v>674</v>
      </c>
      <c r="C7505" s="114" t="s">
        <v>975</v>
      </c>
      <c r="D7505" s="114" t="s">
        <v>1244</v>
      </c>
      <c r="E7505" s="21" t="str">
        <f t="shared" si="29"/>
        <v>INSUNIX.LPG.insunix.table16</v>
      </c>
    </row>
    <row r="7506" spans="1:5" ht="14.25" customHeight="1">
      <c r="A7506" s="114" t="s">
        <v>677</v>
      </c>
      <c r="B7506" s="114" t="s">
        <v>674</v>
      </c>
      <c r="C7506" s="114" t="s">
        <v>975</v>
      </c>
      <c r="D7506" s="114" t="s">
        <v>1244</v>
      </c>
      <c r="E7506" s="21" t="str">
        <f t="shared" si="29"/>
        <v>INSUNIX.LPG.insunix.table16</v>
      </c>
    </row>
    <row r="7507" spans="1:5" ht="14.25" customHeight="1">
      <c r="A7507" s="114" t="s">
        <v>677</v>
      </c>
      <c r="B7507" s="114" t="s">
        <v>674</v>
      </c>
      <c r="C7507" s="114" t="s">
        <v>975</v>
      </c>
      <c r="D7507" s="114" t="s">
        <v>1244</v>
      </c>
      <c r="E7507" s="21" t="str">
        <f t="shared" si="29"/>
        <v>INSUNIX.LPG.insunix.table16</v>
      </c>
    </row>
    <row r="7508" spans="1:5" ht="14.25" customHeight="1">
      <c r="A7508" s="114" t="s">
        <v>677</v>
      </c>
      <c r="B7508" s="114" t="s">
        <v>674</v>
      </c>
      <c r="C7508" s="114" t="s">
        <v>975</v>
      </c>
      <c r="D7508" s="114" t="s">
        <v>1244</v>
      </c>
      <c r="E7508" s="21" t="str">
        <f t="shared" si="29"/>
        <v>INSUNIX.LPG.insunix.table16</v>
      </c>
    </row>
    <row r="7509" spans="1:5" ht="14.25" customHeight="1">
      <c r="A7509" s="114" t="s">
        <v>677</v>
      </c>
      <c r="B7509" s="114" t="s">
        <v>674</v>
      </c>
      <c r="C7509" s="114" t="s">
        <v>975</v>
      </c>
      <c r="D7509" s="114" t="s">
        <v>1244</v>
      </c>
      <c r="E7509" s="21" t="str">
        <f t="shared" si="29"/>
        <v>INSUNIX.LPG.insunix.table16</v>
      </c>
    </row>
    <row r="7510" spans="1:5" ht="14.25" customHeight="1">
      <c r="A7510" s="114" t="s">
        <v>677</v>
      </c>
      <c r="B7510" s="114" t="s">
        <v>674</v>
      </c>
      <c r="C7510" s="114" t="s">
        <v>975</v>
      </c>
      <c r="D7510" s="114" t="s">
        <v>1244</v>
      </c>
      <c r="E7510" s="21" t="str">
        <f t="shared" si="29"/>
        <v>INSUNIX.LPG.insunix.table16</v>
      </c>
    </row>
    <row r="7511" spans="1:5" ht="14.25" customHeight="1">
      <c r="A7511" s="114" t="s">
        <v>677</v>
      </c>
      <c r="B7511" s="114" t="s">
        <v>674</v>
      </c>
      <c r="C7511" s="114" t="s">
        <v>975</v>
      </c>
      <c r="D7511" s="114" t="s">
        <v>1244</v>
      </c>
      <c r="E7511" s="21" t="str">
        <f t="shared" si="29"/>
        <v>INSUNIX.LPG.insunix.table16</v>
      </c>
    </row>
    <row r="7512" spans="1:5" ht="14.25" customHeight="1">
      <c r="A7512" s="114" t="s">
        <v>677</v>
      </c>
      <c r="B7512" s="114" t="s">
        <v>674</v>
      </c>
      <c r="C7512" s="114" t="s">
        <v>975</v>
      </c>
      <c r="D7512" s="114" t="s">
        <v>1245</v>
      </c>
      <c r="E7512" s="21" t="str">
        <f t="shared" si="29"/>
        <v>INSUNIX.LPG.insunix.table160</v>
      </c>
    </row>
    <row r="7513" spans="1:5" ht="14.25" customHeight="1">
      <c r="A7513" s="114" t="s">
        <v>677</v>
      </c>
      <c r="B7513" s="114" t="s">
        <v>674</v>
      </c>
      <c r="C7513" s="114" t="s">
        <v>975</v>
      </c>
      <c r="D7513" s="114" t="s">
        <v>1245</v>
      </c>
      <c r="E7513" s="21" t="str">
        <f t="shared" si="29"/>
        <v>INSUNIX.LPG.insunix.table160</v>
      </c>
    </row>
    <row r="7514" spans="1:5" ht="14.25" customHeight="1">
      <c r="A7514" s="114" t="s">
        <v>677</v>
      </c>
      <c r="B7514" s="114" t="s">
        <v>674</v>
      </c>
      <c r="C7514" s="114" t="s">
        <v>975</v>
      </c>
      <c r="D7514" s="114" t="s">
        <v>1245</v>
      </c>
      <c r="E7514" s="21" t="str">
        <f t="shared" si="29"/>
        <v>INSUNIX.LPG.insunix.table160</v>
      </c>
    </row>
    <row r="7515" spans="1:5" ht="14.25" customHeight="1">
      <c r="A7515" s="114" t="s">
        <v>677</v>
      </c>
      <c r="B7515" s="114" t="s">
        <v>674</v>
      </c>
      <c r="C7515" s="114" t="s">
        <v>975</v>
      </c>
      <c r="D7515" s="114" t="s">
        <v>1245</v>
      </c>
      <c r="E7515" s="21" t="str">
        <f t="shared" si="29"/>
        <v>INSUNIX.LPG.insunix.table160</v>
      </c>
    </row>
    <row r="7516" spans="1:5" ht="14.25" customHeight="1">
      <c r="A7516" s="114" t="s">
        <v>677</v>
      </c>
      <c r="B7516" s="114" t="s">
        <v>674</v>
      </c>
      <c r="C7516" s="114" t="s">
        <v>975</v>
      </c>
      <c r="D7516" s="114" t="s">
        <v>1245</v>
      </c>
      <c r="E7516" s="21" t="str">
        <f t="shared" si="29"/>
        <v>INSUNIX.LPG.insunix.table160</v>
      </c>
    </row>
    <row r="7517" spans="1:5" ht="14.25" customHeight="1">
      <c r="A7517" s="114" t="s">
        <v>677</v>
      </c>
      <c r="B7517" s="114" t="s">
        <v>674</v>
      </c>
      <c r="C7517" s="114" t="s">
        <v>975</v>
      </c>
      <c r="D7517" s="114" t="s">
        <v>1245</v>
      </c>
      <c r="E7517" s="21" t="str">
        <f t="shared" si="29"/>
        <v>INSUNIX.LPG.insunix.table160</v>
      </c>
    </row>
    <row r="7518" spans="1:5" ht="14.25" customHeight="1">
      <c r="A7518" s="114" t="s">
        <v>677</v>
      </c>
      <c r="B7518" s="114" t="s">
        <v>674</v>
      </c>
      <c r="C7518" s="114" t="s">
        <v>975</v>
      </c>
      <c r="D7518" s="114" t="s">
        <v>1245</v>
      </c>
      <c r="E7518" s="21" t="str">
        <f t="shared" si="29"/>
        <v>INSUNIX.LPG.insunix.table160</v>
      </c>
    </row>
    <row r="7519" spans="1:5" ht="14.25" customHeight="1">
      <c r="A7519" s="114" t="s">
        <v>677</v>
      </c>
      <c r="B7519" s="114" t="s">
        <v>674</v>
      </c>
      <c r="C7519" s="114" t="s">
        <v>975</v>
      </c>
      <c r="D7519" s="114" t="s">
        <v>1245</v>
      </c>
      <c r="E7519" s="21" t="str">
        <f t="shared" si="29"/>
        <v>INSUNIX.LPG.insunix.table160</v>
      </c>
    </row>
    <row r="7520" spans="1:5" ht="14.25" customHeight="1">
      <c r="A7520" s="114" t="s">
        <v>677</v>
      </c>
      <c r="B7520" s="114" t="s">
        <v>674</v>
      </c>
      <c r="C7520" s="114" t="s">
        <v>975</v>
      </c>
      <c r="D7520" s="114" t="s">
        <v>1245</v>
      </c>
      <c r="E7520" s="21" t="str">
        <f t="shared" si="29"/>
        <v>INSUNIX.LPG.insunix.table160</v>
      </c>
    </row>
    <row r="7521" spans="1:5" ht="14.25" customHeight="1">
      <c r="A7521" s="114" t="s">
        <v>677</v>
      </c>
      <c r="B7521" s="114" t="s">
        <v>674</v>
      </c>
      <c r="C7521" s="114" t="s">
        <v>975</v>
      </c>
      <c r="D7521" s="114" t="s">
        <v>1245</v>
      </c>
      <c r="E7521" s="21" t="str">
        <f t="shared" si="29"/>
        <v>INSUNIX.LPG.insunix.table160</v>
      </c>
    </row>
    <row r="7522" spans="1:5" ht="14.25" customHeight="1">
      <c r="A7522" s="114" t="s">
        <v>677</v>
      </c>
      <c r="B7522" s="114" t="s">
        <v>674</v>
      </c>
      <c r="C7522" s="114" t="s">
        <v>975</v>
      </c>
      <c r="D7522" s="114" t="s">
        <v>1245</v>
      </c>
      <c r="E7522" s="21" t="str">
        <f t="shared" si="29"/>
        <v>INSUNIX.LPG.insunix.table160</v>
      </c>
    </row>
    <row r="7523" spans="1:5" ht="14.25" customHeight="1">
      <c r="A7523" s="114" t="s">
        <v>677</v>
      </c>
      <c r="B7523" s="114" t="s">
        <v>674</v>
      </c>
      <c r="C7523" s="114" t="s">
        <v>975</v>
      </c>
      <c r="D7523" s="114" t="s">
        <v>1002</v>
      </c>
      <c r="E7523" s="21" t="str">
        <f t="shared" si="29"/>
        <v>INSUNIX.LPG.insunix.table165</v>
      </c>
    </row>
    <row r="7524" spans="1:5" ht="14.25" customHeight="1">
      <c r="A7524" s="114" t="s">
        <v>677</v>
      </c>
      <c r="B7524" s="114" t="s">
        <v>674</v>
      </c>
      <c r="C7524" s="114" t="s">
        <v>975</v>
      </c>
      <c r="D7524" s="114" t="s">
        <v>1002</v>
      </c>
      <c r="E7524" s="21" t="str">
        <f t="shared" si="29"/>
        <v>INSUNIX.LPG.insunix.table165</v>
      </c>
    </row>
    <row r="7525" spans="1:5" ht="14.25" customHeight="1">
      <c r="A7525" s="114" t="s">
        <v>677</v>
      </c>
      <c r="B7525" s="114" t="s">
        <v>674</v>
      </c>
      <c r="C7525" s="114" t="s">
        <v>975</v>
      </c>
      <c r="D7525" s="114" t="s">
        <v>1002</v>
      </c>
      <c r="E7525" s="21" t="str">
        <f t="shared" si="29"/>
        <v>INSUNIX.LPG.insunix.table165</v>
      </c>
    </row>
    <row r="7526" spans="1:5" ht="14.25" customHeight="1">
      <c r="A7526" s="114" t="s">
        <v>677</v>
      </c>
      <c r="B7526" s="114" t="s">
        <v>674</v>
      </c>
      <c r="C7526" s="114" t="s">
        <v>975</v>
      </c>
      <c r="D7526" s="114" t="s">
        <v>1002</v>
      </c>
      <c r="E7526" s="21" t="str">
        <f t="shared" si="29"/>
        <v>INSUNIX.LPG.insunix.table165</v>
      </c>
    </row>
    <row r="7527" spans="1:5" ht="14.25" customHeight="1">
      <c r="A7527" s="114" t="s">
        <v>677</v>
      </c>
      <c r="B7527" s="114" t="s">
        <v>674</v>
      </c>
      <c r="C7527" s="114" t="s">
        <v>975</v>
      </c>
      <c r="D7527" s="114" t="s">
        <v>1002</v>
      </c>
      <c r="E7527" s="21" t="str">
        <f t="shared" si="29"/>
        <v>INSUNIX.LPG.insunix.table165</v>
      </c>
    </row>
    <row r="7528" spans="1:5" ht="14.25" customHeight="1">
      <c r="A7528" s="114" t="s">
        <v>677</v>
      </c>
      <c r="B7528" s="114" t="s">
        <v>674</v>
      </c>
      <c r="C7528" s="114" t="s">
        <v>975</v>
      </c>
      <c r="D7528" s="114" t="s">
        <v>1002</v>
      </c>
      <c r="E7528" s="21" t="str">
        <f t="shared" si="29"/>
        <v>INSUNIX.LPG.insunix.table165</v>
      </c>
    </row>
    <row r="7529" spans="1:5" ht="14.25" customHeight="1">
      <c r="A7529" s="114" t="s">
        <v>677</v>
      </c>
      <c r="B7529" s="114" t="s">
        <v>674</v>
      </c>
      <c r="C7529" s="114" t="s">
        <v>975</v>
      </c>
      <c r="D7529" s="114" t="s">
        <v>1002</v>
      </c>
      <c r="E7529" s="21" t="str">
        <f t="shared" si="29"/>
        <v>INSUNIX.LPG.insunix.table165</v>
      </c>
    </row>
    <row r="7530" spans="1:5" ht="14.25" customHeight="1">
      <c r="A7530" s="114" t="s">
        <v>677</v>
      </c>
      <c r="B7530" s="114" t="s">
        <v>674</v>
      </c>
      <c r="C7530" s="114" t="s">
        <v>975</v>
      </c>
      <c r="D7530" s="114" t="s">
        <v>1002</v>
      </c>
      <c r="E7530" s="21" t="str">
        <f t="shared" si="29"/>
        <v>INSUNIX.LPG.insunix.table165</v>
      </c>
    </row>
    <row r="7531" spans="1:5" ht="14.25" customHeight="1">
      <c r="A7531" s="114" t="s">
        <v>677</v>
      </c>
      <c r="B7531" s="114" t="s">
        <v>674</v>
      </c>
      <c r="C7531" s="114" t="s">
        <v>975</v>
      </c>
      <c r="D7531" s="114" t="s">
        <v>1002</v>
      </c>
      <c r="E7531" s="21" t="str">
        <f t="shared" si="29"/>
        <v>INSUNIX.LPG.insunix.table165</v>
      </c>
    </row>
    <row r="7532" spans="1:5" ht="14.25" customHeight="1">
      <c r="A7532" s="114" t="s">
        <v>677</v>
      </c>
      <c r="B7532" s="114" t="s">
        <v>674</v>
      </c>
      <c r="C7532" s="114" t="s">
        <v>975</v>
      </c>
      <c r="D7532" s="114" t="s">
        <v>1002</v>
      </c>
      <c r="E7532" s="21" t="str">
        <f t="shared" si="29"/>
        <v>INSUNIX.LPG.insunix.table165</v>
      </c>
    </row>
    <row r="7533" spans="1:5" ht="14.25" customHeight="1">
      <c r="A7533" s="114" t="s">
        <v>677</v>
      </c>
      <c r="B7533" s="114" t="s">
        <v>674</v>
      </c>
      <c r="C7533" s="114" t="s">
        <v>975</v>
      </c>
      <c r="D7533" s="114" t="s">
        <v>1002</v>
      </c>
      <c r="E7533" s="21" t="str">
        <f t="shared" si="29"/>
        <v>INSUNIX.LPG.insunix.table165</v>
      </c>
    </row>
    <row r="7534" spans="1:5" ht="14.25" customHeight="1">
      <c r="A7534" s="114" t="s">
        <v>677</v>
      </c>
      <c r="B7534" s="114" t="s">
        <v>674</v>
      </c>
      <c r="C7534" s="114" t="s">
        <v>975</v>
      </c>
      <c r="D7534" s="114" t="s">
        <v>1003</v>
      </c>
      <c r="E7534" s="21" t="str">
        <f t="shared" si="29"/>
        <v>INSUNIX.LPG.insunix.table17</v>
      </c>
    </row>
    <row r="7535" spans="1:5" ht="14.25" customHeight="1">
      <c r="A7535" s="114" t="s">
        <v>677</v>
      </c>
      <c r="B7535" s="114" t="s">
        <v>674</v>
      </c>
      <c r="C7535" s="114" t="s">
        <v>975</v>
      </c>
      <c r="D7535" s="114" t="s">
        <v>1003</v>
      </c>
      <c r="E7535" s="21" t="str">
        <f t="shared" si="29"/>
        <v>INSUNIX.LPG.insunix.table17</v>
      </c>
    </row>
    <row r="7536" spans="1:5" ht="14.25" customHeight="1">
      <c r="A7536" s="114" t="s">
        <v>677</v>
      </c>
      <c r="B7536" s="114" t="s">
        <v>674</v>
      </c>
      <c r="C7536" s="114" t="s">
        <v>975</v>
      </c>
      <c r="D7536" s="114" t="s">
        <v>1003</v>
      </c>
      <c r="E7536" s="21" t="str">
        <f t="shared" si="29"/>
        <v>INSUNIX.LPG.insunix.table17</v>
      </c>
    </row>
    <row r="7537" spans="1:5" ht="14.25" customHeight="1">
      <c r="A7537" s="114" t="s">
        <v>677</v>
      </c>
      <c r="B7537" s="114" t="s">
        <v>674</v>
      </c>
      <c r="C7537" s="114" t="s">
        <v>975</v>
      </c>
      <c r="D7537" s="114" t="s">
        <v>1003</v>
      </c>
      <c r="E7537" s="21" t="str">
        <f t="shared" si="29"/>
        <v>INSUNIX.LPG.insunix.table17</v>
      </c>
    </row>
    <row r="7538" spans="1:5" ht="14.25" customHeight="1">
      <c r="A7538" s="114" t="s">
        <v>677</v>
      </c>
      <c r="B7538" s="114" t="s">
        <v>674</v>
      </c>
      <c r="C7538" s="114" t="s">
        <v>975</v>
      </c>
      <c r="D7538" s="114" t="s">
        <v>1003</v>
      </c>
      <c r="E7538" s="21" t="str">
        <f t="shared" si="29"/>
        <v>INSUNIX.LPG.insunix.table17</v>
      </c>
    </row>
    <row r="7539" spans="1:5" ht="14.25" customHeight="1">
      <c r="A7539" s="114" t="s">
        <v>677</v>
      </c>
      <c r="B7539" s="114" t="s">
        <v>674</v>
      </c>
      <c r="C7539" s="114" t="s">
        <v>975</v>
      </c>
      <c r="D7539" s="114" t="s">
        <v>1003</v>
      </c>
      <c r="E7539" s="21" t="str">
        <f t="shared" si="29"/>
        <v>INSUNIX.LPG.insunix.table17</v>
      </c>
    </row>
    <row r="7540" spans="1:5" ht="14.25" customHeight="1">
      <c r="A7540" s="114" t="s">
        <v>677</v>
      </c>
      <c r="B7540" s="114" t="s">
        <v>674</v>
      </c>
      <c r="C7540" s="114" t="s">
        <v>975</v>
      </c>
      <c r="D7540" s="114" t="s">
        <v>1003</v>
      </c>
      <c r="E7540" s="21" t="str">
        <f t="shared" si="29"/>
        <v>INSUNIX.LPG.insunix.table17</v>
      </c>
    </row>
    <row r="7541" spans="1:5" ht="14.25" customHeight="1">
      <c r="A7541" s="114" t="s">
        <v>677</v>
      </c>
      <c r="B7541" s="114" t="s">
        <v>674</v>
      </c>
      <c r="C7541" s="114" t="s">
        <v>975</v>
      </c>
      <c r="D7541" s="114" t="s">
        <v>1003</v>
      </c>
      <c r="E7541" s="21" t="str">
        <f t="shared" si="29"/>
        <v>INSUNIX.LPG.insunix.table17</v>
      </c>
    </row>
    <row r="7542" spans="1:5" ht="14.25" customHeight="1">
      <c r="A7542" s="114" t="s">
        <v>677</v>
      </c>
      <c r="B7542" s="114" t="s">
        <v>674</v>
      </c>
      <c r="C7542" s="114" t="s">
        <v>975</v>
      </c>
      <c r="D7542" s="114" t="s">
        <v>1003</v>
      </c>
      <c r="E7542" s="21" t="str">
        <f t="shared" si="29"/>
        <v>INSUNIX.LPG.insunix.table17</v>
      </c>
    </row>
    <row r="7543" spans="1:5" ht="14.25" customHeight="1">
      <c r="A7543" s="114" t="s">
        <v>677</v>
      </c>
      <c r="B7543" s="114" t="s">
        <v>674</v>
      </c>
      <c r="C7543" s="114" t="s">
        <v>975</v>
      </c>
      <c r="D7543" s="114" t="s">
        <v>1003</v>
      </c>
      <c r="E7543" s="21" t="str">
        <f t="shared" si="29"/>
        <v>INSUNIX.LPG.insunix.table17</v>
      </c>
    </row>
    <row r="7544" spans="1:5" ht="14.25" customHeight="1">
      <c r="A7544" s="114" t="s">
        <v>677</v>
      </c>
      <c r="B7544" s="114" t="s">
        <v>674</v>
      </c>
      <c r="C7544" s="114" t="s">
        <v>975</v>
      </c>
      <c r="D7544" s="114" t="s">
        <v>1003</v>
      </c>
      <c r="E7544" s="21" t="str">
        <f t="shared" si="29"/>
        <v>INSUNIX.LPG.insunix.table17</v>
      </c>
    </row>
    <row r="7545" spans="1:5" ht="14.25" customHeight="1">
      <c r="A7545" s="114" t="s">
        <v>677</v>
      </c>
      <c r="B7545" s="114" t="s">
        <v>674</v>
      </c>
      <c r="C7545" s="114" t="s">
        <v>975</v>
      </c>
      <c r="D7545" s="114" t="s">
        <v>1246</v>
      </c>
      <c r="E7545" s="21" t="str">
        <f t="shared" si="29"/>
        <v>INSUNIX.LPG.insunix.table170</v>
      </c>
    </row>
    <row r="7546" spans="1:5" ht="14.25" customHeight="1">
      <c r="A7546" s="114" t="s">
        <v>677</v>
      </c>
      <c r="B7546" s="114" t="s">
        <v>674</v>
      </c>
      <c r="C7546" s="114" t="s">
        <v>975</v>
      </c>
      <c r="D7546" s="114" t="s">
        <v>1246</v>
      </c>
      <c r="E7546" s="21" t="str">
        <f t="shared" si="29"/>
        <v>INSUNIX.LPG.insunix.table170</v>
      </c>
    </row>
    <row r="7547" spans="1:5" ht="14.25" customHeight="1">
      <c r="A7547" s="114" t="s">
        <v>677</v>
      </c>
      <c r="B7547" s="114" t="s">
        <v>674</v>
      </c>
      <c r="C7547" s="114" t="s">
        <v>975</v>
      </c>
      <c r="D7547" s="114" t="s">
        <v>1246</v>
      </c>
      <c r="E7547" s="21" t="str">
        <f t="shared" si="29"/>
        <v>INSUNIX.LPG.insunix.table170</v>
      </c>
    </row>
    <row r="7548" spans="1:5" ht="14.25" customHeight="1">
      <c r="A7548" s="114" t="s">
        <v>677</v>
      </c>
      <c r="B7548" s="114" t="s">
        <v>674</v>
      </c>
      <c r="C7548" s="114" t="s">
        <v>975</v>
      </c>
      <c r="D7548" s="114" t="s">
        <v>1246</v>
      </c>
      <c r="E7548" s="21" t="str">
        <f t="shared" si="29"/>
        <v>INSUNIX.LPG.insunix.table170</v>
      </c>
    </row>
    <row r="7549" spans="1:5" ht="14.25" customHeight="1">
      <c r="A7549" s="114" t="s">
        <v>677</v>
      </c>
      <c r="B7549" s="114" t="s">
        <v>674</v>
      </c>
      <c r="C7549" s="114" t="s">
        <v>975</v>
      </c>
      <c r="D7549" s="114" t="s">
        <v>1246</v>
      </c>
      <c r="E7549" s="21" t="str">
        <f t="shared" si="29"/>
        <v>INSUNIX.LPG.insunix.table170</v>
      </c>
    </row>
    <row r="7550" spans="1:5" ht="14.25" customHeight="1">
      <c r="A7550" s="114" t="s">
        <v>677</v>
      </c>
      <c r="B7550" s="114" t="s">
        <v>674</v>
      </c>
      <c r="C7550" s="114" t="s">
        <v>975</v>
      </c>
      <c r="D7550" s="114" t="s">
        <v>1246</v>
      </c>
      <c r="E7550" s="21" t="str">
        <f t="shared" si="29"/>
        <v>INSUNIX.LPG.insunix.table170</v>
      </c>
    </row>
    <row r="7551" spans="1:5" ht="14.25" customHeight="1">
      <c r="A7551" s="114" t="s">
        <v>677</v>
      </c>
      <c r="B7551" s="114" t="s">
        <v>674</v>
      </c>
      <c r="C7551" s="114" t="s">
        <v>975</v>
      </c>
      <c r="D7551" s="114" t="s">
        <v>1246</v>
      </c>
      <c r="E7551" s="21" t="str">
        <f t="shared" si="29"/>
        <v>INSUNIX.LPG.insunix.table170</v>
      </c>
    </row>
    <row r="7552" spans="1:5" ht="14.25" customHeight="1">
      <c r="A7552" s="114" t="s">
        <v>677</v>
      </c>
      <c r="B7552" s="114" t="s">
        <v>674</v>
      </c>
      <c r="C7552" s="114" t="s">
        <v>975</v>
      </c>
      <c r="D7552" s="114" t="s">
        <v>1246</v>
      </c>
      <c r="E7552" s="21" t="str">
        <f t="shared" si="29"/>
        <v>INSUNIX.LPG.insunix.table170</v>
      </c>
    </row>
    <row r="7553" spans="1:5" ht="14.25" customHeight="1">
      <c r="A7553" s="114" t="s">
        <v>677</v>
      </c>
      <c r="B7553" s="114" t="s">
        <v>674</v>
      </c>
      <c r="C7553" s="114" t="s">
        <v>975</v>
      </c>
      <c r="D7553" s="114" t="s">
        <v>1246</v>
      </c>
      <c r="E7553" s="21" t="str">
        <f t="shared" si="29"/>
        <v>INSUNIX.LPG.insunix.table170</v>
      </c>
    </row>
    <row r="7554" spans="1:5" ht="14.25" customHeight="1">
      <c r="A7554" s="114" t="s">
        <v>677</v>
      </c>
      <c r="B7554" s="114" t="s">
        <v>674</v>
      </c>
      <c r="C7554" s="114" t="s">
        <v>975</v>
      </c>
      <c r="D7554" s="114" t="s">
        <v>1246</v>
      </c>
      <c r="E7554" s="21" t="str">
        <f t="shared" si="29"/>
        <v>INSUNIX.LPG.insunix.table170</v>
      </c>
    </row>
    <row r="7555" spans="1:5" ht="14.25" customHeight="1">
      <c r="A7555" s="114" t="s">
        <v>677</v>
      </c>
      <c r="B7555" s="114" t="s">
        <v>674</v>
      </c>
      <c r="C7555" s="114" t="s">
        <v>975</v>
      </c>
      <c r="D7555" s="114" t="s">
        <v>1246</v>
      </c>
      <c r="E7555" s="21" t="str">
        <f t="shared" si="29"/>
        <v>INSUNIX.LPG.insunix.table170</v>
      </c>
    </row>
    <row r="7556" spans="1:5" ht="14.25" customHeight="1">
      <c r="A7556" s="114" t="s">
        <v>677</v>
      </c>
      <c r="B7556" s="114" t="s">
        <v>674</v>
      </c>
      <c r="C7556" s="114" t="s">
        <v>975</v>
      </c>
      <c r="D7556" s="114" t="s">
        <v>1004</v>
      </c>
      <c r="E7556" s="21" t="str">
        <f t="shared" si="29"/>
        <v>INSUNIX.LPG.insunix.table173</v>
      </c>
    </row>
    <row r="7557" spans="1:5" ht="14.25" customHeight="1">
      <c r="A7557" s="114" t="s">
        <v>677</v>
      </c>
      <c r="B7557" s="114" t="s">
        <v>674</v>
      </c>
      <c r="C7557" s="114" t="s">
        <v>975</v>
      </c>
      <c r="D7557" s="114" t="s">
        <v>1004</v>
      </c>
      <c r="E7557" s="21" t="str">
        <f t="shared" si="29"/>
        <v>INSUNIX.LPG.insunix.table173</v>
      </c>
    </row>
    <row r="7558" spans="1:5" ht="14.25" customHeight="1">
      <c r="A7558" s="114" t="s">
        <v>677</v>
      </c>
      <c r="B7558" s="114" t="s">
        <v>674</v>
      </c>
      <c r="C7558" s="114" t="s">
        <v>975</v>
      </c>
      <c r="D7558" s="114" t="s">
        <v>1004</v>
      </c>
      <c r="E7558" s="21" t="str">
        <f t="shared" si="29"/>
        <v>INSUNIX.LPG.insunix.table173</v>
      </c>
    </row>
    <row r="7559" spans="1:5" ht="14.25" customHeight="1">
      <c r="A7559" s="114" t="s">
        <v>677</v>
      </c>
      <c r="B7559" s="114" t="s">
        <v>674</v>
      </c>
      <c r="C7559" s="114" t="s">
        <v>975</v>
      </c>
      <c r="D7559" s="114" t="s">
        <v>1004</v>
      </c>
      <c r="E7559" s="21" t="str">
        <f t="shared" si="29"/>
        <v>INSUNIX.LPG.insunix.table173</v>
      </c>
    </row>
    <row r="7560" spans="1:5" ht="14.25" customHeight="1">
      <c r="A7560" s="114" t="s">
        <v>677</v>
      </c>
      <c r="B7560" s="114" t="s">
        <v>674</v>
      </c>
      <c r="C7560" s="114" t="s">
        <v>975</v>
      </c>
      <c r="D7560" s="114" t="s">
        <v>1004</v>
      </c>
      <c r="E7560" s="21" t="str">
        <f t="shared" si="29"/>
        <v>INSUNIX.LPG.insunix.table173</v>
      </c>
    </row>
    <row r="7561" spans="1:5" ht="14.25" customHeight="1">
      <c r="A7561" s="114" t="s">
        <v>677</v>
      </c>
      <c r="B7561" s="114" t="s">
        <v>674</v>
      </c>
      <c r="C7561" s="114" t="s">
        <v>975</v>
      </c>
      <c r="D7561" s="114" t="s">
        <v>1004</v>
      </c>
      <c r="E7561" s="21" t="str">
        <f t="shared" si="29"/>
        <v>INSUNIX.LPG.insunix.table173</v>
      </c>
    </row>
    <row r="7562" spans="1:5" ht="14.25" customHeight="1">
      <c r="A7562" s="114" t="s">
        <v>677</v>
      </c>
      <c r="B7562" s="114" t="s">
        <v>674</v>
      </c>
      <c r="C7562" s="114" t="s">
        <v>975</v>
      </c>
      <c r="D7562" s="114" t="s">
        <v>1004</v>
      </c>
      <c r="E7562" s="21" t="str">
        <f t="shared" si="29"/>
        <v>INSUNIX.LPG.insunix.table173</v>
      </c>
    </row>
    <row r="7563" spans="1:5" ht="14.25" customHeight="1">
      <c r="A7563" s="114" t="s">
        <v>677</v>
      </c>
      <c r="B7563" s="114" t="s">
        <v>674</v>
      </c>
      <c r="C7563" s="114" t="s">
        <v>975</v>
      </c>
      <c r="D7563" s="114" t="s">
        <v>1004</v>
      </c>
      <c r="E7563" s="21" t="str">
        <f t="shared" si="29"/>
        <v>INSUNIX.LPG.insunix.table173</v>
      </c>
    </row>
    <row r="7564" spans="1:5" ht="14.25" customHeight="1">
      <c r="A7564" s="114" t="s">
        <v>677</v>
      </c>
      <c r="B7564" s="114" t="s">
        <v>674</v>
      </c>
      <c r="C7564" s="114" t="s">
        <v>975</v>
      </c>
      <c r="D7564" s="114" t="s">
        <v>1004</v>
      </c>
      <c r="E7564" s="21" t="str">
        <f t="shared" si="29"/>
        <v>INSUNIX.LPG.insunix.table173</v>
      </c>
    </row>
    <row r="7565" spans="1:5" ht="14.25" customHeight="1">
      <c r="A7565" s="114" t="s">
        <v>677</v>
      </c>
      <c r="B7565" s="114" t="s">
        <v>674</v>
      </c>
      <c r="C7565" s="114" t="s">
        <v>975</v>
      </c>
      <c r="D7565" s="114" t="s">
        <v>1004</v>
      </c>
      <c r="E7565" s="21" t="str">
        <f t="shared" si="29"/>
        <v>INSUNIX.LPG.insunix.table173</v>
      </c>
    </row>
    <row r="7566" spans="1:5" ht="14.25" customHeight="1">
      <c r="A7566" s="114" t="s">
        <v>677</v>
      </c>
      <c r="B7566" s="114" t="s">
        <v>674</v>
      </c>
      <c r="C7566" s="114" t="s">
        <v>975</v>
      </c>
      <c r="D7566" s="114" t="s">
        <v>1004</v>
      </c>
      <c r="E7566" s="21" t="str">
        <f t="shared" si="29"/>
        <v>INSUNIX.LPG.insunix.table173</v>
      </c>
    </row>
    <row r="7567" spans="1:5" ht="14.25" customHeight="1">
      <c r="A7567" s="114" t="s">
        <v>677</v>
      </c>
      <c r="B7567" s="114" t="s">
        <v>674</v>
      </c>
      <c r="C7567" s="114" t="s">
        <v>975</v>
      </c>
      <c r="D7567" s="114" t="s">
        <v>1247</v>
      </c>
      <c r="E7567" s="21" t="str">
        <f t="shared" si="29"/>
        <v>INSUNIX.LPG.insunix.table18</v>
      </c>
    </row>
    <row r="7568" spans="1:5" ht="14.25" customHeight="1">
      <c r="A7568" s="114" t="s">
        <v>677</v>
      </c>
      <c r="B7568" s="114" t="s">
        <v>674</v>
      </c>
      <c r="C7568" s="114" t="s">
        <v>975</v>
      </c>
      <c r="D7568" s="114" t="s">
        <v>1247</v>
      </c>
      <c r="E7568" s="21" t="str">
        <f t="shared" si="29"/>
        <v>INSUNIX.LPG.insunix.table18</v>
      </c>
    </row>
    <row r="7569" spans="1:5" ht="14.25" customHeight="1">
      <c r="A7569" s="114" t="s">
        <v>677</v>
      </c>
      <c r="B7569" s="114" t="s">
        <v>674</v>
      </c>
      <c r="C7569" s="114" t="s">
        <v>975</v>
      </c>
      <c r="D7569" s="114" t="s">
        <v>1247</v>
      </c>
      <c r="E7569" s="21" t="str">
        <f t="shared" si="29"/>
        <v>INSUNIX.LPG.insunix.table18</v>
      </c>
    </row>
    <row r="7570" spans="1:5" ht="14.25" customHeight="1">
      <c r="A7570" s="114" t="s">
        <v>677</v>
      </c>
      <c r="B7570" s="114" t="s">
        <v>674</v>
      </c>
      <c r="C7570" s="114" t="s">
        <v>975</v>
      </c>
      <c r="D7570" s="114" t="s">
        <v>1247</v>
      </c>
      <c r="E7570" s="21" t="str">
        <f t="shared" si="29"/>
        <v>INSUNIX.LPG.insunix.table18</v>
      </c>
    </row>
    <row r="7571" spans="1:5" ht="14.25" customHeight="1">
      <c r="A7571" s="114" t="s">
        <v>677</v>
      </c>
      <c r="B7571" s="114" t="s">
        <v>674</v>
      </c>
      <c r="C7571" s="114" t="s">
        <v>975</v>
      </c>
      <c r="D7571" s="114" t="s">
        <v>1247</v>
      </c>
      <c r="E7571" s="21" t="str">
        <f t="shared" si="29"/>
        <v>INSUNIX.LPG.insunix.table18</v>
      </c>
    </row>
    <row r="7572" spans="1:5" ht="14.25" customHeight="1">
      <c r="A7572" s="114" t="s">
        <v>677</v>
      </c>
      <c r="B7572" s="114" t="s">
        <v>674</v>
      </c>
      <c r="C7572" s="114" t="s">
        <v>975</v>
      </c>
      <c r="D7572" s="114" t="s">
        <v>1247</v>
      </c>
      <c r="E7572" s="21" t="str">
        <f t="shared" si="29"/>
        <v>INSUNIX.LPG.insunix.table18</v>
      </c>
    </row>
    <row r="7573" spans="1:5" ht="14.25" customHeight="1">
      <c r="A7573" s="114" t="s">
        <v>677</v>
      </c>
      <c r="B7573" s="114" t="s">
        <v>674</v>
      </c>
      <c r="C7573" s="114" t="s">
        <v>975</v>
      </c>
      <c r="D7573" s="114" t="s">
        <v>1247</v>
      </c>
      <c r="E7573" s="21" t="str">
        <f t="shared" si="29"/>
        <v>INSUNIX.LPG.insunix.table18</v>
      </c>
    </row>
    <row r="7574" spans="1:5" ht="14.25" customHeight="1">
      <c r="A7574" s="114" t="s">
        <v>677</v>
      </c>
      <c r="B7574" s="114" t="s">
        <v>674</v>
      </c>
      <c r="C7574" s="114" t="s">
        <v>975</v>
      </c>
      <c r="D7574" s="114" t="s">
        <v>1247</v>
      </c>
      <c r="E7574" s="21" t="str">
        <f t="shared" si="29"/>
        <v>INSUNIX.LPG.insunix.table18</v>
      </c>
    </row>
    <row r="7575" spans="1:5" ht="14.25" customHeight="1">
      <c r="A7575" s="114" t="s">
        <v>677</v>
      </c>
      <c r="B7575" s="114" t="s">
        <v>674</v>
      </c>
      <c r="C7575" s="114" t="s">
        <v>975</v>
      </c>
      <c r="D7575" s="114" t="s">
        <v>1247</v>
      </c>
      <c r="E7575" s="21" t="str">
        <f t="shared" si="29"/>
        <v>INSUNIX.LPG.insunix.table18</v>
      </c>
    </row>
    <row r="7576" spans="1:5" ht="14.25" customHeight="1">
      <c r="A7576" s="114" t="s">
        <v>677</v>
      </c>
      <c r="B7576" s="114" t="s">
        <v>674</v>
      </c>
      <c r="C7576" s="114" t="s">
        <v>975</v>
      </c>
      <c r="D7576" s="114" t="s">
        <v>1247</v>
      </c>
      <c r="E7576" s="21" t="str">
        <f t="shared" si="29"/>
        <v>INSUNIX.LPG.insunix.table18</v>
      </c>
    </row>
    <row r="7577" spans="1:5" ht="14.25" customHeight="1">
      <c r="A7577" s="114" t="s">
        <v>677</v>
      </c>
      <c r="B7577" s="114" t="s">
        <v>674</v>
      </c>
      <c r="C7577" s="114" t="s">
        <v>975</v>
      </c>
      <c r="D7577" s="114" t="s">
        <v>1247</v>
      </c>
      <c r="E7577" s="21" t="str">
        <f t="shared" si="29"/>
        <v>INSUNIX.LPG.insunix.table18</v>
      </c>
    </row>
    <row r="7578" spans="1:5" ht="14.25" customHeight="1">
      <c r="A7578" s="114" t="s">
        <v>677</v>
      </c>
      <c r="B7578" s="114" t="s">
        <v>674</v>
      </c>
      <c r="C7578" s="114" t="s">
        <v>975</v>
      </c>
      <c r="D7578" s="114" t="s">
        <v>1248</v>
      </c>
      <c r="E7578" s="21" t="str">
        <f t="shared" si="29"/>
        <v>INSUNIX.LPG.insunix.table181</v>
      </c>
    </row>
    <row r="7579" spans="1:5" ht="14.25" customHeight="1">
      <c r="A7579" s="114" t="s">
        <v>677</v>
      </c>
      <c r="B7579" s="114" t="s">
        <v>674</v>
      </c>
      <c r="C7579" s="114" t="s">
        <v>975</v>
      </c>
      <c r="D7579" s="114" t="s">
        <v>1248</v>
      </c>
      <c r="E7579" s="21" t="str">
        <f t="shared" si="29"/>
        <v>INSUNIX.LPG.insunix.table181</v>
      </c>
    </row>
    <row r="7580" spans="1:5" ht="14.25" customHeight="1">
      <c r="A7580" s="114" t="s">
        <v>677</v>
      </c>
      <c r="B7580" s="114" t="s">
        <v>674</v>
      </c>
      <c r="C7580" s="114" t="s">
        <v>975</v>
      </c>
      <c r="D7580" s="114" t="s">
        <v>1248</v>
      </c>
      <c r="E7580" s="21" t="str">
        <f t="shared" si="29"/>
        <v>INSUNIX.LPG.insunix.table181</v>
      </c>
    </row>
    <row r="7581" spans="1:5" ht="14.25" customHeight="1">
      <c r="A7581" s="114" t="s">
        <v>677</v>
      </c>
      <c r="B7581" s="114" t="s">
        <v>674</v>
      </c>
      <c r="C7581" s="114" t="s">
        <v>975</v>
      </c>
      <c r="D7581" s="114" t="s">
        <v>1248</v>
      </c>
      <c r="E7581" s="21" t="str">
        <f t="shared" si="29"/>
        <v>INSUNIX.LPG.insunix.table181</v>
      </c>
    </row>
    <row r="7582" spans="1:5" ht="14.25" customHeight="1">
      <c r="A7582" s="114" t="s">
        <v>677</v>
      </c>
      <c r="B7582" s="114" t="s">
        <v>674</v>
      </c>
      <c r="C7582" s="114" t="s">
        <v>975</v>
      </c>
      <c r="D7582" s="114" t="s">
        <v>1248</v>
      </c>
      <c r="E7582" s="21" t="str">
        <f t="shared" si="29"/>
        <v>INSUNIX.LPG.insunix.table181</v>
      </c>
    </row>
    <row r="7583" spans="1:5" ht="14.25" customHeight="1">
      <c r="A7583" s="114" t="s">
        <v>677</v>
      </c>
      <c r="B7583" s="114" t="s">
        <v>674</v>
      </c>
      <c r="C7583" s="114" t="s">
        <v>975</v>
      </c>
      <c r="D7583" s="114" t="s">
        <v>1248</v>
      </c>
      <c r="E7583" s="21" t="str">
        <f t="shared" si="29"/>
        <v>INSUNIX.LPG.insunix.table181</v>
      </c>
    </row>
    <row r="7584" spans="1:5" ht="14.25" customHeight="1">
      <c r="A7584" s="114" t="s">
        <v>677</v>
      </c>
      <c r="B7584" s="114" t="s">
        <v>674</v>
      </c>
      <c r="C7584" s="114" t="s">
        <v>975</v>
      </c>
      <c r="D7584" s="114" t="s">
        <v>1248</v>
      </c>
      <c r="E7584" s="21" t="str">
        <f t="shared" si="29"/>
        <v>INSUNIX.LPG.insunix.table181</v>
      </c>
    </row>
    <row r="7585" spans="1:5" ht="14.25" customHeight="1">
      <c r="A7585" s="114" t="s">
        <v>677</v>
      </c>
      <c r="B7585" s="114" t="s">
        <v>674</v>
      </c>
      <c r="C7585" s="114" t="s">
        <v>975</v>
      </c>
      <c r="D7585" s="114" t="s">
        <v>1248</v>
      </c>
      <c r="E7585" s="21" t="str">
        <f t="shared" si="29"/>
        <v>INSUNIX.LPG.insunix.table181</v>
      </c>
    </row>
    <row r="7586" spans="1:5" ht="14.25" customHeight="1">
      <c r="A7586" s="114" t="s">
        <v>677</v>
      </c>
      <c r="B7586" s="114" t="s">
        <v>674</v>
      </c>
      <c r="C7586" s="114" t="s">
        <v>975</v>
      </c>
      <c r="D7586" s="114" t="s">
        <v>1248</v>
      </c>
      <c r="E7586" s="21" t="str">
        <f t="shared" si="29"/>
        <v>INSUNIX.LPG.insunix.table181</v>
      </c>
    </row>
    <row r="7587" spans="1:5" ht="14.25" customHeight="1">
      <c r="A7587" s="114" t="s">
        <v>677</v>
      </c>
      <c r="B7587" s="114" t="s">
        <v>674</v>
      </c>
      <c r="C7587" s="114" t="s">
        <v>975</v>
      </c>
      <c r="D7587" s="114" t="s">
        <v>1248</v>
      </c>
      <c r="E7587" s="21" t="str">
        <f t="shared" si="29"/>
        <v>INSUNIX.LPG.insunix.table181</v>
      </c>
    </row>
    <row r="7588" spans="1:5" ht="14.25" customHeight="1">
      <c r="A7588" s="114" t="s">
        <v>677</v>
      </c>
      <c r="B7588" s="114" t="s">
        <v>674</v>
      </c>
      <c r="C7588" s="114" t="s">
        <v>975</v>
      </c>
      <c r="D7588" s="114" t="s">
        <v>1248</v>
      </c>
      <c r="E7588" s="21" t="str">
        <f t="shared" si="29"/>
        <v>INSUNIX.LPG.insunix.table181</v>
      </c>
    </row>
    <row r="7589" spans="1:5" ht="14.25" customHeight="1">
      <c r="A7589" s="114" t="s">
        <v>677</v>
      </c>
      <c r="B7589" s="114" t="s">
        <v>674</v>
      </c>
      <c r="C7589" s="114" t="s">
        <v>975</v>
      </c>
      <c r="D7589" s="114" t="s">
        <v>1005</v>
      </c>
      <c r="E7589" s="21" t="str">
        <f t="shared" si="29"/>
        <v>INSUNIX.LPG.insunix.table184</v>
      </c>
    </row>
    <row r="7590" spans="1:5" ht="14.25" customHeight="1">
      <c r="A7590" s="114" t="s">
        <v>677</v>
      </c>
      <c r="B7590" s="114" t="s">
        <v>674</v>
      </c>
      <c r="C7590" s="114" t="s">
        <v>975</v>
      </c>
      <c r="D7590" s="114" t="s">
        <v>1005</v>
      </c>
      <c r="E7590" s="21" t="str">
        <f t="shared" si="29"/>
        <v>INSUNIX.LPG.insunix.table184</v>
      </c>
    </row>
    <row r="7591" spans="1:5" ht="14.25" customHeight="1">
      <c r="A7591" s="114" t="s">
        <v>677</v>
      </c>
      <c r="B7591" s="114" t="s">
        <v>674</v>
      </c>
      <c r="C7591" s="114" t="s">
        <v>975</v>
      </c>
      <c r="D7591" s="114" t="s">
        <v>1005</v>
      </c>
      <c r="E7591" s="21" t="str">
        <f t="shared" si="29"/>
        <v>INSUNIX.LPG.insunix.table184</v>
      </c>
    </row>
    <row r="7592" spans="1:5" ht="14.25" customHeight="1">
      <c r="A7592" s="114" t="s">
        <v>677</v>
      </c>
      <c r="B7592" s="114" t="s">
        <v>674</v>
      </c>
      <c r="C7592" s="114" t="s">
        <v>975</v>
      </c>
      <c r="D7592" s="114" t="s">
        <v>1005</v>
      </c>
      <c r="E7592" s="21" t="str">
        <f t="shared" si="29"/>
        <v>INSUNIX.LPG.insunix.table184</v>
      </c>
    </row>
    <row r="7593" spans="1:5" ht="14.25" customHeight="1">
      <c r="A7593" s="114" t="s">
        <v>677</v>
      </c>
      <c r="B7593" s="114" t="s">
        <v>674</v>
      </c>
      <c r="C7593" s="114" t="s">
        <v>975</v>
      </c>
      <c r="D7593" s="114" t="s">
        <v>1005</v>
      </c>
      <c r="E7593" s="21" t="str">
        <f t="shared" si="29"/>
        <v>INSUNIX.LPG.insunix.table184</v>
      </c>
    </row>
    <row r="7594" spans="1:5" ht="14.25" customHeight="1">
      <c r="A7594" s="114" t="s">
        <v>677</v>
      </c>
      <c r="B7594" s="114" t="s">
        <v>674</v>
      </c>
      <c r="C7594" s="114" t="s">
        <v>975</v>
      </c>
      <c r="D7594" s="114" t="s">
        <v>1005</v>
      </c>
      <c r="E7594" s="21" t="str">
        <f t="shared" si="29"/>
        <v>INSUNIX.LPG.insunix.table184</v>
      </c>
    </row>
    <row r="7595" spans="1:5" ht="14.25" customHeight="1">
      <c r="A7595" s="114" t="s">
        <v>677</v>
      </c>
      <c r="B7595" s="114" t="s">
        <v>674</v>
      </c>
      <c r="C7595" s="114" t="s">
        <v>975</v>
      </c>
      <c r="D7595" s="114" t="s">
        <v>1005</v>
      </c>
      <c r="E7595" s="21" t="str">
        <f t="shared" si="29"/>
        <v>INSUNIX.LPG.insunix.table184</v>
      </c>
    </row>
    <row r="7596" spans="1:5" ht="14.25" customHeight="1">
      <c r="A7596" s="114" t="s">
        <v>677</v>
      </c>
      <c r="B7596" s="114" t="s">
        <v>674</v>
      </c>
      <c r="C7596" s="114" t="s">
        <v>975</v>
      </c>
      <c r="D7596" s="114" t="s">
        <v>1005</v>
      </c>
      <c r="E7596" s="21" t="str">
        <f t="shared" si="29"/>
        <v>INSUNIX.LPG.insunix.table184</v>
      </c>
    </row>
    <row r="7597" spans="1:5" ht="14.25" customHeight="1">
      <c r="A7597" s="114" t="s">
        <v>677</v>
      </c>
      <c r="B7597" s="114" t="s">
        <v>674</v>
      </c>
      <c r="C7597" s="114" t="s">
        <v>975</v>
      </c>
      <c r="D7597" s="114" t="s">
        <v>1005</v>
      </c>
      <c r="E7597" s="21" t="str">
        <f t="shared" si="29"/>
        <v>INSUNIX.LPG.insunix.table184</v>
      </c>
    </row>
    <row r="7598" spans="1:5" ht="14.25" customHeight="1">
      <c r="A7598" s="114" t="s">
        <v>677</v>
      </c>
      <c r="B7598" s="114" t="s">
        <v>674</v>
      </c>
      <c r="C7598" s="114" t="s">
        <v>975</v>
      </c>
      <c r="D7598" s="114" t="s">
        <v>1005</v>
      </c>
      <c r="E7598" s="21" t="str">
        <f t="shared" si="29"/>
        <v>INSUNIX.LPG.insunix.table184</v>
      </c>
    </row>
    <row r="7599" spans="1:5" ht="14.25" customHeight="1">
      <c r="A7599" s="114" t="s">
        <v>677</v>
      </c>
      <c r="B7599" s="114" t="s">
        <v>674</v>
      </c>
      <c r="C7599" s="114" t="s">
        <v>975</v>
      </c>
      <c r="D7599" s="114" t="s">
        <v>1005</v>
      </c>
      <c r="E7599" s="21" t="str">
        <f t="shared" si="29"/>
        <v>INSUNIX.LPG.insunix.table184</v>
      </c>
    </row>
    <row r="7600" spans="1:5" ht="14.25" customHeight="1">
      <c r="A7600" s="114" t="s">
        <v>677</v>
      </c>
      <c r="B7600" s="114" t="s">
        <v>674</v>
      </c>
      <c r="C7600" s="114" t="s">
        <v>975</v>
      </c>
      <c r="D7600" s="114" t="s">
        <v>1249</v>
      </c>
      <c r="E7600" s="21" t="str">
        <f t="shared" si="29"/>
        <v>INSUNIX.LPG.insunix.table19</v>
      </c>
    </row>
    <row r="7601" spans="1:5" ht="14.25" customHeight="1">
      <c r="A7601" s="114" t="s">
        <v>677</v>
      </c>
      <c r="B7601" s="114" t="s">
        <v>674</v>
      </c>
      <c r="C7601" s="114" t="s">
        <v>975</v>
      </c>
      <c r="D7601" s="114" t="s">
        <v>1249</v>
      </c>
      <c r="E7601" s="21" t="str">
        <f t="shared" si="29"/>
        <v>INSUNIX.LPG.insunix.table19</v>
      </c>
    </row>
    <row r="7602" spans="1:5" ht="14.25" customHeight="1">
      <c r="A7602" s="114" t="s">
        <v>677</v>
      </c>
      <c r="B7602" s="114" t="s">
        <v>674</v>
      </c>
      <c r="C7602" s="114" t="s">
        <v>975</v>
      </c>
      <c r="D7602" s="114" t="s">
        <v>1249</v>
      </c>
      <c r="E7602" s="21" t="str">
        <f t="shared" si="29"/>
        <v>INSUNIX.LPG.insunix.table19</v>
      </c>
    </row>
    <row r="7603" spans="1:5" ht="14.25" customHeight="1">
      <c r="A7603" s="114" t="s">
        <v>677</v>
      </c>
      <c r="B7603" s="114" t="s">
        <v>674</v>
      </c>
      <c r="C7603" s="114" t="s">
        <v>975</v>
      </c>
      <c r="D7603" s="114" t="s">
        <v>1249</v>
      </c>
      <c r="E7603" s="21" t="str">
        <f t="shared" si="29"/>
        <v>INSUNIX.LPG.insunix.table19</v>
      </c>
    </row>
    <row r="7604" spans="1:5" ht="14.25" customHeight="1">
      <c r="A7604" s="114" t="s">
        <v>677</v>
      </c>
      <c r="B7604" s="114" t="s">
        <v>674</v>
      </c>
      <c r="C7604" s="114" t="s">
        <v>975</v>
      </c>
      <c r="D7604" s="114" t="s">
        <v>1249</v>
      </c>
      <c r="E7604" s="21" t="str">
        <f t="shared" si="29"/>
        <v>INSUNIX.LPG.insunix.table19</v>
      </c>
    </row>
    <row r="7605" spans="1:5" ht="14.25" customHeight="1">
      <c r="A7605" s="114" t="s">
        <v>677</v>
      </c>
      <c r="B7605" s="114" t="s">
        <v>674</v>
      </c>
      <c r="C7605" s="114" t="s">
        <v>975</v>
      </c>
      <c r="D7605" s="114" t="s">
        <v>1249</v>
      </c>
      <c r="E7605" s="21" t="str">
        <f t="shared" si="29"/>
        <v>INSUNIX.LPG.insunix.table19</v>
      </c>
    </row>
    <row r="7606" spans="1:5" ht="14.25" customHeight="1">
      <c r="A7606" s="114" t="s">
        <v>677</v>
      </c>
      <c r="B7606" s="114" t="s">
        <v>674</v>
      </c>
      <c r="C7606" s="114" t="s">
        <v>975</v>
      </c>
      <c r="D7606" s="114" t="s">
        <v>1249</v>
      </c>
      <c r="E7606" s="21" t="str">
        <f t="shared" si="29"/>
        <v>INSUNIX.LPG.insunix.table19</v>
      </c>
    </row>
    <row r="7607" spans="1:5" ht="14.25" customHeight="1">
      <c r="A7607" s="114" t="s">
        <v>677</v>
      </c>
      <c r="B7607" s="114" t="s">
        <v>674</v>
      </c>
      <c r="C7607" s="114" t="s">
        <v>975</v>
      </c>
      <c r="D7607" s="114" t="s">
        <v>1249</v>
      </c>
      <c r="E7607" s="21" t="str">
        <f t="shared" si="29"/>
        <v>INSUNIX.LPG.insunix.table19</v>
      </c>
    </row>
    <row r="7608" spans="1:5" ht="14.25" customHeight="1">
      <c r="A7608" s="114" t="s">
        <v>677</v>
      </c>
      <c r="B7608" s="114" t="s">
        <v>674</v>
      </c>
      <c r="C7608" s="114" t="s">
        <v>975</v>
      </c>
      <c r="D7608" s="114" t="s">
        <v>1249</v>
      </c>
      <c r="E7608" s="21" t="str">
        <f t="shared" si="29"/>
        <v>INSUNIX.LPG.insunix.table19</v>
      </c>
    </row>
    <row r="7609" spans="1:5" ht="14.25" customHeight="1">
      <c r="A7609" s="114" t="s">
        <v>677</v>
      </c>
      <c r="B7609" s="114" t="s">
        <v>674</v>
      </c>
      <c r="C7609" s="114" t="s">
        <v>975</v>
      </c>
      <c r="D7609" s="114" t="s">
        <v>1249</v>
      </c>
      <c r="E7609" s="21" t="str">
        <f t="shared" si="29"/>
        <v>INSUNIX.LPG.insunix.table19</v>
      </c>
    </row>
    <row r="7610" spans="1:5" ht="14.25" customHeight="1">
      <c r="A7610" s="114" t="s">
        <v>677</v>
      </c>
      <c r="B7610" s="114" t="s">
        <v>674</v>
      </c>
      <c r="C7610" s="114" t="s">
        <v>975</v>
      </c>
      <c r="D7610" s="114" t="s">
        <v>1249</v>
      </c>
      <c r="E7610" s="21" t="str">
        <f t="shared" si="29"/>
        <v>INSUNIX.LPG.insunix.table19</v>
      </c>
    </row>
    <row r="7611" spans="1:5" ht="14.25" customHeight="1">
      <c r="A7611" s="114" t="s">
        <v>677</v>
      </c>
      <c r="B7611" s="114" t="s">
        <v>674</v>
      </c>
      <c r="C7611" s="114" t="s">
        <v>975</v>
      </c>
      <c r="D7611" s="114" t="s">
        <v>1250</v>
      </c>
      <c r="E7611" s="21" t="str">
        <f t="shared" si="29"/>
        <v>INSUNIX.LPG.insunix.table2</v>
      </c>
    </row>
    <row r="7612" spans="1:5" ht="14.25" customHeight="1">
      <c r="A7612" s="114" t="s">
        <v>677</v>
      </c>
      <c r="B7612" s="114" t="s">
        <v>674</v>
      </c>
      <c r="C7612" s="114" t="s">
        <v>975</v>
      </c>
      <c r="D7612" s="114" t="s">
        <v>1250</v>
      </c>
      <c r="E7612" s="21" t="str">
        <f t="shared" si="29"/>
        <v>INSUNIX.LPG.insunix.table2</v>
      </c>
    </row>
    <row r="7613" spans="1:5" ht="14.25" customHeight="1">
      <c r="A7613" s="114" t="s">
        <v>677</v>
      </c>
      <c r="B7613" s="114" t="s">
        <v>674</v>
      </c>
      <c r="C7613" s="114" t="s">
        <v>975</v>
      </c>
      <c r="D7613" s="114" t="s">
        <v>1250</v>
      </c>
      <c r="E7613" s="21" t="str">
        <f t="shared" si="29"/>
        <v>INSUNIX.LPG.insunix.table2</v>
      </c>
    </row>
    <row r="7614" spans="1:5" ht="14.25" customHeight="1">
      <c r="A7614" s="114" t="s">
        <v>677</v>
      </c>
      <c r="B7614" s="114" t="s">
        <v>674</v>
      </c>
      <c r="C7614" s="114" t="s">
        <v>975</v>
      </c>
      <c r="D7614" s="114" t="s">
        <v>1250</v>
      </c>
      <c r="E7614" s="21" t="str">
        <f t="shared" si="29"/>
        <v>INSUNIX.LPG.insunix.table2</v>
      </c>
    </row>
    <row r="7615" spans="1:5" ht="14.25" customHeight="1">
      <c r="A7615" s="114" t="s">
        <v>677</v>
      </c>
      <c r="B7615" s="114" t="s">
        <v>674</v>
      </c>
      <c r="C7615" s="114" t="s">
        <v>975</v>
      </c>
      <c r="D7615" s="114" t="s">
        <v>1250</v>
      </c>
      <c r="E7615" s="21" t="str">
        <f t="shared" si="29"/>
        <v>INSUNIX.LPG.insunix.table2</v>
      </c>
    </row>
    <row r="7616" spans="1:5" ht="14.25" customHeight="1">
      <c r="A7616" s="114" t="s">
        <v>677</v>
      </c>
      <c r="B7616" s="114" t="s">
        <v>674</v>
      </c>
      <c r="C7616" s="114" t="s">
        <v>975</v>
      </c>
      <c r="D7616" s="114" t="s">
        <v>1250</v>
      </c>
      <c r="E7616" s="21" t="str">
        <f t="shared" si="29"/>
        <v>INSUNIX.LPG.insunix.table2</v>
      </c>
    </row>
    <row r="7617" spans="1:5" ht="14.25" customHeight="1">
      <c r="A7617" s="114" t="s">
        <v>677</v>
      </c>
      <c r="B7617" s="114" t="s">
        <v>674</v>
      </c>
      <c r="C7617" s="114" t="s">
        <v>975</v>
      </c>
      <c r="D7617" s="114" t="s">
        <v>1250</v>
      </c>
      <c r="E7617" s="21" t="str">
        <f t="shared" si="29"/>
        <v>INSUNIX.LPG.insunix.table2</v>
      </c>
    </row>
    <row r="7618" spans="1:5" ht="14.25" customHeight="1">
      <c r="A7618" s="114" t="s">
        <v>677</v>
      </c>
      <c r="B7618" s="114" t="s">
        <v>674</v>
      </c>
      <c r="C7618" s="114" t="s">
        <v>975</v>
      </c>
      <c r="D7618" s="114" t="s">
        <v>1250</v>
      </c>
      <c r="E7618" s="21" t="str">
        <f t="shared" si="29"/>
        <v>INSUNIX.LPG.insunix.table2</v>
      </c>
    </row>
    <row r="7619" spans="1:5" ht="14.25" customHeight="1">
      <c r="A7619" s="114" t="s">
        <v>677</v>
      </c>
      <c r="B7619" s="114" t="s">
        <v>674</v>
      </c>
      <c r="C7619" s="114" t="s">
        <v>975</v>
      </c>
      <c r="D7619" s="114" t="s">
        <v>1250</v>
      </c>
      <c r="E7619" s="21" t="str">
        <f t="shared" si="29"/>
        <v>INSUNIX.LPG.insunix.table2</v>
      </c>
    </row>
    <row r="7620" spans="1:5" ht="14.25" customHeight="1">
      <c r="A7620" s="114" t="s">
        <v>677</v>
      </c>
      <c r="B7620" s="114" t="s">
        <v>674</v>
      </c>
      <c r="C7620" s="114" t="s">
        <v>975</v>
      </c>
      <c r="D7620" s="114" t="s">
        <v>1250</v>
      </c>
      <c r="E7620" s="21" t="str">
        <f t="shared" si="29"/>
        <v>INSUNIX.LPG.insunix.table2</v>
      </c>
    </row>
    <row r="7621" spans="1:5" ht="14.25" customHeight="1">
      <c r="A7621" s="114" t="s">
        <v>677</v>
      </c>
      <c r="B7621" s="114" t="s">
        <v>674</v>
      </c>
      <c r="C7621" s="114" t="s">
        <v>975</v>
      </c>
      <c r="D7621" s="114" t="s">
        <v>1250</v>
      </c>
      <c r="E7621" s="21" t="str">
        <f t="shared" si="29"/>
        <v>INSUNIX.LPG.insunix.table2</v>
      </c>
    </row>
    <row r="7622" spans="1:5" ht="14.25" customHeight="1">
      <c r="A7622" s="114" t="s">
        <v>677</v>
      </c>
      <c r="B7622" s="114" t="s">
        <v>674</v>
      </c>
      <c r="C7622" s="114" t="s">
        <v>975</v>
      </c>
      <c r="D7622" s="114" t="s">
        <v>1006</v>
      </c>
      <c r="E7622" s="21" t="str">
        <f t="shared" si="29"/>
        <v>INSUNIX.LPG.insunix.table20</v>
      </c>
    </row>
    <row r="7623" spans="1:5" ht="14.25" customHeight="1">
      <c r="A7623" s="114" t="s">
        <v>677</v>
      </c>
      <c r="B7623" s="114" t="s">
        <v>674</v>
      </c>
      <c r="C7623" s="114" t="s">
        <v>975</v>
      </c>
      <c r="D7623" s="114" t="s">
        <v>1006</v>
      </c>
      <c r="E7623" s="21" t="str">
        <f t="shared" si="29"/>
        <v>INSUNIX.LPG.insunix.table20</v>
      </c>
    </row>
    <row r="7624" spans="1:5" ht="14.25" customHeight="1">
      <c r="A7624" s="114" t="s">
        <v>677</v>
      </c>
      <c r="B7624" s="114" t="s">
        <v>674</v>
      </c>
      <c r="C7624" s="114" t="s">
        <v>975</v>
      </c>
      <c r="D7624" s="114" t="s">
        <v>1006</v>
      </c>
      <c r="E7624" s="21" t="str">
        <f t="shared" si="29"/>
        <v>INSUNIX.LPG.insunix.table20</v>
      </c>
    </row>
    <row r="7625" spans="1:5" ht="14.25" customHeight="1">
      <c r="A7625" s="114" t="s">
        <v>677</v>
      </c>
      <c r="B7625" s="114" t="s">
        <v>674</v>
      </c>
      <c r="C7625" s="114" t="s">
        <v>975</v>
      </c>
      <c r="D7625" s="114" t="s">
        <v>1006</v>
      </c>
      <c r="E7625" s="21" t="str">
        <f t="shared" si="29"/>
        <v>INSUNIX.LPG.insunix.table20</v>
      </c>
    </row>
    <row r="7626" spans="1:5" ht="14.25" customHeight="1">
      <c r="A7626" s="114" t="s">
        <v>677</v>
      </c>
      <c r="B7626" s="114" t="s">
        <v>674</v>
      </c>
      <c r="C7626" s="114" t="s">
        <v>975</v>
      </c>
      <c r="D7626" s="114" t="s">
        <v>1006</v>
      </c>
      <c r="E7626" s="21" t="str">
        <f t="shared" si="29"/>
        <v>INSUNIX.LPG.insunix.table20</v>
      </c>
    </row>
    <row r="7627" spans="1:5" ht="14.25" customHeight="1">
      <c r="A7627" s="114" t="s">
        <v>677</v>
      </c>
      <c r="B7627" s="114" t="s">
        <v>674</v>
      </c>
      <c r="C7627" s="114" t="s">
        <v>975</v>
      </c>
      <c r="D7627" s="114" t="s">
        <v>1006</v>
      </c>
      <c r="E7627" s="21" t="str">
        <f t="shared" si="29"/>
        <v>INSUNIX.LPG.insunix.table20</v>
      </c>
    </row>
    <row r="7628" spans="1:5" ht="14.25" customHeight="1">
      <c r="A7628" s="114" t="s">
        <v>677</v>
      </c>
      <c r="B7628" s="114" t="s">
        <v>674</v>
      </c>
      <c r="C7628" s="114" t="s">
        <v>975</v>
      </c>
      <c r="D7628" s="114" t="s">
        <v>1006</v>
      </c>
      <c r="E7628" s="21" t="str">
        <f t="shared" si="29"/>
        <v>INSUNIX.LPG.insunix.table20</v>
      </c>
    </row>
    <row r="7629" spans="1:5" ht="14.25" customHeight="1">
      <c r="A7629" s="114" t="s">
        <v>677</v>
      </c>
      <c r="B7629" s="114" t="s">
        <v>674</v>
      </c>
      <c r="C7629" s="114" t="s">
        <v>975</v>
      </c>
      <c r="D7629" s="114" t="s">
        <v>1006</v>
      </c>
      <c r="E7629" s="21" t="str">
        <f t="shared" si="29"/>
        <v>INSUNIX.LPG.insunix.table20</v>
      </c>
    </row>
    <row r="7630" spans="1:5" ht="14.25" customHeight="1">
      <c r="A7630" s="114" t="s">
        <v>677</v>
      </c>
      <c r="B7630" s="114" t="s">
        <v>674</v>
      </c>
      <c r="C7630" s="114" t="s">
        <v>975</v>
      </c>
      <c r="D7630" s="114" t="s">
        <v>1006</v>
      </c>
      <c r="E7630" s="21" t="str">
        <f t="shared" si="29"/>
        <v>INSUNIX.LPG.insunix.table20</v>
      </c>
    </row>
    <row r="7631" spans="1:5" ht="14.25" customHeight="1">
      <c r="A7631" s="114" t="s">
        <v>677</v>
      </c>
      <c r="B7631" s="114" t="s">
        <v>674</v>
      </c>
      <c r="C7631" s="114" t="s">
        <v>975</v>
      </c>
      <c r="D7631" s="114" t="s">
        <v>1006</v>
      </c>
      <c r="E7631" s="21" t="str">
        <f t="shared" si="29"/>
        <v>INSUNIX.LPG.insunix.table20</v>
      </c>
    </row>
    <row r="7632" spans="1:5" ht="14.25" customHeight="1">
      <c r="A7632" s="114" t="s">
        <v>677</v>
      </c>
      <c r="B7632" s="114" t="s">
        <v>674</v>
      </c>
      <c r="C7632" s="114" t="s">
        <v>975</v>
      </c>
      <c r="D7632" s="114" t="s">
        <v>1006</v>
      </c>
      <c r="E7632" s="21" t="str">
        <f t="shared" si="29"/>
        <v>INSUNIX.LPG.insunix.table20</v>
      </c>
    </row>
    <row r="7633" spans="1:5" ht="14.25" customHeight="1">
      <c r="A7633" s="114" t="s">
        <v>677</v>
      </c>
      <c r="B7633" s="114" t="s">
        <v>674</v>
      </c>
      <c r="C7633" s="114" t="s">
        <v>975</v>
      </c>
      <c r="D7633" s="114" t="s">
        <v>1251</v>
      </c>
      <c r="E7633" s="21" t="str">
        <f t="shared" si="29"/>
        <v>INSUNIX.LPG.insunix.table200</v>
      </c>
    </row>
    <row r="7634" spans="1:5" ht="14.25" customHeight="1">
      <c r="A7634" s="114" t="s">
        <v>677</v>
      </c>
      <c r="B7634" s="114" t="s">
        <v>674</v>
      </c>
      <c r="C7634" s="114" t="s">
        <v>975</v>
      </c>
      <c r="D7634" s="114" t="s">
        <v>1251</v>
      </c>
      <c r="E7634" s="21" t="str">
        <f t="shared" si="29"/>
        <v>INSUNIX.LPG.insunix.table200</v>
      </c>
    </row>
    <row r="7635" spans="1:5" ht="14.25" customHeight="1">
      <c r="A7635" s="114" t="s">
        <v>677</v>
      </c>
      <c r="B7635" s="114" t="s">
        <v>674</v>
      </c>
      <c r="C7635" s="114" t="s">
        <v>975</v>
      </c>
      <c r="D7635" s="114" t="s">
        <v>1251</v>
      </c>
      <c r="E7635" s="21" t="str">
        <f t="shared" si="29"/>
        <v>INSUNIX.LPG.insunix.table200</v>
      </c>
    </row>
    <row r="7636" spans="1:5" ht="14.25" customHeight="1">
      <c r="A7636" s="114" t="s">
        <v>677</v>
      </c>
      <c r="B7636" s="114" t="s">
        <v>674</v>
      </c>
      <c r="C7636" s="114" t="s">
        <v>975</v>
      </c>
      <c r="D7636" s="114" t="s">
        <v>1251</v>
      </c>
      <c r="E7636" s="21" t="str">
        <f t="shared" si="29"/>
        <v>INSUNIX.LPG.insunix.table200</v>
      </c>
    </row>
    <row r="7637" spans="1:5" ht="14.25" customHeight="1">
      <c r="A7637" s="114" t="s">
        <v>677</v>
      </c>
      <c r="B7637" s="114" t="s">
        <v>674</v>
      </c>
      <c r="C7637" s="114" t="s">
        <v>975</v>
      </c>
      <c r="D7637" s="114" t="s">
        <v>1251</v>
      </c>
      <c r="E7637" s="21" t="str">
        <f t="shared" si="29"/>
        <v>INSUNIX.LPG.insunix.table200</v>
      </c>
    </row>
    <row r="7638" spans="1:5" ht="14.25" customHeight="1">
      <c r="A7638" s="114" t="s">
        <v>677</v>
      </c>
      <c r="B7638" s="114" t="s">
        <v>674</v>
      </c>
      <c r="C7638" s="114" t="s">
        <v>975</v>
      </c>
      <c r="D7638" s="114" t="s">
        <v>1251</v>
      </c>
      <c r="E7638" s="21" t="str">
        <f t="shared" si="29"/>
        <v>INSUNIX.LPG.insunix.table200</v>
      </c>
    </row>
    <row r="7639" spans="1:5" ht="14.25" customHeight="1">
      <c r="A7639" s="114" t="s">
        <v>677</v>
      </c>
      <c r="B7639" s="114" t="s">
        <v>674</v>
      </c>
      <c r="C7639" s="114" t="s">
        <v>975</v>
      </c>
      <c r="D7639" s="114" t="s">
        <v>1251</v>
      </c>
      <c r="E7639" s="21" t="str">
        <f t="shared" si="29"/>
        <v>INSUNIX.LPG.insunix.table200</v>
      </c>
    </row>
    <row r="7640" spans="1:5" ht="14.25" customHeight="1">
      <c r="A7640" s="114" t="s">
        <v>677</v>
      </c>
      <c r="B7640" s="114" t="s">
        <v>674</v>
      </c>
      <c r="C7640" s="114" t="s">
        <v>975</v>
      </c>
      <c r="D7640" s="114" t="s">
        <v>1251</v>
      </c>
      <c r="E7640" s="21" t="str">
        <f t="shared" si="29"/>
        <v>INSUNIX.LPG.insunix.table200</v>
      </c>
    </row>
    <row r="7641" spans="1:5" ht="14.25" customHeight="1">
      <c r="A7641" s="114" t="s">
        <v>677</v>
      </c>
      <c r="B7641" s="114" t="s">
        <v>674</v>
      </c>
      <c r="C7641" s="114" t="s">
        <v>975</v>
      </c>
      <c r="D7641" s="114" t="s">
        <v>1251</v>
      </c>
      <c r="E7641" s="21" t="str">
        <f t="shared" si="29"/>
        <v>INSUNIX.LPG.insunix.table200</v>
      </c>
    </row>
    <row r="7642" spans="1:5" ht="14.25" customHeight="1">
      <c r="A7642" s="114" t="s">
        <v>677</v>
      </c>
      <c r="B7642" s="114" t="s">
        <v>674</v>
      </c>
      <c r="C7642" s="114" t="s">
        <v>975</v>
      </c>
      <c r="D7642" s="114" t="s">
        <v>1251</v>
      </c>
      <c r="E7642" s="21" t="str">
        <f t="shared" si="29"/>
        <v>INSUNIX.LPG.insunix.table200</v>
      </c>
    </row>
    <row r="7643" spans="1:5" ht="14.25" customHeight="1">
      <c r="A7643" s="114" t="s">
        <v>677</v>
      </c>
      <c r="B7643" s="114" t="s">
        <v>674</v>
      </c>
      <c r="C7643" s="114" t="s">
        <v>975</v>
      </c>
      <c r="D7643" s="114" t="s">
        <v>1251</v>
      </c>
      <c r="E7643" s="21" t="str">
        <f t="shared" si="29"/>
        <v>INSUNIX.LPG.insunix.table200</v>
      </c>
    </row>
    <row r="7644" spans="1:5" ht="14.25" customHeight="1">
      <c r="A7644" s="114" t="s">
        <v>677</v>
      </c>
      <c r="B7644" s="114" t="s">
        <v>674</v>
      </c>
      <c r="C7644" s="114" t="s">
        <v>975</v>
      </c>
      <c r="D7644" s="114" t="s">
        <v>1252</v>
      </c>
      <c r="E7644" s="21" t="str">
        <f t="shared" si="29"/>
        <v>INSUNIX.LPG.insunix.table204</v>
      </c>
    </row>
    <row r="7645" spans="1:5" ht="14.25" customHeight="1">
      <c r="A7645" s="114" t="s">
        <v>677</v>
      </c>
      <c r="B7645" s="114" t="s">
        <v>674</v>
      </c>
      <c r="C7645" s="114" t="s">
        <v>975</v>
      </c>
      <c r="D7645" s="114" t="s">
        <v>1252</v>
      </c>
      <c r="E7645" s="21" t="str">
        <f t="shared" si="29"/>
        <v>INSUNIX.LPG.insunix.table204</v>
      </c>
    </row>
    <row r="7646" spans="1:5" ht="14.25" customHeight="1">
      <c r="A7646" s="114" t="s">
        <v>677</v>
      </c>
      <c r="B7646" s="114" t="s">
        <v>674</v>
      </c>
      <c r="C7646" s="114" t="s">
        <v>975</v>
      </c>
      <c r="D7646" s="114" t="s">
        <v>1252</v>
      </c>
      <c r="E7646" s="21" t="str">
        <f t="shared" si="29"/>
        <v>INSUNIX.LPG.insunix.table204</v>
      </c>
    </row>
    <row r="7647" spans="1:5" ht="14.25" customHeight="1">
      <c r="A7647" s="114" t="s">
        <v>677</v>
      </c>
      <c r="B7647" s="114" t="s">
        <v>674</v>
      </c>
      <c r="C7647" s="114" t="s">
        <v>975</v>
      </c>
      <c r="D7647" s="114" t="s">
        <v>1252</v>
      </c>
      <c r="E7647" s="21" t="str">
        <f t="shared" si="29"/>
        <v>INSUNIX.LPG.insunix.table204</v>
      </c>
    </row>
    <row r="7648" spans="1:5" ht="14.25" customHeight="1">
      <c r="A7648" s="114" t="s">
        <v>677</v>
      </c>
      <c r="B7648" s="114" t="s">
        <v>674</v>
      </c>
      <c r="C7648" s="114" t="s">
        <v>975</v>
      </c>
      <c r="D7648" s="114" t="s">
        <v>1252</v>
      </c>
      <c r="E7648" s="21" t="str">
        <f t="shared" si="29"/>
        <v>INSUNIX.LPG.insunix.table204</v>
      </c>
    </row>
    <row r="7649" spans="1:5" ht="14.25" customHeight="1">
      <c r="A7649" s="114" t="s">
        <v>677</v>
      </c>
      <c r="B7649" s="114" t="s">
        <v>674</v>
      </c>
      <c r="C7649" s="114" t="s">
        <v>975</v>
      </c>
      <c r="D7649" s="114" t="s">
        <v>1252</v>
      </c>
      <c r="E7649" s="21" t="str">
        <f t="shared" si="29"/>
        <v>INSUNIX.LPG.insunix.table204</v>
      </c>
    </row>
    <row r="7650" spans="1:5" ht="14.25" customHeight="1">
      <c r="A7650" s="114" t="s">
        <v>677</v>
      </c>
      <c r="B7650" s="114" t="s">
        <v>674</v>
      </c>
      <c r="C7650" s="114" t="s">
        <v>975</v>
      </c>
      <c r="D7650" s="114" t="s">
        <v>1252</v>
      </c>
      <c r="E7650" s="21" t="str">
        <f t="shared" si="29"/>
        <v>INSUNIX.LPG.insunix.table204</v>
      </c>
    </row>
    <row r="7651" spans="1:5" ht="14.25" customHeight="1">
      <c r="A7651" s="114" t="s">
        <v>677</v>
      </c>
      <c r="B7651" s="114" t="s">
        <v>674</v>
      </c>
      <c r="C7651" s="114" t="s">
        <v>975</v>
      </c>
      <c r="D7651" s="114" t="s">
        <v>1252</v>
      </c>
      <c r="E7651" s="21" t="str">
        <f t="shared" si="29"/>
        <v>INSUNIX.LPG.insunix.table204</v>
      </c>
    </row>
    <row r="7652" spans="1:5" ht="14.25" customHeight="1">
      <c r="A7652" s="114" t="s">
        <v>677</v>
      </c>
      <c r="B7652" s="114" t="s">
        <v>674</v>
      </c>
      <c r="C7652" s="114" t="s">
        <v>975</v>
      </c>
      <c r="D7652" s="114" t="s">
        <v>1252</v>
      </c>
      <c r="E7652" s="21" t="str">
        <f t="shared" ref="E7652:E7906" si="30">CONCATENATE(A7652,".",B7652,".",C7652,".",D7652)</f>
        <v>INSUNIX.LPG.insunix.table204</v>
      </c>
    </row>
    <row r="7653" spans="1:5" ht="14.25" customHeight="1">
      <c r="A7653" s="114" t="s">
        <v>677</v>
      </c>
      <c r="B7653" s="114" t="s">
        <v>674</v>
      </c>
      <c r="C7653" s="114" t="s">
        <v>975</v>
      </c>
      <c r="D7653" s="114" t="s">
        <v>1252</v>
      </c>
      <c r="E7653" s="21" t="str">
        <f t="shared" si="30"/>
        <v>INSUNIX.LPG.insunix.table204</v>
      </c>
    </row>
    <row r="7654" spans="1:5" ht="14.25" customHeight="1">
      <c r="A7654" s="114" t="s">
        <v>677</v>
      </c>
      <c r="B7654" s="114" t="s">
        <v>674</v>
      </c>
      <c r="C7654" s="114" t="s">
        <v>975</v>
      </c>
      <c r="D7654" s="114" t="s">
        <v>1252</v>
      </c>
      <c r="E7654" s="21" t="str">
        <f t="shared" si="30"/>
        <v>INSUNIX.LPG.insunix.table204</v>
      </c>
    </row>
    <row r="7655" spans="1:5" ht="14.25" customHeight="1">
      <c r="A7655" s="114" t="s">
        <v>677</v>
      </c>
      <c r="B7655" s="114" t="s">
        <v>674</v>
      </c>
      <c r="C7655" s="114" t="s">
        <v>975</v>
      </c>
      <c r="D7655" s="114" t="s">
        <v>1253</v>
      </c>
      <c r="E7655" s="21" t="str">
        <f t="shared" si="30"/>
        <v>INSUNIX.LPG.insunix.table225</v>
      </c>
    </row>
    <row r="7656" spans="1:5" ht="14.25" customHeight="1">
      <c r="A7656" s="114" t="s">
        <v>677</v>
      </c>
      <c r="B7656" s="114" t="s">
        <v>674</v>
      </c>
      <c r="C7656" s="114" t="s">
        <v>975</v>
      </c>
      <c r="D7656" s="114" t="s">
        <v>1253</v>
      </c>
      <c r="E7656" s="21" t="str">
        <f t="shared" si="30"/>
        <v>INSUNIX.LPG.insunix.table225</v>
      </c>
    </row>
    <row r="7657" spans="1:5" ht="14.25" customHeight="1">
      <c r="A7657" s="114" t="s">
        <v>677</v>
      </c>
      <c r="B7657" s="114" t="s">
        <v>674</v>
      </c>
      <c r="C7657" s="114" t="s">
        <v>975</v>
      </c>
      <c r="D7657" s="114" t="s">
        <v>1253</v>
      </c>
      <c r="E7657" s="21" t="str">
        <f t="shared" si="30"/>
        <v>INSUNIX.LPG.insunix.table225</v>
      </c>
    </row>
    <row r="7658" spans="1:5" ht="14.25" customHeight="1">
      <c r="A7658" s="114" t="s">
        <v>677</v>
      </c>
      <c r="B7658" s="114" t="s">
        <v>674</v>
      </c>
      <c r="C7658" s="114" t="s">
        <v>975</v>
      </c>
      <c r="D7658" s="114" t="s">
        <v>1253</v>
      </c>
      <c r="E7658" s="21" t="str">
        <f t="shared" si="30"/>
        <v>INSUNIX.LPG.insunix.table225</v>
      </c>
    </row>
    <row r="7659" spans="1:5" ht="14.25" customHeight="1">
      <c r="A7659" s="114" t="s">
        <v>677</v>
      </c>
      <c r="B7659" s="114" t="s">
        <v>674</v>
      </c>
      <c r="C7659" s="114" t="s">
        <v>975</v>
      </c>
      <c r="D7659" s="114" t="s">
        <v>1253</v>
      </c>
      <c r="E7659" s="21" t="str">
        <f t="shared" si="30"/>
        <v>INSUNIX.LPG.insunix.table225</v>
      </c>
    </row>
    <row r="7660" spans="1:5" ht="14.25" customHeight="1">
      <c r="A7660" s="114" t="s">
        <v>677</v>
      </c>
      <c r="B7660" s="114" t="s">
        <v>674</v>
      </c>
      <c r="C7660" s="114" t="s">
        <v>975</v>
      </c>
      <c r="D7660" s="114" t="s">
        <v>1253</v>
      </c>
      <c r="E7660" s="21" t="str">
        <f t="shared" si="30"/>
        <v>INSUNIX.LPG.insunix.table225</v>
      </c>
    </row>
    <row r="7661" spans="1:5" ht="14.25" customHeight="1">
      <c r="A7661" s="114" t="s">
        <v>677</v>
      </c>
      <c r="B7661" s="114" t="s">
        <v>674</v>
      </c>
      <c r="C7661" s="114" t="s">
        <v>975</v>
      </c>
      <c r="D7661" s="114" t="s">
        <v>1253</v>
      </c>
      <c r="E7661" s="21" t="str">
        <f t="shared" si="30"/>
        <v>INSUNIX.LPG.insunix.table225</v>
      </c>
    </row>
    <row r="7662" spans="1:5" ht="14.25" customHeight="1">
      <c r="A7662" s="114" t="s">
        <v>677</v>
      </c>
      <c r="B7662" s="114" t="s">
        <v>674</v>
      </c>
      <c r="C7662" s="114" t="s">
        <v>975</v>
      </c>
      <c r="D7662" s="114" t="s">
        <v>1253</v>
      </c>
      <c r="E7662" s="21" t="str">
        <f t="shared" si="30"/>
        <v>INSUNIX.LPG.insunix.table225</v>
      </c>
    </row>
    <row r="7663" spans="1:5" ht="14.25" customHeight="1">
      <c r="A7663" s="114" t="s">
        <v>677</v>
      </c>
      <c r="B7663" s="114" t="s">
        <v>674</v>
      </c>
      <c r="C7663" s="114" t="s">
        <v>975</v>
      </c>
      <c r="D7663" s="114" t="s">
        <v>1253</v>
      </c>
      <c r="E7663" s="21" t="str">
        <f t="shared" si="30"/>
        <v>INSUNIX.LPG.insunix.table225</v>
      </c>
    </row>
    <row r="7664" spans="1:5" ht="14.25" customHeight="1">
      <c r="A7664" s="114" t="s">
        <v>677</v>
      </c>
      <c r="B7664" s="114" t="s">
        <v>674</v>
      </c>
      <c r="C7664" s="114" t="s">
        <v>975</v>
      </c>
      <c r="D7664" s="114" t="s">
        <v>1253</v>
      </c>
      <c r="E7664" s="21" t="str">
        <f t="shared" si="30"/>
        <v>INSUNIX.LPG.insunix.table225</v>
      </c>
    </row>
    <row r="7665" spans="1:5" ht="14.25" customHeight="1">
      <c r="A7665" s="114" t="s">
        <v>677</v>
      </c>
      <c r="B7665" s="114" t="s">
        <v>674</v>
      </c>
      <c r="C7665" s="114" t="s">
        <v>975</v>
      </c>
      <c r="D7665" s="114" t="s">
        <v>1253</v>
      </c>
      <c r="E7665" s="21" t="str">
        <f t="shared" si="30"/>
        <v>INSUNIX.LPG.insunix.table225</v>
      </c>
    </row>
    <row r="7666" spans="1:5" ht="14.25" customHeight="1">
      <c r="A7666" s="114" t="s">
        <v>677</v>
      </c>
      <c r="B7666" s="114" t="s">
        <v>674</v>
      </c>
      <c r="C7666" s="114" t="s">
        <v>975</v>
      </c>
      <c r="D7666" s="114" t="s">
        <v>1254</v>
      </c>
      <c r="E7666" s="21" t="str">
        <f t="shared" si="30"/>
        <v>INSUNIX.LPG.insunix.table226</v>
      </c>
    </row>
    <row r="7667" spans="1:5" ht="14.25" customHeight="1">
      <c r="A7667" s="114" t="s">
        <v>677</v>
      </c>
      <c r="B7667" s="114" t="s">
        <v>674</v>
      </c>
      <c r="C7667" s="114" t="s">
        <v>975</v>
      </c>
      <c r="D7667" s="114" t="s">
        <v>1254</v>
      </c>
      <c r="E7667" s="21" t="str">
        <f t="shared" si="30"/>
        <v>INSUNIX.LPG.insunix.table226</v>
      </c>
    </row>
    <row r="7668" spans="1:5" ht="14.25" customHeight="1">
      <c r="A7668" s="114" t="s">
        <v>677</v>
      </c>
      <c r="B7668" s="114" t="s">
        <v>674</v>
      </c>
      <c r="C7668" s="114" t="s">
        <v>975</v>
      </c>
      <c r="D7668" s="114" t="s">
        <v>1254</v>
      </c>
      <c r="E7668" s="21" t="str">
        <f t="shared" si="30"/>
        <v>INSUNIX.LPG.insunix.table226</v>
      </c>
    </row>
    <row r="7669" spans="1:5" ht="14.25" customHeight="1">
      <c r="A7669" s="114" t="s">
        <v>677</v>
      </c>
      <c r="B7669" s="114" t="s">
        <v>674</v>
      </c>
      <c r="C7669" s="114" t="s">
        <v>975</v>
      </c>
      <c r="D7669" s="114" t="s">
        <v>1254</v>
      </c>
      <c r="E7669" s="21" t="str">
        <f t="shared" si="30"/>
        <v>INSUNIX.LPG.insunix.table226</v>
      </c>
    </row>
    <row r="7670" spans="1:5" ht="14.25" customHeight="1">
      <c r="A7670" s="114" t="s">
        <v>677</v>
      </c>
      <c r="B7670" s="114" t="s">
        <v>674</v>
      </c>
      <c r="C7670" s="114" t="s">
        <v>975</v>
      </c>
      <c r="D7670" s="114" t="s">
        <v>1254</v>
      </c>
      <c r="E7670" s="21" t="str">
        <f t="shared" si="30"/>
        <v>INSUNIX.LPG.insunix.table226</v>
      </c>
    </row>
    <row r="7671" spans="1:5" ht="14.25" customHeight="1">
      <c r="A7671" s="114" t="s">
        <v>677</v>
      </c>
      <c r="B7671" s="114" t="s">
        <v>674</v>
      </c>
      <c r="C7671" s="114" t="s">
        <v>975</v>
      </c>
      <c r="D7671" s="114" t="s">
        <v>1254</v>
      </c>
      <c r="E7671" s="21" t="str">
        <f t="shared" si="30"/>
        <v>INSUNIX.LPG.insunix.table226</v>
      </c>
    </row>
    <row r="7672" spans="1:5" ht="14.25" customHeight="1">
      <c r="A7672" s="114" t="s">
        <v>677</v>
      </c>
      <c r="B7672" s="114" t="s">
        <v>674</v>
      </c>
      <c r="C7672" s="114" t="s">
        <v>975</v>
      </c>
      <c r="D7672" s="114" t="s">
        <v>1254</v>
      </c>
      <c r="E7672" s="21" t="str">
        <f t="shared" si="30"/>
        <v>INSUNIX.LPG.insunix.table226</v>
      </c>
    </row>
    <row r="7673" spans="1:5" ht="14.25" customHeight="1">
      <c r="A7673" s="114" t="s">
        <v>677</v>
      </c>
      <c r="B7673" s="114" t="s">
        <v>674</v>
      </c>
      <c r="C7673" s="114" t="s">
        <v>975</v>
      </c>
      <c r="D7673" s="114" t="s">
        <v>1254</v>
      </c>
      <c r="E7673" s="21" t="str">
        <f t="shared" si="30"/>
        <v>INSUNIX.LPG.insunix.table226</v>
      </c>
    </row>
    <row r="7674" spans="1:5" ht="14.25" customHeight="1">
      <c r="A7674" s="114" t="s">
        <v>677</v>
      </c>
      <c r="B7674" s="114" t="s">
        <v>674</v>
      </c>
      <c r="C7674" s="114" t="s">
        <v>975</v>
      </c>
      <c r="D7674" s="114" t="s">
        <v>1254</v>
      </c>
      <c r="E7674" s="21" t="str">
        <f t="shared" si="30"/>
        <v>INSUNIX.LPG.insunix.table226</v>
      </c>
    </row>
    <row r="7675" spans="1:5" ht="14.25" customHeight="1">
      <c r="A7675" s="114" t="s">
        <v>677</v>
      </c>
      <c r="B7675" s="114" t="s">
        <v>674</v>
      </c>
      <c r="C7675" s="114" t="s">
        <v>975</v>
      </c>
      <c r="D7675" s="114" t="s">
        <v>1254</v>
      </c>
      <c r="E7675" s="21" t="str">
        <f t="shared" si="30"/>
        <v>INSUNIX.LPG.insunix.table226</v>
      </c>
    </row>
    <row r="7676" spans="1:5" ht="14.25" customHeight="1">
      <c r="A7676" s="114" t="s">
        <v>677</v>
      </c>
      <c r="B7676" s="114" t="s">
        <v>674</v>
      </c>
      <c r="C7676" s="114" t="s">
        <v>975</v>
      </c>
      <c r="D7676" s="114" t="s">
        <v>1254</v>
      </c>
      <c r="E7676" s="21" t="str">
        <f t="shared" si="30"/>
        <v>INSUNIX.LPG.insunix.table226</v>
      </c>
    </row>
    <row r="7677" spans="1:5" ht="14.25" customHeight="1">
      <c r="A7677" s="114" t="s">
        <v>677</v>
      </c>
      <c r="B7677" s="114" t="s">
        <v>674</v>
      </c>
      <c r="C7677" s="114" t="s">
        <v>975</v>
      </c>
      <c r="D7677" s="114" t="s">
        <v>1255</v>
      </c>
      <c r="E7677" s="21" t="str">
        <f t="shared" si="30"/>
        <v>INSUNIX.LPG.insunix.table23</v>
      </c>
    </row>
    <row r="7678" spans="1:5" ht="14.25" customHeight="1">
      <c r="A7678" s="114" t="s">
        <v>677</v>
      </c>
      <c r="B7678" s="114" t="s">
        <v>674</v>
      </c>
      <c r="C7678" s="114" t="s">
        <v>975</v>
      </c>
      <c r="D7678" s="114" t="s">
        <v>1255</v>
      </c>
      <c r="E7678" s="21" t="str">
        <f t="shared" si="30"/>
        <v>INSUNIX.LPG.insunix.table23</v>
      </c>
    </row>
    <row r="7679" spans="1:5" ht="14.25" customHeight="1">
      <c r="A7679" s="114" t="s">
        <v>677</v>
      </c>
      <c r="B7679" s="114" t="s">
        <v>674</v>
      </c>
      <c r="C7679" s="114" t="s">
        <v>975</v>
      </c>
      <c r="D7679" s="114" t="s">
        <v>1255</v>
      </c>
      <c r="E7679" s="21" t="str">
        <f t="shared" si="30"/>
        <v>INSUNIX.LPG.insunix.table23</v>
      </c>
    </row>
    <row r="7680" spans="1:5" ht="14.25" customHeight="1">
      <c r="A7680" s="114" t="s">
        <v>677</v>
      </c>
      <c r="B7680" s="114" t="s">
        <v>674</v>
      </c>
      <c r="C7680" s="114" t="s">
        <v>975</v>
      </c>
      <c r="D7680" s="114" t="s">
        <v>1255</v>
      </c>
      <c r="E7680" s="21" t="str">
        <f t="shared" si="30"/>
        <v>INSUNIX.LPG.insunix.table23</v>
      </c>
    </row>
    <row r="7681" spans="1:5" ht="14.25" customHeight="1">
      <c r="A7681" s="114" t="s">
        <v>677</v>
      </c>
      <c r="B7681" s="114" t="s">
        <v>674</v>
      </c>
      <c r="C7681" s="114" t="s">
        <v>975</v>
      </c>
      <c r="D7681" s="114" t="s">
        <v>1255</v>
      </c>
      <c r="E7681" s="21" t="str">
        <f t="shared" si="30"/>
        <v>INSUNIX.LPG.insunix.table23</v>
      </c>
    </row>
    <row r="7682" spans="1:5" ht="14.25" customHeight="1">
      <c r="A7682" s="114" t="s">
        <v>677</v>
      </c>
      <c r="B7682" s="114" t="s">
        <v>674</v>
      </c>
      <c r="C7682" s="114" t="s">
        <v>975</v>
      </c>
      <c r="D7682" s="114" t="s">
        <v>1255</v>
      </c>
      <c r="E7682" s="21" t="str">
        <f t="shared" si="30"/>
        <v>INSUNIX.LPG.insunix.table23</v>
      </c>
    </row>
    <row r="7683" spans="1:5" ht="14.25" customHeight="1">
      <c r="A7683" s="114" t="s">
        <v>677</v>
      </c>
      <c r="B7683" s="114" t="s">
        <v>674</v>
      </c>
      <c r="C7683" s="114" t="s">
        <v>975</v>
      </c>
      <c r="D7683" s="114" t="s">
        <v>1255</v>
      </c>
      <c r="E7683" s="21" t="str">
        <f t="shared" si="30"/>
        <v>INSUNIX.LPG.insunix.table23</v>
      </c>
    </row>
    <row r="7684" spans="1:5" ht="14.25" customHeight="1">
      <c r="A7684" s="114" t="s">
        <v>677</v>
      </c>
      <c r="B7684" s="114" t="s">
        <v>674</v>
      </c>
      <c r="C7684" s="114" t="s">
        <v>975</v>
      </c>
      <c r="D7684" s="114" t="s">
        <v>1255</v>
      </c>
      <c r="E7684" s="21" t="str">
        <f t="shared" si="30"/>
        <v>INSUNIX.LPG.insunix.table23</v>
      </c>
    </row>
    <row r="7685" spans="1:5" ht="14.25" customHeight="1">
      <c r="A7685" s="114" t="s">
        <v>677</v>
      </c>
      <c r="B7685" s="114" t="s">
        <v>674</v>
      </c>
      <c r="C7685" s="114" t="s">
        <v>975</v>
      </c>
      <c r="D7685" s="114" t="s">
        <v>1255</v>
      </c>
      <c r="E7685" s="21" t="str">
        <f t="shared" si="30"/>
        <v>INSUNIX.LPG.insunix.table23</v>
      </c>
    </row>
    <row r="7686" spans="1:5" ht="14.25" customHeight="1">
      <c r="A7686" s="114" t="s">
        <v>677</v>
      </c>
      <c r="B7686" s="114" t="s">
        <v>674</v>
      </c>
      <c r="C7686" s="114" t="s">
        <v>975</v>
      </c>
      <c r="D7686" s="114" t="s">
        <v>1255</v>
      </c>
      <c r="E7686" s="21" t="str">
        <f t="shared" si="30"/>
        <v>INSUNIX.LPG.insunix.table23</v>
      </c>
    </row>
    <row r="7687" spans="1:5" ht="14.25" customHeight="1">
      <c r="A7687" s="114" t="s">
        <v>677</v>
      </c>
      <c r="B7687" s="114" t="s">
        <v>674</v>
      </c>
      <c r="C7687" s="114" t="s">
        <v>975</v>
      </c>
      <c r="D7687" s="114" t="s">
        <v>1255</v>
      </c>
      <c r="E7687" s="21" t="str">
        <f t="shared" si="30"/>
        <v>INSUNIX.LPG.insunix.table23</v>
      </c>
    </row>
    <row r="7688" spans="1:5" ht="14.25" customHeight="1">
      <c r="A7688" s="114" t="s">
        <v>677</v>
      </c>
      <c r="B7688" s="114" t="s">
        <v>674</v>
      </c>
      <c r="C7688" s="114" t="s">
        <v>975</v>
      </c>
      <c r="D7688" s="114" t="s">
        <v>1256</v>
      </c>
      <c r="E7688" s="21" t="str">
        <f t="shared" si="30"/>
        <v>INSUNIX.LPG.insunix.table238</v>
      </c>
    </row>
    <row r="7689" spans="1:5" ht="14.25" customHeight="1">
      <c r="A7689" s="114" t="s">
        <v>677</v>
      </c>
      <c r="B7689" s="114" t="s">
        <v>674</v>
      </c>
      <c r="C7689" s="114" t="s">
        <v>975</v>
      </c>
      <c r="D7689" s="114" t="s">
        <v>1256</v>
      </c>
      <c r="E7689" s="21" t="str">
        <f t="shared" si="30"/>
        <v>INSUNIX.LPG.insunix.table238</v>
      </c>
    </row>
    <row r="7690" spans="1:5" ht="14.25" customHeight="1">
      <c r="A7690" s="114" t="s">
        <v>677</v>
      </c>
      <c r="B7690" s="114" t="s">
        <v>674</v>
      </c>
      <c r="C7690" s="114" t="s">
        <v>975</v>
      </c>
      <c r="D7690" s="114" t="s">
        <v>1256</v>
      </c>
      <c r="E7690" s="21" t="str">
        <f t="shared" si="30"/>
        <v>INSUNIX.LPG.insunix.table238</v>
      </c>
    </row>
    <row r="7691" spans="1:5" ht="14.25" customHeight="1">
      <c r="A7691" s="114" t="s">
        <v>677</v>
      </c>
      <c r="B7691" s="114" t="s">
        <v>674</v>
      </c>
      <c r="C7691" s="114" t="s">
        <v>975</v>
      </c>
      <c r="D7691" s="114" t="s">
        <v>1256</v>
      </c>
      <c r="E7691" s="21" t="str">
        <f t="shared" si="30"/>
        <v>INSUNIX.LPG.insunix.table238</v>
      </c>
    </row>
    <row r="7692" spans="1:5" ht="14.25" customHeight="1">
      <c r="A7692" s="114" t="s">
        <v>677</v>
      </c>
      <c r="B7692" s="114" t="s">
        <v>674</v>
      </c>
      <c r="C7692" s="114" t="s">
        <v>975</v>
      </c>
      <c r="D7692" s="114" t="s">
        <v>1256</v>
      </c>
      <c r="E7692" s="21" t="str">
        <f t="shared" si="30"/>
        <v>INSUNIX.LPG.insunix.table238</v>
      </c>
    </row>
    <row r="7693" spans="1:5" ht="14.25" customHeight="1">
      <c r="A7693" s="114" t="s">
        <v>677</v>
      </c>
      <c r="B7693" s="114" t="s">
        <v>674</v>
      </c>
      <c r="C7693" s="114" t="s">
        <v>975</v>
      </c>
      <c r="D7693" s="114" t="s">
        <v>1256</v>
      </c>
      <c r="E7693" s="21" t="str">
        <f t="shared" si="30"/>
        <v>INSUNIX.LPG.insunix.table238</v>
      </c>
    </row>
    <row r="7694" spans="1:5" ht="14.25" customHeight="1">
      <c r="A7694" s="114" t="s">
        <v>677</v>
      </c>
      <c r="B7694" s="114" t="s">
        <v>674</v>
      </c>
      <c r="C7694" s="114" t="s">
        <v>975</v>
      </c>
      <c r="D7694" s="114" t="s">
        <v>1256</v>
      </c>
      <c r="E7694" s="21" t="str">
        <f t="shared" si="30"/>
        <v>INSUNIX.LPG.insunix.table238</v>
      </c>
    </row>
    <row r="7695" spans="1:5" ht="14.25" customHeight="1">
      <c r="A7695" s="114" t="s">
        <v>677</v>
      </c>
      <c r="B7695" s="114" t="s">
        <v>674</v>
      </c>
      <c r="C7695" s="114" t="s">
        <v>975</v>
      </c>
      <c r="D7695" s="114" t="s">
        <v>1256</v>
      </c>
      <c r="E7695" s="21" t="str">
        <f t="shared" si="30"/>
        <v>INSUNIX.LPG.insunix.table238</v>
      </c>
    </row>
    <row r="7696" spans="1:5" ht="14.25" customHeight="1">
      <c r="A7696" s="114" t="s">
        <v>677</v>
      </c>
      <c r="B7696" s="114" t="s">
        <v>674</v>
      </c>
      <c r="C7696" s="114" t="s">
        <v>975</v>
      </c>
      <c r="D7696" s="114" t="s">
        <v>1256</v>
      </c>
      <c r="E7696" s="21" t="str">
        <f t="shared" si="30"/>
        <v>INSUNIX.LPG.insunix.table238</v>
      </c>
    </row>
    <row r="7697" spans="1:5" ht="14.25" customHeight="1">
      <c r="A7697" s="114" t="s">
        <v>677</v>
      </c>
      <c r="B7697" s="114" t="s">
        <v>674</v>
      </c>
      <c r="C7697" s="114" t="s">
        <v>975</v>
      </c>
      <c r="D7697" s="114" t="s">
        <v>1256</v>
      </c>
      <c r="E7697" s="21" t="str">
        <f t="shared" si="30"/>
        <v>INSUNIX.LPG.insunix.table238</v>
      </c>
    </row>
    <row r="7698" spans="1:5" ht="14.25" customHeight="1">
      <c r="A7698" s="114" t="s">
        <v>677</v>
      </c>
      <c r="B7698" s="114" t="s">
        <v>674</v>
      </c>
      <c r="C7698" s="114" t="s">
        <v>975</v>
      </c>
      <c r="D7698" s="114" t="s">
        <v>1256</v>
      </c>
      <c r="E7698" s="21" t="str">
        <f t="shared" si="30"/>
        <v>INSUNIX.LPG.insunix.table238</v>
      </c>
    </row>
    <row r="7699" spans="1:5" ht="14.25" customHeight="1">
      <c r="A7699" s="114" t="s">
        <v>677</v>
      </c>
      <c r="B7699" s="114" t="s">
        <v>674</v>
      </c>
      <c r="C7699" s="114" t="s">
        <v>975</v>
      </c>
      <c r="D7699" s="114" t="s">
        <v>1007</v>
      </c>
      <c r="E7699" s="21" t="str">
        <f t="shared" si="30"/>
        <v>INSUNIX.LPG.insunix.table24</v>
      </c>
    </row>
    <row r="7700" spans="1:5" ht="14.25" customHeight="1">
      <c r="A7700" s="114" t="s">
        <v>677</v>
      </c>
      <c r="B7700" s="114" t="s">
        <v>674</v>
      </c>
      <c r="C7700" s="114" t="s">
        <v>975</v>
      </c>
      <c r="D7700" s="114" t="s">
        <v>1007</v>
      </c>
      <c r="E7700" s="21" t="str">
        <f t="shared" si="30"/>
        <v>INSUNIX.LPG.insunix.table24</v>
      </c>
    </row>
    <row r="7701" spans="1:5" ht="14.25" customHeight="1">
      <c r="A7701" s="114" t="s">
        <v>677</v>
      </c>
      <c r="B7701" s="114" t="s">
        <v>674</v>
      </c>
      <c r="C7701" s="114" t="s">
        <v>975</v>
      </c>
      <c r="D7701" s="114" t="s">
        <v>1007</v>
      </c>
      <c r="E7701" s="21" t="str">
        <f t="shared" si="30"/>
        <v>INSUNIX.LPG.insunix.table24</v>
      </c>
    </row>
    <row r="7702" spans="1:5" ht="14.25" customHeight="1">
      <c r="A7702" s="114" t="s">
        <v>677</v>
      </c>
      <c r="B7702" s="114" t="s">
        <v>674</v>
      </c>
      <c r="C7702" s="114" t="s">
        <v>975</v>
      </c>
      <c r="D7702" s="114" t="s">
        <v>1007</v>
      </c>
      <c r="E7702" s="21" t="str">
        <f t="shared" si="30"/>
        <v>INSUNIX.LPG.insunix.table24</v>
      </c>
    </row>
    <row r="7703" spans="1:5" ht="14.25" customHeight="1">
      <c r="A7703" s="114" t="s">
        <v>677</v>
      </c>
      <c r="B7703" s="114" t="s">
        <v>674</v>
      </c>
      <c r="C7703" s="114" t="s">
        <v>975</v>
      </c>
      <c r="D7703" s="114" t="s">
        <v>1007</v>
      </c>
      <c r="E7703" s="21" t="str">
        <f t="shared" si="30"/>
        <v>INSUNIX.LPG.insunix.table24</v>
      </c>
    </row>
    <row r="7704" spans="1:5" ht="14.25" customHeight="1">
      <c r="A7704" s="114" t="s">
        <v>677</v>
      </c>
      <c r="B7704" s="114" t="s">
        <v>674</v>
      </c>
      <c r="C7704" s="114" t="s">
        <v>975</v>
      </c>
      <c r="D7704" s="114" t="s">
        <v>1007</v>
      </c>
      <c r="E7704" s="21" t="str">
        <f t="shared" si="30"/>
        <v>INSUNIX.LPG.insunix.table24</v>
      </c>
    </row>
    <row r="7705" spans="1:5" ht="14.25" customHeight="1">
      <c r="A7705" s="114" t="s">
        <v>677</v>
      </c>
      <c r="B7705" s="114" t="s">
        <v>674</v>
      </c>
      <c r="C7705" s="114" t="s">
        <v>975</v>
      </c>
      <c r="D7705" s="114" t="s">
        <v>1007</v>
      </c>
      <c r="E7705" s="21" t="str">
        <f t="shared" si="30"/>
        <v>INSUNIX.LPG.insunix.table24</v>
      </c>
    </row>
    <row r="7706" spans="1:5" ht="14.25" customHeight="1">
      <c r="A7706" s="114" t="s">
        <v>677</v>
      </c>
      <c r="B7706" s="114" t="s">
        <v>674</v>
      </c>
      <c r="C7706" s="114" t="s">
        <v>975</v>
      </c>
      <c r="D7706" s="114" t="s">
        <v>1007</v>
      </c>
      <c r="E7706" s="21" t="str">
        <f t="shared" si="30"/>
        <v>INSUNIX.LPG.insunix.table24</v>
      </c>
    </row>
    <row r="7707" spans="1:5" ht="14.25" customHeight="1">
      <c r="A7707" s="114" t="s">
        <v>677</v>
      </c>
      <c r="B7707" s="114" t="s">
        <v>674</v>
      </c>
      <c r="C7707" s="114" t="s">
        <v>975</v>
      </c>
      <c r="D7707" s="114" t="s">
        <v>1007</v>
      </c>
      <c r="E7707" s="21" t="str">
        <f t="shared" si="30"/>
        <v>INSUNIX.LPG.insunix.table24</v>
      </c>
    </row>
    <row r="7708" spans="1:5" ht="14.25" customHeight="1">
      <c r="A7708" s="114" t="s">
        <v>677</v>
      </c>
      <c r="B7708" s="114" t="s">
        <v>674</v>
      </c>
      <c r="C7708" s="114" t="s">
        <v>975</v>
      </c>
      <c r="D7708" s="114" t="s">
        <v>1007</v>
      </c>
      <c r="E7708" s="21" t="str">
        <f t="shared" si="30"/>
        <v>INSUNIX.LPG.insunix.table24</v>
      </c>
    </row>
    <row r="7709" spans="1:5" ht="14.25" customHeight="1">
      <c r="A7709" s="114" t="s">
        <v>677</v>
      </c>
      <c r="B7709" s="114" t="s">
        <v>674</v>
      </c>
      <c r="C7709" s="114" t="s">
        <v>975</v>
      </c>
      <c r="D7709" s="114" t="s">
        <v>1007</v>
      </c>
      <c r="E7709" s="21" t="str">
        <f t="shared" si="30"/>
        <v>INSUNIX.LPG.insunix.table24</v>
      </c>
    </row>
    <row r="7710" spans="1:5" ht="14.25" customHeight="1">
      <c r="A7710" s="114" t="s">
        <v>677</v>
      </c>
      <c r="B7710" s="114" t="s">
        <v>674</v>
      </c>
      <c r="C7710" s="114" t="s">
        <v>975</v>
      </c>
      <c r="D7710" s="114" t="s">
        <v>1257</v>
      </c>
      <c r="E7710" s="21" t="str">
        <f t="shared" si="30"/>
        <v>INSUNIX.LPG.insunix.table25</v>
      </c>
    </row>
    <row r="7711" spans="1:5" ht="14.25" customHeight="1">
      <c r="A7711" s="114" t="s">
        <v>677</v>
      </c>
      <c r="B7711" s="114" t="s">
        <v>674</v>
      </c>
      <c r="C7711" s="114" t="s">
        <v>975</v>
      </c>
      <c r="D7711" s="114" t="s">
        <v>1257</v>
      </c>
      <c r="E7711" s="21" t="str">
        <f t="shared" si="30"/>
        <v>INSUNIX.LPG.insunix.table25</v>
      </c>
    </row>
    <row r="7712" spans="1:5" ht="14.25" customHeight="1">
      <c r="A7712" s="114" t="s">
        <v>677</v>
      </c>
      <c r="B7712" s="114" t="s">
        <v>674</v>
      </c>
      <c r="C7712" s="114" t="s">
        <v>975</v>
      </c>
      <c r="D7712" s="114" t="s">
        <v>1257</v>
      </c>
      <c r="E7712" s="21" t="str">
        <f t="shared" si="30"/>
        <v>INSUNIX.LPG.insunix.table25</v>
      </c>
    </row>
    <row r="7713" spans="1:5" ht="14.25" customHeight="1">
      <c r="A7713" s="114" t="s">
        <v>677</v>
      </c>
      <c r="B7713" s="114" t="s">
        <v>674</v>
      </c>
      <c r="C7713" s="114" t="s">
        <v>975</v>
      </c>
      <c r="D7713" s="114" t="s">
        <v>1257</v>
      </c>
      <c r="E7713" s="21" t="str">
        <f t="shared" si="30"/>
        <v>INSUNIX.LPG.insunix.table25</v>
      </c>
    </row>
    <row r="7714" spans="1:5" ht="14.25" customHeight="1">
      <c r="A7714" s="114" t="s">
        <v>677</v>
      </c>
      <c r="B7714" s="114" t="s">
        <v>674</v>
      </c>
      <c r="C7714" s="114" t="s">
        <v>975</v>
      </c>
      <c r="D7714" s="114" t="s">
        <v>1257</v>
      </c>
      <c r="E7714" s="21" t="str">
        <f t="shared" si="30"/>
        <v>INSUNIX.LPG.insunix.table25</v>
      </c>
    </row>
    <row r="7715" spans="1:5" ht="14.25" customHeight="1">
      <c r="A7715" s="114" t="s">
        <v>677</v>
      </c>
      <c r="B7715" s="114" t="s">
        <v>674</v>
      </c>
      <c r="C7715" s="114" t="s">
        <v>975</v>
      </c>
      <c r="D7715" s="114" t="s">
        <v>1257</v>
      </c>
      <c r="E7715" s="21" t="str">
        <f t="shared" si="30"/>
        <v>INSUNIX.LPG.insunix.table25</v>
      </c>
    </row>
    <row r="7716" spans="1:5" ht="14.25" customHeight="1">
      <c r="A7716" s="114" t="s">
        <v>677</v>
      </c>
      <c r="B7716" s="114" t="s">
        <v>674</v>
      </c>
      <c r="C7716" s="114" t="s">
        <v>975</v>
      </c>
      <c r="D7716" s="114" t="s">
        <v>1257</v>
      </c>
      <c r="E7716" s="21" t="str">
        <f t="shared" si="30"/>
        <v>INSUNIX.LPG.insunix.table25</v>
      </c>
    </row>
    <row r="7717" spans="1:5" ht="14.25" customHeight="1">
      <c r="A7717" s="114" t="s">
        <v>677</v>
      </c>
      <c r="B7717" s="114" t="s">
        <v>674</v>
      </c>
      <c r="C7717" s="114" t="s">
        <v>975</v>
      </c>
      <c r="D7717" s="114" t="s">
        <v>1257</v>
      </c>
      <c r="E7717" s="21" t="str">
        <f t="shared" si="30"/>
        <v>INSUNIX.LPG.insunix.table25</v>
      </c>
    </row>
    <row r="7718" spans="1:5" ht="14.25" customHeight="1">
      <c r="A7718" s="114" t="s">
        <v>677</v>
      </c>
      <c r="B7718" s="114" t="s">
        <v>674</v>
      </c>
      <c r="C7718" s="114" t="s">
        <v>975</v>
      </c>
      <c r="D7718" s="114" t="s">
        <v>1257</v>
      </c>
      <c r="E7718" s="21" t="str">
        <f t="shared" si="30"/>
        <v>INSUNIX.LPG.insunix.table25</v>
      </c>
    </row>
    <row r="7719" spans="1:5" ht="14.25" customHeight="1">
      <c r="A7719" s="114" t="s">
        <v>677</v>
      </c>
      <c r="B7719" s="114" t="s">
        <v>674</v>
      </c>
      <c r="C7719" s="114" t="s">
        <v>975</v>
      </c>
      <c r="D7719" s="114" t="s">
        <v>1257</v>
      </c>
      <c r="E7719" s="21" t="str">
        <f t="shared" si="30"/>
        <v>INSUNIX.LPG.insunix.table25</v>
      </c>
    </row>
    <row r="7720" spans="1:5" ht="14.25" customHeight="1">
      <c r="A7720" s="114" t="s">
        <v>677</v>
      </c>
      <c r="B7720" s="114" t="s">
        <v>674</v>
      </c>
      <c r="C7720" s="114" t="s">
        <v>975</v>
      </c>
      <c r="D7720" s="114" t="s">
        <v>1257</v>
      </c>
      <c r="E7720" s="21" t="str">
        <f t="shared" si="30"/>
        <v>INSUNIX.LPG.insunix.table25</v>
      </c>
    </row>
    <row r="7721" spans="1:5" ht="14.25" customHeight="1">
      <c r="A7721" s="114" t="s">
        <v>677</v>
      </c>
      <c r="B7721" s="114" t="s">
        <v>674</v>
      </c>
      <c r="C7721" s="114" t="s">
        <v>975</v>
      </c>
      <c r="D7721" s="114" t="s">
        <v>1258</v>
      </c>
      <c r="E7721" s="21" t="str">
        <f t="shared" si="30"/>
        <v>INSUNIX.LPG.insunix.table250</v>
      </c>
    </row>
    <row r="7722" spans="1:5" ht="14.25" customHeight="1">
      <c r="A7722" s="114" t="s">
        <v>677</v>
      </c>
      <c r="B7722" s="114" t="s">
        <v>674</v>
      </c>
      <c r="C7722" s="114" t="s">
        <v>975</v>
      </c>
      <c r="D7722" s="114" t="s">
        <v>1258</v>
      </c>
      <c r="E7722" s="21" t="str">
        <f t="shared" si="30"/>
        <v>INSUNIX.LPG.insunix.table250</v>
      </c>
    </row>
    <row r="7723" spans="1:5" ht="14.25" customHeight="1">
      <c r="A7723" s="114" t="s">
        <v>677</v>
      </c>
      <c r="B7723" s="114" t="s">
        <v>674</v>
      </c>
      <c r="C7723" s="114" t="s">
        <v>975</v>
      </c>
      <c r="D7723" s="114" t="s">
        <v>1258</v>
      </c>
      <c r="E7723" s="21" t="str">
        <f t="shared" si="30"/>
        <v>INSUNIX.LPG.insunix.table250</v>
      </c>
    </row>
    <row r="7724" spans="1:5" ht="14.25" customHeight="1">
      <c r="A7724" s="114" t="s">
        <v>677</v>
      </c>
      <c r="B7724" s="114" t="s">
        <v>674</v>
      </c>
      <c r="C7724" s="114" t="s">
        <v>975</v>
      </c>
      <c r="D7724" s="114" t="s">
        <v>1258</v>
      </c>
      <c r="E7724" s="21" t="str">
        <f t="shared" si="30"/>
        <v>INSUNIX.LPG.insunix.table250</v>
      </c>
    </row>
    <row r="7725" spans="1:5" ht="14.25" customHeight="1">
      <c r="A7725" s="114" t="s">
        <v>677</v>
      </c>
      <c r="B7725" s="114" t="s">
        <v>674</v>
      </c>
      <c r="C7725" s="114" t="s">
        <v>975</v>
      </c>
      <c r="D7725" s="114" t="s">
        <v>1258</v>
      </c>
      <c r="E7725" s="21" t="str">
        <f t="shared" si="30"/>
        <v>INSUNIX.LPG.insunix.table250</v>
      </c>
    </row>
    <row r="7726" spans="1:5" ht="14.25" customHeight="1">
      <c r="A7726" s="114" t="s">
        <v>677</v>
      </c>
      <c r="B7726" s="114" t="s">
        <v>674</v>
      </c>
      <c r="C7726" s="114" t="s">
        <v>975</v>
      </c>
      <c r="D7726" s="114" t="s">
        <v>1258</v>
      </c>
      <c r="E7726" s="21" t="str">
        <f t="shared" si="30"/>
        <v>INSUNIX.LPG.insunix.table250</v>
      </c>
    </row>
    <row r="7727" spans="1:5" ht="14.25" customHeight="1">
      <c r="A7727" s="114" t="s">
        <v>677</v>
      </c>
      <c r="B7727" s="114" t="s">
        <v>674</v>
      </c>
      <c r="C7727" s="114" t="s">
        <v>975</v>
      </c>
      <c r="D7727" s="114" t="s">
        <v>1258</v>
      </c>
      <c r="E7727" s="21" t="str">
        <f t="shared" si="30"/>
        <v>INSUNIX.LPG.insunix.table250</v>
      </c>
    </row>
    <row r="7728" spans="1:5" ht="14.25" customHeight="1">
      <c r="A7728" s="114" t="s">
        <v>677</v>
      </c>
      <c r="B7728" s="114" t="s">
        <v>674</v>
      </c>
      <c r="C7728" s="114" t="s">
        <v>975</v>
      </c>
      <c r="D7728" s="114" t="s">
        <v>1258</v>
      </c>
      <c r="E7728" s="21" t="str">
        <f t="shared" si="30"/>
        <v>INSUNIX.LPG.insunix.table250</v>
      </c>
    </row>
    <row r="7729" spans="1:5" ht="14.25" customHeight="1">
      <c r="A7729" s="114" t="s">
        <v>677</v>
      </c>
      <c r="B7729" s="114" t="s">
        <v>674</v>
      </c>
      <c r="C7729" s="114" t="s">
        <v>975</v>
      </c>
      <c r="D7729" s="114" t="s">
        <v>1258</v>
      </c>
      <c r="E7729" s="21" t="str">
        <f t="shared" si="30"/>
        <v>INSUNIX.LPG.insunix.table250</v>
      </c>
    </row>
    <row r="7730" spans="1:5" ht="14.25" customHeight="1">
      <c r="A7730" s="114" t="s">
        <v>677</v>
      </c>
      <c r="B7730" s="114" t="s">
        <v>674</v>
      </c>
      <c r="C7730" s="114" t="s">
        <v>975</v>
      </c>
      <c r="D7730" s="114" t="s">
        <v>1258</v>
      </c>
      <c r="E7730" s="21" t="str">
        <f t="shared" si="30"/>
        <v>INSUNIX.LPG.insunix.table250</v>
      </c>
    </row>
    <row r="7731" spans="1:5" ht="14.25" customHeight="1">
      <c r="A7731" s="114" t="s">
        <v>677</v>
      </c>
      <c r="B7731" s="114" t="s">
        <v>674</v>
      </c>
      <c r="C7731" s="114" t="s">
        <v>975</v>
      </c>
      <c r="D7731" s="114" t="s">
        <v>1258</v>
      </c>
      <c r="E7731" s="21" t="str">
        <f t="shared" si="30"/>
        <v>INSUNIX.LPG.insunix.table250</v>
      </c>
    </row>
    <row r="7732" spans="1:5" ht="14.25" customHeight="1">
      <c r="A7732" s="114" t="s">
        <v>677</v>
      </c>
      <c r="B7732" s="114" t="s">
        <v>674</v>
      </c>
      <c r="C7732" s="114" t="s">
        <v>975</v>
      </c>
      <c r="D7732" s="114" t="s">
        <v>1259</v>
      </c>
      <c r="E7732" s="21" t="str">
        <f t="shared" si="30"/>
        <v>INSUNIX.LPG.insunix.table253</v>
      </c>
    </row>
    <row r="7733" spans="1:5" ht="14.25" customHeight="1">
      <c r="A7733" s="114" t="s">
        <v>677</v>
      </c>
      <c r="B7733" s="114" t="s">
        <v>674</v>
      </c>
      <c r="C7733" s="114" t="s">
        <v>975</v>
      </c>
      <c r="D7733" s="114" t="s">
        <v>1259</v>
      </c>
      <c r="E7733" s="21" t="str">
        <f t="shared" si="30"/>
        <v>INSUNIX.LPG.insunix.table253</v>
      </c>
    </row>
    <row r="7734" spans="1:5" ht="14.25" customHeight="1">
      <c r="A7734" s="114" t="s">
        <v>677</v>
      </c>
      <c r="B7734" s="114" t="s">
        <v>674</v>
      </c>
      <c r="C7734" s="114" t="s">
        <v>975</v>
      </c>
      <c r="D7734" s="114" t="s">
        <v>1259</v>
      </c>
      <c r="E7734" s="21" t="str">
        <f t="shared" si="30"/>
        <v>INSUNIX.LPG.insunix.table253</v>
      </c>
    </row>
    <row r="7735" spans="1:5" ht="14.25" customHeight="1">
      <c r="A7735" s="114" t="s">
        <v>677</v>
      </c>
      <c r="B7735" s="114" t="s">
        <v>674</v>
      </c>
      <c r="C7735" s="114" t="s">
        <v>975</v>
      </c>
      <c r="D7735" s="114" t="s">
        <v>1259</v>
      </c>
      <c r="E7735" s="21" t="str">
        <f t="shared" si="30"/>
        <v>INSUNIX.LPG.insunix.table253</v>
      </c>
    </row>
    <row r="7736" spans="1:5" ht="14.25" customHeight="1">
      <c r="A7736" s="114" t="s">
        <v>677</v>
      </c>
      <c r="B7736" s="114" t="s">
        <v>674</v>
      </c>
      <c r="C7736" s="114" t="s">
        <v>975</v>
      </c>
      <c r="D7736" s="114" t="s">
        <v>1259</v>
      </c>
      <c r="E7736" s="21" t="str">
        <f t="shared" si="30"/>
        <v>INSUNIX.LPG.insunix.table253</v>
      </c>
    </row>
    <row r="7737" spans="1:5" ht="14.25" customHeight="1">
      <c r="A7737" s="114" t="s">
        <v>677</v>
      </c>
      <c r="B7737" s="114" t="s">
        <v>674</v>
      </c>
      <c r="C7737" s="114" t="s">
        <v>975</v>
      </c>
      <c r="D7737" s="114" t="s">
        <v>1259</v>
      </c>
      <c r="E7737" s="21" t="str">
        <f t="shared" si="30"/>
        <v>INSUNIX.LPG.insunix.table253</v>
      </c>
    </row>
    <row r="7738" spans="1:5" ht="14.25" customHeight="1">
      <c r="A7738" s="114" t="s">
        <v>677</v>
      </c>
      <c r="B7738" s="114" t="s">
        <v>674</v>
      </c>
      <c r="C7738" s="114" t="s">
        <v>975</v>
      </c>
      <c r="D7738" s="114" t="s">
        <v>1259</v>
      </c>
      <c r="E7738" s="21" t="str">
        <f t="shared" si="30"/>
        <v>INSUNIX.LPG.insunix.table253</v>
      </c>
    </row>
    <row r="7739" spans="1:5" ht="14.25" customHeight="1">
      <c r="A7739" s="114" t="s">
        <v>677</v>
      </c>
      <c r="B7739" s="114" t="s">
        <v>674</v>
      </c>
      <c r="C7739" s="114" t="s">
        <v>975</v>
      </c>
      <c r="D7739" s="114" t="s">
        <v>1259</v>
      </c>
      <c r="E7739" s="21" t="str">
        <f t="shared" si="30"/>
        <v>INSUNIX.LPG.insunix.table253</v>
      </c>
    </row>
    <row r="7740" spans="1:5" ht="14.25" customHeight="1">
      <c r="A7740" s="114" t="s">
        <v>677</v>
      </c>
      <c r="B7740" s="114" t="s">
        <v>674</v>
      </c>
      <c r="C7740" s="114" t="s">
        <v>975</v>
      </c>
      <c r="D7740" s="114" t="s">
        <v>1259</v>
      </c>
      <c r="E7740" s="21" t="str">
        <f t="shared" si="30"/>
        <v>INSUNIX.LPG.insunix.table253</v>
      </c>
    </row>
    <row r="7741" spans="1:5" ht="14.25" customHeight="1">
      <c r="A7741" s="114" t="s">
        <v>677</v>
      </c>
      <c r="B7741" s="114" t="s">
        <v>674</v>
      </c>
      <c r="C7741" s="114" t="s">
        <v>975</v>
      </c>
      <c r="D7741" s="114" t="s">
        <v>1259</v>
      </c>
      <c r="E7741" s="21" t="str">
        <f t="shared" si="30"/>
        <v>INSUNIX.LPG.insunix.table253</v>
      </c>
    </row>
    <row r="7742" spans="1:5" ht="14.25" customHeight="1">
      <c r="A7742" s="114" t="s">
        <v>677</v>
      </c>
      <c r="B7742" s="114" t="s">
        <v>674</v>
      </c>
      <c r="C7742" s="114" t="s">
        <v>975</v>
      </c>
      <c r="D7742" s="114" t="s">
        <v>1259</v>
      </c>
      <c r="E7742" s="21" t="str">
        <f t="shared" si="30"/>
        <v>INSUNIX.LPG.insunix.table253</v>
      </c>
    </row>
    <row r="7743" spans="1:5" ht="14.25" customHeight="1">
      <c r="A7743" s="114" t="s">
        <v>677</v>
      </c>
      <c r="B7743" s="114" t="s">
        <v>674</v>
      </c>
      <c r="C7743" s="114" t="s">
        <v>975</v>
      </c>
      <c r="D7743" s="114" t="s">
        <v>1260</v>
      </c>
      <c r="E7743" s="21" t="str">
        <f t="shared" si="30"/>
        <v>INSUNIX.LPG.insunix.table260</v>
      </c>
    </row>
    <row r="7744" spans="1:5" ht="14.25" customHeight="1">
      <c r="A7744" s="114" t="s">
        <v>677</v>
      </c>
      <c r="B7744" s="114" t="s">
        <v>674</v>
      </c>
      <c r="C7744" s="114" t="s">
        <v>975</v>
      </c>
      <c r="D7744" s="114" t="s">
        <v>1260</v>
      </c>
      <c r="E7744" s="21" t="str">
        <f t="shared" si="30"/>
        <v>INSUNIX.LPG.insunix.table260</v>
      </c>
    </row>
    <row r="7745" spans="1:5" ht="14.25" customHeight="1">
      <c r="A7745" s="114" t="s">
        <v>677</v>
      </c>
      <c r="B7745" s="114" t="s">
        <v>674</v>
      </c>
      <c r="C7745" s="114" t="s">
        <v>975</v>
      </c>
      <c r="D7745" s="114" t="s">
        <v>1260</v>
      </c>
      <c r="E7745" s="21" t="str">
        <f t="shared" si="30"/>
        <v>INSUNIX.LPG.insunix.table260</v>
      </c>
    </row>
    <row r="7746" spans="1:5" ht="14.25" customHeight="1">
      <c r="A7746" s="114" t="s">
        <v>677</v>
      </c>
      <c r="B7746" s="114" t="s">
        <v>674</v>
      </c>
      <c r="C7746" s="114" t="s">
        <v>975</v>
      </c>
      <c r="D7746" s="114" t="s">
        <v>1260</v>
      </c>
      <c r="E7746" s="21" t="str">
        <f t="shared" si="30"/>
        <v>INSUNIX.LPG.insunix.table260</v>
      </c>
    </row>
    <row r="7747" spans="1:5" ht="14.25" customHeight="1">
      <c r="A7747" s="114" t="s">
        <v>677</v>
      </c>
      <c r="B7747" s="114" t="s">
        <v>674</v>
      </c>
      <c r="C7747" s="114" t="s">
        <v>975</v>
      </c>
      <c r="D7747" s="114" t="s">
        <v>1260</v>
      </c>
      <c r="E7747" s="21" t="str">
        <f t="shared" si="30"/>
        <v>INSUNIX.LPG.insunix.table260</v>
      </c>
    </row>
    <row r="7748" spans="1:5" ht="14.25" customHeight="1">
      <c r="A7748" s="114" t="s">
        <v>677</v>
      </c>
      <c r="B7748" s="114" t="s">
        <v>674</v>
      </c>
      <c r="C7748" s="114" t="s">
        <v>975</v>
      </c>
      <c r="D7748" s="114" t="s">
        <v>1260</v>
      </c>
      <c r="E7748" s="21" t="str">
        <f t="shared" si="30"/>
        <v>INSUNIX.LPG.insunix.table260</v>
      </c>
    </row>
    <row r="7749" spans="1:5" ht="14.25" customHeight="1">
      <c r="A7749" s="114" t="s">
        <v>677</v>
      </c>
      <c r="B7749" s="114" t="s">
        <v>674</v>
      </c>
      <c r="C7749" s="114" t="s">
        <v>975</v>
      </c>
      <c r="D7749" s="114" t="s">
        <v>1260</v>
      </c>
      <c r="E7749" s="21" t="str">
        <f t="shared" si="30"/>
        <v>INSUNIX.LPG.insunix.table260</v>
      </c>
    </row>
    <row r="7750" spans="1:5" ht="14.25" customHeight="1">
      <c r="A7750" s="114" t="s">
        <v>677</v>
      </c>
      <c r="B7750" s="114" t="s">
        <v>674</v>
      </c>
      <c r="C7750" s="114" t="s">
        <v>975</v>
      </c>
      <c r="D7750" s="114" t="s">
        <v>1260</v>
      </c>
      <c r="E7750" s="21" t="str">
        <f t="shared" si="30"/>
        <v>INSUNIX.LPG.insunix.table260</v>
      </c>
    </row>
    <row r="7751" spans="1:5" ht="14.25" customHeight="1">
      <c r="A7751" s="114" t="s">
        <v>677</v>
      </c>
      <c r="B7751" s="114" t="s">
        <v>674</v>
      </c>
      <c r="C7751" s="114" t="s">
        <v>975</v>
      </c>
      <c r="D7751" s="114" t="s">
        <v>1260</v>
      </c>
      <c r="E7751" s="21" t="str">
        <f t="shared" si="30"/>
        <v>INSUNIX.LPG.insunix.table260</v>
      </c>
    </row>
    <row r="7752" spans="1:5" ht="14.25" customHeight="1">
      <c r="A7752" s="114" t="s">
        <v>677</v>
      </c>
      <c r="B7752" s="114" t="s">
        <v>674</v>
      </c>
      <c r="C7752" s="114" t="s">
        <v>975</v>
      </c>
      <c r="D7752" s="114" t="s">
        <v>1260</v>
      </c>
      <c r="E7752" s="21" t="str">
        <f t="shared" si="30"/>
        <v>INSUNIX.LPG.insunix.table260</v>
      </c>
    </row>
    <row r="7753" spans="1:5" ht="14.25" customHeight="1">
      <c r="A7753" s="114" t="s">
        <v>677</v>
      </c>
      <c r="B7753" s="114" t="s">
        <v>674</v>
      </c>
      <c r="C7753" s="114" t="s">
        <v>975</v>
      </c>
      <c r="D7753" s="114" t="s">
        <v>1260</v>
      </c>
      <c r="E7753" s="21" t="str">
        <f t="shared" si="30"/>
        <v>INSUNIX.LPG.insunix.table260</v>
      </c>
    </row>
    <row r="7754" spans="1:5" ht="14.25" customHeight="1">
      <c r="A7754" s="114" t="s">
        <v>677</v>
      </c>
      <c r="B7754" s="114" t="s">
        <v>674</v>
      </c>
      <c r="C7754" s="114" t="s">
        <v>975</v>
      </c>
      <c r="D7754" s="114" t="s">
        <v>1261</v>
      </c>
      <c r="E7754" s="21" t="str">
        <f t="shared" si="30"/>
        <v>INSUNIX.LPG.insunix.table278</v>
      </c>
    </row>
    <row r="7755" spans="1:5" ht="14.25" customHeight="1">
      <c r="A7755" s="114" t="s">
        <v>677</v>
      </c>
      <c r="B7755" s="114" t="s">
        <v>674</v>
      </c>
      <c r="C7755" s="114" t="s">
        <v>975</v>
      </c>
      <c r="D7755" s="114" t="s">
        <v>1261</v>
      </c>
      <c r="E7755" s="21" t="str">
        <f t="shared" si="30"/>
        <v>INSUNIX.LPG.insunix.table278</v>
      </c>
    </row>
    <row r="7756" spans="1:5" ht="14.25" customHeight="1">
      <c r="A7756" s="114" t="s">
        <v>677</v>
      </c>
      <c r="B7756" s="114" t="s">
        <v>674</v>
      </c>
      <c r="C7756" s="114" t="s">
        <v>975</v>
      </c>
      <c r="D7756" s="114" t="s">
        <v>1261</v>
      </c>
      <c r="E7756" s="21" t="str">
        <f t="shared" si="30"/>
        <v>INSUNIX.LPG.insunix.table278</v>
      </c>
    </row>
    <row r="7757" spans="1:5" ht="14.25" customHeight="1">
      <c r="A7757" s="114" t="s">
        <v>677</v>
      </c>
      <c r="B7757" s="114" t="s">
        <v>674</v>
      </c>
      <c r="C7757" s="114" t="s">
        <v>975</v>
      </c>
      <c r="D7757" s="114" t="s">
        <v>1261</v>
      </c>
      <c r="E7757" s="21" t="str">
        <f t="shared" si="30"/>
        <v>INSUNIX.LPG.insunix.table278</v>
      </c>
    </row>
    <row r="7758" spans="1:5" ht="14.25" customHeight="1">
      <c r="A7758" s="114" t="s">
        <v>677</v>
      </c>
      <c r="B7758" s="114" t="s">
        <v>674</v>
      </c>
      <c r="C7758" s="114" t="s">
        <v>975</v>
      </c>
      <c r="D7758" s="114" t="s">
        <v>1261</v>
      </c>
      <c r="E7758" s="21" t="str">
        <f t="shared" si="30"/>
        <v>INSUNIX.LPG.insunix.table278</v>
      </c>
    </row>
    <row r="7759" spans="1:5" ht="14.25" customHeight="1">
      <c r="A7759" s="114" t="s">
        <v>677</v>
      </c>
      <c r="B7759" s="114" t="s">
        <v>674</v>
      </c>
      <c r="C7759" s="114" t="s">
        <v>975</v>
      </c>
      <c r="D7759" s="114" t="s">
        <v>1261</v>
      </c>
      <c r="E7759" s="21" t="str">
        <f t="shared" si="30"/>
        <v>INSUNIX.LPG.insunix.table278</v>
      </c>
    </row>
    <row r="7760" spans="1:5" ht="14.25" customHeight="1">
      <c r="A7760" s="114" t="s">
        <v>677</v>
      </c>
      <c r="B7760" s="114" t="s">
        <v>674</v>
      </c>
      <c r="C7760" s="114" t="s">
        <v>975</v>
      </c>
      <c r="D7760" s="114" t="s">
        <v>1261</v>
      </c>
      <c r="E7760" s="21" t="str">
        <f t="shared" si="30"/>
        <v>INSUNIX.LPG.insunix.table278</v>
      </c>
    </row>
    <row r="7761" spans="1:5" ht="14.25" customHeight="1">
      <c r="A7761" s="114" t="s">
        <v>677</v>
      </c>
      <c r="B7761" s="114" t="s">
        <v>674</v>
      </c>
      <c r="C7761" s="114" t="s">
        <v>975</v>
      </c>
      <c r="D7761" s="114" t="s">
        <v>1261</v>
      </c>
      <c r="E7761" s="21" t="str">
        <f t="shared" si="30"/>
        <v>INSUNIX.LPG.insunix.table278</v>
      </c>
    </row>
    <row r="7762" spans="1:5" ht="14.25" customHeight="1">
      <c r="A7762" s="114" t="s">
        <v>677</v>
      </c>
      <c r="B7762" s="114" t="s">
        <v>674</v>
      </c>
      <c r="C7762" s="114" t="s">
        <v>975</v>
      </c>
      <c r="D7762" s="114" t="s">
        <v>1261</v>
      </c>
      <c r="E7762" s="21" t="str">
        <f t="shared" si="30"/>
        <v>INSUNIX.LPG.insunix.table278</v>
      </c>
    </row>
    <row r="7763" spans="1:5" ht="14.25" customHeight="1">
      <c r="A7763" s="114" t="s">
        <v>677</v>
      </c>
      <c r="B7763" s="114" t="s">
        <v>674</v>
      </c>
      <c r="C7763" s="114" t="s">
        <v>975</v>
      </c>
      <c r="D7763" s="114" t="s">
        <v>1261</v>
      </c>
      <c r="E7763" s="21" t="str">
        <f t="shared" si="30"/>
        <v>INSUNIX.LPG.insunix.table278</v>
      </c>
    </row>
    <row r="7764" spans="1:5" ht="14.25" customHeight="1">
      <c r="A7764" s="114" t="s">
        <v>677</v>
      </c>
      <c r="B7764" s="114" t="s">
        <v>674</v>
      </c>
      <c r="C7764" s="114" t="s">
        <v>975</v>
      </c>
      <c r="D7764" s="114" t="s">
        <v>1261</v>
      </c>
      <c r="E7764" s="21" t="str">
        <f t="shared" si="30"/>
        <v>INSUNIX.LPG.insunix.table278</v>
      </c>
    </row>
    <row r="7765" spans="1:5" ht="14.25" customHeight="1">
      <c r="A7765" s="114" t="s">
        <v>677</v>
      </c>
      <c r="B7765" s="114" t="s">
        <v>674</v>
      </c>
      <c r="C7765" s="114" t="s">
        <v>975</v>
      </c>
      <c r="D7765" s="114" t="s">
        <v>1262</v>
      </c>
      <c r="E7765" s="21" t="str">
        <f t="shared" si="30"/>
        <v>INSUNIX.LPG.insunix.table289</v>
      </c>
    </row>
    <row r="7766" spans="1:5" ht="14.25" customHeight="1">
      <c r="A7766" s="114" t="s">
        <v>677</v>
      </c>
      <c r="B7766" s="114" t="s">
        <v>674</v>
      </c>
      <c r="C7766" s="114" t="s">
        <v>975</v>
      </c>
      <c r="D7766" s="114" t="s">
        <v>1262</v>
      </c>
      <c r="E7766" s="21" t="str">
        <f t="shared" si="30"/>
        <v>INSUNIX.LPG.insunix.table289</v>
      </c>
    </row>
    <row r="7767" spans="1:5" ht="14.25" customHeight="1">
      <c r="A7767" s="114" t="s">
        <v>677</v>
      </c>
      <c r="B7767" s="114" t="s">
        <v>674</v>
      </c>
      <c r="C7767" s="114" t="s">
        <v>975</v>
      </c>
      <c r="D7767" s="114" t="s">
        <v>1262</v>
      </c>
      <c r="E7767" s="21" t="str">
        <f t="shared" si="30"/>
        <v>INSUNIX.LPG.insunix.table289</v>
      </c>
    </row>
    <row r="7768" spans="1:5" ht="14.25" customHeight="1">
      <c r="A7768" s="114" t="s">
        <v>677</v>
      </c>
      <c r="B7768" s="114" t="s">
        <v>674</v>
      </c>
      <c r="C7768" s="114" t="s">
        <v>975</v>
      </c>
      <c r="D7768" s="114" t="s">
        <v>1262</v>
      </c>
      <c r="E7768" s="21" t="str">
        <f t="shared" si="30"/>
        <v>INSUNIX.LPG.insunix.table289</v>
      </c>
    </row>
    <row r="7769" spans="1:5" ht="14.25" customHeight="1">
      <c r="A7769" s="114" t="s">
        <v>677</v>
      </c>
      <c r="B7769" s="114" t="s">
        <v>674</v>
      </c>
      <c r="C7769" s="114" t="s">
        <v>975</v>
      </c>
      <c r="D7769" s="114" t="s">
        <v>1262</v>
      </c>
      <c r="E7769" s="21" t="str">
        <f t="shared" si="30"/>
        <v>INSUNIX.LPG.insunix.table289</v>
      </c>
    </row>
    <row r="7770" spans="1:5" ht="14.25" customHeight="1">
      <c r="A7770" s="114" t="s">
        <v>677</v>
      </c>
      <c r="B7770" s="114" t="s">
        <v>674</v>
      </c>
      <c r="C7770" s="114" t="s">
        <v>975</v>
      </c>
      <c r="D7770" s="114" t="s">
        <v>1262</v>
      </c>
      <c r="E7770" s="21" t="str">
        <f t="shared" si="30"/>
        <v>INSUNIX.LPG.insunix.table289</v>
      </c>
    </row>
    <row r="7771" spans="1:5" ht="14.25" customHeight="1">
      <c r="A7771" s="114" t="s">
        <v>677</v>
      </c>
      <c r="B7771" s="114" t="s">
        <v>674</v>
      </c>
      <c r="C7771" s="114" t="s">
        <v>975</v>
      </c>
      <c r="D7771" s="114" t="s">
        <v>1262</v>
      </c>
      <c r="E7771" s="21" t="str">
        <f t="shared" si="30"/>
        <v>INSUNIX.LPG.insunix.table289</v>
      </c>
    </row>
    <row r="7772" spans="1:5" ht="14.25" customHeight="1">
      <c r="A7772" s="114" t="s">
        <v>677</v>
      </c>
      <c r="B7772" s="114" t="s">
        <v>674</v>
      </c>
      <c r="C7772" s="114" t="s">
        <v>975</v>
      </c>
      <c r="D7772" s="114" t="s">
        <v>1262</v>
      </c>
      <c r="E7772" s="21" t="str">
        <f t="shared" si="30"/>
        <v>INSUNIX.LPG.insunix.table289</v>
      </c>
    </row>
    <row r="7773" spans="1:5" ht="14.25" customHeight="1">
      <c r="A7773" s="114" t="s">
        <v>677</v>
      </c>
      <c r="B7773" s="114" t="s">
        <v>674</v>
      </c>
      <c r="C7773" s="114" t="s">
        <v>975</v>
      </c>
      <c r="D7773" s="114" t="s">
        <v>1262</v>
      </c>
      <c r="E7773" s="21" t="str">
        <f t="shared" si="30"/>
        <v>INSUNIX.LPG.insunix.table289</v>
      </c>
    </row>
    <row r="7774" spans="1:5" ht="14.25" customHeight="1">
      <c r="A7774" s="114" t="s">
        <v>677</v>
      </c>
      <c r="B7774" s="114" t="s">
        <v>674</v>
      </c>
      <c r="C7774" s="114" t="s">
        <v>975</v>
      </c>
      <c r="D7774" s="114" t="s">
        <v>1262</v>
      </c>
      <c r="E7774" s="21" t="str">
        <f t="shared" si="30"/>
        <v>INSUNIX.LPG.insunix.table289</v>
      </c>
    </row>
    <row r="7775" spans="1:5" ht="14.25" customHeight="1">
      <c r="A7775" s="114" t="s">
        <v>677</v>
      </c>
      <c r="B7775" s="114" t="s">
        <v>674</v>
      </c>
      <c r="C7775" s="114" t="s">
        <v>975</v>
      </c>
      <c r="D7775" s="114" t="s">
        <v>1262</v>
      </c>
      <c r="E7775" s="21" t="str">
        <f t="shared" si="30"/>
        <v>INSUNIX.LPG.insunix.table289</v>
      </c>
    </row>
    <row r="7776" spans="1:5" ht="14.25" customHeight="1">
      <c r="A7776" s="114" t="s">
        <v>677</v>
      </c>
      <c r="B7776" s="114" t="s">
        <v>674</v>
      </c>
      <c r="C7776" s="114" t="s">
        <v>975</v>
      </c>
      <c r="D7776" s="114" t="s">
        <v>1263</v>
      </c>
      <c r="E7776" s="21" t="str">
        <f t="shared" si="30"/>
        <v>INSUNIX.LPG.insunix.table3</v>
      </c>
    </row>
    <row r="7777" spans="1:5" ht="14.25" customHeight="1">
      <c r="A7777" s="114" t="s">
        <v>677</v>
      </c>
      <c r="B7777" s="114" t="s">
        <v>674</v>
      </c>
      <c r="C7777" s="114" t="s">
        <v>975</v>
      </c>
      <c r="D7777" s="114" t="s">
        <v>1263</v>
      </c>
      <c r="E7777" s="21" t="str">
        <f t="shared" si="30"/>
        <v>INSUNIX.LPG.insunix.table3</v>
      </c>
    </row>
    <row r="7778" spans="1:5" ht="14.25" customHeight="1">
      <c r="A7778" s="114" t="s">
        <v>677</v>
      </c>
      <c r="B7778" s="114" t="s">
        <v>674</v>
      </c>
      <c r="C7778" s="114" t="s">
        <v>975</v>
      </c>
      <c r="D7778" s="114" t="s">
        <v>1263</v>
      </c>
      <c r="E7778" s="21" t="str">
        <f t="shared" si="30"/>
        <v>INSUNIX.LPG.insunix.table3</v>
      </c>
    </row>
    <row r="7779" spans="1:5" ht="14.25" customHeight="1">
      <c r="A7779" s="114" t="s">
        <v>677</v>
      </c>
      <c r="B7779" s="114" t="s">
        <v>674</v>
      </c>
      <c r="C7779" s="114" t="s">
        <v>975</v>
      </c>
      <c r="D7779" s="114" t="s">
        <v>1263</v>
      </c>
      <c r="E7779" s="21" t="str">
        <f t="shared" si="30"/>
        <v>INSUNIX.LPG.insunix.table3</v>
      </c>
    </row>
    <row r="7780" spans="1:5" ht="14.25" customHeight="1">
      <c r="A7780" s="114" t="s">
        <v>677</v>
      </c>
      <c r="B7780" s="114" t="s">
        <v>674</v>
      </c>
      <c r="C7780" s="114" t="s">
        <v>975</v>
      </c>
      <c r="D7780" s="114" t="s">
        <v>1263</v>
      </c>
      <c r="E7780" s="21" t="str">
        <f t="shared" si="30"/>
        <v>INSUNIX.LPG.insunix.table3</v>
      </c>
    </row>
    <row r="7781" spans="1:5" ht="14.25" customHeight="1">
      <c r="A7781" s="114" t="s">
        <v>677</v>
      </c>
      <c r="B7781" s="114" t="s">
        <v>674</v>
      </c>
      <c r="C7781" s="114" t="s">
        <v>975</v>
      </c>
      <c r="D7781" s="114" t="s">
        <v>1263</v>
      </c>
      <c r="E7781" s="21" t="str">
        <f t="shared" si="30"/>
        <v>INSUNIX.LPG.insunix.table3</v>
      </c>
    </row>
    <row r="7782" spans="1:5" ht="14.25" customHeight="1">
      <c r="A7782" s="114" t="s">
        <v>677</v>
      </c>
      <c r="B7782" s="114" t="s">
        <v>674</v>
      </c>
      <c r="C7782" s="114" t="s">
        <v>975</v>
      </c>
      <c r="D7782" s="114" t="s">
        <v>1263</v>
      </c>
      <c r="E7782" s="21" t="str">
        <f t="shared" si="30"/>
        <v>INSUNIX.LPG.insunix.table3</v>
      </c>
    </row>
    <row r="7783" spans="1:5" ht="14.25" customHeight="1">
      <c r="A7783" s="114" t="s">
        <v>677</v>
      </c>
      <c r="B7783" s="114" t="s">
        <v>674</v>
      </c>
      <c r="C7783" s="114" t="s">
        <v>975</v>
      </c>
      <c r="D7783" s="114" t="s">
        <v>1263</v>
      </c>
      <c r="E7783" s="21" t="str">
        <f t="shared" si="30"/>
        <v>INSUNIX.LPG.insunix.table3</v>
      </c>
    </row>
    <row r="7784" spans="1:5" ht="14.25" customHeight="1">
      <c r="A7784" s="114" t="s">
        <v>677</v>
      </c>
      <c r="B7784" s="114" t="s">
        <v>674</v>
      </c>
      <c r="C7784" s="114" t="s">
        <v>975</v>
      </c>
      <c r="D7784" s="114" t="s">
        <v>1263</v>
      </c>
      <c r="E7784" s="21" t="str">
        <f t="shared" si="30"/>
        <v>INSUNIX.LPG.insunix.table3</v>
      </c>
    </row>
    <row r="7785" spans="1:5" ht="14.25" customHeight="1">
      <c r="A7785" s="114" t="s">
        <v>677</v>
      </c>
      <c r="B7785" s="114" t="s">
        <v>674</v>
      </c>
      <c r="C7785" s="114" t="s">
        <v>975</v>
      </c>
      <c r="D7785" s="114" t="s">
        <v>1263</v>
      </c>
      <c r="E7785" s="21" t="str">
        <f t="shared" si="30"/>
        <v>INSUNIX.LPG.insunix.table3</v>
      </c>
    </row>
    <row r="7786" spans="1:5" ht="14.25" customHeight="1">
      <c r="A7786" s="114" t="s">
        <v>677</v>
      </c>
      <c r="B7786" s="114" t="s">
        <v>674</v>
      </c>
      <c r="C7786" s="114" t="s">
        <v>975</v>
      </c>
      <c r="D7786" s="114" t="s">
        <v>1263</v>
      </c>
      <c r="E7786" s="21" t="str">
        <f t="shared" si="30"/>
        <v>INSUNIX.LPG.insunix.table3</v>
      </c>
    </row>
    <row r="7787" spans="1:5" ht="14.25" customHeight="1">
      <c r="A7787" s="114" t="s">
        <v>677</v>
      </c>
      <c r="B7787" s="114" t="s">
        <v>674</v>
      </c>
      <c r="C7787" s="114" t="s">
        <v>975</v>
      </c>
      <c r="D7787" s="114" t="s">
        <v>1264</v>
      </c>
      <c r="E7787" s="21" t="str">
        <f t="shared" si="30"/>
        <v>INSUNIX.LPG.insunix.table30</v>
      </c>
    </row>
    <row r="7788" spans="1:5" ht="14.25" customHeight="1">
      <c r="A7788" s="114" t="s">
        <v>677</v>
      </c>
      <c r="B7788" s="114" t="s">
        <v>674</v>
      </c>
      <c r="C7788" s="114" t="s">
        <v>975</v>
      </c>
      <c r="D7788" s="114" t="s">
        <v>1264</v>
      </c>
      <c r="E7788" s="21" t="str">
        <f t="shared" si="30"/>
        <v>INSUNIX.LPG.insunix.table30</v>
      </c>
    </row>
    <row r="7789" spans="1:5" ht="14.25" customHeight="1">
      <c r="A7789" s="114" t="s">
        <v>677</v>
      </c>
      <c r="B7789" s="114" t="s">
        <v>674</v>
      </c>
      <c r="C7789" s="114" t="s">
        <v>975</v>
      </c>
      <c r="D7789" s="114" t="s">
        <v>1264</v>
      </c>
      <c r="E7789" s="21" t="str">
        <f t="shared" si="30"/>
        <v>INSUNIX.LPG.insunix.table30</v>
      </c>
    </row>
    <row r="7790" spans="1:5" ht="14.25" customHeight="1">
      <c r="A7790" s="114" t="s">
        <v>677</v>
      </c>
      <c r="B7790" s="114" t="s">
        <v>674</v>
      </c>
      <c r="C7790" s="114" t="s">
        <v>975</v>
      </c>
      <c r="D7790" s="114" t="s">
        <v>1264</v>
      </c>
      <c r="E7790" s="21" t="str">
        <f t="shared" si="30"/>
        <v>INSUNIX.LPG.insunix.table30</v>
      </c>
    </row>
    <row r="7791" spans="1:5" ht="14.25" customHeight="1">
      <c r="A7791" s="114" t="s">
        <v>677</v>
      </c>
      <c r="B7791" s="114" t="s">
        <v>674</v>
      </c>
      <c r="C7791" s="114" t="s">
        <v>975</v>
      </c>
      <c r="D7791" s="114" t="s">
        <v>1264</v>
      </c>
      <c r="E7791" s="21" t="str">
        <f t="shared" si="30"/>
        <v>INSUNIX.LPG.insunix.table30</v>
      </c>
    </row>
    <row r="7792" spans="1:5" ht="14.25" customHeight="1">
      <c r="A7792" s="114" t="s">
        <v>677</v>
      </c>
      <c r="B7792" s="114" t="s">
        <v>674</v>
      </c>
      <c r="C7792" s="114" t="s">
        <v>975</v>
      </c>
      <c r="D7792" s="114" t="s">
        <v>1264</v>
      </c>
      <c r="E7792" s="21" t="str">
        <f t="shared" si="30"/>
        <v>INSUNIX.LPG.insunix.table30</v>
      </c>
    </row>
    <row r="7793" spans="1:5" ht="14.25" customHeight="1">
      <c r="A7793" s="114" t="s">
        <v>677</v>
      </c>
      <c r="B7793" s="114" t="s">
        <v>674</v>
      </c>
      <c r="C7793" s="114" t="s">
        <v>975</v>
      </c>
      <c r="D7793" s="114" t="s">
        <v>1264</v>
      </c>
      <c r="E7793" s="21" t="str">
        <f t="shared" si="30"/>
        <v>INSUNIX.LPG.insunix.table30</v>
      </c>
    </row>
    <row r="7794" spans="1:5" ht="14.25" customHeight="1">
      <c r="A7794" s="114" t="s">
        <v>677</v>
      </c>
      <c r="B7794" s="114" t="s">
        <v>674</v>
      </c>
      <c r="C7794" s="114" t="s">
        <v>975</v>
      </c>
      <c r="D7794" s="114" t="s">
        <v>1264</v>
      </c>
      <c r="E7794" s="21" t="str">
        <f t="shared" si="30"/>
        <v>INSUNIX.LPG.insunix.table30</v>
      </c>
    </row>
    <row r="7795" spans="1:5" ht="14.25" customHeight="1">
      <c r="A7795" s="114" t="s">
        <v>677</v>
      </c>
      <c r="B7795" s="114" t="s">
        <v>674</v>
      </c>
      <c r="C7795" s="114" t="s">
        <v>975</v>
      </c>
      <c r="D7795" s="114" t="s">
        <v>1264</v>
      </c>
      <c r="E7795" s="21" t="str">
        <f t="shared" si="30"/>
        <v>INSUNIX.LPG.insunix.table30</v>
      </c>
    </row>
    <row r="7796" spans="1:5" ht="14.25" customHeight="1">
      <c r="A7796" s="114" t="s">
        <v>677</v>
      </c>
      <c r="B7796" s="114" t="s">
        <v>674</v>
      </c>
      <c r="C7796" s="114" t="s">
        <v>975</v>
      </c>
      <c r="D7796" s="114" t="s">
        <v>1264</v>
      </c>
      <c r="E7796" s="21" t="str">
        <f t="shared" si="30"/>
        <v>INSUNIX.LPG.insunix.table30</v>
      </c>
    </row>
    <row r="7797" spans="1:5" ht="14.25" customHeight="1">
      <c r="A7797" s="114" t="s">
        <v>677</v>
      </c>
      <c r="B7797" s="114" t="s">
        <v>674</v>
      </c>
      <c r="C7797" s="114" t="s">
        <v>975</v>
      </c>
      <c r="D7797" s="114" t="s">
        <v>1264</v>
      </c>
      <c r="E7797" s="21" t="str">
        <f t="shared" si="30"/>
        <v>INSUNIX.LPG.insunix.table30</v>
      </c>
    </row>
    <row r="7798" spans="1:5" ht="14.25" customHeight="1">
      <c r="A7798" s="114" t="s">
        <v>677</v>
      </c>
      <c r="B7798" s="114" t="s">
        <v>674</v>
      </c>
      <c r="C7798" s="114" t="s">
        <v>975</v>
      </c>
      <c r="D7798" s="114" t="s">
        <v>1008</v>
      </c>
      <c r="E7798" s="21" t="str">
        <f t="shared" si="30"/>
        <v>INSUNIX.LPG.insunix.table36</v>
      </c>
    </row>
    <row r="7799" spans="1:5" ht="14.25" customHeight="1">
      <c r="A7799" s="114" t="s">
        <v>677</v>
      </c>
      <c r="B7799" s="114" t="s">
        <v>674</v>
      </c>
      <c r="C7799" s="114" t="s">
        <v>975</v>
      </c>
      <c r="D7799" s="114" t="s">
        <v>1008</v>
      </c>
      <c r="E7799" s="21" t="str">
        <f t="shared" si="30"/>
        <v>INSUNIX.LPG.insunix.table36</v>
      </c>
    </row>
    <row r="7800" spans="1:5" ht="14.25" customHeight="1">
      <c r="A7800" s="114" t="s">
        <v>677</v>
      </c>
      <c r="B7800" s="114" t="s">
        <v>674</v>
      </c>
      <c r="C7800" s="114" t="s">
        <v>975</v>
      </c>
      <c r="D7800" s="114" t="s">
        <v>1008</v>
      </c>
      <c r="E7800" s="21" t="str">
        <f t="shared" si="30"/>
        <v>INSUNIX.LPG.insunix.table36</v>
      </c>
    </row>
    <row r="7801" spans="1:5" ht="14.25" customHeight="1">
      <c r="A7801" s="114" t="s">
        <v>677</v>
      </c>
      <c r="B7801" s="114" t="s">
        <v>674</v>
      </c>
      <c r="C7801" s="114" t="s">
        <v>975</v>
      </c>
      <c r="D7801" s="114" t="s">
        <v>1008</v>
      </c>
      <c r="E7801" s="21" t="str">
        <f t="shared" si="30"/>
        <v>INSUNIX.LPG.insunix.table36</v>
      </c>
    </row>
    <row r="7802" spans="1:5" ht="14.25" customHeight="1">
      <c r="A7802" s="114" t="s">
        <v>677</v>
      </c>
      <c r="B7802" s="114" t="s">
        <v>674</v>
      </c>
      <c r="C7802" s="114" t="s">
        <v>975</v>
      </c>
      <c r="D7802" s="114" t="s">
        <v>1008</v>
      </c>
      <c r="E7802" s="21" t="str">
        <f t="shared" si="30"/>
        <v>INSUNIX.LPG.insunix.table36</v>
      </c>
    </row>
    <row r="7803" spans="1:5" ht="14.25" customHeight="1">
      <c r="A7803" s="114" t="s">
        <v>677</v>
      </c>
      <c r="B7803" s="114" t="s">
        <v>674</v>
      </c>
      <c r="C7803" s="114" t="s">
        <v>975</v>
      </c>
      <c r="D7803" s="114" t="s">
        <v>1008</v>
      </c>
      <c r="E7803" s="21" t="str">
        <f t="shared" si="30"/>
        <v>INSUNIX.LPG.insunix.table36</v>
      </c>
    </row>
    <row r="7804" spans="1:5" ht="14.25" customHeight="1">
      <c r="A7804" s="114" t="s">
        <v>677</v>
      </c>
      <c r="B7804" s="114" t="s">
        <v>674</v>
      </c>
      <c r="C7804" s="114" t="s">
        <v>975</v>
      </c>
      <c r="D7804" s="114" t="s">
        <v>1008</v>
      </c>
      <c r="E7804" s="21" t="str">
        <f t="shared" si="30"/>
        <v>INSUNIX.LPG.insunix.table36</v>
      </c>
    </row>
    <row r="7805" spans="1:5" ht="14.25" customHeight="1">
      <c r="A7805" s="114" t="s">
        <v>677</v>
      </c>
      <c r="B7805" s="114" t="s">
        <v>674</v>
      </c>
      <c r="C7805" s="114" t="s">
        <v>975</v>
      </c>
      <c r="D7805" s="114" t="s">
        <v>1008</v>
      </c>
      <c r="E7805" s="21" t="str">
        <f t="shared" si="30"/>
        <v>INSUNIX.LPG.insunix.table36</v>
      </c>
    </row>
    <row r="7806" spans="1:5" ht="14.25" customHeight="1">
      <c r="A7806" s="114" t="s">
        <v>677</v>
      </c>
      <c r="B7806" s="114" t="s">
        <v>674</v>
      </c>
      <c r="C7806" s="114" t="s">
        <v>975</v>
      </c>
      <c r="D7806" s="114" t="s">
        <v>1008</v>
      </c>
      <c r="E7806" s="21" t="str">
        <f t="shared" si="30"/>
        <v>INSUNIX.LPG.insunix.table36</v>
      </c>
    </row>
    <row r="7807" spans="1:5" ht="14.25" customHeight="1">
      <c r="A7807" s="114" t="s">
        <v>677</v>
      </c>
      <c r="B7807" s="114" t="s">
        <v>674</v>
      </c>
      <c r="C7807" s="114" t="s">
        <v>975</v>
      </c>
      <c r="D7807" s="114" t="s">
        <v>1008</v>
      </c>
      <c r="E7807" s="21" t="str">
        <f t="shared" si="30"/>
        <v>INSUNIX.LPG.insunix.table36</v>
      </c>
    </row>
    <row r="7808" spans="1:5" ht="14.25" customHeight="1">
      <c r="A7808" s="114" t="s">
        <v>677</v>
      </c>
      <c r="B7808" s="114" t="s">
        <v>674</v>
      </c>
      <c r="C7808" s="114" t="s">
        <v>975</v>
      </c>
      <c r="D7808" s="114" t="s">
        <v>1008</v>
      </c>
      <c r="E7808" s="21" t="str">
        <f t="shared" si="30"/>
        <v>INSUNIX.LPG.insunix.table36</v>
      </c>
    </row>
    <row r="7809" spans="1:5" ht="14.25" customHeight="1">
      <c r="A7809" s="114" t="s">
        <v>677</v>
      </c>
      <c r="B7809" s="114" t="s">
        <v>674</v>
      </c>
      <c r="C7809" s="114" t="s">
        <v>975</v>
      </c>
      <c r="D7809" s="114" t="s">
        <v>1265</v>
      </c>
      <c r="E7809" s="21" t="str">
        <f t="shared" si="30"/>
        <v>INSUNIX.LPG.insunix.table37</v>
      </c>
    </row>
    <row r="7810" spans="1:5" ht="14.25" customHeight="1">
      <c r="A7810" s="114" t="s">
        <v>677</v>
      </c>
      <c r="B7810" s="114" t="s">
        <v>674</v>
      </c>
      <c r="C7810" s="114" t="s">
        <v>975</v>
      </c>
      <c r="D7810" s="114" t="s">
        <v>1265</v>
      </c>
      <c r="E7810" s="21" t="str">
        <f t="shared" si="30"/>
        <v>INSUNIX.LPG.insunix.table37</v>
      </c>
    </row>
    <row r="7811" spans="1:5" ht="14.25" customHeight="1">
      <c r="A7811" s="114" t="s">
        <v>677</v>
      </c>
      <c r="B7811" s="114" t="s">
        <v>674</v>
      </c>
      <c r="C7811" s="114" t="s">
        <v>975</v>
      </c>
      <c r="D7811" s="114" t="s">
        <v>1265</v>
      </c>
      <c r="E7811" s="21" t="str">
        <f t="shared" si="30"/>
        <v>INSUNIX.LPG.insunix.table37</v>
      </c>
    </row>
    <row r="7812" spans="1:5" ht="14.25" customHeight="1">
      <c r="A7812" s="114" t="s">
        <v>677</v>
      </c>
      <c r="B7812" s="114" t="s">
        <v>674</v>
      </c>
      <c r="C7812" s="114" t="s">
        <v>975</v>
      </c>
      <c r="D7812" s="114" t="s">
        <v>1265</v>
      </c>
      <c r="E7812" s="21" t="str">
        <f t="shared" si="30"/>
        <v>INSUNIX.LPG.insunix.table37</v>
      </c>
    </row>
    <row r="7813" spans="1:5" ht="14.25" customHeight="1">
      <c r="A7813" s="114" t="s">
        <v>677</v>
      </c>
      <c r="B7813" s="114" t="s">
        <v>674</v>
      </c>
      <c r="C7813" s="114" t="s">
        <v>975</v>
      </c>
      <c r="D7813" s="114" t="s">
        <v>1265</v>
      </c>
      <c r="E7813" s="21" t="str">
        <f t="shared" si="30"/>
        <v>INSUNIX.LPG.insunix.table37</v>
      </c>
    </row>
    <row r="7814" spans="1:5" ht="14.25" customHeight="1">
      <c r="A7814" s="114" t="s">
        <v>677</v>
      </c>
      <c r="B7814" s="114" t="s">
        <v>674</v>
      </c>
      <c r="C7814" s="114" t="s">
        <v>975</v>
      </c>
      <c r="D7814" s="114" t="s">
        <v>1265</v>
      </c>
      <c r="E7814" s="21" t="str">
        <f t="shared" si="30"/>
        <v>INSUNIX.LPG.insunix.table37</v>
      </c>
    </row>
    <row r="7815" spans="1:5" ht="14.25" customHeight="1">
      <c r="A7815" s="114" t="s">
        <v>677</v>
      </c>
      <c r="B7815" s="114" t="s">
        <v>674</v>
      </c>
      <c r="C7815" s="114" t="s">
        <v>975</v>
      </c>
      <c r="D7815" s="114" t="s">
        <v>1265</v>
      </c>
      <c r="E7815" s="21" t="str">
        <f t="shared" si="30"/>
        <v>INSUNIX.LPG.insunix.table37</v>
      </c>
    </row>
    <row r="7816" spans="1:5" ht="14.25" customHeight="1">
      <c r="A7816" s="114" t="s">
        <v>677</v>
      </c>
      <c r="B7816" s="114" t="s">
        <v>674</v>
      </c>
      <c r="C7816" s="114" t="s">
        <v>975</v>
      </c>
      <c r="D7816" s="114" t="s">
        <v>1265</v>
      </c>
      <c r="E7816" s="21" t="str">
        <f t="shared" si="30"/>
        <v>INSUNIX.LPG.insunix.table37</v>
      </c>
    </row>
    <row r="7817" spans="1:5" ht="14.25" customHeight="1">
      <c r="A7817" s="114" t="s">
        <v>677</v>
      </c>
      <c r="B7817" s="114" t="s">
        <v>674</v>
      </c>
      <c r="C7817" s="114" t="s">
        <v>975</v>
      </c>
      <c r="D7817" s="114" t="s">
        <v>1265</v>
      </c>
      <c r="E7817" s="21" t="str">
        <f t="shared" si="30"/>
        <v>INSUNIX.LPG.insunix.table37</v>
      </c>
    </row>
    <row r="7818" spans="1:5" ht="14.25" customHeight="1">
      <c r="A7818" s="114" t="s">
        <v>677</v>
      </c>
      <c r="B7818" s="114" t="s">
        <v>674</v>
      </c>
      <c r="C7818" s="114" t="s">
        <v>975</v>
      </c>
      <c r="D7818" s="114" t="s">
        <v>1265</v>
      </c>
      <c r="E7818" s="21" t="str">
        <f t="shared" si="30"/>
        <v>INSUNIX.LPG.insunix.table37</v>
      </c>
    </row>
    <row r="7819" spans="1:5" ht="14.25" customHeight="1">
      <c r="A7819" s="114" t="s">
        <v>677</v>
      </c>
      <c r="B7819" s="114" t="s">
        <v>674</v>
      </c>
      <c r="C7819" s="114" t="s">
        <v>975</v>
      </c>
      <c r="D7819" s="114" t="s">
        <v>1265</v>
      </c>
      <c r="E7819" s="21" t="str">
        <f t="shared" si="30"/>
        <v>INSUNIX.LPG.insunix.table37</v>
      </c>
    </row>
    <row r="7820" spans="1:5" ht="14.25" customHeight="1">
      <c r="A7820" s="114" t="s">
        <v>677</v>
      </c>
      <c r="B7820" s="114" t="s">
        <v>674</v>
      </c>
      <c r="C7820" s="114" t="s">
        <v>975</v>
      </c>
      <c r="D7820" s="114" t="s">
        <v>1266</v>
      </c>
      <c r="E7820" s="21" t="str">
        <f t="shared" si="30"/>
        <v>INSUNIX.LPG.insunix.table49</v>
      </c>
    </row>
    <row r="7821" spans="1:5" ht="14.25" customHeight="1">
      <c r="A7821" s="114" t="s">
        <v>677</v>
      </c>
      <c r="B7821" s="114" t="s">
        <v>674</v>
      </c>
      <c r="C7821" s="114" t="s">
        <v>975</v>
      </c>
      <c r="D7821" s="114" t="s">
        <v>1266</v>
      </c>
      <c r="E7821" s="21" t="str">
        <f t="shared" si="30"/>
        <v>INSUNIX.LPG.insunix.table49</v>
      </c>
    </row>
    <row r="7822" spans="1:5" ht="14.25" customHeight="1">
      <c r="A7822" s="114" t="s">
        <v>677</v>
      </c>
      <c r="B7822" s="114" t="s">
        <v>674</v>
      </c>
      <c r="C7822" s="114" t="s">
        <v>975</v>
      </c>
      <c r="D7822" s="114" t="s">
        <v>1266</v>
      </c>
      <c r="E7822" s="21" t="str">
        <f t="shared" si="30"/>
        <v>INSUNIX.LPG.insunix.table49</v>
      </c>
    </row>
    <row r="7823" spans="1:5" ht="14.25" customHeight="1">
      <c r="A7823" s="114" t="s">
        <v>677</v>
      </c>
      <c r="B7823" s="114" t="s">
        <v>674</v>
      </c>
      <c r="C7823" s="114" t="s">
        <v>975</v>
      </c>
      <c r="D7823" s="114" t="s">
        <v>1266</v>
      </c>
      <c r="E7823" s="21" t="str">
        <f t="shared" si="30"/>
        <v>INSUNIX.LPG.insunix.table49</v>
      </c>
    </row>
    <row r="7824" spans="1:5" ht="14.25" customHeight="1">
      <c r="A7824" s="114" t="s">
        <v>677</v>
      </c>
      <c r="B7824" s="114" t="s">
        <v>674</v>
      </c>
      <c r="C7824" s="114" t="s">
        <v>975</v>
      </c>
      <c r="D7824" s="114" t="s">
        <v>1266</v>
      </c>
      <c r="E7824" s="21" t="str">
        <f t="shared" si="30"/>
        <v>INSUNIX.LPG.insunix.table49</v>
      </c>
    </row>
    <row r="7825" spans="1:5" ht="14.25" customHeight="1">
      <c r="A7825" s="114" t="s">
        <v>677</v>
      </c>
      <c r="B7825" s="114" t="s">
        <v>674</v>
      </c>
      <c r="C7825" s="114" t="s">
        <v>975</v>
      </c>
      <c r="D7825" s="114" t="s">
        <v>1266</v>
      </c>
      <c r="E7825" s="21" t="str">
        <f t="shared" si="30"/>
        <v>INSUNIX.LPG.insunix.table49</v>
      </c>
    </row>
    <row r="7826" spans="1:5" ht="14.25" customHeight="1">
      <c r="A7826" s="114" t="s">
        <v>677</v>
      </c>
      <c r="B7826" s="114" t="s">
        <v>674</v>
      </c>
      <c r="C7826" s="114" t="s">
        <v>975</v>
      </c>
      <c r="D7826" s="114" t="s">
        <v>1266</v>
      </c>
      <c r="E7826" s="21" t="str">
        <f t="shared" si="30"/>
        <v>INSUNIX.LPG.insunix.table49</v>
      </c>
    </row>
    <row r="7827" spans="1:5" ht="14.25" customHeight="1">
      <c r="A7827" s="114" t="s">
        <v>677</v>
      </c>
      <c r="B7827" s="114" t="s">
        <v>674</v>
      </c>
      <c r="C7827" s="114" t="s">
        <v>975</v>
      </c>
      <c r="D7827" s="114" t="s">
        <v>1266</v>
      </c>
      <c r="E7827" s="21" t="str">
        <f t="shared" si="30"/>
        <v>INSUNIX.LPG.insunix.table49</v>
      </c>
    </row>
    <row r="7828" spans="1:5" ht="14.25" customHeight="1">
      <c r="A7828" s="114" t="s">
        <v>677</v>
      </c>
      <c r="B7828" s="114" t="s">
        <v>674</v>
      </c>
      <c r="C7828" s="114" t="s">
        <v>975</v>
      </c>
      <c r="D7828" s="114" t="s">
        <v>1266</v>
      </c>
      <c r="E7828" s="21" t="str">
        <f t="shared" si="30"/>
        <v>INSUNIX.LPG.insunix.table49</v>
      </c>
    </row>
    <row r="7829" spans="1:5" ht="14.25" customHeight="1">
      <c r="A7829" s="114" t="s">
        <v>677</v>
      </c>
      <c r="B7829" s="114" t="s">
        <v>674</v>
      </c>
      <c r="C7829" s="114" t="s">
        <v>975</v>
      </c>
      <c r="D7829" s="114" t="s">
        <v>1266</v>
      </c>
      <c r="E7829" s="21" t="str">
        <f t="shared" si="30"/>
        <v>INSUNIX.LPG.insunix.table49</v>
      </c>
    </row>
    <row r="7830" spans="1:5" ht="14.25" customHeight="1">
      <c r="A7830" s="114" t="s">
        <v>677</v>
      </c>
      <c r="B7830" s="114" t="s">
        <v>674</v>
      </c>
      <c r="C7830" s="114" t="s">
        <v>975</v>
      </c>
      <c r="D7830" s="114" t="s">
        <v>1266</v>
      </c>
      <c r="E7830" s="21" t="str">
        <f t="shared" si="30"/>
        <v>INSUNIX.LPG.insunix.table49</v>
      </c>
    </row>
    <row r="7831" spans="1:5" ht="14.25" customHeight="1">
      <c r="A7831" s="114" t="s">
        <v>677</v>
      </c>
      <c r="B7831" s="114" t="s">
        <v>674</v>
      </c>
      <c r="C7831" s="114" t="s">
        <v>975</v>
      </c>
      <c r="D7831" s="114" t="s">
        <v>1009</v>
      </c>
      <c r="E7831" s="21" t="str">
        <f t="shared" si="30"/>
        <v>INSUNIX.LPG.insunix.table50</v>
      </c>
    </row>
    <row r="7832" spans="1:5" ht="14.25" customHeight="1">
      <c r="A7832" s="114" t="s">
        <v>677</v>
      </c>
      <c r="B7832" s="114" t="s">
        <v>674</v>
      </c>
      <c r="C7832" s="114" t="s">
        <v>975</v>
      </c>
      <c r="D7832" s="114" t="s">
        <v>1009</v>
      </c>
      <c r="E7832" s="21" t="str">
        <f t="shared" si="30"/>
        <v>INSUNIX.LPG.insunix.table50</v>
      </c>
    </row>
    <row r="7833" spans="1:5" ht="14.25" customHeight="1">
      <c r="A7833" s="114" t="s">
        <v>677</v>
      </c>
      <c r="B7833" s="114" t="s">
        <v>674</v>
      </c>
      <c r="C7833" s="114" t="s">
        <v>975</v>
      </c>
      <c r="D7833" s="114" t="s">
        <v>1009</v>
      </c>
      <c r="E7833" s="21" t="str">
        <f t="shared" si="30"/>
        <v>INSUNIX.LPG.insunix.table50</v>
      </c>
    </row>
    <row r="7834" spans="1:5" ht="14.25" customHeight="1">
      <c r="A7834" s="114" t="s">
        <v>677</v>
      </c>
      <c r="B7834" s="114" t="s">
        <v>674</v>
      </c>
      <c r="C7834" s="114" t="s">
        <v>975</v>
      </c>
      <c r="D7834" s="114" t="s">
        <v>1009</v>
      </c>
      <c r="E7834" s="21" t="str">
        <f t="shared" si="30"/>
        <v>INSUNIX.LPG.insunix.table50</v>
      </c>
    </row>
    <row r="7835" spans="1:5" ht="14.25" customHeight="1">
      <c r="A7835" s="114" t="s">
        <v>677</v>
      </c>
      <c r="B7835" s="114" t="s">
        <v>674</v>
      </c>
      <c r="C7835" s="114" t="s">
        <v>975</v>
      </c>
      <c r="D7835" s="114" t="s">
        <v>1009</v>
      </c>
      <c r="E7835" s="21" t="str">
        <f t="shared" si="30"/>
        <v>INSUNIX.LPG.insunix.table50</v>
      </c>
    </row>
    <row r="7836" spans="1:5" ht="14.25" customHeight="1">
      <c r="A7836" s="114" t="s">
        <v>677</v>
      </c>
      <c r="B7836" s="114" t="s">
        <v>674</v>
      </c>
      <c r="C7836" s="114" t="s">
        <v>975</v>
      </c>
      <c r="D7836" s="114" t="s">
        <v>1009</v>
      </c>
      <c r="E7836" s="21" t="str">
        <f t="shared" si="30"/>
        <v>INSUNIX.LPG.insunix.table50</v>
      </c>
    </row>
    <row r="7837" spans="1:5" ht="14.25" customHeight="1">
      <c r="A7837" s="114" t="s">
        <v>677</v>
      </c>
      <c r="B7837" s="114" t="s">
        <v>674</v>
      </c>
      <c r="C7837" s="114" t="s">
        <v>975</v>
      </c>
      <c r="D7837" s="114" t="s">
        <v>1009</v>
      </c>
      <c r="E7837" s="21" t="str">
        <f t="shared" si="30"/>
        <v>INSUNIX.LPG.insunix.table50</v>
      </c>
    </row>
    <row r="7838" spans="1:5" ht="14.25" customHeight="1">
      <c r="A7838" s="114" t="s">
        <v>677</v>
      </c>
      <c r="B7838" s="114" t="s">
        <v>674</v>
      </c>
      <c r="C7838" s="114" t="s">
        <v>975</v>
      </c>
      <c r="D7838" s="114" t="s">
        <v>1009</v>
      </c>
      <c r="E7838" s="21" t="str">
        <f t="shared" si="30"/>
        <v>INSUNIX.LPG.insunix.table50</v>
      </c>
    </row>
    <row r="7839" spans="1:5" ht="14.25" customHeight="1">
      <c r="A7839" s="114" t="s">
        <v>677</v>
      </c>
      <c r="B7839" s="114" t="s">
        <v>674</v>
      </c>
      <c r="C7839" s="114" t="s">
        <v>975</v>
      </c>
      <c r="D7839" s="114" t="s">
        <v>1009</v>
      </c>
      <c r="E7839" s="21" t="str">
        <f t="shared" si="30"/>
        <v>INSUNIX.LPG.insunix.table50</v>
      </c>
    </row>
    <row r="7840" spans="1:5" ht="14.25" customHeight="1">
      <c r="A7840" s="114" t="s">
        <v>677</v>
      </c>
      <c r="B7840" s="114" t="s">
        <v>674</v>
      </c>
      <c r="C7840" s="114" t="s">
        <v>975</v>
      </c>
      <c r="D7840" s="114" t="s">
        <v>1009</v>
      </c>
      <c r="E7840" s="21" t="str">
        <f t="shared" si="30"/>
        <v>INSUNIX.LPG.insunix.table50</v>
      </c>
    </row>
    <row r="7841" spans="1:5" ht="14.25" customHeight="1">
      <c r="A7841" s="114" t="s">
        <v>677</v>
      </c>
      <c r="B7841" s="114" t="s">
        <v>674</v>
      </c>
      <c r="C7841" s="114" t="s">
        <v>975</v>
      </c>
      <c r="D7841" s="114" t="s">
        <v>1009</v>
      </c>
      <c r="E7841" s="21" t="str">
        <f t="shared" si="30"/>
        <v>INSUNIX.LPG.insunix.table50</v>
      </c>
    </row>
    <row r="7842" spans="1:5" ht="14.25" customHeight="1">
      <c r="A7842" s="114" t="s">
        <v>677</v>
      </c>
      <c r="B7842" s="114" t="s">
        <v>674</v>
      </c>
      <c r="C7842" s="114" t="s">
        <v>975</v>
      </c>
      <c r="D7842" s="114" t="s">
        <v>1267</v>
      </c>
      <c r="E7842" s="21" t="str">
        <f t="shared" si="30"/>
        <v>INSUNIX.LPG.insunix.table517</v>
      </c>
    </row>
    <row r="7843" spans="1:5" ht="14.25" customHeight="1">
      <c r="A7843" s="114" t="s">
        <v>677</v>
      </c>
      <c r="B7843" s="114" t="s">
        <v>674</v>
      </c>
      <c r="C7843" s="114" t="s">
        <v>975</v>
      </c>
      <c r="D7843" s="114" t="s">
        <v>1267</v>
      </c>
      <c r="E7843" s="21" t="str">
        <f t="shared" si="30"/>
        <v>INSUNIX.LPG.insunix.table517</v>
      </c>
    </row>
    <row r="7844" spans="1:5" ht="14.25" customHeight="1">
      <c r="A7844" s="114" t="s">
        <v>677</v>
      </c>
      <c r="B7844" s="114" t="s">
        <v>674</v>
      </c>
      <c r="C7844" s="114" t="s">
        <v>975</v>
      </c>
      <c r="D7844" s="114" t="s">
        <v>1267</v>
      </c>
      <c r="E7844" s="21" t="str">
        <f t="shared" si="30"/>
        <v>INSUNIX.LPG.insunix.table517</v>
      </c>
    </row>
    <row r="7845" spans="1:5" ht="14.25" customHeight="1">
      <c r="A7845" s="114" t="s">
        <v>677</v>
      </c>
      <c r="B7845" s="114" t="s">
        <v>674</v>
      </c>
      <c r="C7845" s="114" t="s">
        <v>975</v>
      </c>
      <c r="D7845" s="114" t="s">
        <v>1267</v>
      </c>
      <c r="E7845" s="21" t="str">
        <f t="shared" si="30"/>
        <v>INSUNIX.LPG.insunix.table517</v>
      </c>
    </row>
    <row r="7846" spans="1:5" ht="14.25" customHeight="1">
      <c r="A7846" s="114" t="s">
        <v>677</v>
      </c>
      <c r="B7846" s="114" t="s">
        <v>674</v>
      </c>
      <c r="C7846" s="114" t="s">
        <v>975</v>
      </c>
      <c r="D7846" s="114" t="s">
        <v>1267</v>
      </c>
      <c r="E7846" s="21" t="str">
        <f t="shared" si="30"/>
        <v>INSUNIX.LPG.insunix.table517</v>
      </c>
    </row>
    <row r="7847" spans="1:5" ht="14.25" customHeight="1">
      <c r="A7847" s="114" t="s">
        <v>677</v>
      </c>
      <c r="B7847" s="114" t="s">
        <v>674</v>
      </c>
      <c r="C7847" s="114" t="s">
        <v>975</v>
      </c>
      <c r="D7847" s="114" t="s">
        <v>1267</v>
      </c>
      <c r="E7847" s="21" t="str">
        <f t="shared" si="30"/>
        <v>INSUNIX.LPG.insunix.table517</v>
      </c>
    </row>
    <row r="7848" spans="1:5" ht="14.25" customHeight="1">
      <c r="A7848" s="114" t="s">
        <v>677</v>
      </c>
      <c r="B7848" s="114" t="s">
        <v>674</v>
      </c>
      <c r="C7848" s="114" t="s">
        <v>975</v>
      </c>
      <c r="D7848" s="114" t="s">
        <v>1267</v>
      </c>
      <c r="E7848" s="21" t="str">
        <f t="shared" si="30"/>
        <v>INSUNIX.LPG.insunix.table517</v>
      </c>
    </row>
    <row r="7849" spans="1:5" ht="14.25" customHeight="1">
      <c r="A7849" s="114" t="s">
        <v>677</v>
      </c>
      <c r="B7849" s="114" t="s">
        <v>674</v>
      </c>
      <c r="C7849" s="114" t="s">
        <v>975</v>
      </c>
      <c r="D7849" s="114" t="s">
        <v>1267</v>
      </c>
      <c r="E7849" s="21" t="str">
        <f t="shared" si="30"/>
        <v>INSUNIX.LPG.insunix.table517</v>
      </c>
    </row>
    <row r="7850" spans="1:5" ht="14.25" customHeight="1">
      <c r="A7850" s="114" t="s">
        <v>677</v>
      </c>
      <c r="B7850" s="114" t="s">
        <v>674</v>
      </c>
      <c r="C7850" s="114" t="s">
        <v>975</v>
      </c>
      <c r="D7850" s="114" t="s">
        <v>1267</v>
      </c>
      <c r="E7850" s="21" t="str">
        <f t="shared" si="30"/>
        <v>INSUNIX.LPG.insunix.table517</v>
      </c>
    </row>
    <row r="7851" spans="1:5" ht="14.25" customHeight="1">
      <c r="A7851" s="114" t="s">
        <v>677</v>
      </c>
      <c r="B7851" s="114" t="s">
        <v>674</v>
      </c>
      <c r="C7851" s="114" t="s">
        <v>975</v>
      </c>
      <c r="D7851" s="114" t="s">
        <v>1267</v>
      </c>
      <c r="E7851" s="21" t="str">
        <f t="shared" si="30"/>
        <v>INSUNIX.LPG.insunix.table517</v>
      </c>
    </row>
    <row r="7852" spans="1:5" ht="14.25" customHeight="1">
      <c r="A7852" s="114" t="s">
        <v>677</v>
      </c>
      <c r="B7852" s="114" t="s">
        <v>674</v>
      </c>
      <c r="C7852" s="114" t="s">
        <v>975</v>
      </c>
      <c r="D7852" s="114" t="s">
        <v>1267</v>
      </c>
      <c r="E7852" s="21" t="str">
        <f t="shared" si="30"/>
        <v>INSUNIX.LPG.insunix.table517</v>
      </c>
    </row>
    <row r="7853" spans="1:5" ht="14.25" customHeight="1">
      <c r="A7853" s="114" t="s">
        <v>677</v>
      </c>
      <c r="B7853" s="114" t="s">
        <v>674</v>
      </c>
      <c r="C7853" s="114" t="s">
        <v>975</v>
      </c>
      <c r="D7853" s="114" t="s">
        <v>1268</v>
      </c>
      <c r="E7853" s="21" t="str">
        <f t="shared" si="30"/>
        <v>INSUNIX.LPG.insunix.table53</v>
      </c>
    </row>
    <row r="7854" spans="1:5" ht="14.25" customHeight="1">
      <c r="A7854" s="114" t="s">
        <v>677</v>
      </c>
      <c r="B7854" s="114" t="s">
        <v>674</v>
      </c>
      <c r="C7854" s="114" t="s">
        <v>975</v>
      </c>
      <c r="D7854" s="114" t="s">
        <v>1268</v>
      </c>
      <c r="E7854" s="21" t="str">
        <f t="shared" si="30"/>
        <v>INSUNIX.LPG.insunix.table53</v>
      </c>
    </row>
    <row r="7855" spans="1:5" ht="14.25" customHeight="1">
      <c r="A7855" s="114" t="s">
        <v>677</v>
      </c>
      <c r="B7855" s="114" t="s">
        <v>674</v>
      </c>
      <c r="C7855" s="114" t="s">
        <v>975</v>
      </c>
      <c r="D7855" s="114" t="s">
        <v>1268</v>
      </c>
      <c r="E7855" s="21" t="str">
        <f t="shared" si="30"/>
        <v>INSUNIX.LPG.insunix.table53</v>
      </c>
    </row>
    <row r="7856" spans="1:5" ht="14.25" customHeight="1">
      <c r="A7856" s="114" t="s">
        <v>677</v>
      </c>
      <c r="B7856" s="114" t="s">
        <v>674</v>
      </c>
      <c r="C7856" s="114" t="s">
        <v>975</v>
      </c>
      <c r="D7856" s="114" t="s">
        <v>1268</v>
      </c>
      <c r="E7856" s="21" t="str">
        <f t="shared" si="30"/>
        <v>INSUNIX.LPG.insunix.table53</v>
      </c>
    </row>
    <row r="7857" spans="1:5" ht="14.25" customHeight="1">
      <c r="A7857" s="114" t="s">
        <v>677</v>
      </c>
      <c r="B7857" s="114" t="s">
        <v>674</v>
      </c>
      <c r="C7857" s="114" t="s">
        <v>975</v>
      </c>
      <c r="D7857" s="114" t="s">
        <v>1268</v>
      </c>
      <c r="E7857" s="21" t="str">
        <f t="shared" si="30"/>
        <v>INSUNIX.LPG.insunix.table53</v>
      </c>
    </row>
    <row r="7858" spans="1:5" ht="14.25" customHeight="1">
      <c r="A7858" s="114" t="s">
        <v>677</v>
      </c>
      <c r="B7858" s="114" t="s">
        <v>674</v>
      </c>
      <c r="C7858" s="114" t="s">
        <v>975</v>
      </c>
      <c r="D7858" s="114" t="s">
        <v>1268</v>
      </c>
      <c r="E7858" s="21" t="str">
        <f t="shared" si="30"/>
        <v>INSUNIX.LPG.insunix.table53</v>
      </c>
    </row>
    <row r="7859" spans="1:5" ht="14.25" customHeight="1">
      <c r="A7859" s="114" t="s">
        <v>677</v>
      </c>
      <c r="B7859" s="114" t="s">
        <v>674</v>
      </c>
      <c r="C7859" s="114" t="s">
        <v>975</v>
      </c>
      <c r="D7859" s="114" t="s">
        <v>1268</v>
      </c>
      <c r="E7859" s="21" t="str">
        <f t="shared" si="30"/>
        <v>INSUNIX.LPG.insunix.table53</v>
      </c>
    </row>
    <row r="7860" spans="1:5" ht="14.25" customHeight="1">
      <c r="A7860" s="114" t="s">
        <v>677</v>
      </c>
      <c r="B7860" s="114" t="s">
        <v>674</v>
      </c>
      <c r="C7860" s="114" t="s">
        <v>975</v>
      </c>
      <c r="D7860" s="114" t="s">
        <v>1268</v>
      </c>
      <c r="E7860" s="21" t="str">
        <f t="shared" si="30"/>
        <v>INSUNIX.LPG.insunix.table53</v>
      </c>
    </row>
    <row r="7861" spans="1:5" ht="14.25" customHeight="1">
      <c r="A7861" s="114" t="s">
        <v>677</v>
      </c>
      <c r="B7861" s="114" t="s">
        <v>674</v>
      </c>
      <c r="C7861" s="114" t="s">
        <v>975</v>
      </c>
      <c r="D7861" s="114" t="s">
        <v>1268</v>
      </c>
      <c r="E7861" s="21" t="str">
        <f t="shared" si="30"/>
        <v>INSUNIX.LPG.insunix.table53</v>
      </c>
    </row>
    <row r="7862" spans="1:5" ht="14.25" customHeight="1">
      <c r="A7862" s="114" t="s">
        <v>677</v>
      </c>
      <c r="B7862" s="114" t="s">
        <v>674</v>
      </c>
      <c r="C7862" s="114" t="s">
        <v>975</v>
      </c>
      <c r="D7862" s="114" t="s">
        <v>1268</v>
      </c>
      <c r="E7862" s="21" t="str">
        <f t="shared" si="30"/>
        <v>INSUNIX.LPG.insunix.table53</v>
      </c>
    </row>
    <row r="7863" spans="1:5" ht="14.25" customHeight="1">
      <c r="A7863" s="114" t="s">
        <v>677</v>
      </c>
      <c r="B7863" s="114" t="s">
        <v>674</v>
      </c>
      <c r="C7863" s="114" t="s">
        <v>975</v>
      </c>
      <c r="D7863" s="114" t="s">
        <v>1268</v>
      </c>
      <c r="E7863" s="21" t="str">
        <f t="shared" si="30"/>
        <v>INSUNIX.LPG.insunix.table53</v>
      </c>
    </row>
    <row r="7864" spans="1:5" ht="14.25" customHeight="1">
      <c r="A7864" s="114" t="s">
        <v>677</v>
      </c>
      <c r="B7864" s="114" t="s">
        <v>674</v>
      </c>
      <c r="C7864" s="114" t="s">
        <v>975</v>
      </c>
      <c r="D7864" s="114" t="s">
        <v>1010</v>
      </c>
      <c r="E7864" s="21" t="str">
        <f t="shared" si="30"/>
        <v>INSUNIX.LPG.insunix.table534</v>
      </c>
    </row>
    <row r="7865" spans="1:5" ht="14.25" customHeight="1">
      <c r="A7865" s="114" t="s">
        <v>677</v>
      </c>
      <c r="B7865" s="114" t="s">
        <v>674</v>
      </c>
      <c r="C7865" s="114" t="s">
        <v>975</v>
      </c>
      <c r="D7865" s="114" t="s">
        <v>1010</v>
      </c>
      <c r="E7865" s="21" t="str">
        <f t="shared" si="30"/>
        <v>INSUNIX.LPG.insunix.table534</v>
      </c>
    </row>
    <row r="7866" spans="1:5" ht="14.25" customHeight="1">
      <c r="A7866" s="114" t="s">
        <v>677</v>
      </c>
      <c r="B7866" s="114" t="s">
        <v>674</v>
      </c>
      <c r="C7866" s="114" t="s">
        <v>975</v>
      </c>
      <c r="D7866" s="114" t="s">
        <v>1010</v>
      </c>
      <c r="E7866" s="21" t="str">
        <f t="shared" si="30"/>
        <v>INSUNIX.LPG.insunix.table534</v>
      </c>
    </row>
    <row r="7867" spans="1:5" ht="14.25" customHeight="1">
      <c r="A7867" s="114" t="s">
        <v>677</v>
      </c>
      <c r="B7867" s="114" t="s">
        <v>674</v>
      </c>
      <c r="C7867" s="114" t="s">
        <v>975</v>
      </c>
      <c r="D7867" s="114" t="s">
        <v>1010</v>
      </c>
      <c r="E7867" s="21" t="str">
        <f t="shared" si="30"/>
        <v>INSUNIX.LPG.insunix.table534</v>
      </c>
    </row>
    <row r="7868" spans="1:5" ht="14.25" customHeight="1">
      <c r="A7868" s="114" t="s">
        <v>677</v>
      </c>
      <c r="B7868" s="114" t="s">
        <v>674</v>
      </c>
      <c r="C7868" s="114" t="s">
        <v>975</v>
      </c>
      <c r="D7868" s="114" t="s">
        <v>1010</v>
      </c>
      <c r="E7868" s="21" t="str">
        <f t="shared" si="30"/>
        <v>INSUNIX.LPG.insunix.table534</v>
      </c>
    </row>
    <row r="7869" spans="1:5" ht="14.25" customHeight="1">
      <c r="A7869" s="114" t="s">
        <v>677</v>
      </c>
      <c r="B7869" s="114" t="s">
        <v>674</v>
      </c>
      <c r="C7869" s="114" t="s">
        <v>975</v>
      </c>
      <c r="D7869" s="114" t="s">
        <v>1010</v>
      </c>
      <c r="E7869" s="21" t="str">
        <f t="shared" si="30"/>
        <v>INSUNIX.LPG.insunix.table534</v>
      </c>
    </row>
    <row r="7870" spans="1:5" ht="14.25" customHeight="1">
      <c r="A7870" s="114" t="s">
        <v>677</v>
      </c>
      <c r="B7870" s="114" t="s">
        <v>674</v>
      </c>
      <c r="C7870" s="114" t="s">
        <v>975</v>
      </c>
      <c r="D7870" s="114" t="s">
        <v>1010</v>
      </c>
      <c r="E7870" s="21" t="str">
        <f t="shared" si="30"/>
        <v>INSUNIX.LPG.insunix.table534</v>
      </c>
    </row>
    <row r="7871" spans="1:5" ht="14.25" customHeight="1">
      <c r="A7871" s="114" t="s">
        <v>677</v>
      </c>
      <c r="B7871" s="114" t="s">
        <v>674</v>
      </c>
      <c r="C7871" s="114" t="s">
        <v>975</v>
      </c>
      <c r="D7871" s="114" t="s">
        <v>1010</v>
      </c>
      <c r="E7871" s="21" t="str">
        <f t="shared" si="30"/>
        <v>INSUNIX.LPG.insunix.table534</v>
      </c>
    </row>
    <row r="7872" spans="1:5" ht="14.25" customHeight="1">
      <c r="A7872" s="114" t="s">
        <v>677</v>
      </c>
      <c r="B7872" s="114" t="s">
        <v>674</v>
      </c>
      <c r="C7872" s="114" t="s">
        <v>975</v>
      </c>
      <c r="D7872" s="114" t="s">
        <v>1010</v>
      </c>
      <c r="E7872" s="21" t="str">
        <f t="shared" si="30"/>
        <v>INSUNIX.LPG.insunix.table534</v>
      </c>
    </row>
    <row r="7873" spans="1:5" ht="14.25" customHeight="1">
      <c r="A7873" s="114" t="s">
        <v>677</v>
      </c>
      <c r="B7873" s="114" t="s">
        <v>674</v>
      </c>
      <c r="C7873" s="114" t="s">
        <v>975</v>
      </c>
      <c r="D7873" s="114" t="s">
        <v>1010</v>
      </c>
      <c r="E7873" s="21" t="str">
        <f t="shared" si="30"/>
        <v>INSUNIX.LPG.insunix.table534</v>
      </c>
    </row>
    <row r="7874" spans="1:5" ht="14.25" customHeight="1">
      <c r="A7874" s="114" t="s">
        <v>677</v>
      </c>
      <c r="B7874" s="114" t="s">
        <v>674</v>
      </c>
      <c r="C7874" s="114" t="s">
        <v>975</v>
      </c>
      <c r="D7874" s="114" t="s">
        <v>1010</v>
      </c>
      <c r="E7874" s="21" t="str">
        <f t="shared" si="30"/>
        <v>INSUNIX.LPG.insunix.table534</v>
      </c>
    </row>
    <row r="7875" spans="1:5" ht="14.25" customHeight="1">
      <c r="A7875" s="114" t="s">
        <v>677</v>
      </c>
      <c r="B7875" s="114" t="s">
        <v>674</v>
      </c>
      <c r="C7875" s="114" t="s">
        <v>975</v>
      </c>
      <c r="D7875" s="114" t="s">
        <v>1269</v>
      </c>
      <c r="E7875" s="21" t="str">
        <f t="shared" si="30"/>
        <v>INSUNIX.LPG.insunix.table55</v>
      </c>
    </row>
    <row r="7876" spans="1:5" ht="14.25" customHeight="1">
      <c r="A7876" s="114" t="s">
        <v>677</v>
      </c>
      <c r="B7876" s="114" t="s">
        <v>674</v>
      </c>
      <c r="C7876" s="114" t="s">
        <v>975</v>
      </c>
      <c r="D7876" s="114" t="s">
        <v>1269</v>
      </c>
      <c r="E7876" s="21" t="str">
        <f t="shared" si="30"/>
        <v>INSUNIX.LPG.insunix.table55</v>
      </c>
    </row>
    <row r="7877" spans="1:5" ht="14.25" customHeight="1">
      <c r="A7877" s="114" t="s">
        <v>677</v>
      </c>
      <c r="B7877" s="114" t="s">
        <v>674</v>
      </c>
      <c r="C7877" s="114" t="s">
        <v>975</v>
      </c>
      <c r="D7877" s="114" t="s">
        <v>1269</v>
      </c>
      <c r="E7877" s="21" t="str">
        <f t="shared" si="30"/>
        <v>INSUNIX.LPG.insunix.table55</v>
      </c>
    </row>
    <row r="7878" spans="1:5" ht="14.25" customHeight="1">
      <c r="A7878" s="114" t="s">
        <v>677</v>
      </c>
      <c r="B7878" s="114" t="s">
        <v>674</v>
      </c>
      <c r="C7878" s="114" t="s">
        <v>975</v>
      </c>
      <c r="D7878" s="114" t="s">
        <v>1269</v>
      </c>
      <c r="E7878" s="21" t="str">
        <f t="shared" si="30"/>
        <v>INSUNIX.LPG.insunix.table55</v>
      </c>
    </row>
    <row r="7879" spans="1:5" ht="14.25" customHeight="1">
      <c r="A7879" s="114" t="s">
        <v>677</v>
      </c>
      <c r="B7879" s="114" t="s">
        <v>674</v>
      </c>
      <c r="C7879" s="114" t="s">
        <v>975</v>
      </c>
      <c r="D7879" s="114" t="s">
        <v>1269</v>
      </c>
      <c r="E7879" s="21" t="str">
        <f t="shared" si="30"/>
        <v>INSUNIX.LPG.insunix.table55</v>
      </c>
    </row>
    <row r="7880" spans="1:5" ht="14.25" customHeight="1">
      <c r="A7880" s="114" t="s">
        <v>677</v>
      </c>
      <c r="B7880" s="114" t="s">
        <v>674</v>
      </c>
      <c r="C7880" s="114" t="s">
        <v>975</v>
      </c>
      <c r="D7880" s="114" t="s">
        <v>1269</v>
      </c>
      <c r="E7880" s="21" t="str">
        <f t="shared" si="30"/>
        <v>INSUNIX.LPG.insunix.table55</v>
      </c>
    </row>
    <row r="7881" spans="1:5" ht="14.25" customHeight="1">
      <c r="A7881" s="114" t="s">
        <v>677</v>
      </c>
      <c r="B7881" s="114" t="s">
        <v>674</v>
      </c>
      <c r="C7881" s="114" t="s">
        <v>975</v>
      </c>
      <c r="D7881" s="114" t="s">
        <v>1269</v>
      </c>
      <c r="E7881" s="21" t="str">
        <f t="shared" si="30"/>
        <v>INSUNIX.LPG.insunix.table55</v>
      </c>
    </row>
    <row r="7882" spans="1:5" ht="14.25" customHeight="1">
      <c r="A7882" s="114" t="s">
        <v>677</v>
      </c>
      <c r="B7882" s="114" t="s">
        <v>674</v>
      </c>
      <c r="C7882" s="114" t="s">
        <v>975</v>
      </c>
      <c r="D7882" s="114" t="s">
        <v>1269</v>
      </c>
      <c r="E7882" s="21" t="str">
        <f t="shared" si="30"/>
        <v>INSUNIX.LPG.insunix.table55</v>
      </c>
    </row>
    <row r="7883" spans="1:5" ht="14.25" customHeight="1">
      <c r="A7883" s="114" t="s">
        <v>677</v>
      </c>
      <c r="B7883" s="114" t="s">
        <v>674</v>
      </c>
      <c r="C7883" s="114" t="s">
        <v>975</v>
      </c>
      <c r="D7883" s="114" t="s">
        <v>1269</v>
      </c>
      <c r="E7883" s="21" t="str">
        <f t="shared" si="30"/>
        <v>INSUNIX.LPG.insunix.table55</v>
      </c>
    </row>
    <row r="7884" spans="1:5" ht="14.25" customHeight="1">
      <c r="A7884" s="114" t="s">
        <v>677</v>
      </c>
      <c r="B7884" s="114" t="s">
        <v>674</v>
      </c>
      <c r="C7884" s="114" t="s">
        <v>975</v>
      </c>
      <c r="D7884" s="114" t="s">
        <v>1269</v>
      </c>
      <c r="E7884" s="21" t="str">
        <f t="shared" si="30"/>
        <v>INSUNIX.LPG.insunix.table55</v>
      </c>
    </row>
    <row r="7885" spans="1:5" ht="14.25" customHeight="1">
      <c r="A7885" s="114" t="s">
        <v>677</v>
      </c>
      <c r="B7885" s="114" t="s">
        <v>674</v>
      </c>
      <c r="C7885" s="114" t="s">
        <v>975</v>
      </c>
      <c r="D7885" s="114" t="s">
        <v>1269</v>
      </c>
      <c r="E7885" s="21" t="str">
        <f t="shared" si="30"/>
        <v>INSUNIX.LPG.insunix.table55</v>
      </c>
    </row>
    <row r="7886" spans="1:5" ht="14.25" customHeight="1">
      <c r="A7886" s="114" t="s">
        <v>677</v>
      </c>
      <c r="B7886" s="114" t="s">
        <v>674</v>
      </c>
      <c r="C7886" s="114" t="s">
        <v>975</v>
      </c>
      <c r="D7886" s="114" t="s">
        <v>1011</v>
      </c>
      <c r="E7886" s="21" t="str">
        <f t="shared" si="30"/>
        <v>INSUNIX.LPG.insunix.table6</v>
      </c>
    </row>
    <row r="7887" spans="1:5" ht="14.25" customHeight="1">
      <c r="A7887" s="114" t="s">
        <v>677</v>
      </c>
      <c r="B7887" s="114" t="s">
        <v>674</v>
      </c>
      <c r="C7887" s="114" t="s">
        <v>975</v>
      </c>
      <c r="D7887" s="114" t="s">
        <v>1011</v>
      </c>
      <c r="E7887" s="21" t="str">
        <f t="shared" si="30"/>
        <v>INSUNIX.LPG.insunix.table6</v>
      </c>
    </row>
    <row r="7888" spans="1:5" ht="14.25" customHeight="1">
      <c r="A7888" s="114" t="s">
        <v>677</v>
      </c>
      <c r="B7888" s="114" t="s">
        <v>674</v>
      </c>
      <c r="C7888" s="114" t="s">
        <v>975</v>
      </c>
      <c r="D7888" s="114" t="s">
        <v>1011</v>
      </c>
      <c r="E7888" s="21" t="str">
        <f t="shared" si="30"/>
        <v>INSUNIX.LPG.insunix.table6</v>
      </c>
    </row>
    <row r="7889" spans="1:5" ht="14.25" customHeight="1">
      <c r="A7889" s="114" t="s">
        <v>677</v>
      </c>
      <c r="B7889" s="114" t="s">
        <v>674</v>
      </c>
      <c r="C7889" s="114" t="s">
        <v>975</v>
      </c>
      <c r="D7889" s="114" t="s">
        <v>1011</v>
      </c>
      <c r="E7889" s="21" t="str">
        <f t="shared" si="30"/>
        <v>INSUNIX.LPG.insunix.table6</v>
      </c>
    </row>
    <row r="7890" spans="1:5" ht="14.25" customHeight="1">
      <c r="A7890" s="114" t="s">
        <v>677</v>
      </c>
      <c r="B7890" s="114" t="s">
        <v>674</v>
      </c>
      <c r="C7890" s="114" t="s">
        <v>975</v>
      </c>
      <c r="D7890" s="114" t="s">
        <v>1011</v>
      </c>
      <c r="E7890" s="21" t="str">
        <f t="shared" si="30"/>
        <v>INSUNIX.LPG.insunix.table6</v>
      </c>
    </row>
    <row r="7891" spans="1:5" ht="14.25" customHeight="1">
      <c r="A7891" s="114" t="s">
        <v>677</v>
      </c>
      <c r="B7891" s="114" t="s">
        <v>674</v>
      </c>
      <c r="C7891" s="114" t="s">
        <v>975</v>
      </c>
      <c r="D7891" s="114" t="s">
        <v>1011</v>
      </c>
      <c r="E7891" s="21" t="str">
        <f t="shared" si="30"/>
        <v>INSUNIX.LPG.insunix.table6</v>
      </c>
    </row>
    <row r="7892" spans="1:5" ht="14.25" customHeight="1">
      <c r="A7892" s="114" t="s">
        <v>677</v>
      </c>
      <c r="B7892" s="114" t="s">
        <v>674</v>
      </c>
      <c r="C7892" s="114" t="s">
        <v>975</v>
      </c>
      <c r="D7892" s="114" t="s">
        <v>1011</v>
      </c>
      <c r="E7892" s="21" t="str">
        <f t="shared" si="30"/>
        <v>INSUNIX.LPG.insunix.table6</v>
      </c>
    </row>
    <row r="7893" spans="1:5" ht="14.25" customHeight="1">
      <c r="A7893" s="114" t="s">
        <v>677</v>
      </c>
      <c r="B7893" s="114" t="s">
        <v>674</v>
      </c>
      <c r="C7893" s="114" t="s">
        <v>975</v>
      </c>
      <c r="D7893" s="114" t="s">
        <v>1011</v>
      </c>
      <c r="E7893" s="21" t="str">
        <f t="shared" si="30"/>
        <v>INSUNIX.LPG.insunix.table6</v>
      </c>
    </row>
    <row r="7894" spans="1:5" ht="14.25" customHeight="1">
      <c r="A7894" s="114" t="s">
        <v>677</v>
      </c>
      <c r="B7894" s="114" t="s">
        <v>674</v>
      </c>
      <c r="C7894" s="114" t="s">
        <v>975</v>
      </c>
      <c r="D7894" s="114" t="s">
        <v>1011</v>
      </c>
      <c r="E7894" s="21" t="str">
        <f t="shared" si="30"/>
        <v>INSUNIX.LPG.insunix.table6</v>
      </c>
    </row>
    <row r="7895" spans="1:5" ht="14.25" customHeight="1">
      <c r="A7895" s="114" t="s">
        <v>677</v>
      </c>
      <c r="B7895" s="114" t="s">
        <v>674</v>
      </c>
      <c r="C7895" s="114" t="s">
        <v>975</v>
      </c>
      <c r="D7895" s="114" t="s">
        <v>1011</v>
      </c>
      <c r="E7895" s="21" t="str">
        <f t="shared" si="30"/>
        <v>INSUNIX.LPG.insunix.table6</v>
      </c>
    </row>
    <row r="7896" spans="1:5" ht="14.25" customHeight="1">
      <c r="A7896" s="114" t="s">
        <v>677</v>
      </c>
      <c r="B7896" s="114" t="s">
        <v>674</v>
      </c>
      <c r="C7896" s="114" t="s">
        <v>975</v>
      </c>
      <c r="D7896" s="114" t="s">
        <v>1011</v>
      </c>
      <c r="E7896" s="21" t="str">
        <f t="shared" si="30"/>
        <v>INSUNIX.LPG.insunix.table6</v>
      </c>
    </row>
    <row r="7897" spans="1:5" ht="14.25" customHeight="1">
      <c r="A7897" s="114" t="s">
        <v>677</v>
      </c>
      <c r="B7897" s="114" t="s">
        <v>674</v>
      </c>
      <c r="C7897" s="114" t="s">
        <v>975</v>
      </c>
      <c r="D7897" s="114" t="s">
        <v>1270</v>
      </c>
      <c r="E7897" s="21" t="str">
        <f t="shared" si="30"/>
        <v>INSUNIX.LPG.insunix.table66</v>
      </c>
    </row>
    <row r="7898" spans="1:5" ht="14.25" customHeight="1">
      <c r="A7898" s="114" t="s">
        <v>677</v>
      </c>
      <c r="B7898" s="114" t="s">
        <v>674</v>
      </c>
      <c r="C7898" s="114" t="s">
        <v>975</v>
      </c>
      <c r="D7898" s="114" t="s">
        <v>1270</v>
      </c>
      <c r="E7898" s="21" t="str">
        <f t="shared" si="30"/>
        <v>INSUNIX.LPG.insunix.table66</v>
      </c>
    </row>
    <row r="7899" spans="1:5" ht="14.25" customHeight="1">
      <c r="A7899" s="114" t="s">
        <v>677</v>
      </c>
      <c r="B7899" s="114" t="s">
        <v>674</v>
      </c>
      <c r="C7899" s="114" t="s">
        <v>975</v>
      </c>
      <c r="D7899" s="114" t="s">
        <v>1270</v>
      </c>
      <c r="E7899" s="21" t="str">
        <f t="shared" si="30"/>
        <v>INSUNIX.LPG.insunix.table66</v>
      </c>
    </row>
    <row r="7900" spans="1:5" ht="14.25" customHeight="1">
      <c r="A7900" s="114" t="s">
        <v>677</v>
      </c>
      <c r="B7900" s="114" t="s">
        <v>674</v>
      </c>
      <c r="C7900" s="114" t="s">
        <v>975</v>
      </c>
      <c r="D7900" s="114" t="s">
        <v>1270</v>
      </c>
      <c r="E7900" s="21" t="str">
        <f t="shared" si="30"/>
        <v>INSUNIX.LPG.insunix.table66</v>
      </c>
    </row>
    <row r="7901" spans="1:5" ht="14.25" customHeight="1">
      <c r="A7901" s="114" t="s">
        <v>677</v>
      </c>
      <c r="B7901" s="114" t="s">
        <v>674</v>
      </c>
      <c r="C7901" s="114" t="s">
        <v>975</v>
      </c>
      <c r="D7901" s="114" t="s">
        <v>1270</v>
      </c>
      <c r="E7901" s="21" t="str">
        <f t="shared" si="30"/>
        <v>INSUNIX.LPG.insunix.table66</v>
      </c>
    </row>
    <row r="7902" spans="1:5" ht="14.25" customHeight="1">
      <c r="A7902" s="114" t="s">
        <v>677</v>
      </c>
      <c r="B7902" s="114" t="s">
        <v>674</v>
      </c>
      <c r="C7902" s="114" t="s">
        <v>975</v>
      </c>
      <c r="D7902" s="114" t="s">
        <v>1270</v>
      </c>
      <c r="E7902" s="21" t="str">
        <f t="shared" si="30"/>
        <v>INSUNIX.LPG.insunix.table66</v>
      </c>
    </row>
    <row r="7903" spans="1:5" ht="14.25" customHeight="1">
      <c r="A7903" s="114" t="s">
        <v>677</v>
      </c>
      <c r="B7903" s="114" t="s">
        <v>674</v>
      </c>
      <c r="C7903" s="114" t="s">
        <v>975</v>
      </c>
      <c r="D7903" s="114" t="s">
        <v>1270</v>
      </c>
      <c r="E7903" s="21" t="str">
        <f t="shared" si="30"/>
        <v>INSUNIX.LPG.insunix.table66</v>
      </c>
    </row>
    <row r="7904" spans="1:5" ht="14.25" customHeight="1">
      <c r="A7904" s="114" t="s">
        <v>677</v>
      </c>
      <c r="B7904" s="114" t="s">
        <v>674</v>
      </c>
      <c r="C7904" s="114" t="s">
        <v>975</v>
      </c>
      <c r="D7904" s="114" t="s">
        <v>1270</v>
      </c>
      <c r="E7904" s="21" t="str">
        <f t="shared" si="30"/>
        <v>INSUNIX.LPG.insunix.table66</v>
      </c>
    </row>
    <row r="7905" spans="1:5" ht="14.25" customHeight="1">
      <c r="A7905" s="114" t="s">
        <v>677</v>
      </c>
      <c r="B7905" s="114" t="s">
        <v>674</v>
      </c>
      <c r="C7905" s="114" t="s">
        <v>975</v>
      </c>
      <c r="D7905" s="114" t="s">
        <v>1270</v>
      </c>
      <c r="E7905" s="21" t="str">
        <f t="shared" si="30"/>
        <v>INSUNIX.LPG.insunix.table66</v>
      </c>
    </row>
    <row r="7906" spans="1:5" ht="14.25" customHeight="1">
      <c r="A7906" s="114" t="s">
        <v>677</v>
      </c>
      <c r="B7906" s="114" t="s">
        <v>674</v>
      </c>
      <c r="C7906" s="114" t="s">
        <v>975</v>
      </c>
      <c r="D7906" s="114" t="s">
        <v>1270</v>
      </c>
      <c r="E7906" s="21" t="str">
        <f t="shared" si="30"/>
        <v>INSUNIX.LPG.insunix.table66</v>
      </c>
    </row>
    <row r="7907" spans="1:5" ht="14.25" customHeight="1">
      <c r="A7907" s="114" t="s">
        <v>677</v>
      </c>
      <c r="B7907" s="114" t="s">
        <v>674</v>
      </c>
      <c r="C7907" s="114" t="s">
        <v>975</v>
      </c>
      <c r="D7907" s="114" t="s">
        <v>1270</v>
      </c>
      <c r="E7907" s="21" t="str">
        <f t="shared" ref="E7907:E8161" si="31">CONCATENATE(A7907,".",B7907,".",C7907,".",D7907)</f>
        <v>INSUNIX.LPG.insunix.table66</v>
      </c>
    </row>
    <row r="7908" spans="1:5" ht="14.25" customHeight="1">
      <c r="A7908" s="114" t="s">
        <v>677</v>
      </c>
      <c r="B7908" s="114" t="s">
        <v>674</v>
      </c>
      <c r="C7908" s="114" t="s">
        <v>975</v>
      </c>
      <c r="D7908" s="114" t="s">
        <v>1271</v>
      </c>
      <c r="E7908" s="21" t="str">
        <f t="shared" si="31"/>
        <v>INSUNIX.LPG.insunix.table700</v>
      </c>
    </row>
    <row r="7909" spans="1:5" ht="14.25" customHeight="1">
      <c r="A7909" s="114" t="s">
        <v>677</v>
      </c>
      <c r="B7909" s="114" t="s">
        <v>674</v>
      </c>
      <c r="C7909" s="114" t="s">
        <v>975</v>
      </c>
      <c r="D7909" s="114" t="s">
        <v>1271</v>
      </c>
      <c r="E7909" s="21" t="str">
        <f t="shared" si="31"/>
        <v>INSUNIX.LPG.insunix.table700</v>
      </c>
    </row>
    <row r="7910" spans="1:5" ht="14.25" customHeight="1">
      <c r="A7910" s="114" t="s">
        <v>677</v>
      </c>
      <c r="B7910" s="114" t="s">
        <v>674</v>
      </c>
      <c r="C7910" s="114" t="s">
        <v>975</v>
      </c>
      <c r="D7910" s="114" t="s">
        <v>1271</v>
      </c>
      <c r="E7910" s="21" t="str">
        <f t="shared" si="31"/>
        <v>INSUNIX.LPG.insunix.table700</v>
      </c>
    </row>
    <row r="7911" spans="1:5" ht="14.25" customHeight="1">
      <c r="A7911" s="114" t="s">
        <v>677</v>
      </c>
      <c r="B7911" s="114" t="s">
        <v>674</v>
      </c>
      <c r="C7911" s="114" t="s">
        <v>975</v>
      </c>
      <c r="D7911" s="114" t="s">
        <v>1271</v>
      </c>
      <c r="E7911" s="21" t="str">
        <f t="shared" si="31"/>
        <v>INSUNIX.LPG.insunix.table700</v>
      </c>
    </row>
    <row r="7912" spans="1:5" ht="14.25" customHeight="1">
      <c r="A7912" s="114" t="s">
        <v>677</v>
      </c>
      <c r="B7912" s="114" t="s">
        <v>674</v>
      </c>
      <c r="C7912" s="114" t="s">
        <v>975</v>
      </c>
      <c r="D7912" s="114" t="s">
        <v>1271</v>
      </c>
      <c r="E7912" s="21" t="str">
        <f t="shared" si="31"/>
        <v>INSUNIX.LPG.insunix.table700</v>
      </c>
    </row>
    <row r="7913" spans="1:5" ht="14.25" customHeight="1">
      <c r="A7913" s="114" t="s">
        <v>677</v>
      </c>
      <c r="B7913" s="114" t="s">
        <v>674</v>
      </c>
      <c r="C7913" s="114" t="s">
        <v>975</v>
      </c>
      <c r="D7913" s="114" t="s">
        <v>1271</v>
      </c>
      <c r="E7913" s="21" t="str">
        <f t="shared" si="31"/>
        <v>INSUNIX.LPG.insunix.table700</v>
      </c>
    </row>
    <row r="7914" spans="1:5" ht="14.25" customHeight="1">
      <c r="A7914" s="114" t="s">
        <v>677</v>
      </c>
      <c r="B7914" s="114" t="s">
        <v>674</v>
      </c>
      <c r="C7914" s="114" t="s">
        <v>975</v>
      </c>
      <c r="D7914" s="114" t="s">
        <v>1271</v>
      </c>
      <c r="E7914" s="21" t="str">
        <f t="shared" si="31"/>
        <v>INSUNIX.LPG.insunix.table700</v>
      </c>
    </row>
    <row r="7915" spans="1:5" ht="14.25" customHeight="1">
      <c r="A7915" s="114" t="s">
        <v>677</v>
      </c>
      <c r="B7915" s="114" t="s">
        <v>674</v>
      </c>
      <c r="C7915" s="114" t="s">
        <v>975</v>
      </c>
      <c r="D7915" s="114" t="s">
        <v>1271</v>
      </c>
      <c r="E7915" s="21" t="str">
        <f t="shared" si="31"/>
        <v>INSUNIX.LPG.insunix.table700</v>
      </c>
    </row>
    <row r="7916" spans="1:5" ht="14.25" customHeight="1">
      <c r="A7916" s="114" t="s">
        <v>677</v>
      </c>
      <c r="B7916" s="114" t="s">
        <v>674</v>
      </c>
      <c r="C7916" s="114" t="s">
        <v>975</v>
      </c>
      <c r="D7916" s="114" t="s">
        <v>1271</v>
      </c>
      <c r="E7916" s="21" t="str">
        <f t="shared" si="31"/>
        <v>INSUNIX.LPG.insunix.table700</v>
      </c>
    </row>
    <row r="7917" spans="1:5" ht="14.25" customHeight="1">
      <c r="A7917" s="114" t="s">
        <v>677</v>
      </c>
      <c r="B7917" s="114" t="s">
        <v>674</v>
      </c>
      <c r="C7917" s="114" t="s">
        <v>975</v>
      </c>
      <c r="D7917" s="114" t="s">
        <v>1271</v>
      </c>
      <c r="E7917" s="21" t="str">
        <f t="shared" si="31"/>
        <v>INSUNIX.LPG.insunix.table700</v>
      </c>
    </row>
    <row r="7918" spans="1:5" ht="14.25" customHeight="1">
      <c r="A7918" s="114" t="s">
        <v>677</v>
      </c>
      <c r="B7918" s="114" t="s">
        <v>674</v>
      </c>
      <c r="C7918" s="114" t="s">
        <v>975</v>
      </c>
      <c r="D7918" s="114" t="s">
        <v>1271</v>
      </c>
      <c r="E7918" s="21" t="str">
        <f t="shared" si="31"/>
        <v>INSUNIX.LPG.insunix.table700</v>
      </c>
    </row>
    <row r="7919" spans="1:5" ht="14.25" customHeight="1">
      <c r="A7919" s="114" t="s">
        <v>677</v>
      </c>
      <c r="B7919" s="114" t="s">
        <v>674</v>
      </c>
      <c r="C7919" s="114" t="s">
        <v>975</v>
      </c>
      <c r="D7919" s="114" t="s">
        <v>1272</v>
      </c>
      <c r="E7919" s="21" t="str">
        <f t="shared" si="31"/>
        <v>INSUNIX.LPG.insunix.table703</v>
      </c>
    </row>
    <row r="7920" spans="1:5" ht="14.25" customHeight="1">
      <c r="A7920" s="114" t="s">
        <v>677</v>
      </c>
      <c r="B7920" s="114" t="s">
        <v>674</v>
      </c>
      <c r="C7920" s="114" t="s">
        <v>975</v>
      </c>
      <c r="D7920" s="114" t="s">
        <v>1272</v>
      </c>
      <c r="E7920" s="21" t="str">
        <f t="shared" si="31"/>
        <v>INSUNIX.LPG.insunix.table703</v>
      </c>
    </row>
    <row r="7921" spans="1:5" ht="14.25" customHeight="1">
      <c r="A7921" s="114" t="s">
        <v>677</v>
      </c>
      <c r="B7921" s="114" t="s">
        <v>674</v>
      </c>
      <c r="C7921" s="114" t="s">
        <v>975</v>
      </c>
      <c r="D7921" s="114" t="s">
        <v>1272</v>
      </c>
      <c r="E7921" s="21" t="str">
        <f t="shared" si="31"/>
        <v>INSUNIX.LPG.insunix.table703</v>
      </c>
    </row>
    <row r="7922" spans="1:5" ht="14.25" customHeight="1">
      <c r="A7922" s="114" t="s">
        <v>677</v>
      </c>
      <c r="B7922" s="114" t="s">
        <v>674</v>
      </c>
      <c r="C7922" s="114" t="s">
        <v>975</v>
      </c>
      <c r="D7922" s="114" t="s">
        <v>1272</v>
      </c>
      <c r="E7922" s="21" t="str">
        <f t="shared" si="31"/>
        <v>INSUNIX.LPG.insunix.table703</v>
      </c>
    </row>
    <row r="7923" spans="1:5" ht="14.25" customHeight="1">
      <c r="A7923" s="114" t="s">
        <v>677</v>
      </c>
      <c r="B7923" s="114" t="s">
        <v>674</v>
      </c>
      <c r="C7923" s="114" t="s">
        <v>975</v>
      </c>
      <c r="D7923" s="114" t="s">
        <v>1272</v>
      </c>
      <c r="E7923" s="21" t="str">
        <f t="shared" si="31"/>
        <v>INSUNIX.LPG.insunix.table703</v>
      </c>
    </row>
    <row r="7924" spans="1:5" ht="14.25" customHeight="1">
      <c r="A7924" s="114" t="s">
        <v>677</v>
      </c>
      <c r="B7924" s="114" t="s">
        <v>674</v>
      </c>
      <c r="C7924" s="114" t="s">
        <v>975</v>
      </c>
      <c r="D7924" s="114" t="s">
        <v>1272</v>
      </c>
      <c r="E7924" s="21" t="str">
        <f t="shared" si="31"/>
        <v>INSUNIX.LPG.insunix.table703</v>
      </c>
    </row>
    <row r="7925" spans="1:5" ht="14.25" customHeight="1">
      <c r="A7925" s="114" t="s">
        <v>677</v>
      </c>
      <c r="B7925" s="114" t="s">
        <v>674</v>
      </c>
      <c r="C7925" s="114" t="s">
        <v>975</v>
      </c>
      <c r="D7925" s="114" t="s">
        <v>1272</v>
      </c>
      <c r="E7925" s="21" t="str">
        <f t="shared" si="31"/>
        <v>INSUNIX.LPG.insunix.table703</v>
      </c>
    </row>
    <row r="7926" spans="1:5" ht="14.25" customHeight="1">
      <c r="A7926" s="114" t="s">
        <v>677</v>
      </c>
      <c r="B7926" s="114" t="s">
        <v>674</v>
      </c>
      <c r="C7926" s="114" t="s">
        <v>975</v>
      </c>
      <c r="D7926" s="114" t="s">
        <v>1272</v>
      </c>
      <c r="E7926" s="21" t="str">
        <f t="shared" si="31"/>
        <v>INSUNIX.LPG.insunix.table703</v>
      </c>
    </row>
    <row r="7927" spans="1:5" ht="14.25" customHeight="1">
      <c r="A7927" s="114" t="s">
        <v>677</v>
      </c>
      <c r="B7927" s="114" t="s">
        <v>674</v>
      </c>
      <c r="C7927" s="114" t="s">
        <v>975</v>
      </c>
      <c r="D7927" s="114" t="s">
        <v>1272</v>
      </c>
      <c r="E7927" s="21" t="str">
        <f t="shared" si="31"/>
        <v>INSUNIX.LPG.insunix.table703</v>
      </c>
    </row>
    <row r="7928" spans="1:5" ht="14.25" customHeight="1">
      <c r="A7928" s="114" t="s">
        <v>677</v>
      </c>
      <c r="B7928" s="114" t="s">
        <v>674</v>
      </c>
      <c r="C7928" s="114" t="s">
        <v>975</v>
      </c>
      <c r="D7928" s="114" t="s">
        <v>1272</v>
      </c>
      <c r="E7928" s="21" t="str">
        <f t="shared" si="31"/>
        <v>INSUNIX.LPG.insunix.table703</v>
      </c>
    </row>
    <row r="7929" spans="1:5" ht="14.25" customHeight="1">
      <c r="A7929" s="114" t="s">
        <v>677</v>
      </c>
      <c r="B7929" s="114" t="s">
        <v>674</v>
      </c>
      <c r="C7929" s="114" t="s">
        <v>975</v>
      </c>
      <c r="D7929" s="114" t="s">
        <v>1272</v>
      </c>
      <c r="E7929" s="21" t="str">
        <f t="shared" si="31"/>
        <v>INSUNIX.LPG.insunix.table703</v>
      </c>
    </row>
    <row r="7930" spans="1:5" ht="14.25" customHeight="1">
      <c r="A7930" s="114" t="s">
        <v>677</v>
      </c>
      <c r="B7930" s="114" t="s">
        <v>674</v>
      </c>
      <c r="C7930" s="114" t="s">
        <v>975</v>
      </c>
      <c r="D7930" s="114" t="s">
        <v>1012</v>
      </c>
      <c r="E7930" s="21" t="str">
        <f t="shared" si="31"/>
        <v>INSUNIX.LPG.insunix.table706</v>
      </c>
    </row>
    <row r="7931" spans="1:5" ht="14.25" customHeight="1">
      <c r="A7931" s="114" t="s">
        <v>677</v>
      </c>
      <c r="B7931" s="114" t="s">
        <v>674</v>
      </c>
      <c r="C7931" s="114" t="s">
        <v>975</v>
      </c>
      <c r="D7931" s="114" t="s">
        <v>1012</v>
      </c>
      <c r="E7931" s="21" t="str">
        <f t="shared" si="31"/>
        <v>INSUNIX.LPG.insunix.table706</v>
      </c>
    </row>
    <row r="7932" spans="1:5" ht="14.25" customHeight="1">
      <c r="A7932" s="114" t="s">
        <v>677</v>
      </c>
      <c r="B7932" s="114" t="s">
        <v>674</v>
      </c>
      <c r="C7932" s="114" t="s">
        <v>975</v>
      </c>
      <c r="D7932" s="114" t="s">
        <v>1012</v>
      </c>
      <c r="E7932" s="21" t="str">
        <f t="shared" si="31"/>
        <v>INSUNIX.LPG.insunix.table706</v>
      </c>
    </row>
    <row r="7933" spans="1:5" ht="14.25" customHeight="1">
      <c r="A7933" s="114" t="s">
        <v>677</v>
      </c>
      <c r="B7933" s="114" t="s">
        <v>674</v>
      </c>
      <c r="C7933" s="114" t="s">
        <v>975</v>
      </c>
      <c r="D7933" s="114" t="s">
        <v>1012</v>
      </c>
      <c r="E7933" s="21" t="str">
        <f t="shared" si="31"/>
        <v>INSUNIX.LPG.insunix.table706</v>
      </c>
    </row>
    <row r="7934" spans="1:5" ht="14.25" customHeight="1">
      <c r="A7934" s="114" t="s">
        <v>677</v>
      </c>
      <c r="B7934" s="114" t="s">
        <v>674</v>
      </c>
      <c r="C7934" s="114" t="s">
        <v>975</v>
      </c>
      <c r="D7934" s="114" t="s">
        <v>1012</v>
      </c>
      <c r="E7934" s="21" t="str">
        <f t="shared" si="31"/>
        <v>INSUNIX.LPG.insunix.table706</v>
      </c>
    </row>
    <row r="7935" spans="1:5" ht="14.25" customHeight="1">
      <c r="A7935" s="114" t="s">
        <v>677</v>
      </c>
      <c r="B7935" s="114" t="s">
        <v>674</v>
      </c>
      <c r="C7935" s="114" t="s">
        <v>975</v>
      </c>
      <c r="D7935" s="114" t="s">
        <v>1012</v>
      </c>
      <c r="E7935" s="21" t="str">
        <f t="shared" si="31"/>
        <v>INSUNIX.LPG.insunix.table706</v>
      </c>
    </row>
    <row r="7936" spans="1:5" ht="14.25" customHeight="1">
      <c r="A7936" s="114" t="s">
        <v>677</v>
      </c>
      <c r="B7936" s="114" t="s">
        <v>674</v>
      </c>
      <c r="C7936" s="114" t="s">
        <v>975</v>
      </c>
      <c r="D7936" s="114" t="s">
        <v>1012</v>
      </c>
      <c r="E7936" s="21" t="str">
        <f t="shared" si="31"/>
        <v>INSUNIX.LPG.insunix.table706</v>
      </c>
    </row>
    <row r="7937" spans="1:5" ht="14.25" customHeight="1">
      <c r="A7937" s="114" t="s">
        <v>677</v>
      </c>
      <c r="B7937" s="114" t="s">
        <v>674</v>
      </c>
      <c r="C7937" s="114" t="s">
        <v>975</v>
      </c>
      <c r="D7937" s="114" t="s">
        <v>1012</v>
      </c>
      <c r="E7937" s="21" t="str">
        <f t="shared" si="31"/>
        <v>INSUNIX.LPG.insunix.table706</v>
      </c>
    </row>
    <row r="7938" spans="1:5" ht="14.25" customHeight="1">
      <c r="A7938" s="114" t="s">
        <v>677</v>
      </c>
      <c r="B7938" s="114" t="s">
        <v>674</v>
      </c>
      <c r="C7938" s="114" t="s">
        <v>975</v>
      </c>
      <c r="D7938" s="114" t="s">
        <v>1012</v>
      </c>
      <c r="E7938" s="21" t="str">
        <f t="shared" si="31"/>
        <v>INSUNIX.LPG.insunix.table706</v>
      </c>
    </row>
    <row r="7939" spans="1:5" ht="14.25" customHeight="1">
      <c r="A7939" s="114" t="s">
        <v>677</v>
      </c>
      <c r="B7939" s="114" t="s">
        <v>674</v>
      </c>
      <c r="C7939" s="114" t="s">
        <v>975</v>
      </c>
      <c r="D7939" s="114" t="s">
        <v>1012</v>
      </c>
      <c r="E7939" s="21" t="str">
        <f t="shared" si="31"/>
        <v>INSUNIX.LPG.insunix.table706</v>
      </c>
    </row>
    <row r="7940" spans="1:5" ht="14.25" customHeight="1">
      <c r="A7940" s="114" t="s">
        <v>677</v>
      </c>
      <c r="B7940" s="114" t="s">
        <v>674</v>
      </c>
      <c r="C7940" s="114" t="s">
        <v>975</v>
      </c>
      <c r="D7940" s="114" t="s">
        <v>1012</v>
      </c>
      <c r="E7940" s="21" t="str">
        <f t="shared" si="31"/>
        <v>INSUNIX.LPG.insunix.table706</v>
      </c>
    </row>
    <row r="7941" spans="1:5" ht="14.25" customHeight="1">
      <c r="A7941" s="114" t="s">
        <v>677</v>
      </c>
      <c r="B7941" s="114" t="s">
        <v>674</v>
      </c>
      <c r="C7941" s="114" t="s">
        <v>975</v>
      </c>
      <c r="D7941" s="114" t="s">
        <v>1013</v>
      </c>
      <c r="E7941" s="21" t="str">
        <f t="shared" si="31"/>
        <v>INSUNIX.LPG.insunix.table71</v>
      </c>
    </row>
    <row r="7942" spans="1:5" ht="14.25" customHeight="1">
      <c r="A7942" s="114" t="s">
        <v>677</v>
      </c>
      <c r="B7942" s="114" t="s">
        <v>674</v>
      </c>
      <c r="C7942" s="114" t="s">
        <v>975</v>
      </c>
      <c r="D7942" s="114" t="s">
        <v>1013</v>
      </c>
      <c r="E7942" s="21" t="str">
        <f t="shared" si="31"/>
        <v>INSUNIX.LPG.insunix.table71</v>
      </c>
    </row>
    <row r="7943" spans="1:5" ht="14.25" customHeight="1">
      <c r="A7943" s="114" t="s">
        <v>677</v>
      </c>
      <c r="B7943" s="114" t="s">
        <v>674</v>
      </c>
      <c r="C7943" s="114" t="s">
        <v>975</v>
      </c>
      <c r="D7943" s="114" t="s">
        <v>1013</v>
      </c>
      <c r="E7943" s="21" t="str">
        <f t="shared" si="31"/>
        <v>INSUNIX.LPG.insunix.table71</v>
      </c>
    </row>
    <row r="7944" spans="1:5" ht="14.25" customHeight="1">
      <c r="A7944" s="114" t="s">
        <v>677</v>
      </c>
      <c r="B7944" s="114" t="s">
        <v>674</v>
      </c>
      <c r="C7944" s="114" t="s">
        <v>975</v>
      </c>
      <c r="D7944" s="114" t="s">
        <v>1013</v>
      </c>
      <c r="E7944" s="21" t="str">
        <f t="shared" si="31"/>
        <v>INSUNIX.LPG.insunix.table71</v>
      </c>
    </row>
    <row r="7945" spans="1:5" ht="14.25" customHeight="1">
      <c r="A7945" s="114" t="s">
        <v>677</v>
      </c>
      <c r="B7945" s="114" t="s">
        <v>674</v>
      </c>
      <c r="C7945" s="114" t="s">
        <v>975</v>
      </c>
      <c r="D7945" s="114" t="s">
        <v>1013</v>
      </c>
      <c r="E7945" s="21" t="str">
        <f t="shared" si="31"/>
        <v>INSUNIX.LPG.insunix.table71</v>
      </c>
    </row>
    <row r="7946" spans="1:5" ht="14.25" customHeight="1">
      <c r="A7946" s="114" t="s">
        <v>677</v>
      </c>
      <c r="B7946" s="114" t="s">
        <v>674</v>
      </c>
      <c r="C7946" s="114" t="s">
        <v>975</v>
      </c>
      <c r="D7946" s="114" t="s">
        <v>1013</v>
      </c>
      <c r="E7946" s="21" t="str">
        <f t="shared" si="31"/>
        <v>INSUNIX.LPG.insunix.table71</v>
      </c>
    </row>
    <row r="7947" spans="1:5" ht="14.25" customHeight="1">
      <c r="A7947" s="114" t="s">
        <v>677</v>
      </c>
      <c r="B7947" s="114" t="s">
        <v>674</v>
      </c>
      <c r="C7947" s="114" t="s">
        <v>975</v>
      </c>
      <c r="D7947" s="114" t="s">
        <v>1013</v>
      </c>
      <c r="E7947" s="21" t="str">
        <f t="shared" si="31"/>
        <v>INSUNIX.LPG.insunix.table71</v>
      </c>
    </row>
    <row r="7948" spans="1:5" ht="14.25" customHeight="1">
      <c r="A7948" s="114" t="s">
        <v>677</v>
      </c>
      <c r="B7948" s="114" t="s">
        <v>674</v>
      </c>
      <c r="C7948" s="114" t="s">
        <v>975</v>
      </c>
      <c r="D7948" s="114" t="s">
        <v>1013</v>
      </c>
      <c r="E7948" s="21" t="str">
        <f t="shared" si="31"/>
        <v>INSUNIX.LPG.insunix.table71</v>
      </c>
    </row>
    <row r="7949" spans="1:5" ht="14.25" customHeight="1">
      <c r="A7949" s="114" t="s">
        <v>677</v>
      </c>
      <c r="B7949" s="114" t="s">
        <v>674</v>
      </c>
      <c r="C7949" s="114" t="s">
        <v>975</v>
      </c>
      <c r="D7949" s="114" t="s">
        <v>1013</v>
      </c>
      <c r="E7949" s="21" t="str">
        <f t="shared" si="31"/>
        <v>INSUNIX.LPG.insunix.table71</v>
      </c>
    </row>
    <row r="7950" spans="1:5" ht="14.25" customHeight="1">
      <c r="A7950" s="114" t="s">
        <v>677</v>
      </c>
      <c r="B7950" s="114" t="s">
        <v>674</v>
      </c>
      <c r="C7950" s="114" t="s">
        <v>975</v>
      </c>
      <c r="D7950" s="114" t="s">
        <v>1013</v>
      </c>
      <c r="E7950" s="21" t="str">
        <f t="shared" si="31"/>
        <v>INSUNIX.LPG.insunix.table71</v>
      </c>
    </row>
    <row r="7951" spans="1:5" ht="14.25" customHeight="1">
      <c r="A7951" s="114" t="s">
        <v>677</v>
      </c>
      <c r="B7951" s="114" t="s">
        <v>674</v>
      </c>
      <c r="C7951" s="114" t="s">
        <v>975</v>
      </c>
      <c r="D7951" s="114" t="s">
        <v>1013</v>
      </c>
      <c r="E7951" s="21" t="str">
        <f t="shared" si="31"/>
        <v>INSUNIX.LPG.insunix.table71</v>
      </c>
    </row>
    <row r="7952" spans="1:5" ht="14.25" customHeight="1">
      <c r="A7952" s="114" t="s">
        <v>677</v>
      </c>
      <c r="B7952" s="114" t="s">
        <v>674</v>
      </c>
      <c r="C7952" s="114" t="s">
        <v>975</v>
      </c>
      <c r="D7952" s="114" t="s">
        <v>1273</v>
      </c>
      <c r="E7952" s="21" t="str">
        <f t="shared" si="31"/>
        <v>INSUNIX.LPG.insunix.table728</v>
      </c>
    </row>
    <row r="7953" spans="1:5" ht="14.25" customHeight="1">
      <c r="A7953" s="114" t="s">
        <v>677</v>
      </c>
      <c r="B7953" s="114" t="s">
        <v>674</v>
      </c>
      <c r="C7953" s="114" t="s">
        <v>975</v>
      </c>
      <c r="D7953" s="114" t="s">
        <v>1273</v>
      </c>
      <c r="E7953" s="21" t="str">
        <f t="shared" si="31"/>
        <v>INSUNIX.LPG.insunix.table728</v>
      </c>
    </row>
    <row r="7954" spans="1:5" ht="14.25" customHeight="1">
      <c r="A7954" s="114" t="s">
        <v>677</v>
      </c>
      <c r="B7954" s="114" t="s">
        <v>674</v>
      </c>
      <c r="C7954" s="114" t="s">
        <v>975</v>
      </c>
      <c r="D7954" s="114" t="s">
        <v>1273</v>
      </c>
      <c r="E7954" s="21" t="str">
        <f t="shared" si="31"/>
        <v>INSUNIX.LPG.insunix.table728</v>
      </c>
    </row>
    <row r="7955" spans="1:5" ht="14.25" customHeight="1">
      <c r="A7955" s="114" t="s">
        <v>677</v>
      </c>
      <c r="B7955" s="114" t="s">
        <v>674</v>
      </c>
      <c r="C7955" s="114" t="s">
        <v>975</v>
      </c>
      <c r="D7955" s="114" t="s">
        <v>1273</v>
      </c>
      <c r="E7955" s="21" t="str">
        <f t="shared" si="31"/>
        <v>INSUNIX.LPG.insunix.table728</v>
      </c>
    </row>
    <row r="7956" spans="1:5" ht="14.25" customHeight="1">
      <c r="A7956" s="114" t="s">
        <v>677</v>
      </c>
      <c r="B7956" s="114" t="s">
        <v>674</v>
      </c>
      <c r="C7956" s="114" t="s">
        <v>975</v>
      </c>
      <c r="D7956" s="114" t="s">
        <v>1273</v>
      </c>
      <c r="E7956" s="21" t="str">
        <f t="shared" si="31"/>
        <v>INSUNIX.LPG.insunix.table728</v>
      </c>
    </row>
    <row r="7957" spans="1:5" ht="14.25" customHeight="1">
      <c r="A7957" s="114" t="s">
        <v>677</v>
      </c>
      <c r="B7957" s="114" t="s">
        <v>674</v>
      </c>
      <c r="C7957" s="114" t="s">
        <v>975</v>
      </c>
      <c r="D7957" s="114" t="s">
        <v>1273</v>
      </c>
      <c r="E7957" s="21" t="str">
        <f t="shared" si="31"/>
        <v>INSUNIX.LPG.insunix.table728</v>
      </c>
    </row>
    <row r="7958" spans="1:5" ht="14.25" customHeight="1">
      <c r="A7958" s="114" t="s">
        <v>677</v>
      </c>
      <c r="B7958" s="114" t="s">
        <v>674</v>
      </c>
      <c r="C7958" s="114" t="s">
        <v>975</v>
      </c>
      <c r="D7958" s="114" t="s">
        <v>1273</v>
      </c>
      <c r="E7958" s="21" t="str">
        <f t="shared" si="31"/>
        <v>INSUNIX.LPG.insunix.table728</v>
      </c>
    </row>
    <row r="7959" spans="1:5" ht="14.25" customHeight="1">
      <c r="A7959" s="114" t="s">
        <v>677</v>
      </c>
      <c r="B7959" s="114" t="s">
        <v>674</v>
      </c>
      <c r="C7959" s="114" t="s">
        <v>975</v>
      </c>
      <c r="D7959" s="114" t="s">
        <v>1273</v>
      </c>
      <c r="E7959" s="21" t="str">
        <f t="shared" si="31"/>
        <v>INSUNIX.LPG.insunix.table728</v>
      </c>
    </row>
    <row r="7960" spans="1:5" ht="14.25" customHeight="1">
      <c r="A7960" s="114" t="s">
        <v>677</v>
      </c>
      <c r="B7960" s="114" t="s">
        <v>674</v>
      </c>
      <c r="C7960" s="114" t="s">
        <v>975</v>
      </c>
      <c r="D7960" s="114" t="s">
        <v>1273</v>
      </c>
      <c r="E7960" s="21" t="str">
        <f t="shared" si="31"/>
        <v>INSUNIX.LPG.insunix.table728</v>
      </c>
    </row>
    <row r="7961" spans="1:5" ht="14.25" customHeight="1">
      <c r="A7961" s="114" t="s">
        <v>677</v>
      </c>
      <c r="B7961" s="114" t="s">
        <v>674</v>
      </c>
      <c r="C7961" s="114" t="s">
        <v>975</v>
      </c>
      <c r="D7961" s="114" t="s">
        <v>1273</v>
      </c>
      <c r="E7961" s="21" t="str">
        <f t="shared" si="31"/>
        <v>INSUNIX.LPG.insunix.table728</v>
      </c>
    </row>
    <row r="7962" spans="1:5" ht="14.25" customHeight="1">
      <c r="A7962" s="114" t="s">
        <v>677</v>
      </c>
      <c r="B7962" s="114" t="s">
        <v>674</v>
      </c>
      <c r="C7962" s="114" t="s">
        <v>975</v>
      </c>
      <c r="D7962" s="114" t="s">
        <v>1273</v>
      </c>
      <c r="E7962" s="21" t="str">
        <f t="shared" si="31"/>
        <v>INSUNIX.LPG.insunix.table728</v>
      </c>
    </row>
    <row r="7963" spans="1:5" ht="14.25" customHeight="1">
      <c r="A7963" s="114" t="s">
        <v>677</v>
      </c>
      <c r="B7963" s="114" t="s">
        <v>674</v>
      </c>
      <c r="C7963" s="114" t="s">
        <v>975</v>
      </c>
      <c r="D7963" s="114" t="s">
        <v>1273</v>
      </c>
      <c r="E7963" s="21" t="str">
        <f t="shared" si="31"/>
        <v>INSUNIX.LPG.insunix.table728</v>
      </c>
    </row>
    <row r="7964" spans="1:5" ht="14.25" customHeight="1">
      <c r="A7964" s="114" t="s">
        <v>677</v>
      </c>
      <c r="B7964" s="114" t="s">
        <v>674</v>
      </c>
      <c r="C7964" s="114" t="s">
        <v>975</v>
      </c>
      <c r="D7964" s="114" t="s">
        <v>1274</v>
      </c>
      <c r="E7964" s="21" t="str">
        <f t="shared" si="31"/>
        <v>INSUNIX.LPG.insunix.table75</v>
      </c>
    </row>
    <row r="7965" spans="1:5" ht="14.25" customHeight="1">
      <c r="A7965" s="114" t="s">
        <v>677</v>
      </c>
      <c r="B7965" s="114" t="s">
        <v>674</v>
      </c>
      <c r="C7965" s="114" t="s">
        <v>975</v>
      </c>
      <c r="D7965" s="114" t="s">
        <v>1274</v>
      </c>
      <c r="E7965" s="21" t="str">
        <f t="shared" si="31"/>
        <v>INSUNIX.LPG.insunix.table75</v>
      </c>
    </row>
    <row r="7966" spans="1:5" ht="14.25" customHeight="1">
      <c r="A7966" s="114" t="s">
        <v>677</v>
      </c>
      <c r="B7966" s="114" t="s">
        <v>674</v>
      </c>
      <c r="C7966" s="114" t="s">
        <v>975</v>
      </c>
      <c r="D7966" s="114" t="s">
        <v>1274</v>
      </c>
      <c r="E7966" s="21" t="str">
        <f t="shared" si="31"/>
        <v>INSUNIX.LPG.insunix.table75</v>
      </c>
    </row>
    <row r="7967" spans="1:5" ht="14.25" customHeight="1">
      <c r="A7967" s="114" t="s">
        <v>677</v>
      </c>
      <c r="B7967" s="114" t="s">
        <v>674</v>
      </c>
      <c r="C7967" s="114" t="s">
        <v>975</v>
      </c>
      <c r="D7967" s="114" t="s">
        <v>1274</v>
      </c>
      <c r="E7967" s="21" t="str">
        <f t="shared" si="31"/>
        <v>INSUNIX.LPG.insunix.table75</v>
      </c>
    </row>
    <row r="7968" spans="1:5" ht="14.25" customHeight="1">
      <c r="A7968" s="114" t="s">
        <v>677</v>
      </c>
      <c r="B7968" s="114" t="s">
        <v>674</v>
      </c>
      <c r="C7968" s="114" t="s">
        <v>975</v>
      </c>
      <c r="D7968" s="114" t="s">
        <v>1274</v>
      </c>
      <c r="E7968" s="21" t="str">
        <f t="shared" si="31"/>
        <v>INSUNIX.LPG.insunix.table75</v>
      </c>
    </row>
    <row r="7969" spans="1:5" ht="14.25" customHeight="1">
      <c r="A7969" s="114" t="s">
        <v>677</v>
      </c>
      <c r="B7969" s="114" t="s">
        <v>674</v>
      </c>
      <c r="C7969" s="114" t="s">
        <v>975</v>
      </c>
      <c r="D7969" s="114" t="s">
        <v>1274</v>
      </c>
      <c r="E7969" s="21" t="str">
        <f t="shared" si="31"/>
        <v>INSUNIX.LPG.insunix.table75</v>
      </c>
    </row>
    <row r="7970" spans="1:5" ht="14.25" customHeight="1">
      <c r="A7970" s="114" t="s">
        <v>677</v>
      </c>
      <c r="B7970" s="114" t="s">
        <v>674</v>
      </c>
      <c r="C7970" s="114" t="s">
        <v>975</v>
      </c>
      <c r="D7970" s="114" t="s">
        <v>1274</v>
      </c>
      <c r="E7970" s="21" t="str">
        <f t="shared" si="31"/>
        <v>INSUNIX.LPG.insunix.table75</v>
      </c>
    </row>
    <row r="7971" spans="1:5" ht="14.25" customHeight="1">
      <c r="A7971" s="114" t="s">
        <v>677</v>
      </c>
      <c r="B7971" s="114" t="s">
        <v>674</v>
      </c>
      <c r="C7971" s="114" t="s">
        <v>975</v>
      </c>
      <c r="D7971" s="114" t="s">
        <v>1274</v>
      </c>
      <c r="E7971" s="21" t="str">
        <f t="shared" si="31"/>
        <v>INSUNIX.LPG.insunix.table75</v>
      </c>
    </row>
    <row r="7972" spans="1:5" ht="14.25" customHeight="1">
      <c r="A7972" s="114" t="s">
        <v>677</v>
      </c>
      <c r="B7972" s="114" t="s">
        <v>674</v>
      </c>
      <c r="C7972" s="114" t="s">
        <v>975</v>
      </c>
      <c r="D7972" s="114" t="s">
        <v>1274</v>
      </c>
      <c r="E7972" s="21" t="str">
        <f t="shared" si="31"/>
        <v>INSUNIX.LPG.insunix.table75</v>
      </c>
    </row>
    <row r="7973" spans="1:5" ht="14.25" customHeight="1">
      <c r="A7973" s="114" t="s">
        <v>677</v>
      </c>
      <c r="B7973" s="114" t="s">
        <v>674</v>
      </c>
      <c r="C7973" s="114" t="s">
        <v>975</v>
      </c>
      <c r="D7973" s="114" t="s">
        <v>1274</v>
      </c>
      <c r="E7973" s="21" t="str">
        <f t="shared" si="31"/>
        <v>INSUNIX.LPG.insunix.table75</v>
      </c>
    </row>
    <row r="7974" spans="1:5" ht="14.25" customHeight="1">
      <c r="A7974" s="114" t="s">
        <v>677</v>
      </c>
      <c r="B7974" s="114" t="s">
        <v>674</v>
      </c>
      <c r="C7974" s="114" t="s">
        <v>975</v>
      </c>
      <c r="D7974" s="114" t="s">
        <v>1274</v>
      </c>
      <c r="E7974" s="21" t="str">
        <f t="shared" si="31"/>
        <v>INSUNIX.LPG.insunix.table75</v>
      </c>
    </row>
    <row r="7975" spans="1:5" ht="14.25" customHeight="1">
      <c r="A7975" s="114" t="s">
        <v>677</v>
      </c>
      <c r="B7975" s="114" t="s">
        <v>674</v>
      </c>
      <c r="C7975" s="114" t="s">
        <v>975</v>
      </c>
      <c r="D7975" s="114" t="s">
        <v>1275</v>
      </c>
      <c r="E7975" s="21" t="str">
        <f t="shared" si="31"/>
        <v>INSUNIX.LPG.insunix.table9</v>
      </c>
    </row>
    <row r="7976" spans="1:5" ht="14.25" customHeight="1">
      <c r="A7976" s="114" t="s">
        <v>677</v>
      </c>
      <c r="B7976" s="114" t="s">
        <v>674</v>
      </c>
      <c r="C7976" s="114" t="s">
        <v>975</v>
      </c>
      <c r="D7976" s="114" t="s">
        <v>1275</v>
      </c>
      <c r="E7976" s="21" t="str">
        <f t="shared" si="31"/>
        <v>INSUNIX.LPG.insunix.table9</v>
      </c>
    </row>
    <row r="7977" spans="1:5" ht="14.25" customHeight="1">
      <c r="A7977" s="114" t="s">
        <v>677</v>
      </c>
      <c r="B7977" s="114" t="s">
        <v>674</v>
      </c>
      <c r="C7977" s="114" t="s">
        <v>975</v>
      </c>
      <c r="D7977" s="114" t="s">
        <v>1275</v>
      </c>
      <c r="E7977" s="21" t="str">
        <f t="shared" si="31"/>
        <v>INSUNIX.LPG.insunix.table9</v>
      </c>
    </row>
    <row r="7978" spans="1:5" ht="14.25" customHeight="1">
      <c r="A7978" s="114" t="s">
        <v>677</v>
      </c>
      <c r="B7978" s="114" t="s">
        <v>674</v>
      </c>
      <c r="C7978" s="114" t="s">
        <v>975</v>
      </c>
      <c r="D7978" s="114" t="s">
        <v>1275</v>
      </c>
      <c r="E7978" s="21" t="str">
        <f t="shared" si="31"/>
        <v>INSUNIX.LPG.insunix.table9</v>
      </c>
    </row>
    <row r="7979" spans="1:5" ht="14.25" customHeight="1">
      <c r="A7979" s="114" t="s">
        <v>677</v>
      </c>
      <c r="B7979" s="114" t="s">
        <v>674</v>
      </c>
      <c r="C7979" s="114" t="s">
        <v>975</v>
      </c>
      <c r="D7979" s="114" t="s">
        <v>1275</v>
      </c>
      <c r="E7979" s="21" t="str">
        <f t="shared" si="31"/>
        <v>INSUNIX.LPG.insunix.table9</v>
      </c>
    </row>
    <row r="7980" spans="1:5" ht="14.25" customHeight="1">
      <c r="A7980" s="114" t="s">
        <v>677</v>
      </c>
      <c r="B7980" s="114" t="s">
        <v>674</v>
      </c>
      <c r="C7980" s="114" t="s">
        <v>975</v>
      </c>
      <c r="D7980" s="114" t="s">
        <v>1275</v>
      </c>
      <c r="E7980" s="21" t="str">
        <f t="shared" si="31"/>
        <v>INSUNIX.LPG.insunix.table9</v>
      </c>
    </row>
    <row r="7981" spans="1:5" ht="14.25" customHeight="1">
      <c r="A7981" s="114" t="s">
        <v>677</v>
      </c>
      <c r="B7981" s="114" t="s">
        <v>674</v>
      </c>
      <c r="C7981" s="114" t="s">
        <v>975</v>
      </c>
      <c r="D7981" s="114" t="s">
        <v>1275</v>
      </c>
      <c r="E7981" s="21" t="str">
        <f t="shared" si="31"/>
        <v>INSUNIX.LPG.insunix.table9</v>
      </c>
    </row>
    <row r="7982" spans="1:5" ht="14.25" customHeight="1">
      <c r="A7982" s="114" t="s">
        <v>677</v>
      </c>
      <c r="B7982" s="114" t="s">
        <v>674</v>
      </c>
      <c r="C7982" s="114" t="s">
        <v>975</v>
      </c>
      <c r="D7982" s="114" t="s">
        <v>1275</v>
      </c>
      <c r="E7982" s="21" t="str">
        <f t="shared" si="31"/>
        <v>INSUNIX.LPG.insunix.table9</v>
      </c>
    </row>
    <row r="7983" spans="1:5" ht="14.25" customHeight="1">
      <c r="A7983" s="114" t="s">
        <v>677</v>
      </c>
      <c r="B7983" s="114" t="s">
        <v>674</v>
      </c>
      <c r="C7983" s="114" t="s">
        <v>975</v>
      </c>
      <c r="D7983" s="114" t="s">
        <v>1275</v>
      </c>
      <c r="E7983" s="21" t="str">
        <f t="shared" si="31"/>
        <v>INSUNIX.LPG.insunix.table9</v>
      </c>
    </row>
    <row r="7984" spans="1:5" ht="14.25" customHeight="1">
      <c r="A7984" s="114" t="s">
        <v>677</v>
      </c>
      <c r="B7984" s="114" t="s">
        <v>674</v>
      </c>
      <c r="C7984" s="114" t="s">
        <v>975</v>
      </c>
      <c r="D7984" s="114" t="s">
        <v>1275</v>
      </c>
      <c r="E7984" s="21" t="str">
        <f t="shared" si="31"/>
        <v>INSUNIX.LPG.insunix.table9</v>
      </c>
    </row>
    <row r="7985" spans="1:5" ht="14.25" customHeight="1">
      <c r="A7985" s="114" t="s">
        <v>677</v>
      </c>
      <c r="B7985" s="114" t="s">
        <v>674</v>
      </c>
      <c r="C7985" s="114" t="s">
        <v>975</v>
      </c>
      <c r="D7985" s="114" t="s">
        <v>1275</v>
      </c>
      <c r="E7985" s="21" t="str">
        <f t="shared" si="31"/>
        <v>INSUNIX.LPG.insunix.table9</v>
      </c>
    </row>
    <row r="7986" spans="1:5" ht="14.25" customHeight="1">
      <c r="A7986" s="114" t="s">
        <v>677</v>
      </c>
      <c r="B7986" s="114" t="s">
        <v>674</v>
      </c>
      <c r="C7986" s="114" t="s">
        <v>975</v>
      </c>
      <c r="D7986" s="114" t="s">
        <v>1276</v>
      </c>
      <c r="E7986" s="21" t="str">
        <f t="shared" si="31"/>
        <v>INSUNIX.LPG.insunix.table91</v>
      </c>
    </row>
    <row r="7987" spans="1:5" ht="14.25" customHeight="1">
      <c r="A7987" s="114" t="s">
        <v>677</v>
      </c>
      <c r="B7987" s="114" t="s">
        <v>674</v>
      </c>
      <c r="C7987" s="114" t="s">
        <v>975</v>
      </c>
      <c r="D7987" s="114" t="s">
        <v>1276</v>
      </c>
      <c r="E7987" s="21" t="str">
        <f t="shared" si="31"/>
        <v>INSUNIX.LPG.insunix.table91</v>
      </c>
    </row>
    <row r="7988" spans="1:5" ht="14.25" customHeight="1">
      <c r="A7988" s="114" t="s">
        <v>677</v>
      </c>
      <c r="B7988" s="114" t="s">
        <v>674</v>
      </c>
      <c r="C7988" s="114" t="s">
        <v>975</v>
      </c>
      <c r="D7988" s="114" t="s">
        <v>1276</v>
      </c>
      <c r="E7988" s="21" t="str">
        <f t="shared" si="31"/>
        <v>INSUNIX.LPG.insunix.table91</v>
      </c>
    </row>
    <row r="7989" spans="1:5" ht="14.25" customHeight="1">
      <c r="A7989" s="114" t="s">
        <v>677</v>
      </c>
      <c r="B7989" s="114" t="s">
        <v>674</v>
      </c>
      <c r="C7989" s="114" t="s">
        <v>975</v>
      </c>
      <c r="D7989" s="114" t="s">
        <v>1276</v>
      </c>
      <c r="E7989" s="21" t="str">
        <f t="shared" si="31"/>
        <v>INSUNIX.LPG.insunix.table91</v>
      </c>
    </row>
    <row r="7990" spans="1:5" ht="14.25" customHeight="1">
      <c r="A7990" s="114" t="s">
        <v>677</v>
      </c>
      <c r="B7990" s="114" t="s">
        <v>674</v>
      </c>
      <c r="C7990" s="114" t="s">
        <v>975</v>
      </c>
      <c r="D7990" s="114" t="s">
        <v>1276</v>
      </c>
      <c r="E7990" s="21" t="str">
        <f t="shared" si="31"/>
        <v>INSUNIX.LPG.insunix.table91</v>
      </c>
    </row>
    <row r="7991" spans="1:5" ht="14.25" customHeight="1">
      <c r="A7991" s="114" t="s">
        <v>677</v>
      </c>
      <c r="B7991" s="114" t="s">
        <v>674</v>
      </c>
      <c r="C7991" s="114" t="s">
        <v>975</v>
      </c>
      <c r="D7991" s="114" t="s">
        <v>1276</v>
      </c>
      <c r="E7991" s="21" t="str">
        <f t="shared" si="31"/>
        <v>INSUNIX.LPG.insunix.table91</v>
      </c>
    </row>
    <row r="7992" spans="1:5" ht="14.25" customHeight="1">
      <c r="A7992" s="114" t="s">
        <v>677</v>
      </c>
      <c r="B7992" s="114" t="s">
        <v>674</v>
      </c>
      <c r="C7992" s="114" t="s">
        <v>975</v>
      </c>
      <c r="D7992" s="114" t="s">
        <v>1276</v>
      </c>
      <c r="E7992" s="21" t="str">
        <f t="shared" si="31"/>
        <v>INSUNIX.LPG.insunix.table91</v>
      </c>
    </row>
    <row r="7993" spans="1:5" ht="14.25" customHeight="1">
      <c r="A7993" s="114" t="s">
        <v>677</v>
      </c>
      <c r="B7993" s="114" t="s">
        <v>674</v>
      </c>
      <c r="C7993" s="114" t="s">
        <v>975</v>
      </c>
      <c r="D7993" s="114" t="s">
        <v>1276</v>
      </c>
      <c r="E7993" s="21" t="str">
        <f t="shared" si="31"/>
        <v>INSUNIX.LPG.insunix.table91</v>
      </c>
    </row>
    <row r="7994" spans="1:5" ht="14.25" customHeight="1">
      <c r="A7994" s="114" t="s">
        <v>677</v>
      </c>
      <c r="B7994" s="114" t="s">
        <v>674</v>
      </c>
      <c r="C7994" s="114" t="s">
        <v>975</v>
      </c>
      <c r="D7994" s="114" t="s">
        <v>1276</v>
      </c>
      <c r="E7994" s="21" t="str">
        <f t="shared" si="31"/>
        <v>INSUNIX.LPG.insunix.table91</v>
      </c>
    </row>
    <row r="7995" spans="1:5" ht="14.25" customHeight="1">
      <c r="A7995" s="114" t="s">
        <v>677</v>
      </c>
      <c r="B7995" s="114" t="s">
        <v>674</v>
      </c>
      <c r="C7995" s="114" t="s">
        <v>975</v>
      </c>
      <c r="D7995" s="114" t="s">
        <v>1276</v>
      </c>
      <c r="E7995" s="21" t="str">
        <f t="shared" si="31"/>
        <v>INSUNIX.LPG.insunix.table91</v>
      </c>
    </row>
    <row r="7996" spans="1:5" ht="14.25" customHeight="1">
      <c r="A7996" s="114" t="s">
        <v>677</v>
      </c>
      <c r="B7996" s="114" t="s">
        <v>674</v>
      </c>
      <c r="C7996" s="114" t="s">
        <v>975</v>
      </c>
      <c r="D7996" s="114" t="s">
        <v>1276</v>
      </c>
      <c r="E7996" s="21" t="str">
        <f t="shared" si="31"/>
        <v>INSUNIX.LPG.insunix.table91</v>
      </c>
    </row>
    <row r="7997" spans="1:5" ht="14.25" customHeight="1">
      <c r="A7997" s="114" t="s">
        <v>677</v>
      </c>
      <c r="B7997" s="114" t="s">
        <v>674</v>
      </c>
      <c r="C7997" s="114" t="s">
        <v>975</v>
      </c>
      <c r="D7997" s="114" t="s">
        <v>1277</v>
      </c>
      <c r="E7997" s="21" t="str">
        <f t="shared" si="31"/>
        <v>INSUNIX.LPG.insunix.table95</v>
      </c>
    </row>
    <row r="7998" spans="1:5" ht="14.25" customHeight="1">
      <c r="A7998" s="114" t="s">
        <v>677</v>
      </c>
      <c r="B7998" s="114" t="s">
        <v>674</v>
      </c>
      <c r="C7998" s="114" t="s">
        <v>975</v>
      </c>
      <c r="D7998" s="114" t="s">
        <v>1277</v>
      </c>
      <c r="E7998" s="21" t="str">
        <f t="shared" si="31"/>
        <v>INSUNIX.LPG.insunix.table95</v>
      </c>
    </row>
    <row r="7999" spans="1:5" ht="14.25" customHeight="1">
      <c r="A7999" s="114" t="s">
        <v>677</v>
      </c>
      <c r="B7999" s="114" t="s">
        <v>674</v>
      </c>
      <c r="C7999" s="114" t="s">
        <v>975</v>
      </c>
      <c r="D7999" s="114" t="s">
        <v>1277</v>
      </c>
      <c r="E7999" s="21" t="str">
        <f t="shared" si="31"/>
        <v>INSUNIX.LPG.insunix.table95</v>
      </c>
    </row>
    <row r="8000" spans="1:5" ht="14.25" customHeight="1">
      <c r="A8000" s="114" t="s">
        <v>677</v>
      </c>
      <c r="B8000" s="114" t="s">
        <v>674</v>
      </c>
      <c r="C8000" s="114" t="s">
        <v>975</v>
      </c>
      <c r="D8000" s="114" t="s">
        <v>1277</v>
      </c>
      <c r="E8000" s="21" t="str">
        <f t="shared" si="31"/>
        <v>INSUNIX.LPG.insunix.table95</v>
      </c>
    </row>
    <row r="8001" spans="1:5" ht="14.25" customHeight="1">
      <c r="A8001" s="114" t="s">
        <v>677</v>
      </c>
      <c r="B8001" s="114" t="s">
        <v>674</v>
      </c>
      <c r="C8001" s="114" t="s">
        <v>975</v>
      </c>
      <c r="D8001" s="114" t="s">
        <v>1277</v>
      </c>
      <c r="E8001" s="21" t="str">
        <f t="shared" si="31"/>
        <v>INSUNIX.LPG.insunix.table95</v>
      </c>
    </row>
    <row r="8002" spans="1:5" ht="14.25" customHeight="1">
      <c r="A8002" s="114" t="s">
        <v>677</v>
      </c>
      <c r="B8002" s="114" t="s">
        <v>674</v>
      </c>
      <c r="C8002" s="114" t="s">
        <v>975</v>
      </c>
      <c r="D8002" s="114" t="s">
        <v>1277</v>
      </c>
      <c r="E8002" s="21" t="str">
        <f t="shared" si="31"/>
        <v>INSUNIX.LPG.insunix.table95</v>
      </c>
    </row>
    <row r="8003" spans="1:5" ht="14.25" customHeight="1">
      <c r="A8003" s="114" t="s">
        <v>677</v>
      </c>
      <c r="B8003" s="114" t="s">
        <v>674</v>
      </c>
      <c r="C8003" s="114" t="s">
        <v>975</v>
      </c>
      <c r="D8003" s="114" t="s">
        <v>1277</v>
      </c>
      <c r="E8003" s="21" t="str">
        <f t="shared" si="31"/>
        <v>INSUNIX.LPG.insunix.table95</v>
      </c>
    </row>
    <row r="8004" spans="1:5" ht="14.25" customHeight="1">
      <c r="A8004" s="114" t="s">
        <v>677</v>
      </c>
      <c r="B8004" s="114" t="s">
        <v>674</v>
      </c>
      <c r="C8004" s="114" t="s">
        <v>975</v>
      </c>
      <c r="D8004" s="114" t="s">
        <v>1277</v>
      </c>
      <c r="E8004" s="21" t="str">
        <f t="shared" si="31"/>
        <v>INSUNIX.LPG.insunix.table95</v>
      </c>
    </row>
    <row r="8005" spans="1:5" ht="14.25" customHeight="1">
      <c r="A8005" s="114" t="s">
        <v>677</v>
      </c>
      <c r="B8005" s="114" t="s">
        <v>674</v>
      </c>
      <c r="C8005" s="114" t="s">
        <v>975</v>
      </c>
      <c r="D8005" s="114" t="s">
        <v>1277</v>
      </c>
      <c r="E8005" s="21" t="str">
        <f t="shared" si="31"/>
        <v>INSUNIX.LPG.insunix.table95</v>
      </c>
    </row>
    <row r="8006" spans="1:5" ht="14.25" customHeight="1">
      <c r="A8006" s="114" t="s">
        <v>677</v>
      </c>
      <c r="B8006" s="114" t="s">
        <v>674</v>
      </c>
      <c r="C8006" s="114" t="s">
        <v>975</v>
      </c>
      <c r="D8006" s="114" t="s">
        <v>1277</v>
      </c>
      <c r="E8006" s="21" t="str">
        <f t="shared" si="31"/>
        <v>INSUNIX.LPG.insunix.table95</v>
      </c>
    </row>
    <row r="8007" spans="1:5" ht="14.25" customHeight="1">
      <c r="A8007" s="114" t="s">
        <v>677</v>
      </c>
      <c r="B8007" s="114" t="s">
        <v>674</v>
      </c>
      <c r="C8007" s="114" t="s">
        <v>975</v>
      </c>
      <c r="D8007" s="114" t="s">
        <v>1277</v>
      </c>
      <c r="E8007" s="21" t="str">
        <f t="shared" si="31"/>
        <v>INSUNIX.LPG.insunix.table95</v>
      </c>
    </row>
    <row r="8008" spans="1:5" ht="14.25" customHeight="1">
      <c r="A8008" s="114" t="s">
        <v>677</v>
      </c>
      <c r="B8008" s="114" t="s">
        <v>674</v>
      </c>
      <c r="C8008" s="114" t="s">
        <v>975</v>
      </c>
      <c r="D8008" s="114" t="s">
        <v>1278</v>
      </c>
      <c r="E8008" s="21" t="str">
        <f t="shared" si="31"/>
        <v>INSUNIX.LPG.insunix.tb_au_veh</v>
      </c>
    </row>
    <row r="8009" spans="1:5" ht="14.25" customHeight="1">
      <c r="A8009" s="114" t="s">
        <v>677</v>
      </c>
      <c r="B8009" s="114" t="s">
        <v>674</v>
      </c>
      <c r="C8009" s="114" t="s">
        <v>975</v>
      </c>
      <c r="D8009" s="114" t="s">
        <v>1278</v>
      </c>
      <c r="E8009" s="21" t="str">
        <f t="shared" si="31"/>
        <v>INSUNIX.LPG.insunix.tb_au_veh</v>
      </c>
    </row>
    <row r="8010" spans="1:5" ht="14.25" customHeight="1">
      <c r="A8010" s="114" t="s">
        <v>677</v>
      </c>
      <c r="B8010" s="114" t="s">
        <v>674</v>
      </c>
      <c r="C8010" s="114" t="s">
        <v>975</v>
      </c>
      <c r="D8010" s="114" t="s">
        <v>1278</v>
      </c>
      <c r="E8010" s="21" t="str">
        <f t="shared" si="31"/>
        <v>INSUNIX.LPG.insunix.tb_au_veh</v>
      </c>
    </row>
    <row r="8011" spans="1:5" ht="14.25" customHeight="1">
      <c r="A8011" s="114" t="s">
        <v>677</v>
      </c>
      <c r="B8011" s="114" t="s">
        <v>674</v>
      </c>
      <c r="C8011" s="114" t="s">
        <v>975</v>
      </c>
      <c r="D8011" s="114" t="s">
        <v>1278</v>
      </c>
      <c r="E8011" s="21" t="str">
        <f t="shared" si="31"/>
        <v>INSUNIX.LPG.insunix.tb_au_veh</v>
      </c>
    </row>
    <row r="8012" spans="1:5" ht="14.25" customHeight="1">
      <c r="A8012" s="114" t="s">
        <v>677</v>
      </c>
      <c r="B8012" s="114" t="s">
        <v>674</v>
      </c>
      <c r="C8012" s="114" t="s">
        <v>975</v>
      </c>
      <c r="D8012" s="114" t="s">
        <v>1278</v>
      </c>
      <c r="E8012" s="21" t="str">
        <f t="shared" si="31"/>
        <v>INSUNIX.LPG.insunix.tb_au_veh</v>
      </c>
    </row>
    <row r="8013" spans="1:5" ht="14.25" customHeight="1">
      <c r="A8013" s="114" t="s">
        <v>677</v>
      </c>
      <c r="B8013" s="114" t="s">
        <v>674</v>
      </c>
      <c r="C8013" s="114" t="s">
        <v>975</v>
      </c>
      <c r="D8013" s="114" t="s">
        <v>1278</v>
      </c>
      <c r="E8013" s="21" t="str">
        <f t="shared" si="31"/>
        <v>INSUNIX.LPG.insunix.tb_au_veh</v>
      </c>
    </row>
    <row r="8014" spans="1:5" ht="14.25" customHeight="1">
      <c r="A8014" s="114" t="s">
        <v>677</v>
      </c>
      <c r="B8014" s="114" t="s">
        <v>674</v>
      </c>
      <c r="C8014" s="114" t="s">
        <v>975</v>
      </c>
      <c r="D8014" s="114" t="s">
        <v>1278</v>
      </c>
      <c r="E8014" s="21" t="str">
        <f t="shared" si="31"/>
        <v>INSUNIX.LPG.insunix.tb_au_veh</v>
      </c>
    </row>
    <row r="8015" spans="1:5" ht="14.25" customHeight="1">
      <c r="A8015" s="114" t="s">
        <v>677</v>
      </c>
      <c r="B8015" s="114" t="s">
        <v>674</v>
      </c>
      <c r="C8015" s="114" t="s">
        <v>975</v>
      </c>
      <c r="D8015" s="114" t="s">
        <v>1278</v>
      </c>
      <c r="E8015" s="21" t="str">
        <f t="shared" si="31"/>
        <v>INSUNIX.LPG.insunix.tb_au_veh</v>
      </c>
    </row>
    <row r="8016" spans="1:5" ht="14.25" customHeight="1">
      <c r="A8016" s="114" t="s">
        <v>677</v>
      </c>
      <c r="B8016" s="114" t="s">
        <v>674</v>
      </c>
      <c r="C8016" s="114" t="s">
        <v>975</v>
      </c>
      <c r="D8016" s="114" t="s">
        <v>1278</v>
      </c>
      <c r="E8016" s="21" t="str">
        <f t="shared" si="31"/>
        <v>INSUNIX.LPG.insunix.tb_au_veh</v>
      </c>
    </row>
    <row r="8017" spans="1:5" ht="14.25" customHeight="1">
      <c r="A8017" s="114" t="s">
        <v>677</v>
      </c>
      <c r="B8017" s="114" t="s">
        <v>674</v>
      </c>
      <c r="C8017" s="114" t="s">
        <v>975</v>
      </c>
      <c r="D8017" s="114" t="s">
        <v>1278</v>
      </c>
      <c r="E8017" s="21" t="str">
        <f t="shared" si="31"/>
        <v>INSUNIX.LPG.insunix.tb_au_veh</v>
      </c>
    </row>
    <row r="8018" spans="1:5" ht="14.25" customHeight="1">
      <c r="A8018" s="114" t="s">
        <v>677</v>
      </c>
      <c r="B8018" s="114" t="s">
        <v>674</v>
      </c>
      <c r="C8018" s="114" t="s">
        <v>975</v>
      </c>
      <c r="D8018" s="114" t="s">
        <v>1278</v>
      </c>
      <c r="E8018" s="21" t="str">
        <f t="shared" si="31"/>
        <v>INSUNIX.LPG.insunix.tb_au_veh</v>
      </c>
    </row>
    <row r="8019" spans="1:5" ht="14.25" customHeight="1">
      <c r="A8019" s="114" t="s">
        <v>677</v>
      </c>
      <c r="B8019" s="114" t="s">
        <v>674</v>
      </c>
      <c r="C8019" s="114" t="s">
        <v>975</v>
      </c>
      <c r="D8019" s="114" t="s">
        <v>1278</v>
      </c>
      <c r="E8019" s="21" t="str">
        <f t="shared" si="31"/>
        <v>INSUNIX.LPG.insunix.tb_au_veh</v>
      </c>
    </row>
    <row r="8020" spans="1:5" ht="14.25" customHeight="1">
      <c r="A8020" s="114" t="s">
        <v>677</v>
      </c>
      <c r="B8020" s="114" t="s">
        <v>674</v>
      </c>
      <c r="C8020" s="114" t="s">
        <v>975</v>
      </c>
      <c r="D8020" s="114" t="s">
        <v>1278</v>
      </c>
      <c r="E8020" s="21" t="str">
        <f t="shared" si="31"/>
        <v>INSUNIX.LPG.insunix.tb_au_veh</v>
      </c>
    </row>
    <row r="8021" spans="1:5" ht="14.25" customHeight="1">
      <c r="A8021" s="114" t="s">
        <v>677</v>
      </c>
      <c r="B8021" s="114" t="s">
        <v>674</v>
      </c>
      <c r="C8021" s="114" t="s">
        <v>975</v>
      </c>
      <c r="D8021" s="114" t="s">
        <v>1278</v>
      </c>
      <c r="E8021" s="21" t="str">
        <f t="shared" si="31"/>
        <v>INSUNIX.LPG.insunix.tb_au_veh</v>
      </c>
    </row>
    <row r="8022" spans="1:5" ht="14.25" customHeight="1">
      <c r="A8022" s="114" t="s">
        <v>677</v>
      </c>
      <c r="B8022" s="114" t="s">
        <v>674</v>
      </c>
      <c r="C8022" s="114" t="s">
        <v>975</v>
      </c>
      <c r="D8022" s="114" t="s">
        <v>1278</v>
      </c>
      <c r="E8022" s="21" t="str">
        <f t="shared" si="31"/>
        <v>INSUNIX.LPG.insunix.tb_au_veh</v>
      </c>
    </row>
    <row r="8023" spans="1:5" ht="14.25" customHeight="1">
      <c r="A8023" s="114" t="s">
        <v>677</v>
      </c>
      <c r="B8023" s="114" t="s">
        <v>674</v>
      </c>
      <c r="C8023" s="114" t="s">
        <v>975</v>
      </c>
      <c r="D8023" s="114" t="s">
        <v>1278</v>
      </c>
      <c r="E8023" s="21" t="str">
        <f t="shared" si="31"/>
        <v>INSUNIX.LPG.insunix.tb_au_veh</v>
      </c>
    </row>
    <row r="8024" spans="1:5" ht="14.25" customHeight="1">
      <c r="A8024" s="114" t="s">
        <v>677</v>
      </c>
      <c r="B8024" s="114" t="s">
        <v>674</v>
      </c>
      <c r="C8024" s="114" t="s">
        <v>975</v>
      </c>
      <c r="D8024" s="114" t="s">
        <v>1278</v>
      </c>
      <c r="E8024" s="21" t="str">
        <f t="shared" si="31"/>
        <v>INSUNIX.LPG.insunix.tb_au_veh</v>
      </c>
    </row>
    <row r="8025" spans="1:5" ht="14.25" customHeight="1">
      <c r="A8025" s="114" t="s">
        <v>677</v>
      </c>
      <c r="B8025" s="114" t="s">
        <v>674</v>
      </c>
      <c r="C8025" s="114" t="s">
        <v>975</v>
      </c>
      <c r="D8025" s="114" t="s">
        <v>1278</v>
      </c>
      <c r="E8025" s="21" t="str">
        <f t="shared" si="31"/>
        <v>INSUNIX.LPG.insunix.tb_au_veh</v>
      </c>
    </row>
    <row r="8026" spans="1:5" ht="14.25" customHeight="1">
      <c r="A8026" s="114" t="s">
        <v>677</v>
      </c>
      <c r="B8026" s="114" t="s">
        <v>674</v>
      </c>
      <c r="C8026" s="114" t="s">
        <v>975</v>
      </c>
      <c r="D8026" s="114" t="s">
        <v>1278</v>
      </c>
      <c r="E8026" s="21" t="str">
        <f t="shared" si="31"/>
        <v>INSUNIX.LPG.insunix.tb_au_veh</v>
      </c>
    </row>
    <row r="8027" spans="1:5" ht="14.25" customHeight="1">
      <c r="A8027" s="114" t="s">
        <v>677</v>
      </c>
      <c r="B8027" s="114" t="s">
        <v>674</v>
      </c>
      <c r="C8027" s="114" t="s">
        <v>975</v>
      </c>
      <c r="D8027" s="114" t="s">
        <v>1278</v>
      </c>
      <c r="E8027" s="21" t="str">
        <f t="shared" si="31"/>
        <v>INSUNIX.LPG.insunix.tb_au_veh</v>
      </c>
    </row>
    <row r="8028" spans="1:5" ht="14.25" customHeight="1">
      <c r="A8028" s="114" t="s">
        <v>677</v>
      </c>
      <c r="B8028" s="114" t="s">
        <v>674</v>
      </c>
      <c r="C8028" s="114" t="s">
        <v>975</v>
      </c>
      <c r="D8028" s="114" t="s">
        <v>974</v>
      </c>
      <c r="E8028" s="21" t="str">
        <f t="shared" si="31"/>
        <v>INSUNIX.LPG.insunix.users</v>
      </c>
    </row>
    <row r="8029" spans="1:5" ht="14.25" customHeight="1">
      <c r="A8029" s="114" t="s">
        <v>677</v>
      </c>
      <c r="B8029" s="114" t="s">
        <v>674</v>
      </c>
      <c r="C8029" s="114" t="s">
        <v>975</v>
      </c>
      <c r="D8029" s="114" t="s">
        <v>974</v>
      </c>
      <c r="E8029" s="21" t="str">
        <f t="shared" si="31"/>
        <v>INSUNIX.LPG.insunix.users</v>
      </c>
    </row>
    <row r="8030" spans="1:5" ht="14.25" customHeight="1">
      <c r="A8030" s="114" t="s">
        <v>677</v>
      </c>
      <c r="B8030" s="114" t="s">
        <v>674</v>
      </c>
      <c r="C8030" s="114" t="s">
        <v>975</v>
      </c>
      <c r="D8030" s="114" t="s">
        <v>974</v>
      </c>
      <c r="E8030" s="21" t="str">
        <f t="shared" si="31"/>
        <v>INSUNIX.LPG.insunix.users</v>
      </c>
    </row>
    <row r="8031" spans="1:5" ht="14.25" customHeight="1">
      <c r="A8031" s="114" t="s">
        <v>677</v>
      </c>
      <c r="B8031" s="114" t="s">
        <v>674</v>
      </c>
      <c r="C8031" s="114" t="s">
        <v>975</v>
      </c>
      <c r="D8031" s="114" t="s">
        <v>974</v>
      </c>
      <c r="E8031" s="21" t="str">
        <f t="shared" si="31"/>
        <v>INSUNIX.LPG.insunix.users</v>
      </c>
    </row>
    <row r="8032" spans="1:5" ht="14.25" customHeight="1">
      <c r="A8032" s="114" t="s">
        <v>677</v>
      </c>
      <c r="B8032" s="114" t="s">
        <v>674</v>
      </c>
      <c r="C8032" s="114" t="s">
        <v>975</v>
      </c>
      <c r="D8032" s="114" t="s">
        <v>974</v>
      </c>
      <c r="E8032" s="21" t="str">
        <f t="shared" si="31"/>
        <v>INSUNIX.LPG.insunix.users</v>
      </c>
    </row>
    <row r="8033" spans="1:5" ht="14.25" customHeight="1">
      <c r="A8033" s="114" t="s">
        <v>677</v>
      </c>
      <c r="B8033" s="114" t="s">
        <v>674</v>
      </c>
      <c r="C8033" s="114" t="s">
        <v>975</v>
      </c>
      <c r="D8033" s="114" t="s">
        <v>974</v>
      </c>
      <c r="E8033" s="21" t="str">
        <f t="shared" si="31"/>
        <v>INSUNIX.LPG.insunix.users</v>
      </c>
    </row>
    <row r="8034" spans="1:5" ht="14.25" customHeight="1">
      <c r="A8034" s="114" t="s">
        <v>677</v>
      </c>
      <c r="B8034" s="114" t="s">
        <v>674</v>
      </c>
      <c r="C8034" s="114" t="s">
        <v>975</v>
      </c>
      <c r="D8034" s="114" t="s">
        <v>974</v>
      </c>
      <c r="E8034" s="21" t="str">
        <f t="shared" si="31"/>
        <v>INSUNIX.LPG.insunix.users</v>
      </c>
    </row>
    <row r="8035" spans="1:5" ht="14.25" customHeight="1">
      <c r="A8035" s="114" t="s">
        <v>677</v>
      </c>
      <c r="B8035" s="114" t="s">
        <v>674</v>
      </c>
      <c r="C8035" s="114" t="s">
        <v>975</v>
      </c>
      <c r="D8035" s="114" t="s">
        <v>974</v>
      </c>
      <c r="E8035" s="21" t="str">
        <f t="shared" si="31"/>
        <v>INSUNIX.LPG.insunix.users</v>
      </c>
    </row>
    <row r="8036" spans="1:5" ht="14.25" customHeight="1">
      <c r="A8036" s="114" t="s">
        <v>677</v>
      </c>
      <c r="B8036" s="114" t="s">
        <v>674</v>
      </c>
      <c r="C8036" s="114" t="s">
        <v>975</v>
      </c>
      <c r="D8036" s="114" t="s">
        <v>974</v>
      </c>
      <c r="E8036" s="21" t="str">
        <f t="shared" si="31"/>
        <v>INSUNIX.LPG.insunix.users</v>
      </c>
    </row>
    <row r="8037" spans="1:5" ht="14.25" customHeight="1">
      <c r="A8037" s="114" t="s">
        <v>677</v>
      </c>
      <c r="B8037" s="114" t="s">
        <v>674</v>
      </c>
      <c r="C8037" s="114" t="s">
        <v>975</v>
      </c>
      <c r="D8037" s="114" t="s">
        <v>974</v>
      </c>
      <c r="E8037" s="21" t="str">
        <f t="shared" si="31"/>
        <v>INSUNIX.LPG.insunix.users</v>
      </c>
    </row>
    <row r="8038" spans="1:5" ht="14.25" customHeight="1">
      <c r="A8038" s="114" t="s">
        <v>677</v>
      </c>
      <c r="B8038" s="114" t="s">
        <v>674</v>
      </c>
      <c r="C8038" s="114" t="s">
        <v>975</v>
      </c>
      <c r="D8038" s="114" t="s">
        <v>974</v>
      </c>
      <c r="E8038" s="21" t="str">
        <f t="shared" si="31"/>
        <v>INSUNIX.LPG.insunix.users</v>
      </c>
    </row>
    <row r="8039" spans="1:5" ht="14.25" customHeight="1">
      <c r="A8039" s="114" t="s">
        <v>677</v>
      </c>
      <c r="B8039" s="114" t="s">
        <v>674</v>
      </c>
      <c r="C8039" s="114" t="s">
        <v>975</v>
      </c>
      <c r="D8039" s="114" t="s">
        <v>974</v>
      </c>
      <c r="E8039" s="21" t="str">
        <f t="shared" si="31"/>
        <v>INSUNIX.LPG.insunix.users</v>
      </c>
    </row>
    <row r="8040" spans="1:5" ht="14.25" customHeight="1">
      <c r="A8040" s="114" t="s">
        <v>677</v>
      </c>
      <c r="B8040" s="114" t="s">
        <v>674</v>
      </c>
      <c r="C8040" s="114" t="s">
        <v>975</v>
      </c>
      <c r="D8040" s="114" t="s">
        <v>974</v>
      </c>
      <c r="E8040" s="21" t="str">
        <f t="shared" si="31"/>
        <v>INSUNIX.LPG.insunix.users</v>
      </c>
    </row>
    <row r="8041" spans="1:5" ht="14.25" customHeight="1">
      <c r="A8041" s="114" t="s">
        <v>677</v>
      </c>
      <c r="B8041" s="114" t="s">
        <v>674</v>
      </c>
      <c r="C8041" s="114" t="s">
        <v>975</v>
      </c>
      <c r="D8041" s="114" t="s">
        <v>974</v>
      </c>
      <c r="E8041" s="21" t="str">
        <f t="shared" si="31"/>
        <v>INSUNIX.LPG.insunix.users</v>
      </c>
    </row>
    <row r="8042" spans="1:5" ht="14.25" customHeight="1">
      <c r="A8042" s="114" t="s">
        <v>677</v>
      </c>
      <c r="B8042" s="114" t="s">
        <v>674</v>
      </c>
      <c r="C8042" s="114" t="s">
        <v>975</v>
      </c>
      <c r="D8042" s="114" t="s">
        <v>974</v>
      </c>
      <c r="E8042" s="21" t="str">
        <f t="shared" si="31"/>
        <v>INSUNIX.LPG.insunix.users</v>
      </c>
    </row>
    <row r="8043" spans="1:5" ht="14.25" customHeight="1">
      <c r="A8043" s="114" t="s">
        <v>677</v>
      </c>
      <c r="B8043" s="114" t="s">
        <v>674</v>
      </c>
      <c r="C8043" s="114" t="s">
        <v>975</v>
      </c>
      <c r="D8043" s="114" t="s">
        <v>974</v>
      </c>
      <c r="E8043" s="21" t="str">
        <f t="shared" si="31"/>
        <v>INSUNIX.LPG.insunix.users</v>
      </c>
    </row>
    <row r="8044" spans="1:5" ht="14.25" customHeight="1">
      <c r="A8044" s="114" t="s">
        <v>677</v>
      </c>
      <c r="B8044" s="114" t="s">
        <v>674</v>
      </c>
      <c r="C8044" s="114" t="s">
        <v>975</v>
      </c>
      <c r="D8044" s="114" t="s">
        <v>974</v>
      </c>
      <c r="E8044" s="21" t="str">
        <f t="shared" si="31"/>
        <v>INSUNIX.LPG.insunix.users</v>
      </c>
    </row>
    <row r="8045" spans="1:5" ht="14.25" customHeight="1">
      <c r="A8045" s="114" t="s">
        <v>677</v>
      </c>
      <c r="B8045" s="114" t="s">
        <v>674</v>
      </c>
      <c r="C8045" s="114" t="s">
        <v>975</v>
      </c>
      <c r="D8045" s="114" t="s">
        <v>974</v>
      </c>
      <c r="E8045" s="21" t="str">
        <f t="shared" si="31"/>
        <v>INSUNIX.LPG.insunix.users</v>
      </c>
    </row>
    <row r="8046" spans="1:5" ht="14.25" customHeight="1">
      <c r="A8046" s="114" t="s">
        <v>666</v>
      </c>
      <c r="B8046" s="114" t="s">
        <v>674</v>
      </c>
      <c r="C8046" s="114" t="s">
        <v>1279</v>
      </c>
      <c r="D8046" s="114" t="s">
        <v>1280</v>
      </c>
      <c r="E8046" s="21" t="str">
        <f t="shared" si="31"/>
        <v>VTIME.LPG.INTERFAZ_INSUDB.WBSTBLCLIDEPEQUI</v>
      </c>
    </row>
    <row r="8047" spans="1:5" ht="14.25" customHeight="1">
      <c r="A8047" s="114" t="s">
        <v>666</v>
      </c>
      <c r="B8047" s="114" t="s">
        <v>674</v>
      </c>
      <c r="C8047" s="114" t="s">
        <v>1279</v>
      </c>
      <c r="D8047" s="114" t="s">
        <v>1280</v>
      </c>
      <c r="E8047" s="21" t="str">
        <f t="shared" si="31"/>
        <v>VTIME.LPG.INTERFAZ_INSUDB.WBSTBLCLIDEPEQUI</v>
      </c>
    </row>
    <row r="8048" spans="1:5" ht="14.25" customHeight="1">
      <c r="A8048" s="114" t="s">
        <v>666</v>
      </c>
      <c r="B8048" s="114" t="s">
        <v>674</v>
      </c>
      <c r="C8048" s="114" t="s">
        <v>1279</v>
      </c>
      <c r="D8048" s="114" t="s">
        <v>1280</v>
      </c>
      <c r="E8048" s="21" t="str">
        <f t="shared" si="31"/>
        <v>VTIME.LPG.INTERFAZ_INSUDB.WBSTBLCLIDEPEQUI</v>
      </c>
    </row>
    <row r="8049" spans="1:5" ht="14.25" customHeight="1">
      <c r="A8049" s="114" t="s">
        <v>677</v>
      </c>
      <c r="B8049" s="114" t="s">
        <v>674</v>
      </c>
      <c r="C8049" s="114" t="s">
        <v>1281</v>
      </c>
      <c r="D8049" s="114" t="s">
        <v>1282</v>
      </c>
      <c r="E8049" s="21" t="str">
        <f t="shared" si="31"/>
        <v>INSUNIX.LPG.mirsuas0.g_branch_child</v>
      </c>
    </row>
    <row r="8050" spans="1:5" ht="14.25" customHeight="1">
      <c r="A8050" s="114" t="s">
        <v>677</v>
      </c>
      <c r="B8050" s="114" t="s">
        <v>674</v>
      </c>
      <c r="C8050" s="114" t="s">
        <v>1281</v>
      </c>
      <c r="D8050" s="114" t="s">
        <v>1282</v>
      </c>
      <c r="E8050" s="21" t="str">
        <f t="shared" si="31"/>
        <v>INSUNIX.LPG.mirsuas0.g_branch_child</v>
      </c>
    </row>
    <row r="8051" spans="1:5" ht="14.25" customHeight="1">
      <c r="A8051" s="114" t="s">
        <v>677</v>
      </c>
      <c r="B8051" s="114" t="s">
        <v>674</v>
      </c>
      <c r="C8051" s="114" t="s">
        <v>1281</v>
      </c>
      <c r="D8051" s="114" t="s">
        <v>1282</v>
      </c>
      <c r="E8051" s="21" t="str">
        <f t="shared" si="31"/>
        <v>INSUNIX.LPG.mirsuas0.g_branch_child</v>
      </c>
    </row>
    <row r="8052" spans="1:5" ht="14.25" customHeight="1">
      <c r="A8052" s="114" t="s">
        <v>677</v>
      </c>
      <c r="B8052" s="114" t="s">
        <v>674</v>
      </c>
      <c r="C8052" s="114" t="s">
        <v>1283</v>
      </c>
      <c r="D8052" s="114" t="s">
        <v>1284</v>
      </c>
      <c r="E8052" s="21" t="str">
        <f t="shared" si="31"/>
        <v>INSUNIX.LPG.programm.geographiczone_1</v>
      </c>
    </row>
    <row r="8053" spans="1:5" ht="14.25" customHeight="1">
      <c r="A8053" s="114" t="s">
        <v>677</v>
      </c>
      <c r="B8053" s="114" t="s">
        <v>674</v>
      </c>
      <c r="C8053" s="114" t="s">
        <v>1283</v>
      </c>
      <c r="D8053" s="114" t="s">
        <v>1284</v>
      </c>
      <c r="E8053" s="21" t="str">
        <f t="shared" si="31"/>
        <v>INSUNIX.LPG.programm.geographiczone_1</v>
      </c>
    </row>
    <row r="8054" spans="1:5" ht="14.25" customHeight="1">
      <c r="A8054" s="114" t="s">
        <v>677</v>
      </c>
      <c r="B8054" s="114" t="s">
        <v>674</v>
      </c>
      <c r="C8054" s="114" t="s">
        <v>1283</v>
      </c>
      <c r="D8054" s="114" t="s">
        <v>1284</v>
      </c>
      <c r="E8054" s="21" t="str">
        <f t="shared" si="31"/>
        <v>INSUNIX.LPG.programm.geographiczone_1</v>
      </c>
    </row>
    <row r="8055" spans="1:5" ht="14.25" customHeight="1">
      <c r="A8055" s="114" t="s">
        <v>677</v>
      </c>
      <c r="B8055" s="114" t="s">
        <v>674</v>
      </c>
      <c r="C8055" s="114" t="s">
        <v>1283</v>
      </c>
      <c r="D8055" s="114" t="s">
        <v>1284</v>
      </c>
      <c r="E8055" s="21" t="str">
        <f t="shared" si="31"/>
        <v>INSUNIX.LPG.programm.geographiczone_1</v>
      </c>
    </row>
    <row r="8056" spans="1:5" ht="14.25" customHeight="1">
      <c r="A8056" s="114" t="s">
        <v>677</v>
      </c>
      <c r="B8056" s="114" t="s">
        <v>674</v>
      </c>
      <c r="C8056" s="114" t="s">
        <v>1283</v>
      </c>
      <c r="D8056" s="114" t="s">
        <v>1284</v>
      </c>
      <c r="E8056" s="21" t="str">
        <f t="shared" si="31"/>
        <v>INSUNIX.LPG.programm.geographiczone_1</v>
      </c>
    </row>
    <row r="8057" spans="1:5" ht="14.25" customHeight="1">
      <c r="A8057" s="114" t="s">
        <v>677</v>
      </c>
      <c r="B8057" s="114" t="s">
        <v>674</v>
      </c>
      <c r="C8057" s="114" t="s">
        <v>1283</v>
      </c>
      <c r="D8057" s="114" t="s">
        <v>1285</v>
      </c>
      <c r="E8057" s="21" t="str">
        <f t="shared" si="31"/>
        <v>INSUNIX.LPG.programm.geographiczone_2</v>
      </c>
    </row>
    <row r="8058" spans="1:5" ht="14.25" customHeight="1">
      <c r="A8058" s="114" t="s">
        <v>677</v>
      </c>
      <c r="B8058" s="114" t="s">
        <v>674</v>
      </c>
      <c r="C8058" s="114" t="s">
        <v>1283</v>
      </c>
      <c r="D8058" s="114" t="s">
        <v>1285</v>
      </c>
      <c r="E8058" s="21" t="str">
        <f t="shared" si="31"/>
        <v>INSUNIX.LPG.programm.geographiczone_2</v>
      </c>
    </row>
    <row r="8059" spans="1:5" ht="14.25" customHeight="1">
      <c r="A8059" s="114" t="s">
        <v>677</v>
      </c>
      <c r="B8059" s="114" t="s">
        <v>674</v>
      </c>
      <c r="C8059" s="114" t="s">
        <v>1283</v>
      </c>
      <c r="D8059" s="114" t="s">
        <v>1285</v>
      </c>
      <c r="E8059" s="21" t="str">
        <f t="shared" si="31"/>
        <v>INSUNIX.LPG.programm.geographiczone_2</v>
      </c>
    </row>
    <row r="8060" spans="1:5" ht="14.25" customHeight="1">
      <c r="A8060" s="114" t="s">
        <v>677</v>
      </c>
      <c r="B8060" s="114" t="s">
        <v>674</v>
      </c>
      <c r="C8060" s="114" t="s">
        <v>1283</v>
      </c>
      <c r="D8060" s="114" t="s">
        <v>1285</v>
      </c>
      <c r="E8060" s="21" t="str">
        <f t="shared" si="31"/>
        <v>INSUNIX.LPG.programm.geographiczone_2</v>
      </c>
    </row>
    <row r="8061" spans="1:5" ht="14.25" customHeight="1">
      <c r="A8061" s="114" t="s">
        <v>677</v>
      </c>
      <c r="B8061" s="114" t="s">
        <v>674</v>
      </c>
      <c r="C8061" s="114" t="s">
        <v>1283</v>
      </c>
      <c r="D8061" s="114" t="s">
        <v>1285</v>
      </c>
      <c r="E8061" s="21" t="str">
        <f t="shared" si="31"/>
        <v>INSUNIX.LPG.programm.geographiczone_2</v>
      </c>
    </row>
    <row r="8062" spans="1:5" ht="14.25" customHeight="1">
      <c r="A8062" s="114" t="s">
        <v>677</v>
      </c>
      <c r="B8062" s="114" t="s">
        <v>674</v>
      </c>
      <c r="C8062" s="114" t="s">
        <v>1283</v>
      </c>
      <c r="D8062" s="114" t="s">
        <v>1285</v>
      </c>
      <c r="E8062" s="21" t="str">
        <f t="shared" si="31"/>
        <v>INSUNIX.LPG.programm.geographiczone_2</v>
      </c>
    </row>
    <row r="8063" spans="1:5" ht="14.25" customHeight="1">
      <c r="A8063" s="114" t="s">
        <v>677</v>
      </c>
      <c r="B8063" s="114" t="s">
        <v>674</v>
      </c>
      <c r="C8063" s="114" t="s">
        <v>1283</v>
      </c>
      <c r="D8063" s="114" t="s">
        <v>1286</v>
      </c>
      <c r="E8063" s="21" t="str">
        <f t="shared" si="31"/>
        <v>INSUNIX.LPG.programm.geographiczone_3</v>
      </c>
    </row>
    <row r="8064" spans="1:5" ht="14.25" customHeight="1">
      <c r="A8064" s="114" t="s">
        <v>677</v>
      </c>
      <c r="B8064" s="114" t="s">
        <v>674</v>
      </c>
      <c r="C8064" s="114" t="s">
        <v>1283</v>
      </c>
      <c r="D8064" s="114" t="s">
        <v>1286</v>
      </c>
      <c r="E8064" s="21" t="str">
        <f t="shared" si="31"/>
        <v>INSUNIX.LPG.programm.geographiczone_3</v>
      </c>
    </row>
    <row r="8065" spans="1:5" ht="14.25" customHeight="1">
      <c r="A8065" s="114" t="s">
        <v>677</v>
      </c>
      <c r="B8065" s="114" t="s">
        <v>674</v>
      </c>
      <c r="C8065" s="114" t="s">
        <v>1283</v>
      </c>
      <c r="D8065" s="114" t="s">
        <v>1286</v>
      </c>
      <c r="E8065" s="21" t="str">
        <f t="shared" si="31"/>
        <v>INSUNIX.LPG.programm.geographiczone_3</v>
      </c>
    </row>
    <row r="8066" spans="1:5" ht="14.25" customHeight="1">
      <c r="A8066" s="114" t="s">
        <v>677</v>
      </c>
      <c r="B8066" s="114" t="s">
        <v>674</v>
      </c>
      <c r="C8066" s="114" t="s">
        <v>1283</v>
      </c>
      <c r="D8066" s="114" t="s">
        <v>1286</v>
      </c>
      <c r="E8066" s="21" t="str">
        <f t="shared" si="31"/>
        <v>INSUNIX.LPG.programm.geographiczone_3</v>
      </c>
    </row>
    <row r="8067" spans="1:5" ht="14.25" customHeight="1">
      <c r="A8067" s="114" t="s">
        <v>677</v>
      </c>
      <c r="B8067" s="114" t="s">
        <v>674</v>
      </c>
      <c r="C8067" s="114" t="s">
        <v>1283</v>
      </c>
      <c r="D8067" s="114" t="s">
        <v>1286</v>
      </c>
      <c r="E8067" s="21" t="str">
        <f t="shared" si="31"/>
        <v>INSUNIX.LPG.programm.geographiczone_3</v>
      </c>
    </row>
    <row r="8068" spans="1:5" ht="14.25" customHeight="1">
      <c r="A8068" s="114" t="s">
        <v>677</v>
      </c>
      <c r="B8068" s="114" t="s">
        <v>674</v>
      </c>
      <c r="C8068" s="114" t="s">
        <v>1283</v>
      </c>
      <c r="D8068" s="114" t="s">
        <v>1286</v>
      </c>
      <c r="E8068" s="21" t="str">
        <f t="shared" si="31"/>
        <v>INSUNIX.LPG.programm.geographiczone_3</v>
      </c>
    </row>
    <row r="8069" spans="1:5" ht="14.25" customHeight="1">
      <c r="A8069" s="114" t="s">
        <v>677</v>
      </c>
      <c r="B8069" s="114" t="s">
        <v>674</v>
      </c>
      <c r="C8069" s="114" t="s">
        <v>1283</v>
      </c>
      <c r="D8069" s="114" t="s">
        <v>1286</v>
      </c>
      <c r="E8069" s="21" t="str">
        <f t="shared" si="31"/>
        <v>INSUNIX.LPG.programm.geographiczone_3</v>
      </c>
    </row>
    <row r="8070" spans="1:5" ht="14.25" customHeight="1">
      <c r="A8070" s="114" t="s">
        <v>677</v>
      </c>
      <c r="B8070" s="114" t="s">
        <v>674</v>
      </c>
      <c r="C8070" s="114" t="s">
        <v>1283</v>
      </c>
      <c r="D8070" s="114" t="s">
        <v>1286</v>
      </c>
      <c r="E8070" s="21" t="str">
        <f t="shared" si="31"/>
        <v>INSUNIX.LPG.programm.geographiczone_3</v>
      </c>
    </row>
    <row r="8071" spans="1:5" ht="14.25" customHeight="1">
      <c r="A8071" s="114" t="s">
        <v>677</v>
      </c>
      <c r="B8071" s="114" t="s">
        <v>674</v>
      </c>
      <c r="C8071" s="114" t="s">
        <v>1283</v>
      </c>
      <c r="D8071" s="114" t="s">
        <v>1286</v>
      </c>
      <c r="E8071" s="21" t="str">
        <f t="shared" si="31"/>
        <v>INSUNIX.LPG.programm.geographiczone_3</v>
      </c>
    </row>
    <row r="8072" spans="1:5" ht="14.25" customHeight="1">
      <c r="A8072" s="114" t="s">
        <v>677</v>
      </c>
      <c r="B8072" s="114" t="s">
        <v>674</v>
      </c>
      <c r="C8072" s="114" t="s">
        <v>1283</v>
      </c>
      <c r="D8072" s="114" t="s">
        <v>1287</v>
      </c>
      <c r="E8072" s="21" t="str">
        <f t="shared" si="31"/>
        <v>INSUNIX.LPG.programm.tbl_polizas_aux</v>
      </c>
    </row>
    <row r="8073" spans="1:5" ht="14.25" customHeight="1">
      <c r="A8073" s="114" t="s">
        <v>677</v>
      </c>
      <c r="B8073" s="114" t="s">
        <v>674</v>
      </c>
      <c r="C8073" s="114" t="s">
        <v>1283</v>
      </c>
      <c r="D8073" s="114" t="s">
        <v>1287</v>
      </c>
      <c r="E8073" s="21" t="str">
        <f t="shared" si="31"/>
        <v>INSUNIX.LPG.programm.tbl_polizas_aux</v>
      </c>
    </row>
    <row r="8074" spans="1:5" ht="14.25" customHeight="1">
      <c r="A8074" s="114" t="s">
        <v>677</v>
      </c>
      <c r="B8074" s="114" t="s">
        <v>674</v>
      </c>
      <c r="C8074" s="114" t="s">
        <v>1283</v>
      </c>
      <c r="D8074" s="114" t="s">
        <v>1287</v>
      </c>
      <c r="E8074" s="21" t="str">
        <f t="shared" si="31"/>
        <v>INSUNIX.LPG.programm.tbl_polizas_aux</v>
      </c>
    </row>
    <row r="8075" spans="1:5" ht="14.25" customHeight="1">
      <c r="A8075" s="114" t="s">
        <v>677</v>
      </c>
      <c r="B8075" s="114" t="s">
        <v>674</v>
      </c>
      <c r="C8075" s="114" t="s">
        <v>1283</v>
      </c>
      <c r="D8075" s="114" t="s">
        <v>1287</v>
      </c>
      <c r="E8075" s="21" t="str">
        <f t="shared" si="31"/>
        <v>INSUNIX.LPG.programm.tbl_polizas_aux</v>
      </c>
    </row>
    <row r="8076" spans="1:5" ht="14.25" customHeight="1">
      <c r="A8076" s="114" t="s">
        <v>677</v>
      </c>
      <c r="B8076" s="114" t="s">
        <v>674</v>
      </c>
      <c r="C8076" s="114" t="s">
        <v>1283</v>
      </c>
      <c r="D8076" s="114" t="s">
        <v>1287</v>
      </c>
      <c r="E8076" s="21" t="str">
        <f t="shared" si="31"/>
        <v>INSUNIX.LPG.programm.tbl_polizas_aux</v>
      </c>
    </row>
    <row r="8077" spans="1:5" ht="14.25" customHeight="1">
      <c r="A8077" s="114" t="s">
        <v>677</v>
      </c>
      <c r="B8077" s="114" t="s">
        <v>674</v>
      </c>
      <c r="C8077" s="114" t="s">
        <v>1283</v>
      </c>
      <c r="D8077" s="114" t="s">
        <v>1287</v>
      </c>
      <c r="E8077" s="21" t="str">
        <f t="shared" si="31"/>
        <v>INSUNIX.LPG.programm.tbl_polizas_aux</v>
      </c>
    </row>
    <row r="8078" spans="1:5" ht="14.25" customHeight="1">
      <c r="A8078" s="114" t="s">
        <v>677</v>
      </c>
      <c r="B8078" s="114" t="s">
        <v>674</v>
      </c>
      <c r="C8078" s="114" t="s">
        <v>1283</v>
      </c>
      <c r="D8078" s="114" t="s">
        <v>1287</v>
      </c>
      <c r="E8078" s="21" t="str">
        <f t="shared" si="31"/>
        <v>INSUNIX.LPG.programm.tbl_polizas_aux</v>
      </c>
    </row>
    <row r="8079" spans="1:5" ht="14.25" customHeight="1">
      <c r="A8079" s="114" t="s">
        <v>677</v>
      </c>
      <c r="B8079" s="114" t="s">
        <v>674</v>
      </c>
      <c r="C8079" s="114" t="s">
        <v>1283</v>
      </c>
      <c r="D8079" s="114" t="s">
        <v>1287</v>
      </c>
      <c r="E8079" s="21" t="str">
        <f t="shared" si="31"/>
        <v>INSUNIX.LPG.programm.tbl_polizas_aux</v>
      </c>
    </row>
    <row r="8080" spans="1:5" ht="14.25" customHeight="1">
      <c r="A8080" s="114" t="s">
        <v>677</v>
      </c>
      <c r="B8080" s="114" t="s">
        <v>674</v>
      </c>
      <c r="C8080" s="114" t="s">
        <v>1283</v>
      </c>
      <c r="D8080" s="114" t="s">
        <v>1287</v>
      </c>
      <c r="E8080" s="21" t="str">
        <f t="shared" si="31"/>
        <v>INSUNIX.LPG.programm.tbl_polizas_aux</v>
      </c>
    </row>
    <row r="8081" spans="1:5" ht="14.25" customHeight="1">
      <c r="A8081" s="114" t="s">
        <v>677</v>
      </c>
      <c r="B8081" s="114" t="s">
        <v>674</v>
      </c>
      <c r="C8081" s="114" t="s">
        <v>1283</v>
      </c>
      <c r="D8081" s="114" t="s">
        <v>1287</v>
      </c>
      <c r="E8081" s="21" t="str">
        <f t="shared" si="31"/>
        <v>INSUNIX.LPG.programm.tbl_polizas_aux</v>
      </c>
    </row>
    <row r="8082" spans="1:5" ht="14.25" customHeight="1">
      <c r="A8082" s="114" t="s">
        <v>677</v>
      </c>
      <c r="B8082" s="114" t="s">
        <v>674</v>
      </c>
      <c r="C8082" s="114" t="s">
        <v>1283</v>
      </c>
      <c r="D8082" s="114" t="s">
        <v>1287</v>
      </c>
      <c r="E8082" s="21" t="str">
        <f t="shared" si="31"/>
        <v>INSUNIX.LPG.programm.tbl_polizas_aux</v>
      </c>
    </row>
    <row r="8083" spans="1:5" ht="14.25" customHeight="1">
      <c r="A8083" s="114" t="s">
        <v>677</v>
      </c>
      <c r="B8083" s="114" t="s">
        <v>674</v>
      </c>
      <c r="C8083" s="114" t="s">
        <v>1283</v>
      </c>
      <c r="D8083" s="114" t="s">
        <v>1287</v>
      </c>
      <c r="E8083" s="21" t="str">
        <f t="shared" si="31"/>
        <v>INSUNIX.LPG.programm.tbl_polizas_aux</v>
      </c>
    </row>
    <row r="8084" spans="1:5" ht="14.25" customHeight="1">
      <c r="A8084" s="114" t="s">
        <v>677</v>
      </c>
      <c r="B8084" s="114" t="s">
        <v>674</v>
      </c>
      <c r="C8084" s="114" t="s">
        <v>1283</v>
      </c>
      <c r="D8084" s="114" t="s">
        <v>1287</v>
      </c>
      <c r="E8084" s="21" t="str">
        <f t="shared" si="31"/>
        <v>INSUNIX.LPG.programm.tbl_polizas_aux</v>
      </c>
    </row>
    <row r="8085" spans="1:5" ht="14.25" customHeight="1">
      <c r="A8085" s="114" t="s">
        <v>677</v>
      </c>
      <c r="B8085" s="114" t="s">
        <v>674</v>
      </c>
      <c r="C8085" s="114" t="s">
        <v>1283</v>
      </c>
      <c r="D8085" s="114" t="s">
        <v>1287</v>
      </c>
      <c r="E8085" s="21" t="str">
        <f t="shared" si="31"/>
        <v>INSUNIX.LPG.programm.tbl_polizas_aux</v>
      </c>
    </row>
    <row r="8086" spans="1:5" ht="14.25" customHeight="1">
      <c r="A8086" s="114" t="s">
        <v>677</v>
      </c>
      <c r="B8086" s="114" t="s">
        <v>674</v>
      </c>
      <c r="C8086" s="114" t="s">
        <v>1283</v>
      </c>
      <c r="D8086" s="114" t="s">
        <v>1287</v>
      </c>
      <c r="E8086" s="21" t="str">
        <f t="shared" si="31"/>
        <v>INSUNIX.LPG.programm.tbl_polizas_aux</v>
      </c>
    </row>
    <row r="8087" spans="1:5" ht="14.25" customHeight="1">
      <c r="A8087" s="114" t="s">
        <v>677</v>
      </c>
      <c r="B8087" s="114" t="s">
        <v>674</v>
      </c>
      <c r="C8087" s="114" t="s">
        <v>1283</v>
      </c>
      <c r="D8087" s="114" t="s">
        <v>1287</v>
      </c>
      <c r="E8087" s="21" t="str">
        <f t="shared" si="31"/>
        <v>INSUNIX.LPG.programm.tbl_polizas_aux</v>
      </c>
    </row>
    <row r="8088" spans="1:5" ht="14.25" customHeight="1">
      <c r="A8088" s="114" t="s">
        <v>677</v>
      </c>
      <c r="B8088" s="114" t="s">
        <v>674</v>
      </c>
      <c r="C8088" s="114" t="s">
        <v>1283</v>
      </c>
      <c r="D8088" s="114" t="s">
        <v>1287</v>
      </c>
      <c r="E8088" s="21" t="str">
        <f t="shared" si="31"/>
        <v>INSUNIX.LPG.programm.tbl_polizas_aux</v>
      </c>
    </row>
    <row r="8089" spans="1:5" ht="14.25" customHeight="1">
      <c r="A8089" s="114" t="s">
        <v>677</v>
      </c>
      <c r="B8089" s="114" t="s">
        <v>674</v>
      </c>
      <c r="C8089" s="114" t="s">
        <v>1283</v>
      </c>
      <c r="D8089" s="114" t="s">
        <v>1287</v>
      </c>
      <c r="E8089" s="21" t="str">
        <f t="shared" si="31"/>
        <v>INSUNIX.LPG.programm.tbl_polizas_aux</v>
      </c>
    </row>
    <row r="8090" spans="1:5" ht="14.25" customHeight="1">
      <c r="A8090" s="114" t="s">
        <v>677</v>
      </c>
      <c r="B8090" s="114" t="s">
        <v>674</v>
      </c>
      <c r="C8090" s="114" t="s">
        <v>1283</v>
      </c>
      <c r="D8090" s="114" t="s">
        <v>1287</v>
      </c>
      <c r="E8090" s="21" t="str">
        <f t="shared" si="31"/>
        <v>INSUNIX.LPG.programm.tbl_polizas_aux</v>
      </c>
    </row>
    <row r="8091" spans="1:5" ht="14.25" customHeight="1">
      <c r="A8091" s="114" t="s">
        <v>677</v>
      </c>
      <c r="B8091" s="114" t="s">
        <v>674</v>
      </c>
      <c r="C8091" s="114" t="s">
        <v>1283</v>
      </c>
      <c r="D8091" s="114" t="s">
        <v>1287</v>
      </c>
      <c r="E8091" s="21" t="str">
        <f t="shared" si="31"/>
        <v>INSUNIX.LPG.programm.tbl_polizas_aux</v>
      </c>
    </row>
    <row r="8092" spans="1:5" ht="14.25" customHeight="1">
      <c r="A8092" s="114" t="s">
        <v>677</v>
      </c>
      <c r="B8092" s="114" t="s">
        <v>674</v>
      </c>
      <c r="C8092" s="114" t="s">
        <v>1283</v>
      </c>
      <c r="D8092" s="114" t="s">
        <v>1287</v>
      </c>
      <c r="E8092" s="21" t="str">
        <f t="shared" si="31"/>
        <v>INSUNIX.LPG.programm.tbl_polizas_aux</v>
      </c>
    </row>
    <row r="8093" spans="1:5" ht="14.25" customHeight="1">
      <c r="A8093" s="114" t="s">
        <v>677</v>
      </c>
      <c r="B8093" s="114" t="s">
        <v>674</v>
      </c>
      <c r="C8093" s="114" t="s">
        <v>1283</v>
      </c>
      <c r="D8093" s="114" t="s">
        <v>1287</v>
      </c>
      <c r="E8093" s="21" t="str">
        <f t="shared" si="31"/>
        <v>INSUNIX.LPG.programm.tbl_polizas_aux</v>
      </c>
    </row>
    <row r="8094" spans="1:5" ht="14.25" customHeight="1">
      <c r="A8094" s="114" t="s">
        <v>677</v>
      </c>
      <c r="B8094" s="114" t="s">
        <v>674</v>
      </c>
      <c r="C8094" s="114" t="s">
        <v>1288</v>
      </c>
      <c r="D8094" s="114" t="s">
        <v>1289</v>
      </c>
      <c r="E8094" s="21" t="str">
        <f t="shared" si="31"/>
        <v>INSUNIX.LPG.root.claim_attm</v>
      </c>
    </row>
    <row r="8095" spans="1:5" ht="14.25" customHeight="1">
      <c r="A8095" s="114" t="s">
        <v>677</v>
      </c>
      <c r="B8095" s="114" t="s">
        <v>674</v>
      </c>
      <c r="C8095" s="114" t="s">
        <v>1288</v>
      </c>
      <c r="D8095" s="114" t="s">
        <v>1289</v>
      </c>
      <c r="E8095" s="21" t="str">
        <f t="shared" si="31"/>
        <v>INSUNIX.LPG.root.claim_attm</v>
      </c>
    </row>
    <row r="8096" spans="1:5" ht="14.25" customHeight="1">
      <c r="A8096" s="114" t="s">
        <v>677</v>
      </c>
      <c r="B8096" s="114" t="s">
        <v>674</v>
      </c>
      <c r="C8096" s="114" t="s">
        <v>1288</v>
      </c>
      <c r="D8096" s="114" t="s">
        <v>1289</v>
      </c>
      <c r="E8096" s="21" t="str">
        <f t="shared" si="31"/>
        <v>INSUNIX.LPG.root.claim_attm</v>
      </c>
    </row>
    <row r="8097" spans="1:5" ht="14.25" customHeight="1">
      <c r="A8097" s="114" t="s">
        <v>677</v>
      </c>
      <c r="B8097" s="114" t="s">
        <v>674</v>
      </c>
      <c r="C8097" s="114" t="s">
        <v>1288</v>
      </c>
      <c r="D8097" s="114" t="s">
        <v>1289</v>
      </c>
      <c r="E8097" s="21" t="str">
        <f t="shared" si="31"/>
        <v>INSUNIX.LPG.root.claim_attm</v>
      </c>
    </row>
    <row r="8098" spans="1:5" ht="14.25" customHeight="1">
      <c r="A8098" s="114" t="s">
        <v>677</v>
      </c>
      <c r="B8098" s="114" t="s">
        <v>674</v>
      </c>
      <c r="C8098" s="114" t="s">
        <v>1288</v>
      </c>
      <c r="D8098" s="114" t="s">
        <v>1289</v>
      </c>
      <c r="E8098" s="21" t="str">
        <f t="shared" si="31"/>
        <v>INSUNIX.LPG.root.claim_attm</v>
      </c>
    </row>
    <row r="8099" spans="1:5" ht="14.25" customHeight="1">
      <c r="A8099" s="114" t="s">
        <v>677</v>
      </c>
      <c r="B8099" s="114" t="s">
        <v>674</v>
      </c>
      <c r="C8099" s="114" t="s">
        <v>1288</v>
      </c>
      <c r="D8099" s="114" t="s">
        <v>1289</v>
      </c>
      <c r="E8099" s="21" t="str">
        <f t="shared" si="31"/>
        <v>INSUNIX.LPG.root.claim_attm</v>
      </c>
    </row>
    <row r="8100" spans="1:5" ht="14.25" customHeight="1">
      <c r="A8100" s="114" t="s">
        <v>677</v>
      </c>
      <c r="B8100" s="114" t="s">
        <v>674</v>
      </c>
      <c r="C8100" s="114" t="s">
        <v>1288</v>
      </c>
      <c r="D8100" s="114" t="s">
        <v>1289</v>
      </c>
      <c r="E8100" s="21" t="str">
        <f t="shared" si="31"/>
        <v>INSUNIX.LPG.root.claim_attm</v>
      </c>
    </row>
    <row r="8101" spans="1:5" ht="14.25" customHeight="1">
      <c r="A8101" s="114" t="s">
        <v>677</v>
      </c>
      <c r="B8101" s="114" t="s">
        <v>674</v>
      </c>
      <c r="C8101" s="114" t="s">
        <v>1288</v>
      </c>
      <c r="D8101" s="114" t="s">
        <v>1289</v>
      </c>
      <c r="E8101" s="21" t="str">
        <f t="shared" si="31"/>
        <v>INSUNIX.LPG.root.claim_attm</v>
      </c>
    </row>
    <row r="8102" spans="1:5" ht="14.25" customHeight="1">
      <c r="A8102" s="114" t="s">
        <v>677</v>
      </c>
      <c r="B8102" s="114" t="s">
        <v>674</v>
      </c>
      <c r="C8102" s="114" t="s">
        <v>1288</v>
      </c>
      <c r="D8102" s="114" t="s">
        <v>1289</v>
      </c>
      <c r="E8102" s="21" t="str">
        <f t="shared" si="31"/>
        <v>INSUNIX.LPG.root.claim_attm</v>
      </c>
    </row>
    <row r="8103" spans="1:5" ht="14.25" customHeight="1">
      <c r="A8103" s="114" t="s">
        <v>677</v>
      </c>
      <c r="B8103" s="114" t="s">
        <v>674</v>
      </c>
      <c r="C8103" s="114" t="s">
        <v>1288</v>
      </c>
      <c r="D8103" s="114" t="s">
        <v>1289</v>
      </c>
      <c r="E8103" s="21" t="str">
        <f t="shared" si="31"/>
        <v>INSUNIX.LPG.root.claim_attm</v>
      </c>
    </row>
    <row r="8104" spans="1:5" ht="14.25" customHeight="1">
      <c r="A8104" s="114" t="s">
        <v>677</v>
      </c>
      <c r="B8104" s="114" t="s">
        <v>674</v>
      </c>
      <c r="C8104" s="114" t="s">
        <v>1288</v>
      </c>
      <c r="D8104" s="114" t="s">
        <v>1289</v>
      </c>
      <c r="E8104" s="21" t="str">
        <f t="shared" si="31"/>
        <v>INSUNIX.LPG.root.claim_attm</v>
      </c>
    </row>
    <row r="8105" spans="1:5" ht="14.25" customHeight="1">
      <c r="A8105" s="114" t="s">
        <v>677</v>
      </c>
      <c r="B8105" s="114" t="s">
        <v>674</v>
      </c>
      <c r="C8105" s="114" t="s">
        <v>1288</v>
      </c>
      <c r="D8105" s="114" t="s">
        <v>1289</v>
      </c>
      <c r="E8105" s="21" t="str">
        <f t="shared" si="31"/>
        <v>INSUNIX.LPG.root.claim_attm</v>
      </c>
    </row>
    <row r="8106" spans="1:5" ht="14.25" customHeight="1">
      <c r="A8106" s="114" t="s">
        <v>677</v>
      </c>
      <c r="B8106" s="114" t="s">
        <v>674</v>
      </c>
      <c r="C8106" s="114" t="s">
        <v>1288</v>
      </c>
      <c r="D8106" s="114" t="s">
        <v>1289</v>
      </c>
      <c r="E8106" s="21" t="str">
        <f t="shared" si="31"/>
        <v>INSUNIX.LPG.root.claim_attm</v>
      </c>
    </row>
    <row r="8107" spans="1:5" ht="14.25" customHeight="1">
      <c r="A8107" s="114" t="s">
        <v>677</v>
      </c>
      <c r="B8107" s="114" t="s">
        <v>674</v>
      </c>
      <c r="C8107" s="114" t="s">
        <v>1288</v>
      </c>
      <c r="D8107" s="114" t="s">
        <v>1289</v>
      </c>
      <c r="E8107" s="21" t="str">
        <f t="shared" si="31"/>
        <v>INSUNIX.LPG.root.claim_attm</v>
      </c>
    </row>
    <row r="8108" spans="1:5" ht="14.25" customHeight="1">
      <c r="A8108" s="114" t="s">
        <v>677</v>
      </c>
      <c r="B8108" s="114" t="s">
        <v>674</v>
      </c>
      <c r="C8108" s="114" t="s">
        <v>1288</v>
      </c>
      <c r="D8108" s="114" t="s">
        <v>1289</v>
      </c>
      <c r="E8108" s="21" t="str">
        <f t="shared" si="31"/>
        <v>INSUNIX.LPG.root.claim_attm</v>
      </c>
    </row>
    <row r="8109" spans="1:5" ht="14.25" customHeight="1">
      <c r="A8109" s="114" t="s">
        <v>677</v>
      </c>
      <c r="B8109" s="114" t="s">
        <v>674</v>
      </c>
      <c r="C8109" s="114" t="s">
        <v>1288</v>
      </c>
      <c r="D8109" s="114" t="s">
        <v>1289</v>
      </c>
      <c r="E8109" s="21" t="str">
        <f t="shared" si="31"/>
        <v>INSUNIX.LPG.root.claim_attm</v>
      </c>
    </row>
    <row r="8110" spans="1:5" ht="14.25" customHeight="1">
      <c r="A8110" s="114" t="s">
        <v>677</v>
      </c>
      <c r="B8110" s="114" t="s">
        <v>674</v>
      </c>
      <c r="C8110" s="114" t="s">
        <v>1288</v>
      </c>
      <c r="D8110" s="114" t="s">
        <v>1289</v>
      </c>
      <c r="E8110" s="21" t="str">
        <f t="shared" si="31"/>
        <v>INSUNIX.LPG.root.claim_attm</v>
      </c>
    </row>
    <row r="8111" spans="1:5" ht="14.25" customHeight="1">
      <c r="A8111" s="114" t="s">
        <v>677</v>
      </c>
      <c r="B8111" s="114" t="s">
        <v>674</v>
      </c>
      <c r="C8111" s="114" t="s">
        <v>1288</v>
      </c>
      <c r="D8111" s="114" t="s">
        <v>1289</v>
      </c>
      <c r="E8111" s="21" t="str">
        <f t="shared" si="31"/>
        <v>INSUNIX.LPG.root.claim_attm</v>
      </c>
    </row>
    <row r="8112" spans="1:5" ht="14.25" customHeight="1">
      <c r="A8112" s="114" t="s">
        <v>677</v>
      </c>
      <c r="B8112" s="114" t="s">
        <v>674</v>
      </c>
      <c r="C8112" s="114" t="s">
        <v>1288</v>
      </c>
      <c r="D8112" s="114" t="s">
        <v>1289</v>
      </c>
      <c r="E8112" s="21" t="str">
        <f t="shared" si="31"/>
        <v>INSUNIX.LPG.root.claim_attm</v>
      </c>
    </row>
    <row r="8113" spans="1:5" ht="14.25" customHeight="1">
      <c r="A8113" s="114" t="s">
        <v>677</v>
      </c>
      <c r="B8113" s="114" t="s">
        <v>674</v>
      </c>
      <c r="C8113" s="114" t="s">
        <v>1288</v>
      </c>
      <c r="D8113" s="114" t="s">
        <v>1289</v>
      </c>
      <c r="E8113" s="21" t="str">
        <f t="shared" si="31"/>
        <v>INSUNIX.LPG.root.claim_attm</v>
      </c>
    </row>
    <row r="8114" spans="1:5" ht="14.25" customHeight="1">
      <c r="A8114" s="114" t="s">
        <v>677</v>
      </c>
      <c r="B8114" s="114" t="s">
        <v>674</v>
      </c>
      <c r="C8114" s="114" t="s">
        <v>1288</v>
      </c>
      <c r="D8114" s="114" t="s">
        <v>1289</v>
      </c>
      <c r="E8114" s="21" t="str">
        <f t="shared" si="31"/>
        <v>INSUNIX.LPG.root.claim_attm</v>
      </c>
    </row>
    <row r="8115" spans="1:5" ht="14.25" customHeight="1">
      <c r="A8115" s="114" t="s">
        <v>677</v>
      </c>
      <c r="B8115" s="114" t="s">
        <v>674</v>
      </c>
      <c r="C8115" s="114" t="s">
        <v>1288</v>
      </c>
      <c r="D8115" s="114" t="s">
        <v>1289</v>
      </c>
      <c r="E8115" s="21" t="str">
        <f t="shared" si="31"/>
        <v>INSUNIX.LPG.root.claim_attm</v>
      </c>
    </row>
    <row r="8116" spans="1:5" ht="14.25" customHeight="1">
      <c r="A8116" s="114" t="s">
        <v>677</v>
      </c>
      <c r="B8116" s="114" t="s">
        <v>674</v>
      </c>
      <c r="C8116" s="114" t="s">
        <v>1288</v>
      </c>
      <c r="D8116" s="114" t="s">
        <v>1289</v>
      </c>
      <c r="E8116" s="21" t="str">
        <f t="shared" si="31"/>
        <v>INSUNIX.LPG.root.claim_attm</v>
      </c>
    </row>
    <row r="8117" spans="1:5" ht="14.25" customHeight="1">
      <c r="A8117" s="114" t="s">
        <v>677</v>
      </c>
      <c r="B8117" s="114" t="s">
        <v>674</v>
      </c>
      <c r="C8117" s="114" t="s">
        <v>1288</v>
      </c>
      <c r="D8117" s="114" t="s">
        <v>1289</v>
      </c>
      <c r="E8117" s="21" t="str">
        <f t="shared" si="31"/>
        <v>INSUNIX.LPG.root.claim_attm</v>
      </c>
    </row>
    <row r="8118" spans="1:5" ht="14.25" customHeight="1">
      <c r="A8118" s="114" t="s">
        <v>677</v>
      </c>
      <c r="B8118" s="114" t="s">
        <v>674</v>
      </c>
      <c r="C8118" s="114" t="s">
        <v>1288</v>
      </c>
      <c r="D8118" s="114" t="s">
        <v>1289</v>
      </c>
      <c r="E8118" s="21" t="str">
        <f t="shared" si="31"/>
        <v>INSUNIX.LPG.root.claim_attm</v>
      </c>
    </row>
    <row r="8119" spans="1:5" ht="14.25" customHeight="1">
      <c r="A8119" s="114" t="s">
        <v>677</v>
      </c>
      <c r="B8119" s="114" t="s">
        <v>674</v>
      </c>
      <c r="C8119" s="114" t="s">
        <v>1288</v>
      </c>
      <c r="D8119" s="114" t="s">
        <v>1289</v>
      </c>
      <c r="E8119" s="21" t="str">
        <f t="shared" si="31"/>
        <v>INSUNIX.LPG.root.claim_attm</v>
      </c>
    </row>
    <row r="8120" spans="1:5" ht="14.25" customHeight="1">
      <c r="A8120" s="114" t="s">
        <v>677</v>
      </c>
      <c r="B8120" s="114" t="s">
        <v>674</v>
      </c>
      <c r="C8120" s="114" t="s">
        <v>1288</v>
      </c>
      <c r="D8120" s="114" t="s">
        <v>1289</v>
      </c>
      <c r="E8120" s="21" t="str">
        <f t="shared" si="31"/>
        <v>INSUNIX.LPG.root.claim_attm</v>
      </c>
    </row>
    <row r="8121" spans="1:5" ht="14.25" customHeight="1">
      <c r="A8121" s="114" t="s">
        <v>677</v>
      </c>
      <c r="B8121" s="114" t="s">
        <v>674</v>
      </c>
      <c r="C8121" s="114" t="s">
        <v>1288</v>
      </c>
      <c r="D8121" s="114" t="s">
        <v>1289</v>
      </c>
      <c r="E8121" s="21" t="str">
        <f t="shared" si="31"/>
        <v>INSUNIX.LPG.root.claim_attm</v>
      </c>
    </row>
    <row r="8122" spans="1:5" ht="14.25" customHeight="1">
      <c r="A8122" s="114" t="s">
        <v>677</v>
      </c>
      <c r="B8122" s="114" t="s">
        <v>674</v>
      </c>
      <c r="C8122" s="114" t="s">
        <v>1288</v>
      </c>
      <c r="D8122" s="114" t="s">
        <v>1289</v>
      </c>
      <c r="E8122" s="21" t="str">
        <f t="shared" si="31"/>
        <v>INSUNIX.LPG.root.claim_attm</v>
      </c>
    </row>
    <row r="8123" spans="1:5" ht="14.25" customHeight="1">
      <c r="A8123" s="114" t="s">
        <v>677</v>
      </c>
      <c r="B8123" s="114" t="s">
        <v>674</v>
      </c>
      <c r="C8123" s="114" t="s">
        <v>1288</v>
      </c>
      <c r="D8123" s="114" t="s">
        <v>1289</v>
      </c>
      <c r="E8123" s="21" t="str">
        <f t="shared" si="31"/>
        <v>INSUNIX.LPG.root.claim_attm</v>
      </c>
    </row>
    <row r="8124" spans="1:5" ht="14.25" customHeight="1">
      <c r="A8124" s="114" t="s">
        <v>677</v>
      </c>
      <c r="B8124" s="114" t="s">
        <v>674</v>
      </c>
      <c r="C8124" s="114" t="s">
        <v>1288</v>
      </c>
      <c r="D8124" s="114" t="s">
        <v>1289</v>
      </c>
      <c r="E8124" s="21" t="str">
        <f t="shared" si="31"/>
        <v>INSUNIX.LPG.root.claim_attm</v>
      </c>
    </row>
    <row r="8125" spans="1:5" ht="14.25" customHeight="1">
      <c r="A8125" s="114" t="s">
        <v>677</v>
      </c>
      <c r="B8125" s="114" t="s">
        <v>674</v>
      </c>
      <c r="C8125" s="114" t="s">
        <v>1288</v>
      </c>
      <c r="D8125" s="114" t="s">
        <v>1289</v>
      </c>
      <c r="E8125" s="21" t="str">
        <f t="shared" si="31"/>
        <v>INSUNIX.LPG.root.claim_attm</v>
      </c>
    </row>
    <row r="8126" spans="1:5" ht="14.25" customHeight="1">
      <c r="A8126" s="114" t="s">
        <v>677</v>
      </c>
      <c r="B8126" s="114" t="s">
        <v>674</v>
      </c>
      <c r="C8126" s="114" t="s">
        <v>1288</v>
      </c>
      <c r="D8126" s="114" t="s">
        <v>1289</v>
      </c>
      <c r="E8126" s="21" t="str">
        <f t="shared" si="31"/>
        <v>INSUNIX.LPG.root.claim_attm</v>
      </c>
    </row>
    <row r="8127" spans="1:5" ht="14.25" customHeight="1">
      <c r="A8127" s="114" t="s">
        <v>677</v>
      </c>
      <c r="B8127" s="114" t="s">
        <v>674</v>
      </c>
      <c r="C8127" s="114" t="s">
        <v>1288</v>
      </c>
      <c r="D8127" s="114" t="s">
        <v>1289</v>
      </c>
      <c r="E8127" s="21" t="str">
        <f t="shared" si="31"/>
        <v>INSUNIX.LPG.root.claim_attm</v>
      </c>
    </row>
    <row r="8128" spans="1:5" ht="14.25" customHeight="1">
      <c r="A8128" s="114" t="s">
        <v>677</v>
      </c>
      <c r="B8128" s="114" t="s">
        <v>674</v>
      </c>
      <c r="C8128" s="114" t="s">
        <v>1288</v>
      </c>
      <c r="D8128" s="114" t="s">
        <v>1289</v>
      </c>
      <c r="E8128" s="21" t="str">
        <f t="shared" si="31"/>
        <v>INSUNIX.LPG.root.claim_attm</v>
      </c>
    </row>
    <row r="8129" spans="1:5" ht="14.25" customHeight="1">
      <c r="A8129" s="114" t="s">
        <v>677</v>
      </c>
      <c r="B8129" s="114" t="s">
        <v>674</v>
      </c>
      <c r="C8129" s="114" t="s">
        <v>1288</v>
      </c>
      <c r="D8129" s="114" t="s">
        <v>1289</v>
      </c>
      <c r="E8129" s="21" t="str">
        <f t="shared" si="31"/>
        <v>INSUNIX.LPG.root.claim_attm</v>
      </c>
    </row>
    <row r="8130" spans="1:5" ht="14.25" customHeight="1">
      <c r="A8130" s="114" t="s">
        <v>666</v>
      </c>
      <c r="B8130" s="114" t="s">
        <v>674</v>
      </c>
      <c r="C8130" s="114" t="s">
        <v>1290</v>
      </c>
      <c r="D8130" s="114" t="s">
        <v>1291</v>
      </c>
      <c r="E8130" s="21" t="str">
        <f t="shared" si="31"/>
        <v>VTIME.LPG.SIDL.CONDITION_SERV</v>
      </c>
    </row>
    <row r="8131" spans="1:5" ht="14.25" customHeight="1">
      <c r="A8131" s="114" t="s">
        <v>666</v>
      </c>
      <c r="B8131" s="114" t="s">
        <v>674</v>
      </c>
      <c r="C8131" s="114" t="s">
        <v>1290</v>
      </c>
      <c r="D8131" s="114" t="s">
        <v>1291</v>
      </c>
      <c r="E8131" s="21" t="str">
        <f t="shared" si="31"/>
        <v>VTIME.LPG.SIDL.CONDITION_SERV</v>
      </c>
    </row>
    <row r="8132" spans="1:5" ht="14.25" customHeight="1">
      <c r="A8132" s="114" t="s">
        <v>666</v>
      </c>
      <c r="B8132" s="114" t="s">
        <v>674</v>
      </c>
      <c r="C8132" s="114" t="s">
        <v>1290</v>
      </c>
      <c r="D8132" s="114" t="s">
        <v>1291</v>
      </c>
      <c r="E8132" s="21" t="str">
        <f t="shared" si="31"/>
        <v>VTIME.LPG.SIDL.CONDITION_SERV</v>
      </c>
    </row>
    <row r="8133" spans="1:5" ht="14.25" customHeight="1">
      <c r="A8133" s="114" t="s">
        <v>666</v>
      </c>
      <c r="B8133" s="114" t="s">
        <v>674</v>
      </c>
      <c r="C8133" s="114" t="s">
        <v>1290</v>
      </c>
      <c r="D8133" s="114" t="s">
        <v>1291</v>
      </c>
      <c r="E8133" s="21" t="str">
        <f t="shared" si="31"/>
        <v>VTIME.LPG.SIDL.CONDITION_SERV</v>
      </c>
    </row>
    <row r="8134" spans="1:5" ht="14.25" customHeight="1">
      <c r="A8134" s="114" t="s">
        <v>666</v>
      </c>
      <c r="B8134" s="114" t="s">
        <v>674</v>
      </c>
      <c r="C8134" s="114" t="s">
        <v>1290</v>
      </c>
      <c r="D8134" s="114" t="s">
        <v>1291</v>
      </c>
      <c r="E8134" s="21" t="str">
        <f t="shared" si="31"/>
        <v>VTIME.LPG.SIDL.CONDITION_SERV</v>
      </c>
    </row>
    <row r="8135" spans="1:5" ht="14.25" customHeight="1">
      <c r="A8135" s="114" t="s">
        <v>666</v>
      </c>
      <c r="B8135" s="114" t="s">
        <v>674</v>
      </c>
      <c r="C8135" s="114" t="s">
        <v>1290</v>
      </c>
      <c r="D8135" s="114" t="s">
        <v>1291</v>
      </c>
      <c r="E8135" s="21" t="str">
        <f t="shared" si="31"/>
        <v>VTIME.LPG.SIDL.CONDITION_SERV</v>
      </c>
    </row>
    <row r="8136" spans="1:5" ht="14.25" customHeight="1">
      <c r="A8136" s="114" t="s">
        <v>666</v>
      </c>
      <c r="B8136" s="114" t="s">
        <v>674</v>
      </c>
      <c r="C8136" s="114" t="s">
        <v>1290</v>
      </c>
      <c r="D8136" s="114" t="s">
        <v>1291</v>
      </c>
      <c r="E8136" s="21" t="str">
        <f t="shared" si="31"/>
        <v>VTIME.LPG.SIDL.CONDITION_SERV</v>
      </c>
    </row>
    <row r="8137" spans="1:5" ht="14.25" customHeight="1">
      <c r="A8137" s="114" t="s">
        <v>666</v>
      </c>
      <c r="B8137" s="114" t="s">
        <v>674</v>
      </c>
      <c r="C8137" s="114" t="s">
        <v>1290</v>
      </c>
      <c r="D8137" s="114" t="s">
        <v>1291</v>
      </c>
      <c r="E8137" s="21" t="str">
        <f t="shared" si="31"/>
        <v>VTIME.LPG.SIDL.CONDITION_SERV</v>
      </c>
    </row>
    <row r="8138" spans="1:5" ht="14.25" customHeight="1">
      <c r="A8138" s="114" t="s">
        <v>666</v>
      </c>
      <c r="B8138" s="114" t="s">
        <v>674</v>
      </c>
      <c r="C8138" s="114" t="s">
        <v>1292</v>
      </c>
      <c r="D8138" s="114" t="s">
        <v>1293</v>
      </c>
      <c r="E8138" s="21" t="str">
        <f t="shared" si="31"/>
        <v>VTIME.LPG.USRSIG.DWH_PRODUCT_EQUIVALENCE</v>
      </c>
    </row>
    <row r="8139" spans="1:5" ht="14.25" customHeight="1">
      <c r="A8139" s="114" t="s">
        <v>666</v>
      </c>
      <c r="B8139" s="114" t="s">
        <v>674</v>
      </c>
      <c r="C8139" s="114" t="s">
        <v>1292</v>
      </c>
      <c r="D8139" s="114" t="s">
        <v>1293</v>
      </c>
      <c r="E8139" s="21" t="str">
        <f t="shared" si="31"/>
        <v>VTIME.LPG.USRSIG.DWH_PRODUCT_EQUIVALENCE</v>
      </c>
    </row>
    <row r="8140" spans="1:5" ht="14.25" customHeight="1">
      <c r="A8140" s="114" t="s">
        <v>666</v>
      </c>
      <c r="B8140" s="114" t="s">
        <v>674</v>
      </c>
      <c r="C8140" s="114" t="s">
        <v>1292</v>
      </c>
      <c r="D8140" s="114" t="s">
        <v>1293</v>
      </c>
      <c r="E8140" s="21" t="str">
        <f t="shared" si="31"/>
        <v>VTIME.LPG.USRSIG.DWH_PRODUCT_EQUIVALENCE</v>
      </c>
    </row>
    <row r="8141" spans="1:5" ht="14.25" customHeight="1">
      <c r="A8141" s="114" t="s">
        <v>666</v>
      </c>
      <c r="B8141" s="114" t="s">
        <v>674</v>
      </c>
      <c r="C8141" s="114" t="s">
        <v>1292</v>
      </c>
      <c r="D8141" s="114" t="s">
        <v>1293</v>
      </c>
      <c r="E8141" s="21" t="str">
        <f t="shared" si="31"/>
        <v>VTIME.LPG.USRSIG.DWH_PRODUCT_EQUIVALENCE</v>
      </c>
    </row>
    <row r="8142" spans="1:5" ht="14.25" customHeight="1">
      <c r="A8142" s="114" t="s">
        <v>666</v>
      </c>
      <c r="B8142" s="114" t="s">
        <v>674</v>
      </c>
      <c r="C8142" s="114" t="s">
        <v>1292</v>
      </c>
      <c r="D8142" s="114" t="s">
        <v>1293</v>
      </c>
      <c r="E8142" s="21" t="str">
        <f t="shared" si="31"/>
        <v>VTIME.LPG.USRSIG.DWH_PRODUCT_EQUIVALENCE</v>
      </c>
    </row>
    <row r="8143" spans="1:5" ht="14.25" customHeight="1">
      <c r="A8143" s="114" t="s">
        <v>666</v>
      </c>
      <c r="B8143" s="114" t="s">
        <v>674</v>
      </c>
      <c r="C8143" s="114" t="s">
        <v>1292</v>
      </c>
      <c r="D8143" s="114" t="s">
        <v>1293</v>
      </c>
      <c r="E8143" s="21" t="str">
        <f t="shared" si="31"/>
        <v>VTIME.LPG.USRSIG.DWH_PRODUCT_EQUIVALENCE</v>
      </c>
    </row>
    <row r="8144" spans="1:5" ht="14.25" customHeight="1">
      <c r="A8144" s="114" t="s">
        <v>666</v>
      </c>
      <c r="B8144" s="114" t="s">
        <v>674</v>
      </c>
      <c r="C8144" s="114" t="s">
        <v>1292</v>
      </c>
      <c r="D8144" s="114" t="s">
        <v>1293</v>
      </c>
      <c r="E8144" s="21" t="str">
        <f t="shared" si="31"/>
        <v>VTIME.LPG.USRSIG.DWH_PRODUCT_EQUIVALENCE</v>
      </c>
    </row>
    <row r="8145" spans="1:5" ht="14.25" customHeight="1">
      <c r="A8145" s="114" t="s">
        <v>666</v>
      </c>
      <c r="B8145" s="114" t="s">
        <v>674</v>
      </c>
      <c r="C8145" s="114" t="s">
        <v>1292</v>
      </c>
      <c r="D8145" s="114" t="s">
        <v>1293</v>
      </c>
      <c r="E8145" s="21" t="str">
        <f t="shared" si="31"/>
        <v>VTIME.LPG.USRSIG.DWH_PRODUCT_EQUIVALENCE</v>
      </c>
    </row>
    <row r="8146" spans="1:5" ht="14.25" customHeight="1">
      <c r="A8146" s="114" t="s">
        <v>666</v>
      </c>
      <c r="B8146" s="114" t="s">
        <v>674</v>
      </c>
      <c r="C8146" s="114" t="s">
        <v>1292</v>
      </c>
      <c r="D8146" s="114" t="s">
        <v>1293</v>
      </c>
      <c r="E8146" s="21" t="str">
        <f t="shared" si="31"/>
        <v>VTIME.LPG.USRSIG.DWH_PRODUCT_EQUIVALENCE</v>
      </c>
    </row>
    <row r="8147" spans="1:5" ht="14.25" customHeight="1">
      <c r="A8147" s="114" t="s">
        <v>666</v>
      </c>
      <c r="B8147" s="114" t="s">
        <v>674</v>
      </c>
      <c r="C8147" s="114" t="s">
        <v>1292</v>
      </c>
      <c r="D8147" s="114" t="s">
        <v>1293</v>
      </c>
      <c r="E8147" s="21" t="str">
        <f t="shared" si="31"/>
        <v>VTIME.LPG.USRSIG.DWH_PRODUCT_EQUIVALENCE</v>
      </c>
    </row>
    <row r="8148" spans="1:5" ht="14.25" customHeight="1">
      <c r="A8148" s="114" t="s">
        <v>666</v>
      </c>
      <c r="B8148" s="114" t="s">
        <v>674</v>
      </c>
      <c r="C8148" s="114" t="s">
        <v>1292</v>
      </c>
      <c r="D8148" s="114" t="s">
        <v>1293</v>
      </c>
      <c r="E8148" s="21" t="str">
        <f t="shared" si="31"/>
        <v>VTIME.LPG.USRSIG.DWH_PRODUCT_EQUIVALENCE</v>
      </c>
    </row>
    <row r="8149" spans="1:5" ht="14.25" customHeight="1">
      <c r="A8149" s="114" t="s">
        <v>666</v>
      </c>
      <c r="B8149" s="114" t="s">
        <v>674</v>
      </c>
      <c r="C8149" s="114" t="s">
        <v>1292</v>
      </c>
      <c r="D8149" s="114" t="s">
        <v>1293</v>
      </c>
      <c r="E8149" s="21" t="str">
        <f t="shared" si="31"/>
        <v>VTIME.LPG.USRSIG.DWH_PRODUCT_EQUIVALENCE</v>
      </c>
    </row>
    <row r="8150" spans="1:5" ht="14.25" customHeight="1">
      <c r="A8150" s="114" t="s">
        <v>666</v>
      </c>
      <c r="B8150" s="114" t="s">
        <v>674</v>
      </c>
      <c r="C8150" s="114" t="s">
        <v>1292</v>
      </c>
      <c r="D8150" s="114" t="s">
        <v>1293</v>
      </c>
      <c r="E8150" s="21" t="str">
        <f t="shared" si="31"/>
        <v>VTIME.LPG.USRSIG.DWH_PRODUCT_EQUIVALENCE</v>
      </c>
    </row>
    <row r="8151" spans="1:5" ht="14.25" customHeight="1">
      <c r="A8151" s="114" t="s">
        <v>666</v>
      </c>
      <c r="B8151" s="114" t="s">
        <v>674</v>
      </c>
      <c r="C8151" s="114" t="s">
        <v>1292</v>
      </c>
      <c r="D8151" s="114" t="s">
        <v>1293</v>
      </c>
      <c r="E8151" s="21" t="str">
        <f t="shared" si="31"/>
        <v>VTIME.LPG.USRSIG.DWH_PRODUCT_EQUIVALENCE</v>
      </c>
    </row>
    <row r="8152" spans="1:5" ht="14.25" customHeight="1">
      <c r="A8152" s="114" t="s">
        <v>666</v>
      </c>
      <c r="B8152" s="114" t="s">
        <v>674</v>
      </c>
      <c r="C8152" s="114" t="s">
        <v>1292</v>
      </c>
      <c r="D8152" s="114" t="s">
        <v>1293</v>
      </c>
      <c r="E8152" s="21" t="str">
        <f t="shared" si="31"/>
        <v>VTIME.LPG.USRSIG.DWH_PRODUCT_EQUIVALENCE</v>
      </c>
    </row>
    <row r="8153" spans="1:5" ht="14.25" customHeight="1">
      <c r="A8153" s="114" t="s">
        <v>666</v>
      </c>
      <c r="B8153" s="114" t="s">
        <v>674</v>
      </c>
      <c r="C8153" s="114" t="s">
        <v>1292</v>
      </c>
      <c r="D8153" s="114" t="s">
        <v>1293</v>
      </c>
      <c r="E8153" s="21" t="str">
        <f t="shared" si="31"/>
        <v>VTIME.LPG.USRSIG.DWH_PRODUCT_EQUIVALENCE</v>
      </c>
    </row>
    <row r="8154" spans="1:5" ht="14.25" customHeight="1">
      <c r="A8154" s="114" t="s">
        <v>666</v>
      </c>
      <c r="B8154" s="114" t="s">
        <v>674</v>
      </c>
      <c r="C8154" s="114" t="s">
        <v>1292</v>
      </c>
      <c r="D8154" s="114" t="s">
        <v>1293</v>
      </c>
      <c r="E8154" s="21" t="str">
        <f t="shared" si="31"/>
        <v>VTIME.LPG.USRSIG.DWH_PRODUCT_EQUIVALENCE</v>
      </c>
    </row>
    <row r="8155" spans="1:5" ht="14.25" customHeight="1">
      <c r="A8155" s="114" t="s">
        <v>666</v>
      </c>
      <c r="B8155" s="114" t="s">
        <v>674</v>
      </c>
      <c r="C8155" s="114" t="s">
        <v>1292</v>
      </c>
      <c r="D8155" s="114" t="s">
        <v>1293</v>
      </c>
      <c r="E8155" s="21" t="str">
        <f t="shared" si="31"/>
        <v>VTIME.LPG.USRSIG.DWH_PRODUCT_EQUIVALENCE</v>
      </c>
    </row>
    <row r="8156" spans="1:5" ht="14.25" customHeight="1">
      <c r="A8156" s="114" t="s">
        <v>666</v>
      </c>
      <c r="B8156" s="114" t="s">
        <v>674</v>
      </c>
      <c r="C8156" s="114" t="s">
        <v>1292</v>
      </c>
      <c r="D8156" s="114" t="s">
        <v>1293</v>
      </c>
      <c r="E8156" s="21" t="str">
        <f t="shared" si="31"/>
        <v>VTIME.LPG.USRSIG.DWH_PRODUCT_EQUIVALENCE</v>
      </c>
    </row>
    <row r="8157" spans="1:5" ht="14.25" customHeight="1">
      <c r="A8157" s="114" t="s">
        <v>666</v>
      </c>
      <c r="B8157" s="114" t="s">
        <v>674</v>
      </c>
      <c r="C8157" s="114" t="s">
        <v>1292</v>
      </c>
      <c r="D8157" s="114" t="s">
        <v>1293</v>
      </c>
      <c r="E8157" s="21" t="str">
        <f t="shared" si="31"/>
        <v>VTIME.LPG.USRSIG.DWH_PRODUCT_EQUIVALENCE</v>
      </c>
    </row>
    <row r="8158" spans="1:5" ht="14.25" customHeight="1">
      <c r="A8158" s="114" t="s">
        <v>666</v>
      </c>
      <c r="B8158" s="114" t="s">
        <v>674</v>
      </c>
      <c r="C8158" s="114" t="s">
        <v>1292</v>
      </c>
      <c r="D8158" s="114" t="s">
        <v>1293</v>
      </c>
      <c r="E8158" s="21" t="str">
        <f t="shared" si="31"/>
        <v>VTIME.LPG.USRSIG.DWH_PRODUCT_EQUIVALENCE</v>
      </c>
    </row>
    <row r="8159" spans="1:5" ht="14.25" customHeight="1">
      <c r="A8159" s="114" t="s">
        <v>666</v>
      </c>
      <c r="B8159" s="114" t="s">
        <v>674</v>
      </c>
      <c r="C8159" s="114" t="s">
        <v>1292</v>
      </c>
      <c r="D8159" s="114" t="s">
        <v>1293</v>
      </c>
      <c r="E8159" s="21" t="str">
        <f t="shared" si="31"/>
        <v>VTIME.LPG.USRSIG.DWH_PRODUCT_EQUIVALENCE</v>
      </c>
    </row>
    <row r="8160" spans="1:5" ht="14.25" customHeight="1">
      <c r="A8160" s="114" t="s">
        <v>666</v>
      </c>
      <c r="B8160" s="114" t="s">
        <v>674</v>
      </c>
      <c r="C8160" s="114" t="s">
        <v>1292</v>
      </c>
      <c r="D8160" s="114" t="s">
        <v>1293</v>
      </c>
      <c r="E8160" s="21" t="str">
        <f t="shared" si="31"/>
        <v>VTIME.LPG.USRSIG.DWH_PRODUCT_EQUIVALENCE</v>
      </c>
    </row>
    <row r="8161" spans="1:5" ht="14.25" customHeight="1">
      <c r="A8161" s="114" t="s">
        <v>666</v>
      </c>
      <c r="B8161" s="114" t="s">
        <v>674</v>
      </c>
      <c r="C8161" s="114" t="s">
        <v>1292</v>
      </c>
      <c r="D8161" s="114" t="s">
        <v>1293</v>
      </c>
      <c r="E8161" s="21" t="str">
        <f t="shared" si="31"/>
        <v>VTIME.LPG.USRSIG.DWH_PRODUCT_EQUIVALENCE</v>
      </c>
    </row>
    <row r="8162" spans="1:5" ht="14.25" customHeight="1">
      <c r="A8162" s="114" t="s">
        <v>666</v>
      </c>
      <c r="B8162" s="114" t="s">
        <v>674</v>
      </c>
      <c r="C8162" s="114" t="s">
        <v>1292</v>
      </c>
      <c r="D8162" s="114" t="s">
        <v>1293</v>
      </c>
      <c r="E8162" s="21" t="str">
        <f t="shared" ref="E8162:E8416" si="32">CONCATENATE(A8162,".",B8162,".",C8162,".",D8162)</f>
        <v>VTIME.LPG.USRSIG.DWH_PRODUCT_EQUIVALENCE</v>
      </c>
    </row>
    <row r="8163" spans="1:5" ht="14.25" customHeight="1">
      <c r="A8163" s="114" t="s">
        <v>666</v>
      </c>
      <c r="B8163" s="114" t="s">
        <v>674</v>
      </c>
      <c r="C8163" s="114" t="s">
        <v>1292</v>
      </c>
      <c r="D8163" s="114" t="s">
        <v>1293</v>
      </c>
      <c r="E8163" s="21" t="str">
        <f t="shared" si="32"/>
        <v>VTIME.LPG.USRSIG.DWH_PRODUCT_EQUIVALENCE</v>
      </c>
    </row>
    <row r="8164" spans="1:5" ht="14.25" customHeight="1">
      <c r="A8164" s="114" t="s">
        <v>666</v>
      </c>
      <c r="B8164" s="114" t="s">
        <v>674</v>
      </c>
      <c r="C8164" s="114" t="s">
        <v>1292</v>
      </c>
      <c r="D8164" s="114" t="s">
        <v>1293</v>
      </c>
      <c r="E8164" s="21" t="str">
        <f t="shared" si="32"/>
        <v>VTIME.LPG.USRSIG.DWH_PRODUCT_EQUIVALENCE</v>
      </c>
    </row>
    <row r="8165" spans="1:5" ht="14.25" customHeight="1">
      <c r="A8165" s="114" t="s">
        <v>666</v>
      </c>
      <c r="B8165" s="114" t="s">
        <v>674</v>
      </c>
      <c r="C8165" s="114" t="s">
        <v>1292</v>
      </c>
      <c r="D8165" s="114" t="s">
        <v>1293</v>
      </c>
      <c r="E8165" s="21" t="str">
        <f t="shared" si="32"/>
        <v>VTIME.LPG.USRSIG.DWH_PRODUCT_EQUIVALENCE</v>
      </c>
    </row>
    <row r="8166" spans="1:5" ht="14.25" customHeight="1">
      <c r="A8166" s="114" t="s">
        <v>666</v>
      </c>
      <c r="B8166" s="114" t="s">
        <v>674</v>
      </c>
      <c r="C8166" s="114" t="s">
        <v>1292</v>
      </c>
      <c r="D8166" s="114" t="s">
        <v>1293</v>
      </c>
      <c r="E8166" s="21" t="str">
        <f t="shared" si="32"/>
        <v>VTIME.LPG.USRSIG.DWH_PRODUCT_EQUIVALENCE</v>
      </c>
    </row>
    <row r="8167" spans="1:5" ht="14.25" customHeight="1">
      <c r="A8167" s="114" t="s">
        <v>666</v>
      </c>
      <c r="B8167" s="114" t="s">
        <v>674</v>
      </c>
      <c r="C8167" s="114" t="s">
        <v>1292</v>
      </c>
      <c r="D8167" s="114" t="s">
        <v>1293</v>
      </c>
      <c r="E8167" s="21" t="str">
        <f t="shared" si="32"/>
        <v>VTIME.LPG.USRSIG.DWH_PRODUCT_EQUIVALENCE</v>
      </c>
    </row>
    <row r="8168" spans="1:5" ht="14.25" customHeight="1">
      <c r="A8168" s="114" t="s">
        <v>666</v>
      </c>
      <c r="B8168" s="114" t="s">
        <v>674</v>
      </c>
      <c r="C8168" s="114" t="s">
        <v>1292</v>
      </c>
      <c r="D8168" s="114" t="s">
        <v>1293</v>
      </c>
      <c r="E8168" s="21" t="str">
        <f t="shared" si="32"/>
        <v>VTIME.LPG.USRSIG.DWH_PRODUCT_EQUIVALENCE</v>
      </c>
    </row>
    <row r="8169" spans="1:5" ht="14.25" customHeight="1">
      <c r="A8169" s="114" t="s">
        <v>666</v>
      </c>
      <c r="B8169" s="114" t="s">
        <v>674</v>
      </c>
      <c r="C8169" s="114" t="s">
        <v>1292</v>
      </c>
      <c r="D8169" s="114" t="s">
        <v>1293</v>
      </c>
      <c r="E8169" s="21" t="str">
        <f t="shared" si="32"/>
        <v>VTIME.LPG.USRSIG.DWH_PRODUCT_EQUIVALENCE</v>
      </c>
    </row>
    <row r="8170" spans="1:5" ht="14.25" customHeight="1">
      <c r="A8170" s="114" t="s">
        <v>666</v>
      </c>
      <c r="B8170" s="114" t="s">
        <v>674</v>
      </c>
      <c r="C8170" s="114" t="s">
        <v>1292</v>
      </c>
      <c r="D8170" s="114" t="s">
        <v>1293</v>
      </c>
      <c r="E8170" s="21" t="str">
        <f t="shared" si="32"/>
        <v>VTIME.LPG.USRSIG.DWH_PRODUCT_EQUIVALENCE</v>
      </c>
    </row>
    <row r="8171" spans="1:5" ht="14.25" customHeight="1">
      <c r="A8171" s="114" t="s">
        <v>666</v>
      </c>
      <c r="B8171" s="114" t="s">
        <v>674</v>
      </c>
      <c r="C8171" s="114" t="s">
        <v>1292</v>
      </c>
      <c r="D8171" s="114" t="s">
        <v>1293</v>
      </c>
      <c r="E8171" s="21" t="str">
        <f t="shared" si="32"/>
        <v>VTIME.LPG.USRSIG.DWH_PRODUCT_EQUIVALENCE</v>
      </c>
    </row>
    <row r="8172" spans="1:5" ht="14.25" customHeight="1">
      <c r="A8172" s="114" t="s">
        <v>666</v>
      </c>
      <c r="B8172" s="114" t="s">
        <v>674</v>
      </c>
      <c r="C8172" s="114" t="s">
        <v>1292</v>
      </c>
      <c r="D8172" s="114" t="s">
        <v>1293</v>
      </c>
      <c r="E8172" s="21" t="str">
        <f t="shared" si="32"/>
        <v>VTIME.LPG.USRSIG.DWH_PRODUCT_EQUIVALENCE</v>
      </c>
    </row>
    <row r="8173" spans="1:5" ht="14.25" customHeight="1">
      <c r="A8173" s="114" t="s">
        <v>666</v>
      </c>
      <c r="B8173" s="114" t="s">
        <v>674</v>
      </c>
      <c r="C8173" s="114" t="s">
        <v>1292</v>
      </c>
      <c r="D8173" s="114" t="s">
        <v>1293</v>
      </c>
      <c r="E8173" s="21" t="str">
        <f t="shared" si="32"/>
        <v>VTIME.LPG.USRSIG.DWH_PRODUCT_EQUIVALENCE</v>
      </c>
    </row>
    <row r="8174" spans="1:5" ht="14.25" customHeight="1">
      <c r="A8174" s="114" t="s">
        <v>666</v>
      </c>
      <c r="B8174" s="114" t="s">
        <v>674</v>
      </c>
      <c r="C8174" s="114" t="s">
        <v>1292</v>
      </c>
      <c r="D8174" s="114" t="s">
        <v>1293</v>
      </c>
      <c r="E8174" s="21" t="str">
        <f t="shared" si="32"/>
        <v>VTIME.LPG.USRSIG.DWH_PRODUCT_EQUIVALENCE</v>
      </c>
    </row>
    <row r="8175" spans="1:5" ht="14.25" customHeight="1">
      <c r="A8175" s="114" t="s">
        <v>666</v>
      </c>
      <c r="B8175" s="114" t="s">
        <v>674</v>
      </c>
      <c r="C8175" s="114" t="s">
        <v>1292</v>
      </c>
      <c r="D8175" s="114" t="s">
        <v>1293</v>
      </c>
      <c r="E8175" s="21" t="str">
        <f t="shared" si="32"/>
        <v>VTIME.LPG.USRSIG.DWH_PRODUCT_EQUIVALENCE</v>
      </c>
    </row>
    <row r="8176" spans="1:5" ht="14.25" customHeight="1">
      <c r="A8176" s="114" t="s">
        <v>666</v>
      </c>
      <c r="B8176" s="114" t="s">
        <v>674</v>
      </c>
      <c r="C8176" s="114" t="s">
        <v>1292</v>
      </c>
      <c r="D8176" s="114" t="s">
        <v>1293</v>
      </c>
      <c r="E8176" s="21" t="str">
        <f t="shared" si="32"/>
        <v>VTIME.LPG.USRSIG.DWH_PRODUCT_EQUIVALENCE</v>
      </c>
    </row>
    <row r="8177" spans="1:5" ht="14.25" customHeight="1">
      <c r="A8177" s="114" t="s">
        <v>677</v>
      </c>
      <c r="B8177" s="114" t="s">
        <v>674</v>
      </c>
      <c r="C8177" s="114" t="s">
        <v>1294</v>
      </c>
      <c r="D8177" s="114" t="s">
        <v>1295</v>
      </c>
      <c r="E8177" s="21" t="str">
        <f t="shared" si="32"/>
        <v>INSUNIX.LPG.wilruiz0.code_reg_policy</v>
      </c>
    </row>
    <row r="8178" spans="1:5" ht="14.25" customHeight="1">
      <c r="A8178" s="114" t="s">
        <v>677</v>
      </c>
      <c r="B8178" s="114" t="s">
        <v>674</v>
      </c>
      <c r="C8178" s="114" t="s">
        <v>1294</v>
      </c>
      <c r="D8178" s="114" t="s">
        <v>1295</v>
      </c>
      <c r="E8178" s="21" t="str">
        <f t="shared" si="32"/>
        <v>INSUNIX.LPG.wilruiz0.code_reg_policy</v>
      </c>
    </row>
    <row r="8179" spans="1:5" ht="14.25" customHeight="1">
      <c r="A8179" s="114" t="s">
        <v>677</v>
      </c>
      <c r="B8179" s="114" t="s">
        <v>674</v>
      </c>
      <c r="C8179" s="114" t="s">
        <v>1294</v>
      </c>
      <c r="D8179" s="114" t="s">
        <v>1295</v>
      </c>
      <c r="E8179" s="21" t="str">
        <f t="shared" si="32"/>
        <v>INSUNIX.LPG.wilruiz0.code_reg_policy</v>
      </c>
    </row>
    <row r="8180" spans="1:5" ht="14.25" customHeight="1">
      <c r="A8180" s="114" t="s">
        <v>677</v>
      </c>
      <c r="B8180" s="114" t="s">
        <v>674</v>
      </c>
      <c r="C8180" s="114" t="s">
        <v>1294</v>
      </c>
      <c r="D8180" s="114" t="s">
        <v>1295</v>
      </c>
      <c r="E8180" s="21" t="str">
        <f t="shared" si="32"/>
        <v>INSUNIX.LPG.wilruiz0.code_reg_policy</v>
      </c>
    </row>
    <row r="8181" spans="1:5" ht="14.25" customHeight="1">
      <c r="A8181" s="114" t="s">
        <v>677</v>
      </c>
      <c r="B8181" s="114" t="s">
        <v>674</v>
      </c>
      <c r="C8181" s="114" t="s">
        <v>1294</v>
      </c>
      <c r="D8181" s="114" t="s">
        <v>1295</v>
      </c>
      <c r="E8181" s="21" t="str">
        <f t="shared" si="32"/>
        <v>INSUNIX.LPG.wilruiz0.code_reg_policy</v>
      </c>
    </row>
    <row r="8182" spans="1:5" ht="14.25" customHeight="1">
      <c r="A8182" s="114" t="s">
        <v>677</v>
      </c>
      <c r="B8182" s="114" t="s">
        <v>674</v>
      </c>
      <c r="C8182" s="114" t="s">
        <v>1294</v>
      </c>
      <c r="D8182" s="114" t="s">
        <v>1295</v>
      </c>
      <c r="E8182" s="21" t="str">
        <f t="shared" si="32"/>
        <v>INSUNIX.LPG.wilruiz0.code_reg_policy</v>
      </c>
    </row>
    <row r="8183" spans="1:5" ht="14.25" customHeight="1">
      <c r="A8183" s="114" t="s">
        <v>677</v>
      </c>
      <c r="B8183" s="114" t="s">
        <v>674</v>
      </c>
      <c r="C8183" s="114" t="s">
        <v>1294</v>
      </c>
      <c r="D8183" s="114" t="s">
        <v>1295</v>
      </c>
      <c r="E8183" s="21" t="str">
        <f t="shared" si="32"/>
        <v>INSUNIX.LPG.wilruiz0.code_reg_policy</v>
      </c>
    </row>
    <row r="8184" spans="1:5" ht="14.25" customHeight="1">
      <c r="A8184" s="114" t="s">
        <v>677</v>
      </c>
      <c r="B8184" s="114" t="s">
        <v>674</v>
      </c>
      <c r="C8184" s="114" t="s">
        <v>1294</v>
      </c>
      <c r="D8184" s="114" t="s">
        <v>1295</v>
      </c>
      <c r="E8184" s="21" t="str">
        <f t="shared" si="32"/>
        <v>INSUNIX.LPG.wilruiz0.code_reg_policy</v>
      </c>
    </row>
    <row r="8185" spans="1:5" ht="14.25" customHeight="1">
      <c r="A8185" s="114" t="s">
        <v>677</v>
      </c>
      <c r="B8185" s="114" t="s">
        <v>674</v>
      </c>
      <c r="C8185" s="114" t="s">
        <v>1294</v>
      </c>
      <c r="D8185" s="114" t="s">
        <v>1295</v>
      </c>
      <c r="E8185" s="21" t="str">
        <f t="shared" si="32"/>
        <v>INSUNIX.LPG.wilruiz0.code_reg_policy</v>
      </c>
    </row>
    <row r="8186" spans="1:5" ht="14.25" customHeight="1">
      <c r="A8186" s="114" t="s">
        <v>677</v>
      </c>
      <c r="B8186" s="114" t="s">
        <v>658</v>
      </c>
      <c r="C8186" s="114" t="s">
        <v>1016</v>
      </c>
      <c r="D8186" s="114" t="s">
        <v>1017</v>
      </c>
      <c r="E8186" s="21" t="str">
        <f t="shared" si="32"/>
        <v>INSUNIX.LPV.administ.acc_autom2</v>
      </c>
    </row>
    <row r="8187" spans="1:5" ht="14.25" customHeight="1">
      <c r="A8187" s="114" t="s">
        <v>677</v>
      </c>
      <c r="B8187" s="114" t="s">
        <v>658</v>
      </c>
      <c r="C8187" s="114" t="s">
        <v>1016</v>
      </c>
      <c r="D8187" s="114" t="s">
        <v>1017</v>
      </c>
      <c r="E8187" s="21" t="str">
        <f t="shared" si="32"/>
        <v>INSUNIX.LPV.administ.acc_autom2</v>
      </c>
    </row>
    <row r="8188" spans="1:5" ht="14.25" customHeight="1">
      <c r="A8188" s="114" t="s">
        <v>677</v>
      </c>
      <c r="B8188" s="114" t="s">
        <v>658</v>
      </c>
      <c r="C8188" s="114" t="s">
        <v>1016</v>
      </c>
      <c r="D8188" s="114" t="s">
        <v>1017</v>
      </c>
      <c r="E8188" s="21" t="str">
        <f t="shared" si="32"/>
        <v>INSUNIX.LPV.administ.acc_autom2</v>
      </c>
    </row>
    <row r="8189" spans="1:5" ht="14.25" customHeight="1">
      <c r="A8189" s="114" t="s">
        <v>677</v>
      </c>
      <c r="B8189" s="114" t="s">
        <v>658</v>
      </c>
      <c r="C8189" s="114" t="s">
        <v>1016</v>
      </c>
      <c r="D8189" s="114" t="s">
        <v>1017</v>
      </c>
      <c r="E8189" s="21" t="str">
        <f t="shared" si="32"/>
        <v>INSUNIX.LPV.administ.acc_autom2</v>
      </c>
    </row>
    <row r="8190" spans="1:5" ht="14.25" customHeight="1">
      <c r="A8190" s="114" t="s">
        <v>677</v>
      </c>
      <c r="B8190" s="114" t="s">
        <v>658</v>
      </c>
      <c r="C8190" s="114" t="s">
        <v>1016</v>
      </c>
      <c r="D8190" s="114" t="s">
        <v>1017</v>
      </c>
      <c r="E8190" s="21" t="str">
        <f t="shared" si="32"/>
        <v>INSUNIX.LPV.administ.acc_autom2</v>
      </c>
    </row>
    <row r="8191" spans="1:5" ht="14.25" customHeight="1">
      <c r="A8191" s="114" t="s">
        <v>677</v>
      </c>
      <c r="B8191" s="114" t="s">
        <v>658</v>
      </c>
      <c r="C8191" s="114" t="s">
        <v>1016</v>
      </c>
      <c r="D8191" s="114" t="s">
        <v>1017</v>
      </c>
      <c r="E8191" s="21" t="str">
        <f t="shared" si="32"/>
        <v>INSUNIX.LPV.administ.acc_autom2</v>
      </c>
    </row>
    <row r="8192" spans="1:5" ht="14.25" customHeight="1">
      <c r="A8192" s="114" t="s">
        <v>677</v>
      </c>
      <c r="B8192" s="114" t="s">
        <v>658</v>
      </c>
      <c r="C8192" s="114" t="s">
        <v>1016</v>
      </c>
      <c r="D8192" s="114" t="s">
        <v>1017</v>
      </c>
      <c r="E8192" s="21" t="str">
        <f t="shared" si="32"/>
        <v>INSUNIX.LPV.administ.acc_autom2</v>
      </c>
    </row>
    <row r="8193" spans="1:5" ht="14.25" customHeight="1">
      <c r="A8193" s="114" t="s">
        <v>677</v>
      </c>
      <c r="B8193" s="114" t="s">
        <v>658</v>
      </c>
      <c r="C8193" s="114" t="s">
        <v>1016</v>
      </c>
      <c r="D8193" s="114" t="s">
        <v>1017</v>
      </c>
      <c r="E8193" s="21" t="str">
        <f t="shared" si="32"/>
        <v>INSUNIX.LPV.administ.acc_autom2</v>
      </c>
    </row>
    <row r="8194" spans="1:5" ht="14.25" customHeight="1">
      <c r="A8194" s="114" t="s">
        <v>677</v>
      </c>
      <c r="B8194" s="114" t="s">
        <v>658</v>
      </c>
      <c r="C8194" s="114" t="s">
        <v>1016</v>
      </c>
      <c r="D8194" s="114" t="s">
        <v>1017</v>
      </c>
      <c r="E8194" s="21" t="str">
        <f t="shared" si="32"/>
        <v>INSUNIX.LPV.administ.acc_autom2</v>
      </c>
    </row>
    <row r="8195" spans="1:5" ht="14.25" customHeight="1">
      <c r="A8195" s="114" t="s">
        <v>677</v>
      </c>
      <c r="B8195" s="114" t="s">
        <v>658</v>
      </c>
      <c r="C8195" s="114" t="s">
        <v>1016</v>
      </c>
      <c r="D8195" s="114" t="s">
        <v>1017</v>
      </c>
      <c r="E8195" s="21" t="str">
        <f t="shared" si="32"/>
        <v>INSUNIX.LPV.administ.acc_autom2</v>
      </c>
    </row>
    <row r="8196" spans="1:5" ht="14.25" customHeight="1">
      <c r="A8196" s="114" t="s">
        <v>677</v>
      </c>
      <c r="B8196" s="114" t="s">
        <v>658</v>
      </c>
      <c r="C8196" s="114" t="s">
        <v>961</v>
      </c>
      <c r="D8196" s="114" t="s">
        <v>1020</v>
      </c>
      <c r="E8196" s="21" t="str">
        <f t="shared" si="32"/>
        <v>INSUNIX.LPV.informix.acc_branch_equi</v>
      </c>
    </row>
    <row r="8197" spans="1:5" ht="14.25" customHeight="1">
      <c r="A8197" s="114" t="s">
        <v>677</v>
      </c>
      <c r="B8197" s="114" t="s">
        <v>658</v>
      </c>
      <c r="C8197" s="114" t="s">
        <v>961</v>
      </c>
      <c r="D8197" s="114" t="s">
        <v>1020</v>
      </c>
      <c r="E8197" s="21" t="str">
        <f t="shared" si="32"/>
        <v>INSUNIX.LPV.informix.acc_branch_equi</v>
      </c>
    </row>
    <row r="8198" spans="1:5" ht="14.25" customHeight="1">
      <c r="A8198" s="114" t="s">
        <v>677</v>
      </c>
      <c r="B8198" s="114" t="s">
        <v>658</v>
      </c>
      <c r="C8198" s="114" t="s">
        <v>961</v>
      </c>
      <c r="D8198" s="114" t="s">
        <v>1020</v>
      </c>
      <c r="E8198" s="21" t="str">
        <f t="shared" si="32"/>
        <v>INSUNIX.LPV.informix.acc_branch_equi</v>
      </c>
    </row>
    <row r="8199" spans="1:5" ht="14.25" customHeight="1">
      <c r="A8199" s="114" t="s">
        <v>677</v>
      </c>
      <c r="B8199" s="114" t="s">
        <v>658</v>
      </c>
      <c r="C8199" s="114" t="s">
        <v>961</v>
      </c>
      <c r="D8199" s="114" t="s">
        <v>1020</v>
      </c>
      <c r="E8199" s="21" t="str">
        <f t="shared" si="32"/>
        <v>INSUNIX.LPV.informix.acc_branch_equi</v>
      </c>
    </row>
    <row r="8200" spans="1:5" ht="14.25" customHeight="1">
      <c r="A8200" s="114" t="s">
        <v>677</v>
      </c>
      <c r="B8200" s="114" t="s">
        <v>658</v>
      </c>
      <c r="C8200" s="114" t="s">
        <v>961</v>
      </c>
      <c r="D8200" s="114" t="s">
        <v>1020</v>
      </c>
      <c r="E8200" s="21" t="str">
        <f t="shared" si="32"/>
        <v>INSUNIX.LPV.informix.acc_branch_equi</v>
      </c>
    </row>
    <row r="8201" spans="1:5" ht="14.25" customHeight="1">
      <c r="A8201" s="114" t="s">
        <v>677</v>
      </c>
      <c r="B8201" s="114" t="s">
        <v>658</v>
      </c>
      <c r="C8201" s="114" t="s">
        <v>961</v>
      </c>
      <c r="D8201" s="114" t="s">
        <v>1020</v>
      </c>
      <c r="E8201" s="21" t="str">
        <f t="shared" si="32"/>
        <v>INSUNIX.LPV.informix.acc_branch_equi</v>
      </c>
    </row>
    <row r="8202" spans="1:5" ht="14.25" customHeight="1">
      <c r="A8202" s="114" t="s">
        <v>677</v>
      </c>
      <c r="B8202" s="114" t="s">
        <v>658</v>
      </c>
      <c r="C8202" s="114" t="s">
        <v>961</v>
      </c>
      <c r="D8202" s="114" t="s">
        <v>1020</v>
      </c>
      <c r="E8202" s="21" t="str">
        <f t="shared" si="32"/>
        <v>INSUNIX.LPV.informix.acc_branch_equi</v>
      </c>
    </row>
    <row r="8203" spans="1:5" ht="14.25" customHeight="1">
      <c r="A8203" s="114" t="s">
        <v>677</v>
      </c>
      <c r="B8203" s="114" t="s">
        <v>658</v>
      </c>
      <c r="C8203" s="114" t="s">
        <v>961</v>
      </c>
      <c r="D8203" s="114" t="s">
        <v>1020</v>
      </c>
      <c r="E8203" s="21" t="str">
        <f t="shared" si="32"/>
        <v>INSUNIX.LPV.informix.acc_branch_equi</v>
      </c>
    </row>
    <row r="8204" spans="1:5" ht="14.25" customHeight="1">
      <c r="A8204" s="114" t="s">
        <v>677</v>
      </c>
      <c r="B8204" s="114" t="s">
        <v>658</v>
      </c>
      <c r="C8204" s="114" t="s">
        <v>961</v>
      </c>
      <c r="D8204" s="114" t="s">
        <v>1020</v>
      </c>
      <c r="E8204" s="21" t="str">
        <f t="shared" si="32"/>
        <v>INSUNIX.LPV.informix.acc_branch_equi</v>
      </c>
    </row>
    <row r="8205" spans="1:5" ht="14.25" customHeight="1">
      <c r="A8205" s="114" t="s">
        <v>677</v>
      </c>
      <c r="B8205" s="114" t="s">
        <v>658</v>
      </c>
      <c r="C8205" s="114" t="s">
        <v>961</v>
      </c>
      <c r="D8205" s="114" t="s">
        <v>1020</v>
      </c>
      <c r="E8205" s="21" t="str">
        <f t="shared" si="32"/>
        <v>INSUNIX.LPV.informix.acc_branch_equi</v>
      </c>
    </row>
    <row r="8206" spans="1:5" ht="14.25" customHeight="1">
      <c r="A8206" s="114" t="s">
        <v>677</v>
      </c>
      <c r="B8206" s="114" t="s">
        <v>658</v>
      </c>
      <c r="C8206" s="114" t="s">
        <v>961</v>
      </c>
      <c r="D8206" s="114" t="s">
        <v>1020</v>
      </c>
      <c r="E8206" s="21" t="str">
        <f t="shared" si="32"/>
        <v>INSUNIX.LPV.informix.acc_branch_equi</v>
      </c>
    </row>
    <row r="8207" spans="1:5" ht="14.25" customHeight="1">
      <c r="A8207" s="114" t="s">
        <v>677</v>
      </c>
      <c r="B8207" s="114" t="s">
        <v>658</v>
      </c>
      <c r="C8207" s="114" t="s">
        <v>961</v>
      </c>
      <c r="D8207" s="114" t="s">
        <v>1296</v>
      </c>
      <c r="E8207" s="21" t="str">
        <f t="shared" si="32"/>
        <v>INSUNIX.LPV.informix.anexo1_sbs</v>
      </c>
    </row>
    <row r="8208" spans="1:5" ht="14.25" customHeight="1">
      <c r="A8208" s="114" t="s">
        <v>677</v>
      </c>
      <c r="B8208" s="114" t="s">
        <v>658</v>
      </c>
      <c r="C8208" s="114" t="s">
        <v>961</v>
      </c>
      <c r="D8208" s="114" t="s">
        <v>1296</v>
      </c>
      <c r="E8208" s="21" t="str">
        <f t="shared" si="32"/>
        <v>INSUNIX.LPV.informix.anexo1_sbs</v>
      </c>
    </row>
    <row r="8209" spans="1:5" ht="14.25" customHeight="1">
      <c r="A8209" s="114" t="s">
        <v>677</v>
      </c>
      <c r="B8209" s="114" t="s">
        <v>658</v>
      </c>
      <c r="C8209" s="114" t="s">
        <v>961</v>
      </c>
      <c r="D8209" s="114" t="s">
        <v>1296</v>
      </c>
      <c r="E8209" s="21" t="str">
        <f t="shared" si="32"/>
        <v>INSUNIX.LPV.informix.anexo1_sbs</v>
      </c>
    </row>
    <row r="8210" spans="1:5" ht="14.25" customHeight="1">
      <c r="A8210" s="114" t="s">
        <v>677</v>
      </c>
      <c r="B8210" s="114" t="s">
        <v>658</v>
      </c>
      <c r="C8210" s="114" t="s">
        <v>961</v>
      </c>
      <c r="D8210" s="114" t="s">
        <v>1296</v>
      </c>
      <c r="E8210" s="21" t="str">
        <f t="shared" si="32"/>
        <v>INSUNIX.LPV.informix.anexo1_sbs</v>
      </c>
    </row>
    <row r="8211" spans="1:5" ht="14.25" customHeight="1">
      <c r="A8211" s="114" t="s">
        <v>677</v>
      </c>
      <c r="B8211" s="114" t="s">
        <v>658</v>
      </c>
      <c r="C8211" s="114" t="s">
        <v>961</v>
      </c>
      <c r="D8211" s="114" t="s">
        <v>1296</v>
      </c>
      <c r="E8211" s="21" t="str">
        <f t="shared" si="32"/>
        <v>INSUNIX.LPV.informix.anexo1_sbs</v>
      </c>
    </row>
    <row r="8212" spans="1:5" ht="14.25" customHeight="1">
      <c r="A8212" s="114" t="s">
        <v>677</v>
      </c>
      <c r="B8212" s="114" t="s">
        <v>658</v>
      </c>
      <c r="C8212" s="114" t="s">
        <v>961</v>
      </c>
      <c r="D8212" s="114" t="s">
        <v>1296</v>
      </c>
      <c r="E8212" s="21" t="str">
        <f t="shared" si="32"/>
        <v>INSUNIX.LPV.informix.anexo1_sbs</v>
      </c>
    </row>
    <row r="8213" spans="1:5" ht="14.25" customHeight="1">
      <c r="A8213" s="114" t="s">
        <v>677</v>
      </c>
      <c r="B8213" s="114" t="s">
        <v>658</v>
      </c>
      <c r="C8213" s="114" t="s">
        <v>961</v>
      </c>
      <c r="D8213" s="114" t="s">
        <v>1296</v>
      </c>
      <c r="E8213" s="21" t="str">
        <f t="shared" si="32"/>
        <v>INSUNIX.LPV.informix.anexo1_sbs</v>
      </c>
    </row>
    <row r="8214" spans="1:5" ht="14.25" customHeight="1">
      <c r="A8214" s="114" t="s">
        <v>677</v>
      </c>
      <c r="B8214" s="114" t="s">
        <v>658</v>
      </c>
      <c r="C8214" s="114" t="s">
        <v>961</v>
      </c>
      <c r="D8214" s="114" t="s">
        <v>1297</v>
      </c>
      <c r="E8214" s="21" t="str">
        <f t="shared" si="32"/>
        <v>INSUNIX.LPV.informix.benef_rrvv</v>
      </c>
    </row>
    <row r="8215" spans="1:5" ht="14.25" customHeight="1">
      <c r="A8215" s="114" t="s">
        <v>677</v>
      </c>
      <c r="B8215" s="114" t="s">
        <v>658</v>
      </c>
      <c r="C8215" s="114" t="s">
        <v>961</v>
      </c>
      <c r="D8215" s="114" t="s">
        <v>1297</v>
      </c>
      <c r="E8215" s="21" t="str">
        <f t="shared" si="32"/>
        <v>INSUNIX.LPV.informix.benef_rrvv</v>
      </c>
    </row>
    <row r="8216" spans="1:5" ht="14.25" customHeight="1">
      <c r="A8216" s="114" t="s">
        <v>677</v>
      </c>
      <c r="B8216" s="114" t="s">
        <v>658</v>
      </c>
      <c r="C8216" s="114" t="s">
        <v>961</v>
      </c>
      <c r="D8216" s="114" t="s">
        <v>1297</v>
      </c>
      <c r="E8216" s="21" t="str">
        <f t="shared" si="32"/>
        <v>INSUNIX.LPV.informix.benef_rrvv</v>
      </c>
    </row>
    <row r="8217" spans="1:5" ht="14.25" customHeight="1">
      <c r="A8217" s="114" t="s">
        <v>677</v>
      </c>
      <c r="B8217" s="114" t="s">
        <v>658</v>
      </c>
      <c r="C8217" s="114" t="s">
        <v>961</v>
      </c>
      <c r="D8217" s="114" t="s">
        <v>1297</v>
      </c>
      <c r="E8217" s="21" t="str">
        <f t="shared" si="32"/>
        <v>INSUNIX.LPV.informix.benef_rrvv</v>
      </c>
    </row>
    <row r="8218" spans="1:5" ht="14.25" customHeight="1">
      <c r="A8218" s="114" t="s">
        <v>677</v>
      </c>
      <c r="B8218" s="114" t="s">
        <v>658</v>
      </c>
      <c r="C8218" s="114" t="s">
        <v>961</v>
      </c>
      <c r="D8218" s="114" t="s">
        <v>1297</v>
      </c>
      <c r="E8218" s="21" t="str">
        <f t="shared" si="32"/>
        <v>INSUNIX.LPV.informix.benef_rrvv</v>
      </c>
    </row>
    <row r="8219" spans="1:5" ht="14.25" customHeight="1">
      <c r="A8219" s="114" t="s">
        <v>677</v>
      </c>
      <c r="B8219" s="114" t="s">
        <v>658</v>
      </c>
      <c r="C8219" s="114" t="s">
        <v>961</v>
      </c>
      <c r="D8219" s="114" t="s">
        <v>1297</v>
      </c>
      <c r="E8219" s="21" t="str">
        <f t="shared" si="32"/>
        <v>INSUNIX.LPV.informix.benef_rrvv</v>
      </c>
    </row>
    <row r="8220" spans="1:5" ht="14.25" customHeight="1">
      <c r="A8220" s="114" t="s">
        <v>677</v>
      </c>
      <c r="B8220" s="114" t="s">
        <v>658</v>
      </c>
      <c r="C8220" s="114" t="s">
        <v>961</v>
      </c>
      <c r="D8220" s="114" t="s">
        <v>1297</v>
      </c>
      <c r="E8220" s="21" t="str">
        <f t="shared" si="32"/>
        <v>INSUNIX.LPV.informix.benef_rrvv</v>
      </c>
    </row>
    <row r="8221" spans="1:5" ht="14.25" customHeight="1">
      <c r="A8221" s="114" t="s">
        <v>677</v>
      </c>
      <c r="B8221" s="114" t="s">
        <v>658</v>
      </c>
      <c r="C8221" s="114" t="s">
        <v>961</v>
      </c>
      <c r="D8221" s="114" t="s">
        <v>1297</v>
      </c>
      <c r="E8221" s="21" t="str">
        <f t="shared" si="32"/>
        <v>INSUNIX.LPV.informix.benef_rrvv</v>
      </c>
    </row>
    <row r="8222" spans="1:5" ht="14.25" customHeight="1">
      <c r="A8222" s="114" t="s">
        <v>677</v>
      </c>
      <c r="B8222" s="114" t="s">
        <v>658</v>
      </c>
      <c r="C8222" s="114" t="s">
        <v>961</v>
      </c>
      <c r="D8222" s="114" t="s">
        <v>1297</v>
      </c>
      <c r="E8222" s="21" t="str">
        <f t="shared" si="32"/>
        <v>INSUNIX.LPV.informix.benef_rrvv</v>
      </c>
    </row>
    <row r="8223" spans="1:5" ht="14.25" customHeight="1">
      <c r="A8223" s="114" t="s">
        <v>677</v>
      </c>
      <c r="B8223" s="114" t="s">
        <v>658</v>
      </c>
      <c r="C8223" s="114" t="s">
        <v>961</v>
      </c>
      <c r="D8223" s="114" t="s">
        <v>1297</v>
      </c>
      <c r="E8223" s="21" t="str">
        <f t="shared" si="32"/>
        <v>INSUNIX.LPV.informix.benef_rrvv</v>
      </c>
    </row>
    <row r="8224" spans="1:5" ht="14.25" customHeight="1">
      <c r="A8224" s="114" t="s">
        <v>677</v>
      </c>
      <c r="B8224" s="114" t="s">
        <v>658</v>
      </c>
      <c r="C8224" s="114" t="s">
        <v>961</v>
      </c>
      <c r="D8224" s="114" t="s">
        <v>1297</v>
      </c>
      <c r="E8224" s="21" t="str">
        <f t="shared" si="32"/>
        <v>INSUNIX.LPV.informix.benef_rrvv</v>
      </c>
    </row>
    <row r="8225" spans="1:5" ht="14.25" customHeight="1">
      <c r="A8225" s="114" t="s">
        <v>677</v>
      </c>
      <c r="B8225" s="114" t="s">
        <v>658</v>
      </c>
      <c r="C8225" s="114" t="s">
        <v>961</v>
      </c>
      <c r="D8225" s="114" t="s">
        <v>1297</v>
      </c>
      <c r="E8225" s="21" t="str">
        <f t="shared" si="32"/>
        <v>INSUNIX.LPV.informix.benef_rrvv</v>
      </c>
    </row>
    <row r="8226" spans="1:5" ht="14.25" customHeight="1">
      <c r="A8226" s="114" t="s">
        <v>677</v>
      </c>
      <c r="B8226" s="114" t="s">
        <v>658</v>
      </c>
      <c r="C8226" s="114" t="s">
        <v>961</v>
      </c>
      <c r="D8226" s="114" t="s">
        <v>1297</v>
      </c>
      <c r="E8226" s="21" t="str">
        <f t="shared" si="32"/>
        <v>INSUNIX.LPV.informix.benef_rrvv</v>
      </c>
    </row>
    <row r="8227" spans="1:5" ht="14.25" customHeight="1">
      <c r="A8227" s="114" t="s">
        <v>677</v>
      </c>
      <c r="B8227" s="114" t="s">
        <v>658</v>
      </c>
      <c r="C8227" s="114" t="s">
        <v>961</v>
      </c>
      <c r="D8227" s="114" t="s">
        <v>1297</v>
      </c>
      <c r="E8227" s="21" t="str">
        <f t="shared" si="32"/>
        <v>INSUNIX.LPV.informix.benef_rrvv</v>
      </c>
    </row>
    <row r="8228" spans="1:5" ht="14.25" customHeight="1">
      <c r="A8228" s="114" t="s">
        <v>677</v>
      </c>
      <c r="B8228" s="114" t="s">
        <v>658</v>
      </c>
      <c r="C8228" s="114" t="s">
        <v>961</v>
      </c>
      <c r="D8228" s="114" t="s">
        <v>1026</v>
      </c>
      <c r="E8228" s="21" t="str">
        <f t="shared" si="32"/>
        <v>INSUNIX.LPV.informix.certificat</v>
      </c>
    </row>
    <row r="8229" spans="1:5" ht="14.25" customHeight="1">
      <c r="A8229" s="114" t="s">
        <v>677</v>
      </c>
      <c r="B8229" s="114" t="s">
        <v>658</v>
      </c>
      <c r="C8229" s="114" t="s">
        <v>961</v>
      </c>
      <c r="D8229" s="114" t="s">
        <v>1026</v>
      </c>
      <c r="E8229" s="21" t="str">
        <f t="shared" si="32"/>
        <v>INSUNIX.LPV.informix.certificat</v>
      </c>
    </row>
    <row r="8230" spans="1:5" ht="14.25" customHeight="1">
      <c r="A8230" s="114" t="s">
        <v>677</v>
      </c>
      <c r="B8230" s="114" t="s">
        <v>658</v>
      </c>
      <c r="C8230" s="114" t="s">
        <v>961</v>
      </c>
      <c r="D8230" s="114" t="s">
        <v>1026</v>
      </c>
      <c r="E8230" s="21" t="str">
        <f t="shared" si="32"/>
        <v>INSUNIX.LPV.informix.certificat</v>
      </c>
    </row>
    <row r="8231" spans="1:5" ht="14.25" customHeight="1">
      <c r="A8231" s="114" t="s">
        <v>677</v>
      </c>
      <c r="B8231" s="114" t="s">
        <v>658</v>
      </c>
      <c r="C8231" s="114" t="s">
        <v>961</v>
      </c>
      <c r="D8231" s="114" t="s">
        <v>1026</v>
      </c>
      <c r="E8231" s="21" t="str">
        <f t="shared" si="32"/>
        <v>INSUNIX.LPV.informix.certificat</v>
      </c>
    </row>
    <row r="8232" spans="1:5" ht="14.25" customHeight="1">
      <c r="A8232" s="114" t="s">
        <v>677</v>
      </c>
      <c r="B8232" s="114" t="s">
        <v>658</v>
      </c>
      <c r="C8232" s="114" t="s">
        <v>961</v>
      </c>
      <c r="D8232" s="114" t="s">
        <v>1026</v>
      </c>
      <c r="E8232" s="21" t="str">
        <f t="shared" si="32"/>
        <v>INSUNIX.LPV.informix.certificat</v>
      </c>
    </row>
    <row r="8233" spans="1:5" ht="14.25" customHeight="1">
      <c r="A8233" s="114" t="s">
        <v>677</v>
      </c>
      <c r="B8233" s="114" t="s">
        <v>658</v>
      </c>
      <c r="C8233" s="114" t="s">
        <v>961</v>
      </c>
      <c r="D8233" s="114" t="s">
        <v>1026</v>
      </c>
      <c r="E8233" s="21" t="str">
        <f t="shared" si="32"/>
        <v>INSUNIX.LPV.informix.certificat</v>
      </c>
    </row>
    <row r="8234" spans="1:5" ht="14.25" customHeight="1">
      <c r="A8234" s="114" t="s">
        <v>677</v>
      </c>
      <c r="B8234" s="114" t="s">
        <v>658</v>
      </c>
      <c r="C8234" s="114" t="s">
        <v>961</v>
      </c>
      <c r="D8234" s="114" t="s">
        <v>1026</v>
      </c>
      <c r="E8234" s="21" t="str">
        <f t="shared" si="32"/>
        <v>INSUNIX.LPV.informix.certificat</v>
      </c>
    </row>
    <row r="8235" spans="1:5" ht="14.25" customHeight="1">
      <c r="A8235" s="114" t="s">
        <v>677</v>
      </c>
      <c r="B8235" s="114" t="s">
        <v>658</v>
      </c>
      <c r="C8235" s="114" t="s">
        <v>961</v>
      </c>
      <c r="D8235" s="114" t="s">
        <v>1026</v>
      </c>
      <c r="E8235" s="21" t="str">
        <f t="shared" si="32"/>
        <v>INSUNIX.LPV.informix.certificat</v>
      </c>
    </row>
    <row r="8236" spans="1:5" ht="14.25" customHeight="1">
      <c r="A8236" s="114" t="s">
        <v>677</v>
      </c>
      <c r="B8236" s="114" t="s">
        <v>658</v>
      </c>
      <c r="C8236" s="114" t="s">
        <v>961</v>
      </c>
      <c r="D8236" s="114" t="s">
        <v>1026</v>
      </c>
      <c r="E8236" s="21" t="str">
        <f t="shared" si="32"/>
        <v>INSUNIX.LPV.informix.certificat</v>
      </c>
    </row>
    <row r="8237" spans="1:5" ht="14.25" customHeight="1">
      <c r="A8237" s="114" t="s">
        <v>677</v>
      </c>
      <c r="B8237" s="114" t="s">
        <v>658</v>
      </c>
      <c r="C8237" s="114" t="s">
        <v>961</v>
      </c>
      <c r="D8237" s="114" t="s">
        <v>1026</v>
      </c>
      <c r="E8237" s="21" t="str">
        <f t="shared" si="32"/>
        <v>INSUNIX.LPV.informix.certificat</v>
      </c>
    </row>
    <row r="8238" spans="1:5" ht="14.25" customHeight="1">
      <c r="A8238" s="114" t="s">
        <v>677</v>
      </c>
      <c r="B8238" s="114" t="s">
        <v>658</v>
      </c>
      <c r="C8238" s="114" t="s">
        <v>961</v>
      </c>
      <c r="D8238" s="114" t="s">
        <v>1026</v>
      </c>
      <c r="E8238" s="21" t="str">
        <f t="shared" si="32"/>
        <v>INSUNIX.LPV.informix.certificat</v>
      </c>
    </row>
    <row r="8239" spans="1:5" ht="14.25" customHeight="1">
      <c r="A8239" s="114" t="s">
        <v>677</v>
      </c>
      <c r="B8239" s="114" t="s">
        <v>658</v>
      </c>
      <c r="C8239" s="114" t="s">
        <v>961</v>
      </c>
      <c r="D8239" s="114" t="s">
        <v>1026</v>
      </c>
      <c r="E8239" s="21" t="str">
        <f t="shared" si="32"/>
        <v>INSUNIX.LPV.informix.certificat</v>
      </c>
    </row>
    <row r="8240" spans="1:5" ht="14.25" customHeight="1">
      <c r="A8240" s="114" t="s">
        <v>677</v>
      </c>
      <c r="B8240" s="114" t="s">
        <v>658</v>
      </c>
      <c r="C8240" s="114" t="s">
        <v>961</v>
      </c>
      <c r="D8240" s="114" t="s">
        <v>1026</v>
      </c>
      <c r="E8240" s="21" t="str">
        <f t="shared" si="32"/>
        <v>INSUNIX.LPV.informix.certificat</v>
      </c>
    </row>
    <row r="8241" spans="1:5" ht="14.25" customHeight="1">
      <c r="A8241" s="114" t="s">
        <v>677</v>
      </c>
      <c r="B8241" s="114" t="s">
        <v>658</v>
      </c>
      <c r="C8241" s="114" t="s">
        <v>961</v>
      </c>
      <c r="D8241" s="114" t="s">
        <v>1026</v>
      </c>
      <c r="E8241" s="21" t="str">
        <f t="shared" si="32"/>
        <v>INSUNIX.LPV.informix.certificat</v>
      </c>
    </row>
    <row r="8242" spans="1:5" ht="14.25" customHeight="1">
      <c r="A8242" s="114" t="s">
        <v>677</v>
      </c>
      <c r="B8242" s="114" t="s">
        <v>658</v>
      </c>
      <c r="C8242" s="114" t="s">
        <v>961</v>
      </c>
      <c r="D8242" s="114" t="s">
        <v>1026</v>
      </c>
      <c r="E8242" s="21" t="str">
        <f t="shared" si="32"/>
        <v>INSUNIX.LPV.informix.certificat</v>
      </c>
    </row>
    <row r="8243" spans="1:5" ht="14.25" customHeight="1">
      <c r="A8243" s="114" t="s">
        <v>677</v>
      </c>
      <c r="B8243" s="114" t="s">
        <v>658</v>
      </c>
      <c r="C8243" s="114" t="s">
        <v>961</v>
      </c>
      <c r="D8243" s="114" t="s">
        <v>1026</v>
      </c>
      <c r="E8243" s="21" t="str">
        <f t="shared" si="32"/>
        <v>INSUNIX.LPV.informix.certificat</v>
      </c>
    </row>
    <row r="8244" spans="1:5" ht="14.25" customHeight="1">
      <c r="A8244" s="114" t="s">
        <v>677</v>
      </c>
      <c r="B8244" s="114" t="s">
        <v>658</v>
      </c>
      <c r="C8244" s="114" t="s">
        <v>961</v>
      </c>
      <c r="D8244" s="114" t="s">
        <v>1026</v>
      </c>
      <c r="E8244" s="21" t="str">
        <f t="shared" si="32"/>
        <v>INSUNIX.LPV.informix.certificat</v>
      </c>
    </row>
    <row r="8245" spans="1:5" ht="14.25" customHeight="1">
      <c r="A8245" s="114" t="s">
        <v>677</v>
      </c>
      <c r="B8245" s="114" t="s">
        <v>658</v>
      </c>
      <c r="C8245" s="114" t="s">
        <v>961</v>
      </c>
      <c r="D8245" s="114" t="s">
        <v>1026</v>
      </c>
      <c r="E8245" s="21" t="str">
        <f t="shared" si="32"/>
        <v>INSUNIX.LPV.informix.certificat</v>
      </c>
    </row>
    <row r="8246" spans="1:5" ht="14.25" customHeight="1">
      <c r="A8246" s="114" t="s">
        <v>677</v>
      </c>
      <c r="B8246" s="114" t="s">
        <v>658</v>
      </c>
      <c r="C8246" s="114" t="s">
        <v>961</v>
      </c>
      <c r="D8246" s="114" t="s">
        <v>1026</v>
      </c>
      <c r="E8246" s="21" t="str">
        <f t="shared" si="32"/>
        <v>INSUNIX.LPV.informix.certificat</v>
      </c>
    </row>
    <row r="8247" spans="1:5" ht="14.25" customHeight="1">
      <c r="A8247" s="114" t="s">
        <v>677</v>
      </c>
      <c r="B8247" s="114" t="s">
        <v>658</v>
      </c>
      <c r="C8247" s="114" t="s">
        <v>961</v>
      </c>
      <c r="D8247" s="114" t="s">
        <v>1026</v>
      </c>
      <c r="E8247" s="21" t="str">
        <f t="shared" si="32"/>
        <v>INSUNIX.LPV.informix.certificat</v>
      </c>
    </row>
    <row r="8248" spans="1:5" ht="14.25" customHeight="1">
      <c r="A8248" s="114" t="s">
        <v>677</v>
      </c>
      <c r="B8248" s="114" t="s">
        <v>658</v>
      </c>
      <c r="C8248" s="114" t="s">
        <v>961</v>
      </c>
      <c r="D8248" s="114" t="s">
        <v>1026</v>
      </c>
      <c r="E8248" s="21" t="str">
        <f t="shared" si="32"/>
        <v>INSUNIX.LPV.informix.certificat</v>
      </c>
    </row>
    <row r="8249" spans="1:5" ht="14.25" customHeight="1">
      <c r="A8249" s="114" t="s">
        <v>677</v>
      </c>
      <c r="B8249" s="114" t="s">
        <v>658</v>
      </c>
      <c r="C8249" s="114" t="s">
        <v>961</v>
      </c>
      <c r="D8249" s="114" t="s">
        <v>1026</v>
      </c>
      <c r="E8249" s="21" t="str">
        <f t="shared" si="32"/>
        <v>INSUNIX.LPV.informix.certificat</v>
      </c>
    </row>
    <row r="8250" spans="1:5" ht="14.25" customHeight="1">
      <c r="A8250" s="114" t="s">
        <v>677</v>
      </c>
      <c r="B8250" s="114" t="s">
        <v>658</v>
      </c>
      <c r="C8250" s="114" t="s">
        <v>961</v>
      </c>
      <c r="D8250" s="114" t="s">
        <v>1026</v>
      </c>
      <c r="E8250" s="21" t="str">
        <f t="shared" si="32"/>
        <v>INSUNIX.LPV.informix.certificat</v>
      </c>
    </row>
    <row r="8251" spans="1:5" ht="14.25" customHeight="1">
      <c r="A8251" s="114" t="s">
        <v>677</v>
      </c>
      <c r="B8251" s="114" t="s">
        <v>658</v>
      </c>
      <c r="C8251" s="114" t="s">
        <v>961</v>
      </c>
      <c r="D8251" s="114" t="s">
        <v>1026</v>
      </c>
      <c r="E8251" s="21" t="str">
        <f t="shared" si="32"/>
        <v>INSUNIX.LPV.informix.certificat</v>
      </c>
    </row>
    <row r="8252" spans="1:5" ht="14.25" customHeight="1">
      <c r="A8252" s="114" t="s">
        <v>677</v>
      </c>
      <c r="B8252" s="114" t="s">
        <v>658</v>
      </c>
      <c r="C8252" s="114" t="s">
        <v>961</v>
      </c>
      <c r="D8252" s="114" t="s">
        <v>1026</v>
      </c>
      <c r="E8252" s="21" t="str">
        <f t="shared" si="32"/>
        <v>INSUNIX.LPV.informix.certificat</v>
      </c>
    </row>
    <row r="8253" spans="1:5" ht="14.25" customHeight="1">
      <c r="A8253" s="114" t="s">
        <v>677</v>
      </c>
      <c r="B8253" s="114" t="s">
        <v>658</v>
      </c>
      <c r="C8253" s="114" t="s">
        <v>961</v>
      </c>
      <c r="D8253" s="114" t="s">
        <v>1026</v>
      </c>
      <c r="E8253" s="21" t="str">
        <f t="shared" si="32"/>
        <v>INSUNIX.LPV.informix.certificat</v>
      </c>
    </row>
    <row r="8254" spans="1:5" ht="14.25" customHeight="1">
      <c r="A8254" s="114" t="s">
        <v>677</v>
      </c>
      <c r="B8254" s="114" t="s">
        <v>658</v>
      </c>
      <c r="C8254" s="114" t="s">
        <v>961</v>
      </c>
      <c r="D8254" s="114" t="s">
        <v>1026</v>
      </c>
      <c r="E8254" s="21" t="str">
        <f t="shared" si="32"/>
        <v>INSUNIX.LPV.informix.certificat</v>
      </c>
    </row>
    <row r="8255" spans="1:5" ht="14.25" customHeight="1">
      <c r="A8255" s="114" t="s">
        <v>677</v>
      </c>
      <c r="B8255" s="114" t="s">
        <v>658</v>
      </c>
      <c r="C8255" s="114" t="s">
        <v>961</v>
      </c>
      <c r="D8255" s="114" t="s">
        <v>1026</v>
      </c>
      <c r="E8255" s="21" t="str">
        <f t="shared" si="32"/>
        <v>INSUNIX.LPV.informix.certificat</v>
      </c>
    </row>
    <row r="8256" spans="1:5" ht="14.25" customHeight="1">
      <c r="A8256" s="114" t="s">
        <v>677</v>
      </c>
      <c r="B8256" s="114" t="s">
        <v>658</v>
      </c>
      <c r="C8256" s="114" t="s">
        <v>961</v>
      </c>
      <c r="D8256" s="114" t="s">
        <v>1026</v>
      </c>
      <c r="E8256" s="21" t="str">
        <f t="shared" si="32"/>
        <v>INSUNIX.LPV.informix.certificat</v>
      </c>
    </row>
    <row r="8257" spans="1:5" ht="14.25" customHeight="1">
      <c r="A8257" s="114" t="s">
        <v>677</v>
      </c>
      <c r="B8257" s="114" t="s">
        <v>658</v>
      </c>
      <c r="C8257" s="114" t="s">
        <v>961</v>
      </c>
      <c r="D8257" s="114" t="s">
        <v>1026</v>
      </c>
      <c r="E8257" s="21" t="str">
        <f t="shared" si="32"/>
        <v>INSUNIX.LPV.informix.certificat</v>
      </c>
    </row>
    <row r="8258" spans="1:5" ht="14.25" customHeight="1">
      <c r="A8258" s="114" t="s">
        <v>677</v>
      </c>
      <c r="B8258" s="114" t="s">
        <v>658</v>
      </c>
      <c r="C8258" s="114" t="s">
        <v>961</v>
      </c>
      <c r="D8258" s="114" t="s">
        <v>1026</v>
      </c>
      <c r="E8258" s="21" t="str">
        <f t="shared" si="32"/>
        <v>INSUNIX.LPV.informix.certificat</v>
      </c>
    </row>
    <row r="8259" spans="1:5" ht="14.25" customHeight="1">
      <c r="A8259" s="114" t="s">
        <v>677</v>
      </c>
      <c r="B8259" s="114" t="s">
        <v>658</v>
      </c>
      <c r="C8259" s="114" t="s">
        <v>961</v>
      </c>
      <c r="D8259" s="114" t="s">
        <v>1026</v>
      </c>
      <c r="E8259" s="21" t="str">
        <f t="shared" si="32"/>
        <v>INSUNIX.LPV.informix.certificat</v>
      </c>
    </row>
    <row r="8260" spans="1:5" ht="14.25" customHeight="1">
      <c r="A8260" s="114" t="s">
        <v>677</v>
      </c>
      <c r="B8260" s="114" t="s">
        <v>658</v>
      </c>
      <c r="C8260" s="114" t="s">
        <v>961</v>
      </c>
      <c r="D8260" s="114" t="s">
        <v>1026</v>
      </c>
      <c r="E8260" s="21" t="str">
        <f t="shared" si="32"/>
        <v>INSUNIX.LPV.informix.certificat</v>
      </c>
    </row>
    <row r="8261" spans="1:5" ht="14.25" customHeight="1">
      <c r="A8261" s="114" t="s">
        <v>677</v>
      </c>
      <c r="B8261" s="114" t="s">
        <v>658</v>
      </c>
      <c r="C8261" s="114" t="s">
        <v>961</v>
      </c>
      <c r="D8261" s="114" t="s">
        <v>1026</v>
      </c>
      <c r="E8261" s="21" t="str">
        <f t="shared" si="32"/>
        <v>INSUNIX.LPV.informix.certificat</v>
      </c>
    </row>
    <row r="8262" spans="1:5" ht="14.25" customHeight="1">
      <c r="A8262" s="114" t="s">
        <v>677</v>
      </c>
      <c r="B8262" s="114" t="s">
        <v>658</v>
      </c>
      <c r="C8262" s="114" t="s">
        <v>961</v>
      </c>
      <c r="D8262" s="114" t="s">
        <v>1026</v>
      </c>
      <c r="E8262" s="21" t="str">
        <f t="shared" si="32"/>
        <v>INSUNIX.LPV.informix.certificat</v>
      </c>
    </row>
    <row r="8263" spans="1:5" ht="14.25" customHeight="1">
      <c r="A8263" s="114" t="s">
        <v>677</v>
      </c>
      <c r="B8263" s="114" t="s">
        <v>658</v>
      </c>
      <c r="C8263" s="114" t="s">
        <v>961</v>
      </c>
      <c r="D8263" s="114" t="s">
        <v>1026</v>
      </c>
      <c r="E8263" s="21" t="str">
        <f t="shared" si="32"/>
        <v>INSUNIX.LPV.informix.certificat</v>
      </c>
    </row>
    <row r="8264" spans="1:5" ht="14.25" customHeight="1">
      <c r="A8264" s="114" t="s">
        <v>677</v>
      </c>
      <c r="B8264" s="114" t="s">
        <v>658</v>
      </c>
      <c r="C8264" s="114" t="s">
        <v>961</v>
      </c>
      <c r="D8264" s="114" t="s">
        <v>1026</v>
      </c>
      <c r="E8264" s="21" t="str">
        <f t="shared" si="32"/>
        <v>INSUNIX.LPV.informix.certificat</v>
      </c>
    </row>
    <row r="8265" spans="1:5" ht="14.25" customHeight="1">
      <c r="A8265" s="114" t="s">
        <v>677</v>
      </c>
      <c r="B8265" s="114" t="s">
        <v>658</v>
      </c>
      <c r="C8265" s="114" t="s">
        <v>961</v>
      </c>
      <c r="D8265" s="114" t="s">
        <v>1026</v>
      </c>
      <c r="E8265" s="21" t="str">
        <f t="shared" si="32"/>
        <v>INSUNIX.LPV.informix.certificat</v>
      </c>
    </row>
    <row r="8266" spans="1:5" ht="14.25" customHeight="1">
      <c r="A8266" s="114" t="s">
        <v>677</v>
      </c>
      <c r="B8266" s="114" t="s">
        <v>658</v>
      </c>
      <c r="C8266" s="114" t="s">
        <v>961</v>
      </c>
      <c r="D8266" s="114" t="s">
        <v>1026</v>
      </c>
      <c r="E8266" s="21" t="str">
        <f t="shared" si="32"/>
        <v>INSUNIX.LPV.informix.certificat</v>
      </c>
    </row>
    <row r="8267" spans="1:5" ht="14.25" customHeight="1">
      <c r="A8267" s="114" t="s">
        <v>677</v>
      </c>
      <c r="B8267" s="114" t="s">
        <v>658</v>
      </c>
      <c r="C8267" s="114" t="s">
        <v>961</v>
      </c>
      <c r="D8267" s="114" t="s">
        <v>1026</v>
      </c>
      <c r="E8267" s="21" t="str">
        <f t="shared" si="32"/>
        <v>INSUNIX.LPV.informix.certificat</v>
      </c>
    </row>
    <row r="8268" spans="1:5" ht="14.25" customHeight="1">
      <c r="A8268" s="114" t="s">
        <v>677</v>
      </c>
      <c r="B8268" s="114" t="s">
        <v>658</v>
      </c>
      <c r="C8268" s="114" t="s">
        <v>961</v>
      </c>
      <c r="D8268" s="114" t="s">
        <v>1026</v>
      </c>
      <c r="E8268" s="21" t="str">
        <f t="shared" si="32"/>
        <v>INSUNIX.LPV.informix.certificat</v>
      </c>
    </row>
    <row r="8269" spans="1:5" ht="14.25" customHeight="1">
      <c r="A8269" s="114" t="s">
        <v>677</v>
      </c>
      <c r="B8269" s="114" t="s">
        <v>658</v>
      </c>
      <c r="C8269" s="114" t="s">
        <v>961</v>
      </c>
      <c r="D8269" s="114" t="s">
        <v>962</v>
      </c>
      <c r="E8269" s="21" t="str">
        <f t="shared" si="32"/>
        <v>INSUNIX.LPV.informix.cession_rea</v>
      </c>
    </row>
    <row r="8270" spans="1:5" ht="14.25" customHeight="1">
      <c r="A8270" s="114" t="s">
        <v>677</v>
      </c>
      <c r="B8270" s="114" t="s">
        <v>658</v>
      </c>
      <c r="C8270" s="114" t="s">
        <v>961</v>
      </c>
      <c r="D8270" s="114" t="s">
        <v>962</v>
      </c>
      <c r="E8270" s="21" t="str">
        <f t="shared" si="32"/>
        <v>INSUNIX.LPV.informix.cession_rea</v>
      </c>
    </row>
    <row r="8271" spans="1:5" ht="14.25" customHeight="1">
      <c r="A8271" s="114" t="s">
        <v>677</v>
      </c>
      <c r="B8271" s="114" t="s">
        <v>658</v>
      </c>
      <c r="C8271" s="114" t="s">
        <v>961</v>
      </c>
      <c r="D8271" s="114" t="s">
        <v>962</v>
      </c>
      <c r="E8271" s="21" t="str">
        <f t="shared" si="32"/>
        <v>INSUNIX.LPV.informix.cession_rea</v>
      </c>
    </row>
    <row r="8272" spans="1:5" ht="14.25" customHeight="1">
      <c r="A8272" s="114" t="s">
        <v>677</v>
      </c>
      <c r="B8272" s="114" t="s">
        <v>658</v>
      </c>
      <c r="C8272" s="114" t="s">
        <v>961</v>
      </c>
      <c r="D8272" s="114" t="s">
        <v>962</v>
      </c>
      <c r="E8272" s="21" t="str">
        <f t="shared" si="32"/>
        <v>INSUNIX.LPV.informix.cession_rea</v>
      </c>
    </row>
    <row r="8273" spans="1:5" ht="14.25" customHeight="1">
      <c r="A8273" s="114" t="s">
        <v>677</v>
      </c>
      <c r="B8273" s="114" t="s">
        <v>658</v>
      </c>
      <c r="C8273" s="114" t="s">
        <v>961</v>
      </c>
      <c r="D8273" s="114" t="s">
        <v>962</v>
      </c>
      <c r="E8273" s="21" t="str">
        <f t="shared" si="32"/>
        <v>INSUNIX.LPV.informix.cession_rea</v>
      </c>
    </row>
    <row r="8274" spans="1:5" ht="14.25" customHeight="1">
      <c r="A8274" s="114" t="s">
        <v>677</v>
      </c>
      <c r="B8274" s="114" t="s">
        <v>658</v>
      </c>
      <c r="C8274" s="114" t="s">
        <v>961</v>
      </c>
      <c r="D8274" s="114" t="s">
        <v>962</v>
      </c>
      <c r="E8274" s="21" t="str">
        <f t="shared" si="32"/>
        <v>INSUNIX.LPV.informix.cession_rea</v>
      </c>
    </row>
    <row r="8275" spans="1:5" ht="14.25" customHeight="1">
      <c r="A8275" s="114" t="s">
        <v>677</v>
      </c>
      <c r="B8275" s="114" t="s">
        <v>658</v>
      </c>
      <c r="C8275" s="114" t="s">
        <v>961</v>
      </c>
      <c r="D8275" s="114" t="s">
        <v>962</v>
      </c>
      <c r="E8275" s="21" t="str">
        <f t="shared" si="32"/>
        <v>INSUNIX.LPV.informix.cession_rea</v>
      </c>
    </row>
    <row r="8276" spans="1:5" ht="14.25" customHeight="1">
      <c r="A8276" s="114" t="s">
        <v>677</v>
      </c>
      <c r="B8276" s="114" t="s">
        <v>658</v>
      </c>
      <c r="C8276" s="114" t="s">
        <v>961</v>
      </c>
      <c r="D8276" s="114" t="s">
        <v>962</v>
      </c>
      <c r="E8276" s="21" t="str">
        <f t="shared" si="32"/>
        <v>INSUNIX.LPV.informix.cession_rea</v>
      </c>
    </row>
    <row r="8277" spans="1:5" ht="14.25" customHeight="1">
      <c r="A8277" s="114" t="s">
        <v>677</v>
      </c>
      <c r="B8277" s="114" t="s">
        <v>658</v>
      </c>
      <c r="C8277" s="114" t="s">
        <v>961</v>
      </c>
      <c r="D8277" s="114" t="s">
        <v>962</v>
      </c>
      <c r="E8277" s="21" t="str">
        <f t="shared" si="32"/>
        <v>INSUNIX.LPV.informix.cession_rea</v>
      </c>
    </row>
    <row r="8278" spans="1:5" ht="14.25" customHeight="1">
      <c r="A8278" s="114" t="s">
        <v>677</v>
      </c>
      <c r="B8278" s="114" t="s">
        <v>658</v>
      </c>
      <c r="C8278" s="114" t="s">
        <v>961</v>
      </c>
      <c r="D8278" s="114" t="s">
        <v>962</v>
      </c>
      <c r="E8278" s="21" t="str">
        <f t="shared" si="32"/>
        <v>INSUNIX.LPV.informix.cession_rea</v>
      </c>
    </row>
    <row r="8279" spans="1:5" ht="14.25" customHeight="1">
      <c r="A8279" s="114" t="s">
        <v>677</v>
      </c>
      <c r="B8279" s="114" t="s">
        <v>658</v>
      </c>
      <c r="C8279" s="114" t="s">
        <v>961</v>
      </c>
      <c r="D8279" s="114" t="s">
        <v>962</v>
      </c>
      <c r="E8279" s="21" t="str">
        <f t="shared" si="32"/>
        <v>INSUNIX.LPV.informix.cession_rea</v>
      </c>
    </row>
    <row r="8280" spans="1:5" ht="14.25" customHeight="1">
      <c r="A8280" s="114" t="s">
        <v>677</v>
      </c>
      <c r="B8280" s="114" t="s">
        <v>658</v>
      </c>
      <c r="C8280" s="114" t="s">
        <v>961</v>
      </c>
      <c r="D8280" s="114" t="s">
        <v>962</v>
      </c>
      <c r="E8280" s="21" t="str">
        <f t="shared" si="32"/>
        <v>INSUNIX.LPV.informix.cession_rea</v>
      </c>
    </row>
    <row r="8281" spans="1:5" ht="14.25" customHeight="1">
      <c r="A8281" s="114" t="s">
        <v>677</v>
      </c>
      <c r="B8281" s="114" t="s">
        <v>658</v>
      </c>
      <c r="C8281" s="114" t="s">
        <v>961</v>
      </c>
      <c r="D8281" s="114" t="s">
        <v>962</v>
      </c>
      <c r="E8281" s="21" t="str">
        <f t="shared" si="32"/>
        <v>INSUNIX.LPV.informix.cession_rea</v>
      </c>
    </row>
    <row r="8282" spans="1:5" ht="14.25" customHeight="1">
      <c r="A8282" s="114" t="s">
        <v>677</v>
      </c>
      <c r="B8282" s="114" t="s">
        <v>658</v>
      </c>
      <c r="C8282" s="114" t="s">
        <v>961</v>
      </c>
      <c r="D8282" s="114" t="s">
        <v>962</v>
      </c>
      <c r="E8282" s="21" t="str">
        <f t="shared" si="32"/>
        <v>INSUNIX.LPV.informix.cession_rea</v>
      </c>
    </row>
    <row r="8283" spans="1:5" ht="14.25" customHeight="1">
      <c r="A8283" s="114" t="s">
        <v>677</v>
      </c>
      <c r="B8283" s="114" t="s">
        <v>658</v>
      </c>
      <c r="C8283" s="114" t="s">
        <v>961</v>
      </c>
      <c r="D8283" s="114" t="s">
        <v>962</v>
      </c>
      <c r="E8283" s="21" t="str">
        <f t="shared" si="32"/>
        <v>INSUNIX.LPV.informix.cession_rea</v>
      </c>
    </row>
    <row r="8284" spans="1:5" ht="14.25" customHeight="1">
      <c r="A8284" s="114" t="s">
        <v>677</v>
      </c>
      <c r="B8284" s="114" t="s">
        <v>658</v>
      </c>
      <c r="C8284" s="114" t="s">
        <v>961</v>
      </c>
      <c r="D8284" s="114" t="s">
        <v>962</v>
      </c>
      <c r="E8284" s="21" t="str">
        <f t="shared" si="32"/>
        <v>INSUNIX.LPV.informix.cession_rea</v>
      </c>
    </row>
    <row r="8285" spans="1:5" ht="14.25" customHeight="1">
      <c r="A8285" s="114" t="s">
        <v>677</v>
      </c>
      <c r="B8285" s="114" t="s">
        <v>658</v>
      </c>
      <c r="C8285" s="114" t="s">
        <v>961</v>
      </c>
      <c r="D8285" s="114" t="s">
        <v>962</v>
      </c>
      <c r="E8285" s="21" t="str">
        <f t="shared" si="32"/>
        <v>INSUNIX.LPV.informix.cession_rea</v>
      </c>
    </row>
    <row r="8286" spans="1:5" ht="14.25" customHeight="1">
      <c r="A8286" s="114" t="s">
        <v>677</v>
      </c>
      <c r="B8286" s="114" t="s">
        <v>658</v>
      </c>
      <c r="C8286" s="114" t="s">
        <v>961</v>
      </c>
      <c r="D8286" s="114" t="s">
        <v>962</v>
      </c>
      <c r="E8286" s="21" t="str">
        <f t="shared" si="32"/>
        <v>INSUNIX.LPV.informix.cession_rea</v>
      </c>
    </row>
    <row r="8287" spans="1:5" ht="14.25" customHeight="1">
      <c r="A8287" s="114" t="s">
        <v>677</v>
      </c>
      <c r="B8287" s="114" t="s">
        <v>658</v>
      </c>
      <c r="C8287" s="114" t="s">
        <v>961</v>
      </c>
      <c r="D8287" s="114" t="s">
        <v>962</v>
      </c>
      <c r="E8287" s="21" t="str">
        <f t="shared" si="32"/>
        <v>INSUNIX.LPV.informix.cession_rea</v>
      </c>
    </row>
    <row r="8288" spans="1:5" ht="14.25" customHeight="1">
      <c r="A8288" s="114" t="s">
        <v>677</v>
      </c>
      <c r="B8288" s="114" t="s">
        <v>658</v>
      </c>
      <c r="C8288" s="114" t="s">
        <v>961</v>
      </c>
      <c r="D8288" s="114" t="s">
        <v>962</v>
      </c>
      <c r="E8288" s="21" t="str">
        <f t="shared" si="32"/>
        <v>INSUNIX.LPV.informix.cession_rea</v>
      </c>
    </row>
    <row r="8289" spans="1:5" ht="14.25" customHeight="1">
      <c r="A8289" s="114" t="s">
        <v>677</v>
      </c>
      <c r="B8289" s="114" t="s">
        <v>658</v>
      </c>
      <c r="C8289" s="114" t="s">
        <v>961</v>
      </c>
      <c r="D8289" s="114" t="s">
        <v>962</v>
      </c>
      <c r="E8289" s="21" t="str">
        <f t="shared" si="32"/>
        <v>INSUNIX.LPV.informix.cession_rea</v>
      </c>
    </row>
    <row r="8290" spans="1:5" ht="14.25" customHeight="1">
      <c r="A8290" s="114" t="s">
        <v>677</v>
      </c>
      <c r="B8290" s="114" t="s">
        <v>658</v>
      </c>
      <c r="C8290" s="114" t="s">
        <v>961</v>
      </c>
      <c r="D8290" s="114" t="s">
        <v>962</v>
      </c>
      <c r="E8290" s="21" t="str">
        <f t="shared" si="32"/>
        <v>INSUNIX.LPV.informix.cession_rea</v>
      </c>
    </row>
    <row r="8291" spans="1:5" ht="14.25" customHeight="1">
      <c r="A8291" s="114" t="s">
        <v>677</v>
      </c>
      <c r="B8291" s="114" t="s">
        <v>658</v>
      </c>
      <c r="C8291" s="114" t="s">
        <v>961</v>
      </c>
      <c r="D8291" s="114" t="s">
        <v>962</v>
      </c>
      <c r="E8291" s="21" t="str">
        <f t="shared" si="32"/>
        <v>INSUNIX.LPV.informix.cession_rea</v>
      </c>
    </row>
    <row r="8292" spans="1:5" ht="14.25" customHeight="1">
      <c r="A8292" s="114" t="s">
        <v>677</v>
      </c>
      <c r="B8292" s="114" t="s">
        <v>658</v>
      </c>
      <c r="C8292" s="114" t="s">
        <v>961</v>
      </c>
      <c r="D8292" s="114" t="s">
        <v>962</v>
      </c>
      <c r="E8292" s="21" t="str">
        <f t="shared" si="32"/>
        <v>INSUNIX.LPV.informix.cession_rea</v>
      </c>
    </row>
    <row r="8293" spans="1:5" ht="14.25" customHeight="1">
      <c r="A8293" s="114" t="s">
        <v>677</v>
      </c>
      <c r="B8293" s="114" t="s">
        <v>658</v>
      </c>
      <c r="C8293" s="114" t="s">
        <v>961</v>
      </c>
      <c r="D8293" s="114" t="s">
        <v>962</v>
      </c>
      <c r="E8293" s="21" t="str">
        <f t="shared" si="32"/>
        <v>INSUNIX.LPV.informix.cession_rea</v>
      </c>
    </row>
    <row r="8294" spans="1:5" ht="14.25" customHeight="1">
      <c r="A8294" s="114" t="s">
        <v>677</v>
      </c>
      <c r="B8294" s="114" t="s">
        <v>658</v>
      </c>
      <c r="C8294" s="114" t="s">
        <v>961</v>
      </c>
      <c r="D8294" s="114" t="s">
        <v>962</v>
      </c>
      <c r="E8294" s="21" t="str">
        <f t="shared" si="32"/>
        <v>INSUNIX.LPV.informix.cession_rea</v>
      </c>
    </row>
    <row r="8295" spans="1:5" ht="14.25" customHeight="1">
      <c r="A8295" s="114" t="s">
        <v>677</v>
      </c>
      <c r="B8295" s="114" t="s">
        <v>658</v>
      </c>
      <c r="C8295" s="114" t="s">
        <v>961</v>
      </c>
      <c r="D8295" s="114" t="s">
        <v>962</v>
      </c>
      <c r="E8295" s="21" t="str">
        <f t="shared" si="32"/>
        <v>INSUNIX.LPV.informix.cession_rea</v>
      </c>
    </row>
    <row r="8296" spans="1:5" ht="14.25" customHeight="1">
      <c r="A8296" s="114" t="s">
        <v>677</v>
      </c>
      <c r="B8296" s="114" t="s">
        <v>658</v>
      </c>
      <c r="C8296" s="114" t="s">
        <v>961</v>
      </c>
      <c r="D8296" s="114" t="s">
        <v>962</v>
      </c>
      <c r="E8296" s="21" t="str">
        <f t="shared" si="32"/>
        <v>INSUNIX.LPV.informix.cession_rea</v>
      </c>
    </row>
    <row r="8297" spans="1:5" ht="14.25" customHeight="1">
      <c r="A8297" s="114" t="s">
        <v>677</v>
      </c>
      <c r="B8297" s="114" t="s">
        <v>658</v>
      </c>
      <c r="C8297" s="114" t="s">
        <v>961</v>
      </c>
      <c r="D8297" s="114" t="s">
        <v>962</v>
      </c>
      <c r="E8297" s="21" t="str">
        <f t="shared" si="32"/>
        <v>INSUNIX.LPV.informix.cession_rea</v>
      </c>
    </row>
    <row r="8298" spans="1:5" ht="14.25" customHeight="1">
      <c r="A8298" s="114" t="s">
        <v>677</v>
      </c>
      <c r="B8298" s="114" t="s">
        <v>658</v>
      </c>
      <c r="C8298" s="114" t="s">
        <v>961</v>
      </c>
      <c r="D8298" s="114" t="s">
        <v>962</v>
      </c>
      <c r="E8298" s="21" t="str">
        <f t="shared" si="32"/>
        <v>INSUNIX.LPV.informix.cession_rea</v>
      </c>
    </row>
    <row r="8299" spans="1:5" ht="14.25" customHeight="1">
      <c r="A8299" s="114" t="s">
        <v>677</v>
      </c>
      <c r="B8299" s="114" t="s">
        <v>658</v>
      </c>
      <c r="C8299" s="114" t="s">
        <v>961</v>
      </c>
      <c r="D8299" s="114" t="s">
        <v>962</v>
      </c>
      <c r="E8299" s="21" t="str">
        <f t="shared" si="32"/>
        <v>INSUNIX.LPV.informix.cession_rea</v>
      </c>
    </row>
    <row r="8300" spans="1:5" ht="14.25" customHeight="1">
      <c r="A8300" s="114" t="s">
        <v>677</v>
      </c>
      <c r="B8300" s="114" t="s">
        <v>658</v>
      </c>
      <c r="C8300" s="114" t="s">
        <v>961</v>
      </c>
      <c r="D8300" s="114" t="s">
        <v>962</v>
      </c>
      <c r="E8300" s="21" t="str">
        <f t="shared" si="32"/>
        <v>INSUNIX.LPV.informix.cession_rea</v>
      </c>
    </row>
    <row r="8301" spans="1:5" ht="14.25" customHeight="1">
      <c r="A8301" s="114" t="s">
        <v>677</v>
      </c>
      <c r="B8301" s="114" t="s">
        <v>658</v>
      </c>
      <c r="C8301" s="114" t="s">
        <v>961</v>
      </c>
      <c r="D8301" s="114" t="s">
        <v>962</v>
      </c>
      <c r="E8301" s="21" t="str">
        <f t="shared" si="32"/>
        <v>INSUNIX.LPV.informix.cession_rea</v>
      </c>
    </row>
    <row r="8302" spans="1:5" ht="14.25" customHeight="1">
      <c r="A8302" s="114" t="s">
        <v>677</v>
      </c>
      <c r="B8302" s="114" t="s">
        <v>658</v>
      </c>
      <c r="C8302" s="114" t="s">
        <v>961</v>
      </c>
      <c r="D8302" s="114" t="s">
        <v>962</v>
      </c>
      <c r="E8302" s="21" t="str">
        <f t="shared" si="32"/>
        <v>INSUNIX.LPV.informix.cession_rea</v>
      </c>
    </row>
    <row r="8303" spans="1:5" ht="14.25" customHeight="1">
      <c r="A8303" s="114" t="s">
        <v>677</v>
      </c>
      <c r="B8303" s="114" t="s">
        <v>658</v>
      </c>
      <c r="C8303" s="114" t="s">
        <v>961</v>
      </c>
      <c r="D8303" s="114" t="s">
        <v>962</v>
      </c>
      <c r="E8303" s="21" t="str">
        <f t="shared" si="32"/>
        <v>INSUNIX.LPV.informix.cession_rea</v>
      </c>
    </row>
    <row r="8304" spans="1:5" ht="14.25" customHeight="1">
      <c r="A8304" s="114" t="s">
        <v>677</v>
      </c>
      <c r="B8304" s="114" t="s">
        <v>658</v>
      </c>
      <c r="C8304" s="114" t="s">
        <v>961</v>
      </c>
      <c r="D8304" s="114" t="s">
        <v>962</v>
      </c>
      <c r="E8304" s="21" t="str">
        <f t="shared" si="32"/>
        <v>INSUNIX.LPV.informix.cession_rea</v>
      </c>
    </row>
    <row r="8305" spans="1:5" ht="14.25" customHeight="1">
      <c r="A8305" s="114" t="s">
        <v>677</v>
      </c>
      <c r="B8305" s="114" t="s">
        <v>658</v>
      </c>
      <c r="C8305" s="114" t="s">
        <v>961</v>
      </c>
      <c r="D8305" s="114" t="s">
        <v>962</v>
      </c>
      <c r="E8305" s="21" t="str">
        <f t="shared" si="32"/>
        <v>INSUNIX.LPV.informix.cession_rea</v>
      </c>
    </row>
    <row r="8306" spans="1:5" ht="14.25" customHeight="1">
      <c r="A8306" s="114" t="s">
        <v>677</v>
      </c>
      <c r="B8306" s="114" t="s">
        <v>658</v>
      </c>
      <c r="C8306" s="114" t="s">
        <v>961</v>
      </c>
      <c r="D8306" s="114" t="s">
        <v>962</v>
      </c>
      <c r="E8306" s="21" t="str">
        <f t="shared" si="32"/>
        <v>INSUNIX.LPV.informix.cession_rea</v>
      </c>
    </row>
    <row r="8307" spans="1:5" ht="14.25" customHeight="1">
      <c r="A8307" s="114" t="s">
        <v>677</v>
      </c>
      <c r="B8307" s="114" t="s">
        <v>658</v>
      </c>
      <c r="C8307" s="114" t="s">
        <v>961</v>
      </c>
      <c r="D8307" s="114" t="s">
        <v>962</v>
      </c>
      <c r="E8307" s="21" t="str">
        <f t="shared" si="32"/>
        <v>INSUNIX.LPV.informix.cession_rea</v>
      </c>
    </row>
    <row r="8308" spans="1:5" ht="14.25" customHeight="1">
      <c r="A8308" s="114" t="s">
        <v>677</v>
      </c>
      <c r="B8308" s="114" t="s">
        <v>658</v>
      </c>
      <c r="C8308" s="114" t="s">
        <v>961</v>
      </c>
      <c r="D8308" s="114" t="s">
        <v>962</v>
      </c>
      <c r="E8308" s="21" t="str">
        <f t="shared" si="32"/>
        <v>INSUNIX.LPV.informix.cession_rea</v>
      </c>
    </row>
    <row r="8309" spans="1:5" ht="14.25" customHeight="1">
      <c r="A8309" s="114" t="s">
        <v>677</v>
      </c>
      <c r="B8309" s="114" t="s">
        <v>658</v>
      </c>
      <c r="C8309" s="114" t="s">
        <v>961</v>
      </c>
      <c r="D8309" s="114" t="s">
        <v>962</v>
      </c>
      <c r="E8309" s="21" t="str">
        <f t="shared" si="32"/>
        <v>INSUNIX.LPV.informix.cession_rea</v>
      </c>
    </row>
    <row r="8310" spans="1:5" ht="14.25" customHeight="1">
      <c r="A8310" s="114" t="s">
        <v>677</v>
      </c>
      <c r="B8310" s="114" t="s">
        <v>658</v>
      </c>
      <c r="C8310" s="114" t="s">
        <v>961</v>
      </c>
      <c r="D8310" s="114" t="s">
        <v>963</v>
      </c>
      <c r="E8310" s="21" t="str">
        <f t="shared" si="32"/>
        <v>INSUNIX.LPV.informix.claim</v>
      </c>
    </row>
    <row r="8311" spans="1:5" ht="14.25" customHeight="1">
      <c r="A8311" s="114" t="s">
        <v>677</v>
      </c>
      <c r="B8311" s="114" t="s">
        <v>658</v>
      </c>
      <c r="C8311" s="114" t="s">
        <v>961</v>
      </c>
      <c r="D8311" s="114" t="s">
        <v>963</v>
      </c>
      <c r="E8311" s="21" t="str">
        <f t="shared" si="32"/>
        <v>INSUNIX.LPV.informix.claim</v>
      </c>
    </row>
    <row r="8312" spans="1:5" ht="14.25" customHeight="1">
      <c r="A8312" s="114" t="s">
        <v>677</v>
      </c>
      <c r="B8312" s="114" t="s">
        <v>658</v>
      </c>
      <c r="C8312" s="114" t="s">
        <v>961</v>
      </c>
      <c r="D8312" s="114" t="s">
        <v>963</v>
      </c>
      <c r="E8312" s="21" t="str">
        <f t="shared" si="32"/>
        <v>INSUNIX.LPV.informix.claim</v>
      </c>
    </row>
    <row r="8313" spans="1:5" ht="14.25" customHeight="1">
      <c r="A8313" s="114" t="s">
        <v>677</v>
      </c>
      <c r="B8313" s="114" t="s">
        <v>658</v>
      </c>
      <c r="C8313" s="114" t="s">
        <v>961</v>
      </c>
      <c r="D8313" s="114" t="s">
        <v>963</v>
      </c>
      <c r="E8313" s="21" t="str">
        <f t="shared" si="32"/>
        <v>INSUNIX.LPV.informix.claim</v>
      </c>
    </row>
    <row r="8314" spans="1:5" ht="14.25" customHeight="1">
      <c r="A8314" s="114" t="s">
        <v>677</v>
      </c>
      <c r="B8314" s="114" t="s">
        <v>658</v>
      </c>
      <c r="C8314" s="114" t="s">
        <v>961</v>
      </c>
      <c r="D8314" s="114" t="s">
        <v>963</v>
      </c>
      <c r="E8314" s="21" t="str">
        <f t="shared" si="32"/>
        <v>INSUNIX.LPV.informix.claim</v>
      </c>
    </row>
    <row r="8315" spans="1:5" ht="14.25" customHeight="1">
      <c r="A8315" s="114" t="s">
        <v>677</v>
      </c>
      <c r="B8315" s="114" t="s">
        <v>658</v>
      </c>
      <c r="C8315" s="114" t="s">
        <v>961</v>
      </c>
      <c r="D8315" s="114" t="s">
        <v>963</v>
      </c>
      <c r="E8315" s="21" t="str">
        <f t="shared" si="32"/>
        <v>INSUNIX.LPV.informix.claim</v>
      </c>
    </row>
    <row r="8316" spans="1:5" ht="14.25" customHeight="1">
      <c r="A8316" s="114" t="s">
        <v>677</v>
      </c>
      <c r="B8316" s="114" t="s">
        <v>658</v>
      </c>
      <c r="C8316" s="114" t="s">
        <v>961</v>
      </c>
      <c r="D8316" s="114" t="s">
        <v>963</v>
      </c>
      <c r="E8316" s="21" t="str">
        <f t="shared" si="32"/>
        <v>INSUNIX.LPV.informix.claim</v>
      </c>
    </row>
    <row r="8317" spans="1:5" ht="14.25" customHeight="1">
      <c r="A8317" s="114" t="s">
        <v>677</v>
      </c>
      <c r="B8317" s="114" t="s">
        <v>658</v>
      </c>
      <c r="C8317" s="114" t="s">
        <v>961</v>
      </c>
      <c r="D8317" s="114" t="s">
        <v>963</v>
      </c>
      <c r="E8317" s="21" t="str">
        <f t="shared" si="32"/>
        <v>INSUNIX.LPV.informix.claim</v>
      </c>
    </row>
    <row r="8318" spans="1:5" ht="14.25" customHeight="1">
      <c r="A8318" s="114" t="s">
        <v>677</v>
      </c>
      <c r="B8318" s="114" t="s">
        <v>658</v>
      </c>
      <c r="C8318" s="114" t="s">
        <v>961</v>
      </c>
      <c r="D8318" s="114" t="s">
        <v>963</v>
      </c>
      <c r="E8318" s="21" t="str">
        <f t="shared" si="32"/>
        <v>INSUNIX.LPV.informix.claim</v>
      </c>
    </row>
    <row r="8319" spans="1:5" ht="14.25" customHeight="1">
      <c r="A8319" s="114" t="s">
        <v>677</v>
      </c>
      <c r="B8319" s="114" t="s">
        <v>658</v>
      </c>
      <c r="C8319" s="114" t="s">
        <v>961</v>
      </c>
      <c r="D8319" s="114" t="s">
        <v>963</v>
      </c>
      <c r="E8319" s="21" t="str">
        <f t="shared" si="32"/>
        <v>INSUNIX.LPV.informix.claim</v>
      </c>
    </row>
    <row r="8320" spans="1:5" ht="14.25" customHeight="1">
      <c r="A8320" s="114" t="s">
        <v>677</v>
      </c>
      <c r="B8320" s="114" t="s">
        <v>658</v>
      </c>
      <c r="C8320" s="114" t="s">
        <v>961</v>
      </c>
      <c r="D8320" s="114" t="s">
        <v>963</v>
      </c>
      <c r="E8320" s="21" t="str">
        <f t="shared" si="32"/>
        <v>INSUNIX.LPV.informix.claim</v>
      </c>
    </row>
    <row r="8321" spans="1:5" ht="14.25" customHeight="1">
      <c r="A8321" s="114" t="s">
        <v>677</v>
      </c>
      <c r="B8321" s="114" t="s">
        <v>658</v>
      </c>
      <c r="C8321" s="114" t="s">
        <v>961</v>
      </c>
      <c r="D8321" s="114" t="s">
        <v>963</v>
      </c>
      <c r="E8321" s="21" t="str">
        <f t="shared" si="32"/>
        <v>INSUNIX.LPV.informix.claim</v>
      </c>
    </row>
    <row r="8322" spans="1:5" ht="14.25" customHeight="1">
      <c r="A8322" s="114" t="s">
        <v>677</v>
      </c>
      <c r="B8322" s="114" t="s">
        <v>658</v>
      </c>
      <c r="C8322" s="114" t="s">
        <v>961</v>
      </c>
      <c r="D8322" s="114" t="s">
        <v>963</v>
      </c>
      <c r="E8322" s="21" t="str">
        <f t="shared" si="32"/>
        <v>INSUNIX.LPV.informix.claim</v>
      </c>
    </row>
    <row r="8323" spans="1:5" ht="14.25" customHeight="1">
      <c r="A8323" s="114" t="s">
        <v>677</v>
      </c>
      <c r="B8323" s="114" t="s">
        <v>658</v>
      </c>
      <c r="C8323" s="114" t="s">
        <v>961</v>
      </c>
      <c r="D8323" s="114" t="s">
        <v>963</v>
      </c>
      <c r="E8323" s="21" t="str">
        <f t="shared" si="32"/>
        <v>INSUNIX.LPV.informix.claim</v>
      </c>
    </row>
    <row r="8324" spans="1:5" ht="14.25" customHeight="1">
      <c r="A8324" s="114" t="s">
        <v>677</v>
      </c>
      <c r="B8324" s="114" t="s">
        <v>658</v>
      </c>
      <c r="C8324" s="114" t="s">
        <v>961</v>
      </c>
      <c r="D8324" s="114" t="s">
        <v>963</v>
      </c>
      <c r="E8324" s="21" t="str">
        <f t="shared" si="32"/>
        <v>INSUNIX.LPV.informix.claim</v>
      </c>
    </row>
    <row r="8325" spans="1:5" ht="14.25" customHeight="1">
      <c r="A8325" s="114" t="s">
        <v>677</v>
      </c>
      <c r="B8325" s="114" t="s">
        <v>658</v>
      </c>
      <c r="C8325" s="114" t="s">
        <v>961</v>
      </c>
      <c r="D8325" s="114" t="s">
        <v>963</v>
      </c>
      <c r="E8325" s="21" t="str">
        <f t="shared" si="32"/>
        <v>INSUNIX.LPV.informix.claim</v>
      </c>
    </row>
    <row r="8326" spans="1:5" ht="14.25" customHeight="1">
      <c r="A8326" s="114" t="s">
        <v>677</v>
      </c>
      <c r="B8326" s="114" t="s">
        <v>658</v>
      </c>
      <c r="C8326" s="114" t="s">
        <v>961</v>
      </c>
      <c r="D8326" s="114" t="s">
        <v>963</v>
      </c>
      <c r="E8326" s="21" t="str">
        <f t="shared" si="32"/>
        <v>INSUNIX.LPV.informix.claim</v>
      </c>
    </row>
    <row r="8327" spans="1:5" ht="14.25" customHeight="1">
      <c r="A8327" s="114" t="s">
        <v>677</v>
      </c>
      <c r="B8327" s="114" t="s">
        <v>658</v>
      </c>
      <c r="C8327" s="114" t="s">
        <v>961</v>
      </c>
      <c r="D8327" s="114" t="s">
        <v>963</v>
      </c>
      <c r="E8327" s="21" t="str">
        <f t="shared" si="32"/>
        <v>INSUNIX.LPV.informix.claim</v>
      </c>
    </row>
    <row r="8328" spans="1:5" ht="14.25" customHeight="1">
      <c r="A8328" s="114" t="s">
        <v>677</v>
      </c>
      <c r="B8328" s="114" t="s">
        <v>658</v>
      </c>
      <c r="C8328" s="114" t="s">
        <v>961</v>
      </c>
      <c r="D8328" s="114" t="s">
        <v>963</v>
      </c>
      <c r="E8328" s="21" t="str">
        <f t="shared" si="32"/>
        <v>INSUNIX.LPV.informix.claim</v>
      </c>
    </row>
    <row r="8329" spans="1:5" ht="14.25" customHeight="1">
      <c r="A8329" s="114" t="s">
        <v>677</v>
      </c>
      <c r="B8329" s="114" t="s">
        <v>658</v>
      </c>
      <c r="C8329" s="114" t="s">
        <v>961</v>
      </c>
      <c r="D8329" s="114" t="s">
        <v>963</v>
      </c>
      <c r="E8329" s="21" t="str">
        <f t="shared" si="32"/>
        <v>INSUNIX.LPV.informix.claim</v>
      </c>
    </row>
    <row r="8330" spans="1:5" ht="14.25" customHeight="1">
      <c r="A8330" s="114" t="s">
        <v>677</v>
      </c>
      <c r="B8330" s="114" t="s">
        <v>658</v>
      </c>
      <c r="C8330" s="114" t="s">
        <v>961</v>
      </c>
      <c r="D8330" s="114" t="s">
        <v>963</v>
      </c>
      <c r="E8330" s="21" t="str">
        <f t="shared" si="32"/>
        <v>INSUNIX.LPV.informix.claim</v>
      </c>
    </row>
    <row r="8331" spans="1:5" ht="14.25" customHeight="1">
      <c r="A8331" s="114" t="s">
        <v>677</v>
      </c>
      <c r="B8331" s="114" t="s">
        <v>658</v>
      </c>
      <c r="C8331" s="114" t="s">
        <v>961</v>
      </c>
      <c r="D8331" s="114" t="s">
        <v>963</v>
      </c>
      <c r="E8331" s="21" t="str">
        <f t="shared" si="32"/>
        <v>INSUNIX.LPV.informix.claim</v>
      </c>
    </row>
    <row r="8332" spans="1:5" ht="14.25" customHeight="1">
      <c r="A8332" s="114" t="s">
        <v>677</v>
      </c>
      <c r="B8332" s="114" t="s">
        <v>658</v>
      </c>
      <c r="C8332" s="114" t="s">
        <v>961</v>
      </c>
      <c r="D8332" s="114" t="s">
        <v>963</v>
      </c>
      <c r="E8332" s="21" t="str">
        <f t="shared" si="32"/>
        <v>INSUNIX.LPV.informix.claim</v>
      </c>
    </row>
    <row r="8333" spans="1:5" ht="14.25" customHeight="1">
      <c r="A8333" s="114" t="s">
        <v>677</v>
      </c>
      <c r="B8333" s="114" t="s">
        <v>658</v>
      </c>
      <c r="C8333" s="114" t="s">
        <v>961</v>
      </c>
      <c r="D8333" s="114" t="s">
        <v>963</v>
      </c>
      <c r="E8333" s="21" t="str">
        <f t="shared" si="32"/>
        <v>INSUNIX.LPV.informix.claim</v>
      </c>
    </row>
    <row r="8334" spans="1:5" ht="14.25" customHeight="1">
      <c r="A8334" s="114" t="s">
        <v>677</v>
      </c>
      <c r="B8334" s="114" t="s">
        <v>658</v>
      </c>
      <c r="C8334" s="114" t="s">
        <v>961</v>
      </c>
      <c r="D8334" s="114" t="s">
        <v>963</v>
      </c>
      <c r="E8334" s="21" t="str">
        <f t="shared" si="32"/>
        <v>INSUNIX.LPV.informix.claim</v>
      </c>
    </row>
    <row r="8335" spans="1:5" ht="14.25" customHeight="1">
      <c r="A8335" s="114" t="s">
        <v>677</v>
      </c>
      <c r="B8335" s="114" t="s">
        <v>658</v>
      </c>
      <c r="C8335" s="114" t="s">
        <v>961</v>
      </c>
      <c r="D8335" s="114" t="s">
        <v>963</v>
      </c>
      <c r="E8335" s="21" t="str">
        <f t="shared" si="32"/>
        <v>INSUNIX.LPV.informix.claim</v>
      </c>
    </row>
    <row r="8336" spans="1:5" ht="14.25" customHeight="1">
      <c r="A8336" s="114" t="s">
        <v>677</v>
      </c>
      <c r="B8336" s="114" t="s">
        <v>658</v>
      </c>
      <c r="C8336" s="114" t="s">
        <v>961</v>
      </c>
      <c r="D8336" s="114" t="s">
        <v>963</v>
      </c>
      <c r="E8336" s="21" t="str">
        <f t="shared" si="32"/>
        <v>INSUNIX.LPV.informix.claim</v>
      </c>
    </row>
    <row r="8337" spans="1:5" ht="14.25" customHeight="1">
      <c r="A8337" s="114" t="s">
        <v>677</v>
      </c>
      <c r="B8337" s="114" t="s">
        <v>658</v>
      </c>
      <c r="C8337" s="114" t="s">
        <v>961</v>
      </c>
      <c r="D8337" s="114" t="s">
        <v>963</v>
      </c>
      <c r="E8337" s="21" t="str">
        <f t="shared" si="32"/>
        <v>INSUNIX.LPV.informix.claim</v>
      </c>
    </row>
    <row r="8338" spans="1:5" ht="14.25" customHeight="1">
      <c r="A8338" s="114" t="s">
        <v>677</v>
      </c>
      <c r="B8338" s="114" t="s">
        <v>658</v>
      </c>
      <c r="C8338" s="114" t="s">
        <v>961</v>
      </c>
      <c r="D8338" s="114" t="s">
        <v>963</v>
      </c>
      <c r="E8338" s="21" t="str">
        <f t="shared" si="32"/>
        <v>INSUNIX.LPV.informix.claim</v>
      </c>
    </row>
    <row r="8339" spans="1:5" ht="14.25" customHeight="1">
      <c r="A8339" s="114" t="s">
        <v>677</v>
      </c>
      <c r="B8339" s="114" t="s">
        <v>658</v>
      </c>
      <c r="C8339" s="114" t="s">
        <v>961</v>
      </c>
      <c r="D8339" s="114" t="s">
        <v>963</v>
      </c>
      <c r="E8339" s="21" t="str">
        <f t="shared" si="32"/>
        <v>INSUNIX.LPV.informix.claim</v>
      </c>
    </row>
    <row r="8340" spans="1:5" ht="14.25" customHeight="1">
      <c r="A8340" s="114" t="s">
        <v>677</v>
      </c>
      <c r="B8340" s="114" t="s">
        <v>658</v>
      </c>
      <c r="C8340" s="114" t="s">
        <v>961</v>
      </c>
      <c r="D8340" s="114" t="s">
        <v>963</v>
      </c>
      <c r="E8340" s="21" t="str">
        <f t="shared" si="32"/>
        <v>INSUNIX.LPV.informix.claim</v>
      </c>
    </row>
    <row r="8341" spans="1:5" ht="14.25" customHeight="1">
      <c r="A8341" s="114" t="s">
        <v>677</v>
      </c>
      <c r="B8341" s="114" t="s">
        <v>658</v>
      </c>
      <c r="C8341" s="114" t="s">
        <v>961</v>
      </c>
      <c r="D8341" s="114" t="s">
        <v>963</v>
      </c>
      <c r="E8341" s="21" t="str">
        <f t="shared" si="32"/>
        <v>INSUNIX.LPV.informix.claim</v>
      </c>
    </row>
    <row r="8342" spans="1:5" ht="14.25" customHeight="1">
      <c r="A8342" s="114" t="s">
        <v>677</v>
      </c>
      <c r="B8342" s="114" t="s">
        <v>658</v>
      </c>
      <c r="C8342" s="114" t="s">
        <v>961</v>
      </c>
      <c r="D8342" s="114" t="s">
        <v>963</v>
      </c>
      <c r="E8342" s="21" t="str">
        <f t="shared" si="32"/>
        <v>INSUNIX.LPV.informix.claim</v>
      </c>
    </row>
    <row r="8343" spans="1:5" ht="14.25" customHeight="1">
      <c r="A8343" s="114" t="s">
        <v>677</v>
      </c>
      <c r="B8343" s="114" t="s">
        <v>658</v>
      </c>
      <c r="C8343" s="114" t="s">
        <v>961</v>
      </c>
      <c r="D8343" s="114" t="s">
        <v>963</v>
      </c>
      <c r="E8343" s="21" t="str">
        <f t="shared" si="32"/>
        <v>INSUNIX.LPV.informix.claim</v>
      </c>
    </row>
    <row r="8344" spans="1:5" ht="14.25" customHeight="1">
      <c r="A8344" s="114" t="s">
        <v>677</v>
      </c>
      <c r="B8344" s="114" t="s">
        <v>658</v>
      </c>
      <c r="C8344" s="114" t="s">
        <v>961</v>
      </c>
      <c r="D8344" s="114" t="s">
        <v>963</v>
      </c>
      <c r="E8344" s="21" t="str">
        <f t="shared" si="32"/>
        <v>INSUNIX.LPV.informix.claim</v>
      </c>
    </row>
    <row r="8345" spans="1:5" ht="14.25" customHeight="1">
      <c r="A8345" s="114" t="s">
        <v>677</v>
      </c>
      <c r="B8345" s="114" t="s">
        <v>658</v>
      </c>
      <c r="C8345" s="114" t="s">
        <v>961</v>
      </c>
      <c r="D8345" s="114" t="s">
        <v>963</v>
      </c>
      <c r="E8345" s="21" t="str">
        <f t="shared" si="32"/>
        <v>INSUNIX.LPV.informix.claim</v>
      </c>
    </row>
    <row r="8346" spans="1:5" ht="14.25" customHeight="1">
      <c r="A8346" s="114" t="s">
        <v>677</v>
      </c>
      <c r="B8346" s="114" t="s">
        <v>658</v>
      </c>
      <c r="C8346" s="114" t="s">
        <v>961</v>
      </c>
      <c r="D8346" s="114" t="s">
        <v>963</v>
      </c>
      <c r="E8346" s="21" t="str">
        <f t="shared" si="32"/>
        <v>INSUNIX.LPV.informix.claim</v>
      </c>
    </row>
    <row r="8347" spans="1:5" ht="14.25" customHeight="1">
      <c r="A8347" s="114" t="s">
        <v>677</v>
      </c>
      <c r="B8347" s="114" t="s">
        <v>658</v>
      </c>
      <c r="C8347" s="114" t="s">
        <v>961</v>
      </c>
      <c r="D8347" s="114" t="s">
        <v>963</v>
      </c>
      <c r="E8347" s="21" t="str">
        <f t="shared" si="32"/>
        <v>INSUNIX.LPV.informix.claim</v>
      </c>
    </row>
    <row r="8348" spans="1:5" ht="14.25" customHeight="1">
      <c r="A8348" s="114" t="s">
        <v>677</v>
      </c>
      <c r="B8348" s="114" t="s">
        <v>658</v>
      </c>
      <c r="C8348" s="114" t="s">
        <v>961</v>
      </c>
      <c r="D8348" s="114" t="s">
        <v>963</v>
      </c>
      <c r="E8348" s="21" t="str">
        <f t="shared" si="32"/>
        <v>INSUNIX.LPV.informix.claim</v>
      </c>
    </row>
    <row r="8349" spans="1:5" ht="14.25" customHeight="1">
      <c r="A8349" s="114" t="s">
        <v>677</v>
      </c>
      <c r="B8349" s="114" t="s">
        <v>658</v>
      </c>
      <c r="C8349" s="114" t="s">
        <v>961</v>
      </c>
      <c r="D8349" s="114" t="s">
        <v>963</v>
      </c>
      <c r="E8349" s="21" t="str">
        <f t="shared" si="32"/>
        <v>INSUNIX.LPV.informix.claim</v>
      </c>
    </row>
    <row r="8350" spans="1:5" ht="14.25" customHeight="1">
      <c r="A8350" s="114" t="s">
        <v>677</v>
      </c>
      <c r="B8350" s="114" t="s">
        <v>658</v>
      </c>
      <c r="C8350" s="114" t="s">
        <v>961</v>
      </c>
      <c r="D8350" s="114" t="s">
        <v>963</v>
      </c>
      <c r="E8350" s="21" t="str">
        <f t="shared" si="32"/>
        <v>INSUNIX.LPV.informix.claim</v>
      </c>
    </row>
    <row r="8351" spans="1:5" ht="14.25" customHeight="1">
      <c r="A8351" s="114" t="s">
        <v>677</v>
      </c>
      <c r="B8351" s="114" t="s">
        <v>658</v>
      </c>
      <c r="C8351" s="114" t="s">
        <v>961</v>
      </c>
      <c r="D8351" s="114" t="s">
        <v>963</v>
      </c>
      <c r="E8351" s="21" t="str">
        <f t="shared" si="32"/>
        <v>INSUNIX.LPV.informix.claim</v>
      </c>
    </row>
    <row r="8352" spans="1:5" ht="14.25" customHeight="1">
      <c r="A8352" s="114" t="s">
        <v>677</v>
      </c>
      <c r="B8352" s="114" t="s">
        <v>658</v>
      </c>
      <c r="C8352" s="114" t="s">
        <v>961</v>
      </c>
      <c r="D8352" s="114" t="s">
        <v>963</v>
      </c>
      <c r="E8352" s="21" t="str">
        <f t="shared" si="32"/>
        <v>INSUNIX.LPV.informix.claim</v>
      </c>
    </row>
    <row r="8353" spans="1:5" ht="14.25" customHeight="1">
      <c r="A8353" s="114" t="s">
        <v>677</v>
      </c>
      <c r="B8353" s="114" t="s">
        <v>658</v>
      </c>
      <c r="C8353" s="114" t="s">
        <v>961</v>
      </c>
      <c r="D8353" s="114" t="s">
        <v>964</v>
      </c>
      <c r="E8353" s="21" t="str">
        <f t="shared" si="32"/>
        <v>INSUNIX.LPV.informix.claim_case</v>
      </c>
    </row>
    <row r="8354" spans="1:5" ht="14.25" customHeight="1">
      <c r="A8354" s="114" t="s">
        <v>677</v>
      </c>
      <c r="B8354" s="114" t="s">
        <v>658</v>
      </c>
      <c r="C8354" s="114" t="s">
        <v>961</v>
      </c>
      <c r="D8354" s="114" t="s">
        <v>964</v>
      </c>
      <c r="E8354" s="21" t="str">
        <f t="shared" si="32"/>
        <v>INSUNIX.LPV.informix.claim_case</v>
      </c>
    </row>
    <row r="8355" spans="1:5" ht="14.25" customHeight="1">
      <c r="A8355" s="114" t="s">
        <v>677</v>
      </c>
      <c r="B8355" s="114" t="s">
        <v>658</v>
      </c>
      <c r="C8355" s="114" t="s">
        <v>961</v>
      </c>
      <c r="D8355" s="114" t="s">
        <v>964</v>
      </c>
      <c r="E8355" s="21" t="str">
        <f t="shared" si="32"/>
        <v>INSUNIX.LPV.informix.claim_case</v>
      </c>
    </row>
    <row r="8356" spans="1:5" ht="14.25" customHeight="1">
      <c r="A8356" s="114" t="s">
        <v>677</v>
      </c>
      <c r="B8356" s="114" t="s">
        <v>658</v>
      </c>
      <c r="C8356" s="114" t="s">
        <v>961</v>
      </c>
      <c r="D8356" s="114" t="s">
        <v>964</v>
      </c>
      <c r="E8356" s="21" t="str">
        <f t="shared" si="32"/>
        <v>INSUNIX.LPV.informix.claim_case</v>
      </c>
    </row>
    <row r="8357" spans="1:5" ht="14.25" customHeight="1">
      <c r="A8357" s="114" t="s">
        <v>677</v>
      </c>
      <c r="B8357" s="114" t="s">
        <v>658</v>
      </c>
      <c r="C8357" s="114" t="s">
        <v>961</v>
      </c>
      <c r="D8357" s="114" t="s">
        <v>964</v>
      </c>
      <c r="E8357" s="21" t="str">
        <f t="shared" si="32"/>
        <v>INSUNIX.LPV.informix.claim_case</v>
      </c>
    </row>
    <row r="8358" spans="1:5" ht="14.25" customHeight="1">
      <c r="A8358" s="114" t="s">
        <v>677</v>
      </c>
      <c r="B8358" s="114" t="s">
        <v>658</v>
      </c>
      <c r="C8358" s="114" t="s">
        <v>961</v>
      </c>
      <c r="D8358" s="114" t="s">
        <v>964</v>
      </c>
      <c r="E8358" s="21" t="str">
        <f t="shared" si="32"/>
        <v>INSUNIX.LPV.informix.claim_case</v>
      </c>
    </row>
    <row r="8359" spans="1:5" ht="14.25" customHeight="1">
      <c r="A8359" s="114" t="s">
        <v>677</v>
      </c>
      <c r="B8359" s="114" t="s">
        <v>658</v>
      </c>
      <c r="C8359" s="114" t="s">
        <v>961</v>
      </c>
      <c r="D8359" s="114" t="s">
        <v>964</v>
      </c>
      <c r="E8359" s="21" t="str">
        <f t="shared" si="32"/>
        <v>INSUNIX.LPV.informix.claim_case</v>
      </c>
    </row>
    <row r="8360" spans="1:5" ht="14.25" customHeight="1">
      <c r="A8360" s="114" t="s">
        <v>677</v>
      </c>
      <c r="B8360" s="114" t="s">
        <v>658</v>
      </c>
      <c r="C8360" s="114" t="s">
        <v>961</v>
      </c>
      <c r="D8360" s="114" t="s">
        <v>964</v>
      </c>
      <c r="E8360" s="21" t="str">
        <f t="shared" si="32"/>
        <v>INSUNIX.LPV.informix.claim_case</v>
      </c>
    </row>
    <row r="8361" spans="1:5" ht="14.25" customHeight="1">
      <c r="A8361" s="114" t="s">
        <v>677</v>
      </c>
      <c r="B8361" s="114" t="s">
        <v>658</v>
      </c>
      <c r="C8361" s="114" t="s">
        <v>961</v>
      </c>
      <c r="D8361" s="114" t="s">
        <v>964</v>
      </c>
      <c r="E8361" s="21" t="str">
        <f t="shared" si="32"/>
        <v>INSUNIX.LPV.informix.claim_case</v>
      </c>
    </row>
    <row r="8362" spans="1:5" ht="14.25" customHeight="1">
      <c r="A8362" s="114" t="s">
        <v>677</v>
      </c>
      <c r="B8362" s="114" t="s">
        <v>658</v>
      </c>
      <c r="C8362" s="114" t="s">
        <v>961</v>
      </c>
      <c r="D8362" s="114" t="s">
        <v>1030</v>
      </c>
      <c r="E8362" s="21" t="str">
        <f t="shared" si="32"/>
        <v>INSUNIX.LPV.informix.claim_ces</v>
      </c>
    </row>
    <row r="8363" spans="1:5" ht="14.25" customHeight="1">
      <c r="A8363" s="114" t="s">
        <v>677</v>
      </c>
      <c r="B8363" s="114" t="s">
        <v>658</v>
      </c>
      <c r="C8363" s="114" t="s">
        <v>961</v>
      </c>
      <c r="D8363" s="114" t="s">
        <v>1030</v>
      </c>
      <c r="E8363" s="21" t="str">
        <f t="shared" si="32"/>
        <v>INSUNIX.LPV.informix.claim_ces</v>
      </c>
    </row>
    <row r="8364" spans="1:5" ht="14.25" customHeight="1">
      <c r="A8364" s="114" t="s">
        <v>677</v>
      </c>
      <c r="B8364" s="114" t="s">
        <v>658</v>
      </c>
      <c r="C8364" s="114" t="s">
        <v>961</v>
      </c>
      <c r="D8364" s="114" t="s">
        <v>1030</v>
      </c>
      <c r="E8364" s="21" t="str">
        <f t="shared" si="32"/>
        <v>INSUNIX.LPV.informix.claim_ces</v>
      </c>
    </row>
    <row r="8365" spans="1:5" ht="14.25" customHeight="1">
      <c r="A8365" s="114" t="s">
        <v>677</v>
      </c>
      <c r="B8365" s="114" t="s">
        <v>658</v>
      </c>
      <c r="C8365" s="114" t="s">
        <v>961</v>
      </c>
      <c r="D8365" s="114" t="s">
        <v>1030</v>
      </c>
      <c r="E8365" s="21" t="str">
        <f t="shared" si="32"/>
        <v>INSUNIX.LPV.informix.claim_ces</v>
      </c>
    </row>
    <row r="8366" spans="1:5" ht="14.25" customHeight="1">
      <c r="A8366" s="114" t="s">
        <v>677</v>
      </c>
      <c r="B8366" s="114" t="s">
        <v>658</v>
      </c>
      <c r="C8366" s="114" t="s">
        <v>961</v>
      </c>
      <c r="D8366" s="114" t="s">
        <v>1030</v>
      </c>
      <c r="E8366" s="21" t="str">
        <f t="shared" si="32"/>
        <v>INSUNIX.LPV.informix.claim_ces</v>
      </c>
    </row>
    <row r="8367" spans="1:5" ht="14.25" customHeight="1">
      <c r="A8367" s="114" t="s">
        <v>677</v>
      </c>
      <c r="B8367" s="114" t="s">
        <v>658</v>
      </c>
      <c r="C8367" s="114" t="s">
        <v>961</v>
      </c>
      <c r="D8367" s="114" t="s">
        <v>1030</v>
      </c>
      <c r="E8367" s="21" t="str">
        <f t="shared" si="32"/>
        <v>INSUNIX.LPV.informix.claim_ces</v>
      </c>
    </row>
    <row r="8368" spans="1:5" ht="14.25" customHeight="1">
      <c r="A8368" s="114" t="s">
        <v>677</v>
      </c>
      <c r="B8368" s="114" t="s">
        <v>658</v>
      </c>
      <c r="C8368" s="114" t="s">
        <v>961</v>
      </c>
      <c r="D8368" s="114" t="s">
        <v>1030</v>
      </c>
      <c r="E8368" s="21" t="str">
        <f t="shared" si="32"/>
        <v>INSUNIX.LPV.informix.claim_ces</v>
      </c>
    </row>
    <row r="8369" spans="1:5" ht="14.25" customHeight="1">
      <c r="A8369" s="114" t="s">
        <v>677</v>
      </c>
      <c r="B8369" s="114" t="s">
        <v>658</v>
      </c>
      <c r="C8369" s="114" t="s">
        <v>961</v>
      </c>
      <c r="D8369" s="114" t="s">
        <v>1030</v>
      </c>
      <c r="E8369" s="21" t="str">
        <f t="shared" si="32"/>
        <v>INSUNIX.LPV.informix.claim_ces</v>
      </c>
    </row>
    <row r="8370" spans="1:5" ht="14.25" customHeight="1">
      <c r="A8370" s="114" t="s">
        <v>677</v>
      </c>
      <c r="B8370" s="114" t="s">
        <v>658</v>
      </c>
      <c r="C8370" s="114" t="s">
        <v>961</v>
      </c>
      <c r="D8370" s="114" t="s">
        <v>1030</v>
      </c>
      <c r="E8370" s="21" t="str">
        <f t="shared" si="32"/>
        <v>INSUNIX.LPV.informix.claim_ces</v>
      </c>
    </row>
    <row r="8371" spans="1:5" ht="14.25" customHeight="1">
      <c r="A8371" s="114" t="s">
        <v>677</v>
      </c>
      <c r="B8371" s="114" t="s">
        <v>658</v>
      </c>
      <c r="C8371" s="114" t="s">
        <v>961</v>
      </c>
      <c r="D8371" s="114" t="s">
        <v>1030</v>
      </c>
      <c r="E8371" s="21" t="str">
        <f t="shared" si="32"/>
        <v>INSUNIX.LPV.informix.claim_ces</v>
      </c>
    </row>
    <row r="8372" spans="1:5" ht="14.25" customHeight="1">
      <c r="A8372" s="114" t="s">
        <v>677</v>
      </c>
      <c r="B8372" s="114" t="s">
        <v>658</v>
      </c>
      <c r="C8372" s="114" t="s">
        <v>961</v>
      </c>
      <c r="D8372" s="114" t="s">
        <v>1030</v>
      </c>
      <c r="E8372" s="21" t="str">
        <f t="shared" si="32"/>
        <v>INSUNIX.LPV.informix.claim_ces</v>
      </c>
    </row>
    <row r="8373" spans="1:5" ht="14.25" customHeight="1">
      <c r="A8373" s="114" t="s">
        <v>677</v>
      </c>
      <c r="B8373" s="114" t="s">
        <v>658</v>
      </c>
      <c r="C8373" s="114" t="s">
        <v>961</v>
      </c>
      <c r="D8373" s="114" t="s">
        <v>1030</v>
      </c>
      <c r="E8373" s="21" t="str">
        <f t="shared" si="32"/>
        <v>INSUNIX.LPV.informix.claim_ces</v>
      </c>
    </row>
    <row r="8374" spans="1:5" ht="14.25" customHeight="1">
      <c r="A8374" s="114" t="s">
        <v>677</v>
      </c>
      <c r="B8374" s="114" t="s">
        <v>658</v>
      </c>
      <c r="C8374" s="114" t="s">
        <v>961</v>
      </c>
      <c r="D8374" s="114" t="s">
        <v>1030</v>
      </c>
      <c r="E8374" s="21" t="str">
        <f t="shared" si="32"/>
        <v>INSUNIX.LPV.informix.claim_ces</v>
      </c>
    </row>
    <row r="8375" spans="1:5" ht="14.25" customHeight="1">
      <c r="A8375" s="114" t="s">
        <v>677</v>
      </c>
      <c r="B8375" s="114" t="s">
        <v>658</v>
      </c>
      <c r="C8375" s="114" t="s">
        <v>961</v>
      </c>
      <c r="D8375" s="114" t="s">
        <v>1030</v>
      </c>
      <c r="E8375" s="21" t="str">
        <f t="shared" si="32"/>
        <v>INSUNIX.LPV.informix.claim_ces</v>
      </c>
    </row>
    <row r="8376" spans="1:5" ht="14.25" customHeight="1">
      <c r="A8376" s="114" t="s">
        <v>677</v>
      </c>
      <c r="B8376" s="114" t="s">
        <v>658</v>
      </c>
      <c r="C8376" s="114" t="s">
        <v>961</v>
      </c>
      <c r="D8376" s="114" t="s">
        <v>1030</v>
      </c>
      <c r="E8376" s="21" t="str">
        <f t="shared" si="32"/>
        <v>INSUNIX.LPV.informix.claim_ces</v>
      </c>
    </row>
    <row r="8377" spans="1:5" ht="14.25" customHeight="1">
      <c r="A8377" s="114" t="s">
        <v>677</v>
      </c>
      <c r="B8377" s="114" t="s">
        <v>658</v>
      </c>
      <c r="C8377" s="114" t="s">
        <v>961</v>
      </c>
      <c r="D8377" s="114" t="s">
        <v>1030</v>
      </c>
      <c r="E8377" s="21" t="str">
        <f t="shared" si="32"/>
        <v>INSUNIX.LPV.informix.claim_ces</v>
      </c>
    </row>
    <row r="8378" spans="1:5" ht="14.25" customHeight="1">
      <c r="A8378" s="114" t="s">
        <v>677</v>
      </c>
      <c r="B8378" s="114" t="s">
        <v>658</v>
      </c>
      <c r="C8378" s="114" t="s">
        <v>961</v>
      </c>
      <c r="D8378" s="114" t="s">
        <v>1030</v>
      </c>
      <c r="E8378" s="21" t="str">
        <f t="shared" si="32"/>
        <v>INSUNIX.LPV.informix.claim_ces</v>
      </c>
    </row>
    <row r="8379" spans="1:5" ht="14.25" customHeight="1">
      <c r="A8379" s="114" t="s">
        <v>677</v>
      </c>
      <c r="B8379" s="114" t="s">
        <v>658</v>
      </c>
      <c r="C8379" s="114" t="s">
        <v>961</v>
      </c>
      <c r="D8379" s="114" t="s">
        <v>1030</v>
      </c>
      <c r="E8379" s="21" t="str">
        <f t="shared" si="32"/>
        <v>INSUNIX.LPV.informix.claim_ces</v>
      </c>
    </row>
    <row r="8380" spans="1:5" ht="14.25" customHeight="1">
      <c r="A8380" s="114" t="s">
        <v>677</v>
      </c>
      <c r="B8380" s="114" t="s">
        <v>658</v>
      </c>
      <c r="C8380" s="114" t="s">
        <v>961</v>
      </c>
      <c r="D8380" s="114" t="s">
        <v>1030</v>
      </c>
      <c r="E8380" s="21" t="str">
        <f t="shared" si="32"/>
        <v>INSUNIX.LPV.informix.claim_ces</v>
      </c>
    </row>
    <row r="8381" spans="1:5" ht="14.25" customHeight="1">
      <c r="A8381" s="114" t="s">
        <v>677</v>
      </c>
      <c r="B8381" s="114" t="s">
        <v>658</v>
      </c>
      <c r="C8381" s="114" t="s">
        <v>961</v>
      </c>
      <c r="D8381" s="114" t="s">
        <v>1030</v>
      </c>
      <c r="E8381" s="21" t="str">
        <f t="shared" si="32"/>
        <v>INSUNIX.LPV.informix.claim_ces</v>
      </c>
    </row>
    <row r="8382" spans="1:5" ht="14.25" customHeight="1">
      <c r="A8382" s="114" t="s">
        <v>677</v>
      </c>
      <c r="B8382" s="114" t="s">
        <v>658</v>
      </c>
      <c r="C8382" s="114" t="s">
        <v>961</v>
      </c>
      <c r="D8382" s="114" t="s">
        <v>1030</v>
      </c>
      <c r="E8382" s="21" t="str">
        <f t="shared" si="32"/>
        <v>INSUNIX.LPV.informix.claim_ces</v>
      </c>
    </row>
    <row r="8383" spans="1:5" ht="14.25" customHeight="1">
      <c r="A8383" s="114" t="s">
        <v>677</v>
      </c>
      <c r="B8383" s="114" t="s">
        <v>658</v>
      </c>
      <c r="C8383" s="114" t="s">
        <v>961</v>
      </c>
      <c r="D8383" s="114" t="s">
        <v>1030</v>
      </c>
      <c r="E8383" s="21" t="str">
        <f t="shared" si="32"/>
        <v>INSUNIX.LPV.informix.claim_ces</v>
      </c>
    </row>
    <row r="8384" spans="1:5" ht="14.25" customHeight="1">
      <c r="A8384" s="114" t="s">
        <v>677</v>
      </c>
      <c r="B8384" s="114" t="s">
        <v>658</v>
      </c>
      <c r="C8384" s="114" t="s">
        <v>961</v>
      </c>
      <c r="D8384" s="114" t="s">
        <v>1030</v>
      </c>
      <c r="E8384" s="21" t="str">
        <f t="shared" si="32"/>
        <v>INSUNIX.LPV.informix.claim_ces</v>
      </c>
    </row>
    <row r="8385" spans="1:5" ht="14.25" customHeight="1">
      <c r="A8385" s="114" t="s">
        <v>677</v>
      </c>
      <c r="B8385" s="114" t="s">
        <v>658</v>
      </c>
      <c r="C8385" s="114" t="s">
        <v>961</v>
      </c>
      <c r="D8385" s="114" t="s">
        <v>1030</v>
      </c>
      <c r="E8385" s="21" t="str">
        <f t="shared" si="32"/>
        <v>INSUNIX.LPV.informix.claim_ces</v>
      </c>
    </row>
    <row r="8386" spans="1:5" ht="14.25" customHeight="1">
      <c r="A8386" s="114" t="s">
        <v>677</v>
      </c>
      <c r="B8386" s="114" t="s">
        <v>658</v>
      </c>
      <c r="C8386" s="114" t="s">
        <v>961</v>
      </c>
      <c r="D8386" s="114" t="s">
        <v>1030</v>
      </c>
      <c r="E8386" s="21" t="str">
        <f t="shared" si="32"/>
        <v>INSUNIX.LPV.informix.claim_ces</v>
      </c>
    </row>
    <row r="8387" spans="1:5" ht="14.25" customHeight="1">
      <c r="A8387" s="114" t="s">
        <v>677</v>
      </c>
      <c r="B8387" s="114" t="s">
        <v>658</v>
      </c>
      <c r="C8387" s="114" t="s">
        <v>961</v>
      </c>
      <c r="D8387" s="114" t="s">
        <v>1030</v>
      </c>
      <c r="E8387" s="21" t="str">
        <f t="shared" si="32"/>
        <v>INSUNIX.LPV.informix.claim_ces</v>
      </c>
    </row>
    <row r="8388" spans="1:5" ht="14.25" customHeight="1">
      <c r="A8388" s="114" t="s">
        <v>677</v>
      </c>
      <c r="B8388" s="114" t="s">
        <v>658</v>
      </c>
      <c r="C8388" s="114" t="s">
        <v>961</v>
      </c>
      <c r="D8388" s="114" t="s">
        <v>1030</v>
      </c>
      <c r="E8388" s="21" t="str">
        <f t="shared" si="32"/>
        <v>INSUNIX.LPV.informix.claim_ces</v>
      </c>
    </row>
    <row r="8389" spans="1:5" ht="14.25" customHeight="1">
      <c r="A8389" s="114" t="s">
        <v>677</v>
      </c>
      <c r="B8389" s="114" t="s">
        <v>658</v>
      </c>
      <c r="C8389" s="114" t="s">
        <v>961</v>
      </c>
      <c r="D8389" s="114" t="s">
        <v>1030</v>
      </c>
      <c r="E8389" s="21" t="str">
        <f t="shared" si="32"/>
        <v>INSUNIX.LPV.informix.claim_ces</v>
      </c>
    </row>
    <row r="8390" spans="1:5" ht="14.25" customHeight="1">
      <c r="A8390" s="114" t="s">
        <v>677</v>
      </c>
      <c r="B8390" s="114" t="s">
        <v>658</v>
      </c>
      <c r="C8390" s="114" t="s">
        <v>961</v>
      </c>
      <c r="D8390" s="114" t="s">
        <v>1030</v>
      </c>
      <c r="E8390" s="21" t="str">
        <f t="shared" si="32"/>
        <v>INSUNIX.LPV.informix.claim_ces</v>
      </c>
    </row>
    <row r="8391" spans="1:5" ht="14.25" customHeight="1">
      <c r="A8391" s="114" t="s">
        <v>677</v>
      </c>
      <c r="B8391" s="114" t="s">
        <v>658</v>
      </c>
      <c r="C8391" s="114" t="s">
        <v>961</v>
      </c>
      <c r="D8391" s="114" t="s">
        <v>1030</v>
      </c>
      <c r="E8391" s="21" t="str">
        <f t="shared" si="32"/>
        <v>INSUNIX.LPV.informix.claim_ces</v>
      </c>
    </row>
    <row r="8392" spans="1:5" ht="14.25" customHeight="1">
      <c r="A8392" s="114" t="s">
        <v>677</v>
      </c>
      <c r="B8392" s="114" t="s">
        <v>658</v>
      </c>
      <c r="C8392" s="114" t="s">
        <v>961</v>
      </c>
      <c r="D8392" s="114" t="s">
        <v>1030</v>
      </c>
      <c r="E8392" s="21" t="str">
        <f t="shared" si="32"/>
        <v>INSUNIX.LPV.informix.claim_ces</v>
      </c>
    </row>
    <row r="8393" spans="1:5" ht="14.25" customHeight="1">
      <c r="A8393" s="114" t="s">
        <v>677</v>
      </c>
      <c r="B8393" s="114" t="s">
        <v>658</v>
      </c>
      <c r="C8393" s="114" t="s">
        <v>961</v>
      </c>
      <c r="D8393" s="114" t="s">
        <v>1030</v>
      </c>
      <c r="E8393" s="21" t="str">
        <f t="shared" si="32"/>
        <v>INSUNIX.LPV.informix.claim_ces</v>
      </c>
    </row>
    <row r="8394" spans="1:5" ht="14.25" customHeight="1">
      <c r="A8394" s="114" t="s">
        <v>677</v>
      </c>
      <c r="B8394" s="114" t="s">
        <v>658</v>
      </c>
      <c r="C8394" s="114" t="s">
        <v>961</v>
      </c>
      <c r="D8394" s="114" t="s">
        <v>1030</v>
      </c>
      <c r="E8394" s="21" t="str">
        <f t="shared" si="32"/>
        <v>INSUNIX.LPV.informix.claim_ces</v>
      </c>
    </row>
    <row r="8395" spans="1:5" ht="14.25" customHeight="1">
      <c r="A8395" s="114" t="s">
        <v>677</v>
      </c>
      <c r="B8395" s="114" t="s">
        <v>658</v>
      </c>
      <c r="C8395" s="114" t="s">
        <v>961</v>
      </c>
      <c r="D8395" s="114" t="s">
        <v>1030</v>
      </c>
      <c r="E8395" s="21" t="str">
        <f t="shared" si="32"/>
        <v>INSUNIX.LPV.informix.claim_ces</v>
      </c>
    </row>
    <row r="8396" spans="1:5" ht="14.25" customHeight="1">
      <c r="A8396" s="114" t="s">
        <v>677</v>
      </c>
      <c r="B8396" s="114" t="s">
        <v>658</v>
      </c>
      <c r="C8396" s="114" t="s">
        <v>961</v>
      </c>
      <c r="D8396" s="114" t="s">
        <v>1298</v>
      </c>
      <c r="E8396" s="21" t="str">
        <f t="shared" si="32"/>
        <v>INSUNIX.LPV.informix.claim_rent</v>
      </c>
    </row>
    <row r="8397" spans="1:5" ht="14.25" customHeight="1">
      <c r="A8397" s="114" t="s">
        <v>677</v>
      </c>
      <c r="B8397" s="114" t="s">
        <v>658</v>
      </c>
      <c r="C8397" s="114" t="s">
        <v>961</v>
      </c>
      <c r="D8397" s="114" t="s">
        <v>1298</v>
      </c>
      <c r="E8397" s="21" t="str">
        <f t="shared" si="32"/>
        <v>INSUNIX.LPV.informix.claim_rent</v>
      </c>
    </row>
    <row r="8398" spans="1:5" ht="14.25" customHeight="1">
      <c r="A8398" s="114" t="s">
        <v>677</v>
      </c>
      <c r="B8398" s="114" t="s">
        <v>658</v>
      </c>
      <c r="C8398" s="114" t="s">
        <v>961</v>
      </c>
      <c r="D8398" s="114" t="s">
        <v>1298</v>
      </c>
      <c r="E8398" s="21" t="str">
        <f t="shared" si="32"/>
        <v>INSUNIX.LPV.informix.claim_rent</v>
      </c>
    </row>
    <row r="8399" spans="1:5" ht="14.25" customHeight="1">
      <c r="A8399" s="114" t="s">
        <v>677</v>
      </c>
      <c r="B8399" s="114" t="s">
        <v>658</v>
      </c>
      <c r="C8399" s="114" t="s">
        <v>961</v>
      </c>
      <c r="D8399" s="114" t="s">
        <v>1298</v>
      </c>
      <c r="E8399" s="21" t="str">
        <f t="shared" si="32"/>
        <v>INSUNIX.LPV.informix.claim_rent</v>
      </c>
    </row>
    <row r="8400" spans="1:5" ht="14.25" customHeight="1">
      <c r="A8400" s="114" t="s">
        <v>677</v>
      </c>
      <c r="B8400" s="114" t="s">
        <v>658</v>
      </c>
      <c r="C8400" s="114" t="s">
        <v>961</v>
      </c>
      <c r="D8400" s="114" t="s">
        <v>1298</v>
      </c>
      <c r="E8400" s="21" t="str">
        <f t="shared" si="32"/>
        <v>INSUNIX.LPV.informix.claim_rent</v>
      </c>
    </row>
    <row r="8401" spans="1:5" ht="14.25" customHeight="1">
      <c r="A8401" s="114" t="s">
        <v>677</v>
      </c>
      <c r="B8401" s="114" t="s">
        <v>658</v>
      </c>
      <c r="C8401" s="114" t="s">
        <v>961</v>
      </c>
      <c r="D8401" s="114" t="s">
        <v>1298</v>
      </c>
      <c r="E8401" s="21" t="str">
        <f t="shared" si="32"/>
        <v>INSUNIX.LPV.informix.claim_rent</v>
      </c>
    </row>
    <row r="8402" spans="1:5" ht="14.25" customHeight="1">
      <c r="A8402" s="114" t="s">
        <v>677</v>
      </c>
      <c r="B8402" s="114" t="s">
        <v>658</v>
      </c>
      <c r="C8402" s="114" t="s">
        <v>961</v>
      </c>
      <c r="D8402" s="114" t="s">
        <v>1298</v>
      </c>
      <c r="E8402" s="21" t="str">
        <f t="shared" si="32"/>
        <v>INSUNIX.LPV.informix.claim_rent</v>
      </c>
    </row>
    <row r="8403" spans="1:5" ht="14.25" customHeight="1">
      <c r="A8403" s="114" t="s">
        <v>677</v>
      </c>
      <c r="B8403" s="114" t="s">
        <v>658</v>
      </c>
      <c r="C8403" s="114" t="s">
        <v>961</v>
      </c>
      <c r="D8403" s="114" t="s">
        <v>1298</v>
      </c>
      <c r="E8403" s="21" t="str">
        <f t="shared" si="32"/>
        <v>INSUNIX.LPV.informix.claim_rent</v>
      </c>
    </row>
    <row r="8404" spans="1:5" ht="14.25" customHeight="1">
      <c r="A8404" s="114" t="s">
        <v>677</v>
      </c>
      <c r="B8404" s="114" t="s">
        <v>658</v>
      </c>
      <c r="C8404" s="114" t="s">
        <v>961</v>
      </c>
      <c r="D8404" s="114" t="s">
        <v>1298</v>
      </c>
      <c r="E8404" s="21" t="str">
        <f t="shared" si="32"/>
        <v>INSUNIX.LPV.informix.claim_rent</v>
      </c>
    </row>
    <row r="8405" spans="1:5" ht="14.25" customHeight="1">
      <c r="A8405" s="114" t="s">
        <v>677</v>
      </c>
      <c r="B8405" s="114" t="s">
        <v>658</v>
      </c>
      <c r="C8405" s="114" t="s">
        <v>961</v>
      </c>
      <c r="D8405" s="114" t="s">
        <v>1298</v>
      </c>
      <c r="E8405" s="21" t="str">
        <f t="shared" si="32"/>
        <v>INSUNIX.LPV.informix.claim_rent</v>
      </c>
    </row>
    <row r="8406" spans="1:5" ht="14.25" customHeight="1">
      <c r="A8406" s="114" t="s">
        <v>677</v>
      </c>
      <c r="B8406" s="114" t="s">
        <v>658</v>
      </c>
      <c r="C8406" s="114" t="s">
        <v>961</v>
      </c>
      <c r="D8406" s="114" t="s">
        <v>1298</v>
      </c>
      <c r="E8406" s="21" t="str">
        <f t="shared" si="32"/>
        <v>INSUNIX.LPV.informix.claim_rent</v>
      </c>
    </row>
    <row r="8407" spans="1:5" ht="14.25" customHeight="1">
      <c r="A8407" s="114" t="s">
        <v>677</v>
      </c>
      <c r="B8407" s="114" t="s">
        <v>658</v>
      </c>
      <c r="C8407" s="114" t="s">
        <v>961</v>
      </c>
      <c r="D8407" s="114" t="s">
        <v>1298</v>
      </c>
      <c r="E8407" s="21" t="str">
        <f t="shared" si="32"/>
        <v>INSUNIX.LPV.informix.claim_rent</v>
      </c>
    </row>
    <row r="8408" spans="1:5" ht="14.25" customHeight="1">
      <c r="A8408" s="114" t="s">
        <v>677</v>
      </c>
      <c r="B8408" s="114" t="s">
        <v>658</v>
      </c>
      <c r="C8408" s="114" t="s">
        <v>961</v>
      </c>
      <c r="D8408" s="114" t="s">
        <v>1298</v>
      </c>
      <c r="E8408" s="21" t="str">
        <f t="shared" si="32"/>
        <v>INSUNIX.LPV.informix.claim_rent</v>
      </c>
    </row>
    <row r="8409" spans="1:5" ht="14.25" customHeight="1">
      <c r="A8409" s="114" t="s">
        <v>677</v>
      </c>
      <c r="B8409" s="114" t="s">
        <v>658</v>
      </c>
      <c r="C8409" s="114" t="s">
        <v>961</v>
      </c>
      <c r="D8409" s="114" t="s">
        <v>1298</v>
      </c>
      <c r="E8409" s="21" t="str">
        <f t="shared" si="32"/>
        <v>INSUNIX.LPV.informix.claim_rent</v>
      </c>
    </row>
    <row r="8410" spans="1:5" ht="14.25" customHeight="1">
      <c r="A8410" s="114" t="s">
        <v>677</v>
      </c>
      <c r="B8410" s="114" t="s">
        <v>658</v>
      </c>
      <c r="C8410" s="114" t="s">
        <v>961</v>
      </c>
      <c r="D8410" s="114" t="s">
        <v>1295</v>
      </c>
      <c r="E8410" s="21" t="str">
        <f t="shared" si="32"/>
        <v>INSUNIX.LPV.informix.code_reg_policy</v>
      </c>
    </row>
    <row r="8411" spans="1:5" ht="14.25" customHeight="1">
      <c r="A8411" s="114" t="s">
        <v>677</v>
      </c>
      <c r="B8411" s="114" t="s">
        <v>658</v>
      </c>
      <c r="C8411" s="114" t="s">
        <v>961</v>
      </c>
      <c r="D8411" s="114" t="s">
        <v>1295</v>
      </c>
      <c r="E8411" s="21" t="str">
        <f t="shared" si="32"/>
        <v>INSUNIX.LPV.informix.code_reg_policy</v>
      </c>
    </row>
    <row r="8412" spans="1:5" ht="14.25" customHeight="1">
      <c r="A8412" s="114" t="s">
        <v>677</v>
      </c>
      <c r="B8412" s="114" t="s">
        <v>658</v>
      </c>
      <c r="C8412" s="114" t="s">
        <v>961</v>
      </c>
      <c r="D8412" s="114" t="s">
        <v>1295</v>
      </c>
      <c r="E8412" s="21" t="str">
        <f t="shared" si="32"/>
        <v>INSUNIX.LPV.informix.code_reg_policy</v>
      </c>
    </row>
    <row r="8413" spans="1:5" ht="14.25" customHeight="1">
      <c r="A8413" s="114" t="s">
        <v>677</v>
      </c>
      <c r="B8413" s="114" t="s">
        <v>658</v>
      </c>
      <c r="C8413" s="114" t="s">
        <v>961</v>
      </c>
      <c r="D8413" s="114" t="s">
        <v>1295</v>
      </c>
      <c r="E8413" s="21" t="str">
        <f t="shared" si="32"/>
        <v>INSUNIX.LPV.informix.code_reg_policy</v>
      </c>
    </row>
    <row r="8414" spans="1:5" ht="14.25" customHeight="1">
      <c r="A8414" s="114" t="s">
        <v>677</v>
      </c>
      <c r="B8414" s="114" t="s">
        <v>658</v>
      </c>
      <c r="C8414" s="114" t="s">
        <v>961</v>
      </c>
      <c r="D8414" s="114" t="s">
        <v>1295</v>
      </c>
      <c r="E8414" s="21" t="str">
        <f t="shared" si="32"/>
        <v>INSUNIX.LPV.informix.code_reg_policy</v>
      </c>
    </row>
    <row r="8415" spans="1:5" ht="14.25" customHeight="1">
      <c r="A8415" s="114" t="s">
        <v>677</v>
      </c>
      <c r="B8415" s="114" t="s">
        <v>658</v>
      </c>
      <c r="C8415" s="114" t="s">
        <v>961</v>
      </c>
      <c r="D8415" s="114" t="s">
        <v>1295</v>
      </c>
      <c r="E8415" s="21" t="str">
        <f t="shared" si="32"/>
        <v>INSUNIX.LPV.informix.code_reg_policy</v>
      </c>
    </row>
    <row r="8416" spans="1:5" ht="14.25" customHeight="1">
      <c r="A8416" s="114" t="s">
        <v>677</v>
      </c>
      <c r="B8416" s="114" t="s">
        <v>658</v>
      </c>
      <c r="C8416" s="114" t="s">
        <v>961</v>
      </c>
      <c r="D8416" s="114" t="s">
        <v>1295</v>
      </c>
      <c r="E8416" s="21" t="str">
        <f t="shared" si="32"/>
        <v>INSUNIX.LPV.informix.code_reg_policy</v>
      </c>
    </row>
    <row r="8417" spans="1:5" ht="14.25" customHeight="1">
      <c r="A8417" s="114" t="s">
        <v>677</v>
      </c>
      <c r="B8417" s="114" t="s">
        <v>658</v>
      </c>
      <c r="C8417" s="114" t="s">
        <v>961</v>
      </c>
      <c r="D8417" s="114" t="s">
        <v>1295</v>
      </c>
      <c r="E8417" s="21" t="str">
        <f t="shared" ref="E8417:E8671" si="33">CONCATENATE(A8417,".",B8417,".",C8417,".",D8417)</f>
        <v>INSUNIX.LPV.informix.code_reg_policy</v>
      </c>
    </row>
    <row r="8418" spans="1:5" ht="14.25" customHeight="1">
      <c r="A8418" s="114" t="s">
        <v>677</v>
      </c>
      <c r="B8418" s="114" t="s">
        <v>658</v>
      </c>
      <c r="C8418" s="114" t="s">
        <v>961</v>
      </c>
      <c r="D8418" s="114" t="s">
        <v>1295</v>
      </c>
      <c r="E8418" s="21" t="str">
        <f t="shared" si="33"/>
        <v>INSUNIX.LPV.informix.code_reg_policy</v>
      </c>
    </row>
    <row r="8419" spans="1:5" ht="14.25" customHeight="1">
      <c r="A8419" s="114" t="s">
        <v>677</v>
      </c>
      <c r="B8419" s="114" t="s">
        <v>658</v>
      </c>
      <c r="C8419" s="114" t="s">
        <v>961</v>
      </c>
      <c r="D8419" s="114" t="s">
        <v>1035</v>
      </c>
      <c r="E8419" s="21" t="str">
        <f t="shared" si="33"/>
        <v>INSUNIX.LPV.informix.contr_comp</v>
      </c>
    </row>
    <row r="8420" spans="1:5" ht="14.25" customHeight="1">
      <c r="A8420" s="114" t="s">
        <v>677</v>
      </c>
      <c r="B8420" s="114" t="s">
        <v>658</v>
      </c>
      <c r="C8420" s="114" t="s">
        <v>961</v>
      </c>
      <c r="D8420" s="114" t="s">
        <v>1035</v>
      </c>
      <c r="E8420" s="21" t="str">
        <f t="shared" si="33"/>
        <v>INSUNIX.LPV.informix.contr_comp</v>
      </c>
    </row>
    <row r="8421" spans="1:5" ht="14.25" customHeight="1">
      <c r="A8421" s="114" t="s">
        <v>677</v>
      </c>
      <c r="B8421" s="114" t="s">
        <v>658</v>
      </c>
      <c r="C8421" s="114" t="s">
        <v>961</v>
      </c>
      <c r="D8421" s="114" t="s">
        <v>1035</v>
      </c>
      <c r="E8421" s="21" t="str">
        <f t="shared" si="33"/>
        <v>INSUNIX.LPV.informix.contr_comp</v>
      </c>
    </row>
    <row r="8422" spans="1:5" ht="14.25" customHeight="1">
      <c r="A8422" s="114" t="s">
        <v>677</v>
      </c>
      <c r="B8422" s="114" t="s">
        <v>658</v>
      </c>
      <c r="C8422" s="114" t="s">
        <v>961</v>
      </c>
      <c r="D8422" s="114" t="s">
        <v>1035</v>
      </c>
      <c r="E8422" s="21" t="str">
        <f t="shared" si="33"/>
        <v>INSUNIX.LPV.informix.contr_comp</v>
      </c>
    </row>
    <row r="8423" spans="1:5" ht="14.25" customHeight="1">
      <c r="A8423" s="114" t="s">
        <v>677</v>
      </c>
      <c r="B8423" s="114" t="s">
        <v>658</v>
      </c>
      <c r="C8423" s="114" t="s">
        <v>961</v>
      </c>
      <c r="D8423" s="114" t="s">
        <v>1035</v>
      </c>
      <c r="E8423" s="21" t="str">
        <f t="shared" si="33"/>
        <v>INSUNIX.LPV.informix.contr_comp</v>
      </c>
    </row>
    <row r="8424" spans="1:5" ht="14.25" customHeight="1">
      <c r="A8424" s="114" t="s">
        <v>677</v>
      </c>
      <c r="B8424" s="114" t="s">
        <v>658</v>
      </c>
      <c r="C8424" s="114" t="s">
        <v>961</v>
      </c>
      <c r="D8424" s="114" t="s">
        <v>1035</v>
      </c>
      <c r="E8424" s="21" t="str">
        <f t="shared" si="33"/>
        <v>INSUNIX.LPV.informix.contr_comp</v>
      </c>
    </row>
    <row r="8425" spans="1:5" ht="14.25" customHeight="1">
      <c r="A8425" s="114" t="s">
        <v>677</v>
      </c>
      <c r="B8425" s="114" t="s">
        <v>658</v>
      </c>
      <c r="C8425" s="114" t="s">
        <v>961</v>
      </c>
      <c r="D8425" s="114" t="s">
        <v>1035</v>
      </c>
      <c r="E8425" s="21" t="str">
        <f t="shared" si="33"/>
        <v>INSUNIX.LPV.informix.contr_comp</v>
      </c>
    </row>
    <row r="8426" spans="1:5" ht="14.25" customHeight="1">
      <c r="A8426" s="114" t="s">
        <v>677</v>
      </c>
      <c r="B8426" s="114" t="s">
        <v>658</v>
      </c>
      <c r="C8426" s="114" t="s">
        <v>961</v>
      </c>
      <c r="D8426" s="114" t="s">
        <v>1035</v>
      </c>
      <c r="E8426" s="21" t="str">
        <f t="shared" si="33"/>
        <v>INSUNIX.LPV.informix.contr_comp</v>
      </c>
    </row>
    <row r="8427" spans="1:5" ht="14.25" customHeight="1">
      <c r="A8427" s="114" t="s">
        <v>677</v>
      </c>
      <c r="B8427" s="114" t="s">
        <v>658</v>
      </c>
      <c r="C8427" s="114" t="s">
        <v>961</v>
      </c>
      <c r="D8427" s="114" t="s">
        <v>1035</v>
      </c>
      <c r="E8427" s="21" t="str">
        <f t="shared" si="33"/>
        <v>INSUNIX.LPV.informix.contr_comp</v>
      </c>
    </row>
    <row r="8428" spans="1:5" ht="14.25" customHeight="1">
      <c r="A8428" s="114" t="s">
        <v>677</v>
      </c>
      <c r="B8428" s="114" t="s">
        <v>658</v>
      </c>
      <c r="C8428" s="114" t="s">
        <v>961</v>
      </c>
      <c r="D8428" s="114" t="s">
        <v>1035</v>
      </c>
      <c r="E8428" s="21" t="str">
        <f t="shared" si="33"/>
        <v>INSUNIX.LPV.informix.contr_comp</v>
      </c>
    </row>
    <row r="8429" spans="1:5" ht="14.25" customHeight="1">
      <c r="A8429" s="114" t="s">
        <v>677</v>
      </c>
      <c r="B8429" s="114" t="s">
        <v>658</v>
      </c>
      <c r="C8429" s="114" t="s">
        <v>961</v>
      </c>
      <c r="D8429" s="114" t="s">
        <v>1035</v>
      </c>
      <c r="E8429" s="21" t="str">
        <f t="shared" si="33"/>
        <v>INSUNIX.LPV.informix.contr_comp</v>
      </c>
    </row>
    <row r="8430" spans="1:5" ht="14.25" customHeight="1">
      <c r="A8430" s="114" t="s">
        <v>677</v>
      </c>
      <c r="B8430" s="114" t="s">
        <v>658</v>
      </c>
      <c r="C8430" s="114" t="s">
        <v>961</v>
      </c>
      <c r="D8430" s="114" t="s">
        <v>1035</v>
      </c>
      <c r="E8430" s="21" t="str">
        <f t="shared" si="33"/>
        <v>INSUNIX.LPV.informix.contr_comp</v>
      </c>
    </row>
    <row r="8431" spans="1:5" ht="14.25" customHeight="1">
      <c r="A8431" s="114" t="s">
        <v>677</v>
      </c>
      <c r="B8431" s="114" t="s">
        <v>658</v>
      </c>
      <c r="C8431" s="114" t="s">
        <v>961</v>
      </c>
      <c r="D8431" s="114" t="s">
        <v>1035</v>
      </c>
      <c r="E8431" s="21" t="str">
        <f t="shared" si="33"/>
        <v>INSUNIX.LPV.informix.contr_comp</v>
      </c>
    </row>
    <row r="8432" spans="1:5" ht="14.25" customHeight="1">
      <c r="A8432" s="114" t="s">
        <v>677</v>
      </c>
      <c r="B8432" s="114" t="s">
        <v>658</v>
      </c>
      <c r="C8432" s="114" t="s">
        <v>961</v>
      </c>
      <c r="D8432" s="114" t="s">
        <v>1035</v>
      </c>
      <c r="E8432" s="21" t="str">
        <f t="shared" si="33"/>
        <v>INSUNIX.LPV.informix.contr_comp</v>
      </c>
    </row>
    <row r="8433" spans="1:5" ht="14.25" customHeight="1">
      <c r="A8433" s="114" t="s">
        <v>677</v>
      </c>
      <c r="B8433" s="114" t="s">
        <v>658</v>
      </c>
      <c r="C8433" s="114" t="s">
        <v>961</v>
      </c>
      <c r="D8433" s="114" t="s">
        <v>966</v>
      </c>
      <c r="E8433" s="21" t="str">
        <f t="shared" si="33"/>
        <v>INSUNIX.LPV.informix.financ_dra</v>
      </c>
    </row>
    <row r="8434" spans="1:5" ht="14.25" customHeight="1">
      <c r="A8434" s="114" t="s">
        <v>677</v>
      </c>
      <c r="B8434" s="114" t="s">
        <v>658</v>
      </c>
      <c r="C8434" s="114" t="s">
        <v>961</v>
      </c>
      <c r="D8434" s="114" t="s">
        <v>966</v>
      </c>
      <c r="E8434" s="21" t="str">
        <f t="shared" si="33"/>
        <v>INSUNIX.LPV.informix.financ_dra</v>
      </c>
    </row>
    <row r="8435" spans="1:5" ht="14.25" customHeight="1">
      <c r="A8435" s="114" t="s">
        <v>677</v>
      </c>
      <c r="B8435" s="114" t="s">
        <v>658</v>
      </c>
      <c r="C8435" s="114" t="s">
        <v>961</v>
      </c>
      <c r="D8435" s="114" t="s">
        <v>966</v>
      </c>
      <c r="E8435" s="21" t="str">
        <f t="shared" si="33"/>
        <v>INSUNIX.LPV.informix.financ_dra</v>
      </c>
    </row>
    <row r="8436" spans="1:5" ht="14.25" customHeight="1">
      <c r="A8436" s="114" t="s">
        <v>677</v>
      </c>
      <c r="B8436" s="114" t="s">
        <v>658</v>
      </c>
      <c r="C8436" s="114" t="s">
        <v>961</v>
      </c>
      <c r="D8436" s="114" t="s">
        <v>966</v>
      </c>
      <c r="E8436" s="21" t="str">
        <f t="shared" si="33"/>
        <v>INSUNIX.LPV.informix.financ_dra</v>
      </c>
    </row>
    <row r="8437" spans="1:5" ht="14.25" customHeight="1">
      <c r="A8437" s="114" t="s">
        <v>677</v>
      </c>
      <c r="B8437" s="114" t="s">
        <v>658</v>
      </c>
      <c r="C8437" s="114" t="s">
        <v>961</v>
      </c>
      <c r="D8437" s="114" t="s">
        <v>966</v>
      </c>
      <c r="E8437" s="21" t="str">
        <f t="shared" si="33"/>
        <v>INSUNIX.LPV.informix.financ_dra</v>
      </c>
    </row>
    <row r="8438" spans="1:5" ht="14.25" customHeight="1">
      <c r="A8438" s="114" t="s">
        <v>677</v>
      </c>
      <c r="B8438" s="114" t="s">
        <v>658</v>
      </c>
      <c r="C8438" s="114" t="s">
        <v>961</v>
      </c>
      <c r="D8438" s="114" t="s">
        <v>966</v>
      </c>
      <c r="E8438" s="21" t="str">
        <f t="shared" si="33"/>
        <v>INSUNIX.LPV.informix.financ_dra</v>
      </c>
    </row>
    <row r="8439" spans="1:5" ht="14.25" customHeight="1">
      <c r="A8439" s="114" t="s">
        <v>677</v>
      </c>
      <c r="B8439" s="114" t="s">
        <v>658</v>
      </c>
      <c r="C8439" s="114" t="s">
        <v>961</v>
      </c>
      <c r="D8439" s="114" t="s">
        <v>966</v>
      </c>
      <c r="E8439" s="21" t="str">
        <f t="shared" si="33"/>
        <v>INSUNIX.LPV.informix.financ_dra</v>
      </c>
    </row>
    <row r="8440" spans="1:5" ht="14.25" customHeight="1">
      <c r="A8440" s="114" t="s">
        <v>677</v>
      </c>
      <c r="B8440" s="114" t="s">
        <v>658</v>
      </c>
      <c r="C8440" s="114" t="s">
        <v>961</v>
      </c>
      <c r="D8440" s="114" t="s">
        <v>966</v>
      </c>
      <c r="E8440" s="21" t="str">
        <f t="shared" si="33"/>
        <v>INSUNIX.LPV.informix.financ_dra</v>
      </c>
    </row>
    <row r="8441" spans="1:5" ht="14.25" customHeight="1">
      <c r="A8441" s="114" t="s">
        <v>677</v>
      </c>
      <c r="B8441" s="114" t="s">
        <v>658</v>
      </c>
      <c r="C8441" s="114" t="s">
        <v>961</v>
      </c>
      <c r="D8441" s="114" t="s">
        <v>966</v>
      </c>
      <c r="E8441" s="21" t="str">
        <f t="shared" si="33"/>
        <v>INSUNIX.LPV.informix.financ_dra</v>
      </c>
    </row>
    <row r="8442" spans="1:5" ht="14.25" customHeight="1">
      <c r="A8442" s="114" t="s">
        <v>677</v>
      </c>
      <c r="B8442" s="114" t="s">
        <v>658</v>
      </c>
      <c r="C8442" s="114" t="s">
        <v>961</v>
      </c>
      <c r="D8442" s="114" t="s">
        <v>966</v>
      </c>
      <c r="E8442" s="21" t="str">
        <f t="shared" si="33"/>
        <v>INSUNIX.LPV.informix.financ_dra</v>
      </c>
    </row>
    <row r="8443" spans="1:5" ht="14.25" customHeight="1">
      <c r="A8443" s="114" t="s">
        <v>677</v>
      </c>
      <c r="B8443" s="114" t="s">
        <v>658</v>
      </c>
      <c r="C8443" s="114" t="s">
        <v>961</v>
      </c>
      <c r="D8443" s="114" t="s">
        <v>966</v>
      </c>
      <c r="E8443" s="21" t="str">
        <f t="shared" si="33"/>
        <v>INSUNIX.LPV.informix.financ_dra</v>
      </c>
    </row>
    <row r="8444" spans="1:5" ht="14.25" customHeight="1">
      <c r="A8444" s="114" t="s">
        <v>677</v>
      </c>
      <c r="B8444" s="114" t="s">
        <v>658</v>
      </c>
      <c r="C8444" s="114" t="s">
        <v>961</v>
      </c>
      <c r="D8444" s="114" t="s">
        <v>966</v>
      </c>
      <c r="E8444" s="21" t="str">
        <f t="shared" si="33"/>
        <v>INSUNIX.LPV.informix.financ_dra</v>
      </c>
    </row>
    <row r="8445" spans="1:5" ht="14.25" customHeight="1">
      <c r="A8445" s="114" t="s">
        <v>677</v>
      </c>
      <c r="B8445" s="114" t="s">
        <v>658</v>
      </c>
      <c r="C8445" s="114" t="s">
        <v>961</v>
      </c>
      <c r="D8445" s="114" t="s">
        <v>966</v>
      </c>
      <c r="E8445" s="21" t="str">
        <f t="shared" si="33"/>
        <v>INSUNIX.LPV.informix.financ_dra</v>
      </c>
    </row>
    <row r="8446" spans="1:5" ht="14.25" customHeight="1">
      <c r="A8446" s="114" t="s">
        <v>677</v>
      </c>
      <c r="B8446" s="114" t="s">
        <v>658</v>
      </c>
      <c r="C8446" s="114" t="s">
        <v>961</v>
      </c>
      <c r="D8446" s="114" t="s">
        <v>966</v>
      </c>
      <c r="E8446" s="21" t="str">
        <f t="shared" si="33"/>
        <v>INSUNIX.LPV.informix.financ_dra</v>
      </c>
    </row>
    <row r="8447" spans="1:5" ht="14.25" customHeight="1">
      <c r="A8447" s="114" t="s">
        <v>677</v>
      </c>
      <c r="B8447" s="114" t="s">
        <v>658</v>
      </c>
      <c r="C8447" s="114" t="s">
        <v>961</v>
      </c>
      <c r="D8447" s="114" t="s">
        <v>966</v>
      </c>
      <c r="E8447" s="21" t="str">
        <f t="shared" si="33"/>
        <v>INSUNIX.LPV.informix.financ_dra</v>
      </c>
    </row>
    <row r="8448" spans="1:5" ht="14.25" customHeight="1">
      <c r="A8448" s="114" t="s">
        <v>677</v>
      </c>
      <c r="B8448" s="114" t="s">
        <v>658</v>
      </c>
      <c r="C8448" s="114" t="s">
        <v>961</v>
      </c>
      <c r="D8448" s="114" t="s">
        <v>966</v>
      </c>
      <c r="E8448" s="21" t="str">
        <f t="shared" si="33"/>
        <v>INSUNIX.LPV.informix.financ_dra</v>
      </c>
    </row>
    <row r="8449" spans="1:5" ht="14.25" customHeight="1">
      <c r="A8449" s="114" t="s">
        <v>677</v>
      </c>
      <c r="B8449" s="114" t="s">
        <v>658</v>
      </c>
      <c r="C8449" s="114" t="s">
        <v>961</v>
      </c>
      <c r="D8449" s="114" t="s">
        <v>966</v>
      </c>
      <c r="E8449" s="21" t="str">
        <f t="shared" si="33"/>
        <v>INSUNIX.LPV.informix.financ_dra</v>
      </c>
    </row>
    <row r="8450" spans="1:5" ht="14.25" customHeight="1">
      <c r="A8450" s="114" t="s">
        <v>677</v>
      </c>
      <c r="B8450" s="114" t="s">
        <v>658</v>
      </c>
      <c r="C8450" s="114" t="s">
        <v>961</v>
      </c>
      <c r="D8450" s="114" t="s">
        <v>967</v>
      </c>
      <c r="E8450" s="21" t="str">
        <f t="shared" si="33"/>
        <v>INSUNIX.LPV.informix.health</v>
      </c>
    </row>
    <row r="8451" spans="1:5" ht="14.25" customHeight="1">
      <c r="A8451" s="114" t="s">
        <v>677</v>
      </c>
      <c r="B8451" s="114" t="s">
        <v>658</v>
      </c>
      <c r="C8451" s="114" t="s">
        <v>961</v>
      </c>
      <c r="D8451" s="114" t="s">
        <v>967</v>
      </c>
      <c r="E8451" s="21" t="str">
        <f t="shared" si="33"/>
        <v>INSUNIX.LPV.informix.health</v>
      </c>
    </row>
    <row r="8452" spans="1:5" ht="14.25" customHeight="1">
      <c r="A8452" s="114" t="s">
        <v>677</v>
      </c>
      <c r="B8452" s="114" t="s">
        <v>658</v>
      </c>
      <c r="C8452" s="114" t="s">
        <v>961</v>
      </c>
      <c r="D8452" s="114" t="s">
        <v>967</v>
      </c>
      <c r="E8452" s="21" t="str">
        <f t="shared" si="33"/>
        <v>INSUNIX.LPV.informix.health</v>
      </c>
    </row>
    <row r="8453" spans="1:5" ht="14.25" customHeight="1">
      <c r="A8453" s="114" t="s">
        <v>677</v>
      </c>
      <c r="B8453" s="114" t="s">
        <v>658</v>
      </c>
      <c r="C8453" s="114" t="s">
        <v>961</v>
      </c>
      <c r="D8453" s="114" t="s">
        <v>967</v>
      </c>
      <c r="E8453" s="21" t="str">
        <f t="shared" si="33"/>
        <v>INSUNIX.LPV.informix.health</v>
      </c>
    </row>
    <row r="8454" spans="1:5" ht="14.25" customHeight="1">
      <c r="A8454" s="114" t="s">
        <v>677</v>
      </c>
      <c r="B8454" s="114" t="s">
        <v>658</v>
      </c>
      <c r="C8454" s="114" t="s">
        <v>961</v>
      </c>
      <c r="D8454" s="114" t="s">
        <v>967</v>
      </c>
      <c r="E8454" s="21" t="str">
        <f t="shared" si="33"/>
        <v>INSUNIX.LPV.informix.health</v>
      </c>
    </row>
    <row r="8455" spans="1:5" ht="14.25" customHeight="1">
      <c r="A8455" s="114" t="s">
        <v>677</v>
      </c>
      <c r="B8455" s="114" t="s">
        <v>658</v>
      </c>
      <c r="C8455" s="114" t="s">
        <v>961</v>
      </c>
      <c r="D8455" s="114" t="s">
        <v>967</v>
      </c>
      <c r="E8455" s="21" t="str">
        <f t="shared" si="33"/>
        <v>INSUNIX.LPV.informix.health</v>
      </c>
    </row>
    <row r="8456" spans="1:5" ht="14.25" customHeight="1">
      <c r="A8456" s="114" t="s">
        <v>677</v>
      </c>
      <c r="B8456" s="114" t="s">
        <v>658</v>
      </c>
      <c r="C8456" s="114" t="s">
        <v>961</v>
      </c>
      <c r="D8456" s="114" t="s">
        <v>967</v>
      </c>
      <c r="E8456" s="21" t="str">
        <f t="shared" si="33"/>
        <v>INSUNIX.LPV.informix.health</v>
      </c>
    </row>
    <row r="8457" spans="1:5" ht="14.25" customHeight="1">
      <c r="A8457" s="114" t="s">
        <v>677</v>
      </c>
      <c r="B8457" s="114" t="s">
        <v>658</v>
      </c>
      <c r="C8457" s="114" t="s">
        <v>961</v>
      </c>
      <c r="D8457" s="114" t="s">
        <v>967</v>
      </c>
      <c r="E8457" s="21" t="str">
        <f t="shared" si="33"/>
        <v>INSUNIX.LPV.informix.health</v>
      </c>
    </row>
    <row r="8458" spans="1:5" ht="14.25" customHeight="1">
      <c r="A8458" s="114" t="s">
        <v>677</v>
      </c>
      <c r="B8458" s="114" t="s">
        <v>658</v>
      </c>
      <c r="C8458" s="114" t="s">
        <v>961</v>
      </c>
      <c r="D8458" s="114" t="s">
        <v>967</v>
      </c>
      <c r="E8458" s="21" t="str">
        <f t="shared" si="33"/>
        <v>INSUNIX.LPV.informix.health</v>
      </c>
    </row>
    <row r="8459" spans="1:5" ht="14.25" customHeight="1">
      <c r="A8459" s="114" t="s">
        <v>677</v>
      </c>
      <c r="B8459" s="114" t="s">
        <v>658</v>
      </c>
      <c r="C8459" s="114" t="s">
        <v>961</v>
      </c>
      <c r="D8459" s="114" t="s">
        <v>967</v>
      </c>
      <c r="E8459" s="21" t="str">
        <f t="shared" si="33"/>
        <v>INSUNIX.LPV.informix.health</v>
      </c>
    </row>
    <row r="8460" spans="1:5" ht="14.25" customHeight="1">
      <c r="A8460" s="114" t="s">
        <v>677</v>
      </c>
      <c r="B8460" s="114" t="s">
        <v>658</v>
      </c>
      <c r="C8460" s="114" t="s">
        <v>961</v>
      </c>
      <c r="D8460" s="114" t="s">
        <v>967</v>
      </c>
      <c r="E8460" s="21" t="str">
        <f t="shared" si="33"/>
        <v>INSUNIX.LPV.informix.health</v>
      </c>
    </row>
    <row r="8461" spans="1:5" ht="14.25" customHeight="1">
      <c r="A8461" s="114" t="s">
        <v>677</v>
      </c>
      <c r="B8461" s="114" t="s">
        <v>658</v>
      </c>
      <c r="C8461" s="114" t="s">
        <v>961</v>
      </c>
      <c r="D8461" s="114" t="s">
        <v>967</v>
      </c>
      <c r="E8461" s="21" t="str">
        <f t="shared" si="33"/>
        <v>INSUNIX.LPV.informix.health</v>
      </c>
    </row>
    <row r="8462" spans="1:5" ht="14.25" customHeight="1">
      <c r="A8462" s="114" t="s">
        <v>677</v>
      </c>
      <c r="B8462" s="114" t="s">
        <v>658</v>
      </c>
      <c r="C8462" s="114" t="s">
        <v>961</v>
      </c>
      <c r="D8462" s="114" t="s">
        <v>967</v>
      </c>
      <c r="E8462" s="21" t="str">
        <f t="shared" si="33"/>
        <v>INSUNIX.LPV.informix.health</v>
      </c>
    </row>
    <row r="8463" spans="1:5" ht="14.25" customHeight="1">
      <c r="A8463" s="114" t="s">
        <v>677</v>
      </c>
      <c r="B8463" s="114" t="s">
        <v>658</v>
      </c>
      <c r="C8463" s="114" t="s">
        <v>961</v>
      </c>
      <c r="D8463" s="114" t="s">
        <v>967</v>
      </c>
      <c r="E8463" s="21" t="str">
        <f t="shared" si="33"/>
        <v>INSUNIX.LPV.informix.health</v>
      </c>
    </row>
    <row r="8464" spans="1:5" ht="14.25" customHeight="1">
      <c r="A8464" s="114" t="s">
        <v>677</v>
      </c>
      <c r="B8464" s="114" t="s">
        <v>658</v>
      </c>
      <c r="C8464" s="114" t="s">
        <v>961</v>
      </c>
      <c r="D8464" s="114" t="s">
        <v>967</v>
      </c>
      <c r="E8464" s="21" t="str">
        <f t="shared" si="33"/>
        <v>INSUNIX.LPV.informix.health</v>
      </c>
    </row>
    <row r="8465" spans="1:5" ht="14.25" customHeight="1">
      <c r="A8465" s="114" t="s">
        <v>677</v>
      </c>
      <c r="B8465" s="114" t="s">
        <v>658</v>
      </c>
      <c r="C8465" s="114" t="s">
        <v>961</v>
      </c>
      <c r="D8465" s="114" t="s">
        <v>967</v>
      </c>
      <c r="E8465" s="21" t="str">
        <f t="shared" si="33"/>
        <v>INSUNIX.LPV.informix.health</v>
      </c>
    </row>
    <row r="8466" spans="1:5" ht="14.25" customHeight="1">
      <c r="A8466" s="114" t="s">
        <v>677</v>
      </c>
      <c r="B8466" s="114" t="s">
        <v>658</v>
      </c>
      <c r="C8466" s="114" t="s">
        <v>961</v>
      </c>
      <c r="D8466" s="114" t="s">
        <v>967</v>
      </c>
      <c r="E8466" s="21" t="str">
        <f t="shared" si="33"/>
        <v>INSUNIX.LPV.informix.health</v>
      </c>
    </row>
    <row r="8467" spans="1:5" ht="14.25" customHeight="1">
      <c r="A8467" s="114" t="s">
        <v>677</v>
      </c>
      <c r="B8467" s="114" t="s">
        <v>658</v>
      </c>
      <c r="C8467" s="114" t="s">
        <v>961</v>
      </c>
      <c r="D8467" s="114" t="s">
        <v>967</v>
      </c>
      <c r="E8467" s="21" t="str">
        <f t="shared" si="33"/>
        <v>INSUNIX.LPV.informix.health</v>
      </c>
    </row>
    <row r="8468" spans="1:5" ht="14.25" customHeight="1">
      <c r="A8468" s="114" t="s">
        <v>677</v>
      </c>
      <c r="B8468" s="114" t="s">
        <v>658</v>
      </c>
      <c r="C8468" s="114" t="s">
        <v>961</v>
      </c>
      <c r="D8468" s="114" t="s">
        <v>967</v>
      </c>
      <c r="E8468" s="21" t="str">
        <f t="shared" si="33"/>
        <v>INSUNIX.LPV.informix.health</v>
      </c>
    </row>
    <row r="8469" spans="1:5" ht="14.25" customHeight="1">
      <c r="A8469" s="114" t="s">
        <v>677</v>
      </c>
      <c r="B8469" s="114" t="s">
        <v>658</v>
      </c>
      <c r="C8469" s="114" t="s">
        <v>961</v>
      </c>
      <c r="D8469" s="114" t="s">
        <v>967</v>
      </c>
      <c r="E8469" s="21" t="str">
        <f t="shared" si="33"/>
        <v>INSUNIX.LPV.informix.health</v>
      </c>
    </row>
    <row r="8470" spans="1:5" ht="14.25" customHeight="1">
      <c r="A8470" s="114" t="s">
        <v>677</v>
      </c>
      <c r="B8470" s="114" t="s">
        <v>658</v>
      </c>
      <c r="C8470" s="114" t="s">
        <v>961</v>
      </c>
      <c r="D8470" s="114" t="s">
        <v>967</v>
      </c>
      <c r="E8470" s="21" t="str">
        <f t="shared" si="33"/>
        <v>INSUNIX.LPV.informix.health</v>
      </c>
    </row>
    <row r="8471" spans="1:5" ht="14.25" customHeight="1">
      <c r="A8471" s="114" t="s">
        <v>677</v>
      </c>
      <c r="B8471" s="114" t="s">
        <v>658</v>
      </c>
      <c r="C8471" s="114" t="s">
        <v>961</v>
      </c>
      <c r="D8471" s="114" t="s">
        <v>967</v>
      </c>
      <c r="E8471" s="21" t="str">
        <f t="shared" si="33"/>
        <v>INSUNIX.LPV.informix.health</v>
      </c>
    </row>
    <row r="8472" spans="1:5" ht="14.25" customHeight="1">
      <c r="A8472" s="114" t="s">
        <v>677</v>
      </c>
      <c r="B8472" s="114" t="s">
        <v>658</v>
      </c>
      <c r="C8472" s="114" t="s">
        <v>961</v>
      </c>
      <c r="D8472" s="114" t="s">
        <v>967</v>
      </c>
      <c r="E8472" s="21" t="str">
        <f t="shared" si="33"/>
        <v>INSUNIX.LPV.informix.health</v>
      </c>
    </row>
    <row r="8473" spans="1:5" ht="14.25" customHeight="1">
      <c r="A8473" s="114" t="s">
        <v>677</v>
      </c>
      <c r="B8473" s="114" t="s">
        <v>658</v>
      </c>
      <c r="C8473" s="114" t="s">
        <v>961</v>
      </c>
      <c r="D8473" s="114" t="s">
        <v>967</v>
      </c>
      <c r="E8473" s="21" t="str">
        <f t="shared" si="33"/>
        <v>INSUNIX.LPV.informix.health</v>
      </c>
    </row>
    <row r="8474" spans="1:5" ht="14.25" customHeight="1">
      <c r="A8474" s="114" t="s">
        <v>677</v>
      </c>
      <c r="B8474" s="114" t="s">
        <v>658</v>
      </c>
      <c r="C8474" s="114" t="s">
        <v>961</v>
      </c>
      <c r="D8474" s="114" t="s">
        <v>967</v>
      </c>
      <c r="E8474" s="21" t="str">
        <f t="shared" si="33"/>
        <v>INSUNIX.LPV.informix.health</v>
      </c>
    </row>
    <row r="8475" spans="1:5" ht="14.25" customHeight="1">
      <c r="A8475" s="114" t="s">
        <v>677</v>
      </c>
      <c r="B8475" s="114" t="s">
        <v>658</v>
      </c>
      <c r="C8475" s="114" t="s">
        <v>961</v>
      </c>
      <c r="D8475" s="114" t="s">
        <v>967</v>
      </c>
      <c r="E8475" s="21" t="str">
        <f t="shared" si="33"/>
        <v>INSUNIX.LPV.informix.health</v>
      </c>
    </row>
    <row r="8476" spans="1:5" ht="14.25" customHeight="1">
      <c r="A8476" s="114" t="s">
        <v>677</v>
      </c>
      <c r="B8476" s="114" t="s">
        <v>658</v>
      </c>
      <c r="C8476" s="114" t="s">
        <v>961</v>
      </c>
      <c r="D8476" s="114" t="s">
        <v>967</v>
      </c>
      <c r="E8476" s="21" t="str">
        <f t="shared" si="33"/>
        <v>INSUNIX.LPV.informix.health</v>
      </c>
    </row>
    <row r="8477" spans="1:5" ht="14.25" customHeight="1">
      <c r="A8477" s="114" t="s">
        <v>677</v>
      </c>
      <c r="B8477" s="114" t="s">
        <v>658</v>
      </c>
      <c r="C8477" s="114" t="s">
        <v>961</v>
      </c>
      <c r="D8477" s="114" t="s">
        <v>967</v>
      </c>
      <c r="E8477" s="21" t="str">
        <f t="shared" si="33"/>
        <v>INSUNIX.LPV.informix.health</v>
      </c>
    </row>
    <row r="8478" spans="1:5" ht="14.25" customHeight="1">
      <c r="A8478" s="114" t="s">
        <v>677</v>
      </c>
      <c r="B8478" s="114" t="s">
        <v>658</v>
      </c>
      <c r="C8478" s="114" t="s">
        <v>961</v>
      </c>
      <c r="D8478" s="114" t="s">
        <v>967</v>
      </c>
      <c r="E8478" s="21" t="str">
        <f t="shared" si="33"/>
        <v>INSUNIX.LPV.informix.health</v>
      </c>
    </row>
    <row r="8479" spans="1:5" ht="14.25" customHeight="1">
      <c r="A8479" s="114" t="s">
        <v>677</v>
      </c>
      <c r="B8479" s="114" t="s">
        <v>658</v>
      </c>
      <c r="C8479" s="114" t="s">
        <v>961</v>
      </c>
      <c r="D8479" s="114" t="s">
        <v>967</v>
      </c>
      <c r="E8479" s="21" t="str">
        <f t="shared" si="33"/>
        <v>INSUNIX.LPV.informix.health</v>
      </c>
    </row>
    <row r="8480" spans="1:5" ht="14.25" customHeight="1">
      <c r="A8480" s="114" t="s">
        <v>677</v>
      </c>
      <c r="B8480" s="114" t="s">
        <v>658</v>
      </c>
      <c r="C8480" s="114" t="s">
        <v>961</v>
      </c>
      <c r="D8480" s="114" t="s">
        <v>967</v>
      </c>
      <c r="E8480" s="21" t="str">
        <f t="shared" si="33"/>
        <v>INSUNIX.LPV.informix.health</v>
      </c>
    </row>
    <row r="8481" spans="1:5" ht="14.25" customHeight="1">
      <c r="A8481" s="114" t="s">
        <v>677</v>
      </c>
      <c r="B8481" s="114" t="s">
        <v>658</v>
      </c>
      <c r="C8481" s="114" t="s">
        <v>961</v>
      </c>
      <c r="D8481" s="114" t="s">
        <v>967</v>
      </c>
      <c r="E8481" s="21" t="str">
        <f t="shared" si="33"/>
        <v>INSUNIX.LPV.informix.health</v>
      </c>
    </row>
    <row r="8482" spans="1:5" ht="14.25" customHeight="1">
      <c r="A8482" s="114" t="s">
        <v>677</v>
      </c>
      <c r="B8482" s="114" t="s">
        <v>658</v>
      </c>
      <c r="C8482" s="114" t="s">
        <v>961</v>
      </c>
      <c r="D8482" s="114" t="s">
        <v>967</v>
      </c>
      <c r="E8482" s="21" t="str">
        <f t="shared" si="33"/>
        <v>INSUNIX.LPV.informix.health</v>
      </c>
    </row>
    <row r="8483" spans="1:5" ht="14.25" customHeight="1">
      <c r="A8483" s="114" t="s">
        <v>677</v>
      </c>
      <c r="B8483" s="114" t="s">
        <v>658</v>
      </c>
      <c r="C8483" s="114" t="s">
        <v>961</v>
      </c>
      <c r="D8483" s="114" t="s">
        <v>967</v>
      </c>
      <c r="E8483" s="21" t="str">
        <f t="shared" si="33"/>
        <v>INSUNIX.LPV.informix.health</v>
      </c>
    </row>
    <row r="8484" spans="1:5" ht="14.25" customHeight="1">
      <c r="A8484" s="114" t="s">
        <v>677</v>
      </c>
      <c r="B8484" s="114" t="s">
        <v>658</v>
      </c>
      <c r="C8484" s="114" t="s">
        <v>961</v>
      </c>
      <c r="D8484" s="114" t="s">
        <v>967</v>
      </c>
      <c r="E8484" s="21" t="str">
        <f t="shared" si="33"/>
        <v>INSUNIX.LPV.informix.health</v>
      </c>
    </row>
    <row r="8485" spans="1:5" ht="14.25" customHeight="1">
      <c r="A8485" s="114" t="s">
        <v>677</v>
      </c>
      <c r="B8485" s="114" t="s">
        <v>658</v>
      </c>
      <c r="C8485" s="114" t="s">
        <v>961</v>
      </c>
      <c r="D8485" s="114" t="s">
        <v>967</v>
      </c>
      <c r="E8485" s="21" t="str">
        <f t="shared" si="33"/>
        <v>INSUNIX.LPV.informix.health</v>
      </c>
    </row>
    <row r="8486" spans="1:5" ht="14.25" customHeight="1">
      <c r="A8486" s="114" t="s">
        <v>677</v>
      </c>
      <c r="B8486" s="114" t="s">
        <v>658</v>
      </c>
      <c r="C8486" s="114" t="s">
        <v>961</v>
      </c>
      <c r="D8486" s="114" t="s">
        <v>967</v>
      </c>
      <c r="E8486" s="21" t="str">
        <f t="shared" si="33"/>
        <v>INSUNIX.LPV.informix.health</v>
      </c>
    </row>
    <row r="8487" spans="1:5" ht="14.25" customHeight="1">
      <c r="A8487" s="114" t="s">
        <v>677</v>
      </c>
      <c r="B8487" s="114" t="s">
        <v>658</v>
      </c>
      <c r="C8487" s="114" t="s">
        <v>961</v>
      </c>
      <c r="D8487" s="114" t="s">
        <v>967</v>
      </c>
      <c r="E8487" s="21" t="str">
        <f t="shared" si="33"/>
        <v>INSUNIX.LPV.informix.health</v>
      </c>
    </row>
    <row r="8488" spans="1:5" ht="14.25" customHeight="1">
      <c r="A8488" s="114" t="s">
        <v>677</v>
      </c>
      <c r="B8488" s="114" t="s">
        <v>658</v>
      </c>
      <c r="C8488" s="114" t="s">
        <v>961</v>
      </c>
      <c r="D8488" s="114" t="s">
        <v>967</v>
      </c>
      <c r="E8488" s="21" t="str">
        <f t="shared" si="33"/>
        <v>INSUNIX.LPV.informix.health</v>
      </c>
    </row>
    <row r="8489" spans="1:5" ht="14.25" customHeight="1">
      <c r="A8489" s="114" t="s">
        <v>677</v>
      </c>
      <c r="B8489" s="114" t="s">
        <v>658</v>
      </c>
      <c r="C8489" s="114" t="s">
        <v>961</v>
      </c>
      <c r="D8489" s="114" t="s">
        <v>967</v>
      </c>
      <c r="E8489" s="21" t="str">
        <f t="shared" si="33"/>
        <v>INSUNIX.LPV.informix.health</v>
      </c>
    </row>
    <row r="8490" spans="1:5" ht="14.25" customHeight="1">
      <c r="A8490" s="114" t="s">
        <v>677</v>
      </c>
      <c r="B8490" s="114" t="s">
        <v>658</v>
      </c>
      <c r="C8490" s="114" t="s">
        <v>961</v>
      </c>
      <c r="D8490" s="114" t="s">
        <v>967</v>
      </c>
      <c r="E8490" s="21" t="str">
        <f t="shared" si="33"/>
        <v>INSUNIX.LPV.informix.health</v>
      </c>
    </row>
    <row r="8491" spans="1:5" ht="14.25" customHeight="1">
      <c r="A8491" s="114" t="s">
        <v>677</v>
      </c>
      <c r="B8491" s="114" t="s">
        <v>658</v>
      </c>
      <c r="C8491" s="114" t="s">
        <v>961</v>
      </c>
      <c r="D8491" s="114" t="s">
        <v>967</v>
      </c>
      <c r="E8491" s="21" t="str">
        <f t="shared" si="33"/>
        <v>INSUNIX.LPV.informix.health</v>
      </c>
    </row>
    <row r="8492" spans="1:5" ht="14.25" customHeight="1">
      <c r="A8492" s="114" t="s">
        <v>677</v>
      </c>
      <c r="B8492" s="114" t="s">
        <v>658</v>
      </c>
      <c r="C8492" s="114" t="s">
        <v>961</v>
      </c>
      <c r="D8492" s="114" t="s">
        <v>1043</v>
      </c>
      <c r="E8492" s="21" t="str">
        <f t="shared" si="33"/>
        <v>INSUNIX.LPV.informix.life_prev</v>
      </c>
    </row>
    <row r="8493" spans="1:5" ht="14.25" customHeight="1">
      <c r="A8493" s="114" t="s">
        <v>677</v>
      </c>
      <c r="B8493" s="114" t="s">
        <v>658</v>
      </c>
      <c r="C8493" s="114" t="s">
        <v>961</v>
      </c>
      <c r="D8493" s="114" t="s">
        <v>1043</v>
      </c>
      <c r="E8493" s="21" t="str">
        <f t="shared" si="33"/>
        <v>INSUNIX.LPV.informix.life_prev</v>
      </c>
    </row>
    <row r="8494" spans="1:5" ht="14.25" customHeight="1">
      <c r="A8494" s="114" t="s">
        <v>677</v>
      </c>
      <c r="B8494" s="114" t="s">
        <v>658</v>
      </c>
      <c r="C8494" s="114" t="s">
        <v>961</v>
      </c>
      <c r="D8494" s="114" t="s">
        <v>1043</v>
      </c>
      <c r="E8494" s="21" t="str">
        <f t="shared" si="33"/>
        <v>INSUNIX.LPV.informix.life_prev</v>
      </c>
    </row>
    <row r="8495" spans="1:5" ht="14.25" customHeight="1">
      <c r="A8495" s="114" t="s">
        <v>677</v>
      </c>
      <c r="B8495" s="114" t="s">
        <v>658</v>
      </c>
      <c r="C8495" s="114" t="s">
        <v>961</v>
      </c>
      <c r="D8495" s="114" t="s">
        <v>1043</v>
      </c>
      <c r="E8495" s="21" t="str">
        <f t="shared" si="33"/>
        <v>INSUNIX.LPV.informix.life_prev</v>
      </c>
    </row>
    <row r="8496" spans="1:5" ht="14.25" customHeight="1">
      <c r="A8496" s="114" t="s">
        <v>677</v>
      </c>
      <c r="B8496" s="114" t="s">
        <v>658</v>
      </c>
      <c r="C8496" s="114" t="s">
        <v>961</v>
      </c>
      <c r="D8496" s="114" t="s">
        <v>1043</v>
      </c>
      <c r="E8496" s="21" t="str">
        <f t="shared" si="33"/>
        <v>INSUNIX.LPV.informix.life_prev</v>
      </c>
    </row>
    <row r="8497" spans="1:5" ht="14.25" customHeight="1">
      <c r="A8497" s="114" t="s">
        <v>677</v>
      </c>
      <c r="B8497" s="114" t="s">
        <v>658</v>
      </c>
      <c r="C8497" s="114" t="s">
        <v>961</v>
      </c>
      <c r="D8497" s="114" t="s">
        <v>1043</v>
      </c>
      <c r="E8497" s="21" t="str">
        <f t="shared" si="33"/>
        <v>INSUNIX.LPV.informix.life_prev</v>
      </c>
    </row>
    <row r="8498" spans="1:5" ht="14.25" customHeight="1">
      <c r="A8498" s="114" t="s">
        <v>677</v>
      </c>
      <c r="B8498" s="114" t="s">
        <v>658</v>
      </c>
      <c r="C8498" s="114" t="s">
        <v>961</v>
      </c>
      <c r="D8498" s="114" t="s">
        <v>1043</v>
      </c>
      <c r="E8498" s="21" t="str">
        <f t="shared" si="33"/>
        <v>INSUNIX.LPV.informix.life_prev</v>
      </c>
    </row>
    <row r="8499" spans="1:5" ht="14.25" customHeight="1">
      <c r="A8499" s="114" t="s">
        <v>677</v>
      </c>
      <c r="B8499" s="114" t="s">
        <v>658</v>
      </c>
      <c r="C8499" s="114" t="s">
        <v>961</v>
      </c>
      <c r="D8499" s="114" t="s">
        <v>1043</v>
      </c>
      <c r="E8499" s="21" t="str">
        <f t="shared" si="33"/>
        <v>INSUNIX.LPV.informix.life_prev</v>
      </c>
    </row>
    <row r="8500" spans="1:5" ht="14.25" customHeight="1">
      <c r="A8500" s="114" t="s">
        <v>677</v>
      </c>
      <c r="B8500" s="114" t="s">
        <v>658</v>
      </c>
      <c r="C8500" s="114" t="s">
        <v>961</v>
      </c>
      <c r="D8500" s="114" t="s">
        <v>1043</v>
      </c>
      <c r="E8500" s="21" t="str">
        <f t="shared" si="33"/>
        <v>INSUNIX.LPV.informix.life_prev</v>
      </c>
    </row>
    <row r="8501" spans="1:5" ht="14.25" customHeight="1">
      <c r="A8501" s="114" t="s">
        <v>677</v>
      </c>
      <c r="B8501" s="114" t="s">
        <v>658</v>
      </c>
      <c r="C8501" s="114" t="s">
        <v>961</v>
      </c>
      <c r="D8501" s="114" t="s">
        <v>1043</v>
      </c>
      <c r="E8501" s="21" t="str">
        <f t="shared" si="33"/>
        <v>INSUNIX.LPV.informix.life_prev</v>
      </c>
    </row>
    <row r="8502" spans="1:5" ht="14.25" customHeight="1">
      <c r="A8502" s="114" t="s">
        <v>677</v>
      </c>
      <c r="B8502" s="114" t="s">
        <v>658</v>
      </c>
      <c r="C8502" s="114" t="s">
        <v>961</v>
      </c>
      <c r="D8502" s="114" t="s">
        <v>1043</v>
      </c>
      <c r="E8502" s="21" t="str">
        <f t="shared" si="33"/>
        <v>INSUNIX.LPV.informix.life_prev</v>
      </c>
    </row>
    <row r="8503" spans="1:5" ht="14.25" customHeight="1">
      <c r="A8503" s="114" t="s">
        <v>677</v>
      </c>
      <c r="B8503" s="114" t="s">
        <v>658</v>
      </c>
      <c r="C8503" s="114" t="s">
        <v>961</v>
      </c>
      <c r="D8503" s="114" t="s">
        <v>1043</v>
      </c>
      <c r="E8503" s="21" t="str">
        <f t="shared" si="33"/>
        <v>INSUNIX.LPV.informix.life_prev</v>
      </c>
    </row>
    <row r="8504" spans="1:5" ht="14.25" customHeight="1">
      <c r="A8504" s="114" t="s">
        <v>677</v>
      </c>
      <c r="B8504" s="114" t="s">
        <v>658</v>
      </c>
      <c r="C8504" s="114" t="s">
        <v>961</v>
      </c>
      <c r="D8504" s="114" t="s">
        <v>1043</v>
      </c>
      <c r="E8504" s="21" t="str">
        <f t="shared" si="33"/>
        <v>INSUNIX.LPV.informix.life_prev</v>
      </c>
    </row>
    <row r="8505" spans="1:5" ht="14.25" customHeight="1">
      <c r="A8505" s="114" t="s">
        <v>677</v>
      </c>
      <c r="B8505" s="114" t="s">
        <v>658</v>
      </c>
      <c r="C8505" s="114" t="s">
        <v>961</v>
      </c>
      <c r="D8505" s="114" t="s">
        <v>1043</v>
      </c>
      <c r="E8505" s="21" t="str">
        <f t="shared" si="33"/>
        <v>INSUNIX.LPV.informix.life_prev</v>
      </c>
    </row>
    <row r="8506" spans="1:5" ht="14.25" customHeight="1">
      <c r="A8506" s="114" t="s">
        <v>677</v>
      </c>
      <c r="B8506" s="114" t="s">
        <v>658</v>
      </c>
      <c r="C8506" s="114" t="s">
        <v>961</v>
      </c>
      <c r="D8506" s="114" t="s">
        <v>1043</v>
      </c>
      <c r="E8506" s="21" t="str">
        <f t="shared" si="33"/>
        <v>INSUNIX.LPV.informix.life_prev</v>
      </c>
    </row>
    <row r="8507" spans="1:5" ht="14.25" customHeight="1">
      <c r="A8507" s="114" t="s">
        <v>677</v>
      </c>
      <c r="B8507" s="114" t="s">
        <v>658</v>
      </c>
      <c r="C8507" s="114" t="s">
        <v>961</v>
      </c>
      <c r="D8507" s="114" t="s">
        <v>1043</v>
      </c>
      <c r="E8507" s="21" t="str">
        <f t="shared" si="33"/>
        <v>INSUNIX.LPV.informix.life_prev</v>
      </c>
    </row>
    <row r="8508" spans="1:5" ht="14.25" customHeight="1">
      <c r="A8508" s="114" t="s">
        <v>677</v>
      </c>
      <c r="B8508" s="114" t="s">
        <v>658</v>
      </c>
      <c r="C8508" s="114" t="s">
        <v>961</v>
      </c>
      <c r="D8508" s="114" t="s">
        <v>1043</v>
      </c>
      <c r="E8508" s="21" t="str">
        <f t="shared" si="33"/>
        <v>INSUNIX.LPV.informix.life_prev</v>
      </c>
    </row>
    <row r="8509" spans="1:5" ht="14.25" customHeight="1">
      <c r="A8509" s="114" t="s">
        <v>677</v>
      </c>
      <c r="B8509" s="114" t="s">
        <v>658</v>
      </c>
      <c r="C8509" s="114" t="s">
        <v>961</v>
      </c>
      <c r="D8509" s="114" t="s">
        <v>1043</v>
      </c>
      <c r="E8509" s="21" t="str">
        <f t="shared" si="33"/>
        <v>INSUNIX.LPV.informix.life_prev</v>
      </c>
    </row>
    <row r="8510" spans="1:5" ht="14.25" customHeight="1">
      <c r="A8510" s="114" t="s">
        <v>677</v>
      </c>
      <c r="B8510" s="114" t="s">
        <v>658</v>
      </c>
      <c r="C8510" s="114" t="s">
        <v>961</v>
      </c>
      <c r="D8510" s="114" t="s">
        <v>1043</v>
      </c>
      <c r="E8510" s="21" t="str">
        <f t="shared" si="33"/>
        <v>INSUNIX.LPV.informix.life_prev</v>
      </c>
    </row>
    <row r="8511" spans="1:5" ht="14.25" customHeight="1">
      <c r="A8511" s="114" t="s">
        <v>677</v>
      </c>
      <c r="B8511" s="114" t="s">
        <v>658</v>
      </c>
      <c r="C8511" s="114" t="s">
        <v>961</v>
      </c>
      <c r="D8511" s="114" t="s">
        <v>1043</v>
      </c>
      <c r="E8511" s="21" t="str">
        <f t="shared" si="33"/>
        <v>INSUNIX.LPV.informix.life_prev</v>
      </c>
    </row>
    <row r="8512" spans="1:5" ht="14.25" customHeight="1">
      <c r="A8512" s="114" t="s">
        <v>677</v>
      </c>
      <c r="B8512" s="114" t="s">
        <v>658</v>
      </c>
      <c r="C8512" s="114" t="s">
        <v>961</v>
      </c>
      <c r="D8512" s="114" t="s">
        <v>1043</v>
      </c>
      <c r="E8512" s="21" t="str">
        <f t="shared" si="33"/>
        <v>INSUNIX.LPV.informix.life_prev</v>
      </c>
    </row>
    <row r="8513" spans="1:5" ht="14.25" customHeight="1">
      <c r="A8513" s="114" t="s">
        <v>677</v>
      </c>
      <c r="B8513" s="114" t="s">
        <v>658</v>
      </c>
      <c r="C8513" s="114" t="s">
        <v>961</v>
      </c>
      <c r="D8513" s="114" t="s">
        <v>1043</v>
      </c>
      <c r="E8513" s="21" t="str">
        <f t="shared" si="33"/>
        <v>INSUNIX.LPV.informix.life_prev</v>
      </c>
    </row>
    <row r="8514" spans="1:5" ht="14.25" customHeight="1">
      <c r="A8514" s="114" t="s">
        <v>677</v>
      </c>
      <c r="B8514" s="114" t="s">
        <v>658</v>
      </c>
      <c r="C8514" s="114" t="s">
        <v>961</v>
      </c>
      <c r="D8514" s="114" t="s">
        <v>1043</v>
      </c>
      <c r="E8514" s="21" t="str">
        <f t="shared" si="33"/>
        <v>INSUNIX.LPV.informix.life_prev</v>
      </c>
    </row>
    <row r="8515" spans="1:5" ht="14.25" customHeight="1">
      <c r="A8515" s="114" t="s">
        <v>677</v>
      </c>
      <c r="B8515" s="114" t="s">
        <v>658</v>
      </c>
      <c r="C8515" s="114" t="s">
        <v>961</v>
      </c>
      <c r="D8515" s="114" t="s">
        <v>1043</v>
      </c>
      <c r="E8515" s="21" t="str">
        <f t="shared" si="33"/>
        <v>INSUNIX.LPV.informix.life_prev</v>
      </c>
    </row>
    <row r="8516" spans="1:5" ht="14.25" customHeight="1">
      <c r="A8516" s="114" t="s">
        <v>677</v>
      </c>
      <c r="B8516" s="114" t="s">
        <v>658</v>
      </c>
      <c r="C8516" s="114" t="s">
        <v>961</v>
      </c>
      <c r="D8516" s="114" t="s">
        <v>1043</v>
      </c>
      <c r="E8516" s="21" t="str">
        <f t="shared" si="33"/>
        <v>INSUNIX.LPV.informix.life_prev</v>
      </c>
    </row>
    <row r="8517" spans="1:5" ht="14.25" customHeight="1">
      <c r="A8517" s="114" t="s">
        <v>677</v>
      </c>
      <c r="B8517" s="114" t="s">
        <v>658</v>
      </c>
      <c r="C8517" s="114" t="s">
        <v>961</v>
      </c>
      <c r="D8517" s="114" t="s">
        <v>1043</v>
      </c>
      <c r="E8517" s="21" t="str">
        <f t="shared" si="33"/>
        <v>INSUNIX.LPV.informix.life_prev</v>
      </c>
    </row>
    <row r="8518" spans="1:5" ht="14.25" customHeight="1">
      <c r="A8518" s="114" t="s">
        <v>677</v>
      </c>
      <c r="B8518" s="114" t="s">
        <v>658</v>
      </c>
      <c r="C8518" s="114" t="s">
        <v>961</v>
      </c>
      <c r="D8518" s="114" t="s">
        <v>1043</v>
      </c>
      <c r="E8518" s="21" t="str">
        <f t="shared" si="33"/>
        <v>INSUNIX.LPV.informix.life_prev</v>
      </c>
    </row>
    <row r="8519" spans="1:5" ht="14.25" customHeight="1">
      <c r="A8519" s="114" t="s">
        <v>677</v>
      </c>
      <c r="B8519" s="114" t="s">
        <v>658</v>
      </c>
      <c r="C8519" s="114" t="s">
        <v>961</v>
      </c>
      <c r="D8519" s="114" t="s">
        <v>1043</v>
      </c>
      <c r="E8519" s="21" t="str">
        <f t="shared" si="33"/>
        <v>INSUNIX.LPV.informix.life_prev</v>
      </c>
    </row>
    <row r="8520" spans="1:5" ht="14.25" customHeight="1">
      <c r="A8520" s="114" t="s">
        <v>677</v>
      </c>
      <c r="B8520" s="114" t="s">
        <v>658</v>
      </c>
      <c r="C8520" s="114" t="s">
        <v>961</v>
      </c>
      <c r="D8520" s="114" t="s">
        <v>1043</v>
      </c>
      <c r="E8520" s="21" t="str">
        <f t="shared" si="33"/>
        <v>INSUNIX.LPV.informix.life_prev</v>
      </c>
    </row>
    <row r="8521" spans="1:5" ht="14.25" customHeight="1">
      <c r="A8521" s="114" t="s">
        <v>677</v>
      </c>
      <c r="B8521" s="114" t="s">
        <v>658</v>
      </c>
      <c r="C8521" s="114" t="s">
        <v>961</v>
      </c>
      <c r="D8521" s="114" t="s">
        <v>1043</v>
      </c>
      <c r="E8521" s="21" t="str">
        <f t="shared" si="33"/>
        <v>INSUNIX.LPV.informix.life_prev</v>
      </c>
    </row>
    <row r="8522" spans="1:5" ht="14.25" customHeight="1">
      <c r="A8522" s="114" t="s">
        <v>677</v>
      </c>
      <c r="B8522" s="114" t="s">
        <v>658</v>
      </c>
      <c r="C8522" s="114" t="s">
        <v>961</v>
      </c>
      <c r="D8522" s="114" t="s">
        <v>1043</v>
      </c>
      <c r="E8522" s="21" t="str">
        <f t="shared" si="33"/>
        <v>INSUNIX.LPV.informix.life_prev</v>
      </c>
    </row>
    <row r="8523" spans="1:5" ht="14.25" customHeight="1">
      <c r="A8523" s="114" t="s">
        <v>677</v>
      </c>
      <c r="B8523" s="114" t="s">
        <v>658</v>
      </c>
      <c r="C8523" s="114" t="s">
        <v>961</v>
      </c>
      <c r="D8523" s="114" t="s">
        <v>1043</v>
      </c>
      <c r="E8523" s="21" t="str">
        <f t="shared" si="33"/>
        <v>INSUNIX.LPV.informix.life_prev</v>
      </c>
    </row>
    <row r="8524" spans="1:5" ht="14.25" customHeight="1">
      <c r="A8524" s="114" t="s">
        <v>677</v>
      </c>
      <c r="B8524" s="114" t="s">
        <v>658</v>
      </c>
      <c r="C8524" s="114" t="s">
        <v>961</v>
      </c>
      <c r="D8524" s="114" t="s">
        <v>1043</v>
      </c>
      <c r="E8524" s="21" t="str">
        <f t="shared" si="33"/>
        <v>INSUNIX.LPV.informix.life_prev</v>
      </c>
    </row>
    <row r="8525" spans="1:5" ht="14.25" customHeight="1">
      <c r="A8525" s="114" t="s">
        <v>677</v>
      </c>
      <c r="B8525" s="114" t="s">
        <v>658</v>
      </c>
      <c r="C8525" s="114" t="s">
        <v>961</v>
      </c>
      <c r="D8525" s="114" t="s">
        <v>1043</v>
      </c>
      <c r="E8525" s="21" t="str">
        <f t="shared" si="33"/>
        <v>INSUNIX.LPV.informix.life_prev</v>
      </c>
    </row>
    <row r="8526" spans="1:5" ht="14.25" customHeight="1">
      <c r="A8526" s="114" t="s">
        <v>677</v>
      </c>
      <c r="B8526" s="114" t="s">
        <v>658</v>
      </c>
      <c r="C8526" s="114" t="s">
        <v>961</v>
      </c>
      <c r="D8526" s="114" t="s">
        <v>1043</v>
      </c>
      <c r="E8526" s="21" t="str">
        <f t="shared" si="33"/>
        <v>INSUNIX.LPV.informix.life_prev</v>
      </c>
    </row>
    <row r="8527" spans="1:5" ht="14.25" customHeight="1">
      <c r="A8527" s="114" t="s">
        <v>677</v>
      </c>
      <c r="B8527" s="114" t="s">
        <v>658</v>
      </c>
      <c r="C8527" s="114" t="s">
        <v>961</v>
      </c>
      <c r="D8527" s="114" t="s">
        <v>1043</v>
      </c>
      <c r="E8527" s="21" t="str">
        <f t="shared" si="33"/>
        <v>INSUNIX.LPV.informix.life_prev</v>
      </c>
    </row>
    <row r="8528" spans="1:5" ht="14.25" customHeight="1">
      <c r="A8528" s="114" t="s">
        <v>677</v>
      </c>
      <c r="B8528" s="114" t="s">
        <v>658</v>
      </c>
      <c r="C8528" s="114" t="s">
        <v>961</v>
      </c>
      <c r="D8528" s="114" t="s">
        <v>1043</v>
      </c>
      <c r="E8528" s="21" t="str">
        <f t="shared" si="33"/>
        <v>INSUNIX.LPV.informix.life_prev</v>
      </c>
    </row>
    <row r="8529" spans="1:5" ht="14.25" customHeight="1">
      <c r="A8529" s="114" t="s">
        <v>677</v>
      </c>
      <c r="B8529" s="114" t="s">
        <v>658</v>
      </c>
      <c r="C8529" s="114" t="s">
        <v>961</v>
      </c>
      <c r="D8529" s="114" t="s">
        <v>1043</v>
      </c>
      <c r="E8529" s="21" t="str">
        <f t="shared" si="33"/>
        <v>INSUNIX.LPV.informix.life_prev</v>
      </c>
    </row>
    <row r="8530" spans="1:5" ht="14.25" customHeight="1">
      <c r="A8530" s="114" t="s">
        <v>677</v>
      </c>
      <c r="B8530" s="114" t="s">
        <v>658</v>
      </c>
      <c r="C8530" s="114" t="s">
        <v>961</v>
      </c>
      <c r="D8530" s="114" t="s">
        <v>1043</v>
      </c>
      <c r="E8530" s="21" t="str">
        <f t="shared" si="33"/>
        <v>INSUNIX.LPV.informix.life_prev</v>
      </c>
    </row>
    <row r="8531" spans="1:5" ht="14.25" customHeight="1">
      <c r="A8531" s="114" t="s">
        <v>677</v>
      </c>
      <c r="B8531" s="114" t="s">
        <v>658</v>
      </c>
      <c r="C8531" s="114" t="s">
        <v>961</v>
      </c>
      <c r="D8531" s="114" t="s">
        <v>1043</v>
      </c>
      <c r="E8531" s="21" t="str">
        <f t="shared" si="33"/>
        <v>INSUNIX.LPV.informix.life_prev</v>
      </c>
    </row>
    <row r="8532" spans="1:5" ht="14.25" customHeight="1">
      <c r="A8532" s="114" t="s">
        <v>677</v>
      </c>
      <c r="B8532" s="114" t="s">
        <v>658</v>
      </c>
      <c r="C8532" s="114" t="s">
        <v>961</v>
      </c>
      <c r="D8532" s="114" t="s">
        <v>1043</v>
      </c>
      <c r="E8532" s="21" t="str">
        <f t="shared" si="33"/>
        <v>INSUNIX.LPV.informix.life_prev</v>
      </c>
    </row>
    <row r="8533" spans="1:5" ht="14.25" customHeight="1">
      <c r="A8533" s="114" t="s">
        <v>677</v>
      </c>
      <c r="B8533" s="114" t="s">
        <v>658</v>
      </c>
      <c r="C8533" s="114" t="s">
        <v>961</v>
      </c>
      <c r="D8533" s="114" t="s">
        <v>1043</v>
      </c>
      <c r="E8533" s="21" t="str">
        <f t="shared" si="33"/>
        <v>INSUNIX.LPV.informix.life_prev</v>
      </c>
    </row>
    <row r="8534" spans="1:5" ht="14.25" customHeight="1">
      <c r="A8534" s="114" t="s">
        <v>677</v>
      </c>
      <c r="B8534" s="114" t="s">
        <v>658</v>
      </c>
      <c r="C8534" s="114" t="s">
        <v>961</v>
      </c>
      <c r="D8534" s="114" t="s">
        <v>1043</v>
      </c>
      <c r="E8534" s="21" t="str">
        <f t="shared" si="33"/>
        <v>INSUNIX.LPV.informix.life_prev</v>
      </c>
    </row>
    <row r="8535" spans="1:5" ht="14.25" customHeight="1">
      <c r="A8535" s="114" t="s">
        <v>677</v>
      </c>
      <c r="B8535" s="114" t="s">
        <v>658</v>
      </c>
      <c r="C8535" s="114" t="s">
        <v>961</v>
      </c>
      <c r="D8535" s="114" t="s">
        <v>1043</v>
      </c>
      <c r="E8535" s="21" t="str">
        <f t="shared" si="33"/>
        <v>INSUNIX.LPV.informix.life_prev</v>
      </c>
    </row>
    <row r="8536" spans="1:5" ht="14.25" customHeight="1">
      <c r="A8536" s="114" t="s">
        <v>677</v>
      </c>
      <c r="B8536" s="114" t="s">
        <v>658</v>
      </c>
      <c r="C8536" s="114" t="s">
        <v>961</v>
      </c>
      <c r="D8536" s="114" t="s">
        <v>1043</v>
      </c>
      <c r="E8536" s="21" t="str">
        <f t="shared" si="33"/>
        <v>INSUNIX.LPV.informix.life_prev</v>
      </c>
    </row>
    <row r="8537" spans="1:5" ht="14.25" customHeight="1">
      <c r="A8537" s="114" t="s">
        <v>677</v>
      </c>
      <c r="B8537" s="114" t="s">
        <v>658</v>
      </c>
      <c r="C8537" s="114" t="s">
        <v>961</v>
      </c>
      <c r="D8537" s="114" t="s">
        <v>1043</v>
      </c>
      <c r="E8537" s="21" t="str">
        <f t="shared" si="33"/>
        <v>INSUNIX.LPV.informix.life_prev</v>
      </c>
    </row>
    <row r="8538" spans="1:5" ht="14.25" customHeight="1">
      <c r="A8538" s="114" t="s">
        <v>677</v>
      </c>
      <c r="B8538" s="114" t="s">
        <v>658</v>
      </c>
      <c r="C8538" s="114" t="s">
        <v>961</v>
      </c>
      <c r="D8538" s="114" t="s">
        <v>1043</v>
      </c>
      <c r="E8538" s="21" t="str">
        <f t="shared" si="33"/>
        <v>INSUNIX.LPV.informix.life_prev</v>
      </c>
    </row>
    <row r="8539" spans="1:5" ht="14.25" customHeight="1">
      <c r="A8539" s="114" t="s">
        <v>677</v>
      </c>
      <c r="B8539" s="114" t="s">
        <v>658</v>
      </c>
      <c r="C8539" s="114" t="s">
        <v>961</v>
      </c>
      <c r="D8539" s="114" t="s">
        <v>1043</v>
      </c>
      <c r="E8539" s="21" t="str">
        <f t="shared" si="33"/>
        <v>INSUNIX.LPV.informix.life_prev</v>
      </c>
    </row>
    <row r="8540" spans="1:5" ht="14.25" customHeight="1">
      <c r="A8540" s="114" t="s">
        <v>677</v>
      </c>
      <c r="B8540" s="114" t="s">
        <v>658</v>
      </c>
      <c r="C8540" s="114" t="s">
        <v>961</v>
      </c>
      <c r="D8540" s="114" t="s">
        <v>1043</v>
      </c>
      <c r="E8540" s="21" t="str">
        <f t="shared" si="33"/>
        <v>INSUNIX.LPV.informix.life_prev</v>
      </c>
    </row>
    <row r="8541" spans="1:5" ht="14.25" customHeight="1">
      <c r="A8541" s="114" t="s">
        <v>677</v>
      </c>
      <c r="B8541" s="114" t="s">
        <v>658</v>
      </c>
      <c r="C8541" s="114" t="s">
        <v>961</v>
      </c>
      <c r="D8541" s="114" t="s">
        <v>1043</v>
      </c>
      <c r="E8541" s="21" t="str">
        <f t="shared" si="33"/>
        <v>INSUNIX.LPV.informix.life_prev</v>
      </c>
    </row>
    <row r="8542" spans="1:5" ht="14.25" customHeight="1">
      <c r="A8542" s="114" t="s">
        <v>677</v>
      </c>
      <c r="B8542" s="114" t="s">
        <v>658</v>
      </c>
      <c r="C8542" s="114" t="s">
        <v>961</v>
      </c>
      <c r="D8542" s="114" t="s">
        <v>1043</v>
      </c>
      <c r="E8542" s="21" t="str">
        <f t="shared" si="33"/>
        <v>INSUNIX.LPV.informix.life_prev</v>
      </c>
    </row>
    <row r="8543" spans="1:5" ht="14.25" customHeight="1">
      <c r="A8543" s="114" t="s">
        <v>677</v>
      </c>
      <c r="B8543" s="114" t="s">
        <v>658</v>
      </c>
      <c r="C8543" s="114" t="s">
        <v>961</v>
      </c>
      <c r="D8543" s="114" t="s">
        <v>1043</v>
      </c>
      <c r="E8543" s="21" t="str">
        <f t="shared" si="33"/>
        <v>INSUNIX.LPV.informix.life_prev</v>
      </c>
    </row>
    <row r="8544" spans="1:5" ht="14.25" customHeight="1">
      <c r="A8544" s="114" t="s">
        <v>677</v>
      </c>
      <c r="B8544" s="114" t="s">
        <v>658</v>
      </c>
      <c r="C8544" s="114" t="s">
        <v>961</v>
      </c>
      <c r="D8544" s="114" t="s">
        <v>1043</v>
      </c>
      <c r="E8544" s="21" t="str">
        <f t="shared" si="33"/>
        <v>INSUNIX.LPV.informix.life_prev</v>
      </c>
    </row>
    <row r="8545" spans="1:5" ht="14.25" customHeight="1">
      <c r="A8545" s="114" t="s">
        <v>677</v>
      </c>
      <c r="B8545" s="114" t="s">
        <v>658</v>
      </c>
      <c r="C8545" s="114" t="s">
        <v>961</v>
      </c>
      <c r="D8545" s="114" t="s">
        <v>1043</v>
      </c>
      <c r="E8545" s="21" t="str">
        <f t="shared" si="33"/>
        <v>INSUNIX.LPV.informix.life_prev</v>
      </c>
    </row>
    <row r="8546" spans="1:5" ht="14.25" customHeight="1">
      <c r="A8546" s="114" t="s">
        <v>677</v>
      </c>
      <c r="B8546" s="114" t="s">
        <v>658</v>
      </c>
      <c r="C8546" s="114" t="s">
        <v>961</v>
      </c>
      <c r="D8546" s="114" t="s">
        <v>1043</v>
      </c>
      <c r="E8546" s="21" t="str">
        <f t="shared" si="33"/>
        <v>INSUNIX.LPV.informix.life_prev</v>
      </c>
    </row>
    <row r="8547" spans="1:5" ht="14.25" customHeight="1">
      <c r="A8547" s="114" t="s">
        <v>677</v>
      </c>
      <c r="B8547" s="114" t="s">
        <v>658</v>
      </c>
      <c r="C8547" s="114" t="s">
        <v>961</v>
      </c>
      <c r="D8547" s="114" t="s">
        <v>1043</v>
      </c>
      <c r="E8547" s="21" t="str">
        <f t="shared" si="33"/>
        <v>INSUNIX.LPV.informix.life_prev</v>
      </c>
    </row>
    <row r="8548" spans="1:5" ht="14.25" customHeight="1">
      <c r="A8548" s="114" t="s">
        <v>677</v>
      </c>
      <c r="B8548" s="114" t="s">
        <v>658</v>
      </c>
      <c r="C8548" s="114" t="s">
        <v>961</v>
      </c>
      <c r="D8548" s="114" t="s">
        <v>1043</v>
      </c>
      <c r="E8548" s="21" t="str">
        <f t="shared" si="33"/>
        <v>INSUNIX.LPV.informix.life_prev</v>
      </c>
    </row>
    <row r="8549" spans="1:5" ht="14.25" customHeight="1">
      <c r="A8549" s="114" t="s">
        <v>677</v>
      </c>
      <c r="B8549" s="114" t="s">
        <v>658</v>
      </c>
      <c r="C8549" s="114" t="s">
        <v>961</v>
      </c>
      <c r="D8549" s="114" t="s">
        <v>1043</v>
      </c>
      <c r="E8549" s="21" t="str">
        <f t="shared" si="33"/>
        <v>INSUNIX.LPV.informix.life_prev</v>
      </c>
    </row>
    <row r="8550" spans="1:5" ht="14.25" customHeight="1">
      <c r="A8550" s="114" t="s">
        <v>677</v>
      </c>
      <c r="B8550" s="114" t="s">
        <v>658</v>
      </c>
      <c r="C8550" s="114" t="s">
        <v>961</v>
      </c>
      <c r="D8550" s="114" t="s">
        <v>1043</v>
      </c>
      <c r="E8550" s="21" t="str">
        <f t="shared" si="33"/>
        <v>INSUNIX.LPV.informix.life_prev</v>
      </c>
    </row>
    <row r="8551" spans="1:5" ht="14.25" customHeight="1">
      <c r="A8551" s="114" t="s">
        <v>677</v>
      </c>
      <c r="B8551" s="114" t="s">
        <v>658</v>
      </c>
      <c r="C8551" s="114" t="s">
        <v>961</v>
      </c>
      <c r="D8551" s="114" t="s">
        <v>1043</v>
      </c>
      <c r="E8551" s="21" t="str">
        <f t="shared" si="33"/>
        <v>INSUNIX.LPV.informix.life_prev</v>
      </c>
    </row>
    <row r="8552" spans="1:5" ht="14.25" customHeight="1">
      <c r="A8552" s="114" t="s">
        <v>677</v>
      </c>
      <c r="B8552" s="114" t="s">
        <v>658</v>
      </c>
      <c r="C8552" s="114" t="s">
        <v>961</v>
      </c>
      <c r="D8552" s="114" t="s">
        <v>1043</v>
      </c>
      <c r="E8552" s="21" t="str">
        <f t="shared" si="33"/>
        <v>INSUNIX.LPV.informix.life_prev</v>
      </c>
    </row>
    <row r="8553" spans="1:5" ht="14.25" customHeight="1">
      <c r="A8553" s="114" t="s">
        <v>677</v>
      </c>
      <c r="B8553" s="114" t="s">
        <v>658</v>
      </c>
      <c r="C8553" s="114" t="s">
        <v>961</v>
      </c>
      <c r="D8553" s="114" t="s">
        <v>1043</v>
      </c>
      <c r="E8553" s="21" t="str">
        <f t="shared" si="33"/>
        <v>INSUNIX.LPV.informix.life_prev</v>
      </c>
    </row>
    <row r="8554" spans="1:5" ht="14.25" customHeight="1">
      <c r="A8554" s="114" t="s">
        <v>677</v>
      </c>
      <c r="B8554" s="114" t="s">
        <v>658</v>
      </c>
      <c r="C8554" s="114" t="s">
        <v>961</v>
      </c>
      <c r="D8554" s="114" t="s">
        <v>1043</v>
      </c>
      <c r="E8554" s="21" t="str">
        <f t="shared" si="33"/>
        <v>INSUNIX.LPV.informix.life_prev</v>
      </c>
    </row>
    <row r="8555" spans="1:5" ht="14.25" customHeight="1">
      <c r="A8555" s="114" t="s">
        <v>677</v>
      </c>
      <c r="B8555" s="114" t="s">
        <v>658</v>
      </c>
      <c r="C8555" s="114" t="s">
        <v>961</v>
      </c>
      <c r="D8555" s="114" t="s">
        <v>1043</v>
      </c>
      <c r="E8555" s="21" t="str">
        <f t="shared" si="33"/>
        <v>INSUNIX.LPV.informix.life_prev</v>
      </c>
    </row>
    <row r="8556" spans="1:5" ht="14.25" customHeight="1">
      <c r="A8556" s="114" t="s">
        <v>677</v>
      </c>
      <c r="B8556" s="114" t="s">
        <v>658</v>
      </c>
      <c r="C8556" s="114" t="s">
        <v>961</v>
      </c>
      <c r="D8556" s="114" t="s">
        <v>1299</v>
      </c>
      <c r="E8556" s="21" t="str">
        <f t="shared" si="33"/>
        <v>INSUNIX.LPV.informix.life_prev_rent</v>
      </c>
    </row>
    <row r="8557" spans="1:5" ht="14.25" customHeight="1">
      <c r="A8557" s="114" t="s">
        <v>677</v>
      </c>
      <c r="B8557" s="114" t="s">
        <v>658</v>
      </c>
      <c r="C8557" s="114" t="s">
        <v>961</v>
      </c>
      <c r="D8557" s="114" t="s">
        <v>1299</v>
      </c>
      <c r="E8557" s="21" t="str">
        <f t="shared" si="33"/>
        <v>INSUNIX.LPV.informix.life_prev_rent</v>
      </c>
    </row>
    <row r="8558" spans="1:5" ht="14.25" customHeight="1">
      <c r="A8558" s="114" t="s">
        <v>677</v>
      </c>
      <c r="B8558" s="114" t="s">
        <v>658</v>
      </c>
      <c r="C8558" s="114" t="s">
        <v>961</v>
      </c>
      <c r="D8558" s="114" t="s">
        <v>1299</v>
      </c>
      <c r="E8558" s="21" t="str">
        <f t="shared" si="33"/>
        <v>INSUNIX.LPV.informix.life_prev_rent</v>
      </c>
    </row>
    <row r="8559" spans="1:5" ht="14.25" customHeight="1">
      <c r="A8559" s="114" t="s">
        <v>677</v>
      </c>
      <c r="B8559" s="114" t="s">
        <v>658</v>
      </c>
      <c r="C8559" s="114" t="s">
        <v>961</v>
      </c>
      <c r="D8559" s="114" t="s">
        <v>1299</v>
      </c>
      <c r="E8559" s="21" t="str">
        <f t="shared" si="33"/>
        <v>INSUNIX.LPV.informix.life_prev_rent</v>
      </c>
    </row>
    <row r="8560" spans="1:5" ht="14.25" customHeight="1">
      <c r="A8560" s="114" t="s">
        <v>677</v>
      </c>
      <c r="B8560" s="114" t="s">
        <v>658</v>
      </c>
      <c r="C8560" s="114" t="s">
        <v>961</v>
      </c>
      <c r="D8560" s="114" t="s">
        <v>1299</v>
      </c>
      <c r="E8560" s="21" t="str">
        <f t="shared" si="33"/>
        <v>INSUNIX.LPV.informix.life_prev_rent</v>
      </c>
    </row>
    <row r="8561" spans="1:5" ht="14.25" customHeight="1">
      <c r="A8561" s="114" t="s">
        <v>677</v>
      </c>
      <c r="B8561" s="114" t="s">
        <v>658</v>
      </c>
      <c r="C8561" s="114" t="s">
        <v>961</v>
      </c>
      <c r="D8561" s="114" t="s">
        <v>1299</v>
      </c>
      <c r="E8561" s="21" t="str">
        <f t="shared" si="33"/>
        <v>INSUNIX.LPV.informix.life_prev_rent</v>
      </c>
    </row>
    <row r="8562" spans="1:5" ht="14.25" customHeight="1">
      <c r="A8562" s="114" t="s">
        <v>677</v>
      </c>
      <c r="B8562" s="114" t="s">
        <v>658</v>
      </c>
      <c r="C8562" s="114" t="s">
        <v>961</v>
      </c>
      <c r="D8562" s="114" t="s">
        <v>1299</v>
      </c>
      <c r="E8562" s="21" t="str">
        <f t="shared" si="33"/>
        <v>INSUNIX.LPV.informix.life_prev_rent</v>
      </c>
    </row>
    <row r="8563" spans="1:5" ht="14.25" customHeight="1">
      <c r="A8563" s="114" t="s">
        <v>677</v>
      </c>
      <c r="B8563" s="114" t="s">
        <v>658</v>
      </c>
      <c r="C8563" s="114" t="s">
        <v>961</v>
      </c>
      <c r="D8563" s="114" t="s">
        <v>1299</v>
      </c>
      <c r="E8563" s="21" t="str">
        <f t="shared" si="33"/>
        <v>INSUNIX.LPV.informix.life_prev_rent</v>
      </c>
    </row>
    <row r="8564" spans="1:5" ht="14.25" customHeight="1">
      <c r="A8564" s="114" t="s">
        <v>677</v>
      </c>
      <c r="B8564" s="114" t="s">
        <v>658</v>
      </c>
      <c r="C8564" s="114" t="s">
        <v>961</v>
      </c>
      <c r="D8564" s="114" t="s">
        <v>1299</v>
      </c>
      <c r="E8564" s="21" t="str">
        <f t="shared" si="33"/>
        <v>INSUNIX.LPV.informix.life_prev_rent</v>
      </c>
    </row>
    <row r="8565" spans="1:5" ht="14.25" customHeight="1">
      <c r="A8565" s="114" t="s">
        <v>677</v>
      </c>
      <c r="B8565" s="114" t="s">
        <v>658</v>
      </c>
      <c r="C8565" s="114" t="s">
        <v>961</v>
      </c>
      <c r="D8565" s="114" t="s">
        <v>1299</v>
      </c>
      <c r="E8565" s="21" t="str">
        <f t="shared" si="33"/>
        <v>INSUNIX.LPV.informix.life_prev_rent</v>
      </c>
    </row>
    <row r="8566" spans="1:5" ht="14.25" customHeight="1">
      <c r="A8566" s="114" t="s">
        <v>677</v>
      </c>
      <c r="B8566" s="114" t="s">
        <v>658</v>
      </c>
      <c r="C8566" s="114" t="s">
        <v>961</v>
      </c>
      <c r="D8566" s="114" t="s">
        <v>1299</v>
      </c>
      <c r="E8566" s="21" t="str">
        <f t="shared" si="33"/>
        <v>INSUNIX.LPV.informix.life_prev_rent</v>
      </c>
    </row>
    <row r="8567" spans="1:5" ht="14.25" customHeight="1">
      <c r="A8567" s="114" t="s">
        <v>677</v>
      </c>
      <c r="B8567" s="114" t="s">
        <v>658</v>
      </c>
      <c r="C8567" s="114" t="s">
        <v>961</v>
      </c>
      <c r="D8567" s="114" t="s">
        <v>1299</v>
      </c>
      <c r="E8567" s="21" t="str">
        <f t="shared" si="33"/>
        <v>INSUNIX.LPV.informix.life_prev_rent</v>
      </c>
    </row>
    <row r="8568" spans="1:5" ht="14.25" customHeight="1">
      <c r="A8568" s="114" t="s">
        <v>677</v>
      </c>
      <c r="B8568" s="114" t="s">
        <v>658</v>
      </c>
      <c r="C8568" s="114" t="s">
        <v>961</v>
      </c>
      <c r="D8568" s="114" t="s">
        <v>1299</v>
      </c>
      <c r="E8568" s="21" t="str">
        <f t="shared" si="33"/>
        <v>INSUNIX.LPV.informix.life_prev_rent</v>
      </c>
    </row>
    <row r="8569" spans="1:5" ht="14.25" customHeight="1">
      <c r="A8569" s="114" t="s">
        <v>677</v>
      </c>
      <c r="B8569" s="114" t="s">
        <v>658</v>
      </c>
      <c r="C8569" s="114" t="s">
        <v>961</v>
      </c>
      <c r="D8569" s="114" t="s">
        <v>1299</v>
      </c>
      <c r="E8569" s="21" t="str">
        <f t="shared" si="33"/>
        <v>INSUNIX.LPV.informix.life_prev_rent</v>
      </c>
    </row>
    <row r="8570" spans="1:5" ht="14.25" customHeight="1">
      <c r="A8570" s="114" t="s">
        <v>677</v>
      </c>
      <c r="B8570" s="114" t="s">
        <v>658</v>
      </c>
      <c r="C8570" s="114" t="s">
        <v>961</v>
      </c>
      <c r="D8570" s="114" t="s">
        <v>1299</v>
      </c>
      <c r="E8570" s="21" t="str">
        <f t="shared" si="33"/>
        <v>INSUNIX.LPV.informix.life_prev_rent</v>
      </c>
    </row>
    <row r="8571" spans="1:5" ht="14.25" customHeight="1">
      <c r="A8571" s="114" t="s">
        <v>677</v>
      </c>
      <c r="B8571" s="114" t="s">
        <v>658</v>
      </c>
      <c r="C8571" s="114" t="s">
        <v>961</v>
      </c>
      <c r="D8571" s="114" t="s">
        <v>1299</v>
      </c>
      <c r="E8571" s="21" t="str">
        <f t="shared" si="33"/>
        <v>INSUNIX.LPV.informix.life_prev_rent</v>
      </c>
    </row>
    <row r="8572" spans="1:5" ht="14.25" customHeight="1">
      <c r="A8572" s="114" t="s">
        <v>677</v>
      </c>
      <c r="B8572" s="114" t="s">
        <v>658</v>
      </c>
      <c r="C8572" s="114" t="s">
        <v>961</v>
      </c>
      <c r="D8572" s="114" t="s">
        <v>1299</v>
      </c>
      <c r="E8572" s="21" t="str">
        <f t="shared" si="33"/>
        <v>INSUNIX.LPV.informix.life_prev_rent</v>
      </c>
    </row>
    <row r="8573" spans="1:5" ht="14.25" customHeight="1">
      <c r="A8573" s="114" t="s">
        <v>677</v>
      </c>
      <c r="B8573" s="114" t="s">
        <v>658</v>
      </c>
      <c r="C8573" s="114" t="s">
        <v>961</v>
      </c>
      <c r="D8573" s="114" t="s">
        <v>1299</v>
      </c>
      <c r="E8573" s="21" t="str">
        <f t="shared" si="33"/>
        <v>INSUNIX.LPV.informix.life_prev_rent</v>
      </c>
    </row>
    <row r="8574" spans="1:5" ht="14.25" customHeight="1">
      <c r="A8574" s="114" t="s">
        <v>677</v>
      </c>
      <c r="B8574" s="114" t="s">
        <v>658</v>
      </c>
      <c r="C8574" s="114" t="s">
        <v>961</v>
      </c>
      <c r="D8574" s="114" t="s">
        <v>1299</v>
      </c>
      <c r="E8574" s="21" t="str">
        <f t="shared" si="33"/>
        <v>INSUNIX.LPV.informix.life_prev_rent</v>
      </c>
    </row>
    <row r="8575" spans="1:5" ht="14.25" customHeight="1">
      <c r="A8575" s="114" t="s">
        <v>677</v>
      </c>
      <c r="B8575" s="114" t="s">
        <v>658</v>
      </c>
      <c r="C8575" s="114" t="s">
        <v>961</v>
      </c>
      <c r="D8575" s="114" t="s">
        <v>1299</v>
      </c>
      <c r="E8575" s="21" t="str">
        <f t="shared" si="33"/>
        <v>INSUNIX.LPV.informix.life_prev_rent</v>
      </c>
    </row>
    <row r="8576" spans="1:5" ht="14.25" customHeight="1">
      <c r="A8576" s="114" t="s">
        <v>677</v>
      </c>
      <c r="B8576" s="114" t="s">
        <v>658</v>
      </c>
      <c r="C8576" s="114" t="s">
        <v>961</v>
      </c>
      <c r="D8576" s="114" t="s">
        <v>1299</v>
      </c>
      <c r="E8576" s="21" t="str">
        <f t="shared" si="33"/>
        <v>INSUNIX.LPV.informix.life_prev_rent</v>
      </c>
    </row>
    <row r="8577" spans="1:5" ht="14.25" customHeight="1">
      <c r="A8577" s="114" t="s">
        <v>677</v>
      </c>
      <c r="B8577" s="114" t="s">
        <v>658</v>
      </c>
      <c r="C8577" s="114" t="s">
        <v>961</v>
      </c>
      <c r="D8577" s="114" t="s">
        <v>1299</v>
      </c>
      <c r="E8577" s="21" t="str">
        <f t="shared" si="33"/>
        <v>INSUNIX.LPV.informix.life_prev_rent</v>
      </c>
    </row>
    <row r="8578" spans="1:5" ht="14.25" customHeight="1">
      <c r="A8578" s="114" t="s">
        <v>677</v>
      </c>
      <c r="B8578" s="114" t="s">
        <v>658</v>
      </c>
      <c r="C8578" s="114" t="s">
        <v>961</v>
      </c>
      <c r="D8578" s="114" t="s">
        <v>1299</v>
      </c>
      <c r="E8578" s="21" t="str">
        <f t="shared" si="33"/>
        <v>INSUNIX.LPV.informix.life_prev_rent</v>
      </c>
    </row>
    <row r="8579" spans="1:5" ht="14.25" customHeight="1">
      <c r="A8579" s="114" t="s">
        <v>677</v>
      </c>
      <c r="B8579" s="114" t="s">
        <v>658</v>
      </c>
      <c r="C8579" s="114" t="s">
        <v>961</v>
      </c>
      <c r="D8579" s="114" t="s">
        <v>1299</v>
      </c>
      <c r="E8579" s="21" t="str">
        <f t="shared" si="33"/>
        <v>INSUNIX.LPV.informix.life_prev_rent</v>
      </c>
    </row>
    <row r="8580" spans="1:5" ht="14.25" customHeight="1">
      <c r="A8580" s="114" t="s">
        <v>677</v>
      </c>
      <c r="B8580" s="114" t="s">
        <v>658</v>
      </c>
      <c r="C8580" s="114" t="s">
        <v>961</v>
      </c>
      <c r="D8580" s="114" t="s">
        <v>1299</v>
      </c>
      <c r="E8580" s="21" t="str">
        <f t="shared" si="33"/>
        <v>INSUNIX.LPV.informix.life_prev_rent</v>
      </c>
    </row>
    <row r="8581" spans="1:5" ht="14.25" customHeight="1">
      <c r="A8581" s="114" t="s">
        <v>677</v>
      </c>
      <c r="B8581" s="114" t="s">
        <v>658</v>
      </c>
      <c r="C8581" s="114" t="s">
        <v>961</v>
      </c>
      <c r="D8581" s="114" t="s">
        <v>1299</v>
      </c>
      <c r="E8581" s="21" t="str">
        <f t="shared" si="33"/>
        <v>INSUNIX.LPV.informix.life_prev_rent</v>
      </c>
    </row>
    <row r="8582" spans="1:5" ht="14.25" customHeight="1">
      <c r="A8582" s="114" t="s">
        <v>677</v>
      </c>
      <c r="B8582" s="114" t="s">
        <v>658</v>
      </c>
      <c r="C8582" s="114" t="s">
        <v>961</v>
      </c>
      <c r="D8582" s="114" t="s">
        <v>1299</v>
      </c>
      <c r="E8582" s="21" t="str">
        <f t="shared" si="33"/>
        <v>INSUNIX.LPV.informix.life_prev_rent</v>
      </c>
    </row>
    <row r="8583" spans="1:5" ht="14.25" customHeight="1">
      <c r="A8583" s="114" t="s">
        <v>677</v>
      </c>
      <c r="B8583" s="114" t="s">
        <v>658</v>
      </c>
      <c r="C8583" s="114" t="s">
        <v>961</v>
      </c>
      <c r="D8583" s="114" t="s">
        <v>1299</v>
      </c>
      <c r="E8583" s="21" t="str">
        <f t="shared" si="33"/>
        <v>INSUNIX.LPV.informix.life_prev_rent</v>
      </c>
    </row>
    <row r="8584" spans="1:5" ht="14.25" customHeight="1">
      <c r="A8584" s="114" t="s">
        <v>677</v>
      </c>
      <c r="B8584" s="114" t="s">
        <v>658</v>
      </c>
      <c r="C8584" s="114" t="s">
        <v>961</v>
      </c>
      <c r="D8584" s="114" t="s">
        <v>1299</v>
      </c>
      <c r="E8584" s="21" t="str">
        <f t="shared" si="33"/>
        <v>INSUNIX.LPV.informix.life_prev_rent</v>
      </c>
    </row>
    <row r="8585" spans="1:5" ht="14.25" customHeight="1">
      <c r="A8585" s="114" t="s">
        <v>677</v>
      </c>
      <c r="B8585" s="114" t="s">
        <v>658</v>
      </c>
      <c r="C8585" s="114" t="s">
        <v>961</v>
      </c>
      <c r="D8585" s="114" t="s">
        <v>1299</v>
      </c>
      <c r="E8585" s="21" t="str">
        <f t="shared" si="33"/>
        <v>INSUNIX.LPV.informix.life_prev_rent</v>
      </c>
    </row>
    <row r="8586" spans="1:5" ht="14.25" customHeight="1">
      <c r="A8586" s="114" t="s">
        <v>677</v>
      </c>
      <c r="B8586" s="114" t="s">
        <v>658</v>
      </c>
      <c r="C8586" s="114" t="s">
        <v>961</v>
      </c>
      <c r="D8586" s="114" t="s">
        <v>1299</v>
      </c>
      <c r="E8586" s="21" t="str">
        <f t="shared" si="33"/>
        <v>INSUNIX.LPV.informix.life_prev_rent</v>
      </c>
    </row>
    <row r="8587" spans="1:5" ht="14.25" customHeight="1">
      <c r="A8587" s="114" t="s">
        <v>677</v>
      </c>
      <c r="B8587" s="114" t="s">
        <v>658</v>
      </c>
      <c r="C8587" s="114" t="s">
        <v>961</v>
      </c>
      <c r="D8587" s="114" t="s">
        <v>1299</v>
      </c>
      <c r="E8587" s="21" t="str">
        <f t="shared" si="33"/>
        <v>INSUNIX.LPV.informix.life_prev_rent</v>
      </c>
    </row>
    <row r="8588" spans="1:5" ht="14.25" customHeight="1">
      <c r="A8588" s="114" t="s">
        <v>677</v>
      </c>
      <c r="B8588" s="114" t="s">
        <v>658</v>
      </c>
      <c r="C8588" s="114" t="s">
        <v>961</v>
      </c>
      <c r="D8588" s="114" t="s">
        <v>1299</v>
      </c>
      <c r="E8588" s="21" t="str">
        <f t="shared" si="33"/>
        <v>INSUNIX.LPV.informix.life_prev_rent</v>
      </c>
    </row>
    <row r="8589" spans="1:5" ht="14.25" customHeight="1">
      <c r="A8589" s="114" t="s">
        <v>677</v>
      </c>
      <c r="B8589" s="114" t="s">
        <v>658</v>
      </c>
      <c r="C8589" s="114" t="s">
        <v>961</v>
      </c>
      <c r="D8589" s="114" t="s">
        <v>1299</v>
      </c>
      <c r="E8589" s="21" t="str">
        <f t="shared" si="33"/>
        <v>INSUNIX.LPV.informix.life_prev_rent</v>
      </c>
    </row>
    <row r="8590" spans="1:5" ht="14.25" customHeight="1">
      <c r="A8590" s="114" t="s">
        <v>677</v>
      </c>
      <c r="B8590" s="114" t="s">
        <v>658</v>
      </c>
      <c r="C8590" s="114" t="s">
        <v>961</v>
      </c>
      <c r="D8590" s="114" t="s">
        <v>1299</v>
      </c>
      <c r="E8590" s="21" t="str">
        <f t="shared" si="33"/>
        <v>INSUNIX.LPV.informix.life_prev_rent</v>
      </c>
    </row>
    <row r="8591" spans="1:5" ht="14.25" customHeight="1">
      <c r="A8591" s="114" t="s">
        <v>677</v>
      </c>
      <c r="B8591" s="114" t="s">
        <v>658</v>
      </c>
      <c r="C8591" s="114" t="s">
        <v>961</v>
      </c>
      <c r="D8591" s="114" t="s">
        <v>1299</v>
      </c>
      <c r="E8591" s="21" t="str">
        <f t="shared" si="33"/>
        <v>INSUNIX.LPV.informix.life_prev_rent</v>
      </c>
    </row>
    <row r="8592" spans="1:5" ht="14.25" customHeight="1">
      <c r="A8592" s="114" t="s">
        <v>677</v>
      </c>
      <c r="B8592" s="114" t="s">
        <v>658</v>
      </c>
      <c r="C8592" s="114" t="s">
        <v>961</v>
      </c>
      <c r="D8592" s="114" t="s">
        <v>1299</v>
      </c>
      <c r="E8592" s="21" t="str">
        <f t="shared" si="33"/>
        <v>INSUNIX.LPV.informix.life_prev_rent</v>
      </c>
    </row>
    <row r="8593" spans="1:5" ht="14.25" customHeight="1">
      <c r="A8593" s="114" t="s">
        <v>677</v>
      </c>
      <c r="B8593" s="114" t="s">
        <v>658</v>
      </c>
      <c r="C8593" s="114" t="s">
        <v>961</v>
      </c>
      <c r="D8593" s="114" t="s">
        <v>1299</v>
      </c>
      <c r="E8593" s="21" t="str">
        <f t="shared" si="33"/>
        <v>INSUNIX.LPV.informix.life_prev_rent</v>
      </c>
    </row>
    <row r="8594" spans="1:5" ht="14.25" customHeight="1">
      <c r="A8594" s="114" t="s">
        <v>677</v>
      </c>
      <c r="B8594" s="114" t="s">
        <v>658</v>
      </c>
      <c r="C8594" s="114" t="s">
        <v>961</v>
      </c>
      <c r="D8594" s="114" t="s">
        <v>1299</v>
      </c>
      <c r="E8594" s="21" t="str">
        <f t="shared" si="33"/>
        <v>INSUNIX.LPV.informix.life_prev_rent</v>
      </c>
    </row>
    <row r="8595" spans="1:5" ht="14.25" customHeight="1">
      <c r="A8595" s="114" t="s">
        <v>677</v>
      </c>
      <c r="B8595" s="114" t="s">
        <v>658</v>
      </c>
      <c r="C8595" s="114" t="s">
        <v>961</v>
      </c>
      <c r="D8595" s="114" t="s">
        <v>1299</v>
      </c>
      <c r="E8595" s="21" t="str">
        <f t="shared" si="33"/>
        <v>INSUNIX.LPV.informix.life_prev_rent</v>
      </c>
    </row>
    <row r="8596" spans="1:5" ht="14.25" customHeight="1">
      <c r="A8596" s="114" t="s">
        <v>677</v>
      </c>
      <c r="B8596" s="114" t="s">
        <v>658</v>
      </c>
      <c r="C8596" s="114" t="s">
        <v>961</v>
      </c>
      <c r="D8596" s="114" t="s">
        <v>1299</v>
      </c>
      <c r="E8596" s="21" t="str">
        <f t="shared" si="33"/>
        <v>INSUNIX.LPV.informix.life_prev_rent</v>
      </c>
    </row>
    <row r="8597" spans="1:5" ht="14.25" customHeight="1">
      <c r="A8597" s="114" t="s">
        <v>677</v>
      </c>
      <c r="B8597" s="114" t="s">
        <v>658</v>
      </c>
      <c r="C8597" s="114" t="s">
        <v>961</v>
      </c>
      <c r="D8597" s="114" t="s">
        <v>1299</v>
      </c>
      <c r="E8597" s="21" t="str">
        <f t="shared" si="33"/>
        <v>INSUNIX.LPV.informix.life_prev_rent</v>
      </c>
    </row>
    <row r="8598" spans="1:5" ht="14.25" customHeight="1">
      <c r="A8598" s="114" t="s">
        <v>677</v>
      </c>
      <c r="B8598" s="114" t="s">
        <v>658</v>
      </c>
      <c r="C8598" s="114" t="s">
        <v>961</v>
      </c>
      <c r="D8598" s="114" t="s">
        <v>1299</v>
      </c>
      <c r="E8598" s="21" t="str">
        <f t="shared" si="33"/>
        <v>INSUNIX.LPV.informix.life_prev_rent</v>
      </c>
    </row>
    <row r="8599" spans="1:5" ht="14.25" customHeight="1">
      <c r="A8599" s="114" t="s">
        <v>677</v>
      </c>
      <c r="B8599" s="114" t="s">
        <v>658</v>
      </c>
      <c r="C8599" s="114" t="s">
        <v>961</v>
      </c>
      <c r="D8599" s="114" t="s">
        <v>1300</v>
      </c>
      <c r="E8599" s="21" t="str">
        <f t="shared" si="33"/>
        <v>INSUNIX.LPV.informix.life_tramo</v>
      </c>
    </row>
    <row r="8600" spans="1:5" ht="14.25" customHeight="1">
      <c r="A8600" s="114" t="s">
        <v>677</v>
      </c>
      <c r="B8600" s="114" t="s">
        <v>658</v>
      </c>
      <c r="C8600" s="114" t="s">
        <v>961</v>
      </c>
      <c r="D8600" s="114" t="s">
        <v>1300</v>
      </c>
      <c r="E8600" s="21" t="str">
        <f t="shared" si="33"/>
        <v>INSUNIX.LPV.informix.life_tramo</v>
      </c>
    </row>
    <row r="8601" spans="1:5" ht="14.25" customHeight="1">
      <c r="A8601" s="114" t="s">
        <v>677</v>
      </c>
      <c r="B8601" s="114" t="s">
        <v>658</v>
      </c>
      <c r="C8601" s="114" t="s">
        <v>961</v>
      </c>
      <c r="D8601" s="114" t="s">
        <v>1300</v>
      </c>
      <c r="E8601" s="21" t="str">
        <f t="shared" si="33"/>
        <v>INSUNIX.LPV.informix.life_tramo</v>
      </c>
    </row>
    <row r="8602" spans="1:5" ht="14.25" customHeight="1">
      <c r="A8602" s="114" t="s">
        <v>677</v>
      </c>
      <c r="B8602" s="114" t="s">
        <v>658</v>
      </c>
      <c r="C8602" s="114" t="s">
        <v>961</v>
      </c>
      <c r="D8602" s="114" t="s">
        <v>1300</v>
      </c>
      <c r="E8602" s="21" t="str">
        <f t="shared" si="33"/>
        <v>INSUNIX.LPV.informix.life_tramo</v>
      </c>
    </row>
    <row r="8603" spans="1:5" ht="14.25" customHeight="1">
      <c r="A8603" s="114" t="s">
        <v>677</v>
      </c>
      <c r="B8603" s="114" t="s">
        <v>658</v>
      </c>
      <c r="C8603" s="114" t="s">
        <v>961</v>
      </c>
      <c r="D8603" s="114" t="s">
        <v>1300</v>
      </c>
      <c r="E8603" s="21" t="str">
        <f t="shared" si="33"/>
        <v>INSUNIX.LPV.informix.life_tramo</v>
      </c>
    </row>
    <row r="8604" spans="1:5" ht="14.25" customHeight="1">
      <c r="A8604" s="114" t="s">
        <v>677</v>
      </c>
      <c r="B8604" s="114" t="s">
        <v>658</v>
      </c>
      <c r="C8604" s="114" t="s">
        <v>961</v>
      </c>
      <c r="D8604" s="114" t="s">
        <v>1300</v>
      </c>
      <c r="E8604" s="21" t="str">
        <f t="shared" si="33"/>
        <v>INSUNIX.LPV.informix.life_tramo</v>
      </c>
    </row>
    <row r="8605" spans="1:5" ht="14.25" customHeight="1">
      <c r="A8605" s="114" t="s">
        <v>677</v>
      </c>
      <c r="B8605" s="114" t="s">
        <v>658</v>
      </c>
      <c r="C8605" s="114" t="s">
        <v>961</v>
      </c>
      <c r="D8605" s="114" t="s">
        <v>1300</v>
      </c>
      <c r="E8605" s="21" t="str">
        <f t="shared" si="33"/>
        <v>INSUNIX.LPV.informix.life_tramo</v>
      </c>
    </row>
    <row r="8606" spans="1:5" ht="14.25" customHeight="1">
      <c r="A8606" s="114" t="s">
        <v>677</v>
      </c>
      <c r="B8606" s="114" t="s">
        <v>658</v>
      </c>
      <c r="C8606" s="114" t="s">
        <v>961</v>
      </c>
      <c r="D8606" s="114" t="s">
        <v>1300</v>
      </c>
      <c r="E8606" s="21" t="str">
        <f t="shared" si="33"/>
        <v>INSUNIX.LPV.informix.life_tramo</v>
      </c>
    </row>
    <row r="8607" spans="1:5" ht="14.25" customHeight="1">
      <c r="A8607" s="114" t="s">
        <v>677</v>
      </c>
      <c r="B8607" s="114" t="s">
        <v>658</v>
      </c>
      <c r="C8607" s="114" t="s">
        <v>961</v>
      </c>
      <c r="D8607" s="114" t="s">
        <v>1300</v>
      </c>
      <c r="E8607" s="21" t="str">
        <f t="shared" si="33"/>
        <v>INSUNIX.LPV.informix.life_tramo</v>
      </c>
    </row>
    <row r="8608" spans="1:5" ht="14.25" customHeight="1">
      <c r="A8608" s="114" t="s">
        <v>677</v>
      </c>
      <c r="B8608" s="114" t="s">
        <v>658</v>
      </c>
      <c r="C8608" s="114" t="s">
        <v>961</v>
      </c>
      <c r="D8608" s="114" t="s">
        <v>1300</v>
      </c>
      <c r="E8608" s="21" t="str">
        <f t="shared" si="33"/>
        <v>INSUNIX.LPV.informix.life_tramo</v>
      </c>
    </row>
    <row r="8609" spans="1:5" ht="14.25" customHeight="1">
      <c r="A8609" s="114" t="s">
        <v>677</v>
      </c>
      <c r="B8609" s="114" t="s">
        <v>658</v>
      </c>
      <c r="C8609" s="114" t="s">
        <v>961</v>
      </c>
      <c r="D8609" s="114" t="s">
        <v>1300</v>
      </c>
      <c r="E8609" s="21" t="str">
        <f t="shared" si="33"/>
        <v>INSUNIX.LPV.informix.life_tramo</v>
      </c>
    </row>
    <row r="8610" spans="1:5" ht="14.25" customHeight="1">
      <c r="A8610" s="114" t="s">
        <v>677</v>
      </c>
      <c r="B8610" s="114" t="s">
        <v>658</v>
      </c>
      <c r="C8610" s="114" t="s">
        <v>961</v>
      </c>
      <c r="D8610" s="114" t="s">
        <v>1300</v>
      </c>
      <c r="E8610" s="21" t="str">
        <f t="shared" si="33"/>
        <v>INSUNIX.LPV.informix.life_tramo</v>
      </c>
    </row>
    <row r="8611" spans="1:5" ht="14.25" customHeight="1">
      <c r="A8611" s="114" t="s">
        <v>677</v>
      </c>
      <c r="B8611" s="114" t="s">
        <v>658</v>
      </c>
      <c r="C8611" s="114" t="s">
        <v>961</v>
      </c>
      <c r="D8611" s="114" t="s">
        <v>1300</v>
      </c>
      <c r="E8611" s="21" t="str">
        <f t="shared" si="33"/>
        <v>INSUNIX.LPV.informix.life_tramo</v>
      </c>
    </row>
    <row r="8612" spans="1:5" ht="14.25" customHeight="1">
      <c r="A8612" s="114" t="s">
        <v>677</v>
      </c>
      <c r="B8612" s="114" t="s">
        <v>658</v>
      </c>
      <c r="C8612" s="114" t="s">
        <v>961</v>
      </c>
      <c r="D8612" s="114" t="s">
        <v>968</v>
      </c>
      <c r="E8612" s="21" t="str">
        <f t="shared" si="33"/>
        <v>INSUNIX.LPV.informix.policy_canal</v>
      </c>
    </row>
    <row r="8613" spans="1:5" ht="14.25" customHeight="1">
      <c r="A8613" s="114" t="s">
        <v>677</v>
      </c>
      <c r="B8613" s="114" t="s">
        <v>658</v>
      </c>
      <c r="C8613" s="114" t="s">
        <v>961</v>
      </c>
      <c r="D8613" s="114" t="s">
        <v>968</v>
      </c>
      <c r="E8613" s="21" t="str">
        <f t="shared" si="33"/>
        <v>INSUNIX.LPV.informix.policy_canal</v>
      </c>
    </row>
    <row r="8614" spans="1:5" ht="14.25" customHeight="1">
      <c r="A8614" s="114" t="s">
        <v>677</v>
      </c>
      <c r="B8614" s="114" t="s">
        <v>658</v>
      </c>
      <c r="C8614" s="114" t="s">
        <v>961</v>
      </c>
      <c r="D8614" s="114" t="s">
        <v>968</v>
      </c>
      <c r="E8614" s="21" t="str">
        <f t="shared" si="33"/>
        <v>INSUNIX.LPV.informix.policy_canal</v>
      </c>
    </row>
    <row r="8615" spans="1:5" ht="14.25" customHeight="1">
      <c r="A8615" s="114" t="s">
        <v>677</v>
      </c>
      <c r="B8615" s="114" t="s">
        <v>658</v>
      </c>
      <c r="C8615" s="114" t="s">
        <v>961</v>
      </c>
      <c r="D8615" s="114" t="s">
        <v>968</v>
      </c>
      <c r="E8615" s="21" t="str">
        <f t="shared" si="33"/>
        <v>INSUNIX.LPV.informix.policy_canal</v>
      </c>
    </row>
    <row r="8616" spans="1:5" ht="14.25" customHeight="1">
      <c r="A8616" s="114" t="s">
        <v>677</v>
      </c>
      <c r="B8616" s="114" t="s">
        <v>658</v>
      </c>
      <c r="C8616" s="114" t="s">
        <v>961</v>
      </c>
      <c r="D8616" s="114" t="s">
        <v>968</v>
      </c>
      <c r="E8616" s="21" t="str">
        <f t="shared" si="33"/>
        <v>INSUNIX.LPV.informix.policy_canal</v>
      </c>
    </row>
    <row r="8617" spans="1:5" ht="14.25" customHeight="1">
      <c r="A8617" s="114" t="s">
        <v>677</v>
      </c>
      <c r="B8617" s="114" t="s">
        <v>658</v>
      </c>
      <c r="C8617" s="114" t="s">
        <v>961</v>
      </c>
      <c r="D8617" s="114" t="s">
        <v>968</v>
      </c>
      <c r="E8617" s="21" t="str">
        <f t="shared" si="33"/>
        <v>INSUNIX.LPV.informix.policy_canal</v>
      </c>
    </row>
    <row r="8618" spans="1:5" ht="14.25" customHeight="1">
      <c r="A8618" s="114" t="s">
        <v>677</v>
      </c>
      <c r="B8618" s="114" t="s">
        <v>658</v>
      </c>
      <c r="C8618" s="114" t="s">
        <v>961</v>
      </c>
      <c r="D8618" s="114" t="s">
        <v>968</v>
      </c>
      <c r="E8618" s="21" t="str">
        <f t="shared" si="33"/>
        <v>INSUNIX.LPV.informix.policy_canal</v>
      </c>
    </row>
    <row r="8619" spans="1:5" ht="14.25" customHeight="1">
      <c r="A8619" s="114" t="s">
        <v>677</v>
      </c>
      <c r="B8619" s="114" t="s">
        <v>658</v>
      </c>
      <c r="C8619" s="114" t="s">
        <v>961</v>
      </c>
      <c r="D8619" s="114" t="s">
        <v>968</v>
      </c>
      <c r="E8619" s="21" t="str">
        <f t="shared" si="33"/>
        <v>INSUNIX.LPV.informix.policy_canal</v>
      </c>
    </row>
    <row r="8620" spans="1:5" ht="14.25" customHeight="1">
      <c r="A8620" s="114" t="s">
        <v>677</v>
      </c>
      <c r="B8620" s="114" t="s">
        <v>658</v>
      </c>
      <c r="C8620" s="114" t="s">
        <v>961</v>
      </c>
      <c r="D8620" s="114" t="s">
        <v>968</v>
      </c>
      <c r="E8620" s="21" t="str">
        <f t="shared" si="33"/>
        <v>INSUNIX.LPV.informix.policy_canal</v>
      </c>
    </row>
    <row r="8621" spans="1:5" ht="14.25" customHeight="1">
      <c r="A8621" s="114" t="s">
        <v>677</v>
      </c>
      <c r="B8621" s="114" t="s">
        <v>658</v>
      </c>
      <c r="C8621" s="114" t="s">
        <v>961</v>
      </c>
      <c r="D8621" s="114" t="s">
        <v>968</v>
      </c>
      <c r="E8621" s="21" t="str">
        <f t="shared" si="33"/>
        <v>INSUNIX.LPV.informix.policy_canal</v>
      </c>
    </row>
    <row r="8622" spans="1:5" ht="14.25" customHeight="1">
      <c r="A8622" s="114" t="s">
        <v>677</v>
      </c>
      <c r="B8622" s="114" t="s">
        <v>658</v>
      </c>
      <c r="C8622" s="114" t="s">
        <v>961</v>
      </c>
      <c r="D8622" s="114" t="s">
        <v>968</v>
      </c>
      <c r="E8622" s="21" t="str">
        <f t="shared" si="33"/>
        <v>INSUNIX.LPV.informix.policy_canal</v>
      </c>
    </row>
    <row r="8623" spans="1:5" ht="14.25" customHeight="1">
      <c r="A8623" s="114" t="s">
        <v>677</v>
      </c>
      <c r="B8623" s="114" t="s">
        <v>658</v>
      </c>
      <c r="C8623" s="114" t="s">
        <v>961</v>
      </c>
      <c r="D8623" s="114" t="s">
        <v>968</v>
      </c>
      <c r="E8623" s="21" t="str">
        <f t="shared" si="33"/>
        <v>INSUNIX.LPV.informix.policy_canal</v>
      </c>
    </row>
    <row r="8624" spans="1:5" ht="14.25" customHeight="1">
      <c r="A8624" s="114" t="s">
        <v>677</v>
      </c>
      <c r="B8624" s="114" t="s">
        <v>658</v>
      </c>
      <c r="C8624" s="114" t="s">
        <v>961</v>
      </c>
      <c r="D8624" s="114" t="s">
        <v>968</v>
      </c>
      <c r="E8624" s="21" t="str">
        <f t="shared" si="33"/>
        <v>INSUNIX.LPV.informix.policy_canal</v>
      </c>
    </row>
    <row r="8625" spans="1:5" ht="14.25" customHeight="1">
      <c r="A8625" s="114" t="s">
        <v>677</v>
      </c>
      <c r="B8625" s="114" t="s">
        <v>658</v>
      </c>
      <c r="C8625" s="114" t="s">
        <v>961</v>
      </c>
      <c r="D8625" s="114" t="s">
        <v>1301</v>
      </c>
      <c r="E8625" s="21" t="str">
        <f t="shared" si="33"/>
        <v>INSUNIX.LPV.informix.policy_rv</v>
      </c>
    </row>
    <row r="8626" spans="1:5" ht="14.25" customHeight="1">
      <c r="A8626" s="114" t="s">
        <v>677</v>
      </c>
      <c r="B8626" s="114" t="s">
        <v>658</v>
      </c>
      <c r="C8626" s="114" t="s">
        <v>961</v>
      </c>
      <c r="D8626" s="114" t="s">
        <v>1301</v>
      </c>
      <c r="E8626" s="21" t="str">
        <f t="shared" si="33"/>
        <v>INSUNIX.LPV.informix.policy_rv</v>
      </c>
    </row>
    <row r="8627" spans="1:5" ht="14.25" customHeight="1">
      <c r="A8627" s="114" t="s">
        <v>677</v>
      </c>
      <c r="B8627" s="114" t="s">
        <v>658</v>
      </c>
      <c r="C8627" s="114" t="s">
        <v>961</v>
      </c>
      <c r="D8627" s="114" t="s">
        <v>1301</v>
      </c>
      <c r="E8627" s="21" t="str">
        <f t="shared" si="33"/>
        <v>INSUNIX.LPV.informix.policy_rv</v>
      </c>
    </row>
    <row r="8628" spans="1:5" ht="14.25" customHeight="1">
      <c r="A8628" s="114" t="s">
        <v>677</v>
      </c>
      <c r="B8628" s="114" t="s">
        <v>658</v>
      </c>
      <c r="C8628" s="114" t="s">
        <v>961</v>
      </c>
      <c r="D8628" s="114" t="s">
        <v>1301</v>
      </c>
      <c r="E8628" s="21" t="str">
        <f t="shared" si="33"/>
        <v>INSUNIX.LPV.informix.policy_rv</v>
      </c>
    </row>
    <row r="8629" spans="1:5" ht="14.25" customHeight="1">
      <c r="A8629" s="114" t="s">
        <v>677</v>
      </c>
      <c r="B8629" s="114" t="s">
        <v>658</v>
      </c>
      <c r="C8629" s="114" t="s">
        <v>961</v>
      </c>
      <c r="D8629" s="114" t="s">
        <v>1301</v>
      </c>
      <c r="E8629" s="21" t="str">
        <f t="shared" si="33"/>
        <v>INSUNIX.LPV.informix.policy_rv</v>
      </c>
    </row>
    <row r="8630" spans="1:5" ht="14.25" customHeight="1">
      <c r="A8630" s="114" t="s">
        <v>677</v>
      </c>
      <c r="B8630" s="114" t="s">
        <v>658</v>
      </c>
      <c r="C8630" s="114" t="s">
        <v>961</v>
      </c>
      <c r="D8630" s="114" t="s">
        <v>1301</v>
      </c>
      <c r="E8630" s="21" t="str">
        <f t="shared" si="33"/>
        <v>INSUNIX.LPV.informix.policy_rv</v>
      </c>
    </row>
    <row r="8631" spans="1:5" ht="14.25" customHeight="1">
      <c r="A8631" s="114" t="s">
        <v>677</v>
      </c>
      <c r="B8631" s="114" t="s">
        <v>658</v>
      </c>
      <c r="C8631" s="114" t="s">
        <v>961</v>
      </c>
      <c r="D8631" s="114" t="s">
        <v>1301</v>
      </c>
      <c r="E8631" s="21" t="str">
        <f t="shared" si="33"/>
        <v>INSUNIX.LPV.informix.policy_rv</v>
      </c>
    </row>
    <row r="8632" spans="1:5" ht="14.25" customHeight="1">
      <c r="A8632" s="114" t="s">
        <v>677</v>
      </c>
      <c r="B8632" s="114" t="s">
        <v>658</v>
      </c>
      <c r="C8632" s="114" t="s">
        <v>961</v>
      </c>
      <c r="D8632" s="114" t="s">
        <v>1301</v>
      </c>
      <c r="E8632" s="21" t="str">
        <f t="shared" si="33"/>
        <v>INSUNIX.LPV.informix.policy_rv</v>
      </c>
    </row>
    <row r="8633" spans="1:5" ht="14.25" customHeight="1">
      <c r="A8633" s="114" t="s">
        <v>677</v>
      </c>
      <c r="B8633" s="114" t="s">
        <v>658</v>
      </c>
      <c r="C8633" s="114" t="s">
        <v>961</v>
      </c>
      <c r="D8633" s="114" t="s">
        <v>1301</v>
      </c>
      <c r="E8633" s="21" t="str">
        <f t="shared" si="33"/>
        <v>INSUNIX.LPV.informix.policy_rv</v>
      </c>
    </row>
    <row r="8634" spans="1:5" ht="14.25" customHeight="1">
      <c r="A8634" s="114" t="s">
        <v>677</v>
      </c>
      <c r="B8634" s="114" t="s">
        <v>658</v>
      </c>
      <c r="C8634" s="114" t="s">
        <v>961</v>
      </c>
      <c r="D8634" s="114" t="s">
        <v>1301</v>
      </c>
      <c r="E8634" s="21" t="str">
        <f t="shared" si="33"/>
        <v>INSUNIX.LPV.informix.policy_rv</v>
      </c>
    </row>
    <row r="8635" spans="1:5" ht="14.25" customHeight="1">
      <c r="A8635" s="114" t="s">
        <v>677</v>
      </c>
      <c r="B8635" s="114" t="s">
        <v>658</v>
      </c>
      <c r="C8635" s="114" t="s">
        <v>961</v>
      </c>
      <c r="D8635" s="114" t="s">
        <v>1301</v>
      </c>
      <c r="E8635" s="21" t="str">
        <f t="shared" si="33"/>
        <v>INSUNIX.LPV.informix.policy_rv</v>
      </c>
    </row>
    <row r="8636" spans="1:5" ht="14.25" customHeight="1">
      <c r="A8636" s="114" t="s">
        <v>677</v>
      </c>
      <c r="B8636" s="114" t="s">
        <v>658</v>
      </c>
      <c r="C8636" s="114" t="s">
        <v>961</v>
      </c>
      <c r="D8636" s="114" t="s">
        <v>969</v>
      </c>
      <c r="E8636" s="21" t="str">
        <f t="shared" si="33"/>
        <v>INSUNIX.LPV.informix.premium_mo</v>
      </c>
    </row>
    <row r="8637" spans="1:5" ht="14.25" customHeight="1">
      <c r="A8637" s="114" t="s">
        <v>677</v>
      </c>
      <c r="B8637" s="114" t="s">
        <v>658</v>
      </c>
      <c r="C8637" s="114" t="s">
        <v>961</v>
      </c>
      <c r="D8637" s="114" t="s">
        <v>969</v>
      </c>
      <c r="E8637" s="21" t="str">
        <f t="shared" si="33"/>
        <v>INSUNIX.LPV.informix.premium_mo</v>
      </c>
    </row>
    <row r="8638" spans="1:5" ht="14.25" customHeight="1">
      <c r="A8638" s="114" t="s">
        <v>677</v>
      </c>
      <c r="B8638" s="114" t="s">
        <v>658</v>
      </c>
      <c r="C8638" s="114" t="s">
        <v>961</v>
      </c>
      <c r="D8638" s="114" t="s">
        <v>969</v>
      </c>
      <c r="E8638" s="21" t="str">
        <f t="shared" si="33"/>
        <v>INSUNIX.LPV.informix.premium_mo</v>
      </c>
    </row>
    <row r="8639" spans="1:5" ht="14.25" customHeight="1">
      <c r="A8639" s="114" t="s">
        <v>677</v>
      </c>
      <c r="B8639" s="114" t="s">
        <v>658</v>
      </c>
      <c r="C8639" s="114" t="s">
        <v>961</v>
      </c>
      <c r="D8639" s="114" t="s">
        <v>969</v>
      </c>
      <c r="E8639" s="21" t="str">
        <f t="shared" si="33"/>
        <v>INSUNIX.LPV.informix.premium_mo</v>
      </c>
    </row>
    <row r="8640" spans="1:5" ht="14.25" customHeight="1">
      <c r="A8640" s="114" t="s">
        <v>677</v>
      </c>
      <c r="B8640" s="114" t="s">
        <v>658</v>
      </c>
      <c r="C8640" s="114" t="s">
        <v>961</v>
      </c>
      <c r="D8640" s="114" t="s">
        <v>969</v>
      </c>
      <c r="E8640" s="21" t="str">
        <f t="shared" si="33"/>
        <v>INSUNIX.LPV.informix.premium_mo</v>
      </c>
    </row>
    <row r="8641" spans="1:5" ht="14.25" customHeight="1">
      <c r="A8641" s="114" t="s">
        <v>677</v>
      </c>
      <c r="B8641" s="114" t="s">
        <v>658</v>
      </c>
      <c r="C8641" s="114" t="s">
        <v>961</v>
      </c>
      <c r="D8641" s="114" t="s">
        <v>969</v>
      </c>
      <c r="E8641" s="21" t="str">
        <f t="shared" si="33"/>
        <v>INSUNIX.LPV.informix.premium_mo</v>
      </c>
    </row>
    <row r="8642" spans="1:5" ht="14.25" customHeight="1">
      <c r="A8642" s="114" t="s">
        <v>677</v>
      </c>
      <c r="B8642" s="114" t="s">
        <v>658</v>
      </c>
      <c r="C8642" s="114" t="s">
        <v>961</v>
      </c>
      <c r="D8642" s="114" t="s">
        <v>969</v>
      </c>
      <c r="E8642" s="21" t="str">
        <f t="shared" si="33"/>
        <v>INSUNIX.LPV.informix.premium_mo</v>
      </c>
    </row>
    <row r="8643" spans="1:5" ht="14.25" customHeight="1">
      <c r="A8643" s="114" t="s">
        <v>677</v>
      </c>
      <c r="B8643" s="114" t="s">
        <v>658</v>
      </c>
      <c r="C8643" s="114" t="s">
        <v>961</v>
      </c>
      <c r="D8643" s="114" t="s">
        <v>969</v>
      </c>
      <c r="E8643" s="21" t="str">
        <f t="shared" si="33"/>
        <v>INSUNIX.LPV.informix.premium_mo</v>
      </c>
    </row>
    <row r="8644" spans="1:5" ht="14.25" customHeight="1">
      <c r="A8644" s="114" t="s">
        <v>677</v>
      </c>
      <c r="B8644" s="114" t="s">
        <v>658</v>
      </c>
      <c r="C8644" s="114" t="s">
        <v>961</v>
      </c>
      <c r="D8644" s="114" t="s">
        <v>969</v>
      </c>
      <c r="E8644" s="21" t="str">
        <f t="shared" si="33"/>
        <v>INSUNIX.LPV.informix.premium_mo</v>
      </c>
    </row>
    <row r="8645" spans="1:5" ht="14.25" customHeight="1">
      <c r="A8645" s="114" t="s">
        <v>677</v>
      </c>
      <c r="B8645" s="114" t="s">
        <v>658</v>
      </c>
      <c r="C8645" s="114" t="s">
        <v>961</v>
      </c>
      <c r="D8645" s="114" t="s">
        <v>969</v>
      </c>
      <c r="E8645" s="21" t="str">
        <f t="shared" si="33"/>
        <v>INSUNIX.LPV.informix.premium_mo</v>
      </c>
    </row>
    <row r="8646" spans="1:5" ht="14.25" customHeight="1">
      <c r="A8646" s="114" t="s">
        <v>677</v>
      </c>
      <c r="B8646" s="114" t="s">
        <v>658</v>
      </c>
      <c r="C8646" s="114" t="s">
        <v>961</v>
      </c>
      <c r="D8646" s="114" t="s">
        <v>969</v>
      </c>
      <c r="E8646" s="21" t="str">
        <f t="shared" si="33"/>
        <v>INSUNIX.LPV.informix.premium_mo</v>
      </c>
    </row>
    <row r="8647" spans="1:5" ht="14.25" customHeight="1">
      <c r="A8647" s="114" t="s">
        <v>677</v>
      </c>
      <c r="B8647" s="114" t="s">
        <v>658</v>
      </c>
      <c r="C8647" s="114" t="s">
        <v>961</v>
      </c>
      <c r="D8647" s="114" t="s">
        <v>969</v>
      </c>
      <c r="E8647" s="21" t="str">
        <f t="shared" si="33"/>
        <v>INSUNIX.LPV.informix.premium_mo</v>
      </c>
    </row>
    <row r="8648" spans="1:5" ht="14.25" customHeight="1">
      <c r="A8648" s="114" t="s">
        <v>677</v>
      </c>
      <c r="B8648" s="114" t="s">
        <v>658</v>
      </c>
      <c r="C8648" s="114" t="s">
        <v>961</v>
      </c>
      <c r="D8648" s="114" t="s">
        <v>969</v>
      </c>
      <c r="E8648" s="21" t="str">
        <f t="shared" si="33"/>
        <v>INSUNIX.LPV.informix.premium_mo</v>
      </c>
    </row>
    <row r="8649" spans="1:5" ht="14.25" customHeight="1">
      <c r="A8649" s="114" t="s">
        <v>677</v>
      </c>
      <c r="B8649" s="114" t="s">
        <v>658</v>
      </c>
      <c r="C8649" s="114" t="s">
        <v>961</v>
      </c>
      <c r="D8649" s="114" t="s">
        <v>969</v>
      </c>
      <c r="E8649" s="21" t="str">
        <f t="shared" si="33"/>
        <v>INSUNIX.LPV.informix.premium_mo</v>
      </c>
    </row>
    <row r="8650" spans="1:5" ht="14.25" customHeight="1">
      <c r="A8650" s="114" t="s">
        <v>677</v>
      </c>
      <c r="B8650" s="114" t="s">
        <v>658</v>
      </c>
      <c r="C8650" s="114" t="s">
        <v>961</v>
      </c>
      <c r="D8650" s="114" t="s">
        <v>969</v>
      </c>
      <c r="E8650" s="21" t="str">
        <f t="shared" si="33"/>
        <v>INSUNIX.LPV.informix.premium_mo</v>
      </c>
    </row>
    <row r="8651" spans="1:5" ht="14.25" customHeight="1">
      <c r="A8651" s="114" t="s">
        <v>677</v>
      </c>
      <c r="B8651" s="114" t="s">
        <v>658</v>
      </c>
      <c r="C8651" s="114" t="s">
        <v>961</v>
      </c>
      <c r="D8651" s="114" t="s">
        <v>969</v>
      </c>
      <c r="E8651" s="21" t="str">
        <f t="shared" si="33"/>
        <v>INSUNIX.LPV.informix.premium_mo</v>
      </c>
    </row>
    <row r="8652" spans="1:5" ht="14.25" customHeight="1">
      <c r="A8652" s="114" t="s">
        <v>677</v>
      </c>
      <c r="B8652" s="114" t="s">
        <v>658</v>
      </c>
      <c r="C8652" s="114" t="s">
        <v>961</v>
      </c>
      <c r="D8652" s="114" t="s">
        <v>969</v>
      </c>
      <c r="E8652" s="21" t="str">
        <f t="shared" si="33"/>
        <v>INSUNIX.LPV.informix.premium_mo</v>
      </c>
    </row>
    <row r="8653" spans="1:5" ht="14.25" customHeight="1">
      <c r="A8653" s="114" t="s">
        <v>677</v>
      </c>
      <c r="B8653" s="114" t="s">
        <v>658</v>
      </c>
      <c r="C8653" s="114" t="s">
        <v>961</v>
      </c>
      <c r="D8653" s="114" t="s">
        <v>969</v>
      </c>
      <c r="E8653" s="21" t="str">
        <f t="shared" si="33"/>
        <v>INSUNIX.LPV.informix.premium_mo</v>
      </c>
    </row>
    <row r="8654" spans="1:5" ht="14.25" customHeight="1">
      <c r="A8654" s="114" t="s">
        <v>677</v>
      </c>
      <c r="B8654" s="114" t="s">
        <v>658</v>
      </c>
      <c r="C8654" s="114" t="s">
        <v>961</v>
      </c>
      <c r="D8654" s="114" t="s">
        <v>969</v>
      </c>
      <c r="E8654" s="21" t="str">
        <f t="shared" si="33"/>
        <v>INSUNIX.LPV.informix.premium_mo</v>
      </c>
    </row>
    <row r="8655" spans="1:5" ht="14.25" customHeight="1">
      <c r="A8655" s="114" t="s">
        <v>677</v>
      </c>
      <c r="B8655" s="114" t="s">
        <v>658</v>
      </c>
      <c r="C8655" s="114" t="s">
        <v>961</v>
      </c>
      <c r="D8655" s="114" t="s">
        <v>969</v>
      </c>
      <c r="E8655" s="21" t="str">
        <f t="shared" si="33"/>
        <v>INSUNIX.LPV.informix.premium_mo</v>
      </c>
    </row>
    <row r="8656" spans="1:5" ht="14.25" customHeight="1">
      <c r="A8656" s="114" t="s">
        <v>677</v>
      </c>
      <c r="B8656" s="114" t="s">
        <v>658</v>
      </c>
      <c r="C8656" s="114" t="s">
        <v>961</v>
      </c>
      <c r="D8656" s="114" t="s">
        <v>969</v>
      </c>
      <c r="E8656" s="21" t="str">
        <f t="shared" si="33"/>
        <v>INSUNIX.LPV.informix.premium_mo</v>
      </c>
    </row>
    <row r="8657" spans="1:5" ht="14.25" customHeight="1">
      <c r="A8657" s="114" t="s">
        <v>677</v>
      </c>
      <c r="B8657" s="114" t="s">
        <v>658</v>
      </c>
      <c r="C8657" s="114" t="s">
        <v>961</v>
      </c>
      <c r="D8657" s="114" t="s">
        <v>969</v>
      </c>
      <c r="E8657" s="21" t="str">
        <f t="shared" si="33"/>
        <v>INSUNIX.LPV.informix.premium_mo</v>
      </c>
    </row>
    <row r="8658" spans="1:5" ht="14.25" customHeight="1">
      <c r="A8658" s="114" t="s">
        <v>677</v>
      </c>
      <c r="B8658" s="114" t="s">
        <v>658</v>
      </c>
      <c r="C8658" s="114" t="s">
        <v>961</v>
      </c>
      <c r="D8658" s="114" t="s">
        <v>969</v>
      </c>
      <c r="E8658" s="21" t="str">
        <f t="shared" si="33"/>
        <v>INSUNIX.LPV.informix.premium_mo</v>
      </c>
    </row>
    <row r="8659" spans="1:5" ht="14.25" customHeight="1">
      <c r="A8659" s="114" t="s">
        <v>677</v>
      </c>
      <c r="B8659" s="114" t="s">
        <v>658</v>
      </c>
      <c r="C8659" s="114" t="s">
        <v>961</v>
      </c>
      <c r="D8659" s="114" t="s">
        <v>969</v>
      </c>
      <c r="E8659" s="21" t="str">
        <f t="shared" si="33"/>
        <v>INSUNIX.LPV.informix.premium_mo</v>
      </c>
    </row>
    <row r="8660" spans="1:5" ht="14.25" customHeight="1">
      <c r="A8660" s="114" t="s">
        <v>677</v>
      </c>
      <c r="B8660" s="114" t="s">
        <v>658</v>
      </c>
      <c r="C8660" s="114" t="s">
        <v>961</v>
      </c>
      <c r="D8660" s="114" t="s">
        <v>969</v>
      </c>
      <c r="E8660" s="21" t="str">
        <f t="shared" si="33"/>
        <v>INSUNIX.LPV.informix.premium_mo</v>
      </c>
    </row>
    <row r="8661" spans="1:5" ht="14.25" customHeight="1">
      <c r="A8661" s="114" t="s">
        <v>677</v>
      </c>
      <c r="B8661" s="114" t="s">
        <v>658</v>
      </c>
      <c r="C8661" s="114" t="s">
        <v>961</v>
      </c>
      <c r="D8661" s="114" t="s">
        <v>969</v>
      </c>
      <c r="E8661" s="21" t="str">
        <f t="shared" si="33"/>
        <v>INSUNIX.LPV.informix.premium_mo</v>
      </c>
    </row>
    <row r="8662" spans="1:5" ht="14.25" customHeight="1">
      <c r="A8662" s="114" t="s">
        <v>677</v>
      </c>
      <c r="B8662" s="114" t="s">
        <v>658</v>
      </c>
      <c r="C8662" s="114" t="s">
        <v>961</v>
      </c>
      <c r="D8662" s="114" t="s">
        <v>969</v>
      </c>
      <c r="E8662" s="21" t="str">
        <f t="shared" si="33"/>
        <v>INSUNIX.LPV.informix.premium_mo</v>
      </c>
    </row>
    <row r="8663" spans="1:5" ht="14.25" customHeight="1">
      <c r="A8663" s="114" t="s">
        <v>677</v>
      </c>
      <c r="B8663" s="114" t="s">
        <v>658</v>
      </c>
      <c r="C8663" s="114" t="s">
        <v>961</v>
      </c>
      <c r="D8663" s="114" t="s">
        <v>969</v>
      </c>
      <c r="E8663" s="21" t="str">
        <f t="shared" si="33"/>
        <v>INSUNIX.LPV.informix.premium_mo</v>
      </c>
    </row>
    <row r="8664" spans="1:5" ht="14.25" customHeight="1">
      <c r="A8664" s="114" t="s">
        <v>677</v>
      </c>
      <c r="B8664" s="114" t="s">
        <v>658</v>
      </c>
      <c r="C8664" s="114" t="s">
        <v>961</v>
      </c>
      <c r="D8664" s="114" t="s">
        <v>969</v>
      </c>
      <c r="E8664" s="21" t="str">
        <f t="shared" si="33"/>
        <v>INSUNIX.LPV.informix.premium_mo</v>
      </c>
    </row>
    <row r="8665" spans="1:5" ht="14.25" customHeight="1">
      <c r="A8665" s="114" t="s">
        <v>677</v>
      </c>
      <c r="B8665" s="114" t="s">
        <v>658</v>
      </c>
      <c r="C8665" s="114" t="s">
        <v>961</v>
      </c>
      <c r="D8665" s="114" t="s">
        <v>969</v>
      </c>
      <c r="E8665" s="21" t="str">
        <f t="shared" si="33"/>
        <v>INSUNIX.LPV.informix.premium_mo</v>
      </c>
    </row>
    <row r="8666" spans="1:5" ht="14.25" customHeight="1">
      <c r="A8666" s="114" t="s">
        <v>677</v>
      </c>
      <c r="B8666" s="114" t="s">
        <v>658</v>
      </c>
      <c r="C8666" s="114" t="s">
        <v>961</v>
      </c>
      <c r="D8666" s="114" t="s">
        <v>969</v>
      </c>
      <c r="E8666" s="21" t="str">
        <f t="shared" si="33"/>
        <v>INSUNIX.LPV.informix.premium_mo</v>
      </c>
    </row>
    <row r="8667" spans="1:5" ht="14.25" customHeight="1">
      <c r="A8667" s="114" t="s">
        <v>677</v>
      </c>
      <c r="B8667" s="114" t="s">
        <v>658</v>
      </c>
      <c r="C8667" s="114" t="s">
        <v>961</v>
      </c>
      <c r="D8667" s="114" t="s">
        <v>969</v>
      </c>
      <c r="E8667" s="21" t="str">
        <f t="shared" si="33"/>
        <v>INSUNIX.LPV.informix.premium_mo</v>
      </c>
    </row>
    <row r="8668" spans="1:5" ht="14.25" customHeight="1">
      <c r="A8668" s="114" t="s">
        <v>677</v>
      </c>
      <c r="B8668" s="114" t="s">
        <v>658</v>
      </c>
      <c r="C8668" s="114" t="s">
        <v>961</v>
      </c>
      <c r="D8668" s="114" t="s">
        <v>969</v>
      </c>
      <c r="E8668" s="21" t="str">
        <f t="shared" si="33"/>
        <v>INSUNIX.LPV.informix.premium_mo</v>
      </c>
    </row>
    <row r="8669" spans="1:5" ht="14.25" customHeight="1">
      <c r="A8669" s="114" t="s">
        <v>677</v>
      </c>
      <c r="B8669" s="114" t="s">
        <v>658</v>
      </c>
      <c r="C8669" s="114" t="s">
        <v>961</v>
      </c>
      <c r="D8669" s="114" t="s">
        <v>1302</v>
      </c>
      <c r="E8669" s="21" t="str">
        <f t="shared" si="33"/>
        <v>INSUNIX.LPV.informix.product_sbs</v>
      </c>
    </row>
    <row r="8670" spans="1:5" ht="14.25" customHeight="1">
      <c r="A8670" s="114" t="s">
        <v>677</v>
      </c>
      <c r="B8670" s="114" t="s">
        <v>658</v>
      </c>
      <c r="C8670" s="114" t="s">
        <v>961</v>
      </c>
      <c r="D8670" s="114" t="s">
        <v>1302</v>
      </c>
      <c r="E8670" s="21" t="str">
        <f t="shared" si="33"/>
        <v>INSUNIX.LPV.informix.product_sbs</v>
      </c>
    </row>
    <row r="8671" spans="1:5" ht="14.25" customHeight="1">
      <c r="A8671" s="114" t="s">
        <v>677</v>
      </c>
      <c r="B8671" s="114" t="s">
        <v>658</v>
      </c>
      <c r="C8671" s="114" t="s">
        <v>961</v>
      </c>
      <c r="D8671" s="114" t="s">
        <v>1302</v>
      </c>
      <c r="E8671" s="21" t="str">
        <f t="shared" si="33"/>
        <v>INSUNIX.LPV.informix.product_sbs</v>
      </c>
    </row>
    <row r="8672" spans="1:5" ht="14.25" customHeight="1">
      <c r="A8672" s="114" t="s">
        <v>677</v>
      </c>
      <c r="B8672" s="114" t="s">
        <v>658</v>
      </c>
      <c r="C8672" s="114" t="s">
        <v>961</v>
      </c>
      <c r="D8672" s="114" t="s">
        <v>1302</v>
      </c>
      <c r="E8672" s="21" t="str">
        <f t="shared" ref="E8672:E8926" si="34">CONCATENATE(A8672,".",B8672,".",C8672,".",D8672)</f>
        <v>INSUNIX.LPV.informix.product_sbs</v>
      </c>
    </row>
    <row r="8673" spans="1:5" ht="14.25" customHeight="1">
      <c r="A8673" s="114" t="s">
        <v>677</v>
      </c>
      <c r="B8673" s="114" t="s">
        <v>658</v>
      </c>
      <c r="C8673" s="114" t="s">
        <v>961</v>
      </c>
      <c r="D8673" s="114" t="s">
        <v>1302</v>
      </c>
      <c r="E8673" s="21" t="str">
        <f t="shared" si="34"/>
        <v>INSUNIX.LPV.informix.product_sbs</v>
      </c>
    </row>
    <row r="8674" spans="1:5" ht="14.25" customHeight="1">
      <c r="A8674" s="114" t="s">
        <v>677</v>
      </c>
      <c r="B8674" s="114" t="s">
        <v>658</v>
      </c>
      <c r="C8674" s="114" t="s">
        <v>961</v>
      </c>
      <c r="D8674" s="114" t="s">
        <v>1302</v>
      </c>
      <c r="E8674" s="21" t="str">
        <f t="shared" si="34"/>
        <v>INSUNIX.LPV.informix.product_sbs</v>
      </c>
    </row>
    <row r="8675" spans="1:5" ht="14.25" customHeight="1">
      <c r="A8675" s="114" t="s">
        <v>677</v>
      </c>
      <c r="B8675" s="114" t="s">
        <v>658</v>
      </c>
      <c r="C8675" s="114" t="s">
        <v>961</v>
      </c>
      <c r="D8675" s="114" t="s">
        <v>1302</v>
      </c>
      <c r="E8675" s="21" t="str">
        <f t="shared" si="34"/>
        <v>INSUNIX.LPV.informix.product_sbs</v>
      </c>
    </row>
    <row r="8676" spans="1:5" ht="14.25" customHeight="1">
      <c r="A8676" s="114" t="s">
        <v>677</v>
      </c>
      <c r="B8676" s="114" t="s">
        <v>658</v>
      </c>
      <c r="C8676" s="114" t="s">
        <v>961</v>
      </c>
      <c r="D8676" s="114" t="s">
        <v>1302</v>
      </c>
      <c r="E8676" s="21" t="str">
        <f t="shared" si="34"/>
        <v>INSUNIX.LPV.informix.product_sbs</v>
      </c>
    </row>
    <row r="8677" spans="1:5" ht="14.25" customHeight="1">
      <c r="A8677" s="114" t="s">
        <v>677</v>
      </c>
      <c r="B8677" s="114" t="s">
        <v>658</v>
      </c>
      <c r="C8677" s="114" t="s">
        <v>961</v>
      </c>
      <c r="D8677" s="114" t="s">
        <v>970</v>
      </c>
      <c r="E8677" s="21" t="str">
        <f t="shared" si="34"/>
        <v>INSUNIX.LPV.informix.roles</v>
      </c>
    </row>
    <row r="8678" spans="1:5" ht="14.25" customHeight="1">
      <c r="A8678" s="114" t="s">
        <v>677</v>
      </c>
      <c r="B8678" s="114" t="s">
        <v>658</v>
      </c>
      <c r="C8678" s="114" t="s">
        <v>961</v>
      </c>
      <c r="D8678" s="114" t="s">
        <v>970</v>
      </c>
      <c r="E8678" s="21" t="str">
        <f t="shared" si="34"/>
        <v>INSUNIX.LPV.informix.roles</v>
      </c>
    </row>
    <row r="8679" spans="1:5" ht="14.25" customHeight="1">
      <c r="A8679" s="114" t="s">
        <v>677</v>
      </c>
      <c r="B8679" s="114" t="s">
        <v>658</v>
      </c>
      <c r="C8679" s="114" t="s">
        <v>961</v>
      </c>
      <c r="D8679" s="114" t="s">
        <v>970</v>
      </c>
      <c r="E8679" s="21" t="str">
        <f t="shared" si="34"/>
        <v>INSUNIX.LPV.informix.roles</v>
      </c>
    </row>
    <row r="8680" spans="1:5" ht="14.25" customHeight="1">
      <c r="A8680" s="114" t="s">
        <v>677</v>
      </c>
      <c r="B8680" s="114" t="s">
        <v>658</v>
      </c>
      <c r="C8680" s="114" t="s">
        <v>961</v>
      </c>
      <c r="D8680" s="114" t="s">
        <v>970</v>
      </c>
      <c r="E8680" s="21" t="str">
        <f t="shared" si="34"/>
        <v>INSUNIX.LPV.informix.roles</v>
      </c>
    </row>
    <row r="8681" spans="1:5" ht="14.25" customHeight="1">
      <c r="A8681" s="114" t="s">
        <v>677</v>
      </c>
      <c r="B8681" s="114" t="s">
        <v>658</v>
      </c>
      <c r="C8681" s="114" t="s">
        <v>961</v>
      </c>
      <c r="D8681" s="114" t="s">
        <v>970</v>
      </c>
      <c r="E8681" s="21" t="str">
        <f t="shared" si="34"/>
        <v>INSUNIX.LPV.informix.roles</v>
      </c>
    </row>
    <row r="8682" spans="1:5" ht="14.25" customHeight="1">
      <c r="A8682" s="114" t="s">
        <v>677</v>
      </c>
      <c r="B8682" s="114" t="s">
        <v>658</v>
      </c>
      <c r="C8682" s="114" t="s">
        <v>961</v>
      </c>
      <c r="D8682" s="114" t="s">
        <v>970</v>
      </c>
      <c r="E8682" s="21" t="str">
        <f t="shared" si="34"/>
        <v>INSUNIX.LPV.informix.roles</v>
      </c>
    </row>
    <row r="8683" spans="1:5" ht="14.25" customHeight="1">
      <c r="A8683" s="114" t="s">
        <v>677</v>
      </c>
      <c r="B8683" s="114" t="s">
        <v>658</v>
      </c>
      <c r="C8683" s="114" t="s">
        <v>961</v>
      </c>
      <c r="D8683" s="114" t="s">
        <v>970</v>
      </c>
      <c r="E8683" s="21" t="str">
        <f t="shared" si="34"/>
        <v>INSUNIX.LPV.informix.roles</v>
      </c>
    </row>
    <row r="8684" spans="1:5" ht="14.25" customHeight="1">
      <c r="A8684" s="114" t="s">
        <v>677</v>
      </c>
      <c r="B8684" s="114" t="s">
        <v>658</v>
      </c>
      <c r="C8684" s="114" t="s">
        <v>961</v>
      </c>
      <c r="D8684" s="114" t="s">
        <v>970</v>
      </c>
      <c r="E8684" s="21" t="str">
        <f t="shared" si="34"/>
        <v>INSUNIX.LPV.informix.roles</v>
      </c>
    </row>
    <row r="8685" spans="1:5" ht="14.25" customHeight="1">
      <c r="A8685" s="114" t="s">
        <v>677</v>
      </c>
      <c r="B8685" s="114" t="s">
        <v>658</v>
      </c>
      <c r="C8685" s="114" t="s">
        <v>961</v>
      </c>
      <c r="D8685" s="114" t="s">
        <v>970</v>
      </c>
      <c r="E8685" s="21" t="str">
        <f t="shared" si="34"/>
        <v>INSUNIX.LPV.informix.roles</v>
      </c>
    </row>
    <row r="8686" spans="1:5" ht="14.25" customHeight="1">
      <c r="A8686" s="114" t="s">
        <v>677</v>
      </c>
      <c r="B8686" s="114" t="s">
        <v>658</v>
      </c>
      <c r="C8686" s="114" t="s">
        <v>961</v>
      </c>
      <c r="D8686" s="114" t="s">
        <v>970</v>
      </c>
      <c r="E8686" s="21" t="str">
        <f t="shared" si="34"/>
        <v>INSUNIX.LPV.informix.roles</v>
      </c>
    </row>
    <row r="8687" spans="1:5" ht="14.25" customHeight="1">
      <c r="A8687" s="114" t="s">
        <v>677</v>
      </c>
      <c r="B8687" s="114" t="s">
        <v>658</v>
      </c>
      <c r="C8687" s="114" t="s">
        <v>961</v>
      </c>
      <c r="D8687" s="114" t="s">
        <v>970</v>
      </c>
      <c r="E8687" s="21" t="str">
        <f t="shared" si="34"/>
        <v>INSUNIX.LPV.informix.roles</v>
      </c>
    </row>
    <row r="8688" spans="1:5" ht="14.25" customHeight="1">
      <c r="A8688" s="114" t="s">
        <v>677</v>
      </c>
      <c r="B8688" s="114" t="s">
        <v>658</v>
      </c>
      <c r="C8688" s="114" t="s">
        <v>961</v>
      </c>
      <c r="D8688" s="114" t="s">
        <v>970</v>
      </c>
      <c r="E8688" s="21" t="str">
        <f t="shared" si="34"/>
        <v>INSUNIX.LPV.informix.roles</v>
      </c>
    </row>
    <row r="8689" spans="1:5" ht="14.25" customHeight="1">
      <c r="A8689" s="114" t="s">
        <v>677</v>
      </c>
      <c r="B8689" s="114" t="s">
        <v>658</v>
      </c>
      <c r="C8689" s="114" t="s">
        <v>961</v>
      </c>
      <c r="D8689" s="114" t="s">
        <v>970</v>
      </c>
      <c r="E8689" s="21" t="str">
        <f t="shared" si="34"/>
        <v>INSUNIX.LPV.informix.roles</v>
      </c>
    </row>
    <row r="8690" spans="1:5" ht="14.25" customHeight="1">
      <c r="A8690" s="114" t="s">
        <v>677</v>
      </c>
      <c r="B8690" s="114" t="s">
        <v>658</v>
      </c>
      <c r="C8690" s="114" t="s">
        <v>961</v>
      </c>
      <c r="D8690" s="114" t="s">
        <v>970</v>
      </c>
      <c r="E8690" s="21" t="str">
        <f t="shared" si="34"/>
        <v>INSUNIX.LPV.informix.roles</v>
      </c>
    </row>
    <row r="8691" spans="1:5" ht="14.25" customHeight="1">
      <c r="A8691" s="114" t="s">
        <v>677</v>
      </c>
      <c r="B8691" s="114" t="s">
        <v>658</v>
      </c>
      <c r="C8691" s="114" t="s">
        <v>961</v>
      </c>
      <c r="D8691" s="114" t="s">
        <v>970</v>
      </c>
      <c r="E8691" s="21" t="str">
        <f t="shared" si="34"/>
        <v>INSUNIX.LPV.informix.roles</v>
      </c>
    </row>
    <row r="8692" spans="1:5" ht="14.25" customHeight="1">
      <c r="A8692" s="114" t="s">
        <v>677</v>
      </c>
      <c r="B8692" s="114" t="s">
        <v>658</v>
      </c>
      <c r="C8692" s="114" t="s">
        <v>961</v>
      </c>
      <c r="D8692" s="114" t="s">
        <v>1303</v>
      </c>
      <c r="E8692" s="21" t="str">
        <f t="shared" si="34"/>
        <v>INSUNIX.LPV.informix.staclaim_his</v>
      </c>
    </row>
    <row r="8693" spans="1:5" ht="14.25" customHeight="1">
      <c r="A8693" s="114" t="s">
        <v>677</v>
      </c>
      <c r="B8693" s="114" t="s">
        <v>658</v>
      </c>
      <c r="C8693" s="114" t="s">
        <v>961</v>
      </c>
      <c r="D8693" s="114" t="s">
        <v>1303</v>
      </c>
      <c r="E8693" s="21" t="str">
        <f t="shared" si="34"/>
        <v>INSUNIX.LPV.informix.staclaim_his</v>
      </c>
    </row>
    <row r="8694" spans="1:5" ht="14.25" customHeight="1">
      <c r="A8694" s="114" t="s">
        <v>677</v>
      </c>
      <c r="B8694" s="114" t="s">
        <v>658</v>
      </c>
      <c r="C8694" s="114" t="s">
        <v>961</v>
      </c>
      <c r="D8694" s="114" t="s">
        <v>1303</v>
      </c>
      <c r="E8694" s="21" t="str">
        <f t="shared" si="34"/>
        <v>INSUNIX.LPV.informix.staclaim_his</v>
      </c>
    </row>
    <row r="8695" spans="1:5" ht="14.25" customHeight="1">
      <c r="A8695" s="114" t="s">
        <v>677</v>
      </c>
      <c r="B8695" s="114" t="s">
        <v>658</v>
      </c>
      <c r="C8695" s="114" t="s">
        <v>961</v>
      </c>
      <c r="D8695" s="114" t="s">
        <v>1303</v>
      </c>
      <c r="E8695" s="21" t="str">
        <f t="shared" si="34"/>
        <v>INSUNIX.LPV.informix.staclaim_his</v>
      </c>
    </row>
    <row r="8696" spans="1:5" ht="14.25" customHeight="1">
      <c r="A8696" s="114" t="s">
        <v>677</v>
      </c>
      <c r="B8696" s="114" t="s">
        <v>658</v>
      </c>
      <c r="C8696" s="114" t="s">
        <v>961</v>
      </c>
      <c r="D8696" s="114" t="s">
        <v>971</v>
      </c>
      <c r="E8696" s="21" t="str">
        <f t="shared" si="34"/>
        <v>INSUNIX.LPV.informix.tab_cuponera</v>
      </c>
    </row>
    <row r="8697" spans="1:5" ht="14.25" customHeight="1">
      <c r="A8697" s="114" t="s">
        <v>677</v>
      </c>
      <c r="B8697" s="114" t="s">
        <v>658</v>
      </c>
      <c r="C8697" s="114" t="s">
        <v>961</v>
      </c>
      <c r="D8697" s="114" t="s">
        <v>971</v>
      </c>
      <c r="E8697" s="21" t="str">
        <f t="shared" si="34"/>
        <v>INSUNIX.LPV.informix.tab_cuponera</v>
      </c>
    </row>
    <row r="8698" spans="1:5" ht="14.25" customHeight="1">
      <c r="A8698" s="114" t="s">
        <v>677</v>
      </c>
      <c r="B8698" s="114" t="s">
        <v>658</v>
      </c>
      <c r="C8698" s="114" t="s">
        <v>961</v>
      </c>
      <c r="D8698" s="114" t="s">
        <v>971</v>
      </c>
      <c r="E8698" s="21" t="str">
        <f t="shared" si="34"/>
        <v>INSUNIX.LPV.informix.tab_cuponera</v>
      </c>
    </row>
    <row r="8699" spans="1:5" ht="14.25" customHeight="1">
      <c r="A8699" s="114" t="s">
        <v>677</v>
      </c>
      <c r="B8699" s="114" t="s">
        <v>658</v>
      </c>
      <c r="C8699" s="114" t="s">
        <v>961</v>
      </c>
      <c r="D8699" s="114" t="s">
        <v>971</v>
      </c>
      <c r="E8699" s="21" t="str">
        <f t="shared" si="34"/>
        <v>INSUNIX.LPV.informix.tab_cuponera</v>
      </c>
    </row>
    <row r="8700" spans="1:5" ht="14.25" customHeight="1">
      <c r="A8700" s="114" t="s">
        <v>677</v>
      </c>
      <c r="B8700" s="114" t="s">
        <v>658</v>
      </c>
      <c r="C8700" s="114" t="s">
        <v>961</v>
      </c>
      <c r="D8700" s="114" t="s">
        <v>971</v>
      </c>
      <c r="E8700" s="21" t="str">
        <f t="shared" si="34"/>
        <v>INSUNIX.LPV.informix.tab_cuponera</v>
      </c>
    </row>
    <row r="8701" spans="1:5" ht="14.25" customHeight="1">
      <c r="A8701" s="114" t="s">
        <v>677</v>
      </c>
      <c r="B8701" s="114" t="s">
        <v>658</v>
      </c>
      <c r="C8701" s="114" t="s">
        <v>961</v>
      </c>
      <c r="D8701" s="114" t="s">
        <v>971</v>
      </c>
      <c r="E8701" s="21" t="str">
        <f t="shared" si="34"/>
        <v>INSUNIX.LPV.informix.tab_cuponera</v>
      </c>
    </row>
    <row r="8702" spans="1:5" ht="14.25" customHeight="1">
      <c r="A8702" s="114" t="s">
        <v>677</v>
      </c>
      <c r="B8702" s="114" t="s">
        <v>658</v>
      </c>
      <c r="C8702" s="114" t="s">
        <v>961</v>
      </c>
      <c r="D8702" s="114" t="s">
        <v>971</v>
      </c>
      <c r="E8702" s="21" t="str">
        <f t="shared" si="34"/>
        <v>INSUNIX.LPV.informix.tab_cuponera</v>
      </c>
    </row>
    <row r="8703" spans="1:5" ht="14.25" customHeight="1">
      <c r="A8703" s="114" t="s">
        <v>677</v>
      </c>
      <c r="B8703" s="114" t="s">
        <v>658</v>
      </c>
      <c r="C8703" s="114" t="s">
        <v>961</v>
      </c>
      <c r="D8703" s="114" t="s">
        <v>971</v>
      </c>
      <c r="E8703" s="21" t="str">
        <f t="shared" si="34"/>
        <v>INSUNIX.LPV.informix.tab_cuponera</v>
      </c>
    </row>
    <row r="8704" spans="1:5" ht="14.25" customHeight="1">
      <c r="A8704" s="114" t="s">
        <v>677</v>
      </c>
      <c r="B8704" s="114" t="s">
        <v>658</v>
      </c>
      <c r="C8704" s="114" t="s">
        <v>961</v>
      </c>
      <c r="D8704" s="114" t="s">
        <v>971</v>
      </c>
      <c r="E8704" s="21" t="str">
        <f t="shared" si="34"/>
        <v>INSUNIX.LPV.informix.tab_cuponera</v>
      </c>
    </row>
    <row r="8705" spans="1:5" ht="14.25" customHeight="1">
      <c r="A8705" s="114" t="s">
        <v>677</v>
      </c>
      <c r="B8705" s="114" t="s">
        <v>658</v>
      </c>
      <c r="C8705" s="114" t="s">
        <v>961</v>
      </c>
      <c r="D8705" s="114" t="s">
        <v>971</v>
      </c>
      <c r="E8705" s="21" t="str">
        <f t="shared" si="34"/>
        <v>INSUNIX.LPV.informix.tab_cuponera</v>
      </c>
    </row>
    <row r="8706" spans="1:5" ht="14.25" customHeight="1">
      <c r="A8706" s="114" t="s">
        <v>677</v>
      </c>
      <c r="B8706" s="114" t="s">
        <v>658</v>
      </c>
      <c r="C8706" s="114" t="s">
        <v>961</v>
      </c>
      <c r="D8706" s="114" t="s">
        <v>971</v>
      </c>
      <c r="E8706" s="21" t="str">
        <f t="shared" si="34"/>
        <v>INSUNIX.LPV.informix.tab_cuponera</v>
      </c>
    </row>
    <row r="8707" spans="1:5" ht="14.25" customHeight="1">
      <c r="A8707" s="114" t="s">
        <v>677</v>
      </c>
      <c r="B8707" s="114" t="s">
        <v>658</v>
      </c>
      <c r="C8707" s="114" t="s">
        <v>961</v>
      </c>
      <c r="D8707" s="114" t="s">
        <v>971</v>
      </c>
      <c r="E8707" s="21" t="str">
        <f t="shared" si="34"/>
        <v>INSUNIX.LPV.informix.tab_cuponera</v>
      </c>
    </row>
    <row r="8708" spans="1:5" ht="14.25" customHeight="1">
      <c r="A8708" s="114" t="s">
        <v>677</v>
      </c>
      <c r="B8708" s="114" t="s">
        <v>658</v>
      </c>
      <c r="C8708" s="114" t="s">
        <v>961</v>
      </c>
      <c r="D8708" s="114" t="s">
        <v>971</v>
      </c>
      <c r="E8708" s="21" t="str">
        <f t="shared" si="34"/>
        <v>INSUNIX.LPV.informix.tab_cuponera</v>
      </c>
    </row>
    <row r="8709" spans="1:5" ht="14.25" customHeight="1">
      <c r="A8709" s="114" t="s">
        <v>677</v>
      </c>
      <c r="B8709" s="114" t="s">
        <v>658</v>
      </c>
      <c r="C8709" s="114" t="s">
        <v>961</v>
      </c>
      <c r="D8709" s="114" t="s">
        <v>971</v>
      </c>
      <c r="E8709" s="21" t="str">
        <f t="shared" si="34"/>
        <v>INSUNIX.LPV.informix.tab_cuponera</v>
      </c>
    </row>
    <row r="8710" spans="1:5" ht="14.25" customHeight="1">
      <c r="A8710" s="114" t="s">
        <v>677</v>
      </c>
      <c r="B8710" s="114" t="s">
        <v>658</v>
      </c>
      <c r="C8710" s="114" t="s">
        <v>961</v>
      </c>
      <c r="D8710" s="114" t="s">
        <v>971</v>
      </c>
      <c r="E8710" s="21" t="str">
        <f t="shared" si="34"/>
        <v>INSUNIX.LPV.informix.tab_cuponera</v>
      </c>
    </row>
    <row r="8711" spans="1:5" ht="14.25" customHeight="1">
      <c r="A8711" s="114" t="s">
        <v>677</v>
      </c>
      <c r="B8711" s="114" t="s">
        <v>658</v>
      </c>
      <c r="C8711" s="114" t="s">
        <v>961</v>
      </c>
      <c r="D8711" s="114" t="s">
        <v>971</v>
      </c>
      <c r="E8711" s="21" t="str">
        <f t="shared" si="34"/>
        <v>INSUNIX.LPV.informix.tab_cuponera</v>
      </c>
    </row>
    <row r="8712" spans="1:5" ht="14.25" customHeight="1">
      <c r="A8712" s="114" t="s">
        <v>677</v>
      </c>
      <c r="B8712" s="114" t="s">
        <v>658</v>
      </c>
      <c r="C8712" s="114" t="s">
        <v>961</v>
      </c>
      <c r="D8712" s="114" t="s">
        <v>971</v>
      </c>
      <c r="E8712" s="21" t="str">
        <f t="shared" si="34"/>
        <v>INSUNIX.LPV.informix.tab_cuponera</v>
      </c>
    </row>
    <row r="8713" spans="1:5" ht="14.25" customHeight="1">
      <c r="A8713" s="114" t="s">
        <v>677</v>
      </c>
      <c r="B8713" s="114" t="s">
        <v>658</v>
      </c>
      <c r="C8713" s="114" t="s">
        <v>961</v>
      </c>
      <c r="D8713" s="114" t="s">
        <v>971</v>
      </c>
      <c r="E8713" s="21" t="str">
        <f t="shared" si="34"/>
        <v>INSUNIX.LPV.informix.tab_cuponera</v>
      </c>
    </row>
    <row r="8714" spans="1:5" ht="14.25" customHeight="1">
      <c r="A8714" s="114" t="s">
        <v>677</v>
      </c>
      <c r="B8714" s="114" t="s">
        <v>658</v>
      </c>
      <c r="C8714" s="114" t="s">
        <v>961</v>
      </c>
      <c r="D8714" s="114" t="s">
        <v>971</v>
      </c>
      <c r="E8714" s="21" t="str">
        <f t="shared" si="34"/>
        <v>INSUNIX.LPV.informix.tab_cuponera</v>
      </c>
    </row>
    <row r="8715" spans="1:5" ht="14.25" customHeight="1">
      <c r="A8715" s="114" t="s">
        <v>677</v>
      </c>
      <c r="B8715" s="114" t="s">
        <v>658</v>
      </c>
      <c r="C8715" s="114" t="s">
        <v>961</v>
      </c>
      <c r="D8715" s="114" t="s">
        <v>971</v>
      </c>
      <c r="E8715" s="21" t="str">
        <f t="shared" si="34"/>
        <v>INSUNIX.LPV.informix.tab_cuponera</v>
      </c>
    </row>
    <row r="8716" spans="1:5" ht="14.25" customHeight="1">
      <c r="A8716" s="114" t="s">
        <v>677</v>
      </c>
      <c r="B8716" s="114" t="s">
        <v>658</v>
      </c>
      <c r="C8716" s="114" t="s">
        <v>961</v>
      </c>
      <c r="D8716" s="114" t="s">
        <v>971</v>
      </c>
      <c r="E8716" s="21" t="str">
        <f t="shared" si="34"/>
        <v>INSUNIX.LPV.informix.tab_cuponera</v>
      </c>
    </row>
    <row r="8717" spans="1:5" ht="14.25" customHeight="1">
      <c r="A8717" s="114" t="s">
        <v>677</v>
      </c>
      <c r="B8717" s="114" t="s">
        <v>658</v>
      </c>
      <c r="C8717" s="114" t="s">
        <v>961</v>
      </c>
      <c r="D8717" s="114" t="s">
        <v>971</v>
      </c>
      <c r="E8717" s="21" t="str">
        <f t="shared" si="34"/>
        <v>INSUNIX.LPV.informix.tab_cuponera</v>
      </c>
    </row>
    <row r="8718" spans="1:5" ht="14.25" customHeight="1">
      <c r="A8718" s="114" t="s">
        <v>677</v>
      </c>
      <c r="B8718" s="114" t="s">
        <v>658</v>
      </c>
      <c r="C8718" s="114" t="s">
        <v>961</v>
      </c>
      <c r="D8718" s="114" t="s">
        <v>971</v>
      </c>
      <c r="E8718" s="21" t="str">
        <f t="shared" si="34"/>
        <v>INSUNIX.LPV.informix.tab_cuponera</v>
      </c>
    </row>
    <row r="8719" spans="1:5" ht="14.25" customHeight="1">
      <c r="A8719" s="114" t="s">
        <v>677</v>
      </c>
      <c r="B8719" s="114" t="s">
        <v>658</v>
      </c>
      <c r="C8719" s="114" t="s">
        <v>961</v>
      </c>
      <c r="D8719" s="114" t="s">
        <v>972</v>
      </c>
      <c r="E8719" s="21" t="str">
        <f t="shared" si="34"/>
        <v>INSUNIX.LPV.informix.tab_cupones</v>
      </c>
    </row>
    <row r="8720" spans="1:5" ht="14.25" customHeight="1">
      <c r="A8720" s="114" t="s">
        <v>677</v>
      </c>
      <c r="B8720" s="114" t="s">
        <v>658</v>
      </c>
      <c r="C8720" s="114" t="s">
        <v>961</v>
      </c>
      <c r="D8720" s="114" t="s">
        <v>972</v>
      </c>
      <c r="E8720" s="21" t="str">
        <f t="shared" si="34"/>
        <v>INSUNIX.LPV.informix.tab_cupones</v>
      </c>
    </row>
    <row r="8721" spans="1:5" ht="14.25" customHeight="1">
      <c r="A8721" s="114" t="s">
        <v>677</v>
      </c>
      <c r="B8721" s="114" t="s">
        <v>658</v>
      </c>
      <c r="C8721" s="114" t="s">
        <v>961</v>
      </c>
      <c r="D8721" s="114" t="s">
        <v>972</v>
      </c>
      <c r="E8721" s="21" t="str">
        <f t="shared" si="34"/>
        <v>INSUNIX.LPV.informix.tab_cupones</v>
      </c>
    </row>
    <row r="8722" spans="1:5" ht="14.25" customHeight="1">
      <c r="A8722" s="114" t="s">
        <v>677</v>
      </c>
      <c r="B8722" s="114" t="s">
        <v>658</v>
      </c>
      <c r="C8722" s="114" t="s">
        <v>961</v>
      </c>
      <c r="D8722" s="114" t="s">
        <v>972</v>
      </c>
      <c r="E8722" s="21" t="str">
        <f t="shared" si="34"/>
        <v>INSUNIX.LPV.informix.tab_cupones</v>
      </c>
    </row>
    <row r="8723" spans="1:5" ht="14.25" customHeight="1">
      <c r="A8723" s="114" t="s">
        <v>677</v>
      </c>
      <c r="B8723" s="114" t="s">
        <v>658</v>
      </c>
      <c r="C8723" s="114" t="s">
        <v>961</v>
      </c>
      <c r="D8723" s="114" t="s">
        <v>972</v>
      </c>
      <c r="E8723" s="21" t="str">
        <f t="shared" si="34"/>
        <v>INSUNIX.LPV.informix.tab_cupones</v>
      </c>
    </row>
    <row r="8724" spans="1:5" ht="14.25" customHeight="1">
      <c r="A8724" s="114" t="s">
        <v>677</v>
      </c>
      <c r="B8724" s="114" t="s">
        <v>658</v>
      </c>
      <c r="C8724" s="114" t="s">
        <v>961</v>
      </c>
      <c r="D8724" s="114" t="s">
        <v>972</v>
      </c>
      <c r="E8724" s="21" t="str">
        <f t="shared" si="34"/>
        <v>INSUNIX.LPV.informix.tab_cupones</v>
      </c>
    </row>
    <row r="8725" spans="1:5" ht="14.25" customHeight="1">
      <c r="A8725" s="114" t="s">
        <v>677</v>
      </c>
      <c r="B8725" s="114" t="s">
        <v>658</v>
      </c>
      <c r="C8725" s="114" t="s">
        <v>961</v>
      </c>
      <c r="D8725" s="114" t="s">
        <v>972</v>
      </c>
      <c r="E8725" s="21" t="str">
        <f t="shared" si="34"/>
        <v>INSUNIX.LPV.informix.tab_cupones</v>
      </c>
    </row>
    <row r="8726" spans="1:5" ht="14.25" customHeight="1">
      <c r="A8726" s="114" t="s">
        <v>677</v>
      </c>
      <c r="B8726" s="114" t="s">
        <v>658</v>
      </c>
      <c r="C8726" s="114" t="s">
        <v>961</v>
      </c>
      <c r="D8726" s="114" t="s">
        <v>972</v>
      </c>
      <c r="E8726" s="21" t="str">
        <f t="shared" si="34"/>
        <v>INSUNIX.LPV.informix.tab_cupones</v>
      </c>
    </row>
    <row r="8727" spans="1:5" ht="14.25" customHeight="1">
      <c r="A8727" s="114" t="s">
        <v>677</v>
      </c>
      <c r="B8727" s="114" t="s">
        <v>658</v>
      </c>
      <c r="C8727" s="114" t="s">
        <v>961</v>
      </c>
      <c r="D8727" s="114" t="s">
        <v>972</v>
      </c>
      <c r="E8727" s="21" t="str">
        <f t="shared" si="34"/>
        <v>INSUNIX.LPV.informix.tab_cupones</v>
      </c>
    </row>
    <row r="8728" spans="1:5" ht="14.25" customHeight="1">
      <c r="A8728" s="114" t="s">
        <v>677</v>
      </c>
      <c r="B8728" s="114" t="s">
        <v>658</v>
      </c>
      <c r="C8728" s="114" t="s">
        <v>961</v>
      </c>
      <c r="D8728" s="114" t="s">
        <v>972</v>
      </c>
      <c r="E8728" s="21" t="str">
        <f t="shared" si="34"/>
        <v>INSUNIX.LPV.informix.tab_cupones</v>
      </c>
    </row>
    <row r="8729" spans="1:5" ht="14.25" customHeight="1">
      <c r="A8729" s="114" t="s">
        <v>677</v>
      </c>
      <c r="B8729" s="114" t="s">
        <v>658</v>
      </c>
      <c r="C8729" s="114" t="s">
        <v>961</v>
      </c>
      <c r="D8729" s="114" t="s">
        <v>973</v>
      </c>
      <c r="E8729" s="21" t="str">
        <f t="shared" si="34"/>
        <v>INSUNIX.LPV.informix.table597</v>
      </c>
    </row>
    <row r="8730" spans="1:5" ht="14.25" customHeight="1">
      <c r="A8730" s="114" t="s">
        <v>677</v>
      </c>
      <c r="B8730" s="114" t="s">
        <v>658</v>
      </c>
      <c r="C8730" s="114" t="s">
        <v>961</v>
      </c>
      <c r="D8730" s="114" t="s">
        <v>973</v>
      </c>
      <c r="E8730" s="21" t="str">
        <f t="shared" si="34"/>
        <v>INSUNIX.LPV.informix.table597</v>
      </c>
    </row>
    <row r="8731" spans="1:5" ht="14.25" customHeight="1">
      <c r="A8731" s="114" t="s">
        <v>677</v>
      </c>
      <c r="B8731" s="114" t="s">
        <v>658</v>
      </c>
      <c r="C8731" s="114" t="s">
        <v>961</v>
      </c>
      <c r="D8731" s="114" t="s">
        <v>973</v>
      </c>
      <c r="E8731" s="21" t="str">
        <f t="shared" si="34"/>
        <v>INSUNIX.LPV.informix.table597</v>
      </c>
    </row>
    <row r="8732" spans="1:5" ht="14.25" customHeight="1">
      <c r="A8732" s="114" t="s">
        <v>677</v>
      </c>
      <c r="B8732" s="114" t="s">
        <v>658</v>
      </c>
      <c r="C8732" s="114" t="s">
        <v>961</v>
      </c>
      <c r="D8732" s="114" t="s">
        <v>973</v>
      </c>
      <c r="E8732" s="21" t="str">
        <f t="shared" si="34"/>
        <v>INSUNIX.LPV.informix.table597</v>
      </c>
    </row>
    <row r="8733" spans="1:5" ht="14.25" customHeight="1">
      <c r="A8733" s="114" t="s">
        <v>677</v>
      </c>
      <c r="B8733" s="114" t="s">
        <v>658</v>
      </c>
      <c r="C8733" s="114" t="s">
        <v>961</v>
      </c>
      <c r="D8733" s="114" t="s">
        <v>973</v>
      </c>
      <c r="E8733" s="21" t="str">
        <f t="shared" si="34"/>
        <v>INSUNIX.LPV.informix.table597</v>
      </c>
    </row>
    <row r="8734" spans="1:5" ht="14.25" customHeight="1">
      <c r="A8734" s="114" t="s">
        <v>677</v>
      </c>
      <c r="B8734" s="114" t="s">
        <v>658</v>
      </c>
      <c r="C8734" s="114" t="s">
        <v>961</v>
      </c>
      <c r="D8734" s="114" t="s">
        <v>973</v>
      </c>
      <c r="E8734" s="21" t="str">
        <f t="shared" si="34"/>
        <v>INSUNIX.LPV.informix.table597</v>
      </c>
    </row>
    <row r="8735" spans="1:5" ht="14.25" customHeight="1">
      <c r="A8735" s="114" t="s">
        <v>677</v>
      </c>
      <c r="B8735" s="114" t="s">
        <v>658</v>
      </c>
      <c r="C8735" s="114" t="s">
        <v>961</v>
      </c>
      <c r="D8735" s="114" t="s">
        <v>973</v>
      </c>
      <c r="E8735" s="21" t="str">
        <f t="shared" si="34"/>
        <v>INSUNIX.LPV.informix.table597</v>
      </c>
    </row>
    <row r="8736" spans="1:5" ht="14.25" customHeight="1">
      <c r="A8736" s="114" t="s">
        <v>677</v>
      </c>
      <c r="B8736" s="114" t="s">
        <v>658</v>
      </c>
      <c r="C8736" s="114" t="s">
        <v>961</v>
      </c>
      <c r="D8736" s="114" t="s">
        <v>973</v>
      </c>
      <c r="E8736" s="21" t="str">
        <f t="shared" si="34"/>
        <v>INSUNIX.LPV.informix.table597</v>
      </c>
    </row>
    <row r="8737" spans="1:5" ht="14.25" customHeight="1">
      <c r="A8737" s="114" t="s">
        <v>677</v>
      </c>
      <c r="B8737" s="114" t="s">
        <v>658</v>
      </c>
      <c r="C8737" s="114" t="s">
        <v>961</v>
      </c>
      <c r="D8737" s="114" t="s">
        <v>973</v>
      </c>
      <c r="E8737" s="21" t="str">
        <f t="shared" si="34"/>
        <v>INSUNIX.LPV.informix.table597</v>
      </c>
    </row>
    <row r="8738" spans="1:5" ht="14.25" customHeight="1">
      <c r="A8738" s="114" t="s">
        <v>677</v>
      </c>
      <c r="B8738" s="114" t="s">
        <v>658</v>
      </c>
      <c r="C8738" s="114" t="s">
        <v>961</v>
      </c>
      <c r="D8738" s="114" t="s">
        <v>973</v>
      </c>
      <c r="E8738" s="21" t="str">
        <f t="shared" si="34"/>
        <v>INSUNIX.LPV.informix.table597</v>
      </c>
    </row>
    <row r="8739" spans="1:5" ht="14.25" customHeight="1">
      <c r="A8739" s="114" t="s">
        <v>677</v>
      </c>
      <c r="B8739" s="114" t="s">
        <v>658</v>
      </c>
      <c r="C8739" s="114" t="s">
        <v>961</v>
      </c>
      <c r="D8739" s="114" t="s">
        <v>973</v>
      </c>
      <c r="E8739" s="21" t="str">
        <f t="shared" si="34"/>
        <v>INSUNIX.LPV.informix.table597</v>
      </c>
    </row>
    <row r="8740" spans="1:5" ht="14.25" customHeight="1">
      <c r="A8740" s="114" t="s">
        <v>677</v>
      </c>
      <c r="B8740" s="114" t="s">
        <v>658</v>
      </c>
      <c r="C8740" s="114" t="s">
        <v>961</v>
      </c>
      <c r="D8740" s="114" t="s">
        <v>1063</v>
      </c>
      <c r="E8740" s="21" t="str">
        <f t="shared" si="34"/>
        <v>INSUNIX.LPV.informix.table971</v>
      </c>
    </row>
    <row r="8741" spans="1:5" ht="14.25" customHeight="1">
      <c r="A8741" s="114" t="s">
        <v>677</v>
      </c>
      <c r="B8741" s="114" t="s">
        <v>658</v>
      </c>
      <c r="C8741" s="114" t="s">
        <v>961</v>
      </c>
      <c r="D8741" s="114" t="s">
        <v>1063</v>
      </c>
      <c r="E8741" s="21" t="str">
        <f t="shared" si="34"/>
        <v>INSUNIX.LPV.informix.table971</v>
      </c>
    </row>
    <row r="8742" spans="1:5" ht="14.25" customHeight="1">
      <c r="A8742" s="114" t="s">
        <v>677</v>
      </c>
      <c r="B8742" s="114" t="s">
        <v>658</v>
      </c>
      <c r="C8742" s="114" t="s">
        <v>961</v>
      </c>
      <c r="D8742" s="114" t="s">
        <v>1063</v>
      </c>
      <c r="E8742" s="21" t="str">
        <f t="shared" si="34"/>
        <v>INSUNIX.LPV.informix.table971</v>
      </c>
    </row>
    <row r="8743" spans="1:5" ht="14.25" customHeight="1">
      <c r="A8743" s="114" t="s">
        <v>677</v>
      </c>
      <c r="B8743" s="114" t="s">
        <v>658</v>
      </c>
      <c r="C8743" s="114" t="s">
        <v>961</v>
      </c>
      <c r="D8743" s="114" t="s">
        <v>1063</v>
      </c>
      <c r="E8743" s="21" t="str">
        <f t="shared" si="34"/>
        <v>INSUNIX.LPV.informix.table971</v>
      </c>
    </row>
    <row r="8744" spans="1:5" ht="14.25" customHeight="1">
      <c r="A8744" s="114" t="s">
        <v>677</v>
      </c>
      <c r="B8744" s="114" t="s">
        <v>658</v>
      </c>
      <c r="C8744" s="114" t="s">
        <v>961</v>
      </c>
      <c r="D8744" s="114" t="s">
        <v>1063</v>
      </c>
      <c r="E8744" s="21" t="str">
        <f t="shared" si="34"/>
        <v>INSUNIX.LPV.informix.table971</v>
      </c>
    </row>
    <row r="8745" spans="1:5" ht="14.25" customHeight="1">
      <c r="A8745" s="114" t="s">
        <v>677</v>
      </c>
      <c r="B8745" s="114" t="s">
        <v>658</v>
      </c>
      <c r="C8745" s="114" t="s">
        <v>961</v>
      </c>
      <c r="D8745" s="114" t="s">
        <v>1063</v>
      </c>
      <c r="E8745" s="21" t="str">
        <f t="shared" si="34"/>
        <v>INSUNIX.LPV.informix.table971</v>
      </c>
    </row>
    <row r="8746" spans="1:5" ht="14.25" customHeight="1">
      <c r="A8746" s="114" t="s">
        <v>677</v>
      </c>
      <c r="B8746" s="114" t="s">
        <v>658</v>
      </c>
      <c r="C8746" s="114" t="s">
        <v>961</v>
      </c>
      <c r="D8746" s="114" t="s">
        <v>1063</v>
      </c>
      <c r="E8746" s="21" t="str">
        <f t="shared" si="34"/>
        <v>INSUNIX.LPV.informix.table971</v>
      </c>
    </row>
    <row r="8747" spans="1:5" ht="14.25" customHeight="1">
      <c r="A8747" s="114" t="s">
        <v>677</v>
      </c>
      <c r="B8747" s="114" t="s">
        <v>658</v>
      </c>
      <c r="C8747" s="114" t="s">
        <v>961</v>
      </c>
      <c r="D8747" s="114" t="s">
        <v>1063</v>
      </c>
      <c r="E8747" s="21" t="str">
        <f t="shared" si="34"/>
        <v>INSUNIX.LPV.informix.table971</v>
      </c>
    </row>
    <row r="8748" spans="1:5" ht="14.25" customHeight="1">
      <c r="A8748" s="114" t="s">
        <v>677</v>
      </c>
      <c r="B8748" s="114" t="s">
        <v>658</v>
      </c>
      <c r="C8748" s="114" t="s">
        <v>961</v>
      </c>
      <c r="D8748" s="114" t="s">
        <v>1063</v>
      </c>
      <c r="E8748" s="21" t="str">
        <f t="shared" si="34"/>
        <v>INSUNIX.LPV.informix.table971</v>
      </c>
    </row>
    <row r="8749" spans="1:5" ht="14.25" customHeight="1">
      <c r="A8749" s="114" t="s">
        <v>677</v>
      </c>
      <c r="B8749" s="114" t="s">
        <v>658</v>
      </c>
      <c r="C8749" s="114" t="s">
        <v>961</v>
      </c>
      <c r="D8749" s="114" t="s">
        <v>1063</v>
      </c>
      <c r="E8749" s="21" t="str">
        <f t="shared" si="34"/>
        <v>INSUNIX.LPV.informix.table971</v>
      </c>
    </row>
    <row r="8750" spans="1:5" ht="14.25" customHeight="1">
      <c r="A8750" s="114" t="s">
        <v>677</v>
      </c>
      <c r="B8750" s="114" t="s">
        <v>658</v>
      </c>
      <c r="C8750" s="114" t="s">
        <v>961</v>
      </c>
      <c r="D8750" s="114" t="s">
        <v>1063</v>
      </c>
      <c r="E8750" s="21" t="str">
        <f t="shared" si="34"/>
        <v>INSUNIX.LPV.informix.table971</v>
      </c>
    </row>
    <row r="8751" spans="1:5" ht="14.25" customHeight="1">
      <c r="A8751" s="114" t="s">
        <v>677</v>
      </c>
      <c r="B8751" s="114" t="s">
        <v>658</v>
      </c>
      <c r="C8751" s="114" t="s">
        <v>961</v>
      </c>
      <c r="D8751" s="114" t="s">
        <v>1063</v>
      </c>
      <c r="E8751" s="21" t="str">
        <f t="shared" si="34"/>
        <v>INSUNIX.LPV.informix.table971</v>
      </c>
    </row>
    <row r="8752" spans="1:5" ht="14.25" customHeight="1">
      <c r="A8752" s="114" t="s">
        <v>445</v>
      </c>
      <c r="B8752" s="114" t="s">
        <v>658</v>
      </c>
      <c r="C8752" s="114" t="s">
        <v>1304</v>
      </c>
      <c r="D8752" s="114" t="s">
        <v>1305</v>
      </c>
      <c r="E8752" s="21" t="str">
        <f t="shared" si="34"/>
        <v>INSIS.LPV.INSIS_BLC_GLOBAL_CUST.BLC_CLAIM_ACC</v>
      </c>
    </row>
    <row r="8753" spans="1:5" ht="14.25" customHeight="1">
      <c r="A8753" s="114" t="s">
        <v>445</v>
      </c>
      <c r="B8753" s="114" t="s">
        <v>658</v>
      </c>
      <c r="C8753" s="114" t="s">
        <v>1304</v>
      </c>
      <c r="D8753" s="114" t="s">
        <v>1305</v>
      </c>
      <c r="E8753" s="21" t="str">
        <f t="shared" si="34"/>
        <v>INSIS.LPV.INSIS_BLC_GLOBAL_CUST.BLC_CLAIM_ACC</v>
      </c>
    </row>
    <row r="8754" spans="1:5" ht="14.25" customHeight="1">
      <c r="A8754" s="114" t="s">
        <v>445</v>
      </c>
      <c r="B8754" s="114" t="s">
        <v>658</v>
      </c>
      <c r="C8754" s="114" t="s">
        <v>1304</v>
      </c>
      <c r="D8754" s="114" t="s">
        <v>1305</v>
      </c>
      <c r="E8754" s="21" t="str">
        <f t="shared" si="34"/>
        <v>INSIS.LPV.INSIS_BLC_GLOBAL_CUST.BLC_CLAIM_ACC</v>
      </c>
    </row>
    <row r="8755" spans="1:5" ht="14.25" customHeight="1">
      <c r="A8755" s="114" t="s">
        <v>445</v>
      </c>
      <c r="B8755" s="114" t="s">
        <v>658</v>
      </c>
      <c r="C8755" s="114" t="s">
        <v>1304</v>
      </c>
      <c r="D8755" s="114" t="s">
        <v>1305</v>
      </c>
      <c r="E8755" s="21" t="str">
        <f t="shared" si="34"/>
        <v>INSIS.LPV.INSIS_BLC_GLOBAL_CUST.BLC_CLAIM_ACC</v>
      </c>
    </row>
    <row r="8756" spans="1:5" ht="14.25" customHeight="1">
      <c r="A8756" s="114" t="s">
        <v>445</v>
      </c>
      <c r="B8756" s="114" t="s">
        <v>658</v>
      </c>
      <c r="C8756" s="114" t="s">
        <v>1304</v>
      </c>
      <c r="D8756" s="114" t="s">
        <v>1305</v>
      </c>
      <c r="E8756" s="21" t="str">
        <f t="shared" si="34"/>
        <v>INSIS.LPV.INSIS_BLC_GLOBAL_CUST.BLC_CLAIM_ACC</v>
      </c>
    </row>
    <row r="8757" spans="1:5" ht="14.25" customHeight="1">
      <c r="A8757" s="114" t="s">
        <v>445</v>
      </c>
      <c r="B8757" s="114" t="s">
        <v>658</v>
      </c>
      <c r="C8757" s="114" t="s">
        <v>1304</v>
      </c>
      <c r="D8757" s="114" t="s">
        <v>1305</v>
      </c>
      <c r="E8757" s="21" t="str">
        <f t="shared" si="34"/>
        <v>INSIS.LPV.INSIS_BLC_GLOBAL_CUST.BLC_CLAIM_ACC</v>
      </c>
    </row>
    <row r="8758" spans="1:5" ht="14.25" customHeight="1">
      <c r="A8758" s="114" t="s">
        <v>445</v>
      </c>
      <c r="B8758" s="114" t="s">
        <v>658</v>
      </c>
      <c r="C8758" s="114" t="s">
        <v>1304</v>
      </c>
      <c r="D8758" s="114" t="s">
        <v>1305</v>
      </c>
      <c r="E8758" s="21" t="str">
        <f t="shared" si="34"/>
        <v>INSIS.LPV.INSIS_BLC_GLOBAL_CUST.BLC_CLAIM_ACC</v>
      </c>
    </row>
    <row r="8759" spans="1:5" ht="14.25" customHeight="1">
      <c r="A8759" s="114" t="s">
        <v>445</v>
      </c>
      <c r="B8759" s="114" t="s">
        <v>658</v>
      </c>
      <c r="C8759" s="114" t="s">
        <v>1304</v>
      </c>
      <c r="D8759" s="114" t="s">
        <v>1305</v>
      </c>
      <c r="E8759" s="21" t="str">
        <f t="shared" si="34"/>
        <v>INSIS.LPV.INSIS_BLC_GLOBAL_CUST.BLC_CLAIM_ACC</v>
      </c>
    </row>
    <row r="8760" spans="1:5" ht="14.25" customHeight="1">
      <c r="A8760" s="114" t="s">
        <v>445</v>
      </c>
      <c r="B8760" s="114" t="s">
        <v>658</v>
      </c>
      <c r="C8760" s="114" t="s">
        <v>1304</v>
      </c>
      <c r="D8760" s="114" t="s">
        <v>1305</v>
      </c>
      <c r="E8760" s="21" t="str">
        <f t="shared" si="34"/>
        <v>INSIS.LPV.INSIS_BLC_GLOBAL_CUST.BLC_CLAIM_ACC</v>
      </c>
    </row>
    <row r="8761" spans="1:5" ht="14.25" customHeight="1">
      <c r="A8761" s="114" t="s">
        <v>445</v>
      </c>
      <c r="B8761" s="114" t="s">
        <v>658</v>
      </c>
      <c r="C8761" s="114" t="s">
        <v>1304</v>
      </c>
      <c r="D8761" s="114" t="s">
        <v>1305</v>
      </c>
      <c r="E8761" s="21" t="str">
        <f t="shared" si="34"/>
        <v>INSIS.LPV.INSIS_BLC_GLOBAL_CUST.BLC_CLAIM_ACC</v>
      </c>
    </row>
    <row r="8762" spans="1:5" ht="14.25" customHeight="1">
      <c r="A8762" s="114" t="s">
        <v>445</v>
      </c>
      <c r="B8762" s="114" t="s">
        <v>658</v>
      </c>
      <c r="C8762" s="114" t="s">
        <v>1304</v>
      </c>
      <c r="D8762" s="114" t="s">
        <v>1305</v>
      </c>
      <c r="E8762" s="21" t="str">
        <f t="shared" si="34"/>
        <v>INSIS.LPV.INSIS_BLC_GLOBAL_CUST.BLC_CLAIM_ACC</v>
      </c>
    </row>
    <row r="8763" spans="1:5" ht="14.25" customHeight="1">
      <c r="A8763" s="114" t="s">
        <v>445</v>
      </c>
      <c r="B8763" s="114" t="s">
        <v>658</v>
      </c>
      <c r="C8763" s="114" t="s">
        <v>1304</v>
      </c>
      <c r="D8763" s="114" t="s">
        <v>1305</v>
      </c>
      <c r="E8763" s="21" t="str">
        <f t="shared" si="34"/>
        <v>INSIS.LPV.INSIS_BLC_GLOBAL_CUST.BLC_CLAIM_ACC</v>
      </c>
    </row>
    <row r="8764" spans="1:5" ht="14.25" customHeight="1">
      <c r="A8764" s="114" t="s">
        <v>445</v>
      </c>
      <c r="B8764" s="114" t="s">
        <v>658</v>
      </c>
      <c r="C8764" s="114" t="s">
        <v>1304</v>
      </c>
      <c r="D8764" s="114" t="s">
        <v>1305</v>
      </c>
      <c r="E8764" s="21" t="str">
        <f t="shared" si="34"/>
        <v>INSIS.LPV.INSIS_BLC_GLOBAL_CUST.BLC_CLAIM_ACC</v>
      </c>
    </row>
    <row r="8765" spans="1:5" ht="14.25" customHeight="1">
      <c r="A8765" s="114" t="s">
        <v>445</v>
      </c>
      <c r="B8765" s="114" t="s">
        <v>658</v>
      </c>
      <c r="C8765" s="114" t="s">
        <v>1304</v>
      </c>
      <c r="D8765" s="114" t="s">
        <v>1305</v>
      </c>
      <c r="E8765" s="21" t="str">
        <f t="shared" si="34"/>
        <v>INSIS.LPV.INSIS_BLC_GLOBAL_CUST.BLC_CLAIM_ACC</v>
      </c>
    </row>
    <row r="8766" spans="1:5" ht="14.25" customHeight="1">
      <c r="A8766" s="114" t="s">
        <v>445</v>
      </c>
      <c r="B8766" s="114" t="s">
        <v>658</v>
      </c>
      <c r="C8766" s="114" t="s">
        <v>1304</v>
      </c>
      <c r="D8766" s="114" t="s">
        <v>1305</v>
      </c>
      <c r="E8766" s="21" t="str">
        <f t="shared" si="34"/>
        <v>INSIS.LPV.INSIS_BLC_GLOBAL_CUST.BLC_CLAIM_ACC</v>
      </c>
    </row>
    <row r="8767" spans="1:5" ht="14.25" customHeight="1">
      <c r="A8767" s="114" t="s">
        <v>445</v>
      </c>
      <c r="B8767" s="114" t="s">
        <v>658</v>
      </c>
      <c r="C8767" s="114" t="s">
        <v>1304</v>
      </c>
      <c r="D8767" s="114" t="s">
        <v>1305</v>
      </c>
      <c r="E8767" s="21" t="str">
        <f t="shared" si="34"/>
        <v>INSIS.LPV.INSIS_BLC_GLOBAL_CUST.BLC_CLAIM_ACC</v>
      </c>
    </row>
    <row r="8768" spans="1:5" ht="14.25" customHeight="1">
      <c r="A8768" s="114" t="s">
        <v>445</v>
      </c>
      <c r="B8768" s="114" t="s">
        <v>658</v>
      </c>
      <c r="C8768" s="114" t="s">
        <v>1304</v>
      </c>
      <c r="D8768" s="114" t="s">
        <v>1305</v>
      </c>
      <c r="E8768" s="21" t="str">
        <f t="shared" si="34"/>
        <v>INSIS.LPV.INSIS_BLC_GLOBAL_CUST.BLC_CLAIM_ACC</v>
      </c>
    </row>
    <row r="8769" spans="1:5" ht="14.25" customHeight="1">
      <c r="A8769" s="114" t="s">
        <v>445</v>
      </c>
      <c r="B8769" s="114" t="s">
        <v>658</v>
      </c>
      <c r="C8769" s="114" t="s">
        <v>1304</v>
      </c>
      <c r="D8769" s="114" t="s">
        <v>1305</v>
      </c>
      <c r="E8769" s="21" t="str">
        <f t="shared" si="34"/>
        <v>INSIS.LPV.INSIS_BLC_GLOBAL_CUST.BLC_CLAIM_ACC</v>
      </c>
    </row>
    <row r="8770" spans="1:5" ht="14.25" customHeight="1">
      <c r="A8770" s="114" t="s">
        <v>445</v>
      </c>
      <c r="B8770" s="114" t="s">
        <v>658</v>
      </c>
      <c r="C8770" s="114" t="s">
        <v>1304</v>
      </c>
      <c r="D8770" s="114" t="s">
        <v>1305</v>
      </c>
      <c r="E8770" s="21" t="str">
        <f t="shared" si="34"/>
        <v>INSIS.LPV.INSIS_BLC_GLOBAL_CUST.BLC_CLAIM_ACC</v>
      </c>
    </row>
    <row r="8771" spans="1:5" ht="14.25" customHeight="1">
      <c r="A8771" s="114" t="s">
        <v>445</v>
      </c>
      <c r="B8771" s="114" t="s">
        <v>658</v>
      </c>
      <c r="C8771" s="114" t="s">
        <v>1304</v>
      </c>
      <c r="D8771" s="114" t="s">
        <v>1305</v>
      </c>
      <c r="E8771" s="21" t="str">
        <f t="shared" si="34"/>
        <v>INSIS.LPV.INSIS_BLC_GLOBAL_CUST.BLC_CLAIM_ACC</v>
      </c>
    </row>
    <row r="8772" spans="1:5" ht="14.25" customHeight="1">
      <c r="A8772" s="114" t="s">
        <v>445</v>
      </c>
      <c r="B8772" s="114" t="s">
        <v>658</v>
      </c>
      <c r="C8772" s="114" t="s">
        <v>1304</v>
      </c>
      <c r="D8772" s="114" t="s">
        <v>1306</v>
      </c>
      <c r="E8772" s="21" t="str">
        <f t="shared" si="34"/>
        <v>INSIS.LPV.INSIS_BLC_GLOBAL_CUST.BLC_CLAIM_GEN</v>
      </c>
    </row>
    <row r="8773" spans="1:5" ht="14.25" customHeight="1">
      <c r="A8773" s="114" t="s">
        <v>445</v>
      </c>
      <c r="B8773" s="114" t="s">
        <v>658</v>
      </c>
      <c r="C8773" s="114" t="s">
        <v>1304</v>
      </c>
      <c r="D8773" s="114" t="s">
        <v>1306</v>
      </c>
      <c r="E8773" s="21" t="str">
        <f t="shared" si="34"/>
        <v>INSIS.LPV.INSIS_BLC_GLOBAL_CUST.BLC_CLAIM_GEN</v>
      </c>
    </row>
    <row r="8774" spans="1:5" ht="14.25" customHeight="1">
      <c r="A8774" s="114" t="s">
        <v>445</v>
      </c>
      <c r="B8774" s="114" t="s">
        <v>658</v>
      </c>
      <c r="C8774" s="114" t="s">
        <v>1304</v>
      </c>
      <c r="D8774" s="114" t="s">
        <v>1306</v>
      </c>
      <c r="E8774" s="21" t="str">
        <f t="shared" si="34"/>
        <v>INSIS.LPV.INSIS_BLC_GLOBAL_CUST.BLC_CLAIM_GEN</v>
      </c>
    </row>
    <row r="8775" spans="1:5" ht="14.25" customHeight="1">
      <c r="A8775" s="114" t="s">
        <v>445</v>
      </c>
      <c r="B8775" s="114" t="s">
        <v>658</v>
      </c>
      <c r="C8775" s="114" t="s">
        <v>1304</v>
      </c>
      <c r="D8775" s="114" t="s">
        <v>1306</v>
      </c>
      <c r="E8775" s="21" t="str">
        <f t="shared" si="34"/>
        <v>INSIS.LPV.INSIS_BLC_GLOBAL_CUST.BLC_CLAIM_GEN</v>
      </c>
    </row>
    <row r="8776" spans="1:5" ht="14.25" customHeight="1">
      <c r="A8776" s="114" t="s">
        <v>445</v>
      </c>
      <c r="B8776" s="114" t="s">
        <v>658</v>
      </c>
      <c r="C8776" s="114" t="s">
        <v>1304</v>
      </c>
      <c r="D8776" s="114" t="s">
        <v>1306</v>
      </c>
      <c r="E8776" s="21" t="str">
        <f t="shared" si="34"/>
        <v>INSIS.LPV.INSIS_BLC_GLOBAL_CUST.BLC_CLAIM_GEN</v>
      </c>
    </row>
    <row r="8777" spans="1:5" ht="14.25" customHeight="1">
      <c r="A8777" s="114" t="s">
        <v>445</v>
      </c>
      <c r="B8777" s="114" t="s">
        <v>658</v>
      </c>
      <c r="C8777" s="114" t="s">
        <v>1304</v>
      </c>
      <c r="D8777" s="114" t="s">
        <v>1306</v>
      </c>
      <c r="E8777" s="21" t="str">
        <f t="shared" si="34"/>
        <v>INSIS.LPV.INSIS_BLC_GLOBAL_CUST.BLC_CLAIM_GEN</v>
      </c>
    </row>
    <row r="8778" spans="1:5" ht="14.25" customHeight="1">
      <c r="A8778" s="114" t="s">
        <v>445</v>
      </c>
      <c r="B8778" s="114" t="s">
        <v>658</v>
      </c>
      <c r="C8778" s="114" t="s">
        <v>1304</v>
      </c>
      <c r="D8778" s="114" t="s">
        <v>1306</v>
      </c>
      <c r="E8778" s="21" t="str">
        <f t="shared" si="34"/>
        <v>INSIS.LPV.INSIS_BLC_GLOBAL_CUST.BLC_CLAIM_GEN</v>
      </c>
    </row>
    <row r="8779" spans="1:5" ht="14.25" customHeight="1">
      <c r="A8779" s="114" t="s">
        <v>445</v>
      </c>
      <c r="B8779" s="114" t="s">
        <v>658</v>
      </c>
      <c r="C8779" s="114" t="s">
        <v>1304</v>
      </c>
      <c r="D8779" s="114" t="s">
        <v>1306</v>
      </c>
      <c r="E8779" s="21" t="str">
        <f t="shared" si="34"/>
        <v>INSIS.LPV.INSIS_BLC_GLOBAL_CUST.BLC_CLAIM_GEN</v>
      </c>
    </row>
    <row r="8780" spans="1:5" ht="14.25" customHeight="1">
      <c r="A8780" s="114" t="s">
        <v>445</v>
      </c>
      <c r="B8780" s="114" t="s">
        <v>658</v>
      </c>
      <c r="C8780" s="114" t="s">
        <v>1304</v>
      </c>
      <c r="D8780" s="114" t="s">
        <v>1306</v>
      </c>
      <c r="E8780" s="21" t="str">
        <f t="shared" si="34"/>
        <v>INSIS.LPV.INSIS_BLC_GLOBAL_CUST.BLC_CLAIM_GEN</v>
      </c>
    </row>
    <row r="8781" spans="1:5" ht="14.25" customHeight="1">
      <c r="A8781" s="114" t="s">
        <v>445</v>
      </c>
      <c r="B8781" s="114" t="s">
        <v>658</v>
      </c>
      <c r="C8781" s="114" t="s">
        <v>1304</v>
      </c>
      <c r="D8781" s="114" t="s">
        <v>1306</v>
      </c>
      <c r="E8781" s="21" t="str">
        <f t="shared" si="34"/>
        <v>INSIS.LPV.INSIS_BLC_GLOBAL_CUST.BLC_CLAIM_GEN</v>
      </c>
    </row>
    <row r="8782" spans="1:5" ht="14.25" customHeight="1">
      <c r="A8782" s="114" t="s">
        <v>445</v>
      </c>
      <c r="B8782" s="114" t="s">
        <v>658</v>
      </c>
      <c r="C8782" s="114" t="s">
        <v>1304</v>
      </c>
      <c r="D8782" s="114" t="s">
        <v>1306</v>
      </c>
      <c r="E8782" s="21" t="str">
        <f t="shared" si="34"/>
        <v>INSIS.LPV.INSIS_BLC_GLOBAL_CUST.BLC_CLAIM_GEN</v>
      </c>
    </row>
    <row r="8783" spans="1:5" ht="14.25" customHeight="1">
      <c r="A8783" s="114" t="s">
        <v>445</v>
      </c>
      <c r="B8783" s="114" t="s">
        <v>658</v>
      </c>
      <c r="C8783" s="114" t="s">
        <v>1304</v>
      </c>
      <c r="D8783" s="114" t="s">
        <v>1306</v>
      </c>
      <c r="E8783" s="21" t="str">
        <f t="shared" si="34"/>
        <v>INSIS.LPV.INSIS_BLC_GLOBAL_CUST.BLC_CLAIM_GEN</v>
      </c>
    </row>
    <row r="8784" spans="1:5" ht="14.25" customHeight="1">
      <c r="A8784" s="114" t="s">
        <v>445</v>
      </c>
      <c r="B8784" s="114" t="s">
        <v>658</v>
      </c>
      <c r="C8784" s="114" t="s">
        <v>1304</v>
      </c>
      <c r="D8784" s="114" t="s">
        <v>1306</v>
      </c>
      <c r="E8784" s="21" t="str">
        <f t="shared" si="34"/>
        <v>INSIS.LPV.INSIS_BLC_GLOBAL_CUST.BLC_CLAIM_GEN</v>
      </c>
    </row>
    <row r="8785" spans="1:5" ht="14.25" customHeight="1">
      <c r="A8785" s="114" t="s">
        <v>445</v>
      </c>
      <c r="B8785" s="114" t="s">
        <v>658</v>
      </c>
      <c r="C8785" s="114" t="s">
        <v>1304</v>
      </c>
      <c r="D8785" s="114" t="s">
        <v>1306</v>
      </c>
      <c r="E8785" s="21" t="str">
        <f t="shared" si="34"/>
        <v>INSIS.LPV.INSIS_BLC_GLOBAL_CUST.BLC_CLAIM_GEN</v>
      </c>
    </row>
    <row r="8786" spans="1:5" ht="14.25" customHeight="1">
      <c r="A8786" s="114" t="s">
        <v>445</v>
      </c>
      <c r="B8786" s="114" t="s">
        <v>658</v>
      </c>
      <c r="C8786" s="114" t="s">
        <v>1304</v>
      </c>
      <c r="D8786" s="114" t="s">
        <v>1306</v>
      </c>
      <c r="E8786" s="21" t="str">
        <f t="shared" si="34"/>
        <v>INSIS.LPV.INSIS_BLC_GLOBAL_CUST.BLC_CLAIM_GEN</v>
      </c>
    </row>
    <row r="8787" spans="1:5" ht="14.25" customHeight="1">
      <c r="A8787" s="114" t="s">
        <v>445</v>
      </c>
      <c r="B8787" s="114" t="s">
        <v>658</v>
      </c>
      <c r="C8787" s="114" t="s">
        <v>1304</v>
      </c>
      <c r="D8787" s="114" t="s">
        <v>1306</v>
      </c>
      <c r="E8787" s="21" t="str">
        <f t="shared" si="34"/>
        <v>INSIS.LPV.INSIS_BLC_GLOBAL_CUST.BLC_CLAIM_GEN</v>
      </c>
    </row>
    <row r="8788" spans="1:5" ht="14.25" customHeight="1">
      <c r="A8788" s="114" t="s">
        <v>445</v>
      </c>
      <c r="B8788" s="114" t="s">
        <v>658</v>
      </c>
      <c r="C8788" s="114" t="s">
        <v>1304</v>
      </c>
      <c r="D8788" s="114" t="s">
        <v>1306</v>
      </c>
      <c r="E8788" s="21" t="str">
        <f t="shared" si="34"/>
        <v>INSIS.LPV.INSIS_BLC_GLOBAL_CUST.BLC_CLAIM_GEN</v>
      </c>
    </row>
    <row r="8789" spans="1:5" ht="14.25" customHeight="1">
      <c r="A8789" s="114" t="s">
        <v>445</v>
      </c>
      <c r="B8789" s="114" t="s">
        <v>658</v>
      </c>
      <c r="C8789" s="114" t="s">
        <v>1304</v>
      </c>
      <c r="D8789" s="114" t="s">
        <v>1306</v>
      </c>
      <c r="E8789" s="21" t="str">
        <f t="shared" si="34"/>
        <v>INSIS.LPV.INSIS_BLC_GLOBAL_CUST.BLC_CLAIM_GEN</v>
      </c>
    </row>
    <row r="8790" spans="1:5" ht="14.25" customHeight="1">
      <c r="A8790" s="114" t="s">
        <v>445</v>
      </c>
      <c r="B8790" s="114" t="s">
        <v>658</v>
      </c>
      <c r="C8790" s="114" t="s">
        <v>1304</v>
      </c>
      <c r="D8790" s="114" t="s">
        <v>1306</v>
      </c>
      <c r="E8790" s="21" t="str">
        <f t="shared" si="34"/>
        <v>INSIS.LPV.INSIS_BLC_GLOBAL_CUST.BLC_CLAIM_GEN</v>
      </c>
    </row>
    <row r="8791" spans="1:5" ht="14.25" customHeight="1">
      <c r="A8791" s="114" t="s">
        <v>445</v>
      </c>
      <c r="B8791" s="114" t="s">
        <v>658</v>
      </c>
      <c r="C8791" s="114" t="s">
        <v>1304</v>
      </c>
      <c r="D8791" s="114" t="s">
        <v>1306</v>
      </c>
      <c r="E8791" s="21" t="str">
        <f t="shared" si="34"/>
        <v>INSIS.LPV.INSIS_BLC_GLOBAL_CUST.BLC_CLAIM_GEN</v>
      </c>
    </row>
    <row r="8792" spans="1:5" ht="14.25" customHeight="1">
      <c r="A8792" s="114" t="s">
        <v>445</v>
      </c>
      <c r="B8792" s="114" t="s">
        <v>658</v>
      </c>
      <c r="C8792" s="114" t="s">
        <v>1304</v>
      </c>
      <c r="D8792" s="114" t="s">
        <v>1306</v>
      </c>
      <c r="E8792" s="21" t="str">
        <f t="shared" si="34"/>
        <v>INSIS.LPV.INSIS_BLC_GLOBAL_CUST.BLC_CLAIM_GEN</v>
      </c>
    </row>
    <row r="8793" spans="1:5" ht="14.25" customHeight="1">
      <c r="A8793" s="114" t="s">
        <v>445</v>
      </c>
      <c r="B8793" s="114" t="s">
        <v>658</v>
      </c>
      <c r="C8793" s="114" t="s">
        <v>1304</v>
      </c>
      <c r="D8793" s="114" t="s">
        <v>1306</v>
      </c>
      <c r="E8793" s="21" t="str">
        <f t="shared" si="34"/>
        <v>INSIS.LPV.INSIS_BLC_GLOBAL_CUST.BLC_CLAIM_GEN</v>
      </c>
    </row>
    <row r="8794" spans="1:5" ht="14.25" customHeight="1">
      <c r="A8794" s="114" t="s">
        <v>445</v>
      </c>
      <c r="B8794" s="114" t="s">
        <v>658</v>
      </c>
      <c r="C8794" s="114" t="s">
        <v>1304</v>
      </c>
      <c r="D8794" s="114" t="s">
        <v>1306</v>
      </c>
      <c r="E8794" s="21" t="str">
        <f t="shared" si="34"/>
        <v>INSIS.LPV.INSIS_BLC_GLOBAL_CUST.BLC_CLAIM_GEN</v>
      </c>
    </row>
    <row r="8795" spans="1:5" ht="14.25" customHeight="1">
      <c r="A8795" s="114" t="s">
        <v>445</v>
      </c>
      <c r="B8795" s="114" t="s">
        <v>658</v>
      </c>
      <c r="C8795" s="114" t="s">
        <v>1304</v>
      </c>
      <c r="D8795" s="114" t="s">
        <v>1306</v>
      </c>
      <c r="E8795" s="21" t="str">
        <f t="shared" si="34"/>
        <v>INSIS.LPV.INSIS_BLC_GLOBAL_CUST.BLC_CLAIM_GEN</v>
      </c>
    </row>
    <row r="8796" spans="1:5" ht="14.25" customHeight="1">
      <c r="A8796" s="114" t="s">
        <v>445</v>
      </c>
      <c r="B8796" s="114" t="s">
        <v>658</v>
      </c>
      <c r="C8796" s="114" t="s">
        <v>1304</v>
      </c>
      <c r="D8796" s="114" t="s">
        <v>1306</v>
      </c>
      <c r="E8796" s="21" t="str">
        <f t="shared" si="34"/>
        <v>INSIS.LPV.INSIS_BLC_GLOBAL_CUST.BLC_CLAIM_GEN</v>
      </c>
    </row>
    <row r="8797" spans="1:5" ht="14.25" customHeight="1">
      <c r="A8797" s="114" t="s">
        <v>445</v>
      </c>
      <c r="B8797" s="114" t="s">
        <v>658</v>
      </c>
      <c r="C8797" s="114" t="s">
        <v>1304</v>
      </c>
      <c r="D8797" s="114" t="s">
        <v>1306</v>
      </c>
      <c r="E8797" s="21" t="str">
        <f t="shared" si="34"/>
        <v>INSIS.LPV.INSIS_BLC_GLOBAL_CUST.BLC_CLAIM_GEN</v>
      </c>
    </row>
    <row r="8798" spans="1:5" ht="14.25" customHeight="1">
      <c r="A8798" s="114" t="s">
        <v>445</v>
      </c>
      <c r="B8798" s="114" t="s">
        <v>658</v>
      </c>
      <c r="C8798" s="114" t="s">
        <v>1304</v>
      </c>
      <c r="D8798" s="114" t="s">
        <v>1306</v>
      </c>
      <c r="E8798" s="21" t="str">
        <f t="shared" si="34"/>
        <v>INSIS.LPV.INSIS_BLC_GLOBAL_CUST.BLC_CLAIM_GEN</v>
      </c>
    </row>
    <row r="8799" spans="1:5" ht="14.25" customHeight="1">
      <c r="A8799" s="114" t="s">
        <v>445</v>
      </c>
      <c r="B8799" s="114" t="s">
        <v>658</v>
      </c>
      <c r="C8799" s="114" t="s">
        <v>1304</v>
      </c>
      <c r="D8799" s="114" t="s">
        <v>1306</v>
      </c>
      <c r="E8799" s="21" t="str">
        <f t="shared" si="34"/>
        <v>INSIS.LPV.INSIS_BLC_GLOBAL_CUST.BLC_CLAIM_GEN</v>
      </c>
    </row>
    <row r="8800" spans="1:5" ht="14.25" customHeight="1">
      <c r="A8800" s="114" t="s">
        <v>445</v>
      </c>
      <c r="B8800" s="114" t="s">
        <v>658</v>
      </c>
      <c r="C8800" s="114" t="s">
        <v>1304</v>
      </c>
      <c r="D8800" s="114" t="s">
        <v>1306</v>
      </c>
      <c r="E8800" s="21" t="str">
        <f t="shared" si="34"/>
        <v>INSIS.LPV.INSIS_BLC_GLOBAL_CUST.BLC_CLAIM_GEN</v>
      </c>
    </row>
    <row r="8801" spans="1:5" ht="14.25" customHeight="1">
      <c r="A8801" s="114" t="s">
        <v>445</v>
      </c>
      <c r="B8801" s="114" t="s">
        <v>658</v>
      </c>
      <c r="C8801" s="114" t="s">
        <v>1304</v>
      </c>
      <c r="D8801" s="114" t="s">
        <v>1306</v>
      </c>
      <c r="E8801" s="21" t="str">
        <f t="shared" si="34"/>
        <v>INSIS.LPV.INSIS_BLC_GLOBAL_CUST.BLC_CLAIM_GEN</v>
      </c>
    </row>
    <row r="8802" spans="1:5" ht="14.25" customHeight="1">
      <c r="A8802" s="114" t="s">
        <v>445</v>
      </c>
      <c r="B8802" s="114" t="s">
        <v>658</v>
      </c>
      <c r="C8802" s="114" t="s">
        <v>1304</v>
      </c>
      <c r="D8802" s="114" t="s">
        <v>1306</v>
      </c>
      <c r="E8802" s="21" t="str">
        <f t="shared" si="34"/>
        <v>INSIS.LPV.INSIS_BLC_GLOBAL_CUST.BLC_CLAIM_GEN</v>
      </c>
    </row>
    <row r="8803" spans="1:5" ht="14.25" customHeight="1">
      <c r="A8803" s="114" t="s">
        <v>445</v>
      </c>
      <c r="B8803" s="114" t="s">
        <v>658</v>
      </c>
      <c r="C8803" s="114" t="s">
        <v>1304</v>
      </c>
      <c r="D8803" s="114" t="s">
        <v>1306</v>
      </c>
      <c r="E8803" s="21" t="str">
        <f t="shared" si="34"/>
        <v>INSIS.LPV.INSIS_BLC_GLOBAL_CUST.BLC_CLAIM_GEN</v>
      </c>
    </row>
    <row r="8804" spans="1:5" ht="14.25" customHeight="1">
      <c r="A8804" s="114" t="s">
        <v>445</v>
      </c>
      <c r="B8804" s="114" t="s">
        <v>658</v>
      </c>
      <c r="C8804" s="114" t="s">
        <v>1304</v>
      </c>
      <c r="D8804" s="114" t="s">
        <v>1306</v>
      </c>
      <c r="E8804" s="21" t="str">
        <f t="shared" si="34"/>
        <v>INSIS.LPV.INSIS_BLC_GLOBAL_CUST.BLC_CLAIM_GEN</v>
      </c>
    </row>
    <row r="8805" spans="1:5" ht="14.25" customHeight="1">
      <c r="A8805" s="114" t="s">
        <v>445</v>
      </c>
      <c r="B8805" s="114" t="s">
        <v>658</v>
      </c>
      <c r="C8805" s="114" t="s">
        <v>1304</v>
      </c>
      <c r="D8805" s="114" t="s">
        <v>1306</v>
      </c>
      <c r="E8805" s="21" t="str">
        <f t="shared" si="34"/>
        <v>INSIS.LPV.INSIS_BLC_GLOBAL_CUST.BLC_CLAIM_GEN</v>
      </c>
    </row>
    <row r="8806" spans="1:5" ht="14.25" customHeight="1">
      <c r="A8806" s="114" t="s">
        <v>445</v>
      </c>
      <c r="B8806" s="114" t="s">
        <v>658</v>
      </c>
      <c r="C8806" s="114" t="s">
        <v>1304</v>
      </c>
      <c r="D8806" s="114" t="s">
        <v>1306</v>
      </c>
      <c r="E8806" s="21" t="str">
        <f t="shared" si="34"/>
        <v>INSIS.LPV.INSIS_BLC_GLOBAL_CUST.BLC_CLAIM_GEN</v>
      </c>
    </row>
    <row r="8807" spans="1:5" ht="14.25" customHeight="1">
      <c r="A8807" s="114" t="s">
        <v>445</v>
      </c>
      <c r="B8807" s="114" t="s">
        <v>658</v>
      </c>
      <c r="C8807" s="114" t="s">
        <v>1304</v>
      </c>
      <c r="D8807" s="114" t="s">
        <v>1306</v>
      </c>
      <c r="E8807" s="21" t="str">
        <f t="shared" si="34"/>
        <v>INSIS.LPV.INSIS_BLC_GLOBAL_CUST.BLC_CLAIM_GEN</v>
      </c>
    </row>
    <row r="8808" spans="1:5" ht="14.25" customHeight="1">
      <c r="A8808" s="114" t="s">
        <v>445</v>
      </c>
      <c r="B8808" s="114" t="s">
        <v>658</v>
      </c>
      <c r="C8808" s="114" t="s">
        <v>1304</v>
      </c>
      <c r="D8808" s="114" t="s">
        <v>1306</v>
      </c>
      <c r="E8808" s="21" t="str">
        <f t="shared" si="34"/>
        <v>INSIS.LPV.INSIS_BLC_GLOBAL_CUST.BLC_CLAIM_GEN</v>
      </c>
    </row>
    <row r="8809" spans="1:5" ht="14.25" customHeight="1">
      <c r="A8809" s="114" t="s">
        <v>445</v>
      </c>
      <c r="B8809" s="114" t="s">
        <v>658</v>
      </c>
      <c r="C8809" s="114" t="s">
        <v>1304</v>
      </c>
      <c r="D8809" s="114" t="s">
        <v>1306</v>
      </c>
      <c r="E8809" s="21" t="str">
        <f t="shared" si="34"/>
        <v>INSIS.LPV.INSIS_BLC_GLOBAL_CUST.BLC_CLAIM_GEN</v>
      </c>
    </row>
    <row r="8810" spans="1:5" ht="14.25" customHeight="1">
      <c r="A8810" s="114" t="s">
        <v>445</v>
      </c>
      <c r="B8810" s="114" t="s">
        <v>658</v>
      </c>
      <c r="C8810" s="114" t="s">
        <v>1304</v>
      </c>
      <c r="D8810" s="114" t="s">
        <v>1306</v>
      </c>
      <c r="E8810" s="21" t="str">
        <f t="shared" si="34"/>
        <v>INSIS.LPV.INSIS_BLC_GLOBAL_CUST.BLC_CLAIM_GEN</v>
      </c>
    </row>
    <row r="8811" spans="1:5" ht="14.25" customHeight="1">
      <c r="A8811" s="114" t="s">
        <v>445</v>
      </c>
      <c r="B8811" s="114" t="s">
        <v>658</v>
      </c>
      <c r="C8811" s="114" t="s">
        <v>1304</v>
      </c>
      <c r="D8811" s="114" t="s">
        <v>1306</v>
      </c>
      <c r="E8811" s="21" t="str">
        <f t="shared" si="34"/>
        <v>INSIS.LPV.INSIS_BLC_GLOBAL_CUST.BLC_CLAIM_GEN</v>
      </c>
    </row>
    <row r="8812" spans="1:5" ht="14.25" customHeight="1">
      <c r="A8812" s="114" t="s">
        <v>445</v>
      </c>
      <c r="B8812" s="114" t="s">
        <v>658</v>
      </c>
      <c r="C8812" s="114" t="s">
        <v>1304</v>
      </c>
      <c r="D8812" s="114" t="s">
        <v>1306</v>
      </c>
      <c r="E8812" s="21" t="str">
        <f t="shared" si="34"/>
        <v>INSIS.LPV.INSIS_BLC_GLOBAL_CUST.BLC_CLAIM_GEN</v>
      </c>
    </row>
    <row r="8813" spans="1:5" ht="14.25" customHeight="1">
      <c r="A8813" s="114" t="s">
        <v>445</v>
      </c>
      <c r="B8813" s="114" t="s">
        <v>658</v>
      </c>
      <c r="C8813" s="114" t="s">
        <v>1304</v>
      </c>
      <c r="D8813" s="114" t="s">
        <v>1306</v>
      </c>
      <c r="E8813" s="21" t="str">
        <f t="shared" si="34"/>
        <v>INSIS.LPV.INSIS_BLC_GLOBAL_CUST.BLC_CLAIM_GEN</v>
      </c>
    </row>
    <row r="8814" spans="1:5" ht="14.25" customHeight="1">
      <c r="A8814" s="114" t="s">
        <v>445</v>
      </c>
      <c r="B8814" s="114" t="s">
        <v>658</v>
      </c>
      <c r="C8814" s="114" t="s">
        <v>1304</v>
      </c>
      <c r="D8814" s="114" t="s">
        <v>1306</v>
      </c>
      <c r="E8814" s="21" t="str">
        <f t="shared" si="34"/>
        <v>INSIS.LPV.INSIS_BLC_GLOBAL_CUST.BLC_CLAIM_GEN</v>
      </c>
    </row>
    <row r="8815" spans="1:5" ht="14.25" customHeight="1">
      <c r="A8815" s="114" t="s">
        <v>445</v>
      </c>
      <c r="B8815" s="114" t="s">
        <v>658</v>
      </c>
      <c r="C8815" s="114" t="s">
        <v>1304</v>
      </c>
      <c r="D8815" s="114" t="s">
        <v>1306</v>
      </c>
      <c r="E8815" s="21" t="str">
        <f t="shared" si="34"/>
        <v>INSIS.LPV.INSIS_BLC_GLOBAL_CUST.BLC_CLAIM_GEN</v>
      </c>
    </row>
    <row r="8816" spans="1:5" ht="14.25" customHeight="1">
      <c r="A8816" s="114" t="s">
        <v>445</v>
      </c>
      <c r="B8816" s="114" t="s">
        <v>658</v>
      </c>
      <c r="C8816" s="114" t="s">
        <v>1304</v>
      </c>
      <c r="D8816" s="114" t="s">
        <v>1306</v>
      </c>
      <c r="E8816" s="21" t="str">
        <f t="shared" si="34"/>
        <v>INSIS.LPV.INSIS_BLC_GLOBAL_CUST.BLC_CLAIM_GEN</v>
      </c>
    </row>
    <row r="8817" spans="1:5" ht="14.25" customHeight="1">
      <c r="A8817" s="114" t="s">
        <v>445</v>
      </c>
      <c r="B8817" s="114" t="s">
        <v>658</v>
      </c>
      <c r="C8817" s="114" t="s">
        <v>1304</v>
      </c>
      <c r="D8817" s="114" t="s">
        <v>1306</v>
      </c>
      <c r="E8817" s="21" t="str">
        <f t="shared" si="34"/>
        <v>INSIS.LPV.INSIS_BLC_GLOBAL_CUST.BLC_CLAIM_GEN</v>
      </c>
    </row>
    <row r="8818" spans="1:5" ht="14.25" customHeight="1">
      <c r="A8818" s="114" t="s">
        <v>445</v>
      </c>
      <c r="B8818" s="114" t="s">
        <v>658</v>
      </c>
      <c r="C8818" s="114" t="s">
        <v>1304</v>
      </c>
      <c r="D8818" s="114" t="s">
        <v>1306</v>
      </c>
      <c r="E8818" s="21" t="str">
        <f t="shared" si="34"/>
        <v>INSIS.LPV.INSIS_BLC_GLOBAL_CUST.BLC_CLAIM_GEN</v>
      </c>
    </row>
    <row r="8819" spans="1:5" ht="14.25" customHeight="1">
      <c r="A8819" s="114" t="s">
        <v>445</v>
      </c>
      <c r="B8819" s="114" t="s">
        <v>658</v>
      </c>
      <c r="C8819" s="114" t="s">
        <v>1304</v>
      </c>
      <c r="D8819" s="114" t="s">
        <v>1306</v>
      </c>
      <c r="E8819" s="21" t="str">
        <f t="shared" si="34"/>
        <v>INSIS.LPV.INSIS_BLC_GLOBAL_CUST.BLC_CLAIM_GEN</v>
      </c>
    </row>
    <row r="8820" spans="1:5" ht="14.25" customHeight="1">
      <c r="A8820" s="114" t="s">
        <v>445</v>
      </c>
      <c r="B8820" s="114" t="s">
        <v>658</v>
      </c>
      <c r="C8820" s="114" t="s">
        <v>1304</v>
      </c>
      <c r="D8820" s="114" t="s">
        <v>1306</v>
      </c>
      <c r="E8820" s="21" t="str">
        <f t="shared" si="34"/>
        <v>INSIS.LPV.INSIS_BLC_GLOBAL_CUST.BLC_CLAIM_GEN</v>
      </c>
    </row>
    <row r="8821" spans="1:5" ht="14.25" customHeight="1">
      <c r="A8821" s="114" t="s">
        <v>445</v>
      </c>
      <c r="B8821" s="114" t="s">
        <v>658</v>
      </c>
      <c r="C8821" s="114" t="s">
        <v>1304</v>
      </c>
      <c r="D8821" s="114" t="s">
        <v>1306</v>
      </c>
      <c r="E8821" s="21" t="str">
        <f t="shared" si="34"/>
        <v>INSIS.LPV.INSIS_BLC_GLOBAL_CUST.BLC_CLAIM_GEN</v>
      </c>
    </row>
    <row r="8822" spans="1:5" ht="14.25" customHeight="1">
      <c r="A8822" s="114" t="s">
        <v>445</v>
      </c>
      <c r="B8822" s="114" t="s">
        <v>658</v>
      </c>
      <c r="C8822" s="114" t="s">
        <v>1304</v>
      </c>
      <c r="D8822" s="114" t="s">
        <v>1306</v>
      </c>
      <c r="E8822" s="21" t="str">
        <f t="shared" si="34"/>
        <v>INSIS.LPV.INSIS_BLC_GLOBAL_CUST.BLC_CLAIM_GEN</v>
      </c>
    </row>
    <row r="8823" spans="1:5" ht="14.25" customHeight="1">
      <c r="A8823" s="114" t="s">
        <v>445</v>
      </c>
      <c r="B8823" s="114" t="s">
        <v>658</v>
      </c>
      <c r="C8823" s="114" t="s">
        <v>1304</v>
      </c>
      <c r="D8823" s="114" t="s">
        <v>1306</v>
      </c>
      <c r="E8823" s="21" t="str">
        <f t="shared" si="34"/>
        <v>INSIS.LPV.INSIS_BLC_GLOBAL_CUST.BLC_CLAIM_GEN</v>
      </c>
    </row>
    <row r="8824" spans="1:5" ht="14.25" customHeight="1">
      <c r="A8824" s="114" t="s">
        <v>445</v>
      </c>
      <c r="B8824" s="114" t="s">
        <v>658</v>
      </c>
      <c r="C8824" s="114" t="s">
        <v>1304</v>
      </c>
      <c r="D8824" s="114" t="s">
        <v>1306</v>
      </c>
      <c r="E8824" s="21" t="str">
        <f t="shared" si="34"/>
        <v>INSIS.LPV.INSIS_BLC_GLOBAL_CUST.BLC_CLAIM_GEN</v>
      </c>
    </row>
    <row r="8825" spans="1:5" ht="14.25" customHeight="1">
      <c r="A8825" s="114" t="s">
        <v>445</v>
      </c>
      <c r="B8825" s="114" t="s">
        <v>658</v>
      </c>
      <c r="C8825" s="114" t="s">
        <v>1304</v>
      </c>
      <c r="D8825" s="114" t="s">
        <v>1306</v>
      </c>
      <c r="E8825" s="21" t="str">
        <f t="shared" si="34"/>
        <v>INSIS.LPV.INSIS_BLC_GLOBAL_CUST.BLC_CLAIM_GEN</v>
      </c>
    </row>
    <row r="8826" spans="1:5" ht="14.25" customHeight="1">
      <c r="A8826" s="114" t="s">
        <v>445</v>
      </c>
      <c r="B8826" s="114" t="s">
        <v>658</v>
      </c>
      <c r="C8826" s="114" t="s">
        <v>1304</v>
      </c>
      <c r="D8826" s="114" t="s">
        <v>1306</v>
      </c>
      <c r="E8826" s="21" t="str">
        <f t="shared" si="34"/>
        <v>INSIS.LPV.INSIS_BLC_GLOBAL_CUST.BLC_CLAIM_GEN</v>
      </c>
    </row>
    <row r="8827" spans="1:5" ht="14.25" customHeight="1">
      <c r="A8827" s="114" t="s">
        <v>445</v>
      </c>
      <c r="B8827" s="114" t="s">
        <v>658</v>
      </c>
      <c r="C8827" s="114" t="s">
        <v>1304</v>
      </c>
      <c r="D8827" s="114" t="s">
        <v>1306</v>
      </c>
      <c r="E8827" s="21" t="str">
        <f t="shared" si="34"/>
        <v>INSIS.LPV.INSIS_BLC_GLOBAL_CUST.BLC_CLAIM_GEN</v>
      </c>
    </row>
    <row r="8828" spans="1:5" ht="14.25" customHeight="1">
      <c r="A8828" s="114" t="s">
        <v>445</v>
      </c>
      <c r="B8828" s="114" t="s">
        <v>658</v>
      </c>
      <c r="C8828" s="114" t="s">
        <v>1304</v>
      </c>
      <c r="D8828" s="114" t="s">
        <v>1306</v>
      </c>
      <c r="E8828" s="21" t="str">
        <f t="shared" si="34"/>
        <v>INSIS.LPV.INSIS_BLC_GLOBAL_CUST.BLC_CLAIM_GEN</v>
      </c>
    </row>
    <row r="8829" spans="1:5" ht="14.25" customHeight="1">
      <c r="A8829" s="114" t="s">
        <v>445</v>
      </c>
      <c r="B8829" s="114" t="s">
        <v>658</v>
      </c>
      <c r="C8829" s="114" t="s">
        <v>1304</v>
      </c>
      <c r="D8829" s="114" t="s">
        <v>1306</v>
      </c>
      <c r="E8829" s="21" t="str">
        <f t="shared" si="34"/>
        <v>INSIS.LPV.INSIS_BLC_GLOBAL_CUST.BLC_CLAIM_GEN</v>
      </c>
    </row>
    <row r="8830" spans="1:5" ht="14.25" customHeight="1">
      <c r="A8830" s="114" t="s">
        <v>445</v>
      </c>
      <c r="B8830" s="114" t="s">
        <v>658</v>
      </c>
      <c r="C8830" s="114" t="s">
        <v>1304</v>
      </c>
      <c r="D8830" s="114" t="s">
        <v>1306</v>
      </c>
      <c r="E8830" s="21" t="str">
        <f t="shared" si="34"/>
        <v>INSIS.LPV.INSIS_BLC_GLOBAL_CUST.BLC_CLAIM_GEN</v>
      </c>
    </row>
    <row r="8831" spans="1:5" ht="14.25" customHeight="1">
      <c r="A8831" s="114" t="s">
        <v>445</v>
      </c>
      <c r="B8831" s="114" t="s">
        <v>658</v>
      </c>
      <c r="C8831" s="114" t="s">
        <v>1304</v>
      </c>
      <c r="D8831" s="114" t="s">
        <v>1306</v>
      </c>
      <c r="E8831" s="21" t="str">
        <f t="shared" si="34"/>
        <v>INSIS.LPV.INSIS_BLC_GLOBAL_CUST.BLC_CLAIM_GEN</v>
      </c>
    </row>
    <row r="8832" spans="1:5" ht="14.25" customHeight="1">
      <c r="A8832" s="114" t="s">
        <v>445</v>
      </c>
      <c r="B8832" s="114" t="s">
        <v>658</v>
      </c>
      <c r="C8832" s="114" t="s">
        <v>1304</v>
      </c>
      <c r="D8832" s="114" t="s">
        <v>1307</v>
      </c>
      <c r="E8832" s="21" t="str">
        <f t="shared" si="34"/>
        <v>INSIS.LPV.INSIS_BLC_GLOBAL_CUST.BLC_PROFORMA_ACC</v>
      </c>
    </row>
    <row r="8833" spans="1:5" ht="14.25" customHeight="1">
      <c r="A8833" s="114" t="s">
        <v>445</v>
      </c>
      <c r="B8833" s="114" t="s">
        <v>658</v>
      </c>
      <c r="C8833" s="114" t="s">
        <v>1304</v>
      </c>
      <c r="D8833" s="114" t="s">
        <v>1307</v>
      </c>
      <c r="E8833" s="21" t="str">
        <f t="shared" si="34"/>
        <v>INSIS.LPV.INSIS_BLC_GLOBAL_CUST.BLC_PROFORMA_ACC</v>
      </c>
    </row>
    <row r="8834" spans="1:5" ht="14.25" customHeight="1">
      <c r="A8834" s="114" t="s">
        <v>445</v>
      </c>
      <c r="B8834" s="114" t="s">
        <v>658</v>
      </c>
      <c r="C8834" s="114" t="s">
        <v>1304</v>
      </c>
      <c r="D8834" s="114" t="s">
        <v>1307</v>
      </c>
      <c r="E8834" s="21" t="str">
        <f t="shared" si="34"/>
        <v>INSIS.LPV.INSIS_BLC_GLOBAL_CUST.BLC_PROFORMA_ACC</v>
      </c>
    </row>
    <row r="8835" spans="1:5" ht="14.25" customHeight="1">
      <c r="A8835" s="114" t="s">
        <v>445</v>
      </c>
      <c r="B8835" s="114" t="s">
        <v>658</v>
      </c>
      <c r="C8835" s="114" t="s">
        <v>1304</v>
      </c>
      <c r="D8835" s="114" t="s">
        <v>1307</v>
      </c>
      <c r="E8835" s="21" t="str">
        <f t="shared" si="34"/>
        <v>INSIS.LPV.INSIS_BLC_GLOBAL_CUST.BLC_PROFORMA_ACC</v>
      </c>
    </row>
    <row r="8836" spans="1:5" ht="14.25" customHeight="1">
      <c r="A8836" s="114" t="s">
        <v>445</v>
      </c>
      <c r="B8836" s="114" t="s">
        <v>658</v>
      </c>
      <c r="C8836" s="114" t="s">
        <v>1304</v>
      </c>
      <c r="D8836" s="114" t="s">
        <v>1307</v>
      </c>
      <c r="E8836" s="21" t="str">
        <f t="shared" si="34"/>
        <v>INSIS.LPV.INSIS_BLC_GLOBAL_CUST.BLC_PROFORMA_ACC</v>
      </c>
    </row>
    <row r="8837" spans="1:5" ht="14.25" customHeight="1">
      <c r="A8837" s="114" t="s">
        <v>445</v>
      </c>
      <c r="B8837" s="114" t="s">
        <v>658</v>
      </c>
      <c r="C8837" s="114" t="s">
        <v>1304</v>
      </c>
      <c r="D8837" s="114" t="s">
        <v>1307</v>
      </c>
      <c r="E8837" s="21" t="str">
        <f t="shared" si="34"/>
        <v>INSIS.LPV.INSIS_BLC_GLOBAL_CUST.BLC_PROFORMA_ACC</v>
      </c>
    </row>
    <row r="8838" spans="1:5" ht="14.25" customHeight="1">
      <c r="A8838" s="114" t="s">
        <v>445</v>
      </c>
      <c r="B8838" s="114" t="s">
        <v>658</v>
      </c>
      <c r="C8838" s="114" t="s">
        <v>1304</v>
      </c>
      <c r="D8838" s="114" t="s">
        <v>1307</v>
      </c>
      <c r="E8838" s="21" t="str">
        <f t="shared" si="34"/>
        <v>INSIS.LPV.INSIS_BLC_GLOBAL_CUST.BLC_PROFORMA_ACC</v>
      </c>
    </row>
    <row r="8839" spans="1:5" ht="14.25" customHeight="1">
      <c r="A8839" s="114" t="s">
        <v>445</v>
      </c>
      <c r="B8839" s="114" t="s">
        <v>658</v>
      </c>
      <c r="C8839" s="114" t="s">
        <v>1304</v>
      </c>
      <c r="D8839" s="114" t="s">
        <v>1307</v>
      </c>
      <c r="E8839" s="21" t="str">
        <f t="shared" si="34"/>
        <v>INSIS.LPV.INSIS_BLC_GLOBAL_CUST.BLC_PROFORMA_ACC</v>
      </c>
    </row>
    <row r="8840" spans="1:5" ht="14.25" customHeight="1">
      <c r="A8840" s="114" t="s">
        <v>445</v>
      </c>
      <c r="B8840" s="114" t="s">
        <v>658</v>
      </c>
      <c r="C8840" s="114" t="s">
        <v>1304</v>
      </c>
      <c r="D8840" s="114" t="s">
        <v>1307</v>
      </c>
      <c r="E8840" s="21" t="str">
        <f t="shared" si="34"/>
        <v>INSIS.LPV.INSIS_BLC_GLOBAL_CUST.BLC_PROFORMA_ACC</v>
      </c>
    </row>
    <row r="8841" spans="1:5" ht="14.25" customHeight="1">
      <c r="A8841" s="114" t="s">
        <v>445</v>
      </c>
      <c r="B8841" s="114" t="s">
        <v>658</v>
      </c>
      <c r="C8841" s="114" t="s">
        <v>1304</v>
      </c>
      <c r="D8841" s="114" t="s">
        <v>1307</v>
      </c>
      <c r="E8841" s="21" t="str">
        <f t="shared" si="34"/>
        <v>INSIS.LPV.INSIS_BLC_GLOBAL_CUST.BLC_PROFORMA_ACC</v>
      </c>
    </row>
    <row r="8842" spans="1:5" ht="14.25" customHeight="1">
      <c r="A8842" s="114" t="s">
        <v>445</v>
      </c>
      <c r="B8842" s="114" t="s">
        <v>658</v>
      </c>
      <c r="C8842" s="114" t="s">
        <v>1304</v>
      </c>
      <c r="D8842" s="114" t="s">
        <v>1307</v>
      </c>
      <c r="E8842" s="21" t="str">
        <f t="shared" si="34"/>
        <v>INSIS.LPV.INSIS_BLC_GLOBAL_CUST.BLC_PROFORMA_ACC</v>
      </c>
    </row>
    <row r="8843" spans="1:5" ht="14.25" customHeight="1">
      <c r="A8843" s="114" t="s">
        <v>445</v>
      </c>
      <c r="B8843" s="114" t="s">
        <v>658</v>
      </c>
      <c r="C8843" s="114" t="s">
        <v>1304</v>
      </c>
      <c r="D8843" s="114" t="s">
        <v>1307</v>
      </c>
      <c r="E8843" s="21" t="str">
        <f t="shared" si="34"/>
        <v>INSIS.LPV.INSIS_BLC_GLOBAL_CUST.BLC_PROFORMA_ACC</v>
      </c>
    </row>
    <row r="8844" spans="1:5" ht="14.25" customHeight="1">
      <c r="A8844" s="114" t="s">
        <v>445</v>
      </c>
      <c r="B8844" s="114" t="s">
        <v>658</v>
      </c>
      <c r="C8844" s="114" t="s">
        <v>1304</v>
      </c>
      <c r="D8844" s="114" t="s">
        <v>1307</v>
      </c>
      <c r="E8844" s="21" t="str">
        <f t="shared" si="34"/>
        <v>INSIS.LPV.INSIS_BLC_GLOBAL_CUST.BLC_PROFORMA_ACC</v>
      </c>
    </row>
    <row r="8845" spans="1:5" ht="14.25" customHeight="1">
      <c r="A8845" s="114" t="s">
        <v>445</v>
      </c>
      <c r="B8845" s="114" t="s">
        <v>658</v>
      </c>
      <c r="C8845" s="114" t="s">
        <v>1304</v>
      </c>
      <c r="D8845" s="114" t="s">
        <v>1307</v>
      </c>
      <c r="E8845" s="21" t="str">
        <f t="shared" si="34"/>
        <v>INSIS.LPV.INSIS_BLC_GLOBAL_CUST.BLC_PROFORMA_ACC</v>
      </c>
    </row>
    <row r="8846" spans="1:5" ht="14.25" customHeight="1">
      <c r="A8846" s="114" t="s">
        <v>445</v>
      </c>
      <c r="B8846" s="114" t="s">
        <v>658</v>
      </c>
      <c r="C8846" s="114" t="s">
        <v>1304</v>
      </c>
      <c r="D8846" s="114" t="s">
        <v>1307</v>
      </c>
      <c r="E8846" s="21" t="str">
        <f t="shared" si="34"/>
        <v>INSIS.LPV.INSIS_BLC_GLOBAL_CUST.BLC_PROFORMA_ACC</v>
      </c>
    </row>
    <row r="8847" spans="1:5" ht="14.25" customHeight="1">
      <c r="A8847" s="114" t="s">
        <v>445</v>
      </c>
      <c r="B8847" s="114" t="s">
        <v>658</v>
      </c>
      <c r="C8847" s="114" t="s">
        <v>1304</v>
      </c>
      <c r="D8847" s="114" t="s">
        <v>1307</v>
      </c>
      <c r="E8847" s="21" t="str">
        <f t="shared" si="34"/>
        <v>INSIS.LPV.INSIS_BLC_GLOBAL_CUST.BLC_PROFORMA_ACC</v>
      </c>
    </row>
    <row r="8848" spans="1:5" ht="14.25" customHeight="1">
      <c r="A8848" s="114" t="s">
        <v>445</v>
      </c>
      <c r="B8848" s="114" t="s">
        <v>658</v>
      </c>
      <c r="C8848" s="114" t="s">
        <v>1304</v>
      </c>
      <c r="D8848" s="114" t="s">
        <v>1307</v>
      </c>
      <c r="E8848" s="21" t="str">
        <f t="shared" si="34"/>
        <v>INSIS.LPV.INSIS_BLC_GLOBAL_CUST.BLC_PROFORMA_ACC</v>
      </c>
    </row>
    <row r="8849" spans="1:5" ht="14.25" customHeight="1">
      <c r="A8849" s="114" t="s">
        <v>445</v>
      </c>
      <c r="B8849" s="114" t="s">
        <v>658</v>
      </c>
      <c r="C8849" s="114" t="s">
        <v>1304</v>
      </c>
      <c r="D8849" s="114" t="s">
        <v>1307</v>
      </c>
      <c r="E8849" s="21" t="str">
        <f t="shared" si="34"/>
        <v>INSIS.LPV.INSIS_BLC_GLOBAL_CUST.BLC_PROFORMA_ACC</v>
      </c>
    </row>
    <row r="8850" spans="1:5" ht="14.25" customHeight="1">
      <c r="A8850" s="114" t="s">
        <v>445</v>
      </c>
      <c r="B8850" s="114" t="s">
        <v>658</v>
      </c>
      <c r="C8850" s="114" t="s">
        <v>1304</v>
      </c>
      <c r="D8850" s="114" t="s">
        <v>1307</v>
      </c>
      <c r="E8850" s="21" t="str">
        <f t="shared" si="34"/>
        <v>INSIS.LPV.INSIS_BLC_GLOBAL_CUST.BLC_PROFORMA_ACC</v>
      </c>
    </row>
    <row r="8851" spans="1:5" ht="14.25" customHeight="1">
      <c r="A8851" s="114" t="s">
        <v>445</v>
      </c>
      <c r="B8851" s="114" t="s">
        <v>658</v>
      </c>
      <c r="C8851" s="114" t="s">
        <v>1304</v>
      </c>
      <c r="D8851" s="114" t="s">
        <v>1307</v>
      </c>
      <c r="E8851" s="21" t="str">
        <f t="shared" si="34"/>
        <v>INSIS.LPV.INSIS_BLC_GLOBAL_CUST.BLC_PROFORMA_ACC</v>
      </c>
    </row>
    <row r="8852" spans="1:5" ht="14.25" customHeight="1">
      <c r="A8852" s="114" t="s">
        <v>445</v>
      </c>
      <c r="B8852" s="114" t="s">
        <v>658</v>
      </c>
      <c r="C8852" s="114" t="s">
        <v>1304</v>
      </c>
      <c r="D8852" s="114" t="s">
        <v>1307</v>
      </c>
      <c r="E8852" s="21" t="str">
        <f t="shared" si="34"/>
        <v>INSIS.LPV.INSIS_BLC_GLOBAL_CUST.BLC_PROFORMA_ACC</v>
      </c>
    </row>
    <row r="8853" spans="1:5" ht="14.25" customHeight="1">
      <c r="A8853" s="114" t="s">
        <v>445</v>
      </c>
      <c r="B8853" s="114" t="s">
        <v>658</v>
      </c>
      <c r="C8853" s="114" t="s">
        <v>1304</v>
      </c>
      <c r="D8853" s="114" t="s">
        <v>1308</v>
      </c>
      <c r="E8853" s="21" t="str">
        <f t="shared" si="34"/>
        <v>INSIS.LPV.INSIS_BLC_GLOBAL_CUST.BLC_PROFORMA_GEN</v>
      </c>
    </row>
    <row r="8854" spans="1:5" ht="14.25" customHeight="1">
      <c r="A8854" s="114" t="s">
        <v>445</v>
      </c>
      <c r="B8854" s="114" t="s">
        <v>658</v>
      </c>
      <c r="C8854" s="114" t="s">
        <v>1304</v>
      </c>
      <c r="D8854" s="114" t="s">
        <v>1308</v>
      </c>
      <c r="E8854" s="21" t="str">
        <f t="shared" si="34"/>
        <v>INSIS.LPV.INSIS_BLC_GLOBAL_CUST.BLC_PROFORMA_GEN</v>
      </c>
    </row>
    <row r="8855" spans="1:5" ht="14.25" customHeight="1">
      <c r="A8855" s="114" t="s">
        <v>445</v>
      </c>
      <c r="B8855" s="114" t="s">
        <v>658</v>
      </c>
      <c r="C8855" s="114" t="s">
        <v>1304</v>
      </c>
      <c r="D8855" s="114" t="s">
        <v>1308</v>
      </c>
      <c r="E8855" s="21" t="str">
        <f t="shared" si="34"/>
        <v>INSIS.LPV.INSIS_BLC_GLOBAL_CUST.BLC_PROFORMA_GEN</v>
      </c>
    </row>
    <row r="8856" spans="1:5" ht="14.25" customHeight="1">
      <c r="A8856" s="114" t="s">
        <v>445</v>
      </c>
      <c r="B8856" s="114" t="s">
        <v>658</v>
      </c>
      <c r="C8856" s="114" t="s">
        <v>1304</v>
      </c>
      <c r="D8856" s="114" t="s">
        <v>1308</v>
      </c>
      <c r="E8856" s="21" t="str">
        <f t="shared" si="34"/>
        <v>INSIS.LPV.INSIS_BLC_GLOBAL_CUST.BLC_PROFORMA_GEN</v>
      </c>
    </row>
    <row r="8857" spans="1:5" ht="14.25" customHeight="1">
      <c r="A8857" s="114" t="s">
        <v>445</v>
      </c>
      <c r="B8857" s="114" t="s">
        <v>658</v>
      </c>
      <c r="C8857" s="114" t="s">
        <v>1304</v>
      </c>
      <c r="D8857" s="114" t="s">
        <v>1308</v>
      </c>
      <c r="E8857" s="21" t="str">
        <f t="shared" si="34"/>
        <v>INSIS.LPV.INSIS_BLC_GLOBAL_CUST.BLC_PROFORMA_GEN</v>
      </c>
    </row>
    <row r="8858" spans="1:5" ht="14.25" customHeight="1">
      <c r="A8858" s="114" t="s">
        <v>445</v>
      </c>
      <c r="B8858" s="114" t="s">
        <v>658</v>
      </c>
      <c r="C8858" s="114" t="s">
        <v>1304</v>
      </c>
      <c r="D8858" s="114" t="s">
        <v>1308</v>
      </c>
      <c r="E8858" s="21" t="str">
        <f t="shared" si="34"/>
        <v>INSIS.LPV.INSIS_BLC_GLOBAL_CUST.BLC_PROFORMA_GEN</v>
      </c>
    </row>
    <row r="8859" spans="1:5" ht="14.25" customHeight="1">
      <c r="A8859" s="114" t="s">
        <v>445</v>
      </c>
      <c r="B8859" s="114" t="s">
        <v>658</v>
      </c>
      <c r="C8859" s="114" t="s">
        <v>1304</v>
      </c>
      <c r="D8859" s="114" t="s">
        <v>1308</v>
      </c>
      <c r="E8859" s="21" t="str">
        <f t="shared" si="34"/>
        <v>INSIS.LPV.INSIS_BLC_GLOBAL_CUST.BLC_PROFORMA_GEN</v>
      </c>
    </row>
    <row r="8860" spans="1:5" ht="14.25" customHeight="1">
      <c r="A8860" s="114" t="s">
        <v>445</v>
      </c>
      <c r="B8860" s="114" t="s">
        <v>658</v>
      </c>
      <c r="C8860" s="114" t="s">
        <v>1304</v>
      </c>
      <c r="D8860" s="114" t="s">
        <v>1308</v>
      </c>
      <c r="E8860" s="21" t="str">
        <f t="shared" si="34"/>
        <v>INSIS.LPV.INSIS_BLC_GLOBAL_CUST.BLC_PROFORMA_GEN</v>
      </c>
    </row>
    <row r="8861" spans="1:5" ht="14.25" customHeight="1">
      <c r="A8861" s="114" t="s">
        <v>445</v>
      </c>
      <c r="B8861" s="114" t="s">
        <v>658</v>
      </c>
      <c r="C8861" s="114" t="s">
        <v>1304</v>
      </c>
      <c r="D8861" s="114" t="s">
        <v>1308</v>
      </c>
      <c r="E8861" s="21" t="str">
        <f t="shared" si="34"/>
        <v>INSIS.LPV.INSIS_BLC_GLOBAL_CUST.BLC_PROFORMA_GEN</v>
      </c>
    </row>
    <row r="8862" spans="1:5" ht="14.25" customHeight="1">
      <c r="A8862" s="114" t="s">
        <v>445</v>
      </c>
      <c r="B8862" s="114" t="s">
        <v>658</v>
      </c>
      <c r="C8862" s="114" t="s">
        <v>1304</v>
      </c>
      <c r="D8862" s="114" t="s">
        <v>1308</v>
      </c>
      <c r="E8862" s="21" t="str">
        <f t="shared" si="34"/>
        <v>INSIS.LPV.INSIS_BLC_GLOBAL_CUST.BLC_PROFORMA_GEN</v>
      </c>
    </row>
    <row r="8863" spans="1:5" ht="14.25" customHeight="1">
      <c r="A8863" s="114" t="s">
        <v>445</v>
      </c>
      <c r="B8863" s="114" t="s">
        <v>658</v>
      </c>
      <c r="C8863" s="114" t="s">
        <v>1304</v>
      </c>
      <c r="D8863" s="114" t="s">
        <v>1308</v>
      </c>
      <c r="E8863" s="21" t="str">
        <f t="shared" si="34"/>
        <v>INSIS.LPV.INSIS_BLC_GLOBAL_CUST.BLC_PROFORMA_GEN</v>
      </c>
    </row>
    <row r="8864" spans="1:5" ht="14.25" customHeight="1">
      <c r="A8864" s="114" t="s">
        <v>445</v>
      </c>
      <c r="B8864" s="114" t="s">
        <v>658</v>
      </c>
      <c r="C8864" s="114" t="s">
        <v>1304</v>
      </c>
      <c r="D8864" s="114" t="s">
        <v>1308</v>
      </c>
      <c r="E8864" s="21" t="str">
        <f t="shared" si="34"/>
        <v>INSIS.LPV.INSIS_BLC_GLOBAL_CUST.BLC_PROFORMA_GEN</v>
      </c>
    </row>
    <row r="8865" spans="1:5" ht="14.25" customHeight="1">
      <c r="A8865" s="114" t="s">
        <v>445</v>
      </c>
      <c r="B8865" s="114" t="s">
        <v>658</v>
      </c>
      <c r="C8865" s="114" t="s">
        <v>1304</v>
      </c>
      <c r="D8865" s="114" t="s">
        <v>1308</v>
      </c>
      <c r="E8865" s="21" t="str">
        <f t="shared" si="34"/>
        <v>INSIS.LPV.INSIS_BLC_GLOBAL_CUST.BLC_PROFORMA_GEN</v>
      </c>
    </row>
    <row r="8866" spans="1:5" ht="14.25" customHeight="1">
      <c r="A8866" s="114" t="s">
        <v>445</v>
      </c>
      <c r="B8866" s="114" t="s">
        <v>658</v>
      </c>
      <c r="C8866" s="114" t="s">
        <v>1304</v>
      </c>
      <c r="D8866" s="114" t="s">
        <v>1308</v>
      </c>
      <c r="E8866" s="21" t="str">
        <f t="shared" si="34"/>
        <v>INSIS.LPV.INSIS_BLC_GLOBAL_CUST.BLC_PROFORMA_GEN</v>
      </c>
    </row>
    <row r="8867" spans="1:5" ht="14.25" customHeight="1">
      <c r="A8867" s="114" t="s">
        <v>445</v>
      </c>
      <c r="B8867" s="114" t="s">
        <v>658</v>
      </c>
      <c r="C8867" s="114" t="s">
        <v>1304</v>
      </c>
      <c r="D8867" s="114" t="s">
        <v>1308</v>
      </c>
      <c r="E8867" s="21" t="str">
        <f t="shared" si="34"/>
        <v>INSIS.LPV.INSIS_BLC_GLOBAL_CUST.BLC_PROFORMA_GEN</v>
      </c>
    </row>
    <row r="8868" spans="1:5" ht="14.25" customHeight="1">
      <c r="A8868" s="114" t="s">
        <v>445</v>
      </c>
      <c r="B8868" s="114" t="s">
        <v>658</v>
      </c>
      <c r="C8868" s="114" t="s">
        <v>1304</v>
      </c>
      <c r="D8868" s="114" t="s">
        <v>1308</v>
      </c>
      <c r="E8868" s="21" t="str">
        <f t="shared" si="34"/>
        <v>INSIS.LPV.INSIS_BLC_GLOBAL_CUST.BLC_PROFORMA_GEN</v>
      </c>
    </row>
    <row r="8869" spans="1:5" ht="14.25" customHeight="1">
      <c r="A8869" s="114" t="s">
        <v>445</v>
      </c>
      <c r="B8869" s="114" t="s">
        <v>658</v>
      </c>
      <c r="C8869" s="114" t="s">
        <v>1304</v>
      </c>
      <c r="D8869" s="114" t="s">
        <v>1308</v>
      </c>
      <c r="E8869" s="21" t="str">
        <f t="shared" si="34"/>
        <v>INSIS.LPV.INSIS_BLC_GLOBAL_CUST.BLC_PROFORMA_GEN</v>
      </c>
    </row>
    <row r="8870" spans="1:5" ht="14.25" customHeight="1">
      <c r="A8870" s="114" t="s">
        <v>445</v>
      </c>
      <c r="B8870" s="114" t="s">
        <v>658</v>
      </c>
      <c r="C8870" s="114" t="s">
        <v>1304</v>
      </c>
      <c r="D8870" s="114" t="s">
        <v>1308</v>
      </c>
      <c r="E8870" s="21" t="str">
        <f t="shared" si="34"/>
        <v>INSIS.LPV.INSIS_BLC_GLOBAL_CUST.BLC_PROFORMA_GEN</v>
      </c>
    </row>
    <row r="8871" spans="1:5" ht="14.25" customHeight="1">
      <c r="A8871" s="114" t="s">
        <v>445</v>
      </c>
      <c r="B8871" s="114" t="s">
        <v>658</v>
      </c>
      <c r="C8871" s="114" t="s">
        <v>1304</v>
      </c>
      <c r="D8871" s="114" t="s">
        <v>1308</v>
      </c>
      <c r="E8871" s="21" t="str">
        <f t="shared" si="34"/>
        <v>INSIS.LPV.INSIS_BLC_GLOBAL_CUST.BLC_PROFORMA_GEN</v>
      </c>
    </row>
    <row r="8872" spans="1:5" ht="14.25" customHeight="1">
      <c r="A8872" s="114" t="s">
        <v>445</v>
      </c>
      <c r="B8872" s="114" t="s">
        <v>658</v>
      </c>
      <c r="C8872" s="114" t="s">
        <v>1304</v>
      </c>
      <c r="D8872" s="114" t="s">
        <v>1308</v>
      </c>
      <c r="E8872" s="21" t="str">
        <f t="shared" si="34"/>
        <v>INSIS.LPV.INSIS_BLC_GLOBAL_CUST.BLC_PROFORMA_GEN</v>
      </c>
    </row>
    <row r="8873" spans="1:5" ht="14.25" customHeight="1">
      <c r="A8873" s="114" t="s">
        <v>445</v>
      </c>
      <c r="B8873" s="114" t="s">
        <v>658</v>
      </c>
      <c r="C8873" s="114" t="s">
        <v>1304</v>
      </c>
      <c r="D8873" s="114" t="s">
        <v>1308</v>
      </c>
      <c r="E8873" s="21" t="str">
        <f t="shared" si="34"/>
        <v>INSIS.LPV.INSIS_BLC_GLOBAL_CUST.BLC_PROFORMA_GEN</v>
      </c>
    </row>
    <row r="8874" spans="1:5" ht="14.25" customHeight="1">
      <c r="A8874" s="114" t="s">
        <v>445</v>
      </c>
      <c r="B8874" s="114" t="s">
        <v>658</v>
      </c>
      <c r="C8874" s="114" t="s">
        <v>1304</v>
      </c>
      <c r="D8874" s="114" t="s">
        <v>1308</v>
      </c>
      <c r="E8874" s="21" t="str">
        <f t="shared" si="34"/>
        <v>INSIS.LPV.INSIS_BLC_GLOBAL_CUST.BLC_PROFORMA_GEN</v>
      </c>
    </row>
    <row r="8875" spans="1:5" ht="14.25" customHeight="1">
      <c r="A8875" s="114" t="s">
        <v>445</v>
      </c>
      <c r="B8875" s="114" t="s">
        <v>658</v>
      </c>
      <c r="C8875" s="114" t="s">
        <v>1304</v>
      </c>
      <c r="D8875" s="114" t="s">
        <v>1308</v>
      </c>
      <c r="E8875" s="21" t="str">
        <f t="shared" si="34"/>
        <v>INSIS.LPV.INSIS_BLC_GLOBAL_CUST.BLC_PROFORMA_GEN</v>
      </c>
    </row>
    <row r="8876" spans="1:5" ht="14.25" customHeight="1">
      <c r="A8876" s="114" t="s">
        <v>445</v>
      </c>
      <c r="B8876" s="114" t="s">
        <v>658</v>
      </c>
      <c r="C8876" s="114" t="s">
        <v>1304</v>
      </c>
      <c r="D8876" s="114" t="s">
        <v>1308</v>
      </c>
      <c r="E8876" s="21" t="str">
        <f t="shared" si="34"/>
        <v>INSIS.LPV.INSIS_BLC_GLOBAL_CUST.BLC_PROFORMA_GEN</v>
      </c>
    </row>
    <row r="8877" spans="1:5" ht="14.25" customHeight="1">
      <c r="A8877" s="114" t="s">
        <v>445</v>
      </c>
      <c r="B8877" s="114" t="s">
        <v>658</v>
      </c>
      <c r="C8877" s="114" t="s">
        <v>1304</v>
      </c>
      <c r="D8877" s="114" t="s">
        <v>1308</v>
      </c>
      <c r="E8877" s="21" t="str">
        <f t="shared" si="34"/>
        <v>INSIS.LPV.INSIS_BLC_GLOBAL_CUST.BLC_PROFORMA_GEN</v>
      </c>
    </row>
    <row r="8878" spans="1:5" ht="14.25" customHeight="1">
      <c r="A8878" s="114" t="s">
        <v>445</v>
      </c>
      <c r="B8878" s="114" t="s">
        <v>658</v>
      </c>
      <c r="C8878" s="114" t="s">
        <v>1304</v>
      </c>
      <c r="D8878" s="114" t="s">
        <v>1308</v>
      </c>
      <c r="E8878" s="21" t="str">
        <f t="shared" si="34"/>
        <v>INSIS.LPV.INSIS_BLC_GLOBAL_CUST.BLC_PROFORMA_GEN</v>
      </c>
    </row>
    <row r="8879" spans="1:5" ht="14.25" customHeight="1">
      <c r="A8879" s="114" t="s">
        <v>445</v>
      </c>
      <c r="B8879" s="114" t="s">
        <v>658</v>
      </c>
      <c r="C8879" s="114" t="s">
        <v>1304</v>
      </c>
      <c r="D8879" s="114" t="s">
        <v>1308</v>
      </c>
      <c r="E8879" s="21" t="str">
        <f t="shared" si="34"/>
        <v>INSIS.LPV.INSIS_BLC_GLOBAL_CUST.BLC_PROFORMA_GEN</v>
      </c>
    </row>
    <row r="8880" spans="1:5" ht="14.25" customHeight="1">
      <c r="A8880" s="114" t="s">
        <v>445</v>
      </c>
      <c r="B8880" s="114" t="s">
        <v>658</v>
      </c>
      <c r="C8880" s="114" t="s">
        <v>1304</v>
      </c>
      <c r="D8880" s="114" t="s">
        <v>1308</v>
      </c>
      <c r="E8880" s="21" t="str">
        <f t="shared" si="34"/>
        <v>INSIS.LPV.INSIS_BLC_GLOBAL_CUST.BLC_PROFORMA_GEN</v>
      </c>
    </row>
    <row r="8881" spans="1:5" ht="14.25" customHeight="1">
      <c r="A8881" s="114" t="s">
        <v>445</v>
      </c>
      <c r="B8881" s="114" t="s">
        <v>658</v>
      </c>
      <c r="C8881" s="114" t="s">
        <v>1304</v>
      </c>
      <c r="D8881" s="114" t="s">
        <v>1308</v>
      </c>
      <c r="E8881" s="21" t="str">
        <f t="shared" si="34"/>
        <v>INSIS.LPV.INSIS_BLC_GLOBAL_CUST.BLC_PROFORMA_GEN</v>
      </c>
    </row>
    <row r="8882" spans="1:5" ht="14.25" customHeight="1">
      <c r="A8882" s="114" t="s">
        <v>445</v>
      </c>
      <c r="B8882" s="114" t="s">
        <v>658</v>
      </c>
      <c r="C8882" s="114" t="s">
        <v>1304</v>
      </c>
      <c r="D8882" s="114" t="s">
        <v>1308</v>
      </c>
      <c r="E8882" s="21" t="str">
        <f t="shared" si="34"/>
        <v>INSIS.LPV.INSIS_BLC_GLOBAL_CUST.BLC_PROFORMA_GEN</v>
      </c>
    </row>
    <row r="8883" spans="1:5" ht="14.25" customHeight="1">
      <c r="A8883" s="114" t="s">
        <v>445</v>
      </c>
      <c r="B8883" s="114" t="s">
        <v>658</v>
      </c>
      <c r="C8883" s="114" t="s">
        <v>1304</v>
      </c>
      <c r="D8883" s="114" t="s">
        <v>1308</v>
      </c>
      <c r="E8883" s="21" t="str">
        <f t="shared" si="34"/>
        <v>INSIS.LPV.INSIS_BLC_GLOBAL_CUST.BLC_PROFORMA_GEN</v>
      </c>
    </row>
    <row r="8884" spans="1:5" ht="14.25" customHeight="1">
      <c r="A8884" s="114" t="s">
        <v>445</v>
      </c>
      <c r="B8884" s="114" t="s">
        <v>658</v>
      </c>
      <c r="C8884" s="114" t="s">
        <v>1304</v>
      </c>
      <c r="D8884" s="114" t="s">
        <v>1308</v>
      </c>
      <c r="E8884" s="21" t="str">
        <f t="shared" si="34"/>
        <v>INSIS.LPV.INSIS_BLC_GLOBAL_CUST.BLC_PROFORMA_GEN</v>
      </c>
    </row>
    <row r="8885" spans="1:5" ht="14.25" customHeight="1">
      <c r="A8885" s="114" t="s">
        <v>445</v>
      </c>
      <c r="B8885" s="114" t="s">
        <v>658</v>
      </c>
      <c r="C8885" s="114" t="s">
        <v>1304</v>
      </c>
      <c r="D8885" s="114" t="s">
        <v>1308</v>
      </c>
      <c r="E8885" s="21" t="str">
        <f t="shared" si="34"/>
        <v>INSIS.LPV.INSIS_BLC_GLOBAL_CUST.BLC_PROFORMA_GEN</v>
      </c>
    </row>
    <row r="8886" spans="1:5" ht="14.25" customHeight="1">
      <c r="A8886" s="114" t="s">
        <v>445</v>
      </c>
      <c r="B8886" s="114" t="s">
        <v>658</v>
      </c>
      <c r="C8886" s="114" t="s">
        <v>1304</v>
      </c>
      <c r="D8886" s="114" t="s">
        <v>1308</v>
      </c>
      <c r="E8886" s="21" t="str">
        <f t="shared" si="34"/>
        <v>INSIS.LPV.INSIS_BLC_GLOBAL_CUST.BLC_PROFORMA_GEN</v>
      </c>
    </row>
    <row r="8887" spans="1:5" ht="14.25" customHeight="1">
      <c r="A8887" s="114" t="s">
        <v>445</v>
      </c>
      <c r="B8887" s="114" t="s">
        <v>658</v>
      </c>
      <c r="C8887" s="114" t="s">
        <v>1304</v>
      </c>
      <c r="D8887" s="114" t="s">
        <v>1308</v>
      </c>
      <c r="E8887" s="21" t="str">
        <f t="shared" si="34"/>
        <v>INSIS.LPV.INSIS_BLC_GLOBAL_CUST.BLC_PROFORMA_GEN</v>
      </c>
    </row>
    <row r="8888" spans="1:5" ht="14.25" customHeight="1">
      <c r="A8888" s="114" t="s">
        <v>445</v>
      </c>
      <c r="B8888" s="114" t="s">
        <v>658</v>
      </c>
      <c r="C8888" s="114" t="s">
        <v>1304</v>
      </c>
      <c r="D8888" s="114" t="s">
        <v>1308</v>
      </c>
      <c r="E8888" s="21" t="str">
        <f t="shared" si="34"/>
        <v>INSIS.LPV.INSIS_BLC_GLOBAL_CUST.BLC_PROFORMA_GEN</v>
      </c>
    </row>
    <row r="8889" spans="1:5" ht="14.25" customHeight="1">
      <c r="A8889" s="114" t="s">
        <v>445</v>
      </c>
      <c r="B8889" s="114" t="s">
        <v>658</v>
      </c>
      <c r="C8889" s="114" t="s">
        <v>1304</v>
      </c>
      <c r="D8889" s="114" t="s">
        <v>1308</v>
      </c>
      <c r="E8889" s="21" t="str">
        <f t="shared" si="34"/>
        <v>INSIS.LPV.INSIS_BLC_GLOBAL_CUST.BLC_PROFORMA_GEN</v>
      </c>
    </row>
    <row r="8890" spans="1:5" ht="14.25" customHeight="1">
      <c r="A8890" s="114" t="s">
        <v>445</v>
      </c>
      <c r="B8890" s="114" t="s">
        <v>658</v>
      </c>
      <c r="C8890" s="114" t="s">
        <v>1304</v>
      </c>
      <c r="D8890" s="114" t="s">
        <v>1308</v>
      </c>
      <c r="E8890" s="21" t="str">
        <f t="shared" si="34"/>
        <v>INSIS.LPV.INSIS_BLC_GLOBAL_CUST.BLC_PROFORMA_GEN</v>
      </c>
    </row>
    <row r="8891" spans="1:5" ht="14.25" customHeight="1">
      <c r="A8891" s="114" t="s">
        <v>445</v>
      </c>
      <c r="B8891" s="114" t="s">
        <v>658</v>
      </c>
      <c r="C8891" s="114" t="s">
        <v>1304</v>
      </c>
      <c r="D8891" s="114" t="s">
        <v>1308</v>
      </c>
      <c r="E8891" s="21" t="str">
        <f t="shared" si="34"/>
        <v>INSIS.LPV.INSIS_BLC_GLOBAL_CUST.BLC_PROFORMA_GEN</v>
      </c>
    </row>
    <row r="8892" spans="1:5" ht="14.25" customHeight="1">
      <c r="A8892" s="114" t="s">
        <v>445</v>
      </c>
      <c r="B8892" s="114" t="s">
        <v>658</v>
      </c>
      <c r="C8892" s="114" t="s">
        <v>1304</v>
      </c>
      <c r="D8892" s="114" t="s">
        <v>1308</v>
      </c>
      <c r="E8892" s="21" t="str">
        <f t="shared" si="34"/>
        <v>INSIS.LPV.INSIS_BLC_GLOBAL_CUST.BLC_PROFORMA_GEN</v>
      </c>
    </row>
    <row r="8893" spans="1:5" ht="14.25" customHeight="1">
      <c r="A8893" s="114" t="s">
        <v>445</v>
      </c>
      <c r="B8893" s="114" t="s">
        <v>658</v>
      </c>
      <c r="C8893" s="114" t="s">
        <v>1304</v>
      </c>
      <c r="D8893" s="114" t="s">
        <v>1308</v>
      </c>
      <c r="E8893" s="21" t="str">
        <f t="shared" si="34"/>
        <v>INSIS.LPV.INSIS_BLC_GLOBAL_CUST.BLC_PROFORMA_GEN</v>
      </c>
    </row>
    <row r="8894" spans="1:5" ht="14.25" customHeight="1">
      <c r="A8894" s="114" t="s">
        <v>445</v>
      </c>
      <c r="B8894" s="114" t="s">
        <v>658</v>
      </c>
      <c r="C8894" s="114" t="s">
        <v>1304</v>
      </c>
      <c r="D8894" s="114" t="s">
        <v>1308</v>
      </c>
      <c r="E8894" s="21" t="str">
        <f t="shared" si="34"/>
        <v>INSIS.LPV.INSIS_BLC_GLOBAL_CUST.BLC_PROFORMA_GEN</v>
      </c>
    </row>
    <row r="8895" spans="1:5" ht="14.25" customHeight="1">
      <c r="A8895" s="114" t="s">
        <v>445</v>
      </c>
      <c r="B8895" s="114" t="s">
        <v>658</v>
      </c>
      <c r="C8895" s="114" t="s">
        <v>1304</v>
      </c>
      <c r="D8895" s="114" t="s">
        <v>1308</v>
      </c>
      <c r="E8895" s="21" t="str">
        <f t="shared" si="34"/>
        <v>INSIS.LPV.INSIS_BLC_GLOBAL_CUST.BLC_PROFORMA_GEN</v>
      </c>
    </row>
    <row r="8896" spans="1:5" ht="14.25" customHeight="1">
      <c r="A8896" s="114" t="s">
        <v>445</v>
      </c>
      <c r="B8896" s="114" t="s">
        <v>658</v>
      </c>
      <c r="C8896" s="114" t="s">
        <v>1304</v>
      </c>
      <c r="D8896" s="114" t="s">
        <v>1308</v>
      </c>
      <c r="E8896" s="21" t="str">
        <f t="shared" si="34"/>
        <v>INSIS.LPV.INSIS_BLC_GLOBAL_CUST.BLC_PROFORMA_GEN</v>
      </c>
    </row>
    <row r="8897" spans="1:5" ht="14.25" customHeight="1">
      <c r="A8897" s="114" t="s">
        <v>445</v>
      </c>
      <c r="B8897" s="114" t="s">
        <v>658</v>
      </c>
      <c r="C8897" s="114" t="s">
        <v>1304</v>
      </c>
      <c r="D8897" s="114" t="s">
        <v>1308</v>
      </c>
      <c r="E8897" s="21" t="str">
        <f t="shared" si="34"/>
        <v>INSIS.LPV.INSIS_BLC_GLOBAL_CUST.BLC_PROFORMA_GEN</v>
      </c>
    </row>
    <row r="8898" spans="1:5" ht="14.25" customHeight="1">
      <c r="A8898" s="114" t="s">
        <v>445</v>
      </c>
      <c r="B8898" s="114" t="s">
        <v>658</v>
      </c>
      <c r="C8898" s="114" t="s">
        <v>1304</v>
      </c>
      <c r="D8898" s="114" t="s">
        <v>1308</v>
      </c>
      <c r="E8898" s="21" t="str">
        <f t="shared" si="34"/>
        <v>INSIS.LPV.INSIS_BLC_GLOBAL_CUST.BLC_PROFORMA_GEN</v>
      </c>
    </row>
    <row r="8899" spans="1:5" ht="14.25" customHeight="1">
      <c r="A8899" s="114" t="s">
        <v>445</v>
      </c>
      <c r="B8899" s="114" t="s">
        <v>658</v>
      </c>
      <c r="C8899" s="114" t="s">
        <v>1304</v>
      </c>
      <c r="D8899" s="114" t="s">
        <v>1308</v>
      </c>
      <c r="E8899" s="21" t="str">
        <f t="shared" si="34"/>
        <v>INSIS.LPV.INSIS_BLC_GLOBAL_CUST.BLC_PROFORMA_GEN</v>
      </c>
    </row>
    <row r="8900" spans="1:5" ht="14.25" customHeight="1">
      <c r="A8900" s="114" t="s">
        <v>445</v>
      </c>
      <c r="B8900" s="114" t="s">
        <v>658</v>
      </c>
      <c r="C8900" s="114" t="s">
        <v>1304</v>
      </c>
      <c r="D8900" s="114" t="s">
        <v>1308</v>
      </c>
      <c r="E8900" s="21" t="str">
        <f t="shared" si="34"/>
        <v>INSIS.LPV.INSIS_BLC_GLOBAL_CUST.BLC_PROFORMA_GEN</v>
      </c>
    </row>
    <row r="8901" spans="1:5" ht="14.25" customHeight="1">
      <c r="A8901" s="114" t="s">
        <v>445</v>
      </c>
      <c r="B8901" s="114" t="s">
        <v>658</v>
      </c>
      <c r="C8901" s="114" t="s">
        <v>1304</v>
      </c>
      <c r="D8901" s="114" t="s">
        <v>1308</v>
      </c>
      <c r="E8901" s="21" t="str">
        <f t="shared" si="34"/>
        <v>INSIS.LPV.INSIS_BLC_GLOBAL_CUST.BLC_PROFORMA_GEN</v>
      </c>
    </row>
    <row r="8902" spans="1:5" ht="14.25" customHeight="1">
      <c r="A8902" s="114" t="s">
        <v>445</v>
      </c>
      <c r="B8902" s="114" t="s">
        <v>658</v>
      </c>
      <c r="C8902" s="114" t="s">
        <v>1304</v>
      </c>
      <c r="D8902" s="114" t="s">
        <v>1308</v>
      </c>
      <c r="E8902" s="21" t="str">
        <f t="shared" si="34"/>
        <v>INSIS.LPV.INSIS_BLC_GLOBAL_CUST.BLC_PROFORMA_GEN</v>
      </c>
    </row>
    <row r="8903" spans="1:5" ht="14.25" customHeight="1">
      <c r="A8903" s="114" t="s">
        <v>445</v>
      </c>
      <c r="B8903" s="114" t="s">
        <v>658</v>
      </c>
      <c r="C8903" s="114" t="s">
        <v>1304</v>
      </c>
      <c r="D8903" s="114" t="s">
        <v>1308</v>
      </c>
      <c r="E8903" s="21" t="str">
        <f t="shared" si="34"/>
        <v>INSIS.LPV.INSIS_BLC_GLOBAL_CUST.BLC_PROFORMA_GEN</v>
      </c>
    </row>
    <row r="8904" spans="1:5" ht="14.25" customHeight="1">
      <c r="A8904" s="114" t="s">
        <v>445</v>
      </c>
      <c r="B8904" s="114" t="s">
        <v>658</v>
      </c>
      <c r="C8904" s="114" t="s">
        <v>1304</v>
      </c>
      <c r="D8904" s="114" t="s">
        <v>1308</v>
      </c>
      <c r="E8904" s="21" t="str">
        <f t="shared" si="34"/>
        <v>INSIS.LPV.INSIS_BLC_GLOBAL_CUST.BLC_PROFORMA_GEN</v>
      </c>
    </row>
    <row r="8905" spans="1:5" ht="14.25" customHeight="1">
      <c r="A8905" s="114" t="s">
        <v>445</v>
      </c>
      <c r="B8905" s="114" t="s">
        <v>658</v>
      </c>
      <c r="C8905" s="114" t="s">
        <v>1304</v>
      </c>
      <c r="D8905" s="114" t="s">
        <v>1308</v>
      </c>
      <c r="E8905" s="21" t="str">
        <f t="shared" si="34"/>
        <v>INSIS.LPV.INSIS_BLC_GLOBAL_CUST.BLC_PROFORMA_GEN</v>
      </c>
    </row>
    <row r="8906" spans="1:5" ht="14.25" customHeight="1">
      <c r="A8906" s="114" t="s">
        <v>445</v>
      </c>
      <c r="B8906" s="114" t="s">
        <v>658</v>
      </c>
      <c r="C8906" s="114" t="s">
        <v>1304</v>
      </c>
      <c r="D8906" s="114" t="s">
        <v>1308</v>
      </c>
      <c r="E8906" s="21" t="str">
        <f t="shared" si="34"/>
        <v>INSIS.LPV.INSIS_BLC_GLOBAL_CUST.BLC_PROFORMA_GEN</v>
      </c>
    </row>
    <row r="8907" spans="1:5" ht="14.25" customHeight="1">
      <c r="A8907" s="114" t="s">
        <v>445</v>
      </c>
      <c r="B8907" s="114" t="s">
        <v>658</v>
      </c>
      <c r="C8907" s="114" t="s">
        <v>1304</v>
      </c>
      <c r="D8907" s="114" t="s">
        <v>1308</v>
      </c>
      <c r="E8907" s="21" t="str">
        <f t="shared" si="34"/>
        <v>INSIS.LPV.INSIS_BLC_GLOBAL_CUST.BLC_PROFORMA_GEN</v>
      </c>
    </row>
    <row r="8908" spans="1:5" ht="14.25" customHeight="1">
      <c r="A8908" s="114" t="s">
        <v>445</v>
      </c>
      <c r="B8908" s="114" t="s">
        <v>658</v>
      </c>
      <c r="C8908" s="114" t="s">
        <v>717</v>
      </c>
      <c r="D8908" s="114" t="s">
        <v>1309</v>
      </c>
      <c r="E8908" s="21" t="str">
        <f t="shared" si="34"/>
        <v>INSIS.LPV.INSIS_CUST.CFGLPV_MAIN_COVER</v>
      </c>
    </row>
    <row r="8909" spans="1:5" ht="14.25" customHeight="1">
      <c r="A8909" s="114" t="s">
        <v>445</v>
      </c>
      <c r="B8909" s="114" t="s">
        <v>658</v>
      </c>
      <c r="C8909" s="114" t="s">
        <v>717</v>
      </c>
      <c r="D8909" s="114" t="s">
        <v>1309</v>
      </c>
      <c r="E8909" s="21" t="str">
        <f t="shared" si="34"/>
        <v>INSIS.LPV.INSIS_CUST.CFGLPV_MAIN_COVER</v>
      </c>
    </row>
    <row r="8910" spans="1:5" ht="14.25" customHeight="1">
      <c r="A8910" s="114" t="s">
        <v>445</v>
      </c>
      <c r="B8910" s="114" t="s">
        <v>658</v>
      </c>
      <c r="C8910" s="114" t="s">
        <v>717</v>
      </c>
      <c r="D8910" s="114" t="s">
        <v>1309</v>
      </c>
      <c r="E8910" s="21" t="str">
        <f t="shared" si="34"/>
        <v>INSIS.LPV.INSIS_CUST.CFGLPV_MAIN_COVER</v>
      </c>
    </row>
    <row r="8911" spans="1:5" ht="14.25" customHeight="1">
      <c r="A8911" s="114" t="s">
        <v>445</v>
      </c>
      <c r="B8911" s="114" t="s">
        <v>658</v>
      </c>
      <c r="C8911" s="114" t="s">
        <v>717</v>
      </c>
      <c r="D8911" s="114" t="s">
        <v>931</v>
      </c>
      <c r="E8911" s="21" t="str">
        <f t="shared" si="34"/>
        <v>INSIS.LPV.INSIS_CUST.CFGLPV_MARITAL_STATUS</v>
      </c>
    </row>
    <row r="8912" spans="1:5" ht="14.25" customHeight="1">
      <c r="A8912" s="114" t="s">
        <v>445</v>
      </c>
      <c r="B8912" s="114" t="s">
        <v>658</v>
      </c>
      <c r="C8912" s="114" t="s">
        <v>717</v>
      </c>
      <c r="D8912" s="114" t="s">
        <v>931</v>
      </c>
      <c r="E8912" s="21" t="str">
        <f t="shared" si="34"/>
        <v>INSIS.LPV.INSIS_CUST.CFGLPV_MARITAL_STATUS</v>
      </c>
    </row>
    <row r="8913" spans="1:5" ht="14.25" customHeight="1">
      <c r="A8913" s="114" t="s">
        <v>445</v>
      </c>
      <c r="B8913" s="114" t="s">
        <v>658</v>
      </c>
      <c r="C8913" s="114" t="s">
        <v>717</v>
      </c>
      <c r="D8913" s="114" t="s">
        <v>931</v>
      </c>
      <c r="E8913" s="21" t="str">
        <f t="shared" si="34"/>
        <v>INSIS.LPV.INSIS_CUST.CFGLPV_MARITAL_STATUS</v>
      </c>
    </row>
    <row r="8914" spans="1:5" ht="14.25" customHeight="1">
      <c r="A8914" s="114" t="s">
        <v>445</v>
      </c>
      <c r="B8914" s="114" t="s">
        <v>658</v>
      </c>
      <c r="C8914" s="114" t="s">
        <v>717</v>
      </c>
      <c r="D8914" s="114" t="s">
        <v>1310</v>
      </c>
      <c r="E8914" s="21" t="str">
        <f t="shared" si="34"/>
        <v>INSIS.LPV.INSIS_CUST.CFGLPV_POLICY_TECHBRANCH_SBS</v>
      </c>
    </row>
    <row r="8915" spans="1:5" ht="14.25" customHeight="1">
      <c r="A8915" s="114" t="s">
        <v>445</v>
      </c>
      <c r="B8915" s="114" t="s">
        <v>658</v>
      </c>
      <c r="C8915" s="114" t="s">
        <v>717</v>
      </c>
      <c r="D8915" s="114" t="s">
        <v>1310</v>
      </c>
      <c r="E8915" s="21" t="str">
        <f t="shared" si="34"/>
        <v>INSIS.LPV.INSIS_CUST.CFGLPV_POLICY_TECHBRANCH_SBS</v>
      </c>
    </row>
    <row r="8916" spans="1:5" ht="14.25" customHeight="1">
      <c r="A8916" s="114" t="s">
        <v>445</v>
      </c>
      <c r="B8916" s="114" t="s">
        <v>658</v>
      </c>
      <c r="C8916" s="114" t="s">
        <v>717</v>
      </c>
      <c r="D8916" s="114" t="s">
        <v>1310</v>
      </c>
      <c r="E8916" s="21" t="str">
        <f t="shared" si="34"/>
        <v>INSIS.LPV.INSIS_CUST.CFGLPV_POLICY_TECHBRANCH_SBS</v>
      </c>
    </row>
    <row r="8917" spans="1:5" ht="14.25" customHeight="1">
      <c r="A8917" s="114" t="s">
        <v>445</v>
      </c>
      <c r="B8917" s="114" t="s">
        <v>658</v>
      </c>
      <c r="C8917" s="114" t="s">
        <v>717</v>
      </c>
      <c r="D8917" s="114" t="s">
        <v>1310</v>
      </c>
      <c r="E8917" s="21" t="str">
        <f t="shared" si="34"/>
        <v>INSIS.LPV.INSIS_CUST.CFGLPV_POLICY_TECHBRANCH_SBS</v>
      </c>
    </row>
    <row r="8918" spans="1:5" ht="14.25" customHeight="1">
      <c r="A8918" s="114" t="s">
        <v>445</v>
      </c>
      <c r="B8918" s="114" t="s">
        <v>658</v>
      </c>
      <c r="C8918" s="114" t="s">
        <v>717</v>
      </c>
      <c r="D8918" s="114" t="s">
        <v>1310</v>
      </c>
      <c r="E8918" s="21" t="str">
        <f t="shared" si="34"/>
        <v>INSIS.LPV.INSIS_CUST.CFGLPV_POLICY_TECHBRANCH_SBS</v>
      </c>
    </row>
    <row r="8919" spans="1:5" ht="14.25" customHeight="1">
      <c r="A8919" s="114" t="s">
        <v>445</v>
      </c>
      <c r="B8919" s="114" t="s">
        <v>658</v>
      </c>
      <c r="C8919" s="114" t="s">
        <v>717</v>
      </c>
      <c r="D8919" s="114" t="s">
        <v>889</v>
      </c>
      <c r="E8919" s="21" t="str">
        <f t="shared" si="34"/>
        <v>INSIS.LPV.INSIS_CUST.HST_CUST_SALES_UNIT</v>
      </c>
    </row>
    <row r="8920" spans="1:5" ht="14.25" customHeight="1">
      <c r="A8920" s="114" t="s">
        <v>445</v>
      </c>
      <c r="B8920" s="114" t="s">
        <v>658</v>
      </c>
      <c r="C8920" s="114" t="s">
        <v>717</v>
      </c>
      <c r="D8920" s="114" t="s">
        <v>889</v>
      </c>
      <c r="E8920" s="21" t="str">
        <f t="shared" si="34"/>
        <v>INSIS.LPV.INSIS_CUST.HST_CUST_SALES_UNIT</v>
      </c>
    </row>
    <row r="8921" spans="1:5" ht="14.25" customHeight="1">
      <c r="A8921" s="114" t="s">
        <v>445</v>
      </c>
      <c r="B8921" s="114" t="s">
        <v>658</v>
      </c>
      <c r="C8921" s="114" t="s">
        <v>717</v>
      </c>
      <c r="D8921" s="114" t="s">
        <v>889</v>
      </c>
      <c r="E8921" s="21" t="str">
        <f t="shared" si="34"/>
        <v>INSIS.LPV.INSIS_CUST.HST_CUST_SALES_UNIT</v>
      </c>
    </row>
    <row r="8922" spans="1:5" ht="14.25" customHeight="1">
      <c r="A8922" s="114" t="s">
        <v>445</v>
      </c>
      <c r="B8922" s="114" t="s">
        <v>658</v>
      </c>
      <c r="C8922" s="114" t="s">
        <v>717</v>
      </c>
      <c r="D8922" s="114" t="s">
        <v>1311</v>
      </c>
      <c r="E8922" s="21" t="str">
        <f t="shared" si="34"/>
        <v>INSIS.LPV.INSIS_CUST.INTRF_LPV_PEOPLE_IDS</v>
      </c>
    </row>
    <row r="8923" spans="1:5" ht="14.25" customHeight="1">
      <c r="A8923" s="114" t="s">
        <v>445</v>
      </c>
      <c r="B8923" s="114" t="s">
        <v>658</v>
      </c>
      <c r="C8923" s="114" t="s">
        <v>717</v>
      </c>
      <c r="D8923" s="114" t="s">
        <v>1311</v>
      </c>
      <c r="E8923" s="21" t="str">
        <f t="shared" si="34"/>
        <v>INSIS.LPV.INSIS_CUST.INTRF_LPV_PEOPLE_IDS</v>
      </c>
    </row>
    <row r="8924" spans="1:5" ht="14.25" customHeight="1">
      <c r="A8924" s="114" t="s">
        <v>445</v>
      </c>
      <c r="B8924" s="114" t="s">
        <v>658</v>
      </c>
      <c r="C8924" s="114" t="s">
        <v>717</v>
      </c>
      <c r="D8924" s="114" t="s">
        <v>1311</v>
      </c>
      <c r="E8924" s="21" t="str">
        <f t="shared" si="34"/>
        <v>INSIS.LPV.INSIS_CUST.INTRF_LPV_PEOPLE_IDS</v>
      </c>
    </row>
    <row r="8925" spans="1:5" ht="14.25" customHeight="1">
      <c r="A8925" s="114" t="s">
        <v>445</v>
      </c>
      <c r="B8925" s="114" t="s">
        <v>658</v>
      </c>
      <c r="C8925" s="114" t="s">
        <v>717</v>
      </c>
      <c r="D8925" s="114" t="s">
        <v>1311</v>
      </c>
      <c r="E8925" s="21" t="str">
        <f t="shared" si="34"/>
        <v>INSIS.LPV.INSIS_CUST.INTRF_LPV_PEOPLE_IDS</v>
      </c>
    </row>
    <row r="8926" spans="1:5" ht="14.25" customHeight="1">
      <c r="A8926" s="114" t="s">
        <v>445</v>
      </c>
      <c r="B8926" s="114" t="s">
        <v>658</v>
      </c>
      <c r="C8926" s="114" t="s">
        <v>717</v>
      </c>
      <c r="D8926" s="114" t="s">
        <v>1311</v>
      </c>
      <c r="E8926" s="21" t="str">
        <f t="shared" si="34"/>
        <v>INSIS.LPV.INSIS_CUST.INTRF_LPV_PEOPLE_IDS</v>
      </c>
    </row>
    <row r="8927" spans="1:5" ht="14.25" customHeight="1">
      <c r="A8927" s="114" t="s">
        <v>445</v>
      </c>
      <c r="B8927" s="114" t="s">
        <v>658</v>
      </c>
      <c r="C8927" s="114" t="s">
        <v>717</v>
      </c>
      <c r="D8927" s="114" t="s">
        <v>1311</v>
      </c>
      <c r="E8927" s="21" t="str">
        <f t="shared" ref="E8927:E9181" si="35">CONCATENATE(A8927,".",B8927,".",C8927,".",D8927)</f>
        <v>INSIS.LPV.INSIS_CUST.INTRF_LPV_PEOPLE_IDS</v>
      </c>
    </row>
    <row r="8928" spans="1:5" ht="14.25" customHeight="1">
      <c r="A8928" s="114" t="s">
        <v>445</v>
      </c>
      <c r="B8928" s="114" t="s">
        <v>658</v>
      </c>
      <c r="C8928" s="114" t="s">
        <v>717</v>
      </c>
      <c r="D8928" s="114" t="s">
        <v>1311</v>
      </c>
      <c r="E8928" s="21" t="str">
        <f t="shared" si="35"/>
        <v>INSIS.LPV.INSIS_CUST.INTRF_LPV_PEOPLE_IDS</v>
      </c>
    </row>
    <row r="8929" spans="1:5" ht="14.25" customHeight="1">
      <c r="A8929" s="114" t="s">
        <v>445</v>
      </c>
      <c r="B8929" s="114" t="s">
        <v>658</v>
      </c>
      <c r="C8929" s="114" t="s">
        <v>717</v>
      </c>
      <c r="D8929" s="114" t="s">
        <v>1311</v>
      </c>
      <c r="E8929" s="21" t="str">
        <f t="shared" si="35"/>
        <v>INSIS.LPV.INSIS_CUST.INTRF_LPV_PEOPLE_IDS</v>
      </c>
    </row>
    <row r="8930" spans="1:5" ht="14.25" customHeight="1">
      <c r="A8930" s="114" t="s">
        <v>445</v>
      </c>
      <c r="B8930" s="114" t="s">
        <v>658</v>
      </c>
      <c r="C8930" s="114" t="s">
        <v>717</v>
      </c>
      <c r="D8930" s="114" t="s">
        <v>1311</v>
      </c>
      <c r="E8930" s="21" t="str">
        <f t="shared" si="35"/>
        <v>INSIS.LPV.INSIS_CUST.INTRF_LPV_PEOPLE_IDS</v>
      </c>
    </row>
    <row r="8931" spans="1:5" ht="14.25" customHeight="1">
      <c r="A8931" s="114" t="s">
        <v>445</v>
      </c>
      <c r="B8931" s="114" t="s">
        <v>658</v>
      </c>
      <c r="C8931" s="114" t="s">
        <v>717</v>
      </c>
      <c r="D8931" s="114" t="s">
        <v>1311</v>
      </c>
      <c r="E8931" s="21" t="str">
        <f t="shared" si="35"/>
        <v>INSIS.LPV.INSIS_CUST.INTRF_LPV_PEOPLE_IDS</v>
      </c>
    </row>
    <row r="8932" spans="1:5" ht="14.25" customHeight="1">
      <c r="A8932" s="114" t="s">
        <v>445</v>
      </c>
      <c r="B8932" s="114" t="s">
        <v>658</v>
      </c>
      <c r="C8932" s="114" t="s">
        <v>717</v>
      </c>
      <c r="D8932" s="114" t="s">
        <v>1311</v>
      </c>
      <c r="E8932" s="21" t="str">
        <f t="shared" si="35"/>
        <v>INSIS.LPV.INSIS_CUST.INTRF_LPV_PEOPLE_IDS</v>
      </c>
    </row>
    <row r="8933" spans="1:5" ht="14.25" customHeight="1">
      <c r="A8933" s="114" t="s">
        <v>445</v>
      </c>
      <c r="B8933" s="114" t="s">
        <v>658</v>
      </c>
      <c r="C8933" s="114" t="s">
        <v>897</v>
      </c>
      <c r="D8933" s="114" t="s">
        <v>1312</v>
      </c>
      <c r="E8933" s="21" t="str">
        <f t="shared" si="35"/>
        <v>INSIS.LPV.INSIS_CUST_LPV.CLAIM_STATUS_RELATION_LPV</v>
      </c>
    </row>
    <row r="8934" spans="1:5" ht="14.25" customHeight="1">
      <c r="A8934" s="114" t="s">
        <v>445</v>
      </c>
      <c r="B8934" s="114" t="s">
        <v>658</v>
      </c>
      <c r="C8934" s="114" t="s">
        <v>897</v>
      </c>
      <c r="D8934" s="114" t="s">
        <v>1312</v>
      </c>
      <c r="E8934" s="21" t="str">
        <f t="shared" si="35"/>
        <v>INSIS.LPV.INSIS_CUST_LPV.CLAIM_STATUS_RELATION_LPV</v>
      </c>
    </row>
    <row r="8935" spans="1:5" ht="14.25" customHeight="1">
      <c r="A8935" s="114" t="s">
        <v>445</v>
      </c>
      <c r="B8935" s="114" t="s">
        <v>658</v>
      </c>
      <c r="C8935" s="114" t="s">
        <v>897</v>
      </c>
      <c r="D8935" s="114" t="s">
        <v>1312</v>
      </c>
      <c r="E8935" s="21" t="str">
        <f t="shared" si="35"/>
        <v>INSIS.LPV.INSIS_CUST_LPV.CLAIM_STATUS_RELATION_LPV</v>
      </c>
    </row>
    <row r="8936" spans="1:5" ht="14.25" customHeight="1">
      <c r="A8936" s="114" t="s">
        <v>445</v>
      </c>
      <c r="B8936" s="114" t="s">
        <v>658</v>
      </c>
      <c r="C8936" s="114" t="s">
        <v>897</v>
      </c>
      <c r="D8936" s="114" t="s">
        <v>1312</v>
      </c>
      <c r="E8936" s="21" t="str">
        <f t="shared" si="35"/>
        <v>INSIS.LPV.INSIS_CUST_LPV.CLAIM_STATUS_RELATION_LPV</v>
      </c>
    </row>
    <row r="8937" spans="1:5" ht="14.25" customHeight="1">
      <c r="A8937" s="114" t="s">
        <v>445</v>
      </c>
      <c r="B8937" s="114" t="s">
        <v>658</v>
      </c>
      <c r="C8937" s="114" t="s">
        <v>897</v>
      </c>
      <c r="D8937" s="114" t="s">
        <v>1312</v>
      </c>
      <c r="E8937" s="21" t="str">
        <f t="shared" si="35"/>
        <v>INSIS.LPV.INSIS_CUST_LPV.CLAIM_STATUS_RELATION_LPV</v>
      </c>
    </row>
    <row r="8938" spans="1:5" ht="14.25" customHeight="1">
      <c r="A8938" s="114" t="s">
        <v>445</v>
      </c>
      <c r="B8938" s="114" t="s">
        <v>658</v>
      </c>
      <c r="C8938" s="114" t="s">
        <v>897</v>
      </c>
      <c r="D8938" s="114" t="s">
        <v>1312</v>
      </c>
      <c r="E8938" s="21" t="str">
        <f t="shared" si="35"/>
        <v>INSIS.LPV.INSIS_CUST_LPV.CLAIM_STATUS_RELATION_LPV</v>
      </c>
    </row>
    <row r="8939" spans="1:5" ht="14.25" customHeight="1">
      <c r="A8939" s="114" t="s">
        <v>445</v>
      </c>
      <c r="B8939" s="114" t="s">
        <v>658</v>
      </c>
      <c r="C8939" s="114" t="s">
        <v>897</v>
      </c>
      <c r="D8939" s="114" t="s">
        <v>1312</v>
      </c>
      <c r="E8939" s="21" t="str">
        <f t="shared" si="35"/>
        <v>INSIS.LPV.INSIS_CUST_LPV.CLAIM_STATUS_RELATION_LPV</v>
      </c>
    </row>
    <row r="8940" spans="1:5" ht="14.25" customHeight="1">
      <c r="A8940" s="114" t="s">
        <v>445</v>
      </c>
      <c r="B8940" s="114" t="s">
        <v>658</v>
      </c>
      <c r="C8940" s="114" t="s">
        <v>897</v>
      </c>
      <c r="D8940" s="114" t="s">
        <v>1312</v>
      </c>
      <c r="E8940" s="21" t="str">
        <f t="shared" si="35"/>
        <v>INSIS.LPV.INSIS_CUST_LPV.CLAIM_STATUS_RELATION_LPV</v>
      </c>
    </row>
    <row r="8941" spans="1:5" ht="14.25" customHeight="1">
      <c r="A8941" s="114" t="s">
        <v>445</v>
      </c>
      <c r="B8941" s="114" t="s">
        <v>658</v>
      </c>
      <c r="C8941" s="114" t="s">
        <v>897</v>
      </c>
      <c r="D8941" s="114" t="s">
        <v>1312</v>
      </c>
      <c r="E8941" s="21" t="str">
        <f t="shared" si="35"/>
        <v>INSIS.LPV.INSIS_CUST_LPV.CLAIM_STATUS_RELATION_LPV</v>
      </c>
    </row>
    <row r="8942" spans="1:5" ht="14.25" customHeight="1">
      <c r="A8942" s="114" t="s">
        <v>445</v>
      </c>
      <c r="B8942" s="114" t="s">
        <v>658</v>
      </c>
      <c r="C8942" s="114" t="s">
        <v>897</v>
      </c>
      <c r="D8942" s="114" t="s">
        <v>1313</v>
      </c>
      <c r="E8942" s="21" t="str">
        <f t="shared" si="35"/>
        <v>INSIS.LPV.INSIS_CUST_LPV.CUST_TBL_EQUIV_RAMCOM</v>
      </c>
    </row>
    <row r="8943" spans="1:5" ht="14.25" customHeight="1">
      <c r="A8943" s="114" t="s">
        <v>445</v>
      </c>
      <c r="B8943" s="114" t="s">
        <v>658</v>
      </c>
      <c r="C8943" s="114" t="s">
        <v>897</v>
      </c>
      <c r="D8943" s="114" t="s">
        <v>1313</v>
      </c>
      <c r="E8943" s="21" t="str">
        <f t="shared" si="35"/>
        <v>INSIS.LPV.INSIS_CUST_LPV.CUST_TBL_EQUIV_RAMCOM</v>
      </c>
    </row>
    <row r="8944" spans="1:5" ht="14.25" customHeight="1">
      <c r="A8944" s="114" t="s">
        <v>445</v>
      </c>
      <c r="B8944" s="114" t="s">
        <v>658</v>
      </c>
      <c r="C8944" s="114" t="s">
        <v>897</v>
      </c>
      <c r="D8944" s="114" t="s">
        <v>1313</v>
      </c>
      <c r="E8944" s="21" t="str">
        <f t="shared" si="35"/>
        <v>INSIS.LPV.INSIS_CUST_LPV.CUST_TBL_EQUIV_RAMCOM</v>
      </c>
    </row>
    <row r="8945" spans="1:5" ht="14.25" customHeight="1">
      <c r="A8945" s="114" t="s">
        <v>445</v>
      </c>
      <c r="B8945" s="114" t="s">
        <v>658</v>
      </c>
      <c r="C8945" s="114" t="s">
        <v>897</v>
      </c>
      <c r="D8945" s="114" t="s">
        <v>1313</v>
      </c>
      <c r="E8945" s="21" t="str">
        <f t="shared" si="35"/>
        <v>INSIS.LPV.INSIS_CUST_LPV.CUST_TBL_EQUIV_RAMCOM</v>
      </c>
    </row>
    <row r="8946" spans="1:5" ht="14.25" customHeight="1">
      <c r="A8946" s="114" t="s">
        <v>445</v>
      </c>
      <c r="B8946" s="114" t="s">
        <v>658</v>
      </c>
      <c r="C8946" s="114" t="s">
        <v>897</v>
      </c>
      <c r="D8946" s="114" t="s">
        <v>1313</v>
      </c>
      <c r="E8946" s="21" t="str">
        <f t="shared" si="35"/>
        <v>INSIS.LPV.INSIS_CUST_LPV.CUST_TBL_EQUIV_RAMCOM</v>
      </c>
    </row>
    <row r="8947" spans="1:5" ht="14.25" customHeight="1">
      <c r="A8947" s="114" t="s">
        <v>445</v>
      </c>
      <c r="B8947" s="114" t="s">
        <v>658</v>
      </c>
      <c r="C8947" s="114" t="s">
        <v>897</v>
      </c>
      <c r="D8947" s="114" t="s">
        <v>1313</v>
      </c>
      <c r="E8947" s="21" t="str">
        <f t="shared" si="35"/>
        <v>INSIS.LPV.INSIS_CUST_LPV.CUST_TBL_EQUIV_RAMCOM</v>
      </c>
    </row>
    <row r="8948" spans="1:5" ht="14.25" customHeight="1">
      <c r="A8948" s="114" t="s">
        <v>445</v>
      </c>
      <c r="B8948" s="114" t="s">
        <v>658</v>
      </c>
      <c r="C8948" s="114" t="s">
        <v>897</v>
      </c>
      <c r="D8948" s="114" t="s">
        <v>1313</v>
      </c>
      <c r="E8948" s="21" t="str">
        <f t="shared" si="35"/>
        <v>INSIS.LPV.INSIS_CUST_LPV.CUST_TBL_EQUIV_RAMCOM</v>
      </c>
    </row>
    <row r="8949" spans="1:5" ht="14.25" customHeight="1">
      <c r="A8949" s="114" t="s">
        <v>445</v>
      </c>
      <c r="B8949" s="114" t="s">
        <v>658</v>
      </c>
      <c r="C8949" s="114" t="s">
        <v>1314</v>
      </c>
      <c r="D8949" s="114" t="s">
        <v>1315</v>
      </c>
      <c r="E8949" s="21" t="str">
        <f t="shared" si="35"/>
        <v>INSIS.LPV.INSIS_GEN_BLC_V10.BLC_DOCUMENTS</v>
      </c>
    </row>
    <row r="8950" spans="1:5" ht="14.25" customHeight="1">
      <c r="A8950" s="114" t="s">
        <v>445</v>
      </c>
      <c r="B8950" s="114" t="s">
        <v>658</v>
      </c>
      <c r="C8950" s="114" t="s">
        <v>1314</v>
      </c>
      <c r="D8950" s="114" t="s">
        <v>1315</v>
      </c>
      <c r="E8950" s="21" t="str">
        <f t="shared" si="35"/>
        <v>INSIS.LPV.INSIS_GEN_BLC_V10.BLC_DOCUMENTS</v>
      </c>
    </row>
    <row r="8951" spans="1:5" ht="14.25" customHeight="1">
      <c r="A8951" s="114" t="s">
        <v>445</v>
      </c>
      <c r="B8951" s="114" t="s">
        <v>658</v>
      </c>
      <c r="C8951" s="114" t="s">
        <v>1314</v>
      </c>
      <c r="D8951" s="114" t="s">
        <v>1315</v>
      </c>
      <c r="E8951" s="21" t="str">
        <f t="shared" si="35"/>
        <v>INSIS.LPV.INSIS_GEN_BLC_V10.BLC_DOCUMENTS</v>
      </c>
    </row>
    <row r="8952" spans="1:5" ht="14.25" customHeight="1">
      <c r="A8952" s="114" t="s">
        <v>445</v>
      </c>
      <c r="B8952" s="114" t="s">
        <v>658</v>
      </c>
      <c r="C8952" s="114" t="s">
        <v>1314</v>
      </c>
      <c r="D8952" s="114" t="s">
        <v>1315</v>
      </c>
      <c r="E8952" s="21" t="str">
        <f t="shared" si="35"/>
        <v>INSIS.LPV.INSIS_GEN_BLC_V10.BLC_DOCUMENTS</v>
      </c>
    </row>
    <row r="8953" spans="1:5" ht="14.25" customHeight="1">
      <c r="A8953" s="114" t="s">
        <v>445</v>
      </c>
      <c r="B8953" s="114" t="s">
        <v>658</v>
      </c>
      <c r="C8953" s="114" t="s">
        <v>1314</v>
      </c>
      <c r="D8953" s="114" t="s">
        <v>1315</v>
      </c>
      <c r="E8953" s="21" t="str">
        <f t="shared" si="35"/>
        <v>INSIS.LPV.INSIS_GEN_BLC_V10.BLC_DOCUMENTS</v>
      </c>
    </row>
    <row r="8954" spans="1:5" ht="14.25" customHeight="1">
      <c r="A8954" s="114" t="s">
        <v>445</v>
      </c>
      <c r="B8954" s="114" t="s">
        <v>658</v>
      </c>
      <c r="C8954" s="114" t="s">
        <v>1314</v>
      </c>
      <c r="D8954" s="114" t="s">
        <v>1315</v>
      </c>
      <c r="E8954" s="21" t="str">
        <f t="shared" si="35"/>
        <v>INSIS.LPV.INSIS_GEN_BLC_V10.BLC_DOCUMENTS</v>
      </c>
    </row>
    <row r="8955" spans="1:5" ht="14.25" customHeight="1">
      <c r="A8955" s="114" t="s">
        <v>445</v>
      </c>
      <c r="B8955" s="114" t="s">
        <v>658</v>
      </c>
      <c r="C8955" s="114" t="s">
        <v>1314</v>
      </c>
      <c r="D8955" s="114" t="s">
        <v>1315</v>
      </c>
      <c r="E8955" s="21" t="str">
        <f t="shared" si="35"/>
        <v>INSIS.LPV.INSIS_GEN_BLC_V10.BLC_DOCUMENTS</v>
      </c>
    </row>
    <row r="8956" spans="1:5" ht="14.25" customHeight="1">
      <c r="A8956" s="114" t="s">
        <v>445</v>
      </c>
      <c r="B8956" s="114" t="s">
        <v>658</v>
      </c>
      <c r="C8956" s="114" t="s">
        <v>1314</v>
      </c>
      <c r="D8956" s="114" t="s">
        <v>1315</v>
      </c>
      <c r="E8956" s="21" t="str">
        <f t="shared" si="35"/>
        <v>INSIS.LPV.INSIS_GEN_BLC_V10.BLC_DOCUMENTS</v>
      </c>
    </row>
    <row r="8957" spans="1:5" ht="14.25" customHeight="1">
      <c r="A8957" s="114" t="s">
        <v>445</v>
      </c>
      <c r="B8957" s="114" t="s">
        <v>658</v>
      </c>
      <c r="C8957" s="114" t="s">
        <v>1314</v>
      </c>
      <c r="D8957" s="114" t="s">
        <v>1315</v>
      </c>
      <c r="E8957" s="21" t="str">
        <f t="shared" si="35"/>
        <v>INSIS.LPV.INSIS_GEN_BLC_V10.BLC_DOCUMENTS</v>
      </c>
    </row>
    <row r="8958" spans="1:5" ht="14.25" customHeight="1">
      <c r="A8958" s="114" t="s">
        <v>445</v>
      </c>
      <c r="B8958" s="114" t="s">
        <v>658</v>
      </c>
      <c r="C8958" s="114" t="s">
        <v>1314</v>
      </c>
      <c r="D8958" s="114" t="s">
        <v>1315</v>
      </c>
      <c r="E8958" s="21" t="str">
        <f t="shared" si="35"/>
        <v>INSIS.LPV.INSIS_GEN_BLC_V10.BLC_DOCUMENTS</v>
      </c>
    </row>
    <row r="8959" spans="1:5" ht="14.25" customHeight="1">
      <c r="A8959" s="114" t="s">
        <v>445</v>
      </c>
      <c r="B8959" s="114" t="s">
        <v>658</v>
      </c>
      <c r="C8959" s="114" t="s">
        <v>1314</v>
      </c>
      <c r="D8959" s="114" t="s">
        <v>1315</v>
      </c>
      <c r="E8959" s="21" t="str">
        <f t="shared" si="35"/>
        <v>INSIS.LPV.INSIS_GEN_BLC_V10.BLC_DOCUMENTS</v>
      </c>
    </row>
    <row r="8960" spans="1:5" ht="14.25" customHeight="1">
      <c r="A8960" s="114" t="s">
        <v>445</v>
      </c>
      <c r="B8960" s="114" t="s">
        <v>658</v>
      </c>
      <c r="C8960" s="114" t="s">
        <v>1314</v>
      </c>
      <c r="D8960" s="114" t="s">
        <v>1315</v>
      </c>
      <c r="E8960" s="21" t="str">
        <f t="shared" si="35"/>
        <v>INSIS.LPV.INSIS_GEN_BLC_V10.BLC_DOCUMENTS</v>
      </c>
    </row>
    <row r="8961" spans="1:5" ht="14.25" customHeight="1">
      <c r="A8961" s="114" t="s">
        <v>445</v>
      </c>
      <c r="B8961" s="114" t="s">
        <v>658</v>
      </c>
      <c r="C8961" s="114" t="s">
        <v>1314</v>
      </c>
      <c r="D8961" s="114" t="s">
        <v>1315</v>
      </c>
      <c r="E8961" s="21" t="str">
        <f t="shared" si="35"/>
        <v>INSIS.LPV.INSIS_GEN_BLC_V10.BLC_DOCUMENTS</v>
      </c>
    </row>
    <row r="8962" spans="1:5" ht="14.25" customHeight="1">
      <c r="A8962" s="114" t="s">
        <v>445</v>
      </c>
      <c r="B8962" s="114" t="s">
        <v>658</v>
      </c>
      <c r="C8962" s="114" t="s">
        <v>1314</v>
      </c>
      <c r="D8962" s="114" t="s">
        <v>1315</v>
      </c>
      <c r="E8962" s="21" t="str">
        <f t="shared" si="35"/>
        <v>INSIS.LPV.INSIS_GEN_BLC_V10.BLC_DOCUMENTS</v>
      </c>
    </row>
    <row r="8963" spans="1:5" ht="14.25" customHeight="1">
      <c r="A8963" s="114" t="s">
        <v>445</v>
      </c>
      <c r="B8963" s="114" t="s">
        <v>658</v>
      </c>
      <c r="C8963" s="114" t="s">
        <v>1314</v>
      </c>
      <c r="D8963" s="114" t="s">
        <v>1315</v>
      </c>
      <c r="E8963" s="21" t="str">
        <f t="shared" si="35"/>
        <v>INSIS.LPV.INSIS_GEN_BLC_V10.BLC_DOCUMENTS</v>
      </c>
    </row>
    <row r="8964" spans="1:5" ht="14.25" customHeight="1">
      <c r="A8964" s="114" t="s">
        <v>445</v>
      </c>
      <c r="B8964" s="114" t="s">
        <v>658</v>
      </c>
      <c r="C8964" s="114" t="s">
        <v>1314</v>
      </c>
      <c r="D8964" s="114" t="s">
        <v>1315</v>
      </c>
      <c r="E8964" s="21" t="str">
        <f t="shared" si="35"/>
        <v>INSIS.LPV.INSIS_GEN_BLC_V10.BLC_DOCUMENTS</v>
      </c>
    </row>
    <row r="8965" spans="1:5" ht="14.25" customHeight="1">
      <c r="A8965" s="114" t="s">
        <v>445</v>
      </c>
      <c r="B8965" s="114" t="s">
        <v>658</v>
      </c>
      <c r="C8965" s="114" t="s">
        <v>1314</v>
      </c>
      <c r="D8965" s="114" t="s">
        <v>1315</v>
      </c>
      <c r="E8965" s="21" t="str">
        <f t="shared" si="35"/>
        <v>INSIS.LPV.INSIS_GEN_BLC_V10.BLC_DOCUMENTS</v>
      </c>
    </row>
    <row r="8966" spans="1:5" ht="14.25" customHeight="1">
      <c r="A8966" s="114" t="s">
        <v>445</v>
      </c>
      <c r="B8966" s="114" t="s">
        <v>658</v>
      </c>
      <c r="C8966" s="114" t="s">
        <v>1314</v>
      </c>
      <c r="D8966" s="114" t="s">
        <v>1315</v>
      </c>
      <c r="E8966" s="21" t="str">
        <f t="shared" si="35"/>
        <v>INSIS.LPV.INSIS_GEN_BLC_V10.BLC_DOCUMENTS</v>
      </c>
    </row>
    <row r="8967" spans="1:5" ht="14.25" customHeight="1">
      <c r="A8967" s="114" t="s">
        <v>445</v>
      </c>
      <c r="B8967" s="114" t="s">
        <v>658</v>
      </c>
      <c r="C8967" s="114" t="s">
        <v>1314</v>
      </c>
      <c r="D8967" s="114" t="s">
        <v>1315</v>
      </c>
      <c r="E8967" s="21" t="str">
        <f t="shared" si="35"/>
        <v>INSIS.LPV.INSIS_GEN_BLC_V10.BLC_DOCUMENTS</v>
      </c>
    </row>
    <row r="8968" spans="1:5" ht="14.25" customHeight="1">
      <c r="A8968" s="114" t="s">
        <v>445</v>
      </c>
      <c r="B8968" s="114" t="s">
        <v>658</v>
      </c>
      <c r="C8968" s="114" t="s">
        <v>1314</v>
      </c>
      <c r="D8968" s="114" t="s">
        <v>1315</v>
      </c>
      <c r="E8968" s="21" t="str">
        <f t="shared" si="35"/>
        <v>INSIS.LPV.INSIS_GEN_BLC_V10.BLC_DOCUMENTS</v>
      </c>
    </row>
    <row r="8969" spans="1:5" ht="14.25" customHeight="1">
      <c r="A8969" s="114" t="s">
        <v>445</v>
      </c>
      <c r="B8969" s="114" t="s">
        <v>658</v>
      </c>
      <c r="C8969" s="114" t="s">
        <v>1314</v>
      </c>
      <c r="D8969" s="114" t="s">
        <v>1315</v>
      </c>
      <c r="E8969" s="21" t="str">
        <f t="shared" si="35"/>
        <v>INSIS.LPV.INSIS_GEN_BLC_V10.BLC_DOCUMENTS</v>
      </c>
    </row>
    <row r="8970" spans="1:5" ht="14.25" customHeight="1">
      <c r="A8970" s="114" t="s">
        <v>445</v>
      </c>
      <c r="B8970" s="114" t="s">
        <v>658</v>
      </c>
      <c r="C8970" s="114" t="s">
        <v>1314</v>
      </c>
      <c r="D8970" s="114" t="s">
        <v>1315</v>
      </c>
      <c r="E8970" s="21" t="str">
        <f t="shared" si="35"/>
        <v>INSIS.LPV.INSIS_GEN_BLC_V10.BLC_DOCUMENTS</v>
      </c>
    </row>
    <row r="8971" spans="1:5" ht="14.25" customHeight="1">
      <c r="A8971" s="114" t="s">
        <v>445</v>
      </c>
      <c r="B8971" s="114" t="s">
        <v>658</v>
      </c>
      <c r="C8971" s="114" t="s">
        <v>1314</v>
      </c>
      <c r="D8971" s="114" t="s">
        <v>1315</v>
      </c>
      <c r="E8971" s="21" t="str">
        <f t="shared" si="35"/>
        <v>INSIS.LPV.INSIS_GEN_BLC_V10.BLC_DOCUMENTS</v>
      </c>
    </row>
    <row r="8972" spans="1:5" ht="14.25" customHeight="1">
      <c r="A8972" s="114" t="s">
        <v>445</v>
      </c>
      <c r="B8972" s="114" t="s">
        <v>658</v>
      </c>
      <c r="C8972" s="114" t="s">
        <v>1314</v>
      </c>
      <c r="D8972" s="114" t="s">
        <v>1315</v>
      </c>
      <c r="E8972" s="21" t="str">
        <f t="shared" si="35"/>
        <v>INSIS.LPV.INSIS_GEN_BLC_V10.BLC_DOCUMENTS</v>
      </c>
    </row>
    <row r="8973" spans="1:5" ht="14.25" customHeight="1">
      <c r="A8973" s="114" t="s">
        <v>445</v>
      </c>
      <c r="B8973" s="114" t="s">
        <v>658</v>
      </c>
      <c r="C8973" s="114" t="s">
        <v>1314</v>
      </c>
      <c r="D8973" s="114" t="s">
        <v>1315</v>
      </c>
      <c r="E8973" s="21" t="str">
        <f t="shared" si="35"/>
        <v>INSIS.LPV.INSIS_GEN_BLC_V10.BLC_DOCUMENTS</v>
      </c>
    </row>
    <row r="8974" spans="1:5" ht="14.25" customHeight="1">
      <c r="A8974" s="114" t="s">
        <v>445</v>
      </c>
      <c r="B8974" s="114" t="s">
        <v>658</v>
      </c>
      <c r="C8974" s="114" t="s">
        <v>1314</v>
      </c>
      <c r="D8974" s="114" t="s">
        <v>1315</v>
      </c>
      <c r="E8974" s="21" t="str">
        <f t="shared" si="35"/>
        <v>INSIS.LPV.INSIS_GEN_BLC_V10.BLC_DOCUMENTS</v>
      </c>
    </row>
    <row r="8975" spans="1:5" ht="14.25" customHeight="1">
      <c r="A8975" s="114" t="s">
        <v>445</v>
      </c>
      <c r="B8975" s="114" t="s">
        <v>658</v>
      </c>
      <c r="C8975" s="114" t="s">
        <v>1314</v>
      </c>
      <c r="D8975" s="114" t="s">
        <v>1315</v>
      </c>
      <c r="E8975" s="21" t="str">
        <f t="shared" si="35"/>
        <v>INSIS.LPV.INSIS_GEN_BLC_V10.BLC_DOCUMENTS</v>
      </c>
    </row>
    <row r="8976" spans="1:5" ht="14.25" customHeight="1">
      <c r="A8976" s="114" t="s">
        <v>445</v>
      </c>
      <c r="B8976" s="114" t="s">
        <v>658</v>
      </c>
      <c r="C8976" s="114" t="s">
        <v>1314</v>
      </c>
      <c r="D8976" s="114" t="s">
        <v>1315</v>
      </c>
      <c r="E8976" s="21" t="str">
        <f t="shared" si="35"/>
        <v>INSIS.LPV.INSIS_GEN_BLC_V10.BLC_DOCUMENTS</v>
      </c>
    </row>
    <row r="8977" spans="1:5" ht="14.25" customHeight="1">
      <c r="A8977" s="114" t="s">
        <v>445</v>
      </c>
      <c r="B8977" s="114" t="s">
        <v>658</v>
      </c>
      <c r="C8977" s="114" t="s">
        <v>1314</v>
      </c>
      <c r="D8977" s="114" t="s">
        <v>1315</v>
      </c>
      <c r="E8977" s="21" t="str">
        <f t="shared" si="35"/>
        <v>INSIS.LPV.INSIS_GEN_BLC_V10.BLC_DOCUMENTS</v>
      </c>
    </row>
    <row r="8978" spans="1:5" ht="14.25" customHeight="1">
      <c r="A8978" s="114" t="s">
        <v>445</v>
      </c>
      <c r="B8978" s="114" t="s">
        <v>658</v>
      </c>
      <c r="C8978" s="114" t="s">
        <v>1314</v>
      </c>
      <c r="D8978" s="114" t="s">
        <v>1315</v>
      </c>
      <c r="E8978" s="21" t="str">
        <f t="shared" si="35"/>
        <v>INSIS.LPV.INSIS_GEN_BLC_V10.BLC_DOCUMENTS</v>
      </c>
    </row>
    <row r="8979" spans="1:5" ht="14.25" customHeight="1">
      <c r="A8979" s="114" t="s">
        <v>445</v>
      </c>
      <c r="B8979" s="114" t="s">
        <v>658</v>
      </c>
      <c r="C8979" s="114" t="s">
        <v>1314</v>
      </c>
      <c r="D8979" s="114" t="s">
        <v>1315</v>
      </c>
      <c r="E8979" s="21" t="str">
        <f t="shared" si="35"/>
        <v>INSIS.LPV.INSIS_GEN_BLC_V10.BLC_DOCUMENTS</v>
      </c>
    </row>
    <row r="8980" spans="1:5" ht="14.25" customHeight="1">
      <c r="A8980" s="114" t="s">
        <v>445</v>
      </c>
      <c r="B8980" s="114" t="s">
        <v>658</v>
      </c>
      <c r="C8980" s="114" t="s">
        <v>1314</v>
      </c>
      <c r="D8980" s="114" t="s">
        <v>1315</v>
      </c>
      <c r="E8980" s="21" t="str">
        <f t="shared" si="35"/>
        <v>INSIS.LPV.INSIS_GEN_BLC_V10.BLC_DOCUMENTS</v>
      </c>
    </row>
    <row r="8981" spans="1:5" ht="14.25" customHeight="1">
      <c r="A8981" s="114" t="s">
        <v>445</v>
      </c>
      <c r="B8981" s="114" t="s">
        <v>658</v>
      </c>
      <c r="C8981" s="114" t="s">
        <v>1314</v>
      </c>
      <c r="D8981" s="114" t="s">
        <v>1315</v>
      </c>
      <c r="E8981" s="21" t="str">
        <f t="shared" si="35"/>
        <v>INSIS.LPV.INSIS_GEN_BLC_V10.BLC_DOCUMENTS</v>
      </c>
    </row>
    <row r="8982" spans="1:5" ht="14.25" customHeight="1">
      <c r="A8982" s="114" t="s">
        <v>445</v>
      </c>
      <c r="B8982" s="114" t="s">
        <v>658</v>
      </c>
      <c r="C8982" s="114" t="s">
        <v>1314</v>
      </c>
      <c r="D8982" s="114" t="s">
        <v>1315</v>
      </c>
      <c r="E8982" s="21" t="str">
        <f t="shared" si="35"/>
        <v>INSIS.LPV.INSIS_GEN_BLC_V10.BLC_DOCUMENTS</v>
      </c>
    </row>
    <row r="8983" spans="1:5" ht="14.25" customHeight="1">
      <c r="A8983" s="114" t="s">
        <v>445</v>
      </c>
      <c r="B8983" s="114" t="s">
        <v>658</v>
      </c>
      <c r="C8983" s="114" t="s">
        <v>1314</v>
      </c>
      <c r="D8983" s="114" t="s">
        <v>1315</v>
      </c>
      <c r="E8983" s="21" t="str">
        <f t="shared" si="35"/>
        <v>INSIS.LPV.INSIS_GEN_BLC_V10.BLC_DOCUMENTS</v>
      </c>
    </row>
    <row r="8984" spans="1:5" ht="14.25" customHeight="1">
      <c r="A8984" s="114" t="s">
        <v>445</v>
      </c>
      <c r="B8984" s="114" t="s">
        <v>658</v>
      </c>
      <c r="C8984" s="114" t="s">
        <v>1314</v>
      </c>
      <c r="D8984" s="114" t="s">
        <v>1315</v>
      </c>
      <c r="E8984" s="21" t="str">
        <f t="shared" si="35"/>
        <v>INSIS.LPV.INSIS_GEN_BLC_V10.BLC_DOCUMENTS</v>
      </c>
    </row>
    <row r="8985" spans="1:5" ht="14.25" customHeight="1">
      <c r="A8985" s="114" t="s">
        <v>445</v>
      </c>
      <c r="B8985" s="114" t="s">
        <v>658</v>
      </c>
      <c r="C8985" s="114" t="s">
        <v>1314</v>
      </c>
      <c r="D8985" s="114" t="s">
        <v>1315</v>
      </c>
      <c r="E8985" s="21" t="str">
        <f t="shared" si="35"/>
        <v>INSIS.LPV.INSIS_GEN_BLC_V10.BLC_DOCUMENTS</v>
      </c>
    </row>
    <row r="8986" spans="1:5" ht="14.25" customHeight="1">
      <c r="A8986" s="114" t="s">
        <v>445</v>
      </c>
      <c r="B8986" s="114" t="s">
        <v>658</v>
      </c>
      <c r="C8986" s="114" t="s">
        <v>1314</v>
      </c>
      <c r="D8986" s="114" t="s">
        <v>1315</v>
      </c>
      <c r="E8986" s="21" t="str">
        <f t="shared" si="35"/>
        <v>INSIS.LPV.INSIS_GEN_BLC_V10.BLC_DOCUMENTS</v>
      </c>
    </row>
    <row r="8987" spans="1:5" ht="14.25" customHeight="1">
      <c r="A8987" s="114" t="s">
        <v>445</v>
      </c>
      <c r="B8987" s="114" t="s">
        <v>658</v>
      </c>
      <c r="C8987" s="114" t="s">
        <v>1314</v>
      </c>
      <c r="D8987" s="114" t="s">
        <v>1315</v>
      </c>
      <c r="E8987" s="21" t="str">
        <f t="shared" si="35"/>
        <v>INSIS.LPV.INSIS_GEN_BLC_V10.BLC_DOCUMENTS</v>
      </c>
    </row>
    <row r="8988" spans="1:5" ht="14.25" customHeight="1">
      <c r="A8988" s="114" t="s">
        <v>445</v>
      </c>
      <c r="B8988" s="114" t="s">
        <v>658</v>
      </c>
      <c r="C8988" s="114" t="s">
        <v>1314</v>
      </c>
      <c r="D8988" s="114" t="s">
        <v>1315</v>
      </c>
      <c r="E8988" s="21" t="str">
        <f t="shared" si="35"/>
        <v>INSIS.LPV.INSIS_GEN_BLC_V10.BLC_DOCUMENTS</v>
      </c>
    </row>
    <row r="8989" spans="1:5" ht="14.25" customHeight="1">
      <c r="A8989" s="114" t="s">
        <v>445</v>
      </c>
      <c r="B8989" s="114" t="s">
        <v>658</v>
      </c>
      <c r="C8989" s="114" t="s">
        <v>1314</v>
      </c>
      <c r="D8989" s="114" t="s">
        <v>1315</v>
      </c>
      <c r="E8989" s="21" t="str">
        <f t="shared" si="35"/>
        <v>INSIS.LPV.INSIS_GEN_BLC_V10.BLC_DOCUMENTS</v>
      </c>
    </row>
    <row r="8990" spans="1:5" ht="14.25" customHeight="1">
      <c r="A8990" s="114" t="s">
        <v>445</v>
      </c>
      <c r="B8990" s="114" t="s">
        <v>658</v>
      </c>
      <c r="C8990" s="114" t="s">
        <v>1314</v>
      </c>
      <c r="D8990" s="114" t="s">
        <v>1316</v>
      </c>
      <c r="E8990" s="21" t="str">
        <f t="shared" si="35"/>
        <v>INSIS.LPV.INSIS_GEN_BLC_V10.BLC_INSTALLMENTS</v>
      </c>
    </row>
    <row r="8991" spans="1:5" ht="14.25" customHeight="1">
      <c r="A8991" s="114" t="s">
        <v>445</v>
      </c>
      <c r="B8991" s="114" t="s">
        <v>658</v>
      </c>
      <c r="C8991" s="114" t="s">
        <v>1314</v>
      </c>
      <c r="D8991" s="114" t="s">
        <v>1316</v>
      </c>
      <c r="E8991" s="21" t="str">
        <f t="shared" si="35"/>
        <v>INSIS.LPV.INSIS_GEN_BLC_V10.BLC_INSTALLMENTS</v>
      </c>
    </row>
    <row r="8992" spans="1:5" ht="14.25" customHeight="1">
      <c r="A8992" s="114" t="s">
        <v>445</v>
      </c>
      <c r="B8992" s="114" t="s">
        <v>658</v>
      </c>
      <c r="C8992" s="114" t="s">
        <v>1314</v>
      </c>
      <c r="D8992" s="114" t="s">
        <v>1316</v>
      </c>
      <c r="E8992" s="21" t="str">
        <f t="shared" si="35"/>
        <v>INSIS.LPV.INSIS_GEN_BLC_V10.BLC_INSTALLMENTS</v>
      </c>
    </row>
    <row r="8993" spans="1:5" ht="14.25" customHeight="1">
      <c r="A8993" s="114" t="s">
        <v>445</v>
      </c>
      <c r="B8993" s="114" t="s">
        <v>658</v>
      </c>
      <c r="C8993" s="114" t="s">
        <v>1314</v>
      </c>
      <c r="D8993" s="114" t="s">
        <v>1316</v>
      </c>
      <c r="E8993" s="21" t="str">
        <f t="shared" si="35"/>
        <v>INSIS.LPV.INSIS_GEN_BLC_V10.BLC_INSTALLMENTS</v>
      </c>
    </row>
    <row r="8994" spans="1:5" ht="14.25" customHeight="1">
      <c r="A8994" s="114" t="s">
        <v>445</v>
      </c>
      <c r="B8994" s="114" t="s">
        <v>658</v>
      </c>
      <c r="C8994" s="114" t="s">
        <v>1314</v>
      </c>
      <c r="D8994" s="114" t="s">
        <v>1316</v>
      </c>
      <c r="E8994" s="21" t="str">
        <f t="shared" si="35"/>
        <v>INSIS.LPV.INSIS_GEN_BLC_V10.BLC_INSTALLMENTS</v>
      </c>
    </row>
    <row r="8995" spans="1:5" ht="14.25" customHeight="1">
      <c r="A8995" s="114" t="s">
        <v>445</v>
      </c>
      <c r="B8995" s="114" t="s">
        <v>658</v>
      </c>
      <c r="C8995" s="114" t="s">
        <v>1314</v>
      </c>
      <c r="D8995" s="114" t="s">
        <v>1316</v>
      </c>
      <c r="E8995" s="21" t="str">
        <f t="shared" si="35"/>
        <v>INSIS.LPV.INSIS_GEN_BLC_V10.BLC_INSTALLMENTS</v>
      </c>
    </row>
    <row r="8996" spans="1:5" ht="14.25" customHeight="1">
      <c r="A8996" s="114" t="s">
        <v>445</v>
      </c>
      <c r="B8996" s="114" t="s">
        <v>658</v>
      </c>
      <c r="C8996" s="114" t="s">
        <v>1314</v>
      </c>
      <c r="D8996" s="114" t="s">
        <v>1316</v>
      </c>
      <c r="E8996" s="21" t="str">
        <f t="shared" si="35"/>
        <v>INSIS.LPV.INSIS_GEN_BLC_V10.BLC_INSTALLMENTS</v>
      </c>
    </row>
    <row r="8997" spans="1:5" ht="14.25" customHeight="1">
      <c r="A8997" s="114" t="s">
        <v>445</v>
      </c>
      <c r="B8997" s="114" t="s">
        <v>658</v>
      </c>
      <c r="C8997" s="114" t="s">
        <v>1314</v>
      </c>
      <c r="D8997" s="114" t="s">
        <v>1316</v>
      </c>
      <c r="E8997" s="21" t="str">
        <f t="shared" si="35"/>
        <v>INSIS.LPV.INSIS_GEN_BLC_V10.BLC_INSTALLMENTS</v>
      </c>
    </row>
    <row r="8998" spans="1:5" ht="14.25" customHeight="1">
      <c r="A8998" s="114" t="s">
        <v>445</v>
      </c>
      <c r="B8998" s="114" t="s">
        <v>658</v>
      </c>
      <c r="C8998" s="114" t="s">
        <v>1314</v>
      </c>
      <c r="D8998" s="114" t="s">
        <v>1316</v>
      </c>
      <c r="E8998" s="21" t="str">
        <f t="shared" si="35"/>
        <v>INSIS.LPV.INSIS_GEN_BLC_V10.BLC_INSTALLMENTS</v>
      </c>
    </row>
    <row r="8999" spans="1:5" ht="14.25" customHeight="1">
      <c r="A8999" s="114" t="s">
        <v>445</v>
      </c>
      <c r="B8999" s="114" t="s">
        <v>658</v>
      </c>
      <c r="C8999" s="114" t="s">
        <v>1314</v>
      </c>
      <c r="D8999" s="114" t="s">
        <v>1316</v>
      </c>
      <c r="E8999" s="21" t="str">
        <f t="shared" si="35"/>
        <v>INSIS.LPV.INSIS_GEN_BLC_V10.BLC_INSTALLMENTS</v>
      </c>
    </row>
    <row r="9000" spans="1:5" ht="14.25" customHeight="1">
      <c r="A9000" s="114" t="s">
        <v>445</v>
      </c>
      <c r="B9000" s="114" t="s">
        <v>658</v>
      </c>
      <c r="C9000" s="114" t="s">
        <v>1314</v>
      </c>
      <c r="D9000" s="114" t="s">
        <v>1316</v>
      </c>
      <c r="E9000" s="21" t="str">
        <f t="shared" si="35"/>
        <v>INSIS.LPV.INSIS_GEN_BLC_V10.BLC_INSTALLMENTS</v>
      </c>
    </row>
    <row r="9001" spans="1:5" ht="14.25" customHeight="1">
      <c r="A9001" s="114" t="s">
        <v>445</v>
      </c>
      <c r="B9001" s="114" t="s">
        <v>658</v>
      </c>
      <c r="C9001" s="114" t="s">
        <v>1314</v>
      </c>
      <c r="D9001" s="114" t="s">
        <v>1316</v>
      </c>
      <c r="E9001" s="21" t="str">
        <f t="shared" si="35"/>
        <v>INSIS.LPV.INSIS_GEN_BLC_V10.BLC_INSTALLMENTS</v>
      </c>
    </row>
    <row r="9002" spans="1:5" ht="14.25" customHeight="1">
      <c r="A9002" s="114" t="s">
        <v>445</v>
      </c>
      <c r="B9002" s="114" t="s">
        <v>658</v>
      </c>
      <c r="C9002" s="114" t="s">
        <v>1314</v>
      </c>
      <c r="D9002" s="114" t="s">
        <v>1316</v>
      </c>
      <c r="E9002" s="21" t="str">
        <f t="shared" si="35"/>
        <v>INSIS.LPV.INSIS_GEN_BLC_V10.BLC_INSTALLMENTS</v>
      </c>
    </row>
    <row r="9003" spans="1:5" ht="14.25" customHeight="1">
      <c r="A9003" s="114" t="s">
        <v>445</v>
      </c>
      <c r="B9003" s="114" t="s">
        <v>658</v>
      </c>
      <c r="C9003" s="114" t="s">
        <v>1314</v>
      </c>
      <c r="D9003" s="114" t="s">
        <v>1316</v>
      </c>
      <c r="E9003" s="21" t="str">
        <f t="shared" si="35"/>
        <v>INSIS.LPV.INSIS_GEN_BLC_V10.BLC_INSTALLMENTS</v>
      </c>
    </row>
    <row r="9004" spans="1:5" ht="14.25" customHeight="1">
      <c r="A9004" s="114" t="s">
        <v>445</v>
      </c>
      <c r="B9004" s="114" t="s">
        <v>658</v>
      </c>
      <c r="C9004" s="114" t="s">
        <v>1314</v>
      </c>
      <c r="D9004" s="114" t="s">
        <v>1316</v>
      </c>
      <c r="E9004" s="21" t="str">
        <f t="shared" si="35"/>
        <v>INSIS.LPV.INSIS_GEN_BLC_V10.BLC_INSTALLMENTS</v>
      </c>
    </row>
    <row r="9005" spans="1:5" ht="14.25" customHeight="1">
      <c r="A9005" s="114" t="s">
        <v>445</v>
      </c>
      <c r="B9005" s="114" t="s">
        <v>658</v>
      </c>
      <c r="C9005" s="114" t="s">
        <v>1314</v>
      </c>
      <c r="D9005" s="114" t="s">
        <v>1316</v>
      </c>
      <c r="E9005" s="21" t="str">
        <f t="shared" si="35"/>
        <v>INSIS.LPV.INSIS_GEN_BLC_V10.BLC_INSTALLMENTS</v>
      </c>
    </row>
    <row r="9006" spans="1:5" ht="14.25" customHeight="1">
      <c r="A9006" s="114" t="s">
        <v>445</v>
      </c>
      <c r="B9006" s="114" t="s">
        <v>658</v>
      </c>
      <c r="C9006" s="114" t="s">
        <v>1314</v>
      </c>
      <c r="D9006" s="114" t="s">
        <v>1316</v>
      </c>
      <c r="E9006" s="21" t="str">
        <f t="shared" si="35"/>
        <v>INSIS.LPV.INSIS_GEN_BLC_V10.BLC_INSTALLMENTS</v>
      </c>
    </row>
    <row r="9007" spans="1:5" ht="14.25" customHeight="1">
      <c r="A9007" s="114" t="s">
        <v>445</v>
      </c>
      <c r="B9007" s="114" t="s">
        <v>658</v>
      </c>
      <c r="C9007" s="114" t="s">
        <v>1314</v>
      </c>
      <c r="D9007" s="114" t="s">
        <v>1316</v>
      </c>
      <c r="E9007" s="21" t="str">
        <f t="shared" si="35"/>
        <v>INSIS.LPV.INSIS_GEN_BLC_V10.BLC_INSTALLMENTS</v>
      </c>
    </row>
    <row r="9008" spans="1:5" ht="14.25" customHeight="1">
      <c r="A9008" s="114" t="s">
        <v>445</v>
      </c>
      <c r="B9008" s="114" t="s">
        <v>658</v>
      </c>
      <c r="C9008" s="114" t="s">
        <v>1314</v>
      </c>
      <c r="D9008" s="114" t="s">
        <v>1316</v>
      </c>
      <c r="E9008" s="21" t="str">
        <f t="shared" si="35"/>
        <v>INSIS.LPV.INSIS_GEN_BLC_V10.BLC_INSTALLMENTS</v>
      </c>
    </row>
    <row r="9009" spans="1:5" ht="14.25" customHeight="1">
      <c r="A9009" s="114" t="s">
        <v>445</v>
      </c>
      <c r="B9009" s="114" t="s">
        <v>658</v>
      </c>
      <c r="C9009" s="114" t="s">
        <v>1314</v>
      </c>
      <c r="D9009" s="114" t="s">
        <v>1316</v>
      </c>
      <c r="E9009" s="21" t="str">
        <f t="shared" si="35"/>
        <v>INSIS.LPV.INSIS_GEN_BLC_V10.BLC_INSTALLMENTS</v>
      </c>
    </row>
    <row r="9010" spans="1:5" ht="14.25" customHeight="1">
      <c r="A9010" s="114" t="s">
        <v>445</v>
      </c>
      <c r="B9010" s="114" t="s">
        <v>658</v>
      </c>
      <c r="C9010" s="114" t="s">
        <v>1314</v>
      </c>
      <c r="D9010" s="114" t="s">
        <v>1316</v>
      </c>
      <c r="E9010" s="21" t="str">
        <f t="shared" si="35"/>
        <v>INSIS.LPV.INSIS_GEN_BLC_V10.BLC_INSTALLMENTS</v>
      </c>
    </row>
    <row r="9011" spans="1:5" ht="14.25" customHeight="1">
      <c r="A9011" s="114" t="s">
        <v>445</v>
      </c>
      <c r="B9011" s="114" t="s">
        <v>658</v>
      </c>
      <c r="C9011" s="114" t="s">
        <v>1314</v>
      </c>
      <c r="D9011" s="114" t="s">
        <v>1316</v>
      </c>
      <c r="E9011" s="21" t="str">
        <f t="shared" si="35"/>
        <v>INSIS.LPV.INSIS_GEN_BLC_V10.BLC_INSTALLMENTS</v>
      </c>
    </row>
    <row r="9012" spans="1:5" ht="14.25" customHeight="1">
      <c r="A9012" s="114" t="s">
        <v>445</v>
      </c>
      <c r="B9012" s="114" t="s">
        <v>658</v>
      </c>
      <c r="C9012" s="114" t="s">
        <v>1314</v>
      </c>
      <c r="D9012" s="114" t="s">
        <v>1316</v>
      </c>
      <c r="E9012" s="21" t="str">
        <f t="shared" si="35"/>
        <v>INSIS.LPV.INSIS_GEN_BLC_V10.BLC_INSTALLMENTS</v>
      </c>
    </row>
    <row r="9013" spans="1:5" ht="14.25" customHeight="1">
      <c r="A9013" s="114" t="s">
        <v>445</v>
      </c>
      <c r="B9013" s="114" t="s">
        <v>658</v>
      </c>
      <c r="C9013" s="114" t="s">
        <v>1314</v>
      </c>
      <c r="D9013" s="114" t="s">
        <v>1316</v>
      </c>
      <c r="E9013" s="21" t="str">
        <f t="shared" si="35"/>
        <v>INSIS.LPV.INSIS_GEN_BLC_V10.BLC_INSTALLMENTS</v>
      </c>
    </row>
    <row r="9014" spans="1:5" ht="14.25" customHeight="1">
      <c r="A9014" s="114" t="s">
        <v>445</v>
      </c>
      <c r="B9014" s="114" t="s">
        <v>658</v>
      </c>
      <c r="C9014" s="114" t="s">
        <v>1314</v>
      </c>
      <c r="D9014" s="114" t="s">
        <v>1316</v>
      </c>
      <c r="E9014" s="21" t="str">
        <f t="shared" si="35"/>
        <v>INSIS.LPV.INSIS_GEN_BLC_V10.BLC_INSTALLMENTS</v>
      </c>
    </row>
    <row r="9015" spans="1:5" ht="14.25" customHeight="1">
      <c r="A9015" s="114" t="s">
        <v>445</v>
      </c>
      <c r="B9015" s="114" t="s">
        <v>658</v>
      </c>
      <c r="C9015" s="114" t="s">
        <v>1314</v>
      </c>
      <c r="D9015" s="114" t="s">
        <v>1316</v>
      </c>
      <c r="E9015" s="21" t="str">
        <f t="shared" si="35"/>
        <v>INSIS.LPV.INSIS_GEN_BLC_V10.BLC_INSTALLMENTS</v>
      </c>
    </row>
    <row r="9016" spans="1:5" ht="14.25" customHeight="1">
      <c r="A9016" s="114" t="s">
        <v>445</v>
      </c>
      <c r="B9016" s="114" t="s">
        <v>658</v>
      </c>
      <c r="C9016" s="114" t="s">
        <v>1314</v>
      </c>
      <c r="D9016" s="114" t="s">
        <v>1316</v>
      </c>
      <c r="E9016" s="21" t="str">
        <f t="shared" si="35"/>
        <v>INSIS.LPV.INSIS_GEN_BLC_V10.BLC_INSTALLMENTS</v>
      </c>
    </row>
    <row r="9017" spans="1:5" ht="14.25" customHeight="1">
      <c r="A9017" s="114" t="s">
        <v>445</v>
      </c>
      <c r="B9017" s="114" t="s">
        <v>658</v>
      </c>
      <c r="C9017" s="114" t="s">
        <v>1314</v>
      </c>
      <c r="D9017" s="114" t="s">
        <v>1316</v>
      </c>
      <c r="E9017" s="21" t="str">
        <f t="shared" si="35"/>
        <v>INSIS.LPV.INSIS_GEN_BLC_V10.BLC_INSTALLMENTS</v>
      </c>
    </row>
    <row r="9018" spans="1:5" ht="14.25" customHeight="1">
      <c r="A9018" s="114" t="s">
        <v>445</v>
      </c>
      <c r="B9018" s="114" t="s">
        <v>658</v>
      </c>
      <c r="C9018" s="114" t="s">
        <v>1314</v>
      </c>
      <c r="D9018" s="114" t="s">
        <v>1316</v>
      </c>
      <c r="E9018" s="21" t="str">
        <f t="shared" si="35"/>
        <v>INSIS.LPV.INSIS_GEN_BLC_V10.BLC_INSTALLMENTS</v>
      </c>
    </row>
    <row r="9019" spans="1:5" ht="14.25" customHeight="1">
      <c r="A9019" s="114" t="s">
        <v>445</v>
      </c>
      <c r="B9019" s="114" t="s">
        <v>658</v>
      </c>
      <c r="C9019" s="114" t="s">
        <v>1314</v>
      </c>
      <c r="D9019" s="114" t="s">
        <v>1316</v>
      </c>
      <c r="E9019" s="21" t="str">
        <f t="shared" si="35"/>
        <v>INSIS.LPV.INSIS_GEN_BLC_V10.BLC_INSTALLMENTS</v>
      </c>
    </row>
    <row r="9020" spans="1:5" ht="14.25" customHeight="1">
      <c r="A9020" s="114" t="s">
        <v>445</v>
      </c>
      <c r="B9020" s="114" t="s">
        <v>658</v>
      </c>
      <c r="C9020" s="114" t="s">
        <v>1314</v>
      </c>
      <c r="D9020" s="114" t="s">
        <v>1316</v>
      </c>
      <c r="E9020" s="21" t="str">
        <f t="shared" si="35"/>
        <v>INSIS.LPV.INSIS_GEN_BLC_V10.BLC_INSTALLMENTS</v>
      </c>
    </row>
    <row r="9021" spans="1:5" ht="14.25" customHeight="1">
      <c r="A9021" s="114" t="s">
        <v>445</v>
      </c>
      <c r="B9021" s="114" t="s">
        <v>658</v>
      </c>
      <c r="C9021" s="114" t="s">
        <v>1314</v>
      </c>
      <c r="D9021" s="114" t="s">
        <v>1316</v>
      </c>
      <c r="E9021" s="21" t="str">
        <f t="shared" si="35"/>
        <v>INSIS.LPV.INSIS_GEN_BLC_V10.BLC_INSTALLMENTS</v>
      </c>
    </row>
    <row r="9022" spans="1:5" ht="14.25" customHeight="1">
      <c r="A9022" s="114" t="s">
        <v>445</v>
      </c>
      <c r="B9022" s="114" t="s">
        <v>658</v>
      </c>
      <c r="C9022" s="114" t="s">
        <v>1314</v>
      </c>
      <c r="D9022" s="114" t="s">
        <v>1316</v>
      </c>
      <c r="E9022" s="21" t="str">
        <f t="shared" si="35"/>
        <v>INSIS.LPV.INSIS_GEN_BLC_V10.BLC_INSTALLMENTS</v>
      </c>
    </row>
    <row r="9023" spans="1:5" ht="14.25" customHeight="1">
      <c r="A9023" s="114" t="s">
        <v>445</v>
      </c>
      <c r="B9023" s="114" t="s">
        <v>658</v>
      </c>
      <c r="C9023" s="114" t="s">
        <v>1314</v>
      </c>
      <c r="D9023" s="114" t="s">
        <v>1316</v>
      </c>
      <c r="E9023" s="21" t="str">
        <f t="shared" si="35"/>
        <v>INSIS.LPV.INSIS_GEN_BLC_V10.BLC_INSTALLMENTS</v>
      </c>
    </row>
    <row r="9024" spans="1:5" ht="14.25" customHeight="1">
      <c r="A9024" s="114" t="s">
        <v>445</v>
      </c>
      <c r="B9024" s="114" t="s">
        <v>658</v>
      </c>
      <c r="C9024" s="114" t="s">
        <v>1314</v>
      </c>
      <c r="D9024" s="114" t="s">
        <v>1316</v>
      </c>
      <c r="E9024" s="21" t="str">
        <f t="shared" si="35"/>
        <v>INSIS.LPV.INSIS_GEN_BLC_V10.BLC_INSTALLMENTS</v>
      </c>
    </row>
    <row r="9025" spans="1:5" ht="14.25" customHeight="1">
      <c r="A9025" s="114" t="s">
        <v>445</v>
      </c>
      <c r="B9025" s="114" t="s">
        <v>658</v>
      </c>
      <c r="C9025" s="114" t="s">
        <v>1314</v>
      </c>
      <c r="D9025" s="114" t="s">
        <v>1316</v>
      </c>
      <c r="E9025" s="21" t="str">
        <f t="shared" si="35"/>
        <v>INSIS.LPV.INSIS_GEN_BLC_V10.BLC_INSTALLMENTS</v>
      </c>
    </row>
    <row r="9026" spans="1:5" ht="14.25" customHeight="1">
      <c r="A9026" s="114" t="s">
        <v>445</v>
      </c>
      <c r="B9026" s="114" t="s">
        <v>658</v>
      </c>
      <c r="C9026" s="114" t="s">
        <v>1314</v>
      </c>
      <c r="D9026" s="114" t="s">
        <v>1316</v>
      </c>
      <c r="E9026" s="21" t="str">
        <f t="shared" si="35"/>
        <v>INSIS.LPV.INSIS_GEN_BLC_V10.BLC_INSTALLMENTS</v>
      </c>
    </row>
    <row r="9027" spans="1:5" ht="14.25" customHeight="1">
      <c r="A9027" s="114" t="s">
        <v>445</v>
      </c>
      <c r="B9027" s="114" t="s">
        <v>658</v>
      </c>
      <c r="C9027" s="114" t="s">
        <v>1314</v>
      </c>
      <c r="D9027" s="114" t="s">
        <v>1316</v>
      </c>
      <c r="E9027" s="21" t="str">
        <f t="shared" si="35"/>
        <v>INSIS.LPV.INSIS_GEN_BLC_V10.BLC_INSTALLMENTS</v>
      </c>
    </row>
    <row r="9028" spans="1:5" ht="14.25" customHeight="1">
      <c r="A9028" s="114" t="s">
        <v>445</v>
      </c>
      <c r="B9028" s="114" t="s">
        <v>658</v>
      </c>
      <c r="C9028" s="114" t="s">
        <v>1314</v>
      </c>
      <c r="D9028" s="114" t="s">
        <v>1316</v>
      </c>
      <c r="E9028" s="21" t="str">
        <f t="shared" si="35"/>
        <v>INSIS.LPV.INSIS_GEN_BLC_V10.BLC_INSTALLMENTS</v>
      </c>
    </row>
    <row r="9029" spans="1:5" ht="14.25" customHeight="1">
      <c r="A9029" s="114" t="s">
        <v>445</v>
      </c>
      <c r="B9029" s="114" t="s">
        <v>658</v>
      </c>
      <c r="C9029" s="114" t="s">
        <v>1314</v>
      </c>
      <c r="D9029" s="114" t="s">
        <v>1316</v>
      </c>
      <c r="E9029" s="21" t="str">
        <f t="shared" si="35"/>
        <v>INSIS.LPV.INSIS_GEN_BLC_V10.BLC_INSTALLMENTS</v>
      </c>
    </row>
    <row r="9030" spans="1:5" ht="14.25" customHeight="1">
      <c r="A9030" s="114" t="s">
        <v>445</v>
      </c>
      <c r="B9030" s="114" t="s">
        <v>658</v>
      </c>
      <c r="C9030" s="114" t="s">
        <v>1314</v>
      </c>
      <c r="D9030" s="114" t="s">
        <v>1316</v>
      </c>
      <c r="E9030" s="21" t="str">
        <f t="shared" si="35"/>
        <v>INSIS.LPV.INSIS_GEN_BLC_V10.BLC_INSTALLMENTS</v>
      </c>
    </row>
    <row r="9031" spans="1:5" ht="14.25" customHeight="1">
      <c r="A9031" s="114" t="s">
        <v>445</v>
      </c>
      <c r="B9031" s="114" t="s">
        <v>658</v>
      </c>
      <c r="C9031" s="114" t="s">
        <v>1314</v>
      </c>
      <c r="D9031" s="114" t="s">
        <v>1316</v>
      </c>
      <c r="E9031" s="21" t="str">
        <f t="shared" si="35"/>
        <v>INSIS.LPV.INSIS_GEN_BLC_V10.BLC_INSTALLMENTS</v>
      </c>
    </row>
    <row r="9032" spans="1:5" ht="14.25" customHeight="1">
      <c r="A9032" s="114" t="s">
        <v>445</v>
      </c>
      <c r="B9032" s="114" t="s">
        <v>658</v>
      </c>
      <c r="C9032" s="114" t="s">
        <v>1314</v>
      </c>
      <c r="D9032" s="114" t="s">
        <v>1316</v>
      </c>
      <c r="E9032" s="21" t="str">
        <f t="shared" si="35"/>
        <v>INSIS.LPV.INSIS_GEN_BLC_V10.BLC_INSTALLMENTS</v>
      </c>
    </row>
    <row r="9033" spans="1:5" ht="14.25" customHeight="1">
      <c r="A9033" s="114" t="s">
        <v>445</v>
      </c>
      <c r="B9033" s="114" t="s">
        <v>658</v>
      </c>
      <c r="C9033" s="114" t="s">
        <v>1314</v>
      </c>
      <c r="D9033" s="114" t="s">
        <v>1316</v>
      </c>
      <c r="E9033" s="21" t="str">
        <f t="shared" si="35"/>
        <v>INSIS.LPV.INSIS_GEN_BLC_V10.BLC_INSTALLMENTS</v>
      </c>
    </row>
    <row r="9034" spans="1:5" ht="14.25" customHeight="1">
      <c r="A9034" s="114" t="s">
        <v>445</v>
      </c>
      <c r="B9034" s="114" t="s">
        <v>658</v>
      </c>
      <c r="C9034" s="114" t="s">
        <v>1314</v>
      </c>
      <c r="D9034" s="114" t="s">
        <v>1316</v>
      </c>
      <c r="E9034" s="21" t="str">
        <f t="shared" si="35"/>
        <v>INSIS.LPV.INSIS_GEN_BLC_V10.BLC_INSTALLMENTS</v>
      </c>
    </row>
    <row r="9035" spans="1:5" ht="14.25" customHeight="1">
      <c r="A9035" s="114" t="s">
        <v>445</v>
      </c>
      <c r="B9035" s="114" t="s">
        <v>658</v>
      </c>
      <c r="C9035" s="114" t="s">
        <v>1314</v>
      </c>
      <c r="D9035" s="114" t="s">
        <v>1316</v>
      </c>
      <c r="E9035" s="21" t="str">
        <f t="shared" si="35"/>
        <v>INSIS.LPV.INSIS_GEN_BLC_V10.BLC_INSTALLMENTS</v>
      </c>
    </row>
    <row r="9036" spans="1:5" ht="14.25" customHeight="1">
      <c r="A9036" s="114" t="s">
        <v>445</v>
      </c>
      <c r="B9036" s="114" t="s">
        <v>658</v>
      </c>
      <c r="C9036" s="114" t="s">
        <v>1314</v>
      </c>
      <c r="D9036" s="114" t="s">
        <v>1316</v>
      </c>
      <c r="E9036" s="21" t="str">
        <f t="shared" si="35"/>
        <v>INSIS.LPV.INSIS_GEN_BLC_V10.BLC_INSTALLMENTS</v>
      </c>
    </row>
    <row r="9037" spans="1:5" ht="14.25" customHeight="1">
      <c r="A9037" s="114" t="s">
        <v>445</v>
      </c>
      <c r="B9037" s="114" t="s">
        <v>658</v>
      </c>
      <c r="C9037" s="114" t="s">
        <v>1314</v>
      </c>
      <c r="D9037" s="114" t="s">
        <v>1316</v>
      </c>
      <c r="E9037" s="21" t="str">
        <f t="shared" si="35"/>
        <v>INSIS.LPV.INSIS_GEN_BLC_V10.BLC_INSTALLMENTS</v>
      </c>
    </row>
    <row r="9038" spans="1:5" ht="14.25" customHeight="1">
      <c r="A9038" s="114" t="s">
        <v>445</v>
      </c>
      <c r="B9038" s="114" t="s">
        <v>658</v>
      </c>
      <c r="C9038" s="114" t="s">
        <v>1314</v>
      </c>
      <c r="D9038" s="114" t="s">
        <v>1316</v>
      </c>
      <c r="E9038" s="21" t="str">
        <f t="shared" si="35"/>
        <v>INSIS.LPV.INSIS_GEN_BLC_V10.BLC_INSTALLMENTS</v>
      </c>
    </row>
    <row r="9039" spans="1:5" ht="14.25" customHeight="1">
      <c r="A9039" s="114" t="s">
        <v>445</v>
      </c>
      <c r="B9039" s="114" t="s">
        <v>658</v>
      </c>
      <c r="C9039" s="114" t="s">
        <v>1314</v>
      </c>
      <c r="D9039" s="114" t="s">
        <v>1316</v>
      </c>
      <c r="E9039" s="21" t="str">
        <f t="shared" si="35"/>
        <v>INSIS.LPV.INSIS_GEN_BLC_V10.BLC_INSTALLMENTS</v>
      </c>
    </row>
    <row r="9040" spans="1:5" ht="14.25" customHeight="1">
      <c r="A9040" s="114" t="s">
        <v>445</v>
      </c>
      <c r="B9040" s="114" t="s">
        <v>658</v>
      </c>
      <c r="C9040" s="114" t="s">
        <v>1314</v>
      </c>
      <c r="D9040" s="114" t="s">
        <v>1316</v>
      </c>
      <c r="E9040" s="21" t="str">
        <f t="shared" si="35"/>
        <v>INSIS.LPV.INSIS_GEN_BLC_V10.BLC_INSTALLMENTS</v>
      </c>
    </row>
    <row r="9041" spans="1:5" ht="14.25" customHeight="1">
      <c r="A9041" s="114" t="s">
        <v>445</v>
      </c>
      <c r="B9041" s="114" t="s">
        <v>658</v>
      </c>
      <c r="C9041" s="114" t="s">
        <v>1314</v>
      </c>
      <c r="D9041" s="114" t="s">
        <v>1316</v>
      </c>
      <c r="E9041" s="21" t="str">
        <f t="shared" si="35"/>
        <v>INSIS.LPV.INSIS_GEN_BLC_V10.BLC_INSTALLMENTS</v>
      </c>
    </row>
    <row r="9042" spans="1:5" ht="14.25" customHeight="1">
      <c r="A9042" s="114" t="s">
        <v>445</v>
      </c>
      <c r="B9042" s="114" t="s">
        <v>658</v>
      </c>
      <c r="C9042" s="114" t="s">
        <v>1314</v>
      </c>
      <c r="D9042" s="114" t="s">
        <v>1316</v>
      </c>
      <c r="E9042" s="21" t="str">
        <f t="shared" si="35"/>
        <v>INSIS.LPV.INSIS_GEN_BLC_V10.BLC_INSTALLMENTS</v>
      </c>
    </row>
    <row r="9043" spans="1:5" ht="14.25" customHeight="1">
      <c r="A9043" s="114" t="s">
        <v>445</v>
      </c>
      <c r="B9043" s="114" t="s">
        <v>658</v>
      </c>
      <c r="C9043" s="114" t="s">
        <v>1314</v>
      </c>
      <c r="D9043" s="114" t="s">
        <v>1316</v>
      </c>
      <c r="E9043" s="21" t="str">
        <f t="shared" si="35"/>
        <v>INSIS.LPV.INSIS_GEN_BLC_V10.BLC_INSTALLMENTS</v>
      </c>
    </row>
    <row r="9044" spans="1:5" ht="14.25" customHeight="1">
      <c r="A9044" s="114" t="s">
        <v>445</v>
      </c>
      <c r="B9044" s="114" t="s">
        <v>658</v>
      </c>
      <c r="C9044" s="114" t="s">
        <v>1314</v>
      </c>
      <c r="D9044" s="114" t="s">
        <v>1316</v>
      </c>
      <c r="E9044" s="21" t="str">
        <f t="shared" si="35"/>
        <v>INSIS.LPV.INSIS_GEN_BLC_V10.BLC_INSTALLMENTS</v>
      </c>
    </row>
    <row r="9045" spans="1:5" ht="14.25" customHeight="1">
      <c r="A9045" s="114" t="s">
        <v>445</v>
      </c>
      <c r="B9045" s="114" t="s">
        <v>658</v>
      </c>
      <c r="C9045" s="114" t="s">
        <v>1314</v>
      </c>
      <c r="D9045" s="114" t="s">
        <v>1316</v>
      </c>
      <c r="E9045" s="21" t="str">
        <f t="shared" si="35"/>
        <v>INSIS.LPV.INSIS_GEN_BLC_V10.BLC_INSTALLMENTS</v>
      </c>
    </row>
    <row r="9046" spans="1:5" ht="14.25" customHeight="1">
      <c r="A9046" s="114" t="s">
        <v>445</v>
      </c>
      <c r="B9046" s="114" t="s">
        <v>658</v>
      </c>
      <c r="C9046" s="114" t="s">
        <v>1314</v>
      </c>
      <c r="D9046" s="114" t="s">
        <v>1316</v>
      </c>
      <c r="E9046" s="21" t="str">
        <f t="shared" si="35"/>
        <v>INSIS.LPV.INSIS_GEN_BLC_V10.BLC_INSTALLMENTS</v>
      </c>
    </row>
    <row r="9047" spans="1:5" ht="14.25" customHeight="1">
      <c r="A9047" s="114" t="s">
        <v>445</v>
      </c>
      <c r="B9047" s="114" t="s">
        <v>658</v>
      </c>
      <c r="C9047" s="114" t="s">
        <v>1314</v>
      </c>
      <c r="D9047" s="114" t="s">
        <v>1316</v>
      </c>
      <c r="E9047" s="21" t="str">
        <f t="shared" si="35"/>
        <v>INSIS.LPV.INSIS_GEN_BLC_V10.BLC_INSTALLMENTS</v>
      </c>
    </row>
    <row r="9048" spans="1:5" ht="14.25" customHeight="1">
      <c r="A9048" s="114" t="s">
        <v>445</v>
      </c>
      <c r="B9048" s="114" t="s">
        <v>658</v>
      </c>
      <c r="C9048" s="114" t="s">
        <v>1314</v>
      </c>
      <c r="D9048" s="114" t="s">
        <v>1316</v>
      </c>
      <c r="E9048" s="21" t="str">
        <f t="shared" si="35"/>
        <v>INSIS.LPV.INSIS_GEN_BLC_V10.BLC_INSTALLMENTS</v>
      </c>
    </row>
    <row r="9049" spans="1:5" ht="14.25" customHeight="1">
      <c r="A9049" s="114" t="s">
        <v>445</v>
      </c>
      <c r="B9049" s="114" t="s">
        <v>658</v>
      </c>
      <c r="C9049" s="114" t="s">
        <v>1314</v>
      </c>
      <c r="D9049" s="114" t="s">
        <v>1316</v>
      </c>
      <c r="E9049" s="21" t="str">
        <f t="shared" si="35"/>
        <v>INSIS.LPV.INSIS_GEN_BLC_V10.BLC_INSTALLMENTS</v>
      </c>
    </row>
    <row r="9050" spans="1:5" ht="14.25" customHeight="1">
      <c r="A9050" s="114" t="s">
        <v>445</v>
      </c>
      <c r="B9050" s="114" t="s">
        <v>658</v>
      </c>
      <c r="C9050" s="114" t="s">
        <v>1314</v>
      </c>
      <c r="D9050" s="114" t="s">
        <v>1317</v>
      </c>
      <c r="E9050" s="21" t="str">
        <f t="shared" si="35"/>
        <v>INSIS.LPV.INSIS_GEN_BLC_V10.BLC_ITEMS</v>
      </c>
    </row>
    <row r="9051" spans="1:5" ht="14.25" customHeight="1">
      <c r="A9051" s="114" t="s">
        <v>445</v>
      </c>
      <c r="B9051" s="114" t="s">
        <v>658</v>
      </c>
      <c r="C9051" s="114" t="s">
        <v>1314</v>
      </c>
      <c r="D9051" s="114" t="s">
        <v>1317</v>
      </c>
      <c r="E9051" s="21" t="str">
        <f t="shared" si="35"/>
        <v>INSIS.LPV.INSIS_GEN_BLC_V10.BLC_ITEMS</v>
      </c>
    </row>
    <row r="9052" spans="1:5" ht="14.25" customHeight="1">
      <c r="A9052" s="114" t="s">
        <v>445</v>
      </c>
      <c r="B9052" s="114" t="s">
        <v>658</v>
      </c>
      <c r="C9052" s="114" t="s">
        <v>1314</v>
      </c>
      <c r="D9052" s="114" t="s">
        <v>1317</v>
      </c>
      <c r="E9052" s="21" t="str">
        <f t="shared" si="35"/>
        <v>INSIS.LPV.INSIS_GEN_BLC_V10.BLC_ITEMS</v>
      </c>
    </row>
    <row r="9053" spans="1:5" ht="14.25" customHeight="1">
      <c r="A9053" s="114" t="s">
        <v>445</v>
      </c>
      <c r="B9053" s="114" t="s">
        <v>658</v>
      </c>
      <c r="C9053" s="114" t="s">
        <v>1314</v>
      </c>
      <c r="D9053" s="114" t="s">
        <v>1317</v>
      </c>
      <c r="E9053" s="21" t="str">
        <f t="shared" si="35"/>
        <v>INSIS.LPV.INSIS_GEN_BLC_V10.BLC_ITEMS</v>
      </c>
    </row>
    <row r="9054" spans="1:5" ht="14.25" customHeight="1">
      <c r="A9054" s="114" t="s">
        <v>445</v>
      </c>
      <c r="B9054" s="114" t="s">
        <v>658</v>
      </c>
      <c r="C9054" s="114" t="s">
        <v>1314</v>
      </c>
      <c r="D9054" s="114" t="s">
        <v>1317</v>
      </c>
      <c r="E9054" s="21" t="str">
        <f t="shared" si="35"/>
        <v>INSIS.LPV.INSIS_GEN_BLC_V10.BLC_ITEMS</v>
      </c>
    </row>
    <row r="9055" spans="1:5" ht="14.25" customHeight="1">
      <c r="A9055" s="114" t="s">
        <v>445</v>
      </c>
      <c r="B9055" s="114" t="s">
        <v>658</v>
      </c>
      <c r="C9055" s="114" t="s">
        <v>1314</v>
      </c>
      <c r="D9055" s="114" t="s">
        <v>1317</v>
      </c>
      <c r="E9055" s="21" t="str">
        <f t="shared" si="35"/>
        <v>INSIS.LPV.INSIS_GEN_BLC_V10.BLC_ITEMS</v>
      </c>
    </row>
    <row r="9056" spans="1:5" ht="14.25" customHeight="1">
      <c r="A9056" s="114" t="s">
        <v>445</v>
      </c>
      <c r="B9056" s="114" t="s">
        <v>658</v>
      </c>
      <c r="C9056" s="114" t="s">
        <v>1314</v>
      </c>
      <c r="D9056" s="114" t="s">
        <v>1317</v>
      </c>
      <c r="E9056" s="21" t="str">
        <f t="shared" si="35"/>
        <v>INSIS.LPV.INSIS_GEN_BLC_V10.BLC_ITEMS</v>
      </c>
    </row>
    <row r="9057" spans="1:5" ht="14.25" customHeight="1">
      <c r="A9057" s="114" t="s">
        <v>445</v>
      </c>
      <c r="B9057" s="114" t="s">
        <v>658</v>
      </c>
      <c r="C9057" s="114" t="s">
        <v>1314</v>
      </c>
      <c r="D9057" s="114" t="s">
        <v>1317</v>
      </c>
      <c r="E9057" s="21" t="str">
        <f t="shared" si="35"/>
        <v>INSIS.LPV.INSIS_GEN_BLC_V10.BLC_ITEMS</v>
      </c>
    </row>
    <row r="9058" spans="1:5" ht="14.25" customHeight="1">
      <c r="A9058" s="114" t="s">
        <v>445</v>
      </c>
      <c r="B9058" s="114" t="s">
        <v>658</v>
      </c>
      <c r="C9058" s="114" t="s">
        <v>1314</v>
      </c>
      <c r="D9058" s="114" t="s">
        <v>1317</v>
      </c>
      <c r="E9058" s="21" t="str">
        <f t="shared" si="35"/>
        <v>INSIS.LPV.INSIS_GEN_BLC_V10.BLC_ITEMS</v>
      </c>
    </row>
    <row r="9059" spans="1:5" ht="14.25" customHeight="1">
      <c r="A9059" s="114" t="s">
        <v>445</v>
      </c>
      <c r="B9059" s="114" t="s">
        <v>658</v>
      </c>
      <c r="C9059" s="114" t="s">
        <v>1314</v>
      </c>
      <c r="D9059" s="114" t="s">
        <v>1317</v>
      </c>
      <c r="E9059" s="21" t="str">
        <f t="shared" si="35"/>
        <v>INSIS.LPV.INSIS_GEN_BLC_V10.BLC_ITEMS</v>
      </c>
    </row>
    <row r="9060" spans="1:5" ht="14.25" customHeight="1">
      <c r="A9060" s="114" t="s">
        <v>445</v>
      </c>
      <c r="B9060" s="114" t="s">
        <v>658</v>
      </c>
      <c r="C9060" s="114" t="s">
        <v>1314</v>
      </c>
      <c r="D9060" s="114" t="s">
        <v>1317</v>
      </c>
      <c r="E9060" s="21" t="str">
        <f t="shared" si="35"/>
        <v>INSIS.LPV.INSIS_GEN_BLC_V10.BLC_ITEMS</v>
      </c>
    </row>
    <row r="9061" spans="1:5" ht="14.25" customHeight="1">
      <c r="A9061" s="114" t="s">
        <v>445</v>
      </c>
      <c r="B9061" s="114" t="s">
        <v>658</v>
      </c>
      <c r="C9061" s="114" t="s">
        <v>1314</v>
      </c>
      <c r="D9061" s="114" t="s">
        <v>1317</v>
      </c>
      <c r="E9061" s="21" t="str">
        <f t="shared" si="35"/>
        <v>INSIS.LPV.INSIS_GEN_BLC_V10.BLC_ITEMS</v>
      </c>
    </row>
    <row r="9062" spans="1:5" ht="14.25" customHeight="1">
      <c r="A9062" s="114" t="s">
        <v>445</v>
      </c>
      <c r="B9062" s="114" t="s">
        <v>658</v>
      </c>
      <c r="C9062" s="114" t="s">
        <v>1314</v>
      </c>
      <c r="D9062" s="114" t="s">
        <v>1317</v>
      </c>
      <c r="E9062" s="21" t="str">
        <f t="shared" si="35"/>
        <v>INSIS.LPV.INSIS_GEN_BLC_V10.BLC_ITEMS</v>
      </c>
    </row>
    <row r="9063" spans="1:5" ht="14.25" customHeight="1">
      <c r="A9063" s="114" t="s">
        <v>445</v>
      </c>
      <c r="B9063" s="114" t="s">
        <v>658</v>
      </c>
      <c r="C9063" s="114" t="s">
        <v>1314</v>
      </c>
      <c r="D9063" s="114" t="s">
        <v>1317</v>
      </c>
      <c r="E9063" s="21" t="str">
        <f t="shared" si="35"/>
        <v>INSIS.LPV.INSIS_GEN_BLC_V10.BLC_ITEMS</v>
      </c>
    </row>
    <row r="9064" spans="1:5" ht="14.25" customHeight="1">
      <c r="A9064" s="114" t="s">
        <v>445</v>
      </c>
      <c r="B9064" s="114" t="s">
        <v>658</v>
      </c>
      <c r="C9064" s="114" t="s">
        <v>1314</v>
      </c>
      <c r="D9064" s="114" t="s">
        <v>1317</v>
      </c>
      <c r="E9064" s="21" t="str">
        <f t="shared" si="35"/>
        <v>INSIS.LPV.INSIS_GEN_BLC_V10.BLC_ITEMS</v>
      </c>
    </row>
    <row r="9065" spans="1:5" ht="14.25" customHeight="1">
      <c r="A9065" s="114" t="s">
        <v>445</v>
      </c>
      <c r="B9065" s="114" t="s">
        <v>658</v>
      </c>
      <c r="C9065" s="114" t="s">
        <v>1314</v>
      </c>
      <c r="D9065" s="114" t="s">
        <v>1317</v>
      </c>
      <c r="E9065" s="21" t="str">
        <f t="shared" si="35"/>
        <v>INSIS.LPV.INSIS_GEN_BLC_V10.BLC_ITEMS</v>
      </c>
    </row>
    <row r="9066" spans="1:5" ht="14.25" customHeight="1">
      <c r="A9066" s="114" t="s">
        <v>445</v>
      </c>
      <c r="B9066" s="114" t="s">
        <v>658</v>
      </c>
      <c r="C9066" s="114" t="s">
        <v>1314</v>
      </c>
      <c r="D9066" s="114" t="s">
        <v>1317</v>
      </c>
      <c r="E9066" s="21" t="str">
        <f t="shared" si="35"/>
        <v>INSIS.LPV.INSIS_GEN_BLC_V10.BLC_ITEMS</v>
      </c>
    </row>
    <row r="9067" spans="1:5" ht="14.25" customHeight="1">
      <c r="A9067" s="114" t="s">
        <v>445</v>
      </c>
      <c r="B9067" s="114" t="s">
        <v>658</v>
      </c>
      <c r="C9067" s="114" t="s">
        <v>1314</v>
      </c>
      <c r="D9067" s="114" t="s">
        <v>1317</v>
      </c>
      <c r="E9067" s="21" t="str">
        <f t="shared" si="35"/>
        <v>INSIS.LPV.INSIS_GEN_BLC_V10.BLC_ITEMS</v>
      </c>
    </row>
    <row r="9068" spans="1:5" ht="14.25" customHeight="1">
      <c r="A9068" s="114" t="s">
        <v>445</v>
      </c>
      <c r="B9068" s="114" t="s">
        <v>658</v>
      </c>
      <c r="C9068" s="114" t="s">
        <v>1314</v>
      </c>
      <c r="D9068" s="114" t="s">
        <v>1317</v>
      </c>
      <c r="E9068" s="21" t="str">
        <f t="shared" si="35"/>
        <v>INSIS.LPV.INSIS_GEN_BLC_V10.BLC_ITEMS</v>
      </c>
    </row>
    <row r="9069" spans="1:5" ht="14.25" customHeight="1">
      <c r="A9069" s="114" t="s">
        <v>445</v>
      </c>
      <c r="B9069" s="114" t="s">
        <v>658</v>
      </c>
      <c r="C9069" s="114" t="s">
        <v>1314</v>
      </c>
      <c r="D9069" s="114" t="s">
        <v>1317</v>
      </c>
      <c r="E9069" s="21" t="str">
        <f t="shared" si="35"/>
        <v>INSIS.LPV.INSIS_GEN_BLC_V10.BLC_ITEMS</v>
      </c>
    </row>
    <row r="9070" spans="1:5" ht="14.25" customHeight="1">
      <c r="A9070" s="114" t="s">
        <v>445</v>
      </c>
      <c r="B9070" s="114" t="s">
        <v>658</v>
      </c>
      <c r="C9070" s="114" t="s">
        <v>1314</v>
      </c>
      <c r="D9070" s="114" t="s">
        <v>1317</v>
      </c>
      <c r="E9070" s="21" t="str">
        <f t="shared" si="35"/>
        <v>INSIS.LPV.INSIS_GEN_BLC_V10.BLC_ITEMS</v>
      </c>
    </row>
    <row r="9071" spans="1:5" ht="14.25" customHeight="1">
      <c r="A9071" s="114" t="s">
        <v>445</v>
      </c>
      <c r="B9071" s="114" t="s">
        <v>658</v>
      </c>
      <c r="C9071" s="114" t="s">
        <v>1314</v>
      </c>
      <c r="D9071" s="114" t="s">
        <v>1317</v>
      </c>
      <c r="E9071" s="21" t="str">
        <f t="shared" si="35"/>
        <v>INSIS.LPV.INSIS_GEN_BLC_V10.BLC_ITEMS</v>
      </c>
    </row>
    <row r="9072" spans="1:5" ht="14.25" customHeight="1">
      <c r="A9072" s="114" t="s">
        <v>445</v>
      </c>
      <c r="B9072" s="114" t="s">
        <v>658</v>
      </c>
      <c r="C9072" s="114" t="s">
        <v>1314</v>
      </c>
      <c r="D9072" s="114" t="s">
        <v>1317</v>
      </c>
      <c r="E9072" s="21" t="str">
        <f t="shared" si="35"/>
        <v>INSIS.LPV.INSIS_GEN_BLC_V10.BLC_ITEMS</v>
      </c>
    </row>
    <row r="9073" spans="1:5" ht="14.25" customHeight="1">
      <c r="A9073" s="114" t="s">
        <v>445</v>
      </c>
      <c r="B9073" s="114" t="s">
        <v>658</v>
      </c>
      <c r="C9073" s="114" t="s">
        <v>1314</v>
      </c>
      <c r="D9073" s="114" t="s">
        <v>1317</v>
      </c>
      <c r="E9073" s="21" t="str">
        <f t="shared" si="35"/>
        <v>INSIS.LPV.INSIS_GEN_BLC_V10.BLC_ITEMS</v>
      </c>
    </row>
    <row r="9074" spans="1:5" ht="14.25" customHeight="1">
      <c r="A9074" s="114" t="s">
        <v>445</v>
      </c>
      <c r="B9074" s="114" t="s">
        <v>658</v>
      </c>
      <c r="C9074" s="114" t="s">
        <v>1314</v>
      </c>
      <c r="D9074" s="114" t="s">
        <v>1317</v>
      </c>
      <c r="E9074" s="21" t="str">
        <f t="shared" si="35"/>
        <v>INSIS.LPV.INSIS_GEN_BLC_V10.BLC_ITEMS</v>
      </c>
    </row>
    <row r="9075" spans="1:5" ht="14.25" customHeight="1">
      <c r="A9075" s="114" t="s">
        <v>445</v>
      </c>
      <c r="B9075" s="114" t="s">
        <v>658</v>
      </c>
      <c r="C9075" s="114" t="s">
        <v>1314</v>
      </c>
      <c r="D9075" s="114" t="s">
        <v>1317</v>
      </c>
      <c r="E9075" s="21" t="str">
        <f t="shared" si="35"/>
        <v>INSIS.LPV.INSIS_GEN_BLC_V10.BLC_ITEMS</v>
      </c>
    </row>
    <row r="9076" spans="1:5" ht="14.25" customHeight="1">
      <c r="A9076" s="114" t="s">
        <v>445</v>
      </c>
      <c r="B9076" s="114" t="s">
        <v>658</v>
      </c>
      <c r="C9076" s="114" t="s">
        <v>1314</v>
      </c>
      <c r="D9076" s="114" t="s">
        <v>1317</v>
      </c>
      <c r="E9076" s="21" t="str">
        <f t="shared" si="35"/>
        <v>INSIS.LPV.INSIS_GEN_BLC_V10.BLC_ITEMS</v>
      </c>
    </row>
    <row r="9077" spans="1:5" ht="14.25" customHeight="1">
      <c r="A9077" s="114" t="s">
        <v>445</v>
      </c>
      <c r="B9077" s="114" t="s">
        <v>658</v>
      </c>
      <c r="C9077" s="114" t="s">
        <v>1314</v>
      </c>
      <c r="D9077" s="114" t="s">
        <v>1317</v>
      </c>
      <c r="E9077" s="21" t="str">
        <f t="shared" si="35"/>
        <v>INSIS.LPV.INSIS_GEN_BLC_V10.BLC_ITEMS</v>
      </c>
    </row>
    <row r="9078" spans="1:5" ht="14.25" customHeight="1">
      <c r="A9078" s="114" t="s">
        <v>445</v>
      </c>
      <c r="B9078" s="114" t="s">
        <v>658</v>
      </c>
      <c r="C9078" s="114" t="s">
        <v>1314</v>
      </c>
      <c r="D9078" s="114" t="s">
        <v>1317</v>
      </c>
      <c r="E9078" s="21" t="str">
        <f t="shared" si="35"/>
        <v>INSIS.LPV.INSIS_GEN_BLC_V10.BLC_ITEMS</v>
      </c>
    </row>
    <row r="9079" spans="1:5" ht="14.25" customHeight="1">
      <c r="A9079" s="114" t="s">
        <v>445</v>
      </c>
      <c r="B9079" s="114" t="s">
        <v>658</v>
      </c>
      <c r="C9079" s="114" t="s">
        <v>1314</v>
      </c>
      <c r="D9079" s="114" t="s">
        <v>1317</v>
      </c>
      <c r="E9079" s="21" t="str">
        <f t="shared" si="35"/>
        <v>INSIS.LPV.INSIS_GEN_BLC_V10.BLC_ITEMS</v>
      </c>
    </row>
    <row r="9080" spans="1:5" ht="14.25" customHeight="1">
      <c r="A9080" s="114" t="s">
        <v>445</v>
      </c>
      <c r="B9080" s="114" t="s">
        <v>658</v>
      </c>
      <c r="C9080" s="114" t="s">
        <v>1314</v>
      </c>
      <c r="D9080" s="114" t="s">
        <v>1317</v>
      </c>
      <c r="E9080" s="21" t="str">
        <f t="shared" si="35"/>
        <v>INSIS.LPV.INSIS_GEN_BLC_V10.BLC_ITEMS</v>
      </c>
    </row>
    <row r="9081" spans="1:5" ht="14.25" customHeight="1">
      <c r="A9081" s="114" t="s">
        <v>445</v>
      </c>
      <c r="B9081" s="114" t="s">
        <v>658</v>
      </c>
      <c r="C9081" s="114" t="s">
        <v>1314</v>
      </c>
      <c r="D9081" s="114" t="s">
        <v>1317</v>
      </c>
      <c r="E9081" s="21" t="str">
        <f t="shared" si="35"/>
        <v>INSIS.LPV.INSIS_GEN_BLC_V10.BLC_ITEMS</v>
      </c>
    </row>
    <row r="9082" spans="1:5" ht="14.25" customHeight="1">
      <c r="A9082" s="114" t="s">
        <v>445</v>
      </c>
      <c r="B9082" s="114" t="s">
        <v>658</v>
      </c>
      <c r="C9082" s="114" t="s">
        <v>1314</v>
      </c>
      <c r="D9082" s="114" t="s">
        <v>1317</v>
      </c>
      <c r="E9082" s="21" t="str">
        <f t="shared" si="35"/>
        <v>INSIS.LPV.INSIS_GEN_BLC_V10.BLC_ITEMS</v>
      </c>
    </row>
    <row r="9083" spans="1:5" ht="14.25" customHeight="1">
      <c r="A9083" s="114" t="s">
        <v>445</v>
      </c>
      <c r="B9083" s="114" t="s">
        <v>658</v>
      </c>
      <c r="C9083" s="114" t="s">
        <v>1314</v>
      </c>
      <c r="D9083" s="114" t="s">
        <v>1317</v>
      </c>
      <c r="E9083" s="21" t="str">
        <f t="shared" si="35"/>
        <v>INSIS.LPV.INSIS_GEN_BLC_V10.BLC_ITEMS</v>
      </c>
    </row>
    <row r="9084" spans="1:5" ht="14.25" customHeight="1">
      <c r="A9084" s="114" t="s">
        <v>445</v>
      </c>
      <c r="B9084" s="114" t="s">
        <v>658</v>
      </c>
      <c r="C9084" s="114" t="s">
        <v>1314</v>
      </c>
      <c r="D9084" s="114" t="s">
        <v>1317</v>
      </c>
      <c r="E9084" s="21" t="str">
        <f t="shared" si="35"/>
        <v>INSIS.LPV.INSIS_GEN_BLC_V10.BLC_ITEMS</v>
      </c>
    </row>
    <row r="9085" spans="1:5" ht="14.25" customHeight="1">
      <c r="A9085" s="114" t="s">
        <v>445</v>
      </c>
      <c r="B9085" s="114" t="s">
        <v>658</v>
      </c>
      <c r="C9085" s="114" t="s">
        <v>1314</v>
      </c>
      <c r="D9085" s="114" t="s">
        <v>1317</v>
      </c>
      <c r="E9085" s="21" t="str">
        <f t="shared" si="35"/>
        <v>INSIS.LPV.INSIS_GEN_BLC_V10.BLC_ITEMS</v>
      </c>
    </row>
    <row r="9086" spans="1:5" ht="14.25" customHeight="1">
      <c r="A9086" s="114" t="s">
        <v>445</v>
      </c>
      <c r="B9086" s="114" t="s">
        <v>658</v>
      </c>
      <c r="C9086" s="114" t="s">
        <v>1314</v>
      </c>
      <c r="D9086" s="114" t="s">
        <v>1317</v>
      </c>
      <c r="E9086" s="21" t="str">
        <f t="shared" si="35"/>
        <v>INSIS.LPV.INSIS_GEN_BLC_V10.BLC_ITEMS</v>
      </c>
    </row>
    <row r="9087" spans="1:5" ht="14.25" customHeight="1">
      <c r="A9087" s="114" t="s">
        <v>445</v>
      </c>
      <c r="B9087" s="114" t="s">
        <v>658</v>
      </c>
      <c r="C9087" s="114" t="s">
        <v>1314</v>
      </c>
      <c r="D9087" s="114" t="s">
        <v>1317</v>
      </c>
      <c r="E9087" s="21" t="str">
        <f t="shared" si="35"/>
        <v>INSIS.LPV.INSIS_GEN_BLC_V10.BLC_ITEMS</v>
      </c>
    </row>
    <row r="9088" spans="1:5" ht="14.25" customHeight="1">
      <c r="A9088" s="114" t="s">
        <v>445</v>
      </c>
      <c r="B9088" s="114" t="s">
        <v>658</v>
      </c>
      <c r="C9088" s="114" t="s">
        <v>1314</v>
      </c>
      <c r="D9088" s="114" t="s">
        <v>1318</v>
      </c>
      <c r="E9088" s="21" t="str">
        <f t="shared" si="35"/>
        <v>INSIS.LPV.INSIS_GEN_BLC_V10.BLC_TRANSACTIONS</v>
      </c>
    </row>
    <row r="9089" spans="1:5" ht="14.25" customHeight="1">
      <c r="A9089" s="114" t="s">
        <v>445</v>
      </c>
      <c r="B9089" s="114" t="s">
        <v>658</v>
      </c>
      <c r="C9089" s="114" t="s">
        <v>1314</v>
      </c>
      <c r="D9089" s="114" t="s">
        <v>1318</v>
      </c>
      <c r="E9089" s="21" t="str">
        <f t="shared" si="35"/>
        <v>INSIS.LPV.INSIS_GEN_BLC_V10.BLC_TRANSACTIONS</v>
      </c>
    </row>
    <row r="9090" spans="1:5" ht="14.25" customHeight="1">
      <c r="A9090" s="114" t="s">
        <v>445</v>
      </c>
      <c r="B9090" s="114" t="s">
        <v>658</v>
      </c>
      <c r="C9090" s="114" t="s">
        <v>1314</v>
      </c>
      <c r="D9090" s="114" t="s">
        <v>1318</v>
      </c>
      <c r="E9090" s="21" t="str">
        <f t="shared" si="35"/>
        <v>INSIS.LPV.INSIS_GEN_BLC_V10.BLC_TRANSACTIONS</v>
      </c>
    </row>
    <row r="9091" spans="1:5" ht="14.25" customHeight="1">
      <c r="A9091" s="114" t="s">
        <v>445</v>
      </c>
      <c r="B9091" s="114" t="s">
        <v>658</v>
      </c>
      <c r="C9091" s="114" t="s">
        <v>1314</v>
      </c>
      <c r="D9091" s="114" t="s">
        <v>1318</v>
      </c>
      <c r="E9091" s="21" t="str">
        <f t="shared" si="35"/>
        <v>INSIS.LPV.INSIS_GEN_BLC_V10.BLC_TRANSACTIONS</v>
      </c>
    </row>
    <row r="9092" spans="1:5" ht="14.25" customHeight="1">
      <c r="A9092" s="114" t="s">
        <v>445</v>
      </c>
      <c r="B9092" s="114" t="s">
        <v>658</v>
      </c>
      <c r="C9092" s="114" t="s">
        <v>1314</v>
      </c>
      <c r="D9092" s="114" t="s">
        <v>1318</v>
      </c>
      <c r="E9092" s="21" t="str">
        <f t="shared" si="35"/>
        <v>INSIS.LPV.INSIS_GEN_BLC_V10.BLC_TRANSACTIONS</v>
      </c>
    </row>
    <row r="9093" spans="1:5" ht="14.25" customHeight="1">
      <c r="A9093" s="114" t="s">
        <v>445</v>
      </c>
      <c r="B9093" s="114" t="s">
        <v>658</v>
      </c>
      <c r="C9093" s="114" t="s">
        <v>1314</v>
      </c>
      <c r="D9093" s="114" t="s">
        <v>1318</v>
      </c>
      <c r="E9093" s="21" t="str">
        <f t="shared" si="35"/>
        <v>INSIS.LPV.INSIS_GEN_BLC_V10.BLC_TRANSACTIONS</v>
      </c>
    </row>
    <row r="9094" spans="1:5" ht="14.25" customHeight="1">
      <c r="A9094" s="114" t="s">
        <v>445</v>
      </c>
      <c r="B9094" s="114" t="s">
        <v>658</v>
      </c>
      <c r="C9094" s="114" t="s">
        <v>1314</v>
      </c>
      <c r="D9094" s="114" t="s">
        <v>1318</v>
      </c>
      <c r="E9094" s="21" t="str">
        <f t="shared" si="35"/>
        <v>INSIS.LPV.INSIS_GEN_BLC_V10.BLC_TRANSACTIONS</v>
      </c>
    </row>
    <row r="9095" spans="1:5" ht="14.25" customHeight="1">
      <c r="A9095" s="114" t="s">
        <v>445</v>
      </c>
      <c r="B9095" s="114" t="s">
        <v>658</v>
      </c>
      <c r="C9095" s="114" t="s">
        <v>1314</v>
      </c>
      <c r="D9095" s="114" t="s">
        <v>1318</v>
      </c>
      <c r="E9095" s="21" t="str">
        <f t="shared" si="35"/>
        <v>INSIS.LPV.INSIS_GEN_BLC_V10.BLC_TRANSACTIONS</v>
      </c>
    </row>
    <row r="9096" spans="1:5" ht="14.25" customHeight="1">
      <c r="A9096" s="114" t="s">
        <v>445</v>
      </c>
      <c r="B9096" s="114" t="s">
        <v>658</v>
      </c>
      <c r="C9096" s="114" t="s">
        <v>1314</v>
      </c>
      <c r="D9096" s="114" t="s">
        <v>1318</v>
      </c>
      <c r="E9096" s="21" t="str">
        <f t="shared" si="35"/>
        <v>INSIS.LPV.INSIS_GEN_BLC_V10.BLC_TRANSACTIONS</v>
      </c>
    </row>
    <row r="9097" spans="1:5" ht="14.25" customHeight="1">
      <c r="A9097" s="114" t="s">
        <v>445</v>
      </c>
      <c r="B9097" s="114" t="s">
        <v>658</v>
      </c>
      <c r="C9097" s="114" t="s">
        <v>1314</v>
      </c>
      <c r="D9097" s="114" t="s">
        <v>1318</v>
      </c>
      <c r="E9097" s="21" t="str">
        <f t="shared" si="35"/>
        <v>INSIS.LPV.INSIS_GEN_BLC_V10.BLC_TRANSACTIONS</v>
      </c>
    </row>
    <row r="9098" spans="1:5" ht="14.25" customHeight="1">
      <c r="A9098" s="114" t="s">
        <v>445</v>
      </c>
      <c r="B9098" s="114" t="s">
        <v>658</v>
      </c>
      <c r="C9098" s="114" t="s">
        <v>1314</v>
      </c>
      <c r="D9098" s="114" t="s">
        <v>1318</v>
      </c>
      <c r="E9098" s="21" t="str">
        <f t="shared" si="35"/>
        <v>INSIS.LPV.INSIS_GEN_BLC_V10.BLC_TRANSACTIONS</v>
      </c>
    </row>
    <row r="9099" spans="1:5" ht="14.25" customHeight="1">
      <c r="A9099" s="114" t="s">
        <v>445</v>
      </c>
      <c r="B9099" s="114" t="s">
        <v>658</v>
      </c>
      <c r="C9099" s="114" t="s">
        <v>1314</v>
      </c>
      <c r="D9099" s="114" t="s">
        <v>1318</v>
      </c>
      <c r="E9099" s="21" t="str">
        <f t="shared" si="35"/>
        <v>INSIS.LPV.INSIS_GEN_BLC_V10.BLC_TRANSACTIONS</v>
      </c>
    </row>
    <row r="9100" spans="1:5" ht="14.25" customHeight="1">
      <c r="A9100" s="114" t="s">
        <v>445</v>
      </c>
      <c r="B9100" s="114" t="s">
        <v>658</v>
      </c>
      <c r="C9100" s="114" t="s">
        <v>1314</v>
      </c>
      <c r="D9100" s="114" t="s">
        <v>1318</v>
      </c>
      <c r="E9100" s="21" t="str">
        <f t="shared" si="35"/>
        <v>INSIS.LPV.INSIS_GEN_BLC_V10.BLC_TRANSACTIONS</v>
      </c>
    </row>
    <row r="9101" spans="1:5" ht="14.25" customHeight="1">
      <c r="A9101" s="114" t="s">
        <v>445</v>
      </c>
      <c r="B9101" s="114" t="s">
        <v>658</v>
      </c>
      <c r="C9101" s="114" t="s">
        <v>1314</v>
      </c>
      <c r="D9101" s="114" t="s">
        <v>1318</v>
      </c>
      <c r="E9101" s="21" t="str">
        <f t="shared" si="35"/>
        <v>INSIS.LPV.INSIS_GEN_BLC_V10.BLC_TRANSACTIONS</v>
      </c>
    </row>
    <row r="9102" spans="1:5" ht="14.25" customHeight="1">
      <c r="A9102" s="114" t="s">
        <v>445</v>
      </c>
      <c r="B9102" s="114" t="s">
        <v>658</v>
      </c>
      <c r="C9102" s="114" t="s">
        <v>1314</v>
      </c>
      <c r="D9102" s="114" t="s">
        <v>1318</v>
      </c>
      <c r="E9102" s="21" t="str">
        <f t="shared" si="35"/>
        <v>INSIS.LPV.INSIS_GEN_BLC_V10.BLC_TRANSACTIONS</v>
      </c>
    </row>
    <row r="9103" spans="1:5" ht="14.25" customHeight="1">
      <c r="A9103" s="114" t="s">
        <v>445</v>
      </c>
      <c r="B9103" s="114" t="s">
        <v>658</v>
      </c>
      <c r="C9103" s="114" t="s">
        <v>1314</v>
      </c>
      <c r="D9103" s="114" t="s">
        <v>1318</v>
      </c>
      <c r="E9103" s="21" t="str">
        <f t="shared" si="35"/>
        <v>INSIS.LPV.INSIS_GEN_BLC_V10.BLC_TRANSACTIONS</v>
      </c>
    </row>
    <row r="9104" spans="1:5" ht="14.25" customHeight="1">
      <c r="A9104" s="114" t="s">
        <v>445</v>
      </c>
      <c r="B9104" s="114" t="s">
        <v>658</v>
      </c>
      <c r="C9104" s="114" t="s">
        <v>1314</v>
      </c>
      <c r="D9104" s="114" t="s">
        <v>1318</v>
      </c>
      <c r="E9104" s="21" t="str">
        <f t="shared" si="35"/>
        <v>INSIS.LPV.INSIS_GEN_BLC_V10.BLC_TRANSACTIONS</v>
      </c>
    </row>
    <row r="9105" spans="1:5" ht="14.25" customHeight="1">
      <c r="A9105" s="114" t="s">
        <v>445</v>
      </c>
      <c r="B9105" s="114" t="s">
        <v>658</v>
      </c>
      <c r="C9105" s="114" t="s">
        <v>1314</v>
      </c>
      <c r="D9105" s="114" t="s">
        <v>1318</v>
      </c>
      <c r="E9105" s="21" t="str">
        <f t="shared" si="35"/>
        <v>INSIS.LPV.INSIS_GEN_BLC_V10.BLC_TRANSACTIONS</v>
      </c>
    </row>
    <row r="9106" spans="1:5" ht="14.25" customHeight="1">
      <c r="A9106" s="114" t="s">
        <v>445</v>
      </c>
      <c r="B9106" s="114" t="s">
        <v>658</v>
      </c>
      <c r="C9106" s="114" t="s">
        <v>1314</v>
      </c>
      <c r="D9106" s="114" t="s">
        <v>1318</v>
      </c>
      <c r="E9106" s="21" t="str">
        <f t="shared" si="35"/>
        <v>INSIS.LPV.INSIS_GEN_BLC_V10.BLC_TRANSACTIONS</v>
      </c>
    </row>
    <row r="9107" spans="1:5" ht="14.25" customHeight="1">
      <c r="A9107" s="114" t="s">
        <v>445</v>
      </c>
      <c r="B9107" s="114" t="s">
        <v>658</v>
      </c>
      <c r="C9107" s="114" t="s">
        <v>1314</v>
      </c>
      <c r="D9107" s="114" t="s">
        <v>1318</v>
      </c>
      <c r="E9107" s="21" t="str">
        <f t="shared" si="35"/>
        <v>INSIS.LPV.INSIS_GEN_BLC_V10.BLC_TRANSACTIONS</v>
      </c>
    </row>
    <row r="9108" spans="1:5" ht="14.25" customHeight="1">
      <c r="A9108" s="114" t="s">
        <v>445</v>
      </c>
      <c r="B9108" s="114" t="s">
        <v>658</v>
      </c>
      <c r="C9108" s="114" t="s">
        <v>1314</v>
      </c>
      <c r="D9108" s="114" t="s">
        <v>1318</v>
      </c>
      <c r="E9108" s="21" t="str">
        <f t="shared" si="35"/>
        <v>INSIS.LPV.INSIS_GEN_BLC_V10.BLC_TRANSACTIONS</v>
      </c>
    </row>
    <row r="9109" spans="1:5" ht="14.25" customHeight="1">
      <c r="A9109" s="114" t="s">
        <v>445</v>
      </c>
      <c r="B9109" s="114" t="s">
        <v>658</v>
      </c>
      <c r="C9109" s="114" t="s">
        <v>1314</v>
      </c>
      <c r="D9109" s="114" t="s">
        <v>1318</v>
      </c>
      <c r="E9109" s="21" t="str">
        <f t="shared" si="35"/>
        <v>INSIS.LPV.INSIS_GEN_BLC_V10.BLC_TRANSACTIONS</v>
      </c>
    </row>
    <row r="9110" spans="1:5" ht="14.25" customHeight="1">
      <c r="A9110" s="114" t="s">
        <v>445</v>
      </c>
      <c r="B9110" s="114" t="s">
        <v>658</v>
      </c>
      <c r="C9110" s="114" t="s">
        <v>1314</v>
      </c>
      <c r="D9110" s="114" t="s">
        <v>1318</v>
      </c>
      <c r="E9110" s="21" t="str">
        <f t="shared" si="35"/>
        <v>INSIS.LPV.INSIS_GEN_BLC_V10.BLC_TRANSACTIONS</v>
      </c>
    </row>
    <row r="9111" spans="1:5" ht="14.25" customHeight="1">
      <c r="A9111" s="114" t="s">
        <v>445</v>
      </c>
      <c r="B9111" s="114" t="s">
        <v>658</v>
      </c>
      <c r="C9111" s="114" t="s">
        <v>1314</v>
      </c>
      <c r="D9111" s="114" t="s">
        <v>1318</v>
      </c>
      <c r="E9111" s="21" t="str">
        <f t="shared" si="35"/>
        <v>INSIS.LPV.INSIS_GEN_BLC_V10.BLC_TRANSACTIONS</v>
      </c>
    </row>
    <row r="9112" spans="1:5" ht="14.25" customHeight="1">
      <c r="A9112" s="114" t="s">
        <v>445</v>
      </c>
      <c r="B9112" s="114" t="s">
        <v>658</v>
      </c>
      <c r="C9112" s="114" t="s">
        <v>1314</v>
      </c>
      <c r="D9112" s="114" t="s">
        <v>1318</v>
      </c>
      <c r="E9112" s="21" t="str">
        <f t="shared" si="35"/>
        <v>INSIS.LPV.INSIS_GEN_BLC_V10.BLC_TRANSACTIONS</v>
      </c>
    </row>
    <row r="9113" spans="1:5" ht="14.25" customHeight="1">
      <c r="A9113" s="114" t="s">
        <v>445</v>
      </c>
      <c r="B9113" s="114" t="s">
        <v>658</v>
      </c>
      <c r="C9113" s="114" t="s">
        <v>1314</v>
      </c>
      <c r="D9113" s="114" t="s">
        <v>1318</v>
      </c>
      <c r="E9113" s="21" t="str">
        <f t="shared" si="35"/>
        <v>INSIS.LPV.INSIS_GEN_BLC_V10.BLC_TRANSACTIONS</v>
      </c>
    </row>
    <row r="9114" spans="1:5" ht="14.25" customHeight="1">
      <c r="A9114" s="114" t="s">
        <v>445</v>
      </c>
      <c r="B9114" s="114" t="s">
        <v>658</v>
      </c>
      <c r="C9114" s="114" t="s">
        <v>1314</v>
      </c>
      <c r="D9114" s="114" t="s">
        <v>1318</v>
      </c>
      <c r="E9114" s="21" t="str">
        <f t="shared" si="35"/>
        <v>INSIS.LPV.INSIS_GEN_BLC_V10.BLC_TRANSACTIONS</v>
      </c>
    </row>
    <row r="9115" spans="1:5" ht="14.25" customHeight="1">
      <c r="A9115" s="114" t="s">
        <v>445</v>
      </c>
      <c r="B9115" s="114" t="s">
        <v>658</v>
      </c>
      <c r="C9115" s="114" t="s">
        <v>1314</v>
      </c>
      <c r="D9115" s="114" t="s">
        <v>1318</v>
      </c>
      <c r="E9115" s="21" t="str">
        <f t="shared" si="35"/>
        <v>INSIS.LPV.INSIS_GEN_BLC_V10.BLC_TRANSACTIONS</v>
      </c>
    </row>
    <row r="9116" spans="1:5" ht="14.25" customHeight="1">
      <c r="A9116" s="114" t="s">
        <v>445</v>
      </c>
      <c r="B9116" s="114" t="s">
        <v>658</v>
      </c>
      <c r="C9116" s="114" t="s">
        <v>1314</v>
      </c>
      <c r="D9116" s="114" t="s">
        <v>1318</v>
      </c>
      <c r="E9116" s="21" t="str">
        <f t="shared" si="35"/>
        <v>INSIS.LPV.INSIS_GEN_BLC_V10.BLC_TRANSACTIONS</v>
      </c>
    </row>
    <row r="9117" spans="1:5" ht="14.25" customHeight="1">
      <c r="A9117" s="114" t="s">
        <v>445</v>
      </c>
      <c r="B9117" s="114" t="s">
        <v>658</v>
      </c>
      <c r="C9117" s="114" t="s">
        <v>1314</v>
      </c>
      <c r="D9117" s="114" t="s">
        <v>1318</v>
      </c>
      <c r="E9117" s="21" t="str">
        <f t="shared" si="35"/>
        <v>INSIS.LPV.INSIS_GEN_BLC_V10.BLC_TRANSACTIONS</v>
      </c>
    </row>
    <row r="9118" spans="1:5" ht="14.25" customHeight="1">
      <c r="A9118" s="114" t="s">
        <v>445</v>
      </c>
      <c r="B9118" s="114" t="s">
        <v>658</v>
      </c>
      <c r="C9118" s="114" t="s">
        <v>1314</v>
      </c>
      <c r="D9118" s="114" t="s">
        <v>1318</v>
      </c>
      <c r="E9118" s="21" t="str">
        <f t="shared" si="35"/>
        <v>INSIS.LPV.INSIS_GEN_BLC_V10.BLC_TRANSACTIONS</v>
      </c>
    </row>
    <row r="9119" spans="1:5" ht="14.25" customHeight="1">
      <c r="A9119" s="114" t="s">
        <v>445</v>
      </c>
      <c r="B9119" s="114" t="s">
        <v>658</v>
      </c>
      <c r="C9119" s="114" t="s">
        <v>1314</v>
      </c>
      <c r="D9119" s="114" t="s">
        <v>1318</v>
      </c>
      <c r="E9119" s="21" t="str">
        <f t="shared" si="35"/>
        <v>INSIS.LPV.INSIS_GEN_BLC_V10.BLC_TRANSACTIONS</v>
      </c>
    </row>
    <row r="9120" spans="1:5" ht="14.25" customHeight="1">
      <c r="A9120" s="114" t="s">
        <v>445</v>
      </c>
      <c r="B9120" s="114" t="s">
        <v>658</v>
      </c>
      <c r="C9120" s="114" t="s">
        <v>1314</v>
      </c>
      <c r="D9120" s="114" t="s">
        <v>1318</v>
      </c>
      <c r="E9120" s="21" t="str">
        <f t="shared" si="35"/>
        <v>INSIS.LPV.INSIS_GEN_BLC_V10.BLC_TRANSACTIONS</v>
      </c>
    </row>
    <row r="9121" spans="1:5" ht="14.25" customHeight="1">
      <c r="A9121" s="114" t="s">
        <v>445</v>
      </c>
      <c r="B9121" s="114" t="s">
        <v>658</v>
      </c>
      <c r="C9121" s="114" t="s">
        <v>1314</v>
      </c>
      <c r="D9121" s="114" t="s">
        <v>1318</v>
      </c>
      <c r="E9121" s="21" t="str">
        <f t="shared" si="35"/>
        <v>INSIS.LPV.INSIS_GEN_BLC_V10.BLC_TRANSACTIONS</v>
      </c>
    </row>
    <row r="9122" spans="1:5" ht="14.25" customHeight="1">
      <c r="A9122" s="114" t="s">
        <v>445</v>
      </c>
      <c r="B9122" s="114" t="s">
        <v>658</v>
      </c>
      <c r="C9122" s="114" t="s">
        <v>1314</v>
      </c>
      <c r="D9122" s="114" t="s">
        <v>1318</v>
      </c>
      <c r="E9122" s="21" t="str">
        <f t="shared" si="35"/>
        <v>INSIS.LPV.INSIS_GEN_BLC_V10.BLC_TRANSACTIONS</v>
      </c>
    </row>
    <row r="9123" spans="1:5" ht="14.25" customHeight="1">
      <c r="A9123" s="114" t="s">
        <v>445</v>
      </c>
      <c r="B9123" s="114" t="s">
        <v>658</v>
      </c>
      <c r="C9123" s="114" t="s">
        <v>1314</v>
      </c>
      <c r="D9123" s="114" t="s">
        <v>1318</v>
      </c>
      <c r="E9123" s="21" t="str">
        <f t="shared" si="35"/>
        <v>INSIS.LPV.INSIS_GEN_BLC_V10.BLC_TRANSACTIONS</v>
      </c>
    </row>
    <row r="9124" spans="1:5" ht="14.25" customHeight="1">
      <c r="A9124" s="114" t="s">
        <v>445</v>
      </c>
      <c r="B9124" s="114" t="s">
        <v>658</v>
      </c>
      <c r="C9124" s="114" t="s">
        <v>1314</v>
      </c>
      <c r="D9124" s="114" t="s">
        <v>1318</v>
      </c>
      <c r="E9124" s="21" t="str">
        <f t="shared" si="35"/>
        <v>INSIS.LPV.INSIS_GEN_BLC_V10.BLC_TRANSACTIONS</v>
      </c>
    </row>
    <row r="9125" spans="1:5" ht="14.25" customHeight="1">
      <c r="A9125" s="114" t="s">
        <v>445</v>
      </c>
      <c r="B9125" s="114" t="s">
        <v>658</v>
      </c>
      <c r="C9125" s="114" t="s">
        <v>1314</v>
      </c>
      <c r="D9125" s="114" t="s">
        <v>1318</v>
      </c>
      <c r="E9125" s="21" t="str">
        <f t="shared" si="35"/>
        <v>INSIS.LPV.INSIS_GEN_BLC_V10.BLC_TRANSACTIONS</v>
      </c>
    </row>
    <row r="9126" spans="1:5" ht="14.25" customHeight="1">
      <c r="A9126" s="114" t="s">
        <v>445</v>
      </c>
      <c r="B9126" s="114" t="s">
        <v>658</v>
      </c>
      <c r="C9126" s="114" t="s">
        <v>1314</v>
      </c>
      <c r="D9126" s="114" t="s">
        <v>1318</v>
      </c>
      <c r="E9126" s="21" t="str">
        <f t="shared" si="35"/>
        <v>INSIS.LPV.INSIS_GEN_BLC_V10.BLC_TRANSACTIONS</v>
      </c>
    </row>
    <row r="9127" spans="1:5" ht="14.25" customHeight="1">
      <c r="A9127" s="114" t="s">
        <v>445</v>
      </c>
      <c r="B9127" s="114" t="s">
        <v>658</v>
      </c>
      <c r="C9127" s="114" t="s">
        <v>1314</v>
      </c>
      <c r="D9127" s="114" t="s">
        <v>1318</v>
      </c>
      <c r="E9127" s="21" t="str">
        <f t="shared" si="35"/>
        <v>INSIS.LPV.INSIS_GEN_BLC_V10.BLC_TRANSACTIONS</v>
      </c>
    </row>
    <row r="9128" spans="1:5" ht="14.25" customHeight="1">
      <c r="A9128" s="114" t="s">
        <v>445</v>
      </c>
      <c r="B9128" s="114" t="s">
        <v>658</v>
      </c>
      <c r="C9128" s="114" t="s">
        <v>1314</v>
      </c>
      <c r="D9128" s="114" t="s">
        <v>1318</v>
      </c>
      <c r="E9128" s="21" t="str">
        <f t="shared" si="35"/>
        <v>INSIS.LPV.INSIS_GEN_BLC_V10.BLC_TRANSACTIONS</v>
      </c>
    </row>
    <row r="9129" spans="1:5" ht="14.25" customHeight="1">
      <c r="A9129" s="114" t="s">
        <v>445</v>
      </c>
      <c r="B9129" s="114" t="s">
        <v>658</v>
      </c>
      <c r="C9129" s="114" t="s">
        <v>1314</v>
      </c>
      <c r="D9129" s="114" t="s">
        <v>1318</v>
      </c>
      <c r="E9129" s="21" t="str">
        <f t="shared" si="35"/>
        <v>INSIS.LPV.INSIS_GEN_BLC_V10.BLC_TRANSACTIONS</v>
      </c>
    </row>
    <row r="9130" spans="1:5" ht="14.25" customHeight="1">
      <c r="A9130" s="114" t="s">
        <v>445</v>
      </c>
      <c r="B9130" s="114" t="s">
        <v>658</v>
      </c>
      <c r="C9130" s="114" t="s">
        <v>1314</v>
      </c>
      <c r="D9130" s="114" t="s">
        <v>1318</v>
      </c>
      <c r="E9130" s="21" t="str">
        <f t="shared" si="35"/>
        <v>INSIS.LPV.INSIS_GEN_BLC_V10.BLC_TRANSACTIONS</v>
      </c>
    </row>
    <row r="9131" spans="1:5" ht="14.25" customHeight="1">
      <c r="A9131" s="114" t="s">
        <v>445</v>
      </c>
      <c r="B9131" s="114" t="s">
        <v>658</v>
      </c>
      <c r="C9131" s="114" t="s">
        <v>1314</v>
      </c>
      <c r="D9131" s="114" t="s">
        <v>1318</v>
      </c>
      <c r="E9131" s="21" t="str">
        <f t="shared" si="35"/>
        <v>INSIS.LPV.INSIS_GEN_BLC_V10.BLC_TRANSACTIONS</v>
      </c>
    </row>
    <row r="9132" spans="1:5" ht="14.25" customHeight="1">
      <c r="A9132" s="114" t="s">
        <v>445</v>
      </c>
      <c r="B9132" s="114" t="s">
        <v>658</v>
      </c>
      <c r="C9132" s="114" t="s">
        <v>1314</v>
      </c>
      <c r="D9132" s="114" t="s">
        <v>1318</v>
      </c>
      <c r="E9132" s="21" t="str">
        <f t="shared" si="35"/>
        <v>INSIS.LPV.INSIS_GEN_BLC_V10.BLC_TRANSACTIONS</v>
      </c>
    </row>
    <row r="9133" spans="1:5" ht="14.25" customHeight="1">
      <c r="A9133" s="114" t="s">
        <v>445</v>
      </c>
      <c r="B9133" s="114" t="s">
        <v>658</v>
      </c>
      <c r="C9133" s="114" t="s">
        <v>1314</v>
      </c>
      <c r="D9133" s="114" t="s">
        <v>1318</v>
      </c>
      <c r="E9133" s="21" t="str">
        <f t="shared" si="35"/>
        <v>INSIS.LPV.INSIS_GEN_BLC_V10.BLC_TRANSACTIONS</v>
      </c>
    </row>
    <row r="9134" spans="1:5" ht="14.25" customHeight="1">
      <c r="A9134" s="114" t="s">
        <v>445</v>
      </c>
      <c r="B9134" s="114" t="s">
        <v>658</v>
      </c>
      <c r="C9134" s="114" t="s">
        <v>1314</v>
      </c>
      <c r="D9134" s="114" t="s">
        <v>1318</v>
      </c>
      <c r="E9134" s="21" t="str">
        <f t="shared" si="35"/>
        <v>INSIS.LPV.INSIS_GEN_BLC_V10.BLC_TRANSACTIONS</v>
      </c>
    </row>
    <row r="9135" spans="1:5" ht="14.25" customHeight="1">
      <c r="A9135" s="114" t="s">
        <v>445</v>
      </c>
      <c r="B9135" s="114" t="s">
        <v>658</v>
      </c>
      <c r="C9135" s="114" t="s">
        <v>1314</v>
      </c>
      <c r="D9135" s="114" t="s">
        <v>1318</v>
      </c>
      <c r="E9135" s="21" t="str">
        <f t="shared" si="35"/>
        <v>INSIS.LPV.INSIS_GEN_BLC_V10.BLC_TRANSACTIONS</v>
      </c>
    </row>
    <row r="9136" spans="1:5" ht="14.25" customHeight="1">
      <c r="A9136" s="114" t="s">
        <v>445</v>
      </c>
      <c r="B9136" s="114" t="s">
        <v>658</v>
      </c>
      <c r="C9136" s="114" t="s">
        <v>1314</v>
      </c>
      <c r="D9136" s="114" t="s">
        <v>1318</v>
      </c>
      <c r="E9136" s="21" t="str">
        <f t="shared" si="35"/>
        <v>INSIS.LPV.INSIS_GEN_BLC_V10.BLC_TRANSACTIONS</v>
      </c>
    </row>
    <row r="9137" spans="1:5" ht="14.25" customHeight="1">
      <c r="A9137" s="114" t="s">
        <v>445</v>
      </c>
      <c r="B9137" s="114" t="s">
        <v>658</v>
      </c>
      <c r="C9137" s="114" t="s">
        <v>1314</v>
      </c>
      <c r="D9137" s="114" t="s">
        <v>1318</v>
      </c>
      <c r="E9137" s="21" t="str">
        <f t="shared" si="35"/>
        <v>INSIS.LPV.INSIS_GEN_BLC_V10.BLC_TRANSACTIONS</v>
      </c>
    </row>
    <row r="9138" spans="1:5" ht="14.25" customHeight="1">
      <c r="A9138" s="114" t="s">
        <v>445</v>
      </c>
      <c r="B9138" s="114" t="s">
        <v>658</v>
      </c>
      <c r="C9138" s="114" t="s">
        <v>1314</v>
      </c>
      <c r="D9138" s="114" t="s">
        <v>1318</v>
      </c>
      <c r="E9138" s="21" t="str">
        <f t="shared" si="35"/>
        <v>INSIS.LPV.INSIS_GEN_BLC_V10.BLC_TRANSACTIONS</v>
      </c>
    </row>
    <row r="9139" spans="1:5" ht="14.25" customHeight="1">
      <c r="A9139" s="114" t="s">
        <v>445</v>
      </c>
      <c r="B9139" s="114" t="s">
        <v>658</v>
      </c>
      <c r="C9139" s="114" t="s">
        <v>1314</v>
      </c>
      <c r="D9139" s="114" t="s">
        <v>1318</v>
      </c>
      <c r="E9139" s="21" t="str">
        <f t="shared" si="35"/>
        <v>INSIS.LPV.INSIS_GEN_BLC_V10.BLC_TRANSACTIONS</v>
      </c>
    </row>
    <row r="9140" spans="1:5" ht="14.25" customHeight="1">
      <c r="A9140" s="114" t="s">
        <v>445</v>
      </c>
      <c r="B9140" s="114" t="s">
        <v>658</v>
      </c>
      <c r="C9140" s="114" t="s">
        <v>1319</v>
      </c>
      <c r="D9140" s="114" t="s">
        <v>1320</v>
      </c>
      <c r="E9140" s="21" t="str">
        <f t="shared" si="35"/>
        <v>INSIS.LPV.INSIS_GEN_CFG_V10.CFG_COVER_WAIVED</v>
      </c>
    </row>
    <row r="9141" spans="1:5" ht="14.25" customHeight="1">
      <c r="A9141" s="114" t="s">
        <v>445</v>
      </c>
      <c r="B9141" s="114" t="s">
        <v>658</v>
      </c>
      <c r="C9141" s="114" t="s">
        <v>1319</v>
      </c>
      <c r="D9141" s="114" t="s">
        <v>1320</v>
      </c>
      <c r="E9141" s="21" t="str">
        <f t="shared" si="35"/>
        <v>INSIS.LPV.INSIS_GEN_CFG_V10.CFG_COVER_WAIVED</v>
      </c>
    </row>
    <row r="9142" spans="1:5" ht="14.25" customHeight="1">
      <c r="A9142" s="114" t="s">
        <v>445</v>
      </c>
      <c r="B9142" s="114" t="s">
        <v>658</v>
      </c>
      <c r="C9142" s="114" t="s">
        <v>1319</v>
      </c>
      <c r="D9142" s="114" t="s">
        <v>1320</v>
      </c>
      <c r="E9142" s="21" t="str">
        <f t="shared" si="35"/>
        <v>INSIS.LPV.INSIS_GEN_CFG_V10.CFG_COVER_WAIVED</v>
      </c>
    </row>
    <row r="9143" spans="1:5" ht="14.25" customHeight="1">
      <c r="A9143" s="114" t="s">
        <v>445</v>
      </c>
      <c r="B9143" s="114" t="s">
        <v>658</v>
      </c>
      <c r="C9143" s="114" t="s">
        <v>1319</v>
      </c>
      <c r="D9143" s="114" t="s">
        <v>1320</v>
      </c>
      <c r="E9143" s="21" t="str">
        <f t="shared" si="35"/>
        <v>INSIS.LPV.INSIS_GEN_CFG_V10.CFG_COVER_WAIVED</v>
      </c>
    </row>
    <row r="9144" spans="1:5" ht="14.25" customHeight="1">
      <c r="A9144" s="114" t="s">
        <v>445</v>
      </c>
      <c r="B9144" s="114" t="s">
        <v>658</v>
      </c>
      <c r="C9144" s="114" t="s">
        <v>1319</v>
      </c>
      <c r="D9144" s="114" t="s">
        <v>1320</v>
      </c>
      <c r="E9144" s="21" t="str">
        <f t="shared" si="35"/>
        <v>INSIS.LPV.INSIS_GEN_CFG_V10.CFG_COVER_WAIVED</v>
      </c>
    </row>
    <row r="9145" spans="1:5" ht="14.25" customHeight="1">
      <c r="A9145" s="114" t="s">
        <v>445</v>
      </c>
      <c r="B9145" s="114" t="s">
        <v>658</v>
      </c>
      <c r="C9145" s="114" t="s">
        <v>1319</v>
      </c>
      <c r="D9145" s="114" t="s">
        <v>1320</v>
      </c>
      <c r="E9145" s="21" t="str">
        <f t="shared" si="35"/>
        <v>INSIS.LPV.INSIS_GEN_CFG_V10.CFG_COVER_WAIVED</v>
      </c>
    </row>
    <row r="9146" spans="1:5" ht="14.25" customHeight="1">
      <c r="A9146" s="114" t="s">
        <v>445</v>
      </c>
      <c r="B9146" s="114" t="s">
        <v>658</v>
      </c>
      <c r="C9146" s="114" t="s">
        <v>1319</v>
      </c>
      <c r="D9146" s="114" t="s">
        <v>1320</v>
      </c>
      <c r="E9146" s="21" t="str">
        <f t="shared" si="35"/>
        <v>INSIS.LPV.INSIS_GEN_CFG_V10.CFG_COVER_WAIVED</v>
      </c>
    </row>
    <row r="9147" spans="1:5" ht="14.25" customHeight="1">
      <c r="A9147" s="114" t="s">
        <v>445</v>
      </c>
      <c r="B9147" s="114" t="s">
        <v>658</v>
      </c>
      <c r="C9147" s="114" t="s">
        <v>1319</v>
      </c>
      <c r="D9147" s="114" t="s">
        <v>1320</v>
      </c>
      <c r="E9147" s="21" t="str">
        <f t="shared" si="35"/>
        <v>INSIS.LPV.INSIS_GEN_CFG_V10.CFG_COVER_WAIVED</v>
      </c>
    </row>
    <row r="9148" spans="1:5" ht="14.25" customHeight="1">
      <c r="A9148" s="114" t="s">
        <v>445</v>
      </c>
      <c r="B9148" s="114" t="s">
        <v>658</v>
      </c>
      <c r="C9148" s="114" t="s">
        <v>1319</v>
      </c>
      <c r="D9148" s="114" t="s">
        <v>1321</v>
      </c>
      <c r="E9148" s="21" t="str">
        <f t="shared" si="35"/>
        <v>INSIS.LPV.INSIS_GEN_CFG_V10.CFG_NL_COVER_TEXT</v>
      </c>
    </row>
    <row r="9149" spans="1:5" ht="14.25" customHeight="1">
      <c r="A9149" s="114" t="s">
        <v>445</v>
      </c>
      <c r="B9149" s="114" t="s">
        <v>658</v>
      </c>
      <c r="C9149" s="114" t="s">
        <v>1319</v>
      </c>
      <c r="D9149" s="114" t="s">
        <v>1321</v>
      </c>
      <c r="E9149" s="21" t="str">
        <f t="shared" si="35"/>
        <v>INSIS.LPV.INSIS_GEN_CFG_V10.CFG_NL_COVER_TEXT</v>
      </c>
    </row>
    <row r="9150" spans="1:5" ht="14.25" customHeight="1">
      <c r="A9150" s="114" t="s">
        <v>445</v>
      </c>
      <c r="B9150" s="114" t="s">
        <v>658</v>
      </c>
      <c r="C9150" s="114" t="s">
        <v>1319</v>
      </c>
      <c r="D9150" s="114" t="s">
        <v>1321</v>
      </c>
      <c r="E9150" s="21" t="str">
        <f t="shared" si="35"/>
        <v>INSIS.LPV.INSIS_GEN_CFG_V10.CFG_NL_COVER_TEXT</v>
      </c>
    </row>
    <row r="9151" spans="1:5" ht="14.25" customHeight="1">
      <c r="A9151" s="114" t="s">
        <v>445</v>
      </c>
      <c r="B9151" s="114" t="s">
        <v>658</v>
      </c>
      <c r="C9151" s="114" t="s">
        <v>1319</v>
      </c>
      <c r="D9151" s="114" t="s">
        <v>1321</v>
      </c>
      <c r="E9151" s="21" t="str">
        <f t="shared" si="35"/>
        <v>INSIS.LPV.INSIS_GEN_CFG_V10.CFG_NL_COVER_TEXT</v>
      </c>
    </row>
    <row r="9152" spans="1:5" ht="14.25" customHeight="1">
      <c r="A9152" s="114" t="s">
        <v>445</v>
      </c>
      <c r="B9152" s="114" t="s">
        <v>658</v>
      </c>
      <c r="C9152" s="114" t="s">
        <v>1319</v>
      </c>
      <c r="D9152" s="114" t="s">
        <v>1321</v>
      </c>
      <c r="E9152" s="21" t="str">
        <f t="shared" si="35"/>
        <v>INSIS.LPV.INSIS_GEN_CFG_V10.CFG_NL_COVER_TEXT</v>
      </c>
    </row>
    <row r="9153" spans="1:5" ht="14.25" customHeight="1">
      <c r="A9153" s="114" t="s">
        <v>445</v>
      </c>
      <c r="B9153" s="114" t="s">
        <v>658</v>
      </c>
      <c r="C9153" s="114" t="s">
        <v>1319</v>
      </c>
      <c r="D9153" s="114" t="s">
        <v>1321</v>
      </c>
      <c r="E9153" s="21" t="str">
        <f t="shared" si="35"/>
        <v>INSIS.LPV.INSIS_GEN_CFG_V10.CFG_NL_COVER_TEXT</v>
      </c>
    </row>
    <row r="9154" spans="1:5" ht="14.25" customHeight="1">
      <c r="A9154" s="114" t="s">
        <v>445</v>
      </c>
      <c r="B9154" s="114" t="s">
        <v>658</v>
      </c>
      <c r="C9154" s="114" t="s">
        <v>1319</v>
      </c>
      <c r="D9154" s="114" t="s">
        <v>1321</v>
      </c>
      <c r="E9154" s="21" t="str">
        <f t="shared" si="35"/>
        <v>INSIS.LPV.INSIS_GEN_CFG_V10.CFG_NL_COVER_TEXT</v>
      </c>
    </row>
    <row r="9155" spans="1:5" ht="14.25" customHeight="1">
      <c r="A9155" s="114" t="s">
        <v>445</v>
      </c>
      <c r="B9155" s="114" t="s">
        <v>658</v>
      </c>
      <c r="C9155" s="114" t="s">
        <v>1319</v>
      </c>
      <c r="D9155" s="114" t="s">
        <v>1321</v>
      </c>
      <c r="E9155" s="21" t="str">
        <f t="shared" si="35"/>
        <v>INSIS.LPV.INSIS_GEN_CFG_V10.CFG_NL_COVER_TEXT</v>
      </c>
    </row>
    <row r="9156" spans="1:5" ht="14.25" customHeight="1">
      <c r="A9156" s="114" t="s">
        <v>445</v>
      </c>
      <c r="B9156" s="114" t="s">
        <v>658</v>
      </c>
      <c r="C9156" s="114" t="s">
        <v>1319</v>
      </c>
      <c r="D9156" s="114" t="s">
        <v>1321</v>
      </c>
      <c r="E9156" s="21" t="str">
        <f t="shared" si="35"/>
        <v>INSIS.LPV.INSIS_GEN_CFG_V10.CFG_NL_COVER_TEXT</v>
      </c>
    </row>
    <row r="9157" spans="1:5" ht="14.25" customHeight="1">
      <c r="A9157" s="114" t="s">
        <v>445</v>
      </c>
      <c r="B9157" s="114" t="s">
        <v>658</v>
      </c>
      <c r="C9157" s="114" t="s">
        <v>1319</v>
      </c>
      <c r="D9157" s="114" t="s">
        <v>1321</v>
      </c>
      <c r="E9157" s="21" t="str">
        <f t="shared" si="35"/>
        <v>INSIS.LPV.INSIS_GEN_CFG_V10.CFG_NL_COVER_TEXT</v>
      </c>
    </row>
    <row r="9158" spans="1:5" ht="14.25" customHeight="1">
      <c r="A9158" s="114" t="s">
        <v>445</v>
      </c>
      <c r="B9158" s="114" t="s">
        <v>658</v>
      </c>
      <c r="C9158" s="114" t="s">
        <v>1319</v>
      </c>
      <c r="D9158" s="114" t="s">
        <v>1321</v>
      </c>
      <c r="E9158" s="21" t="str">
        <f t="shared" si="35"/>
        <v>INSIS.LPV.INSIS_GEN_CFG_V10.CFG_NL_COVER_TEXT</v>
      </c>
    </row>
    <row r="9159" spans="1:5" ht="14.25" customHeight="1">
      <c r="A9159" s="114" t="s">
        <v>445</v>
      </c>
      <c r="B9159" s="114" t="s">
        <v>658</v>
      </c>
      <c r="C9159" s="114" t="s">
        <v>1319</v>
      </c>
      <c r="D9159" s="114" t="s">
        <v>1322</v>
      </c>
      <c r="E9159" s="21" t="str">
        <f t="shared" si="35"/>
        <v>INSIS.LPV.INSIS_GEN_CFG_V10.CFG_NL_COVERS</v>
      </c>
    </row>
    <row r="9160" spans="1:5" ht="14.25" customHeight="1">
      <c r="A9160" s="114" t="s">
        <v>445</v>
      </c>
      <c r="B9160" s="114" t="s">
        <v>658</v>
      </c>
      <c r="C9160" s="114" t="s">
        <v>1319</v>
      </c>
      <c r="D9160" s="114" t="s">
        <v>1322</v>
      </c>
      <c r="E9160" s="21" t="str">
        <f t="shared" si="35"/>
        <v>INSIS.LPV.INSIS_GEN_CFG_V10.CFG_NL_COVERS</v>
      </c>
    </row>
    <row r="9161" spans="1:5" ht="14.25" customHeight="1">
      <c r="A9161" s="114" t="s">
        <v>445</v>
      </c>
      <c r="B9161" s="114" t="s">
        <v>658</v>
      </c>
      <c r="C9161" s="114" t="s">
        <v>1319</v>
      </c>
      <c r="D9161" s="114" t="s">
        <v>1322</v>
      </c>
      <c r="E9161" s="21" t="str">
        <f t="shared" si="35"/>
        <v>INSIS.LPV.INSIS_GEN_CFG_V10.CFG_NL_COVERS</v>
      </c>
    </row>
    <row r="9162" spans="1:5" ht="14.25" customHeight="1">
      <c r="A9162" s="114" t="s">
        <v>445</v>
      </c>
      <c r="B9162" s="114" t="s">
        <v>658</v>
      </c>
      <c r="C9162" s="114" t="s">
        <v>1319</v>
      </c>
      <c r="D9162" s="114" t="s">
        <v>1322</v>
      </c>
      <c r="E9162" s="21" t="str">
        <f t="shared" si="35"/>
        <v>INSIS.LPV.INSIS_GEN_CFG_V10.CFG_NL_COVERS</v>
      </c>
    </row>
    <row r="9163" spans="1:5" ht="14.25" customHeight="1">
      <c r="A9163" s="114" t="s">
        <v>445</v>
      </c>
      <c r="B9163" s="114" t="s">
        <v>658</v>
      </c>
      <c r="C9163" s="114" t="s">
        <v>1319</v>
      </c>
      <c r="D9163" s="114" t="s">
        <v>1322</v>
      </c>
      <c r="E9163" s="21" t="str">
        <f t="shared" si="35"/>
        <v>INSIS.LPV.INSIS_GEN_CFG_V10.CFG_NL_COVERS</v>
      </c>
    </row>
    <row r="9164" spans="1:5" ht="14.25" customHeight="1">
      <c r="A9164" s="114" t="s">
        <v>445</v>
      </c>
      <c r="B9164" s="114" t="s">
        <v>658</v>
      </c>
      <c r="C9164" s="114" t="s">
        <v>1319</v>
      </c>
      <c r="D9164" s="114" t="s">
        <v>1322</v>
      </c>
      <c r="E9164" s="21" t="str">
        <f t="shared" si="35"/>
        <v>INSIS.LPV.INSIS_GEN_CFG_V10.CFG_NL_COVERS</v>
      </c>
    </row>
    <row r="9165" spans="1:5" ht="14.25" customHeight="1">
      <c r="A9165" s="114" t="s">
        <v>445</v>
      </c>
      <c r="B9165" s="114" t="s">
        <v>658</v>
      </c>
      <c r="C9165" s="114" t="s">
        <v>1319</v>
      </c>
      <c r="D9165" s="114" t="s">
        <v>1322</v>
      </c>
      <c r="E9165" s="21" t="str">
        <f t="shared" si="35"/>
        <v>INSIS.LPV.INSIS_GEN_CFG_V10.CFG_NL_COVERS</v>
      </c>
    </row>
    <row r="9166" spans="1:5" ht="14.25" customHeight="1">
      <c r="A9166" s="114" t="s">
        <v>445</v>
      </c>
      <c r="B9166" s="114" t="s">
        <v>658</v>
      </c>
      <c r="C9166" s="114" t="s">
        <v>1319</v>
      </c>
      <c r="D9166" s="114" t="s">
        <v>1322</v>
      </c>
      <c r="E9166" s="21" t="str">
        <f t="shared" si="35"/>
        <v>INSIS.LPV.INSIS_GEN_CFG_V10.CFG_NL_COVERS</v>
      </c>
    </row>
    <row r="9167" spans="1:5" ht="14.25" customHeight="1">
      <c r="A9167" s="114" t="s">
        <v>445</v>
      </c>
      <c r="B9167" s="114" t="s">
        <v>658</v>
      </c>
      <c r="C9167" s="114" t="s">
        <v>1319</v>
      </c>
      <c r="D9167" s="114" t="s">
        <v>1322</v>
      </c>
      <c r="E9167" s="21" t="str">
        <f t="shared" si="35"/>
        <v>INSIS.LPV.INSIS_GEN_CFG_V10.CFG_NL_COVERS</v>
      </c>
    </row>
    <row r="9168" spans="1:5" ht="14.25" customHeight="1">
      <c r="A9168" s="114" t="s">
        <v>445</v>
      </c>
      <c r="B9168" s="114" t="s">
        <v>658</v>
      </c>
      <c r="C9168" s="114" t="s">
        <v>1319</v>
      </c>
      <c r="D9168" s="114" t="s">
        <v>1322</v>
      </c>
      <c r="E9168" s="21" t="str">
        <f t="shared" si="35"/>
        <v>INSIS.LPV.INSIS_GEN_CFG_V10.CFG_NL_COVERS</v>
      </c>
    </row>
    <row r="9169" spans="1:5" ht="14.25" customHeight="1">
      <c r="A9169" s="114" t="s">
        <v>445</v>
      </c>
      <c r="B9169" s="114" t="s">
        <v>658</v>
      </c>
      <c r="C9169" s="114" t="s">
        <v>1319</v>
      </c>
      <c r="D9169" s="114" t="s">
        <v>1322</v>
      </c>
      <c r="E9169" s="21" t="str">
        <f t="shared" si="35"/>
        <v>INSIS.LPV.INSIS_GEN_CFG_V10.CFG_NL_COVERS</v>
      </c>
    </row>
    <row r="9170" spans="1:5" ht="14.25" customHeight="1">
      <c r="A9170" s="114" t="s">
        <v>445</v>
      </c>
      <c r="B9170" s="114" t="s">
        <v>658</v>
      </c>
      <c r="C9170" s="114" t="s">
        <v>1319</v>
      </c>
      <c r="D9170" s="114" t="s">
        <v>1322</v>
      </c>
      <c r="E9170" s="21" t="str">
        <f t="shared" si="35"/>
        <v>INSIS.LPV.INSIS_GEN_CFG_V10.CFG_NL_COVERS</v>
      </c>
    </row>
    <row r="9171" spans="1:5" ht="14.25" customHeight="1">
      <c r="A9171" s="114" t="s">
        <v>445</v>
      </c>
      <c r="B9171" s="114" t="s">
        <v>658</v>
      </c>
      <c r="C9171" s="114" t="s">
        <v>1319</v>
      </c>
      <c r="D9171" s="114" t="s">
        <v>1322</v>
      </c>
      <c r="E9171" s="21" t="str">
        <f t="shared" si="35"/>
        <v>INSIS.LPV.INSIS_GEN_CFG_V10.CFG_NL_COVERS</v>
      </c>
    </row>
    <row r="9172" spans="1:5" ht="14.25" customHeight="1">
      <c r="A9172" s="114" t="s">
        <v>445</v>
      </c>
      <c r="B9172" s="114" t="s">
        <v>658</v>
      </c>
      <c r="C9172" s="114" t="s">
        <v>1319</v>
      </c>
      <c r="D9172" s="114" t="s">
        <v>1322</v>
      </c>
      <c r="E9172" s="21" t="str">
        <f t="shared" si="35"/>
        <v>INSIS.LPV.INSIS_GEN_CFG_V10.CFG_NL_COVERS</v>
      </c>
    </row>
    <row r="9173" spans="1:5" ht="14.25" customHeight="1">
      <c r="A9173" s="114" t="s">
        <v>445</v>
      </c>
      <c r="B9173" s="114" t="s">
        <v>658</v>
      </c>
      <c r="C9173" s="114" t="s">
        <v>1319</v>
      </c>
      <c r="D9173" s="114" t="s">
        <v>1322</v>
      </c>
      <c r="E9173" s="21" t="str">
        <f t="shared" si="35"/>
        <v>INSIS.LPV.INSIS_GEN_CFG_V10.CFG_NL_COVERS</v>
      </c>
    </row>
    <row r="9174" spans="1:5" ht="14.25" customHeight="1">
      <c r="A9174" s="114" t="s">
        <v>445</v>
      </c>
      <c r="B9174" s="114" t="s">
        <v>658</v>
      </c>
      <c r="C9174" s="114" t="s">
        <v>1319</v>
      </c>
      <c r="D9174" s="114" t="s">
        <v>1322</v>
      </c>
      <c r="E9174" s="21" t="str">
        <f t="shared" si="35"/>
        <v>INSIS.LPV.INSIS_GEN_CFG_V10.CFG_NL_COVERS</v>
      </c>
    </row>
    <row r="9175" spans="1:5" ht="14.25" customHeight="1">
      <c r="A9175" s="114" t="s">
        <v>445</v>
      </c>
      <c r="B9175" s="114" t="s">
        <v>658</v>
      </c>
      <c r="C9175" s="114" t="s">
        <v>1319</v>
      </c>
      <c r="D9175" s="114" t="s">
        <v>1322</v>
      </c>
      <c r="E9175" s="21" t="str">
        <f t="shared" si="35"/>
        <v>INSIS.LPV.INSIS_GEN_CFG_V10.CFG_NL_COVERS</v>
      </c>
    </row>
    <row r="9176" spans="1:5" ht="14.25" customHeight="1">
      <c r="A9176" s="114" t="s">
        <v>445</v>
      </c>
      <c r="B9176" s="114" t="s">
        <v>658</v>
      </c>
      <c r="C9176" s="114" t="s">
        <v>1319</v>
      </c>
      <c r="D9176" s="114" t="s">
        <v>1322</v>
      </c>
      <c r="E9176" s="21" t="str">
        <f t="shared" si="35"/>
        <v>INSIS.LPV.INSIS_GEN_CFG_V10.CFG_NL_COVERS</v>
      </c>
    </row>
    <row r="9177" spans="1:5" ht="14.25" customHeight="1">
      <c r="A9177" s="114" t="s">
        <v>445</v>
      </c>
      <c r="B9177" s="114" t="s">
        <v>658</v>
      </c>
      <c r="C9177" s="114" t="s">
        <v>1319</v>
      </c>
      <c r="D9177" s="114" t="s">
        <v>1322</v>
      </c>
      <c r="E9177" s="21" t="str">
        <f t="shared" si="35"/>
        <v>INSIS.LPV.INSIS_GEN_CFG_V10.CFG_NL_COVERS</v>
      </c>
    </row>
    <row r="9178" spans="1:5" ht="14.25" customHeight="1">
      <c r="A9178" s="114" t="s">
        <v>445</v>
      </c>
      <c r="B9178" s="114" t="s">
        <v>658</v>
      </c>
      <c r="C9178" s="114" t="s">
        <v>1319</v>
      </c>
      <c r="D9178" s="114" t="s">
        <v>1322</v>
      </c>
      <c r="E9178" s="21" t="str">
        <f t="shared" si="35"/>
        <v>INSIS.LPV.INSIS_GEN_CFG_V10.CFG_NL_COVERS</v>
      </c>
    </row>
    <row r="9179" spans="1:5" ht="14.25" customHeight="1">
      <c r="A9179" s="114" t="s">
        <v>445</v>
      </c>
      <c r="B9179" s="114" t="s">
        <v>658</v>
      </c>
      <c r="C9179" s="114" t="s">
        <v>1319</v>
      </c>
      <c r="D9179" s="114" t="s">
        <v>1322</v>
      </c>
      <c r="E9179" s="21" t="str">
        <f t="shared" si="35"/>
        <v>INSIS.LPV.INSIS_GEN_CFG_V10.CFG_NL_COVERS</v>
      </c>
    </row>
    <row r="9180" spans="1:5" ht="14.25" customHeight="1">
      <c r="A9180" s="114" t="s">
        <v>445</v>
      </c>
      <c r="B9180" s="114" t="s">
        <v>658</v>
      </c>
      <c r="C9180" s="114" t="s">
        <v>1319</v>
      </c>
      <c r="D9180" s="114" t="s">
        <v>1322</v>
      </c>
      <c r="E9180" s="21" t="str">
        <f t="shared" si="35"/>
        <v>INSIS.LPV.INSIS_GEN_CFG_V10.CFG_NL_COVERS</v>
      </c>
    </row>
    <row r="9181" spans="1:5" ht="14.25" customHeight="1">
      <c r="A9181" s="114" t="s">
        <v>445</v>
      </c>
      <c r="B9181" s="114" t="s">
        <v>658</v>
      </c>
      <c r="C9181" s="114" t="s">
        <v>1319</v>
      </c>
      <c r="D9181" s="114" t="s">
        <v>1322</v>
      </c>
      <c r="E9181" s="21" t="str">
        <f t="shared" si="35"/>
        <v>INSIS.LPV.INSIS_GEN_CFG_V10.CFG_NL_COVERS</v>
      </c>
    </row>
    <row r="9182" spans="1:5" ht="14.25" customHeight="1">
      <c r="A9182" s="114" t="s">
        <v>445</v>
      </c>
      <c r="B9182" s="114" t="s">
        <v>658</v>
      </c>
      <c r="C9182" s="114" t="s">
        <v>1319</v>
      </c>
      <c r="D9182" s="114" t="s">
        <v>1323</v>
      </c>
      <c r="E9182" s="21" t="str">
        <f t="shared" ref="E9182:E9436" si="36">CONCATENATE(A9182,".",B9182,".",C9182,".",D9182)</f>
        <v>INSIS.LPV.INSIS_GEN_CFG_V10.CFG_NL_OBJECTS</v>
      </c>
    </row>
    <row r="9183" spans="1:5" ht="14.25" customHeight="1">
      <c r="A9183" s="114" t="s">
        <v>445</v>
      </c>
      <c r="B9183" s="114" t="s">
        <v>658</v>
      </c>
      <c r="C9183" s="114" t="s">
        <v>1319</v>
      </c>
      <c r="D9183" s="114" t="s">
        <v>1323</v>
      </c>
      <c r="E9183" s="21" t="str">
        <f t="shared" si="36"/>
        <v>INSIS.LPV.INSIS_GEN_CFG_V10.CFG_NL_OBJECTS</v>
      </c>
    </row>
    <row r="9184" spans="1:5" ht="14.25" customHeight="1">
      <c r="A9184" s="114" t="s">
        <v>445</v>
      </c>
      <c r="B9184" s="114" t="s">
        <v>658</v>
      </c>
      <c r="C9184" s="114" t="s">
        <v>1319</v>
      </c>
      <c r="D9184" s="114" t="s">
        <v>1323</v>
      </c>
      <c r="E9184" s="21" t="str">
        <f t="shared" si="36"/>
        <v>INSIS.LPV.INSIS_GEN_CFG_V10.CFG_NL_OBJECTS</v>
      </c>
    </row>
    <row r="9185" spans="1:5" ht="14.25" customHeight="1">
      <c r="A9185" s="114" t="s">
        <v>445</v>
      </c>
      <c r="B9185" s="114" t="s">
        <v>658</v>
      </c>
      <c r="C9185" s="114" t="s">
        <v>1319</v>
      </c>
      <c r="D9185" s="114" t="s">
        <v>1323</v>
      </c>
      <c r="E9185" s="21" t="str">
        <f t="shared" si="36"/>
        <v>INSIS.LPV.INSIS_GEN_CFG_V10.CFG_NL_OBJECTS</v>
      </c>
    </row>
    <row r="9186" spans="1:5" ht="14.25" customHeight="1">
      <c r="A9186" s="114" t="s">
        <v>445</v>
      </c>
      <c r="B9186" s="114" t="s">
        <v>658</v>
      </c>
      <c r="C9186" s="114" t="s">
        <v>1319</v>
      </c>
      <c r="D9186" s="114" t="s">
        <v>1323</v>
      </c>
      <c r="E9186" s="21" t="str">
        <f t="shared" si="36"/>
        <v>INSIS.LPV.INSIS_GEN_CFG_V10.CFG_NL_OBJECTS</v>
      </c>
    </row>
    <row r="9187" spans="1:5" ht="14.25" customHeight="1">
      <c r="A9187" s="114" t="s">
        <v>445</v>
      </c>
      <c r="B9187" s="114" t="s">
        <v>658</v>
      </c>
      <c r="C9187" s="114" t="s">
        <v>1319</v>
      </c>
      <c r="D9187" s="114" t="s">
        <v>1323</v>
      </c>
      <c r="E9187" s="21" t="str">
        <f t="shared" si="36"/>
        <v>INSIS.LPV.INSIS_GEN_CFG_V10.CFG_NL_OBJECTS</v>
      </c>
    </row>
    <row r="9188" spans="1:5" ht="14.25" customHeight="1">
      <c r="A9188" s="114" t="s">
        <v>445</v>
      </c>
      <c r="B9188" s="114" t="s">
        <v>658</v>
      </c>
      <c r="C9188" s="114" t="s">
        <v>1319</v>
      </c>
      <c r="D9188" s="114" t="s">
        <v>1323</v>
      </c>
      <c r="E9188" s="21" t="str">
        <f t="shared" si="36"/>
        <v>INSIS.LPV.INSIS_GEN_CFG_V10.CFG_NL_OBJECTS</v>
      </c>
    </row>
    <row r="9189" spans="1:5" ht="14.25" customHeight="1">
      <c r="A9189" s="114" t="s">
        <v>445</v>
      </c>
      <c r="B9189" s="114" t="s">
        <v>658</v>
      </c>
      <c r="C9189" s="114" t="s">
        <v>1319</v>
      </c>
      <c r="D9189" s="114" t="s">
        <v>1323</v>
      </c>
      <c r="E9189" s="21" t="str">
        <f t="shared" si="36"/>
        <v>INSIS.LPV.INSIS_GEN_CFG_V10.CFG_NL_OBJECTS</v>
      </c>
    </row>
    <row r="9190" spans="1:5" ht="14.25" customHeight="1">
      <c r="A9190" s="114" t="s">
        <v>445</v>
      </c>
      <c r="B9190" s="114" t="s">
        <v>658</v>
      </c>
      <c r="C9190" s="114" t="s">
        <v>1319</v>
      </c>
      <c r="D9190" s="114" t="s">
        <v>1323</v>
      </c>
      <c r="E9190" s="21" t="str">
        <f t="shared" si="36"/>
        <v>INSIS.LPV.INSIS_GEN_CFG_V10.CFG_NL_OBJECTS</v>
      </c>
    </row>
    <row r="9191" spans="1:5" ht="14.25" customHeight="1">
      <c r="A9191" s="114" t="s">
        <v>445</v>
      </c>
      <c r="B9191" s="114" t="s">
        <v>658</v>
      </c>
      <c r="C9191" s="114" t="s">
        <v>1319</v>
      </c>
      <c r="D9191" s="114" t="s">
        <v>1323</v>
      </c>
      <c r="E9191" s="21" t="str">
        <f t="shared" si="36"/>
        <v>INSIS.LPV.INSIS_GEN_CFG_V10.CFG_NL_OBJECTS</v>
      </c>
    </row>
    <row r="9192" spans="1:5" ht="14.25" customHeight="1">
      <c r="A9192" s="114" t="s">
        <v>445</v>
      </c>
      <c r="B9192" s="114" t="s">
        <v>658</v>
      </c>
      <c r="C9192" s="114" t="s">
        <v>1319</v>
      </c>
      <c r="D9192" s="114" t="s">
        <v>1324</v>
      </c>
      <c r="E9192" s="21" t="str">
        <f t="shared" si="36"/>
        <v>INSIS.LPV.INSIS_GEN_CFG_V10.CFG_NL_PRODUCT</v>
      </c>
    </row>
    <row r="9193" spans="1:5" ht="14.25" customHeight="1">
      <c r="A9193" s="114" t="s">
        <v>445</v>
      </c>
      <c r="B9193" s="114" t="s">
        <v>658</v>
      </c>
      <c r="C9193" s="114" t="s">
        <v>1319</v>
      </c>
      <c r="D9193" s="114" t="s">
        <v>1324</v>
      </c>
      <c r="E9193" s="21" t="str">
        <f t="shared" si="36"/>
        <v>INSIS.LPV.INSIS_GEN_CFG_V10.CFG_NL_PRODUCT</v>
      </c>
    </row>
    <row r="9194" spans="1:5" ht="14.25" customHeight="1">
      <c r="A9194" s="114" t="s">
        <v>445</v>
      </c>
      <c r="B9194" s="114" t="s">
        <v>658</v>
      </c>
      <c r="C9194" s="114" t="s">
        <v>1319</v>
      </c>
      <c r="D9194" s="114" t="s">
        <v>1324</v>
      </c>
      <c r="E9194" s="21" t="str">
        <f t="shared" si="36"/>
        <v>INSIS.LPV.INSIS_GEN_CFG_V10.CFG_NL_PRODUCT</v>
      </c>
    </row>
    <row r="9195" spans="1:5" ht="14.25" customHeight="1">
      <c r="A9195" s="114" t="s">
        <v>445</v>
      </c>
      <c r="B9195" s="114" t="s">
        <v>658</v>
      </c>
      <c r="C9195" s="114" t="s">
        <v>1319</v>
      </c>
      <c r="D9195" s="114" t="s">
        <v>1324</v>
      </c>
      <c r="E9195" s="21" t="str">
        <f t="shared" si="36"/>
        <v>INSIS.LPV.INSIS_GEN_CFG_V10.CFG_NL_PRODUCT</v>
      </c>
    </row>
    <row r="9196" spans="1:5" ht="14.25" customHeight="1">
      <c r="A9196" s="114" t="s">
        <v>445</v>
      </c>
      <c r="B9196" s="114" t="s">
        <v>658</v>
      </c>
      <c r="C9196" s="114" t="s">
        <v>1319</v>
      </c>
      <c r="D9196" s="114" t="s">
        <v>1324</v>
      </c>
      <c r="E9196" s="21" t="str">
        <f t="shared" si="36"/>
        <v>INSIS.LPV.INSIS_GEN_CFG_V10.CFG_NL_PRODUCT</v>
      </c>
    </row>
    <row r="9197" spans="1:5" ht="14.25" customHeight="1">
      <c r="A9197" s="114" t="s">
        <v>445</v>
      </c>
      <c r="B9197" s="114" t="s">
        <v>658</v>
      </c>
      <c r="C9197" s="114" t="s">
        <v>1319</v>
      </c>
      <c r="D9197" s="114" t="s">
        <v>1324</v>
      </c>
      <c r="E9197" s="21" t="str">
        <f t="shared" si="36"/>
        <v>INSIS.LPV.INSIS_GEN_CFG_V10.CFG_NL_PRODUCT</v>
      </c>
    </row>
    <row r="9198" spans="1:5" ht="14.25" customHeight="1">
      <c r="A9198" s="114" t="s">
        <v>445</v>
      </c>
      <c r="B9198" s="114" t="s">
        <v>658</v>
      </c>
      <c r="C9198" s="114" t="s">
        <v>1319</v>
      </c>
      <c r="D9198" s="114" t="s">
        <v>1324</v>
      </c>
      <c r="E9198" s="21" t="str">
        <f t="shared" si="36"/>
        <v>INSIS.LPV.INSIS_GEN_CFG_V10.CFG_NL_PRODUCT</v>
      </c>
    </row>
    <row r="9199" spans="1:5" ht="14.25" customHeight="1">
      <c r="A9199" s="114" t="s">
        <v>445</v>
      </c>
      <c r="B9199" s="114" t="s">
        <v>658</v>
      </c>
      <c r="C9199" s="114" t="s">
        <v>1319</v>
      </c>
      <c r="D9199" s="114" t="s">
        <v>1324</v>
      </c>
      <c r="E9199" s="21" t="str">
        <f t="shared" si="36"/>
        <v>INSIS.LPV.INSIS_GEN_CFG_V10.CFG_NL_PRODUCT</v>
      </c>
    </row>
    <row r="9200" spans="1:5" ht="14.25" customHeight="1">
      <c r="A9200" s="114" t="s">
        <v>445</v>
      </c>
      <c r="B9200" s="114" t="s">
        <v>658</v>
      </c>
      <c r="C9200" s="114" t="s">
        <v>1319</v>
      </c>
      <c r="D9200" s="114" t="s">
        <v>1324</v>
      </c>
      <c r="E9200" s="21" t="str">
        <f t="shared" si="36"/>
        <v>INSIS.LPV.INSIS_GEN_CFG_V10.CFG_NL_PRODUCT</v>
      </c>
    </row>
    <row r="9201" spans="1:5" ht="14.25" customHeight="1">
      <c r="A9201" s="114" t="s">
        <v>445</v>
      </c>
      <c r="B9201" s="114" t="s">
        <v>658</v>
      </c>
      <c r="C9201" s="114" t="s">
        <v>1319</v>
      </c>
      <c r="D9201" s="114" t="s">
        <v>1324</v>
      </c>
      <c r="E9201" s="21" t="str">
        <f t="shared" si="36"/>
        <v>INSIS.LPV.INSIS_GEN_CFG_V10.CFG_NL_PRODUCT</v>
      </c>
    </row>
    <row r="9202" spans="1:5" ht="14.25" customHeight="1">
      <c r="A9202" s="114" t="s">
        <v>445</v>
      </c>
      <c r="B9202" s="114" t="s">
        <v>658</v>
      </c>
      <c r="C9202" s="114" t="s">
        <v>1319</v>
      </c>
      <c r="D9202" s="114" t="s">
        <v>1325</v>
      </c>
      <c r="E9202" s="21" t="str">
        <f t="shared" si="36"/>
        <v>INSIS.LPV.INSIS_GEN_CFG_V10.CFG_NL_PRODUCT_CONDS</v>
      </c>
    </row>
    <row r="9203" spans="1:5" ht="14.25" customHeight="1">
      <c r="A9203" s="114" t="s">
        <v>445</v>
      </c>
      <c r="B9203" s="114" t="s">
        <v>658</v>
      </c>
      <c r="C9203" s="114" t="s">
        <v>1319</v>
      </c>
      <c r="D9203" s="114" t="s">
        <v>1325</v>
      </c>
      <c r="E9203" s="21" t="str">
        <f t="shared" si="36"/>
        <v>INSIS.LPV.INSIS_GEN_CFG_V10.CFG_NL_PRODUCT_CONDS</v>
      </c>
    </row>
    <row r="9204" spans="1:5" ht="14.25" customHeight="1">
      <c r="A9204" s="114" t="s">
        <v>445</v>
      </c>
      <c r="B9204" s="114" t="s">
        <v>658</v>
      </c>
      <c r="C9204" s="114" t="s">
        <v>1319</v>
      </c>
      <c r="D9204" s="114" t="s">
        <v>1325</v>
      </c>
      <c r="E9204" s="21" t="str">
        <f t="shared" si="36"/>
        <v>INSIS.LPV.INSIS_GEN_CFG_V10.CFG_NL_PRODUCT_CONDS</v>
      </c>
    </row>
    <row r="9205" spans="1:5" ht="14.25" customHeight="1">
      <c r="A9205" s="114" t="s">
        <v>445</v>
      </c>
      <c r="B9205" s="114" t="s">
        <v>658</v>
      </c>
      <c r="C9205" s="114" t="s">
        <v>1319</v>
      </c>
      <c r="D9205" s="114" t="s">
        <v>1325</v>
      </c>
      <c r="E9205" s="21" t="str">
        <f t="shared" si="36"/>
        <v>INSIS.LPV.INSIS_GEN_CFG_V10.CFG_NL_PRODUCT_CONDS</v>
      </c>
    </row>
    <row r="9206" spans="1:5" ht="14.25" customHeight="1">
      <c r="A9206" s="114" t="s">
        <v>445</v>
      </c>
      <c r="B9206" s="114" t="s">
        <v>658</v>
      </c>
      <c r="C9206" s="114" t="s">
        <v>1319</v>
      </c>
      <c r="D9206" s="114" t="s">
        <v>1325</v>
      </c>
      <c r="E9206" s="21" t="str">
        <f t="shared" si="36"/>
        <v>INSIS.LPV.INSIS_GEN_CFG_V10.CFG_NL_PRODUCT_CONDS</v>
      </c>
    </row>
    <row r="9207" spans="1:5" ht="14.25" customHeight="1">
      <c r="A9207" s="114" t="s">
        <v>445</v>
      </c>
      <c r="B9207" s="114" t="s">
        <v>658</v>
      </c>
      <c r="C9207" s="114" t="s">
        <v>1319</v>
      </c>
      <c r="D9207" s="114" t="s">
        <v>1325</v>
      </c>
      <c r="E9207" s="21" t="str">
        <f t="shared" si="36"/>
        <v>INSIS.LPV.INSIS_GEN_CFG_V10.CFG_NL_PRODUCT_CONDS</v>
      </c>
    </row>
    <row r="9208" spans="1:5" ht="14.25" customHeight="1">
      <c r="A9208" s="114" t="s">
        <v>445</v>
      </c>
      <c r="B9208" s="114" t="s">
        <v>658</v>
      </c>
      <c r="C9208" s="114" t="s">
        <v>1319</v>
      </c>
      <c r="D9208" s="114" t="s">
        <v>1325</v>
      </c>
      <c r="E9208" s="21" t="str">
        <f t="shared" si="36"/>
        <v>INSIS.LPV.INSIS_GEN_CFG_V10.CFG_NL_PRODUCT_CONDS</v>
      </c>
    </row>
    <row r="9209" spans="1:5" ht="14.25" customHeight="1">
      <c r="A9209" s="114" t="s">
        <v>445</v>
      </c>
      <c r="B9209" s="114" t="s">
        <v>658</v>
      </c>
      <c r="C9209" s="114" t="s">
        <v>1319</v>
      </c>
      <c r="D9209" s="114" t="s">
        <v>1326</v>
      </c>
      <c r="E9209" s="21" t="str">
        <f t="shared" si="36"/>
        <v>INSIS.LPV.INSIS_GEN_CFG_V10.CFG_NL_PRODUCT_TEXT</v>
      </c>
    </row>
    <row r="9210" spans="1:5" ht="14.25" customHeight="1">
      <c r="A9210" s="114" t="s">
        <v>445</v>
      </c>
      <c r="B9210" s="114" t="s">
        <v>658</v>
      </c>
      <c r="C9210" s="114" t="s">
        <v>1319</v>
      </c>
      <c r="D9210" s="114" t="s">
        <v>1326</v>
      </c>
      <c r="E9210" s="21" t="str">
        <f t="shared" si="36"/>
        <v>INSIS.LPV.INSIS_GEN_CFG_V10.CFG_NL_PRODUCT_TEXT</v>
      </c>
    </row>
    <row r="9211" spans="1:5" ht="14.25" customHeight="1">
      <c r="A9211" s="114" t="s">
        <v>445</v>
      </c>
      <c r="B9211" s="114" t="s">
        <v>658</v>
      </c>
      <c r="C9211" s="114" t="s">
        <v>1319</v>
      </c>
      <c r="D9211" s="114" t="s">
        <v>1326</v>
      </c>
      <c r="E9211" s="21" t="str">
        <f t="shared" si="36"/>
        <v>INSIS.LPV.INSIS_GEN_CFG_V10.CFG_NL_PRODUCT_TEXT</v>
      </c>
    </row>
    <row r="9212" spans="1:5" ht="14.25" customHeight="1">
      <c r="A9212" s="114" t="s">
        <v>445</v>
      </c>
      <c r="B9212" s="114" t="s">
        <v>658</v>
      </c>
      <c r="C9212" s="114" t="s">
        <v>1319</v>
      </c>
      <c r="D9212" s="114" t="s">
        <v>1326</v>
      </c>
      <c r="E9212" s="21" t="str">
        <f t="shared" si="36"/>
        <v>INSIS.LPV.INSIS_GEN_CFG_V10.CFG_NL_PRODUCT_TEXT</v>
      </c>
    </row>
    <row r="9213" spans="1:5" ht="14.25" customHeight="1">
      <c r="A9213" s="114" t="s">
        <v>445</v>
      </c>
      <c r="B9213" s="114" t="s">
        <v>658</v>
      </c>
      <c r="C9213" s="114" t="s">
        <v>1319</v>
      </c>
      <c r="D9213" s="114" t="s">
        <v>1326</v>
      </c>
      <c r="E9213" s="21" t="str">
        <f t="shared" si="36"/>
        <v>INSIS.LPV.INSIS_GEN_CFG_V10.CFG_NL_PRODUCT_TEXT</v>
      </c>
    </row>
    <row r="9214" spans="1:5" ht="14.25" customHeight="1">
      <c r="A9214" s="114" t="s">
        <v>445</v>
      </c>
      <c r="B9214" s="114" t="s">
        <v>658</v>
      </c>
      <c r="C9214" s="114" t="s">
        <v>1319</v>
      </c>
      <c r="D9214" s="114" t="s">
        <v>1326</v>
      </c>
      <c r="E9214" s="21" t="str">
        <f t="shared" si="36"/>
        <v>INSIS.LPV.INSIS_GEN_CFG_V10.CFG_NL_PRODUCT_TEXT</v>
      </c>
    </row>
    <row r="9215" spans="1:5" ht="14.25" customHeight="1">
      <c r="A9215" s="114" t="s">
        <v>445</v>
      </c>
      <c r="B9215" s="114" t="s">
        <v>658</v>
      </c>
      <c r="C9215" s="114" t="s">
        <v>1319</v>
      </c>
      <c r="D9215" s="114" t="s">
        <v>1326</v>
      </c>
      <c r="E9215" s="21" t="str">
        <f t="shared" si="36"/>
        <v>INSIS.LPV.INSIS_GEN_CFG_V10.CFG_NL_PRODUCT_TEXT</v>
      </c>
    </row>
    <row r="9216" spans="1:5" ht="14.25" customHeight="1">
      <c r="A9216" s="114" t="s">
        <v>445</v>
      </c>
      <c r="B9216" s="114" t="s">
        <v>658</v>
      </c>
      <c r="C9216" s="114" t="s">
        <v>1319</v>
      </c>
      <c r="D9216" s="114" t="s">
        <v>1326</v>
      </c>
      <c r="E9216" s="21" t="str">
        <f t="shared" si="36"/>
        <v>INSIS.LPV.INSIS_GEN_CFG_V10.CFG_NL_PRODUCT_TEXT</v>
      </c>
    </row>
    <row r="9217" spans="1:5" ht="14.25" customHeight="1">
      <c r="A9217" s="114" t="s">
        <v>445</v>
      </c>
      <c r="B9217" s="114" t="s">
        <v>658</v>
      </c>
      <c r="C9217" s="114" t="s">
        <v>1319</v>
      </c>
      <c r="D9217" s="114" t="s">
        <v>1327</v>
      </c>
      <c r="E9217" s="21" t="str">
        <f t="shared" si="36"/>
        <v>INSIS.LPV.INSIS_GEN_CFG_V10.CPR_COVER</v>
      </c>
    </row>
    <row r="9218" spans="1:5" ht="14.25" customHeight="1">
      <c r="A9218" s="114" t="s">
        <v>445</v>
      </c>
      <c r="B9218" s="114" t="s">
        <v>658</v>
      </c>
      <c r="C9218" s="114" t="s">
        <v>1319</v>
      </c>
      <c r="D9218" s="114" t="s">
        <v>1327</v>
      </c>
      <c r="E9218" s="21" t="str">
        <f t="shared" si="36"/>
        <v>INSIS.LPV.INSIS_GEN_CFG_V10.CPR_COVER</v>
      </c>
    </row>
    <row r="9219" spans="1:5" ht="14.25" customHeight="1">
      <c r="A9219" s="114" t="s">
        <v>445</v>
      </c>
      <c r="B9219" s="114" t="s">
        <v>658</v>
      </c>
      <c r="C9219" s="114" t="s">
        <v>1319</v>
      </c>
      <c r="D9219" s="114" t="s">
        <v>1327</v>
      </c>
      <c r="E9219" s="21" t="str">
        <f t="shared" si="36"/>
        <v>INSIS.LPV.INSIS_GEN_CFG_V10.CPR_COVER</v>
      </c>
    </row>
    <row r="9220" spans="1:5" ht="14.25" customHeight="1">
      <c r="A9220" s="114" t="s">
        <v>445</v>
      </c>
      <c r="B9220" s="114" t="s">
        <v>658</v>
      </c>
      <c r="C9220" s="114" t="s">
        <v>1319</v>
      </c>
      <c r="D9220" s="114" t="s">
        <v>1327</v>
      </c>
      <c r="E9220" s="21" t="str">
        <f t="shared" si="36"/>
        <v>INSIS.LPV.INSIS_GEN_CFG_V10.CPR_COVER</v>
      </c>
    </row>
    <row r="9221" spans="1:5" ht="14.25" customHeight="1">
      <c r="A9221" s="114" t="s">
        <v>445</v>
      </c>
      <c r="B9221" s="114" t="s">
        <v>658</v>
      </c>
      <c r="C9221" s="114" t="s">
        <v>1319</v>
      </c>
      <c r="D9221" s="114" t="s">
        <v>1327</v>
      </c>
      <c r="E9221" s="21" t="str">
        <f t="shared" si="36"/>
        <v>INSIS.LPV.INSIS_GEN_CFG_V10.CPR_COVER</v>
      </c>
    </row>
    <row r="9222" spans="1:5" ht="14.25" customHeight="1">
      <c r="A9222" s="114" t="s">
        <v>445</v>
      </c>
      <c r="B9222" s="114" t="s">
        <v>658</v>
      </c>
      <c r="C9222" s="114" t="s">
        <v>1319</v>
      </c>
      <c r="D9222" s="114" t="s">
        <v>1327</v>
      </c>
      <c r="E9222" s="21" t="str">
        <f t="shared" si="36"/>
        <v>INSIS.LPV.INSIS_GEN_CFG_V10.CPR_COVER</v>
      </c>
    </row>
    <row r="9223" spans="1:5" ht="14.25" customHeight="1">
      <c r="A9223" s="114" t="s">
        <v>445</v>
      </c>
      <c r="B9223" s="114" t="s">
        <v>658</v>
      </c>
      <c r="C9223" s="114" t="s">
        <v>1319</v>
      </c>
      <c r="D9223" s="114" t="s">
        <v>1327</v>
      </c>
      <c r="E9223" s="21" t="str">
        <f t="shared" si="36"/>
        <v>INSIS.LPV.INSIS_GEN_CFG_V10.CPR_COVER</v>
      </c>
    </row>
    <row r="9224" spans="1:5" ht="14.25" customHeight="1">
      <c r="A9224" s="114" t="s">
        <v>445</v>
      </c>
      <c r="B9224" s="114" t="s">
        <v>658</v>
      </c>
      <c r="C9224" s="114" t="s">
        <v>1319</v>
      </c>
      <c r="D9224" s="114" t="s">
        <v>1327</v>
      </c>
      <c r="E9224" s="21" t="str">
        <f t="shared" si="36"/>
        <v>INSIS.LPV.INSIS_GEN_CFG_V10.CPR_COVER</v>
      </c>
    </row>
    <row r="9225" spans="1:5" ht="14.25" customHeight="1">
      <c r="A9225" s="114" t="s">
        <v>445</v>
      </c>
      <c r="B9225" s="114" t="s">
        <v>658</v>
      </c>
      <c r="C9225" s="114" t="s">
        <v>1319</v>
      </c>
      <c r="D9225" s="114" t="s">
        <v>1328</v>
      </c>
      <c r="E9225" s="21" t="str">
        <f t="shared" si="36"/>
        <v>INSIS.LPV.INSIS_GEN_CFG_V10.CPR_DISCOUNTS</v>
      </c>
    </row>
    <row r="9226" spans="1:5" ht="14.25" customHeight="1">
      <c r="A9226" s="114" t="s">
        <v>445</v>
      </c>
      <c r="B9226" s="114" t="s">
        <v>658</v>
      </c>
      <c r="C9226" s="114" t="s">
        <v>1319</v>
      </c>
      <c r="D9226" s="114" t="s">
        <v>1328</v>
      </c>
      <c r="E9226" s="21" t="str">
        <f t="shared" si="36"/>
        <v>INSIS.LPV.INSIS_GEN_CFG_V10.CPR_DISCOUNTS</v>
      </c>
    </row>
    <row r="9227" spans="1:5" ht="14.25" customHeight="1">
      <c r="A9227" s="114" t="s">
        <v>445</v>
      </c>
      <c r="B9227" s="114" t="s">
        <v>658</v>
      </c>
      <c r="C9227" s="114" t="s">
        <v>1319</v>
      </c>
      <c r="D9227" s="114" t="s">
        <v>1328</v>
      </c>
      <c r="E9227" s="21" t="str">
        <f t="shared" si="36"/>
        <v>INSIS.LPV.INSIS_GEN_CFG_V10.CPR_DISCOUNTS</v>
      </c>
    </row>
    <row r="9228" spans="1:5" ht="14.25" customHeight="1">
      <c r="A9228" s="114" t="s">
        <v>445</v>
      </c>
      <c r="B9228" s="114" t="s">
        <v>658</v>
      </c>
      <c r="C9228" s="114" t="s">
        <v>1319</v>
      </c>
      <c r="D9228" s="114" t="s">
        <v>1328</v>
      </c>
      <c r="E9228" s="21" t="str">
        <f t="shared" si="36"/>
        <v>INSIS.LPV.INSIS_GEN_CFG_V10.CPR_DISCOUNTS</v>
      </c>
    </row>
    <row r="9229" spans="1:5" ht="14.25" customHeight="1">
      <c r="A9229" s="114" t="s">
        <v>445</v>
      </c>
      <c r="B9229" s="114" t="s">
        <v>658</v>
      </c>
      <c r="C9229" s="114" t="s">
        <v>1319</v>
      </c>
      <c r="D9229" s="114" t="s">
        <v>1328</v>
      </c>
      <c r="E9229" s="21" t="str">
        <f t="shared" si="36"/>
        <v>INSIS.LPV.INSIS_GEN_CFG_V10.CPR_DISCOUNTS</v>
      </c>
    </row>
    <row r="9230" spans="1:5" ht="14.25" customHeight="1">
      <c r="A9230" s="114" t="s">
        <v>445</v>
      </c>
      <c r="B9230" s="114" t="s">
        <v>658</v>
      </c>
      <c r="C9230" s="114" t="s">
        <v>1319</v>
      </c>
      <c r="D9230" s="114" t="s">
        <v>1328</v>
      </c>
      <c r="E9230" s="21" t="str">
        <f t="shared" si="36"/>
        <v>INSIS.LPV.INSIS_GEN_CFG_V10.CPR_DISCOUNTS</v>
      </c>
    </row>
    <row r="9231" spans="1:5" ht="14.25" customHeight="1">
      <c r="A9231" s="114" t="s">
        <v>445</v>
      </c>
      <c r="B9231" s="114" t="s">
        <v>658</v>
      </c>
      <c r="C9231" s="114" t="s">
        <v>1319</v>
      </c>
      <c r="D9231" s="114" t="s">
        <v>1328</v>
      </c>
      <c r="E9231" s="21" t="str">
        <f t="shared" si="36"/>
        <v>INSIS.LPV.INSIS_GEN_CFG_V10.CPR_DISCOUNTS</v>
      </c>
    </row>
    <row r="9232" spans="1:5" ht="14.25" customHeight="1">
      <c r="A9232" s="114" t="s">
        <v>445</v>
      </c>
      <c r="B9232" s="114" t="s">
        <v>658</v>
      </c>
      <c r="C9232" s="114" t="s">
        <v>1319</v>
      </c>
      <c r="D9232" s="114" t="s">
        <v>1328</v>
      </c>
      <c r="E9232" s="21" t="str">
        <f t="shared" si="36"/>
        <v>INSIS.LPV.INSIS_GEN_CFG_V10.CPR_DISCOUNTS</v>
      </c>
    </row>
    <row r="9233" spans="1:5" ht="14.25" customHeight="1">
      <c r="A9233" s="114" t="s">
        <v>445</v>
      </c>
      <c r="B9233" s="114" t="s">
        <v>658</v>
      </c>
      <c r="C9233" s="114" t="s">
        <v>1319</v>
      </c>
      <c r="D9233" s="114" t="s">
        <v>1329</v>
      </c>
      <c r="E9233" s="21" t="str">
        <f t="shared" si="36"/>
        <v>INSIS.LPV.INSIS_GEN_CFG_V10.CPR_OBJECTS</v>
      </c>
    </row>
    <row r="9234" spans="1:5" ht="14.25" customHeight="1">
      <c r="A9234" s="114" t="s">
        <v>445</v>
      </c>
      <c r="B9234" s="114" t="s">
        <v>658</v>
      </c>
      <c r="C9234" s="114" t="s">
        <v>1319</v>
      </c>
      <c r="D9234" s="114" t="s">
        <v>1329</v>
      </c>
      <c r="E9234" s="21" t="str">
        <f t="shared" si="36"/>
        <v>INSIS.LPV.INSIS_GEN_CFG_V10.CPR_OBJECTS</v>
      </c>
    </row>
    <row r="9235" spans="1:5" ht="14.25" customHeight="1">
      <c r="A9235" s="114" t="s">
        <v>445</v>
      </c>
      <c r="B9235" s="114" t="s">
        <v>658</v>
      </c>
      <c r="C9235" s="114" t="s">
        <v>1319</v>
      </c>
      <c r="D9235" s="114" t="s">
        <v>1329</v>
      </c>
      <c r="E9235" s="21" t="str">
        <f t="shared" si="36"/>
        <v>INSIS.LPV.INSIS_GEN_CFG_V10.CPR_OBJECTS</v>
      </c>
    </row>
    <row r="9236" spans="1:5" ht="14.25" customHeight="1">
      <c r="A9236" s="114" t="s">
        <v>445</v>
      </c>
      <c r="B9236" s="114" t="s">
        <v>658</v>
      </c>
      <c r="C9236" s="114" t="s">
        <v>1319</v>
      </c>
      <c r="D9236" s="114" t="s">
        <v>1329</v>
      </c>
      <c r="E9236" s="21" t="str">
        <f t="shared" si="36"/>
        <v>INSIS.LPV.INSIS_GEN_CFG_V10.CPR_OBJECTS</v>
      </c>
    </row>
    <row r="9237" spans="1:5" ht="14.25" customHeight="1">
      <c r="A9237" s="114" t="s">
        <v>445</v>
      </c>
      <c r="B9237" s="114" t="s">
        <v>658</v>
      </c>
      <c r="C9237" s="114" t="s">
        <v>1319</v>
      </c>
      <c r="D9237" s="114" t="s">
        <v>1329</v>
      </c>
      <c r="E9237" s="21" t="str">
        <f t="shared" si="36"/>
        <v>INSIS.LPV.INSIS_GEN_CFG_V10.CPR_OBJECTS</v>
      </c>
    </row>
    <row r="9238" spans="1:5" ht="14.25" customHeight="1">
      <c r="A9238" s="114" t="s">
        <v>445</v>
      </c>
      <c r="B9238" s="114" t="s">
        <v>658</v>
      </c>
      <c r="C9238" s="114" t="s">
        <v>1319</v>
      </c>
      <c r="D9238" s="114" t="s">
        <v>1329</v>
      </c>
      <c r="E9238" s="21" t="str">
        <f t="shared" si="36"/>
        <v>INSIS.LPV.INSIS_GEN_CFG_V10.CPR_OBJECTS</v>
      </c>
    </row>
    <row r="9239" spans="1:5" ht="14.25" customHeight="1">
      <c r="A9239" s="114" t="s">
        <v>445</v>
      </c>
      <c r="B9239" s="114" t="s">
        <v>658</v>
      </c>
      <c r="C9239" s="114" t="s">
        <v>1319</v>
      </c>
      <c r="D9239" s="114" t="s">
        <v>1329</v>
      </c>
      <c r="E9239" s="21" t="str">
        <f t="shared" si="36"/>
        <v>INSIS.LPV.INSIS_GEN_CFG_V10.CPR_OBJECTS</v>
      </c>
    </row>
    <row r="9240" spans="1:5" ht="14.25" customHeight="1">
      <c r="A9240" s="114" t="s">
        <v>445</v>
      </c>
      <c r="B9240" s="114" t="s">
        <v>658</v>
      </c>
      <c r="C9240" s="114" t="s">
        <v>1319</v>
      </c>
      <c r="D9240" s="114" t="s">
        <v>1329</v>
      </c>
      <c r="E9240" s="21" t="str">
        <f t="shared" si="36"/>
        <v>INSIS.LPV.INSIS_GEN_CFG_V10.CPR_OBJECTS</v>
      </c>
    </row>
    <row r="9241" spans="1:5" ht="14.25" customHeight="1">
      <c r="A9241" s="114" t="s">
        <v>445</v>
      </c>
      <c r="B9241" s="114" t="s">
        <v>658</v>
      </c>
      <c r="C9241" s="114" t="s">
        <v>1319</v>
      </c>
      <c r="D9241" s="114" t="s">
        <v>1330</v>
      </c>
      <c r="E9241" s="21" t="str">
        <f t="shared" si="36"/>
        <v>INSIS.LPV.INSIS_GEN_CFG_V10.CPR_PARAMS</v>
      </c>
    </row>
    <row r="9242" spans="1:5" ht="14.25" customHeight="1">
      <c r="A9242" s="114" t="s">
        <v>445</v>
      </c>
      <c r="B9242" s="114" t="s">
        <v>658</v>
      </c>
      <c r="C9242" s="114" t="s">
        <v>1319</v>
      </c>
      <c r="D9242" s="114" t="s">
        <v>1330</v>
      </c>
      <c r="E9242" s="21" t="str">
        <f t="shared" si="36"/>
        <v>INSIS.LPV.INSIS_GEN_CFG_V10.CPR_PARAMS</v>
      </c>
    </row>
    <row r="9243" spans="1:5" ht="14.25" customHeight="1">
      <c r="A9243" s="114" t="s">
        <v>445</v>
      </c>
      <c r="B9243" s="114" t="s">
        <v>658</v>
      </c>
      <c r="C9243" s="114" t="s">
        <v>1319</v>
      </c>
      <c r="D9243" s="114" t="s">
        <v>1330</v>
      </c>
      <c r="E9243" s="21" t="str">
        <f t="shared" si="36"/>
        <v>INSIS.LPV.INSIS_GEN_CFG_V10.CPR_PARAMS</v>
      </c>
    </row>
    <row r="9244" spans="1:5" ht="14.25" customHeight="1">
      <c r="A9244" s="114" t="s">
        <v>445</v>
      </c>
      <c r="B9244" s="114" t="s">
        <v>658</v>
      </c>
      <c r="C9244" s="114" t="s">
        <v>1319</v>
      </c>
      <c r="D9244" s="114" t="s">
        <v>1330</v>
      </c>
      <c r="E9244" s="21" t="str">
        <f t="shared" si="36"/>
        <v>INSIS.LPV.INSIS_GEN_CFG_V10.CPR_PARAMS</v>
      </c>
    </row>
    <row r="9245" spans="1:5" ht="14.25" customHeight="1">
      <c r="A9245" s="114" t="s">
        <v>445</v>
      </c>
      <c r="B9245" s="114" t="s">
        <v>658</v>
      </c>
      <c r="C9245" s="114" t="s">
        <v>1319</v>
      </c>
      <c r="D9245" s="114" t="s">
        <v>1331</v>
      </c>
      <c r="E9245" s="21" t="str">
        <f t="shared" si="36"/>
        <v>INSIS.LPV.INSIS_GEN_CFG_V10.CPR_PRODUCT</v>
      </c>
    </row>
    <row r="9246" spans="1:5" ht="14.25" customHeight="1">
      <c r="A9246" s="114" t="s">
        <v>445</v>
      </c>
      <c r="B9246" s="114" t="s">
        <v>658</v>
      </c>
      <c r="C9246" s="114" t="s">
        <v>1319</v>
      </c>
      <c r="D9246" s="114" t="s">
        <v>1331</v>
      </c>
      <c r="E9246" s="21" t="str">
        <f t="shared" si="36"/>
        <v>INSIS.LPV.INSIS_GEN_CFG_V10.CPR_PRODUCT</v>
      </c>
    </row>
    <row r="9247" spans="1:5" ht="14.25" customHeight="1">
      <c r="A9247" s="114" t="s">
        <v>445</v>
      </c>
      <c r="B9247" s="114" t="s">
        <v>658</v>
      </c>
      <c r="C9247" s="114" t="s">
        <v>1319</v>
      </c>
      <c r="D9247" s="114" t="s">
        <v>1331</v>
      </c>
      <c r="E9247" s="21" t="str">
        <f t="shared" si="36"/>
        <v>INSIS.LPV.INSIS_GEN_CFG_V10.CPR_PRODUCT</v>
      </c>
    </row>
    <row r="9248" spans="1:5" ht="14.25" customHeight="1">
      <c r="A9248" s="114" t="s">
        <v>445</v>
      </c>
      <c r="B9248" s="114" t="s">
        <v>658</v>
      </c>
      <c r="C9248" s="114" t="s">
        <v>1319</v>
      </c>
      <c r="D9248" s="114" t="s">
        <v>1331</v>
      </c>
      <c r="E9248" s="21" t="str">
        <f t="shared" si="36"/>
        <v>INSIS.LPV.INSIS_GEN_CFG_V10.CPR_PRODUCT</v>
      </c>
    </row>
    <row r="9249" spans="1:5" ht="14.25" customHeight="1">
      <c r="A9249" s="114" t="s">
        <v>445</v>
      </c>
      <c r="B9249" s="114" t="s">
        <v>658</v>
      </c>
      <c r="C9249" s="114" t="s">
        <v>1319</v>
      </c>
      <c r="D9249" s="114" t="s">
        <v>1331</v>
      </c>
      <c r="E9249" s="21" t="str">
        <f t="shared" si="36"/>
        <v>INSIS.LPV.INSIS_GEN_CFG_V10.CPR_PRODUCT</v>
      </c>
    </row>
    <row r="9250" spans="1:5" ht="14.25" customHeight="1">
      <c r="A9250" s="114" t="s">
        <v>445</v>
      </c>
      <c r="B9250" s="114" t="s">
        <v>658</v>
      </c>
      <c r="C9250" s="114" t="s">
        <v>1319</v>
      </c>
      <c r="D9250" s="114" t="s">
        <v>1331</v>
      </c>
      <c r="E9250" s="21" t="str">
        <f t="shared" si="36"/>
        <v>INSIS.LPV.INSIS_GEN_CFG_V10.CPR_PRODUCT</v>
      </c>
    </row>
    <row r="9251" spans="1:5" ht="14.25" customHeight="1">
      <c r="A9251" s="114" t="s">
        <v>445</v>
      </c>
      <c r="B9251" s="114" t="s">
        <v>658</v>
      </c>
      <c r="C9251" s="114" t="s">
        <v>1319</v>
      </c>
      <c r="D9251" s="114" t="s">
        <v>1331</v>
      </c>
      <c r="E9251" s="21" t="str">
        <f t="shared" si="36"/>
        <v>INSIS.LPV.INSIS_GEN_CFG_V10.CPR_PRODUCT</v>
      </c>
    </row>
    <row r="9252" spans="1:5" ht="14.25" customHeight="1">
      <c r="A9252" s="114" t="s">
        <v>445</v>
      </c>
      <c r="B9252" s="114" t="s">
        <v>658</v>
      </c>
      <c r="C9252" s="114" t="s">
        <v>1319</v>
      </c>
      <c r="D9252" s="114" t="s">
        <v>1331</v>
      </c>
      <c r="E9252" s="21" t="str">
        <f t="shared" si="36"/>
        <v>INSIS.LPV.INSIS_GEN_CFG_V10.CPR_PRODUCT</v>
      </c>
    </row>
    <row r="9253" spans="1:5" ht="14.25" customHeight="1">
      <c r="A9253" s="114" t="s">
        <v>445</v>
      </c>
      <c r="B9253" s="114" t="s">
        <v>658</v>
      </c>
      <c r="C9253" s="114" t="s">
        <v>1319</v>
      </c>
      <c r="D9253" s="114" t="s">
        <v>1331</v>
      </c>
      <c r="E9253" s="21" t="str">
        <f t="shared" si="36"/>
        <v>INSIS.LPV.INSIS_GEN_CFG_V10.CPR_PRODUCT</v>
      </c>
    </row>
    <row r="9254" spans="1:5" ht="14.25" customHeight="1">
      <c r="A9254" s="114" t="s">
        <v>445</v>
      </c>
      <c r="B9254" s="114" t="s">
        <v>658</v>
      </c>
      <c r="C9254" s="114" t="s">
        <v>1319</v>
      </c>
      <c r="D9254" s="114" t="s">
        <v>1332</v>
      </c>
      <c r="E9254" s="21" t="str">
        <f t="shared" si="36"/>
        <v>INSIS.LPV.INSIS_GEN_CFG_V10.CPRS_PARAM_VALUE</v>
      </c>
    </row>
    <row r="9255" spans="1:5" ht="14.25" customHeight="1">
      <c r="A9255" s="114" t="s">
        <v>445</v>
      </c>
      <c r="B9255" s="114" t="s">
        <v>658</v>
      </c>
      <c r="C9255" s="114" t="s">
        <v>1319</v>
      </c>
      <c r="D9255" s="114" t="s">
        <v>1332</v>
      </c>
      <c r="E9255" s="21" t="str">
        <f t="shared" si="36"/>
        <v>INSIS.LPV.INSIS_GEN_CFG_V10.CPRS_PARAM_VALUE</v>
      </c>
    </row>
    <row r="9256" spans="1:5" ht="14.25" customHeight="1">
      <c r="A9256" s="114" t="s">
        <v>445</v>
      </c>
      <c r="B9256" s="114" t="s">
        <v>658</v>
      </c>
      <c r="C9256" s="114" t="s">
        <v>1319</v>
      </c>
      <c r="D9256" s="114" t="s">
        <v>1332</v>
      </c>
      <c r="E9256" s="21" t="str">
        <f t="shared" si="36"/>
        <v>INSIS.LPV.INSIS_GEN_CFG_V10.CPRS_PARAM_VALUE</v>
      </c>
    </row>
    <row r="9257" spans="1:5" ht="14.25" customHeight="1">
      <c r="A9257" s="114" t="s">
        <v>445</v>
      </c>
      <c r="B9257" s="114" t="s">
        <v>658</v>
      </c>
      <c r="C9257" s="114" t="s">
        <v>1319</v>
      </c>
      <c r="D9257" s="114" t="s">
        <v>1332</v>
      </c>
      <c r="E9257" s="21" t="str">
        <f t="shared" si="36"/>
        <v>INSIS.LPV.INSIS_GEN_CFG_V10.CPRS_PARAM_VALUE</v>
      </c>
    </row>
    <row r="9258" spans="1:5" ht="14.25" customHeight="1">
      <c r="A9258" s="114" t="s">
        <v>445</v>
      </c>
      <c r="B9258" s="114" t="s">
        <v>658</v>
      </c>
      <c r="C9258" s="114" t="s">
        <v>1319</v>
      </c>
      <c r="D9258" s="114" t="s">
        <v>1333</v>
      </c>
      <c r="E9258" s="21" t="str">
        <f t="shared" si="36"/>
        <v>INSIS.LPV.INSIS_GEN_CFG_V10.SYSCFG_IV_RULE</v>
      </c>
    </row>
    <row r="9259" spans="1:5" ht="14.25" customHeight="1">
      <c r="A9259" s="114" t="s">
        <v>445</v>
      </c>
      <c r="B9259" s="114" t="s">
        <v>658</v>
      </c>
      <c r="C9259" s="114" t="s">
        <v>1319</v>
      </c>
      <c r="D9259" s="114" t="s">
        <v>1333</v>
      </c>
      <c r="E9259" s="21" t="str">
        <f t="shared" si="36"/>
        <v>INSIS.LPV.INSIS_GEN_CFG_V10.SYSCFG_IV_RULE</v>
      </c>
    </row>
    <row r="9260" spans="1:5" ht="14.25" customHeight="1">
      <c r="A9260" s="114" t="s">
        <v>445</v>
      </c>
      <c r="B9260" s="114" t="s">
        <v>658</v>
      </c>
      <c r="C9260" s="114" t="s">
        <v>1319</v>
      </c>
      <c r="D9260" s="114" t="s">
        <v>1334</v>
      </c>
      <c r="E9260" s="21" t="str">
        <f t="shared" si="36"/>
        <v>INSIS.LPV.INSIS_GEN_CFG_V10.SYSCFG_PRODUCT_LOB</v>
      </c>
    </row>
    <row r="9261" spans="1:5" ht="14.25" customHeight="1">
      <c r="A9261" s="114" t="s">
        <v>445</v>
      </c>
      <c r="B9261" s="114" t="s">
        <v>658</v>
      </c>
      <c r="C9261" s="114" t="s">
        <v>1319</v>
      </c>
      <c r="D9261" s="114" t="s">
        <v>1334</v>
      </c>
      <c r="E9261" s="21" t="str">
        <f t="shared" si="36"/>
        <v>INSIS.LPV.INSIS_GEN_CFG_V10.SYSCFG_PRODUCT_LOB</v>
      </c>
    </row>
    <row r="9262" spans="1:5" ht="14.25" customHeight="1">
      <c r="A9262" s="114" t="s">
        <v>445</v>
      </c>
      <c r="B9262" s="114" t="s">
        <v>658</v>
      </c>
      <c r="C9262" s="114" t="s">
        <v>1335</v>
      </c>
      <c r="D9262" s="114" t="s">
        <v>1336</v>
      </c>
      <c r="E9262" s="21" t="str">
        <f t="shared" si="36"/>
        <v>INSIS.LPV.INSIS_GEN_RI_V10.RI_CEDED_PREMIUMS</v>
      </c>
    </row>
    <row r="9263" spans="1:5" ht="14.25" customHeight="1">
      <c r="A9263" s="114" t="s">
        <v>445</v>
      </c>
      <c r="B9263" s="114" t="s">
        <v>658</v>
      </c>
      <c r="C9263" s="114" t="s">
        <v>1335</v>
      </c>
      <c r="D9263" s="114" t="s">
        <v>1336</v>
      </c>
      <c r="E9263" s="21" t="str">
        <f t="shared" si="36"/>
        <v>INSIS.LPV.INSIS_GEN_RI_V10.RI_CEDED_PREMIUMS</v>
      </c>
    </row>
    <row r="9264" spans="1:5" ht="14.25" customHeight="1">
      <c r="A9264" s="114" t="s">
        <v>445</v>
      </c>
      <c r="B9264" s="114" t="s">
        <v>658</v>
      </c>
      <c r="C9264" s="114" t="s">
        <v>1335</v>
      </c>
      <c r="D9264" s="114" t="s">
        <v>1336</v>
      </c>
      <c r="E9264" s="21" t="str">
        <f t="shared" si="36"/>
        <v>INSIS.LPV.INSIS_GEN_RI_V10.RI_CEDED_PREMIUMS</v>
      </c>
    </row>
    <row r="9265" spans="1:5" ht="14.25" customHeight="1">
      <c r="A9265" s="114" t="s">
        <v>445</v>
      </c>
      <c r="B9265" s="114" t="s">
        <v>658</v>
      </c>
      <c r="C9265" s="114" t="s">
        <v>1335</v>
      </c>
      <c r="D9265" s="114" t="s">
        <v>1336</v>
      </c>
      <c r="E9265" s="21" t="str">
        <f t="shared" si="36"/>
        <v>INSIS.LPV.INSIS_GEN_RI_V10.RI_CEDED_PREMIUMS</v>
      </c>
    </row>
    <row r="9266" spans="1:5" ht="14.25" customHeight="1">
      <c r="A9266" s="114" t="s">
        <v>445</v>
      </c>
      <c r="B9266" s="114" t="s">
        <v>658</v>
      </c>
      <c r="C9266" s="114" t="s">
        <v>1335</v>
      </c>
      <c r="D9266" s="114" t="s">
        <v>1336</v>
      </c>
      <c r="E9266" s="21" t="str">
        <f t="shared" si="36"/>
        <v>INSIS.LPV.INSIS_GEN_RI_V10.RI_CEDED_PREMIUMS</v>
      </c>
    </row>
    <row r="9267" spans="1:5" ht="14.25" customHeight="1">
      <c r="A9267" s="114" t="s">
        <v>445</v>
      </c>
      <c r="B9267" s="114" t="s">
        <v>658</v>
      </c>
      <c r="C9267" s="114" t="s">
        <v>1335</v>
      </c>
      <c r="D9267" s="114" t="s">
        <v>1336</v>
      </c>
      <c r="E9267" s="21" t="str">
        <f t="shared" si="36"/>
        <v>INSIS.LPV.INSIS_GEN_RI_V10.RI_CEDED_PREMIUMS</v>
      </c>
    </row>
    <row r="9268" spans="1:5" ht="14.25" customHeight="1">
      <c r="A9268" s="114" t="s">
        <v>445</v>
      </c>
      <c r="B9268" s="114" t="s">
        <v>658</v>
      </c>
      <c r="C9268" s="114" t="s">
        <v>1335</v>
      </c>
      <c r="D9268" s="114" t="s">
        <v>1336</v>
      </c>
      <c r="E9268" s="21" t="str">
        <f t="shared" si="36"/>
        <v>INSIS.LPV.INSIS_GEN_RI_V10.RI_CEDED_PREMIUMS</v>
      </c>
    </row>
    <row r="9269" spans="1:5" ht="14.25" customHeight="1">
      <c r="A9269" s="114" t="s">
        <v>445</v>
      </c>
      <c r="B9269" s="114" t="s">
        <v>658</v>
      </c>
      <c r="C9269" s="114" t="s">
        <v>1335</v>
      </c>
      <c r="D9269" s="114" t="s">
        <v>1336</v>
      </c>
      <c r="E9269" s="21" t="str">
        <f t="shared" si="36"/>
        <v>INSIS.LPV.INSIS_GEN_RI_V10.RI_CEDED_PREMIUMS</v>
      </c>
    </row>
    <row r="9270" spans="1:5" ht="14.25" customHeight="1">
      <c r="A9270" s="114" t="s">
        <v>445</v>
      </c>
      <c r="B9270" s="114" t="s">
        <v>658</v>
      </c>
      <c r="C9270" s="114" t="s">
        <v>1335</v>
      </c>
      <c r="D9270" s="114" t="s">
        <v>1336</v>
      </c>
      <c r="E9270" s="21" t="str">
        <f t="shared" si="36"/>
        <v>INSIS.LPV.INSIS_GEN_RI_V10.RI_CEDED_PREMIUMS</v>
      </c>
    </row>
    <row r="9271" spans="1:5" ht="14.25" customHeight="1">
      <c r="A9271" s="114" t="s">
        <v>445</v>
      </c>
      <c r="B9271" s="114" t="s">
        <v>658</v>
      </c>
      <c r="C9271" s="114" t="s">
        <v>1335</v>
      </c>
      <c r="D9271" s="114" t="s">
        <v>1336</v>
      </c>
      <c r="E9271" s="21" t="str">
        <f t="shared" si="36"/>
        <v>INSIS.LPV.INSIS_GEN_RI_V10.RI_CEDED_PREMIUMS</v>
      </c>
    </row>
    <row r="9272" spans="1:5" ht="14.25" customHeight="1">
      <c r="A9272" s="114" t="s">
        <v>445</v>
      </c>
      <c r="B9272" s="114" t="s">
        <v>658</v>
      </c>
      <c r="C9272" s="114" t="s">
        <v>1335</v>
      </c>
      <c r="D9272" s="114" t="s">
        <v>1336</v>
      </c>
      <c r="E9272" s="21" t="str">
        <f t="shared" si="36"/>
        <v>INSIS.LPV.INSIS_GEN_RI_V10.RI_CEDED_PREMIUMS</v>
      </c>
    </row>
    <row r="9273" spans="1:5" ht="14.25" customHeight="1">
      <c r="A9273" s="114" t="s">
        <v>445</v>
      </c>
      <c r="B9273" s="114" t="s">
        <v>658</v>
      </c>
      <c r="C9273" s="114" t="s">
        <v>1335</v>
      </c>
      <c r="D9273" s="114" t="s">
        <v>1336</v>
      </c>
      <c r="E9273" s="21" t="str">
        <f t="shared" si="36"/>
        <v>INSIS.LPV.INSIS_GEN_RI_V10.RI_CEDED_PREMIUMS</v>
      </c>
    </row>
    <row r="9274" spans="1:5" ht="14.25" customHeight="1">
      <c r="A9274" s="114" t="s">
        <v>445</v>
      </c>
      <c r="B9274" s="114" t="s">
        <v>658</v>
      </c>
      <c r="C9274" s="114" t="s">
        <v>1335</v>
      </c>
      <c r="D9274" s="114" t="s">
        <v>1336</v>
      </c>
      <c r="E9274" s="21" t="str">
        <f t="shared" si="36"/>
        <v>INSIS.LPV.INSIS_GEN_RI_V10.RI_CEDED_PREMIUMS</v>
      </c>
    </row>
    <row r="9275" spans="1:5" ht="14.25" customHeight="1">
      <c r="A9275" s="114" t="s">
        <v>445</v>
      </c>
      <c r="B9275" s="114" t="s">
        <v>658</v>
      </c>
      <c r="C9275" s="114" t="s">
        <v>1335</v>
      </c>
      <c r="D9275" s="114" t="s">
        <v>1336</v>
      </c>
      <c r="E9275" s="21" t="str">
        <f t="shared" si="36"/>
        <v>INSIS.LPV.INSIS_GEN_RI_V10.RI_CEDED_PREMIUMS</v>
      </c>
    </row>
    <row r="9276" spans="1:5" ht="14.25" customHeight="1">
      <c r="A9276" s="114" t="s">
        <v>445</v>
      </c>
      <c r="B9276" s="114" t="s">
        <v>658</v>
      </c>
      <c r="C9276" s="114" t="s">
        <v>1335</v>
      </c>
      <c r="D9276" s="114" t="s">
        <v>1336</v>
      </c>
      <c r="E9276" s="21" t="str">
        <f t="shared" si="36"/>
        <v>INSIS.LPV.INSIS_GEN_RI_V10.RI_CEDED_PREMIUMS</v>
      </c>
    </row>
    <row r="9277" spans="1:5" ht="14.25" customHeight="1">
      <c r="A9277" s="114" t="s">
        <v>445</v>
      </c>
      <c r="B9277" s="114" t="s">
        <v>658</v>
      </c>
      <c r="C9277" s="114" t="s">
        <v>1335</v>
      </c>
      <c r="D9277" s="114" t="s">
        <v>1336</v>
      </c>
      <c r="E9277" s="21" t="str">
        <f t="shared" si="36"/>
        <v>INSIS.LPV.INSIS_GEN_RI_V10.RI_CEDED_PREMIUMS</v>
      </c>
    </row>
    <row r="9278" spans="1:5" ht="14.25" customHeight="1">
      <c r="A9278" s="114" t="s">
        <v>445</v>
      </c>
      <c r="B9278" s="114" t="s">
        <v>658</v>
      </c>
      <c r="C9278" s="114" t="s">
        <v>1335</v>
      </c>
      <c r="D9278" s="114" t="s">
        <v>1336</v>
      </c>
      <c r="E9278" s="21" t="str">
        <f t="shared" si="36"/>
        <v>INSIS.LPV.INSIS_GEN_RI_V10.RI_CEDED_PREMIUMS</v>
      </c>
    </row>
    <row r="9279" spans="1:5" ht="14.25" customHeight="1">
      <c r="A9279" s="114" t="s">
        <v>445</v>
      </c>
      <c r="B9279" s="114" t="s">
        <v>658</v>
      </c>
      <c r="C9279" s="114" t="s">
        <v>1335</v>
      </c>
      <c r="D9279" s="114" t="s">
        <v>1336</v>
      </c>
      <c r="E9279" s="21" t="str">
        <f t="shared" si="36"/>
        <v>INSIS.LPV.INSIS_GEN_RI_V10.RI_CEDED_PREMIUMS</v>
      </c>
    </row>
    <row r="9280" spans="1:5" ht="14.25" customHeight="1">
      <c r="A9280" s="114" t="s">
        <v>445</v>
      </c>
      <c r="B9280" s="114" t="s">
        <v>658</v>
      </c>
      <c r="C9280" s="114" t="s">
        <v>1335</v>
      </c>
      <c r="D9280" s="114" t="s">
        <v>1336</v>
      </c>
      <c r="E9280" s="21" t="str">
        <f t="shared" si="36"/>
        <v>INSIS.LPV.INSIS_GEN_RI_V10.RI_CEDED_PREMIUMS</v>
      </c>
    </row>
    <row r="9281" spans="1:5" ht="14.25" customHeight="1">
      <c r="A9281" s="114" t="s">
        <v>445</v>
      </c>
      <c r="B9281" s="114" t="s">
        <v>658</v>
      </c>
      <c r="C9281" s="114" t="s">
        <v>1335</v>
      </c>
      <c r="D9281" s="114" t="s">
        <v>1336</v>
      </c>
      <c r="E9281" s="21" t="str">
        <f t="shared" si="36"/>
        <v>INSIS.LPV.INSIS_GEN_RI_V10.RI_CEDED_PREMIUMS</v>
      </c>
    </row>
    <row r="9282" spans="1:5" ht="14.25" customHeight="1">
      <c r="A9282" s="114" t="s">
        <v>445</v>
      </c>
      <c r="B9282" s="114" t="s">
        <v>658</v>
      </c>
      <c r="C9282" s="114" t="s">
        <v>1335</v>
      </c>
      <c r="D9282" s="114" t="s">
        <v>1336</v>
      </c>
      <c r="E9282" s="21" t="str">
        <f t="shared" si="36"/>
        <v>INSIS.LPV.INSIS_GEN_RI_V10.RI_CEDED_PREMIUMS</v>
      </c>
    </row>
    <row r="9283" spans="1:5" ht="14.25" customHeight="1">
      <c r="A9283" s="114" t="s">
        <v>445</v>
      </c>
      <c r="B9283" s="114" t="s">
        <v>658</v>
      </c>
      <c r="C9283" s="114" t="s">
        <v>1335</v>
      </c>
      <c r="D9283" s="114" t="s">
        <v>1336</v>
      </c>
      <c r="E9283" s="21" t="str">
        <f t="shared" si="36"/>
        <v>INSIS.LPV.INSIS_GEN_RI_V10.RI_CEDED_PREMIUMS</v>
      </c>
    </row>
    <row r="9284" spans="1:5" ht="14.25" customHeight="1">
      <c r="A9284" s="114" t="s">
        <v>445</v>
      </c>
      <c r="B9284" s="114" t="s">
        <v>658</v>
      </c>
      <c r="C9284" s="114" t="s">
        <v>1335</v>
      </c>
      <c r="D9284" s="114" t="s">
        <v>1336</v>
      </c>
      <c r="E9284" s="21" t="str">
        <f t="shared" si="36"/>
        <v>INSIS.LPV.INSIS_GEN_RI_V10.RI_CEDED_PREMIUMS</v>
      </c>
    </row>
    <row r="9285" spans="1:5" ht="14.25" customHeight="1">
      <c r="A9285" s="114" t="s">
        <v>445</v>
      </c>
      <c r="B9285" s="114" t="s">
        <v>658</v>
      </c>
      <c r="C9285" s="114" t="s">
        <v>1335</v>
      </c>
      <c r="D9285" s="114" t="s">
        <v>1336</v>
      </c>
      <c r="E9285" s="21" t="str">
        <f t="shared" si="36"/>
        <v>INSIS.LPV.INSIS_GEN_RI_V10.RI_CEDED_PREMIUMS</v>
      </c>
    </row>
    <row r="9286" spans="1:5" ht="14.25" customHeight="1">
      <c r="A9286" s="114" t="s">
        <v>445</v>
      </c>
      <c r="B9286" s="114" t="s">
        <v>658</v>
      </c>
      <c r="C9286" s="114" t="s">
        <v>1335</v>
      </c>
      <c r="D9286" s="114" t="s">
        <v>1336</v>
      </c>
      <c r="E9286" s="21" t="str">
        <f t="shared" si="36"/>
        <v>INSIS.LPV.INSIS_GEN_RI_V10.RI_CEDED_PREMIUMS</v>
      </c>
    </row>
    <row r="9287" spans="1:5" ht="14.25" customHeight="1">
      <c r="A9287" s="114" t="s">
        <v>445</v>
      </c>
      <c r="B9287" s="114" t="s">
        <v>658</v>
      </c>
      <c r="C9287" s="114" t="s">
        <v>1335</v>
      </c>
      <c r="D9287" s="114" t="s">
        <v>1336</v>
      </c>
      <c r="E9287" s="21" t="str">
        <f t="shared" si="36"/>
        <v>INSIS.LPV.INSIS_GEN_RI_V10.RI_CEDED_PREMIUMS</v>
      </c>
    </row>
    <row r="9288" spans="1:5" ht="14.25" customHeight="1">
      <c r="A9288" s="114" t="s">
        <v>445</v>
      </c>
      <c r="B9288" s="114" t="s">
        <v>658</v>
      </c>
      <c r="C9288" s="114" t="s">
        <v>1335</v>
      </c>
      <c r="D9288" s="114" t="s">
        <v>1336</v>
      </c>
      <c r="E9288" s="21" t="str">
        <f t="shared" si="36"/>
        <v>INSIS.LPV.INSIS_GEN_RI_V10.RI_CEDED_PREMIUMS</v>
      </c>
    </row>
    <row r="9289" spans="1:5" ht="14.25" customHeight="1">
      <c r="A9289" s="114" t="s">
        <v>445</v>
      </c>
      <c r="B9289" s="114" t="s">
        <v>658</v>
      </c>
      <c r="C9289" s="114" t="s">
        <v>1335</v>
      </c>
      <c r="D9289" s="114" t="s">
        <v>1336</v>
      </c>
      <c r="E9289" s="21" t="str">
        <f t="shared" si="36"/>
        <v>INSIS.LPV.INSIS_GEN_RI_V10.RI_CEDED_PREMIUMS</v>
      </c>
    </row>
    <row r="9290" spans="1:5" ht="14.25" customHeight="1">
      <c r="A9290" s="114" t="s">
        <v>445</v>
      </c>
      <c r="B9290" s="114" t="s">
        <v>658</v>
      </c>
      <c r="C9290" s="114" t="s">
        <v>1335</v>
      </c>
      <c r="D9290" s="114" t="s">
        <v>1336</v>
      </c>
      <c r="E9290" s="21" t="str">
        <f t="shared" si="36"/>
        <v>INSIS.LPV.INSIS_GEN_RI_V10.RI_CEDED_PREMIUMS</v>
      </c>
    </row>
    <row r="9291" spans="1:5" ht="14.25" customHeight="1">
      <c r="A9291" s="114" t="s">
        <v>445</v>
      </c>
      <c r="B9291" s="114" t="s">
        <v>658</v>
      </c>
      <c r="C9291" s="114" t="s">
        <v>1335</v>
      </c>
      <c r="D9291" s="114" t="s">
        <v>1336</v>
      </c>
      <c r="E9291" s="21" t="str">
        <f t="shared" si="36"/>
        <v>INSIS.LPV.INSIS_GEN_RI_V10.RI_CEDED_PREMIUMS</v>
      </c>
    </row>
    <row r="9292" spans="1:5" ht="14.25" customHeight="1">
      <c r="A9292" s="114" t="s">
        <v>445</v>
      </c>
      <c r="B9292" s="114" t="s">
        <v>658</v>
      </c>
      <c r="C9292" s="114" t="s">
        <v>1335</v>
      </c>
      <c r="D9292" s="114" t="s">
        <v>1336</v>
      </c>
      <c r="E9292" s="21" t="str">
        <f t="shared" si="36"/>
        <v>INSIS.LPV.INSIS_GEN_RI_V10.RI_CEDED_PREMIUMS</v>
      </c>
    </row>
    <row r="9293" spans="1:5" ht="14.25" customHeight="1">
      <c r="A9293" s="114" t="s">
        <v>445</v>
      </c>
      <c r="B9293" s="114" t="s">
        <v>658</v>
      </c>
      <c r="C9293" s="114" t="s">
        <v>1335</v>
      </c>
      <c r="D9293" s="114" t="s">
        <v>1336</v>
      </c>
      <c r="E9293" s="21" t="str">
        <f t="shared" si="36"/>
        <v>INSIS.LPV.INSIS_GEN_RI_V10.RI_CEDED_PREMIUMS</v>
      </c>
    </row>
    <row r="9294" spans="1:5" ht="14.25" customHeight="1">
      <c r="A9294" s="114" t="s">
        <v>445</v>
      </c>
      <c r="B9294" s="114" t="s">
        <v>658</v>
      </c>
      <c r="C9294" s="114" t="s">
        <v>1335</v>
      </c>
      <c r="D9294" s="114" t="s">
        <v>1336</v>
      </c>
      <c r="E9294" s="21" t="str">
        <f t="shared" si="36"/>
        <v>INSIS.LPV.INSIS_GEN_RI_V10.RI_CEDED_PREMIUMS</v>
      </c>
    </row>
    <row r="9295" spans="1:5" ht="14.25" customHeight="1">
      <c r="A9295" s="114" t="s">
        <v>445</v>
      </c>
      <c r="B9295" s="114" t="s">
        <v>658</v>
      </c>
      <c r="C9295" s="114" t="s">
        <v>1335</v>
      </c>
      <c r="D9295" s="114" t="s">
        <v>1336</v>
      </c>
      <c r="E9295" s="21" t="str">
        <f t="shared" si="36"/>
        <v>INSIS.LPV.INSIS_GEN_RI_V10.RI_CEDED_PREMIUMS</v>
      </c>
    </row>
    <row r="9296" spans="1:5" ht="14.25" customHeight="1">
      <c r="A9296" s="114" t="s">
        <v>445</v>
      </c>
      <c r="B9296" s="114" t="s">
        <v>658</v>
      </c>
      <c r="C9296" s="114" t="s">
        <v>1335</v>
      </c>
      <c r="D9296" s="114" t="s">
        <v>1336</v>
      </c>
      <c r="E9296" s="21" t="str">
        <f t="shared" si="36"/>
        <v>INSIS.LPV.INSIS_GEN_RI_V10.RI_CEDED_PREMIUMS</v>
      </c>
    </row>
    <row r="9297" spans="1:5" ht="14.25" customHeight="1">
      <c r="A9297" s="114" t="s">
        <v>445</v>
      </c>
      <c r="B9297" s="114" t="s">
        <v>658</v>
      </c>
      <c r="C9297" s="114" t="s">
        <v>1335</v>
      </c>
      <c r="D9297" s="114" t="s">
        <v>1336</v>
      </c>
      <c r="E9297" s="21" t="str">
        <f t="shared" si="36"/>
        <v>INSIS.LPV.INSIS_GEN_RI_V10.RI_CEDED_PREMIUMS</v>
      </c>
    </row>
    <row r="9298" spans="1:5" ht="14.25" customHeight="1">
      <c r="A9298" s="114" t="s">
        <v>445</v>
      </c>
      <c r="B9298" s="114" t="s">
        <v>658</v>
      </c>
      <c r="C9298" s="114" t="s">
        <v>1335</v>
      </c>
      <c r="D9298" s="114" t="s">
        <v>1336</v>
      </c>
      <c r="E9298" s="21" t="str">
        <f t="shared" si="36"/>
        <v>INSIS.LPV.INSIS_GEN_RI_V10.RI_CEDED_PREMIUMS</v>
      </c>
    </row>
    <row r="9299" spans="1:5" ht="14.25" customHeight="1">
      <c r="A9299" s="114" t="s">
        <v>445</v>
      </c>
      <c r="B9299" s="114" t="s">
        <v>658</v>
      </c>
      <c r="C9299" s="114" t="s">
        <v>1335</v>
      </c>
      <c r="D9299" s="114" t="s">
        <v>1336</v>
      </c>
      <c r="E9299" s="21" t="str">
        <f t="shared" si="36"/>
        <v>INSIS.LPV.INSIS_GEN_RI_V10.RI_CEDED_PREMIUMS</v>
      </c>
    </row>
    <row r="9300" spans="1:5" ht="14.25" customHeight="1">
      <c r="A9300" s="114" t="s">
        <v>445</v>
      </c>
      <c r="B9300" s="114" t="s">
        <v>658</v>
      </c>
      <c r="C9300" s="114" t="s">
        <v>1335</v>
      </c>
      <c r="D9300" s="114" t="s">
        <v>1336</v>
      </c>
      <c r="E9300" s="21" t="str">
        <f t="shared" si="36"/>
        <v>INSIS.LPV.INSIS_GEN_RI_V10.RI_CEDED_PREMIUMS</v>
      </c>
    </row>
    <row r="9301" spans="1:5" ht="14.25" customHeight="1">
      <c r="A9301" s="114" t="s">
        <v>445</v>
      </c>
      <c r="B9301" s="114" t="s">
        <v>658</v>
      </c>
      <c r="C9301" s="114" t="s">
        <v>1335</v>
      </c>
      <c r="D9301" s="114" t="s">
        <v>1336</v>
      </c>
      <c r="E9301" s="21" t="str">
        <f t="shared" si="36"/>
        <v>INSIS.LPV.INSIS_GEN_RI_V10.RI_CEDED_PREMIUMS</v>
      </c>
    </row>
    <row r="9302" spans="1:5" ht="14.25" customHeight="1">
      <c r="A9302" s="114" t="s">
        <v>445</v>
      </c>
      <c r="B9302" s="114" t="s">
        <v>658</v>
      </c>
      <c r="C9302" s="114" t="s">
        <v>1335</v>
      </c>
      <c r="D9302" s="114" t="s">
        <v>1336</v>
      </c>
      <c r="E9302" s="21" t="str">
        <f t="shared" si="36"/>
        <v>INSIS.LPV.INSIS_GEN_RI_V10.RI_CEDED_PREMIUMS</v>
      </c>
    </row>
    <row r="9303" spans="1:5" ht="14.25" customHeight="1">
      <c r="A9303" s="114" t="s">
        <v>445</v>
      </c>
      <c r="B9303" s="114" t="s">
        <v>658</v>
      </c>
      <c r="C9303" s="114" t="s">
        <v>1335</v>
      </c>
      <c r="D9303" s="114" t="s">
        <v>1336</v>
      </c>
      <c r="E9303" s="21" t="str">
        <f t="shared" si="36"/>
        <v>INSIS.LPV.INSIS_GEN_RI_V10.RI_CEDED_PREMIUMS</v>
      </c>
    </row>
    <row r="9304" spans="1:5" ht="14.25" customHeight="1">
      <c r="A9304" s="114" t="s">
        <v>445</v>
      </c>
      <c r="B9304" s="114" t="s">
        <v>658</v>
      </c>
      <c r="C9304" s="114" t="s">
        <v>1335</v>
      </c>
      <c r="D9304" s="114" t="s">
        <v>1336</v>
      </c>
      <c r="E9304" s="21" t="str">
        <f t="shared" si="36"/>
        <v>INSIS.LPV.INSIS_GEN_RI_V10.RI_CEDED_PREMIUMS</v>
      </c>
    </row>
    <row r="9305" spans="1:5" ht="14.25" customHeight="1">
      <c r="A9305" s="114" t="s">
        <v>445</v>
      </c>
      <c r="B9305" s="114" t="s">
        <v>658</v>
      </c>
      <c r="C9305" s="114" t="s">
        <v>1335</v>
      </c>
      <c r="D9305" s="114" t="s">
        <v>1336</v>
      </c>
      <c r="E9305" s="21" t="str">
        <f t="shared" si="36"/>
        <v>INSIS.LPV.INSIS_GEN_RI_V10.RI_CEDED_PREMIUMS</v>
      </c>
    </row>
    <row r="9306" spans="1:5" ht="14.25" customHeight="1">
      <c r="A9306" s="114" t="s">
        <v>445</v>
      </c>
      <c r="B9306" s="114" t="s">
        <v>658</v>
      </c>
      <c r="C9306" s="114" t="s">
        <v>1335</v>
      </c>
      <c r="D9306" s="114" t="s">
        <v>1336</v>
      </c>
      <c r="E9306" s="21" t="str">
        <f t="shared" si="36"/>
        <v>INSIS.LPV.INSIS_GEN_RI_V10.RI_CEDED_PREMIUMS</v>
      </c>
    </row>
    <row r="9307" spans="1:5" ht="14.25" customHeight="1">
      <c r="A9307" s="114" t="s">
        <v>445</v>
      </c>
      <c r="B9307" s="114" t="s">
        <v>658</v>
      </c>
      <c r="C9307" s="114" t="s">
        <v>1335</v>
      </c>
      <c r="D9307" s="114" t="s">
        <v>1336</v>
      </c>
      <c r="E9307" s="21" t="str">
        <f t="shared" si="36"/>
        <v>INSIS.LPV.INSIS_GEN_RI_V10.RI_CEDED_PREMIUMS</v>
      </c>
    </row>
    <row r="9308" spans="1:5" ht="14.25" customHeight="1">
      <c r="A9308" s="114" t="s">
        <v>445</v>
      </c>
      <c r="B9308" s="114" t="s">
        <v>658</v>
      </c>
      <c r="C9308" s="114" t="s">
        <v>1335</v>
      </c>
      <c r="D9308" s="114" t="s">
        <v>1336</v>
      </c>
      <c r="E9308" s="21" t="str">
        <f t="shared" si="36"/>
        <v>INSIS.LPV.INSIS_GEN_RI_V10.RI_CEDED_PREMIUMS</v>
      </c>
    </row>
    <row r="9309" spans="1:5" ht="14.25" customHeight="1">
      <c r="A9309" s="114" t="s">
        <v>445</v>
      </c>
      <c r="B9309" s="114" t="s">
        <v>658</v>
      </c>
      <c r="C9309" s="114" t="s">
        <v>1335</v>
      </c>
      <c r="D9309" s="114" t="s">
        <v>1336</v>
      </c>
      <c r="E9309" s="21" t="str">
        <f t="shared" si="36"/>
        <v>INSIS.LPV.INSIS_GEN_RI_V10.RI_CEDED_PREMIUMS</v>
      </c>
    </row>
    <row r="9310" spans="1:5" ht="14.25" customHeight="1">
      <c r="A9310" s="114" t="s">
        <v>445</v>
      </c>
      <c r="B9310" s="114" t="s">
        <v>658</v>
      </c>
      <c r="C9310" s="114" t="s">
        <v>1335</v>
      </c>
      <c r="D9310" s="114" t="s">
        <v>1336</v>
      </c>
      <c r="E9310" s="21" t="str">
        <f t="shared" si="36"/>
        <v>INSIS.LPV.INSIS_GEN_RI_V10.RI_CEDED_PREMIUMS</v>
      </c>
    </row>
    <row r="9311" spans="1:5" ht="14.25" customHeight="1">
      <c r="A9311" s="114" t="s">
        <v>445</v>
      </c>
      <c r="B9311" s="114" t="s">
        <v>658</v>
      </c>
      <c r="C9311" s="114" t="s">
        <v>1335</v>
      </c>
      <c r="D9311" s="114" t="s">
        <v>1336</v>
      </c>
      <c r="E9311" s="21" t="str">
        <f t="shared" si="36"/>
        <v>INSIS.LPV.INSIS_GEN_RI_V10.RI_CEDED_PREMIUMS</v>
      </c>
    </row>
    <row r="9312" spans="1:5" ht="14.25" customHeight="1">
      <c r="A9312" s="114" t="s">
        <v>445</v>
      </c>
      <c r="B9312" s="114" t="s">
        <v>658</v>
      </c>
      <c r="C9312" s="114" t="s">
        <v>1335</v>
      </c>
      <c r="D9312" s="114" t="s">
        <v>1336</v>
      </c>
      <c r="E9312" s="21" t="str">
        <f t="shared" si="36"/>
        <v>INSIS.LPV.INSIS_GEN_RI_V10.RI_CEDED_PREMIUMS</v>
      </c>
    </row>
    <row r="9313" spans="1:5" ht="14.25" customHeight="1">
      <c r="A9313" s="114" t="s">
        <v>445</v>
      </c>
      <c r="B9313" s="114" t="s">
        <v>658</v>
      </c>
      <c r="C9313" s="114" t="s">
        <v>1335</v>
      </c>
      <c r="D9313" s="114" t="s">
        <v>1336</v>
      </c>
      <c r="E9313" s="21" t="str">
        <f t="shared" si="36"/>
        <v>INSIS.LPV.INSIS_GEN_RI_V10.RI_CEDED_PREMIUMS</v>
      </c>
    </row>
    <row r="9314" spans="1:5" ht="14.25" customHeight="1">
      <c r="A9314" s="114" t="s">
        <v>445</v>
      </c>
      <c r="B9314" s="114" t="s">
        <v>658</v>
      </c>
      <c r="C9314" s="114" t="s">
        <v>1335</v>
      </c>
      <c r="D9314" s="114" t="s">
        <v>1336</v>
      </c>
      <c r="E9314" s="21" t="str">
        <f t="shared" si="36"/>
        <v>INSIS.LPV.INSIS_GEN_RI_V10.RI_CEDED_PREMIUMS</v>
      </c>
    </row>
    <row r="9315" spans="1:5" ht="14.25" customHeight="1">
      <c r="A9315" s="114" t="s">
        <v>445</v>
      </c>
      <c r="B9315" s="114" t="s">
        <v>658</v>
      </c>
      <c r="C9315" s="114" t="s">
        <v>1335</v>
      </c>
      <c r="D9315" s="114" t="s">
        <v>1336</v>
      </c>
      <c r="E9315" s="21" t="str">
        <f t="shared" si="36"/>
        <v>INSIS.LPV.INSIS_GEN_RI_V10.RI_CEDED_PREMIUMS</v>
      </c>
    </row>
    <row r="9316" spans="1:5" ht="14.25" customHeight="1">
      <c r="A9316" s="114" t="s">
        <v>445</v>
      </c>
      <c r="B9316" s="114" t="s">
        <v>658</v>
      </c>
      <c r="C9316" s="114" t="s">
        <v>1335</v>
      </c>
      <c r="D9316" s="114" t="s">
        <v>1336</v>
      </c>
      <c r="E9316" s="21" t="str">
        <f t="shared" si="36"/>
        <v>INSIS.LPV.INSIS_GEN_RI_V10.RI_CEDED_PREMIUMS</v>
      </c>
    </row>
    <row r="9317" spans="1:5" ht="14.25" customHeight="1">
      <c r="A9317" s="114" t="s">
        <v>445</v>
      </c>
      <c r="B9317" s="114" t="s">
        <v>658</v>
      </c>
      <c r="C9317" s="114" t="s">
        <v>1335</v>
      </c>
      <c r="D9317" s="114" t="s">
        <v>1336</v>
      </c>
      <c r="E9317" s="21" t="str">
        <f t="shared" si="36"/>
        <v>INSIS.LPV.INSIS_GEN_RI_V10.RI_CEDED_PREMIUMS</v>
      </c>
    </row>
    <row r="9318" spans="1:5" ht="14.25" customHeight="1">
      <c r="A9318" s="114" t="s">
        <v>445</v>
      </c>
      <c r="B9318" s="114" t="s">
        <v>658</v>
      </c>
      <c r="C9318" s="114" t="s">
        <v>1335</v>
      </c>
      <c r="D9318" s="114" t="s">
        <v>1336</v>
      </c>
      <c r="E9318" s="21" t="str">
        <f t="shared" si="36"/>
        <v>INSIS.LPV.INSIS_GEN_RI_V10.RI_CEDED_PREMIUMS</v>
      </c>
    </row>
    <row r="9319" spans="1:5" ht="14.25" customHeight="1">
      <c r="A9319" s="114" t="s">
        <v>445</v>
      </c>
      <c r="B9319" s="114" t="s">
        <v>658</v>
      </c>
      <c r="C9319" s="114" t="s">
        <v>1335</v>
      </c>
      <c r="D9319" s="114" t="s">
        <v>1336</v>
      </c>
      <c r="E9319" s="21" t="str">
        <f t="shared" si="36"/>
        <v>INSIS.LPV.INSIS_GEN_RI_V10.RI_CEDED_PREMIUMS</v>
      </c>
    </row>
    <row r="9320" spans="1:5" ht="14.25" customHeight="1">
      <c r="A9320" s="114" t="s">
        <v>445</v>
      </c>
      <c r="B9320" s="114" t="s">
        <v>658</v>
      </c>
      <c r="C9320" s="114" t="s">
        <v>1335</v>
      </c>
      <c r="D9320" s="114" t="s">
        <v>1336</v>
      </c>
      <c r="E9320" s="21" t="str">
        <f t="shared" si="36"/>
        <v>INSIS.LPV.INSIS_GEN_RI_V10.RI_CEDED_PREMIUMS</v>
      </c>
    </row>
    <row r="9321" spans="1:5" ht="14.25" customHeight="1">
      <c r="A9321" s="114" t="s">
        <v>445</v>
      </c>
      <c r="B9321" s="114" t="s">
        <v>658</v>
      </c>
      <c r="C9321" s="114" t="s">
        <v>1335</v>
      </c>
      <c r="D9321" s="114" t="s">
        <v>1336</v>
      </c>
      <c r="E9321" s="21" t="str">
        <f t="shared" si="36"/>
        <v>INSIS.LPV.INSIS_GEN_RI_V10.RI_CEDED_PREMIUMS</v>
      </c>
    </row>
    <row r="9322" spans="1:5" ht="14.25" customHeight="1">
      <c r="A9322" s="114" t="s">
        <v>445</v>
      </c>
      <c r="B9322" s="114" t="s">
        <v>658</v>
      </c>
      <c r="C9322" s="114" t="s">
        <v>1335</v>
      </c>
      <c r="D9322" s="114" t="s">
        <v>1336</v>
      </c>
      <c r="E9322" s="21" t="str">
        <f t="shared" si="36"/>
        <v>INSIS.LPV.INSIS_GEN_RI_V10.RI_CEDED_PREMIUMS</v>
      </c>
    </row>
    <row r="9323" spans="1:5" ht="14.25" customHeight="1">
      <c r="A9323" s="114" t="s">
        <v>445</v>
      </c>
      <c r="B9323" s="114" t="s">
        <v>658</v>
      </c>
      <c r="C9323" s="114" t="s">
        <v>1335</v>
      </c>
      <c r="D9323" s="114" t="s">
        <v>1336</v>
      </c>
      <c r="E9323" s="21" t="str">
        <f t="shared" si="36"/>
        <v>INSIS.LPV.INSIS_GEN_RI_V10.RI_CEDED_PREMIUMS</v>
      </c>
    </row>
    <row r="9324" spans="1:5" ht="14.25" customHeight="1">
      <c r="A9324" s="114" t="s">
        <v>445</v>
      </c>
      <c r="B9324" s="114" t="s">
        <v>658</v>
      </c>
      <c r="C9324" s="114" t="s">
        <v>1335</v>
      </c>
      <c r="D9324" s="114" t="s">
        <v>1336</v>
      </c>
      <c r="E9324" s="21" t="str">
        <f t="shared" si="36"/>
        <v>INSIS.LPV.INSIS_GEN_RI_V10.RI_CEDED_PREMIUMS</v>
      </c>
    </row>
    <row r="9325" spans="1:5" ht="14.25" customHeight="1">
      <c r="A9325" s="114" t="s">
        <v>445</v>
      </c>
      <c r="B9325" s="114" t="s">
        <v>658</v>
      </c>
      <c r="C9325" s="114" t="s">
        <v>1335</v>
      </c>
      <c r="D9325" s="114" t="s">
        <v>1336</v>
      </c>
      <c r="E9325" s="21" t="str">
        <f t="shared" si="36"/>
        <v>INSIS.LPV.INSIS_GEN_RI_V10.RI_CEDED_PREMIUMS</v>
      </c>
    </row>
    <row r="9326" spans="1:5" ht="14.25" customHeight="1">
      <c r="A9326" s="114" t="s">
        <v>445</v>
      </c>
      <c r="B9326" s="114" t="s">
        <v>658</v>
      </c>
      <c r="C9326" s="114" t="s">
        <v>1335</v>
      </c>
      <c r="D9326" s="114" t="s">
        <v>1336</v>
      </c>
      <c r="E9326" s="21" t="str">
        <f t="shared" si="36"/>
        <v>INSIS.LPV.INSIS_GEN_RI_V10.RI_CEDED_PREMIUMS</v>
      </c>
    </row>
    <row r="9327" spans="1:5" ht="14.25" customHeight="1">
      <c r="A9327" s="114" t="s">
        <v>445</v>
      </c>
      <c r="B9327" s="114" t="s">
        <v>658</v>
      </c>
      <c r="C9327" s="114" t="s">
        <v>1335</v>
      </c>
      <c r="D9327" s="114" t="s">
        <v>1336</v>
      </c>
      <c r="E9327" s="21" t="str">
        <f t="shared" si="36"/>
        <v>INSIS.LPV.INSIS_GEN_RI_V10.RI_CEDED_PREMIUMS</v>
      </c>
    </row>
    <row r="9328" spans="1:5" ht="14.25" customHeight="1">
      <c r="A9328" s="114" t="s">
        <v>445</v>
      </c>
      <c r="B9328" s="114" t="s">
        <v>658</v>
      </c>
      <c r="C9328" s="114" t="s">
        <v>1335</v>
      </c>
      <c r="D9328" s="114" t="s">
        <v>1336</v>
      </c>
      <c r="E9328" s="21" t="str">
        <f t="shared" si="36"/>
        <v>INSIS.LPV.INSIS_GEN_RI_V10.RI_CEDED_PREMIUMS</v>
      </c>
    </row>
    <row r="9329" spans="1:5" ht="14.25" customHeight="1">
      <c r="A9329" s="114" t="s">
        <v>445</v>
      </c>
      <c r="B9329" s="114" t="s">
        <v>658</v>
      </c>
      <c r="C9329" s="114" t="s">
        <v>1335</v>
      </c>
      <c r="D9329" s="114" t="s">
        <v>1336</v>
      </c>
      <c r="E9329" s="21" t="str">
        <f t="shared" si="36"/>
        <v>INSIS.LPV.INSIS_GEN_RI_V10.RI_CEDED_PREMIUMS</v>
      </c>
    </row>
    <row r="9330" spans="1:5" ht="14.25" customHeight="1">
      <c r="A9330" s="114" t="s">
        <v>445</v>
      </c>
      <c r="B9330" s="114" t="s">
        <v>658</v>
      </c>
      <c r="C9330" s="114" t="s">
        <v>1335</v>
      </c>
      <c r="D9330" s="114" t="s">
        <v>1336</v>
      </c>
      <c r="E9330" s="21" t="str">
        <f t="shared" si="36"/>
        <v>INSIS.LPV.INSIS_GEN_RI_V10.RI_CEDED_PREMIUMS</v>
      </c>
    </row>
    <row r="9331" spans="1:5" ht="14.25" customHeight="1">
      <c r="A9331" s="114" t="s">
        <v>445</v>
      </c>
      <c r="B9331" s="114" t="s">
        <v>658</v>
      </c>
      <c r="C9331" s="114" t="s">
        <v>1335</v>
      </c>
      <c r="D9331" s="114" t="s">
        <v>1336</v>
      </c>
      <c r="E9331" s="21" t="str">
        <f t="shared" si="36"/>
        <v>INSIS.LPV.INSIS_GEN_RI_V10.RI_CEDED_PREMIUMS</v>
      </c>
    </row>
    <row r="9332" spans="1:5" ht="14.25" customHeight="1">
      <c r="A9332" s="114" t="s">
        <v>445</v>
      </c>
      <c r="B9332" s="114" t="s">
        <v>658</v>
      </c>
      <c r="C9332" s="114" t="s">
        <v>1335</v>
      </c>
      <c r="D9332" s="114" t="s">
        <v>1336</v>
      </c>
      <c r="E9332" s="21" t="str">
        <f t="shared" si="36"/>
        <v>INSIS.LPV.INSIS_GEN_RI_V10.RI_CEDED_PREMIUMS</v>
      </c>
    </row>
    <row r="9333" spans="1:5" ht="14.25" customHeight="1">
      <c r="A9333" s="114" t="s">
        <v>445</v>
      </c>
      <c r="B9333" s="114" t="s">
        <v>658</v>
      </c>
      <c r="C9333" s="114" t="s">
        <v>1335</v>
      </c>
      <c r="D9333" s="114" t="s">
        <v>1336</v>
      </c>
      <c r="E9333" s="21" t="str">
        <f t="shared" si="36"/>
        <v>INSIS.LPV.INSIS_GEN_RI_V10.RI_CEDED_PREMIUMS</v>
      </c>
    </row>
    <row r="9334" spans="1:5" ht="14.25" customHeight="1">
      <c r="A9334" s="114" t="s">
        <v>445</v>
      </c>
      <c r="B9334" s="114" t="s">
        <v>658</v>
      </c>
      <c r="C9334" s="114" t="s">
        <v>1335</v>
      </c>
      <c r="D9334" s="114" t="s">
        <v>1336</v>
      </c>
      <c r="E9334" s="21" t="str">
        <f t="shared" si="36"/>
        <v>INSIS.LPV.INSIS_GEN_RI_V10.RI_CEDED_PREMIUMS</v>
      </c>
    </row>
    <row r="9335" spans="1:5" ht="14.25" customHeight="1">
      <c r="A9335" s="114" t="s">
        <v>445</v>
      </c>
      <c r="B9335" s="114" t="s">
        <v>658</v>
      </c>
      <c r="C9335" s="114" t="s">
        <v>1335</v>
      </c>
      <c r="D9335" s="114" t="s">
        <v>1336</v>
      </c>
      <c r="E9335" s="21" t="str">
        <f t="shared" si="36"/>
        <v>INSIS.LPV.INSIS_GEN_RI_V10.RI_CEDED_PREMIUMS</v>
      </c>
    </row>
    <row r="9336" spans="1:5" ht="14.25" customHeight="1">
      <c r="A9336" s="114" t="s">
        <v>445</v>
      </c>
      <c r="B9336" s="114" t="s">
        <v>658</v>
      </c>
      <c r="C9336" s="114" t="s">
        <v>1335</v>
      </c>
      <c r="D9336" s="114" t="s">
        <v>1337</v>
      </c>
      <c r="E9336" s="21" t="str">
        <f t="shared" si="36"/>
        <v>INSIS.LPV.INSIS_GEN_RI_V10.RI_CEDED_PREMIUMS_FAC</v>
      </c>
    </row>
    <row r="9337" spans="1:5" ht="14.25" customHeight="1">
      <c r="A9337" s="114" t="s">
        <v>445</v>
      </c>
      <c r="B9337" s="114" t="s">
        <v>658</v>
      </c>
      <c r="C9337" s="114" t="s">
        <v>1335</v>
      </c>
      <c r="D9337" s="114" t="s">
        <v>1337</v>
      </c>
      <c r="E9337" s="21" t="str">
        <f t="shared" si="36"/>
        <v>INSIS.LPV.INSIS_GEN_RI_V10.RI_CEDED_PREMIUMS_FAC</v>
      </c>
    </row>
    <row r="9338" spans="1:5" ht="14.25" customHeight="1">
      <c r="A9338" s="114" t="s">
        <v>445</v>
      </c>
      <c r="B9338" s="114" t="s">
        <v>658</v>
      </c>
      <c r="C9338" s="114" t="s">
        <v>1335</v>
      </c>
      <c r="D9338" s="114" t="s">
        <v>1337</v>
      </c>
      <c r="E9338" s="21" t="str">
        <f t="shared" si="36"/>
        <v>INSIS.LPV.INSIS_GEN_RI_V10.RI_CEDED_PREMIUMS_FAC</v>
      </c>
    </row>
    <row r="9339" spans="1:5" ht="14.25" customHeight="1">
      <c r="A9339" s="114" t="s">
        <v>445</v>
      </c>
      <c r="B9339" s="114" t="s">
        <v>658</v>
      </c>
      <c r="C9339" s="114" t="s">
        <v>1335</v>
      </c>
      <c r="D9339" s="114" t="s">
        <v>1337</v>
      </c>
      <c r="E9339" s="21" t="str">
        <f t="shared" si="36"/>
        <v>INSIS.LPV.INSIS_GEN_RI_V10.RI_CEDED_PREMIUMS_FAC</v>
      </c>
    </row>
    <row r="9340" spans="1:5" ht="14.25" customHeight="1">
      <c r="A9340" s="114" t="s">
        <v>445</v>
      </c>
      <c r="B9340" s="114" t="s">
        <v>658</v>
      </c>
      <c r="C9340" s="114" t="s">
        <v>1335</v>
      </c>
      <c r="D9340" s="114" t="s">
        <v>1337</v>
      </c>
      <c r="E9340" s="21" t="str">
        <f t="shared" si="36"/>
        <v>INSIS.LPV.INSIS_GEN_RI_V10.RI_CEDED_PREMIUMS_FAC</v>
      </c>
    </row>
    <row r="9341" spans="1:5" ht="14.25" customHeight="1">
      <c r="A9341" s="114" t="s">
        <v>445</v>
      </c>
      <c r="B9341" s="114" t="s">
        <v>658</v>
      </c>
      <c r="C9341" s="114" t="s">
        <v>1335</v>
      </c>
      <c r="D9341" s="114" t="s">
        <v>1338</v>
      </c>
      <c r="E9341" s="21" t="str">
        <f t="shared" si="36"/>
        <v>INSIS.LPV.INSIS_GEN_RI_V10.RI_FAC</v>
      </c>
    </row>
    <row r="9342" spans="1:5" ht="14.25" customHeight="1">
      <c r="A9342" s="114" t="s">
        <v>445</v>
      </c>
      <c r="B9342" s="114" t="s">
        <v>658</v>
      </c>
      <c r="C9342" s="114" t="s">
        <v>1335</v>
      </c>
      <c r="D9342" s="114" t="s">
        <v>1338</v>
      </c>
      <c r="E9342" s="21" t="str">
        <f t="shared" si="36"/>
        <v>INSIS.LPV.INSIS_GEN_RI_V10.RI_FAC</v>
      </c>
    </row>
    <row r="9343" spans="1:5" ht="14.25" customHeight="1">
      <c r="A9343" s="114" t="s">
        <v>445</v>
      </c>
      <c r="B9343" s="114" t="s">
        <v>658</v>
      </c>
      <c r="C9343" s="114" t="s">
        <v>1335</v>
      </c>
      <c r="D9343" s="114" t="s">
        <v>1338</v>
      </c>
      <c r="E9343" s="21" t="str">
        <f t="shared" si="36"/>
        <v>INSIS.LPV.INSIS_GEN_RI_V10.RI_FAC</v>
      </c>
    </row>
    <row r="9344" spans="1:5" ht="14.25" customHeight="1">
      <c r="A9344" s="114" t="s">
        <v>445</v>
      </c>
      <c r="B9344" s="114" t="s">
        <v>658</v>
      </c>
      <c r="C9344" s="114" t="s">
        <v>1335</v>
      </c>
      <c r="D9344" s="114" t="s">
        <v>1338</v>
      </c>
      <c r="E9344" s="21" t="str">
        <f t="shared" si="36"/>
        <v>INSIS.LPV.INSIS_GEN_RI_V10.RI_FAC</v>
      </c>
    </row>
    <row r="9345" spans="1:5" ht="14.25" customHeight="1">
      <c r="A9345" s="114" t="s">
        <v>445</v>
      </c>
      <c r="B9345" s="114" t="s">
        <v>658</v>
      </c>
      <c r="C9345" s="114" t="s">
        <v>1335</v>
      </c>
      <c r="D9345" s="114" t="s">
        <v>1338</v>
      </c>
      <c r="E9345" s="21" t="str">
        <f t="shared" si="36"/>
        <v>INSIS.LPV.INSIS_GEN_RI_V10.RI_FAC</v>
      </c>
    </row>
    <row r="9346" spans="1:5" ht="14.25" customHeight="1">
      <c r="A9346" s="114" t="s">
        <v>445</v>
      </c>
      <c r="B9346" s="114" t="s">
        <v>658</v>
      </c>
      <c r="C9346" s="114" t="s">
        <v>1335</v>
      </c>
      <c r="D9346" s="114" t="s">
        <v>1338</v>
      </c>
      <c r="E9346" s="21" t="str">
        <f t="shared" si="36"/>
        <v>INSIS.LPV.INSIS_GEN_RI_V10.RI_FAC</v>
      </c>
    </row>
    <row r="9347" spans="1:5" ht="14.25" customHeight="1">
      <c r="A9347" s="114" t="s">
        <v>445</v>
      </c>
      <c r="B9347" s="114" t="s">
        <v>658</v>
      </c>
      <c r="C9347" s="114" t="s">
        <v>1335</v>
      </c>
      <c r="D9347" s="114" t="s">
        <v>1338</v>
      </c>
      <c r="E9347" s="21" t="str">
        <f t="shared" si="36"/>
        <v>INSIS.LPV.INSIS_GEN_RI_V10.RI_FAC</v>
      </c>
    </row>
    <row r="9348" spans="1:5" ht="14.25" customHeight="1">
      <c r="A9348" s="114" t="s">
        <v>445</v>
      </c>
      <c r="B9348" s="114" t="s">
        <v>658</v>
      </c>
      <c r="C9348" s="114" t="s">
        <v>1335</v>
      </c>
      <c r="D9348" s="114" t="s">
        <v>1338</v>
      </c>
      <c r="E9348" s="21" t="str">
        <f t="shared" si="36"/>
        <v>INSIS.LPV.INSIS_GEN_RI_V10.RI_FAC</v>
      </c>
    </row>
    <row r="9349" spans="1:5" ht="14.25" customHeight="1">
      <c r="A9349" s="114" t="s">
        <v>445</v>
      </c>
      <c r="B9349" s="114" t="s">
        <v>658</v>
      </c>
      <c r="C9349" s="114" t="s">
        <v>1335</v>
      </c>
      <c r="D9349" s="114" t="s">
        <v>1338</v>
      </c>
      <c r="E9349" s="21" t="str">
        <f t="shared" si="36"/>
        <v>INSIS.LPV.INSIS_GEN_RI_V10.RI_FAC</v>
      </c>
    </row>
    <row r="9350" spans="1:5" ht="14.25" customHeight="1">
      <c r="A9350" s="114" t="s">
        <v>445</v>
      </c>
      <c r="B9350" s="114" t="s">
        <v>658</v>
      </c>
      <c r="C9350" s="114" t="s">
        <v>1335</v>
      </c>
      <c r="D9350" s="114" t="s">
        <v>1338</v>
      </c>
      <c r="E9350" s="21" t="str">
        <f t="shared" si="36"/>
        <v>INSIS.LPV.INSIS_GEN_RI_V10.RI_FAC</v>
      </c>
    </row>
    <row r="9351" spans="1:5" ht="14.25" customHeight="1">
      <c r="A9351" s="114" t="s">
        <v>445</v>
      </c>
      <c r="B9351" s="114" t="s">
        <v>658</v>
      </c>
      <c r="C9351" s="114" t="s">
        <v>1335</v>
      </c>
      <c r="D9351" s="114" t="s">
        <v>1338</v>
      </c>
      <c r="E9351" s="21" t="str">
        <f t="shared" si="36"/>
        <v>INSIS.LPV.INSIS_GEN_RI_V10.RI_FAC</v>
      </c>
    </row>
    <row r="9352" spans="1:5" ht="14.25" customHeight="1">
      <c r="A9352" s="114" t="s">
        <v>445</v>
      </c>
      <c r="B9352" s="114" t="s">
        <v>658</v>
      </c>
      <c r="C9352" s="114" t="s">
        <v>1335</v>
      </c>
      <c r="D9352" s="114" t="s">
        <v>1338</v>
      </c>
      <c r="E9352" s="21" t="str">
        <f t="shared" si="36"/>
        <v>INSIS.LPV.INSIS_GEN_RI_V10.RI_FAC</v>
      </c>
    </row>
    <row r="9353" spans="1:5" ht="14.25" customHeight="1">
      <c r="A9353" s="114" t="s">
        <v>445</v>
      </c>
      <c r="B9353" s="114" t="s">
        <v>658</v>
      </c>
      <c r="C9353" s="114" t="s">
        <v>1335</v>
      </c>
      <c r="D9353" s="114" t="s">
        <v>1338</v>
      </c>
      <c r="E9353" s="21" t="str">
        <f t="shared" si="36"/>
        <v>INSIS.LPV.INSIS_GEN_RI_V10.RI_FAC</v>
      </c>
    </row>
    <row r="9354" spans="1:5" ht="14.25" customHeight="1">
      <c r="A9354" s="114" t="s">
        <v>445</v>
      </c>
      <c r="B9354" s="114" t="s">
        <v>658</v>
      </c>
      <c r="C9354" s="114" t="s">
        <v>1335</v>
      </c>
      <c r="D9354" s="114" t="s">
        <v>1338</v>
      </c>
      <c r="E9354" s="21" t="str">
        <f t="shared" si="36"/>
        <v>INSIS.LPV.INSIS_GEN_RI_V10.RI_FAC</v>
      </c>
    </row>
    <row r="9355" spans="1:5" ht="14.25" customHeight="1">
      <c r="A9355" s="114" t="s">
        <v>445</v>
      </c>
      <c r="B9355" s="114" t="s">
        <v>658</v>
      </c>
      <c r="C9355" s="114" t="s">
        <v>1335</v>
      </c>
      <c r="D9355" s="114" t="s">
        <v>1338</v>
      </c>
      <c r="E9355" s="21" t="str">
        <f t="shared" si="36"/>
        <v>INSIS.LPV.INSIS_GEN_RI_V10.RI_FAC</v>
      </c>
    </row>
    <row r="9356" spans="1:5" ht="14.25" customHeight="1">
      <c r="A9356" s="114" t="s">
        <v>445</v>
      </c>
      <c r="B9356" s="114" t="s">
        <v>658</v>
      </c>
      <c r="C9356" s="114" t="s">
        <v>1335</v>
      </c>
      <c r="D9356" s="114" t="s">
        <v>1338</v>
      </c>
      <c r="E9356" s="21" t="str">
        <f t="shared" si="36"/>
        <v>INSIS.LPV.INSIS_GEN_RI_V10.RI_FAC</v>
      </c>
    </row>
    <row r="9357" spans="1:5" ht="14.25" customHeight="1">
      <c r="A9357" s="114" t="s">
        <v>445</v>
      </c>
      <c r="B9357" s="114" t="s">
        <v>658</v>
      </c>
      <c r="C9357" s="114" t="s">
        <v>1335</v>
      </c>
      <c r="D9357" s="114" t="s">
        <v>1338</v>
      </c>
      <c r="E9357" s="21" t="str">
        <f t="shared" si="36"/>
        <v>INSIS.LPV.INSIS_GEN_RI_V10.RI_FAC</v>
      </c>
    </row>
    <row r="9358" spans="1:5" ht="14.25" customHeight="1">
      <c r="A9358" s="114" t="s">
        <v>445</v>
      </c>
      <c r="B9358" s="114" t="s">
        <v>658</v>
      </c>
      <c r="C9358" s="114" t="s">
        <v>1335</v>
      </c>
      <c r="D9358" s="114" t="s">
        <v>1338</v>
      </c>
      <c r="E9358" s="21" t="str">
        <f t="shared" si="36"/>
        <v>INSIS.LPV.INSIS_GEN_RI_V10.RI_FAC</v>
      </c>
    </row>
    <row r="9359" spans="1:5" ht="14.25" customHeight="1">
      <c r="A9359" s="114" t="s">
        <v>445</v>
      </c>
      <c r="B9359" s="114" t="s">
        <v>658</v>
      </c>
      <c r="C9359" s="114" t="s">
        <v>1335</v>
      </c>
      <c r="D9359" s="114" t="s">
        <v>1339</v>
      </c>
      <c r="E9359" s="21" t="str">
        <f t="shared" si="36"/>
        <v>INSIS.LPV.INSIS_GEN_RI_V10.RI_FAC_COVERAGE</v>
      </c>
    </row>
    <row r="9360" spans="1:5" ht="14.25" customHeight="1">
      <c r="A9360" s="114" t="s">
        <v>445</v>
      </c>
      <c r="B9360" s="114" t="s">
        <v>658</v>
      </c>
      <c r="C9360" s="114" t="s">
        <v>1335</v>
      </c>
      <c r="D9360" s="114" t="s">
        <v>1339</v>
      </c>
      <c r="E9360" s="21" t="str">
        <f t="shared" si="36"/>
        <v>INSIS.LPV.INSIS_GEN_RI_V10.RI_FAC_COVERAGE</v>
      </c>
    </row>
    <row r="9361" spans="1:5" ht="14.25" customHeight="1">
      <c r="A9361" s="114" t="s">
        <v>445</v>
      </c>
      <c r="B9361" s="114" t="s">
        <v>658</v>
      </c>
      <c r="C9361" s="114" t="s">
        <v>1335</v>
      </c>
      <c r="D9361" s="114" t="s">
        <v>1339</v>
      </c>
      <c r="E9361" s="21" t="str">
        <f t="shared" si="36"/>
        <v>INSIS.LPV.INSIS_GEN_RI_V10.RI_FAC_COVERAGE</v>
      </c>
    </row>
    <row r="9362" spans="1:5" ht="14.25" customHeight="1">
      <c r="A9362" s="114" t="s">
        <v>445</v>
      </c>
      <c r="B9362" s="114" t="s">
        <v>658</v>
      </c>
      <c r="C9362" s="114" t="s">
        <v>1335</v>
      </c>
      <c r="D9362" s="114" t="s">
        <v>1339</v>
      </c>
      <c r="E9362" s="21" t="str">
        <f t="shared" si="36"/>
        <v>INSIS.LPV.INSIS_GEN_RI_V10.RI_FAC_COVERAGE</v>
      </c>
    </row>
    <row r="9363" spans="1:5" ht="14.25" customHeight="1">
      <c r="A9363" s="114" t="s">
        <v>445</v>
      </c>
      <c r="B9363" s="114" t="s">
        <v>658</v>
      </c>
      <c r="C9363" s="114" t="s">
        <v>1335</v>
      </c>
      <c r="D9363" s="114" t="s">
        <v>1339</v>
      </c>
      <c r="E9363" s="21" t="str">
        <f t="shared" si="36"/>
        <v>INSIS.LPV.INSIS_GEN_RI_V10.RI_FAC_COVERAGE</v>
      </c>
    </row>
    <row r="9364" spans="1:5" ht="14.25" customHeight="1">
      <c r="A9364" s="114" t="s">
        <v>445</v>
      </c>
      <c r="B9364" s="114" t="s">
        <v>658</v>
      </c>
      <c r="C9364" s="114" t="s">
        <v>1335</v>
      </c>
      <c r="D9364" s="114" t="s">
        <v>1339</v>
      </c>
      <c r="E9364" s="21" t="str">
        <f t="shared" si="36"/>
        <v>INSIS.LPV.INSIS_GEN_RI_V10.RI_FAC_COVERAGE</v>
      </c>
    </row>
    <row r="9365" spans="1:5" ht="14.25" customHeight="1">
      <c r="A9365" s="114" t="s">
        <v>445</v>
      </c>
      <c r="B9365" s="114" t="s">
        <v>658</v>
      </c>
      <c r="C9365" s="114" t="s">
        <v>1335</v>
      </c>
      <c r="D9365" s="114" t="s">
        <v>1339</v>
      </c>
      <c r="E9365" s="21" t="str">
        <f t="shared" si="36"/>
        <v>INSIS.LPV.INSIS_GEN_RI_V10.RI_FAC_COVERAGE</v>
      </c>
    </row>
    <row r="9366" spans="1:5" ht="14.25" customHeight="1">
      <c r="A9366" s="114" t="s">
        <v>445</v>
      </c>
      <c r="B9366" s="114" t="s">
        <v>658</v>
      </c>
      <c r="C9366" s="114" t="s">
        <v>1335</v>
      </c>
      <c r="D9366" s="114" t="s">
        <v>1339</v>
      </c>
      <c r="E9366" s="21" t="str">
        <f t="shared" si="36"/>
        <v>INSIS.LPV.INSIS_GEN_RI_V10.RI_FAC_COVERAGE</v>
      </c>
    </row>
    <row r="9367" spans="1:5" ht="14.25" customHeight="1">
      <c r="A9367" s="114" t="s">
        <v>445</v>
      </c>
      <c r="B9367" s="114" t="s">
        <v>658</v>
      </c>
      <c r="C9367" s="114" t="s">
        <v>1335</v>
      </c>
      <c r="D9367" s="114" t="s">
        <v>1339</v>
      </c>
      <c r="E9367" s="21" t="str">
        <f t="shared" si="36"/>
        <v>INSIS.LPV.INSIS_GEN_RI_V10.RI_FAC_COVERAGE</v>
      </c>
    </row>
    <row r="9368" spans="1:5" ht="14.25" customHeight="1">
      <c r="A9368" s="114" t="s">
        <v>445</v>
      </c>
      <c r="B9368" s="114" t="s">
        <v>658</v>
      </c>
      <c r="C9368" s="114" t="s">
        <v>1335</v>
      </c>
      <c r="D9368" s="114" t="s">
        <v>1339</v>
      </c>
      <c r="E9368" s="21" t="str">
        <f t="shared" si="36"/>
        <v>INSIS.LPV.INSIS_GEN_RI_V10.RI_FAC_COVERAGE</v>
      </c>
    </row>
    <row r="9369" spans="1:5" ht="14.25" customHeight="1">
      <c r="A9369" s="114" t="s">
        <v>445</v>
      </c>
      <c r="B9369" s="114" t="s">
        <v>658</v>
      </c>
      <c r="C9369" s="114" t="s">
        <v>1335</v>
      </c>
      <c r="D9369" s="114" t="s">
        <v>1339</v>
      </c>
      <c r="E9369" s="21" t="str">
        <f t="shared" si="36"/>
        <v>INSIS.LPV.INSIS_GEN_RI_V10.RI_FAC_COVERAGE</v>
      </c>
    </row>
    <row r="9370" spans="1:5" ht="14.25" customHeight="1">
      <c r="A9370" s="114" t="s">
        <v>445</v>
      </c>
      <c r="B9370" s="114" t="s">
        <v>658</v>
      </c>
      <c r="C9370" s="114" t="s">
        <v>1335</v>
      </c>
      <c r="D9370" s="114" t="s">
        <v>1339</v>
      </c>
      <c r="E9370" s="21" t="str">
        <f t="shared" si="36"/>
        <v>INSIS.LPV.INSIS_GEN_RI_V10.RI_FAC_COVERAGE</v>
      </c>
    </row>
    <row r="9371" spans="1:5" ht="14.25" customHeight="1">
      <c r="A9371" s="114" t="s">
        <v>445</v>
      </c>
      <c r="B9371" s="114" t="s">
        <v>658</v>
      </c>
      <c r="C9371" s="114" t="s">
        <v>1335</v>
      </c>
      <c r="D9371" s="114" t="s">
        <v>1339</v>
      </c>
      <c r="E9371" s="21" t="str">
        <f t="shared" si="36"/>
        <v>INSIS.LPV.INSIS_GEN_RI_V10.RI_FAC_COVERAGE</v>
      </c>
    </row>
    <row r="9372" spans="1:5" ht="14.25" customHeight="1">
      <c r="A9372" s="114" t="s">
        <v>445</v>
      </c>
      <c r="B9372" s="114" t="s">
        <v>658</v>
      </c>
      <c r="C9372" s="114" t="s">
        <v>1335</v>
      </c>
      <c r="D9372" s="114" t="s">
        <v>1339</v>
      </c>
      <c r="E9372" s="21" t="str">
        <f t="shared" si="36"/>
        <v>INSIS.LPV.INSIS_GEN_RI_V10.RI_FAC_COVERAGE</v>
      </c>
    </row>
    <row r="9373" spans="1:5" ht="14.25" customHeight="1">
      <c r="A9373" s="114" t="s">
        <v>445</v>
      </c>
      <c r="B9373" s="114" t="s">
        <v>658</v>
      </c>
      <c r="C9373" s="114" t="s">
        <v>1335</v>
      </c>
      <c r="D9373" s="114" t="s">
        <v>1339</v>
      </c>
      <c r="E9373" s="21" t="str">
        <f t="shared" si="36"/>
        <v>INSIS.LPV.INSIS_GEN_RI_V10.RI_FAC_COVERAGE</v>
      </c>
    </row>
    <row r="9374" spans="1:5" ht="14.25" customHeight="1">
      <c r="A9374" s="114" t="s">
        <v>445</v>
      </c>
      <c r="B9374" s="114" t="s">
        <v>658</v>
      </c>
      <c r="C9374" s="114" t="s">
        <v>1335</v>
      </c>
      <c r="D9374" s="114" t="s">
        <v>1340</v>
      </c>
      <c r="E9374" s="21" t="str">
        <f t="shared" si="36"/>
        <v>INSIS.LPV.INSIS_GEN_RI_V10.RI_FAC_INSURERS</v>
      </c>
    </row>
    <row r="9375" spans="1:5" ht="14.25" customHeight="1">
      <c r="A9375" s="114" t="s">
        <v>445</v>
      </c>
      <c r="B9375" s="114" t="s">
        <v>658</v>
      </c>
      <c r="C9375" s="114" t="s">
        <v>1335</v>
      </c>
      <c r="D9375" s="114" t="s">
        <v>1340</v>
      </c>
      <c r="E9375" s="21" t="str">
        <f t="shared" si="36"/>
        <v>INSIS.LPV.INSIS_GEN_RI_V10.RI_FAC_INSURERS</v>
      </c>
    </row>
    <row r="9376" spans="1:5" ht="14.25" customHeight="1">
      <c r="A9376" s="114" t="s">
        <v>445</v>
      </c>
      <c r="B9376" s="114" t="s">
        <v>658</v>
      </c>
      <c r="C9376" s="114" t="s">
        <v>1335</v>
      </c>
      <c r="D9376" s="114" t="s">
        <v>1340</v>
      </c>
      <c r="E9376" s="21" t="str">
        <f t="shared" si="36"/>
        <v>INSIS.LPV.INSIS_GEN_RI_V10.RI_FAC_INSURERS</v>
      </c>
    </row>
    <row r="9377" spans="1:5" ht="14.25" customHeight="1">
      <c r="A9377" s="114" t="s">
        <v>445</v>
      </c>
      <c r="B9377" s="114" t="s">
        <v>658</v>
      </c>
      <c r="C9377" s="114" t="s">
        <v>1335</v>
      </c>
      <c r="D9377" s="114" t="s">
        <v>1340</v>
      </c>
      <c r="E9377" s="21" t="str">
        <f t="shared" si="36"/>
        <v>INSIS.LPV.INSIS_GEN_RI_V10.RI_FAC_INSURERS</v>
      </c>
    </row>
    <row r="9378" spans="1:5" ht="14.25" customHeight="1">
      <c r="A9378" s="114" t="s">
        <v>445</v>
      </c>
      <c r="B9378" s="114" t="s">
        <v>658</v>
      </c>
      <c r="C9378" s="114" t="s">
        <v>1335</v>
      </c>
      <c r="D9378" s="114" t="s">
        <v>1340</v>
      </c>
      <c r="E9378" s="21" t="str">
        <f t="shared" si="36"/>
        <v>INSIS.LPV.INSIS_GEN_RI_V10.RI_FAC_INSURERS</v>
      </c>
    </row>
    <row r="9379" spans="1:5" ht="14.25" customHeight="1">
      <c r="A9379" s="114" t="s">
        <v>445</v>
      </c>
      <c r="B9379" s="114" t="s">
        <v>658</v>
      </c>
      <c r="C9379" s="114" t="s">
        <v>1335</v>
      </c>
      <c r="D9379" s="114" t="s">
        <v>1340</v>
      </c>
      <c r="E9379" s="21" t="str">
        <f t="shared" si="36"/>
        <v>INSIS.LPV.INSIS_GEN_RI_V10.RI_FAC_INSURERS</v>
      </c>
    </row>
    <row r="9380" spans="1:5" ht="14.25" customHeight="1">
      <c r="A9380" s="114" t="s">
        <v>445</v>
      </c>
      <c r="B9380" s="114" t="s">
        <v>658</v>
      </c>
      <c r="C9380" s="114" t="s">
        <v>1335</v>
      </c>
      <c r="D9380" s="114" t="s">
        <v>1340</v>
      </c>
      <c r="E9380" s="21" t="str">
        <f t="shared" si="36"/>
        <v>INSIS.LPV.INSIS_GEN_RI_V10.RI_FAC_INSURERS</v>
      </c>
    </row>
    <row r="9381" spans="1:5" ht="14.25" customHeight="1">
      <c r="A9381" s="114" t="s">
        <v>445</v>
      </c>
      <c r="B9381" s="114" t="s">
        <v>658</v>
      </c>
      <c r="C9381" s="114" t="s">
        <v>1335</v>
      </c>
      <c r="D9381" s="114" t="s">
        <v>1340</v>
      </c>
      <c r="E9381" s="21" t="str">
        <f t="shared" si="36"/>
        <v>INSIS.LPV.INSIS_GEN_RI_V10.RI_FAC_INSURERS</v>
      </c>
    </row>
    <row r="9382" spans="1:5" ht="14.25" customHeight="1">
      <c r="A9382" s="114" t="s">
        <v>445</v>
      </c>
      <c r="B9382" s="114" t="s">
        <v>658</v>
      </c>
      <c r="C9382" s="114" t="s">
        <v>1335</v>
      </c>
      <c r="D9382" s="114" t="s">
        <v>1341</v>
      </c>
      <c r="E9382" s="21" t="str">
        <f t="shared" si="36"/>
        <v>INSIS.LPV.INSIS_GEN_RI_V10.RI_TREATY</v>
      </c>
    </row>
    <row r="9383" spans="1:5" ht="14.25" customHeight="1">
      <c r="A9383" s="114" t="s">
        <v>445</v>
      </c>
      <c r="B9383" s="114" t="s">
        <v>658</v>
      </c>
      <c r="C9383" s="114" t="s">
        <v>1335</v>
      </c>
      <c r="D9383" s="114" t="s">
        <v>1341</v>
      </c>
      <c r="E9383" s="21" t="str">
        <f t="shared" si="36"/>
        <v>INSIS.LPV.INSIS_GEN_RI_V10.RI_TREATY</v>
      </c>
    </row>
    <row r="9384" spans="1:5" ht="14.25" customHeight="1">
      <c r="A9384" s="114" t="s">
        <v>445</v>
      </c>
      <c r="B9384" s="114" t="s">
        <v>658</v>
      </c>
      <c r="C9384" s="114" t="s">
        <v>1335</v>
      </c>
      <c r="D9384" s="114" t="s">
        <v>1341</v>
      </c>
      <c r="E9384" s="21" t="str">
        <f t="shared" si="36"/>
        <v>INSIS.LPV.INSIS_GEN_RI_V10.RI_TREATY</v>
      </c>
    </row>
    <row r="9385" spans="1:5" ht="14.25" customHeight="1">
      <c r="A9385" s="114" t="s">
        <v>445</v>
      </c>
      <c r="B9385" s="114" t="s">
        <v>658</v>
      </c>
      <c r="C9385" s="114" t="s">
        <v>1335</v>
      </c>
      <c r="D9385" s="114" t="s">
        <v>1341</v>
      </c>
      <c r="E9385" s="21" t="str">
        <f t="shared" si="36"/>
        <v>INSIS.LPV.INSIS_GEN_RI_V10.RI_TREATY</v>
      </c>
    </row>
    <row r="9386" spans="1:5" ht="14.25" customHeight="1">
      <c r="A9386" s="114" t="s">
        <v>445</v>
      </c>
      <c r="B9386" s="114" t="s">
        <v>658</v>
      </c>
      <c r="C9386" s="114" t="s">
        <v>1335</v>
      </c>
      <c r="D9386" s="114" t="s">
        <v>1341</v>
      </c>
      <c r="E9386" s="21" t="str">
        <f t="shared" si="36"/>
        <v>INSIS.LPV.INSIS_GEN_RI_V10.RI_TREATY</v>
      </c>
    </row>
    <row r="9387" spans="1:5" ht="14.25" customHeight="1">
      <c r="A9387" s="114" t="s">
        <v>445</v>
      </c>
      <c r="B9387" s="114" t="s">
        <v>658</v>
      </c>
      <c r="C9387" s="114" t="s">
        <v>1335</v>
      </c>
      <c r="D9387" s="114" t="s">
        <v>1341</v>
      </c>
      <c r="E9387" s="21" t="str">
        <f t="shared" si="36"/>
        <v>INSIS.LPV.INSIS_GEN_RI_V10.RI_TREATY</v>
      </c>
    </row>
    <row r="9388" spans="1:5" ht="14.25" customHeight="1">
      <c r="A9388" s="114" t="s">
        <v>445</v>
      </c>
      <c r="B9388" s="114" t="s">
        <v>658</v>
      </c>
      <c r="C9388" s="114" t="s">
        <v>1335</v>
      </c>
      <c r="D9388" s="114" t="s">
        <v>1341</v>
      </c>
      <c r="E9388" s="21" t="str">
        <f t="shared" si="36"/>
        <v>INSIS.LPV.INSIS_GEN_RI_V10.RI_TREATY</v>
      </c>
    </row>
    <row r="9389" spans="1:5" ht="14.25" customHeight="1">
      <c r="A9389" s="114" t="s">
        <v>445</v>
      </c>
      <c r="B9389" s="114" t="s">
        <v>658</v>
      </c>
      <c r="C9389" s="114" t="s">
        <v>1335</v>
      </c>
      <c r="D9389" s="114" t="s">
        <v>1341</v>
      </c>
      <c r="E9389" s="21" t="str">
        <f t="shared" si="36"/>
        <v>INSIS.LPV.INSIS_GEN_RI_V10.RI_TREATY</v>
      </c>
    </row>
    <row r="9390" spans="1:5" ht="14.25" customHeight="1">
      <c r="A9390" s="114" t="s">
        <v>445</v>
      </c>
      <c r="B9390" s="114" t="s">
        <v>658</v>
      </c>
      <c r="C9390" s="114" t="s">
        <v>1335</v>
      </c>
      <c r="D9390" s="114" t="s">
        <v>1341</v>
      </c>
      <c r="E9390" s="21" t="str">
        <f t="shared" si="36"/>
        <v>INSIS.LPV.INSIS_GEN_RI_V10.RI_TREATY</v>
      </c>
    </row>
    <row r="9391" spans="1:5" ht="14.25" customHeight="1">
      <c r="A9391" s="114" t="s">
        <v>445</v>
      </c>
      <c r="B9391" s="114" t="s">
        <v>658</v>
      </c>
      <c r="C9391" s="114" t="s">
        <v>1335</v>
      </c>
      <c r="D9391" s="114" t="s">
        <v>1341</v>
      </c>
      <c r="E9391" s="21" t="str">
        <f t="shared" si="36"/>
        <v>INSIS.LPV.INSIS_GEN_RI_V10.RI_TREATY</v>
      </c>
    </row>
    <row r="9392" spans="1:5" ht="14.25" customHeight="1">
      <c r="A9392" s="114" t="s">
        <v>445</v>
      </c>
      <c r="B9392" s="114" t="s">
        <v>658</v>
      </c>
      <c r="C9392" s="114" t="s">
        <v>1335</v>
      </c>
      <c r="D9392" s="114" t="s">
        <v>1341</v>
      </c>
      <c r="E9392" s="21" t="str">
        <f t="shared" si="36"/>
        <v>INSIS.LPV.INSIS_GEN_RI_V10.RI_TREATY</v>
      </c>
    </row>
    <row r="9393" spans="1:5" ht="14.25" customHeight="1">
      <c r="A9393" s="114" t="s">
        <v>445</v>
      </c>
      <c r="B9393" s="114" t="s">
        <v>658</v>
      </c>
      <c r="C9393" s="114" t="s">
        <v>1335</v>
      </c>
      <c r="D9393" s="114" t="s">
        <v>1341</v>
      </c>
      <c r="E9393" s="21" t="str">
        <f t="shared" si="36"/>
        <v>INSIS.LPV.INSIS_GEN_RI_V10.RI_TREATY</v>
      </c>
    </row>
    <row r="9394" spans="1:5" ht="14.25" customHeight="1">
      <c r="A9394" s="114" t="s">
        <v>445</v>
      </c>
      <c r="B9394" s="114" t="s">
        <v>658</v>
      </c>
      <c r="C9394" s="114" t="s">
        <v>1335</v>
      </c>
      <c r="D9394" s="114" t="s">
        <v>1341</v>
      </c>
      <c r="E9394" s="21" t="str">
        <f t="shared" si="36"/>
        <v>INSIS.LPV.INSIS_GEN_RI_V10.RI_TREATY</v>
      </c>
    </row>
    <row r="9395" spans="1:5" ht="14.25" customHeight="1">
      <c r="A9395" s="114" t="s">
        <v>445</v>
      </c>
      <c r="B9395" s="114" t="s">
        <v>658</v>
      </c>
      <c r="C9395" s="114" t="s">
        <v>1335</v>
      </c>
      <c r="D9395" s="114" t="s">
        <v>1341</v>
      </c>
      <c r="E9395" s="21" t="str">
        <f t="shared" si="36"/>
        <v>INSIS.LPV.INSIS_GEN_RI_V10.RI_TREATY</v>
      </c>
    </row>
    <row r="9396" spans="1:5" ht="14.25" customHeight="1">
      <c r="A9396" s="114" t="s">
        <v>445</v>
      </c>
      <c r="B9396" s="114" t="s">
        <v>658</v>
      </c>
      <c r="C9396" s="114" t="s">
        <v>1335</v>
      </c>
      <c r="D9396" s="114" t="s">
        <v>1341</v>
      </c>
      <c r="E9396" s="21" t="str">
        <f t="shared" si="36"/>
        <v>INSIS.LPV.INSIS_GEN_RI_V10.RI_TREATY</v>
      </c>
    </row>
    <row r="9397" spans="1:5" ht="14.25" customHeight="1">
      <c r="A9397" s="114" t="s">
        <v>445</v>
      </c>
      <c r="B9397" s="114" t="s">
        <v>658</v>
      </c>
      <c r="C9397" s="114" t="s">
        <v>1335</v>
      </c>
      <c r="D9397" s="114" t="s">
        <v>1341</v>
      </c>
      <c r="E9397" s="21" t="str">
        <f t="shared" si="36"/>
        <v>INSIS.LPV.INSIS_GEN_RI_V10.RI_TREATY</v>
      </c>
    </row>
    <row r="9398" spans="1:5" ht="14.25" customHeight="1">
      <c r="A9398" s="114" t="s">
        <v>445</v>
      </c>
      <c r="B9398" s="114" t="s">
        <v>658</v>
      </c>
      <c r="C9398" s="114" t="s">
        <v>1335</v>
      </c>
      <c r="D9398" s="114" t="s">
        <v>1341</v>
      </c>
      <c r="E9398" s="21" t="str">
        <f t="shared" si="36"/>
        <v>INSIS.LPV.INSIS_GEN_RI_V10.RI_TREATY</v>
      </c>
    </row>
    <row r="9399" spans="1:5" ht="14.25" customHeight="1">
      <c r="A9399" s="114" t="s">
        <v>445</v>
      </c>
      <c r="B9399" s="114" t="s">
        <v>658</v>
      </c>
      <c r="C9399" s="114" t="s">
        <v>1335</v>
      </c>
      <c r="D9399" s="114" t="s">
        <v>1341</v>
      </c>
      <c r="E9399" s="21" t="str">
        <f t="shared" si="36"/>
        <v>INSIS.LPV.INSIS_GEN_RI_V10.RI_TREATY</v>
      </c>
    </row>
    <row r="9400" spans="1:5" ht="14.25" customHeight="1">
      <c r="A9400" s="114" t="s">
        <v>445</v>
      </c>
      <c r="B9400" s="114" t="s">
        <v>658</v>
      </c>
      <c r="C9400" s="114" t="s">
        <v>1335</v>
      </c>
      <c r="D9400" s="114" t="s">
        <v>1341</v>
      </c>
      <c r="E9400" s="21" t="str">
        <f t="shared" si="36"/>
        <v>INSIS.LPV.INSIS_GEN_RI_V10.RI_TREATY</v>
      </c>
    </row>
    <row r="9401" spans="1:5" ht="14.25" customHeight="1">
      <c r="A9401" s="114" t="s">
        <v>445</v>
      </c>
      <c r="B9401" s="114" t="s">
        <v>658</v>
      </c>
      <c r="C9401" s="114" t="s">
        <v>1335</v>
      </c>
      <c r="D9401" s="114" t="s">
        <v>1341</v>
      </c>
      <c r="E9401" s="21" t="str">
        <f t="shared" si="36"/>
        <v>INSIS.LPV.INSIS_GEN_RI_V10.RI_TREATY</v>
      </c>
    </row>
    <row r="9402" spans="1:5" ht="14.25" customHeight="1">
      <c r="A9402" s="114" t="s">
        <v>445</v>
      </c>
      <c r="B9402" s="114" t="s">
        <v>658</v>
      </c>
      <c r="C9402" s="114" t="s">
        <v>1335</v>
      </c>
      <c r="D9402" s="114" t="s">
        <v>1341</v>
      </c>
      <c r="E9402" s="21" t="str">
        <f t="shared" si="36"/>
        <v>INSIS.LPV.INSIS_GEN_RI_V10.RI_TREATY</v>
      </c>
    </row>
    <row r="9403" spans="1:5" ht="14.25" customHeight="1">
      <c r="A9403" s="114" t="s">
        <v>445</v>
      </c>
      <c r="B9403" s="114" t="s">
        <v>658</v>
      </c>
      <c r="C9403" s="114" t="s">
        <v>1335</v>
      </c>
      <c r="D9403" s="114" t="s">
        <v>1341</v>
      </c>
      <c r="E9403" s="21" t="str">
        <f t="shared" si="36"/>
        <v>INSIS.LPV.INSIS_GEN_RI_V10.RI_TREATY</v>
      </c>
    </row>
    <row r="9404" spans="1:5" ht="14.25" customHeight="1">
      <c r="A9404" s="114" t="s">
        <v>445</v>
      </c>
      <c r="B9404" s="114" t="s">
        <v>658</v>
      </c>
      <c r="C9404" s="114" t="s">
        <v>1335</v>
      </c>
      <c r="D9404" s="114" t="s">
        <v>1341</v>
      </c>
      <c r="E9404" s="21" t="str">
        <f t="shared" si="36"/>
        <v>INSIS.LPV.INSIS_GEN_RI_V10.RI_TREATY</v>
      </c>
    </row>
    <row r="9405" spans="1:5" ht="14.25" customHeight="1">
      <c r="A9405" s="114" t="s">
        <v>445</v>
      </c>
      <c r="B9405" s="114" t="s">
        <v>658</v>
      </c>
      <c r="C9405" s="114" t="s">
        <v>1335</v>
      </c>
      <c r="D9405" s="114" t="s">
        <v>1341</v>
      </c>
      <c r="E9405" s="21" t="str">
        <f t="shared" si="36"/>
        <v>INSIS.LPV.INSIS_GEN_RI_V10.RI_TREATY</v>
      </c>
    </row>
    <row r="9406" spans="1:5" ht="14.25" customHeight="1">
      <c r="A9406" s="114" t="s">
        <v>445</v>
      </c>
      <c r="B9406" s="114" t="s">
        <v>658</v>
      </c>
      <c r="C9406" s="114" t="s">
        <v>1335</v>
      </c>
      <c r="D9406" s="114" t="s">
        <v>1341</v>
      </c>
      <c r="E9406" s="21" t="str">
        <f t="shared" si="36"/>
        <v>INSIS.LPV.INSIS_GEN_RI_V10.RI_TREATY</v>
      </c>
    </row>
    <row r="9407" spans="1:5" ht="14.25" customHeight="1">
      <c r="A9407" s="114" t="s">
        <v>445</v>
      </c>
      <c r="B9407" s="114" t="s">
        <v>658</v>
      </c>
      <c r="C9407" s="114" t="s">
        <v>1335</v>
      </c>
      <c r="D9407" s="114" t="s">
        <v>1341</v>
      </c>
      <c r="E9407" s="21" t="str">
        <f t="shared" si="36"/>
        <v>INSIS.LPV.INSIS_GEN_RI_V10.RI_TREATY</v>
      </c>
    </row>
    <row r="9408" spans="1:5" ht="14.25" customHeight="1">
      <c r="A9408" s="114" t="s">
        <v>445</v>
      </c>
      <c r="B9408" s="114" t="s">
        <v>658</v>
      </c>
      <c r="C9408" s="114" t="s">
        <v>1335</v>
      </c>
      <c r="D9408" s="114" t="s">
        <v>1342</v>
      </c>
      <c r="E9408" s="21" t="str">
        <f t="shared" si="36"/>
        <v>INSIS.LPV.INSIS_GEN_RI_V10.RI_TREATY_REINSURERS</v>
      </c>
    </row>
    <row r="9409" spans="1:5" ht="14.25" customHeight="1">
      <c r="A9409" s="114" t="s">
        <v>445</v>
      </c>
      <c r="B9409" s="114" t="s">
        <v>658</v>
      </c>
      <c r="C9409" s="114" t="s">
        <v>1335</v>
      </c>
      <c r="D9409" s="114" t="s">
        <v>1342</v>
      </c>
      <c r="E9409" s="21" t="str">
        <f t="shared" si="36"/>
        <v>INSIS.LPV.INSIS_GEN_RI_V10.RI_TREATY_REINSURERS</v>
      </c>
    </row>
    <row r="9410" spans="1:5" ht="14.25" customHeight="1">
      <c r="A9410" s="114" t="s">
        <v>445</v>
      </c>
      <c r="B9410" s="114" t="s">
        <v>658</v>
      </c>
      <c r="C9410" s="114" t="s">
        <v>1335</v>
      </c>
      <c r="D9410" s="114" t="s">
        <v>1342</v>
      </c>
      <c r="E9410" s="21" t="str">
        <f t="shared" si="36"/>
        <v>INSIS.LPV.INSIS_GEN_RI_V10.RI_TREATY_REINSURERS</v>
      </c>
    </row>
    <row r="9411" spans="1:5" ht="14.25" customHeight="1">
      <c r="A9411" s="114" t="s">
        <v>445</v>
      </c>
      <c r="B9411" s="114" t="s">
        <v>658</v>
      </c>
      <c r="C9411" s="114" t="s">
        <v>1335</v>
      </c>
      <c r="D9411" s="114" t="s">
        <v>1342</v>
      </c>
      <c r="E9411" s="21" t="str">
        <f t="shared" si="36"/>
        <v>INSIS.LPV.INSIS_GEN_RI_V10.RI_TREATY_REINSURERS</v>
      </c>
    </row>
    <row r="9412" spans="1:5" ht="14.25" customHeight="1">
      <c r="A9412" s="114" t="s">
        <v>445</v>
      </c>
      <c r="B9412" s="114" t="s">
        <v>658</v>
      </c>
      <c r="C9412" s="114" t="s">
        <v>1335</v>
      </c>
      <c r="D9412" s="114" t="s">
        <v>1342</v>
      </c>
      <c r="E9412" s="21" t="str">
        <f t="shared" si="36"/>
        <v>INSIS.LPV.INSIS_GEN_RI_V10.RI_TREATY_REINSURERS</v>
      </c>
    </row>
    <row r="9413" spans="1:5" ht="14.25" customHeight="1">
      <c r="A9413" s="114" t="s">
        <v>445</v>
      </c>
      <c r="B9413" s="114" t="s">
        <v>658</v>
      </c>
      <c r="C9413" s="114" t="s">
        <v>1335</v>
      </c>
      <c r="D9413" s="114" t="s">
        <v>1342</v>
      </c>
      <c r="E9413" s="21" t="str">
        <f t="shared" si="36"/>
        <v>INSIS.LPV.INSIS_GEN_RI_V10.RI_TREATY_REINSURERS</v>
      </c>
    </row>
    <row r="9414" spans="1:5" ht="14.25" customHeight="1">
      <c r="A9414" s="114" t="s">
        <v>445</v>
      </c>
      <c r="B9414" s="114" t="s">
        <v>658</v>
      </c>
      <c r="C9414" s="114" t="s">
        <v>1335</v>
      </c>
      <c r="D9414" s="114" t="s">
        <v>1342</v>
      </c>
      <c r="E9414" s="21" t="str">
        <f t="shared" si="36"/>
        <v>INSIS.LPV.INSIS_GEN_RI_V10.RI_TREATY_REINSURERS</v>
      </c>
    </row>
    <row r="9415" spans="1:5" ht="14.25" customHeight="1">
      <c r="A9415" s="114" t="s">
        <v>445</v>
      </c>
      <c r="B9415" s="114" t="s">
        <v>658</v>
      </c>
      <c r="C9415" s="114" t="s">
        <v>1335</v>
      </c>
      <c r="D9415" s="114" t="s">
        <v>1342</v>
      </c>
      <c r="E9415" s="21" t="str">
        <f t="shared" si="36"/>
        <v>INSIS.LPV.INSIS_GEN_RI_V10.RI_TREATY_REINSURERS</v>
      </c>
    </row>
    <row r="9416" spans="1:5" ht="14.25" customHeight="1">
      <c r="A9416" s="114" t="s">
        <v>445</v>
      </c>
      <c r="B9416" s="114" t="s">
        <v>658</v>
      </c>
      <c r="C9416" s="114" t="s">
        <v>1335</v>
      </c>
      <c r="D9416" s="114" t="s">
        <v>1342</v>
      </c>
      <c r="E9416" s="21" t="str">
        <f t="shared" si="36"/>
        <v>INSIS.LPV.INSIS_GEN_RI_V10.RI_TREATY_REINSURERS</v>
      </c>
    </row>
    <row r="9417" spans="1:5" ht="14.25" customHeight="1">
      <c r="A9417" s="114" t="s">
        <v>445</v>
      </c>
      <c r="B9417" s="114" t="s">
        <v>658</v>
      </c>
      <c r="C9417" s="114" t="s">
        <v>1335</v>
      </c>
      <c r="D9417" s="114" t="s">
        <v>1342</v>
      </c>
      <c r="E9417" s="21" t="str">
        <f t="shared" si="36"/>
        <v>INSIS.LPV.INSIS_GEN_RI_V10.RI_TREATY_REINSURERS</v>
      </c>
    </row>
    <row r="9418" spans="1:5" ht="14.25" customHeight="1">
      <c r="A9418" s="114" t="s">
        <v>445</v>
      </c>
      <c r="B9418" s="114" t="s">
        <v>658</v>
      </c>
      <c r="C9418" s="114" t="s">
        <v>1335</v>
      </c>
      <c r="D9418" s="114" t="s">
        <v>1342</v>
      </c>
      <c r="E9418" s="21" t="str">
        <f t="shared" si="36"/>
        <v>INSIS.LPV.INSIS_GEN_RI_V10.RI_TREATY_REINSURERS</v>
      </c>
    </row>
    <row r="9419" spans="1:5" ht="14.25" customHeight="1">
      <c r="A9419" s="114" t="s">
        <v>445</v>
      </c>
      <c r="B9419" s="114" t="s">
        <v>658</v>
      </c>
      <c r="C9419" s="114" t="s">
        <v>1335</v>
      </c>
      <c r="D9419" s="114" t="s">
        <v>1342</v>
      </c>
      <c r="E9419" s="21" t="str">
        <f t="shared" si="36"/>
        <v>INSIS.LPV.INSIS_GEN_RI_V10.RI_TREATY_REINSURERS</v>
      </c>
    </row>
    <row r="9420" spans="1:5" ht="14.25" customHeight="1">
      <c r="A9420" s="114" t="s">
        <v>445</v>
      </c>
      <c r="B9420" s="114" t="s">
        <v>658</v>
      </c>
      <c r="C9420" s="114" t="s">
        <v>1335</v>
      </c>
      <c r="D9420" s="114" t="s">
        <v>1342</v>
      </c>
      <c r="E9420" s="21" t="str">
        <f t="shared" si="36"/>
        <v>INSIS.LPV.INSIS_GEN_RI_V10.RI_TREATY_REINSURERS</v>
      </c>
    </row>
    <row r="9421" spans="1:5" ht="14.25" customHeight="1">
      <c r="A9421" s="114" t="s">
        <v>445</v>
      </c>
      <c r="B9421" s="114" t="s">
        <v>658</v>
      </c>
      <c r="C9421" s="114" t="s">
        <v>1335</v>
      </c>
      <c r="D9421" s="114" t="s">
        <v>1342</v>
      </c>
      <c r="E9421" s="21" t="str">
        <f t="shared" si="36"/>
        <v>INSIS.LPV.INSIS_GEN_RI_V10.RI_TREATY_REINSURERS</v>
      </c>
    </row>
    <row r="9422" spans="1:5" ht="14.25" customHeight="1">
      <c r="A9422" s="114" t="s">
        <v>445</v>
      </c>
      <c r="B9422" s="114" t="s">
        <v>658</v>
      </c>
      <c r="C9422" s="114" t="s">
        <v>1335</v>
      </c>
      <c r="D9422" s="114" t="s">
        <v>1342</v>
      </c>
      <c r="E9422" s="21" t="str">
        <f t="shared" si="36"/>
        <v>INSIS.LPV.INSIS_GEN_RI_V10.RI_TREATY_REINSURERS</v>
      </c>
    </row>
    <row r="9423" spans="1:5" ht="14.25" customHeight="1">
      <c r="A9423" s="114" t="s">
        <v>445</v>
      </c>
      <c r="B9423" s="114" t="s">
        <v>658</v>
      </c>
      <c r="C9423" s="114" t="s">
        <v>830</v>
      </c>
      <c r="D9423" s="114" t="s">
        <v>861</v>
      </c>
      <c r="E9423" s="21" t="str">
        <f t="shared" si="36"/>
        <v>INSIS.LPV.INSIS_GEN_V10.CLAIM</v>
      </c>
    </row>
    <row r="9424" spans="1:5" ht="14.25" customHeight="1">
      <c r="A9424" s="114" t="s">
        <v>445</v>
      </c>
      <c r="B9424" s="114" t="s">
        <v>658</v>
      </c>
      <c r="C9424" s="114" t="s">
        <v>830</v>
      </c>
      <c r="D9424" s="114" t="s">
        <v>861</v>
      </c>
      <c r="E9424" s="21" t="str">
        <f t="shared" si="36"/>
        <v>INSIS.LPV.INSIS_GEN_V10.CLAIM</v>
      </c>
    </row>
    <row r="9425" spans="1:5" ht="14.25" customHeight="1">
      <c r="A9425" s="114" t="s">
        <v>445</v>
      </c>
      <c r="B9425" s="114" t="s">
        <v>658</v>
      </c>
      <c r="C9425" s="114" t="s">
        <v>830</v>
      </c>
      <c r="D9425" s="114" t="s">
        <v>861</v>
      </c>
      <c r="E9425" s="21" t="str">
        <f t="shared" si="36"/>
        <v>INSIS.LPV.INSIS_GEN_V10.CLAIM</v>
      </c>
    </row>
    <row r="9426" spans="1:5" ht="14.25" customHeight="1">
      <c r="A9426" s="114" t="s">
        <v>445</v>
      </c>
      <c r="B9426" s="114" t="s">
        <v>658</v>
      </c>
      <c r="C9426" s="114" t="s">
        <v>830</v>
      </c>
      <c r="D9426" s="114" t="s">
        <v>861</v>
      </c>
      <c r="E9426" s="21" t="str">
        <f t="shared" si="36"/>
        <v>INSIS.LPV.INSIS_GEN_V10.CLAIM</v>
      </c>
    </row>
    <row r="9427" spans="1:5" ht="14.25" customHeight="1">
      <c r="A9427" s="114" t="s">
        <v>445</v>
      </c>
      <c r="B9427" s="114" t="s">
        <v>658</v>
      </c>
      <c r="C9427" s="114" t="s">
        <v>830</v>
      </c>
      <c r="D9427" s="114" t="s">
        <v>861</v>
      </c>
      <c r="E9427" s="21" t="str">
        <f t="shared" si="36"/>
        <v>INSIS.LPV.INSIS_GEN_V10.CLAIM</v>
      </c>
    </row>
    <row r="9428" spans="1:5" ht="14.25" customHeight="1">
      <c r="A9428" s="114" t="s">
        <v>445</v>
      </c>
      <c r="B9428" s="114" t="s">
        <v>658</v>
      </c>
      <c r="C9428" s="114" t="s">
        <v>830</v>
      </c>
      <c r="D9428" s="114" t="s">
        <v>861</v>
      </c>
      <c r="E9428" s="21" t="str">
        <f t="shared" si="36"/>
        <v>INSIS.LPV.INSIS_GEN_V10.CLAIM</v>
      </c>
    </row>
    <row r="9429" spans="1:5" ht="14.25" customHeight="1">
      <c r="A9429" s="114" t="s">
        <v>445</v>
      </c>
      <c r="B9429" s="114" t="s">
        <v>658</v>
      </c>
      <c r="C9429" s="114" t="s">
        <v>830</v>
      </c>
      <c r="D9429" s="114" t="s">
        <v>861</v>
      </c>
      <c r="E9429" s="21" t="str">
        <f t="shared" si="36"/>
        <v>INSIS.LPV.INSIS_GEN_V10.CLAIM</v>
      </c>
    </row>
    <row r="9430" spans="1:5" ht="14.25" customHeight="1">
      <c r="A9430" s="114" t="s">
        <v>445</v>
      </c>
      <c r="B9430" s="114" t="s">
        <v>658</v>
      </c>
      <c r="C9430" s="114" t="s">
        <v>830</v>
      </c>
      <c r="D9430" s="114" t="s">
        <v>861</v>
      </c>
      <c r="E9430" s="21" t="str">
        <f t="shared" si="36"/>
        <v>INSIS.LPV.INSIS_GEN_V10.CLAIM</v>
      </c>
    </row>
    <row r="9431" spans="1:5" ht="14.25" customHeight="1">
      <c r="A9431" s="114" t="s">
        <v>445</v>
      </c>
      <c r="B9431" s="114" t="s">
        <v>658</v>
      </c>
      <c r="C9431" s="114" t="s">
        <v>830</v>
      </c>
      <c r="D9431" s="114" t="s">
        <v>861</v>
      </c>
      <c r="E9431" s="21" t="str">
        <f t="shared" si="36"/>
        <v>INSIS.LPV.INSIS_GEN_V10.CLAIM</v>
      </c>
    </row>
    <row r="9432" spans="1:5" ht="14.25" customHeight="1">
      <c r="A9432" s="114" t="s">
        <v>445</v>
      </c>
      <c r="B9432" s="114" t="s">
        <v>658</v>
      </c>
      <c r="C9432" s="114" t="s">
        <v>830</v>
      </c>
      <c r="D9432" s="114" t="s">
        <v>861</v>
      </c>
      <c r="E9432" s="21" t="str">
        <f t="shared" si="36"/>
        <v>INSIS.LPV.INSIS_GEN_V10.CLAIM</v>
      </c>
    </row>
    <row r="9433" spans="1:5" ht="14.25" customHeight="1">
      <c r="A9433" s="114" t="s">
        <v>445</v>
      </c>
      <c r="B9433" s="114" t="s">
        <v>658</v>
      </c>
      <c r="C9433" s="114" t="s">
        <v>830</v>
      </c>
      <c r="D9433" s="114" t="s">
        <v>861</v>
      </c>
      <c r="E9433" s="21" t="str">
        <f t="shared" si="36"/>
        <v>INSIS.LPV.INSIS_GEN_V10.CLAIM</v>
      </c>
    </row>
    <row r="9434" spans="1:5" ht="14.25" customHeight="1">
      <c r="A9434" s="114" t="s">
        <v>445</v>
      </c>
      <c r="B9434" s="114" t="s">
        <v>658</v>
      </c>
      <c r="C9434" s="114" t="s">
        <v>830</v>
      </c>
      <c r="D9434" s="114" t="s">
        <v>861</v>
      </c>
      <c r="E9434" s="21" t="str">
        <f t="shared" si="36"/>
        <v>INSIS.LPV.INSIS_GEN_V10.CLAIM</v>
      </c>
    </row>
    <row r="9435" spans="1:5" ht="14.25" customHeight="1">
      <c r="A9435" s="114" t="s">
        <v>445</v>
      </c>
      <c r="B9435" s="114" t="s">
        <v>658</v>
      </c>
      <c r="C9435" s="114" t="s">
        <v>830</v>
      </c>
      <c r="D9435" s="114" t="s">
        <v>861</v>
      </c>
      <c r="E9435" s="21" t="str">
        <f t="shared" si="36"/>
        <v>INSIS.LPV.INSIS_GEN_V10.CLAIM</v>
      </c>
    </row>
    <row r="9436" spans="1:5" ht="14.25" customHeight="1">
      <c r="A9436" s="114" t="s">
        <v>445</v>
      </c>
      <c r="B9436" s="114" t="s">
        <v>658</v>
      </c>
      <c r="C9436" s="114" t="s">
        <v>830</v>
      </c>
      <c r="D9436" s="114" t="s">
        <v>861</v>
      </c>
      <c r="E9436" s="21" t="str">
        <f t="shared" si="36"/>
        <v>INSIS.LPV.INSIS_GEN_V10.CLAIM</v>
      </c>
    </row>
    <row r="9437" spans="1:5" ht="14.25" customHeight="1">
      <c r="A9437" s="114" t="s">
        <v>445</v>
      </c>
      <c r="B9437" s="114" t="s">
        <v>658</v>
      </c>
      <c r="C9437" s="114" t="s">
        <v>830</v>
      </c>
      <c r="D9437" s="114" t="s">
        <v>861</v>
      </c>
      <c r="E9437" s="21" t="str">
        <f t="shared" ref="E9437:E9691" si="37">CONCATENATE(A9437,".",B9437,".",C9437,".",D9437)</f>
        <v>INSIS.LPV.INSIS_GEN_V10.CLAIM</v>
      </c>
    </row>
    <row r="9438" spans="1:5" ht="14.25" customHeight="1">
      <c r="A9438" s="114" t="s">
        <v>445</v>
      </c>
      <c r="B9438" s="114" t="s">
        <v>658</v>
      </c>
      <c r="C9438" s="114" t="s">
        <v>830</v>
      </c>
      <c r="D9438" s="114" t="s">
        <v>861</v>
      </c>
      <c r="E9438" s="21" t="str">
        <f t="shared" si="37"/>
        <v>INSIS.LPV.INSIS_GEN_V10.CLAIM</v>
      </c>
    </row>
    <row r="9439" spans="1:5" ht="14.25" customHeight="1">
      <c r="A9439" s="114" t="s">
        <v>445</v>
      </c>
      <c r="B9439" s="114" t="s">
        <v>658</v>
      </c>
      <c r="C9439" s="114" t="s">
        <v>830</v>
      </c>
      <c r="D9439" s="114" t="s">
        <v>861</v>
      </c>
      <c r="E9439" s="21" t="str">
        <f t="shared" si="37"/>
        <v>INSIS.LPV.INSIS_GEN_V10.CLAIM</v>
      </c>
    </row>
    <row r="9440" spans="1:5" ht="14.25" customHeight="1">
      <c r="A9440" s="114" t="s">
        <v>445</v>
      </c>
      <c r="B9440" s="114" t="s">
        <v>658</v>
      </c>
      <c r="C9440" s="114" t="s">
        <v>830</v>
      </c>
      <c r="D9440" s="114" t="s">
        <v>861</v>
      </c>
      <c r="E9440" s="21" t="str">
        <f t="shared" si="37"/>
        <v>INSIS.LPV.INSIS_GEN_V10.CLAIM</v>
      </c>
    </row>
    <row r="9441" spans="1:5" ht="14.25" customHeight="1">
      <c r="A9441" s="114" t="s">
        <v>445</v>
      </c>
      <c r="B9441" s="114" t="s">
        <v>658</v>
      </c>
      <c r="C9441" s="114" t="s">
        <v>830</v>
      </c>
      <c r="D9441" s="114" t="s">
        <v>861</v>
      </c>
      <c r="E9441" s="21" t="str">
        <f t="shared" si="37"/>
        <v>INSIS.LPV.INSIS_GEN_V10.CLAIM</v>
      </c>
    </row>
    <row r="9442" spans="1:5" ht="14.25" customHeight="1">
      <c r="A9442" s="114" t="s">
        <v>445</v>
      </c>
      <c r="B9442" s="114" t="s">
        <v>658</v>
      </c>
      <c r="C9442" s="114" t="s">
        <v>830</v>
      </c>
      <c r="D9442" s="114" t="s">
        <v>861</v>
      </c>
      <c r="E9442" s="21" t="str">
        <f t="shared" si="37"/>
        <v>INSIS.LPV.INSIS_GEN_V10.CLAIM</v>
      </c>
    </row>
    <row r="9443" spans="1:5" ht="14.25" customHeight="1">
      <c r="A9443" s="114" t="s">
        <v>445</v>
      </c>
      <c r="B9443" s="114" t="s">
        <v>658</v>
      </c>
      <c r="C9443" s="114" t="s">
        <v>830</v>
      </c>
      <c r="D9443" s="114" t="s">
        <v>861</v>
      </c>
      <c r="E9443" s="21" t="str">
        <f t="shared" si="37"/>
        <v>INSIS.LPV.INSIS_GEN_V10.CLAIM</v>
      </c>
    </row>
    <row r="9444" spans="1:5" ht="14.25" customHeight="1">
      <c r="A9444" s="114" t="s">
        <v>445</v>
      </c>
      <c r="B9444" s="114" t="s">
        <v>658</v>
      </c>
      <c r="C9444" s="114" t="s">
        <v>830</v>
      </c>
      <c r="D9444" s="114" t="s">
        <v>861</v>
      </c>
      <c r="E9444" s="21" t="str">
        <f t="shared" si="37"/>
        <v>INSIS.LPV.INSIS_GEN_V10.CLAIM</v>
      </c>
    </row>
    <row r="9445" spans="1:5" ht="14.25" customHeight="1">
      <c r="A9445" s="114" t="s">
        <v>445</v>
      </c>
      <c r="B9445" s="114" t="s">
        <v>658</v>
      </c>
      <c r="C9445" s="114" t="s">
        <v>830</v>
      </c>
      <c r="D9445" s="114" t="s">
        <v>861</v>
      </c>
      <c r="E9445" s="21" t="str">
        <f t="shared" si="37"/>
        <v>INSIS.LPV.INSIS_GEN_V10.CLAIM</v>
      </c>
    </row>
    <row r="9446" spans="1:5" ht="14.25" customHeight="1">
      <c r="A9446" s="114" t="s">
        <v>445</v>
      </c>
      <c r="B9446" s="114" t="s">
        <v>658</v>
      </c>
      <c r="C9446" s="114" t="s">
        <v>830</v>
      </c>
      <c r="D9446" s="114" t="s">
        <v>861</v>
      </c>
      <c r="E9446" s="21" t="str">
        <f t="shared" si="37"/>
        <v>INSIS.LPV.INSIS_GEN_V10.CLAIM</v>
      </c>
    </row>
    <row r="9447" spans="1:5" ht="14.25" customHeight="1">
      <c r="A9447" s="114" t="s">
        <v>445</v>
      </c>
      <c r="B9447" s="114" t="s">
        <v>658</v>
      </c>
      <c r="C9447" s="114" t="s">
        <v>830</v>
      </c>
      <c r="D9447" s="114" t="s">
        <v>861</v>
      </c>
      <c r="E9447" s="21" t="str">
        <f t="shared" si="37"/>
        <v>INSIS.LPV.INSIS_GEN_V10.CLAIM</v>
      </c>
    </row>
    <row r="9448" spans="1:5" ht="14.25" customHeight="1">
      <c r="A9448" s="114" t="s">
        <v>445</v>
      </c>
      <c r="B9448" s="114" t="s">
        <v>658</v>
      </c>
      <c r="C9448" s="114" t="s">
        <v>830</v>
      </c>
      <c r="D9448" s="114" t="s">
        <v>861</v>
      </c>
      <c r="E9448" s="21" t="str">
        <f t="shared" si="37"/>
        <v>INSIS.LPV.INSIS_GEN_V10.CLAIM</v>
      </c>
    </row>
    <row r="9449" spans="1:5" ht="14.25" customHeight="1">
      <c r="A9449" s="114" t="s">
        <v>445</v>
      </c>
      <c r="B9449" s="114" t="s">
        <v>658</v>
      </c>
      <c r="C9449" s="114" t="s">
        <v>830</v>
      </c>
      <c r="D9449" s="114" t="s">
        <v>861</v>
      </c>
      <c r="E9449" s="21" t="str">
        <f t="shared" si="37"/>
        <v>INSIS.LPV.INSIS_GEN_V10.CLAIM</v>
      </c>
    </row>
    <row r="9450" spans="1:5" ht="14.25" customHeight="1">
      <c r="A9450" s="114" t="s">
        <v>445</v>
      </c>
      <c r="B9450" s="114" t="s">
        <v>658</v>
      </c>
      <c r="C9450" s="114" t="s">
        <v>830</v>
      </c>
      <c r="D9450" s="114" t="s">
        <v>861</v>
      </c>
      <c r="E9450" s="21" t="str">
        <f t="shared" si="37"/>
        <v>INSIS.LPV.INSIS_GEN_V10.CLAIM</v>
      </c>
    </row>
    <row r="9451" spans="1:5" ht="14.25" customHeight="1">
      <c r="A9451" s="114" t="s">
        <v>445</v>
      </c>
      <c r="B9451" s="114" t="s">
        <v>658</v>
      </c>
      <c r="C9451" s="114" t="s">
        <v>830</v>
      </c>
      <c r="D9451" s="114" t="s">
        <v>861</v>
      </c>
      <c r="E9451" s="21" t="str">
        <f t="shared" si="37"/>
        <v>INSIS.LPV.INSIS_GEN_V10.CLAIM</v>
      </c>
    </row>
    <row r="9452" spans="1:5" ht="14.25" customHeight="1">
      <c r="A9452" s="114" t="s">
        <v>445</v>
      </c>
      <c r="B9452" s="114" t="s">
        <v>658</v>
      </c>
      <c r="C9452" s="114" t="s">
        <v>830</v>
      </c>
      <c r="D9452" s="114" t="s">
        <v>861</v>
      </c>
      <c r="E9452" s="21" t="str">
        <f t="shared" si="37"/>
        <v>INSIS.LPV.INSIS_GEN_V10.CLAIM</v>
      </c>
    </row>
    <row r="9453" spans="1:5" ht="14.25" customHeight="1">
      <c r="A9453" s="114" t="s">
        <v>445</v>
      </c>
      <c r="B9453" s="114" t="s">
        <v>658</v>
      </c>
      <c r="C9453" s="114" t="s">
        <v>830</v>
      </c>
      <c r="D9453" s="114" t="s">
        <v>861</v>
      </c>
      <c r="E9453" s="21" t="str">
        <f t="shared" si="37"/>
        <v>INSIS.LPV.INSIS_GEN_V10.CLAIM</v>
      </c>
    </row>
    <row r="9454" spans="1:5" ht="14.25" customHeight="1">
      <c r="A9454" s="114" t="s">
        <v>445</v>
      </c>
      <c r="B9454" s="114" t="s">
        <v>658</v>
      </c>
      <c r="C9454" s="114" t="s">
        <v>830</v>
      </c>
      <c r="D9454" s="114" t="s">
        <v>861</v>
      </c>
      <c r="E9454" s="21" t="str">
        <f t="shared" si="37"/>
        <v>INSIS.LPV.INSIS_GEN_V10.CLAIM</v>
      </c>
    </row>
    <row r="9455" spans="1:5" ht="14.25" customHeight="1">
      <c r="A9455" s="114" t="s">
        <v>445</v>
      </c>
      <c r="B9455" s="114" t="s">
        <v>658</v>
      </c>
      <c r="C9455" s="114" t="s">
        <v>830</v>
      </c>
      <c r="D9455" s="114" t="s">
        <v>861</v>
      </c>
      <c r="E9455" s="21" t="str">
        <f t="shared" si="37"/>
        <v>INSIS.LPV.INSIS_GEN_V10.CLAIM</v>
      </c>
    </row>
    <row r="9456" spans="1:5" ht="14.25" customHeight="1">
      <c r="A9456" s="114" t="s">
        <v>445</v>
      </c>
      <c r="B9456" s="114" t="s">
        <v>658</v>
      </c>
      <c r="C9456" s="114" t="s">
        <v>830</v>
      </c>
      <c r="D9456" s="114" t="s">
        <v>861</v>
      </c>
      <c r="E9456" s="21" t="str">
        <f t="shared" si="37"/>
        <v>INSIS.LPV.INSIS_GEN_V10.CLAIM</v>
      </c>
    </row>
    <row r="9457" spans="1:5" ht="14.25" customHeight="1">
      <c r="A9457" s="114" t="s">
        <v>445</v>
      </c>
      <c r="B9457" s="114" t="s">
        <v>658</v>
      </c>
      <c r="C9457" s="114" t="s">
        <v>830</v>
      </c>
      <c r="D9457" s="114" t="s">
        <v>861</v>
      </c>
      <c r="E9457" s="21" t="str">
        <f t="shared" si="37"/>
        <v>INSIS.LPV.INSIS_GEN_V10.CLAIM</v>
      </c>
    </row>
    <row r="9458" spans="1:5" ht="14.25" customHeight="1">
      <c r="A9458" s="114" t="s">
        <v>445</v>
      </c>
      <c r="B9458" s="114" t="s">
        <v>658</v>
      </c>
      <c r="C9458" s="114" t="s">
        <v>830</v>
      </c>
      <c r="D9458" s="114" t="s">
        <v>861</v>
      </c>
      <c r="E9458" s="21" t="str">
        <f t="shared" si="37"/>
        <v>INSIS.LPV.INSIS_GEN_V10.CLAIM</v>
      </c>
    </row>
    <row r="9459" spans="1:5" ht="14.25" customHeight="1">
      <c r="A9459" s="114" t="s">
        <v>445</v>
      </c>
      <c r="B9459" s="114" t="s">
        <v>658</v>
      </c>
      <c r="C9459" s="114" t="s">
        <v>830</v>
      </c>
      <c r="D9459" s="114" t="s">
        <v>861</v>
      </c>
      <c r="E9459" s="21" t="str">
        <f t="shared" si="37"/>
        <v>INSIS.LPV.INSIS_GEN_V10.CLAIM</v>
      </c>
    </row>
    <row r="9460" spans="1:5" ht="14.25" customHeight="1">
      <c r="A9460" s="114" t="s">
        <v>445</v>
      </c>
      <c r="B9460" s="114" t="s">
        <v>658</v>
      </c>
      <c r="C9460" s="114" t="s">
        <v>830</v>
      </c>
      <c r="D9460" s="114" t="s">
        <v>861</v>
      </c>
      <c r="E9460" s="21" t="str">
        <f t="shared" si="37"/>
        <v>INSIS.LPV.INSIS_GEN_V10.CLAIM</v>
      </c>
    </row>
    <row r="9461" spans="1:5" ht="14.25" customHeight="1">
      <c r="A9461" s="114" t="s">
        <v>445</v>
      </c>
      <c r="B9461" s="114" t="s">
        <v>658</v>
      </c>
      <c r="C9461" s="114" t="s">
        <v>830</v>
      </c>
      <c r="D9461" s="114" t="s">
        <v>1343</v>
      </c>
      <c r="E9461" s="21" t="str">
        <f t="shared" si="37"/>
        <v>INSIS.LPV.INSIS_GEN_V10.CLAIM_DOCLAD</v>
      </c>
    </row>
    <row r="9462" spans="1:5" ht="14.25" customHeight="1">
      <c r="A9462" s="114" t="s">
        <v>445</v>
      </c>
      <c r="B9462" s="114" t="s">
        <v>658</v>
      </c>
      <c r="C9462" s="114" t="s">
        <v>830</v>
      </c>
      <c r="D9462" s="114" t="s">
        <v>1343</v>
      </c>
      <c r="E9462" s="21" t="str">
        <f t="shared" si="37"/>
        <v>INSIS.LPV.INSIS_GEN_V10.CLAIM_DOCLAD</v>
      </c>
    </row>
    <row r="9463" spans="1:5" ht="14.25" customHeight="1">
      <c r="A9463" s="114" t="s">
        <v>445</v>
      </c>
      <c r="B9463" s="114" t="s">
        <v>658</v>
      </c>
      <c r="C9463" s="114" t="s">
        <v>830</v>
      </c>
      <c r="D9463" s="114" t="s">
        <v>1343</v>
      </c>
      <c r="E9463" s="21" t="str">
        <f t="shared" si="37"/>
        <v>INSIS.LPV.INSIS_GEN_V10.CLAIM_DOCLAD</v>
      </c>
    </row>
    <row r="9464" spans="1:5" ht="14.25" customHeight="1">
      <c r="A9464" s="114" t="s">
        <v>445</v>
      </c>
      <c r="B9464" s="114" t="s">
        <v>658</v>
      </c>
      <c r="C9464" s="114" t="s">
        <v>830</v>
      </c>
      <c r="D9464" s="114" t="s">
        <v>1343</v>
      </c>
      <c r="E9464" s="21" t="str">
        <f t="shared" si="37"/>
        <v>INSIS.LPV.INSIS_GEN_V10.CLAIM_DOCLAD</v>
      </c>
    </row>
    <row r="9465" spans="1:5" ht="14.25" customHeight="1">
      <c r="A9465" s="114" t="s">
        <v>445</v>
      </c>
      <c r="B9465" s="114" t="s">
        <v>658</v>
      </c>
      <c r="C9465" s="114" t="s">
        <v>830</v>
      </c>
      <c r="D9465" s="114" t="s">
        <v>1343</v>
      </c>
      <c r="E9465" s="21" t="str">
        <f t="shared" si="37"/>
        <v>INSIS.LPV.INSIS_GEN_V10.CLAIM_DOCLAD</v>
      </c>
    </row>
    <row r="9466" spans="1:5" ht="14.25" customHeight="1">
      <c r="A9466" s="114" t="s">
        <v>445</v>
      </c>
      <c r="B9466" s="114" t="s">
        <v>658</v>
      </c>
      <c r="C9466" s="114" t="s">
        <v>830</v>
      </c>
      <c r="D9466" s="114" t="s">
        <v>1343</v>
      </c>
      <c r="E9466" s="21" t="str">
        <f t="shared" si="37"/>
        <v>INSIS.LPV.INSIS_GEN_V10.CLAIM_DOCLAD</v>
      </c>
    </row>
    <row r="9467" spans="1:5" ht="14.25" customHeight="1">
      <c r="A9467" s="114" t="s">
        <v>445</v>
      </c>
      <c r="B9467" s="114" t="s">
        <v>658</v>
      </c>
      <c r="C9467" s="114" t="s">
        <v>830</v>
      </c>
      <c r="D9467" s="114" t="s">
        <v>1343</v>
      </c>
      <c r="E9467" s="21" t="str">
        <f t="shared" si="37"/>
        <v>INSIS.LPV.INSIS_GEN_V10.CLAIM_DOCLAD</v>
      </c>
    </row>
    <row r="9468" spans="1:5" ht="14.25" customHeight="1">
      <c r="A9468" s="114" t="s">
        <v>445</v>
      </c>
      <c r="B9468" s="114" t="s">
        <v>658</v>
      </c>
      <c r="C9468" s="114" t="s">
        <v>830</v>
      </c>
      <c r="D9468" s="114" t="s">
        <v>1343</v>
      </c>
      <c r="E9468" s="21" t="str">
        <f t="shared" si="37"/>
        <v>INSIS.LPV.INSIS_GEN_V10.CLAIM_DOCLAD</v>
      </c>
    </row>
    <row r="9469" spans="1:5" ht="14.25" customHeight="1">
      <c r="A9469" s="114" t="s">
        <v>445</v>
      </c>
      <c r="B9469" s="114" t="s">
        <v>658</v>
      </c>
      <c r="C9469" s="114" t="s">
        <v>830</v>
      </c>
      <c r="D9469" s="114" t="s">
        <v>1343</v>
      </c>
      <c r="E9469" s="21" t="str">
        <f t="shared" si="37"/>
        <v>INSIS.LPV.INSIS_GEN_V10.CLAIM_DOCLAD</v>
      </c>
    </row>
    <row r="9470" spans="1:5" ht="14.25" customHeight="1">
      <c r="A9470" s="114" t="s">
        <v>445</v>
      </c>
      <c r="B9470" s="114" t="s">
        <v>658</v>
      </c>
      <c r="C9470" s="114" t="s">
        <v>830</v>
      </c>
      <c r="D9470" s="114" t="s">
        <v>1343</v>
      </c>
      <c r="E9470" s="21" t="str">
        <f t="shared" si="37"/>
        <v>INSIS.LPV.INSIS_GEN_V10.CLAIM_DOCLAD</v>
      </c>
    </row>
    <row r="9471" spans="1:5" ht="14.25" customHeight="1">
      <c r="A9471" s="114" t="s">
        <v>445</v>
      </c>
      <c r="B9471" s="114" t="s">
        <v>658</v>
      </c>
      <c r="C9471" s="114" t="s">
        <v>830</v>
      </c>
      <c r="D9471" s="114" t="s">
        <v>1343</v>
      </c>
      <c r="E9471" s="21" t="str">
        <f t="shared" si="37"/>
        <v>INSIS.LPV.INSIS_GEN_V10.CLAIM_DOCLAD</v>
      </c>
    </row>
    <row r="9472" spans="1:5" ht="14.25" customHeight="1">
      <c r="A9472" s="114" t="s">
        <v>445</v>
      </c>
      <c r="B9472" s="114" t="s">
        <v>658</v>
      </c>
      <c r="C9472" s="114" t="s">
        <v>830</v>
      </c>
      <c r="D9472" s="114" t="s">
        <v>1343</v>
      </c>
      <c r="E9472" s="21" t="str">
        <f t="shared" si="37"/>
        <v>INSIS.LPV.INSIS_GEN_V10.CLAIM_DOCLAD</v>
      </c>
    </row>
    <row r="9473" spans="1:5" ht="14.25" customHeight="1">
      <c r="A9473" s="114" t="s">
        <v>445</v>
      </c>
      <c r="B9473" s="114" t="s">
        <v>658</v>
      </c>
      <c r="C9473" s="114" t="s">
        <v>830</v>
      </c>
      <c r="D9473" s="114" t="s">
        <v>1343</v>
      </c>
      <c r="E9473" s="21" t="str">
        <f t="shared" si="37"/>
        <v>INSIS.LPV.INSIS_GEN_V10.CLAIM_DOCLAD</v>
      </c>
    </row>
    <row r="9474" spans="1:5" ht="14.25" customHeight="1">
      <c r="A9474" s="114" t="s">
        <v>445</v>
      </c>
      <c r="B9474" s="114" t="s">
        <v>658</v>
      </c>
      <c r="C9474" s="114" t="s">
        <v>830</v>
      </c>
      <c r="D9474" s="114" t="s">
        <v>1343</v>
      </c>
      <c r="E9474" s="21" t="str">
        <f t="shared" si="37"/>
        <v>INSIS.LPV.INSIS_GEN_V10.CLAIM_DOCLAD</v>
      </c>
    </row>
    <row r="9475" spans="1:5" ht="14.25" customHeight="1">
      <c r="A9475" s="114" t="s">
        <v>445</v>
      </c>
      <c r="B9475" s="114" t="s">
        <v>658</v>
      </c>
      <c r="C9475" s="114" t="s">
        <v>830</v>
      </c>
      <c r="D9475" s="114" t="s">
        <v>1343</v>
      </c>
      <c r="E9475" s="21" t="str">
        <f t="shared" si="37"/>
        <v>INSIS.LPV.INSIS_GEN_V10.CLAIM_DOCLAD</v>
      </c>
    </row>
    <row r="9476" spans="1:5" ht="14.25" customHeight="1">
      <c r="A9476" s="114" t="s">
        <v>445</v>
      </c>
      <c r="B9476" s="114" t="s">
        <v>658</v>
      </c>
      <c r="C9476" s="114" t="s">
        <v>830</v>
      </c>
      <c r="D9476" s="114" t="s">
        <v>1343</v>
      </c>
      <c r="E9476" s="21" t="str">
        <f t="shared" si="37"/>
        <v>INSIS.LPV.INSIS_GEN_V10.CLAIM_DOCLAD</v>
      </c>
    </row>
    <row r="9477" spans="1:5" ht="14.25" customHeight="1">
      <c r="A9477" s="114" t="s">
        <v>445</v>
      </c>
      <c r="B9477" s="114" t="s">
        <v>658</v>
      </c>
      <c r="C9477" s="114" t="s">
        <v>830</v>
      </c>
      <c r="D9477" s="114" t="s">
        <v>1343</v>
      </c>
      <c r="E9477" s="21" t="str">
        <f t="shared" si="37"/>
        <v>INSIS.LPV.INSIS_GEN_V10.CLAIM_DOCLAD</v>
      </c>
    </row>
    <row r="9478" spans="1:5" ht="14.25" customHeight="1">
      <c r="A9478" s="114" t="s">
        <v>445</v>
      </c>
      <c r="B9478" s="114" t="s">
        <v>658</v>
      </c>
      <c r="C9478" s="114" t="s">
        <v>830</v>
      </c>
      <c r="D9478" s="114" t="s">
        <v>1343</v>
      </c>
      <c r="E9478" s="21" t="str">
        <f t="shared" si="37"/>
        <v>INSIS.LPV.INSIS_GEN_V10.CLAIM_DOCLAD</v>
      </c>
    </row>
    <row r="9479" spans="1:5" ht="14.25" customHeight="1">
      <c r="A9479" s="114" t="s">
        <v>445</v>
      </c>
      <c r="B9479" s="114" t="s">
        <v>658</v>
      </c>
      <c r="C9479" s="114" t="s">
        <v>830</v>
      </c>
      <c r="D9479" s="114" t="s">
        <v>1343</v>
      </c>
      <c r="E9479" s="21" t="str">
        <f t="shared" si="37"/>
        <v>INSIS.LPV.INSIS_GEN_V10.CLAIM_DOCLAD</v>
      </c>
    </row>
    <row r="9480" spans="1:5" ht="14.25" customHeight="1">
      <c r="A9480" s="114" t="s">
        <v>445</v>
      </c>
      <c r="B9480" s="114" t="s">
        <v>658</v>
      </c>
      <c r="C9480" s="114" t="s">
        <v>830</v>
      </c>
      <c r="D9480" s="114" t="s">
        <v>1343</v>
      </c>
      <c r="E9480" s="21" t="str">
        <f t="shared" si="37"/>
        <v>INSIS.LPV.INSIS_GEN_V10.CLAIM_DOCLAD</v>
      </c>
    </row>
    <row r="9481" spans="1:5" ht="14.25" customHeight="1">
      <c r="A9481" s="114" t="s">
        <v>445</v>
      </c>
      <c r="B9481" s="114" t="s">
        <v>658</v>
      </c>
      <c r="C9481" s="114" t="s">
        <v>830</v>
      </c>
      <c r="D9481" s="114" t="s">
        <v>866</v>
      </c>
      <c r="E9481" s="21" t="str">
        <f t="shared" si="37"/>
        <v>INSIS.LPV.INSIS_GEN_V10.CLAIM_OBJECTS</v>
      </c>
    </row>
    <row r="9482" spans="1:5" ht="14.25" customHeight="1">
      <c r="A9482" s="114" t="s">
        <v>445</v>
      </c>
      <c r="B9482" s="114" t="s">
        <v>658</v>
      </c>
      <c r="C9482" s="114" t="s">
        <v>830</v>
      </c>
      <c r="D9482" s="114" t="s">
        <v>866</v>
      </c>
      <c r="E9482" s="21" t="str">
        <f t="shared" si="37"/>
        <v>INSIS.LPV.INSIS_GEN_V10.CLAIM_OBJECTS</v>
      </c>
    </row>
    <row r="9483" spans="1:5" ht="14.25" customHeight="1">
      <c r="A9483" s="114" t="s">
        <v>445</v>
      </c>
      <c r="B9483" s="114" t="s">
        <v>658</v>
      </c>
      <c r="C9483" s="114" t="s">
        <v>830</v>
      </c>
      <c r="D9483" s="114" t="s">
        <v>866</v>
      </c>
      <c r="E9483" s="21" t="str">
        <f t="shared" si="37"/>
        <v>INSIS.LPV.INSIS_GEN_V10.CLAIM_OBJECTS</v>
      </c>
    </row>
    <row r="9484" spans="1:5" ht="14.25" customHeight="1">
      <c r="A9484" s="114" t="s">
        <v>445</v>
      </c>
      <c r="B9484" s="114" t="s">
        <v>658</v>
      </c>
      <c r="C9484" s="114" t="s">
        <v>830</v>
      </c>
      <c r="D9484" s="114" t="s">
        <v>866</v>
      </c>
      <c r="E9484" s="21" t="str">
        <f t="shared" si="37"/>
        <v>INSIS.LPV.INSIS_GEN_V10.CLAIM_OBJECTS</v>
      </c>
    </row>
    <row r="9485" spans="1:5" ht="14.25" customHeight="1">
      <c r="A9485" s="114" t="s">
        <v>445</v>
      </c>
      <c r="B9485" s="114" t="s">
        <v>658</v>
      </c>
      <c r="C9485" s="114" t="s">
        <v>830</v>
      </c>
      <c r="D9485" s="114" t="s">
        <v>866</v>
      </c>
      <c r="E9485" s="21" t="str">
        <f t="shared" si="37"/>
        <v>INSIS.LPV.INSIS_GEN_V10.CLAIM_OBJECTS</v>
      </c>
    </row>
    <row r="9486" spans="1:5" ht="14.25" customHeight="1">
      <c r="A9486" s="114" t="s">
        <v>445</v>
      </c>
      <c r="B9486" s="114" t="s">
        <v>658</v>
      </c>
      <c r="C9486" s="114" t="s">
        <v>830</v>
      </c>
      <c r="D9486" s="114" t="s">
        <v>866</v>
      </c>
      <c r="E9486" s="21" t="str">
        <f t="shared" si="37"/>
        <v>INSIS.LPV.INSIS_GEN_V10.CLAIM_OBJECTS</v>
      </c>
    </row>
    <row r="9487" spans="1:5" ht="14.25" customHeight="1">
      <c r="A9487" s="114" t="s">
        <v>445</v>
      </c>
      <c r="B9487" s="114" t="s">
        <v>658</v>
      </c>
      <c r="C9487" s="114" t="s">
        <v>830</v>
      </c>
      <c r="D9487" s="114" t="s">
        <v>866</v>
      </c>
      <c r="E9487" s="21" t="str">
        <f t="shared" si="37"/>
        <v>INSIS.LPV.INSIS_GEN_V10.CLAIM_OBJECTS</v>
      </c>
    </row>
    <row r="9488" spans="1:5" ht="14.25" customHeight="1">
      <c r="A9488" s="114" t="s">
        <v>445</v>
      </c>
      <c r="B9488" s="114" t="s">
        <v>658</v>
      </c>
      <c r="C9488" s="114" t="s">
        <v>830</v>
      </c>
      <c r="D9488" s="114" t="s">
        <v>866</v>
      </c>
      <c r="E9488" s="21" t="str">
        <f t="shared" si="37"/>
        <v>INSIS.LPV.INSIS_GEN_V10.CLAIM_OBJECTS</v>
      </c>
    </row>
    <row r="9489" spans="1:5" ht="14.25" customHeight="1">
      <c r="A9489" s="114" t="s">
        <v>445</v>
      </c>
      <c r="B9489" s="114" t="s">
        <v>658</v>
      </c>
      <c r="C9489" s="114" t="s">
        <v>830</v>
      </c>
      <c r="D9489" s="114" t="s">
        <v>866</v>
      </c>
      <c r="E9489" s="21" t="str">
        <f t="shared" si="37"/>
        <v>INSIS.LPV.INSIS_GEN_V10.CLAIM_OBJECTS</v>
      </c>
    </row>
    <row r="9490" spans="1:5" ht="14.25" customHeight="1">
      <c r="A9490" s="114" t="s">
        <v>445</v>
      </c>
      <c r="B9490" s="114" t="s">
        <v>658</v>
      </c>
      <c r="C9490" s="114" t="s">
        <v>830</v>
      </c>
      <c r="D9490" s="114" t="s">
        <v>866</v>
      </c>
      <c r="E9490" s="21" t="str">
        <f t="shared" si="37"/>
        <v>INSIS.LPV.INSIS_GEN_V10.CLAIM_OBJECTS</v>
      </c>
    </row>
    <row r="9491" spans="1:5" ht="14.25" customHeight="1">
      <c r="A9491" s="114" t="s">
        <v>445</v>
      </c>
      <c r="B9491" s="114" t="s">
        <v>658</v>
      </c>
      <c r="C9491" s="114" t="s">
        <v>830</v>
      </c>
      <c r="D9491" s="114" t="s">
        <v>866</v>
      </c>
      <c r="E9491" s="21" t="str">
        <f t="shared" si="37"/>
        <v>INSIS.LPV.INSIS_GEN_V10.CLAIM_OBJECTS</v>
      </c>
    </row>
    <row r="9492" spans="1:5" ht="14.25" customHeight="1">
      <c r="A9492" s="114" t="s">
        <v>445</v>
      </c>
      <c r="B9492" s="114" t="s">
        <v>658</v>
      </c>
      <c r="C9492" s="114" t="s">
        <v>830</v>
      </c>
      <c r="D9492" s="114" t="s">
        <v>866</v>
      </c>
      <c r="E9492" s="21" t="str">
        <f t="shared" si="37"/>
        <v>INSIS.LPV.INSIS_GEN_V10.CLAIM_OBJECTS</v>
      </c>
    </row>
    <row r="9493" spans="1:5" ht="14.25" customHeight="1">
      <c r="A9493" s="114" t="s">
        <v>445</v>
      </c>
      <c r="B9493" s="114" t="s">
        <v>658</v>
      </c>
      <c r="C9493" s="114" t="s">
        <v>830</v>
      </c>
      <c r="D9493" s="114" t="s">
        <v>866</v>
      </c>
      <c r="E9493" s="21" t="str">
        <f t="shared" si="37"/>
        <v>INSIS.LPV.INSIS_GEN_V10.CLAIM_OBJECTS</v>
      </c>
    </row>
    <row r="9494" spans="1:5" ht="14.25" customHeight="1">
      <c r="A9494" s="114" t="s">
        <v>445</v>
      </c>
      <c r="B9494" s="114" t="s">
        <v>658</v>
      </c>
      <c r="C9494" s="114" t="s">
        <v>830</v>
      </c>
      <c r="D9494" s="114" t="s">
        <v>866</v>
      </c>
      <c r="E9494" s="21" t="str">
        <f t="shared" si="37"/>
        <v>INSIS.LPV.INSIS_GEN_V10.CLAIM_OBJECTS</v>
      </c>
    </row>
    <row r="9495" spans="1:5" ht="14.25" customHeight="1">
      <c r="A9495" s="114" t="s">
        <v>445</v>
      </c>
      <c r="B9495" s="114" t="s">
        <v>658</v>
      </c>
      <c r="C9495" s="114" t="s">
        <v>830</v>
      </c>
      <c r="D9495" s="114" t="s">
        <v>866</v>
      </c>
      <c r="E9495" s="21" t="str">
        <f t="shared" si="37"/>
        <v>INSIS.LPV.INSIS_GEN_V10.CLAIM_OBJECTS</v>
      </c>
    </row>
    <row r="9496" spans="1:5" ht="14.25" customHeight="1">
      <c r="A9496" s="114" t="s">
        <v>445</v>
      </c>
      <c r="B9496" s="114" t="s">
        <v>658</v>
      </c>
      <c r="C9496" s="114" t="s">
        <v>830</v>
      </c>
      <c r="D9496" s="114" t="s">
        <v>866</v>
      </c>
      <c r="E9496" s="21" t="str">
        <f t="shared" si="37"/>
        <v>INSIS.LPV.INSIS_GEN_V10.CLAIM_OBJECTS</v>
      </c>
    </row>
    <row r="9497" spans="1:5" ht="14.25" customHeight="1">
      <c r="A9497" s="114" t="s">
        <v>445</v>
      </c>
      <c r="B9497" s="114" t="s">
        <v>658</v>
      </c>
      <c r="C9497" s="114" t="s">
        <v>830</v>
      </c>
      <c r="D9497" s="114" t="s">
        <v>866</v>
      </c>
      <c r="E9497" s="21" t="str">
        <f t="shared" si="37"/>
        <v>INSIS.LPV.INSIS_GEN_V10.CLAIM_OBJECTS</v>
      </c>
    </row>
    <row r="9498" spans="1:5" ht="14.25" customHeight="1">
      <c r="A9498" s="114" t="s">
        <v>445</v>
      </c>
      <c r="B9498" s="114" t="s">
        <v>658</v>
      </c>
      <c r="C9498" s="114" t="s">
        <v>830</v>
      </c>
      <c r="D9498" s="114" t="s">
        <v>866</v>
      </c>
      <c r="E9498" s="21" t="str">
        <f t="shared" si="37"/>
        <v>INSIS.LPV.INSIS_GEN_V10.CLAIM_OBJECTS</v>
      </c>
    </row>
    <row r="9499" spans="1:5" ht="14.25" customHeight="1">
      <c r="A9499" s="114" t="s">
        <v>445</v>
      </c>
      <c r="B9499" s="114" t="s">
        <v>658</v>
      </c>
      <c r="C9499" s="114" t="s">
        <v>830</v>
      </c>
      <c r="D9499" s="114" t="s">
        <v>866</v>
      </c>
      <c r="E9499" s="21" t="str">
        <f t="shared" si="37"/>
        <v>INSIS.LPV.INSIS_GEN_V10.CLAIM_OBJECTS</v>
      </c>
    </row>
    <row r="9500" spans="1:5" ht="14.25" customHeight="1">
      <c r="A9500" s="114" t="s">
        <v>445</v>
      </c>
      <c r="B9500" s="114" t="s">
        <v>658</v>
      </c>
      <c r="C9500" s="114" t="s">
        <v>830</v>
      </c>
      <c r="D9500" s="114" t="s">
        <v>866</v>
      </c>
      <c r="E9500" s="21" t="str">
        <f t="shared" si="37"/>
        <v>INSIS.LPV.INSIS_GEN_V10.CLAIM_OBJECTS</v>
      </c>
    </row>
    <row r="9501" spans="1:5" ht="14.25" customHeight="1">
      <c r="A9501" s="114" t="s">
        <v>445</v>
      </c>
      <c r="B9501" s="114" t="s">
        <v>658</v>
      </c>
      <c r="C9501" s="114" t="s">
        <v>830</v>
      </c>
      <c r="D9501" s="114" t="s">
        <v>866</v>
      </c>
      <c r="E9501" s="21" t="str">
        <f t="shared" si="37"/>
        <v>INSIS.LPV.INSIS_GEN_V10.CLAIM_OBJECTS</v>
      </c>
    </row>
    <row r="9502" spans="1:5" ht="14.25" customHeight="1">
      <c r="A9502" s="114" t="s">
        <v>445</v>
      </c>
      <c r="B9502" s="114" t="s">
        <v>658</v>
      </c>
      <c r="C9502" s="114" t="s">
        <v>830</v>
      </c>
      <c r="D9502" s="114" t="s">
        <v>866</v>
      </c>
      <c r="E9502" s="21" t="str">
        <f t="shared" si="37"/>
        <v>INSIS.LPV.INSIS_GEN_V10.CLAIM_OBJECTS</v>
      </c>
    </row>
    <row r="9503" spans="1:5" ht="14.25" customHeight="1">
      <c r="A9503" s="114" t="s">
        <v>445</v>
      </c>
      <c r="B9503" s="114" t="s">
        <v>658</v>
      </c>
      <c r="C9503" s="114" t="s">
        <v>830</v>
      </c>
      <c r="D9503" s="114" t="s">
        <v>866</v>
      </c>
      <c r="E9503" s="21" t="str">
        <f t="shared" si="37"/>
        <v>INSIS.LPV.INSIS_GEN_V10.CLAIM_OBJECTS</v>
      </c>
    </row>
    <row r="9504" spans="1:5" ht="14.25" customHeight="1">
      <c r="A9504" s="114" t="s">
        <v>445</v>
      </c>
      <c r="B9504" s="114" t="s">
        <v>658</v>
      </c>
      <c r="C9504" s="114" t="s">
        <v>830</v>
      </c>
      <c r="D9504" s="114" t="s">
        <v>866</v>
      </c>
      <c r="E9504" s="21" t="str">
        <f t="shared" si="37"/>
        <v>INSIS.LPV.INSIS_GEN_V10.CLAIM_OBJECTS</v>
      </c>
    </row>
    <row r="9505" spans="1:5" ht="14.25" customHeight="1">
      <c r="A9505" s="114" t="s">
        <v>445</v>
      </c>
      <c r="B9505" s="114" t="s">
        <v>658</v>
      </c>
      <c r="C9505" s="114" t="s">
        <v>830</v>
      </c>
      <c r="D9505" s="114" t="s">
        <v>866</v>
      </c>
      <c r="E9505" s="21" t="str">
        <f t="shared" si="37"/>
        <v>INSIS.LPV.INSIS_GEN_V10.CLAIM_OBJECTS</v>
      </c>
    </row>
    <row r="9506" spans="1:5" ht="14.25" customHeight="1">
      <c r="A9506" s="114" t="s">
        <v>445</v>
      </c>
      <c r="B9506" s="114" t="s">
        <v>658</v>
      </c>
      <c r="C9506" s="114" t="s">
        <v>830</v>
      </c>
      <c r="D9506" s="114" t="s">
        <v>866</v>
      </c>
      <c r="E9506" s="21" t="str">
        <f t="shared" si="37"/>
        <v>INSIS.LPV.INSIS_GEN_V10.CLAIM_OBJECTS</v>
      </c>
    </row>
    <row r="9507" spans="1:5" ht="14.25" customHeight="1">
      <c r="A9507" s="114" t="s">
        <v>445</v>
      </c>
      <c r="B9507" s="114" t="s">
        <v>658</v>
      </c>
      <c r="C9507" s="114" t="s">
        <v>830</v>
      </c>
      <c r="D9507" s="114" t="s">
        <v>866</v>
      </c>
      <c r="E9507" s="21" t="str">
        <f t="shared" si="37"/>
        <v>INSIS.LPV.INSIS_GEN_V10.CLAIM_OBJECTS</v>
      </c>
    </row>
    <row r="9508" spans="1:5" ht="14.25" customHeight="1">
      <c r="A9508" s="114" t="s">
        <v>445</v>
      </c>
      <c r="B9508" s="114" t="s">
        <v>658</v>
      </c>
      <c r="C9508" s="114" t="s">
        <v>830</v>
      </c>
      <c r="D9508" s="114" t="s">
        <v>866</v>
      </c>
      <c r="E9508" s="21" t="str">
        <f t="shared" si="37"/>
        <v>INSIS.LPV.INSIS_GEN_V10.CLAIM_OBJECTS</v>
      </c>
    </row>
    <row r="9509" spans="1:5" ht="14.25" customHeight="1">
      <c r="A9509" s="114" t="s">
        <v>445</v>
      </c>
      <c r="B9509" s="114" t="s">
        <v>658</v>
      </c>
      <c r="C9509" s="114" t="s">
        <v>830</v>
      </c>
      <c r="D9509" s="114" t="s">
        <v>866</v>
      </c>
      <c r="E9509" s="21" t="str">
        <f t="shared" si="37"/>
        <v>INSIS.LPV.INSIS_GEN_V10.CLAIM_OBJECTS</v>
      </c>
    </row>
    <row r="9510" spans="1:5" ht="14.25" customHeight="1">
      <c r="A9510" s="114" t="s">
        <v>445</v>
      </c>
      <c r="B9510" s="114" t="s">
        <v>658</v>
      </c>
      <c r="C9510" s="114" t="s">
        <v>830</v>
      </c>
      <c r="D9510" s="114" t="s">
        <v>866</v>
      </c>
      <c r="E9510" s="21" t="str">
        <f t="shared" si="37"/>
        <v>INSIS.LPV.INSIS_GEN_V10.CLAIM_OBJECTS</v>
      </c>
    </row>
    <row r="9511" spans="1:5" ht="14.25" customHeight="1">
      <c r="A9511" s="114" t="s">
        <v>445</v>
      </c>
      <c r="B9511" s="114" t="s">
        <v>658</v>
      </c>
      <c r="C9511" s="114" t="s">
        <v>830</v>
      </c>
      <c r="D9511" s="114" t="s">
        <v>866</v>
      </c>
      <c r="E9511" s="21" t="str">
        <f t="shared" si="37"/>
        <v>INSIS.LPV.INSIS_GEN_V10.CLAIM_OBJECTS</v>
      </c>
    </row>
    <row r="9512" spans="1:5" ht="14.25" customHeight="1">
      <c r="A9512" s="114" t="s">
        <v>445</v>
      </c>
      <c r="B9512" s="114" t="s">
        <v>658</v>
      </c>
      <c r="C9512" s="114" t="s">
        <v>830</v>
      </c>
      <c r="D9512" s="114" t="s">
        <v>866</v>
      </c>
      <c r="E9512" s="21" t="str">
        <f t="shared" si="37"/>
        <v>INSIS.LPV.INSIS_GEN_V10.CLAIM_OBJECTS</v>
      </c>
    </row>
    <row r="9513" spans="1:5" ht="14.25" customHeight="1">
      <c r="A9513" s="114" t="s">
        <v>445</v>
      </c>
      <c r="B9513" s="114" t="s">
        <v>658</v>
      </c>
      <c r="C9513" s="114" t="s">
        <v>830</v>
      </c>
      <c r="D9513" s="114" t="s">
        <v>866</v>
      </c>
      <c r="E9513" s="21" t="str">
        <f t="shared" si="37"/>
        <v>INSIS.LPV.INSIS_GEN_V10.CLAIM_OBJECTS</v>
      </c>
    </row>
    <row r="9514" spans="1:5" ht="14.25" customHeight="1">
      <c r="A9514" s="114" t="s">
        <v>445</v>
      </c>
      <c r="B9514" s="114" t="s">
        <v>658</v>
      </c>
      <c r="C9514" s="114" t="s">
        <v>830</v>
      </c>
      <c r="D9514" s="114" t="s">
        <v>866</v>
      </c>
      <c r="E9514" s="21" t="str">
        <f t="shared" si="37"/>
        <v>INSIS.LPV.INSIS_GEN_V10.CLAIM_OBJECTS</v>
      </c>
    </row>
    <row r="9515" spans="1:5" ht="14.25" customHeight="1">
      <c r="A9515" s="114" t="s">
        <v>445</v>
      </c>
      <c r="B9515" s="114" t="s">
        <v>658</v>
      </c>
      <c r="C9515" s="114" t="s">
        <v>830</v>
      </c>
      <c r="D9515" s="114" t="s">
        <v>866</v>
      </c>
      <c r="E9515" s="21" t="str">
        <f t="shared" si="37"/>
        <v>INSIS.LPV.INSIS_GEN_V10.CLAIM_OBJECTS</v>
      </c>
    </row>
    <row r="9516" spans="1:5" ht="14.25" customHeight="1">
      <c r="A9516" s="114" t="s">
        <v>445</v>
      </c>
      <c r="B9516" s="114" t="s">
        <v>658</v>
      </c>
      <c r="C9516" s="114" t="s">
        <v>830</v>
      </c>
      <c r="D9516" s="114" t="s">
        <v>866</v>
      </c>
      <c r="E9516" s="21" t="str">
        <f t="shared" si="37"/>
        <v>INSIS.LPV.INSIS_GEN_V10.CLAIM_OBJECTS</v>
      </c>
    </row>
    <row r="9517" spans="1:5" ht="14.25" customHeight="1">
      <c r="A9517" s="114" t="s">
        <v>445</v>
      </c>
      <c r="B9517" s="114" t="s">
        <v>658</v>
      </c>
      <c r="C9517" s="114" t="s">
        <v>830</v>
      </c>
      <c r="D9517" s="114" t="s">
        <v>866</v>
      </c>
      <c r="E9517" s="21" t="str">
        <f t="shared" si="37"/>
        <v>INSIS.LPV.INSIS_GEN_V10.CLAIM_OBJECTS</v>
      </c>
    </row>
    <row r="9518" spans="1:5" ht="14.25" customHeight="1">
      <c r="A9518" s="114" t="s">
        <v>445</v>
      </c>
      <c r="B9518" s="114" t="s">
        <v>658</v>
      </c>
      <c r="C9518" s="114" t="s">
        <v>830</v>
      </c>
      <c r="D9518" s="114" t="s">
        <v>866</v>
      </c>
      <c r="E9518" s="21" t="str">
        <f t="shared" si="37"/>
        <v>INSIS.LPV.INSIS_GEN_V10.CLAIM_OBJECTS</v>
      </c>
    </row>
    <row r="9519" spans="1:5" ht="14.25" customHeight="1">
      <c r="A9519" s="114" t="s">
        <v>445</v>
      </c>
      <c r="B9519" s="114" t="s">
        <v>658</v>
      </c>
      <c r="C9519" s="114" t="s">
        <v>830</v>
      </c>
      <c r="D9519" s="114" t="s">
        <v>866</v>
      </c>
      <c r="E9519" s="21" t="str">
        <f t="shared" si="37"/>
        <v>INSIS.LPV.INSIS_GEN_V10.CLAIM_OBJECTS</v>
      </c>
    </row>
    <row r="9520" spans="1:5" ht="14.25" customHeight="1">
      <c r="A9520" s="114" t="s">
        <v>445</v>
      </c>
      <c r="B9520" s="114" t="s">
        <v>658</v>
      </c>
      <c r="C9520" s="114" t="s">
        <v>830</v>
      </c>
      <c r="D9520" s="114" t="s">
        <v>866</v>
      </c>
      <c r="E9520" s="21" t="str">
        <f t="shared" si="37"/>
        <v>INSIS.LPV.INSIS_GEN_V10.CLAIM_OBJECTS</v>
      </c>
    </row>
    <row r="9521" spans="1:5" ht="14.25" customHeight="1">
      <c r="A9521" s="114" t="s">
        <v>445</v>
      </c>
      <c r="B9521" s="114" t="s">
        <v>658</v>
      </c>
      <c r="C9521" s="114" t="s">
        <v>830</v>
      </c>
      <c r="D9521" s="114" t="s">
        <v>866</v>
      </c>
      <c r="E9521" s="21" t="str">
        <f t="shared" si="37"/>
        <v>INSIS.LPV.INSIS_GEN_V10.CLAIM_OBJECTS</v>
      </c>
    </row>
    <row r="9522" spans="1:5" ht="14.25" customHeight="1">
      <c r="A9522" s="114" t="s">
        <v>445</v>
      </c>
      <c r="B9522" s="114" t="s">
        <v>658</v>
      </c>
      <c r="C9522" s="114" t="s">
        <v>830</v>
      </c>
      <c r="D9522" s="114" t="s">
        <v>866</v>
      </c>
      <c r="E9522" s="21" t="str">
        <f t="shared" si="37"/>
        <v>INSIS.LPV.INSIS_GEN_V10.CLAIM_OBJECTS</v>
      </c>
    </row>
    <row r="9523" spans="1:5" ht="14.25" customHeight="1">
      <c r="A9523" s="114" t="s">
        <v>445</v>
      </c>
      <c r="B9523" s="114" t="s">
        <v>658</v>
      </c>
      <c r="C9523" s="114" t="s">
        <v>830</v>
      </c>
      <c r="D9523" s="114" t="s">
        <v>866</v>
      </c>
      <c r="E9523" s="21" t="str">
        <f t="shared" si="37"/>
        <v>INSIS.LPV.INSIS_GEN_V10.CLAIM_OBJECTS</v>
      </c>
    </row>
    <row r="9524" spans="1:5" ht="14.25" customHeight="1">
      <c r="A9524" s="114" t="s">
        <v>445</v>
      </c>
      <c r="B9524" s="114" t="s">
        <v>658</v>
      </c>
      <c r="C9524" s="114" t="s">
        <v>830</v>
      </c>
      <c r="D9524" s="114" t="s">
        <v>866</v>
      </c>
      <c r="E9524" s="21" t="str">
        <f t="shared" si="37"/>
        <v>INSIS.LPV.INSIS_GEN_V10.CLAIM_OBJECTS</v>
      </c>
    </row>
    <row r="9525" spans="1:5" ht="14.25" customHeight="1">
      <c r="A9525" s="114" t="s">
        <v>445</v>
      </c>
      <c r="B9525" s="114" t="s">
        <v>658</v>
      </c>
      <c r="C9525" s="114" t="s">
        <v>830</v>
      </c>
      <c r="D9525" s="114" t="s">
        <v>866</v>
      </c>
      <c r="E9525" s="21" t="str">
        <f t="shared" si="37"/>
        <v>INSIS.LPV.INSIS_GEN_V10.CLAIM_OBJECTS</v>
      </c>
    </row>
    <row r="9526" spans="1:5" ht="14.25" customHeight="1">
      <c r="A9526" s="114" t="s">
        <v>445</v>
      </c>
      <c r="B9526" s="114" t="s">
        <v>658</v>
      </c>
      <c r="C9526" s="114" t="s">
        <v>830</v>
      </c>
      <c r="D9526" s="114" t="s">
        <v>866</v>
      </c>
      <c r="E9526" s="21" t="str">
        <f t="shared" si="37"/>
        <v>INSIS.LPV.INSIS_GEN_V10.CLAIM_OBJECTS</v>
      </c>
    </row>
    <row r="9527" spans="1:5" ht="14.25" customHeight="1">
      <c r="A9527" s="114" t="s">
        <v>445</v>
      </c>
      <c r="B9527" s="114" t="s">
        <v>658</v>
      </c>
      <c r="C9527" s="114" t="s">
        <v>830</v>
      </c>
      <c r="D9527" s="114" t="s">
        <v>866</v>
      </c>
      <c r="E9527" s="21" t="str">
        <f t="shared" si="37"/>
        <v>INSIS.LPV.INSIS_GEN_V10.CLAIM_OBJECTS</v>
      </c>
    </row>
    <row r="9528" spans="1:5" ht="14.25" customHeight="1">
      <c r="A9528" s="114" t="s">
        <v>445</v>
      </c>
      <c r="B9528" s="114" t="s">
        <v>658</v>
      </c>
      <c r="C9528" s="114" t="s">
        <v>830</v>
      </c>
      <c r="D9528" s="114" t="s">
        <v>866</v>
      </c>
      <c r="E9528" s="21" t="str">
        <f t="shared" si="37"/>
        <v>INSIS.LPV.INSIS_GEN_V10.CLAIM_OBJECTS</v>
      </c>
    </row>
    <row r="9529" spans="1:5" ht="14.25" customHeight="1">
      <c r="A9529" s="114" t="s">
        <v>445</v>
      </c>
      <c r="B9529" s="114" t="s">
        <v>658</v>
      </c>
      <c r="C9529" s="114" t="s">
        <v>830</v>
      </c>
      <c r="D9529" s="114" t="s">
        <v>866</v>
      </c>
      <c r="E9529" s="21" t="str">
        <f t="shared" si="37"/>
        <v>INSIS.LPV.INSIS_GEN_V10.CLAIM_OBJECTS</v>
      </c>
    </row>
    <row r="9530" spans="1:5" ht="14.25" customHeight="1">
      <c r="A9530" s="114" t="s">
        <v>445</v>
      </c>
      <c r="B9530" s="114" t="s">
        <v>658</v>
      </c>
      <c r="C9530" s="114" t="s">
        <v>830</v>
      </c>
      <c r="D9530" s="114" t="s">
        <v>866</v>
      </c>
      <c r="E9530" s="21" t="str">
        <f t="shared" si="37"/>
        <v>INSIS.LPV.INSIS_GEN_V10.CLAIM_OBJECTS</v>
      </c>
    </row>
    <row r="9531" spans="1:5" ht="14.25" customHeight="1">
      <c r="A9531" s="114" t="s">
        <v>445</v>
      </c>
      <c r="B9531" s="114" t="s">
        <v>658</v>
      </c>
      <c r="C9531" s="114" t="s">
        <v>830</v>
      </c>
      <c r="D9531" s="114" t="s">
        <v>866</v>
      </c>
      <c r="E9531" s="21" t="str">
        <f t="shared" si="37"/>
        <v>INSIS.LPV.INSIS_GEN_V10.CLAIM_OBJECTS</v>
      </c>
    </row>
    <row r="9532" spans="1:5" ht="14.25" customHeight="1">
      <c r="A9532" s="114" t="s">
        <v>445</v>
      </c>
      <c r="B9532" s="114" t="s">
        <v>658</v>
      </c>
      <c r="C9532" s="114" t="s">
        <v>830</v>
      </c>
      <c r="D9532" s="114" t="s">
        <v>866</v>
      </c>
      <c r="E9532" s="21" t="str">
        <f t="shared" si="37"/>
        <v>INSIS.LPV.INSIS_GEN_V10.CLAIM_OBJECTS</v>
      </c>
    </row>
    <row r="9533" spans="1:5" ht="14.25" customHeight="1">
      <c r="A9533" s="114" t="s">
        <v>445</v>
      </c>
      <c r="B9533" s="114" t="s">
        <v>658</v>
      </c>
      <c r="C9533" s="114" t="s">
        <v>830</v>
      </c>
      <c r="D9533" s="114" t="s">
        <v>866</v>
      </c>
      <c r="E9533" s="21" t="str">
        <f t="shared" si="37"/>
        <v>INSIS.LPV.INSIS_GEN_V10.CLAIM_OBJECTS</v>
      </c>
    </row>
    <row r="9534" spans="1:5" ht="14.25" customHeight="1">
      <c r="A9534" s="114" t="s">
        <v>445</v>
      </c>
      <c r="B9534" s="114" t="s">
        <v>658</v>
      </c>
      <c r="C9534" s="114" t="s">
        <v>830</v>
      </c>
      <c r="D9534" s="114" t="s">
        <v>866</v>
      </c>
      <c r="E9534" s="21" t="str">
        <f t="shared" si="37"/>
        <v>INSIS.LPV.INSIS_GEN_V10.CLAIM_OBJECTS</v>
      </c>
    </row>
    <row r="9535" spans="1:5" ht="14.25" customHeight="1">
      <c r="A9535" s="114" t="s">
        <v>445</v>
      </c>
      <c r="B9535" s="114" t="s">
        <v>658</v>
      </c>
      <c r="C9535" s="114" t="s">
        <v>830</v>
      </c>
      <c r="D9535" s="114" t="s">
        <v>866</v>
      </c>
      <c r="E9535" s="21" t="str">
        <f t="shared" si="37"/>
        <v>INSIS.LPV.INSIS_GEN_V10.CLAIM_OBJECTS</v>
      </c>
    </row>
    <row r="9536" spans="1:5" ht="14.25" customHeight="1">
      <c r="A9536" s="114" t="s">
        <v>445</v>
      </c>
      <c r="B9536" s="114" t="s">
        <v>658</v>
      </c>
      <c r="C9536" s="114" t="s">
        <v>830</v>
      </c>
      <c r="D9536" s="114" t="s">
        <v>1344</v>
      </c>
      <c r="E9536" s="21" t="str">
        <f t="shared" si="37"/>
        <v>INSIS.LPV.INSIS_GEN_V10.CLAIM_PAYMENTS</v>
      </c>
    </row>
    <row r="9537" spans="1:5" ht="14.25" customHeight="1">
      <c r="A9537" s="114" t="s">
        <v>445</v>
      </c>
      <c r="B9537" s="114" t="s">
        <v>658</v>
      </c>
      <c r="C9537" s="114" t="s">
        <v>830</v>
      </c>
      <c r="D9537" s="114" t="s">
        <v>1344</v>
      </c>
      <c r="E9537" s="21" t="str">
        <f t="shared" si="37"/>
        <v>INSIS.LPV.INSIS_GEN_V10.CLAIM_PAYMENTS</v>
      </c>
    </row>
    <row r="9538" spans="1:5" ht="14.25" customHeight="1">
      <c r="A9538" s="114" t="s">
        <v>445</v>
      </c>
      <c r="B9538" s="114" t="s">
        <v>658</v>
      </c>
      <c r="C9538" s="114" t="s">
        <v>830</v>
      </c>
      <c r="D9538" s="114" t="s">
        <v>1344</v>
      </c>
      <c r="E9538" s="21" t="str">
        <f t="shared" si="37"/>
        <v>INSIS.LPV.INSIS_GEN_V10.CLAIM_PAYMENTS</v>
      </c>
    </row>
    <row r="9539" spans="1:5" ht="14.25" customHeight="1">
      <c r="A9539" s="114" t="s">
        <v>445</v>
      </c>
      <c r="B9539" s="114" t="s">
        <v>658</v>
      </c>
      <c r="C9539" s="114" t="s">
        <v>830</v>
      </c>
      <c r="D9539" s="114" t="s">
        <v>1344</v>
      </c>
      <c r="E9539" s="21" t="str">
        <f t="shared" si="37"/>
        <v>INSIS.LPV.INSIS_GEN_V10.CLAIM_PAYMENTS</v>
      </c>
    </row>
    <row r="9540" spans="1:5" ht="14.25" customHeight="1">
      <c r="A9540" s="114" t="s">
        <v>445</v>
      </c>
      <c r="B9540" s="114" t="s">
        <v>658</v>
      </c>
      <c r="C9540" s="114" t="s">
        <v>830</v>
      </c>
      <c r="D9540" s="114" t="s">
        <v>1344</v>
      </c>
      <c r="E9540" s="21" t="str">
        <f t="shared" si="37"/>
        <v>INSIS.LPV.INSIS_GEN_V10.CLAIM_PAYMENTS</v>
      </c>
    </row>
    <row r="9541" spans="1:5" ht="14.25" customHeight="1">
      <c r="A9541" s="114" t="s">
        <v>445</v>
      </c>
      <c r="B9541" s="114" t="s">
        <v>658</v>
      </c>
      <c r="C9541" s="114" t="s">
        <v>830</v>
      </c>
      <c r="D9541" s="114" t="s">
        <v>1344</v>
      </c>
      <c r="E9541" s="21" t="str">
        <f t="shared" si="37"/>
        <v>INSIS.LPV.INSIS_GEN_V10.CLAIM_PAYMENTS</v>
      </c>
    </row>
    <row r="9542" spans="1:5" ht="14.25" customHeight="1">
      <c r="A9542" s="114" t="s">
        <v>445</v>
      </c>
      <c r="B9542" s="114" t="s">
        <v>658</v>
      </c>
      <c r="C9542" s="114" t="s">
        <v>830</v>
      </c>
      <c r="D9542" s="114" t="s">
        <v>1344</v>
      </c>
      <c r="E9542" s="21" t="str">
        <f t="shared" si="37"/>
        <v>INSIS.LPV.INSIS_GEN_V10.CLAIM_PAYMENTS</v>
      </c>
    </row>
    <row r="9543" spans="1:5" ht="14.25" customHeight="1">
      <c r="A9543" s="114" t="s">
        <v>445</v>
      </c>
      <c r="B9543" s="114" t="s">
        <v>658</v>
      </c>
      <c r="C9543" s="114" t="s">
        <v>830</v>
      </c>
      <c r="D9543" s="114" t="s">
        <v>1344</v>
      </c>
      <c r="E9543" s="21" t="str">
        <f t="shared" si="37"/>
        <v>INSIS.LPV.INSIS_GEN_V10.CLAIM_PAYMENTS</v>
      </c>
    </row>
    <row r="9544" spans="1:5" ht="14.25" customHeight="1">
      <c r="A9544" s="114" t="s">
        <v>445</v>
      </c>
      <c r="B9544" s="114" t="s">
        <v>658</v>
      </c>
      <c r="C9544" s="114" t="s">
        <v>830</v>
      </c>
      <c r="D9544" s="114" t="s">
        <v>1344</v>
      </c>
      <c r="E9544" s="21" t="str">
        <f t="shared" si="37"/>
        <v>INSIS.LPV.INSIS_GEN_V10.CLAIM_PAYMENTS</v>
      </c>
    </row>
    <row r="9545" spans="1:5" ht="14.25" customHeight="1">
      <c r="A9545" s="114" t="s">
        <v>445</v>
      </c>
      <c r="B9545" s="114" t="s">
        <v>658</v>
      </c>
      <c r="C9545" s="114" t="s">
        <v>830</v>
      </c>
      <c r="D9545" s="114" t="s">
        <v>1344</v>
      </c>
      <c r="E9545" s="21" t="str">
        <f t="shared" si="37"/>
        <v>INSIS.LPV.INSIS_GEN_V10.CLAIM_PAYMENTS</v>
      </c>
    </row>
    <row r="9546" spans="1:5" ht="14.25" customHeight="1">
      <c r="A9546" s="114" t="s">
        <v>445</v>
      </c>
      <c r="B9546" s="114" t="s">
        <v>658</v>
      </c>
      <c r="C9546" s="114" t="s">
        <v>830</v>
      </c>
      <c r="D9546" s="114" t="s">
        <v>1344</v>
      </c>
      <c r="E9546" s="21" t="str">
        <f t="shared" si="37"/>
        <v>INSIS.LPV.INSIS_GEN_V10.CLAIM_PAYMENTS</v>
      </c>
    </row>
    <row r="9547" spans="1:5" ht="14.25" customHeight="1">
      <c r="A9547" s="114" t="s">
        <v>445</v>
      </c>
      <c r="B9547" s="114" t="s">
        <v>658</v>
      </c>
      <c r="C9547" s="114" t="s">
        <v>830</v>
      </c>
      <c r="D9547" s="114" t="s">
        <v>1344</v>
      </c>
      <c r="E9547" s="21" t="str">
        <f t="shared" si="37"/>
        <v>INSIS.LPV.INSIS_GEN_V10.CLAIM_PAYMENTS</v>
      </c>
    </row>
    <row r="9548" spans="1:5" ht="14.25" customHeight="1">
      <c r="A9548" s="114" t="s">
        <v>445</v>
      </c>
      <c r="B9548" s="114" t="s">
        <v>658</v>
      </c>
      <c r="C9548" s="114" t="s">
        <v>830</v>
      </c>
      <c r="D9548" s="114" t="s">
        <v>1344</v>
      </c>
      <c r="E9548" s="21" t="str">
        <f t="shared" si="37"/>
        <v>INSIS.LPV.INSIS_GEN_V10.CLAIM_PAYMENTS</v>
      </c>
    </row>
    <row r="9549" spans="1:5" ht="14.25" customHeight="1">
      <c r="A9549" s="114" t="s">
        <v>445</v>
      </c>
      <c r="B9549" s="114" t="s">
        <v>658</v>
      </c>
      <c r="C9549" s="114" t="s">
        <v>830</v>
      </c>
      <c r="D9549" s="114" t="s">
        <v>1344</v>
      </c>
      <c r="E9549" s="21" t="str">
        <f t="shared" si="37"/>
        <v>INSIS.LPV.INSIS_GEN_V10.CLAIM_PAYMENTS</v>
      </c>
    </row>
    <row r="9550" spans="1:5" ht="14.25" customHeight="1">
      <c r="A9550" s="114" t="s">
        <v>445</v>
      </c>
      <c r="B9550" s="114" t="s">
        <v>658</v>
      </c>
      <c r="C9550" s="114" t="s">
        <v>830</v>
      </c>
      <c r="D9550" s="114" t="s">
        <v>1344</v>
      </c>
      <c r="E9550" s="21" t="str">
        <f t="shared" si="37"/>
        <v>INSIS.LPV.INSIS_GEN_V10.CLAIM_PAYMENTS</v>
      </c>
    </row>
    <row r="9551" spans="1:5" ht="14.25" customHeight="1">
      <c r="A9551" s="114" t="s">
        <v>445</v>
      </c>
      <c r="B9551" s="114" t="s">
        <v>658</v>
      </c>
      <c r="C9551" s="114" t="s">
        <v>830</v>
      </c>
      <c r="D9551" s="114" t="s">
        <v>1344</v>
      </c>
      <c r="E9551" s="21" t="str">
        <f t="shared" si="37"/>
        <v>INSIS.LPV.INSIS_GEN_V10.CLAIM_PAYMENTS</v>
      </c>
    </row>
    <row r="9552" spans="1:5" ht="14.25" customHeight="1">
      <c r="A9552" s="114" t="s">
        <v>445</v>
      </c>
      <c r="B9552" s="114" t="s">
        <v>658</v>
      </c>
      <c r="C9552" s="114" t="s">
        <v>830</v>
      </c>
      <c r="D9552" s="114" t="s">
        <v>1344</v>
      </c>
      <c r="E9552" s="21" t="str">
        <f t="shared" si="37"/>
        <v>INSIS.LPV.INSIS_GEN_V10.CLAIM_PAYMENTS</v>
      </c>
    </row>
    <row r="9553" spans="1:5" ht="14.25" customHeight="1">
      <c r="A9553" s="114" t="s">
        <v>445</v>
      </c>
      <c r="B9553" s="114" t="s">
        <v>658</v>
      </c>
      <c r="C9553" s="114" t="s">
        <v>830</v>
      </c>
      <c r="D9553" s="114" t="s">
        <v>1344</v>
      </c>
      <c r="E9553" s="21" t="str">
        <f t="shared" si="37"/>
        <v>INSIS.LPV.INSIS_GEN_V10.CLAIM_PAYMENTS</v>
      </c>
    </row>
    <row r="9554" spans="1:5" ht="14.25" customHeight="1">
      <c r="A9554" s="114" t="s">
        <v>445</v>
      </c>
      <c r="B9554" s="114" t="s">
        <v>658</v>
      </c>
      <c r="C9554" s="114" t="s">
        <v>830</v>
      </c>
      <c r="D9554" s="114" t="s">
        <v>1344</v>
      </c>
      <c r="E9554" s="21" t="str">
        <f t="shared" si="37"/>
        <v>INSIS.LPV.INSIS_GEN_V10.CLAIM_PAYMENTS</v>
      </c>
    </row>
    <row r="9555" spans="1:5" ht="14.25" customHeight="1">
      <c r="A9555" s="114" t="s">
        <v>445</v>
      </c>
      <c r="B9555" s="114" t="s">
        <v>658</v>
      </c>
      <c r="C9555" s="114" t="s">
        <v>830</v>
      </c>
      <c r="D9555" s="114" t="s">
        <v>1344</v>
      </c>
      <c r="E9555" s="21" t="str">
        <f t="shared" si="37"/>
        <v>INSIS.LPV.INSIS_GEN_V10.CLAIM_PAYMENTS</v>
      </c>
    </row>
    <row r="9556" spans="1:5" ht="14.25" customHeight="1">
      <c r="A9556" s="114" t="s">
        <v>445</v>
      </c>
      <c r="B9556" s="114" t="s">
        <v>658</v>
      </c>
      <c r="C9556" s="114" t="s">
        <v>830</v>
      </c>
      <c r="D9556" s="114" t="s">
        <v>1344</v>
      </c>
      <c r="E9556" s="21" t="str">
        <f t="shared" si="37"/>
        <v>INSIS.LPV.INSIS_GEN_V10.CLAIM_PAYMENTS</v>
      </c>
    </row>
    <row r="9557" spans="1:5" ht="14.25" customHeight="1">
      <c r="A9557" s="114" t="s">
        <v>445</v>
      </c>
      <c r="B9557" s="114" t="s">
        <v>658</v>
      </c>
      <c r="C9557" s="114" t="s">
        <v>830</v>
      </c>
      <c r="D9557" s="114" t="s">
        <v>1344</v>
      </c>
      <c r="E9557" s="21" t="str">
        <f t="shared" si="37"/>
        <v>INSIS.LPV.INSIS_GEN_V10.CLAIM_PAYMENTS</v>
      </c>
    </row>
    <row r="9558" spans="1:5" ht="14.25" customHeight="1">
      <c r="A9558" s="114" t="s">
        <v>445</v>
      </c>
      <c r="B9558" s="114" t="s">
        <v>658</v>
      </c>
      <c r="C9558" s="114" t="s">
        <v>830</v>
      </c>
      <c r="D9558" s="114" t="s">
        <v>1345</v>
      </c>
      <c r="E9558" s="21" t="str">
        <f t="shared" si="37"/>
        <v>INSIS.LPV.INSIS_GEN_V10.CLAIM_REQUEST</v>
      </c>
    </row>
    <row r="9559" spans="1:5" ht="14.25" customHeight="1">
      <c r="A9559" s="114" t="s">
        <v>445</v>
      </c>
      <c r="B9559" s="114" t="s">
        <v>658</v>
      </c>
      <c r="C9559" s="114" t="s">
        <v>830</v>
      </c>
      <c r="D9559" s="114" t="s">
        <v>1345</v>
      </c>
      <c r="E9559" s="21" t="str">
        <f t="shared" si="37"/>
        <v>INSIS.LPV.INSIS_GEN_V10.CLAIM_REQUEST</v>
      </c>
    </row>
    <row r="9560" spans="1:5" ht="14.25" customHeight="1">
      <c r="A9560" s="114" t="s">
        <v>445</v>
      </c>
      <c r="B9560" s="114" t="s">
        <v>658</v>
      </c>
      <c r="C9560" s="114" t="s">
        <v>830</v>
      </c>
      <c r="D9560" s="114" t="s">
        <v>1345</v>
      </c>
      <c r="E9560" s="21" t="str">
        <f t="shared" si="37"/>
        <v>INSIS.LPV.INSIS_GEN_V10.CLAIM_REQUEST</v>
      </c>
    </row>
    <row r="9561" spans="1:5" ht="14.25" customHeight="1">
      <c r="A9561" s="114" t="s">
        <v>445</v>
      </c>
      <c r="B9561" s="114" t="s">
        <v>658</v>
      </c>
      <c r="C9561" s="114" t="s">
        <v>830</v>
      </c>
      <c r="D9561" s="114" t="s">
        <v>1345</v>
      </c>
      <c r="E9561" s="21" t="str">
        <f t="shared" si="37"/>
        <v>INSIS.LPV.INSIS_GEN_V10.CLAIM_REQUEST</v>
      </c>
    </row>
    <row r="9562" spans="1:5" ht="14.25" customHeight="1">
      <c r="A9562" s="114" t="s">
        <v>445</v>
      </c>
      <c r="B9562" s="114" t="s">
        <v>658</v>
      </c>
      <c r="C9562" s="114" t="s">
        <v>830</v>
      </c>
      <c r="D9562" s="114" t="s">
        <v>1345</v>
      </c>
      <c r="E9562" s="21" t="str">
        <f t="shared" si="37"/>
        <v>INSIS.LPV.INSIS_GEN_V10.CLAIM_REQUEST</v>
      </c>
    </row>
    <row r="9563" spans="1:5" ht="14.25" customHeight="1">
      <c r="A9563" s="114" t="s">
        <v>445</v>
      </c>
      <c r="B9563" s="114" t="s">
        <v>658</v>
      </c>
      <c r="C9563" s="114" t="s">
        <v>830</v>
      </c>
      <c r="D9563" s="114" t="s">
        <v>1345</v>
      </c>
      <c r="E9563" s="21" t="str">
        <f t="shared" si="37"/>
        <v>INSIS.LPV.INSIS_GEN_V10.CLAIM_REQUEST</v>
      </c>
    </row>
    <row r="9564" spans="1:5" ht="14.25" customHeight="1">
      <c r="A9564" s="114" t="s">
        <v>445</v>
      </c>
      <c r="B9564" s="114" t="s">
        <v>658</v>
      </c>
      <c r="C9564" s="114" t="s">
        <v>830</v>
      </c>
      <c r="D9564" s="114" t="s">
        <v>1345</v>
      </c>
      <c r="E9564" s="21" t="str">
        <f t="shared" si="37"/>
        <v>INSIS.LPV.INSIS_GEN_V10.CLAIM_REQUEST</v>
      </c>
    </row>
    <row r="9565" spans="1:5" ht="14.25" customHeight="1">
      <c r="A9565" s="114" t="s">
        <v>445</v>
      </c>
      <c r="B9565" s="114" t="s">
        <v>658</v>
      </c>
      <c r="C9565" s="114" t="s">
        <v>830</v>
      </c>
      <c r="D9565" s="114" t="s">
        <v>1345</v>
      </c>
      <c r="E9565" s="21" t="str">
        <f t="shared" si="37"/>
        <v>INSIS.LPV.INSIS_GEN_V10.CLAIM_REQUEST</v>
      </c>
    </row>
    <row r="9566" spans="1:5" ht="14.25" customHeight="1">
      <c r="A9566" s="114" t="s">
        <v>445</v>
      </c>
      <c r="B9566" s="114" t="s">
        <v>658</v>
      </c>
      <c r="C9566" s="114" t="s">
        <v>830</v>
      </c>
      <c r="D9566" s="114" t="s">
        <v>1345</v>
      </c>
      <c r="E9566" s="21" t="str">
        <f t="shared" si="37"/>
        <v>INSIS.LPV.INSIS_GEN_V10.CLAIM_REQUEST</v>
      </c>
    </row>
    <row r="9567" spans="1:5" ht="14.25" customHeight="1">
      <c r="A9567" s="114" t="s">
        <v>445</v>
      </c>
      <c r="B9567" s="114" t="s">
        <v>658</v>
      </c>
      <c r="C9567" s="114" t="s">
        <v>830</v>
      </c>
      <c r="D9567" s="114" t="s">
        <v>1345</v>
      </c>
      <c r="E9567" s="21" t="str">
        <f t="shared" si="37"/>
        <v>INSIS.LPV.INSIS_GEN_V10.CLAIM_REQUEST</v>
      </c>
    </row>
    <row r="9568" spans="1:5" ht="14.25" customHeight="1">
      <c r="A9568" s="114" t="s">
        <v>445</v>
      </c>
      <c r="B9568" s="114" t="s">
        <v>658</v>
      </c>
      <c r="C9568" s="114" t="s">
        <v>830</v>
      </c>
      <c r="D9568" s="114" t="s">
        <v>1345</v>
      </c>
      <c r="E9568" s="21" t="str">
        <f t="shared" si="37"/>
        <v>INSIS.LPV.INSIS_GEN_V10.CLAIM_REQUEST</v>
      </c>
    </row>
    <row r="9569" spans="1:5" ht="14.25" customHeight="1">
      <c r="A9569" s="114" t="s">
        <v>445</v>
      </c>
      <c r="B9569" s="114" t="s">
        <v>658</v>
      </c>
      <c r="C9569" s="114" t="s">
        <v>830</v>
      </c>
      <c r="D9569" s="114" t="s">
        <v>1345</v>
      </c>
      <c r="E9569" s="21" t="str">
        <f t="shared" si="37"/>
        <v>INSIS.LPV.INSIS_GEN_V10.CLAIM_REQUEST</v>
      </c>
    </row>
    <row r="9570" spans="1:5" ht="14.25" customHeight="1">
      <c r="A9570" s="114" t="s">
        <v>445</v>
      </c>
      <c r="B9570" s="114" t="s">
        <v>658</v>
      </c>
      <c r="C9570" s="114" t="s">
        <v>830</v>
      </c>
      <c r="D9570" s="114" t="s">
        <v>1345</v>
      </c>
      <c r="E9570" s="21" t="str">
        <f t="shared" si="37"/>
        <v>INSIS.LPV.INSIS_GEN_V10.CLAIM_REQUEST</v>
      </c>
    </row>
    <row r="9571" spans="1:5" ht="14.25" customHeight="1">
      <c r="A9571" s="114" t="s">
        <v>445</v>
      </c>
      <c r="B9571" s="114" t="s">
        <v>658</v>
      </c>
      <c r="C9571" s="114" t="s">
        <v>830</v>
      </c>
      <c r="D9571" s="114" t="s">
        <v>1345</v>
      </c>
      <c r="E9571" s="21" t="str">
        <f t="shared" si="37"/>
        <v>INSIS.LPV.INSIS_GEN_V10.CLAIM_REQUEST</v>
      </c>
    </row>
    <row r="9572" spans="1:5" ht="14.25" customHeight="1">
      <c r="A9572" s="114" t="s">
        <v>445</v>
      </c>
      <c r="B9572" s="114" t="s">
        <v>658</v>
      </c>
      <c r="C9572" s="114" t="s">
        <v>830</v>
      </c>
      <c r="D9572" s="114" t="s">
        <v>1345</v>
      </c>
      <c r="E9572" s="21" t="str">
        <f t="shared" si="37"/>
        <v>INSIS.LPV.INSIS_GEN_V10.CLAIM_REQUEST</v>
      </c>
    </row>
    <row r="9573" spans="1:5" ht="14.25" customHeight="1">
      <c r="A9573" s="114" t="s">
        <v>445</v>
      </c>
      <c r="B9573" s="114" t="s">
        <v>658</v>
      </c>
      <c r="C9573" s="114" t="s">
        <v>830</v>
      </c>
      <c r="D9573" s="114" t="s">
        <v>1345</v>
      </c>
      <c r="E9573" s="21" t="str">
        <f t="shared" si="37"/>
        <v>INSIS.LPV.INSIS_GEN_V10.CLAIM_REQUEST</v>
      </c>
    </row>
    <row r="9574" spans="1:5" ht="14.25" customHeight="1">
      <c r="A9574" s="114" t="s">
        <v>445</v>
      </c>
      <c r="B9574" s="114" t="s">
        <v>658</v>
      </c>
      <c r="C9574" s="114" t="s">
        <v>830</v>
      </c>
      <c r="D9574" s="114" t="s">
        <v>1345</v>
      </c>
      <c r="E9574" s="21" t="str">
        <f t="shared" si="37"/>
        <v>INSIS.LPV.INSIS_GEN_V10.CLAIM_REQUEST</v>
      </c>
    </row>
    <row r="9575" spans="1:5" ht="14.25" customHeight="1">
      <c r="A9575" s="114" t="s">
        <v>445</v>
      </c>
      <c r="B9575" s="114" t="s">
        <v>658</v>
      </c>
      <c r="C9575" s="114" t="s">
        <v>830</v>
      </c>
      <c r="D9575" s="114" t="s">
        <v>1345</v>
      </c>
      <c r="E9575" s="21" t="str">
        <f t="shared" si="37"/>
        <v>INSIS.LPV.INSIS_GEN_V10.CLAIM_REQUEST</v>
      </c>
    </row>
    <row r="9576" spans="1:5" ht="14.25" customHeight="1">
      <c r="A9576" s="114" t="s">
        <v>445</v>
      </c>
      <c r="B9576" s="114" t="s">
        <v>658</v>
      </c>
      <c r="C9576" s="114" t="s">
        <v>830</v>
      </c>
      <c r="D9576" s="114" t="s">
        <v>1345</v>
      </c>
      <c r="E9576" s="21" t="str">
        <f t="shared" si="37"/>
        <v>INSIS.LPV.INSIS_GEN_V10.CLAIM_REQUEST</v>
      </c>
    </row>
    <row r="9577" spans="1:5" ht="14.25" customHeight="1">
      <c r="A9577" s="114" t="s">
        <v>445</v>
      </c>
      <c r="B9577" s="114" t="s">
        <v>658</v>
      </c>
      <c r="C9577" s="114" t="s">
        <v>830</v>
      </c>
      <c r="D9577" s="114" t="s">
        <v>1345</v>
      </c>
      <c r="E9577" s="21" t="str">
        <f t="shared" si="37"/>
        <v>INSIS.LPV.INSIS_GEN_V10.CLAIM_REQUEST</v>
      </c>
    </row>
    <row r="9578" spans="1:5" ht="14.25" customHeight="1">
      <c r="A9578" s="114" t="s">
        <v>445</v>
      </c>
      <c r="B9578" s="114" t="s">
        <v>658</v>
      </c>
      <c r="C9578" s="114" t="s">
        <v>830</v>
      </c>
      <c r="D9578" s="114" t="s">
        <v>1345</v>
      </c>
      <c r="E9578" s="21" t="str">
        <f t="shared" si="37"/>
        <v>INSIS.LPV.INSIS_GEN_V10.CLAIM_REQUEST</v>
      </c>
    </row>
    <row r="9579" spans="1:5" ht="14.25" customHeight="1">
      <c r="A9579" s="114" t="s">
        <v>445</v>
      </c>
      <c r="B9579" s="114" t="s">
        <v>658</v>
      </c>
      <c r="C9579" s="114" t="s">
        <v>830</v>
      </c>
      <c r="D9579" s="114" t="s">
        <v>1345</v>
      </c>
      <c r="E9579" s="21" t="str">
        <f t="shared" si="37"/>
        <v>INSIS.LPV.INSIS_GEN_V10.CLAIM_REQUEST</v>
      </c>
    </row>
    <row r="9580" spans="1:5" ht="14.25" customHeight="1">
      <c r="A9580" s="114" t="s">
        <v>445</v>
      </c>
      <c r="B9580" s="114" t="s">
        <v>658</v>
      </c>
      <c r="C9580" s="114" t="s">
        <v>830</v>
      </c>
      <c r="D9580" s="114" t="s">
        <v>1345</v>
      </c>
      <c r="E9580" s="21" t="str">
        <f t="shared" si="37"/>
        <v>INSIS.LPV.INSIS_GEN_V10.CLAIM_REQUEST</v>
      </c>
    </row>
    <row r="9581" spans="1:5" ht="14.25" customHeight="1">
      <c r="A9581" s="114" t="s">
        <v>445</v>
      </c>
      <c r="B9581" s="114" t="s">
        <v>658</v>
      </c>
      <c r="C9581" s="114" t="s">
        <v>830</v>
      </c>
      <c r="D9581" s="114" t="s">
        <v>1345</v>
      </c>
      <c r="E9581" s="21" t="str">
        <f t="shared" si="37"/>
        <v>INSIS.LPV.INSIS_GEN_V10.CLAIM_REQUEST</v>
      </c>
    </row>
    <row r="9582" spans="1:5" ht="14.25" customHeight="1">
      <c r="A9582" s="114" t="s">
        <v>445</v>
      </c>
      <c r="B9582" s="114" t="s">
        <v>658</v>
      </c>
      <c r="C9582" s="114" t="s">
        <v>830</v>
      </c>
      <c r="D9582" s="114" t="s">
        <v>1345</v>
      </c>
      <c r="E9582" s="21" t="str">
        <f t="shared" si="37"/>
        <v>INSIS.LPV.INSIS_GEN_V10.CLAIM_REQUEST</v>
      </c>
    </row>
    <row r="9583" spans="1:5" ht="14.25" customHeight="1">
      <c r="A9583" s="114" t="s">
        <v>445</v>
      </c>
      <c r="B9583" s="114" t="s">
        <v>658</v>
      </c>
      <c r="C9583" s="114" t="s">
        <v>830</v>
      </c>
      <c r="D9583" s="114" t="s">
        <v>1345</v>
      </c>
      <c r="E9583" s="21" t="str">
        <f t="shared" si="37"/>
        <v>INSIS.LPV.INSIS_GEN_V10.CLAIM_REQUEST</v>
      </c>
    </row>
    <row r="9584" spans="1:5" ht="14.25" customHeight="1">
      <c r="A9584" s="114" t="s">
        <v>445</v>
      </c>
      <c r="B9584" s="114" t="s">
        <v>658</v>
      </c>
      <c r="C9584" s="114" t="s">
        <v>830</v>
      </c>
      <c r="D9584" s="114" t="s">
        <v>1345</v>
      </c>
      <c r="E9584" s="21" t="str">
        <f t="shared" si="37"/>
        <v>INSIS.LPV.INSIS_GEN_V10.CLAIM_REQUEST</v>
      </c>
    </row>
    <row r="9585" spans="1:5" ht="14.25" customHeight="1">
      <c r="A9585" s="114" t="s">
        <v>445</v>
      </c>
      <c r="B9585" s="114" t="s">
        <v>658</v>
      </c>
      <c r="C9585" s="114" t="s">
        <v>830</v>
      </c>
      <c r="D9585" s="114" t="s">
        <v>1345</v>
      </c>
      <c r="E9585" s="21" t="str">
        <f t="shared" si="37"/>
        <v>INSIS.LPV.INSIS_GEN_V10.CLAIM_REQUEST</v>
      </c>
    </row>
    <row r="9586" spans="1:5" ht="14.25" customHeight="1">
      <c r="A9586" s="114" t="s">
        <v>445</v>
      </c>
      <c r="B9586" s="114" t="s">
        <v>658</v>
      </c>
      <c r="C9586" s="114" t="s">
        <v>830</v>
      </c>
      <c r="D9586" s="114" t="s">
        <v>1345</v>
      </c>
      <c r="E9586" s="21" t="str">
        <f t="shared" si="37"/>
        <v>INSIS.LPV.INSIS_GEN_V10.CLAIM_REQUEST</v>
      </c>
    </row>
    <row r="9587" spans="1:5" ht="14.25" customHeight="1">
      <c r="A9587" s="114" t="s">
        <v>445</v>
      </c>
      <c r="B9587" s="114" t="s">
        <v>658</v>
      </c>
      <c r="C9587" s="114" t="s">
        <v>830</v>
      </c>
      <c r="D9587" s="114" t="s">
        <v>1345</v>
      </c>
      <c r="E9587" s="21" t="str">
        <f t="shared" si="37"/>
        <v>INSIS.LPV.INSIS_GEN_V10.CLAIM_REQUEST</v>
      </c>
    </row>
    <row r="9588" spans="1:5" ht="14.25" customHeight="1">
      <c r="A9588" s="114" t="s">
        <v>445</v>
      </c>
      <c r="B9588" s="114" t="s">
        <v>658</v>
      </c>
      <c r="C9588" s="114" t="s">
        <v>830</v>
      </c>
      <c r="D9588" s="114" t="s">
        <v>1345</v>
      </c>
      <c r="E9588" s="21" t="str">
        <f t="shared" si="37"/>
        <v>INSIS.LPV.INSIS_GEN_V10.CLAIM_REQUEST</v>
      </c>
    </row>
    <row r="9589" spans="1:5" ht="14.25" customHeight="1">
      <c r="A9589" s="114" t="s">
        <v>445</v>
      </c>
      <c r="B9589" s="114" t="s">
        <v>658</v>
      </c>
      <c r="C9589" s="114" t="s">
        <v>830</v>
      </c>
      <c r="D9589" s="114" t="s">
        <v>1345</v>
      </c>
      <c r="E9589" s="21" t="str">
        <f t="shared" si="37"/>
        <v>INSIS.LPV.INSIS_GEN_V10.CLAIM_REQUEST</v>
      </c>
    </row>
    <row r="9590" spans="1:5" ht="14.25" customHeight="1">
      <c r="A9590" s="114" t="s">
        <v>445</v>
      </c>
      <c r="B9590" s="114" t="s">
        <v>658</v>
      </c>
      <c r="C9590" s="114" t="s">
        <v>830</v>
      </c>
      <c r="D9590" s="114" t="s">
        <v>1345</v>
      </c>
      <c r="E9590" s="21" t="str">
        <f t="shared" si="37"/>
        <v>INSIS.LPV.INSIS_GEN_V10.CLAIM_REQUEST</v>
      </c>
    </row>
    <row r="9591" spans="1:5" ht="14.25" customHeight="1">
      <c r="A9591" s="114" t="s">
        <v>445</v>
      </c>
      <c r="B9591" s="114" t="s">
        <v>658</v>
      </c>
      <c r="C9591" s="114" t="s">
        <v>830</v>
      </c>
      <c r="D9591" s="114" t="s">
        <v>1345</v>
      </c>
      <c r="E9591" s="21" t="str">
        <f t="shared" si="37"/>
        <v>INSIS.LPV.INSIS_GEN_V10.CLAIM_REQUEST</v>
      </c>
    </row>
    <row r="9592" spans="1:5" ht="14.25" customHeight="1">
      <c r="A9592" s="114" t="s">
        <v>445</v>
      </c>
      <c r="B9592" s="114" t="s">
        <v>658</v>
      </c>
      <c r="C9592" s="114" t="s">
        <v>830</v>
      </c>
      <c r="D9592" s="114" t="s">
        <v>1345</v>
      </c>
      <c r="E9592" s="21" t="str">
        <f t="shared" si="37"/>
        <v>INSIS.LPV.INSIS_GEN_V10.CLAIM_REQUEST</v>
      </c>
    </row>
    <row r="9593" spans="1:5" ht="14.25" customHeight="1">
      <c r="A9593" s="114" t="s">
        <v>445</v>
      </c>
      <c r="B9593" s="114" t="s">
        <v>658</v>
      </c>
      <c r="C9593" s="114" t="s">
        <v>830</v>
      </c>
      <c r="D9593" s="114" t="s">
        <v>1345</v>
      </c>
      <c r="E9593" s="21" t="str">
        <f t="shared" si="37"/>
        <v>INSIS.LPV.INSIS_GEN_V10.CLAIM_REQUEST</v>
      </c>
    </row>
    <row r="9594" spans="1:5" ht="14.25" customHeight="1">
      <c r="A9594" s="114" t="s">
        <v>445</v>
      </c>
      <c r="B9594" s="114" t="s">
        <v>658</v>
      </c>
      <c r="C9594" s="114" t="s">
        <v>830</v>
      </c>
      <c r="D9594" s="114" t="s">
        <v>1345</v>
      </c>
      <c r="E9594" s="21" t="str">
        <f t="shared" si="37"/>
        <v>INSIS.LPV.INSIS_GEN_V10.CLAIM_REQUEST</v>
      </c>
    </row>
    <row r="9595" spans="1:5" ht="14.25" customHeight="1">
      <c r="A9595" s="114" t="s">
        <v>445</v>
      </c>
      <c r="B9595" s="114" t="s">
        <v>658</v>
      </c>
      <c r="C9595" s="114" t="s">
        <v>830</v>
      </c>
      <c r="D9595" s="114" t="s">
        <v>1345</v>
      </c>
      <c r="E9595" s="21" t="str">
        <f t="shared" si="37"/>
        <v>INSIS.LPV.INSIS_GEN_V10.CLAIM_REQUEST</v>
      </c>
    </row>
    <row r="9596" spans="1:5" ht="14.25" customHeight="1">
      <c r="A9596" s="114" t="s">
        <v>445</v>
      </c>
      <c r="B9596" s="114" t="s">
        <v>658</v>
      </c>
      <c r="C9596" s="114" t="s">
        <v>830</v>
      </c>
      <c r="D9596" s="114" t="s">
        <v>1345</v>
      </c>
      <c r="E9596" s="21" t="str">
        <f t="shared" si="37"/>
        <v>INSIS.LPV.INSIS_GEN_V10.CLAIM_REQUEST</v>
      </c>
    </row>
    <row r="9597" spans="1:5" ht="14.25" customHeight="1">
      <c r="A9597" s="114" t="s">
        <v>445</v>
      </c>
      <c r="B9597" s="114" t="s">
        <v>658</v>
      </c>
      <c r="C9597" s="114" t="s">
        <v>830</v>
      </c>
      <c r="D9597" s="114" t="s">
        <v>1345</v>
      </c>
      <c r="E9597" s="21" t="str">
        <f t="shared" si="37"/>
        <v>INSIS.LPV.INSIS_GEN_V10.CLAIM_REQUEST</v>
      </c>
    </row>
    <row r="9598" spans="1:5" ht="14.25" customHeight="1">
      <c r="A9598" s="114" t="s">
        <v>445</v>
      </c>
      <c r="B9598" s="114" t="s">
        <v>658</v>
      </c>
      <c r="C9598" s="114" t="s">
        <v>830</v>
      </c>
      <c r="D9598" s="114" t="s">
        <v>1345</v>
      </c>
      <c r="E9598" s="21" t="str">
        <f t="shared" si="37"/>
        <v>INSIS.LPV.INSIS_GEN_V10.CLAIM_REQUEST</v>
      </c>
    </row>
    <row r="9599" spans="1:5" ht="14.25" customHeight="1">
      <c r="A9599" s="114" t="s">
        <v>445</v>
      </c>
      <c r="B9599" s="114" t="s">
        <v>658</v>
      </c>
      <c r="C9599" s="114" t="s">
        <v>830</v>
      </c>
      <c r="D9599" s="114" t="s">
        <v>1345</v>
      </c>
      <c r="E9599" s="21" t="str">
        <f t="shared" si="37"/>
        <v>INSIS.LPV.INSIS_GEN_V10.CLAIM_REQUEST</v>
      </c>
    </row>
    <row r="9600" spans="1:5" ht="14.25" customHeight="1">
      <c r="A9600" s="114" t="s">
        <v>445</v>
      </c>
      <c r="B9600" s="114" t="s">
        <v>658</v>
      </c>
      <c r="C9600" s="114" t="s">
        <v>830</v>
      </c>
      <c r="D9600" s="114" t="s">
        <v>1345</v>
      </c>
      <c r="E9600" s="21" t="str">
        <f t="shared" si="37"/>
        <v>INSIS.LPV.INSIS_GEN_V10.CLAIM_REQUEST</v>
      </c>
    </row>
    <row r="9601" spans="1:5" ht="14.25" customHeight="1">
      <c r="A9601" s="114" t="s">
        <v>445</v>
      </c>
      <c r="B9601" s="114" t="s">
        <v>658</v>
      </c>
      <c r="C9601" s="114" t="s">
        <v>830</v>
      </c>
      <c r="D9601" s="114" t="s">
        <v>1345</v>
      </c>
      <c r="E9601" s="21" t="str">
        <f t="shared" si="37"/>
        <v>INSIS.LPV.INSIS_GEN_V10.CLAIM_REQUEST</v>
      </c>
    </row>
    <row r="9602" spans="1:5" ht="14.25" customHeight="1">
      <c r="A9602" s="114" t="s">
        <v>445</v>
      </c>
      <c r="B9602" s="114" t="s">
        <v>658</v>
      </c>
      <c r="C9602" s="114" t="s">
        <v>830</v>
      </c>
      <c r="D9602" s="114" t="s">
        <v>1345</v>
      </c>
      <c r="E9602" s="21" t="str">
        <f t="shared" si="37"/>
        <v>INSIS.LPV.INSIS_GEN_V10.CLAIM_REQUEST</v>
      </c>
    </row>
    <row r="9603" spans="1:5" ht="14.25" customHeight="1">
      <c r="A9603" s="114" t="s">
        <v>445</v>
      </c>
      <c r="B9603" s="114" t="s">
        <v>658</v>
      </c>
      <c r="C9603" s="114" t="s">
        <v>830</v>
      </c>
      <c r="D9603" s="114" t="s">
        <v>1345</v>
      </c>
      <c r="E9603" s="21" t="str">
        <f t="shared" si="37"/>
        <v>INSIS.LPV.INSIS_GEN_V10.CLAIM_REQUEST</v>
      </c>
    </row>
    <row r="9604" spans="1:5" ht="14.25" customHeight="1">
      <c r="A9604" s="114" t="s">
        <v>445</v>
      </c>
      <c r="B9604" s="114" t="s">
        <v>658</v>
      </c>
      <c r="C9604" s="114" t="s">
        <v>830</v>
      </c>
      <c r="D9604" s="114" t="s">
        <v>1346</v>
      </c>
      <c r="E9604" s="21" t="str">
        <f t="shared" si="37"/>
        <v>INSIS.LPV.INSIS_GEN_V10.CLAIM_RESERVE_HISTORY</v>
      </c>
    </row>
    <row r="9605" spans="1:5" ht="14.25" customHeight="1">
      <c r="A9605" s="114" t="s">
        <v>445</v>
      </c>
      <c r="B9605" s="114" t="s">
        <v>658</v>
      </c>
      <c r="C9605" s="114" t="s">
        <v>830</v>
      </c>
      <c r="D9605" s="114" t="s">
        <v>1346</v>
      </c>
      <c r="E9605" s="21" t="str">
        <f t="shared" si="37"/>
        <v>INSIS.LPV.INSIS_GEN_V10.CLAIM_RESERVE_HISTORY</v>
      </c>
    </row>
    <row r="9606" spans="1:5" ht="14.25" customHeight="1">
      <c r="A9606" s="114" t="s">
        <v>445</v>
      </c>
      <c r="B9606" s="114" t="s">
        <v>658</v>
      </c>
      <c r="C9606" s="114" t="s">
        <v>830</v>
      </c>
      <c r="D9606" s="114" t="s">
        <v>1346</v>
      </c>
      <c r="E9606" s="21" t="str">
        <f t="shared" si="37"/>
        <v>INSIS.LPV.INSIS_GEN_V10.CLAIM_RESERVE_HISTORY</v>
      </c>
    </row>
    <row r="9607" spans="1:5" ht="14.25" customHeight="1">
      <c r="A9607" s="114" t="s">
        <v>445</v>
      </c>
      <c r="B9607" s="114" t="s">
        <v>658</v>
      </c>
      <c r="C9607" s="114" t="s">
        <v>830</v>
      </c>
      <c r="D9607" s="114" t="s">
        <v>1346</v>
      </c>
      <c r="E9607" s="21" t="str">
        <f t="shared" si="37"/>
        <v>INSIS.LPV.INSIS_GEN_V10.CLAIM_RESERVE_HISTORY</v>
      </c>
    </row>
    <row r="9608" spans="1:5" ht="14.25" customHeight="1">
      <c r="A9608" s="114" t="s">
        <v>445</v>
      </c>
      <c r="B9608" s="114" t="s">
        <v>658</v>
      </c>
      <c r="C9608" s="114" t="s">
        <v>830</v>
      </c>
      <c r="D9608" s="114" t="s">
        <v>1346</v>
      </c>
      <c r="E9608" s="21" t="str">
        <f t="shared" si="37"/>
        <v>INSIS.LPV.INSIS_GEN_V10.CLAIM_RESERVE_HISTORY</v>
      </c>
    </row>
    <row r="9609" spans="1:5" ht="14.25" customHeight="1">
      <c r="A9609" s="114" t="s">
        <v>445</v>
      </c>
      <c r="B9609" s="114" t="s">
        <v>658</v>
      </c>
      <c r="C9609" s="114" t="s">
        <v>830</v>
      </c>
      <c r="D9609" s="114" t="s">
        <v>1346</v>
      </c>
      <c r="E9609" s="21" t="str">
        <f t="shared" si="37"/>
        <v>INSIS.LPV.INSIS_GEN_V10.CLAIM_RESERVE_HISTORY</v>
      </c>
    </row>
    <row r="9610" spans="1:5" ht="14.25" customHeight="1">
      <c r="A9610" s="114" t="s">
        <v>445</v>
      </c>
      <c r="B9610" s="114" t="s">
        <v>658</v>
      </c>
      <c r="C9610" s="114" t="s">
        <v>830</v>
      </c>
      <c r="D9610" s="114" t="s">
        <v>1346</v>
      </c>
      <c r="E9610" s="21" t="str">
        <f t="shared" si="37"/>
        <v>INSIS.LPV.INSIS_GEN_V10.CLAIM_RESERVE_HISTORY</v>
      </c>
    </row>
    <row r="9611" spans="1:5" ht="14.25" customHeight="1">
      <c r="A9611" s="114" t="s">
        <v>445</v>
      </c>
      <c r="B9611" s="114" t="s">
        <v>658</v>
      </c>
      <c r="C9611" s="114" t="s">
        <v>830</v>
      </c>
      <c r="D9611" s="114" t="s">
        <v>1346</v>
      </c>
      <c r="E9611" s="21" t="str">
        <f t="shared" si="37"/>
        <v>INSIS.LPV.INSIS_GEN_V10.CLAIM_RESERVE_HISTORY</v>
      </c>
    </row>
    <row r="9612" spans="1:5" ht="14.25" customHeight="1">
      <c r="A9612" s="114" t="s">
        <v>445</v>
      </c>
      <c r="B9612" s="114" t="s">
        <v>658</v>
      </c>
      <c r="C9612" s="114" t="s">
        <v>830</v>
      </c>
      <c r="D9612" s="114" t="s">
        <v>1346</v>
      </c>
      <c r="E9612" s="21" t="str">
        <f t="shared" si="37"/>
        <v>INSIS.LPV.INSIS_GEN_V10.CLAIM_RESERVE_HISTORY</v>
      </c>
    </row>
    <row r="9613" spans="1:5" ht="14.25" customHeight="1">
      <c r="A9613" s="114" t="s">
        <v>445</v>
      </c>
      <c r="B9613" s="114" t="s">
        <v>658</v>
      </c>
      <c r="C9613" s="114" t="s">
        <v>830</v>
      </c>
      <c r="D9613" s="114" t="s">
        <v>1346</v>
      </c>
      <c r="E9613" s="21" t="str">
        <f t="shared" si="37"/>
        <v>INSIS.LPV.INSIS_GEN_V10.CLAIM_RESERVE_HISTORY</v>
      </c>
    </row>
    <row r="9614" spans="1:5" ht="14.25" customHeight="1">
      <c r="A9614" s="114" t="s">
        <v>445</v>
      </c>
      <c r="B9614" s="114" t="s">
        <v>658</v>
      </c>
      <c r="C9614" s="114" t="s">
        <v>830</v>
      </c>
      <c r="D9614" s="114" t="s">
        <v>1346</v>
      </c>
      <c r="E9614" s="21" t="str">
        <f t="shared" si="37"/>
        <v>INSIS.LPV.INSIS_GEN_V10.CLAIM_RESERVE_HISTORY</v>
      </c>
    </row>
    <row r="9615" spans="1:5" ht="14.25" customHeight="1">
      <c r="A9615" s="114" t="s">
        <v>445</v>
      </c>
      <c r="B9615" s="114" t="s">
        <v>658</v>
      </c>
      <c r="C9615" s="114" t="s">
        <v>830</v>
      </c>
      <c r="D9615" s="114" t="s">
        <v>1346</v>
      </c>
      <c r="E9615" s="21" t="str">
        <f t="shared" si="37"/>
        <v>INSIS.LPV.INSIS_GEN_V10.CLAIM_RESERVE_HISTORY</v>
      </c>
    </row>
    <row r="9616" spans="1:5" ht="14.25" customHeight="1">
      <c r="A9616" s="114" t="s">
        <v>445</v>
      </c>
      <c r="B9616" s="114" t="s">
        <v>658</v>
      </c>
      <c r="C9616" s="114" t="s">
        <v>830</v>
      </c>
      <c r="D9616" s="114" t="s">
        <v>1346</v>
      </c>
      <c r="E9616" s="21" t="str">
        <f t="shared" si="37"/>
        <v>INSIS.LPV.INSIS_GEN_V10.CLAIM_RESERVE_HISTORY</v>
      </c>
    </row>
    <row r="9617" spans="1:5" ht="14.25" customHeight="1">
      <c r="A9617" s="114" t="s">
        <v>445</v>
      </c>
      <c r="B9617" s="114" t="s">
        <v>658</v>
      </c>
      <c r="C9617" s="114" t="s">
        <v>830</v>
      </c>
      <c r="D9617" s="114" t="s">
        <v>1346</v>
      </c>
      <c r="E9617" s="21" t="str">
        <f t="shared" si="37"/>
        <v>INSIS.LPV.INSIS_GEN_V10.CLAIM_RESERVE_HISTORY</v>
      </c>
    </row>
    <row r="9618" spans="1:5" ht="14.25" customHeight="1">
      <c r="A9618" s="114" t="s">
        <v>445</v>
      </c>
      <c r="B9618" s="114" t="s">
        <v>658</v>
      </c>
      <c r="C9618" s="114" t="s">
        <v>830</v>
      </c>
      <c r="D9618" s="114" t="s">
        <v>1346</v>
      </c>
      <c r="E9618" s="21" t="str">
        <f t="shared" si="37"/>
        <v>INSIS.LPV.INSIS_GEN_V10.CLAIM_RESERVE_HISTORY</v>
      </c>
    </row>
    <row r="9619" spans="1:5" ht="14.25" customHeight="1">
      <c r="A9619" s="114" t="s">
        <v>445</v>
      </c>
      <c r="B9619" s="114" t="s">
        <v>658</v>
      </c>
      <c r="C9619" s="114" t="s">
        <v>830</v>
      </c>
      <c r="D9619" s="114" t="s">
        <v>1346</v>
      </c>
      <c r="E9619" s="21" t="str">
        <f t="shared" si="37"/>
        <v>INSIS.LPV.INSIS_GEN_V10.CLAIM_RESERVE_HISTORY</v>
      </c>
    </row>
    <row r="9620" spans="1:5" ht="14.25" customHeight="1">
      <c r="A9620" s="114" t="s">
        <v>445</v>
      </c>
      <c r="B9620" s="114" t="s">
        <v>658</v>
      </c>
      <c r="C9620" s="114" t="s">
        <v>830</v>
      </c>
      <c r="D9620" s="114" t="s">
        <v>1346</v>
      </c>
      <c r="E9620" s="21" t="str">
        <f t="shared" si="37"/>
        <v>INSIS.LPV.INSIS_GEN_V10.CLAIM_RESERVE_HISTORY</v>
      </c>
    </row>
    <row r="9621" spans="1:5" ht="14.25" customHeight="1">
      <c r="A9621" s="114" t="s">
        <v>445</v>
      </c>
      <c r="B9621" s="114" t="s">
        <v>658</v>
      </c>
      <c r="C9621" s="114" t="s">
        <v>830</v>
      </c>
      <c r="D9621" s="114" t="s">
        <v>1346</v>
      </c>
      <c r="E9621" s="21" t="str">
        <f t="shared" si="37"/>
        <v>INSIS.LPV.INSIS_GEN_V10.CLAIM_RESERVE_HISTORY</v>
      </c>
    </row>
    <row r="9622" spans="1:5" ht="14.25" customHeight="1">
      <c r="A9622" s="114" t="s">
        <v>445</v>
      </c>
      <c r="B9622" s="114" t="s">
        <v>658</v>
      </c>
      <c r="C9622" s="114" t="s">
        <v>830</v>
      </c>
      <c r="D9622" s="114" t="s">
        <v>1346</v>
      </c>
      <c r="E9622" s="21" t="str">
        <f t="shared" si="37"/>
        <v>INSIS.LPV.INSIS_GEN_V10.CLAIM_RESERVE_HISTORY</v>
      </c>
    </row>
    <row r="9623" spans="1:5" ht="14.25" customHeight="1">
      <c r="A9623" s="114" t="s">
        <v>445</v>
      </c>
      <c r="B9623" s="114" t="s">
        <v>658</v>
      </c>
      <c r="C9623" s="114" t="s">
        <v>830</v>
      </c>
      <c r="D9623" s="114" t="s">
        <v>1347</v>
      </c>
      <c r="E9623" s="21" t="str">
        <f t="shared" si="37"/>
        <v>INSIS.LPV.INSIS_GEN_V10.GEN_ANNEX</v>
      </c>
    </row>
    <row r="9624" spans="1:5" ht="14.25" customHeight="1">
      <c r="A9624" s="114" t="s">
        <v>445</v>
      </c>
      <c r="B9624" s="114" t="s">
        <v>658</v>
      </c>
      <c r="C9624" s="114" t="s">
        <v>830</v>
      </c>
      <c r="D9624" s="114" t="s">
        <v>1347</v>
      </c>
      <c r="E9624" s="21" t="str">
        <f t="shared" si="37"/>
        <v>INSIS.LPV.INSIS_GEN_V10.GEN_ANNEX</v>
      </c>
    </row>
    <row r="9625" spans="1:5" ht="14.25" customHeight="1">
      <c r="A9625" s="114" t="s">
        <v>445</v>
      </c>
      <c r="B9625" s="114" t="s">
        <v>658</v>
      </c>
      <c r="C9625" s="114" t="s">
        <v>830</v>
      </c>
      <c r="D9625" s="114" t="s">
        <v>1347</v>
      </c>
      <c r="E9625" s="21" t="str">
        <f t="shared" si="37"/>
        <v>INSIS.LPV.INSIS_GEN_V10.GEN_ANNEX</v>
      </c>
    </row>
    <row r="9626" spans="1:5" ht="14.25" customHeight="1">
      <c r="A9626" s="114" t="s">
        <v>445</v>
      </c>
      <c r="B9626" s="114" t="s">
        <v>658</v>
      </c>
      <c r="C9626" s="114" t="s">
        <v>830</v>
      </c>
      <c r="D9626" s="114" t="s">
        <v>1347</v>
      </c>
      <c r="E9626" s="21" t="str">
        <f t="shared" si="37"/>
        <v>INSIS.LPV.INSIS_GEN_V10.GEN_ANNEX</v>
      </c>
    </row>
    <row r="9627" spans="1:5" ht="14.25" customHeight="1">
      <c r="A9627" s="114" t="s">
        <v>445</v>
      </c>
      <c r="B9627" s="114" t="s">
        <v>658</v>
      </c>
      <c r="C9627" s="114" t="s">
        <v>830</v>
      </c>
      <c r="D9627" s="114" t="s">
        <v>1347</v>
      </c>
      <c r="E9627" s="21" t="str">
        <f t="shared" si="37"/>
        <v>INSIS.LPV.INSIS_GEN_V10.GEN_ANNEX</v>
      </c>
    </row>
    <row r="9628" spans="1:5" ht="14.25" customHeight="1">
      <c r="A9628" s="114" t="s">
        <v>445</v>
      </c>
      <c r="B9628" s="114" t="s">
        <v>658</v>
      </c>
      <c r="C9628" s="114" t="s">
        <v>830</v>
      </c>
      <c r="D9628" s="114" t="s">
        <v>1347</v>
      </c>
      <c r="E9628" s="21" t="str">
        <f t="shared" si="37"/>
        <v>INSIS.LPV.INSIS_GEN_V10.GEN_ANNEX</v>
      </c>
    </row>
    <row r="9629" spans="1:5" ht="14.25" customHeight="1">
      <c r="A9629" s="114" t="s">
        <v>445</v>
      </c>
      <c r="B9629" s="114" t="s">
        <v>658</v>
      </c>
      <c r="C9629" s="114" t="s">
        <v>830</v>
      </c>
      <c r="D9629" s="114" t="s">
        <v>1347</v>
      </c>
      <c r="E9629" s="21" t="str">
        <f t="shared" si="37"/>
        <v>INSIS.LPV.INSIS_GEN_V10.GEN_ANNEX</v>
      </c>
    </row>
    <row r="9630" spans="1:5" ht="14.25" customHeight="1">
      <c r="A9630" s="114" t="s">
        <v>445</v>
      </c>
      <c r="B9630" s="114" t="s">
        <v>658</v>
      </c>
      <c r="C9630" s="114" t="s">
        <v>830</v>
      </c>
      <c r="D9630" s="114" t="s">
        <v>1347</v>
      </c>
      <c r="E9630" s="21" t="str">
        <f t="shared" si="37"/>
        <v>INSIS.LPV.INSIS_GEN_V10.GEN_ANNEX</v>
      </c>
    </row>
    <row r="9631" spans="1:5" ht="14.25" customHeight="1">
      <c r="A9631" s="114" t="s">
        <v>445</v>
      </c>
      <c r="B9631" s="114" t="s">
        <v>658</v>
      </c>
      <c r="C9631" s="114" t="s">
        <v>830</v>
      </c>
      <c r="D9631" s="114" t="s">
        <v>1347</v>
      </c>
      <c r="E9631" s="21" t="str">
        <f t="shared" si="37"/>
        <v>INSIS.LPV.INSIS_GEN_V10.GEN_ANNEX</v>
      </c>
    </row>
    <row r="9632" spans="1:5" ht="14.25" customHeight="1">
      <c r="A9632" s="114" t="s">
        <v>445</v>
      </c>
      <c r="B9632" s="114" t="s">
        <v>658</v>
      </c>
      <c r="C9632" s="114" t="s">
        <v>830</v>
      </c>
      <c r="D9632" s="114" t="s">
        <v>1347</v>
      </c>
      <c r="E9632" s="21" t="str">
        <f t="shared" si="37"/>
        <v>INSIS.LPV.INSIS_GEN_V10.GEN_ANNEX</v>
      </c>
    </row>
    <row r="9633" spans="1:5" ht="14.25" customHeight="1">
      <c r="A9633" s="114" t="s">
        <v>445</v>
      </c>
      <c r="B9633" s="114" t="s">
        <v>658</v>
      </c>
      <c r="C9633" s="114" t="s">
        <v>830</v>
      </c>
      <c r="D9633" s="114" t="s">
        <v>1347</v>
      </c>
      <c r="E9633" s="21" t="str">
        <f t="shared" si="37"/>
        <v>INSIS.LPV.INSIS_GEN_V10.GEN_ANNEX</v>
      </c>
    </row>
    <row r="9634" spans="1:5" ht="14.25" customHeight="1">
      <c r="A9634" s="114" t="s">
        <v>445</v>
      </c>
      <c r="B9634" s="114" t="s">
        <v>658</v>
      </c>
      <c r="C9634" s="114" t="s">
        <v>830</v>
      </c>
      <c r="D9634" s="114" t="s">
        <v>1347</v>
      </c>
      <c r="E9634" s="21" t="str">
        <f t="shared" si="37"/>
        <v>INSIS.LPV.INSIS_GEN_V10.GEN_ANNEX</v>
      </c>
    </row>
    <row r="9635" spans="1:5" ht="14.25" customHeight="1">
      <c r="A9635" s="114" t="s">
        <v>445</v>
      </c>
      <c r="B9635" s="114" t="s">
        <v>658</v>
      </c>
      <c r="C9635" s="114" t="s">
        <v>830</v>
      </c>
      <c r="D9635" s="114" t="s">
        <v>1347</v>
      </c>
      <c r="E9635" s="21" t="str">
        <f t="shared" si="37"/>
        <v>INSIS.LPV.INSIS_GEN_V10.GEN_ANNEX</v>
      </c>
    </row>
    <row r="9636" spans="1:5" ht="14.25" customHeight="1">
      <c r="A9636" s="114" t="s">
        <v>445</v>
      </c>
      <c r="B9636" s="114" t="s">
        <v>658</v>
      </c>
      <c r="C9636" s="114" t="s">
        <v>830</v>
      </c>
      <c r="D9636" s="114" t="s">
        <v>1347</v>
      </c>
      <c r="E9636" s="21" t="str">
        <f t="shared" si="37"/>
        <v>INSIS.LPV.INSIS_GEN_V10.GEN_ANNEX</v>
      </c>
    </row>
    <row r="9637" spans="1:5" ht="14.25" customHeight="1">
      <c r="A9637" s="114" t="s">
        <v>445</v>
      </c>
      <c r="B9637" s="114" t="s">
        <v>658</v>
      </c>
      <c r="C9637" s="114" t="s">
        <v>830</v>
      </c>
      <c r="D9637" s="114" t="s">
        <v>1347</v>
      </c>
      <c r="E9637" s="21" t="str">
        <f t="shared" si="37"/>
        <v>INSIS.LPV.INSIS_GEN_V10.GEN_ANNEX</v>
      </c>
    </row>
    <row r="9638" spans="1:5" ht="14.25" customHeight="1">
      <c r="A9638" s="114" t="s">
        <v>445</v>
      </c>
      <c r="B9638" s="114" t="s">
        <v>658</v>
      </c>
      <c r="C9638" s="114" t="s">
        <v>830</v>
      </c>
      <c r="D9638" s="114" t="s">
        <v>1347</v>
      </c>
      <c r="E9638" s="21" t="str">
        <f t="shared" si="37"/>
        <v>INSIS.LPV.INSIS_GEN_V10.GEN_ANNEX</v>
      </c>
    </row>
    <row r="9639" spans="1:5" ht="14.25" customHeight="1">
      <c r="A9639" s="114" t="s">
        <v>445</v>
      </c>
      <c r="B9639" s="114" t="s">
        <v>658</v>
      </c>
      <c r="C9639" s="114" t="s">
        <v>830</v>
      </c>
      <c r="D9639" s="114" t="s">
        <v>1347</v>
      </c>
      <c r="E9639" s="21" t="str">
        <f t="shared" si="37"/>
        <v>INSIS.LPV.INSIS_GEN_V10.GEN_ANNEX</v>
      </c>
    </row>
    <row r="9640" spans="1:5" ht="14.25" customHeight="1">
      <c r="A9640" s="114" t="s">
        <v>445</v>
      </c>
      <c r="B9640" s="114" t="s">
        <v>658</v>
      </c>
      <c r="C9640" s="114" t="s">
        <v>830</v>
      </c>
      <c r="D9640" s="114" t="s">
        <v>1347</v>
      </c>
      <c r="E9640" s="21" t="str">
        <f t="shared" si="37"/>
        <v>INSIS.LPV.INSIS_GEN_V10.GEN_ANNEX</v>
      </c>
    </row>
    <row r="9641" spans="1:5" ht="14.25" customHeight="1">
      <c r="A9641" s="114" t="s">
        <v>445</v>
      </c>
      <c r="B9641" s="114" t="s">
        <v>658</v>
      </c>
      <c r="C9641" s="114" t="s">
        <v>830</v>
      </c>
      <c r="D9641" s="114" t="s">
        <v>1347</v>
      </c>
      <c r="E9641" s="21" t="str">
        <f t="shared" si="37"/>
        <v>INSIS.LPV.INSIS_GEN_V10.GEN_ANNEX</v>
      </c>
    </row>
    <row r="9642" spans="1:5" ht="14.25" customHeight="1">
      <c r="A9642" s="114" t="s">
        <v>445</v>
      </c>
      <c r="B9642" s="114" t="s">
        <v>658</v>
      </c>
      <c r="C9642" s="114" t="s">
        <v>830</v>
      </c>
      <c r="D9642" s="114" t="s">
        <v>1347</v>
      </c>
      <c r="E9642" s="21" t="str">
        <f t="shared" si="37"/>
        <v>INSIS.LPV.INSIS_GEN_V10.GEN_ANNEX</v>
      </c>
    </row>
    <row r="9643" spans="1:5" ht="14.25" customHeight="1">
      <c r="A9643" s="114" t="s">
        <v>445</v>
      </c>
      <c r="B9643" s="114" t="s">
        <v>658</v>
      </c>
      <c r="C9643" s="114" t="s">
        <v>830</v>
      </c>
      <c r="D9643" s="114" t="s">
        <v>1347</v>
      </c>
      <c r="E9643" s="21" t="str">
        <f t="shared" si="37"/>
        <v>INSIS.LPV.INSIS_GEN_V10.GEN_ANNEX</v>
      </c>
    </row>
    <row r="9644" spans="1:5" ht="14.25" customHeight="1">
      <c r="A9644" s="114" t="s">
        <v>445</v>
      </c>
      <c r="B9644" s="114" t="s">
        <v>658</v>
      </c>
      <c r="C9644" s="114" t="s">
        <v>830</v>
      </c>
      <c r="D9644" s="114" t="s">
        <v>1347</v>
      </c>
      <c r="E9644" s="21" t="str">
        <f t="shared" si="37"/>
        <v>INSIS.LPV.INSIS_GEN_V10.GEN_ANNEX</v>
      </c>
    </row>
    <row r="9645" spans="1:5" ht="14.25" customHeight="1">
      <c r="A9645" s="114" t="s">
        <v>445</v>
      </c>
      <c r="B9645" s="114" t="s">
        <v>658</v>
      </c>
      <c r="C9645" s="114" t="s">
        <v>830</v>
      </c>
      <c r="D9645" s="114" t="s">
        <v>1347</v>
      </c>
      <c r="E9645" s="21" t="str">
        <f t="shared" si="37"/>
        <v>INSIS.LPV.INSIS_GEN_V10.GEN_ANNEX</v>
      </c>
    </row>
    <row r="9646" spans="1:5" ht="14.25" customHeight="1">
      <c r="A9646" s="114" t="s">
        <v>445</v>
      </c>
      <c r="B9646" s="114" t="s">
        <v>658</v>
      </c>
      <c r="C9646" s="114" t="s">
        <v>830</v>
      </c>
      <c r="D9646" s="114" t="s">
        <v>1347</v>
      </c>
      <c r="E9646" s="21" t="str">
        <f t="shared" si="37"/>
        <v>INSIS.LPV.INSIS_GEN_V10.GEN_ANNEX</v>
      </c>
    </row>
    <row r="9647" spans="1:5" ht="14.25" customHeight="1">
      <c r="A9647" s="114" t="s">
        <v>445</v>
      </c>
      <c r="B9647" s="114" t="s">
        <v>658</v>
      </c>
      <c r="C9647" s="114" t="s">
        <v>830</v>
      </c>
      <c r="D9647" s="114" t="s">
        <v>1347</v>
      </c>
      <c r="E9647" s="21" t="str">
        <f t="shared" si="37"/>
        <v>INSIS.LPV.INSIS_GEN_V10.GEN_ANNEX</v>
      </c>
    </row>
    <row r="9648" spans="1:5" ht="14.25" customHeight="1">
      <c r="A9648" s="114" t="s">
        <v>445</v>
      </c>
      <c r="B9648" s="114" t="s">
        <v>658</v>
      </c>
      <c r="C9648" s="114" t="s">
        <v>830</v>
      </c>
      <c r="D9648" s="114" t="s">
        <v>1347</v>
      </c>
      <c r="E9648" s="21" t="str">
        <f t="shared" si="37"/>
        <v>INSIS.LPV.INSIS_GEN_V10.GEN_ANNEX</v>
      </c>
    </row>
    <row r="9649" spans="1:5" ht="14.25" customHeight="1">
      <c r="A9649" s="114" t="s">
        <v>445</v>
      </c>
      <c r="B9649" s="114" t="s">
        <v>658</v>
      </c>
      <c r="C9649" s="114" t="s">
        <v>830</v>
      </c>
      <c r="D9649" s="114" t="s">
        <v>1347</v>
      </c>
      <c r="E9649" s="21" t="str">
        <f t="shared" si="37"/>
        <v>INSIS.LPV.INSIS_GEN_V10.GEN_ANNEX</v>
      </c>
    </row>
    <row r="9650" spans="1:5" ht="14.25" customHeight="1">
      <c r="A9650" s="114" t="s">
        <v>445</v>
      </c>
      <c r="B9650" s="114" t="s">
        <v>658</v>
      </c>
      <c r="C9650" s="114" t="s">
        <v>830</v>
      </c>
      <c r="D9650" s="114" t="s">
        <v>1347</v>
      </c>
      <c r="E9650" s="21" t="str">
        <f t="shared" si="37"/>
        <v>INSIS.LPV.INSIS_GEN_V10.GEN_ANNEX</v>
      </c>
    </row>
    <row r="9651" spans="1:5" ht="14.25" customHeight="1">
      <c r="A9651" s="114" t="s">
        <v>445</v>
      </c>
      <c r="B9651" s="114" t="s">
        <v>658</v>
      </c>
      <c r="C9651" s="114" t="s">
        <v>830</v>
      </c>
      <c r="D9651" s="114" t="s">
        <v>1348</v>
      </c>
      <c r="E9651" s="21" t="str">
        <f t="shared" si="37"/>
        <v>INSIS.LPV.INSIS_GEN_V10.GEN_ANNEX_REASON</v>
      </c>
    </row>
    <row r="9652" spans="1:5" ht="14.25" customHeight="1">
      <c r="A9652" s="114" t="s">
        <v>445</v>
      </c>
      <c r="B9652" s="114" t="s">
        <v>658</v>
      </c>
      <c r="C9652" s="114" t="s">
        <v>830</v>
      </c>
      <c r="D9652" s="114" t="s">
        <v>1348</v>
      </c>
      <c r="E9652" s="21" t="str">
        <f t="shared" si="37"/>
        <v>INSIS.LPV.INSIS_GEN_V10.GEN_ANNEX_REASON</v>
      </c>
    </row>
    <row r="9653" spans="1:5" ht="14.25" customHeight="1">
      <c r="A9653" s="114" t="s">
        <v>445</v>
      </c>
      <c r="B9653" s="114" t="s">
        <v>658</v>
      </c>
      <c r="C9653" s="114" t="s">
        <v>830</v>
      </c>
      <c r="D9653" s="114" t="s">
        <v>1348</v>
      </c>
      <c r="E9653" s="21" t="str">
        <f t="shared" si="37"/>
        <v>INSIS.LPV.INSIS_GEN_V10.GEN_ANNEX_REASON</v>
      </c>
    </row>
    <row r="9654" spans="1:5" ht="14.25" customHeight="1">
      <c r="A9654" s="114" t="s">
        <v>445</v>
      </c>
      <c r="B9654" s="114" t="s">
        <v>658</v>
      </c>
      <c r="C9654" s="114" t="s">
        <v>830</v>
      </c>
      <c r="D9654" s="114" t="s">
        <v>1348</v>
      </c>
      <c r="E9654" s="21" t="str">
        <f t="shared" si="37"/>
        <v>INSIS.LPV.INSIS_GEN_V10.GEN_ANNEX_REASON</v>
      </c>
    </row>
    <row r="9655" spans="1:5" ht="14.25" customHeight="1">
      <c r="A9655" s="114" t="s">
        <v>445</v>
      </c>
      <c r="B9655" s="114" t="s">
        <v>658</v>
      </c>
      <c r="C9655" s="114" t="s">
        <v>830</v>
      </c>
      <c r="D9655" s="114" t="s">
        <v>1348</v>
      </c>
      <c r="E9655" s="21" t="str">
        <f t="shared" si="37"/>
        <v>INSIS.LPV.INSIS_GEN_V10.GEN_ANNEX_REASON</v>
      </c>
    </row>
    <row r="9656" spans="1:5" ht="14.25" customHeight="1">
      <c r="A9656" s="114" t="s">
        <v>445</v>
      </c>
      <c r="B9656" s="114" t="s">
        <v>658</v>
      </c>
      <c r="C9656" s="114" t="s">
        <v>830</v>
      </c>
      <c r="D9656" s="114" t="s">
        <v>1348</v>
      </c>
      <c r="E9656" s="21" t="str">
        <f t="shared" si="37"/>
        <v>INSIS.LPV.INSIS_GEN_V10.GEN_ANNEX_REASON</v>
      </c>
    </row>
    <row r="9657" spans="1:5" ht="14.25" customHeight="1">
      <c r="A9657" s="114" t="s">
        <v>445</v>
      </c>
      <c r="B9657" s="114" t="s">
        <v>658</v>
      </c>
      <c r="C9657" s="114" t="s">
        <v>830</v>
      </c>
      <c r="D9657" s="114" t="s">
        <v>1348</v>
      </c>
      <c r="E9657" s="21" t="str">
        <f t="shared" si="37"/>
        <v>INSIS.LPV.INSIS_GEN_V10.GEN_ANNEX_REASON</v>
      </c>
    </row>
    <row r="9658" spans="1:5" ht="14.25" customHeight="1">
      <c r="A9658" s="114" t="s">
        <v>445</v>
      </c>
      <c r="B9658" s="114" t="s">
        <v>658</v>
      </c>
      <c r="C9658" s="114" t="s">
        <v>830</v>
      </c>
      <c r="D9658" s="114" t="s">
        <v>1348</v>
      </c>
      <c r="E9658" s="21" t="str">
        <f t="shared" si="37"/>
        <v>INSIS.LPV.INSIS_GEN_V10.GEN_ANNEX_REASON</v>
      </c>
    </row>
    <row r="9659" spans="1:5" ht="14.25" customHeight="1">
      <c r="A9659" s="114" t="s">
        <v>445</v>
      </c>
      <c r="B9659" s="114" t="s">
        <v>658</v>
      </c>
      <c r="C9659" s="114" t="s">
        <v>830</v>
      </c>
      <c r="D9659" s="114" t="s">
        <v>1348</v>
      </c>
      <c r="E9659" s="21" t="str">
        <f t="shared" si="37"/>
        <v>INSIS.LPV.INSIS_GEN_V10.GEN_ANNEX_REASON</v>
      </c>
    </row>
    <row r="9660" spans="1:5" ht="14.25" customHeight="1">
      <c r="A9660" s="114" t="s">
        <v>445</v>
      </c>
      <c r="B9660" s="114" t="s">
        <v>658</v>
      </c>
      <c r="C9660" s="114" t="s">
        <v>830</v>
      </c>
      <c r="D9660" s="114" t="s">
        <v>1348</v>
      </c>
      <c r="E9660" s="21" t="str">
        <f t="shared" si="37"/>
        <v>INSIS.LPV.INSIS_GEN_V10.GEN_ANNEX_REASON</v>
      </c>
    </row>
    <row r="9661" spans="1:5" ht="14.25" customHeight="1">
      <c r="A9661" s="114" t="s">
        <v>445</v>
      </c>
      <c r="B9661" s="114" t="s">
        <v>658</v>
      </c>
      <c r="C9661" s="114" t="s">
        <v>830</v>
      </c>
      <c r="D9661" s="114" t="s">
        <v>1348</v>
      </c>
      <c r="E9661" s="21" t="str">
        <f t="shared" si="37"/>
        <v>INSIS.LPV.INSIS_GEN_V10.GEN_ANNEX_REASON</v>
      </c>
    </row>
    <row r="9662" spans="1:5" ht="14.25" customHeight="1">
      <c r="A9662" s="114" t="s">
        <v>445</v>
      </c>
      <c r="B9662" s="114" t="s">
        <v>658</v>
      </c>
      <c r="C9662" s="114" t="s">
        <v>830</v>
      </c>
      <c r="D9662" s="114" t="s">
        <v>1348</v>
      </c>
      <c r="E9662" s="21" t="str">
        <f t="shared" si="37"/>
        <v>INSIS.LPV.INSIS_GEN_V10.GEN_ANNEX_REASON</v>
      </c>
    </row>
    <row r="9663" spans="1:5" ht="14.25" customHeight="1">
      <c r="A9663" s="114" t="s">
        <v>445</v>
      </c>
      <c r="B9663" s="114" t="s">
        <v>658</v>
      </c>
      <c r="C9663" s="114" t="s">
        <v>830</v>
      </c>
      <c r="D9663" s="114" t="s">
        <v>1348</v>
      </c>
      <c r="E9663" s="21" t="str">
        <f t="shared" si="37"/>
        <v>INSIS.LPV.INSIS_GEN_V10.GEN_ANNEX_REASON</v>
      </c>
    </row>
    <row r="9664" spans="1:5" ht="14.25" customHeight="1">
      <c r="A9664" s="114" t="s">
        <v>445</v>
      </c>
      <c r="B9664" s="114" t="s">
        <v>658</v>
      </c>
      <c r="C9664" s="114" t="s">
        <v>830</v>
      </c>
      <c r="D9664" s="114" t="s">
        <v>1348</v>
      </c>
      <c r="E9664" s="21" t="str">
        <f t="shared" si="37"/>
        <v>INSIS.LPV.INSIS_GEN_V10.GEN_ANNEX_REASON</v>
      </c>
    </row>
    <row r="9665" spans="1:5" ht="14.25" customHeight="1">
      <c r="A9665" s="114" t="s">
        <v>445</v>
      </c>
      <c r="B9665" s="114" t="s">
        <v>658</v>
      </c>
      <c r="C9665" s="114" t="s">
        <v>830</v>
      </c>
      <c r="D9665" s="114" t="s">
        <v>1349</v>
      </c>
      <c r="E9665" s="21" t="str">
        <f t="shared" si="37"/>
        <v>INSIS.LPV.INSIS_GEN_V10.GEN_RISK_COVERED</v>
      </c>
    </row>
    <row r="9666" spans="1:5" ht="14.25" customHeight="1">
      <c r="A9666" s="114" t="s">
        <v>445</v>
      </c>
      <c r="B9666" s="114" t="s">
        <v>658</v>
      </c>
      <c r="C9666" s="114" t="s">
        <v>830</v>
      </c>
      <c r="D9666" s="114" t="s">
        <v>1349</v>
      </c>
      <c r="E9666" s="21" t="str">
        <f t="shared" si="37"/>
        <v>INSIS.LPV.INSIS_GEN_V10.GEN_RISK_COVERED</v>
      </c>
    </row>
    <row r="9667" spans="1:5" ht="14.25" customHeight="1">
      <c r="A9667" s="114" t="s">
        <v>445</v>
      </c>
      <c r="B9667" s="114" t="s">
        <v>658</v>
      </c>
      <c r="C9667" s="114" t="s">
        <v>830</v>
      </c>
      <c r="D9667" s="114" t="s">
        <v>1349</v>
      </c>
      <c r="E9667" s="21" t="str">
        <f t="shared" si="37"/>
        <v>INSIS.LPV.INSIS_GEN_V10.GEN_RISK_COVERED</v>
      </c>
    </row>
    <row r="9668" spans="1:5" ht="14.25" customHeight="1">
      <c r="A9668" s="114" t="s">
        <v>445</v>
      </c>
      <c r="B9668" s="114" t="s">
        <v>658</v>
      </c>
      <c r="C9668" s="114" t="s">
        <v>830</v>
      </c>
      <c r="D9668" s="114" t="s">
        <v>1349</v>
      </c>
      <c r="E9668" s="21" t="str">
        <f t="shared" si="37"/>
        <v>INSIS.LPV.INSIS_GEN_V10.GEN_RISK_COVERED</v>
      </c>
    </row>
    <row r="9669" spans="1:5" ht="14.25" customHeight="1">
      <c r="A9669" s="114" t="s">
        <v>445</v>
      </c>
      <c r="B9669" s="114" t="s">
        <v>658</v>
      </c>
      <c r="C9669" s="114" t="s">
        <v>830</v>
      </c>
      <c r="D9669" s="114" t="s">
        <v>1349</v>
      </c>
      <c r="E9669" s="21" t="str">
        <f t="shared" si="37"/>
        <v>INSIS.LPV.INSIS_GEN_V10.GEN_RISK_COVERED</v>
      </c>
    </row>
    <row r="9670" spans="1:5" ht="14.25" customHeight="1">
      <c r="A9670" s="114" t="s">
        <v>445</v>
      </c>
      <c r="B9670" s="114" t="s">
        <v>658</v>
      </c>
      <c r="C9670" s="114" t="s">
        <v>830</v>
      </c>
      <c r="D9670" s="114" t="s">
        <v>1349</v>
      </c>
      <c r="E9670" s="21" t="str">
        <f t="shared" si="37"/>
        <v>INSIS.LPV.INSIS_GEN_V10.GEN_RISK_COVERED</v>
      </c>
    </row>
    <row r="9671" spans="1:5" ht="14.25" customHeight="1">
      <c r="A9671" s="114" t="s">
        <v>445</v>
      </c>
      <c r="B9671" s="114" t="s">
        <v>658</v>
      </c>
      <c r="C9671" s="114" t="s">
        <v>830</v>
      </c>
      <c r="D9671" s="114" t="s">
        <v>1349</v>
      </c>
      <c r="E9671" s="21" t="str">
        <f t="shared" si="37"/>
        <v>INSIS.LPV.INSIS_GEN_V10.GEN_RISK_COVERED</v>
      </c>
    </row>
    <row r="9672" spans="1:5" ht="14.25" customHeight="1">
      <c r="A9672" s="114" t="s">
        <v>445</v>
      </c>
      <c r="B9672" s="114" t="s">
        <v>658</v>
      </c>
      <c r="C9672" s="114" t="s">
        <v>830</v>
      </c>
      <c r="D9672" s="114" t="s">
        <v>1349</v>
      </c>
      <c r="E9672" s="21" t="str">
        <f t="shared" si="37"/>
        <v>INSIS.LPV.INSIS_GEN_V10.GEN_RISK_COVERED</v>
      </c>
    </row>
    <row r="9673" spans="1:5" ht="14.25" customHeight="1">
      <c r="A9673" s="114" t="s">
        <v>445</v>
      </c>
      <c r="B9673" s="114" t="s">
        <v>658</v>
      </c>
      <c r="C9673" s="114" t="s">
        <v>830</v>
      </c>
      <c r="D9673" s="114" t="s">
        <v>1349</v>
      </c>
      <c r="E9673" s="21" t="str">
        <f t="shared" si="37"/>
        <v>INSIS.LPV.INSIS_GEN_V10.GEN_RISK_COVERED</v>
      </c>
    </row>
    <row r="9674" spans="1:5" ht="14.25" customHeight="1">
      <c r="A9674" s="114" t="s">
        <v>445</v>
      </c>
      <c r="B9674" s="114" t="s">
        <v>658</v>
      </c>
      <c r="C9674" s="114" t="s">
        <v>830</v>
      </c>
      <c r="D9674" s="114" t="s">
        <v>1349</v>
      </c>
      <c r="E9674" s="21" t="str">
        <f t="shared" si="37"/>
        <v>INSIS.LPV.INSIS_GEN_V10.GEN_RISK_COVERED</v>
      </c>
    </row>
    <row r="9675" spans="1:5" ht="14.25" customHeight="1">
      <c r="A9675" s="114" t="s">
        <v>445</v>
      </c>
      <c r="B9675" s="114" t="s">
        <v>658</v>
      </c>
      <c r="C9675" s="114" t="s">
        <v>830</v>
      </c>
      <c r="D9675" s="114" t="s">
        <v>1349</v>
      </c>
      <c r="E9675" s="21" t="str">
        <f t="shared" si="37"/>
        <v>INSIS.LPV.INSIS_GEN_V10.GEN_RISK_COVERED</v>
      </c>
    </row>
    <row r="9676" spans="1:5" ht="14.25" customHeight="1">
      <c r="A9676" s="114" t="s">
        <v>445</v>
      </c>
      <c r="B9676" s="114" t="s">
        <v>658</v>
      </c>
      <c r="C9676" s="114" t="s">
        <v>830</v>
      </c>
      <c r="D9676" s="114" t="s">
        <v>1349</v>
      </c>
      <c r="E9676" s="21" t="str">
        <f t="shared" si="37"/>
        <v>INSIS.LPV.INSIS_GEN_V10.GEN_RISK_COVERED</v>
      </c>
    </row>
    <row r="9677" spans="1:5" ht="14.25" customHeight="1">
      <c r="A9677" s="114" t="s">
        <v>445</v>
      </c>
      <c r="B9677" s="114" t="s">
        <v>658</v>
      </c>
      <c r="C9677" s="114" t="s">
        <v>830</v>
      </c>
      <c r="D9677" s="114" t="s">
        <v>1349</v>
      </c>
      <c r="E9677" s="21" t="str">
        <f t="shared" si="37"/>
        <v>INSIS.LPV.INSIS_GEN_V10.GEN_RISK_COVERED</v>
      </c>
    </row>
    <row r="9678" spans="1:5" ht="14.25" customHeight="1">
      <c r="A9678" s="114" t="s">
        <v>445</v>
      </c>
      <c r="B9678" s="114" t="s">
        <v>658</v>
      </c>
      <c r="C9678" s="114" t="s">
        <v>830</v>
      </c>
      <c r="D9678" s="114" t="s">
        <v>1349</v>
      </c>
      <c r="E9678" s="21" t="str">
        <f t="shared" si="37"/>
        <v>INSIS.LPV.INSIS_GEN_V10.GEN_RISK_COVERED</v>
      </c>
    </row>
    <row r="9679" spans="1:5" ht="14.25" customHeight="1">
      <c r="A9679" s="114" t="s">
        <v>445</v>
      </c>
      <c r="B9679" s="114" t="s">
        <v>658</v>
      </c>
      <c r="C9679" s="114" t="s">
        <v>830</v>
      </c>
      <c r="D9679" s="114" t="s">
        <v>1349</v>
      </c>
      <c r="E9679" s="21" t="str">
        <f t="shared" si="37"/>
        <v>INSIS.LPV.INSIS_GEN_V10.GEN_RISK_COVERED</v>
      </c>
    </row>
    <row r="9680" spans="1:5" ht="14.25" customHeight="1">
      <c r="A9680" s="114" t="s">
        <v>445</v>
      </c>
      <c r="B9680" s="114" t="s">
        <v>658</v>
      </c>
      <c r="C9680" s="114" t="s">
        <v>830</v>
      </c>
      <c r="D9680" s="114" t="s">
        <v>1349</v>
      </c>
      <c r="E9680" s="21" t="str">
        <f t="shared" si="37"/>
        <v>INSIS.LPV.INSIS_GEN_V10.GEN_RISK_COVERED</v>
      </c>
    </row>
    <row r="9681" spans="1:5" ht="14.25" customHeight="1">
      <c r="A9681" s="114" t="s">
        <v>445</v>
      </c>
      <c r="B9681" s="114" t="s">
        <v>658</v>
      </c>
      <c r="C9681" s="114" t="s">
        <v>830</v>
      </c>
      <c r="D9681" s="114" t="s">
        <v>1349</v>
      </c>
      <c r="E9681" s="21" t="str">
        <f t="shared" si="37"/>
        <v>INSIS.LPV.INSIS_GEN_V10.GEN_RISK_COVERED</v>
      </c>
    </row>
    <row r="9682" spans="1:5" ht="14.25" customHeight="1">
      <c r="A9682" s="114" t="s">
        <v>445</v>
      </c>
      <c r="B9682" s="114" t="s">
        <v>658</v>
      </c>
      <c r="C9682" s="114" t="s">
        <v>830</v>
      </c>
      <c r="D9682" s="114" t="s">
        <v>1349</v>
      </c>
      <c r="E9682" s="21" t="str">
        <f t="shared" si="37"/>
        <v>INSIS.LPV.INSIS_GEN_V10.GEN_RISK_COVERED</v>
      </c>
    </row>
    <row r="9683" spans="1:5" ht="14.25" customHeight="1">
      <c r="A9683" s="114" t="s">
        <v>445</v>
      </c>
      <c r="B9683" s="114" t="s">
        <v>658</v>
      </c>
      <c r="C9683" s="114" t="s">
        <v>830</v>
      </c>
      <c r="D9683" s="114" t="s">
        <v>1349</v>
      </c>
      <c r="E9683" s="21" t="str">
        <f t="shared" si="37"/>
        <v>INSIS.LPV.INSIS_GEN_V10.GEN_RISK_COVERED</v>
      </c>
    </row>
    <row r="9684" spans="1:5" ht="14.25" customHeight="1">
      <c r="A9684" s="114" t="s">
        <v>445</v>
      </c>
      <c r="B9684" s="114" t="s">
        <v>658</v>
      </c>
      <c r="C9684" s="114" t="s">
        <v>830</v>
      </c>
      <c r="D9684" s="114" t="s">
        <v>1349</v>
      </c>
      <c r="E9684" s="21" t="str">
        <f t="shared" si="37"/>
        <v>INSIS.LPV.INSIS_GEN_V10.GEN_RISK_COVERED</v>
      </c>
    </row>
    <row r="9685" spans="1:5" ht="14.25" customHeight="1">
      <c r="A9685" s="114" t="s">
        <v>445</v>
      </c>
      <c r="B9685" s="114" t="s">
        <v>658</v>
      </c>
      <c r="C9685" s="114" t="s">
        <v>830</v>
      </c>
      <c r="D9685" s="114" t="s">
        <v>1349</v>
      </c>
      <c r="E9685" s="21" t="str">
        <f t="shared" si="37"/>
        <v>INSIS.LPV.INSIS_GEN_V10.GEN_RISK_COVERED</v>
      </c>
    </row>
    <row r="9686" spans="1:5" ht="14.25" customHeight="1">
      <c r="A9686" s="114" t="s">
        <v>445</v>
      </c>
      <c r="B9686" s="114" t="s">
        <v>658</v>
      </c>
      <c r="C9686" s="114" t="s">
        <v>830</v>
      </c>
      <c r="D9686" s="114" t="s">
        <v>1349</v>
      </c>
      <c r="E9686" s="21" t="str">
        <f t="shared" si="37"/>
        <v>INSIS.LPV.INSIS_GEN_V10.GEN_RISK_COVERED</v>
      </c>
    </row>
    <row r="9687" spans="1:5" ht="14.25" customHeight="1">
      <c r="A9687" s="114" t="s">
        <v>445</v>
      </c>
      <c r="B9687" s="114" t="s">
        <v>658</v>
      </c>
      <c r="C9687" s="114" t="s">
        <v>830</v>
      </c>
      <c r="D9687" s="114" t="s">
        <v>1349</v>
      </c>
      <c r="E9687" s="21" t="str">
        <f t="shared" si="37"/>
        <v>INSIS.LPV.INSIS_GEN_V10.GEN_RISK_COVERED</v>
      </c>
    </row>
    <row r="9688" spans="1:5" ht="14.25" customHeight="1">
      <c r="A9688" s="114" t="s">
        <v>445</v>
      </c>
      <c r="B9688" s="114" t="s">
        <v>658</v>
      </c>
      <c r="C9688" s="114" t="s">
        <v>830</v>
      </c>
      <c r="D9688" s="114" t="s">
        <v>1349</v>
      </c>
      <c r="E9688" s="21" t="str">
        <f t="shared" si="37"/>
        <v>INSIS.LPV.INSIS_GEN_V10.GEN_RISK_COVERED</v>
      </c>
    </row>
    <row r="9689" spans="1:5" ht="14.25" customHeight="1">
      <c r="A9689" s="114" t="s">
        <v>445</v>
      </c>
      <c r="B9689" s="114" t="s">
        <v>658</v>
      </c>
      <c r="C9689" s="114" t="s">
        <v>830</v>
      </c>
      <c r="D9689" s="114" t="s">
        <v>1349</v>
      </c>
      <c r="E9689" s="21" t="str">
        <f t="shared" si="37"/>
        <v>INSIS.LPV.INSIS_GEN_V10.GEN_RISK_COVERED</v>
      </c>
    </row>
    <row r="9690" spans="1:5" ht="14.25" customHeight="1">
      <c r="A9690" s="114" t="s">
        <v>445</v>
      </c>
      <c r="B9690" s="114" t="s">
        <v>658</v>
      </c>
      <c r="C9690" s="114" t="s">
        <v>830</v>
      </c>
      <c r="D9690" s="114" t="s">
        <v>1349</v>
      </c>
      <c r="E9690" s="21" t="str">
        <f t="shared" si="37"/>
        <v>INSIS.LPV.INSIS_GEN_V10.GEN_RISK_COVERED</v>
      </c>
    </row>
    <row r="9691" spans="1:5" ht="14.25" customHeight="1">
      <c r="A9691" s="114" t="s">
        <v>445</v>
      </c>
      <c r="B9691" s="114" t="s">
        <v>658</v>
      </c>
      <c r="C9691" s="114" t="s">
        <v>830</v>
      </c>
      <c r="D9691" s="114" t="s">
        <v>1349</v>
      </c>
      <c r="E9691" s="21" t="str">
        <f t="shared" si="37"/>
        <v>INSIS.LPV.INSIS_GEN_V10.GEN_RISK_COVERED</v>
      </c>
    </row>
    <row r="9692" spans="1:5" ht="14.25" customHeight="1">
      <c r="A9692" s="114" t="s">
        <v>445</v>
      </c>
      <c r="B9692" s="114" t="s">
        <v>658</v>
      </c>
      <c r="C9692" s="114" t="s">
        <v>830</v>
      </c>
      <c r="D9692" s="114" t="s">
        <v>1349</v>
      </c>
      <c r="E9692" s="21" t="str">
        <f t="shared" ref="E9692:E9946" si="38">CONCATENATE(A9692,".",B9692,".",C9692,".",D9692)</f>
        <v>INSIS.LPV.INSIS_GEN_V10.GEN_RISK_COVERED</v>
      </c>
    </row>
    <row r="9693" spans="1:5" ht="14.25" customHeight="1">
      <c r="A9693" s="114" t="s">
        <v>445</v>
      </c>
      <c r="B9693" s="114" t="s">
        <v>658</v>
      </c>
      <c r="C9693" s="114" t="s">
        <v>830</v>
      </c>
      <c r="D9693" s="114" t="s">
        <v>1349</v>
      </c>
      <c r="E9693" s="21" t="str">
        <f t="shared" si="38"/>
        <v>INSIS.LPV.INSIS_GEN_V10.GEN_RISK_COVERED</v>
      </c>
    </row>
    <row r="9694" spans="1:5" ht="14.25" customHeight="1">
      <c r="A9694" s="114" t="s">
        <v>445</v>
      </c>
      <c r="B9694" s="114" t="s">
        <v>658</v>
      </c>
      <c r="C9694" s="114" t="s">
        <v>830</v>
      </c>
      <c r="D9694" s="114" t="s">
        <v>1349</v>
      </c>
      <c r="E9694" s="21" t="str">
        <f t="shared" si="38"/>
        <v>INSIS.LPV.INSIS_GEN_V10.GEN_RISK_COVERED</v>
      </c>
    </row>
    <row r="9695" spans="1:5" ht="14.25" customHeight="1">
      <c r="A9695" s="114" t="s">
        <v>445</v>
      </c>
      <c r="B9695" s="114" t="s">
        <v>658</v>
      </c>
      <c r="C9695" s="114" t="s">
        <v>830</v>
      </c>
      <c r="D9695" s="114" t="s">
        <v>1349</v>
      </c>
      <c r="E9695" s="21" t="str">
        <f t="shared" si="38"/>
        <v>INSIS.LPV.INSIS_GEN_V10.GEN_RISK_COVERED</v>
      </c>
    </row>
    <row r="9696" spans="1:5" ht="14.25" customHeight="1">
      <c r="A9696" s="114" t="s">
        <v>445</v>
      </c>
      <c r="B9696" s="114" t="s">
        <v>658</v>
      </c>
      <c r="C9696" s="114" t="s">
        <v>830</v>
      </c>
      <c r="D9696" s="114" t="s">
        <v>1349</v>
      </c>
      <c r="E9696" s="21" t="str">
        <f t="shared" si="38"/>
        <v>INSIS.LPV.INSIS_GEN_V10.GEN_RISK_COVERED</v>
      </c>
    </row>
    <row r="9697" spans="1:5" ht="14.25" customHeight="1">
      <c r="A9697" s="114" t="s">
        <v>445</v>
      </c>
      <c r="B9697" s="114" t="s">
        <v>658</v>
      </c>
      <c r="C9697" s="114" t="s">
        <v>830</v>
      </c>
      <c r="D9697" s="114" t="s">
        <v>1349</v>
      </c>
      <c r="E9697" s="21" t="str">
        <f t="shared" si="38"/>
        <v>INSIS.LPV.INSIS_GEN_V10.GEN_RISK_COVERED</v>
      </c>
    </row>
    <row r="9698" spans="1:5" ht="14.25" customHeight="1">
      <c r="A9698" s="114" t="s">
        <v>445</v>
      </c>
      <c r="B9698" s="114" t="s">
        <v>658</v>
      </c>
      <c r="C9698" s="114" t="s">
        <v>830</v>
      </c>
      <c r="D9698" s="114" t="s">
        <v>1349</v>
      </c>
      <c r="E9698" s="21" t="str">
        <f t="shared" si="38"/>
        <v>INSIS.LPV.INSIS_GEN_V10.GEN_RISK_COVERED</v>
      </c>
    </row>
    <row r="9699" spans="1:5" ht="14.25" customHeight="1">
      <c r="A9699" s="114" t="s">
        <v>445</v>
      </c>
      <c r="B9699" s="114" t="s">
        <v>658</v>
      </c>
      <c r="C9699" s="114" t="s">
        <v>830</v>
      </c>
      <c r="D9699" s="114" t="s">
        <v>1349</v>
      </c>
      <c r="E9699" s="21" t="str">
        <f t="shared" si="38"/>
        <v>INSIS.LPV.INSIS_GEN_V10.GEN_RISK_COVERED</v>
      </c>
    </row>
    <row r="9700" spans="1:5" ht="14.25" customHeight="1">
      <c r="A9700" s="114" t="s">
        <v>445</v>
      </c>
      <c r="B9700" s="114" t="s">
        <v>658</v>
      </c>
      <c r="C9700" s="114" t="s">
        <v>830</v>
      </c>
      <c r="D9700" s="114" t="s">
        <v>1349</v>
      </c>
      <c r="E9700" s="21" t="str">
        <f t="shared" si="38"/>
        <v>INSIS.LPV.INSIS_GEN_V10.GEN_RISK_COVERED</v>
      </c>
    </row>
    <row r="9701" spans="1:5" ht="14.25" customHeight="1">
      <c r="A9701" s="114" t="s">
        <v>445</v>
      </c>
      <c r="B9701" s="114" t="s">
        <v>658</v>
      </c>
      <c r="C9701" s="114" t="s">
        <v>830</v>
      </c>
      <c r="D9701" s="114" t="s">
        <v>1349</v>
      </c>
      <c r="E9701" s="21" t="str">
        <f t="shared" si="38"/>
        <v>INSIS.LPV.INSIS_GEN_V10.GEN_RISK_COVERED</v>
      </c>
    </row>
    <row r="9702" spans="1:5" ht="14.25" customHeight="1">
      <c r="A9702" s="114" t="s">
        <v>445</v>
      </c>
      <c r="B9702" s="114" t="s">
        <v>658</v>
      </c>
      <c r="C9702" s="114" t="s">
        <v>830</v>
      </c>
      <c r="D9702" s="114" t="s">
        <v>1349</v>
      </c>
      <c r="E9702" s="21" t="str">
        <f t="shared" si="38"/>
        <v>INSIS.LPV.INSIS_GEN_V10.GEN_RISK_COVERED</v>
      </c>
    </row>
    <row r="9703" spans="1:5" ht="14.25" customHeight="1">
      <c r="A9703" s="114" t="s">
        <v>445</v>
      </c>
      <c r="B9703" s="114" t="s">
        <v>658</v>
      </c>
      <c r="C9703" s="114" t="s">
        <v>830</v>
      </c>
      <c r="D9703" s="114" t="s">
        <v>1349</v>
      </c>
      <c r="E9703" s="21" t="str">
        <f t="shared" si="38"/>
        <v>INSIS.LPV.INSIS_GEN_V10.GEN_RISK_COVERED</v>
      </c>
    </row>
    <row r="9704" spans="1:5" ht="14.25" customHeight="1">
      <c r="A9704" s="114" t="s">
        <v>445</v>
      </c>
      <c r="B9704" s="114" t="s">
        <v>658</v>
      </c>
      <c r="C9704" s="114" t="s">
        <v>830</v>
      </c>
      <c r="D9704" s="114" t="s">
        <v>1349</v>
      </c>
      <c r="E9704" s="21" t="str">
        <f t="shared" si="38"/>
        <v>INSIS.LPV.INSIS_GEN_V10.GEN_RISK_COVERED</v>
      </c>
    </row>
    <row r="9705" spans="1:5" ht="14.25" customHeight="1">
      <c r="A9705" s="114" t="s">
        <v>445</v>
      </c>
      <c r="B9705" s="114" t="s">
        <v>658</v>
      </c>
      <c r="C9705" s="114" t="s">
        <v>830</v>
      </c>
      <c r="D9705" s="114" t="s">
        <v>1349</v>
      </c>
      <c r="E9705" s="21" t="str">
        <f t="shared" si="38"/>
        <v>INSIS.LPV.INSIS_GEN_V10.GEN_RISK_COVERED</v>
      </c>
    </row>
    <row r="9706" spans="1:5" ht="14.25" customHeight="1">
      <c r="A9706" s="114" t="s">
        <v>445</v>
      </c>
      <c r="B9706" s="114" t="s">
        <v>658</v>
      </c>
      <c r="C9706" s="114" t="s">
        <v>830</v>
      </c>
      <c r="D9706" s="114" t="s">
        <v>1349</v>
      </c>
      <c r="E9706" s="21" t="str">
        <f t="shared" si="38"/>
        <v>INSIS.LPV.INSIS_GEN_V10.GEN_RISK_COVERED</v>
      </c>
    </row>
    <row r="9707" spans="1:5" ht="14.25" customHeight="1">
      <c r="A9707" s="114" t="s">
        <v>445</v>
      </c>
      <c r="B9707" s="114" t="s">
        <v>658</v>
      </c>
      <c r="C9707" s="114" t="s">
        <v>830</v>
      </c>
      <c r="D9707" s="114" t="s">
        <v>1349</v>
      </c>
      <c r="E9707" s="21" t="str">
        <f t="shared" si="38"/>
        <v>INSIS.LPV.INSIS_GEN_V10.GEN_RISK_COVERED</v>
      </c>
    </row>
    <row r="9708" spans="1:5" ht="14.25" customHeight="1">
      <c r="A9708" s="114" t="s">
        <v>445</v>
      </c>
      <c r="B9708" s="114" t="s">
        <v>658</v>
      </c>
      <c r="C9708" s="114" t="s">
        <v>830</v>
      </c>
      <c r="D9708" s="114" t="s">
        <v>1349</v>
      </c>
      <c r="E9708" s="21" t="str">
        <f t="shared" si="38"/>
        <v>INSIS.LPV.INSIS_GEN_V10.GEN_RISK_COVERED</v>
      </c>
    </row>
    <row r="9709" spans="1:5" ht="14.25" customHeight="1">
      <c r="A9709" s="114" t="s">
        <v>445</v>
      </c>
      <c r="B9709" s="114" t="s">
        <v>658</v>
      </c>
      <c r="C9709" s="114" t="s">
        <v>830</v>
      </c>
      <c r="D9709" s="114" t="s">
        <v>1350</v>
      </c>
      <c r="E9709" s="21" t="str">
        <f t="shared" si="38"/>
        <v>INSIS.LPV.INSIS_GEN_V10.GEN_RISK_DISCOUNT</v>
      </c>
    </row>
    <row r="9710" spans="1:5" ht="14.25" customHeight="1">
      <c r="A9710" s="114" t="s">
        <v>445</v>
      </c>
      <c r="B9710" s="114" t="s">
        <v>658</v>
      </c>
      <c r="C9710" s="114" t="s">
        <v>830</v>
      </c>
      <c r="D9710" s="114" t="s">
        <v>1350</v>
      </c>
      <c r="E9710" s="21" t="str">
        <f t="shared" si="38"/>
        <v>INSIS.LPV.INSIS_GEN_V10.GEN_RISK_DISCOUNT</v>
      </c>
    </row>
    <row r="9711" spans="1:5" ht="14.25" customHeight="1">
      <c r="A9711" s="114" t="s">
        <v>445</v>
      </c>
      <c r="B9711" s="114" t="s">
        <v>658</v>
      </c>
      <c r="C9711" s="114" t="s">
        <v>830</v>
      </c>
      <c r="D9711" s="114" t="s">
        <v>1350</v>
      </c>
      <c r="E9711" s="21" t="str">
        <f t="shared" si="38"/>
        <v>INSIS.LPV.INSIS_GEN_V10.GEN_RISK_DISCOUNT</v>
      </c>
    </row>
    <row r="9712" spans="1:5" ht="14.25" customHeight="1">
      <c r="A9712" s="114" t="s">
        <v>445</v>
      </c>
      <c r="B9712" s="114" t="s">
        <v>658</v>
      </c>
      <c r="C9712" s="114" t="s">
        <v>830</v>
      </c>
      <c r="D9712" s="114" t="s">
        <v>1350</v>
      </c>
      <c r="E9712" s="21" t="str">
        <f t="shared" si="38"/>
        <v>INSIS.LPV.INSIS_GEN_V10.GEN_RISK_DISCOUNT</v>
      </c>
    </row>
    <row r="9713" spans="1:5" ht="14.25" customHeight="1">
      <c r="A9713" s="114" t="s">
        <v>445</v>
      </c>
      <c r="B9713" s="114" t="s">
        <v>658</v>
      </c>
      <c r="C9713" s="114" t="s">
        <v>830</v>
      </c>
      <c r="D9713" s="114" t="s">
        <v>1350</v>
      </c>
      <c r="E9713" s="21" t="str">
        <f t="shared" si="38"/>
        <v>INSIS.LPV.INSIS_GEN_V10.GEN_RISK_DISCOUNT</v>
      </c>
    </row>
    <row r="9714" spans="1:5" ht="14.25" customHeight="1">
      <c r="A9714" s="114" t="s">
        <v>445</v>
      </c>
      <c r="B9714" s="114" t="s">
        <v>658</v>
      </c>
      <c r="C9714" s="114" t="s">
        <v>830</v>
      </c>
      <c r="D9714" s="114" t="s">
        <v>1350</v>
      </c>
      <c r="E9714" s="21" t="str">
        <f t="shared" si="38"/>
        <v>INSIS.LPV.INSIS_GEN_V10.GEN_RISK_DISCOUNT</v>
      </c>
    </row>
    <row r="9715" spans="1:5" ht="14.25" customHeight="1">
      <c r="A9715" s="114" t="s">
        <v>445</v>
      </c>
      <c r="B9715" s="114" t="s">
        <v>658</v>
      </c>
      <c r="C9715" s="114" t="s">
        <v>830</v>
      </c>
      <c r="D9715" s="114" t="s">
        <v>1350</v>
      </c>
      <c r="E9715" s="21" t="str">
        <f t="shared" si="38"/>
        <v>INSIS.LPV.INSIS_GEN_V10.GEN_RISK_DISCOUNT</v>
      </c>
    </row>
    <row r="9716" spans="1:5" ht="14.25" customHeight="1">
      <c r="A9716" s="114" t="s">
        <v>445</v>
      </c>
      <c r="B9716" s="114" t="s">
        <v>658</v>
      </c>
      <c r="C9716" s="114" t="s">
        <v>830</v>
      </c>
      <c r="D9716" s="114" t="s">
        <v>1350</v>
      </c>
      <c r="E9716" s="21" t="str">
        <f t="shared" si="38"/>
        <v>INSIS.LPV.INSIS_GEN_V10.GEN_RISK_DISCOUNT</v>
      </c>
    </row>
    <row r="9717" spans="1:5" ht="14.25" customHeight="1">
      <c r="A9717" s="114" t="s">
        <v>445</v>
      </c>
      <c r="B9717" s="114" t="s">
        <v>658</v>
      </c>
      <c r="C9717" s="114" t="s">
        <v>830</v>
      </c>
      <c r="D9717" s="114" t="s">
        <v>1350</v>
      </c>
      <c r="E9717" s="21" t="str">
        <f t="shared" si="38"/>
        <v>INSIS.LPV.INSIS_GEN_V10.GEN_RISK_DISCOUNT</v>
      </c>
    </row>
    <row r="9718" spans="1:5" ht="14.25" customHeight="1">
      <c r="A9718" s="114" t="s">
        <v>445</v>
      </c>
      <c r="B9718" s="114" t="s">
        <v>658</v>
      </c>
      <c r="C9718" s="114" t="s">
        <v>830</v>
      </c>
      <c r="D9718" s="114" t="s">
        <v>1350</v>
      </c>
      <c r="E9718" s="21" t="str">
        <f t="shared" si="38"/>
        <v>INSIS.LPV.INSIS_GEN_V10.GEN_RISK_DISCOUNT</v>
      </c>
    </row>
    <row r="9719" spans="1:5" ht="14.25" customHeight="1">
      <c r="A9719" s="114" t="s">
        <v>445</v>
      </c>
      <c r="B9719" s="114" t="s">
        <v>658</v>
      </c>
      <c r="C9719" s="114" t="s">
        <v>830</v>
      </c>
      <c r="D9719" s="114" t="s">
        <v>1350</v>
      </c>
      <c r="E9719" s="21" t="str">
        <f t="shared" si="38"/>
        <v>INSIS.LPV.INSIS_GEN_V10.GEN_RISK_DISCOUNT</v>
      </c>
    </row>
    <row r="9720" spans="1:5" ht="14.25" customHeight="1">
      <c r="A9720" s="114" t="s">
        <v>445</v>
      </c>
      <c r="B9720" s="114" t="s">
        <v>658</v>
      </c>
      <c r="C9720" s="114" t="s">
        <v>830</v>
      </c>
      <c r="D9720" s="114" t="s">
        <v>1350</v>
      </c>
      <c r="E9720" s="21" t="str">
        <f t="shared" si="38"/>
        <v>INSIS.LPV.INSIS_GEN_V10.GEN_RISK_DISCOUNT</v>
      </c>
    </row>
    <row r="9721" spans="1:5" ht="14.25" customHeight="1">
      <c r="A9721" s="114" t="s">
        <v>445</v>
      </c>
      <c r="B9721" s="114" t="s">
        <v>658</v>
      </c>
      <c r="C9721" s="114" t="s">
        <v>830</v>
      </c>
      <c r="D9721" s="114" t="s">
        <v>1350</v>
      </c>
      <c r="E9721" s="21" t="str">
        <f t="shared" si="38"/>
        <v>INSIS.LPV.INSIS_GEN_V10.GEN_RISK_DISCOUNT</v>
      </c>
    </row>
    <row r="9722" spans="1:5" ht="14.25" customHeight="1">
      <c r="A9722" s="114" t="s">
        <v>445</v>
      </c>
      <c r="B9722" s="114" t="s">
        <v>658</v>
      </c>
      <c r="C9722" s="114" t="s">
        <v>830</v>
      </c>
      <c r="D9722" s="114" t="s">
        <v>1350</v>
      </c>
      <c r="E9722" s="21" t="str">
        <f t="shared" si="38"/>
        <v>INSIS.LPV.INSIS_GEN_V10.GEN_RISK_DISCOUNT</v>
      </c>
    </row>
    <row r="9723" spans="1:5" ht="14.25" customHeight="1">
      <c r="A9723" s="114" t="s">
        <v>445</v>
      </c>
      <c r="B9723" s="114" t="s">
        <v>658</v>
      </c>
      <c r="C9723" s="114" t="s">
        <v>830</v>
      </c>
      <c r="D9723" s="114" t="s">
        <v>1350</v>
      </c>
      <c r="E9723" s="21" t="str">
        <f t="shared" si="38"/>
        <v>INSIS.LPV.INSIS_GEN_V10.GEN_RISK_DISCOUNT</v>
      </c>
    </row>
    <row r="9724" spans="1:5" ht="14.25" customHeight="1">
      <c r="A9724" s="114" t="s">
        <v>445</v>
      </c>
      <c r="B9724" s="114" t="s">
        <v>658</v>
      </c>
      <c r="C9724" s="114" t="s">
        <v>830</v>
      </c>
      <c r="D9724" s="114" t="s">
        <v>1350</v>
      </c>
      <c r="E9724" s="21" t="str">
        <f t="shared" si="38"/>
        <v>INSIS.LPV.INSIS_GEN_V10.GEN_RISK_DISCOUNT</v>
      </c>
    </row>
    <row r="9725" spans="1:5" ht="14.25" customHeight="1">
      <c r="A9725" s="114" t="s">
        <v>445</v>
      </c>
      <c r="B9725" s="114" t="s">
        <v>658</v>
      </c>
      <c r="C9725" s="114" t="s">
        <v>830</v>
      </c>
      <c r="D9725" s="114" t="s">
        <v>1350</v>
      </c>
      <c r="E9725" s="21" t="str">
        <f t="shared" si="38"/>
        <v>INSIS.LPV.INSIS_GEN_V10.GEN_RISK_DISCOUNT</v>
      </c>
    </row>
    <row r="9726" spans="1:5" ht="14.25" customHeight="1">
      <c r="A9726" s="114" t="s">
        <v>445</v>
      </c>
      <c r="B9726" s="114" t="s">
        <v>658</v>
      </c>
      <c r="C9726" s="114" t="s">
        <v>830</v>
      </c>
      <c r="D9726" s="114" t="s">
        <v>1350</v>
      </c>
      <c r="E9726" s="21" t="str">
        <f t="shared" si="38"/>
        <v>INSIS.LPV.INSIS_GEN_V10.GEN_RISK_DISCOUNT</v>
      </c>
    </row>
    <row r="9727" spans="1:5" ht="14.25" customHeight="1">
      <c r="A9727" s="114" t="s">
        <v>445</v>
      </c>
      <c r="B9727" s="114" t="s">
        <v>658</v>
      </c>
      <c r="C9727" s="114" t="s">
        <v>830</v>
      </c>
      <c r="D9727" s="114" t="s">
        <v>1351</v>
      </c>
      <c r="E9727" s="21" t="str">
        <f t="shared" si="38"/>
        <v>INSIS.LPV.INSIS_GEN_V10.HST_CLAIM_OLR_OPERATION_TYPES</v>
      </c>
    </row>
    <row r="9728" spans="1:5" ht="14.25" customHeight="1">
      <c r="A9728" s="114" t="s">
        <v>445</v>
      </c>
      <c r="B9728" s="114" t="s">
        <v>658</v>
      </c>
      <c r="C9728" s="114" t="s">
        <v>830</v>
      </c>
      <c r="D9728" s="114" t="s">
        <v>1351</v>
      </c>
      <c r="E9728" s="21" t="str">
        <f t="shared" si="38"/>
        <v>INSIS.LPV.INSIS_GEN_V10.HST_CLAIM_OLR_OPERATION_TYPES</v>
      </c>
    </row>
    <row r="9729" spans="1:5" ht="14.25" customHeight="1">
      <c r="A9729" s="114" t="s">
        <v>445</v>
      </c>
      <c r="B9729" s="114" t="s">
        <v>658</v>
      </c>
      <c r="C9729" s="114" t="s">
        <v>830</v>
      </c>
      <c r="D9729" s="114" t="s">
        <v>1351</v>
      </c>
      <c r="E9729" s="21" t="str">
        <f t="shared" si="38"/>
        <v>INSIS.LPV.INSIS_GEN_V10.HST_CLAIM_OLR_OPERATION_TYPES</v>
      </c>
    </row>
    <row r="9730" spans="1:5" ht="14.25" customHeight="1">
      <c r="A9730" s="114" t="s">
        <v>445</v>
      </c>
      <c r="B9730" s="114" t="s">
        <v>658</v>
      </c>
      <c r="C9730" s="114" t="s">
        <v>830</v>
      </c>
      <c r="D9730" s="114" t="s">
        <v>1352</v>
      </c>
      <c r="E9730" s="21" t="str">
        <f t="shared" si="38"/>
        <v>INSIS.LPV.INSIS_GEN_V10.HST_OBJECT_STATE</v>
      </c>
    </row>
    <row r="9731" spans="1:5" ht="14.25" customHeight="1">
      <c r="A9731" s="114" t="s">
        <v>445</v>
      </c>
      <c r="B9731" s="114" t="s">
        <v>658</v>
      </c>
      <c r="C9731" s="114" t="s">
        <v>830</v>
      </c>
      <c r="D9731" s="114" t="s">
        <v>1352</v>
      </c>
      <c r="E9731" s="21" t="str">
        <f t="shared" si="38"/>
        <v>INSIS.LPV.INSIS_GEN_V10.HST_OBJECT_STATE</v>
      </c>
    </row>
    <row r="9732" spans="1:5" ht="14.25" customHeight="1">
      <c r="A9732" s="114" t="s">
        <v>445</v>
      </c>
      <c r="B9732" s="114" t="s">
        <v>658</v>
      </c>
      <c r="C9732" s="114" t="s">
        <v>830</v>
      </c>
      <c r="D9732" s="114" t="s">
        <v>1352</v>
      </c>
      <c r="E9732" s="21" t="str">
        <f t="shared" si="38"/>
        <v>INSIS.LPV.INSIS_GEN_V10.HST_OBJECT_STATE</v>
      </c>
    </row>
    <row r="9733" spans="1:5" ht="14.25" customHeight="1">
      <c r="A9733" s="114" t="s">
        <v>445</v>
      </c>
      <c r="B9733" s="114" t="s">
        <v>658</v>
      </c>
      <c r="C9733" s="114" t="s">
        <v>830</v>
      </c>
      <c r="D9733" s="114" t="s">
        <v>1353</v>
      </c>
      <c r="E9733" s="21" t="str">
        <f t="shared" si="38"/>
        <v>INSIS.LPV.INSIS_GEN_V10.HST_PAYMENT_MODE</v>
      </c>
    </row>
    <row r="9734" spans="1:5" ht="14.25" customHeight="1">
      <c r="A9734" s="114" t="s">
        <v>445</v>
      </c>
      <c r="B9734" s="114" t="s">
        <v>658</v>
      </c>
      <c r="C9734" s="114" t="s">
        <v>830</v>
      </c>
      <c r="D9734" s="114" t="s">
        <v>1353</v>
      </c>
      <c r="E9734" s="21" t="str">
        <f t="shared" si="38"/>
        <v>INSIS.LPV.INSIS_GEN_V10.HST_PAYMENT_MODE</v>
      </c>
    </row>
    <row r="9735" spans="1:5" ht="14.25" customHeight="1">
      <c r="A9735" s="114" t="s">
        <v>445</v>
      </c>
      <c r="B9735" s="114" t="s">
        <v>658</v>
      </c>
      <c r="C9735" s="114" t="s">
        <v>830</v>
      </c>
      <c r="D9735" s="114" t="s">
        <v>1353</v>
      </c>
      <c r="E9735" s="21" t="str">
        <f t="shared" si="38"/>
        <v>INSIS.LPV.INSIS_GEN_V10.HST_PAYMENT_MODE</v>
      </c>
    </row>
    <row r="9736" spans="1:5" ht="14.25" customHeight="1">
      <c r="A9736" s="114" t="s">
        <v>445</v>
      </c>
      <c r="B9736" s="114" t="s">
        <v>658</v>
      </c>
      <c r="C9736" s="114" t="s">
        <v>830</v>
      </c>
      <c r="D9736" s="114" t="s">
        <v>1354</v>
      </c>
      <c r="E9736" s="21" t="str">
        <f t="shared" si="38"/>
        <v>INSIS.LPV.INSIS_GEN_V10.HST_POLICY_STATE</v>
      </c>
    </row>
    <row r="9737" spans="1:5" ht="14.25" customHeight="1">
      <c r="A9737" s="114" t="s">
        <v>445</v>
      </c>
      <c r="B9737" s="114" t="s">
        <v>658</v>
      </c>
      <c r="C9737" s="114" t="s">
        <v>830</v>
      </c>
      <c r="D9737" s="114" t="s">
        <v>1354</v>
      </c>
      <c r="E9737" s="21" t="str">
        <f t="shared" si="38"/>
        <v>INSIS.LPV.INSIS_GEN_V10.HST_POLICY_STATE</v>
      </c>
    </row>
    <row r="9738" spans="1:5" ht="14.25" customHeight="1">
      <c r="A9738" s="114" t="s">
        <v>445</v>
      </c>
      <c r="B9738" s="114" t="s">
        <v>658</v>
      </c>
      <c r="C9738" s="114" t="s">
        <v>830</v>
      </c>
      <c r="D9738" s="114" t="s">
        <v>1354</v>
      </c>
      <c r="E9738" s="21" t="str">
        <f t="shared" si="38"/>
        <v>INSIS.LPV.INSIS_GEN_V10.HST_POLICY_STATE</v>
      </c>
    </row>
    <row r="9739" spans="1:5" ht="14.25" customHeight="1">
      <c r="A9739" s="114" t="s">
        <v>445</v>
      </c>
      <c r="B9739" s="114" t="s">
        <v>658</v>
      </c>
      <c r="C9739" s="114" t="s">
        <v>830</v>
      </c>
      <c r="D9739" s="114" t="s">
        <v>1355</v>
      </c>
      <c r="E9739" s="21" t="str">
        <f t="shared" si="38"/>
        <v>INSIS.LPV.INSIS_GEN_V10.HST_POLICY_STATE_AUX</v>
      </c>
    </row>
    <row r="9740" spans="1:5" ht="14.25" customHeight="1">
      <c r="A9740" s="114" t="s">
        <v>445</v>
      </c>
      <c r="B9740" s="114" t="s">
        <v>658</v>
      </c>
      <c r="C9740" s="114" t="s">
        <v>830</v>
      </c>
      <c r="D9740" s="114" t="s">
        <v>1355</v>
      </c>
      <c r="E9740" s="21" t="str">
        <f t="shared" si="38"/>
        <v>INSIS.LPV.INSIS_GEN_V10.HST_POLICY_STATE_AUX</v>
      </c>
    </row>
    <row r="9741" spans="1:5" ht="14.25" customHeight="1">
      <c r="A9741" s="114" t="s">
        <v>445</v>
      </c>
      <c r="B9741" s="114" t="s">
        <v>658</v>
      </c>
      <c r="C9741" s="114" t="s">
        <v>830</v>
      </c>
      <c r="D9741" s="114" t="s">
        <v>1355</v>
      </c>
      <c r="E9741" s="21" t="str">
        <f t="shared" si="38"/>
        <v>INSIS.LPV.INSIS_GEN_V10.HST_POLICY_STATE_AUX</v>
      </c>
    </row>
    <row r="9742" spans="1:5" ht="14.25" customHeight="1">
      <c r="A9742" s="114" t="s">
        <v>445</v>
      </c>
      <c r="B9742" s="114" t="s">
        <v>658</v>
      </c>
      <c r="C9742" s="114" t="s">
        <v>830</v>
      </c>
      <c r="D9742" s="114" t="s">
        <v>1356</v>
      </c>
      <c r="E9742" s="21" t="str">
        <f t="shared" si="38"/>
        <v>INSIS.LPV.INSIS_GEN_V10.HT_ANNEX_REASON</v>
      </c>
    </row>
    <row r="9743" spans="1:5" ht="14.25" customHeight="1">
      <c r="A9743" s="114" t="s">
        <v>445</v>
      </c>
      <c r="B9743" s="114" t="s">
        <v>658</v>
      </c>
      <c r="C9743" s="114" t="s">
        <v>830</v>
      </c>
      <c r="D9743" s="114" t="s">
        <v>1356</v>
      </c>
      <c r="E9743" s="21" t="str">
        <f t="shared" si="38"/>
        <v>INSIS.LPV.INSIS_GEN_V10.HT_ANNEX_REASON</v>
      </c>
    </row>
    <row r="9744" spans="1:5" ht="14.25" customHeight="1">
      <c r="A9744" s="114" t="s">
        <v>445</v>
      </c>
      <c r="B9744" s="114" t="s">
        <v>658</v>
      </c>
      <c r="C9744" s="114" t="s">
        <v>830</v>
      </c>
      <c r="D9744" s="114" t="s">
        <v>1356</v>
      </c>
      <c r="E9744" s="21" t="str">
        <f t="shared" si="38"/>
        <v>INSIS.LPV.INSIS_GEN_V10.HT_ANNEX_REASON</v>
      </c>
    </row>
    <row r="9745" spans="1:5" ht="14.25" customHeight="1">
      <c r="A9745" s="114" t="s">
        <v>445</v>
      </c>
      <c r="B9745" s="114" t="s">
        <v>658</v>
      </c>
      <c r="C9745" s="114" t="s">
        <v>830</v>
      </c>
      <c r="D9745" s="114" t="s">
        <v>1357</v>
      </c>
      <c r="E9745" s="21" t="str">
        <f t="shared" si="38"/>
        <v>INSIS.LPV.INSIS_GEN_V10.INSURED_OBJECT</v>
      </c>
    </row>
    <row r="9746" spans="1:5" ht="14.25" customHeight="1">
      <c r="A9746" s="114" t="s">
        <v>445</v>
      </c>
      <c r="B9746" s="114" t="s">
        <v>658</v>
      </c>
      <c r="C9746" s="114" t="s">
        <v>830</v>
      </c>
      <c r="D9746" s="114" t="s">
        <v>1357</v>
      </c>
      <c r="E9746" s="21" t="str">
        <f t="shared" si="38"/>
        <v>INSIS.LPV.INSIS_GEN_V10.INSURED_OBJECT</v>
      </c>
    </row>
    <row r="9747" spans="1:5" ht="14.25" customHeight="1">
      <c r="A9747" s="114" t="s">
        <v>445</v>
      </c>
      <c r="B9747" s="114" t="s">
        <v>658</v>
      </c>
      <c r="C9747" s="114" t="s">
        <v>830</v>
      </c>
      <c r="D9747" s="114" t="s">
        <v>1357</v>
      </c>
      <c r="E9747" s="21" t="str">
        <f t="shared" si="38"/>
        <v>INSIS.LPV.INSIS_GEN_V10.INSURED_OBJECT</v>
      </c>
    </row>
    <row r="9748" spans="1:5" ht="14.25" customHeight="1">
      <c r="A9748" s="114" t="s">
        <v>445</v>
      </c>
      <c r="B9748" s="114" t="s">
        <v>658</v>
      </c>
      <c r="C9748" s="114" t="s">
        <v>830</v>
      </c>
      <c r="D9748" s="114" t="s">
        <v>1357</v>
      </c>
      <c r="E9748" s="21" t="str">
        <f t="shared" si="38"/>
        <v>INSIS.LPV.INSIS_GEN_V10.INSURED_OBJECT</v>
      </c>
    </row>
    <row r="9749" spans="1:5" ht="14.25" customHeight="1">
      <c r="A9749" s="114" t="s">
        <v>445</v>
      </c>
      <c r="B9749" s="114" t="s">
        <v>658</v>
      </c>
      <c r="C9749" s="114" t="s">
        <v>830</v>
      </c>
      <c r="D9749" s="114" t="s">
        <v>1357</v>
      </c>
      <c r="E9749" s="21" t="str">
        <f t="shared" si="38"/>
        <v>INSIS.LPV.INSIS_GEN_V10.INSURED_OBJECT</v>
      </c>
    </row>
    <row r="9750" spans="1:5" ht="14.25" customHeight="1">
      <c r="A9750" s="114" t="s">
        <v>445</v>
      </c>
      <c r="B9750" s="114" t="s">
        <v>658</v>
      </c>
      <c r="C9750" s="114" t="s">
        <v>830</v>
      </c>
      <c r="D9750" s="114" t="s">
        <v>1357</v>
      </c>
      <c r="E9750" s="21" t="str">
        <f t="shared" si="38"/>
        <v>INSIS.LPV.INSIS_GEN_V10.INSURED_OBJECT</v>
      </c>
    </row>
    <row r="9751" spans="1:5" ht="14.25" customHeight="1">
      <c r="A9751" s="114" t="s">
        <v>445</v>
      </c>
      <c r="B9751" s="114" t="s">
        <v>658</v>
      </c>
      <c r="C9751" s="114" t="s">
        <v>830</v>
      </c>
      <c r="D9751" s="114" t="s">
        <v>1357</v>
      </c>
      <c r="E9751" s="21" t="str">
        <f t="shared" si="38"/>
        <v>INSIS.LPV.INSIS_GEN_V10.INSURED_OBJECT</v>
      </c>
    </row>
    <row r="9752" spans="1:5" ht="14.25" customHeight="1">
      <c r="A9752" s="114" t="s">
        <v>445</v>
      </c>
      <c r="B9752" s="114" t="s">
        <v>658</v>
      </c>
      <c r="C9752" s="114" t="s">
        <v>830</v>
      </c>
      <c r="D9752" s="114" t="s">
        <v>1357</v>
      </c>
      <c r="E9752" s="21" t="str">
        <f t="shared" si="38"/>
        <v>INSIS.LPV.INSIS_GEN_V10.INSURED_OBJECT</v>
      </c>
    </row>
    <row r="9753" spans="1:5" ht="14.25" customHeight="1">
      <c r="A9753" s="114" t="s">
        <v>445</v>
      </c>
      <c r="B9753" s="114" t="s">
        <v>658</v>
      </c>
      <c r="C9753" s="114" t="s">
        <v>830</v>
      </c>
      <c r="D9753" s="114" t="s">
        <v>1357</v>
      </c>
      <c r="E9753" s="21" t="str">
        <f t="shared" si="38"/>
        <v>INSIS.LPV.INSIS_GEN_V10.INSURED_OBJECT</v>
      </c>
    </row>
    <row r="9754" spans="1:5" ht="14.25" customHeight="1">
      <c r="A9754" s="114" t="s">
        <v>445</v>
      </c>
      <c r="B9754" s="114" t="s">
        <v>658</v>
      </c>
      <c r="C9754" s="114" t="s">
        <v>830</v>
      </c>
      <c r="D9754" s="114" t="s">
        <v>1357</v>
      </c>
      <c r="E9754" s="21" t="str">
        <f t="shared" si="38"/>
        <v>INSIS.LPV.INSIS_GEN_V10.INSURED_OBJECT</v>
      </c>
    </row>
    <row r="9755" spans="1:5" ht="14.25" customHeight="1">
      <c r="A9755" s="114" t="s">
        <v>445</v>
      </c>
      <c r="B9755" s="114" t="s">
        <v>658</v>
      </c>
      <c r="C9755" s="114" t="s">
        <v>830</v>
      </c>
      <c r="D9755" s="114" t="s">
        <v>1357</v>
      </c>
      <c r="E9755" s="21" t="str">
        <f t="shared" si="38"/>
        <v>INSIS.LPV.INSIS_GEN_V10.INSURED_OBJECT</v>
      </c>
    </row>
    <row r="9756" spans="1:5" ht="14.25" customHeight="1">
      <c r="A9756" s="114" t="s">
        <v>445</v>
      </c>
      <c r="B9756" s="114" t="s">
        <v>658</v>
      </c>
      <c r="C9756" s="114" t="s">
        <v>830</v>
      </c>
      <c r="D9756" s="114" t="s">
        <v>1357</v>
      </c>
      <c r="E9756" s="21" t="str">
        <f t="shared" si="38"/>
        <v>INSIS.LPV.INSIS_GEN_V10.INSURED_OBJECT</v>
      </c>
    </row>
    <row r="9757" spans="1:5" ht="14.25" customHeight="1">
      <c r="A9757" s="114" t="s">
        <v>445</v>
      </c>
      <c r="B9757" s="114" t="s">
        <v>658</v>
      </c>
      <c r="C9757" s="114" t="s">
        <v>830</v>
      </c>
      <c r="D9757" s="114" t="s">
        <v>1357</v>
      </c>
      <c r="E9757" s="21" t="str">
        <f t="shared" si="38"/>
        <v>INSIS.LPV.INSIS_GEN_V10.INSURED_OBJECT</v>
      </c>
    </row>
    <row r="9758" spans="1:5" ht="14.25" customHeight="1">
      <c r="A9758" s="114" t="s">
        <v>445</v>
      </c>
      <c r="B9758" s="114" t="s">
        <v>658</v>
      </c>
      <c r="C9758" s="114" t="s">
        <v>830</v>
      </c>
      <c r="D9758" s="114" t="s">
        <v>1357</v>
      </c>
      <c r="E9758" s="21" t="str">
        <f t="shared" si="38"/>
        <v>INSIS.LPV.INSIS_GEN_V10.INSURED_OBJECT</v>
      </c>
    </row>
    <row r="9759" spans="1:5" ht="14.25" customHeight="1">
      <c r="A9759" s="114" t="s">
        <v>445</v>
      </c>
      <c r="B9759" s="114" t="s">
        <v>658</v>
      </c>
      <c r="C9759" s="114" t="s">
        <v>830</v>
      </c>
      <c r="D9759" s="114" t="s">
        <v>1357</v>
      </c>
      <c r="E9759" s="21" t="str">
        <f t="shared" si="38"/>
        <v>INSIS.LPV.INSIS_GEN_V10.INSURED_OBJECT</v>
      </c>
    </row>
    <row r="9760" spans="1:5" ht="14.25" customHeight="1">
      <c r="A9760" s="114" t="s">
        <v>445</v>
      </c>
      <c r="B9760" s="114" t="s">
        <v>658</v>
      </c>
      <c r="C9760" s="114" t="s">
        <v>830</v>
      </c>
      <c r="D9760" s="114" t="s">
        <v>1357</v>
      </c>
      <c r="E9760" s="21" t="str">
        <f t="shared" si="38"/>
        <v>INSIS.LPV.INSIS_GEN_V10.INSURED_OBJECT</v>
      </c>
    </row>
    <row r="9761" spans="1:5" ht="14.25" customHeight="1">
      <c r="A9761" s="114" t="s">
        <v>445</v>
      </c>
      <c r="B9761" s="114" t="s">
        <v>658</v>
      </c>
      <c r="C9761" s="114" t="s">
        <v>830</v>
      </c>
      <c r="D9761" s="114" t="s">
        <v>1357</v>
      </c>
      <c r="E9761" s="21" t="str">
        <f t="shared" si="38"/>
        <v>INSIS.LPV.INSIS_GEN_V10.INSURED_OBJECT</v>
      </c>
    </row>
    <row r="9762" spans="1:5" ht="14.25" customHeight="1">
      <c r="A9762" s="114" t="s">
        <v>445</v>
      </c>
      <c r="B9762" s="114" t="s">
        <v>658</v>
      </c>
      <c r="C9762" s="114" t="s">
        <v>830</v>
      </c>
      <c r="D9762" s="114" t="s">
        <v>1357</v>
      </c>
      <c r="E9762" s="21" t="str">
        <f t="shared" si="38"/>
        <v>INSIS.LPV.INSIS_GEN_V10.INSURED_OBJECT</v>
      </c>
    </row>
    <row r="9763" spans="1:5" ht="14.25" customHeight="1">
      <c r="A9763" s="114" t="s">
        <v>445</v>
      </c>
      <c r="B9763" s="114" t="s">
        <v>658</v>
      </c>
      <c r="C9763" s="114" t="s">
        <v>830</v>
      </c>
      <c r="D9763" s="114" t="s">
        <v>1357</v>
      </c>
      <c r="E9763" s="21" t="str">
        <f t="shared" si="38"/>
        <v>INSIS.LPV.INSIS_GEN_V10.INSURED_OBJECT</v>
      </c>
    </row>
    <row r="9764" spans="1:5" ht="14.25" customHeight="1">
      <c r="A9764" s="114" t="s">
        <v>445</v>
      </c>
      <c r="B9764" s="114" t="s">
        <v>658</v>
      </c>
      <c r="C9764" s="114" t="s">
        <v>830</v>
      </c>
      <c r="D9764" s="114" t="s">
        <v>1357</v>
      </c>
      <c r="E9764" s="21" t="str">
        <f t="shared" si="38"/>
        <v>INSIS.LPV.INSIS_GEN_V10.INSURED_OBJECT</v>
      </c>
    </row>
    <row r="9765" spans="1:5" ht="14.25" customHeight="1">
      <c r="A9765" s="114" t="s">
        <v>445</v>
      </c>
      <c r="B9765" s="114" t="s">
        <v>658</v>
      </c>
      <c r="C9765" s="114" t="s">
        <v>830</v>
      </c>
      <c r="D9765" s="114" t="s">
        <v>1357</v>
      </c>
      <c r="E9765" s="21" t="str">
        <f t="shared" si="38"/>
        <v>INSIS.LPV.INSIS_GEN_V10.INSURED_OBJECT</v>
      </c>
    </row>
    <row r="9766" spans="1:5" ht="14.25" customHeight="1">
      <c r="A9766" s="114" t="s">
        <v>445</v>
      </c>
      <c r="B9766" s="114" t="s">
        <v>658</v>
      </c>
      <c r="C9766" s="114" t="s">
        <v>830</v>
      </c>
      <c r="D9766" s="114" t="s">
        <v>1357</v>
      </c>
      <c r="E9766" s="21" t="str">
        <f t="shared" si="38"/>
        <v>INSIS.LPV.INSIS_GEN_V10.INSURED_OBJECT</v>
      </c>
    </row>
    <row r="9767" spans="1:5" ht="14.25" customHeight="1">
      <c r="A9767" s="114" t="s">
        <v>445</v>
      </c>
      <c r="B9767" s="114" t="s">
        <v>658</v>
      </c>
      <c r="C9767" s="114" t="s">
        <v>830</v>
      </c>
      <c r="D9767" s="114" t="s">
        <v>1357</v>
      </c>
      <c r="E9767" s="21" t="str">
        <f t="shared" si="38"/>
        <v>INSIS.LPV.INSIS_GEN_V10.INSURED_OBJECT</v>
      </c>
    </row>
    <row r="9768" spans="1:5" ht="14.25" customHeight="1">
      <c r="A9768" s="114" t="s">
        <v>445</v>
      </c>
      <c r="B9768" s="114" t="s">
        <v>658</v>
      </c>
      <c r="C9768" s="114" t="s">
        <v>830</v>
      </c>
      <c r="D9768" s="114" t="s">
        <v>1357</v>
      </c>
      <c r="E9768" s="21" t="str">
        <f t="shared" si="38"/>
        <v>INSIS.LPV.INSIS_GEN_V10.INSURED_OBJECT</v>
      </c>
    </row>
    <row r="9769" spans="1:5" ht="14.25" customHeight="1">
      <c r="A9769" s="114" t="s">
        <v>445</v>
      </c>
      <c r="B9769" s="114" t="s">
        <v>658</v>
      </c>
      <c r="C9769" s="114" t="s">
        <v>830</v>
      </c>
      <c r="D9769" s="114" t="s">
        <v>1357</v>
      </c>
      <c r="E9769" s="21" t="str">
        <f t="shared" si="38"/>
        <v>INSIS.LPV.INSIS_GEN_V10.INSURED_OBJECT</v>
      </c>
    </row>
    <row r="9770" spans="1:5" ht="14.25" customHeight="1">
      <c r="A9770" s="114" t="s">
        <v>445</v>
      </c>
      <c r="B9770" s="114" t="s">
        <v>658</v>
      </c>
      <c r="C9770" s="114" t="s">
        <v>830</v>
      </c>
      <c r="D9770" s="114" t="s">
        <v>1357</v>
      </c>
      <c r="E9770" s="21" t="str">
        <f t="shared" si="38"/>
        <v>INSIS.LPV.INSIS_GEN_V10.INSURED_OBJECT</v>
      </c>
    </row>
    <row r="9771" spans="1:5" ht="14.25" customHeight="1">
      <c r="A9771" s="114" t="s">
        <v>445</v>
      </c>
      <c r="B9771" s="114" t="s">
        <v>658</v>
      </c>
      <c r="C9771" s="114" t="s">
        <v>830</v>
      </c>
      <c r="D9771" s="114" t="s">
        <v>1357</v>
      </c>
      <c r="E9771" s="21" t="str">
        <f t="shared" si="38"/>
        <v>INSIS.LPV.INSIS_GEN_V10.INSURED_OBJECT</v>
      </c>
    </row>
    <row r="9772" spans="1:5" ht="14.25" customHeight="1">
      <c r="A9772" s="114" t="s">
        <v>445</v>
      </c>
      <c r="B9772" s="114" t="s">
        <v>658</v>
      </c>
      <c r="C9772" s="114" t="s">
        <v>830</v>
      </c>
      <c r="D9772" s="114" t="s">
        <v>1357</v>
      </c>
      <c r="E9772" s="21" t="str">
        <f t="shared" si="38"/>
        <v>INSIS.LPV.INSIS_GEN_V10.INSURED_OBJECT</v>
      </c>
    </row>
    <row r="9773" spans="1:5" ht="14.25" customHeight="1">
      <c r="A9773" s="114" t="s">
        <v>445</v>
      </c>
      <c r="B9773" s="114" t="s">
        <v>658</v>
      </c>
      <c r="C9773" s="114" t="s">
        <v>830</v>
      </c>
      <c r="D9773" s="114" t="s">
        <v>1357</v>
      </c>
      <c r="E9773" s="21" t="str">
        <f t="shared" si="38"/>
        <v>INSIS.LPV.INSIS_GEN_V10.INSURED_OBJECT</v>
      </c>
    </row>
    <row r="9774" spans="1:5" ht="14.25" customHeight="1">
      <c r="A9774" s="114" t="s">
        <v>445</v>
      </c>
      <c r="B9774" s="114" t="s">
        <v>658</v>
      </c>
      <c r="C9774" s="114" t="s">
        <v>830</v>
      </c>
      <c r="D9774" s="114" t="s">
        <v>1357</v>
      </c>
      <c r="E9774" s="21" t="str">
        <f t="shared" si="38"/>
        <v>INSIS.LPV.INSIS_GEN_V10.INSURED_OBJECT</v>
      </c>
    </row>
    <row r="9775" spans="1:5" ht="14.25" customHeight="1">
      <c r="A9775" s="114" t="s">
        <v>445</v>
      </c>
      <c r="B9775" s="114" t="s">
        <v>658</v>
      </c>
      <c r="C9775" s="114" t="s">
        <v>830</v>
      </c>
      <c r="D9775" s="114" t="s">
        <v>1357</v>
      </c>
      <c r="E9775" s="21" t="str">
        <f t="shared" si="38"/>
        <v>INSIS.LPV.INSIS_GEN_V10.INSURED_OBJECT</v>
      </c>
    </row>
    <row r="9776" spans="1:5" ht="14.25" customHeight="1">
      <c r="A9776" s="114" t="s">
        <v>445</v>
      </c>
      <c r="B9776" s="114" t="s">
        <v>658</v>
      </c>
      <c r="C9776" s="114" t="s">
        <v>830</v>
      </c>
      <c r="D9776" s="114" t="s">
        <v>1357</v>
      </c>
      <c r="E9776" s="21" t="str">
        <f t="shared" si="38"/>
        <v>INSIS.LPV.INSIS_GEN_V10.INSURED_OBJECT</v>
      </c>
    </row>
    <row r="9777" spans="1:5" ht="14.25" customHeight="1">
      <c r="A9777" s="114" t="s">
        <v>445</v>
      </c>
      <c r="B9777" s="114" t="s">
        <v>658</v>
      </c>
      <c r="C9777" s="114" t="s">
        <v>830</v>
      </c>
      <c r="D9777" s="114" t="s">
        <v>1357</v>
      </c>
      <c r="E9777" s="21" t="str">
        <f t="shared" si="38"/>
        <v>INSIS.LPV.INSIS_GEN_V10.INSURED_OBJECT</v>
      </c>
    </row>
    <row r="9778" spans="1:5" ht="14.25" customHeight="1">
      <c r="A9778" s="114" t="s">
        <v>445</v>
      </c>
      <c r="B9778" s="114" t="s">
        <v>658</v>
      </c>
      <c r="C9778" s="114" t="s">
        <v>830</v>
      </c>
      <c r="D9778" s="114" t="s">
        <v>1357</v>
      </c>
      <c r="E9778" s="21" t="str">
        <f t="shared" si="38"/>
        <v>INSIS.LPV.INSIS_GEN_V10.INSURED_OBJECT</v>
      </c>
    </row>
    <row r="9779" spans="1:5" ht="14.25" customHeight="1">
      <c r="A9779" s="114" t="s">
        <v>445</v>
      </c>
      <c r="B9779" s="114" t="s">
        <v>658</v>
      </c>
      <c r="C9779" s="114" t="s">
        <v>830</v>
      </c>
      <c r="D9779" s="114" t="s">
        <v>1357</v>
      </c>
      <c r="E9779" s="21" t="str">
        <f t="shared" si="38"/>
        <v>INSIS.LPV.INSIS_GEN_V10.INSURED_OBJECT</v>
      </c>
    </row>
    <row r="9780" spans="1:5" ht="14.25" customHeight="1">
      <c r="A9780" s="114" t="s">
        <v>445</v>
      </c>
      <c r="B9780" s="114" t="s">
        <v>658</v>
      </c>
      <c r="C9780" s="114" t="s">
        <v>830</v>
      </c>
      <c r="D9780" s="114" t="s">
        <v>1357</v>
      </c>
      <c r="E9780" s="21" t="str">
        <f t="shared" si="38"/>
        <v>INSIS.LPV.INSIS_GEN_V10.INSURED_OBJECT</v>
      </c>
    </row>
    <row r="9781" spans="1:5" ht="14.25" customHeight="1">
      <c r="A9781" s="114" t="s">
        <v>445</v>
      </c>
      <c r="B9781" s="114" t="s">
        <v>658</v>
      </c>
      <c r="C9781" s="114" t="s">
        <v>830</v>
      </c>
      <c r="D9781" s="114" t="s">
        <v>1357</v>
      </c>
      <c r="E9781" s="21" t="str">
        <f t="shared" si="38"/>
        <v>INSIS.LPV.INSIS_GEN_V10.INSURED_OBJECT</v>
      </c>
    </row>
    <row r="9782" spans="1:5" ht="14.25" customHeight="1">
      <c r="A9782" s="114" t="s">
        <v>445</v>
      </c>
      <c r="B9782" s="114" t="s">
        <v>658</v>
      </c>
      <c r="C9782" s="114" t="s">
        <v>830</v>
      </c>
      <c r="D9782" s="114" t="s">
        <v>1357</v>
      </c>
      <c r="E9782" s="21" t="str">
        <f t="shared" si="38"/>
        <v>INSIS.LPV.INSIS_GEN_V10.INSURED_OBJECT</v>
      </c>
    </row>
    <row r="9783" spans="1:5" ht="14.25" customHeight="1">
      <c r="A9783" s="114" t="s">
        <v>445</v>
      </c>
      <c r="B9783" s="114" t="s">
        <v>658</v>
      </c>
      <c r="C9783" s="114" t="s">
        <v>830</v>
      </c>
      <c r="D9783" s="114" t="s">
        <v>1357</v>
      </c>
      <c r="E9783" s="21" t="str">
        <f t="shared" si="38"/>
        <v>INSIS.LPV.INSIS_GEN_V10.INSURED_OBJECT</v>
      </c>
    </row>
    <row r="9784" spans="1:5" ht="14.25" customHeight="1">
      <c r="A9784" s="114" t="s">
        <v>445</v>
      </c>
      <c r="B9784" s="114" t="s">
        <v>658</v>
      </c>
      <c r="C9784" s="114" t="s">
        <v>830</v>
      </c>
      <c r="D9784" s="114" t="s">
        <v>1357</v>
      </c>
      <c r="E9784" s="21" t="str">
        <f t="shared" si="38"/>
        <v>INSIS.LPV.INSIS_GEN_V10.INSURED_OBJECT</v>
      </c>
    </row>
    <row r="9785" spans="1:5" ht="14.25" customHeight="1">
      <c r="A9785" s="114" t="s">
        <v>445</v>
      </c>
      <c r="B9785" s="114" t="s">
        <v>658</v>
      </c>
      <c r="C9785" s="114" t="s">
        <v>830</v>
      </c>
      <c r="D9785" s="114" t="s">
        <v>1357</v>
      </c>
      <c r="E9785" s="21" t="str">
        <f t="shared" si="38"/>
        <v>INSIS.LPV.INSIS_GEN_V10.INSURED_OBJECT</v>
      </c>
    </row>
    <row r="9786" spans="1:5" ht="14.25" customHeight="1">
      <c r="A9786" s="114" t="s">
        <v>445</v>
      </c>
      <c r="B9786" s="114" t="s">
        <v>658</v>
      </c>
      <c r="C9786" s="114" t="s">
        <v>830</v>
      </c>
      <c r="D9786" s="114" t="s">
        <v>1357</v>
      </c>
      <c r="E9786" s="21" t="str">
        <f t="shared" si="38"/>
        <v>INSIS.LPV.INSIS_GEN_V10.INSURED_OBJECT</v>
      </c>
    </row>
    <row r="9787" spans="1:5" ht="14.25" customHeight="1">
      <c r="A9787" s="114" t="s">
        <v>445</v>
      </c>
      <c r="B9787" s="114" t="s">
        <v>658</v>
      </c>
      <c r="C9787" s="114" t="s">
        <v>830</v>
      </c>
      <c r="D9787" s="114" t="s">
        <v>835</v>
      </c>
      <c r="E9787" s="21" t="str">
        <f t="shared" si="38"/>
        <v>INSIS.LPV.INSIS_GEN_V10.O_ACCINSURED</v>
      </c>
    </row>
    <row r="9788" spans="1:5" ht="14.25" customHeight="1">
      <c r="A9788" s="114" t="s">
        <v>445</v>
      </c>
      <c r="B9788" s="114" t="s">
        <v>658</v>
      </c>
      <c r="C9788" s="114" t="s">
        <v>830</v>
      </c>
      <c r="D9788" s="114" t="s">
        <v>835</v>
      </c>
      <c r="E9788" s="21" t="str">
        <f t="shared" si="38"/>
        <v>INSIS.LPV.INSIS_GEN_V10.O_ACCINSURED</v>
      </c>
    </row>
    <row r="9789" spans="1:5" ht="14.25" customHeight="1">
      <c r="A9789" s="114" t="s">
        <v>445</v>
      </c>
      <c r="B9789" s="114" t="s">
        <v>658</v>
      </c>
      <c r="C9789" s="114" t="s">
        <v>830</v>
      </c>
      <c r="D9789" s="114" t="s">
        <v>835</v>
      </c>
      <c r="E9789" s="21" t="str">
        <f t="shared" si="38"/>
        <v>INSIS.LPV.INSIS_GEN_V10.O_ACCINSURED</v>
      </c>
    </row>
    <row r="9790" spans="1:5" ht="14.25" customHeight="1">
      <c r="A9790" s="114" t="s">
        <v>445</v>
      </c>
      <c r="B9790" s="114" t="s">
        <v>658</v>
      </c>
      <c r="C9790" s="114" t="s">
        <v>830</v>
      </c>
      <c r="D9790" s="114" t="s">
        <v>835</v>
      </c>
      <c r="E9790" s="21" t="str">
        <f t="shared" si="38"/>
        <v>INSIS.LPV.INSIS_GEN_V10.O_ACCINSURED</v>
      </c>
    </row>
    <row r="9791" spans="1:5" ht="14.25" customHeight="1">
      <c r="A9791" s="114" t="s">
        <v>445</v>
      </c>
      <c r="B9791" s="114" t="s">
        <v>658</v>
      </c>
      <c r="C9791" s="114" t="s">
        <v>830</v>
      </c>
      <c r="D9791" s="114" t="s">
        <v>835</v>
      </c>
      <c r="E9791" s="21" t="str">
        <f t="shared" si="38"/>
        <v>INSIS.LPV.INSIS_GEN_V10.O_ACCINSURED</v>
      </c>
    </row>
    <row r="9792" spans="1:5" ht="14.25" customHeight="1">
      <c r="A9792" s="114" t="s">
        <v>445</v>
      </c>
      <c r="B9792" s="114" t="s">
        <v>658</v>
      </c>
      <c r="C9792" s="114" t="s">
        <v>830</v>
      </c>
      <c r="D9792" s="114" t="s">
        <v>835</v>
      </c>
      <c r="E9792" s="21" t="str">
        <f t="shared" si="38"/>
        <v>INSIS.LPV.INSIS_GEN_V10.O_ACCINSURED</v>
      </c>
    </row>
    <row r="9793" spans="1:5" ht="14.25" customHeight="1">
      <c r="A9793" s="114" t="s">
        <v>445</v>
      </c>
      <c r="B9793" s="114" t="s">
        <v>658</v>
      </c>
      <c r="C9793" s="114" t="s">
        <v>830</v>
      </c>
      <c r="D9793" s="114" t="s">
        <v>835</v>
      </c>
      <c r="E9793" s="21" t="str">
        <f t="shared" si="38"/>
        <v>INSIS.LPV.INSIS_GEN_V10.O_ACCINSURED</v>
      </c>
    </row>
    <row r="9794" spans="1:5" ht="14.25" customHeight="1">
      <c r="A9794" s="114" t="s">
        <v>445</v>
      </c>
      <c r="B9794" s="114" t="s">
        <v>658</v>
      </c>
      <c r="C9794" s="114" t="s">
        <v>830</v>
      </c>
      <c r="D9794" s="114" t="s">
        <v>835</v>
      </c>
      <c r="E9794" s="21" t="str">
        <f t="shared" si="38"/>
        <v>INSIS.LPV.INSIS_GEN_V10.O_ACCINSURED</v>
      </c>
    </row>
    <row r="9795" spans="1:5" ht="14.25" customHeight="1">
      <c r="A9795" s="114" t="s">
        <v>445</v>
      </c>
      <c r="B9795" s="114" t="s">
        <v>658</v>
      </c>
      <c r="C9795" s="114" t="s">
        <v>830</v>
      </c>
      <c r="D9795" s="114" t="s">
        <v>835</v>
      </c>
      <c r="E9795" s="21" t="str">
        <f t="shared" si="38"/>
        <v>INSIS.LPV.INSIS_GEN_V10.O_ACCINSURED</v>
      </c>
    </row>
    <row r="9796" spans="1:5" ht="14.25" customHeight="1">
      <c r="A9796" s="114" t="s">
        <v>445</v>
      </c>
      <c r="B9796" s="114" t="s">
        <v>658</v>
      </c>
      <c r="C9796" s="114" t="s">
        <v>830</v>
      </c>
      <c r="D9796" s="114" t="s">
        <v>835</v>
      </c>
      <c r="E9796" s="21" t="str">
        <f t="shared" si="38"/>
        <v>INSIS.LPV.INSIS_GEN_V10.O_ACCINSURED</v>
      </c>
    </row>
    <row r="9797" spans="1:5" ht="14.25" customHeight="1">
      <c r="A9797" s="114" t="s">
        <v>445</v>
      </c>
      <c r="B9797" s="114" t="s">
        <v>658</v>
      </c>
      <c r="C9797" s="114" t="s">
        <v>830</v>
      </c>
      <c r="D9797" s="114" t="s">
        <v>835</v>
      </c>
      <c r="E9797" s="21" t="str">
        <f t="shared" si="38"/>
        <v>INSIS.LPV.INSIS_GEN_V10.O_ACCINSURED</v>
      </c>
    </row>
    <row r="9798" spans="1:5" ht="14.25" customHeight="1">
      <c r="A9798" s="114" t="s">
        <v>445</v>
      </c>
      <c r="B9798" s="114" t="s">
        <v>658</v>
      </c>
      <c r="C9798" s="114" t="s">
        <v>830</v>
      </c>
      <c r="D9798" s="114" t="s">
        <v>835</v>
      </c>
      <c r="E9798" s="21" t="str">
        <f t="shared" si="38"/>
        <v>INSIS.LPV.INSIS_GEN_V10.O_ACCINSURED</v>
      </c>
    </row>
    <row r="9799" spans="1:5" ht="14.25" customHeight="1">
      <c r="A9799" s="114" t="s">
        <v>445</v>
      </c>
      <c r="B9799" s="114" t="s">
        <v>658</v>
      </c>
      <c r="C9799" s="114" t="s">
        <v>830</v>
      </c>
      <c r="D9799" s="114" t="s">
        <v>835</v>
      </c>
      <c r="E9799" s="21" t="str">
        <f t="shared" si="38"/>
        <v>INSIS.LPV.INSIS_GEN_V10.O_ACCINSURED</v>
      </c>
    </row>
    <row r="9800" spans="1:5" ht="14.25" customHeight="1">
      <c r="A9800" s="114" t="s">
        <v>445</v>
      </c>
      <c r="B9800" s="114" t="s">
        <v>658</v>
      </c>
      <c r="C9800" s="114" t="s">
        <v>830</v>
      </c>
      <c r="D9800" s="114" t="s">
        <v>835</v>
      </c>
      <c r="E9800" s="21" t="str">
        <f t="shared" si="38"/>
        <v>INSIS.LPV.INSIS_GEN_V10.O_ACCINSURED</v>
      </c>
    </row>
    <row r="9801" spans="1:5" ht="14.25" customHeight="1">
      <c r="A9801" s="114" t="s">
        <v>445</v>
      </c>
      <c r="B9801" s="114" t="s">
        <v>658</v>
      </c>
      <c r="C9801" s="114" t="s">
        <v>830</v>
      </c>
      <c r="D9801" s="114" t="s">
        <v>835</v>
      </c>
      <c r="E9801" s="21" t="str">
        <f t="shared" si="38"/>
        <v>INSIS.LPV.INSIS_GEN_V10.O_ACCINSURED</v>
      </c>
    </row>
    <row r="9802" spans="1:5" ht="14.25" customHeight="1">
      <c r="A9802" s="114" t="s">
        <v>445</v>
      </c>
      <c r="B9802" s="114" t="s">
        <v>658</v>
      </c>
      <c r="C9802" s="114" t="s">
        <v>830</v>
      </c>
      <c r="D9802" s="114" t="s">
        <v>835</v>
      </c>
      <c r="E9802" s="21" t="str">
        <f t="shared" si="38"/>
        <v>INSIS.LPV.INSIS_GEN_V10.O_ACCINSURED</v>
      </c>
    </row>
    <row r="9803" spans="1:5" ht="14.25" customHeight="1">
      <c r="A9803" s="114" t="s">
        <v>445</v>
      </c>
      <c r="B9803" s="114" t="s">
        <v>658</v>
      </c>
      <c r="C9803" s="114" t="s">
        <v>830</v>
      </c>
      <c r="D9803" s="114" t="s">
        <v>835</v>
      </c>
      <c r="E9803" s="21" t="str">
        <f t="shared" si="38"/>
        <v>INSIS.LPV.INSIS_GEN_V10.O_ACCINSURED</v>
      </c>
    </row>
    <row r="9804" spans="1:5" ht="14.25" customHeight="1">
      <c r="A9804" s="114" t="s">
        <v>445</v>
      </c>
      <c r="B9804" s="114" t="s">
        <v>658</v>
      </c>
      <c r="C9804" s="114" t="s">
        <v>830</v>
      </c>
      <c r="D9804" s="114" t="s">
        <v>835</v>
      </c>
      <c r="E9804" s="21" t="str">
        <f t="shared" si="38"/>
        <v>INSIS.LPV.INSIS_GEN_V10.O_ACCINSURED</v>
      </c>
    </row>
    <row r="9805" spans="1:5" ht="14.25" customHeight="1">
      <c r="A9805" s="114" t="s">
        <v>445</v>
      </c>
      <c r="B9805" s="114" t="s">
        <v>658</v>
      </c>
      <c r="C9805" s="114" t="s">
        <v>830</v>
      </c>
      <c r="D9805" s="114" t="s">
        <v>835</v>
      </c>
      <c r="E9805" s="21" t="str">
        <f t="shared" si="38"/>
        <v>INSIS.LPV.INSIS_GEN_V10.O_ACCINSURED</v>
      </c>
    </row>
    <row r="9806" spans="1:5" ht="14.25" customHeight="1">
      <c r="A9806" s="114" t="s">
        <v>445</v>
      </c>
      <c r="B9806" s="114" t="s">
        <v>658</v>
      </c>
      <c r="C9806" s="114" t="s">
        <v>830</v>
      </c>
      <c r="D9806" s="114" t="s">
        <v>835</v>
      </c>
      <c r="E9806" s="21" t="str">
        <f t="shared" si="38"/>
        <v>INSIS.LPV.INSIS_GEN_V10.O_ACCINSURED</v>
      </c>
    </row>
    <row r="9807" spans="1:5" ht="14.25" customHeight="1">
      <c r="A9807" s="114" t="s">
        <v>445</v>
      </c>
      <c r="B9807" s="114" t="s">
        <v>658</v>
      </c>
      <c r="C9807" s="114" t="s">
        <v>830</v>
      </c>
      <c r="D9807" s="114" t="s">
        <v>835</v>
      </c>
      <c r="E9807" s="21" t="str">
        <f t="shared" si="38"/>
        <v>INSIS.LPV.INSIS_GEN_V10.O_ACCINSURED</v>
      </c>
    </row>
    <row r="9808" spans="1:5" ht="14.25" customHeight="1">
      <c r="A9808" s="114" t="s">
        <v>445</v>
      </c>
      <c r="B9808" s="114" t="s">
        <v>658</v>
      </c>
      <c r="C9808" s="114" t="s">
        <v>830</v>
      </c>
      <c r="D9808" s="114" t="s">
        <v>835</v>
      </c>
      <c r="E9808" s="21" t="str">
        <f t="shared" si="38"/>
        <v>INSIS.LPV.INSIS_GEN_V10.O_ACCINSURED</v>
      </c>
    </row>
    <row r="9809" spans="1:5" ht="14.25" customHeight="1">
      <c r="A9809" s="114" t="s">
        <v>445</v>
      </c>
      <c r="B9809" s="114" t="s">
        <v>658</v>
      </c>
      <c r="C9809" s="114" t="s">
        <v>830</v>
      </c>
      <c r="D9809" s="114" t="s">
        <v>835</v>
      </c>
      <c r="E9809" s="21" t="str">
        <f t="shared" si="38"/>
        <v>INSIS.LPV.INSIS_GEN_V10.O_ACCINSURED</v>
      </c>
    </row>
    <row r="9810" spans="1:5" ht="14.25" customHeight="1">
      <c r="A9810" s="114" t="s">
        <v>445</v>
      </c>
      <c r="B9810" s="114" t="s">
        <v>658</v>
      </c>
      <c r="C9810" s="114" t="s">
        <v>830</v>
      </c>
      <c r="D9810" s="114" t="s">
        <v>835</v>
      </c>
      <c r="E9810" s="21" t="str">
        <f t="shared" si="38"/>
        <v>INSIS.LPV.INSIS_GEN_V10.O_ACCINSURED</v>
      </c>
    </row>
    <row r="9811" spans="1:5" ht="14.25" customHeight="1">
      <c r="A9811" s="114" t="s">
        <v>445</v>
      </c>
      <c r="B9811" s="114" t="s">
        <v>658</v>
      </c>
      <c r="C9811" s="114" t="s">
        <v>830</v>
      </c>
      <c r="D9811" s="114" t="s">
        <v>835</v>
      </c>
      <c r="E9811" s="21" t="str">
        <f t="shared" si="38"/>
        <v>INSIS.LPV.INSIS_GEN_V10.O_ACCINSURED</v>
      </c>
    </row>
    <row r="9812" spans="1:5" ht="14.25" customHeight="1">
      <c r="A9812" s="114" t="s">
        <v>445</v>
      </c>
      <c r="B9812" s="114" t="s">
        <v>658</v>
      </c>
      <c r="C9812" s="114" t="s">
        <v>830</v>
      </c>
      <c r="D9812" s="114" t="s">
        <v>835</v>
      </c>
      <c r="E9812" s="21" t="str">
        <f t="shared" si="38"/>
        <v>INSIS.LPV.INSIS_GEN_V10.O_ACCINSURED</v>
      </c>
    </row>
    <row r="9813" spans="1:5" ht="14.25" customHeight="1">
      <c r="A9813" s="114" t="s">
        <v>445</v>
      </c>
      <c r="B9813" s="114" t="s">
        <v>658</v>
      </c>
      <c r="C9813" s="114" t="s">
        <v>830</v>
      </c>
      <c r="D9813" s="114" t="s">
        <v>835</v>
      </c>
      <c r="E9813" s="21" t="str">
        <f t="shared" si="38"/>
        <v>INSIS.LPV.INSIS_GEN_V10.O_ACCINSURED</v>
      </c>
    </row>
    <row r="9814" spans="1:5" ht="14.25" customHeight="1">
      <c r="A9814" s="114" t="s">
        <v>445</v>
      </c>
      <c r="B9814" s="114" t="s">
        <v>658</v>
      </c>
      <c r="C9814" s="114" t="s">
        <v>830</v>
      </c>
      <c r="D9814" s="114" t="s">
        <v>883</v>
      </c>
      <c r="E9814" s="21" t="str">
        <f t="shared" si="38"/>
        <v>INSIS.LPV.INSIS_GEN_V10.POLICY</v>
      </c>
    </row>
    <row r="9815" spans="1:5" ht="14.25" customHeight="1">
      <c r="A9815" s="114" t="s">
        <v>445</v>
      </c>
      <c r="B9815" s="114" t="s">
        <v>658</v>
      </c>
      <c r="C9815" s="114" t="s">
        <v>830</v>
      </c>
      <c r="D9815" s="114" t="s">
        <v>883</v>
      </c>
      <c r="E9815" s="21" t="str">
        <f t="shared" si="38"/>
        <v>INSIS.LPV.INSIS_GEN_V10.POLICY</v>
      </c>
    </row>
    <row r="9816" spans="1:5" ht="14.25" customHeight="1">
      <c r="A9816" s="114" t="s">
        <v>445</v>
      </c>
      <c r="B9816" s="114" t="s">
        <v>658</v>
      </c>
      <c r="C9816" s="114" t="s">
        <v>830</v>
      </c>
      <c r="D9816" s="114" t="s">
        <v>883</v>
      </c>
      <c r="E9816" s="21" t="str">
        <f t="shared" si="38"/>
        <v>INSIS.LPV.INSIS_GEN_V10.POLICY</v>
      </c>
    </row>
    <row r="9817" spans="1:5" ht="14.25" customHeight="1">
      <c r="A9817" s="114" t="s">
        <v>445</v>
      </c>
      <c r="B9817" s="114" t="s">
        <v>658</v>
      </c>
      <c r="C9817" s="114" t="s">
        <v>830</v>
      </c>
      <c r="D9817" s="114" t="s">
        <v>883</v>
      </c>
      <c r="E9817" s="21" t="str">
        <f t="shared" si="38"/>
        <v>INSIS.LPV.INSIS_GEN_V10.POLICY</v>
      </c>
    </row>
    <row r="9818" spans="1:5" ht="14.25" customHeight="1">
      <c r="A9818" s="114" t="s">
        <v>445</v>
      </c>
      <c r="B9818" s="114" t="s">
        <v>658</v>
      </c>
      <c r="C9818" s="114" t="s">
        <v>830</v>
      </c>
      <c r="D9818" s="114" t="s">
        <v>883</v>
      </c>
      <c r="E9818" s="21" t="str">
        <f t="shared" si="38"/>
        <v>INSIS.LPV.INSIS_GEN_V10.POLICY</v>
      </c>
    </row>
    <row r="9819" spans="1:5" ht="14.25" customHeight="1">
      <c r="A9819" s="114" t="s">
        <v>445</v>
      </c>
      <c r="B9819" s="114" t="s">
        <v>658</v>
      </c>
      <c r="C9819" s="114" t="s">
        <v>830</v>
      </c>
      <c r="D9819" s="114" t="s">
        <v>883</v>
      </c>
      <c r="E9819" s="21" t="str">
        <f t="shared" si="38"/>
        <v>INSIS.LPV.INSIS_GEN_V10.POLICY</v>
      </c>
    </row>
    <row r="9820" spans="1:5" ht="14.25" customHeight="1">
      <c r="A9820" s="114" t="s">
        <v>445</v>
      </c>
      <c r="B9820" s="114" t="s">
        <v>658</v>
      </c>
      <c r="C9820" s="114" t="s">
        <v>830</v>
      </c>
      <c r="D9820" s="114" t="s">
        <v>883</v>
      </c>
      <c r="E9820" s="21" t="str">
        <f t="shared" si="38"/>
        <v>INSIS.LPV.INSIS_GEN_V10.POLICY</v>
      </c>
    </row>
    <row r="9821" spans="1:5" ht="14.25" customHeight="1">
      <c r="A9821" s="114" t="s">
        <v>445</v>
      </c>
      <c r="B9821" s="114" t="s">
        <v>658</v>
      </c>
      <c r="C9821" s="114" t="s">
        <v>830</v>
      </c>
      <c r="D9821" s="114" t="s">
        <v>883</v>
      </c>
      <c r="E9821" s="21" t="str">
        <f t="shared" si="38"/>
        <v>INSIS.LPV.INSIS_GEN_V10.POLICY</v>
      </c>
    </row>
    <row r="9822" spans="1:5" ht="14.25" customHeight="1">
      <c r="A9822" s="114" t="s">
        <v>445</v>
      </c>
      <c r="B9822" s="114" t="s">
        <v>658</v>
      </c>
      <c r="C9822" s="114" t="s">
        <v>830</v>
      </c>
      <c r="D9822" s="114" t="s">
        <v>883</v>
      </c>
      <c r="E9822" s="21" t="str">
        <f t="shared" si="38"/>
        <v>INSIS.LPV.INSIS_GEN_V10.POLICY</v>
      </c>
    </row>
    <row r="9823" spans="1:5" ht="14.25" customHeight="1">
      <c r="A9823" s="114" t="s">
        <v>445</v>
      </c>
      <c r="B9823" s="114" t="s">
        <v>658</v>
      </c>
      <c r="C9823" s="114" t="s">
        <v>830</v>
      </c>
      <c r="D9823" s="114" t="s">
        <v>883</v>
      </c>
      <c r="E9823" s="21" t="str">
        <f t="shared" si="38"/>
        <v>INSIS.LPV.INSIS_GEN_V10.POLICY</v>
      </c>
    </row>
    <row r="9824" spans="1:5" ht="14.25" customHeight="1">
      <c r="A9824" s="114" t="s">
        <v>445</v>
      </c>
      <c r="B9824" s="114" t="s">
        <v>658</v>
      </c>
      <c r="C9824" s="114" t="s">
        <v>830</v>
      </c>
      <c r="D9824" s="114" t="s">
        <v>883</v>
      </c>
      <c r="E9824" s="21" t="str">
        <f t="shared" si="38"/>
        <v>INSIS.LPV.INSIS_GEN_V10.POLICY</v>
      </c>
    </row>
    <row r="9825" spans="1:5" ht="14.25" customHeight="1">
      <c r="A9825" s="114" t="s">
        <v>445</v>
      </c>
      <c r="B9825" s="114" t="s">
        <v>658</v>
      </c>
      <c r="C9825" s="114" t="s">
        <v>830</v>
      </c>
      <c r="D9825" s="114" t="s">
        <v>883</v>
      </c>
      <c r="E9825" s="21" t="str">
        <f t="shared" si="38"/>
        <v>INSIS.LPV.INSIS_GEN_V10.POLICY</v>
      </c>
    </row>
    <row r="9826" spans="1:5" ht="14.25" customHeight="1">
      <c r="A9826" s="114" t="s">
        <v>445</v>
      </c>
      <c r="B9826" s="114" t="s">
        <v>658</v>
      </c>
      <c r="C9826" s="114" t="s">
        <v>830</v>
      </c>
      <c r="D9826" s="114" t="s">
        <v>883</v>
      </c>
      <c r="E9826" s="21" t="str">
        <f t="shared" si="38"/>
        <v>INSIS.LPV.INSIS_GEN_V10.POLICY</v>
      </c>
    </row>
    <row r="9827" spans="1:5" ht="14.25" customHeight="1">
      <c r="A9827" s="114" t="s">
        <v>445</v>
      </c>
      <c r="B9827" s="114" t="s">
        <v>658</v>
      </c>
      <c r="C9827" s="114" t="s">
        <v>830</v>
      </c>
      <c r="D9827" s="114" t="s">
        <v>883</v>
      </c>
      <c r="E9827" s="21" t="str">
        <f t="shared" si="38"/>
        <v>INSIS.LPV.INSIS_GEN_V10.POLICY</v>
      </c>
    </row>
    <row r="9828" spans="1:5" ht="14.25" customHeight="1">
      <c r="A9828" s="114" t="s">
        <v>445</v>
      </c>
      <c r="B9828" s="114" t="s">
        <v>658</v>
      </c>
      <c r="C9828" s="114" t="s">
        <v>830</v>
      </c>
      <c r="D9828" s="114" t="s">
        <v>883</v>
      </c>
      <c r="E9828" s="21" t="str">
        <f t="shared" si="38"/>
        <v>INSIS.LPV.INSIS_GEN_V10.POLICY</v>
      </c>
    </row>
    <row r="9829" spans="1:5" ht="14.25" customHeight="1">
      <c r="A9829" s="114" t="s">
        <v>445</v>
      </c>
      <c r="B9829" s="114" t="s">
        <v>658</v>
      </c>
      <c r="C9829" s="114" t="s">
        <v>830</v>
      </c>
      <c r="D9829" s="114" t="s">
        <v>883</v>
      </c>
      <c r="E9829" s="21" t="str">
        <f t="shared" si="38"/>
        <v>INSIS.LPV.INSIS_GEN_V10.POLICY</v>
      </c>
    </row>
    <row r="9830" spans="1:5" ht="14.25" customHeight="1">
      <c r="A9830" s="114" t="s">
        <v>445</v>
      </c>
      <c r="B9830" s="114" t="s">
        <v>658</v>
      </c>
      <c r="C9830" s="114" t="s">
        <v>830</v>
      </c>
      <c r="D9830" s="114" t="s">
        <v>883</v>
      </c>
      <c r="E9830" s="21" t="str">
        <f t="shared" si="38"/>
        <v>INSIS.LPV.INSIS_GEN_V10.POLICY</v>
      </c>
    </row>
    <row r="9831" spans="1:5" ht="14.25" customHeight="1">
      <c r="A9831" s="114" t="s">
        <v>445</v>
      </c>
      <c r="B9831" s="114" t="s">
        <v>658</v>
      </c>
      <c r="C9831" s="114" t="s">
        <v>830</v>
      </c>
      <c r="D9831" s="114" t="s">
        <v>883</v>
      </c>
      <c r="E9831" s="21" t="str">
        <f t="shared" si="38"/>
        <v>INSIS.LPV.INSIS_GEN_V10.POLICY</v>
      </c>
    </row>
    <row r="9832" spans="1:5" ht="14.25" customHeight="1">
      <c r="A9832" s="114" t="s">
        <v>445</v>
      </c>
      <c r="B9832" s="114" t="s">
        <v>658</v>
      </c>
      <c r="C9832" s="114" t="s">
        <v>830</v>
      </c>
      <c r="D9832" s="114" t="s">
        <v>883</v>
      </c>
      <c r="E9832" s="21" t="str">
        <f t="shared" si="38"/>
        <v>INSIS.LPV.INSIS_GEN_V10.POLICY</v>
      </c>
    </row>
    <row r="9833" spans="1:5" ht="14.25" customHeight="1">
      <c r="A9833" s="114" t="s">
        <v>445</v>
      </c>
      <c r="B9833" s="114" t="s">
        <v>658</v>
      </c>
      <c r="C9833" s="114" t="s">
        <v>830</v>
      </c>
      <c r="D9833" s="114" t="s">
        <v>883</v>
      </c>
      <c r="E9833" s="21" t="str">
        <f t="shared" si="38"/>
        <v>INSIS.LPV.INSIS_GEN_V10.POLICY</v>
      </c>
    </row>
    <row r="9834" spans="1:5" ht="14.25" customHeight="1">
      <c r="A9834" s="114" t="s">
        <v>445</v>
      </c>
      <c r="B9834" s="114" t="s">
        <v>658</v>
      </c>
      <c r="C9834" s="114" t="s">
        <v>830</v>
      </c>
      <c r="D9834" s="114" t="s">
        <v>883</v>
      </c>
      <c r="E9834" s="21" t="str">
        <f t="shared" si="38"/>
        <v>INSIS.LPV.INSIS_GEN_V10.POLICY</v>
      </c>
    </row>
    <row r="9835" spans="1:5" ht="14.25" customHeight="1">
      <c r="A9835" s="114" t="s">
        <v>445</v>
      </c>
      <c r="B9835" s="114" t="s">
        <v>658</v>
      </c>
      <c r="C9835" s="114" t="s">
        <v>830</v>
      </c>
      <c r="D9835" s="114" t="s">
        <v>883</v>
      </c>
      <c r="E9835" s="21" t="str">
        <f t="shared" si="38"/>
        <v>INSIS.LPV.INSIS_GEN_V10.POLICY</v>
      </c>
    </row>
    <row r="9836" spans="1:5" ht="14.25" customHeight="1">
      <c r="A9836" s="114" t="s">
        <v>445</v>
      </c>
      <c r="B9836" s="114" t="s">
        <v>658</v>
      </c>
      <c r="C9836" s="114" t="s">
        <v>830</v>
      </c>
      <c r="D9836" s="114" t="s">
        <v>883</v>
      </c>
      <c r="E9836" s="21" t="str">
        <f t="shared" si="38"/>
        <v>INSIS.LPV.INSIS_GEN_V10.POLICY</v>
      </c>
    </row>
    <row r="9837" spans="1:5" ht="14.25" customHeight="1">
      <c r="A9837" s="114" t="s">
        <v>445</v>
      </c>
      <c r="B9837" s="114" t="s">
        <v>658</v>
      </c>
      <c r="C9837" s="114" t="s">
        <v>830</v>
      </c>
      <c r="D9837" s="114" t="s">
        <v>883</v>
      </c>
      <c r="E9837" s="21" t="str">
        <f t="shared" si="38"/>
        <v>INSIS.LPV.INSIS_GEN_V10.POLICY</v>
      </c>
    </row>
    <row r="9838" spans="1:5" ht="14.25" customHeight="1">
      <c r="A9838" s="114" t="s">
        <v>445</v>
      </c>
      <c r="B9838" s="114" t="s">
        <v>658</v>
      </c>
      <c r="C9838" s="114" t="s">
        <v>830</v>
      </c>
      <c r="D9838" s="114" t="s">
        <v>883</v>
      </c>
      <c r="E9838" s="21" t="str">
        <f t="shared" si="38"/>
        <v>INSIS.LPV.INSIS_GEN_V10.POLICY</v>
      </c>
    </row>
    <row r="9839" spans="1:5" ht="14.25" customHeight="1">
      <c r="A9839" s="114" t="s">
        <v>445</v>
      </c>
      <c r="B9839" s="114" t="s">
        <v>658</v>
      </c>
      <c r="C9839" s="114" t="s">
        <v>830</v>
      </c>
      <c r="D9839" s="114" t="s">
        <v>883</v>
      </c>
      <c r="E9839" s="21" t="str">
        <f t="shared" si="38"/>
        <v>INSIS.LPV.INSIS_GEN_V10.POLICY</v>
      </c>
    </row>
    <row r="9840" spans="1:5" ht="14.25" customHeight="1">
      <c r="A9840" s="114" t="s">
        <v>445</v>
      </c>
      <c r="B9840" s="114" t="s">
        <v>658</v>
      </c>
      <c r="C9840" s="114" t="s">
        <v>830</v>
      </c>
      <c r="D9840" s="114" t="s">
        <v>883</v>
      </c>
      <c r="E9840" s="21" t="str">
        <f t="shared" si="38"/>
        <v>INSIS.LPV.INSIS_GEN_V10.POLICY</v>
      </c>
    </row>
    <row r="9841" spans="1:5" ht="14.25" customHeight="1">
      <c r="A9841" s="114" t="s">
        <v>445</v>
      </c>
      <c r="B9841" s="114" t="s">
        <v>658</v>
      </c>
      <c r="C9841" s="114" t="s">
        <v>830</v>
      </c>
      <c r="D9841" s="114" t="s">
        <v>883</v>
      </c>
      <c r="E9841" s="21" t="str">
        <f t="shared" si="38"/>
        <v>INSIS.LPV.INSIS_GEN_V10.POLICY</v>
      </c>
    </row>
    <row r="9842" spans="1:5" ht="14.25" customHeight="1">
      <c r="A9842" s="114" t="s">
        <v>445</v>
      </c>
      <c r="B9842" s="114" t="s">
        <v>658</v>
      </c>
      <c r="C9842" s="114" t="s">
        <v>830</v>
      </c>
      <c r="D9842" s="114" t="s">
        <v>883</v>
      </c>
      <c r="E9842" s="21" t="str">
        <f t="shared" si="38"/>
        <v>INSIS.LPV.INSIS_GEN_V10.POLICY</v>
      </c>
    </row>
    <row r="9843" spans="1:5" ht="14.25" customHeight="1">
      <c r="A9843" s="114" t="s">
        <v>445</v>
      </c>
      <c r="B9843" s="114" t="s">
        <v>658</v>
      </c>
      <c r="C9843" s="114" t="s">
        <v>830</v>
      </c>
      <c r="D9843" s="114" t="s">
        <v>883</v>
      </c>
      <c r="E9843" s="21" t="str">
        <f t="shared" si="38"/>
        <v>INSIS.LPV.INSIS_GEN_V10.POLICY</v>
      </c>
    </row>
    <row r="9844" spans="1:5" ht="14.25" customHeight="1">
      <c r="A9844" s="114" t="s">
        <v>445</v>
      </c>
      <c r="B9844" s="114" t="s">
        <v>658</v>
      </c>
      <c r="C9844" s="114" t="s">
        <v>830</v>
      </c>
      <c r="D9844" s="114" t="s">
        <v>883</v>
      </c>
      <c r="E9844" s="21" t="str">
        <f t="shared" si="38"/>
        <v>INSIS.LPV.INSIS_GEN_V10.POLICY</v>
      </c>
    </row>
    <row r="9845" spans="1:5" ht="14.25" customHeight="1">
      <c r="A9845" s="114" t="s">
        <v>445</v>
      </c>
      <c r="B9845" s="114" t="s">
        <v>658</v>
      </c>
      <c r="C9845" s="114" t="s">
        <v>830</v>
      </c>
      <c r="D9845" s="114" t="s">
        <v>883</v>
      </c>
      <c r="E9845" s="21" t="str">
        <f t="shared" si="38"/>
        <v>INSIS.LPV.INSIS_GEN_V10.POLICY</v>
      </c>
    </row>
    <row r="9846" spans="1:5" ht="14.25" customHeight="1">
      <c r="A9846" s="114" t="s">
        <v>445</v>
      </c>
      <c r="B9846" s="114" t="s">
        <v>658</v>
      </c>
      <c r="C9846" s="114" t="s">
        <v>830</v>
      </c>
      <c r="D9846" s="114" t="s">
        <v>883</v>
      </c>
      <c r="E9846" s="21" t="str">
        <f t="shared" si="38"/>
        <v>INSIS.LPV.INSIS_GEN_V10.POLICY</v>
      </c>
    </row>
    <row r="9847" spans="1:5" ht="14.25" customHeight="1">
      <c r="A9847" s="114" t="s">
        <v>445</v>
      </c>
      <c r="B9847" s="114" t="s">
        <v>658</v>
      </c>
      <c r="C9847" s="114" t="s">
        <v>830</v>
      </c>
      <c r="D9847" s="114" t="s">
        <v>883</v>
      </c>
      <c r="E9847" s="21" t="str">
        <f t="shared" si="38"/>
        <v>INSIS.LPV.INSIS_GEN_V10.POLICY</v>
      </c>
    </row>
    <row r="9848" spans="1:5" ht="14.25" customHeight="1">
      <c r="A9848" s="114" t="s">
        <v>445</v>
      </c>
      <c r="B9848" s="114" t="s">
        <v>658</v>
      </c>
      <c r="C9848" s="114" t="s">
        <v>830</v>
      </c>
      <c r="D9848" s="114" t="s">
        <v>883</v>
      </c>
      <c r="E9848" s="21" t="str">
        <f t="shared" si="38"/>
        <v>INSIS.LPV.INSIS_GEN_V10.POLICY</v>
      </c>
    </row>
    <row r="9849" spans="1:5" ht="14.25" customHeight="1">
      <c r="A9849" s="114" t="s">
        <v>445</v>
      </c>
      <c r="B9849" s="114" t="s">
        <v>658</v>
      </c>
      <c r="C9849" s="114" t="s">
        <v>830</v>
      </c>
      <c r="D9849" s="114" t="s">
        <v>883</v>
      </c>
      <c r="E9849" s="21" t="str">
        <f t="shared" si="38"/>
        <v>INSIS.LPV.INSIS_GEN_V10.POLICY</v>
      </c>
    </row>
    <row r="9850" spans="1:5" ht="14.25" customHeight="1">
      <c r="A9850" s="114" t="s">
        <v>445</v>
      </c>
      <c r="B9850" s="114" t="s">
        <v>658</v>
      </c>
      <c r="C9850" s="114" t="s">
        <v>830</v>
      </c>
      <c r="D9850" s="114" t="s">
        <v>883</v>
      </c>
      <c r="E9850" s="21" t="str">
        <f t="shared" si="38"/>
        <v>INSIS.LPV.INSIS_GEN_V10.POLICY</v>
      </c>
    </row>
    <row r="9851" spans="1:5" ht="14.25" customHeight="1">
      <c r="A9851" s="114" t="s">
        <v>445</v>
      </c>
      <c r="B9851" s="114" t="s">
        <v>658</v>
      </c>
      <c r="C9851" s="114" t="s">
        <v>830</v>
      </c>
      <c r="D9851" s="114" t="s">
        <v>883</v>
      </c>
      <c r="E9851" s="21" t="str">
        <f t="shared" si="38"/>
        <v>INSIS.LPV.INSIS_GEN_V10.POLICY</v>
      </c>
    </row>
    <row r="9852" spans="1:5" ht="14.25" customHeight="1">
      <c r="A9852" s="114" t="s">
        <v>445</v>
      </c>
      <c r="B9852" s="114" t="s">
        <v>658</v>
      </c>
      <c r="C9852" s="114" t="s">
        <v>830</v>
      </c>
      <c r="D9852" s="114" t="s">
        <v>883</v>
      </c>
      <c r="E9852" s="21" t="str">
        <f t="shared" si="38"/>
        <v>INSIS.LPV.INSIS_GEN_V10.POLICY</v>
      </c>
    </row>
    <row r="9853" spans="1:5" ht="14.25" customHeight="1">
      <c r="A9853" s="114" t="s">
        <v>445</v>
      </c>
      <c r="B9853" s="114" t="s">
        <v>658</v>
      </c>
      <c r="C9853" s="114" t="s">
        <v>830</v>
      </c>
      <c r="D9853" s="114" t="s">
        <v>883</v>
      </c>
      <c r="E9853" s="21" t="str">
        <f t="shared" si="38"/>
        <v>INSIS.LPV.INSIS_GEN_V10.POLICY</v>
      </c>
    </row>
    <row r="9854" spans="1:5" ht="14.25" customHeight="1">
      <c r="A9854" s="114" t="s">
        <v>445</v>
      </c>
      <c r="B9854" s="114" t="s">
        <v>658</v>
      </c>
      <c r="C9854" s="114" t="s">
        <v>830</v>
      </c>
      <c r="D9854" s="114" t="s">
        <v>883</v>
      </c>
      <c r="E9854" s="21" t="str">
        <f t="shared" si="38"/>
        <v>INSIS.LPV.INSIS_GEN_V10.POLICY</v>
      </c>
    </row>
    <row r="9855" spans="1:5" ht="14.25" customHeight="1">
      <c r="A9855" s="114" t="s">
        <v>445</v>
      </c>
      <c r="B9855" s="114" t="s">
        <v>658</v>
      </c>
      <c r="C9855" s="114" t="s">
        <v>830</v>
      </c>
      <c r="D9855" s="114" t="s">
        <v>883</v>
      </c>
      <c r="E9855" s="21" t="str">
        <f t="shared" si="38"/>
        <v>INSIS.LPV.INSIS_GEN_V10.POLICY</v>
      </c>
    </row>
    <row r="9856" spans="1:5" ht="14.25" customHeight="1">
      <c r="A9856" s="114" t="s">
        <v>445</v>
      </c>
      <c r="B9856" s="114" t="s">
        <v>658</v>
      </c>
      <c r="C9856" s="114" t="s">
        <v>830</v>
      </c>
      <c r="D9856" s="114" t="s">
        <v>883</v>
      </c>
      <c r="E9856" s="21" t="str">
        <f t="shared" si="38"/>
        <v>INSIS.LPV.INSIS_GEN_V10.POLICY</v>
      </c>
    </row>
    <row r="9857" spans="1:5" ht="14.25" customHeight="1">
      <c r="A9857" s="114" t="s">
        <v>445</v>
      </c>
      <c r="B9857" s="114" t="s">
        <v>658</v>
      </c>
      <c r="C9857" s="114" t="s">
        <v>830</v>
      </c>
      <c r="D9857" s="114" t="s">
        <v>1358</v>
      </c>
      <c r="E9857" s="21" t="str">
        <f t="shared" si="38"/>
        <v>INSIS.LPV.INSIS_GEN_V10.POLICY_AGENTS</v>
      </c>
    </row>
    <row r="9858" spans="1:5" ht="14.25" customHeight="1">
      <c r="A9858" s="114" t="s">
        <v>445</v>
      </c>
      <c r="B9858" s="114" t="s">
        <v>658</v>
      </c>
      <c r="C9858" s="114" t="s">
        <v>830</v>
      </c>
      <c r="D9858" s="114" t="s">
        <v>1358</v>
      </c>
      <c r="E9858" s="21" t="str">
        <f t="shared" si="38"/>
        <v>INSIS.LPV.INSIS_GEN_V10.POLICY_AGENTS</v>
      </c>
    </row>
    <row r="9859" spans="1:5" ht="14.25" customHeight="1">
      <c r="A9859" s="114" t="s">
        <v>445</v>
      </c>
      <c r="B9859" s="114" t="s">
        <v>658</v>
      </c>
      <c r="C9859" s="114" t="s">
        <v>830</v>
      </c>
      <c r="D9859" s="114" t="s">
        <v>1358</v>
      </c>
      <c r="E9859" s="21" t="str">
        <f t="shared" si="38"/>
        <v>INSIS.LPV.INSIS_GEN_V10.POLICY_AGENTS</v>
      </c>
    </row>
    <row r="9860" spans="1:5" ht="14.25" customHeight="1">
      <c r="A9860" s="114" t="s">
        <v>445</v>
      </c>
      <c r="B9860" s="114" t="s">
        <v>658</v>
      </c>
      <c r="C9860" s="114" t="s">
        <v>830</v>
      </c>
      <c r="D9860" s="114" t="s">
        <v>1358</v>
      </c>
      <c r="E9860" s="21" t="str">
        <f t="shared" si="38"/>
        <v>INSIS.LPV.INSIS_GEN_V10.POLICY_AGENTS</v>
      </c>
    </row>
    <row r="9861" spans="1:5" ht="14.25" customHeight="1">
      <c r="A9861" s="114" t="s">
        <v>445</v>
      </c>
      <c r="B9861" s="114" t="s">
        <v>658</v>
      </c>
      <c r="C9861" s="114" t="s">
        <v>830</v>
      </c>
      <c r="D9861" s="114" t="s">
        <v>1358</v>
      </c>
      <c r="E9861" s="21" t="str">
        <f t="shared" si="38"/>
        <v>INSIS.LPV.INSIS_GEN_V10.POLICY_AGENTS</v>
      </c>
    </row>
    <row r="9862" spans="1:5" ht="14.25" customHeight="1">
      <c r="A9862" s="114" t="s">
        <v>445</v>
      </c>
      <c r="B9862" s="114" t="s">
        <v>658</v>
      </c>
      <c r="C9862" s="114" t="s">
        <v>830</v>
      </c>
      <c r="D9862" s="114" t="s">
        <v>1358</v>
      </c>
      <c r="E9862" s="21" t="str">
        <f t="shared" si="38"/>
        <v>INSIS.LPV.INSIS_GEN_V10.POLICY_AGENTS</v>
      </c>
    </row>
    <row r="9863" spans="1:5" ht="14.25" customHeight="1">
      <c r="A9863" s="114" t="s">
        <v>445</v>
      </c>
      <c r="B9863" s="114" t="s">
        <v>658</v>
      </c>
      <c r="C9863" s="114" t="s">
        <v>830</v>
      </c>
      <c r="D9863" s="114" t="s">
        <v>1358</v>
      </c>
      <c r="E9863" s="21" t="str">
        <f t="shared" si="38"/>
        <v>INSIS.LPV.INSIS_GEN_V10.POLICY_AGENTS</v>
      </c>
    </row>
    <row r="9864" spans="1:5" ht="14.25" customHeight="1">
      <c r="A9864" s="114" t="s">
        <v>445</v>
      </c>
      <c r="B9864" s="114" t="s">
        <v>658</v>
      </c>
      <c r="C9864" s="114" t="s">
        <v>830</v>
      </c>
      <c r="D9864" s="114" t="s">
        <v>1358</v>
      </c>
      <c r="E9864" s="21" t="str">
        <f t="shared" si="38"/>
        <v>INSIS.LPV.INSIS_GEN_V10.POLICY_AGENTS</v>
      </c>
    </row>
    <row r="9865" spans="1:5" ht="14.25" customHeight="1">
      <c r="A9865" s="114" t="s">
        <v>445</v>
      </c>
      <c r="B9865" s="114" t="s">
        <v>658</v>
      </c>
      <c r="C9865" s="114" t="s">
        <v>830</v>
      </c>
      <c r="D9865" s="114" t="s">
        <v>1358</v>
      </c>
      <c r="E9865" s="21" t="str">
        <f t="shared" si="38"/>
        <v>INSIS.LPV.INSIS_GEN_V10.POLICY_AGENTS</v>
      </c>
    </row>
    <row r="9866" spans="1:5" ht="14.25" customHeight="1">
      <c r="A9866" s="114" t="s">
        <v>445</v>
      </c>
      <c r="B9866" s="114" t="s">
        <v>658</v>
      </c>
      <c r="C9866" s="114" t="s">
        <v>830</v>
      </c>
      <c r="D9866" s="114" t="s">
        <v>1358</v>
      </c>
      <c r="E9866" s="21" t="str">
        <f t="shared" si="38"/>
        <v>INSIS.LPV.INSIS_GEN_V10.POLICY_AGENTS</v>
      </c>
    </row>
    <row r="9867" spans="1:5" ht="14.25" customHeight="1">
      <c r="A9867" s="114" t="s">
        <v>445</v>
      </c>
      <c r="B9867" s="114" t="s">
        <v>658</v>
      </c>
      <c r="C9867" s="114" t="s">
        <v>830</v>
      </c>
      <c r="D9867" s="114" t="s">
        <v>1359</v>
      </c>
      <c r="E9867" s="21" t="str">
        <f t="shared" si="38"/>
        <v>INSIS.LPV.INSIS_GEN_V10.POLICY_AGENTS_NAMES</v>
      </c>
    </row>
    <row r="9868" spans="1:5" ht="14.25" customHeight="1">
      <c r="A9868" s="114" t="s">
        <v>445</v>
      </c>
      <c r="B9868" s="114" t="s">
        <v>658</v>
      </c>
      <c r="C9868" s="114" t="s">
        <v>830</v>
      </c>
      <c r="D9868" s="114" t="s">
        <v>1359</v>
      </c>
      <c r="E9868" s="21" t="str">
        <f t="shared" si="38"/>
        <v>INSIS.LPV.INSIS_GEN_V10.POLICY_AGENTS_NAMES</v>
      </c>
    </row>
    <row r="9869" spans="1:5" ht="14.25" customHeight="1">
      <c r="A9869" s="114" t="s">
        <v>445</v>
      </c>
      <c r="B9869" s="114" t="s">
        <v>658</v>
      </c>
      <c r="C9869" s="114" t="s">
        <v>830</v>
      </c>
      <c r="D9869" s="114" t="s">
        <v>1359</v>
      </c>
      <c r="E9869" s="21" t="str">
        <f t="shared" si="38"/>
        <v>INSIS.LPV.INSIS_GEN_V10.POLICY_AGENTS_NAMES</v>
      </c>
    </row>
    <row r="9870" spans="1:5" ht="14.25" customHeight="1">
      <c r="A9870" s="114" t="s">
        <v>445</v>
      </c>
      <c r="B9870" s="114" t="s">
        <v>658</v>
      </c>
      <c r="C9870" s="114" t="s">
        <v>830</v>
      </c>
      <c r="D9870" s="114" t="s">
        <v>1359</v>
      </c>
      <c r="E9870" s="21" t="str">
        <f t="shared" si="38"/>
        <v>INSIS.LPV.INSIS_GEN_V10.POLICY_AGENTS_NAMES</v>
      </c>
    </row>
    <row r="9871" spans="1:5" ht="14.25" customHeight="1">
      <c r="A9871" s="114" t="s">
        <v>445</v>
      </c>
      <c r="B9871" s="114" t="s">
        <v>658</v>
      </c>
      <c r="C9871" s="114" t="s">
        <v>830</v>
      </c>
      <c r="D9871" s="114" t="s">
        <v>1359</v>
      </c>
      <c r="E9871" s="21" t="str">
        <f t="shared" si="38"/>
        <v>INSIS.LPV.INSIS_GEN_V10.POLICY_AGENTS_NAMES</v>
      </c>
    </row>
    <row r="9872" spans="1:5" ht="14.25" customHeight="1">
      <c r="A9872" s="114" t="s">
        <v>445</v>
      </c>
      <c r="B9872" s="114" t="s">
        <v>658</v>
      </c>
      <c r="C9872" s="114" t="s">
        <v>830</v>
      </c>
      <c r="D9872" s="114" t="s">
        <v>1359</v>
      </c>
      <c r="E9872" s="21" t="str">
        <f t="shared" si="38"/>
        <v>INSIS.LPV.INSIS_GEN_V10.POLICY_AGENTS_NAMES</v>
      </c>
    </row>
    <row r="9873" spans="1:5" ht="14.25" customHeight="1">
      <c r="A9873" s="114" t="s">
        <v>445</v>
      </c>
      <c r="B9873" s="114" t="s">
        <v>658</v>
      </c>
      <c r="C9873" s="114" t="s">
        <v>830</v>
      </c>
      <c r="D9873" s="114" t="s">
        <v>1360</v>
      </c>
      <c r="E9873" s="21" t="str">
        <f t="shared" si="38"/>
        <v>INSIS.LPV.INSIS_GEN_V10.POLICY_ANNEX</v>
      </c>
    </row>
    <row r="9874" spans="1:5" ht="14.25" customHeight="1">
      <c r="A9874" s="114" t="s">
        <v>445</v>
      </c>
      <c r="B9874" s="114" t="s">
        <v>658</v>
      </c>
      <c r="C9874" s="114" t="s">
        <v>830</v>
      </c>
      <c r="D9874" s="114" t="s">
        <v>1360</v>
      </c>
      <c r="E9874" s="21" t="str">
        <f t="shared" si="38"/>
        <v>INSIS.LPV.INSIS_GEN_V10.POLICY_ANNEX</v>
      </c>
    </row>
    <row r="9875" spans="1:5" ht="14.25" customHeight="1">
      <c r="A9875" s="114" t="s">
        <v>445</v>
      </c>
      <c r="B9875" s="114" t="s">
        <v>658</v>
      </c>
      <c r="C9875" s="114" t="s">
        <v>830</v>
      </c>
      <c r="D9875" s="114" t="s">
        <v>1360</v>
      </c>
      <c r="E9875" s="21" t="str">
        <f t="shared" si="38"/>
        <v>INSIS.LPV.INSIS_GEN_V10.POLICY_ANNEX</v>
      </c>
    </row>
    <row r="9876" spans="1:5" ht="14.25" customHeight="1">
      <c r="A9876" s="114" t="s">
        <v>445</v>
      </c>
      <c r="B9876" s="114" t="s">
        <v>658</v>
      </c>
      <c r="C9876" s="114" t="s">
        <v>830</v>
      </c>
      <c r="D9876" s="114" t="s">
        <v>1361</v>
      </c>
      <c r="E9876" s="21" t="str">
        <f t="shared" si="38"/>
        <v>INSIS.LPV.INSIS_GEN_V10.POLICY_COMMISSIONS</v>
      </c>
    </row>
    <row r="9877" spans="1:5" ht="14.25" customHeight="1">
      <c r="A9877" s="114" t="s">
        <v>445</v>
      </c>
      <c r="B9877" s="114" t="s">
        <v>658</v>
      </c>
      <c r="C9877" s="114" t="s">
        <v>830</v>
      </c>
      <c r="D9877" s="114" t="s">
        <v>1361</v>
      </c>
      <c r="E9877" s="21" t="str">
        <f t="shared" si="38"/>
        <v>INSIS.LPV.INSIS_GEN_V10.POLICY_COMMISSIONS</v>
      </c>
    </row>
    <row r="9878" spans="1:5" ht="14.25" customHeight="1">
      <c r="A9878" s="114" t="s">
        <v>445</v>
      </c>
      <c r="B9878" s="114" t="s">
        <v>658</v>
      </c>
      <c r="C9878" s="114" t="s">
        <v>830</v>
      </c>
      <c r="D9878" s="114" t="s">
        <v>1361</v>
      </c>
      <c r="E9878" s="21" t="str">
        <f t="shared" si="38"/>
        <v>INSIS.LPV.INSIS_GEN_V10.POLICY_COMMISSIONS</v>
      </c>
    </row>
    <row r="9879" spans="1:5" ht="14.25" customHeight="1">
      <c r="A9879" s="114" t="s">
        <v>445</v>
      </c>
      <c r="B9879" s="114" t="s">
        <v>658</v>
      </c>
      <c r="C9879" s="114" t="s">
        <v>830</v>
      </c>
      <c r="D9879" s="114" t="s">
        <v>1361</v>
      </c>
      <c r="E9879" s="21" t="str">
        <f t="shared" si="38"/>
        <v>INSIS.LPV.INSIS_GEN_V10.POLICY_COMMISSIONS</v>
      </c>
    </row>
    <row r="9880" spans="1:5" ht="14.25" customHeight="1">
      <c r="A9880" s="114" t="s">
        <v>445</v>
      </c>
      <c r="B9880" s="114" t="s">
        <v>658</v>
      </c>
      <c r="C9880" s="114" t="s">
        <v>830</v>
      </c>
      <c r="D9880" s="114" t="s">
        <v>1361</v>
      </c>
      <c r="E9880" s="21" t="str">
        <f t="shared" si="38"/>
        <v>INSIS.LPV.INSIS_GEN_V10.POLICY_COMMISSIONS</v>
      </c>
    </row>
    <row r="9881" spans="1:5" ht="14.25" customHeight="1">
      <c r="A9881" s="114" t="s">
        <v>445</v>
      </c>
      <c r="B9881" s="114" t="s">
        <v>658</v>
      </c>
      <c r="C9881" s="114" t="s">
        <v>830</v>
      </c>
      <c r="D9881" s="114" t="s">
        <v>1361</v>
      </c>
      <c r="E9881" s="21" t="str">
        <f t="shared" si="38"/>
        <v>INSIS.LPV.INSIS_GEN_V10.POLICY_COMMISSIONS</v>
      </c>
    </row>
    <row r="9882" spans="1:5" ht="14.25" customHeight="1">
      <c r="A9882" s="114" t="s">
        <v>445</v>
      </c>
      <c r="B9882" s="114" t="s">
        <v>658</v>
      </c>
      <c r="C9882" s="114" t="s">
        <v>830</v>
      </c>
      <c r="D9882" s="114" t="s">
        <v>1361</v>
      </c>
      <c r="E9882" s="21" t="str">
        <f t="shared" si="38"/>
        <v>INSIS.LPV.INSIS_GEN_V10.POLICY_COMMISSIONS</v>
      </c>
    </row>
    <row r="9883" spans="1:5" ht="14.25" customHeight="1">
      <c r="A9883" s="114" t="s">
        <v>445</v>
      </c>
      <c r="B9883" s="114" t="s">
        <v>658</v>
      </c>
      <c r="C9883" s="114" t="s">
        <v>830</v>
      </c>
      <c r="D9883" s="114" t="s">
        <v>1361</v>
      </c>
      <c r="E9883" s="21" t="str">
        <f t="shared" si="38"/>
        <v>INSIS.LPV.INSIS_GEN_V10.POLICY_COMMISSIONS</v>
      </c>
    </row>
    <row r="9884" spans="1:5" ht="14.25" customHeight="1">
      <c r="A9884" s="114" t="s">
        <v>445</v>
      </c>
      <c r="B9884" s="114" t="s">
        <v>658</v>
      </c>
      <c r="C9884" s="114" t="s">
        <v>830</v>
      </c>
      <c r="D9884" s="114" t="s">
        <v>1361</v>
      </c>
      <c r="E9884" s="21" t="str">
        <f t="shared" si="38"/>
        <v>INSIS.LPV.INSIS_GEN_V10.POLICY_COMMISSIONS</v>
      </c>
    </row>
    <row r="9885" spans="1:5" ht="14.25" customHeight="1">
      <c r="A9885" s="114" t="s">
        <v>445</v>
      </c>
      <c r="B9885" s="114" t="s">
        <v>658</v>
      </c>
      <c r="C9885" s="114" t="s">
        <v>830</v>
      </c>
      <c r="D9885" s="114" t="s">
        <v>1361</v>
      </c>
      <c r="E9885" s="21" t="str">
        <f t="shared" si="38"/>
        <v>INSIS.LPV.INSIS_GEN_V10.POLICY_COMMISSIONS</v>
      </c>
    </row>
    <row r="9886" spans="1:5" ht="14.25" customHeight="1">
      <c r="A9886" s="114" t="s">
        <v>445</v>
      </c>
      <c r="B9886" s="114" t="s">
        <v>658</v>
      </c>
      <c r="C9886" s="114" t="s">
        <v>830</v>
      </c>
      <c r="D9886" s="114" t="s">
        <v>1361</v>
      </c>
      <c r="E9886" s="21" t="str">
        <f t="shared" si="38"/>
        <v>INSIS.LPV.INSIS_GEN_V10.POLICY_COMMISSIONS</v>
      </c>
    </row>
    <row r="9887" spans="1:5" ht="14.25" customHeight="1">
      <c r="A9887" s="114" t="s">
        <v>445</v>
      </c>
      <c r="B9887" s="114" t="s">
        <v>658</v>
      </c>
      <c r="C9887" s="114" t="s">
        <v>830</v>
      </c>
      <c r="D9887" s="114" t="s">
        <v>1361</v>
      </c>
      <c r="E9887" s="21" t="str">
        <f t="shared" si="38"/>
        <v>INSIS.LPV.INSIS_GEN_V10.POLICY_COMMISSIONS</v>
      </c>
    </row>
    <row r="9888" spans="1:5" ht="14.25" customHeight="1">
      <c r="A9888" s="114" t="s">
        <v>445</v>
      </c>
      <c r="B9888" s="114" t="s">
        <v>658</v>
      </c>
      <c r="C9888" s="114" t="s">
        <v>830</v>
      </c>
      <c r="D9888" s="114" t="s">
        <v>1361</v>
      </c>
      <c r="E9888" s="21" t="str">
        <f t="shared" si="38"/>
        <v>INSIS.LPV.INSIS_GEN_V10.POLICY_COMMISSIONS</v>
      </c>
    </row>
    <row r="9889" spans="1:5" ht="14.25" customHeight="1">
      <c r="A9889" s="114" t="s">
        <v>445</v>
      </c>
      <c r="B9889" s="114" t="s">
        <v>658</v>
      </c>
      <c r="C9889" s="114" t="s">
        <v>830</v>
      </c>
      <c r="D9889" s="114" t="s">
        <v>1361</v>
      </c>
      <c r="E9889" s="21" t="str">
        <f t="shared" si="38"/>
        <v>INSIS.LPV.INSIS_GEN_V10.POLICY_COMMISSIONS</v>
      </c>
    </row>
    <row r="9890" spans="1:5" ht="14.25" customHeight="1">
      <c r="A9890" s="114" t="s">
        <v>445</v>
      </c>
      <c r="B9890" s="114" t="s">
        <v>658</v>
      </c>
      <c r="C9890" s="114" t="s">
        <v>830</v>
      </c>
      <c r="D9890" s="114" t="s">
        <v>1361</v>
      </c>
      <c r="E9890" s="21" t="str">
        <f t="shared" si="38"/>
        <v>INSIS.LPV.INSIS_GEN_V10.POLICY_COMMISSIONS</v>
      </c>
    </row>
    <row r="9891" spans="1:5" ht="14.25" customHeight="1">
      <c r="A9891" s="114" t="s">
        <v>445</v>
      </c>
      <c r="B9891" s="114" t="s">
        <v>658</v>
      </c>
      <c r="C9891" s="114" t="s">
        <v>830</v>
      </c>
      <c r="D9891" s="114" t="s">
        <v>1361</v>
      </c>
      <c r="E9891" s="21" t="str">
        <f t="shared" si="38"/>
        <v>INSIS.LPV.INSIS_GEN_V10.POLICY_COMMISSIONS</v>
      </c>
    </row>
    <row r="9892" spans="1:5" ht="14.25" customHeight="1">
      <c r="A9892" s="114" t="s">
        <v>445</v>
      </c>
      <c r="B9892" s="114" t="s">
        <v>658</v>
      </c>
      <c r="C9892" s="114" t="s">
        <v>830</v>
      </c>
      <c r="D9892" s="114" t="s">
        <v>1362</v>
      </c>
      <c r="E9892" s="21" t="str">
        <f t="shared" si="38"/>
        <v>INSIS.LPV.INSIS_GEN_V10.POLICY_CONDITIONS</v>
      </c>
    </row>
    <row r="9893" spans="1:5" ht="14.25" customHeight="1">
      <c r="A9893" s="114" t="s">
        <v>445</v>
      </c>
      <c r="B9893" s="114" t="s">
        <v>658</v>
      </c>
      <c r="C9893" s="114" t="s">
        <v>830</v>
      </c>
      <c r="D9893" s="114" t="s">
        <v>1362</v>
      </c>
      <c r="E9893" s="21" t="str">
        <f t="shared" si="38"/>
        <v>INSIS.LPV.INSIS_GEN_V10.POLICY_CONDITIONS</v>
      </c>
    </row>
    <row r="9894" spans="1:5" ht="14.25" customHeight="1">
      <c r="A9894" s="114" t="s">
        <v>445</v>
      </c>
      <c r="B9894" s="114" t="s">
        <v>658</v>
      </c>
      <c r="C9894" s="114" t="s">
        <v>830</v>
      </c>
      <c r="D9894" s="114" t="s">
        <v>1362</v>
      </c>
      <c r="E9894" s="21" t="str">
        <f t="shared" si="38"/>
        <v>INSIS.LPV.INSIS_GEN_V10.POLICY_CONDITIONS</v>
      </c>
    </row>
    <row r="9895" spans="1:5" ht="14.25" customHeight="1">
      <c r="A9895" s="114" t="s">
        <v>445</v>
      </c>
      <c r="B9895" s="114" t="s">
        <v>658</v>
      </c>
      <c r="C9895" s="114" t="s">
        <v>830</v>
      </c>
      <c r="D9895" s="114" t="s">
        <v>1362</v>
      </c>
      <c r="E9895" s="21" t="str">
        <f t="shared" si="38"/>
        <v>INSIS.LPV.INSIS_GEN_V10.POLICY_CONDITIONS</v>
      </c>
    </row>
    <row r="9896" spans="1:5" ht="14.25" customHeight="1">
      <c r="A9896" s="114" t="s">
        <v>445</v>
      </c>
      <c r="B9896" s="114" t="s">
        <v>658</v>
      </c>
      <c r="C9896" s="114" t="s">
        <v>830</v>
      </c>
      <c r="D9896" s="114" t="s">
        <v>1362</v>
      </c>
      <c r="E9896" s="21" t="str">
        <f t="shared" si="38"/>
        <v>INSIS.LPV.INSIS_GEN_V10.POLICY_CONDITIONS</v>
      </c>
    </row>
    <row r="9897" spans="1:5" ht="14.25" customHeight="1">
      <c r="A9897" s="114" t="s">
        <v>445</v>
      </c>
      <c r="B9897" s="114" t="s">
        <v>658</v>
      </c>
      <c r="C9897" s="114" t="s">
        <v>830</v>
      </c>
      <c r="D9897" s="114" t="s">
        <v>1362</v>
      </c>
      <c r="E9897" s="21" t="str">
        <f t="shared" si="38"/>
        <v>INSIS.LPV.INSIS_GEN_V10.POLICY_CONDITIONS</v>
      </c>
    </row>
    <row r="9898" spans="1:5" ht="14.25" customHeight="1">
      <c r="A9898" s="114" t="s">
        <v>445</v>
      </c>
      <c r="B9898" s="114" t="s">
        <v>658</v>
      </c>
      <c r="C9898" s="114" t="s">
        <v>830</v>
      </c>
      <c r="D9898" s="114" t="s">
        <v>1362</v>
      </c>
      <c r="E9898" s="21" t="str">
        <f t="shared" si="38"/>
        <v>INSIS.LPV.INSIS_GEN_V10.POLICY_CONDITIONS</v>
      </c>
    </row>
    <row r="9899" spans="1:5" ht="14.25" customHeight="1">
      <c r="A9899" s="114" t="s">
        <v>445</v>
      </c>
      <c r="B9899" s="114" t="s">
        <v>658</v>
      </c>
      <c r="C9899" s="114" t="s">
        <v>830</v>
      </c>
      <c r="D9899" s="114" t="s">
        <v>1363</v>
      </c>
      <c r="E9899" s="21" t="str">
        <f t="shared" si="38"/>
        <v>INSIS.LPV.INSIS_GEN_V10.POLICY_ENG_POLICIES</v>
      </c>
    </row>
    <row r="9900" spans="1:5" ht="14.25" customHeight="1">
      <c r="A9900" s="114" t="s">
        <v>445</v>
      </c>
      <c r="B9900" s="114" t="s">
        <v>658</v>
      </c>
      <c r="C9900" s="114" t="s">
        <v>830</v>
      </c>
      <c r="D9900" s="114" t="s">
        <v>1363</v>
      </c>
      <c r="E9900" s="21" t="str">
        <f t="shared" si="38"/>
        <v>INSIS.LPV.INSIS_GEN_V10.POLICY_ENG_POLICIES</v>
      </c>
    </row>
    <row r="9901" spans="1:5" ht="14.25" customHeight="1">
      <c r="A9901" s="114" t="s">
        <v>445</v>
      </c>
      <c r="B9901" s="114" t="s">
        <v>658</v>
      </c>
      <c r="C9901" s="114" t="s">
        <v>830</v>
      </c>
      <c r="D9901" s="114" t="s">
        <v>1363</v>
      </c>
      <c r="E9901" s="21" t="str">
        <f t="shared" si="38"/>
        <v>INSIS.LPV.INSIS_GEN_V10.POLICY_ENG_POLICIES</v>
      </c>
    </row>
    <row r="9902" spans="1:5" ht="14.25" customHeight="1">
      <c r="A9902" s="114" t="s">
        <v>445</v>
      </c>
      <c r="B9902" s="114" t="s">
        <v>658</v>
      </c>
      <c r="C9902" s="114" t="s">
        <v>830</v>
      </c>
      <c r="D9902" s="114" t="s">
        <v>1363</v>
      </c>
      <c r="E9902" s="21" t="str">
        <f t="shared" si="38"/>
        <v>INSIS.LPV.INSIS_GEN_V10.POLICY_ENG_POLICIES</v>
      </c>
    </row>
    <row r="9903" spans="1:5" ht="14.25" customHeight="1">
      <c r="A9903" s="114" t="s">
        <v>445</v>
      </c>
      <c r="B9903" s="114" t="s">
        <v>658</v>
      </c>
      <c r="C9903" s="114" t="s">
        <v>830</v>
      </c>
      <c r="D9903" s="114" t="s">
        <v>1363</v>
      </c>
      <c r="E9903" s="21" t="str">
        <f t="shared" si="38"/>
        <v>INSIS.LPV.INSIS_GEN_V10.POLICY_ENG_POLICIES</v>
      </c>
    </row>
    <row r="9904" spans="1:5" ht="14.25" customHeight="1">
      <c r="A9904" s="114" t="s">
        <v>445</v>
      </c>
      <c r="B9904" s="114" t="s">
        <v>658</v>
      </c>
      <c r="C9904" s="114" t="s">
        <v>830</v>
      </c>
      <c r="D9904" s="114" t="s">
        <v>1363</v>
      </c>
      <c r="E9904" s="21" t="str">
        <f t="shared" si="38"/>
        <v>INSIS.LPV.INSIS_GEN_V10.POLICY_ENG_POLICIES</v>
      </c>
    </row>
    <row r="9905" spans="1:5" ht="14.25" customHeight="1">
      <c r="A9905" s="114" t="s">
        <v>445</v>
      </c>
      <c r="B9905" s="114" t="s">
        <v>658</v>
      </c>
      <c r="C9905" s="114" t="s">
        <v>830</v>
      </c>
      <c r="D9905" s="114" t="s">
        <v>1363</v>
      </c>
      <c r="E9905" s="21" t="str">
        <f t="shared" si="38"/>
        <v>INSIS.LPV.INSIS_GEN_V10.POLICY_ENG_POLICIES</v>
      </c>
    </row>
    <row r="9906" spans="1:5" ht="14.25" customHeight="1">
      <c r="A9906" s="114" t="s">
        <v>445</v>
      </c>
      <c r="B9906" s="114" t="s">
        <v>658</v>
      </c>
      <c r="C9906" s="114" t="s">
        <v>830</v>
      </c>
      <c r="D9906" s="114" t="s">
        <v>1364</v>
      </c>
      <c r="E9906" s="21" t="str">
        <f t="shared" si="38"/>
        <v>INSIS.LPV.INSIS_GEN_V10.POLICY_ENGAGEMENT_BILLING</v>
      </c>
    </row>
    <row r="9907" spans="1:5" ht="14.25" customHeight="1">
      <c r="A9907" s="114" t="s">
        <v>445</v>
      </c>
      <c r="B9907" s="114" t="s">
        <v>658</v>
      </c>
      <c r="C9907" s="114" t="s">
        <v>830</v>
      </c>
      <c r="D9907" s="114" t="s">
        <v>1364</v>
      </c>
      <c r="E9907" s="21" t="str">
        <f t="shared" si="38"/>
        <v>INSIS.LPV.INSIS_GEN_V10.POLICY_ENGAGEMENT_BILLING</v>
      </c>
    </row>
    <row r="9908" spans="1:5" ht="14.25" customHeight="1">
      <c r="A9908" s="114" t="s">
        <v>445</v>
      </c>
      <c r="B9908" s="114" t="s">
        <v>658</v>
      </c>
      <c r="C9908" s="114" t="s">
        <v>830</v>
      </c>
      <c r="D9908" s="114" t="s">
        <v>1364</v>
      </c>
      <c r="E9908" s="21" t="str">
        <f t="shared" si="38"/>
        <v>INSIS.LPV.INSIS_GEN_V10.POLICY_ENGAGEMENT_BILLING</v>
      </c>
    </row>
    <row r="9909" spans="1:5" ht="14.25" customHeight="1">
      <c r="A9909" s="114" t="s">
        <v>445</v>
      </c>
      <c r="B9909" s="114" t="s">
        <v>658</v>
      </c>
      <c r="C9909" s="114" t="s">
        <v>830</v>
      </c>
      <c r="D9909" s="114" t="s">
        <v>1364</v>
      </c>
      <c r="E9909" s="21" t="str">
        <f t="shared" si="38"/>
        <v>INSIS.LPV.INSIS_GEN_V10.POLICY_ENGAGEMENT_BILLING</v>
      </c>
    </row>
    <row r="9910" spans="1:5" ht="14.25" customHeight="1">
      <c r="A9910" s="114" t="s">
        <v>445</v>
      </c>
      <c r="B9910" s="114" t="s">
        <v>658</v>
      </c>
      <c r="C9910" s="114" t="s">
        <v>830</v>
      </c>
      <c r="D9910" s="114" t="s">
        <v>1364</v>
      </c>
      <c r="E9910" s="21" t="str">
        <f t="shared" si="38"/>
        <v>INSIS.LPV.INSIS_GEN_V10.POLICY_ENGAGEMENT_BILLING</v>
      </c>
    </row>
    <row r="9911" spans="1:5" ht="14.25" customHeight="1">
      <c r="A9911" s="114" t="s">
        <v>445</v>
      </c>
      <c r="B9911" s="114" t="s">
        <v>658</v>
      </c>
      <c r="C9911" s="114" t="s">
        <v>830</v>
      </c>
      <c r="D9911" s="114" t="s">
        <v>1364</v>
      </c>
      <c r="E9911" s="21" t="str">
        <f t="shared" si="38"/>
        <v>INSIS.LPV.INSIS_GEN_V10.POLICY_ENGAGEMENT_BILLING</v>
      </c>
    </row>
    <row r="9912" spans="1:5" ht="14.25" customHeight="1">
      <c r="A9912" s="114" t="s">
        <v>445</v>
      </c>
      <c r="B9912" s="114" t="s">
        <v>658</v>
      </c>
      <c r="C9912" s="114" t="s">
        <v>830</v>
      </c>
      <c r="D9912" s="114" t="s">
        <v>1364</v>
      </c>
      <c r="E9912" s="21" t="str">
        <f t="shared" si="38"/>
        <v>INSIS.LPV.INSIS_GEN_V10.POLICY_ENGAGEMENT_BILLING</v>
      </c>
    </row>
    <row r="9913" spans="1:5" ht="14.25" customHeight="1">
      <c r="A9913" s="114" t="s">
        <v>445</v>
      </c>
      <c r="B9913" s="114" t="s">
        <v>658</v>
      </c>
      <c r="C9913" s="114" t="s">
        <v>830</v>
      </c>
      <c r="D9913" s="114" t="s">
        <v>1364</v>
      </c>
      <c r="E9913" s="21" t="str">
        <f t="shared" si="38"/>
        <v>INSIS.LPV.INSIS_GEN_V10.POLICY_ENGAGEMENT_BILLING</v>
      </c>
    </row>
    <row r="9914" spans="1:5" ht="14.25" customHeight="1">
      <c r="A9914" s="114" t="s">
        <v>445</v>
      </c>
      <c r="B9914" s="114" t="s">
        <v>658</v>
      </c>
      <c r="C9914" s="114" t="s">
        <v>830</v>
      </c>
      <c r="D9914" s="114" t="s">
        <v>1364</v>
      </c>
      <c r="E9914" s="21" t="str">
        <f t="shared" si="38"/>
        <v>INSIS.LPV.INSIS_GEN_V10.POLICY_ENGAGEMENT_BILLING</v>
      </c>
    </row>
    <row r="9915" spans="1:5" ht="14.25" customHeight="1">
      <c r="A9915" s="114" t="s">
        <v>445</v>
      </c>
      <c r="B9915" s="114" t="s">
        <v>658</v>
      </c>
      <c r="C9915" s="114" t="s">
        <v>830</v>
      </c>
      <c r="D9915" s="114" t="s">
        <v>1364</v>
      </c>
      <c r="E9915" s="21" t="str">
        <f t="shared" si="38"/>
        <v>INSIS.LPV.INSIS_GEN_V10.POLICY_ENGAGEMENT_BILLING</v>
      </c>
    </row>
    <row r="9916" spans="1:5" ht="14.25" customHeight="1">
      <c r="A9916" s="114" t="s">
        <v>445</v>
      </c>
      <c r="B9916" s="114" t="s">
        <v>658</v>
      </c>
      <c r="C9916" s="114" t="s">
        <v>830</v>
      </c>
      <c r="D9916" s="114" t="s">
        <v>1364</v>
      </c>
      <c r="E9916" s="21" t="str">
        <f t="shared" si="38"/>
        <v>INSIS.LPV.INSIS_GEN_V10.POLICY_ENGAGEMENT_BILLING</v>
      </c>
    </row>
    <row r="9917" spans="1:5" ht="14.25" customHeight="1">
      <c r="A9917" s="114" t="s">
        <v>445</v>
      </c>
      <c r="B9917" s="114" t="s">
        <v>658</v>
      </c>
      <c r="C9917" s="114" t="s">
        <v>830</v>
      </c>
      <c r="D9917" s="114" t="s">
        <v>1364</v>
      </c>
      <c r="E9917" s="21" t="str">
        <f t="shared" si="38"/>
        <v>INSIS.LPV.INSIS_GEN_V10.POLICY_ENGAGEMENT_BILLING</v>
      </c>
    </row>
    <row r="9918" spans="1:5" ht="14.25" customHeight="1">
      <c r="A9918" s="114" t="s">
        <v>445</v>
      </c>
      <c r="B9918" s="114" t="s">
        <v>658</v>
      </c>
      <c r="C9918" s="114" t="s">
        <v>830</v>
      </c>
      <c r="D9918" s="114" t="s">
        <v>1364</v>
      </c>
      <c r="E9918" s="21" t="str">
        <f t="shared" si="38"/>
        <v>INSIS.LPV.INSIS_GEN_V10.POLICY_ENGAGEMENT_BILLING</v>
      </c>
    </row>
    <row r="9919" spans="1:5" ht="14.25" customHeight="1">
      <c r="A9919" s="114" t="s">
        <v>445</v>
      </c>
      <c r="B9919" s="114" t="s">
        <v>658</v>
      </c>
      <c r="C9919" s="114" t="s">
        <v>830</v>
      </c>
      <c r="D9919" s="114" t="s">
        <v>1364</v>
      </c>
      <c r="E9919" s="21" t="str">
        <f t="shared" si="38"/>
        <v>INSIS.LPV.INSIS_GEN_V10.POLICY_ENGAGEMENT_BILLING</v>
      </c>
    </row>
    <row r="9920" spans="1:5" ht="14.25" customHeight="1">
      <c r="A9920" s="114" t="s">
        <v>445</v>
      </c>
      <c r="B9920" s="114" t="s">
        <v>658</v>
      </c>
      <c r="C9920" s="114" t="s">
        <v>830</v>
      </c>
      <c r="D9920" s="114" t="s">
        <v>1364</v>
      </c>
      <c r="E9920" s="21" t="str">
        <f t="shared" si="38"/>
        <v>INSIS.LPV.INSIS_GEN_V10.POLICY_ENGAGEMENT_BILLING</v>
      </c>
    </row>
    <row r="9921" spans="1:5" ht="14.25" customHeight="1">
      <c r="A9921" s="114" t="s">
        <v>445</v>
      </c>
      <c r="B9921" s="114" t="s">
        <v>658</v>
      </c>
      <c r="C9921" s="114" t="s">
        <v>830</v>
      </c>
      <c r="D9921" s="114" t="s">
        <v>1364</v>
      </c>
      <c r="E9921" s="21" t="str">
        <f t="shared" si="38"/>
        <v>INSIS.LPV.INSIS_GEN_V10.POLICY_ENGAGEMENT_BILLING</v>
      </c>
    </row>
    <row r="9922" spans="1:5" ht="14.25" customHeight="1">
      <c r="A9922" s="114" t="s">
        <v>445</v>
      </c>
      <c r="B9922" s="114" t="s">
        <v>658</v>
      </c>
      <c r="C9922" s="114" t="s">
        <v>830</v>
      </c>
      <c r="D9922" s="114" t="s">
        <v>1364</v>
      </c>
      <c r="E9922" s="21" t="str">
        <f t="shared" si="38"/>
        <v>INSIS.LPV.INSIS_GEN_V10.POLICY_ENGAGEMENT_BILLING</v>
      </c>
    </row>
    <row r="9923" spans="1:5" ht="14.25" customHeight="1">
      <c r="A9923" s="114" t="s">
        <v>445</v>
      </c>
      <c r="B9923" s="114" t="s">
        <v>658</v>
      </c>
      <c r="C9923" s="114" t="s">
        <v>830</v>
      </c>
      <c r="D9923" s="114" t="s">
        <v>1364</v>
      </c>
      <c r="E9923" s="21" t="str">
        <f t="shared" si="38"/>
        <v>INSIS.LPV.INSIS_GEN_V10.POLICY_ENGAGEMENT_BILLING</v>
      </c>
    </row>
    <row r="9924" spans="1:5" ht="14.25" customHeight="1">
      <c r="A9924" s="114" t="s">
        <v>445</v>
      </c>
      <c r="B9924" s="114" t="s">
        <v>658</v>
      </c>
      <c r="C9924" s="114" t="s">
        <v>830</v>
      </c>
      <c r="D9924" s="114" t="s">
        <v>1364</v>
      </c>
      <c r="E9924" s="21" t="str">
        <f t="shared" si="38"/>
        <v>INSIS.LPV.INSIS_GEN_V10.POLICY_ENGAGEMENT_BILLING</v>
      </c>
    </row>
    <row r="9925" spans="1:5" ht="14.25" customHeight="1">
      <c r="A9925" s="114" t="s">
        <v>445</v>
      </c>
      <c r="B9925" s="114" t="s">
        <v>658</v>
      </c>
      <c r="C9925" s="114" t="s">
        <v>830</v>
      </c>
      <c r="D9925" s="114" t="s">
        <v>1364</v>
      </c>
      <c r="E9925" s="21" t="str">
        <f t="shared" si="38"/>
        <v>INSIS.LPV.INSIS_GEN_V10.POLICY_ENGAGEMENT_BILLING</v>
      </c>
    </row>
    <row r="9926" spans="1:5" ht="14.25" customHeight="1">
      <c r="A9926" s="114" t="s">
        <v>445</v>
      </c>
      <c r="B9926" s="114" t="s">
        <v>658</v>
      </c>
      <c r="C9926" s="114" t="s">
        <v>830</v>
      </c>
      <c r="D9926" s="114" t="s">
        <v>1364</v>
      </c>
      <c r="E9926" s="21" t="str">
        <f t="shared" si="38"/>
        <v>INSIS.LPV.INSIS_GEN_V10.POLICY_ENGAGEMENT_BILLING</v>
      </c>
    </row>
    <row r="9927" spans="1:5" ht="14.25" customHeight="1">
      <c r="A9927" s="114" t="s">
        <v>445</v>
      </c>
      <c r="B9927" s="114" t="s">
        <v>658</v>
      </c>
      <c r="C9927" s="114" t="s">
        <v>830</v>
      </c>
      <c r="D9927" s="114" t="s">
        <v>1364</v>
      </c>
      <c r="E9927" s="21" t="str">
        <f t="shared" si="38"/>
        <v>INSIS.LPV.INSIS_GEN_V10.POLICY_ENGAGEMENT_BILLING</v>
      </c>
    </row>
    <row r="9928" spans="1:5" ht="14.25" customHeight="1">
      <c r="A9928" s="114" t="s">
        <v>445</v>
      </c>
      <c r="B9928" s="114" t="s">
        <v>658</v>
      </c>
      <c r="C9928" s="114" t="s">
        <v>830</v>
      </c>
      <c r="D9928" s="114" t="s">
        <v>1364</v>
      </c>
      <c r="E9928" s="21" t="str">
        <f t="shared" si="38"/>
        <v>INSIS.LPV.INSIS_GEN_V10.POLICY_ENGAGEMENT_BILLING</v>
      </c>
    </row>
    <row r="9929" spans="1:5" ht="14.25" customHeight="1">
      <c r="A9929" s="114" t="s">
        <v>445</v>
      </c>
      <c r="B9929" s="114" t="s">
        <v>658</v>
      </c>
      <c r="C9929" s="114" t="s">
        <v>830</v>
      </c>
      <c r="D9929" s="114" t="s">
        <v>1364</v>
      </c>
      <c r="E9929" s="21" t="str">
        <f t="shared" si="38"/>
        <v>INSIS.LPV.INSIS_GEN_V10.POLICY_ENGAGEMENT_BILLING</v>
      </c>
    </row>
    <row r="9930" spans="1:5" ht="14.25" customHeight="1">
      <c r="A9930" s="114" t="s">
        <v>445</v>
      </c>
      <c r="B9930" s="114" t="s">
        <v>658</v>
      </c>
      <c r="C9930" s="114" t="s">
        <v>830</v>
      </c>
      <c r="D9930" s="114" t="s">
        <v>1365</v>
      </c>
      <c r="E9930" s="21" t="str">
        <f t="shared" si="38"/>
        <v>INSIS.LPV.INSIS_GEN_V10.POLICY_NAMES</v>
      </c>
    </row>
    <row r="9931" spans="1:5" ht="14.25" customHeight="1">
      <c r="A9931" s="114" t="s">
        <v>445</v>
      </c>
      <c r="B9931" s="114" t="s">
        <v>658</v>
      </c>
      <c r="C9931" s="114" t="s">
        <v>830</v>
      </c>
      <c r="D9931" s="114" t="s">
        <v>1365</v>
      </c>
      <c r="E9931" s="21" t="str">
        <f t="shared" si="38"/>
        <v>INSIS.LPV.INSIS_GEN_V10.POLICY_NAMES</v>
      </c>
    </row>
    <row r="9932" spans="1:5" ht="14.25" customHeight="1">
      <c r="A9932" s="114" t="s">
        <v>445</v>
      </c>
      <c r="B9932" s="114" t="s">
        <v>658</v>
      </c>
      <c r="C9932" s="114" t="s">
        <v>830</v>
      </c>
      <c r="D9932" s="114" t="s">
        <v>1365</v>
      </c>
      <c r="E9932" s="21" t="str">
        <f t="shared" si="38"/>
        <v>INSIS.LPV.INSIS_GEN_V10.POLICY_NAMES</v>
      </c>
    </row>
    <row r="9933" spans="1:5" ht="14.25" customHeight="1">
      <c r="A9933" s="114" t="s">
        <v>445</v>
      </c>
      <c r="B9933" s="114" t="s">
        <v>658</v>
      </c>
      <c r="C9933" s="114" t="s">
        <v>830</v>
      </c>
      <c r="D9933" s="114" t="s">
        <v>1365</v>
      </c>
      <c r="E9933" s="21" t="str">
        <f t="shared" si="38"/>
        <v>INSIS.LPV.INSIS_GEN_V10.POLICY_NAMES</v>
      </c>
    </row>
    <row r="9934" spans="1:5" ht="14.25" customHeight="1">
      <c r="A9934" s="114" t="s">
        <v>445</v>
      </c>
      <c r="B9934" s="114" t="s">
        <v>658</v>
      </c>
      <c r="C9934" s="114" t="s">
        <v>830</v>
      </c>
      <c r="D9934" s="114" t="s">
        <v>1365</v>
      </c>
      <c r="E9934" s="21" t="str">
        <f t="shared" si="38"/>
        <v>INSIS.LPV.INSIS_GEN_V10.POLICY_NAMES</v>
      </c>
    </row>
    <row r="9935" spans="1:5" ht="14.25" customHeight="1">
      <c r="A9935" s="114" t="s">
        <v>445</v>
      </c>
      <c r="B9935" s="114" t="s">
        <v>658</v>
      </c>
      <c r="C9935" s="114" t="s">
        <v>830</v>
      </c>
      <c r="D9935" s="114" t="s">
        <v>1365</v>
      </c>
      <c r="E9935" s="21" t="str">
        <f t="shared" si="38"/>
        <v>INSIS.LPV.INSIS_GEN_V10.POLICY_NAMES</v>
      </c>
    </row>
    <row r="9936" spans="1:5" ht="14.25" customHeight="1">
      <c r="A9936" s="114" t="s">
        <v>445</v>
      </c>
      <c r="B9936" s="114" t="s">
        <v>658</v>
      </c>
      <c r="C9936" s="114" t="s">
        <v>830</v>
      </c>
      <c r="D9936" s="114" t="s">
        <v>1365</v>
      </c>
      <c r="E9936" s="21" t="str">
        <f t="shared" si="38"/>
        <v>INSIS.LPV.INSIS_GEN_V10.POLICY_NAMES</v>
      </c>
    </row>
    <row r="9937" spans="1:5" ht="14.25" customHeight="1">
      <c r="A9937" s="114" t="s">
        <v>445</v>
      </c>
      <c r="B9937" s="114" t="s">
        <v>658</v>
      </c>
      <c r="C9937" s="114" t="s">
        <v>830</v>
      </c>
      <c r="D9937" s="114" t="s">
        <v>1365</v>
      </c>
      <c r="E9937" s="21" t="str">
        <f t="shared" si="38"/>
        <v>INSIS.LPV.INSIS_GEN_V10.POLICY_NAMES</v>
      </c>
    </row>
    <row r="9938" spans="1:5" ht="14.25" customHeight="1">
      <c r="A9938" s="114" t="s">
        <v>445</v>
      </c>
      <c r="B9938" s="114" t="s">
        <v>658</v>
      </c>
      <c r="C9938" s="114" t="s">
        <v>830</v>
      </c>
      <c r="D9938" s="114" t="s">
        <v>1365</v>
      </c>
      <c r="E9938" s="21" t="str">
        <f t="shared" si="38"/>
        <v>INSIS.LPV.INSIS_GEN_V10.POLICY_NAMES</v>
      </c>
    </row>
    <row r="9939" spans="1:5" ht="14.25" customHeight="1">
      <c r="A9939" s="114" t="s">
        <v>445</v>
      </c>
      <c r="B9939" s="114" t="s">
        <v>658</v>
      </c>
      <c r="C9939" s="114" t="s">
        <v>830</v>
      </c>
      <c r="D9939" s="114" t="s">
        <v>1365</v>
      </c>
      <c r="E9939" s="21" t="str">
        <f t="shared" si="38"/>
        <v>INSIS.LPV.INSIS_GEN_V10.POLICY_NAMES</v>
      </c>
    </row>
    <row r="9940" spans="1:5" ht="14.25" customHeight="1">
      <c r="A9940" s="114" t="s">
        <v>445</v>
      </c>
      <c r="B9940" s="114" t="s">
        <v>658</v>
      </c>
      <c r="C9940" s="114" t="s">
        <v>830</v>
      </c>
      <c r="D9940" s="114" t="s">
        <v>1365</v>
      </c>
      <c r="E9940" s="21" t="str">
        <f t="shared" si="38"/>
        <v>INSIS.LPV.INSIS_GEN_V10.POLICY_NAMES</v>
      </c>
    </row>
    <row r="9941" spans="1:5" ht="14.25" customHeight="1">
      <c r="A9941" s="114" t="s">
        <v>445</v>
      </c>
      <c r="B9941" s="114" t="s">
        <v>658</v>
      </c>
      <c r="C9941" s="114" t="s">
        <v>830</v>
      </c>
      <c r="D9941" s="114" t="s">
        <v>1365</v>
      </c>
      <c r="E9941" s="21" t="str">
        <f t="shared" si="38"/>
        <v>INSIS.LPV.INSIS_GEN_V10.POLICY_NAMES</v>
      </c>
    </row>
    <row r="9942" spans="1:5" ht="14.25" customHeight="1">
      <c r="A9942" s="114" t="s">
        <v>445</v>
      </c>
      <c r="B9942" s="114" t="s">
        <v>658</v>
      </c>
      <c r="C9942" s="114" t="s">
        <v>830</v>
      </c>
      <c r="D9942" s="114" t="s">
        <v>1365</v>
      </c>
      <c r="E9942" s="21" t="str">
        <f t="shared" si="38"/>
        <v>INSIS.LPV.INSIS_GEN_V10.POLICY_NAMES</v>
      </c>
    </row>
    <row r="9943" spans="1:5" ht="14.25" customHeight="1">
      <c r="A9943" s="114" t="s">
        <v>445</v>
      </c>
      <c r="B9943" s="114" t="s">
        <v>658</v>
      </c>
      <c r="C9943" s="114" t="s">
        <v>830</v>
      </c>
      <c r="D9943" s="114" t="s">
        <v>1365</v>
      </c>
      <c r="E9943" s="21" t="str">
        <f t="shared" si="38"/>
        <v>INSIS.LPV.INSIS_GEN_V10.POLICY_NAMES</v>
      </c>
    </row>
    <row r="9944" spans="1:5" ht="14.25" customHeight="1">
      <c r="A9944" s="114" t="s">
        <v>445</v>
      </c>
      <c r="B9944" s="114" t="s">
        <v>658</v>
      </c>
      <c r="C9944" s="114" t="s">
        <v>830</v>
      </c>
      <c r="D9944" s="114" t="s">
        <v>1365</v>
      </c>
      <c r="E9944" s="21" t="str">
        <f t="shared" si="38"/>
        <v>INSIS.LPV.INSIS_GEN_V10.POLICY_NAMES</v>
      </c>
    </row>
    <row r="9945" spans="1:5" ht="14.25" customHeight="1">
      <c r="A9945" s="114" t="s">
        <v>445</v>
      </c>
      <c r="B9945" s="114" t="s">
        <v>658</v>
      </c>
      <c r="C9945" s="114" t="s">
        <v>830</v>
      </c>
      <c r="D9945" s="114" t="s">
        <v>1365</v>
      </c>
      <c r="E9945" s="21" t="str">
        <f t="shared" si="38"/>
        <v>INSIS.LPV.INSIS_GEN_V10.POLICY_NAMES</v>
      </c>
    </row>
    <row r="9946" spans="1:5" ht="14.25" customHeight="1">
      <c r="A9946" s="114" t="s">
        <v>445</v>
      </c>
      <c r="B9946" s="114" t="s">
        <v>658</v>
      </c>
      <c r="C9946" s="114" t="s">
        <v>830</v>
      </c>
      <c r="D9946" s="114" t="s">
        <v>1365</v>
      </c>
      <c r="E9946" s="21" t="str">
        <f t="shared" si="38"/>
        <v>INSIS.LPV.INSIS_GEN_V10.POLICY_NAMES</v>
      </c>
    </row>
    <row r="9947" spans="1:5" ht="14.25" customHeight="1">
      <c r="A9947" s="114" t="s">
        <v>445</v>
      </c>
      <c r="B9947" s="114" t="s">
        <v>658</v>
      </c>
      <c r="C9947" s="114" t="s">
        <v>830</v>
      </c>
      <c r="D9947" s="114" t="s">
        <v>1365</v>
      </c>
      <c r="E9947" s="21" t="str">
        <f t="shared" ref="E9947:E10201" si="39">CONCATENATE(A9947,".",B9947,".",C9947,".",D9947)</f>
        <v>INSIS.LPV.INSIS_GEN_V10.POLICY_NAMES</v>
      </c>
    </row>
    <row r="9948" spans="1:5" ht="14.25" customHeight="1">
      <c r="A9948" s="114" t="s">
        <v>445</v>
      </c>
      <c r="B9948" s="114" t="s">
        <v>658</v>
      </c>
      <c r="C9948" s="114" t="s">
        <v>830</v>
      </c>
      <c r="D9948" s="114" t="s">
        <v>1365</v>
      </c>
      <c r="E9948" s="21" t="str">
        <f t="shared" si="39"/>
        <v>INSIS.LPV.INSIS_GEN_V10.POLICY_NAMES</v>
      </c>
    </row>
    <row r="9949" spans="1:5" ht="14.25" customHeight="1">
      <c r="A9949" s="114" t="s">
        <v>445</v>
      </c>
      <c r="B9949" s="114" t="s">
        <v>658</v>
      </c>
      <c r="C9949" s="114" t="s">
        <v>830</v>
      </c>
      <c r="D9949" s="114" t="s">
        <v>1365</v>
      </c>
      <c r="E9949" s="21" t="str">
        <f t="shared" si="39"/>
        <v>INSIS.LPV.INSIS_GEN_V10.POLICY_NAMES</v>
      </c>
    </row>
    <row r="9950" spans="1:5" ht="14.25" customHeight="1">
      <c r="A9950" s="114" t="s">
        <v>445</v>
      </c>
      <c r="B9950" s="114" t="s">
        <v>658</v>
      </c>
      <c r="C9950" s="114" t="s">
        <v>830</v>
      </c>
      <c r="D9950" s="114" t="s">
        <v>1365</v>
      </c>
      <c r="E9950" s="21" t="str">
        <f t="shared" si="39"/>
        <v>INSIS.LPV.INSIS_GEN_V10.POLICY_NAMES</v>
      </c>
    </row>
    <row r="9951" spans="1:5" ht="14.25" customHeight="1">
      <c r="A9951" s="114" t="s">
        <v>445</v>
      </c>
      <c r="B9951" s="114" t="s">
        <v>658</v>
      </c>
      <c r="C9951" s="114" t="s">
        <v>830</v>
      </c>
      <c r="D9951" s="114" t="s">
        <v>1365</v>
      </c>
      <c r="E9951" s="21" t="str">
        <f t="shared" si="39"/>
        <v>INSIS.LPV.INSIS_GEN_V10.POLICY_NAMES</v>
      </c>
    </row>
    <row r="9952" spans="1:5" ht="14.25" customHeight="1">
      <c r="A9952" s="114" t="s">
        <v>445</v>
      </c>
      <c r="B9952" s="114" t="s">
        <v>658</v>
      </c>
      <c r="C9952" s="114" t="s">
        <v>830</v>
      </c>
      <c r="D9952" s="114" t="s">
        <v>1365</v>
      </c>
      <c r="E9952" s="21" t="str">
        <f t="shared" si="39"/>
        <v>INSIS.LPV.INSIS_GEN_V10.POLICY_NAMES</v>
      </c>
    </row>
    <row r="9953" spans="1:5" ht="14.25" customHeight="1">
      <c r="A9953" s="114" t="s">
        <v>445</v>
      </c>
      <c r="B9953" s="114" t="s">
        <v>658</v>
      </c>
      <c r="C9953" s="114" t="s">
        <v>830</v>
      </c>
      <c r="D9953" s="114" t="s">
        <v>1365</v>
      </c>
      <c r="E9953" s="21" t="str">
        <f t="shared" si="39"/>
        <v>INSIS.LPV.INSIS_GEN_V10.POLICY_NAMES</v>
      </c>
    </row>
    <row r="9954" spans="1:5" ht="14.25" customHeight="1">
      <c r="A9954" s="114" t="s">
        <v>445</v>
      </c>
      <c r="B9954" s="114" t="s">
        <v>658</v>
      </c>
      <c r="C9954" s="114" t="s">
        <v>830</v>
      </c>
      <c r="D9954" s="114" t="s">
        <v>1365</v>
      </c>
      <c r="E9954" s="21" t="str">
        <f t="shared" si="39"/>
        <v>INSIS.LPV.INSIS_GEN_V10.POLICY_NAMES</v>
      </c>
    </row>
    <row r="9955" spans="1:5" ht="14.25" customHeight="1">
      <c r="A9955" s="114" t="s">
        <v>445</v>
      </c>
      <c r="B9955" s="114" t="s">
        <v>658</v>
      </c>
      <c r="C9955" s="114" t="s">
        <v>830</v>
      </c>
      <c r="D9955" s="114" t="s">
        <v>831</v>
      </c>
      <c r="E9955" s="21" t="str">
        <f t="shared" si="39"/>
        <v>INSIS.LPV.INSIS_GEN_V10.POLICY_PARTICIPANTS</v>
      </c>
    </row>
    <row r="9956" spans="1:5" ht="14.25" customHeight="1">
      <c r="A9956" s="114" t="s">
        <v>445</v>
      </c>
      <c r="B9956" s="114" t="s">
        <v>658</v>
      </c>
      <c r="C9956" s="114" t="s">
        <v>830</v>
      </c>
      <c r="D9956" s="114" t="s">
        <v>831</v>
      </c>
      <c r="E9956" s="21" t="str">
        <f t="shared" si="39"/>
        <v>INSIS.LPV.INSIS_GEN_V10.POLICY_PARTICIPANTS</v>
      </c>
    </row>
    <row r="9957" spans="1:5" ht="14.25" customHeight="1">
      <c r="A9957" s="114" t="s">
        <v>445</v>
      </c>
      <c r="B9957" s="114" t="s">
        <v>658</v>
      </c>
      <c r="C9957" s="114" t="s">
        <v>830</v>
      </c>
      <c r="D9957" s="114" t="s">
        <v>831</v>
      </c>
      <c r="E9957" s="21" t="str">
        <f t="shared" si="39"/>
        <v>INSIS.LPV.INSIS_GEN_V10.POLICY_PARTICIPANTS</v>
      </c>
    </row>
    <row r="9958" spans="1:5" ht="14.25" customHeight="1">
      <c r="A9958" s="114" t="s">
        <v>445</v>
      </c>
      <c r="B9958" s="114" t="s">
        <v>658</v>
      </c>
      <c r="C9958" s="114" t="s">
        <v>830</v>
      </c>
      <c r="D9958" s="114" t="s">
        <v>831</v>
      </c>
      <c r="E9958" s="21" t="str">
        <f t="shared" si="39"/>
        <v>INSIS.LPV.INSIS_GEN_V10.POLICY_PARTICIPANTS</v>
      </c>
    </row>
    <row r="9959" spans="1:5" ht="14.25" customHeight="1">
      <c r="A9959" s="114" t="s">
        <v>445</v>
      </c>
      <c r="B9959" s="114" t="s">
        <v>658</v>
      </c>
      <c r="C9959" s="114" t="s">
        <v>830</v>
      </c>
      <c r="D9959" s="114" t="s">
        <v>831</v>
      </c>
      <c r="E9959" s="21" t="str">
        <f t="shared" si="39"/>
        <v>INSIS.LPV.INSIS_GEN_V10.POLICY_PARTICIPANTS</v>
      </c>
    </row>
    <row r="9960" spans="1:5" ht="14.25" customHeight="1">
      <c r="A9960" s="114" t="s">
        <v>445</v>
      </c>
      <c r="B9960" s="114" t="s">
        <v>658</v>
      </c>
      <c r="C9960" s="114" t="s">
        <v>830</v>
      </c>
      <c r="D9960" s="114" t="s">
        <v>831</v>
      </c>
      <c r="E9960" s="21" t="str">
        <f t="shared" si="39"/>
        <v>INSIS.LPV.INSIS_GEN_V10.POLICY_PARTICIPANTS</v>
      </c>
    </row>
    <row r="9961" spans="1:5" ht="14.25" customHeight="1">
      <c r="A9961" s="114" t="s">
        <v>445</v>
      </c>
      <c r="B9961" s="114" t="s">
        <v>658</v>
      </c>
      <c r="C9961" s="114" t="s">
        <v>830</v>
      </c>
      <c r="D9961" s="114" t="s">
        <v>831</v>
      </c>
      <c r="E9961" s="21" t="str">
        <f t="shared" si="39"/>
        <v>INSIS.LPV.INSIS_GEN_V10.POLICY_PARTICIPANTS</v>
      </c>
    </row>
    <row r="9962" spans="1:5" ht="14.25" customHeight="1">
      <c r="A9962" s="114" t="s">
        <v>445</v>
      </c>
      <c r="B9962" s="114" t="s">
        <v>658</v>
      </c>
      <c r="C9962" s="114" t="s">
        <v>830</v>
      </c>
      <c r="D9962" s="114" t="s">
        <v>831</v>
      </c>
      <c r="E9962" s="21" t="str">
        <f t="shared" si="39"/>
        <v>INSIS.LPV.INSIS_GEN_V10.POLICY_PARTICIPANTS</v>
      </c>
    </row>
    <row r="9963" spans="1:5" ht="14.25" customHeight="1">
      <c r="A9963" s="114" t="s">
        <v>445</v>
      </c>
      <c r="B9963" s="114" t="s">
        <v>658</v>
      </c>
      <c r="C9963" s="114" t="s">
        <v>830</v>
      </c>
      <c r="D9963" s="114" t="s">
        <v>831</v>
      </c>
      <c r="E9963" s="21" t="str">
        <f t="shared" si="39"/>
        <v>INSIS.LPV.INSIS_GEN_V10.POLICY_PARTICIPANTS</v>
      </c>
    </row>
    <row r="9964" spans="1:5" ht="14.25" customHeight="1">
      <c r="A9964" s="114" t="s">
        <v>445</v>
      </c>
      <c r="B9964" s="114" t="s">
        <v>658</v>
      </c>
      <c r="C9964" s="114" t="s">
        <v>830</v>
      </c>
      <c r="D9964" s="114" t="s">
        <v>831</v>
      </c>
      <c r="E9964" s="21" t="str">
        <f t="shared" si="39"/>
        <v>INSIS.LPV.INSIS_GEN_V10.POLICY_PARTICIPANTS</v>
      </c>
    </row>
    <row r="9965" spans="1:5" ht="14.25" customHeight="1">
      <c r="A9965" s="114" t="s">
        <v>445</v>
      </c>
      <c r="B9965" s="114" t="s">
        <v>658</v>
      </c>
      <c r="C9965" s="114" t="s">
        <v>830</v>
      </c>
      <c r="D9965" s="114" t="s">
        <v>831</v>
      </c>
      <c r="E9965" s="21" t="str">
        <f t="shared" si="39"/>
        <v>INSIS.LPV.INSIS_GEN_V10.POLICY_PARTICIPANTS</v>
      </c>
    </row>
    <row r="9966" spans="1:5" ht="14.25" customHeight="1">
      <c r="A9966" s="114" t="s">
        <v>445</v>
      </c>
      <c r="B9966" s="114" t="s">
        <v>658</v>
      </c>
      <c r="C9966" s="114" t="s">
        <v>830</v>
      </c>
      <c r="D9966" s="114" t="s">
        <v>831</v>
      </c>
      <c r="E9966" s="21" t="str">
        <f t="shared" si="39"/>
        <v>INSIS.LPV.INSIS_GEN_V10.POLICY_PARTICIPANTS</v>
      </c>
    </row>
    <row r="9967" spans="1:5" ht="14.25" customHeight="1">
      <c r="A9967" s="114" t="s">
        <v>445</v>
      </c>
      <c r="B9967" s="114" t="s">
        <v>658</v>
      </c>
      <c r="C9967" s="114" t="s">
        <v>830</v>
      </c>
      <c r="D9967" s="114" t="s">
        <v>831</v>
      </c>
      <c r="E9967" s="21" t="str">
        <f t="shared" si="39"/>
        <v>INSIS.LPV.INSIS_GEN_V10.POLICY_PARTICIPANTS</v>
      </c>
    </row>
    <row r="9968" spans="1:5" ht="14.25" customHeight="1">
      <c r="A9968" s="114" t="s">
        <v>445</v>
      </c>
      <c r="B9968" s="114" t="s">
        <v>658</v>
      </c>
      <c r="C9968" s="114" t="s">
        <v>830</v>
      </c>
      <c r="D9968" s="114" t="s">
        <v>831</v>
      </c>
      <c r="E9968" s="21" t="str">
        <f t="shared" si="39"/>
        <v>INSIS.LPV.INSIS_GEN_V10.POLICY_PARTICIPANTS</v>
      </c>
    </row>
    <row r="9969" spans="1:5" ht="14.25" customHeight="1">
      <c r="A9969" s="114" t="s">
        <v>445</v>
      </c>
      <c r="B9969" s="114" t="s">
        <v>658</v>
      </c>
      <c r="C9969" s="114" t="s">
        <v>830</v>
      </c>
      <c r="D9969" s="114" t="s">
        <v>1366</v>
      </c>
      <c r="E9969" s="21" t="str">
        <f t="shared" si="39"/>
        <v>INSIS.LPV.INSIS_GEN_V10.POLICY_RENEWAL</v>
      </c>
    </row>
    <row r="9970" spans="1:5" ht="14.25" customHeight="1">
      <c r="A9970" s="114" t="s">
        <v>445</v>
      </c>
      <c r="B9970" s="114" t="s">
        <v>658</v>
      </c>
      <c r="C9970" s="114" t="s">
        <v>830</v>
      </c>
      <c r="D9970" s="114" t="s">
        <v>1366</v>
      </c>
      <c r="E9970" s="21" t="str">
        <f t="shared" si="39"/>
        <v>INSIS.LPV.INSIS_GEN_V10.POLICY_RENEWAL</v>
      </c>
    </row>
    <row r="9971" spans="1:5" ht="14.25" customHeight="1">
      <c r="A9971" s="114" t="s">
        <v>445</v>
      </c>
      <c r="B9971" s="114" t="s">
        <v>658</v>
      </c>
      <c r="C9971" s="114" t="s">
        <v>830</v>
      </c>
      <c r="D9971" s="114" t="s">
        <v>1366</v>
      </c>
      <c r="E9971" s="21" t="str">
        <f t="shared" si="39"/>
        <v>INSIS.LPV.INSIS_GEN_V10.POLICY_RENEWAL</v>
      </c>
    </row>
    <row r="9972" spans="1:5" ht="14.25" customHeight="1">
      <c r="A9972" s="114" t="s">
        <v>445</v>
      </c>
      <c r="B9972" s="114" t="s">
        <v>658</v>
      </c>
      <c r="C9972" s="114" t="s">
        <v>830</v>
      </c>
      <c r="D9972" s="114" t="s">
        <v>1366</v>
      </c>
      <c r="E9972" s="21" t="str">
        <f t="shared" si="39"/>
        <v>INSIS.LPV.INSIS_GEN_V10.POLICY_RENEWAL</v>
      </c>
    </row>
    <row r="9973" spans="1:5" ht="14.25" customHeight="1">
      <c r="A9973" s="114" t="s">
        <v>445</v>
      </c>
      <c r="B9973" s="114" t="s">
        <v>658</v>
      </c>
      <c r="C9973" s="114" t="s">
        <v>830</v>
      </c>
      <c r="D9973" s="114" t="s">
        <v>1366</v>
      </c>
      <c r="E9973" s="21" t="str">
        <f t="shared" si="39"/>
        <v>INSIS.LPV.INSIS_GEN_V10.POLICY_RENEWAL</v>
      </c>
    </row>
    <row r="9974" spans="1:5" ht="14.25" customHeight="1">
      <c r="A9974" s="114" t="s">
        <v>445</v>
      </c>
      <c r="B9974" s="114" t="s">
        <v>658</v>
      </c>
      <c r="C9974" s="114" t="s">
        <v>830</v>
      </c>
      <c r="D9974" s="114" t="s">
        <v>1366</v>
      </c>
      <c r="E9974" s="21" t="str">
        <f t="shared" si="39"/>
        <v>INSIS.LPV.INSIS_GEN_V10.POLICY_RENEWAL</v>
      </c>
    </row>
    <row r="9975" spans="1:5" ht="14.25" customHeight="1">
      <c r="A9975" s="114" t="s">
        <v>445</v>
      </c>
      <c r="B9975" s="114" t="s">
        <v>658</v>
      </c>
      <c r="C9975" s="114" t="s">
        <v>830</v>
      </c>
      <c r="D9975" s="114" t="s">
        <v>1366</v>
      </c>
      <c r="E9975" s="21" t="str">
        <f t="shared" si="39"/>
        <v>INSIS.LPV.INSIS_GEN_V10.POLICY_RENEWAL</v>
      </c>
    </row>
    <row r="9976" spans="1:5" ht="14.25" customHeight="1">
      <c r="A9976" s="114" t="s">
        <v>445</v>
      </c>
      <c r="B9976" s="114" t="s">
        <v>658</v>
      </c>
      <c r="C9976" s="114" t="s">
        <v>830</v>
      </c>
      <c r="D9976" s="114" t="s">
        <v>1366</v>
      </c>
      <c r="E9976" s="21" t="str">
        <f t="shared" si="39"/>
        <v>INSIS.LPV.INSIS_GEN_V10.POLICY_RENEWAL</v>
      </c>
    </row>
    <row r="9977" spans="1:5" ht="14.25" customHeight="1">
      <c r="A9977" s="114" t="s">
        <v>445</v>
      </c>
      <c r="B9977" s="114" t="s">
        <v>658</v>
      </c>
      <c r="C9977" s="114" t="s">
        <v>830</v>
      </c>
      <c r="D9977" s="114" t="s">
        <v>1366</v>
      </c>
      <c r="E9977" s="21" t="str">
        <f t="shared" si="39"/>
        <v>INSIS.LPV.INSIS_GEN_V10.POLICY_RENEWAL</v>
      </c>
    </row>
    <row r="9978" spans="1:5" ht="14.25" customHeight="1">
      <c r="A9978" s="114" t="s">
        <v>445</v>
      </c>
      <c r="B9978" s="114" t="s">
        <v>658</v>
      </c>
      <c r="C9978" s="114" t="s">
        <v>830</v>
      </c>
      <c r="D9978" s="114" t="s">
        <v>1366</v>
      </c>
      <c r="E9978" s="21" t="str">
        <f t="shared" si="39"/>
        <v>INSIS.LPV.INSIS_GEN_V10.POLICY_RENEWAL</v>
      </c>
    </row>
    <row r="9979" spans="1:5" ht="14.25" customHeight="1">
      <c r="A9979" s="114" t="s">
        <v>445</v>
      </c>
      <c r="B9979" s="114" t="s">
        <v>658</v>
      </c>
      <c r="C9979" s="114" t="s">
        <v>830</v>
      </c>
      <c r="D9979" s="114" t="s">
        <v>1366</v>
      </c>
      <c r="E9979" s="21" t="str">
        <f t="shared" si="39"/>
        <v>INSIS.LPV.INSIS_GEN_V10.POLICY_RENEWAL</v>
      </c>
    </row>
    <row r="9980" spans="1:5" ht="14.25" customHeight="1">
      <c r="A9980" s="114" t="s">
        <v>445</v>
      </c>
      <c r="B9980" s="114" t="s">
        <v>658</v>
      </c>
      <c r="C9980" s="114" t="s">
        <v>830</v>
      </c>
      <c r="D9980" s="114" t="s">
        <v>1366</v>
      </c>
      <c r="E9980" s="21" t="str">
        <f t="shared" si="39"/>
        <v>INSIS.LPV.INSIS_GEN_V10.POLICY_RENEWAL</v>
      </c>
    </row>
    <row r="9981" spans="1:5" ht="14.25" customHeight="1">
      <c r="A9981" s="114" t="s">
        <v>445</v>
      </c>
      <c r="B9981" s="114" t="s">
        <v>658</v>
      </c>
      <c r="C9981" s="114" t="s">
        <v>830</v>
      </c>
      <c r="D9981" s="114" t="s">
        <v>1366</v>
      </c>
      <c r="E9981" s="21" t="str">
        <f t="shared" si="39"/>
        <v>INSIS.LPV.INSIS_GEN_V10.POLICY_RENEWAL</v>
      </c>
    </row>
    <row r="9982" spans="1:5" ht="14.25" customHeight="1">
      <c r="A9982" s="114" t="s">
        <v>445</v>
      </c>
      <c r="B9982" s="114" t="s">
        <v>658</v>
      </c>
      <c r="C9982" s="114" t="s">
        <v>830</v>
      </c>
      <c r="D9982" s="114" t="s">
        <v>1366</v>
      </c>
      <c r="E9982" s="21" t="str">
        <f t="shared" si="39"/>
        <v>INSIS.LPV.INSIS_GEN_V10.POLICY_RENEWAL</v>
      </c>
    </row>
    <row r="9983" spans="1:5" ht="14.25" customHeight="1">
      <c r="A9983" s="114" t="s">
        <v>445</v>
      </c>
      <c r="B9983" s="114" t="s">
        <v>658</v>
      </c>
      <c r="C9983" s="114" t="s">
        <v>830</v>
      </c>
      <c r="D9983" s="114" t="s">
        <v>1366</v>
      </c>
      <c r="E9983" s="21" t="str">
        <f t="shared" si="39"/>
        <v>INSIS.LPV.INSIS_GEN_V10.POLICY_RENEWAL</v>
      </c>
    </row>
    <row r="9984" spans="1:5" ht="14.25" customHeight="1">
      <c r="A9984" s="114" t="s">
        <v>445</v>
      </c>
      <c r="B9984" s="114" t="s">
        <v>658</v>
      </c>
      <c r="C9984" s="114" t="s">
        <v>830</v>
      </c>
      <c r="D9984" s="114" t="s">
        <v>1366</v>
      </c>
      <c r="E9984" s="21" t="str">
        <f t="shared" si="39"/>
        <v>INSIS.LPV.INSIS_GEN_V10.POLICY_RENEWAL</v>
      </c>
    </row>
    <row r="9985" spans="1:5" ht="14.25" customHeight="1">
      <c r="A9985" s="114" t="s">
        <v>445</v>
      </c>
      <c r="B9985" s="114" t="s">
        <v>658</v>
      </c>
      <c r="C9985" s="114" t="s">
        <v>830</v>
      </c>
      <c r="D9985" s="114" t="s">
        <v>1366</v>
      </c>
      <c r="E9985" s="21" t="str">
        <f t="shared" si="39"/>
        <v>INSIS.LPV.INSIS_GEN_V10.POLICY_RENEWAL</v>
      </c>
    </row>
    <row r="9986" spans="1:5" ht="14.25" customHeight="1">
      <c r="A9986" s="114" t="s">
        <v>445</v>
      </c>
      <c r="B9986" s="114" t="s">
        <v>658</v>
      </c>
      <c r="C9986" s="114" t="s">
        <v>830</v>
      </c>
      <c r="D9986" s="114" t="s">
        <v>1366</v>
      </c>
      <c r="E9986" s="21" t="str">
        <f t="shared" si="39"/>
        <v>INSIS.LPV.INSIS_GEN_V10.POLICY_RENEWAL</v>
      </c>
    </row>
    <row r="9987" spans="1:5" ht="14.25" customHeight="1">
      <c r="A9987" s="114" t="s">
        <v>445</v>
      </c>
      <c r="B9987" s="114" t="s">
        <v>658</v>
      </c>
      <c r="C9987" s="114" t="s">
        <v>830</v>
      </c>
      <c r="D9987" s="114" t="s">
        <v>1366</v>
      </c>
      <c r="E9987" s="21" t="str">
        <f t="shared" si="39"/>
        <v>INSIS.LPV.INSIS_GEN_V10.POLICY_RENEWAL</v>
      </c>
    </row>
    <row r="9988" spans="1:5" ht="14.25" customHeight="1">
      <c r="A9988" s="114" t="s">
        <v>445</v>
      </c>
      <c r="B9988" s="114" t="s">
        <v>658</v>
      </c>
      <c r="C9988" s="114" t="s">
        <v>830</v>
      </c>
      <c r="D9988" s="114" t="s">
        <v>1366</v>
      </c>
      <c r="E9988" s="21" t="str">
        <f t="shared" si="39"/>
        <v>INSIS.LPV.INSIS_GEN_V10.POLICY_RENEWAL</v>
      </c>
    </row>
    <row r="9989" spans="1:5" ht="14.25" customHeight="1">
      <c r="A9989" s="114" t="s">
        <v>445</v>
      </c>
      <c r="B9989" s="114" t="s">
        <v>658</v>
      </c>
      <c r="C9989" s="114" t="s">
        <v>830</v>
      </c>
      <c r="D9989" s="114" t="s">
        <v>1366</v>
      </c>
      <c r="E9989" s="21" t="str">
        <f t="shared" si="39"/>
        <v>INSIS.LPV.INSIS_GEN_V10.POLICY_RENEWAL</v>
      </c>
    </row>
    <row r="9990" spans="1:5" ht="14.25" customHeight="1">
      <c r="A9990" s="114" t="s">
        <v>445</v>
      </c>
      <c r="B9990" s="114" t="s">
        <v>658</v>
      </c>
      <c r="C9990" s="114" t="s">
        <v>830</v>
      </c>
      <c r="D9990" s="114" t="s">
        <v>1366</v>
      </c>
      <c r="E9990" s="21" t="str">
        <f t="shared" si="39"/>
        <v>INSIS.LPV.INSIS_GEN_V10.POLICY_RENEWAL</v>
      </c>
    </row>
    <row r="9991" spans="1:5" ht="14.25" customHeight="1">
      <c r="A9991" s="114" t="s">
        <v>445</v>
      </c>
      <c r="B9991" s="114" t="s">
        <v>658</v>
      </c>
      <c r="C9991" s="114" t="s">
        <v>830</v>
      </c>
      <c r="D9991" s="114" t="s">
        <v>1366</v>
      </c>
      <c r="E9991" s="21" t="str">
        <f t="shared" si="39"/>
        <v>INSIS.LPV.INSIS_GEN_V10.POLICY_RENEWAL</v>
      </c>
    </row>
    <row r="9992" spans="1:5" ht="14.25" customHeight="1">
      <c r="A9992" s="114" t="s">
        <v>445</v>
      </c>
      <c r="B9992" s="114" t="s">
        <v>658</v>
      </c>
      <c r="C9992" s="114" t="s">
        <v>830</v>
      </c>
      <c r="D9992" s="114" t="s">
        <v>1366</v>
      </c>
      <c r="E9992" s="21" t="str">
        <f t="shared" si="39"/>
        <v>INSIS.LPV.INSIS_GEN_V10.POLICY_RENEWAL</v>
      </c>
    </row>
    <row r="9993" spans="1:5" ht="14.25" customHeight="1">
      <c r="A9993" s="114" t="s">
        <v>445</v>
      </c>
      <c r="B9993" s="114" t="s">
        <v>658</v>
      </c>
      <c r="C9993" s="114" t="s">
        <v>830</v>
      </c>
      <c r="D9993" s="114" t="s">
        <v>1366</v>
      </c>
      <c r="E9993" s="21" t="str">
        <f t="shared" si="39"/>
        <v>INSIS.LPV.INSIS_GEN_V10.POLICY_RENEWAL</v>
      </c>
    </row>
    <row r="9994" spans="1:5" ht="14.25" customHeight="1">
      <c r="A9994" s="114" t="s">
        <v>445</v>
      </c>
      <c r="B9994" s="114" t="s">
        <v>658</v>
      </c>
      <c r="C9994" s="114" t="s">
        <v>830</v>
      </c>
      <c r="D9994" s="114" t="s">
        <v>1366</v>
      </c>
      <c r="E9994" s="21" t="str">
        <f t="shared" si="39"/>
        <v>INSIS.LPV.INSIS_GEN_V10.POLICY_RENEWAL</v>
      </c>
    </row>
    <row r="9995" spans="1:5" ht="14.25" customHeight="1">
      <c r="A9995" s="114" t="s">
        <v>445</v>
      </c>
      <c r="B9995" s="114" t="s">
        <v>658</v>
      </c>
      <c r="C9995" s="114" t="s">
        <v>1367</v>
      </c>
      <c r="D9995" s="114" t="s">
        <v>1368</v>
      </c>
      <c r="E9995" s="21" t="str">
        <f t="shared" si="39"/>
        <v>INSIS.LPV.INSIS_LMATH_V10.LM_CALCRES_VALUES</v>
      </c>
    </row>
    <row r="9996" spans="1:5" ht="14.25" customHeight="1">
      <c r="A9996" s="114" t="s">
        <v>445</v>
      </c>
      <c r="B9996" s="114" t="s">
        <v>658</v>
      </c>
      <c r="C9996" s="114" t="s">
        <v>1367</v>
      </c>
      <c r="D9996" s="114" t="s">
        <v>1368</v>
      </c>
      <c r="E9996" s="21" t="str">
        <f t="shared" si="39"/>
        <v>INSIS.LPV.INSIS_LMATH_V10.LM_CALCRES_VALUES</v>
      </c>
    </row>
    <row r="9997" spans="1:5" ht="14.25" customHeight="1">
      <c r="A9997" s="114" t="s">
        <v>445</v>
      </c>
      <c r="B9997" s="114" t="s">
        <v>658</v>
      </c>
      <c r="C9997" s="114" t="s">
        <v>1367</v>
      </c>
      <c r="D9997" s="114" t="s">
        <v>1368</v>
      </c>
      <c r="E9997" s="21" t="str">
        <f t="shared" si="39"/>
        <v>INSIS.LPV.INSIS_LMATH_V10.LM_CALCRES_VALUES</v>
      </c>
    </row>
    <row r="9998" spans="1:5" ht="14.25" customHeight="1">
      <c r="A9998" s="114" t="s">
        <v>445</v>
      </c>
      <c r="B9998" s="114" t="s">
        <v>658</v>
      </c>
      <c r="C9998" s="114" t="s">
        <v>1367</v>
      </c>
      <c r="D9998" s="114" t="s">
        <v>1368</v>
      </c>
      <c r="E9998" s="21" t="str">
        <f t="shared" si="39"/>
        <v>INSIS.LPV.INSIS_LMATH_V10.LM_CALCRES_VALUES</v>
      </c>
    </row>
    <row r="9999" spans="1:5" ht="14.25" customHeight="1">
      <c r="A9999" s="114" t="s">
        <v>445</v>
      </c>
      <c r="B9999" s="114" t="s">
        <v>658</v>
      </c>
      <c r="C9999" s="114" t="s">
        <v>1367</v>
      </c>
      <c r="D9999" s="114" t="s">
        <v>1368</v>
      </c>
      <c r="E9999" s="21" t="str">
        <f t="shared" si="39"/>
        <v>INSIS.LPV.INSIS_LMATH_V10.LM_CALCRES_VALUES</v>
      </c>
    </row>
    <row r="10000" spans="1:5" ht="14.25" customHeight="1">
      <c r="A10000" s="114" t="s">
        <v>445</v>
      </c>
      <c r="B10000" s="114" t="s">
        <v>658</v>
      </c>
      <c r="C10000" s="114" t="s">
        <v>1367</v>
      </c>
      <c r="D10000" s="114" t="s">
        <v>1368</v>
      </c>
      <c r="E10000" s="21" t="str">
        <f t="shared" si="39"/>
        <v>INSIS.LPV.INSIS_LMATH_V10.LM_CALCRES_VALUES</v>
      </c>
    </row>
    <row r="10001" spans="1:5" ht="14.25" customHeight="1">
      <c r="A10001" s="114" t="s">
        <v>445</v>
      </c>
      <c r="B10001" s="114" t="s">
        <v>658</v>
      </c>
      <c r="C10001" s="114" t="s">
        <v>1367</v>
      </c>
      <c r="D10001" s="114" t="s">
        <v>1368</v>
      </c>
      <c r="E10001" s="21" t="str">
        <f t="shared" si="39"/>
        <v>INSIS.LPV.INSIS_LMATH_V10.LM_CALCRES_VALUES</v>
      </c>
    </row>
    <row r="10002" spans="1:5" ht="14.25" customHeight="1">
      <c r="A10002" s="114" t="s">
        <v>445</v>
      </c>
      <c r="B10002" s="114" t="s">
        <v>658</v>
      </c>
      <c r="C10002" s="114" t="s">
        <v>1367</v>
      </c>
      <c r="D10002" s="114" t="s">
        <v>1368</v>
      </c>
      <c r="E10002" s="21" t="str">
        <f t="shared" si="39"/>
        <v>INSIS.LPV.INSIS_LMATH_V10.LM_CALCRES_VALUES</v>
      </c>
    </row>
    <row r="10003" spans="1:5" ht="14.25" customHeight="1">
      <c r="A10003" s="114" t="s">
        <v>445</v>
      </c>
      <c r="B10003" s="114" t="s">
        <v>658</v>
      </c>
      <c r="C10003" s="114" t="s">
        <v>1367</v>
      </c>
      <c r="D10003" s="114" t="s">
        <v>1368</v>
      </c>
      <c r="E10003" s="21" t="str">
        <f t="shared" si="39"/>
        <v>INSIS.LPV.INSIS_LMATH_V10.LM_CALCRES_VALUES</v>
      </c>
    </row>
    <row r="10004" spans="1:5" ht="14.25" customHeight="1">
      <c r="A10004" s="114" t="s">
        <v>445</v>
      </c>
      <c r="B10004" s="114" t="s">
        <v>658</v>
      </c>
      <c r="C10004" s="114" t="s">
        <v>1367</v>
      </c>
      <c r="D10004" s="114" t="s">
        <v>1368</v>
      </c>
      <c r="E10004" s="21" t="str">
        <f t="shared" si="39"/>
        <v>INSIS.LPV.INSIS_LMATH_V10.LM_CALCRES_VALUES</v>
      </c>
    </row>
    <row r="10005" spans="1:5" ht="14.25" customHeight="1">
      <c r="A10005" s="114" t="s">
        <v>445</v>
      </c>
      <c r="B10005" s="114" t="s">
        <v>658</v>
      </c>
      <c r="C10005" s="114" t="s">
        <v>1367</v>
      </c>
      <c r="D10005" s="114" t="s">
        <v>1368</v>
      </c>
      <c r="E10005" s="21" t="str">
        <f t="shared" si="39"/>
        <v>INSIS.LPV.INSIS_LMATH_V10.LM_CALCRES_VALUES</v>
      </c>
    </row>
    <row r="10006" spans="1:5" ht="14.25" customHeight="1">
      <c r="A10006" s="114" t="s">
        <v>445</v>
      </c>
      <c r="B10006" s="114" t="s">
        <v>658</v>
      </c>
      <c r="C10006" s="114" t="s">
        <v>1367</v>
      </c>
      <c r="D10006" s="114" t="s">
        <v>1368</v>
      </c>
      <c r="E10006" s="21" t="str">
        <f t="shared" si="39"/>
        <v>INSIS.LPV.INSIS_LMATH_V10.LM_CALCRES_VALUES</v>
      </c>
    </row>
    <row r="10007" spans="1:5" ht="14.25" customHeight="1">
      <c r="A10007" s="114" t="s">
        <v>445</v>
      </c>
      <c r="B10007" s="114" t="s">
        <v>658</v>
      </c>
      <c r="C10007" s="114" t="s">
        <v>1367</v>
      </c>
      <c r="D10007" s="114" t="s">
        <v>1368</v>
      </c>
      <c r="E10007" s="21" t="str">
        <f t="shared" si="39"/>
        <v>INSIS.LPV.INSIS_LMATH_V10.LM_CALCRES_VALUES</v>
      </c>
    </row>
    <row r="10008" spans="1:5" ht="14.25" customHeight="1">
      <c r="A10008" s="114" t="s">
        <v>445</v>
      </c>
      <c r="B10008" s="114" t="s">
        <v>658</v>
      </c>
      <c r="C10008" s="114" t="s">
        <v>1367</v>
      </c>
      <c r="D10008" s="114" t="s">
        <v>1368</v>
      </c>
      <c r="E10008" s="21" t="str">
        <f t="shared" si="39"/>
        <v>INSIS.LPV.INSIS_LMATH_V10.LM_CALCRES_VALUES</v>
      </c>
    </row>
    <row r="10009" spans="1:5" ht="14.25" customHeight="1">
      <c r="A10009" s="114" t="s">
        <v>445</v>
      </c>
      <c r="B10009" s="114" t="s">
        <v>658</v>
      </c>
      <c r="C10009" s="114" t="s">
        <v>1367</v>
      </c>
      <c r="D10009" s="114" t="s">
        <v>1368</v>
      </c>
      <c r="E10009" s="21" t="str">
        <f t="shared" si="39"/>
        <v>INSIS.LPV.INSIS_LMATH_V10.LM_CALCRES_VALUES</v>
      </c>
    </row>
    <row r="10010" spans="1:5" ht="14.25" customHeight="1">
      <c r="A10010" s="114" t="s">
        <v>445</v>
      </c>
      <c r="B10010" s="114" t="s">
        <v>658</v>
      </c>
      <c r="C10010" s="114" t="s">
        <v>1367</v>
      </c>
      <c r="D10010" s="114" t="s">
        <v>1368</v>
      </c>
      <c r="E10010" s="21" t="str">
        <f t="shared" si="39"/>
        <v>INSIS.LPV.INSIS_LMATH_V10.LM_CALCRES_VALUES</v>
      </c>
    </row>
    <row r="10011" spans="1:5" ht="14.25" customHeight="1">
      <c r="A10011" s="114" t="s">
        <v>445</v>
      </c>
      <c r="B10011" s="114" t="s">
        <v>658</v>
      </c>
      <c r="C10011" s="114" t="s">
        <v>1367</v>
      </c>
      <c r="D10011" s="114" t="s">
        <v>1368</v>
      </c>
      <c r="E10011" s="21" t="str">
        <f t="shared" si="39"/>
        <v>INSIS.LPV.INSIS_LMATH_V10.LM_CALCRES_VALUES</v>
      </c>
    </row>
    <row r="10012" spans="1:5" ht="14.25" customHeight="1">
      <c r="A10012" s="114" t="s">
        <v>445</v>
      </c>
      <c r="B10012" s="114" t="s">
        <v>658</v>
      </c>
      <c r="C10012" s="114" t="s">
        <v>1367</v>
      </c>
      <c r="D10012" s="114" t="s">
        <v>1368</v>
      </c>
      <c r="E10012" s="21" t="str">
        <f t="shared" si="39"/>
        <v>INSIS.LPV.INSIS_LMATH_V10.LM_CALCRES_VALUES</v>
      </c>
    </row>
    <row r="10013" spans="1:5" ht="14.25" customHeight="1">
      <c r="A10013" s="114" t="s">
        <v>445</v>
      </c>
      <c r="B10013" s="114" t="s">
        <v>658</v>
      </c>
      <c r="C10013" s="114" t="s">
        <v>1367</v>
      </c>
      <c r="D10013" s="114" t="s">
        <v>1368</v>
      </c>
      <c r="E10013" s="21" t="str">
        <f t="shared" si="39"/>
        <v>INSIS.LPV.INSIS_LMATH_V10.LM_CALCRES_VALUES</v>
      </c>
    </row>
    <row r="10014" spans="1:5" ht="14.25" customHeight="1">
      <c r="A10014" s="114" t="s">
        <v>445</v>
      </c>
      <c r="B10014" s="114" t="s">
        <v>658</v>
      </c>
      <c r="C10014" s="114" t="s">
        <v>1367</v>
      </c>
      <c r="D10014" s="114" t="s">
        <v>1368</v>
      </c>
      <c r="E10014" s="21" t="str">
        <f t="shared" si="39"/>
        <v>INSIS.LPV.INSIS_LMATH_V10.LM_CALCRES_VALUES</v>
      </c>
    </row>
    <row r="10015" spans="1:5" ht="14.25" customHeight="1">
      <c r="A10015" s="114" t="s">
        <v>445</v>
      </c>
      <c r="B10015" s="114" t="s">
        <v>658</v>
      </c>
      <c r="C10015" s="114" t="s">
        <v>1367</v>
      </c>
      <c r="D10015" s="114" t="s">
        <v>1368</v>
      </c>
      <c r="E10015" s="21" t="str">
        <f t="shared" si="39"/>
        <v>INSIS.LPV.INSIS_LMATH_V10.LM_CALCRES_VALUES</v>
      </c>
    </row>
    <row r="10016" spans="1:5" ht="14.25" customHeight="1">
      <c r="A10016" s="114" t="s">
        <v>445</v>
      </c>
      <c r="B10016" s="114" t="s">
        <v>658</v>
      </c>
      <c r="C10016" s="114" t="s">
        <v>1367</v>
      </c>
      <c r="D10016" s="114" t="s">
        <v>1368</v>
      </c>
      <c r="E10016" s="21" t="str">
        <f t="shared" si="39"/>
        <v>INSIS.LPV.INSIS_LMATH_V10.LM_CALCRES_VALUES</v>
      </c>
    </row>
    <row r="10017" spans="1:5" ht="14.25" customHeight="1">
      <c r="A10017" s="114" t="s">
        <v>445</v>
      </c>
      <c r="B10017" s="114" t="s">
        <v>658</v>
      </c>
      <c r="C10017" s="114" t="s">
        <v>1367</v>
      </c>
      <c r="D10017" s="114" t="s">
        <v>1368</v>
      </c>
      <c r="E10017" s="21" t="str">
        <f t="shared" si="39"/>
        <v>INSIS.LPV.INSIS_LMATH_V10.LM_CALCRES_VALUES</v>
      </c>
    </row>
    <row r="10018" spans="1:5" ht="14.25" customHeight="1">
      <c r="A10018" s="114" t="s">
        <v>445</v>
      </c>
      <c r="B10018" s="114" t="s">
        <v>658</v>
      </c>
      <c r="C10018" s="114" t="s">
        <v>1367</v>
      </c>
      <c r="D10018" s="114" t="s">
        <v>1368</v>
      </c>
      <c r="E10018" s="21" t="str">
        <f t="shared" si="39"/>
        <v>INSIS.LPV.INSIS_LMATH_V10.LM_CALCRES_VALUES</v>
      </c>
    </row>
    <row r="10019" spans="1:5" ht="14.25" customHeight="1">
      <c r="A10019" s="114" t="s">
        <v>445</v>
      </c>
      <c r="B10019" s="114" t="s">
        <v>658</v>
      </c>
      <c r="C10019" s="114" t="s">
        <v>1367</v>
      </c>
      <c r="D10019" s="114" t="s">
        <v>1368</v>
      </c>
      <c r="E10019" s="21" t="str">
        <f t="shared" si="39"/>
        <v>INSIS.LPV.INSIS_LMATH_V10.LM_CALCRES_VALUES</v>
      </c>
    </row>
    <row r="10020" spans="1:5" ht="14.25" customHeight="1">
      <c r="A10020" s="114" t="s">
        <v>445</v>
      </c>
      <c r="B10020" s="114" t="s">
        <v>658</v>
      </c>
      <c r="C10020" s="114" t="s">
        <v>1367</v>
      </c>
      <c r="D10020" s="114" t="s">
        <v>1368</v>
      </c>
      <c r="E10020" s="21" t="str">
        <f t="shared" si="39"/>
        <v>INSIS.LPV.INSIS_LMATH_V10.LM_CALCRES_VALUES</v>
      </c>
    </row>
    <row r="10021" spans="1:5" ht="14.25" customHeight="1">
      <c r="A10021" s="114" t="s">
        <v>445</v>
      </c>
      <c r="B10021" s="114" t="s">
        <v>658</v>
      </c>
      <c r="C10021" s="114" t="s">
        <v>1367</v>
      </c>
      <c r="D10021" s="114" t="s">
        <v>1368</v>
      </c>
      <c r="E10021" s="21" t="str">
        <f t="shared" si="39"/>
        <v>INSIS.LPV.INSIS_LMATH_V10.LM_CALCRES_VALUES</v>
      </c>
    </row>
    <row r="10022" spans="1:5" ht="14.25" customHeight="1">
      <c r="A10022" s="114" t="s">
        <v>445</v>
      </c>
      <c r="B10022" s="114" t="s">
        <v>658</v>
      </c>
      <c r="C10022" s="114" t="s">
        <v>1367</v>
      </c>
      <c r="D10022" s="114" t="s">
        <v>1368</v>
      </c>
      <c r="E10022" s="21" t="str">
        <f t="shared" si="39"/>
        <v>INSIS.LPV.INSIS_LMATH_V10.LM_CALCRES_VALUES</v>
      </c>
    </row>
    <row r="10023" spans="1:5" ht="14.25" customHeight="1">
      <c r="A10023" s="114" t="s">
        <v>445</v>
      </c>
      <c r="B10023" s="114" t="s">
        <v>658</v>
      </c>
      <c r="C10023" s="114" t="s">
        <v>1367</v>
      </c>
      <c r="D10023" s="114" t="s">
        <v>1368</v>
      </c>
      <c r="E10023" s="21" t="str">
        <f t="shared" si="39"/>
        <v>INSIS.LPV.INSIS_LMATH_V10.LM_CALCRES_VALUES</v>
      </c>
    </row>
    <row r="10024" spans="1:5" ht="14.25" customHeight="1">
      <c r="A10024" s="114" t="s">
        <v>445</v>
      </c>
      <c r="B10024" s="114" t="s">
        <v>658</v>
      </c>
      <c r="C10024" s="114" t="s">
        <v>1367</v>
      </c>
      <c r="D10024" s="114" t="s">
        <v>1368</v>
      </c>
      <c r="E10024" s="21" t="str">
        <f t="shared" si="39"/>
        <v>INSIS.LPV.INSIS_LMATH_V10.LM_CALCRES_VALUES</v>
      </c>
    </row>
    <row r="10025" spans="1:5" ht="14.25" customHeight="1">
      <c r="A10025" s="114" t="s">
        <v>445</v>
      </c>
      <c r="B10025" s="114" t="s">
        <v>658</v>
      </c>
      <c r="C10025" s="114" t="s">
        <v>1367</v>
      </c>
      <c r="D10025" s="114" t="s">
        <v>1368</v>
      </c>
      <c r="E10025" s="21" t="str">
        <f t="shared" si="39"/>
        <v>INSIS.LPV.INSIS_LMATH_V10.LM_CALCRES_VALUES</v>
      </c>
    </row>
    <row r="10026" spans="1:5" ht="14.25" customHeight="1">
      <c r="A10026" s="114" t="s">
        <v>445</v>
      </c>
      <c r="B10026" s="114" t="s">
        <v>658</v>
      </c>
      <c r="C10026" s="114" t="s">
        <v>1367</v>
      </c>
      <c r="D10026" s="114" t="s">
        <v>1368</v>
      </c>
      <c r="E10026" s="21" t="str">
        <f t="shared" si="39"/>
        <v>INSIS.LPV.INSIS_LMATH_V10.LM_CALCRES_VALUES</v>
      </c>
    </row>
    <row r="10027" spans="1:5" ht="14.25" customHeight="1">
      <c r="A10027" s="114" t="s">
        <v>445</v>
      </c>
      <c r="B10027" s="114" t="s">
        <v>658</v>
      </c>
      <c r="C10027" s="114" t="s">
        <v>1367</v>
      </c>
      <c r="D10027" s="114" t="s">
        <v>1368</v>
      </c>
      <c r="E10027" s="21" t="str">
        <f t="shared" si="39"/>
        <v>INSIS.LPV.INSIS_LMATH_V10.LM_CALCRES_VALUES</v>
      </c>
    </row>
    <row r="10028" spans="1:5" ht="14.25" customHeight="1">
      <c r="A10028" s="114" t="s">
        <v>445</v>
      </c>
      <c r="B10028" s="114" t="s">
        <v>658</v>
      </c>
      <c r="C10028" s="114" t="s">
        <v>1367</v>
      </c>
      <c r="D10028" s="114" t="s">
        <v>1368</v>
      </c>
      <c r="E10028" s="21" t="str">
        <f t="shared" si="39"/>
        <v>INSIS.LPV.INSIS_LMATH_V10.LM_CALCRES_VALUES</v>
      </c>
    </row>
    <row r="10029" spans="1:5" ht="14.25" customHeight="1">
      <c r="A10029" s="114" t="s">
        <v>445</v>
      </c>
      <c r="B10029" s="114" t="s">
        <v>658</v>
      </c>
      <c r="C10029" s="114" t="s">
        <v>1367</v>
      </c>
      <c r="D10029" s="114" t="s">
        <v>1368</v>
      </c>
      <c r="E10029" s="21" t="str">
        <f t="shared" si="39"/>
        <v>INSIS.LPV.INSIS_LMATH_V10.LM_CALCRES_VALUES</v>
      </c>
    </row>
    <row r="10030" spans="1:5" ht="14.25" customHeight="1">
      <c r="A10030" s="114" t="s">
        <v>445</v>
      </c>
      <c r="B10030" s="114" t="s">
        <v>658</v>
      </c>
      <c r="C10030" s="114" t="s">
        <v>1367</v>
      </c>
      <c r="D10030" s="114" t="s">
        <v>1368</v>
      </c>
      <c r="E10030" s="21" t="str">
        <f t="shared" si="39"/>
        <v>INSIS.LPV.INSIS_LMATH_V10.LM_CALCRES_VALUES</v>
      </c>
    </row>
    <row r="10031" spans="1:5" ht="14.25" customHeight="1">
      <c r="A10031" s="114" t="s">
        <v>445</v>
      </c>
      <c r="B10031" s="114" t="s">
        <v>658</v>
      </c>
      <c r="C10031" s="114" t="s">
        <v>1367</v>
      </c>
      <c r="D10031" s="114" t="s">
        <v>1368</v>
      </c>
      <c r="E10031" s="21" t="str">
        <f t="shared" si="39"/>
        <v>INSIS.LPV.INSIS_LMATH_V10.LM_CALCRES_VALUES</v>
      </c>
    </row>
    <row r="10032" spans="1:5" ht="14.25" customHeight="1">
      <c r="A10032" s="114" t="s">
        <v>445</v>
      </c>
      <c r="B10032" s="114" t="s">
        <v>658</v>
      </c>
      <c r="C10032" s="114" t="s">
        <v>1367</v>
      </c>
      <c r="D10032" s="114" t="s">
        <v>1368</v>
      </c>
      <c r="E10032" s="21" t="str">
        <f t="shared" si="39"/>
        <v>INSIS.LPV.INSIS_LMATH_V10.LM_CALCRES_VALUES</v>
      </c>
    </row>
    <row r="10033" spans="1:5" ht="14.25" customHeight="1">
      <c r="A10033" s="114" t="s">
        <v>445</v>
      </c>
      <c r="B10033" s="114" t="s">
        <v>658</v>
      </c>
      <c r="C10033" s="114" t="s">
        <v>1367</v>
      </c>
      <c r="D10033" s="114" t="s">
        <v>1368</v>
      </c>
      <c r="E10033" s="21" t="str">
        <f t="shared" si="39"/>
        <v>INSIS.LPV.INSIS_LMATH_V10.LM_CALCRES_VALUES</v>
      </c>
    </row>
    <row r="10034" spans="1:5" ht="14.25" customHeight="1">
      <c r="A10034" s="114" t="s">
        <v>445</v>
      </c>
      <c r="B10034" s="114" t="s">
        <v>658</v>
      </c>
      <c r="C10034" s="114" t="s">
        <v>1367</v>
      </c>
      <c r="D10034" s="114" t="s">
        <v>1368</v>
      </c>
      <c r="E10034" s="21" t="str">
        <f t="shared" si="39"/>
        <v>INSIS.LPV.INSIS_LMATH_V10.LM_CALCRES_VALUES</v>
      </c>
    </row>
    <row r="10035" spans="1:5" ht="14.25" customHeight="1">
      <c r="A10035" s="114" t="s">
        <v>445</v>
      </c>
      <c r="B10035" s="114" t="s">
        <v>658</v>
      </c>
      <c r="C10035" s="114" t="s">
        <v>1367</v>
      </c>
      <c r="D10035" s="114" t="s">
        <v>1368</v>
      </c>
      <c r="E10035" s="21" t="str">
        <f t="shared" si="39"/>
        <v>INSIS.LPV.INSIS_LMATH_V10.LM_CALCRES_VALUES</v>
      </c>
    </row>
    <row r="10036" spans="1:5" ht="14.25" customHeight="1">
      <c r="A10036" s="114" t="s">
        <v>445</v>
      </c>
      <c r="B10036" s="114" t="s">
        <v>658</v>
      </c>
      <c r="C10036" s="114" t="s">
        <v>659</v>
      </c>
      <c r="D10036" s="114" t="s">
        <v>793</v>
      </c>
      <c r="E10036" s="21" t="str">
        <f t="shared" si="39"/>
        <v>INSIS.LPV.INSIS_PEOPLE_V10.P_ADDRESS</v>
      </c>
    </row>
    <row r="10037" spans="1:5" ht="14.25" customHeight="1">
      <c r="A10037" s="114" t="s">
        <v>445</v>
      </c>
      <c r="B10037" s="114" t="s">
        <v>658</v>
      </c>
      <c r="C10037" s="114" t="s">
        <v>659</v>
      </c>
      <c r="D10037" s="114" t="s">
        <v>793</v>
      </c>
      <c r="E10037" s="21" t="str">
        <f t="shared" si="39"/>
        <v>INSIS.LPV.INSIS_PEOPLE_V10.P_ADDRESS</v>
      </c>
    </row>
    <row r="10038" spans="1:5" ht="14.25" customHeight="1">
      <c r="A10038" s="114" t="s">
        <v>445</v>
      </c>
      <c r="B10038" s="114" t="s">
        <v>658</v>
      </c>
      <c r="C10038" s="114" t="s">
        <v>659</v>
      </c>
      <c r="D10038" s="114" t="s">
        <v>793</v>
      </c>
      <c r="E10038" s="21" t="str">
        <f t="shared" si="39"/>
        <v>INSIS.LPV.INSIS_PEOPLE_V10.P_ADDRESS</v>
      </c>
    </row>
    <row r="10039" spans="1:5" ht="14.25" customHeight="1">
      <c r="A10039" s="114" t="s">
        <v>445</v>
      </c>
      <c r="B10039" s="114" t="s">
        <v>658</v>
      </c>
      <c r="C10039" s="114" t="s">
        <v>659</v>
      </c>
      <c r="D10039" s="114" t="s">
        <v>793</v>
      </c>
      <c r="E10039" s="21" t="str">
        <f t="shared" si="39"/>
        <v>INSIS.LPV.INSIS_PEOPLE_V10.P_ADDRESS</v>
      </c>
    </row>
    <row r="10040" spans="1:5" ht="14.25" customHeight="1">
      <c r="A10040" s="114" t="s">
        <v>445</v>
      </c>
      <c r="B10040" s="114" t="s">
        <v>658</v>
      </c>
      <c r="C10040" s="114" t="s">
        <v>659</v>
      </c>
      <c r="D10040" s="114" t="s">
        <v>793</v>
      </c>
      <c r="E10040" s="21" t="str">
        <f t="shared" si="39"/>
        <v>INSIS.LPV.INSIS_PEOPLE_V10.P_ADDRESS</v>
      </c>
    </row>
    <row r="10041" spans="1:5" ht="14.25" customHeight="1">
      <c r="A10041" s="114" t="s">
        <v>445</v>
      </c>
      <c r="B10041" s="114" t="s">
        <v>658</v>
      </c>
      <c r="C10041" s="114" t="s">
        <v>659</v>
      </c>
      <c r="D10041" s="114" t="s">
        <v>793</v>
      </c>
      <c r="E10041" s="21" t="str">
        <f t="shared" si="39"/>
        <v>INSIS.LPV.INSIS_PEOPLE_V10.P_ADDRESS</v>
      </c>
    </row>
    <row r="10042" spans="1:5" ht="14.25" customHeight="1">
      <c r="A10042" s="114" t="s">
        <v>445</v>
      </c>
      <c r="B10042" s="114" t="s">
        <v>658</v>
      </c>
      <c r="C10042" s="114" t="s">
        <v>659</v>
      </c>
      <c r="D10042" s="114" t="s">
        <v>793</v>
      </c>
      <c r="E10042" s="21" t="str">
        <f t="shared" si="39"/>
        <v>INSIS.LPV.INSIS_PEOPLE_V10.P_ADDRESS</v>
      </c>
    </row>
    <row r="10043" spans="1:5" ht="14.25" customHeight="1">
      <c r="A10043" s="114" t="s">
        <v>445</v>
      </c>
      <c r="B10043" s="114" t="s">
        <v>658</v>
      </c>
      <c r="C10043" s="114" t="s">
        <v>659</v>
      </c>
      <c r="D10043" s="114" t="s">
        <v>793</v>
      </c>
      <c r="E10043" s="21" t="str">
        <f t="shared" si="39"/>
        <v>INSIS.LPV.INSIS_PEOPLE_V10.P_ADDRESS</v>
      </c>
    </row>
    <row r="10044" spans="1:5" ht="14.25" customHeight="1">
      <c r="A10044" s="114" t="s">
        <v>445</v>
      </c>
      <c r="B10044" s="114" t="s">
        <v>658</v>
      </c>
      <c r="C10044" s="114" t="s">
        <v>659</v>
      </c>
      <c r="D10044" s="114" t="s">
        <v>793</v>
      </c>
      <c r="E10044" s="21" t="str">
        <f t="shared" si="39"/>
        <v>INSIS.LPV.INSIS_PEOPLE_V10.P_ADDRESS</v>
      </c>
    </row>
    <row r="10045" spans="1:5" ht="14.25" customHeight="1">
      <c r="A10045" s="114" t="s">
        <v>445</v>
      </c>
      <c r="B10045" s="114" t="s">
        <v>658</v>
      </c>
      <c r="C10045" s="114" t="s">
        <v>659</v>
      </c>
      <c r="D10045" s="114" t="s">
        <v>793</v>
      </c>
      <c r="E10045" s="21" t="str">
        <f t="shared" si="39"/>
        <v>INSIS.LPV.INSIS_PEOPLE_V10.P_ADDRESS</v>
      </c>
    </row>
    <row r="10046" spans="1:5" ht="14.25" customHeight="1">
      <c r="A10046" s="114" t="s">
        <v>445</v>
      </c>
      <c r="B10046" s="114" t="s">
        <v>658</v>
      </c>
      <c r="C10046" s="114" t="s">
        <v>659</v>
      </c>
      <c r="D10046" s="114" t="s">
        <v>793</v>
      </c>
      <c r="E10046" s="21" t="str">
        <f t="shared" si="39"/>
        <v>INSIS.LPV.INSIS_PEOPLE_V10.P_ADDRESS</v>
      </c>
    </row>
    <row r="10047" spans="1:5" ht="14.25" customHeight="1">
      <c r="A10047" s="114" t="s">
        <v>445</v>
      </c>
      <c r="B10047" s="114" t="s">
        <v>658</v>
      </c>
      <c r="C10047" s="114" t="s">
        <v>659</v>
      </c>
      <c r="D10047" s="114" t="s">
        <v>793</v>
      </c>
      <c r="E10047" s="21" t="str">
        <f t="shared" si="39"/>
        <v>INSIS.LPV.INSIS_PEOPLE_V10.P_ADDRESS</v>
      </c>
    </row>
    <row r="10048" spans="1:5" ht="14.25" customHeight="1">
      <c r="A10048" s="114" t="s">
        <v>445</v>
      </c>
      <c r="B10048" s="114" t="s">
        <v>658</v>
      </c>
      <c r="C10048" s="114" t="s">
        <v>659</v>
      </c>
      <c r="D10048" s="114" t="s">
        <v>793</v>
      </c>
      <c r="E10048" s="21" t="str">
        <f t="shared" si="39"/>
        <v>INSIS.LPV.INSIS_PEOPLE_V10.P_ADDRESS</v>
      </c>
    </row>
    <row r="10049" spans="1:5" ht="14.25" customHeight="1">
      <c r="A10049" s="114" t="s">
        <v>445</v>
      </c>
      <c r="B10049" s="114" t="s">
        <v>658</v>
      </c>
      <c r="C10049" s="114" t="s">
        <v>659</v>
      </c>
      <c r="D10049" s="114" t="s">
        <v>793</v>
      </c>
      <c r="E10049" s="21" t="str">
        <f t="shared" si="39"/>
        <v>INSIS.LPV.INSIS_PEOPLE_V10.P_ADDRESS</v>
      </c>
    </row>
    <row r="10050" spans="1:5" ht="14.25" customHeight="1">
      <c r="A10050" s="114" t="s">
        <v>445</v>
      </c>
      <c r="B10050" s="114" t="s">
        <v>658</v>
      </c>
      <c r="C10050" s="114" t="s">
        <v>659</v>
      </c>
      <c r="D10050" s="114" t="s">
        <v>793</v>
      </c>
      <c r="E10050" s="21" t="str">
        <f t="shared" si="39"/>
        <v>INSIS.LPV.INSIS_PEOPLE_V10.P_ADDRESS</v>
      </c>
    </row>
    <row r="10051" spans="1:5" ht="14.25" customHeight="1">
      <c r="A10051" s="114" t="s">
        <v>445</v>
      </c>
      <c r="B10051" s="114" t="s">
        <v>658</v>
      </c>
      <c r="C10051" s="114" t="s">
        <v>659</v>
      </c>
      <c r="D10051" s="114" t="s">
        <v>793</v>
      </c>
      <c r="E10051" s="21" t="str">
        <f t="shared" si="39"/>
        <v>INSIS.LPV.INSIS_PEOPLE_V10.P_ADDRESS</v>
      </c>
    </row>
    <row r="10052" spans="1:5" ht="14.25" customHeight="1">
      <c r="A10052" s="114" t="s">
        <v>445</v>
      </c>
      <c r="B10052" s="114" t="s">
        <v>658</v>
      </c>
      <c r="C10052" s="114" t="s">
        <v>659</v>
      </c>
      <c r="D10052" s="114" t="s">
        <v>793</v>
      </c>
      <c r="E10052" s="21" t="str">
        <f t="shared" si="39"/>
        <v>INSIS.LPV.INSIS_PEOPLE_V10.P_ADDRESS</v>
      </c>
    </row>
    <row r="10053" spans="1:5" ht="14.25" customHeight="1">
      <c r="A10053" s="114" t="s">
        <v>445</v>
      </c>
      <c r="B10053" s="114" t="s">
        <v>658</v>
      </c>
      <c r="C10053" s="114" t="s">
        <v>659</v>
      </c>
      <c r="D10053" s="114" t="s">
        <v>793</v>
      </c>
      <c r="E10053" s="21" t="str">
        <f t="shared" si="39"/>
        <v>INSIS.LPV.INSIS_PEOPLE_V10.P_ADDRESS</v>
      </c>
    </row>
    <row r="10054" spans="1:5" ht="14.25" customHeight="1">
      <c r="A10054" s="114" t="s">
        <v>445</v>
      </c>
      <c r="B10054" s="114" t="s">
        <v>658</v>
      </c>
      <c r="C10054" s="114" t="s">
        <v>659</v>
      </c>
      <c r="D10054" s="114" t="s">
        <v>793</v>
      </c>
      <c r="E10054" s="21" t="str">
        <f t="shared" si="39"/>
        <v>INSIS.LPV.INSIS_PEOPLE_V10.P_ADDRESS</v>
      </c>
    </row>
    <row r="10055" spans="1:5" ht="14.25" customHeight="1">
      <c r="A10055" s="114" t="s">
        <v>445</v>
      </c>
      <c r="B10055" s="114" t="s">
        <v>658</v>
      </c>
      <c r="C10055" s="114" t="s">
        <v>659</v>
      </c>
      <c r="D10055" s="114" t="s">
        <v>793</v>
      </c>
      <c r="E10055" s="21" t="str">
        <f t="shared" si="39"/>
        <v>INSIS.LPV.INSIS_PEOPLE_V10.P_ADDRESS</v>
      </c>
    </row>
    <row r="10056" spans="1:5" ht="14.25" customHeight="1">
      <c r="A10056" s="114" t="s">
        <v>445</v>
      </c>
      <c r="B10056" s="114" t="s">
        <v>658</v>
      </c>
      <c r="C10056" s="114" t="s">
        <v>659</v>
      </c>
      <c r="D10056" s="114" t="s">
        <v>793</v>
      </c>
      <c r="E10056" s="21" t="str">
        <f t="shared" si="39"/>
        <v>INSIS.LPV.INSIS_PEOPLE_V10.P_ADDRESS</v>
      </c>
    </row>
    <row r="10057" spans="1:5" ht="14.25" customHeight="1">
      <c r="A10057" s="114" t="s">
        <v>445</v>
      </c>
      <c r="B10057" s="114" t="s">
        <v>658</v>
      </c>
      <c r="C10057" s="114" t="s">
        <v>659</v>
      </c>
      <c r="D10057" s="114" t="s">
        <v>793</v>
      </c>
      <c r="E10057" s="21" t="str">
        <f t="shared" si="39"/>
        <v>INSIS.LPV.INSIS_PEOPLE_V10.P_ADDRESS</v>
      </c>
    </row>
    <row r="10058" spans="1:5" ht="14.25" customHeight="1">
      <c r="A10058" s="114" t="s">
        <v>445</v>
      </c>
      <c r="B10058" s="114" t="s">
        <v>658</v>
      </c>
      <c r="C10058" s="114" t="s">
        <v>659</v>
      </c>
      <c r="D10058" s="114" t="s">
        <v>793</v>
      </c>
      <c r="E10058" s="21" t="str">
        <f t="shared" si="39"/>
        <v>INSIS.LPV.INSIS_PEOPLE_V10.P_ADDRESS</v>
      </c>
    </row>
    <row r="10059" spans="1:5" ht="14.25" customHeight="1">
      <c r="A10059" s="114" t="s">
        <v>445</v>
      </c>
      <c r="B10059" s="114" t="s">
        <v>658</v>
      </c>
      <c r="C10059" s="114" t="s">
        <v>659</v>
      </c>
      <c r="D10059" s="114" t="s">
        <v>793</v>
      </c>
      <c r="E10059" s="21" t="str">
        <f t="shared" si="39"/>
        <v>INSIS.LPV.INSIS_PEOPLE_V10.P_ADDRESS</v>
      </c>
    </row>
    <row r="10060" spans="1:5" ht="14.25" customHeight="1">
      <c r="A10060" s="114" t="s">
        <v>445</v>
      </c>
      <c r="B10060" s="114" t="s">
        <v>658</v>
      </c>
      <c r="C10060" s="114" t="s">
        <v>659</v>
      </c>
      <c r="D10060" s="114" t="s">
        <v>793</v>
      </c>
      <c r="E10060" s="21" t="str">
        <f t="shared" si="39"/>
        <v>INSIS.LPV.INSIS_PEOPLE_V10.P_ADDRESS</v>
      </c>
    </row>
    <row r="10061" spans="1:5" ht="14.25" customHeight="1">
      <c r="A10061" s="114" t="s">
        <v>445</v>
      </c>
      <c r="B10061" s="114" t="s">
        <v>658</v>
      </c>
      <c r="C10061" s="114" t="s">
        <v>659</v>
      </c>
      <c r="D10061" s="114" t="s">
        <v>793</v>
      </c>
      <c r="E10061" s="21" t="str">
        <f t="shared" si="39"/>
        <v>INSIS.LPV.INSIS_PEOPLE_V10.P_ADDRESS</v>
      </c>
    </row>
    <row r="10062" spans="1:5" ht="14.25" customHeight="1">
      <c r="A10062" s="114" t="s">
        <v>445</v>
      </c>
      <c r="B10062" s="114" t="s">
        <v>658</v>
      </c>
      <c r="C10062" s="114" t="s">
        <v>659</v>
      </c>
      <c r="D10062" s="114" t="s">
        <v>793</v>
      </c>
      <c r="E10062" s="21" t="str">
        <f t="shared" si="39"/>
        <v>INSIS.LPV.INSIS_PEOPLE_V10.P_ADDRESS</v>
      </c>
    </row>
    <row r="10063" spans="1:5" ht="14.25" customHeight="1">
      <c r="A10063" s="114" t="s">
        <v>445</v>
      </c>
      <c r="B10063" s="114" t="s">
        <v>658</v>
      </c>
      <c r="C10063" s="114" t="s">
        <v>659</v>
      </c>
      <c r="D10063" s="114" t="s">
        <v>793</v>
      </c>
      <c r="E10063" s="21" t="str">
        <f t="shared" si="39"/>
        <v>INSIS.LPV.INSIS_PEOPLE_V10.P_ADDRESS</v>
      </c>
    </row>
    <row r="10064" spans="1:5" ht="14.25" customHeight="1">
      <c r="A10064" s="114" t="s">
        <v>445</v>
      </c>
      <c r="B10064" s="114" t="s">
        <v>658</v>
      </c>
      <c r="C10064" s="114" t="s">
        <v>659</v>
      </c>
      <c r="D10064" s="114" t="s">
        <v>793</v>
      </c>
      <c r="E10064" s="21" t="str">
        <f t="shared" si="39"/>
        <v>INSIS.LPV.INSIS_PEOPLE_V10.P_ADDRESS</v>
      </c>
    </row>
    <row r="10065" spans="1:5" ht="14.25" customHeight="1">
      <c r="A10065" s="114" t="s">
        <v>445</v>
      </c>
      <c r="B10065" s="114" t="s">
        <v>658</v>
      </c>
      <c r="C10065" s="114" t="s">
        <v>659</v>
      </c>
      <c r="D10065" s="114" t="s">
        <v>793</v>
      </c>
      <c r="E10065" s="21" t="str">
        <f t="shared" si="39"/>
        <v>INSIS.LPV.INSIS_PEOPLE_V10.P_ADDRESS</v>
      </c>
    </row>
    <row r="10066" spans="1:5" ht="14.25" customHeight="1">
      <c r="A10066" s="114" t="s">
        <v>445</v>
      </c>
      <c r="B10066" s="114" t="s">
        <v>658</v>
      </c>
      <c r="C10066" s="114" t="s">
        <v>659</v>
      </c>
      <c r="D10066" s="114" t="s">
        <v>793</v>
      </c>
      <c r="E10066" s="21" t="str">
        <f t="shared" si="39"/>
        <v>INSIS.LPV.INSIS_PEOPLE_V10.P_ADDRESS</v>
      </c>
    </row>
    <row r="10067" spans="1:5" ht="14.25" customHeight="1">
      <c r="A10067" s="114" t="s">
        <v>445</v>
      </c>
      <c r="B10067" s="114" t="s">
        <v>658</v>
      </c>
      <c r="C10067" s="114" t="s">
        <v>659</v>
      </c>
      <c r="D10067" s="114" t="s">
        <v>806</v>
      </c>
      <c r="E10067" s="21" t="str">
        <f t="shared" si="39"/>
        <v>INSIS.LPV.INSIS_PEOPLE_V10.P_AGENTS</v>
      </c>
    </row>
    <row r="10068" spans="1:5" ht="14.25" customHeight="1">
      <c r="A10068" s="114" t="s">
        <v>445</v>
      </c>
      <c r="B10068" s="114" t="s">
        <v>658</v>
      </c>
      <c r="C10068" s="114" t="s">
        <v>659</v>
      </c>
      <c r="D10068" s="114" t="s">
        <v>806</v>
      </c>
      <c r="E10068" s="21" t="str">
        <f t="shared" si="39"/>
        <v>INSIS.LPV.INSIS_PEOPLE_V10.P_AGENTS</v>
      </c>
    </row>
    <row r="10069" spans="1:5" ht="14.25" customHeight="1">
      <c r="A10069" s="114" t="s">
        <v>445</v>
      </c>
      <c r="B10069" s="114" t="s">
        <v>658</v>
      </c>
      <c r="C10069" s="114" t="s">
        <v>659</v>
      </c>
      <c r="D10069" s="114" t="s">
        <v>806</v>
      </c>
      <c r="E10069" s="21" t="str">
        <f t="shared" si="39"/>
        <v>INSIS.LPV.INSIS_PEOPLE_V10.P_AGENTS</v>
      </c>
    </row>
    <row r="10070" spans="1:5" ht="14.25" customHeight="1">
      <c r="A10070" s="114" t="s">
        <v>445</v>
      </c>
      <c r="B10070" s="114" t="s">
        <v>658</v>
      </c>
      <c r="C10070" s="114" t="s">
        <v>659</v>
      </c>
      <c r="D10070" s="114" t="s">
        <v>806</v>
      </c>
      <c r="E10070" s="21" t="str">
        <f t="shared" si="39"/>
        <v>INSIS.LPV.INSIS_PEOPLE_V10.P_AGENTS</v>
      </c>
    </row>
    <row r="10071" spans="1:5" ht="14.25" customHeight="1">
      <c r="A10071" s="114" t="s">
        <v>445</v>
      </c>
      <c r="B10071" s="114" t="s">
        <v>658</v>
      </c>
      <c r="C10071" s="114" t="s">
        <v>659</v>
      </c>
      <c r="D10071" s="114" t="s">
        <v>806</v>
      </c>
      <c r="E10071" s="21" t="str">
        <f t="shared" si="39"/>
        <v>INSIS.LPV.INSIS_PEOPLE_V10.P_AGENTS</v>
      </c>
    </row>
    <row r="10072" spans="1:5" ht="14.25" customHeight="1">
      <c r="A10072" s="114" t="s">
        <v>445</v>
      </c>
      <c r="B10072" s="114" t="s">
        <v>658</v>
      </c>
      <c r="C10072" s="114" t="s">
        <v>659</v>
      </c>
      <c r="D10072" s="114" t="s">
        <v>806</v>
      </c>
      <c r="E10072" s="21" t="str">
        <f t="shared" si="39"/>
        <v>INSIS.LPV.INSIS_PEOPLE_V10.P_AGENTS</v>
      </c>
    </row>
    <row r="10073" spans="1:5" ht="14.25" customHeight="1">
      <c r="A10073" s="114" t="s">
        <v>445</v>
      </c>
      <c r="B10073" s="114" t="s">
        <v>658</v>
      </c>
      <c r="C10073" s="114" t="s">
        <v>659</v>
      </c>
      <c r="D10073" s="114" t="s">
        <v>806</v>
      </c>
      <c r="E10073" s="21" t="str">
        <f t="shared" si="39"/>
        <v>INSIS.LPV.INSIS_PEOPLE_V10.P_AGENTS</v>
      </c>
    </row>
    <row r="10074" spans="1:5" ht="14.25" customHeight="1">
      <c r="A10074" s="114" t="s">
        <v>445</v>
      </c>
      <c r="B10074" s="114" t="s">
        <v>658</v>
      </c>
      <c r="C10074" s="114" t="s">
        <v>659</v>
      </c>
      <c r="D10074" s="114" t="s">
        <v>806</v>
      </c>
      <c r="E10074" s="21" t="str">
        <f t="shared" si="39"/>
        <v>INSIS.LPV.INSIS_PEOPLE_V10.P_AGENTS</v>
      </c>
    </row>
    <row r="10075" spans="1:5" ht="14.25" customHeight="1">
      <c r="A10075" s="114" t="s">
        <v>445</v>
      </c>
      <c r="B10075" s="114" t="s">
        <v>658</v>
      </c>
      <c r="C10075" s="114" t="s">
        <v>659</v>
      </c>
      <c r="D10075" s="114" t="s">
        <v>806</v>
      </c>
      <c r="E10075" s="21" t="str">
        <f t="shared" si="39"/>
        <v>INSIS.LPV.INSIS_PEOPLE_V10.P_AGENTS</v>
      </c>
    </row>
    <row r="10076" spans="1:5" ht="14.25" customHeight="1">
      <c r="A10076" s="114" t="s">
        <v>445</v>
      </c>
      <c r="B10076" s="114" t="s">
        <v>658</v>
      </c>
      <c r="C10076" s="114" t="s">
        <v>659</v>
      </c>
      <c r="D10076" s="114" t="s">
        <v>806</v>
      </c>
      <c r="E10076" s="21" t="str">
        <f t="shared" si="39"/>
        <v>INSIS.LPV.INSIS_PEOPLE_V10.P_AGENTS</v>
      </c>
    </row>
    <row r="10077" spans="1:5" ht="14.25" customHeight="1">
      <c r="A10077" s="114" t="s">
        <v>445</v>
      </c>
      <c r="B10077" s="114" t="s">
        <v>658</v>
      </c>
      <c r="C10077" s="114" t="s">
        <v>659</v>
      </c>
      <c r="D10077" s="114" t="s">
        <v>806</v>
      </c>
      <c r="E10077" s="21" t="str">
        <f t="shared" si="39"/>
        <v>INSIS.LPV.INSIS_PEOPLE_V10.P_AGENTS</v>
      </c>
    </row>
    <row r="10078" spans="1:5" ht="14.25" customHeight="1">
      <c r="A10078" s="114" t="s">
        <v>445</v>
      </c>
      <c r="B10078" s="114" t="s">
        <v>658</v>
      </c>
      <c r="C10078" s="114" t="s">
        <v>659</v>
      </c>
      <c r="D10078" s="114" t="s">
        <v>806</v>
      </c>
      <c r="E10078" s="21" t="str">
        <f t="shared" si="39"/>
        <v>INSIS.LPV.INSIS_PEOPLE_V10.P_AGENTS</v>
      </c>
    </row>
    <row r="10079" spans="1:5" ht="14.25" customHeight="1">
      <c r="A10079" s="114" t="s">
        <v>445</v>
      </c>
      <c r="B10079" s="114" t="s">
        <v>658</v>
      </c>
      <c r="C10079" s="114" t="s">
        <v>659</v>
      </c>
      <c r="D10079" s="114" t="s">
        <v>806</v>
      </c>
      <c r="E10079" s="21" t="str">
        <f t="shared" si="39"/>
        <v>INSIS.LPV.INSIS_PEOPLE_V10.P_AGENTS</v>
      </c>
    </row>
    <row r="10080" spans="1:5" ht="14.25" customHeight="1">
      <c r="A10080" s="114" t="s">
        <v>445</v>
      </c>
      <c r="B10080" s="114" t="s">
        <v>658</v>
      </c>
      <c r="C10080" s="114" t="s">
        <v>659</v>
      </c>
      <c r="D10080" s="114" t="s">
        <v>806</v>
      </c>
      <c r="E10080" s="21" t="str">
        <f t="shared" si="39"/>
        <v>INSIS.LPV.INSIS_PEOPLE_V10.P_AGENTS</v>
      </c>
    </row>
    <row r="10081" spans="1:5" ht="14.25" customHeight="1">
      <c r="A10081" s="114" t="s">
        <v>445</v>
      </c>
      <c r="B10081" s="114" t="s">
        <v>658</v>
      </c>
      <c r="C10081" s="114" t="s">
        <v>659</v>
      </c>
      <c r="D10081" s="114" t="s">
        <v>806</v>
      </c>
      <c r="E10081" s="21" t="str">
        <f t="shared" si="39"/>
        <v>INSIS.LPV.INSIS_PEOPLE_V10.P_AGENTS</v>
      </c>
    </row>
    <row r="10082" spans="1:5" ht="14.25" customHeight="1">
      <c r="A10082" s="114" t="s">
        <v>445</v>
      </c>
      <c r="B10082" s="114" t="s">
        <v>658</v>
      </c>
      <c r="C10082" s="114" t="s">
        <v>659</v>
      </c>
      <c r="D10082" s="114" t="s">
        <v>806</v>
      </c>
      <c r="E10082" s="21" t="str">
        <f t="shared" si="39"/>
        <v>INSIS.LPV.INSIS_PEOPLE_V10.P_AGENTS</v>
      </c>
    </row>
    <row r="10083" spans="1:5" ht="14.25" customHeight="1">
      <c r="A10083" s="114" t="s">
        <v>445</v>
      </c>
      <c r="B10083" s="114" t="s">
        <v>658</v>
      </c>
      <c r="C10083" s="114" t="s">
        <v>659</v>
      </c>
      <c r="D10083" s="114" t="s">
        <v>806</v>
      </c>
      <c r="E10083" s="21" t="str">
        <f t="shared" si="39"/>
        <v>INSIS.LPV.INSIS_PEOPLE_V10.P_AGENTS</v>
      </c>
    </row>
    <row r="10084" spans="1:5" ht="14.25" customHeight="1">
      <c r="A10084" s="114" t="s">
        <v>445</v>
      </c>
      <c r="B10084" s="114" t="s">
        <v>658</v>
      </c>
      <c r="C10084" s="114" t="s">
        <v>659</v>
      </c>
      <c r="D10084" s="114" t="s">
        <v>806</v>
      </c>
      <c r="E10084" s="21" t="str">
        <f t="shared" si="39"/>
        <v>INSIS.LPV.INSIS_PEOPLE_V10.P_AGENTS</v>
      </c>
    </row>
    <row r="10085" spans="1:5" ht="14.25" customHeight="1">
      <c r="A10085" s="114" t="s">
        <v>445</v>
      </c>
      <c r="B10085" s="114" t="s">
        <v>658</v>
      </c>
      <c r="C10085" s="114" t="s">
        <v>659</v>
      </c>
      <c r="D10085" s="114" t="s">
        <v>806</v>
      </c>
      <c r="E10085" s="21" t="str">
        <f t="shared" si="39"/>
        <v>INSIS.LPV.INSIS_PEOPLE_V10.P_AGENTS</v>
      </c>
    </row>
    <row r="10086" spans="1:5" ht="14.25" customHeight="1">
      <c r="A10086" s="114" t="s">
        <v>445</v>
      </c>
      <c r="B10086" s="114" t="s">
        <v>658</v>
      </c>
      <c r="C10086" s="114" t="s">
        <v>659</v>
      </c>
      <c r="D10086" s="114" t="s">
        <v>660</v>
      </c>
      <c r="E10086" s="21" t="str">
        <f t="shared" si="39"/>
        <v>INSIS.LPV.INSIS_PEOPLE_V10.P_CLIENTS</v>
      </c>
    </row>
    <row r="10087" spans="1:5" ht="14.25" customHeight="1">
      <c r="A10087" s="114" t="s">
        <v>445</v>
      </c>
      <c r="B10087" s="114" t="s">
        <v>658</v>
      </c>
      <c r="C10087" s="114" t="s">
        <v>659</v>
      </c>
      <c r="D10087" s="114" t="s">
        <v>660</v>
      </c>
      <c r="E10087" s="21" t="str">
        <f t="shared" si="39"/>
        <v>INSIS.LPV.INSIS_PEOPLE_V10.P_CLIENTS</v>
      </c>
    </row>
    <row r="10088" spans="1:5" ht="14.25" customHeight="1">
      <c r="A10088" s="114" t="s">
        <v>445</v>
      </c>
      <c r="B10088" s="114" t="s">
        <v>658</v>
      </c>
      <c r="C10088" s="114" t="s">
        <v>659</v>
      </c>
      <c r="D10088" s="114" t="s">
        <v>660</v>
      </c>
      <c r="E10088" s="21" t="str">
        <f t="shared" si="39"/>
        <v>INSIS.LPV.INSIS_PEOPLE_V10.P_CLIENTS</v>
      </c>
    </row>
    <row r="10089" spans="1:5" ht="14.25" customHeight="1">
      <c r="A10089" s="114" t="s">
        <v>445</v>
      </c>
      <c r="B10089" s="114" t="s">
        <v>658</v>
      </c>
      <c r="C10089" s="114" t="s">
        <v>659</v>
      </c>
      <c r="D10089" s="114" t="s">
        <v>660</v>
      </c>
      <c r="E10089" s="21" t="str">
        <f t="shared" si="39"/>
        <v>INSIS.LPV.INSIS_PEOPLE_V10.P_CLIENTS</v>
      </c>
    </row>
    <row r="10090" spans="1:5" ht="14.25" customHeight="1">
      <c r="A10090" s="114" t="s">
        <v>445</v>
      </c>
      <c r="B10090" s="114" t="s">
        <v>658</v>
      </c>
      <c r="C10090" s="114" t="s">
        <v>659</v>
      </c>
      <c r="D10090" s="114" t="s">
        <v>660</v>
      </c>
      <c r="E10090" s="21" t="str">
        <f t="shared" si="39"/>
        <v>INSIS.LPV.INSIS_PEOPLE_V10.P_CLIENTS</v>
      </c>
    </row>
    <row r="10091" spans="1:5" ht="14.25" customHeight="1">
      <c r="A10091" s="114" t="s">
        <v>445</v>
      </c>
      <c r="B10091" s="114" t="s">
        <v>658</v>
      </c>
      <c r="C10091" s="114" t="s">
        <v>659</v>
      </c>
      <c r="D10091" s="114" t="s">
        <v>660</v>
      </c>
      <c r="E10091" s="21" t="str">
        <f t="shared" si="39"/>
        <v>INSIS.LPV.INSIS_PEOPLE_V10.P_CLIENTS</v>
      </c>
    </row>
    <row r="10092" spans="1:5" ht="14.25" customHeight="1">
      <c r="A10092" s="114" t="s">
        <v>445</v>
      </c>
      <c r="B10092" s="114" t="s">
        <v>658</v>
      </c>
      <c r="C10092" s="114" t="s">
        <v>659</v>
      </c>
      <c r="D10092" s="114" t="s">
        <v>660</v>
      </c>
      <c r="E10092" s="21" t="str">
        <f t="shared" si="39"/>
        <v>INSIS.LPV.INSIS_PEOPLE_V10.P_CLIENTS</v>
      </c>
    </row>
    <row r="10093" spans="1:5" ht="14.25" customHeight="1">
      <c r="A10093" s="114" t="s">
        <v>445</v>
      </c>
      <c r="B10093" s="114" t="s">
        <v>658</v>
      </c>
      <c r="C10093" s="114" t="s">
        <v>659</v>
      </c>
      <c r="D10093" s="114" t="s">
        <v>660</v>
      </c>
      <c r="E10093" s="21" t="str">
        <f t="shared" si="39"/>
        <v>INSIS.LPV.INSIS_PEOPLE_V10.P_CLIENTS</v>
      </c>
    </row>
    <row r="10094" spans="1:5" ht="14.25" customHeight="1">
      <c r="A10094" s="114" t="s">
        <v>445</v>
      </c>
      <c r="B10094" s="114" t="s">
        <v>658</v>
      </c>
      <c r="C10094" s="114" t="s">
        <v>659</v>
      </c>
      <c r="D10094" s="114" t="s">
        <v>660</v>
      </c>
      <c r="E10094" s="21" t="str">
        <f t="shared" si="39"/>
        <v>INSIS.LPV.INSIS_PEOPLE_V10.P_CLIENTS</v>
      </c>
    </row>
    <row r="10095" spans="1:5" ht="14.25" customHeight="1">
      <c r="A10095" s="114" t="s">
        <v>445</v>
      </c>
      <c r="B10095" s="114" t="s">
        <v>658</v>
      </c>
      <c r="C10095" s="114" t="s">
        <v>659</v>
      </c>
      <c r="D10095" s="114" t="s">
        <v>660</v>
      </c>
      <c r="E10095" s="21" t="str">
        <f t="shared" si="39"/>
        <v>INSIS.LPV.INSIS_PEOPLE_V10.P_CLIENTS</v>
      </c>
    </row>
    <row r="10096" spans="1:5" ht="14.25" customHeight="1">
      <c r="A10096" s="114" t="s">
        <v>445</v>
      </c>
      <c r="B10096" s="114" t="s">
        <v>658</v>
      </c>
      <c r="C10096" s="114" t="s">
        <v>659</v>
      </c>
      <c r="D10096" s="114" t="s">
        <v>660</v>
      </c>
      <c r="E10096" s="21" t="str">
        <f t="shared" si="39"/>
        <v>INSIS.LPV.INSIS_PEOPLE_V10.P_CLIENTS</v>
      </c>
    </row>
    <row r="10097" spans="1:5" ht="14.25" customHeight="1">
      <c r="A10097" s="114" t="s">
        <v>445</v>
      </c>
      <c r="B10097" s="114" t="s">
        <v>658</v>
      </c>
      <c r="C10097" s="114" t="s">
        <v>659</v>
      </c>
      <c r="D10097" s="114" t="s">
        <v>660</v>
      </c>
      <c r="E10097" s="21" t="str">
        <f t="shared" si="39"/>
        <v>INSIS.LPV.INSIS_PEOPLE_V10.P_CLIENTS</v>
      </c>
    </row>
    <row r="10098" spans="1:5" ht="14.25" customHeight="1">
      <c r="A10098" s="114" t="s">
        <v>445</v>
      </c>
      <c r="B10098" s="114" t="s">
        <v>658</v>
      </c>
      <c r="C10098" s="114" t="s">
        <v>659</v>
      </c>
      <c r="D10098" s="114" t="s">
        <v>769</v>
      </c>
      <c r="E10098" s="21" t="str">
        <f t="shared" si="39"/>
        <v>INSIS.LPV.INSIS_PEOPLE_V10.P_CONTACTS</v>
      </c>
    </row>
    <row r="10099" spans="1:5" ht="14.25" customHeight="1">
      <c r="A10099" s="114" t="s">
        <v>445</v>
      </c>
      <c r="B10099" s="114" t="s">
        <v>658</v>
      </c>
      <c r="C10099" s="114" t="s">
        <v>659</v>
      </c>
      <c r="D10099" s="114" t="s">
        <v>769</v>
      </c>
      <c r="E10099" s="21" t="str">
        <f t="shared" si="39"/>
        <v>INSIS.LPV.INSIS_PEOPLE_V10.P_CONTACTS</v>
      </c>
    </row>
    <row r="10100" spans="1:5" ht="14.25" customHeight="1">
      <c r="A10100" s="114" t="s">
        <v>445</v>
      </c>
      <c r="B10100" s="114" t="s">
        <v>658</v>
      </c>
      <c r="C10100" s="114" t="s">
        <v>659</v>
      </c>
      <c r="D10100" s="114" t="s">
        <v>769</v>
      </c>
      <c r="E10100" s="21" t="str">
        <f t="shared" si="39"/>
        <v>INSIS.LPV.INSIS_PEOPLE_V10.P_CONTACTS</v>
      </c>
    </row>
    <row r="10101" spans="1:5" ht="14.25" customHeight="1">
      <c r="A10101" s="114" t="s">
        <v>445</v>
      </c>
      <c r="B10101" s="114" t="s">
        <v>658</v>
      </c>
      <c r="C10101" s="114" t="s">
        <v>659</v>
      </c>
      <c r="D10101" s="114" t="s">
        <v>769</v>
      </c>
      <c r="E10101" s="21" t="str">
        <f t="shared" si="39"/>
        <v>INSIS.LPV.INSIS_PEOPLE_V10.P_CONTACTS</v>
      </c>
    </row>
    <row r="10102" spans="1:5" ht="14.25" customHeight="1">
      <c r="A10102" s="114" t="s">
        <v>445</v>
      </c>
      <c r="B10102" s="114" t="s">
        <v>658</v>
      </c>
      <c r="C10102" s="114" t="s">
        <v>659</v>
      </c>
      <c r="D10102" s="114" t="s">
        <v>769</v>
      </c>
      <c r="E10102" s="21" t="str">
        <f t="shared" si="39"/>
        <v>INSIS.LPV.INSIS_PEOPLE_V10.P_CONTACTS</v>
      </c>
    </row>
    <row r="10103" spans="1:5" ht="14.25" customHeight="1">
      <c r="A10103" s="114" t="s">
        <v>445</v>
      </c>
      <c r="B10103" s="114" t="s">
        <v>658</v>
      </c>
      <c r="C10103" s="114" t="s">
        <v>659</v>
      </c>
      <c r="D10103" s="114" t="s">
        <v>769</v>
      </c>
      <c r="E10103" s="21" t="str">
        <f t="shared" si="39"/>
        <v>INSIS.LPV.INSIS_PEOPLE_V10.P_CONTACTS</v>
      </c>
    </row>
    <row r="10104" spans="1:5" ht="14.25" customHeight="1">
      <c r="A10104" s="114" t="s">
        <v>445</v>
      </c>
      <c r="B10104" s="114" t="s">
        <v>658</v>
      </c>
      <c r="C10104" s="114" t="s">
        <v>659</v>
      </c>
      <c r="D10104" s="114" t="s">
        <v>769</v>
      </c>
      <c r="E10104" s="21" t="str">
        <f t="shared" si="39"/>
        <v>INSIS.LPV.INSIS_PEOPLE_V10.P_CONTACTS</v>
      </c>
    </row>
    <row r="10105" spans="1:5" ht="14.25" customHeight="1">
      <c r="A10105" s="114" t="s">
        <v>445</v>
      </c>
      <c r="B10105" s="114" t="s">
        <v>658</v>
      </c>
      <c r="C10105" s="114" t="s">
        <v>659</v>
      </c>
      <c r="D10105" s="114" t="s">
        <v>769</v>
      </c>
      <c r="E10105" s="21" t="str">
        <f t="shared" si="39"/>
        <v>INSIS.LPV.INSIS_PEOPLE_V10.P_CONTACTS</v>
      </c>
    </row>
    <row r="10106" spans="1:5" ht="14.25" customHeight="1">
      <c r="A10106" s="114" t="s">
        <v>445</v>
      </c>
      <c r="B10106" s="114" t="s">
        <v>658</v>
      </c>
      <c r="C10106" s="114" t="s">
        <v>659</v>
      </c>
      <c r="D10106" s="114" t="s">
        <v>769</v>
      </c>
      <c r="E10106" s="21" t="str">
        <f t="shared" si="39"/>
        <v>INSIS.LPV.INSIS_PEOPLE_V10.P_CONTACTS</v>
      </c>
    </row>
    <row r="10107" spans="1:5" ht="14.25" customHeight="1">
      <c r="A10107" s="114" t="s">
        <v>445</v>
      </c>
      <c r="B10107" s="114" t="s">
        <v>658</v>
      </c>
      <c r="C10107" s="114" t="s">
        <v>659</v>
      </c>
      <c r="D10107" s="114" t="s">
        <v>1369</v>
      </c>
      <c r="E10107" s="21" t="str">
        <f t="shared" si="39"/>
        <v>INSIS.LPV.INSIS_PEOPLE_V10.P_INSURERS</v>
      </c>
    </row>
    <row r="10108" spans="1:5" ht="14.25" customHeight="1">
      <c r="A10108" s="114" t="s">
        <v>445</v>
      </c>
      <c r="B10108" s="114" t="s">
        <v>658</v>
      </c>
      <c r="C10108" s="114" t="s">
        <v>659</v>
      </c>
      <c r="D10108" s="114" t="s">
        <v>1369</v>
      </c>
      <c r="E10108" s="21" t="str">
        <f t="shared" si="39"/>
        <v>INSIS.LPV.INSIS_PEOPLE_V10.P_INSURERS</v>
      </c>
    </row>
    <row r="10109" spans="1:5" ht="14.25" customHeight="1">
      <c r="A10109" s="114" t="s">
        <v>445</v>
      </c>
      <c r="B10109" s="114" t="s">
        <v>658</v>
      </c>
      <c r="C10109" s="114" t="s">
        <v>659</v>
      </c>
      <c r="D10109" s="114" t="s">
        <v>1369</v>
      </c>
      <c r="E10109" s="21" t="str">
        <f t="shared" si="39"/>
        <v>INSIS.LPV.INSIS_PEOPLE_V10.P_INSURERS</v>
      </c>
    </row>
    <row r="10110" spans="1:5" ht="14.25" customHeight="1">
      <c r="A10110" s="114" t="s">
        <v>445</v>
      </c>
      <c r="B10110" s="114" t="s">
        <v>658</v>
      </c>
      <c r="C10110" s="114" t="s">
        <v>659</v>
      </c>
      <c r="D10110" s="114" t="s">
        <v>1369</v>
      </c>
      <c r="E10110" s="21" t="str">
        <f t="shared" si="39"/>
        <v>INSIS.LPV.INSIS_PEOPLE_V10.P_INSURERS</v>
      </c>
    </row>
    <row r="10111" spans="1:5" ht="14.25" customHeight="1">
      <c r="A10111" s="114" t="s">
        <v>445</v>
      </c>
      <c r="B10111" s="114" t="s">
        <v>658</v>
      </c>
      <c r="C10111" s="114" t="s">
        <v>659</v>
      </c>
      <c r="D10111" s="114" t="s">
        <v>1369</v>
      </c>
      <c r="E10111" s="21" t="str">
        <f t="shared" si="39"/>
        <v>INSIS.LPV.INSIS_PEOPLE_V10.P_INSURERS</v>
      </c>
    </row>
    <row r="10112" spans="1:5" ht="14.25" customHeight="1">
      <c r="A10112" s="114" t="s">
        <v>445</v>
      </c>
      <c r="B10112" s="114" t="s">
        <v>658</v>
      </c>
      <c r="C10112" s="114" t="s">
        <v>659</v>
      </c>
      <c r="D10112" s="114" t="s">
        <v>1370</v>
      </c>
      <c r="E10112" s="21" t="str">
        <f t="shared" si="39"/>
        <v>INSIS.LPV.INSIS_PEOPLE_V10.P_OFFICES</v>
      </c>
    </row>
    <row r="10113" spans="1:5" ht="14.25" customHeight="1">
      <c r="A10113" s="114" t="s">
        <v>445</v>
      </c>
      <c r="B10113" s="114" t="s">
        <v>658</v>
      </c>
      <c r="C10113" s="114" t="s">
        <v>659</v>
      </c>
      <c r="D10113" s="114" t="s">
        <v>1370</v>
      </c>
      <c r="E10113" s="21" t="str">
        <f t="shared" si="39"/>
        <v>INSIS.LPV.INSIS_PEOPLE_V10.P_OFFICES</v>
      </c>
    </row>
    <row r="10114" spans="1:5" ht="14.25" customHeight="1">
      <c r="A10114" s="114" t="s">
        <v>445</v>
      </c>
      <c r="B10114" s="114" t="s">
        <v>658</v>
      </c>
      <c r="C10114" s="114" t="s">
        <v>659</v>
      </c>
      <c r="D10114" s="114" t="s">
        <v>1370</v>
      </c>
      <c r="E10114" s="21" t="str">
        <f t="shared" si="39"/>
        <v>INSIS.LPV.INSIS_PEOPLE_V10.P_OFFICES</v>
      </c>
    </row>
    <row r="10115" spans="1:5" ht="14.25" customHeight="1">
      <c r="A10115" s="114" t="s">
        <v>445</v>
      </c>
      <c r="B10115" s="114" t="s">
        <v>658</v>
      </c>
      <c r="C10115" s="114" t="s">
        <v>659</v>
      </c>
      <c r="D10115" s="114" t="s">
        <v>1370</v>
      </c>
      <c r="E10115" s="21" t="str">
        <f t="shared" si="39"/>
        <v>INSIS.LPV.INSIS_PEOPLE_V10.P_OFFICES</v>
      </c>
    </row>
    <row r="10116" spans="1:5" ht="14.25" customHeight="1">
      <c r="A10116" s="114" t="s">
        <v>445</v>
      </c>
      <c r="B10116" s="114" t="s">
        <v>658</v>
      </c>
      <c r="C10116" s="114" t="s">
        <v>659</v>
      </c>
      <c r="D10116" s="114" t="s">
        <v>1370</v>
      </c>
      <c r="E10116" s="21" t="str">
        <f t="shared" si="39"/>
        <v>INSIS.LPV.INSIS_PEOPLE_V10.P_OFFICES</v>
      </c>
    </row>
    <row r="10117" spans="1:5" ht="14.25" customHeight="1">
      <c r="A10117" s="114" t="s">
        <v>445</v>
      </c>
      <c r="B10117" s="114" t="s">
        <v>658</v>
      </c>
      <c r="C10117" s="114" t="s">
        <v>659</v>
      </c>
      <c r="D10117" s="114" t="s">
        <v>1370</v>
      </c>
      <c r="E10117" s="21" t="str">
        <f t="shared" si="39"/>
        <v>INSIS.LPV.INSIS_PEOPLE_V10.P_OFFICES</v>
      </c>
    </row>
    <row r="10118" spans="1:5" ht="14.25" customHeight="1">
      <c r="A10118" s="114" t="s">
        <v>445</v>
      </c>
      <c r="B10118" s="114" t="s">
        <v>658</v>
      </c>
      <c r="C10118" s="114" t="s">
        <v>659</v>
      </c>
      <c r="D10118" s="114" t="s">
        <v>1370</v>
      </c>
      <c r="E10118" s="21" t="str">
        <f t="shared" si="39"/>
        <v>INSIS.LPV.INSIS_PEOPLE_V10.P_OFFICES</v>
      </c>
    </row>
    <row r="10119" spans="1:5" ht="14.25" customHeight="1">
      <c r="A10119" s="114" t="s">
        <v>445</v>
      </c>
      <c r="B10119" s="114" t="s">
        <v>658</v>
      </c>
      <c r="C10119" s="114" t="s">
        <v>659</v>
      </c>
      <c r="D10119" s="114" t="s">
        <v>1370</v>
      </c>
      <c r="E10119" s="21" t="str">
        <f t="shared" si="39"/>
        <v>INSIS.LPV.INSIS_PEOPLE_V10.P_OFFICES</v>
      </c>
    </row>
    <row r="10120" spans="1:5" ht="14.25" customHeight="1">
      <c r="A10120" s="114" t="s">
        <v>445</v>
      </c>
      <c r="B10120" s="114" t="s">
        <v>658</v>
      </c>
      <c r="C10120" s="114" t="s">
        <v>659</v>
      </c>
      <c r="D10120" s="114" t="s">
        <v>1370</v>
      </c>
      <c r="E10120" s="21" t="str">
        <f t="shared" si="39"/>
        <v>INSIS.LPV.INSIS_PEOPLE_V10.P_OFFICES</v>
      </c>
    </row>
    <row r="10121" spans="1:5" ht="14.25" customHeight="1">
      <c r="A10121" s="114" t="s">
        <v>445</v>
      </c>
      <c r="B10121" s="114" t="s">
        <v>658</v>
      </c>
      <c r="C10121" s="114" t="s">
        <v>659</v>
      </c>
      <c r="D10121" s="114" t="s">
        <v>687</v>
      </c>
      <c r="E10121" s="21" t="str">
        <f t="shared" si="39"/>
        <v>INSIS.LPV.INSIS_PEOPLE_V10.P_PEOPLE</v>
      </c>
    </row>
    <row r="10122" spans="1:5" ht="14.25" customHeight="1">
      <c r="A10122" s="114" t="s">
        <v>445</v>
      </c>
      <c r="B10122" s="114" t="s">
        <v>658</v>
      </c>
      <c r="C10122" s="114" t="s">
        <v>659</v>
      </c>
      <c r="D10122" s="114" t="s">
        <v>687</v>
      </c>
      <c r="E10122" s="21" t="str">
        <f t="shared" si="39"/>
        <v>INSIS.LPV.INSIS_PEOPLE_V10.P_PEOPLE</v>
      </c>
    </row>
    <row r="10123" spans="1:5" ht="14.25" customHeight="1">
      <c r="A10123" s="114" t="s">
        <v>445</v>
      </c>
      <c r="B10123" s="114" t="s">
        <v>658</v>
      </c>
      <c r="C10123" s="114" t="s">
        <v>659</v>
      </c>
      <c r="D10123" s="114" t="s">
        <v>687</v>
      </c>
      <c r="E10123" s="21" t="str">
        <f t="shared" si="39"/>
        <v>INSIS.LPV.INSIS_PEOPLE_V10.P_PEOPLE</v>
      </c>
    </row>
    <row r="10124" spans="1:5" ht="14.25" customHeight="1">
      <c r="A10124" s="114" t="s">
        <v>445</v>
      </c>
      <c r="B10124" s="114" t="s">
        <v>658</v>
      </c>
      <c r="C10124" s="114" t="s">
        <v>659</v>
      </c>
      <c r="D10124" s="114" t="s">
        <v>687</v>
      </c>
      <c r="E10124" s="21" t="str">
        <f t="shared" si="39"/>
        <v>INSIS.LPV.INSIS_PEOPLE_V10.P_PEOPLE</v>
      </c>
    </row>
    <row r="10125" spans="1:5" ht="14.25" customHeight="1">
      <c r="A10125" s="114" t="s">
        <v>445</v>
      </c>
      <c r="B10125" s="114" t="s">
        <v>658</v>
      </c>
      <c r="C10125" s="114" t="s">
        <v>659</v>
      </c>
      <c r="D10125" s="114" t="s">
        <v>687</v>
      </c>
      <c r="E10125" s="21" t="str">
        <f t="shared" si="39"/>
        <v>INSIS.LPV.INSIS_PEOPLE_V10.P_PEOPLE</v>
      </c>
    </row>
    <row r="10126" spans="1:5" ht="14.25" customHeight="1">
      <c r="A10126" s="114" t="s">
        <v>445</v>
      </c>
      <c r="B10126" s="114" t="s">
        <v>658</v>
      </c>
      <c r="C10126" s="114" t="s">
        <v>659</v>
      </c>
      <c r="D10126" s="114" t="s">
        <v>687</v>
      </c>
      <c r="E10126" s="21" t="str">
        <f t="shared" si="39"/>
        <v>INSIS.LPV.INSIS_PEOPLE_V10.P_PEOPLE</v>
      </c>
    </row>
    <row r="10127" spans="1:5" ht="14.25" customHeight="1">
      <c r="A10127" s="114" t="s">
        <v>445</v>
      </c>
      <c r="B10127" s="114" t="s">
        <v>658</v>
      </c>
      <c r="C10127" s="114" t="s">
        <v>659</v>
      </c>
      <c r="D10127" s="114" t="s">
        <v>687</v>
      </c>
      <c r="E10127" s="21" t="str">
        <f t="shared" si="39"/>
        <v>INSIS.LPV.INSIS_PEOPLE_V10.P_PEOPLE</v>
      </c>
    </row>
    <row r="10128" spans="1:5" ht="14.25" customHeight="1">
      <c r="A10128" s="114" t="s">
        <v>445</v>
      </c>
      <c r="B10128" s="114" t="s">
        <v>658</v>
      </c>
      <c r="C10128" s="114" t="s">
        <v>659</v>
      </c>
      <c r="D10128" s="114" t="s">
        <v>687</v>
      </c>
      <c r="E10128" s="21" t="str">
        <f t="shared" si="39"/>
        <v>INSIS.LPV.INSIS_PEOPLE_V10.P_PEOPLE</v>
      </c>
    </row>
    <row r="10129" spans="1:5" ht="14.25" customHeight="1">
      <c r="A10129" s="114" t="s">
        <v>445</v>
      </c>
      <c r="B10129" s="114" t="s">
        <v>658</v>
      </c>
      <c r="C10129" s="114" t="s">
        <v>659</v>
      </c>
      <c r="D10129" s="114" t="s">
        <v>687</v>
      </c>
      <c r="E10129" s="21" t="str">
        <f t="shared" si="39"/>
        <v>INSIS.LPV.INSIS_PEOPLE_V10.P_PEOPLE</v>
      </c>
    </row>
    <row r="10130" spans="1:5" ht="14.25" customHeight="1">
      <c r="A10130" s="114" t="s">
        <v>445</v>
      </c>
      <c r="B10130" s="114" t="s">
        <v>658</v>
      </c>
      <c r="C10130" s="114" t="s">
        <v>659</v>
      </c>
      <c r="D10130" s="114" t="s">
        <v>687</v>
      </c>
      <c r="E10130" s="21" t="str">
        <f t="shared" si="39"/>
        <v>INSIS.LPV.INSIS_PEOPLE_V10.P_PEOPLE</v>
      </c>
    </row>
    <row r="10131" spans="1:5" ht="14.25" customHeight="1">
      <c r="A10131" s="114" t="s">
        <v>445</v>
      </c>
      <c r="B10131" s="114" t="s">
        <v>658</v>
      </c>
      <c r="C10131" s="114" t="s">
        <v>659</v>
      </c>
      <c r="D10131" s="114" t="s">
        <v>687</v>
      </c>
      <c r="E10131" s="21" t="str">
        <f t="shared" si="39"/>
        <v>INSIS.LPV.INSIS_PEOPLE_V10.P_PEOPLE</v>
      </c>
    </row>
    <row r="10132" spans="1:5" ht="14.25" customHeight="1">
      <c r="A10132" s="114" t="s">
        <v>445</v>
      </c>
      <c r="B10132" s="114" t="s">
        <v>658</v>
      </c>
      <c r="C10132" s="114" t="s">
        <v>659</v>
      </c>
      <c r="D10132" s="114" t="s">
        <v>687</v>
      </c>
      <c r="E10132" s="21" t="str">
        <f t="shared" si="39"/>
        <v>INSIS.LPV.INSIS_PEOPLE_V10.P_PEOPLE</v>
      </c>
    </row>
    <row r="10133" spans="1:5" ht="14.25" customHeight="1">
      <c r="A10133" s="114" t="s">
        <v>445</v>
      </c>
      <c r="B10133" s="114" t="s">
        <v>658</v>
      </c>
      <c r="C10133" s="114" t="s">
        <v>659</v>
      </c>
      <c r="D10133" s="114" t="s">
        <v>687</v>
      </c>
      <c r="E10133" s="21" t="str">
        <f t="shared" si="39"/>
        <v>INSIS.LPV.INSIS_PEOPLE_V10.P_PEOPLE</v>
      </c>
    </row>
    <row r="10134" spans="1:5" ht="14.25" customHeight="1">
      <c r="A10134" s="114" t="s">
        <v>445</v>
      </c>
      <c r="B10134" s="114" t="s">
        <v>658</v>
      </c>
      <c r="C10134" s="114" t="s">
        <v>659</v>
      </c>
      <c r="D10134" s="114" t="s">
        <v>687</v>
      </c>
      <c r="E10134" s="21" t="str">
        <f t="shared" si="39"/>
        <v>INSIS.LPV.INSIS_PEOPLE_V10.P_PEOPLE</v>
      </c>
    </row>
    <row r="10135" spans="1:5" ht="14.25" customHeight="1">
      <c r="A10135" s="114" t="s">
        <v>445</v>
      </c>
      <c r="B10135" s="114" t="s">
        <v>658</v>
      </c>
      <c r="C10135" s="114" t="s">
        <v>659</v>
      </c>
      <c r="D10135" s="114" t="s">
        <v>687</v>
      </c>
      <c r="E10135" s="21" t="str">
        <f t="shared" si="39"/>
        <v>INSIS.LPV.INSIS_PEOPLE_V10.P_PEOPLE</v>
      </c>
    </row>
    <row r="10136" spans="1:5" ht="14.25" customHeight="1">
      <c r="A10136" s="114" t="s">
        <v>445</v>
      </c>
      <c r="B10136" s="114" t="s">
        <v>658</v>
      </c>
      <c r="C10136" s="114" t="s">
        <v>659</v>
      </c>
      <c r="D10136" s="114" t="s">
        <v>687</v>
      </c>
      <c r="E10136" s="21" t="str">
        <f t="shared" si="39"/>
        <v>INSIS.LPV.INSIS_PEOPLE_V10.P_PEOPLE</v>
      </c>
    </row>
    <row r="10137" spans="1:5" ht="14.25" customHeight="1">
      <c r="A10137" s="114" t="s">
        <v>445</v>
      </c>
      <c r="B10137" s="114" t="s">
        <v>658</v>
      </c>
      <c r="C10137" s="114" t="s">
        <v>659</v>
      </c>
      <c r="D10137" s="114" t="s">
        <v>687</v>
      </c>
      <c r="E10137" s="21" t="str">
        <f t="shared" si="39"/>
        <v>INSIS.LPV.INSIS_PEOPLE_V10.P_PEOPLE</v>
      </c>
    </row>
    <row r="10138" spans="1:5" ht="14.25" customHeight="1">
      <c r="A10138" s="114" t="s">
        <v>445</v>
      </c>
      <c r="B10138" s="114" t="s">
        <v>658</v>
      </c>
      <c r="C10138" s="114" t="s">
        <v>659</v>
      </c>
      <c r="D10138" s="114" t="s">
        <v>687</v>
      </c>
      <c r="E10138" s="21" t="str">
        <f t="shared" si="39"/>
        <v>INSIS.LPV.INSIS_PEOPLE_V10.P_PEOPLE</v>
      </c>
    </row>
    <row r="10139" spans="1:5" ht="14.25" customHeight="1">
      <c r="A10139" s="114" t="s">
        <v>445</v>
      </c>
      <c r="B10139" s="114" t="s">
        <v>658</v>
      </c>
      <c r="C10139" s="114" t="s">
        <v>659</v>
      </c>
      <c r="D10139" s="114" t="s">
        <v>687</v>
      </c>
      <c r="E10139" s="21" t="str">
        <f t="shared" si="39"/>
        <v>INSIS.LPV.INSIS_PEOPLE_V10.P_PEOPLE</v>
      </c>
    </row>
    <row r="10140" spans="1:5" ht="14.25" customHeight="1">
      <c r="A10140" s="114" t="s">
        <v>445</v>
      </c>
      <c r="B10140" s="114" t="s">
        <v>658</v>
      </c>
      <c r="C10140" s="114" t="s">
        <v>659</v>
      </c>
      <c r="D10140" s="114" t="s">
        <v>687</v>
      </c>
      <c r="E10140" s="21" t="str">
        <f t="shared" si="39"/>
        <v>INSIS.LPV.INSIS_PEOPLE_V10.P_PEOPLE</v>
      </c>
    </row>
    <row r="10141" spans="1:5" ht="14.25" customHeight="1">
      <c r="A10141" s="114" t="s">
        <v>445</v>
      </c>
      <c r="B10141" s="114" t="s">
        <v>658</v>
      </c>
      <c r="C10141" s="114" t="s">
        <v>659</v>
      </c>
      <c r="D10141" s="114" t="s">
        <v>687</v>
      </c>
      <c r="E10141" s="21" t="str">
        <f t="shared" si="39"/>
        <v>INSIS.LPV.INSIS_PEOPLE_V10.P_PEOPLE</v>
      </c>
    </row>
    <row r="10142" spans="1:5" ht="14.25" customHeight="1">
      <c r="A10142" s="114" t="s">
        <v>445</v>
      </c>
      <c r="B10142" s="114" t="s">
        <v>658</v>
      </c>
      <c r="C10142" s="114" t="s">
        <v>659</v>
      </c>
      <c r="D10142" s="114" t="s">
        <v>687</v>
      </c>
      <c r="E10142" s="21" t="str">
        <f t="shared" si="39"/>
        <v>INSIS.LPV.INSIS_PEOPLE_V10.P_PEOPLE</v>
      </c>
    </row>
    <row r="10143" spans="1:5" ht="14.25" customHeight="1">
      <c r="A10143" s="114" t="s">
        <v>445</v>
      </c>
      <c r="B10143" s="114" t="s">
        <v>658</v>
      </c>
      <c r="C10143" s="114" t="s">
        <v>659</v>
      </c>
      <c r="D10143" s="114" t="s">
        <v>687</v>
      </c>
      <c r="E10143" s="21" t="str">
        <f t="shared" si="39"/>
        <v>INSIS.LPV.INSIS_PEOPLE_V10.P_PEOPLE</v>
      </c>
    </row>
    <row r="10144" spans="1:5" ht="14.25" customHeight="1">
      <c r="A10144" s="114" t="s">
        <v>445</v>
      </c>
      <c r="B10144" s="114" t="s">
        <v>658</v>
      </c>
      <c r="C10144" s="114" t="s">
        <v>659</v>
      </c>
      <c r="D10144" s="114" t="s">
        <v>687</v>
      </c>
      <c r="E10144" s="21" t="str">
        <f t="shared" si="39"/>
        <v>INSIS.LPV.INSIS_PEOPLE_V10.P_PEOPLE</v>
      </c>
    </row>
    <row r="10145" spans="1:5" ht="14.25" customHeight="1">
      <c r="A10145" s="114" t="s">
        <v>445</v>
      </c>
      <c r="B10145" s="114" t="s">
        <v>658</v>
      </c>
      <c r="C10145" s="114" t="s">
        <v>659</v>
      </c>
      <c r="D10145" s="114" t="s">
        <v>687</v>
      </c>
      <c r="E10145" s="21" t="str">
        <f t="shared" si="39"/>
        <v>INSIS.LPV.INSIS_PEOPLE_V10.P_PEOPLE</v>
      </c>
    </row>
    <row r="10146" spans="1:5" ht="14.25" customHeight="1">
      <c r="A10146" s="114" t="s">
        <v>445</v>
      </c>
      <c r="B10146" s="114" t="s">
        <v>658</v>
      </c>
      <c r="C10146" s="114" t="s">
        <v>659</v>
      </c>
      <c r="D10146" s="114" t="s">
        <v>687</v>
      </c>
      <c r="E10146" s="21" t="str">
        <f t="shared" si="39"/>
        <v>INSIS.LPV.INSIS_PEOPLE_V10.P_PEOPLE</v>
      </c>
    </row>
    <row r="10147" spans="1:5" ht="14.25" customHeight="1">
      <c r="A10147" s="114" t="s">
        <v>445</v>
      </c>
      <c r="B10147" s="114" t="s">
        <v>658</v>
      </c>
      <c r="C10147" s="114" t="s">
        <v>659</v>
      </c>
      <c r="D10147" s="114" t="s">
        <v>687</v>
      </c>
      <c r="E10147" s="21" t="str">
        <f t="shared" si="39"/>
        <v>INSIS.LPV.INSIS_PEOPLE_V10.P_PEOPLE</v>
      </c>
    </row>
    <row r="10148" spans="1:5" ht="14.25" customHeight="1">
      <c r="A10148" s="114" t="s">
        <v>445</v>
      </c>
      <c r="B10148" s="114" t="s">
        <v>658</v>
      </c>
      <c r="C10148" s="114" t="s">
        <v>659</v>
      </c>
      <c r="D10148" s="114" t="s">
        <v>687</v>
      </c>
      <c r="E10148" s="21" t="str">
        <f t="shared" si="39"/>
        <v>INSIS.LPV.INSIS_PEOPLE_V10.P_PEOPLE</v>
      </c>
    </row>
    <row r="10149" spans="1:5" ht="14.25" customHeight="1">
      <c r="A10149" s="114" t="s">
        <v>445</v>
      </c>
      <c r="B10149" s="114" t="s">
        <v>658</v>
      </c>
      <c r="C10149" s="114" t="s">
        <v>659</v>
      </c>
      <c r="D10149" s="114" t="s">
        <v>1371</v>
      </c>
      <c r="E10149" s="21" t="str">
        <f t="shared" si="39"/>
        <v>INSIS.LPV.INSIS_PEOPLE_V10.P_PEOPLE_CHANGES</v>
      </c>
    </row>
    <row r="10150" spans="1:5" ht="14.25" customHeight="1">
      <c r="A10150" s="114" t="s">
        <v>445</v>
      </c>
      <c r="B10150" s="114" t="s">
        <v>658</v>
      </c>
      <c r="C10150" s="114" t="s">
        <v>659</v>
      </c>
      <c r="D10150" s="114" t="s">
        <v>1371</v>
      </c>
      <c r="E10150" s="21" t="str">
        <f t="shared" si="39"/>
        <v>INSIS.LPV.INSIS_PEOPLE_V10.P_PEOPLE_CHANGES</v>
      </c>
    </row>
    <row r="10151" spans="1:5" ht="14.25" customHeight="1">
      <c r="A10151" s="114" t="s">
        <v>445</v>
      </c>
      <c r="B10151" s="114" t="s">
        <v>658</v>
      </c>
      <c r="C10151" s="114" t="s">
        <v>659</v>
      </c>
      <c r="D10151" s="114" t="s">
        <v>1371</v>
      </c>
      <c r="E10151" s="21" t="str">
        <f t="shared" si="39"/>
        <v>INSIS.LPV.INSIS_PEOPLE_V10.P_PEOPLE_CHANGES</v>
      </c>
    </row>
    <row r="10152" spans="1:5" ht="14.25" customHeight="1">
      <c r="A10152" s="114" t="s">
        <v>445</v>
      </c>
      <c r="B10152" s="114" t="s">
        <v>658</v>
      </c>
      <c r="C10152" s="114" t="s">
        <v>659</v>
      </c>
      <c r="D10152" s="114" t="s">
        <v>1371</v>
      </c>
      <c r="E10152" s="21" t="str">
        <f t="shared" si="39"/>
        <v>INSIS.LPV.INSIS_PEOPLE_V10.P_PEOPLE_CHANGES</v>
      </c>
    </row>
    <row r="10153" spans="1:5" ht="14.25" customHeight="1">
      <c r="A10153" s="114" t="s">
        <v>445</v>
      </c>
      <c r="B10153" s="114" t="s">
        <v>658</v>
      </c>
      <c r="C10153" s="114" t="s">
        <v>659</v>
      </c>
      <c r="D10153" s="114" t="s">
        <v>1371</v>
      </c>
      <c r="E10153" s="21" t="str">
        <f t="shared" si="39"/>
        <v>INSIS.LPV.INSIS_PEOPLE_V10.P_PEOPLE_CHANGES</v>
      </c>
    </row>
    <row r="10154" spans="1:5" ht="14.25" customHeight="1">
      <c r="A10154" s="114" t="s">
        <v>445</v>
      </c>
      <c r="B10154" s="114" t="s">
        <v>658</v>
      </c>
      <c r="C10154" s="114" t="s">
        <v>659</v>
      </c>
      <c r="D10154" s="114" t="s">
        <v>1371</v>
      </c>
      <c r="E10154" s="21" t="str">
        <f t="shared" si="39"/>
        <v>INSIS.LPV.INSIS_PEOPLE_V10.P_PEOPLE_CHANGES</v>
      </c>
    </row>
    <row r="10155" spans="1:5" ht="14.25" customHeight="1">
      <c r="A10155" s="114" t="s">
        <v>445</v>
      </c>
      <c r="B10155" s="114" t="s">
        <v>658</v>
      </c>
      <c r="C10155" s="114" t="s">
        <v>659</v>
      </c>
      <c r="D10155" s="114" t="s">
        <v>1371</v>
      </c>
      <c r="E10155" s="21" t="str">
        <f t="shared" si="39"/>
        <v>INSIS.LPV.INSIS_PEOPLE_V10.P_PEOPLE_CHANGES</v>
      </c>
    </row>
    <row r="10156" spans="1:5" ht="14.25" customHeight="1">
      <c r="A10156" s="114" t="s">
        <v>445</v>
      </c>
      <c r="B10156" s="114" t="s">
        <v>658</v>
      </c>
      <c r="C10156" s="114" t="s">
        <v>659</v>
      </c>
      <c r="D10156" s="114" t="s">
        <v>1371</v>
      </c>
      <c r="E10156" s="21" t="str">
        <f t="shared" si="39"/>
        <v>INSIS.LPV.INSIS_PEOPLE_V10.P_PEOPLE_CHANGES</v>
      </c>
    </row>
    <row r="10157" spans="1:5" ht="14.25" customHeight="1">
      <c r="A10157" s="114" t="s">
        <v>445</v>
      </c>
      <c r="B10157" s="114" t="s">
        <v>658</v>
      </c>
      <c r="C10157" s="114" t="s">
        <v>659</v>
      </c>
      <c r="D10157" s="114" t="s">
        <v>1371</v>
      </c>
      <c r="E10157" s="21" t="str">
        <f t="shared" si="39"/>
        <v>INSIS.LPV.INSIS_PEOPLE_V10.P_PEOPLE_CHANGES</v>
      </c>
    </row>
    <row r="10158" spans="1:5" ht="14.25" customHeight="1">
      <c r="A10158" s="114" t="s">
        <v>445</v>
      </c>
      <c r="B10158" s="114" t="s">
        <v>658</v>
      </c>
      <c r="C10158" s="114" t="s">
        <v>659</v>
      </c>
      <c r="D10158" s="114" t="s">
        <v>1371</v>
      </c>
      <c r="E10158" s="21" t="str">
        <f t="shared" si="39"/>
        <v>INSIS.LPV.INSIS_PEOPLE_V10.P_PEOPLE_CHANGES</v>
      </c>
    </row>
    <row r="10159" spans="1:5" ht="14.25" customHeight="1">
      <c r="A10159" s="114" t="s">
        <v>445</v>
      </c>
      <c r="B10159" s="114" t="s">
        <v>658</v>
      </c>
      <c r="C10159" s="114" t="s">
        <v>659</v>
      </c>
      <c r="D10159" s="114" t="s">
        <v>1371</v>
      </c>
      <c r="E10159" s="21" t="str">
        <f t="shared" si="39"/>
        <v>INSIS.LPV.INSIS_PEOPLE_V10.P_PEOPLE_CHANGES</v>
      </c>
    </row>
    <row r="10160" spans="1:5" ht="14.25" customHeight="1">
      <c r="A10160" s="114" t="s">
        <v>445</v>
      </c>
      <c r="B10160" s="114" t="s">
        <v>658</v>
      </c>
      <c r="C10160" s="114" t="s">
        <v>659</v>
      </c>
      <c r="D10160" s="114" t="s">
        <v>1371</v>
      </c>
      <c r="E10160" s="21" t="str">
        <f t="shared" si="39"/>
        <v>INSIS.LPV.INSIS_PEOPLE_V10.P_PEOPLE_CHANGES</v>
      </c>
    </row>
    <row r="10161" spans="1:5" ht="14.25" customHeight="1">
      <c r="A10161" s="114" t="s">
        <v>445</v>
      </c>
      <c r="B10161" s="114" t="s">
        <v>658</v>
      </c>
      <c r="C10161" s="114" t="s">
        <v>659</v>
      </c>
      <c r="D10161" s="114" t="s">
        <v>1371</v>
      </c>
      <c r="E10161" s="21" t="str">
        <f t="shared" si="39"/>
        <v>INSIS.LPV.INSIS_PEOPLE_V10.P_PEOPLE_CHANGES</v>
      </c>
    </row>
    <row r="10162" spans="1:5" ht="14.25" customHeight="1">
      <c r="A10162" s="114" t="s">
        <v>445</v>
      </c>
      <c r="B10162" s="114" t="s">
        <v>658</v>
      </c>
      <c r="C10162" s="114" t="s">
        <v>659</v>
      </c>
      <c r="D10162" s="114" t="s">
        <v>1371</v>
      </c>
      <c r="E10162" s="21" t="str">
        <f t="shared" si="39"/>
        <v>INSIS.LPV.INSIS_PEOPLE_V10.P_PEOPLE_CHANGES</v>
      </c>
    </row>
    <row r="10163" spans="1:5" ht="14.25" customHeight="1">
      <c r="A10163" s="114" t="s">
        <v>445</v>
      </c>
      <c r="B10163" s="114" t="s">
        <v>658</v>
      </c>
      <c r="C10163" s="114" t="s">
        <v>659</v>
      </c>
      <c r="D10163" s="114" t="s">
        <v>1371</v>
      </c>
      <c r="E10163" s="21" t="str">
        <f t="shared" si="39"/>
        <v>INSIS.LPV.INSIS_PEOPLE_V10.P_PEOPLE_CHANGES</v>
      </c>
    </row>
    <row r="10164" spans="1:5" ht="14.25" customHeight="1">
      <c r="A10164" s="114" t="s">
        <v>445</v>
      </c>
      <c r="B10164" s="114" t="s">
        <v>658</v>
      </c>
      <c r="C10164" s="114" t="s">
        <v>659</v>
      </c>
      <c r="D10164" s="114" t="s">
        <v>1371</v>
      </c>
      <c r="E10164" s="21" t="str">
        <f t="shared" si="39"/>
        <v>INSIS.LPV.INSIS_PEOPLE_V10.P_PEOPLE_CHANGES</v>
      </c>
    </row>
    <row r="10165" spans="1:5" ht="14.25" customHeight="1">
      <c r="A10165" s="114" t="s">
        <v>445</v>
      </c>
      <c r="B10165" s="114" t="s">
        <v>658</v>
      </c>
      <c r="C10165" s="114" t="s">
        <v>659</v>
      </c>
      <c r="D10165" s="114" t="s">
        <v>1371</v>
      </c>
      <c r="E10165" s="21" t="str">
        <f t="shared" si="39"/>
        <v>INSIS.LPV.INSIS_PEOPLE_V10.P_PEOPLE_CHANGES</v>
      </c>
    </row>
    <row r="10166" spans="1:5" ht="14.25" customHeight="1">
      <c r="A10166" s="114" t="s">
        <v>445</v>
      </c>
      <c r="B10166" s="114" t="s">
        <v>658</v>
      </c>
      <c r="C10166" s="114" t="s">
        <v>659</v>
      </c>
      <c r="D10166" s="114" t="s">
        <v>1371</v>
      </c>
      <c r="E10166" s="21" t="str">
        <f t="shared" si="39"/>
        <v>INSIS.LPV.INSIS_PEOPLE_V10.P_PEOPLE_CHANGES</v>
      </c>
    </row>
    <row r="10167" spans="1:5" ht="14.25" customHeight="1">
      <c r="A10167" s="114" t="s">
        <v>445</v>
      </c>
      <c r="B10167" s="114" t="s">
        <v>658</v>
      </c>
      <c r="C10167" s="114" t="s">
        <v>659</v>
      </c>
      <c r="D10167" s="114" t="s">
        <v>1371</v>
      </c>
      <c r="E10167" s="21" t="str">
        <f t="shared" si="39"/>
        <v>INSIS.LPV.INSIS_PEOPLE_V10.P_PEOPLE_CHANGES</v>
      </c>
    </row>
    <row r="10168" spans="1:5" ht="14.25" customHeight="1">
      <c r="A10168" s="114" t="s">
        <v>445</v>
      </c>
      <c r="B10168" s="114" t="s">
        <v>658</v>
      </c>
      <c r="C10168" s="114" t="s">
        <v>659</v>
      </c>
      <c r="D10168" s="114" t="s">
        <v>1371</v>
      </c>
      <c r="E10168" s="21" t="str">
        <f t="shared" si="39"/>
        <v>INSIS.LPV.INSIS_PEOPLE_V10.P_PEOPLE_CHANGES</v>
      </c>
    </row>
    <row r="10169" spans="1:5" ht="14.25" customHeight="1">
      <c r="A10169" s="114" t="s">
        <v>445</v>
      </c>
      <c r="B10169" s="114" t="s">
        <v>658</v>
      </c>
      <c r="C10169" s="114" t="s">
        <v>659</v>
      </c>
      <c r="D10169" s="114" t="s">
        <v>1371</v>
      </c>
      <c r="E10169" s="21" t="str">
        <f t="shared" si="39"/>
        <v>INSIS.LPV.INSIS_PEOPLE_V10.P_PEOPLE_CHANGES</v>
      </c>
    </row>
    <row r="10170" spans="1:5" ht="14.25" customHeight="1">
      <c r="A10170" s="114" t="s">
        <v>445</v>
      </c>
      <c r="B10170" s="114" t="s">
        <v>658</v>
      </c>
      <c r="C10170" s="114" t="s">
        <v>659</v>
      </c>
      <c r="D10170" s="114" t="s">
        <v>1371</v>
      </c>
      <c r="E10170" s="21" t="str">
        <f t="shared" si="39"/>
        <v>INSIS.LPV.INSIS_PEOPLE_V10.P_PEOPLE_CHANGES</v>
      </c>
    </row>
    <row r="10171" spans="1:5" ht="14.25" customHeight="1">
      <c r="A10171" s="114" t="s">
        <v>445</v>
      </c>
      <c r="B10171" s="114" t="s">
        <v>658</v>
      </c>
      <c r="C10171" s="114" t="s">
        <v>659</v>
      </c>
      <c r="D10171" s="114" t="s">
        <v>1371</v>
      </c>
      <c r="E10171" s="21" t="str">
        <f t="shared" si="39"/>
        <v>INSIS.LPV.INSIS_PEOPLE_V10.P_PEOPLE_CHANGES</v>
      </c>
    </row>
    <row r="10172" spans="1:5" ht="14.25" customHeight="1">
      <c r="A10172" s="114" t="s">
        <v>445</v>
      </c>
      <c r="B10172" s="114" t="s">
        <v>658</v>
      </c>
      <c r="C10172" s="114" t="s">
        <v>659</v>
      </c>
      <c r="D10172" s="114" t="s">
        <v>1371</v>
      </c>
      <c r="E10172" s="21" t="str">
        <f t="shared" si="39"/>
        <v>INSIS.LPV.INSIS_PEOPLE_V10.P_PEOPLE_CHANGES</v>
      </c>
    </row>
    <row r="10173" spans="1:5" ht="14.25" customHeight="1">
      <c r="A10173" s="114" t="s">
        <v>445</v>
      </c>
      <c r="B10173" s="114" t="s">
        <v>658</v>
      </c>
      <c r="C10173" s="114" t="s">
        <v>659</v>
      </c>
      <c r="D10173" s="114" t="s">
        <v>1371</v>
      </c>
      <c r="E10173" s="21" t="str">
        <f t="shared" si="39"/>
        <v>INSIS.LPV.INSIS_PEOPLE_V10.P_PEOPLE_CHANGES</v>
      </c>
    </row>
    <row r="10174" spans="1:5" ht="14.25" customHeight="1">
      <c r="A10174" s="114" t="s">
        <v>445</v>
      </c>
      <c r="B10174" s="114" t="s">
        <v>658</v>
      </c>
      <c r="C10174" s="114" t="s">
        <v>659</v>
      </c>
      <c r="D10174" s="114" t="s">
        <v>1371</v>
      </c>
      <c r="E10174" s="21" t="str">
        <f t="shared" si="39"/>
        <v>INSIS.LPV.INSIS_PEOPLE_V10.P_PEOPLE_CHANGES</v>
      </c>
    </row>
    <row r="10175" spans="1:5" ht="14.25" customHeight="1">
      <c r="A10175" s="114" t="s">
        <v>445</v>
      </c>
      <c r="B10175" s="114" t="s">
        <v>658</v>
      </c>
      <c r="C10175" s="114" t="s">
        <v>659</v>
      </c>
      <c r="D10175" s="114" t="s">
        <v>1371</v>
      </c>
      <c r="E10175" s="21" t="str">
        <f t="shared" si="39"/>
        <v>INSIS.LPV.INSIS_PEOPLE_V10.P_PEOPLE_CHANGES</v>
      </c>
    </row>
    <row r="10176" spans="1:5" ht="14.25" customHeight="1">
      <c r="A10176" s="114" t="s">
        <v>445</v>
      </c>
      <c r="B10176" s="114" t="s">
        <v>658</v>
      </c>
      <c r="C10176" s="114" t="s">
        <v>659</v>
      </c>
      <c r="D10176" s="114" t="s">
        <v>1371</v>
      </c>
      <c r="E10176" s="21" t="str">
        <f t="shared" si="39"/>
        <v>INSIS.LPV.INSIS_PEOPLE_V10.P_PEOPLE_CHANGES</v>
      </c>
    </row>
    <row r="10177" spans="1:5" ht="14.25" customHeight="1">
      <c r="A10177" s="114" t="s">
        <v>445</v>
      </c>
      <c r="B10177" s="114" t="s">
        <v>658</v>
      </c>
      <c r="C10177" s="114" t="s">
        <v>659</v>
      </c>
      <c r="D10177" s="114" t="s">
        <v>1371</v>
      </c>
      <c r="E10177" s="21" t="str">
        <f t="shared" si="39"/>
        <v>INSIS.LPV.INSIS_PEOPLE_V10.P_PEOPLE_CHANGES</v>
      </c>
    </row>
    <row r="10178" spans="1:5" ht="14.25" customHeight="1">
      <c r="A10178" s="114" t="s">
        <v>445</v>
      </c>
      <c r="B10178" s="114" t="s">
        <v>658</v>
      </c>
      <c r="C10178" s="114" t="s">
        <v>659</v>
      </c>
      <c r="D10178" s="114" t="s">
        <v>1371</v>
      </c>
      <c r="E10178" s="21" t="str">
        <f t="shared" si="39"/>
        <v>INSIS.LPV.INSIS_PEOPLE_V10.P_PEOPLE_CHANGES</v>
      </c>
    </row>
    <row r="10179" spans="1:5" ht="14.25" customHeight="1">
      <c r="A10179" s="114" t="s">
        <v>445</v>
      </c>
      <c r="B10179" s="114" t="s">
        <v>658</v>
      </c>
      <c r="C10179" s="114" t="s">
        <v>659</v>
      </c>
      <c r="D10179" s="114" t="s">
        <v>1371</v>
      </c>
      <c r="E10179" s="21" t="str">
        <f t="shared" si="39"/>
        <v>INSIS.LPV.INSIS_PEOPLE_V10.P_PEOPLE_CHANGES</v>
      </c>
    </row>
    <row r="10180" spans="1:5" ht="14.25" customHeight="1">
      <c r="A10180" s="114" t="s">
        <v>445</v>
      </c>
      <c r="B10180" s="114" t="s">
        <v>658</v>
      </c>
      <c r="C10180" s="114" t="s">
        <v>659</v>
      </c>
      <c r="D10180" s="114" t="s">
        <v>1371</v>
      </c>
      <c r="E10180" s="21" t="str">
        <f t="shared" si="39"/>
        <v>INSIS.LPV.INSIS_PEOPLE_V10.P_PEOPLE_CHANGES</v>
      </c>
    </row>
    <row r="10181" spans="1:5" ht="14.25" customHeight="1">
      <c r="A10181" s="114" t="s">
        <v>445</v>
      </c>
      <c r="B10181" s="114" t="s">
        <v>658</v>
      </c>
      <c r="C10181" s="114" t="s">
        <v>726</v>
      </c>
      <c r="D10181" s="114" t="s">
        <v>834</v>
      </c>
      <c r="E10181" s="21" t="str">
        <f t="shared" si="39"/>
        <v>INSIS.LPV.INSIS_SYS_V10.CFG_NOM_LANGUAGE_TABLE</v>
      </c>
    </row>
    <row r="10182" spans="1:5" ht="14.25" customHeight="1">
      <c r="A10182" s="114" t="s">
        <v>445</v>
      </c>
      <c r="B10182" s="114" t="s">
        <v>658</v>
      </c>
      <c r="C10182" s="114" t="s">
        <v>726</v>
      </c>
      <c r="D10182" s="114" t="s">
        <v>834</v>
      </c>
      <c r="E10182" s="21" t="str">
        <f t="shared" si="39"/>
        <v>INSIS.LPV.INSIS_SYS_V10.CFG_NOM_LANGUAGE_TABLE</v>
      </c>
    </row>
    <row r="10183" spans="1:5" ht="14.25" customHeight="1">
      <c r="A10183" s="114" t="s">
        <v>445</v>
      </c>
      <c r="B10183" s="114" t="s">
        <v>658</v>
      </c>
      <c r="C10183" s="114" t="s">
        <v>726</v>
      </c>
      <c r="D10183" s="114" t="s">
        <v>834</v>
      </c>
      <c r="E10183" s="21" t="str">
        <f t="shared" si="39"/>
        <v>INSIS.LPV.INSIS_SYS_V10.CFG_NOM_LANGUAGE_TABLE</v>
      </c>
    </row>
    <row r="10184" spans="1:5" ht="14.25" customHeight="1">
      <c r="A10184" s="114" t="s">
        <v>445</v>
      </c>
      <c r="B10184" s="114" t="s">
        <v>658</v>
      </c>
      <c r="C10184" s="114" t="s">
        <v>726</v>
      </c>
      <c r="D10184" s="114" t="s">
        <v>834</v>
      </c>
      <c r="E10184" s="21" t="str">
        <f t="shared" si="39"/>
        <v>INSIS.LPV.INSIS_SYS_V10.CFG_NOM_LANGUAGE_TABLE</v>
      </c>
    </row>
    <row r="10185" spans="1:5" ht="14.25" customHeight="1">
      <c r="A10185" s="114" t="s">
        <v>445</v>
      </c>
      <c r="B10185" s="114" t="s">
        <v>658</v>
      </c>
      <c r="C10185" s="114" t="s">
        <v>726</v>
      </c>
      <c r="D10185" s="114" t="s">
        <v>1372</v>
      </c>
      <c r="E10185" s="21" t="str">
        <f t="shared" si="39"/>
        <v>INSIS.LPV.INSIS_SYS_V10.CURRENCY_RATES</v>
      </c>
    </row>
    <row r="10186" spans="1:5" ht="14.25" customHeight="1">
      <c r="A10186" s="114" t="s">
        <v>445</v>
      </c>
      <c r="B10186" s="114" t="s">
        <v>658</v>
      </c>
      <c r="C10186" s="114" t="s">
        <v>726</v>
      </c>
      <c r="D10186" s="114" t="s">
        <v>1372</v>
      </c>
      <c r="E10186" s="21" t="str">
        <f t="shared" si="39"/>
        <v>INSIS.LPV.INSIS_SYS_V10.CURRENCY_RATES</v>
      </c>
    </row>
    <row r="10187" spans="1:5" ht="14.25" customHeight="1">
      <c r="A10187" s="114" t="s">
        <v>445</v>
      </c>
      <c r="B10187" s="114" t="s">
        <v>658</v>
      </c>
      <c r="C10187" s="114" t="s">
        <v>726</v>
      </c>
      <c r="D10187" s="114" t="s">
        <v>1372</v>
      </c>
      <c r="E10187" s="21" t="str">
        <f t="shared" si="39"/>
        <v>INSIS.LPV.INSIS_SYS_V10.CURRENCY_RATES</v>
      </c>
    </row>
    <row r="10188" spans="1:5" ht="14.25" customHeight="1">
      <c r="A10188" s="114" t="s">
        <v>445</v>
      </c>
      <c r="B10188" s="114" t="s">
        <v>658</v>
      </c>
      <c r="C10188" s="114" t="s">
        <v>726</v>
      </c>
      <c r="D10188" s="114" t="s">
        <v>1372</v>
      </c>
      <c r="E10188" s="21" t="str">
        <f t="shared" si="39"/>
        <v>INSIS.LPV.INSIS_SYS_V10.CURRENCY_RATES</v>
      </c>
    </row>
    <row r="10189" spans="1:5" ht="14.25" customHeight="1">
      <c r="A10189" s="114" t="s">
        <v>445</v>
      </c>
      <c r="B10189" s="114" t="s">
        <v>658</v>
      </c>
      <c r="C10189" s="114" t="s">
        <v>726</v>
      </c>
      <c r="D10189" s="114" t="s">
        <v>1372</v>
      </c>
      <c r="E10189" s="21" t="str">
        <f t="shared" si="39"/>
        <v>INSIS.LPV.INSIS_SYS_V10.CURRENCY_RATES</v>
      </c>
    </row>
    <row r="10190" spans="1:5" ht="14.25" customHeight="1">
      <c r="A10190" s="114" t="s">
        <v>445</v>
      </c>
      <c r="B10190" s="114" t="s">
        <v>658</v>
      </c>
      <c r="C10190" s="114" t="s">
        <v>726</v>
      </c>
      <c r="D10190" s="114" t="s">
        <v>1372</v>
      </c>
      <c r="E10190" s="21" t="str">
        <f t="shared" si="39"/>
        <v>INSIS.LPV.INSIS_SYS_V10.CURRENCY_RATES</v>
      </c>
    </row>
    <row r="10191" spans="1:5" ht="14.25" customHeight="1">
      <c r="A10191" s="114" t="s">
        <v>445</v>
      </c>
      <c r="B10191" s="114" t="s">
        <v>658</v>
      </c>
      <c r="C10191" s="114" t="s">
        <v>726</v>
      </c>
      <c r="D10191" s="114" t="s">
        <v>1372</v>
      </c>
      <c r="E10191" s="21" t="str">
        <f t="shared" si="39"/>
        <v>INSIS.LPV.INSIS_SYS_V10.CURRENCY_RATES</v>
      </c>
    </row>
    <row r="10192" spans="1:5" ht="14.25" customHeight="1">
      <c r="A10192" s="114" t="s">
        <v>445</v>
      </c>
      <c r="B10192" s="114" t="s">
        <v>658</v>
      </c>
      <c r="C10192" s="114" t="s">
        <v>726</v>
      </c>
      <c r="D10192" s="114" t="s">
        <v>1372</v>
      </c>
      <c r="E10192" s="21" t="str">
        <f t="shared" si="39"/>
        <v>INSIS.LPV.INSIS_SYS_V10.CURRENCY_RATES</v>
      </c>
    </row>
    <row r="10193" spans="1:5" ht="14.25" customHeight="1">
      <c r="A10193" s="114" t="s">
        <v>445</v>
      </c>
      <c r="B10193" s="114" t="s">
        <v>658</v>
      </c>
      <c r="C10193" s="114" t="s">
        <v>726</v>
      </c>
      <c r="D10193" s="114" t="s">
        <v>1372</v>
      </c>
      <c r="E10193" s="21" t="str">
        <f t="shared" si="39"/>
        <v>INSIS.LPV.INSIS_SYS_V10.CURRENCY_RATES</v>
      </c>
    </row>
    <row r="10194" spans="1:5" ht="14.25" customHeight="1">
      <c r="A10194" s="114" t="s">
        <v>445</v>
      </c>
      <c r="B10194" s="114" t="s">
        <v>658</v>
      </c>
      <c r="C10194" s="114" t="s">
        <v>1373</v>
      </c>
      <c r="D10194" s="114" t="s">
        <v>1374</v>
      </c>
      <c r="E10194" s="21" t="str">
        <f t="shared" si="39"/>
        <v>INSIS.LPV.INSIS_UL_V10.INV_ACCOUNT</v>
      </c>
    </row>
    <row r="10195" spans="1:5" ht="14.25" customHeight="1">
      <c r="A10195" s="114" t="s">
        <v>445</v>
      </c>
      <c r="B10195" s="114" t="s">
        <v>658</v>
      </c>
      <c r="C10195" s="114" t="s">
        <v>1373</v>
      </c>
      <c r="D10195" s="114" t="s">
        <v>1374</v>
      </c>
      <c r="E10195" s="21" t="str">
        <f t="shared" si="39"/>
        <v>INSIS.LPV.INSIS_UL_V10.INV_ACCOUNT</v>
      </c>
    </row>
    <row r="10196" spans="1:5" ht="14.25" customHeight="1">
      <c r="A10196" s="114" t="s">
        <v>445</v>
      </c>
      <c r="B10196" s="114" t="s">
        <v>658</v>
      </c>
      <c r="C10196" s="114" t="s">
        <v>1373</v>
      </c>
      <c r="D10196" s="114" t="s">
        <v>1374</v>
      </c>
      <c r="E10196" s="21" t="str">
        <f t="shared" si="39"/>
        <v>INSIS.LPV.INSIS_UL_V10.INV_ACCOUNT</v>
      </c>
    </row>
    <row r="10197" spans="1:5" ht="14.25" customHeight="1">
      <c r="A10197" s="114" t="s">
        <v>445</v>
      </c>
      <c r="B10197" s="114" t="s">
        <v>658</v>
      </c>
      <c r="C10197" s="114" t="s">
        <v>1373</v>
      </c>
      <c r="D10197" s="114" t="s">
        <v>1374</v>
      </c>
      <c r="E10197" s="21" t="str">
        <f t="shared" si="39"/>
        <v>INSIS.LPV.INSIS_UL_V10.INV_ACCOUNT</v>
      </c>
    </row>
    <row r="10198" spans="1:5" ht="14.25" customHeight="1">
      <c r="A10198" s="114" t="s">
        <v>445</v>
      </c>
      <c r="B10198" s="114" t="s">
        <v>658</v>
      </c>
      <c r="C10198" s="114" t="s">
        <v>1373</v>
      </c>
      <c r="D10198" s="114" t="s">
        <v>1374</v>
      </c>
      <c r="E10198" s="21" t="str">
        <f t="shared" si="39"/>
        <v>INSIS.LPV.INSIS_UL_V10.INV_ACCOUNT</v>
      </c>
    </row>
    <row r="10199" spans="1:5" ht="14.25" customHeight="1">
      <c r="A10199" s="114" t="s">
        <v>445</v>
      </c>
      <c r="B10199" s="114" t="s">
        <v>658</v>
      </c>
      <c r="C10199" s="114" t="s">
        <v>1373</v>
      </c>
      <c r="D10199" s="114" t="s">
        <v>1374</v>
      </c>
      <c r="E10199" s="21" t="str">
        <f t="shared" si="39"/>
        <v>INSIS.LPV.INSIS_UL_V10.INV_ACCOUNT</v>
      </c>
    </row>
    <row r="10200" spans="1:5" ht="14.25" customHeight="1">
      <c r="A10200" s="114" t="s">
        <v>445</v>
      </c>
      <c r="B10200" s="114" t="s">
        <v>658</v>
      </c>
      <c r="C10200" s="114" t="s">
        <v>1373</v>
      </c>
      <c r="D10200" s="114" t="s">
        <v>1374</v>
      </c>
      <c r="E10200" s="21" t="str">
        <f t="shared" si="39"/>
        <v>INSIS.LPV.INSIS_UL_V10.INV_ACCOUNT</v>
      </c>
    </row>
    <row r="10201" spans="1:5" ht="14.25" customHeight="1">
      <c r="A10201" s="114" t="s">
        <v>445</v>
      </c>
      <c r="B10201" s="114" t="s">
        <v>658</v>
      </c>
      <c r="C10201" s="114" t="s">
        <v>1373</v>
      </c>
      <c r="D10201" s="114" t="s">
        <v>1374</v>
      </c>
      <c r="E10201" s="21" t="str">
        <f t="shared" si="39"/>
        <v>INSIS.LPV.INSIS_UL_V10.INV_ACCOUNT</v>
      </c>
    </row>
    <row r="10202" spans="1:5" ht="14.25" customHeight="1">
      <c r="A10202" s="114" t="s">
        <v>445</v>
      </c>
      <c r="B10202" s="114" t="s">
        <v>658</v>
      </c>
      <c r="C10202" s="114" t="s">
        <v>1373</v>
      </c>
      <c r="D10202" s="114" t="s">
        <v>1374</v>
      </c>
      <c r="E10202" s="21" t="str">
        <f t="shared" ref="E10202:E10456" si="40">CONCATENATE(A10202,".",B10202,".",C10202,".",D10202)</f>
        <v>INSIS.LPV.INSIS_UL_V10.INV_ACCOUNT</v>
      </c>
    </row>
    <row r="10203" spans="1:5" ht="14.25" customHeight="1">
      <c r="A10203" s="114" t="s">
        <v>445</v>
      </c>
      <c r="B10203" s="114" t="s">
        <v>658</v>
      </c>
      <c r="C10203" s="114" t="s">
        <v>1373</v>
      </c>
      <c r="D10203" s="114" t="s">
        <v>1374</v>
      </c>
      <c r="E10203" s="21" t="str">
        <f t="shared" si="40"/>
        <v>INSIS.LPV.INSIS_UL_V10.INV_ACCOUNT</v>
      </c>
    </row>
    <row r="10204" spans="1:5" ht="14.25" customHeight="1">
      <c r="A10204" s="114" t="s">
        <v>445</v>
      </c>
      <c r="B10204" s="114" t="s">
        <v>658</v>
      </c>
      <c r="C10204" s="114" t="s">
        <v>1373</v>
      </c>
      <c r="D10204" s="114" t="s">
        <v>1374</v>
      </c>
      <c r="E10204" s="21" t="str">
        <f t="shared" si="40"/>
        <v>INSIS.LPV.INSIS_UL_V10.INV_ACCOUNT</v>
      </c>
    </row>
    <row r="10205" spans="1:5" ht="14.25" customHeight="1">
      <c r="A10205" s="114" t="s">
        <v>445</v>
      </c>
      <c r="B10205" s="114" t="s">
        <v>658</v>
      </c>
      <c r="C10205" s="114" t="s">
        <v>1373</v>
      </c>
      <c r="D10205" s="114" t="s">
        <v>1374</v>
      </c>
      <c r="E10205" s="21" t="str">
        <f t="shared" si="40"/>
        <v>INSIS.LPV.INSIS_UL_V10.INV_ACCOUNT</v>
      </c>
    </row>
    <row r="10206" spans="1:5" ht="14.25" customHeight="1">
      <c r="A10206" s="114" t="s">
        <v>445</v>
      </c>
      <c r="B10206" s="114" t="s">
        <v>658</v>
      </c>
      <c r="C10206" s="114" t="s">
        <v>1373</v>
      </c>
      <c r="D10206" s="114" t="s">
        <v>1374</v>
      </c>
      <c r="E10206" s="21" t="str">
        <f t="shared" si="40"/>
        <v>INSIS.LPV.INSIS_UL_V10.INV_ACCOUNT</v>
      </c>
    </row>
    <row r="10207" spans="1:5" ht="14.25" customHeight="1">
      <c r="A10207" s="114" t="s">
        <v>445</v>
      </c>
      <c r="B10207" s="114" t="s">
        <v>658</v>
      </c>
      <c r="C10207" s="114" t="s">
        <v>1373</v>
      </c>
      <c r="D10207" s="114" t="s">
        <v>1374</v>
      </c>
      <c r="E10207" s="21" t="str">
        <f t="shared" si="40"/>
        <v>INSIS.LPV.INSIS_UL_V10.INV_ACCOUNT</v>
      </c>
    </row>
    <row r="10208" spans="1:5" ht="14.25" customHeight="1">
      <c r="A10208" s="114" t="s">
        <v>445</v>
      </c>
      <c r="B10208" s="114" t="s">
        <v>658</v>
      </c>
      <c r="C10208" s="114" t="s">
        <v>1373</v>
      </c>
      <c r="D10208" s="114" t="s">
        <v>1374</v>
      </c>
      <c r="E10208" s="21" t="str">
        <f t="shared" si="40"/>
        <v>INSIS.LPV.INSIS_UL_V10.INV_ACCOUNT</v>
      </c>
    </row>
    <row r="10209" spans="1:5" ht="14.25" customHeight="1">
      <c r="A10209" s="114" t="s">
        <v>445</v>
      </c>
      <c r="B10209" s="114" t="s">
        <v>658</v>
      </c>
      <c r="C10209" s="114" t="s">
        <v>1373</v>
      </c>
      <c r="D10209" s="114" t="s">
        <v>1374</v>
      </c>
      <c r="E10209" s="21" t="str">
        <f t="shared" si="40"/>
        <v>INSIS.LPV.INSIS_UL_V10.INV_ACCOUNT</v>
      </c>
    </row>
    <row r="10210" spans="1:5" ht="14.25" customHeight="1">
      <c r="A10210" s="114" t="s">
        <v>445</v>
      </c>
      <c r="B10210" s="114" t="s">
        <v>658</v>
      </c>
      <c r="C10210" s="114" t="s">
        <v>1373</v>
      </c>
      <c r="D10210" s="114" t="s">
        <v>1374</v>
      </c>
      <c r="E10210" s="21" t="str">
        <f t="shared" si="40"/>
        <v>INSIS.LPV.INSIS_UL_V10.INV_ACCOUNT</v>
      </c>
    </row>
    <row r="10211" spans="1:5" ht="14.25" customHeight="1">
      <c r="A10211" s="114" t="s">
        <v>445</v>
      </c>
      <c r="B10211" s="114" t="s">
        <v>658</v>
      </c>
      <c r="C10211" s="114" t="s">
        <v>1373</v>
      </c>
      <c r="D10211" s="114" t="s">
        <v>1374</v>
      </c>
      <c r="E10211" s="21" t="str">
        <f t="shared" si="40"/>
        <v>INSIS.LPV.INSIS_UL_V10.INV_ACCOUNT</v>
      </c>
    </row>
    <row r="10212" spans="1:5" ht="14.25" customHeight="1">
      <c r="A10212" s="114" t="s">
        <v>445</v>
      </c>
      <c r="B10212" s="114" t="s">
        <v>658</v>
      </c>
      <c r="C10212" s="114" t="s">
        <v>1373</v>
      </c>
      <c r="D10212" s="114" t="s">
        <v>1374</v>
      </c>
      <c r="E10212" s="21" t="str">
        <f t="shared" si="40"/>
        <v>INSIS.LPV.INSIS_UL_V10.INV_ACCOUNT</v>
      </c>
    </row>
    <row r="10213" spans="1:5" ht="14.25" customHeight="1">
      <c r="A10213" s="114" t="s">
        <v>445</v>
      </c>
      <c r="B10213" s="114" t="s">
        <v>658</v>
      </c>
      <c r="C10213" s="114" t="s">
        <v>1373</v>
      </c>
      <c r="D10213" s="114" t="s">
        <v>1374</v>
      </c>
      <c r="E10213" s="21" t="str">
        <f t="shared" si="40"/>
        <v>INSIS.LPV.INSIS_UL_V10.INV_ACCOUNT</v>
      </c>
    </row>
    <row r="10214" spans="1:5" ht="14.25" customHeight="1">
      <c r="A10214" s="114" t="s">
        <v>445</v>
      </c>
      <c r="B10214" s="114" t="s">
        <v>658</v>
      </c>
      <c r="C10214" s="114" t="s">
        <v>1373</v>
      </c>
      <c r="D10214" s="114" t="s">
        <v>1374</v>
      </c>
      <c r="E10214" s="21" t="str">
        <f t="shared" si="40"/>
        <v>INSIS.LPV.INSIS_UL_V10.INV_ACCOUNT</v>
      </c>
    </row>
    <row r="10215" spans="1:5" ht="14.25" customHeight="1">
      <c r="A10215" s="114" t="s">
        <v>445</v>
      </c>
      <c r="B10215" s="114" t="s">
        <v>658</v>
      </c>
      <c r="C10215" s="114" t="s">
        <v>1373</v>
      </c>
      <c r="D10215" s="114" t="s">
        <v>1374</v>
      </c>
      <c r="E10215" s="21" t="str">
        <f t="shared" si="40"/>
        <v>INSIS.LPV.INSIS_UL_V10.INV_ACCOUNT</v>
      </c>
    </row>
    <row r="10216" spans="1:5" ht="14.25" customHeight="1">
      <c r="A10216" s="114" t="s">
        <v>445</v>
      </c>
      <c r="B10216" s="114" t="s">
        <v>658</v>
      </c>
      <c r="C10216" s="114" t="s">
        <v>1373</v>
      </c>
      <c r="D10216" s="114" t="s">
        <v>1374</v>
      </c>
      <c r="E10216" s="21" t="str">
        <f t="shared" si="40"/>
        <v>INSIS.LPV.INSIS_UL_V10.INV_ACCOUNT</v>
      </c>
    </row>
    <row r="10217" spans="1:5" ht="14.25" customHeight="1">
      <c r="A10217" s="114" t="s">
        <v>445</v>
      </c>
      <c r="B10217" s="114" t="s">
        <v>658</v>
      </c>
      <c r="C10217" s="114" t="s">
        <v>1373</v>
      </c>
      <c r="D10217" s="114" t="s">
        <v>1374</v>
      </c>
      <c r="E10217" s="21" t="str">
        <f t="shared" si="40"/>
        <v>INSIS.LPV.INSIS_UL_V10.INV_ACCOUNT</v>
      </c>
    </row>
    <row r="10218" spans="1:5" ht="14.25" customHeight="1">
      <c r="A10218" s="114" t="s">
        <v>445</v>
      </c>
      <c r="B10218" s="114" t="s">
        <v>658</v>
      </c>
      <c r="C10218" s="114" t="s">
        <v>1373</v>
      </c>
      <c r="D10218" s="114" t="s">
        <v>1374</v>
      </c>
      <c r="E10218" s="21" t="str">
        <f t="shared" si="40"/>
        <v>INSIS.LPV.INSIS_UL_V10.INV_ACCOUNT</v>
      </c>
    </row>
    <row r="10219" spans="1:5" ht="14.25" customHeight="1">
      <c r="A10219" s="114" t="s">
        <v>445</v>
      </c>
      <c r="B10219" s="114" t="s">
        <v>658</v>
      </c>
      <c r="C10219" s="114" t="s">
        <v>1373</v>
      </c>
      <c r="D10219" s="114" t="s">
        <v>1374</v>
      </c>
      <c r="E10219" s="21" t="str">
        <f t="shared" si="40"/>
        <v>INSIS.LPV.INSIS_UL_V10.INV_ACCOUNT</v>
      </c>
    </row>
    <row r="10220" spans="1:5" ht="14.25" customHeight="1">
      <c r="A10220" s="114" t="s">
        <v>445</v>
      </c>
      <c r="B10220" s="114" t="s">
        <v>658</v>
      </c>
      <c r="C10220" s="114" t="s">
        <v>1373</v>
      </c>
      <c r="D10220" s="114" t="s">
        <v>1374</v>
      </c>
      <c r="E10220" s="21" t="str">
        <f t="shared" si="40"/>
        <v>INSIS.LPV.INSIS_UL_V10.INV_ACCOUNT</v>
      </c>
    </row>
    <row r="10221" spans="1:5" ht="14.25" customHeight="1">
      <c r="A10221" s="114" t="s">
        <v>445</v>
      </c>
      <c r="B10221" s="114" t="s">
        <v>658</v>
      </c>
      <c r="C10221" s="114" t="s">
        <v>1373</v>
      </c>
      <c r="D10221" s="114" t="s">
        <v>1374</v>
      </c>
      <c r="E10221" s="21" t="str">
        <f t="shared" si="40"/>
        <v>INSIS.LPV.INSIS_UL_V10.INV_ACCOUNT</v>
      </c>
    </row>
    <row r="10222" spans="1:5" ht="14.25" customHeight="1">
      <c r="A10222" s="114" t="s">
        <v>445</v>
      </c>
      <c r="B10222" s="114" t="s">
        <v>658</v>
      </c>
      <c r="C10222" s="114" t="s">
        <v>1373</v>
      </c>
      <c r="D10222" s="114" t="s">
        <v>1374</v>
      </c>
      <c r="E10222" s="21" t="str">
        <f t="shared" si="40"/>
        <v>INSIS.LPV.INSIS_UL_V10.INV_ACCOUNT</v>
      </c>
    </row>
    <row r="10223" spans="1:5" ht="14.25" customHeight="1">
      <c r="A10223" s="114" t="s">
        <v>445</v>
      </c>
      <c r="B10223" s="114" t="s">
        <v>658</v>
      </c>
      <c r="C10223" s="114" t="s">
        <v>1373</v>
      </c>
      <c r="D10223" s="114" t="s">
        <v>1374</v>
      </c>
      <c r="E10223" s="21" t="str">
        <f t="shared" si="40"/>
        <v>INSIS.LPV.INSIS_UL_V10.INV_ACCOUNT</v>
      </c>
    </row>
    <row r="10224" spans="1:5" ht="14.25" customHeight="1">
      <c r="A10224" s="114" t="s">
        <v>445</v>
      </c>
      <c r="B10224" s="114" t="s">
        <v>658</v>
      </c>
      <c r="C10224" s="114" t="s">
        <v>1373</v>
      </c>
      <c r="D10224" s="114" t="s">
        <v>1375</v>
      </c>
      <c r="E10224" s="21" t="str">
        <f t="shared" si="40"/>
        <v>INSIS.LPV.INSIS_UL_V10.UL_ACCOUNT_INTRM_VALUES</v>
      </c>
    </row>
    <row r="10225" spans="1:5" ht="14.25" customHeight="1">
      <c r="A10225" s="114" t="s">
        <v>445</v>
      </c>
      <c r="B10225" s="114" t="s">
        <v>658</v>
      </c>
      <c r="C10225" s="114" t="s">
        <v>1373</v>
      </c>
      <c r="D10225" s="114" t="s">
        <v>1375</v>
      </c>
      <c r="E10225" s="21" t="str">
        <f t="shared" si="40"/>
        <v>INSIS.LPV.INSIS_UL_V10.UL_ACCOUNT_INTRM_VALUES</v>
      </c>
    </row>
    <row r="10226" spans="1:5" ht="14.25" customHeight="1">
      <c r="A10226" s="114" t="s">
        <v>445</v>
      </c>
      <c r="B10226" s="114" t="s">
        <v>658</v>
      </c>
      <c r="C10226" s="114" t="s">
        <v>1373</v>
      </c>
      <c r="D10226" s="114" t="s">
        <v>1375</v>
      </c>
      <c r="E10226" s="21" t="str">
        <f t="shared" si="40"/>
        <v>INSIS.LPV.INSIS_UL_V10.UL_ACCOUNT_INTRM_VALUES</v>
      </c>
    </row>
    <row r="10227" spans="1:5" ht="14.25" customHeight="1">
      <c r="A10227" s="114" t="s">
        <v>445</v>
      </c>
      <c r="B10227" s="114" t="s">
        <v>658</v>
      </c>
      <c r="C10227" s="114" t="s">
        <v>1373</v>
      </c>
      <c r="D10227" s="114" t="s">
        <v>1375</v>
      </c>
      <c r="E10227" s="21" t="str">
        <f t="shared" si="40"/>
        <v>INSIS.LPV.INSIS_UL_V10.UL_ACCOUNT_INTRM_VALUES</v>
      </c>
    </row>
    <row r="10228" spans="1:5" ht="14.25" customHeight="1">
      <c r="A10228" s="114" t="s">
        <v>445</v>
      </c>
      <c r="B10228" s="114" t="s">
        <v>658</v>
      </c>
      <c r="C10228" s="114" t="s">
        <v>1373</v>
      </c>
      <c r="D10228" s="114" t="s">
        <v>1375</v>
      </c>
      <c r="E10228" s="21" t="str">
        <f t="shared" si="40"/>
        <v>INSIS.LPV.INSIS_UL_V10.UL_ACCOUNT_INTRM_VALUES</v>
      </c>
    </row>
    <row r="10229" spans="1:5" ht="14.25" customHeight="1">
      <c r="A10229" s="114" t="s">
        <v>445</v>
      </c>
      <c r="B10229" s="114" t="s">
        <v>658</v>
      </c>
      <c r="C10229" s="114" t="s">
        <v>1373</v>
      </c>
      <c r="D10229" s="114" t="s">
        <v>1375</v>
      </c>
      <c r="E10229" s="21" t="str">
        <f t="shared" si="40"/>
        <v>INSIS.LPV.INSIS_UL_V10.UL_ACCOUNT_INTRM_VALUES</v>
      </c>
    </row>
    <row r="10230" spans="1:5" ht="14.25" customHeight="1">
      <c r="A10230" s="114" t="s">
        <v>445</v>
      </c>
      <c r="B10230" s="114" t="s">
        <v>658</v>
      </c>
      <c r="C10230" s="114" t="s">
        <v>1373</v>
      </c>
      <c r="D10230" s="114" t="s">
        <v>1375</v>
      </c>
      <c r="E10230" s="21" t="str">
        <f t="shared" si="40"/>
        <v>INSIS.LPV.INSIS_UL_V10.UL_ACCOUNT_INTRM_VALUES</v>
      </c>
    </row>
    <row r="10231" spans="1:5" ht="14.25" customHeight="1">
      <c r="A10231" s="114" t="s">
        <v>445</v>
      </c>
      <c r="B10231" s="114" t="s">
        <v>658</v>
      </c>
      <c r="C10231" s="114" t="s">
        <v>1373</v>
      </c>
      <c r="D10231" s="114" t="s">
        <v>1375</v>
      </c>
      <c r="E10231" s="21" t="str">
        <f t="shared" si="40"/>
        <v>INSIS.LPV.INSIS_UL_V10.UL_ACCOUNT_INTRM_VALUES</v>
      </c>
    </row>
    <row r="10232" spans="1:5" ht="14.25" customHeight="1">
      <c r="A10232" s="114" t="s">
        <v>445</v>
      </c>
      <c r="B10232" s="114" t="s">
        <v>658</v>
      </c>
      <c r="C10232" s="114" t="s">
        <v>1373</v>
      </c>
      <c r="D10232" s="114" t="s">
        <v>1375</v>
      </c>
      <c r="E10232" s="21" t="str">
        <f t="shared" si="40"/>
        <v>INSIS.LPV.INSIS_UL_V10.UL_ACCOUNT_INTRM_VALUES</v>
      </c>
    </row>
    <row r="10233" spans="1:5" ht="14.25" customHeight="1">
      <c r="A10233" s="114" t="s">
        <v>445</v>
      </c>
      <c r="B10233" s="114" t="s">
        <v>658</v>
      </c>
      <c r="C10233" s="114" t="s">
        <v>1373</v>
      </c>
      <c r="D10233" s="114" t="s">
        <v>1375</v>
      </c>
      <c r="E10233" s="21" t="str">
        <f t="shared" si="40"/>
        <v>INSIS.LPV.INSIS_UL_V10.UL_ACCOUNT_INTRM_VALUES</v>
      </c>
    </row>
    <row r="10234" spans="1:5" ht="14.25" customHeight="1">
      <c r="A10234" s="114" t="s">
        <v>445</v>
      </c>
      <c r="B10234" s="114" t="s">
        <v>658</v>
      </c>
      <c r="C10234" s="114" t="s">
        <v>1373</v>
      </c>
      <c r="D10234" s="114" t="s">
        <v>1375</v>
      </c>
      <c r="E10234" s="21" t="str">
        <f t="shared" si="40"/>
        <v>INSIS.LPV.INSIS_UL_V10.UL_ACCOUNT_INTRM_VALUES</v>
      </c>
    </row>
    <row r="10235" spans="1:5" ht="14.25" customHeight="1">
      <c r="A10235" s="114" t="s">
        <v>445</v>
      </c>
      <c r="B10235" s="114" t="s">
        <v>658</v>
      </c>
      <c r="C10235" s="114" t="s">
        <v>1373</v>
      </c>
      <c r="D10235" s="114" t="s">
        <v>1375</v>
      </c>
      <c r="E10235" s="21" t="str">
        <f t="shared" si="40"/>
        <v>INSIS.LPV.INSIS_UL_V10.UL_ACCOUNT_INTRM_VALUES</v>
      </c>
    </row>
    <row r="10236" spans="1:5" ht="14.25" customHeight="1">
      <c r="A10236" s="114" t="s">
        <v>445</v>
      </c>
      <c r="B10236" s="114" t="s">
        <v>658</v>
      </c>
      <c r="C10236" s="114" t="s">
        <v>1373</v>
      </c>
      <c r="D10236" s="114" t="s">
        <v>1375</v>
      </c>
      <c r="E10236" s="21" t="str">
        <f t="shared" si="40"/>
        <v>INSIS.LPV.INSIS_UL_V10.UL_ACCOUNT_INTRM_VALUES</v>
      </c>
    </row>
    <row r="10237" spans="1:5" ht="14.25" customHeight="1">
      <c r="A10237" s="114" t="s">
        <v>445</v>
      </c>
      <c r="B10237" s="114" t="s">
        <v>658</v>
      </c>
      <c r="C10237" s="114" t="s">
        <v>1373</v>
      </c>
      <c r="D10237" s="114" t="s">
        <v>1375</v>
      </c>
      <c r="E10237" s="21" t="str">
        <f t="shared" si="40"/>
        <v>INSIS.LPV.INSIS_UL_V10.UL_ACCOUNT_INTRM_VALUES</v>
      </c>
    </row>
    <row r="10238" spans="1:5" ht="14.25" customHeight="1">
      <c r="A10238" s="114" t="s">
        <v>445</v>
      </c>
      <c r="B10238" s="114" t="s">
        <v>658</v>
      </c>
      <c r="C10238" s="114" t="s">
        <v>1373</v>
      </c>
      <c r="D10238" s="114" t="s">
        <v>1375</v>
      </c>
      <c r="E10238" s="21" t="str">
        <f t="shared" si="40"/>
        <v>INSIS.LPV.INSIS_UL_V10.UL_ACCOUNT_INTRM_VALUES</v>
      </c>
    </row>
    <row r="10239" spans="1:5" ht="14.25" customHeight="1">
      <c r="A10239" s="114" t="s">
        <v>445</v>
      </c>
      <c r="B10239" s="114" t="s">
        <v>658</v>
      </c>
      <c r="C10239" s="114" t="s">
        <v>1373</v>
      </c>
      <c r="D10239" s="114" t="s">
        <v>1375</v>
      </c>
      <c r="E10239" s="21" t="str">
        <f t="shared" si="40"/>
        <v>INSIS.LPV.INSIS_UL_V10.UL_ACCOUNT_INTRM_VALUES</v>
      </c>
    </row>
    <row r="10240" spans="1:5" ht="14.25" customHeight="1">
      <c r="A10240" s="114" t="s">
        <v>445</v>
      </c>
      <c r="B10240" s="114" t="s">
        <v>658</v>
      </c>
      <c r="C10240" s="114" t="s">
        <v>1373</v>
      </c>
      <c r="D10240" s="114" t="s">
        <v>1375</v>
      </c>
      <c r="E10240" s="21" t="str">
        <f t="shared" si="40"/>
        <v>INSIS.LPV.INSIS_UL_V10.UL_ACCOUNT_INTRM_VALUES</v>
      </c>
    </row>
    <row r="10241" spans="1:5" ht="14.25" customHeight="1">
      <c r="A10241" s="114" t="s">
        <v>445</v>
      </c>
      <c r="B10241" s="114" t="s">
        <v>658</v>
      </c>
      <c r="C10241" s="114" t="s">
        <v>1373</v>
      </c>
      <c r="D10241" s="114" t="s">
        <v>1375</v>
      </c>
      <c r="E10241" s="21" t="str">
        <f t="shared" si="40"/>
        <v>INSIS.LPV.INSIS_UL_V10.UL_ACCOUNT_INTRM_VALUES</v>
      </c>
    </row>
    <row r="10242" spans="1:5" ht="14.25" customHeight="1">
      <c r="A10242" s="114" t="s">
        <v>445</v>
      </c>
      <c r="B10242" s="114" t="s">
        <v>658</v>
      </c>
      <c r="C10242" s="114" t="s">
        <v>1373</v>
      </c>
      <c r="D10242" s="114" t="s">
        <v>1375</v>
      </c>
      <c r="E10242" s="21" t="str">
        <f t="shared" si="40"/>
        <v>INSIS.LPV.INSIS_UL_V10.UL_ACCOUNT_INTRM_VALUES</v>
      </c>
    </row>
    <row r="10243" spans="1:5" ht="14.25" customHeight="1">
      <c r="A10243" s="114" t="s">
        <v>445</v>
      </c>
      <c r="B10243" s="114" t="s">
        <v>658</v>
      </c>
      <c r="C10243" s="114" t="s">
        <v>1373</v>
      </c>
      <c r="D10243" s="114" t="s">
        <v>1375</v>
      </c>
      <c r="E10243" s="21" t="str">
        <f t="shared" si="40"/>
        <v>INSIS.LPV.INSIS_UL_V10.UL_ACCOUNT_INTRM_VALUES</v>
      </c>
    </row>
    <row r="10244" spans="1:5" ht="14.25" customHeight="1">
      <c r="A10244" s="114" t="s">
        <v>445</v>
      </c>
      <c r="B10244" s="114" t="s">
        <v>658</v>
      </c>
      <c r="C10244" s="114" t="s">
        <v>1373</v>
      </c>
      <c r="D10244" s="114" t="s">
        <v>1375</v>
      </c>
      <c r="E10244" s="21" t="str">
        <f t="shared" si="40"/>
        <v>INSIS.LPV.INSIS_UL_V10.UL_ACCOUNT_INTRM_VALUES</v>
      </c>
    </row>
    <row r="10245" spans="1:5" ht="14.25" customHeight="1">
      <c r="A10245" s="114" t="s">
        <v>445</v>
      </c>
      <c r="B10245" s="114" t="s">
        <v>658</v>
      </c>
      <c r="C10245" s="114" t="s">
        <v>1373</v>
      </c>
      <c r="D10245" s="114" t="s">
        <v>1375</v>
      </c>
      <c r="E10245" s="21" t="str">
        <f t="shared" si="40"/>
        <v>INSIS.LPV.INSIS_UL_V10.UL_ACCOUNT_INTRM_VALUES</v>
      </c>
    </row>
    <row r="10246" spans="1:5" ht="14.25" customHeight="1">
      <c r="A10246" s="114" t="s">
        <v>445</v>
      </c>
      <c r="B10246" s="114" t="s">
        <v>658</v>
      </c>
      <c r="C10246" s="114" t="s">
        <v>1373</v>
      </c>
      <c r="D10246" s="114" t="s">
        <v>1375</v>
      </c>
      <c r="E10246" s="21" t="str">
        <f t="shared" si="40"/>
        <v>INSIS.LPV.INSIS_UL_V10.UL_ACCOUNT_INTRM_VALUES</v>
      </c>
    </row>
    <row r="10247" spans="1:5" ht="14.25" customHeight="1">
      <c r="A10247" s="114" t="s">
        <v>445</v>
      </c>
      <c r="B10247" s="114" t="s">
        <v>658</v>
      </c>
      <c r="C10247" s="114" t="s">
        <v>1373</v>
      </c>
      <c r="D10247" s="114" t="s">
        <v>1375</v>
      </c>
      <c r="E10247" s="21" t="str">
        <f t="shared" si="40"/>
        <v>INSIS.LPV.INSIS_UL_V10.UL_ACCOUNT_INTRM_VALUES</v>
      </c>
    </row>
    <row r="10248" spans="1:5" ht="14.25" customHeight="1">
      <c r="A10248" s="114" t="s">
        <v>677</v>
      </c>
      <c r="B10248" s="114" t="s">
        <v>658</v>
      </c>
      <c r="C10248" s="114" t="s">
        <v>975</v>
      </c>
      <c r="D10248" s="114" t="s">
        <v>1206</v>
      </c>
      <c r="E10248" s="21" t="str">
        <f t="shared" si="40"/>
        <v>INSUNIX.LPV.insunix.beneficiar</v>
      </c>
    </row>
    <row r="10249" spans="1:5" ht="14.25" customHeight="1">
      <c r="A10249" s="114" t="s">
        <v>677</v>
      </c>
      <c r="B10249" s="114" t="s">
        <v>658</v>
      </c>
      <c r="C10249" s="114" t="s">
        <v>975</v>
      </c>
      <c r="D10249" s="114" t="s">
        <v>1206</v>
      </c>
      <c r="E10249" s="21" t="str">
        <f t="shared" si="40"/>
        <v>INSUNIX.LPV.insunix.beneficiar</v>
      </c>
    </row>
    <row r="10250" spans="1:5" ht="14.25" customHeight="1">
      <c r="A10250" s="114" t="s">
        <v>677</v>
      </c>
      <c r="B10250" s="114" t="s">
        <v>658</v>
      </c>
      <c r="C10250" s="114" t="s">
        <v>975</v>
      </c>
      <c r="D10250" s="114" t="s">
        <v>1206</v>
      </c>
      <c r="E10250" s="21" t="str">
        <f t="shared" si="40"/>
        <v>INSUNIX.LPV.insunix.beneficiar</v>
      </c>
    </row>
    <row r="10251" spans="1:5" ht="14.25" customHeight="1">
      <c r="A10251" s="114" t="s">
        <v>677</v>
      </c>
      <c r="B10251" s="114" t="s">
        <v>658</v>
      </c>
      <c r="C10251" s="114" t="s">
        <v>975</v>
      </c>
      <c r="D10251" s="114" t="s">
        <v>1206</v>
      </c>
      <c r="E10251" s="21" t="str">
        <f t="shared" si="40"/>
        <v>INSUNIX.LPV.insunix.beneficiar</v>
      </c>
    </row>
    <row r="10252" spans="1:5" ht="14.25" customHeight="1">
      <c r="A10252" s="114" t="s">
        <v>677</v>
      </c>
      <c r="B10252" s="114" t="s">
        <v>658</v>
      </c>
      <c r="C10252" s="114" t="s">
        <v>975</v>
      </c>
      <c r="D10252" s="114" t="s">
        <v>1206</v>
      </c>
      <c r="E10252" s="21" t="str">
        <f t="shared" si="40"/>
        <v>INSUNIX.LPV.insunix.beneficiar</v>
      </c>
    </row>
    <row r="10253" spans="1:5" ht="14.25" customHeight="1">
      <c r="A10253" s="114" t="s">
        <v>677</v>
      </c>
      <c r="B10253" s="114" t="s">
        <v>658</v>
      </c>
      <c r="C10253" s="114" t="s">
        <v>975</v>
      </c>
      <c r="D10253" s="114" t="s">
        <v>1206</v>
      </c>
      <c r="E10253" s="21" t="str">
        <f t="shared" si="40"/>
        <v>INSUNIX.LPV.insunix.beneficiar</v>
      </c>
    </row>
    <row r="10254" spans="1:5" ht="14.25" customHeight="1">
      <c r="A10254" s="114" t="s">
        <v>677</v>
      </c>
      <c r="B10254" s="114" t="s">
        <v>658</v>
      </c>
      <c r="C10254" s="114" t="s">
        <v>975</v>
      </c>
      <c r="D10254" s="114" t="s">
        <v>1206</v>
      </c>
      <c r="E10254" s="21" t="str">
        <f t="shared" si="40"/>
        <v>INSUNIX.LPV.insunix.beneficiar</v>
      </c>
    </row>
    <row r="10255" spans="1:5" ht="14.25" customHeight="1">
      <c r="A10255" s="114" t="s">
        <v>677</v>
      </c>
      <c r="B10255" s="114" t="s">
        <v>658</v>
      </c>
      <c r="C10255" s="114" t="s">
        <v>975</v>
      </c>
      <c r="D10255" s="114" t="s">
        <v>1206</v>
      </c>
      <c r="E10255" s="21" t="str">
        <f t="shared" si="40"/>
        <v>INSUNIX.LPV.insunix.beneficiar</v>
      </c>
    </row>
    <row r="10256" spans="1:5" ht="14.25" customHeight="1">
      <c r="A10256" s="114" t="s">
        <v>677</v>
      </c>
      <c r="B10256" s="114" t="s">
        <v>658</v>
      </c>
      <c r="C10256" s="114" t="s">
        <v>975</v>
      </c>
      <c r="D10256" s="114" t="s">
        <v>1206</v>
      </c>
      <c r="E10256" s="21" t="str">
        <f t="shared" si="40"/>
        <v>INSUNIX.LPV.insunix.beneficiar</v>
      </c>
    </row>
    <row r="10257" spans="1:5" ht="14.25" customHeight="1">
      <c r="A10257" s="114" t="s">
        <v>677</v>
      </c>
      <c r="B10257" s="114" t="s">
        <v>658</v>
      </c>
      <c r="C10257" s="114" t="s">
        <v>975</v>
      </c>
      <c r="D10257" s="114" t="s">
        <v>1206</v>
      </c>
      <c r="E10257" s="21" t="str">
        <f t="shared" si="40"/>
        <v>INSUNIX.LPV.insunix.beneficiar</v>
      </c>
    </row>
    <row r="10258" spans="1:5" ht="14.25" customHeight="1">
      <c r="A10258" s="114" t="s">
        <v>677</v>
      </c>
      <c r="B10258" s="114" t="s">
        <v>658</v>
      </c>
      <c r="C10258" s="114" t="s">
        <v>975</v>
      </c>
      <c r="D10258" s="114" t="s">
        <v>1206</v>
      </c>
      <c r="E10258" s="21" t="str">
        <f t="shared" si="40"/>
        <v>INSUNIX.LPV.insunix.beneficiar</v>
      </c>
    </row>
    <row r="10259" spans="1:5" ht="14.25" customHeight="1">
      <c r="A10259" s="114" t="s">
        <v>677</v>
      </c>
      <c r="B10259" s="114" t="s">
        <v>658</v>
      </c>
      <c r="C10259" s="114" t="s">
        <v>975</v>
      </c>
      <c r="D10259" s="114" t="s">
        <v>1206</v>
      </c>
      <c r="E10259" s="21" t="str">
        <f t="shared" si="40"/>
        <v>INSUNIX.LPV.insunix.beneficiar</v>
      </c>
    </row>
    <row r="10260" spans="1:5" ht="14.25" customHeight="1">
      <c r="A10260" s="114" t="s">
        <v>677</v>
      </c>
      <c r="B10260" s="114" t="s">
        <v>658</v>
      </c>
      <c r="C10260" s="114" t="s">
        <v>975</v>
      </c>
      <c r="D10260" s="114" t="s">
        <v>1206</v>
      </c>
      <c r="E10260" s="21" t="str">
        <f t="shared" si="40"/>
        <v>INSUNIX.LPV.insunix.beneficiar</v>
      </c>
    </row>
    <row r="10261" spans="1:5" ht="14.25" customHeight="1">
      <c r="A10261" s="114" t="s">
        <v>677</v>
      </c>
      <c r="B10261" s="114" t="s">
        <v>658</v>
      </c>
      <c r="C10261" s="114" t="s">
        <v>975</v>
      </c>
      <c r="D10261" s="114" t="s">
        <v>1206</v>
      </c>
      <c r="E10261" s="21" t="str">
        <f t="shared" si="40"/>
        <v>INSUNIX.LPV.insunix.beneficiar</v>
      </c>
    </row>
    <row r="10262" spans="1:5" ht="14.25" customHeight="1">
      <c r="A10262" s="114" t="s">
        <v>677</v>
      </c>
      <c r="B10262" s="114" t="s">
        <v>658</v>
      </c>
      <c r="C10262" s="114" t="s">
        <v>975</v>
      </c>
      <c r="D10262" s="114" t="s">
        <v>1206</v>
      </c>
      <c r="E10262" s="21" t="str">
        <f t="shared" si="40"/>
        <v>INSUNIX.LPV.insunix.beneficiar</v>
      </c>
    </row>
    <row r="10263" spans="1:5" ht="14.25" customHeight="1">
      <c r="A10263" s="114" t="s">
        <v>677</v>
      </c>
      <c r="B10263" s="114" t="s">
        <v>658</v>
      </c>
      <c r="C10263" s="114" t="s">
        <v>975</v>
      </c>
      <c r="D10263" s="114" t="s">
        <v>1206</v>
      </c>
      <c r="E10263" s="21" t="str">
        <f t="shared" si="40"/>
        <v>INSUNIX.LPV.insunix.beneficiar</v>
      </c>
    </row>
    <row r="10264" spans="1:5" ht="14.25" customHeight="1">
      <c r="A10264" s="114" t="s">
        <v>677</v>
      </c>
      <c r="B10264" s="114" t="s">
        <v>658</v>
      </c>
      <c r="C10264" s="114" t="s">
        <v>975</v>
      </c>
      <c r="D10264" s="114" t="s">
        <v>1206</v>
      </c>
      <c r="E10264" s="21" t="str">
        <f t="shared" si="40"/>
        <v>INSUNIX.LPV.insunix.beneficiar</v>
      </c>
    </row>
    <row r="10265" spans="1:5" ht="14.25" customHeight="1">
      <c r="A10265" s="114" t="s">
        <v>677</v>
      </c>
      <c r="B10265" s="114" t="s">
        <v>658</v>
      </c>
      <c r="C10265" s="114" t="s">
        <v>975</v>
      </c>
      <c r="D10265" s="114" t="s">
        <v>1206</v>
      </c>
      <c r="E10265" s="21" t="str">
        <f t="shared" si="40"/>
        <v>INSUNIX.LPV.insunix.beneficiar</v>
      </c>
    </row>
    <row r="10266" spans="1:5" ht="14.25" customHeight="1">
      <c r="A10266" s="114" t="s">
        <v>677</v>
      </c>
      <c r="B10266" s="114" t="s">
        <v>658</v>
      </c>
      <c r="C10266" s="114" t="s">
        <v>975</v>
      </c>
      <c r="D10266" s="114" t="s">
        <v>1206</v>
      </c>
      <c r="E10266" s="21" t="str">
        <f t="shared" si="40"/>
        <v>INSUNIX.LPV.insunix.beneficiar</v>
      </c>
    </row>
    <row r="10267" spans="1:5" ht="14.25" customHeight="1">
      <c r="A10267" s="114" t="s">
        <v>677</v>
      </c>
      <c r="B10267" s="114" t="s">
        <v>658</v>
      </c>
      <c r="C10267" s="114" t="s">
        <v>975</v>
      </c>
      <c r="D10267" s="114" t="s">
        <v>1206</v>
      </c>
      <c r="E10267" s="21" t="str">
        <f t="shared" si="40"/>
        <v>INSUNIX.LPV.insunix.beneficiar</v>
      </c>
    </row>
    <row r="10268" spans="1:5" ht="14.25" customHeight="1">
      <c r="A10268" s="114" t="s">
        <v>677</v>
      </c>
      <c r="B10268" s="114" t="s">
        <v>658</v>
      </c>
      <c r="C10268" s="114" t="s">
        <v>975</v>
      </c>
      <c r="D10268" s="114" t="s">
        <v>1206</v>
      </c>
      <c r="E10268" s="21" t="str">
        <f t="shared" si="40"/>
        <v>INSUNIX.LPV.insunix.beneficiar</v>
      </c>
    </row>
    <row r="10269" spans="1:5" ht="14.25" customHeight="1">
      <c r="A10269" s="114" t="s">
        <v>677</v>
      </c>
      <c r="B10269" s="114" t="s">
        <v>658</v>
      </c>
      <c r="C10269" s="114" t="s">
        <v>975</v>
      </c>
      <c r="D10269" s="114" t="s">
        <v>1206</v>
      </c>
      <c r="E10269" s="21" t="str">
        <f t="shared" si="40"/>
        <v>INSUNIX.LPV.insunix.beneficiar</v>
      </c>
    </row>
    <row r="10270" spans="1:5" ht="14.25" customHeight="1">
      <c r="A10270" s="114" t="s">
        <v>677</v>
      </c>
      <c r="B10270" s="114" t="s">
        <v>658</v>
      </c>
      <c r="C10270" s="114" t="s">
        <v>975</v>
      </c>
      <c r="D10270" s="114" t="s">
        <v>976</v>
      </c>
      <c r="E10270" s="21" t="str">
        <f t="shared" si="40"/>
        <v>INSUNIX.LPV.insunix.cl_cover</v>
      </c>
    </row>
    <row r="10271" spans="1:5" ht="14.25" customHeight="1">
      <c r="A10271" s="114" t="s">
        <v>677</v>
      </c>
      <c r="B10271" s="114" t="s">
        <v>658</v>
      </c>
      <c r="C10271" s="114" t="s">
        <v>975</v>
      </c>
      <c r="D10271" s="114" t="s">
        <v>976</v>
      </c>
      <c r="E10271" s="21" t="str">
        <f t="shared" si="40"/>
        <v>INSUNIX.LPV.insunix.cl_cover</v>
      </c>
    </row>
    <row r="10272" spans="1:5" ht="14.25" customHeight="1">
      <c r="A10272" s="114" t="s">
        <v>677</v>
      </c>
      <c r="B10272" s="114" t="s">
        <v>658</v>
      </c>
      <c r="C10272" s="114" t="s">
        <v>975</v>
      </c>
      <c r="D10272" s="114" t="s">
        <v>976</v>
      </c>
      <c r="E10272" s="21" t="str">
        <f t="shared" si="40"/>
        <v>INSUNIX.LPV.insunix.cl_cover</v>
      </c>
    </row>
    <row r="10273" spans="1:5" ht="14.25" customHeight="1">
      <c r="A10273" s="114" t="s">
        <v>677</v>
      </c>
      <c r="B10273" s="114" t="s">
        <v>658</v>
      </c>
      <c r="C10273" s="114" t="s">
        <v>975</v>
      </c>
      <c r="D10273" s="114" t="s">
        <v>976</v>
      </c>
      <c r="E10273" s="21" t="str">
        <f t="shared" si="40"/>
        <v>INSUNIX.LPV.insunix.cl_cover</v>
      </c>
    </row>
    <row r="10274" spans="1:5" ht="14.25" customHeight="1">
      <c r="A10274" s="114" t="s">
        <v>677</v>
      </c>
      <c r="B10274" s="114" t="s">
        <v>658</v>
      </c>
      <c r="C10274" s="114" t="s">
        <v>975</v>
      </c>
      <c r="D10274" s="114" t="s">
        <v>976</v>
      </c>
      <c r="E10274" s="21" t="str">
        <f t="shared" si="40"/>
        <v>INSUNIX.LPV.insunix.cl_cover</v>
      </c>
    </row>
    <row r="10275" spans="1:5" ht="14.25" customHeight="1">
      <c r="A10275" s="114" t="s">
        <v>677</v>
      </c>
      <c r="B10275" s="114" t="s">
        <v>658</v>
      </c>
      <c r="C10275" s="114" t="s">
        <v>975</v>
      </c>
      <c r="D10275" s="114" t="s">
        <v>976</v>
      </c>
      <c r="E10275" s="21" t="str">
        <f t="shared" si="40"/>
        <v>INSUNIX.LPV.insunix.cl_cover</v>
      </c>
    </row>
    <row r="10276" spans="1:5" ht="14.25" customHeight="1">
      <c r="A10276" s="114" t="s">
        <v>677</v>
      </c>
      <c r="B10276" s="114" t="s">
        <v>658</v>
      </c>
      <c r="C10276" s="114" t="s">
        <v>975</v>
      </c>
      <c r="D10276" s="114" t="s">
        <v>976</v>
      </c>
      <c r="E10276" s="21" t="str">
        <f t="shared" si="40"/>
        <v>INSUNIX.LPV.insunix.cl_cover</v>
      </c>
    </row>
    <row r="10277" spans="1:5" ht="14.25" customHeight="1">
      <c r="A10277" s="114" t="s">
        <v>677</v>
      </c>
      <c r="B10277" s="114" t="s">
        <v>658</v>
      </c>
      <c r="C10277" s="114" t="s">
        <v>975</v>
      </c>
      <c r="D10277" s="114" t="s">
        <v>976</v>
      </c>
      <c r="E10277" s="21" t="str">
        <f t="shared" si="40"/>
        <v>INSUNIX.LPV.insunix.cl_cover</v>
      </c>
    </row>
    <row r="10278" spans="1:5" ht="14.25" customHeight="1">
      <c r="A10278" s="114" t="s">
        <v>677</v>
      </c>
      <c r="B10278" s="114" t="s">
        <v>658</v>
      </c>
      <c r="C10278" s="114" t="s">
        <v>975</v>
      </c>
      <c r="D10278" s="114" t="s">
        <v>976</v>
      </c>
      <c r="E10278" s="21" t="str">
        <f t="shared" si="40"/>
        <v>INSUNIX.LPV.insunix.cl_cover</v>
      </c>
    </row>
    <row r="10279" spans="1:5" ht="14.25" customHeight="1">
      <c r="A10279" s="114" t="s">
        <v>677</v>
      </c>
      <c r="B10279" s="114" t="s">
        <v>658</v>
      </c>
      <c r="C10279" s="114" t="s">
        <v>975</v>
      </c>
      <c r="D10279" s="114" t="s">
        <v>976</v>
      </c>
      <c r="E10279" s="21" t="str">
        <f t="shared" si="40"/>
        <v>INSUNIX.LPV.insunix.cl_cover</v>
      </c>
    </row>
    <row r="10280" spans="1:5" ht="14.25" customHeight="1">
      <c r="A10280" s="114" t="s">
        <v>677</v>
      </c>
      <c r="B10280" s="114" t="s">
        <v>658</v>
      </c>
      <c r="C10280" s="114" t="s">
        <v>975</v>
      </c>
      <c r="D10280" s="114" t="s">
        <v>976</v>
      </c>
      <c r="E10280" s="21" t="str">
        <f t="shared" si="40"/>
        <v>INSUNIX.LPV.insunix.cl_cover</v>
      </c>
    </row>
    <row r="10281" spans="1:5" ht="14.25" customHeight="1">
      <c r="A10281" s="114" t="s">
        <v>677</v>
      </c>
      <c r="B10281" s="114" t="s">
        <v>658</v>
      </c>
      <c r="C10281" s="114" t="s">
        <v>975</v>
      </c>
      <c r="D10281" s="114" t="s">
        <v>976</v>
      </c>
      <c r="E10281" s="21" t="str">
        <f t="shared" si="40"/>
        <v>INSUNIX.LPV.insunix.cl_cover</v>
      </c>
    </row>
    <row r="10282" spans="1:5" ht="14.25" customHeight="1">
      <c r="A10282" s="114" t="s">
        <v>677</v>
      </c>
      <c r="B10282" s="114" t="s">
        <v>658</v>
      </c>
      <c r="C10282" s="114" t="s">
        <v>975</v>
      </c>
      <c r="D10282" s="114" t="s">
        <v>976</v>
      </c>
      <c r="E10282" s="21" t="str">
        <f t="shared" si="40"/>
        <v>INSUNIX.LPV.insunix.cl_cover</v>
      </c>
    </row>
    <row r="10283" spans="1:5" ht="14.25" customHeight="1">
      <c r="A10283" s="114" t="s">
        <v>677</v>
      </c>
      <c r="B10283" s="114" t="s">
        <v>658</v>
      </c>
      <c r="C10283" s="114" t="s">
        <v>975</v>
      </c>
      <c r="D10283" s="114" t="s">
        <v>976</v>
      </c>
      <c r="E10283" s="21" t="str">
        <f t="shared" si="40"/>
        <v>INSUNIX.LPV.insunix.cl_cover</v>
      </c>
    </row>
    <row r="10284" spans="1:5" ht="14.25" customHeight="1">
      <c r="A10284" s="114" t="s">
        <v>677</v>
      </c>
      <c r="B10284" s="114" t="s">
        <v>658</v>
      </c>
      <c r="C10284" s="114" t="s">
        <v>975</v>
      </c>
      <c r="D10284" s="114" t="s">
        <v>976</v>
      </c>
      <c r="E10284" s="21" t="str">
        <f t="shared" si="40"/>
        <v>INSUNIX.LPV.insunix.cl_cover</v>
      </c>
    </row>
    <row r="10285" spans="1:5" ht="14.25" customHeight="1">
      <c r="A10285" s="114" t="s">
        <v>677</v>
      </c>
      <c r="B10285" s="114" t="s">
        <v>658</v>
      </c>
      <c r="C10285" s="114" t="s">
        <v>975</v>
      </c>
      <c r="D10285" s="114" t="s">
        <v>976</v>
      </c>
      <c r="E10285" s="21" t="str">
        <f t="shared" si="40"/>
        <v>INSUNIX.LPV.insunix.cl_cover</v>
      </c>
    </row>
    <row r="10286" spans="1:5" ht="14.25" customHeight="1">
      <c r="A10286" s="114" t="s">
        <v>677</v>
      </c>
      <c r="B10286" s="114" t="s">
        <v>658</v>
      </c>
      <c r="C10286" s="114" t="s">
        <v>975</v>
      </c>
      <c r="D10286" s="114" t="s">
        <v>976</v>
      </c>
      <c r="E10286" s="21" t="str">
        <f t="shared" si="40"/>
        <v>INSUNIX.LPV.insunix.cl_cover</v>
      </c>
    </row>
    <row r="10287" spans="1:5" ht="14.25" customHeight="1">
      <c r="A10287" s="114" t="s">
        <v>677</v>
      </c>
      <c r="B10287" s="114" t="s">
        <v>658</v>
      </c>
      <c r="C10287" s="114" t="s">
        <v>975</v>
      </c>
      <c r="D10287" s="114" t="s">
        <v>976</v>
      </c>
      <c r="E10287" s="21" t="str">
        <f t="shared" si="40"/>
        <v>INSUNIX.LPV.insunix.cl_cover</v>
      </c>
    </row>
    <row r="10288" spans="1:5" ht="14.25" customHeight="1">
      <c r="A10288" s="114" t="s">
        <v>677</v>
      </c>
      <c r="B10288" s="114" t="s">
        <v>658</v>
      </c>
      <c r="C10288" s="114" t="s">
        <v>975</v>
      </c>
      <c r="D10288" s="114" t="s">
        <v>976</v>
      </c>
      <c r="E10288" s="21" t="str">
        <f t="shared" si="40"/>
        <v>INSUNIX.LPV.insunix.cl_cover</v>
      </c>
    </row>
    <row r="10289" spans="1:5" ht="14.25" customHeight="1">
      <c r="A10289" s="114" t="s">
        <v>677</v>
      </c>
      <c r="B10289" s="114" t="s">
        <v>658</v>
      </c>
      <c r="C10289" s="114" t="s">
        <v>975</v>
      </c>
      <c r="D10289" s="114" t="s">
        <v>976</v>
      </c>
      <c r="E10289" s="21" t="str">
        <f t="shared" si="40"/>
        <v>INSUNIX.LPV.insunix.cl_cover</v>
      </c>
    </row>
    <row r="10290" spans="1:5" ht="14.25" customHeight="1">
      <c r="A10290" s="114" t="s">
        <v>677</v>
      </c>
      <c r="B10290" s="114" t="s">
        <v>658</v>
      </c>
      <c r="C10290" s="114" t="s">
        <v>975</v>
      </c>
      <c r="D10290" s="114" t="s">
        <v>976</v>
      </c>
      <c r="E10290" s="21" t="str">
        <f t="shared" si="40"/>
        <v>INSUNIX.LPV.insunix.cl_cover</v>
      </c>
    </row>
    <row r="10291" spans="1:5" ht="14.25" customHeight="1">
      <c r="A10291" s="114" t="s">
        <v>677</v>
      </c>
      <c r="B10291" s="114" t="s">
        <v>658</v>
      </c>
      <c r="C10291" s="114" t="s">
        <v>975</v>
      </c>
      <c r="D10291" s="114" t="s">
        <v>976</v>
      </c>
      <c r="E10291" s="21" t="str">
        <f t="shared" si="40"/>
        <v>INSUNIX.LPV.insunix.cl_cover</v>
      </c>
    </row>
    <row r="10292" spans="1:5" ht="14.25" customHeight="1">
      <c r="A10292" s="114" t="s">
        <v>677</v>
      </c>
      <c r="B10292" s="114" t="s">
        <v>658</v>
      </c>
      <c r="C10292" s="114" t="s">
        <v>975</v>
      </c>
      <c r="D10292" s="114" t="s">
        <v>976</v>
      </c>
      <c r="E10292" s="21" t="str">
        <f t="shared" si="40"/>
        <v>INSUNIX.LPV.insunix.cl_cover</v>
      </c>
    </row>
    <row r="10293" spans="1:5" ht="14.25" customHeight="1">
      <c r="A10293" s="114" t="s">
        <v>677</v>
      </c>
      <c r="B10293" s="114" t="s">
        <v>658</v>
      </c>
      <c r="C10293" s="114" t="s">
        <v>975</v>
      </c>
      <c r="D10293" s="114" t="s">
        <v>976</v>
      </c>
      <c r="E10293" s="21" t="str">
        <f t="shared" si="40"/>
        <v>INSUNIX.LPV.insunix.cl_cover</v>
      </c>
    </row>
    <row r="10294" spans="1:5" ht="14.25" customHeight="1">
      <c r="A10294" s="114" t="s">
        <v>677</v>
      </c>
      <c r="B10294" s="114" t="s">
        <v>658</v>
      </c>
      <c r="C10294" s="114" t="s">
        <v>975</v>
      </c>
      <c r="D10294" s="114" t="s">
        <v>976</v>
      </c>
      <c r="E10294" s="21" t="str">
        <f t="shared" si="40"/>
        <v>INSUNIX.LPV.insunix.cl_cover</v>
      </c>
    </row>
    <row r="10295" spans="1:5" ht="14.25" customHeight="1">
      <c r="A10295" s="114" t="s">
        <v>677</v>
      </c>
      <c r="B10295" s="114" t="s">
        <v>658</v>
      </c>
      <c r="C10295" s="114" t="s">
        <v>975</v>
      </c>
      <c r="D10295" s="114" t="s">
        <v>976</v>
      </c>
      <c r="E10295" s="21" t="str">
        <f t="shared" si="40"/>
        <v>INSUNIX.LPV.insunix.cl_cover</v>
      </c>
    </row>
    <row r="10296" spans="1:5" ht="14.25" customHeight="1">
      <c r="A10296" s="114" t="s">
        <v>677</v>
      </c>
      <c r="B10296" s="114" t="s">
        <v>658</v>
      </c>
      <c r="C10296" s="114" t="s">
        <v>975</v>
      </c>
      <c r="D10296" s="114" t="s">
        <v>977</v>
      </c>
      <c r="E10296" s="21" t="str">
        <f t="shared" si="40"/>
        <v>INSUNIX.LPV.insunix.cl_m_cover</v>
      </c>
    </row>
    <row r="10297" spans="1:5" ht="14.25" customHeight="1">
      <c r="A10297" s="114" t="s">
        <v>677</v>
      </c>
      <c r="B10297" s="114" t="s">
        <v>658</v>
      </c>
      <c r="C10297" s="114" t="s">
        <v>975</v>
      </c>
      <c r="D10297" s="114" t="s">
        <v>977</v>
      </c>
      <c r="E10297" s="21" t="str">
        <f t="shared" si="40"/>
        <v>INSUNIX.LPV.insunix.cl_m_cover</v>
      </c>
    </row>
    <row r="10298" spans="1:5" ht="14.25" customHeight="1">
      <c r="A10298" s="114" t="s">
        <v>677</v>
      </c>
      <c r="B10298" s="114" t="s">
        <v>658</v>
      </c>
      <c r="C10298" s="114" t="s">
        <v>975</v>
      </c>
      <c r="D10298" s="114" t="s">
        <v>977</v>
      </c>
      <c r="E10298" s="21" t="str">
        <f t="shared" si="40"/>
        <v>INSUNIX.LPV.insunix.cl_m_cover</v>
      </c>
    </row>
    <row r="10299" spans="1:5" ht="14.25" customHeight="1">
      <c r="A10299" s="114" t="s">
        <v>677</v>
      </c>
      <c r="B10299" s="114" t="s">
        <v>658</v>
      </c>
      <c r="C10299" s="114" t="s">
        <v>975</v>
      </c>
      <c r="D10299" s="114" t="s">
        <v>977</v>
      </c>
      <c r="E10299" s="21" t="str">
        <f t="shared" si="40"/>
        <v>INSUNIX.LPV.insunix.cl_m_cover</v>
      </c>
    </row>
    <row r="10300" spans="1:5" ht="14.25" customHeight="1">
      <c r="A10300" s="114" t="s">
        <v>677</v>
      </c>
      <c r="B10300" s="114" t="s">
        <v>658</v>
      </c>
      <c r="C10300" s="114" t="s">
        <v>975</v>
      </c>
      <c r="D10300" s="114" t="s">
        <v>977</v>
      </c>
      <c r="E10300" s="21" t="str">
        <f t="shared" si="40"/>
        <v>INSUNIX.LPV.insunix.cl_m_cover</v>
      </c>
    </row>
    <row r="10301" spans="1:5" ht="14.25" customHeight="1">
      <c r="A10301" s="114" t="s">
        <v>677</v>
      </c>
      <c r="B10301" s="114" t="s">
        <v>658</v>
      </c>
      <c r="C10301" s="114" t="s">
        <v>975</v>
      </c>
      <c r="D10301" s="114" t="s">
        <v>977</v>
      </c>
      <c r="E10301" s="21" t="str">
        <f t="shared" si="40"/>
        <v>INSUNIX.LPV.insunix.cl_m_cover</v>
      </c>
    </row>
    <row r="10302" spans="1:5" ht="14.25" customHeight="1">
      <c r="A10302" s="114" t="s">
        <v>677</v>
      </c>
      <c r="B10302" s="114" t="s">
        <v>658</v>
      </c>
      <c r="C10302" s="114" t="s">
        <v>975</v>
      </c>
      <c r="D10302" s="114" t="s">
        <v>977</v>
      </c>
      <c r="E10302" s="21" t="str">
        <f t="shared" si="40"/>
        <v>INSUNIX.LPV.insunix.cl_m_cover</v>
      </c>
    </row>
    <row r="10303" spans="1:5" ht="14.25" customHeight="1">
      <c r="A10303" s="114" t="s">
        <v>677</v>
      </c>
      <c r="B10303" s="114" t="s">
        <v>658</v>
      </c>
      <c r="C10303" s="114" t="s">
        <v>975</v>
      </c>
      <c r="D10303" s="114" t="s">
        <v>977</v>
      </c>
      <c r="E10303" s="21" t="str">
        <f t="shared" si="40"/>
        <v>INSUNIX.LPV.insunix.cl_m_cover</v>
      </c>
    </row>
    <row r="10304" spans="1:5" ht="14.25" customHeight="1">
      <c r="A10304" s="114" t="s">
        <v>677</v>
      </c>
      <c r="B10304" s="114" t="s">
        <v>658</v>
      </c>
      <c r="C10304" s="114" t="s">
        <v>975</v>
      </c>
      <c r="D10304" s="114" t="s">
        <v>977</v>
      </c>
      <c r="E10304" s="21" t="str">
        <f t="shared" si="40"/>
        <v>INSUNIX.LPV.insunix.cl_m_cover</v>
      </c>
    </row>
    <row r="10305" spans="1:5" ht="14.25" customHeight="1">
      <c r="A10305" s="114" t="s">
        <v>677</v>
      </c>
      <c r="B10305" s="114" t="s">
        <v>658</v>
      </c>
      <c r="C10305" s="114" t="s">
        <v>975</v>
      </c>
      <c r="D10305" s="114" t="s">
        <v>977</v>
      </c>
      <c r="E10305" s="21" t="str">
        <f t="shared" si="40"/>
        <v>INSUNIX.LPV.insunix.cl_m_cover</v>
      </c>
    </row>
    <row r="10306" spans="1:5" ht="14.25" customHeight="1">
      <c r="A10306" s="114" t="s">
        <v>677</v>
      </c>
      <c r="B10306" s="114" t="s">
        <v>658</v>
      </c>
      <c r="C10306" s="114" t="s">
        <v>975</v>
      </c>
      <c r="D10306" s="114" t="s">
        <v>977</v>
      </c>
      <c r="E10306" s="21" t="str">
        <f t="shared" si="40"/>
        <v>INSUNIX.LPV.insunix.cl_m_cover</v>
      </c>
    </row>
    <row r="10307" spans="1:5" ht="14.25" customHeight="1">
      <c r="A10307" s="114" t="s">
        <v>677</v>
      </c>
      <c r="B10307" s="114" t="s">
        <v>658</v>
      </c>
      <c r="C10307" s="114" t="s">
        <v>975</v>
      </c>
      <c r="D10307" s="114" t="s">
        <v>977</v>
      </c>
      <c r="E10307" s="21" t="str">
        <f t="shared" si="40"/>
        <v>INSUNIX.LPV.insunix.cl_m_cover</v>
      </c>
    </row>
    <row r="10308" spans="1:5" ht="14.25" customHeight="1">
      <c r="A10308" s="114" t="s">
        <v>677</v>
      </c>
      <c r="B10308" s="114" t="s">
        <v>658</v>
      </c>
      <c r="C10308" s="114" t="s">
        <v>975</v>
      </c>
      <c r="D10308" s="114" t="s">
        <v>977</v>
      </c>
      <c r="E10308" s="21" t="str">
        <f t="shared" si="40"/>
        <v>INSUNIX.LPV.insunix.cl_m_cover</v>
      </c>
    </row>
    <row r="10309" spans="1:5" ht="14.25" customHeight="1">
      <c r="A10309" s="114" t="s">
        <v>677</v>
      </c>
      <c r="B10309" s="114" t="s">
        <v>658</v>
      </c>
      <c r="C10309" s="114" t="s">
        <v>975</v>
      </c>
      <c r="D10309" s="114" t="s">
        <v>977</v>
      </c>
      <c r="E10309" s="21" t="str">
        <f t="shared" si="40"/>
        <v>INSUNIX.LPV.insunix.cl_m_cover</v>
      </c>
    </row>
    <row r="10310" spans="1:5" ht="14.25" customHeight="1">
      <c r="A10310" s="114" t="s">
        <v>677</v>
      </c>
      <c r="B10310" s="114" t="s">
        <v>658</v>
      </c>
      <c r="C10310" s="114" t="s">
        <v>975</v>
      </c>
      <c r="D10310" s="114" t="s">
        <v>977</v>
      </c>
      <c r="E10310" s="21" t="str">
        <f t="shared" si="40"/>
        <v>INSUNIX.LPV.insunix.cl_m_cover</v>
      </c>
    </row>
    <row r="10311" spans="1:5" ht="14.25" customHeight="1">
      <c r="A10311" s="114" t="s">
        <v>677</v>
      </c>
      <c r="B10311" s="114" t="s">
        <v>658</v>
      </c>
      <c r="C10311" s="114" t="s">
        <v>975</v>
      </c>
      <c r="D10311" s="114" t="s">
        <v>977</v>
      </c>
      <c r="E10311" s="21" t="str">
        <f t="shared" si="40"/>
        <v>INSUNIX.LPV.insunix.cl_m_cover</v>
      </c>
    </row>
    <row r="10312" spans="1:5" ht="14.25" customHeight="1">
      <c r="A10312" s="114" t="s">
        <v>677</v>
      </c>
      <c r="B10312" s="114" t="s">
        <v>658</v>
      </c>
      <c r="C10312" s="114" t="s">
        <v>975</v>
      </c>
      <c r="D10312" s="114" t="s">
        <v>977</v>
      </c>
      <c r="E10312" s="21" t="str">
        <f t="shared" si="40"/>
        <v>INSUNIX.LPV.insunix.cl_m_cover</v>
      </c>
    </row>
    <row r="10313" spans="1:5" ht="14.25" customHeight="1">
      <c r="A10313" s="114" t="s">
        <v>677</v>
      </c>
      <c r="B10313" s="114" t="s">
        <v>658</v>
      </c>
      <c r="C10313" s="114" t="s">
        <v>975</v>
      </c>
      <c r="D10313" s="114" t="s">
        <v>977</v>
      </c>
      <c r="E10313" s="21" t="str">
        <f t="shared" si="40"/>
        <v>INSUNIX.LPV.insunix.cl_m_cover</v>
      </c>
    </row>
    <row r="10314" spans="1:5" ht="14.25" customHeight="1">
      <c r="A10314" s="114" t="s">
        <v>677</v>
      </c>
      <c r="B10314" s="114" t="s">
        <v>658</v>
      </c>
      <c r="C10314" s="114" t="s">
        <v>975</v>
      </c>
      <c r="D10314" s="114" t="s">
        <v>977</v>
      </c>
      <c r="E10314" s="21" t="str">
        <f t="shared" si="40"/>
        <v>INSUNIX.LPV.insunix.cl_m_cover</v>
      </c>
    </row>
    <row r="10315" spans="1:5" ht="14.25" customHeight="1">
      <c r="A10315" s="114" t="s">
        <v>677</v>
      </c>
      <c r="B10315" s="114" t="s">
        <v>658</v>
      </c>
      <c r="C10315" s="114" t="s">
        <v>975</v>
      </c>
      <c r="D10315" s="114" t="s">
        <v>977</v>
      </c>
      <c r="E10315" s="21" t="str">
        <f t="shared" si="40"/>
        <v>INSUNIX.LPV.insunix.cl_m_cover</v>
      </c>
    </row>
    <row r="10316" spans="1:5" ht="14.25" customHeight="1">
      <c r="A10316" s="114" t="s">
        <v>677</v>
      </c>
      <c r="B10316" s="114" t="s">
        <v>658</v>
      </c>
      <c r="C10316" s="114" t="s">
        <v>975</v>
      </c>
      <c r="D10316" s="114" t="s">
        <v>977</v>
      </c>
      <c r="E10316" s="21" t="str">
        <f t="shared" si="40"/>
        <v>INSUNIX.LPV.insunix.cl_m_cover</v>
      </c>
    </row>
    <row r="10317" spans="1:5" ht="14.25" customHeight="1">
      <c r="A10317" s="114" t="s">
        <v>677</v>
      </c>
      <c r="B10317" s="114" t="s">
        <v>658</v>
      </c>
      <c r="C10317" s="114" t="s">
        <v>975</v>
      </c>
      <c r="D10317" s="114" t="s">
        <v>979</v>
      </c>
      <c r="E10317" s="21" t="str">
        <f t="shared" si="40"/>
        <v>INSUNIX.LPV.insunix.claim_his</v>
      </c>
    </row>
    <row r="10318" spans="1:5" ht="14.25" customHeight="1">
      <c r="A10318" s="114" t="s">
        <v>677</v>
      </c>
      <c r="B10318" s="114" t="s">
        <v>658</v>
      </c>
      <c r="C10318" s="114" t="s">
        <v>975</v>
      </c>
      <c r="D10318" s="114" t="s">
        <v>979</v>
      </c>
      <c r="E10318" s="21" t="str">
        <f t="shared" si="40"/>
        <v>INSUNIX.LPV.insunix.claim_his</v>
      </c>
    </row>
    <row r="10319" spans="1:5" ht="14.25" customHeight="1">
      <c r="A10319" s="114" t="s">
        <v>677</v>
      </c>
      <c r="B10319" s="114" t="s">
        <v>658</v>
      </c>
      <c r="C10319" s="114" t="s">
        <v>975</v>
      </c>
      <c r="D10319" s="114" t="s">
        <v>979</v>
      </c>
      <c r="E10319" s="21" t="str">
        <f t="shared" si="40"/>
        <v>INSUNIX.LPV.insunix.claim_his</v>
      </c>
    </row>
    <row r="10320" spans="1:5" ht="14.25" customHeight="1">
      <c r="A10320" s="114" t="s">
        <v>677</v>
      </c>
      <c r="B10320" s="114" t="s">
        <v>658</v>
      </c>
      <c r="C10320" s="114" t="s">
        <v>975</v>
      </c>
      <c r="D10320" s="114" t="s">
        <v>979</v>
      </c>
      <c r="E10320" s="21" t="str">
        <f t="shared" si="40"/>
        <v>INSUNIX.LPV.insunix.claim_his</v>
      </c>
    </row>
    <row r="10321" spans="1:5" ht="14.25" customHeight="1">
      <c r="A10321" s="114" t="s">
        <v>677</v>
      </c>
      <c r="B10321" s="114" t="s">
        <v>658</v>
      </c>
      <c r="C10321" s="114" t="s">
        <v>975</v>
      </c>
      <c r="D10321" s="114" t="s">
        <v>979</v>
      </c>
      <c r="E10321" s="21" t="str">
        <f t="shared" si="40"/>
        <v>INSUNIX.LPV.insunix.claim_his</v>
      </c>
    </row>
    <row r="10322" spans="1:5" ht="14.25" customHeight="1">
      <c r="A10322" s="114" t="s">
        <v>677</v>
      </c>
      <c r="B10322" s="114" t="s">
        <v>658</v>
      </c>
      <c r="C10322" s="114" t="s">
        <v>975</v>
      </c>
      <c r="D10322" s="114" t="s">
        <v>979</v>
      </c>
      <c r="E10322" s="21" t="str">
        <f t="shared" si="40"/>
        <v>INSUNIX.LPV.insunix.claim_his</v>
      </c>
    </row>
    <row r="10323" spans="1:5" ht="14.25" customHeight="1">
      <c r="A10323" s="114" t="s">
        <v>677</v>
      </c>
      <c r="B10323" s="114" t="s">
        <v>658</v>
      </c>
      <c r="C10323" s="114" t="s">
        <v>975</v>
      </c>
      <c r="D10323" s="114" t="s">
        <v>979</v>
      </c>
      <c r="E10323" s="21" t="str">
        <f t="shared" si="40"/>
        <v>INSUNIX.LPV.insunix.claim_his</v>
      </c>
    </row>
    <row r="10324" spans="1:5" ht="14.25" customHeight="1">
      <c r="A10324" s="114" t="s">
        <v>677</v>
      </c>
      <c r="B10324" s="114" t="s">
        <v>658</v>
      </c>
      <c r="C10324" s="114" t="s">
        <v>975</v>
      </c>
      <c r="D10324" s="114" t="s">
        <v>979</v>
      </c>
      <c r="E10324" s="21" t="str">
        <f t="shared" si="40"/>
        <v>INSUNIX.LPV.insunix.claim_his</v>
      </c>
    </row>
    <row r="10325" spans="1:5" ht="14.25" customHeight="1">
      <c r="A10325" s="114" t="s">
        <v>677</v>
      </c>
      <c r="B10325" s="114" t="s">
        <v>658</v>
      </c>
      <c r="C10325" s="114" t="s">
        <v>975</v>
      </c>
      <c r="D10325" s="114" t="s">
        <v>979</v>
      </c>
      <c r="E10325" s="21" t="str">
        <f t="shared" si="40"/>
        <v>INSUNIX.LPV.insunix.claim_his</v>
      </c>
    </row>
    <row r="10326" spans="1:5" ht="14.25" customHeight="1">
      <c r="A10326" s="114" t="s">
        <v>677</v>
      </c>
      <c r="B10326" s="114" t="s">
        <v>658</v>
      </c>
      <c r="C10326" s="114" t="s">
        <v>975</v>
      </c>
      <c r="D10326" s="114" t="s">
        <v>979</v>
      </c>
      <c r="E10326" s="21" t="str">
        <f t="shared" si="40"/>
        <v>INSUNIX.LPV.insunix.claim_his</v>
      </c>
    </row>
    <row r="10327" spans="1:5" ht="14.25" customHeight="1">
      <c r="A10327" s="114" t="s">
        <v>677</v>
      </c>
      <c r="B10327" s="114" t="s">
        <v>658</v>
      </c>
      <c r="C10327" s="114" t="s">
        <v>975</v>
      </c>
      <c r="D10327" s="114" t="s">
        <v>979</v>
      </c>
      <c r="E10327" s="21" t="str">
        <f t="shared" si="40"/>
        <v>INSUNIX.LPV.insunix.claim_his</v>
      </c>
    </row>
    <row r="10328" spans="1:5" ht="14.25" customHeight="1">
      <c r="A10328" s="114" t="s">
        <v>677</v>
      </c>
      <c r="B10328" s="114" t="s">
        <v>658</v>
      </c>
      <c r="C10328" s="114" t="s">
        <v>975</v>
      </c>
      <c r="D10328" s="114" t="s">
        <v>979</v>
      </c>
      <c r="E10328" s="21" t="str">
        <f t="shared" si="40"/>
        <v>INSUNIX.LPV.insunix.claim_his</v>
      </c>
    </row>
    <row r="10329" spans="1:5" ht="14.25" customHeight="1">
      <c r="A10329" s="114" t="s">
        <v>677</v>
      </c>
      <c r="B10329" s="114" t="s">
        <v>658</v>
      </c>
      <c r="C10329" s="114" t="s">
        <v>975</v>
      </c>
      <c r="D10329" s="114" t="s">
        <v>979</v>
      </c>
      <c r="E10329" s="21" t="str">
        <f t="shared" si="40"/>
        <v>INSUNIX.LPV.insunix.claim_his</v>
      </c>
    </row>
    <row r="10330" spans="1:5" ht="14.25" customHeight="1">
      <c r="A10330" s="114" t="s">
        <v>677</v>
      </c>
      <c r="B10330" s="114" t="s">
        <v>658</v>
      </c>
      <c r="C10330" s="114" t="s">
        <v>975</v>
      </c>
      <c r="D10330" s="114" t="s">
        <v>979</v>
      </c>
      <c r="E10330" s="21" t="str">
        <f t="shared" si="40"/>
        <v>INSUNIX.LPV.insunix.claim_his</v>
      </c>
    </row>
    <row r="10331" spans="1:5" ht="14.25" customHeight="1">
      <c r="A10331" s="114" t="s">
        <v>677</v>
      </c>
      <c r="B10331" s="114" t="s">
        <v>658</v>
      </c>
      <c r="C10331" s="114" t="s">
        <v>975</v>
      </c>
      <c r="D10331" s="114" t="s">
        <v>979</v>
      </c>
      <c r="E10331" s="21" t="str">
        <f t="shared" si="40"/>
        <v>INSUNIX.LPV.insunix.claim_his</v>
      </c>
    </row>
    <row r="10332" spans="1:5" ht="14.25" customHeight="1">
      <c r="A10332" s="114" t="s">
        <v>677</v>
      </c>
      <c r="B10332" s="114" t="s">
        <v>658</v>
      </c>
      <c r="C10332" s="114" t="s">
        <v>975</v>
      </c>
      <c r="D10332" s="114" t="s">
        <v>979</v>
      </c>
      <c r="E10332" s="21" t="str">
        <f t="shared" si="40"/>
        <v>INSUNIX.LPV.insunix.claim_his</v>
      </c>
    </row>
    <row r="10333" spans="1:5" ht="14.25" customHeight="1">
      <c r="A10333" s="114" t="s">
        <v>677</v>
      </c>
      <c r="B10333" s="114" t="s">
        <v>658</v>
      </c>
      <c r="C10333" s="114" t="s">
        <v>975</v>
      </c>
      <c r="D10333" s="114" t="s">
        <v>979</v>
      </c>
      <c r="E10333" s="21" t="str">
        <f t="shared" si="40"/>
        <v>INSUNIX.LPV.insunix.claim_his</v>
      </c>
    </row>
    <row r="10334" spans="1:5" ht="14.25" customHeight="1">
      <c r="A10334" s="114" t="s">
        <v>677</v>
      </c>
      <c r="B10334" s="114" t="s">
        <v>658</v>
      </c>
      <c r="C10334" s="114" t="s">
        <v>975</v>
      </c>
      <c r="D10334" s="114" t="s">
        <v>979</v>
      </c>
      <c r="E10334" s="21" t="str">
        <f t="shared" si="40"/>
        <v>INSUNIX.LPV.insunix.claim_his</v>
      </c>
    </row>
    <row r="10335" spans="1:5" ht="14.25" customHeight="1">
      <c r="A10335" s="114" t="s">
        <v>677</v>
      </c>
      <c r="B10335" s="114" t="s">
        <v>658</v>
      </c>
      <c r="C10335" s="114" t="s">
        <v>975</v>
      </c>
      <c r="D10335" s="114" t="s">
        <v>979</v>
      </c>
      <c r="E10335" s="21" t="str">
        <f t="shared" si="40"/>
        <v>INSUNIX.LPV.insunix.claim_his</v>
      </c>
    </row>
    <row r="10336" spans="1:5" ht="14.25" customHeight="1">
      <c r="A10336" s="114" t="s">
        <v>677</v>
      </c>
      <c r="B10336" s="114" t="s">
        <v>658</v>
      </c>
      <c r="C10336" s="114" t="s">
        <v>975</v>
      </c>
      <c r="D10336" s="114" t="s">
        <v>979</v>
      </c>
      <c r="E10336" s="21" t="str">
        <f t="shared" si="40"/>
        <v>INSUNIX.LPV.insunix.claim_his</v>
      </c>
    </row>
    <row r="10337" spans="1:5" ht="14.25" customHeight="1">
      <c r="A10337" s="114" t="s">
        <v>677</v>
      </c>
      <c r="B10337" s="114" t="s">
        <v>658</v>
      </c>
      <c r="C10337" s="114" t="s">
        <v>975</v>
      </c>
      <c r="D10337" s="114" t="s">
        <v>979</v>
      </c>
      <c r="E10337" s="21" t="str">
        <f t="shared" si="40"/>
        <v>INSUNIX.LPV.insunix.claim_his</v>
      </c>
    </row>
    <row r="10338" spans="1:5" ht="14.25" customHeight="1">
      <c r="A10338" s="114" t="s">
        <v>677</v>
      </c>
      <c r="B10338" s="114" t="s">
        <v>658</v>
      </c>
      <c r="C10338" s="114" t="s">
        <v>975</v>
      </c>
      <c r="D10338" s="114" t="s">
        <v>979</v>
      </c>
      <c r="E10338" s="21" t="str">
        <f t="shared" si="40"/>
        <v>INSUNIX.LPV.insunix.claim_his</v>
      </c>
    </row>
    <row r="10339" spans="1:5" ht="14.25" customHeight="1">
      <c r="A10339" s="114" t="s">
        <v>677</v>
      </c>
      <c r="B10339" s="114" t="s">
        <v>658</v>
      </c>
      <c r="C10339" s="114" t="s">
        <v>975</v>
      </c>
      <c r="D10339" s="114" t="s">
        <v>979</v>
      </c>
      <c r="E10339" s="21" t="str">
        <f t="shared" si="40"/>
        <v>INSUNIX.LPV.insunix.claim_his</v>
      </c>
    </row>
    <row r="10340" spans="1:5" ht="14.25" customHeight="1">
      <c r="A10340" s="114" t="s">
        <v>677</v>
      </c>
      <c r="B10340" s="114" t="s">
        <v>658</v>
      </c>
      <c r="C10340" s="114" t="s">
        <v>975</v>
      </c>
      <c r="D10340" s="114" t="s">
        <v>979</v>
      </c>
      <c r="E10340" s="21" t="str">
        <f t="shared" si="40"/>
        <v>INSUNIX.LPV.insunix.claim_his</v>
      </c>
    </row>
    <row r="10341" spans="1:5" ht="14.25" customHeight="1">
      <c r="A10341" s="114" t="s">
        <v>677</v>
      </c>
      <c r="B10341" s="114" t="s">
        <v>658</v>
      </c>
      <c r="C10341" s="114" t="s">
        <v>975</v>
      </c>
      <c r="D10341" s="114" t="s">
        <v>979</v>
      </c>
      <c r="E10341" s="21" t="str">
        <f t="shared" si="40"/>
        <v>INSUNIX.LPV.insunix.claim_his</v>
      </c>
    </row>
    <row r="10342" spans="1:5" ht="14.25" customHeight="1">
      <c r="A10342" s="114" t="s">
        <v>677</v>
      </c>
      <c r="B10342" s="114" t="s">
        <v>658</v>
      </c>
      <c r="C10342" s="114" t="s">
        <v>975</v>
      </c>
      <c r="D10342" s="114" t="s">
        <v>979</v>
      </c>
      <c r="E10342" s="21" t="str">
        <f t="shared" si="40"/>
        <v>INSUNIX.LPV.insunix.claim_his</v>
      </c>
    </row>
    <row r="10343" spans="1:5" ht="14.25" customHeight="1">
      <c r="A10343" s="114" t="s">
        <v>677</v>
      </c>
      <c r="B10343" s="114" t="s">
        <v>658</v>
      </c>
      <c r="C10343" s="114" t="s">
        <v>975</v>
      </c>
      <c r="D10343" s="114" t="s">
        <v>979</v>
      </c>
      <c r="E10343" s="21" t="str">
        <f t="shared" si="40"/>
        <v>INSUNIX.LPV.insunix.claim_his</v>
      </c>
    </row>
    <row r="10344" spans="1:5" ht="14.25" customHeight="1">
      <c r="A10344" s="114" t="s">
        <v>677</v>
      </c>
      <c r="B10344" s="114" t="s">
        <v>658</v>
      </c>
      <c r="C10344" s="114" t="s">
        <v>975</v>
      </c>
      <c r="D10344" s="114" t="s">
        <v>979</v>
      </c>
      <c r="E10344" s="21" t="str">
        <f t="shared" si="40"/>
        <v>INSUNIX.LPV.insunix.claim_his</v>
      </c>
    </row>
    <row r="10345" spans="1:5" ht="14.25" customHeight="1">
      <c r="A10345" s="114" t="s">
        <v>677</v>
      </c>
      <c r="B10345" s="114" t="s">
        <v>658</v>
      </c>
      <c r="C10345" s="114" t="s">
        <v>975</v>
      </c>
      <c r="D10345" s="114" t="s">
        <v>1208</v>
      </c>
      <c r="E10345" s="21" t="str">
        <f t="shared" si="40"/>
        <v>INSUNIX.LPV.insunix.claimbenef</v>
      </c>
    </row>
    <row r="10346" spans="1:5" ht="14.25" customHeight="1">
      <c r="A10346" s="114" t="s">
        <v>677</v>
      </c>
      <c r="B10346" s="114" t="s">
        <v>658</v>
      </c>
      <c r="C10346" s="114" t="s">
        <v>975</v>
      </c>
      <c r="D10346" s="114" t="s">
        <v>1208</v>
      </c>
      <c r="E10346" s="21" t="str">
        <f t="shared" si="40"/>
        <v>INSUNIX.LPV.insunix.claimbenef</v>
      </c>
    </row>
    <row r="10347" spans="1:5" ht="14.25" customHeight="1">
      <c r="A10347" s="114" t="s">
        <v>677</v>
      </c>
      <c r="B10347" s="114" t="s">
        <v>658</v>
      </c>
      <c r="C10347" s="114" t="s">
        <v>975</v>
      </c>
      <c r="D10347" s="114" t="s">
        <v>1208</v>
      </c>
      <c r="E10347" s="21" t="str">
        <f t="shared" si="40"/>
        <v>INSUNIX.LPV.insunix.claimbenef</v>
      </c>
    </row>
    <row r="10348" spans="1:5" ht="14.25" customHeight="1">
      <c r="A10348" s="114" t="s">
        <v>677</v>
      </c>
      <c r="B10348" s="114" t="s">
        <v>658</v>
      </c>
      <c r="C10348" s="114" t="s">
        <v>975</v>
      </c>
      <c r="D10348" s="114" t="s">
        <v>1208</v>
      </c>
      <c r="E10348" s="21" t="str">
        <f t="shared" si="40"/>
        <v>INSUNIX.LPV.insunix.claimbenef</v>
      </c>
    </row>
    <row r="10349" spans="1:5" ht="14.25" customHeight="1">
      <c r="A10349" s="114" t="s">
        <v>677</v>
      </c>
      <c r="B10349" s="114" t="s">
        <v>658</v>
      </c>
      <c r="C10349" s="114" t="s">
        <v>975</v>
      </c>
      <c r="D10349" s="114" t="s">
        <v>1208</v>
      </c>
      <c r="E10349" s="21" t="str">
        <f t="shared" si="40"/>
        <v>INSUNIX.LPV.insunix.claimbenef</v>
      </c>
    </row>
    <row r="10350" spans="1:5" ht="14.25" customHeight="1">
      <c r="A10350" s="114" t="s">
        <v>677</v>
      </c>
      <c r="B10350" s="114" t="s">
        <v>658</v>
      </c>
      <c r="C10350" s="114" t="s">
        <v>975</v>
      </c>
      <c r="D10350" s="114" t="s">
        <v>1208</v>
      </c>
      <c r="E10350" s="21" t="str">
        <f t="shared" si="40"/>
        <v>INSUNIX.LPV.insunix.claimbenef</v>
      </c>
    </row>
    <row r="10351" spans="1:5" ht="14.25" customHeight="1">
      <c r="A10351" s="114" t="s">
        <v>677</v>
      </c>
      <c r="B10351" s="114" t="s">
        <v>658</v>
      </c>
      <c r="C10351" s="114" t="s">
        <v>975</v>
      </c>
      <c r="D10351" s="114" t="s">
        <v>1208</v>
      </c>
      <c r="E10351" s="21" t="str">
        <f t="shared" si="40"/>
        <v>INSUNIX.LPV.insunix.claimbenef</v>
      </c>
    </row>
    <row r="10352" spans="1:5" ht="14.25" customHeight="1">
      <c r="A10352" s="114" t="s">
        <v>677</v>
      </c>
      <c r="B10352" s="114" t="s">
        <v>658</v>
      </c>
      <c r="C10352" s="114" t="s">
        <v>975</v>
      </c>
      <c r="D10352" s="114" t="s">
        <v>1208</v>
      </c>
      <c r="E10352" s="21" t="str">
        <f t="shared" si="40"/>
        <v>INSUNIX.LPV.insunix.claimbenef</v>
      </c>
    </row>
    <row r="10353" spans="1:5" ht="14.25" customHeight="1">
      <c r="A10353" s="114" t="s">
        <v>677</v>
      </c>
      <c r="B10353" s="114" t="s">
        <v>658</v>
      </c>
      <c r="C10353" s="114" t="s">
        <v>975</v>
      </c>
      <c r="D10353" s="114" t="s">
        <v>1209</v>
      </c>
      <c r="E10353" s="21" t="str">
        <f t="shared" si="40"/>
        <v>INSUNIX.LPV.insunix.coa</v>
      </c>
    </row>
    <row r="10354" spans="1:5" ht="14.25" customHeight="1">
      <c r="A10354" s="114" t="s">
        <v>677</v>
      </c>
      <c r="B10354" s="114" t="s">
        <v>658</v>
      </c>
      <c r="C10354" s="114" t="s">
        <v>975</v>
      </c>
      <c r="D10354" s="114" t="s">
        <v>1209</v>
      </c>
      <c r="E10354" s="21" t="str">
        <f t="shared" si="40"/>
        <v>INSUNIX.LPV.insunix.coa</v>
      </c>
    </row>
    <row r="10355" spans="1:5" ht="14.25" customHeight="1">
      <c r="A10355" s="114" t="s">
        <v>677</v>
      </c>
      <c r="B10355" s="114" t="s">
        <v>658</v>
      </c>
      <c r="C10355" s="114" t="s">
        <v>975</v>
      </c>
      <c r="D10355" s="114" t="s">
        <v>1209</v>
      </c>
      <c r="E10355" s="21" t="str">
        <f t="shared" si="40"/>
        <v>INSUNIX.LPV.insunix.coa</v>
      </c>
    </row>
    <row r="10356" spans="1:5" ht="14.25" customHeight="1">
      <c r="A10356" s="114" t="s">
        <v>677</v>
      </c>
      <c r="B10356" s="114" t="s">
        <v>658</v>
      </c>
      <c r="C10356" s="114" t="s">
        <v>975</v>
      </c>
      <c r="D10356" s="114" t="s">
        <v>1209</v>
      </c>
      <c r="E10356" s="21" t="str">
        <f t="shared" si="40"/>
        <v>INSUNIX.LPV.insunix.coa</v>
      </c>
    </row>
    <row r="10357" spans="1:5" ht="14.25" customHeight="1">
      <c r="A10357" s="114" t="s">
        <v>677</v>
      </c>
      <c r="B10357" s="114" t="s">
        <v>658</v>
      </c>
      <c r="C10357" s="114" t="s">
        <v>975</v>
      </c>
      <c r="D10357" s="114" t="s">
        <v>1209</v>
      </c>
      <c r="E10357" s="21" t="str">
        <f t="shared" si="40"/>
        <v>INSUNIX.LPV.insunix.coa</v>
      </c>
    </row>
    <row r="10358" spans="1:5" ht="14.25" customHeight="1">
      <c r="A10358" s="114" t="s">
        <v>677</v>
      </c>
      <c r="B10358" s="114" t="s">
        <v>658</v>
      </c>
      <c r="C10358" s="114" t="s">
        <v>975</v>
      </c>
      <c r="D10358" s="114" t="s">
        <v>1209</v>
      </c>
      <c r="E10358" s="21" t="str">
        <f t="shared" si="40"/>
        <v>INSUNIX.LPV.insunix.coa</v>
      </c>
    </row>
    <row r="10359" spans="1:5" ht="14.25" customHeight="1">
      <c r="A10359" s="114" t="s">
        <v>677</v>
      </c>
      <c r="B10359" s="114" t="s">
        <v>658</v>
      </c>
      <c r="C10359" s="114" t="s">
        <v>975</v>
      </c>
      <c r="D10359" s="114" t="s">
        <v>1209</v>
      </c>
      <c r="E10359" s="21" t="str">
        <f t="shared" si="40"/>
        <v>INSUNIX.LPV.insunix.coa</v>
      </c>
    </row>
    <row r="10360" spans="1:5" ht="14.25" customHeight="1">
      <c r="A10360" s="114" t="s">
        <v>677</v>
      </c>
      <c r="B10360" s="114" t="s">
        <v>658</v>
      </c>
      <c r="C10360" s="114" t="s">
        <v>975</v>
      </c>
      <c r="D10360" s="114" t="s">
        <v>1209</v>
      </c>
      <c r="E10360" s="21" t="str">
        <f t="shared" si="40"/>
        <v>INSUNIX.LPV.insunix.coa</v>
      </c>
    </row>
    <row r="10361" spans="1:5" ht="14.25" customHeight="1">
      <c r="A10361" s="114" t="s">
        <v>677</v>
      </c>
      <c r="B10361" s="114" t="s">
        <v>658</v>
      </c>
      <c r="C10361" s="114" t="s">
        <v>975</v>
      </c>
      <c r="D10361" s="114" t="s">
        <v>1209</v>
      </c>
      <c r="E10361" s="21" t="str">
        <f t="shared" si="40"/>
        <v>INSUNIX.LPV.insunix.coa</v>
      </c>
    </row>
    <row r="10362" spans="1:5" ht="14.25" customHeight="1">
      <c r="A10362" s="114" t="s">
        <v>677</v>
      </c>
      <c r="B10362" s="114" t="s">
        <v>658</v>
      </c>
      <c r="C10362" s="114" t="s">
        <v>975</v>
      </c>
      <c r="D10362" s="114" t="s">
        <v>1209</v>
      </c>
      <c r="E10362" s="21" t="str">
        <f t="shared" si="40"/>
        <v>INSUNIX.LPV.insunix.coa</v>
      </c>
    </row>
    <row r="10363" spans="1:5" ht="14.25" customHeight="1">
      <c r="A10363" s="114" t="s">
        <v>677</v>
      </c>
      <c r="B10363" s="114" t="s">
        <v>658</v>
      </c>
      <c r="C10363" s="114" t="s">
        <v>975</v>
      </c>
      <c r="D10363" s="114" t="s">
        <v>1209</v>
      </c>
      <c r="E10363" s="21" t="str">
        <f t="shared" si="40"/>
        <v>INSUNIX.LPV.insunix.coa</v>
      </c>
    </row>
    <row r="10364" spans="1:5" ht="14.25" customHeight="1">
      <c r="A10364" s="114" t="s">
        <v>677</v>
      </c>
      <c r="B10364" s="114" t="s">
        <v>658</v>
      </c>
      <c r="C10364" s="114" t="s">
        <v>975</v>
      </c>
      <c r="D10364" s="114" t="s">
        <v>1209</v>
      </c>
      <c r="E10364" s="21" t="str">
        <f t="shared" si="40"/>
        <v>INSUNIX.LPV.insunix.coa</v>
      </c>
    </row>
    <row r="10365" spans="1:5" ht="14.25" customHeight="1">
      <c r="A10365" s="114" t="s">
        <v>677</v>
      </c>
      <c r="B10365" s="114" t="s">
        <v>658</v>
      </c>
      <c r="C10365" s="114" t="s">
        <v>975</v>
      </c>
      <c r="D10365" s="114" t="s">
        <v>1209</v>
      </c>
      <c r="E10365" s="21" t="str">
        <f t="shared" si="40"/>
        <v>INSUNIX.LPV.insunix.coa</v>
      </c>
    </row>
    <row r="10366" spans="1:5" ht="14.25" customHeight="1">
      <c r="A10366" s="114" t="s">
        <v>677</v>
      </c>
      <c r="B10366" s="114" t="s">
        <v>658</v>
      </c>
      <c r="C10366" s="114" t="s">
        <v>975</v>
      </c>
      <c r="D10366" s="114" t="s">
        <v>1209</v>
      </c>
      <c r="E10366" s="21" t="str">
        <f t="shared" si="40"/>
        <v>INSUNIX.LPV.insunix.coa</v>
      </c>
    </row>
    <row r="10367" spans="1:5" ht="14.25" customHeight="1">
      <c r="A10367" s="114" t="s">
        <v>677</v>
      </c>
      <c r="B10367" s="114" t="s">
        <v>658</v>
      </c>
      <c r="C10367" s="114" t="s">
        <v>975</v>
      </c>
      <c r="D10367" s="114" t="s">
        <v>1209</v>
      </c>
      <c r="E10367" s="21" t="str">
        <f t="shared" si="40"/>
        <v>INSUNIX.LPV.insunix.coa</v>
      </c>
    </row>
    <row r="10368" spans="1:5" ht="14.25" customHeight="1">
      <c r="A10368" s="114" t="s">
        <v>677</v>
      </c>
      <c r="B10368" s="114" t="s">
        <v>658</v>
      </c>
      <c r="C10368" s="114" t="s">
        <v>975</v>
      </c>
      <c r="D10368" s="114" t="s">
        <v>1209</v>
      </c>
      <c r="E10368" s="21" t="str">
        <f t="shared" si="40"/>
        <v>INSUNIX.LPV.insunix.coa</v>
      </c>
    </row>
    <row r="10369" spans="1:5" ht="14.25" customHeight="1">
      <c r="A10369" s="114" t="s">
        <v>677</v>
      </c>
      <c r="B10369" s="114" t="s">
        <v>658</v>
      </c>
      <c r="C10369" s="114" t="s">
        <v>975</v>
      </c>
      <c r="D10369" s="114" t="s">
        <v>1209</v>
      </c>
      <c r="E10369" s="21" t="str">
        <f t="shared" si="40"/>
        <v>INSUNIX.LPV.insunix.coa</v>
      </c>
    </row>
    <row r="10370" spans="1:5" ht="14.25" customHeight="1">
      <c r="A10370" s="114" t="s">
        <v>677</v>
      </c>
      <c r="B10370" s="114" t="s">
        <v>658</v>
      </c>
      <c r="C10370" s="114" t="s">
        <v>975</v>
      </c>
      <c r="D10370" s="114" t="s">
        <v>1209</v>
      </c>
      <c r="E10370" s="21" t="str">
        <f t="shared" si="40"/>
        <v>INSUNIX.LPV.insunix.coa</v>
      </c>
    </row>
    <row r="10371" spans="1:5" ht="14.25" customHeight="1">
      <c r="A10371" s="114" t="s">
        <v>677</v>
      </c>
      <c r="B10371" s="114" t="s">
        <v>658</v>
      </c>
      <c r="C10371" s="114" t="s">
        <v>975</v>
      </c>
      <c r="D10371" s="114" t="s">
        <v>1209</v>
      </c>
      <c r="E10371" s="21" t="str">
        <f t="shared" si="40"/>
        <v>INSUNIX.LPV.insunix.coa</v>
      </c>
    </row>
    <row r="10372" spans="1:5" ht="14.25" customHeight="1">
      <c r="A10372" s="114" t="s">
        <v>677</v>
      </c>
      <c r="B10372" s="114" t="s">
        <v>658</v>
      </c>
      <c r="C10372" s="114" t="s">
        <v>975</v>
      </c>
      <c r="D10372" s="114" t="s">
        <v>1209</v>
      </c>
      <c r="E10372" s="21" t="str">
        <f t="shared" si="40"/>
        <v>INSUNIX.LPV.insunix.coa</v>
      </c>
    </row>
    <row r="10373" spans="1:5" ht="14.25" customHeight="1">
      <c r="A10373" s="114" t="s">
        <v>677</v>
      </c>
      <c r="B10373" s="114" t="s">
        <v>658</v>
      </c>
      <c r="C10373" s="114" t="s">
        <v>975</v>
      </c>
      <c r="D10373" s="114" t="s">
        <v>1209</v>
      </c>
      <c r="E10373" s="21" t="str">
        <f t="shared" si="40"/>
        <v>INSUNIX.LPV.insunix.coa</v>
      </c>
    </row>
    <row r="10374" spans="1:5" ht="14.25" customHeight="1">
      <c r="A10374" s="114" t="s">
        <v>677</v>
      </c>
      <c r="B10374" s="114" t="s">
        <v>658</v>
      </c>
      <c r="C10374" s="114" t="s">
        <v>975</v>
      </c>
      <c r="D10374" s="114" t="s">
        <v>1209</v>
      </c>
      <c r="E10374" s="21" t="str">
        <f t="shared" si="40"/>
        <v>INSUNIX.LPV.insunix.coa</v>
      </c>
    </row>
    <row r="10375" spans="1:5" ht="14.25" customHeight="1">
      <c r="A10375" s="114" t="s">
        <v>677</v>
      </c>
      <c r="B10375" s="114" t="s">
        <v>658</v>
      </c>
      <c r="C10375" s="114" t="s">
        <v>975</v>
      </c>
      <c r="D10375" s="114" t="s">
        <v>1209</v>
      </c>
      <c r="E10375" s="21" t="str">
        <f t="shared" si="40"/>
        <v>INSUNIX.LPV.insunix.coa</v>
      </c>
    </row>
    <row r="10376" spans="1:5" ht="14.25" customHeight="1">
      <c r="A10376" s="114" t="s">
        <v>677</v>
      </c>
      <c r="B10376" s="114" t="s">
        <v>658</v>
      </c>
      <c r="C10376" s="114" t="s">
        <v>975</v>
      </c>
      <c r="D10376" s="114" t="s">
        <v>1209</v>
      </c>
      <c r="E10376" s="21" t="str">
        <f t="shared" si="40"/>
        <v>INSUNIX.LPV.insunix.coa</v>
      </c>
    </row>
    <row r="10377" spans="1:5" ht="14.25" customHeight="1">
      <c r="A10377" s="114" t="s">
        <v>677</v>
      </c>
      <c r="B10377" s="114" t="s">
        <v>658</v>
      </c>
      <c r="C10377" s="114" t="s">
        <v>975</v>
      </c>
      <c r="D10377" s="114" t="s">
        <v>1209</v>
      </c>
      <c r="E10377" s="21" t="str">
        <f t="shared" si="40"/>
        <v>INSUNIX.LPV.insunix.coa</v>
      </c>
    </row>
    <row r="10378" spans="1:5" ht="14.25" customHeight="1">
      <c r="A10378" s="114" t="s">
        <v>677</v>
      </c>
      <c r="B10378" s="114" t="s">
        <v>658</v>
      </c>
      <c r="C10378" s="114" t="s">
        <v>975</v>
      </c>
      <c r="D10378" s="114" t="s">
        <v>1209</v>
      </c>
      <c r="E10378" s="21" t="str">
        <f t="shared" si="40"/>
        <v>INSUNIX.LPV.insunix.coa</v>
      </c>
    </row>
    <row r="10379" spans="1:5" ht="14.25" customHeight="1">
      <c r="A10379" s="114" t="s">
        <v>677</v>
      </c>
      <c r="B10379" s="114" t="s">
        <v>658</v>
      </c>
      <c r="C10379" s="114" t="s">
        <v>975</v>
      </c>
      <c r="D10379" s="114" t="s">
        <v>1209</v>
      </c>
      <c r="E10379" s="21" t="str">
        <f t="shared" si="40"/>
        <v>INSUNIX.LPV.insunix.coa</v>
      </c>
    </row>
    <row r="10380" spans="1:5" ht="14.25" customHeight="1">
      <c r="A10380" s="114" t="s">
        <v>677</v>
      </c>
      <c r="B10380" s="114" t="s">
        <v>658</v>
      </c>
      <c r="C10380" s="114" t="s">
        <v>975</v>
      </c>
      <c r="D10380" s="114" t="s">
        <v>1209</v>
      </c>
      <c r="E10380" s="21" t="str">
        <f t="shared" si="40"/>
        <v>INSUNIX.LPV.insunix.coa</v>
      </c>
    </row>
    <row r="10381" spans="1:5" ht="14.25" customHeight="1">
      <c r="A10381" s="114" t="s">
        <v>677</v>
      </c>
      <c r="B10381" s="114" t="s">
        <v>658</v>
      </c>
      <c r="C10381" s="114" t="s">
        <v>975</v>
      </c>
      <c r="D10381" s="114" t="s">
        <v>1209</v>
      </c>
      <c r="E10381" s="21" t="str">
        <f t="shared" si="40"/>
        <v>INSUNIX.LPV.insunix.coa</v>
      </c>
    </row>
    <row r="10382" spans="1:5" ht="14.25" customHeight="1">
      <c r="A10382" s="114" t="s">
        <v>677</v>
      </c>
      <c r="B10382" s="114" t="s">
        <v>658</v>
      </c>
      <c r="C10382" s="114" t="s">
        <v>975</v>
      </c>
      <c r="D10382" s="114" t="s">
        <v>1209</v>
      </c>
      <c r="E10382" s="21" t="str">
        <f t="shared" si="40"/>
        <v>INSUNIX.LPV.insunix.coa</v>
      </c>
    </row>
    <row r="10383" spans="1:5" ht="14.25" customHeight="1">
      <c r="A10383" s="114" t="s">
        <v>677</v>
      </c>
      <c r="B10383" s="114" t="s">
        <v>658</v>
      </c>
      <c r="C10383" s="114" t="s">
        <v>975</v>
      </c>
      <c r="D10383" s="114" t="s">
        <v>1209</v>
      </c>
      <c r="E10383" s="21" t="str">
        <f t="shared" si="40"/>
        <v>INSUNIX.LPV.insunix.coa</v>
      </c>
    </row>
    <row r="10384" spans="1:5" ht="14.25" customHeight="1">
      <c r="A10384" s="114" t="s">
        <v>677</v>
      </c>
      <c r="B10384" s="114" t="s">
        <v>658</v>
      </c>
      <c r="C10384" s="114" t="s">
        <v>975</v>
      </c>
      <c r="D10384" s="114" t="s">
        <v>1209</v>
      </c>
      <c r="E10384" s="21" t="str">
        <f t="shared" si="40"/>
        <v>INSUNIX.LPV.insunix.coa</v>
      </c>
    </row>
    <row r="10385" spans="1:5" ht="14.25" customHeight="1">
      <c r="A10385" s="114" t="s">
        <v>677</v>
      </c>
      <c r="B10385" s="114" t="s">
        <v>658</v>
      </c>
      <c r="C10385" s="114" t="s">
        <v>975</v>
      </c>
      <c r="D10385" s="114" t="s">
        <v>1209</v>
      </c>
      <c r="E10385" s="21" t="str">
        <f t="shared" si="40"/>
        <v>INSUNIX.LPV.insunix.coa</v>
      </c>
    </row>
    <row r="10386" spans="1:5" ht="14.25" customHeight="1">
      <c r="A10386" s="114" t="s">
        <v>677</v>
      </c>
      <c r="B10386" s="114" t="s">
        <v>658</v>
      </c>
      <c r="C10386" s="114" t="s">
        <v>975</v>
      </c>
      <c r="D10386" s="114" t="s">
        <v>1209</v>
      </c>
      <c r="E10386" s="21" t="str">
        <f t="shared" si="40"/>
        <v>INSUNIX.LPV.insunix.coa</v>
      </c>
    </row>
    <row r="10387" spans="1:5" ht="14.25" customHeight="1">
      <c r="A10387" s="114" t="s">
        <v>677</v>
      </c>
      <c r="B10387" s="114" t="s">
        <v>658</v>
      </c>
      <c r="C10387" s="114" t="s">
        <v>975</v>
      </c>
      <c r="D10387" s="114" t="s">
        <v>1209</v>
      </c>
      <c r="E10387" s="21" t="str">
        <f t="shared" si="40"/>
        <v>INSUNIX.LPV.insunix.coa</v>
      </c>
    </row>
    <row r="10388" spans="1:5" ht="14.25" customHeight="1">
      <c r="A10388" s="114" t="s">
        <v>677</v>
      </c>
      <c r="B10388" s="114" t="s">
        <v>658</v>
      </c>
      <c r="C10388" s="114" t="s">
        <v>975</v>
      </c>
      <c r="D10388" s="114" t="s">
        <v>1209</v>
      </c>
      <c r="E10388" s="21" t="str">
        <f t="shared" si="40"/>
        <v>INSUNIX.LPV.insunix.coa</v>
      </c>
    </row>
    <row r="10389" spans="1:5" ht="14.25" customHeight="1">
      <c r="A10389" s="114" t="s">
        <v>677</v>
      </c>
      <c r="B10389" s="114" t="s">
        <v>658</v>
      </c>
      <c r="C10389" s="114" t="s">
        <v>975</v>
      </c>
      <c r="D10389" s="114" t="s">
        <v>1209</v>
      </c>
      <c r="E10389" s="21" t="str">
        <f t="shared" si="40"/>
        <v>INSUNIX.LPV.insunix.coa</v>
      </c>
    </row>
    <row r="10390" spans="1:5" ht="14.25" customHeight="1">
      <c r="A10390" s="114" t="s">
        <v>677</v>
      </c>
      <c r="B10390" s="114" t="s">
        <v>658</v>
      </c>
      <c r="C10390" s="114" t="s">
        <v>975</v>
      </c>
      <c r="D10390" s="114" t="s">
        <v>1209</v>
      </c>
      <c r="E10390" s="21" t="str">
        <f t="shared" si="40"/>
        <v>INSUNIX.LPV.insunix.coa</v>
      </c>
    </row>
    <row r="10391" spans="1:5" ht="14.25" customHeight="1">
      <c r="A10391" s="114" t="s">
        <v>677</v>
      </c>
      <c r="B10391" s="114" t="s">
        <v>658</v>
      </c>
      <c r="C10391" s="114" t="s">
        <v>975</v>
      </c>
      <c r="D10391" s="114" t="s">
        <v>1209</v>
      </c>
      <c r="E10391" s="21" t="str">
        <f t="shared" si="40"/>
        <v>INSUNIX.LPV.insunix.coa</v>
      </c>
    </row>
    <row r="10392" spans="1:5" ht="14.25" customHeight="1">
      <c r="A10392" s="114" t="s">
        <v>677</v>
      </c>
      <c r="B10392" s="114" t="s">
        <v>658</v>
      </c>
      <c r="C10392" s="114" t="s">
        <v>975</v>
      </c>
      <c r="D10392" s="114" t="s">
        <v>1209</v>
      </c>
      <c r="E10392" s="21" t="str">
        <f t="shared" si="40"/>
        <v>INSUNIX.LPV.insunix.coa</v>
      </c>
    </row>
    <row r="10393" spans="1:5" ht="14.25" customHeight="1">
      <c r="A10393" s="114" t="s">
        <v>677</v>
      </c>
      <c r="B10393" s="114" t="s">
        <v>658</v>
      </c>
      <c r="C10393" s="114" t="s">
        <v>975</v>
      </c>
      <c r="D10393" s="114" t="s">
        <v>1209</v>
      </c>
      <c r="E10393" s="21" t="str">
        <f t="shared" si="40"/>
        <v>INSUNIX.LPV.insunix.coa</v>
      </c>
    </row>
    <row r="10394" spans="1:5" ht="14.25" customHeight="1">
      <c r="A10394" s="114" t="s">
        <v>677</v>
      </c>
      <c r="B10394" s="114" t="s">
        <v>658</v>
      </c>
      <c r="C10394" s="114" t="s">
        <v>975</v>
      </c>
      <c r="D10394" s="114" t="s">
        <v>1209</v>
      </c>
      <c r="E10394" s="21" t="str">
        <f t="shared" si="40"/>
        <v>INSUNIX.LPV.insunix.coa</v>
      </c>
    </row>
    <row r="10395" spans="1:5" ht="14.25" customHeight="1">
      <c r="A10395" s="114" t="s">
        <v>677</v>
      </c>
      <c r="B10395" s="114" t="s">
        <v>658</v>
      </c>
      <c r="C10395" s="114" t="s">
        <v>975</v>
      </c>
      <c r="D10395" s="114" t="s">
        <v>1209</v>
      </c>
      <c r="E10395" s="21" t="str">
        <f t="shared" si="40"/>
        <v>INSUNIX.LPV.insunix.coa</v>
      </c>
    </row>
    <row r="10396" spans="1:5" ht="14.25" customHeight="1">
      <c r="A10396" s="114" t="s">
        <v>677</v>
      </c>
      <c r="B10396" s="114" t="s">
        <v>658</v>
      </c>
      <c r="C10396" s="114" t="s">
        <v>975</v>
      </c>
      <c r="D10396" s="114" t="s">
        <v>1209</v>
      </c>
      <c r="E10396" s="21" t="str">
        <f t="shared" si="40"/>
        <v>INSUNIX.LPV.insunix.coa</v>
      </c>
    </row>
    <row r="10397" spans="1:5" ht="14.25" customHeight="1">
      <c r="A10397" s="114" t="s">
        <v>677</v>
      </c>
      <c r="B10397" s="114" t="s">
        <v>658</v>
      </c>
      <c r="C10397" s="114" t="s">
        <v>975</v>
      </c>
      <c r="D10397" s="114" t="s">
        <v>1209</v>
      </c>
      <c r="E10397" s="21" t="str">
        <f t="shared" si="40"/>
        <v>INSUNIX.LPV.insunix.coa</v>
      </c>
    </row>
    <row r="10398" spans="1:5" ht="14.25" customHeight="1">
      <c r="A10398" s="114" t="s">
        <v>677</v>
      </c>
      <c r="B10398" s="114" t="s">
        <v>658</v>
      </c>
      <c r="C10398" s="114" t="s">
        <v>975</v>
      </c>
      <c r="D10398" s="114" t="s">
        <v>1209</v>
      </c>
      <c r="E10398" s="21" t="str">
        <f t="shared" si="40"/>
        <v>INSUNIX.LPV.insunix.coa</v>
      </c>
    </row>
    <row r="10399" spans="1:5" ht="14.25" customHeight="1">
      <c r="A10399" s="114" t="s">
        <v>677</v>
      </c>
      <c r="B10399" s="114" t="s">
        <v>658</v>
      </c>
      <c r="C10399" s="114" t="s">
        <v>975</v>
      </c>
      <c r="D10399" s="114" t="s">
        <v>1209</v>
      </c>
      <c r="E10399" s="21" t="str">
        <f t="shared" si="40"/>
        <v>INSUNIX.LPV.insunix.coa</v>
      </c>
    </row>
    <row r="10400" spans="1:5" ht="14.25" customHeight="1">
      <c r="A10400" s="114" t="s">
        <v>677</v>
      </c>
      <c r="B10400" s="114" t="s">
        <v>658</v>
      </c>
      <c r="C10400" s="114" t="s">
        <v>975</v>
      </c>
      <c r="D10400" s="114" t="s">
        <v>1209</v>
      </c>
      <c r="E10400" s="21" t="str">
        <f t="shared" si="40"/>
        <v>INSUNIX.LPV.insunix.coa</v>
      </c>
    </row>
    <row r="10401" spans="1:5" ht="14.25" customHeight="1">
      <c r="A10401" s="114" t="s">
        <v>677</v>
      </c>
      <c r="B10401" s="114" t="s">
        <v>658</v>
      </c>
      <c r="C10401" s="114" t="s">
        <v>975</v>
      </c>
      <c r="D10401" s="114" t="s">
        <v>1209</v>
      </c>
      <c r="E10401" s="21" t="str">
        <f t="shared" si="40"/>
        <v>INSUNIX.LPV.insunix.coa</v>
      </c>
    </row>
    <row r="10402" spans="1:5" ht="14.25" customHeight="1">
      <c r="A10402" s="114" t="s">
        <v>677</v>
      </c>
      <c r="B10402" s="114" t="s">
        <v>658</v>
      </c>
      <c r="C10402" s="114" t="s">
        <v>975</v>
      </c>
      <c r="D10402" s="114" t="s">
        <v>1210</v>
      </c>
      <c r="E10402" s="21" t="str">
        <f t="shared" si="40"/>
        <v>INSUNIX.LPV.insunix.coinsuran</v>
      </c>
    </row>
    <row r="10403" spans="1:5" ht="14.25" customHeight="1">
      <c r="A10403" s="114" t="s">
        <v>677</v>
      </c>
      <c r="B10403" s="114" t="s">
        <v>658</v>
      </c>
      <c r="C10403" s="114" t="s">
        <v>975</v>
      </c>
      <c r="D10403" s="114" t="s">
        <v>1210</v>
      </c>
      <c r="E10403" s="21" t="str">
        <f t="shared" si="40"/>
        <v>INSUNIX.LPV.insunix.coinsuran</v>
      </c>
    </row>
    <row r="10404" spans="1:5" ht="14.25" customHeight="1">
      <c r="A10404" s="114" t="s">
        <v>677</v>
      </c>
      <c r="B10404" s="114" t="s">
        <v>658</v>
      </c>
      <c r="C10404" s="114" t="s">
        <v>975</v>
      </c>
      <c r="D10404" s="114" t="s">
        <v>1210</v>
      </c>
      <c r="E10404" s="21" t="str">
        <f t="shared" si="40"/>
        <v>INSUNIX.LPV.insunix.coinsuran</v>
      </c>
    </row>
    <row r="10405" spans="1:5" ht="14.25" customHeight="1">
      <c r="A10405" s="114" t="s">
        <v>677</v>
      </c>
      <c r="B10405" s="114" t="s">
        <v>658</v>
      </c>
      <c r="C10405" s="114" t="s">
        <v>975</v>
      </c>
      <c r="D10405" s="114" t="s">
        <v>1210</v>
      </c>
      <c r="E10405" s="21" t="str">
        <f t="shared" si="40"/>
        <v>INSUNIX.LPV.insunix.coinsuran</v>
      </c>
    </row>
    <row r="10406" spans="1:5" ht="14.25" customHeight="1">
      <c r="A10406" s="114" t="s">
        <v>677</v>
      </c>
      <c r="B10406" s="114" t="s">
        <v>658</v>
      </c>
      <c r="C10406" s="114" t="s">
        <v>975</v>
      </c>
      <c r="D10406" s="114" t="s">
        <v>1210</v>
      </c>
      <c r="E10406" s="21" t="str">
        <f t="shared" si="40"/>
        <v>INSUNIX.LPV.insunix.coinsuran</v>
      </c>
    </row>
    <row r="10407" spans="1:5" ht="14.25" customHeight="1">
      <c r="A10407" s="114" t="s">
        <v>677</v>
      </c>
      <c r="B10407" s="114" t="s">
        <v>658</v>
      </c>
      <c r="C10407" s="114" t="s">
        <v>975</v>
      </c>
      <c r="D10407" s="114" t="s">
        <v>1210</v>
      </c>
      <c r="E10407" s="21" t="str">
        <f t="shared" si="40"/>
        <v>INSUNIX.LPV.insunix.coinsuran</v>
      </c>
    </row>
    <row r="10408" spans="1:5" ht="14.25" customHeight="1">
      <c r="A10408" s="114" t="s">
        <v>677</v>
      </c>
      <c r="B10408" s="114" t="s">
        <v>658</v>
      </c>
      <c r="C10408" s="114" t="s">
        <v>975</v>
      </c>
      <c r="D10408" s="114" t="s">
        <v>1210</v>
      </c>
      <c r="E10408" s="21" t="str">
        <f t="shared" si="40"/>
        <v>INSUNIX.LPV.insunix.coinsuran</v>
      </c>
    </row>
    <row r="10409" spans="1:5" ht="14.25" customHeight="1">
      <c r="A10409" s="114" t="s">
        <v>677</v>
      </c>
      <c r="B10409" s="114" t="s">
        <v>658</v>
      </c>
      <c r="C10409" s="114" t="s">
        <v>975</v>
      </c>
      <c r="D10409" s="114" t="s">
        <v>1210</v>
      </c>
      <c r="E10409" s="21" t="str">
        <f t="shared" si="40"/>
        <v>INSUNIX.LPV.insunix.coinsuran</v>
      </c>
    </row>
    <row r="10410" spans="1:5" ht="14.25" customHeight="1">
      <c r="A10410" s="114" t="s">
        <v>677</v>
      </c>
      <c r="B10410" s="114" t="s">
        <v>658</v>
      </c>
      <c r="C10410" s="114" t="s">
        <v>975</v>
      </c>
      <c r="D10410" s="114" t="s">
        <v>1210</v>
      </c>
      <c r="E10410" s="21" t="str">
        <f t="shared" si="40"/>
        <v>INSUNIX.LPV.insunix.coinsuran</v>
      </c>
    </row>
    <row r="10411" spans="1:5" ht="14.25" customHeight="1">
      <c r="A10411" s="114" t="s">
        <v>677</v>
      </c>
      <c r="B10411" s="114" t="s">
        <v>658</v>
      </c>
      <c r="C10411" s="114" t="s">
        <v>975</v>
      </c>
      <c r="D10411" s="114" t="s">
        <v>1210</v>
      </c>
      <c r="E10411" s="21" t="str">
        <f t="shared" si="40"/>
        <v>INSUNIX.LPV.insunix.coinsuran</v>
      </c>
    </row>
    <row r="10412" spans="1:5" ht="14.25" customHeight="1">
      <c r="A10412" s="114" t="s">
        <v>677</v>
      </c>
      <c r="B10412" s="114" t="s">
        <v>658</v>
      </c>
      <c r="C10412" s="114" t="s">
        <v>975</v>
      </c>
      <c r="D10412" s="114" t="s">
        <v>1210</v>
      </c>
      <c r="E10412" s="21" t="str">
        <f t="shared" si="40"/>
        <v>INSUNIX.LPV.insunix.coinsuran</v>
      </c>
    </row>
    <row r="10413" spans="1:5" ht="14.25" customHeight="1">
      <c r="A10413" s="114" t="s">
        <v>677</v>
      </c>
      <c r="B10413" s="114" t="s">
        <v>658</v>
      </c>
      <c r="C10413" s="114" t="s">
        <v>975</v>
      </c>
      <c r="D10413" s="114" t="s">
        <v>1210</v>
      </c>
      <c r="E10413" s="21" t="str">
        <f t="shared" si="40"/>
        <v>INSUNIX.LPV.insunix.coinsuran</v>
      </c>
    </row>
    <row r="10414" spans="1:5" ht="14.25" customHeight="1">
      <c r="A10414" s="114" t="s">
        <v>677</v>
      </c>
      <c r="B10414" s="114" t="s">
        <v>658</v>
      </c>
      <c r="C10414" s="114" t="s">
        <v>975</v>
      </c>
      <c r="D10414" s="114" t="s">
        <v>1210</v>
      </c>
      <c r="E10414" s="21" t="str">
        <f t="shared" si="40"/>
        <v>INSUNIX.LPV.insunix.coinsuran</v>
      </c>
    </row>
    <row r="10415" spans="1:5" ht="14.25" customHeight="1">
      <c r="A10415" s="114" t="s">
        <v>677</v>
      </c>
      <c r="B10415" s="114" t="s">
        <v>658</v>
      </c>
      <c r="C10415" s="114" t="s">
        <v>975</v>
      </c>
      <c r="D10415" s="114" t="s">
        <v>1210</v>
      </c>
      <c r="E10415" s="21" t="str">
        <f t="shared" si="40"/>
        <v>INSUNIX.LPV.insunix.coinsuran</v>
      </c>
    </row>
    <row r="10416" spans="1:5" ht="14.25" customHeight="1">
      <c r="A10416" s="114" t="s">
        <v>677</v>
      </c>
      <c r="B10416" s="114" t="s">
        <v>658</v>
      </c>
      <c r="C10416" s="114" t="s">
        <v>975</v>
      </c>
      <c r="D10416" s="114" t="s">
        <v>1376</v>
      </c>
      <c r="E10416" s="21" t="str">
        <f t="shared" si="40"/>
        <v>INSUNIX.LPV.insunix.commiss_pr</v>
      </c>
    </row>
    <row r="10417" spans="1:5" ht="14.25" customHeight="1">
      <c r="A10417" s="114" t="s">
        <v>677</v>
      </c>
      <c r="B10417" s="114" t="s">
        <v>658</v>
      </c>
      <c r="C10417" s="114" t="s">
        <v>975</v>
      </c>
      <c r="D10417" s="114" t="s">
        <v>1376</v>
      </c>
      <c r="E10417" s="21" t="str">
        <f t="shared" si="40"/>
        <v>INSUNIX.LPV.insunix.commiss_pr</v>
      </c>
    </row>
    <row r="10418" spans="1:5" ht="14.25" customHeight="1">
      <c r="A10418" s="114" t="s">
        <v>677</v>
      </c>
      <c r="B10418" s="114" t="s">
        <v>658</v>
      </c>
      <c r="C10418" s="114" t="s">
        <v>975</v>
      </c>
      <c r="D10418" s="114" t="s">
        <v>1376</v>
      </c>
      <c r="E10418" s="21" t="str">
        <f t="shared" si="40"/>
        <v>INSUNIX.LPV.insunix.commiss_pr</v>
      </c>
    </row>
    <row r="10419" spans="1:5" ht="14.25" customHeight="1">
      <c r="A10419" s="114" t="s">
        <v>677</v>
      </c>
      <c r="B10419" s="114" t="s">
        <v>658</v>
      </c>
      <c r="C10419" s="114" t="s">
        <v>975</v>
      </c>
      <c r="D10419" s="114" t="s">
        <v>1376</v>
      </c>
      <c r="E10419" s="21" t="str">
        <f t="shared" si="40"/>
        <v>INSUNIX.LPV.insunix.commiss_pr</v>
      </c>
    </row>
    <row r="10420" spans="1:5" ht="14.25" customHeight="1">
      <c r="A10420" s="114" t="s">
        <v>677</v>
      </c>
      <c r="B10420" s="114" t="s">
        <v>658</v>
      </c>
      <c r="C10420" s="114" t="s">
        <v>975</v>
      </c>
      <c r="D10420" s="114" t="s">
        <v>1376</v>
      </c>
      <c r="E10420" s="21" t="str">
        <f t="shared" si="40"/>
        <v>INSUNIX.LPV.insunix.commiss_pr</v>
      </c>
    </row>
    <row r="10421" spans="1:5" ht="14.25" customHeight="1">
      <c r="A10421" s="114" t="s">
        <v>677</v>
      </c>
      <c r="B10421" s="114" t="s">
        <v>658</v>
      </c>
      <c r="C10421" s="114" t="s">
        <v>975</v>
      </c>
      <c r="D10421" s="114" t="s">
        <v>1376</v>
      </c>
      <c r="E10421" s="21" t="str">
        <f t="shared" si="40"/>
        <v>INSUNIX.LPV.insunix.commiss_pr</v>
      </c>
    </row>
    <row r="10422" spans="1:5" ht="14.25" customHeight="1">
      <c r="A10422" s="114" t="s">
        <v>677</v>
      </c>
      <c r="B10422" s="114" t="s">
        <v>658</v>
      </c>
      <c r="C10422" s="114" t="s">
        <v>975</v>
      </c>
      <c r="D10422" s="114" t="s">
        <v>1376</v>
      </c>
      <c r="E10422" s="21" t="str">
        <f t="shared" si="40"/>
        <v>INSUNIX.LPV.insunix.commiss_pr</v>
      </c>
    </row>
    <row r="10423" spans="1:5" ht="14.25" customHeight="1">
      <c r="A10423" s="114" t="s">
        <v>677</v>
      </c>
      <c r="B10423" s="114" t="s">
        <v>658</v>
      </c>
      <c r="C10423" s="114" t="s">
        <v>975</v>
      </c>
      <c r="D10423" s="114" t="s">
        <v>1376</v>
      </c>
      <c r="E10423" s="21" t="str">
        <f t="shared" si="40"/>
        <v>INSUNIX.LPV.insunix.commiss_pr</v>
      </c>
    </row>
    <row r="10424" spans="1:5" ht="14.25" customHeight="1">
      <c r="A10424" s="114" t="s">
        <v>677</v>
      </c>
      <c r="B10424" s="114" t="s">
        <v>658</v>
      </c>
      <c r="C10424" s="114" t="s">
        <v>975</v>
      </c>
      <c r="D10424" s="114" t="s">
        <v>1376</v>
      </c>
      <c r="E10424" s="21" t="str">
        <f t="shared" si="40"/>
        <v>INSUNIX.LPV.insunix.commiss_pr</v>
      </c>
    </row>
    <row r="10425" spans="1:5" ht="14.25" customHeight="1">
      <c r="A10425" s="114" t="s">
        <v>677</v>
      </c>
      <c r="B10425" s="114" t="s">
        <v>658</v>
      </c>
      <c r="C10425" s="114" t="s">
        <v>975</v>
      </c>
      <c r="D10425" s="114" t="s">
        <v>1376</v>
      </c>
      <c r="E10425" s="21" t="str">
        <f t="shared" si="40"/>
        <v>INSUNIX.LPV.insunix.commiss_pr</v>
      </c>
    </row>
    <row r="10426" spans="1:5" ht="14.25" customHeight="1">
      <c r="A10426" s="114" t="s">
        <v>677</v>
      </c>
      <c r="B10426" s="114" t="s">
        <v>658</v>
      </c>
      <c r="C10426" s="114" t="s">
        <v>975</v>
      </c>
      <c r="D10426" s="114" t="s">
        <v>1211</v>
      </c>
      <c r="E10426" s="21" t="str">
        <f t="shared" si="40"/>
        <v>INSUNIX.LPV.insunix.commission</v>
      </c>
    </row>
    <row r="10427" spans="1:5" ht="14.25" customHeight="1">
      <c r="A10427" s="114" t="s">
        <v>677</v>
      </c>
      <c r="B10427" s="114" t="s">
        <v>658</v>
      </c>
      <c r="C10427" s="114" t="s">
        <v>975</v>
      </c>
      <c r="D10427" s="114" t="s">
        <v>1211</v>
      </c>
      <c r="E10427" s="21" t="str">
        <f t="shared" si="40"/>
        <v>INSUNIX.LPV.insunix.commission</v>
      </c>
    </row>
    <row r="10428" spans="1:5" ht="14.25" customHeight="1">
      <c r="A10428" s="114" t="s">
        <v>677</v>
      </c>
      <c r="B10428" s="114" t="s">
        <v>658</v>
      </c>
      <c r="C10428" s="114" t="s">
        <v>975</v>
      </c>
      <c r="D10428" s="114" t="s">
        <v>1211</v>
      </c>
      <c r="E10428" s="21" t="str">
        <f t="shared" si="40"/>
        <v>INSUNIX.LPV.insunix.commission</v>
      </c>
    </row>
    <row r="10429" spans="1:5" ht="14.25" customHeight="1">
      <c r="A10429" s="114" t="s">
        <v>677</v>
      </c>
      <c r="B10429" s="114" t="s">
        <v>658</v>
      </c>
      <c r="C10429" s="114" t="s">
        <v>975</v>
      </c>
      <c r="D10429" s="114" t="s">
        <v>1211</v>
      </c>
      <c r="E10429" s="21" t="str">
        <f t="shared" si="40"/>
        <v>INSUNIX.LPV.insunix.commission</v>
      </c>
    </row>
    <row r="10430" spans="1:5" ht="14.25" customHeight="1">
      <c r="A10430" s="114" t="s">
        <v>677</v>
      </c>
      <c r="B10430" s="114" t="s">
        <v>658</v>
      </c>
      <c r="C10430" s="114" t="s">
        <v>975</v>
      </c>
      <c r="D10430" s="114" t="s">
        <v>1211</v>
      </c>
      <c r="E10430" s="21" t="str">
        <f t="shared" si="40"/>
        <v>INSUNIX.LPV.insunix.commission</v>
      </c>
    </row>
    <row r="10431" spans="1:5" ht="14.25" customHeight="1">
      <c r="A10431" s="114" t="s">
        <v>677</v>
      </c>
      <c r="B10431" s="114" t="s">
        <v>658</v>
      </c>
      <c r="C10431" s="114" t="s">
        <v>975</v>
      </c>
      <c r="D10431" s="114" t="s">
        <v>1211</v>
      </c>
      <c r="E10431" s="21" t="str">
        <f t="shared" si="40"/>
        <v>INSUNIX.LPV.insunix.commission</v>
      </c>
    </row>
    <row r="10432" spans="1:5" ht="14.25" customHeight="1">
      <c r="A10432" s="114" t="s">
        <v>677</v>
      </c>
      <c r="B10432" s="114" t="s">
        <v>658</v>
      </c>
      <c r="C10432" s="114" t="s">
        <v>975</v>
      </c>
      <c r="D10432" s="114" t="s">
        <v>1211</v>
      </c>
      <c r="E10432" s="21" t="str">
        <f t="shared" si="40"/>
        <v>INSUNIX.LPV.insunix.commission</v>
      </c>
    </row>
    <row r="10433" spans="1:5" ht="14.25" customHeight="1">
      <c r="A10433" s="114" t="s">
        <v>677</v>
      </c>
      <c r="B10433" s="114" t="s">
        <v>658</v>
      </c>
      <c r="C10433" s="114" t="s">
        <v>975</v>
      </c>
      <c r="D10433" s="114" t="s">
        <v>1211</v>
      </c>
      <c r="E10433" s="21" t="str">
        <f t="shared" si="40"/>
        <v>INSUNIX.LPV.insunix.commission</v>
      </c>
    </row>
    <row r="10434" spans="1:5" ht="14.25" customHeight="1">
      <c r="A10434" s="114" t="s">
        <v>677</v>
      </c>
      <c r="B10434" s="114" t="s">
        <v>658</v>
      </c>
      <c r="C10434" s="114" t="s">
        <v>975</v>
      </c>
      <c r="D10434" s="114" t="s">
        <v>1211</v>
      </c>
      <c r="E10434" s="21" t="str">
        <f t="shared" si="40"/>
        <v>INSUNIX.LPV.insunix.commission</v>
      </c>
    </row>
    <row r="10435" spans="1:5" ht="14.25" customHeight="1">
      <c r="A10435" s="114" t="s">
        <v>677</v>
      </c>
      <c r="B10435" s="114" t="s">
        <v>658</v>
      </c>
      <c r="C10435" s="114" t="s">
        <v>975</v>
      </c>
      <c r="D10435" s="114" t="s">
        <v>1211</v>
      </c>
      <c r="E10435" s="21" t="str">
        <f t="shared" si="40"/>
        <v>INSUNIX.LPV.insunix.commission</v>
      </c>
    </row>
    <row r="10436" spans="1:5" ht="14.25" customHeight="1">
      <c r="A10436" s="114" t="s">
        <v>677</v>
      </c>
      <c r="B10436" s="114" t="s">
        <v>658</v>
      </c>
      <c r="C10436" s="114" t="s">
        <v>975</v>
      </c>
      <c r="D10436" s="114" t="s">
        <v>1211</v>
      </c>
      <c r="E10436" s="21" t="str">
        <f t="shared" si="40"/>
        <v>INSUNIX.LPV.insunix.commission</v>
      </c>
    </row>
    <row r="10437" spans="1:5" ht="14.25" customHeight="1">
      <c r="A10437" s="114" t="s">
        <v>677</v>
      </c>
      <c r="B10437" s="114" t="s">
        <v>658</v>
      </c>
      <c r="C10437" s="114" t="s">
        <v>975</v>
      </c>
      <c r="D10437" s="114" t="s">
        <v>1211</v>
      </c>
      <c r="E10437" s="21" t="str">
        <f t="shared" si="40"/>
        <v>INSUNIX.LPV.insunix.commission</v>
      </c>
    </row>
    <row r="10438" spans="1:5" ht="14.25" customHeight="1">
      <c r="A10438" s="114" t="s">
        <v>677</v>
      </c>
      <c r="B10438" s="114" t="s">
        <v>658</v>
      </c>
      <c r="C10438" s="114" t="s">
        <v>975</v>
      </c>
      <c r="D10438" s="114" t="s">
        <v>1211</v>
      </c>
      <c r="E10438" s="21" t="str">
        <f t="shared" si="40"/>
        <v>INSUNIX.LPV.insunix.commission</v>
      </c>
    </row>
    <row r="10439" spans="1:5" ht="14.25" customHeight="1">
      <c r="A10439" s="114" t="s">
        <v>677</v>
      </c>
      <c r="B10439" s="114" t="s">
        <v>658</v>
      </c>
      <c r="C10439" s="114" t="s">
        <v>975</v>
      </c>
      <c r="D10439" s="114" t="s">
        <v>1211</v>
      </c>
      <c r="E10439" s="21" t="str">
        <f t="shared" si="40"/>
        <v>INSUNIX.LPV.insunix.commission</v>
      </c>
    </row>
    <row r="10440" spans="1:5" ht="14.25" customHeight="1">
      <c r="A10440" s="114" t="s">
        <v>677</v>
      </c>
      <c r="B10440" s="114" t="s">
        <v>658</v>
      </c>
      <c r="C10440" s="114" t="s">
        <v>975</v>
      </c>
      <c r="D10440" s="114" t="s">
        <v>1211</v>
      </c>
      <c r="E10440" s="21" t="str">
        <f t="shared" si="40"/>
        <v>INSUNIX.LPV.insunix.commission</v>
      </c>
    </row>
    <row r="10441" spans="1:5" ht="14.25" customHeight="1">
      <c r="A10441" s="114" t="s">
        <v>677</v>
      </c>
      <c r="B10441" s="114" t="s">
        <v>658</v>
      </c>
      <c r="C10441" s="114" t="s">
        <v>975</v>
      </c>
      <c r="D10441" s="114" t="s">
        <v>1211</v>
      </c>
      <c r="E10441" s="21" t="str">
        <f t="shared" si="40"/>
        <v>INSUNIX.LPV.insunix.commission</v>
      </c>
    </row>
    <row r="10442" spans="1:5" ht="14.25" customHeight="1">
      <c r="A10442" s="114" t="s">
        <v>677</v>
      </c>
      <c r="B10442" s="114" t="s">
        <v>658</v>
      </c>
      <c r="C10442" s="114" t="s">
        <v>975</v>
      </c>
      <c r="D10442" s="114" t="s">
        <v>1211</v>
      </c>
      <c r="E10442" s="21" t="str">
        <f t="shared" si="40"/>
        <v>INSUNIX.LPV.insunix.commission</v>
      </c>
    </row>
    <row r="10443" spans="1:5" ht="14.25" customHeight="1">
      <c r="A10443" s="114" t="s">
        <v>677</v>
      </c>
      <c r="B10443" s="114" t="s">
        <v>658</v>
      </c>
      <c r="C10443" s="114" t="s">
        <v>975</v>
      </c>
      <c r="D10443" s="114" t="s">
        <v>1212</v>
      </c>
      <c r="E10443" s="21" t="str">
        <f t="shared" si="40"/>
        <v>INSUNIX.LPV.insunix.contrproc</v>
      </c>
    </row>
    <row r="10444" spans="1:5" ht="14.25" customHeight="1">
      <c r="A10444" s="114" t="s">
        <v>677</v>
      </c>
      <c r="B10444" s="114" t="s">
        <v>658</v>
      </c>
      <c r="C10444" s="114" t="s">
        <v>975</v>
      </c>
      <c r="D10444" s="114" t="s">
        <v>1212</v>
      </c>
      <c r="E10444" s="21" t="str">
        <f t="shared" si="40"/>
        <v>INSUNIX.LPV.insunix.contrproc</v>
      </c>
    </row>
    <row r="10445" spans="1:5" ht="14.25" customHeight="1">
      <c r="A10445" s="114" t="s">
        <v>677</v>
      </c>
      <c r="B10445" s="114" t="s">
        <v>658</v>
      </c>
      <c r="C10445" s="114" t="s">
        <v>975</v>
      </c>
      <c r="D10445" s="114" t="s">
        <v>1212</v>
      </c>
      <c r="E10445" s="21" t="str">
        <f t="shared" si="40"/>
        <v>INSUNIX.LPV.insunix.contrproc</v>
      </c>
    </row>
    <row r="10446" spans="1:5" ht="14.25" customHeight="1">
      <c r="A10446" s="114" t="s">
        <v>677</v>
      </c>
      <c r="B10446" s="114" t="s">
        <v>658</v>
      </c>
      <c r="C10446" s="114" t="s">
        <v>975</v>
      </c>
      <c r="D10446" s="114" t="s">
        <v>1212</v>
      </c>
      <c r="E10446" s="21" t="str">
        <f t="shared" si="40"/>
        <v>INSUNIX.LPV.insunix.contrproc</v>
      </c>
    </row>
    <row r="10447" spans="1:5" ht="14.25" customHeight="1">
      <c r="A10447" s="114" t="s">
        <v>677</v>
      </c>
      <c r="B10447" s="114" t="s">
        <v>658</v>
      </c>
      <c r="C10447" s="114" t="s">
        <v>975</v>
      </c>
      <c r="D10447" s="114" t="s">
        <v>1212</v>
      </c>
      <c r="E10447" s="21" t="str">
        <f t="shared" si="40"/>
        <v>INSUNIX.LPV.insunix.contrproc</v>
      </c>
    </row>
    <row r="10448" spans="1:5" ht="14.25" customHeight="1">
      <c r="A10448" s="114" t="s">
        <v>677</v>
      </c>
      <c r="B10448" s="114" t="s">
        <v>658</v>
      </c>
      <c r="C10448" s="114" t="s">
        <v>975</v>
      </c>
      <c r="D10448" s="114" t="s">
        <v>1212</v>
      </c>
      <c r="E10448" s="21" t="str">
        <f t="shared" si="40"/>
        <v>INSUNIX.LPV.insunix.contrproc</v>
      </c>
    </row>
    <row r="10449" spans="1:5" ht="14.25" customHeight="1">
      <c r="A10449" s="114" t="s">
        <v>677</v>
      </c>
      <c r="B10449" s="114" t="s">
        <v>658</v>
      </c>
      <c r="C10449" s="114" t="s">
        <v>975</v>
      </c>
      <c r="D10449" s="114" t="s">
        <v>1212</v>
      </c>
      <c r="E10449" s="21" t="str">
        <f t="shared" si="40"/>
        <v>INSUNIX.LPV.insunix.contrproc</v>
      </c>
    </row>
    <row r="10450" spans="1:5" ht="14.25" customHeight="1">
      <c r="A10450" s="114" t="s">
        <v>677</v>
      </c>
      <c r="B10450" s="114" t="s">
        <v>658</v>
      </c>
      <c r="C10450" s="114" t="s">
        <v>975</v>
      </c>
      <c r="D10450" s="114" t="s">
        <v>1212</v>
      </c>
      <c r="E10450" s="21" t="str">
        <f t="shared" si="40"/>
        <v>INSUNIX.LPV.insunix.contrproc</v>
      </c>
    </row>
    <row r="10451" spans="1:5" ht="14.25" customHeight="1">
      <c r="A10451" s="114" t="s">
        <v>677</v>
      </c>
      <c r="B10451" s="114" t="s">
        <v>658</v>
      </c>
      <c r="C10451" s="114" t="s">
        <v>975</v>
      </c>
      <c r="D10451" s="114" t="s">
        <v>1212</v>
      </c>
      <c r="E10451" s="21" t="str">
        <f t="shared" si="40"/>
        <v>INSUNIX.LPV.insunix.contrproc</v>
      </c>
    </row>
    <row r="10452" spans="1:5" ht="14.25" customHeight="1">
      <c r="A10452" s="114" t="s">
        <v>677</v>
      </c>
      <c r="B10452" s="114" t="s">
        <v>658</v>
      </c>
      <c r="C10452" s="114" t="s">
        <v>975</v>
      </c>
      <c r="D10452" s="114" t="s">
        <v>1212</v>
      </c>
      <c r="E10452" s="21" t="str">
        <f t="shared" si="40"/>
        <v>INSUNIX.LPV.insunix.contrproc</v>
      </c>
    </row>
    <row r="10453" spans="1:5" ht="14.25" customHeight="1">
      <c r="A10453" s="114" t="s">
        <v>677</v>
      </c>
      <c r="B10453" s="114" t="s">
        <v>658</v>
      </c>
      <c r="C10453" s="114" t="s">
        <v>975</v>
      </c>
      <c r="D10453" s="114" t="s">
        <v>1212</v>
      </c>
      <c r="E10453" s="21" t="str">
        <f t="shared" si="40"/>
        <v>INSUNIX.LPV.insunix.contrproc</v>
      </c>
    </row>
    <row r="10454" spans="1:5" ht="14.25" customHeight="1">
      <c r="A10454" s="114" t="s">
        <v>677</v>
      </c>
      <c r="B10454" s="114" t="s">
        <v>658</v>
      </c>
      <c r="C10454" s="114" t="s">
        <v>975</v>
      </c>
      <c r="D10454" s="114" t="s">
        <v>1212</v>
      </c>
      <c r="E10454" s="21" t="str">
        <f t="shared" si="40"/>
        <v>INSUNIX.LPV.insunix.contrproc</v>
      </c>
    </row>
    <row r="10455" spans="1:5" ht="14.25" customHeight="1">
      <c r="A10455" s="114" t="s">
        <v>677</v>
      </c>
      <c r="B10455" s="114" t="s">
        <v>658</v>
      </c>
      <c r="C10455" s="114" t="s">
        <v>975</v>
      </c>
      <c r="D10455" s="114" t="s">
        <v>1212</v>
      </c>
      <c r="E10455" s="21" t="str">
        <f t="shared" si="40"/>
        <v>INSUNIX.LPV.insunix.contrproc</v>
      </c>
    </row>
    <row r="10456" spans="1:5" ht="14.25" customHeight="1">
      <c r="A10456" s="114" t="s">
        <v>677</v>
      </c>
      <c r="B10456" s="114" t="s">
        <v>658</v>
      </c>
      <c r="C10456" s="114" t="s">
        <v>975</v>
      </c>
      <c r="D10456" s="114" t="s">
        <v>1212</v>
      </c>
      <c r="E10456" s="21" t="str">
        <f t="shared" si="40"/>
        <v>INSUNIX.LPV.insunix.contrproc</v>
      </c>
    </row>
    <row r="10457" spans="1:5" ht="14.25" customHeight="1">
      <c r="A10457" s="114" t="s">
        <v>677</v>
      </c>
      <c r="B10457" s="114" t="s">
        <v>658</v>
      </c>
      <c r="C10457" s="114" t="s">
        <v>975</v>
      </c>
      <c r="D10457" s="114" t="s">
        <v>1212</v>
      </c>
      <c r="E10457" s="21" t="str">
        <f t="shared" ref="E10457:E10711" si="41">CONCATENATE(A10457,".",B10457,".",C10457,".",D10457)</f>
        <v>INSUNIX.LPV.insunix.contrproc</v>
      </c>
    </row>
    <row r="10458" spans="1:5" ht="14.25" customHeight="1">
      <c r="A10458" s="114" t="s">
        <v>677</v>
      </c>
      <c r="B10458" s="114" t="s">
        <v>658</v>
      </c>
      <c r="C10458" s="114" t="s">
        <v>975</v>
      </c>
      <c r="D10458" s="114" t="s">
        <v>1212</v>
      </c>
      <c r="E10458" s="21" t="str">
        <f t="shared" si="41"/>
        <v>INSUNIX.LPV.insunix.contrproc</v>
      </c>
    </row>
    <row r="10459" spans="1:5" ht="14.25" customHeight="1">
      <c r="A10459" s="114" t="s">
        <v>677</v>
      </c>
      <c r="B10459" s="114" t="s">
        <v>658</v>
      </c>
      <c r="C10459" s="114" t="s">
        <v>975</v>
      </c>
      <c r="D10459" s="114" t="s">
        <v>1212</v>
      </c>
      <c r="E10459" s="21" t="str">
        <f t="shared" si="41"/>
        <v>INSUNIX.LPV.insunix.contrproc</v>
      </c>
    </row>
    <row r="10460" spans="1:5" ht="14.25" customHeight="1">
      <c r="A10460" s="114" t="s">
        <v>677</v>
      </c>
      <c r="B10460" s="114" t="s">
        <v>658</v>
      </c>
      <c r="C10460" s="114" t="s">
        <v>975</v>
      </c>
      <c r="D10460" s="114" t="s">
        <v>1212</v>
      </c>
      <c r="E10460" s="21" t="str">
        <f t="shared" si="41"/>
        <v>INSUNIX.LPV.insunix.contrproc</v>
      </c>
    </row>
    <row r="10461" spans="1:5" ht="14.25" customHeight="1">
      <c r="A10461" s="114" t="s">
        <v>677</v>
      </c>
      <c r="B10461" s="114" t="s">
        <v>658</v>
      </c>
      <c r="C10461" s="114" t="s">
        <v>975</v>
      </c>
      <c r="D10461" s="114" t="s">
        <v>1212</v>
      </c>
      <c r="E10461" s="21" t="str">
        <f t="shared" si="41"/>
        <v>INSUNIX.LPV.insunix.contrproc</v>
      </c>
    </row>
    <row r="10462" spans="1:5" ht="14.25" customHeight="1">
      <c r="A10462" s="114" t="s">
        <v>677</v>
      </c>
      <c r="B10462" s="114" t="s">
        <v>658</v>
      </c>
      <c r="C10462" s="114" t="s">
        <v>975</v>
      </c>
      <c r="D10462" s="114" t="s">
        <v>1212</v>
      </c>
      <c r="E10462" s="21" t="str">
        <f t="shared" si="41"/>
        <v>INSUNIX.LPV.insunix.contrproc</v>
      </c>
    </row>
    <row r="10463" spans="1:5" ht="14.25" customHeight="1">
      <c r="A10463" s="114" t="s">
        <v>677</v>
      </c>
      <c r="B10463" s="114" t="s">
        <v>658</v>
      </c>
      <c r="C10463" s="114" t="s">
        <v>975</v>
      </c>
      <c r="D10463" s="114" t="s">
        <v>1212</v>
      </c>
      <c r="E10463" s="21" t="str">
        <f t="shared" si="41"/>
        <v>INSUNIX.LPV.insunix.contrproc</v>
      </c>
    </row>
    <row r="10464" spans="1:5" ht="14.25" customHeight="1">
      <c r="A10464" s="114" t="s">
        <v>677</v>
      </c>
      <c r="B10464" s="114" t="s">
        <v>658</v>
      </c>
      <c r="C10464" s="114" t="s">
        <v>975</v>
      </c>
      <c r="D10464" s="114" t="s">
        <v>1212</v>
      </c>
      <c r="E10464" s="21" t="str">
        <f t="shared" si="41"/>
        <v>INSUNIX.LPV.insunix.contrproc</v>
      </c>
    </row>
    <row r="10465" spans="1:5" ht="14.25" customHeight="1">
      <c r="A10465" s="114" t="s">
        <v>677</v>
      </c>
      <c r="B10465" s="114" t="s">
        <v>658</v>
      </c>
      <c r="C10465" s="114" t="s">
        <v>975</v>
      </c>
      <c r="D10465" s="114" t="s">
        <v>1212</v>
      </c>
      <c r="E10465" s="21" t="str">
        <f t="shared" si="41"/>
        <v>INSUNIX.LPV.insunix.contrproc</v>
      </c>
    </row>
    <row r="10466" spans="1:5" ht="14.25" customHeight="1">
      <c r="A10466" s="114" t="s">
        <v>677</v>
      </c>
      <c r="B10466" s="114" t="s">
        <v>658</v>
      </c>
      <c r="C10466" s="114" t="s">
        <v>975</v>
      </c>
      <c r="D10466" s="114" t="s">
        <v>1212</v>
      </c>
      <c r="E10466" s="21" t="str">
        <f t="shared" si="41"/>
        <v>INSUNIX.LPV.insunix.contrproc</v>
      </c>
    </row>
    <row r="10467" spans="1:5" ht="14.25" customHeight="1">
      <c r="A10467" s="114" t="s">
        <v>677</v>
      </c>
      <c r="B10467" s="114" t="s">
        <v>658</v>
      </c>
      <c r="C10467" s="114" t="s">
        <v>975</v>
      </c>
      <c r="D10467" s="114" t="s">
        <v>1212</v>
      </c>
      <c r="E10467" s="21" t="str">
        <f t="shared" si="41"/>
        <v>INSUNIX.LPV.insunix.contrproc</v>
      </c>
    </row>
    <row r="10468" spans="1:5" ht="14.25" customHeight="1">
      <c r="A10468" s="114" t="s">
        <v>677</v>
      </c>
      <c r="B10468" s="114" t="s">
        <v>658</v>
      </c>
      <c r="C10468" s="114" t="s">
        <v>975</v>
      </c>
      <c r="D10468" s="114" t="s">
        <v>1212</v>
      </c>
      <c r="E10468" s="21" t="str">
        <f t="shared" si="41"/>
        <v>INSUNIX.LPV.insunix.contrproc</v>
      </c>
    </row>
    <row r="10469" spans="1:5" ht="14.25" customHeight="1">
      <c r="A10469" s="114" t="s">
        <v>677</v>
      </c>
      <c r="B10469" s="114" t="s">
        <v>658</v>
      </c>
      <c r="C10469" s="114" t="s">
        <v>975</v>
      </c>
      <c r="D10469" s="114" t="s">
        <v>1212</v>
      </c>
      <c r="E10469" s="21" t="str">
        <f t="shared" si="41"/>
        <v>INSUNIX.LPV.insunix.contrproc</v>
      </c>
    </row>
    <row r="10470" spans="1:5" ht="14.25" customHeight="1">
      <c r="A10470" s="114" t="s">
        <v>677</v>
      </c>
      <c r="B10470" s="114" t="s">
        <v>658</v>
      </c>
      <c r="C10470" s="114" t="s">
        <v>975</v>
      </c>
      <c r="D10470" s="114" t="s">
        <v>1212</v>
      </c>
      <c r="E10470" s="21" t="str">
        <f t="shared" si="41"/>
        <v>INSUNIX.LPV.insunix.contrproc</v>
      </c>
    </row>
    <row r="10471" spans="1:5" ht="14.25" customHeight="1">
      <c r="A10471" s="114" t="s">
        <v>677</v>
      </c>
      <c r="B10471" s="114" t="s">
        <v>658</v>
      </c>
      <c r="C10471" s="114" t="s">
        <v>975</v>
      </c>
      <c r="D10471" s="114" t="s">
        <v>1212</v>
      </c>
      <c r="E10471" s="21" t="str">
        <f t="shared" si="41"/>
        <v>INSUNIX.LPV.insunix.contrproc</v>
      </c>
    </row>
    <row r="10472" spans="1:5" ht="14.25" customHeight="1">
      <c r="A10472" s="114" t="s">
        <v>677</v>
      </c>
      <c r="B10472" s="114" t="s">
        <v>658</v>
      </c>
      <c r="C10472" s="114" t="s">
        <v>975</v>
      </c>
      <c r="D10472" s="114" t="s">
        <v>1212</v>
      </c>
      <c r="E10472" s="21" t="str">
        <f t="shared" si="41"/>
        <v>INSUNIX.LPV.insunix.contrproc</v>
      </c>
    </row>
    <row r="10473" spans="1:5" ht="14.25" customHeight="1">
      <c r="A10473" s="114" t="s">
        <v>677</v>
      </c>
      <c r="B10473" s="114" t="s">
        <v>658</v>
      </c>
      <c r="C10473" s="114" t="s">
        <v>975</v>
      </c>
      <c r="D10473" s="114" t="s">
        <v>1212</v>
      </c>
      <c r="E10473" s="21" t="str">
        <f t="shared" si="41"/>
        <v>INSUNIX.LPV.insunix.contrproc</v>
      </c>
    </row>
    <row r="10474" spans="1:5" ht="14.25" customHeight="1">
      <c r="A10474" s="114" t="s">
        <v>677</v>
      </c>
      <c r="B10474" s="114" t="s">
        <v>658</v>
      </c>
      <c r="C10474" s="114" t="s">
        <v>975</v>
      </c>
      <c r="D10474" s="114" t="s">
        <v>1212</v>
      </c>
      <c r="E10474" s="21" t="str">
        <f t="shared" si="41"/>
        <v>INSUNIX.LPV.insunix.contrproc</v>
      </c>
    </row>
    <row r="10475" spans="1:5" ht="14.25" customHeight="1">
      <c r="A10475" s="114" t="s">
        <v>677</v>
      </c>
      <c r="B10475" s="114" t="s">
        <v>658</v>
      </c>
      <c r="C10475" s="114" t="s">
        <v>975</v>
      </c>
      <c r="D10475" s="114" t="s">
        <v>1212</v>
      </c>
      <c r="E10475" s="21" t="str">
        <f t="shared" si="41"/>
        <v>INSUNIX.LPV.insunix.contrproc</v>
      </c>
    </row>
    <row r="10476" spans="1:5" ht="14.25" customHeight="1">
      <c r="A10476" s="114" t="s">
        <v>677</v>
      </c>
      <c r="B10476" s="114" t="s">
        <v>658</v>
      </c>
      <c r="C10476" s="114" t="s">
        <v>975</v>
      </c>
      <c r="D10476" s="114" t="s">
        <v>1212</v>
      </c>
      <c r="E10476" s="21" t="str">
        <f t="shared" si="41"/>
        <v>INSUNIX.LPV.insunix.contrproc</v>
      </c>
    </row>
    <row r="10477" spans="1:5" ht="14.25" customHeight="1">
      <c r="A10477" s="114" t="s">
        <v>677</v>
      </c>
      <c r="B10477" s="114" t="s">
        <v>658</v>
      </c>
      <c r="C10477" s="114" t="s">
        <v>975</v>
      </c>
      <c r="D10477" s="114" t="s">
        <v>1212</v>
      </c>
      <c r="E10477" s="21" t="str">
        <f t="shared" si="41"/>
        <v>INSUNIX.LPV.insunix.contrproc</v>
      </c>
    </row>
    <row r="10478" spans="1:5" ht="14.25" customHeight="1">
      <c r="A10478" s="114" t="s">
        <v>677</v>
      </c>
      <c r="B10478" s="114" t="s">
        <v>658</v>
      </c>
      <c r="C10478" s="114" t="s">
        <v>975</v>
      </c>
      <c r="D10478" s="114" t="s">
        <v>1212</v>
      </c>
      <c r="E10478" s="21" t="str">
        <f t="shared" si="41"/>
        <v>INSUNIX.LPV.insunix.contrproc</v>
      </c>
    </row>
    <row r="10479" spans="1:5" ht="14.25" customHeight="1">
      <c r="A10479" s="114" t="s">
        <v>677</v>
      </c>
      <c r="B10479" s="114" t="s">
        <v>658</v>
      </c>
      <c r="C10479" s="114" t="s">
        <v>975</v>
      </c>
      <c r="D10479" s="114" t="s">
        <v>1212</v>
      </c>
      <c r="E10479" s="21" t="str">
        <f t="shared" si="41"/>
        <v>INSUNIX.LPV.insunix.contrproc</v>
      </c>
    </row>
    <row r="10480" spans="1:5" ht="14.25" customHeight="1">
      <c r="A10480" s="114" t="s">
        <v>677</v>
      </c>
      <c r="B10480" s="114" t="s">
        <v>658</v>
      </c>
      <c r="C10480" s="114" t="s">
        <v>975</v>
      </c>
      <c r="D10480" s="114" t="s">
        <v>1212</v>
      </c>
      <c r="E10480" s="21" t="str">
        <f t="shared" si="41"/>
        <v>INSUNIX.LPV.insunix.contrproc</v>
      </c>
    </row>
    <row r="10481" spans="1:5" ht="14.25" customHeight="1">
      <c r="A10481" s="114" t="s">
        <v>677</v>
      </c>
      <c r="B10481" s="114" t="s">
        <v>658</v>
      </c>
      <c r="C10481" s="114" t="s">
        <v>975</v>
      </c>
      <c r="D10481" s="114" t="s">
        <v>1212</v>
      </c>
      <c r="E10481" s="21" t="str">
        <f t="shared" si="41"/>
        <v>INSUNIX.LPV.insunix.contrproc</v>
      </c>
    </row>
    <row r="10482" spans="1:5" ht="14.25" customHeight="1">
      <c r="A10482" s="114" t="s">
        <v>677</v>
      </c>
      <c r="B10482" s="114" t="s">
        <v>658</v>
      </c>
      <c r="C10482" s="114" t="s">
        <v>975</v>
      </c>
      <c r="D10482" s="114" t="s">
        <v>1212</v>
      </c>
      <c r="E10482" s="21" t="str">
        <f t="shared" si="41"/>
        <v>INSUNIX.LPV.insunix.contrproc</v>
      </c>
    </row>
    <row r="10483" spans="1:5" ht="14.25" customHeight="1">
      <c r="A10483" s="114" t="s">
        <v>677</v>
      </c>
      <c r="B10483" s="114" t="s">
        <v>658</v>
      </c>
      <c r="C10483" s="114" t="s">
        <v>975</v>
      </c>
      <c r="D10483" s="114" t="s">
        <v>981</v>
      </c>
      <c r="E10483" s="21" t="str">
        <f t="shared" si="41"/>
        <v>INSUNIX.LPV.insunix.cover</v>
      </c>
    </row>
    <row r="10484" spans="1:5" ht="14.25" customHeight="1">
      <c r="A10484" s="114" t="s">
        <v>677</v>
      </c>
      <c r="B10484" s="114" t="s">
        <v>658</v>
      </c>
      <c r="C10484" s="114" t="s">
        <v>975</v>
      </c>
      <c r="D10484" s="114" t="s">
        <v>981</v>
      </c>
      <c r="E10484" s="21" t="str">
        <f t="shared" si="41"/>
        <v>INSUNIX.LPV.insunix.cover</v>
      </c>
    </row>
    <row r="10485" spans="1:5" ht="14.25" customHeight="1">
      <c r="A10485" s="114" t="s">
        <v>677</v>
      </c>
      <c r="B10485" s="114" t="s">
        <v>658</v>
      </c>
      <c r="C10485" s="114" t="s">
        <v>975</v>
      </c>
      <c r="D10485" s="114" t="s">
        <v>981</v>
      </c>
      <c r="E10485" s="21" t="str">
        <f t="shared" si="41"/>
        <v>INSUNIX.LPV.insunix.cover</v>
      </c>
    </row>
    <row r="10486" spans="1:5" ht="14.25" customHeight="1">
      <c r="A10486" s="114" t="s">
        <v>677</v>
      </c>
      <c r="B10486" s="114" t="s">
        <v>658</v>
      </c>
      <c r="C10486" s="114" t="s">
        <v>975</v>
      </c>
      <c r="D10486" s="114" t="s">
        <v>981</v>
      </c>
      <c r="E10486" s="21" t="str">
        <f t="shared" si="41"/>
        <v>INSUNIX.LPV.insunix.cover</v>
      </c>
    </row>
    <row r="10487" spans="1:5" ht="14.25" customHeight="1">
      <c r="A10487" s="114" t="s">
        <v>677</v>
      </c>
      <c r="B10487" s="114" t="s">
        <v>658</v>
      </c>
      <c r="C10487" s="114" t="s">
        <v>975</v>
      </c>
      <c r="D10487" s="114" t="s">
        <v>981</v>
      </c>
      <c r="E10487" s="21" t="str">
        <f t="shared" si="41"/>
        <v>INSUNIX.LPV.insunix.cover</v>
      </c>
    </row>
    <row r="10488" spans="1:5" ht="14.25" customHeight="1">
      <c r="A10488" s="114" t="s">
        <v>677</v>
      </c>
      <c r="B10488" s="114" t="s">
        <v>658</v>
      </c>
      <c r="C10488" s="114" t="s">
        <v>975</v>
      </c>
      <c r="D10488" s="114" t="s">
        <v>981</v>
      </c>
      <c r="E10488" s="21" t="str">
        <f t="shared" si="41"/>
        <v>INSUNIX.LPV.insunix.cover</v>
      </c>
    </row>
    <row r="10489" spans="1:5" ht="14.25" customHeight="1">
      <c r="A10489" s="114" t="s">
        <v>677</v>
      </c>
      <c r="B10489" s="114" t="s">
        <v>658</v>
      </c>
      <c r="C10489" s="114" t="s">
        <v>975</v>
      </c>
      <c r="D10489" s="114" t="s">
        <v>981</v>
      </c>
      <c r="E10489" s="21" t="str">
        <f t="shared" si="41"/>
        <v>INSUNIX.LPV.insunix.cover</v>
      </c>
    </row>
    <row r="10490" spans="1:5" ht="14.25" customHeight="1">
      <c r="A10490" s="114" t="s">
        <v>677</v>
      </c>
      <c r="B10490" s="114" t="s">
        <v>658</v>
      </c>
      <c r="C10490" s="114" t="s">
        <v>975</v>
      </c>
      <c r="D10490" s="114" t="s">
        <v>981</v>
      </c>
      <c r="E10490" s="21" t="str">
        <f t="shared" si="41"/>
        <v>INSUNIX.LPV.insunix.cover</v>
      </c>
    </row>
    <row r="10491" spans="1:5" ht="14.25" customHeight="1">
      <c r="A10491" s="114" t="s">
        <v>677</v>
      </c>
      <c r="B10491" s="114" t="s">
        <v>658</v>
      </c>
      <c r="C10491" s="114" t="s">
        <v>975</v>
      </c>
      <c r="D10491" s="114" t="s">
        <v>981</v>
      </c>
      <c r="E10491" s="21" t="str">
        <f t="shared" si="41"/>
        <v>INSUNIX.LPV.insunix.cover</v>
      </c>
    </row>
    <row r="10492" spans="1:5" ht="14.25" customHeight="1">
      <c r="A10492" s="114" t="s">
        <v>677</v>
      </c>
      <c r="B10492" s="114" t="s">
        <v>658</v>
      </c>
      <c r="C10492" s="114" t="s">
        <v>975</v>
      </c>
      <c r="D10492" s="114" t="s">
        <v>981</v>
      </c>
      <c r="E10492" s="21" t="str">
        <f t="shared" si="41"/>
        <v>INSUNIX.LPV.insunix.cover</v>
      </c>
    </row>
    <row r="10493" spans="1:5" ht="14.25" customHeight="1">
      <c r="A10493" s="114" t="s">
        <v>677</v>
      </c>
      <c r="B10493" s="114" t="s">
        <v>658</v>
      </c>
      <c r="C10493" s="114" t="s">
        <v>975</v>
      </c>
      <c r="D10493" s="114" t="s">
        <v>981</v>
      </c>
      <c r="E10493" s="21" t="str">
        <f t="shared" si="41"/>
        <v>INSUNIX.LPV.insunix.cover</v>
      </c>
    </row>
    <row r="10494" spans="1:5" ht="14.25" customHeight="1">
      <c r="A10494" s="114" t="s">
        <v>677</v>
      </c>
      <c r="B10494" s="114" t="s">
        <v>658</v>
      </c>
      <c r="C10494" s="114" t="s">
        <v>975</v>
      </c>
      <c r="D10494" s="114" t="s">
        <v>981</v>
      </c>
      <c r="E10494" s="21" t="str">
        <f t="shared" si="41"/>
        <v>INSUNIX.LPV.insunix.cover</v>
      </c>
    </row>
    <row r="10495" spans="1:5" ht="14.25" customHeight="1">
      <c r="A10495" s="114" t="s">
        <v>677</v>
      </c>
      <c r="B10495" s="114" t="s">
        <v>658</v>
      </c>
      <c r="C10495" s="114" t="s">
        <v>975</v>
      </c>
      <c r="D10495" s="114" t="s">
        <v>981</v>
      </c>
      <c r="E10495" s="21" t="str">
        <f t="shared" si="41"/>
        <v>INSUNIX.LPV.insunix.cover</v>
      </c>
    </row>
    <row r="10496" spans="1:5" ht="14.25" customHeight="1">
      <c r="A10496" s="114" t="s">
        <v>677</v>
      </c>
      <c r="B10496" s="114" t="s">
        <v>658</v>
      </c>
      <c r="C10496" s="114" t="s">
        <v>975</v>
      </c>
      <c r="D10496" s="114" t="s">
        <v>981</v>
      </c>
      <c r="E10496" s="21" t="str">
        <f t="shared" si="41"/>
        <v>INSUNIX.LPV.insunix.cover</v>
      </c>
    </row>
    <row r="10497" spans="1:5" ht="14.25" customHeight="1">
      <c r="A10497" s="114" t="s">
        <v>677</v>
      </c>
      <c r="B10497" s="114" t="s">
        <v>658</v>
      </c>
      <c r="C10497" s="114" t="s">
        <v>975</v>
      </c>
      <c r="D10497" s="114" t="s">
        <v>981</v>
      </c>
      <c r="E10497" s="21" t="str">
        <f t="shared" si="41"/>
        <v>INSUNIX.LPV.insunix.cover</v>
      </c>
    </row>
    <row r="10498" spans="1:5" ht="14.25" customHeight="1">
      <c r="A10498" s="114" t="s">
        <v>677</v>
      </c>
      <c r="B10498" s="114" t="s">
        <v>658</v>
      </c>
      <c r="C10498" s="114" t="s">
        <v>975</v>
      </c>
      <c r="D10498" s="114" t="s">
        <v>981</v>
      </c>
      <c r="E10498" s="21" t="str">
        <f t="shared" si="41"/>
        <v>INSUNIX.LPV.insunix.cover</v>
      </c>
    </row>
    <row r="10499" spans="1:5" ht="14.25" customHeight="1">
      <c r="A10499" s="114" t="s">
        <v>677</v>
      </c>
      <c r="B10499" s="114" t="s">
        <v>658</v>
      </c>
      <c r="C10499" s="114" t="s">
        <v>975</v>
      </c>
      <c r="D10499" s="114" t="s">
        <v>981</v>
      </c>
      <c r="E10499" s="21" t="str">
        <f t="shared" si="41"/>
        <v>INSUNIX.LPV.insunix.cover</v>
      </c>
    </row>
    <row r="10500" spans="1:5" ht="14.25" customHeight="1">
      <c r="A10500" s="114" t="s">
        <v>677</v>
      </c>
      <c r="B10500" s="114" t="s">
        <v>658</v>
      </c>
      <c r="C10500" s="114" t="s">
        <v>975</v>
      </c>
      <c r="D10500" s="114" t="s">
        <v>981</v>
      </c>
      <c r="E10500" s="21" t="str">
        <f t="shared" si="41"/>
        <v>INSUNIX.LPV.insunix.cover</v>
      </c>
    </row>
    <row r="10501" spans="1:5" ht="14.25" customHeight="1">
      <c r="A10501" s="114" t="s">
        <v>677</v>
      </c>
      <c r="B10501" s="114" t="s">
        <v>658</v>
      </c>
      <c r="C10501" s="114" t="s">
        <v>975</v>
      </c>
      <c r="D10501" s="114" t="s">
        <v>981</v>
      </c>
      <c r="E10501" s="21" t="str">
        <f t="shared" si="41"/>
        <v>INSUNIX.LPV.insunix.cover</v>
      </c>
    </row>
    <row r="10502" spans="1:5" ht="14.25" customHeight="1">
      <c r="A10502" s="114" t="s">
        <v>677</v>
      </c>
      <c r="B10502" s="114" t="s">
        <v>658</v>
      </c>
      <c r="C10502" s="114" t="s">
        <v>975</v>
      </c>
      <c r="D10502" s="114" t="s">
        <v>981</v>
      </c>
      <c r="E10502" s="21" t="str">
        <f t="shared" si="41"/>
        <v>INSUNIX.LPV.insunix.cover</v>
      </c>
    </row>
    <row r="10503" spans="1:5" ht="14.25" customHeight="1">
      <c r="A10503" s="114" t="s">
        <v>677</v>
      </c>
      <c r="B10503" s="114" t="s">
        <v>658</v>
      </c>
      <c r="C10503" s="114" t="s">
        <v>975</v>
      </c>
      <c r="D10503" s="114" t="s">
        <v>981</v>
      </c>
      <c r="E10503" s="21" t="str">
        <f t="shared" si="41"/>
        <v>INSUNIX.LPV.insunix.cover</v>
      </c>
    </row>
    <row r="10504" spans="1:5" ht="14.25" customHeight="1">
      <c r="A10504" s="114" t="s">
        <v>677</v>
      </c>
      <c r="B10504" s="114" t="s">
        <v>658</v>
      </c>
      <c r="C10504" s="114" t="s">
        <v>975</v>
      </c>
      <c r="D10504" s="114" t="s">
        <v>981</v>
      </c>
      <c r="E10504" s="21" t="str">
        <f t="shared" si="41"/>
        <v>INSUNIX.LPV.insunix.cover</v>
      </c>
    </row>
    <row r="10505" spans="1:5" ht="14.25" customHeight="1">
      <c r="A10505" s="114" t="s">
        <v>677</v>
      </c>
      <c r="B10505" s="114" t="s">
        <v>658</v>
      </c>
      <c r="C10505" s="114" t="s">
        <v>975</v>
      </c>
      <c r="D10505" s="114" t="s">
        <v>981</v>
      </c>
      <c r="E10505" s="21" t="str">
        <f t="shared" si="41"/>
        <v>INSUNIX.LPV.insunix.cover</v>
      </c>
    </row>
    <row r="10506" spans="1:5" ht="14.25" customHeight="1">
      <c r="A10506" s="114" t="s">
        <v>677</v>
      </c>
      <c r="B10506" s="114" t="s">
        <v>658</v>
      </c>
      <c r="C10506" s="114" t="s">
        <v>975</v>
      </c>
      <c r="D10506" s="114" t="s">
        <v>982</v>
      </c>
      <c r="E10506" s="21" t="str">
        <f t="shared" si="41"/>
        <v>INSUNIX.LPV.insunix.curren_pol</v>
      </c>
    </row>
    <row r="10507" spans="1:5" ht="14.25" customHeight="1">
      <c r="A10507" s="114" t="s">
        <v>677</v>
      </c>
      <c r="B10507" s="114" t="s">
        <v>658</v>
      </c>
      <c r="C10507" s="114" t="s">
        <v>975</v>
      </c>
      <c r="D10507" s="114" t="s">
        <v>982</v>
      </c>
      <c r="E10507" s="21" t="str">
        <f t="shared" si="41"/>
        <v>INSUNIX.LPV.insunix.curren_pol</v>
      </c>
    </row>
    <row r="10508" spans="1:5" ht="14.25" customHeight="1">
      <c r="A10508" s="114" t="s">
        <v>677</v>
      </c>
      <c r="B10508" s="114" t="s">
        <v>658</v>
      </c>
      <c r="C10508" s="114" t="s">
        <v>975</v>
      </c>
      <c r="D10508" s="114" t="s">
        <v>982</v>
      </c>
      <c r="E10508" s="21" t="str">
        <f t="shared" si="41"/>
        <v>INSUNIX.LPV.insunix.curren_pol</v>
      </c>
    </row>
    <row r="10509" spans="1:5" ht="14.25" customHeight="1">
      <c r="A10509" s="114" t="s">
        <v>677</v>
      </c>
      <c r="B10509" s="114" t="s">
        <v>658</v>
      </c>
      <c r="C10509" s="114" t="s">
        <v>975</v>
      </c>
      <c r="D10509" s="114" t="s">
        <v>982</v>
      </c>
      <c r="E10509" s="21" t="str">
        <f t="shared" si="41"/>
        <v>INSUNIX.LPV.insunix.curren_pol</v>
      </c>
    </row>
    <row r="10510" spans="1:5" ht="14.25" customHeight="1">
      <c r="A10510" s="114" t="s">
        <v>677</v>
      </c>
      <c r="B10510" s="114" t="s">
        <v>658</v>
      </c>
      <c r="C10510" s="114" t="s">
        <v>975</v>
      </c>
      <c r="D10510" s="114" t="s">
        <v>982</v>
      </c>
      <c r="E10510" s="21" t="str">
        <f t="shared" si="41"/>
        <v>INSUNIX.LPV.insunix.curren_pol</v>
      </c>
    </row>
    <row r="10511" spans="1:5" ht="14.25" customHeight="1">
      <c r="A10511" s="114" t="s">
        <v>677</v>
      </c>
      <c r="B10511" s="114" t="s">
        <v>658</v>
      </c>
      <c r="C10511" s="114" t="s">
        <v>975</v>
      </c>
      <c r="D10511" s="114" t="s">
        <v>982</v>
      </c>
      <c r="E10511" s="21" t="str">
        <f t="shared" si="41"/>
        <v>INSUNIX.LPV.insunix.curren_pol</v>
      </c>
    </row>
    <row r="10512" spans="1:5" ht="14.25" customHeight="1">
      <c r="A10512" s="114" t="s">
        <v>677</v>
      </c>
      <c r="B10512" s="114" t="s">
        <v>658</v>
      </c>
      <c r="C10512" s="114" t="s">
        <v>975</v>
      </c>
      <c r="D10512" s="114" t="s">
        <v>982</v>
      </c>
      <c r="E10512" s="21" t="str">
        <f t="shared" si="41"/>
        <v>INSUNIX.LPV.insunix.curren_pol</v>
      </c>
    </row>
    <row r="10513" spans="1:5" ht="14.25" customHeight="1">
      <c r="A10513" s="114" t="s">
        <v>677</v>
      </c>
      <c r="B10513" s="114" t="s">
        <v>658</v>
      </c>
      <c r="C10513" s="114" t="s">
        <v>975</v>
      </c>
      <c r="D10513" s="114" t="s">
        <v>982</v>
      </c>
      <c r="E10513" s="21" t="str">
        <f t="shared" si="41"/>
        <v>INSUNIX.LPV.insunix.curren_pol</v>
      </c>
    </row>
    <row r="10514" spans="1:5" ht="14.25" customHeight="1">
      <c r="A10514" s="114" t="s">
        <v>677</v>
      </c>
      <c r="B10514" s="114" t="s">
        <v>658</v>
      </c>
      <c r="C10514" s="114" t="s">
        <v>975</v>
      </c>
      <c r="D10514" s="114" t="s">
        <v>982</v>
      </c>
      <c r="E10514" s="21" t="str">
        <f t="shared" si="41"/>
        <v>INSUNIX.LPV.insunix.curren_pol</v>
      </c>
    </row>
    <row r="10515" spans="1:5" ht="14.25" customHeight="1">
      <c r="A10515" s="114" t="s">
        <v>677</v>
      </c>
      <c r="B10515" s="114" t="s">
        <v>658</v>
      </c>
      <c r="C10515" s="114" t="s">
        <v>975</v>
      </c>
      <c r="D10515" s="114" t="s">
        <v>982</v>
      </c>
      <c r="E10515" s="21" t="str">
        <f t="shared" si="41"/>
        <v>INSUNIX.LPV.insunix.curren_pol</v>
      </c>
    </row>
    <row r="10516" spans="1:5" ht="14.25" customHeight="1">
      <c r="A10516" s="114" t="s">
        <v>677</v>
      </c>
      <c r="B10516" s="114" t="s">
        <v>658</v>
      </c>
      <c r="C10516" s="114" t="s">
        <v>975</v>
      </c>
      <c r="D10516" s="114" t="s">
        <v>982</v>
      </c>
      <c r="E10516" s="21" t="str">
        <f t="shared" si="41"/>
        <v>INSUNIX.LPV.insunix.curren_pol</v>
      </c>
    </row>
    <row r="10517" spans="1:5" ht="14.25" customHeight="1">
      <c r="A10517" s="114" t="s">
        <v>677</v>
      </c>
      <c r="B10517" s="114" t="s">
        <v>658</v>
      </c>
      <c r="C10517" s="114" t="s">
        <v>975</v>
      </c>
      <c r="D10517" s="114" t="s">
        <v>982</v>
      </c>
      <c r="E10517" s="21" t="str">
        <f t="shared" si="41"/>
        <v>INSUNIX.LPV.insunix.curren_pol</v>
      </c>
    </row>
    <row r="10518" spans="1:5" ht="14.25" customHeight="1">
      <c r="A10518" s="114" t="s">
        <v>677</v>
      </c>
      <c r="B10518" s="114" t="s">
        <v>658</v>
      </c>
      <c r="C10518" s="114" t="s">
        <v>975</v>
      </c>
      <c r="D10518" s="114" t="s">
        <v>1215</v>
      </c>
      <c r="E10518" s="21" t="str">
        <f t="shared" si="41"/>
        <v>INSUNIX.LPV.insunix.detail_pre</v>
      </c>
    </row>
    <row r="10519" spans="1:5" ht="14.25" customHeight="1">
      <c r="A10519" s="114" t="s">
        <v>677</v>
      </c>
      <c r="B10519" s="114" t="s">
        <v>658</v>
      </c>
      <c r="C10519" s="114" t="s">
        <v>975</v>
      </c>
      <c r="D10519" s="114" t="s">
        <v>1215</v>
      </c>
      <c r="E10519" s="21" t="str">
        <f t="shared" si="41"/>
        <v>INSUNIX.LPV.insunix.detail_pre</v>
      </c>
    </row>
    <row r="10520" spans="1:5" ht="14.25" customHeight="1">
      <c r="A10520" s="114" t="s">
        <v>677</v>
      </c>
      <c r="B10520" s="114" t="s">
        <v>658</v>
      </c>
      <c r="C10520" s="114" t="s">
        <v>975</v>
      </c>
      <c r="D10520" s="114" t="s">
        <v>1215</v>
      </c>
      <c r="E10520" s="21" t="str">
        <f t="shared" si="41"/>
        <v>INSUNIX.LPV.insunix.detail_pre</v>
      </c>
    </row>
    <row r="10521" spans="1:5" ht="14.25" customHeight="1">
      <c r="A10521" s="114" t="s">
        <v>677</v>
      </c>
      <c r="B10521" s="114" t="s">
        <v>658</v>
      </c>
      <c r="C10521" s="114" t="s">
        <v>975</v>
      </c>
      <c r="D10521" s="114" t="s">
        <v>1215</v>
      </c>
      <c r="E10521" s="21" t="str">
        <f t="shared" si="41"/>
        <v>INSUNIX.LPV.insunix.detail_pre</v>
      </c>
    </row>
    <row r="10522" spans="1:5" ht="14.25" customHeight="1">
      <c r="A10522" s="114" t="s">
        <v>677</v>
      </c>
      <c r="B10522" s="114" t="s">
        <v>658</v>
      </c>
      <c r="C10522" s="114" t="s">
        <v>975</v>
      </c>
      <c r="D10522" s="114" t="s">
        <v>1215</v>
      </c>
      <c r="E10522" s="21" t="str">
        <f t="shared" si="41"/>
        <v>INSUNIX.LPV.insunix.detail_pre</v>
      </c>
    </row>
    <row r="10523" spans="1:5" ht="14.25" customHeight="1">
      <c r="A10523" s="114" t="s">
        <v>677</v>
      </c>
      <c r="B10523" s="114" t="s">
        <v>658</v>
      </c>
      <c r="C10523" s="114" t="s">
        <v>975</v>
      </c>
      <c r="D10523" s="114" t="s">
        <v>1215</v>
      </c>
      <c r="E10523" s="21" t="str">
        <f t="shared" si="41"/>
        <v>INSUNIX.LPV.insunix.detail_pre</v>
      </c>
    </row>
    <row r="10524" spans="1:5" ht="14.25" customHeight="1">
      <c r="A10524" s="114" t="s">
        <v>677</v>
      </c>
      <c r="B10524" s="114" t="s">
        <v>658</v>
      </c>
      <c r="C10524" s="114" t="s">
        <v>975</v>
      </c>
      <c r="D10524" s="114" t="s">
        <v>1215</v>
      </c>
      <c r="E10524" s="21" t="str">
        <f t="shared" si="41"/>
        <v>INSUNIX.LPV.insunix.detail_pre</v>
      </c>
    </row>
    <row r="10525" spans="1:5" ht="14.25" customHeight="1">
      <c r="A10525" s="114" t="s">
        <v>677</v>
      </c>
      <c r="B10525" s="114" t="s">
        <v>658</v>
      </c>
      <c r="C10525" s="114" t="s">
        <v>975</v>
      </c>
      <c r="D10525" s="114" t="s">
        <v>1215</v>
      </c>
      <c r="E10525" s="21" t="str">
        <f t="shared" si="41"/>
        <v>INSUNIX.LPV.insunix.detail_pre</v>
      </c>
    </row>
    <row r="10526" spans="1:5" ht="14.25" customHeight="1">
      <c r="A10526" s="114" t="s">
        <v>677</v>
      </c>
      <c r="B10526" s="114" t="s">
        <v>658</v>
      </c>
      <c r="C10526" s="114" t="s">
        <v>975</v>
      </c>
      <c r="D10526" s="114" t="s">
        <v>1215</v>
      </c>
      <c r="E10526" s="21" t="str">
        <f t="shared" si="41"/>
        <v>INSUNIX.LPV.insunix.detail_pre</v>
      </c>
    </row>
    <row r="10527" spans="1:5" ht="14.25" customHeight="1">
      <c r="A10527" s="114" t="s">
        <v>677</v>
      </c>
      <c r="B10527" s="114" t="s">
        <v>658</v>
      </c>
      <c r="C10527" s="114" t="s">
        <v>975</v>
      </c>
      <c r="D10527" s="114" t="s">
        <v>1215</v>
      </c>
      <c r="E10527" s="21" t="str">
        <f t="shared" si="41"/>
        <v>INSUNIX.LPV.insunix.detail_pre</v>
      </c>
    </row>
    <row r="10528" spans="1:5" ht="14.25" customHeight="1">
      <c r="A10528" s="114" t="s">
        <v>677</v>
      </c>
      <c r="B10528" s="114" t="s">
        <v>658</v>
      </c>
      <c r="C10528" s="114" t="s">
        <v>975</v>
      </c>
      <c r="D10528" s="114" t="s">
        <v>1215</v>
      </c>
      <c r="E10528" s="21" t="str">
        <f t="shared" si="41"/>
        <v>INSUNIX.LPV.insunix.detail_pre</v>
      </c>
    </row>
    <row r="10529" spans="1:5" ht="14.25" customHeight="1">
      <c r="A10529" s="114" t="s">
        <v>677</v>
      </c>
      <c r="B10529" s="114" t="s">
        <v>658</v>
      </c>
      <c r="C10529" s="114" t="s">
        <v>975</v>
      </c>
      <c r="D10529" s="114" t="s">
        <v>1215</v>
      </c>
      <c r="E10529" s="21" t="str">
        <f t="shared" si="41"/>
        <v>INSUNIX.LPV.insunix.detail_pre</v>
      </c>
    </row>
    <row r="10530" spans="1:5" ht="14.25" customHeight="1">
      <c r="A10530" s="114" t="s">
        <v>677</v>
      </c>
      <c r="B10530" s="114" t="s">
        <v>658</v>
      </c>
      <c r="C10530" s="114" t="s">
        <v>975</v>
      </c>
      <c r="D10530" s="114" t="s">
        <v>1215</v>
      </c>
      <c r="E10530" s="21" t="str">
        <f t="shared" si="41"/>
        <v>INSUNIX.LPV.insunix.detail_pre</v>
      </c>
    </row>
    <row r="10531" spans="1:5" ht="14.25" customHeight="1">
      <c r="A10531" s="114" t="s">
        <v>677</v>
      </c>
      <c r="B10531" s="114" t="s">
        <v>658</v>
      </c>
      <c r="C10531" s="114" t="s">
        <v>975</v>
      </c>
      <c r="D10531" s="114" t="s">
        <v>1215</v>
      </c>
      <c r="E10531" s="21" t="str">
        <f t="shared" si="41"/>
        <v>INSUNIX.LPV.insunix.detail_pre</v>
      </c>
    </row>
    <row r="10532" spans="1:5" ht="14.25" customHeight="1">
      <c r="A10532" s="114" t="s">
        <v>677</v>
      </c>
      <c r="B10532" s="114" t="s">
        <v>658</v>
      </c>
      <c r="C10532" s="114" t="s">
        <v>975</v>
      </c>
      <c r="D10532" s="114" t="s">
        <v>1215</v>
      </c>
      <c r="E10532" s="21" t="str">
        <f t="shared" si="41"/>
        <v>INSUNIX.LPV.insunix.detail_pre</v>
      </c>
    </row>
    <row r="10533" spans="1:5" ht="14.25" customHeight="1">
      <c r="A10533" s="114" t="s">
        <v>677</v>
      </c>
      <c r="B10533" s="114" t="s">
        <v>658</v>
      </c>
      <c r="C10533" s="114" t="s">
        <v>975</v>
      </c>
      <c r="D10533" s="114" t="s">
        <v>1215</v>
      </c>
      <c r="E10533" s="21" t="str">
        <f t="shared" si="41"/>
        <v>INSUNIX.LPV.insunix.detail_pre</v>
      </c>
    </row>
    <row r="10534" spans="1:5" ht="14.25" customHeight="1">
      <c r="A10534" s="114" t="s">
        <v>677</v>
      </c>
      <c r="B10534" s="114" t="s">
        <v>658</v>
      </c>
      <c r="C10534" s="114" t="s">
        <v>975</v>
      </c>
      <c r="D10534" s="114" t="s">
        <v>1215</v>
      </c>
      <c r="E10534" s="21" t="str">
        <f t="shared" si="41"/>
        <v>INSUNIX.LPV.insunix.detail_pre</v>
      </c>
    </row>
    <row r="10535" spans="1:5" ht="14.25" customHeight="1">
      <c r="A10535" s="114" t="s">
        <v>677</v>
      </c>
      <c r="B10535" s="114" t="s">
        <v>658</v>
      </c>
      <c r="C10535" s="114" t="s">
        <v>975</v>
      </c>
      <c r="D10535" s="114" t="s">
        <v>1215</v>
      </c>
      <c r="E10535" s="21" t="str">
        <f t="shared" si="41"/>
        <v>INSUNIX.LPV.insunix.detail_pre</v>
      </c>
    </row>
    <row r="10536" spans="1:5" ht="14.25" customHeight="1">
      <c r="A10536" s="114" t="s">
        <v>677</v>
      </c>
      <c r="B10536" s="114" t="s">
        <v>658</v>
      </c>
      <c r="C10536" s="114" t="s">
        <v>975</v>
      </c>
      <c r="D10536" s="114" t="s">
        <v>1215</v>
      </c>
      <c r="E10536" s="21" t="str">
        <f t="shared" si="41"/>
        <v>INSUNIX.LPV.insunix.detail_pre</v>
      </c>
    </row>
    <row r="10537" spans="1:5" ht="14.25" customHeight="1">
      <c r="A10537" s="114" t="s">
        <v>677</v>
      </c>
      <c r="B10537" s="114" t="s">
        <v>658</v>
      </c>
      <c r="C10537" s="114" t="s">
        <v>975</v>
      </c>
      <c r="D10537" s="114" t="s">
        <v>1215</v>
      </c>
      <c r="E10537" s="21" t="str">
        <f t="shared" si="41"/>
        <v>INSUNIX.LPV.insunix.detail_pre</v>
      </c>
    </row>
    <row r="10538" spans="1:5" ht="14.25" customHeight="1">
      <c r="A10538" s="114" t="s">
        <v>677</v>
      </c>
      <c r="B10538" s="114" t="s">
        <v>658</v>
      </c>
      <c r="C10538" s="114" t="s">
        <v>975</v>
      </c>
      <c r="D10538" s="114" t="s">
        <v>1215</v>
      </c>
      <c r="E10538" s="21" t="str">
        <f t="shared" si="41"/>
        <v>INSUNIX.LPV.insunix.detail_pre</v>
      </c>
    </row>
    <row r="10539" spans="1:5" ht="14.25" customHeight="1">
      <c r="A10539" s="114" t="s">
        <v>677</v>
      </c>
      <c r="B10539" s="114" t="s">
        <v>658</v>
      </c>
      <c r="C10539" s="114" t="s">
        <v>975</v>
      </c>
      <c r="D10539" s="114" t="s">
        <v>983</v>
      </c>
      <c r="E10539" s="21" t="str">
        <f t="shared" si="41"/>
        <v>INSUNIX.LPV.insunix.disc_xprem</v>
      </c>
    </row>
    <row r="10540" spans="1:5" ht="14.25" customHeight="1">
      <c r="A10540" s="114" t="s">
        <v>677</v>
      </c>
      <c r="B10540" s="114" t="s">
        <v>658</v>
      </c>
      <c r="C10540" s="114" t="s">
        <v>975</v>
      </c>
      <c r="D10540" s="114" t="s">
        <v>983</v>
      </c>
      <c r="E10540" s="21" t="str">
        <f t="shared" si="41"/>
        <v>INSUNIX.LPV.insunix.disc_xprem</v>
      </c>
    </row>
    <row r="10541" spans="1:5" ht="14.25" customHeight="1">
      <c r="A10541" s="114" t="s">
        <v>677</v>
      </c>
      <c r="B10541" s="114" t="s">
        <v>658</v>
      </c>
      <c r="C10541" s="114" t="s">
        <v>975</v>
      </c>
      <c r="D10541" s="114" t="s">
        <v>983</v>
      </c>
      <c r="E10541" s="21" t="str">
        <f t="shared" si="41"/>
        <v>INSUNIX.LPV.insunix.disc_xprem</v>
      </c>
    </row>
    <row r="10542" spans="1:5" ht="14.25" customHeight="1">
      <c r="A10542" s="114" t="s">
        <v>677</v>
      </c>
      <c r="B10542" s="114" t="s">
        <v>658</v>
      </c>
      <c r="C10542" s="114" t="s">
        <v>975</v>
      </c>
      <c r="D10542" s="114" t="s">
        <v>983</v>
      </c>
      <c r="E10542" s="21" t="str">
        <f t="shared" si="41"/>
        <v>INSUNIX.LPV.insunix.disc_xprem</v>
      </c>
    </row>
    <row r="10543" spans="1:5" ht="14.25" customHeight="1">
      <c r="A10543" s="114" t="s">
        <v>677</v>
      </c>
      <c r="B10543" s="114" t="s">
        <v>658</v>
      </c>
      <c r="C10543" s="114" t="s">
        <v>975</v>
      </c>
      <c r="D10543" s="114" t="s">
        <v>983</v>
      </c>
      <c r="E10543" s="21" t="str">
        <f t="shared" si="41"/>
        <v>INSUNIX.LPV.insunix.disc_xprem</v>
      </c>
    </row>
    <row r="10544" spans="1:5" ht="14.25" customHeight="1">
      <c r="A10544" s="114" t="s">
        <v>677</v>
      </c>
      <c r="B10544" s="114" t="s">
        <v>658</v>
      </c>
      <c r="C10544" s="114" t="s">
        <v>975</v>
      </c>
      <c r="D10544" s="114" t="s">
        <v>983</v>
      </c>
      <c r="E10544" s="21" t="str">
        <f t="shared" si="41"/>
        <v>INSUNIX.LPV.insunix.disc_xprem</v>
      </c>
    </row>
    <row r="10545" spans="1:5" ht="14.25" customHeight="1">
      <c r="A10545" s="114" t="s">
        <v>677</v>
      </c>
      <c r="B10545" s="114" t="s">
        <v>658</v>
      </c>
      <c r="C10545" s="114" t="s">
        <v>975</v>
      </c>
      <c r="D10545" s="114" t="s">
        <v>983</v>
      </c>
      <c r="E10545" s="21" t="str">
        <f t="shared" si="41"/>
        <v>INSUNIX.LPV.insunix.disc_xprem</v>
      </c>
    </row>
    <row r="10546" spans="1:5" ht="14.25" customHeight="1">
      <c r="A10546" s="114" t="s">
        <v>677</v>
      </c>
      <c r="B10546" s="114" t="s">
        <v>658</v>
      </c>
      <c r="C10546" s="114" t="s">
        <v>975</v>
      </c>
      <c r="D10546" s="114" t="s">
        <v>983</v>
      </c>
      <c r="E10546" s="21" t="str">
        <f t="shared" si="41"/>
        <v>INSUNIX.LPV.insunix.disc_xprem</v>
      </c>
    </row>
    <row r="10547" spans="1:5" ht="14.25" customHeight="1">
      <c r="A10547" s="114" t="s">
        <v>677</v>
      </c>
      <c r="B10547" s="114" t="s">
        <v>658</v>
      </c>
      <c r="C10547" s="114" t="s">
        <v>975</v>
      </c>
      <c r="D10547" s="114" t="s">
        <v>983</v>
      </c>
      <c r="E10547" s="21" t="str">
        <f t="shared" si="41"/>
        <v>INSUNIX.LPV.insunix.disc_xprem</v>
      </c>
    </row>
    <row r="10548" spans="1:5" ht="14.25" customHeight="1">
      <c r="A10548" s="114" t="s">
        <v>677</v>
      </c>
      <c r="B10548" s="114" t="s">
        <v>658</v>
      </c>
      <c r="C10548" s="114" t="s">
        <v>975</v>
      </c>
      <c r="D10548" s="114" t="s">
        <v>983</v>
      </c>
      <c r="E10548" s="21" t="str">
        <f t="shared" si="41"/>
        <v>INSUNIX.LPV.insunix.disc_xprem</v>
      </c>
    </row>
    <row r="10549" spans="1:5" ht="14.25" customHeight="1">
      <c r="A10549" s="114" t="s">
        <v>677</v>
      </c>
      <c r="B10549" s="114" t="s">
        <v>658</v>
      </c>
      <c r="C10549" s="114" t="s">
        <v>975</v>
      </c>
      <c r="D10549" s="114" t="s">
        <v>983</v>
      </c>
      <c r="E10549" s="21" t="str">
        <f t="shared" si="41"/>
        <v>INSUNIX.LPV.insunix.disc_xprem</v>
      </c>
    </row>
    <row r="10550" spans="1:5" ht="14.25" customHeight="1">
      <c r="A10550" s="114" t="s">
        <v>677</v>
      </c>
      <c r="B10550" s="114" t="s">
        <v>658</v>
      </c>
      <c r="C10550" s="114" t="s">
        <v>975</v>
      </c>
      <c r="D10550" s="114" t="s">
        <v>983</v>
      </c>
      <c r="E10550" s="21" t="str">
        <f t="shared" si="41"/>
        <v>INSUNIX.LPV.insunix.disc_xprem</v>
      </c>
    </row>
    <row r="10551" spans="1:5" ht="14.25" customHeight="1">
      <c r="A10551" s="114" t="s">
        <v>677</v>
      </c>
      <c r="B10551" s="114" t="s">
        <v>658</v>
      </c>
      <c r="C10551" s="114" t="s">
        <v>975</v>
      </c>
      <c r="D10551" s="114" t="s">
        <v>983</v>
      </c>
      <c r="E10551" s="21" t="str">
        <f t="shared" si="41"/>
        <v>INSUNIX.LPV.insunix.disc_xprem</v>
      </c>
    </row>
    <row r="10552" spans="1:5" ht="14.25" customHeight="1">
      <c r="A10552" s="114" t="s">
        <v>677</v>
      </c>
      <c r="B10552" s="114" t="s">
        <v>658</v>
      </c>
      <c r="C10552" s="114" t="s">
        <v>975</v>
      </c>
      <c r="D10552" s="114" t="s">
        <v>983</v>
      </c>
      <c r="E10552" s="21" t="str">
        <f t="shared" si="41"/>
        <v>INSUNIX.LPV.insunix.disc_xprem</v>
      </c>
    </row>
    <row r="10553" spans="1:5" ht="14.25" customHeight="1">
      <c r="A10553" s="114" t="s">
        <v>677</v>
      </c>
      <c r="B10553" s="114" t="s">
        <v>658</v>
      </c>
      <c r="C10553" s="114" t="s">
        <v>975</v>
      </c>
      <c r="D10553" s="114" t="s">
        <v>983</v>
      </c>
      <c r="E10553" s="21" t="str">
        <f t="shared" si="41"/>
        <v>INSUNIX.LPV.insunix.disc_xprem</v>
      </c>
    </row>
    <row r="10554" spans="1:5" ht="14.25" customHeight="1">
      <c r="A10554" s="114" t="s">
        <v>677</v>
      </c>
      <c r="B10554" s="114" t="s">
        <v>658</v>
      </c>
      <c r="C10554" s="114" t="s">
        <v>975</v>
      </c>
      <c r="D10554" s="114" t="s">
        <v>983</v>
      </c>
      <c r="E10554" s="21" t="str">
        <f t="shared" si="41"/>
        <v>INSUNIX.LPV.insunix.disc_xprem</v>
      </c>
    </row>
    <row r="10555" spans="1:5" ht="14.25" customHeight="1">
      <c r="A10555" s="114" t="s">
        <v>677</v>
      </c>
      <c r="B10555" s="114" t="s">
        <v>658</v>
      </c>
      <c r="C10555" s="114" t="s">
        <v>975</v>
      </c>
      <c r="D10555" s="114" t="s">
        <v>983</v>
      </c>
      <c r="E10555" s="21" t="str">
        <f t="shared" si="41"/>
        <v>INSUNIX.LPV.insunix.disc_xprem</v>
      </c>
    </row>
    <row r="10556" spans="1:5" ht="14.25" customHeight="1">
      <c r="A10556" s="114" t="s">
        <v>677</v>
      </c>
      <c r="B10556" s="114" t="s">
        <v>658</v>
      </c>
      <c r="C10556" s="114" t="s">
        <v>975</v>
      </c>
      <c r="D10556" s="114" t="s">
        <v>983</v>
      </c>
      <c r="E10556" s="21" t="str">
        <f t="shared" si="41"/>
        <v>INSUNIX.LPV.insunix.disc_xprem</v>
      </c>
    </row>
    <row r="10557" spans="1:5" ht="14.25" customHeight="1">
      <c r="A10557" s="114" t="s">
        <v>677</v>
      </c>
      <c r="B10557" s="114" t="s">
        <v>658</v>
      </c>
      <c r="C10557" s="114" t="s">
        <v>975</v>
      </c>
      <c r="D10557" s="114" t="s">
        <v>983</v>
      </c>
      <c r="E10557" s="21" t="str">
        <f t="shared" si="41"/>
        <v>INSUNIX.LPV.insunix.disc_xprem</v>
      </c>
    </row>
    <row r="10558" spans="1:5" ht="14.25" customHeight="1">
      <c r="A10558" s="114" t="s">
        <v>677</v>
      </c>
      <c r="B10558" s="114" t="s">
        <v>658</v>
      </c>
      <c r="C10558" s="114" t="s">
        <v>975</v>
      </c>
      <c r="D10558" s="114" t="s">
        <v>983</v>
      </c>
      <c r="E10558" s="21" t="str">
        <f t="shared" si="41"/>
        <v>INSUNIX.LPV.insunix.disc_xprem</v>
      </c>
    </row>
    <row r="10559" spans="1:5" ht="14.25" customHeight="1">
      <c r="A10559" s="114" t="s">
        <v>677</v>
      </c>
      <c r="B10559" s="114" t="s">
        <v>658</v>
      </c>
      <c r="C10559" s="114" t="s">
        <v>975</v>
      </c>
      <c r="D10559" s="114" t="s">
        <v>1216</v>
      </c>
      <c r="E10559" s="21" t="str">
        <f t="shared" si="41"/>
        <v>INSUNIX.LPV.insunix.disco_expr</v>
      </c>
    </row>
    <row r="10560" spans="1:5" ht="14.25" customHeight="1">
      <c r="A10560" s="114" t="s">
        <v>677</v>
      </c>
      <c r="B10560" s="114" t="s">
        <v>658</v>
      </c>
      <c r="C10560" s="114" t="s">
        <v>975</v>
      </c>
      <c r="D10560" s="114" t="s">
        <v>1216</v>
      </c>
      <c r="E10560" s="21" t="str">
        <f t="shared" si="41"/>
        <v>INSUNIX.LPV.insunix.disco_expr</v>
      </c>
    </row>
    <row r="10561" spans="1:5" ht="14.25" customHeight="1">
      <c r="A10561" s="114" t="s">
        <v>677</v>
      </c>
      <c r="B10561" s="114" t="s">
        <v>658</v>
      </c>
      <c r="C10561" s="114" t="s">
        <v>975</v>
      </c>
      <c r="D10561" s="114" t="s">
        <v>1216</v>
      </c>
      <c r="E10561" s="21" t="str">
        <f t="shared" si="41"/>
        <v>INSUNIX.LPV.insunix.disco_expr</v>
      </c>
    </row>
    <row r="10562" spans="1:5" ht="14.25" customHeight="1">
      <c r="A10562" s="114" t="s">
        <v>677</v>
      </c>
      <c r="B10562" s="114" t="s">
        <v>658</v>
      </c>
      <c r="C10562" s="114" t="s">
        <v>975</v>
      </c>
      <c r="D10562" s="114" t="s">
        <v>1216</v>
      </c>
      <c r="E10562" s="21" t="str">
        <f t="shared" si="41"/>
        <v>INSUNIX.LPV.insunix.disco_expr</v>
      </c>
    </row>
    <row r="10563" spans="1:5" ht="14.25" customHeight="1">
      <c r="A10563" s="114" t="s">
        <v>677</v>
      </c>
      <c r="B10563" s="114" t="s">
        <v>658</v>
      </c>
      <c r="C10563" s="114" t="s">
        <v>975</v>
      </c>
      <c r="D10563" s="114" t="s">
        <v>1216</v>
      </c>
      <c r="E10563" s="21" t="str">
        <f t="shared" si="41"/>
        <v>INSUNIX.LPV.insunix.disco_expr</v>
      </c>
    </row>
    <row r="10564" spans="1:5" ht="14.25" customHeight="1">
      <c r="A10564" s="114" t="s">
        <v>677</v>
      </c>
      <c r="B10564" s="114" t="s">
        <v>658</v>
      </c>
      <c r="C10564" s="114" t="s">
        <v>975</v>
      </c>
      <c r="D10564" s="114" t="s">
        <v>1216</v>
      </c>
      <c r="E10564" s="21" t="str">
        <f t="shared" si="41"/>
        <v>INSUNIX.LPV.insunix.disco_expr</v>
      </c>
    </row>
    <row r="10565" spans="1:5" ht="14.25" customHeight="1">
      <c r="A10565" s="114" t="s">
        <v>677</v>
      </c>
      <c r="B10565" s="114" t="s">
        <v>658</v>
      </c>
      <c r="C10565" s="114" t="s">
        <v>975</v>
      </c>
      <c r="D10565" s="114" t="s">
        <v>1216</v>
      </c>
      <c r="E10565" s="21" t="str">
        <f t="shared" si="41"/>
        <v>INSUNIX.LPV.insunix.disco_expr</v>
      </c>
    </row>
    <row r="10566" spans="1:5" ht="14.25" customHeight="1">
      <c r="A10566" s="114" t="s">
        <v>677</v>
      </c>
      <c r="B10566" s="114" t="s">
        <v>658</v>
      </c>
      <c r="C10566" s="114" t="s">
        <v>975</v>
      </c>
      <c r="D10566" s="114" t="s">
        <v>1216</v>
      </c>
      <c r="E10566" s="21" t="str">
        <f t="shared" si="41"/>
        <v>INSUNIX.LPV.insunix.disco_expr</v>
      </c>
    </row>
    <row r="10567" spans="1:5" ht="14.25" customHeight="1">
      <c r="A10567" s="114" t="s">
        <v>677</v>
      </c>
      <c r="B10567" s="114" t="s">
        <v>658</v>
      </c>
      <c r="C10567" s="114" t="s">
        <v>975</v>
      </c>
      <c r="D10567" s="114" t="s">
        <v>1216</v>
      </c>
      <c r="E10567" s="21" t="str">
        <f t="shared" si="41"/>
        <v>INSUNIX.LPV.insunix.disco_expr</v>
      </c>
    </row>
    <row r="10568" spans="1:5" ht="14.25" customHeight="1">
      <c r="A10568" s="114" t="s">
        <v>677</v>
      </c>
      <c r="B10568" s="114" t="s">
        <v>658</v>
      </c>
      <c r="C10568" s="114" t="s">
        <v>975</v>
      </c>
      <c r="D10568" s="114" t="s">
        <v>1216</v>
      </c>
      <c r="E10568" s="21" t="str">
        <f t="shared" si="41"/>
        <v>INSUNIX.LPV.insunix.disco_expr</v>
      </c>
    </row>
    <row r="10569" spans="1:5" ht="14.25" customHeight="1">
      <c r="A10569" s="114" t="s">
        <v>677</v>
      </c>
      <c r="B10569" s="114" t="s">
        <v>658</v>
      </c>
      <c r="C10569" s="114" t="s">
        <v>975</v>
      </c>
      <c r="D10569" s="114" t="s">
        <v>1216</v>
      </c>
      <c r="E10569" s="21" t="str">
        <f t="shared" si="41"/>
        <v>INSUNIX.LPV.insunix.disco_expr</v>
      </c>
    </row>
    <row r="10570" spans="1:5" ht="14.25" customHeight="1">
      <c r="A10570" s="114" t="s">
        <v>677</v>
      </c>
      <c r="B10570" s="114" t="s">
        <v>658</v>
      </c>
      <c r="C10570" s="114" t="s">
        <v>975</v>
      </c>
      <c r="D10570" s="114" t="s">
        <v>1216</v>
      </c>
      <c r="E10570" s="21" t="str">
        <f t="shared" si="41"/>
        <v>INSUNIX.LPV.insunix.disco_expr</v>
      </c>
    </row>
    <row r="10571" spans="1:5" ht="14.25" customHeight="1">
      <c r="A10571" s="114" t="s">
        <v>677</v>
      </c>
      <c r="B10571" s="114" t="s">
        <v>658</v>
      </c>
      <c r="C10571" s="114" t="s">
        <v>975</v>
      </c>
      <c r="D10571" s="114" t="s">
        <v>1216</v>
      </c>
      <c r="E10571" s="21" t="str">
        <f t="shared" si="41"/>
        <v>INSUNIX.LPV.insunix.disco_expr</v>
      </c>
    </row>
    <row r="10572" spans="1:5" ht="14.25" customHeight="1">
      <c r="A10572" s="114" t="s">
        <v>677</v>
      </c>
      <c r="B10572" s="114" t="s">
        <v>658</v>
      </c>
      <c r="C10572" s="114" t="s">
        <v>975</v>
      </c>
      <c r="D10572" s="114" t="s">
        <v>1216</v>
      </c>
      <c r="E10572" s="21" t="str">
        <f t="shared" si="41"/>
        <v>INSUNIX.LPV.insunix.disco_expr</v>
      </c>
    </row>
    <row r="10573" spans="1:5" ht="14.25" customHeight="1">
      <c r="A10573" s="114" t="s">
        <v>677</v>
      </c>
      <c r="B10573" s="114" t="s">
        <v>658</v>
      </c>
      <c r="C10573" s="114" t="s">
        <v>975</v>
      </c>
      <c r="D10573" s="114" t="s">
        <v>1216</v>
      </c>
      <c r="E10573" s="21" t="str">
        <f t="shared" si="41"/>
        <v>INSUNIX.LPV.insunix.disco_expr</v>
      </c>
    </row>
    <row r="10574" spans="1:5" ht="14.25" customHeight="1">
      <c r="A10574" s="114" t="s">
        <v>677</v>
      </c>
      <c r="B10574" s="114" t="s">
        <v>658</v>
      </c>
      <c r="C10574" s="114" t="s">
        <v>975</v>
      </c>
      <c r="D10574" s="114" t="s">
        <v>1216</v>
      </c>
      <c r="E10574" s="21" t="str">
        <f t="shared" si="41"/>
        <v>INSUNIX.LPV.insunix.disco_expr</v>
      </c>
    </row>
    <row r="10575" spans="1:5" ht="14.25" customHeight="1">
      <c r="A10575" s="114" t="s">
        <v>677</v>
      </c>
      <c r="B10575" s="114" t="s">
        <v>658</v>
      </c>
      <c r="C10575" s="114" t="s">
        <v>975</v>
      </c>
      <c r="D10575" s="114" t="s">
        <v>1216</v>
      </c>
      <c r="E10575" s="21" t="str">
        <f t="shared" si="41"/>
        <v>INSUNIX.LPV.insunix.disco_expr</v>
      </c>
    </row>
    <row r="10576" spans="1:5" ht="14.25" customHeight="1">
      <c r="A10576" s="114" t="s">
        <v>677</v>
      </c>
      <c r="B10576" s="114" t="s">
        <v>658</v>
      </c>
      <c r="C10576" s="114" t="s">
        <v>975</v>
      </c>
      <c r="D10576" s="114" t="s">
        <v>1216</v>
      </c>
      <c r="E10576" s="21" t="str">
        <f t="shared" si="41"/>
        <v>INSUNIX.LPV.insunix.disco_expr</v>
      </c>
    </row>
    <row r="10577" spans="1:5" ht="14.25" customHeight="1">
      <c r="A10577" s="114" t="s">
        <v>677</v>
      </c>
      <c r="B10577" s="114" t="s">
        <v>658</v>
      </c>
      <c r="C10577" s="114" t="s">
        <v>975</v>
      </c>
      <c r="D10577" s="114" t="s">
        <v>1216</v>
      </c>
      <c r="E10577" s="21" t="str">
        <f t="shared" si="41"/>
        <v>INSUNIX.LPV.insunix.disco_expr</v>
      </c>
    </row>
    <row r="10578" spans="1:5" ht="14.25" customHeight="1">
      <c r="A10578" s="114" t="s">
        <v>677</v>
      </c>
      <c r="B10578" s="114" t="s">
        <v>658</v>
      </c>
      <c r="C10578" s="114" t="s">
        <v>975</v>
      </c>
      <c r="D10578" s="114" t="s">
        <v>1216</v>
      </c>
      <c r="E10578" s="21" t="str">
        <f t="shared" si="41"/>
        <v>INSUNIX.LPV.insunix.disco_expr</v>
      </c>
    </row>
    <row r="10579" spans="1:5" ht="14.25" customHeight="1">
      <c r="A10579" s="114" t="s">
        <v>677</v>
      </c>
      <c r="B10579" s="114" t="s">
        <v>658</v>
      </c>
      <c r="C10579" s="114" t="s">
        <v>975</v>
      </c>
      <c r="D10579" s="114" t="s">
        <v>1216</v>
      </c>
      <c r="E10579" s="21" t="str">
        <f t="shared" si="41"/>
        <v>INSUNIX.LPV.insunix.disco_expr</v>
      </c>
    </row>
    <row r="10580" spans="1:5" ht="14.25" customHeight="1">
      <c r="A10580" s="114" t="s">
        <v>677</v>
      </c>
      <c r="B10580" s="114" t="s">
        <v>658</v>
      </c>
      <c r="C10580" s="114" t="s">
        <v>975</v>
      </c>
      <c r="D10580" s="114" t="s">
        <v>1216</v>
      </c>
      <c r="E10580" s="21" t="str">
        <f t="shared" si="41"/>
        <v>INSUNIX.LPV.insunix.disco_expr</v>
      </c>
    </row>
    <row r="10581" spans="1:5" ht="14.25" customHeight="1">
      <c r="A10581" s="114" t="s">
        <v>677</v>
      </c>
      <c r="B10581" s="114" t="s">
        <v>658</v>
      </c>
      <c r="C10581" s="114" t="s">
        <v>975</v>
      </c>
      <c r="D10581" s="114" t="s">
        <v>1216</v>
      </c>
      <c r="E10581" s="21" t="str">
        <f t="shared" si="41"/>
        <v>INSUNIX.LPV.insunix.disco_expr</v>
      </c>
    </row>
    <row r="10582" spans="1:5" ht="14.25" customHeight="1">
      <c r="A10582" s="114" t="s">
        <v>677</v>
      </c>
      <c r="B10582" s="114" t="s">
        <v>658</v>
      </c>
      <c r="C10582" s="114" t="s">
        <v>975</v>
      </c>
      <c r="D10582" s="114" t="s">
        <v>1216</v>
      </c>
      <c r="E10582" s="21" t="str">
        <f t="shared" si="41"/>
        <v>INSUNIX.LPV.insunix.disco_expr</v>
      </c>
    </row>
    <row r="10583" spans="1:5" ht="14.25" customHeight="1">
      <c r="A10583" s="114" t="s">
        <v>677</v>
      </c>
      <c r="B10583" s="114" t="s">
        <v>658</v>
      </c>
      <c r="C10583" s="114" t="s">
        <v>975</v>
      </c>
      <c r="D10583" s="114" t="s">
        <v>1216</v>
      </c>
      <c r="E10583" s="21" t="str">
        <f t="shared" si="41"/>
        <v>INSUNIX.LPV.insunix.disco_expr</v>
      </c>
    </row>
    <row r="10584" spans="1:5" ht="14.25" customHeight="1">
      <c r="A10584" s="114" t="s">
        <v>677</v>
      </c>
      <c r="B10584" s="114" t="s">
        <v>658</v>
      </c>
      <c r="C10584" s="114" t="s">
        <v>975</v>
      </c>
      <c r="D10584" s="114" t="s">
        <v>1216</v>
      </c>
      <c r="E10584" s="21" t="str">
        <f t="shared" si="41"/>
        <v>INSUNIX.LPV.insunix.disco_expr</v>
      </c>
    </row>
    <row r="10585" spans="1:5" ht="14.25" customHeight="1">
      <c r="A10585" s="114" t="s">
        <v>677</v>
      </c>
      <c r="B10585" s="114" t="s">
        <v>658</v>
      </c>
      <c r="C10585" s="114" t="s">
        <v>975</v>
      </c>
      <c r="D10585" s="114" t="s">
        <v>1216</v>
      </c>
      <c r="E10585" s="21" t="str">
        <f t="shared" si="41"/>
        <v>INSUNIX.LPV.insunix.disco_expr</v>
      </c>
    </row>
    <row r="10586" spans="1:5" ht="14.25" customHeight="1">
      <c r="A10586" s="114" t="s">
        <v>677</v>
      </c>
      <c r="B10586" s="114" t="s">
        <v>658</v>
      </c>
      <c r="C10586" s="114" t="s">
        <v>975</v>
      </c>
      <c r="D10586" s="114" t="s">
        <v>1216</v>
      </c>
      <c r="E10586" s="21" t="str">
        <f t="shared" si="41"/>
        <v>INSUNIX.LPV.insunix.disco_expr</v>
      </c>
    </row>
    <row r="10587" spans="1:5" ht="14.25" customHeight="1">
      <c r="A10587" s="114" t="s">
        <v>677</v>
      </c>
      <c r="B10587" s="114" t="s">
        <v>658</v>
      </c>
      <c r="C10587" s="114" t="s">
        <v>975</v>
      </c>
      <c r="D10587" s="114" t="s">
        <v>1216</v>
      </c>
      <c r="E10587" s="21" t="str">
        <f t="shared" si="41"/>
        <v>INSUNIX.LPV.insunix.disco_expr</v>
      </c>
    </row>
    <row r="10588" spans="1:5" ht="14.25" customHeight="1">
      <c r="A10588" s="114" t="s">
        <v>677</v>
      </c>
      <c r="B10588" s="114" t="s">
        <v>658</v>
      </c>
      <c r="C10588" s="114" t="s">
        <v>975</v>
      </c>
      <c r="D10588" s="114" t="s">
        <v>1216</v>
      </c>
      <c r="E10588" s="21" t="str">
        <f t="shared" si="41"/>
        <v>INSUNIX.LPV.insunix.disco_expr</v>
      </c>
    </row>
    <row r="10589" spans="1:5" ht="14.25" customHeight="1">
      <c r="A10589" s="114" t="s">
        <v>677</v>
      </c>
      <c r="B10589" s="114" t="s">
        <v>658</v>
      </c>
      <c r="C10589" s="114" t="s">
        <v>975</v>
      </c>
      <c r="D10589" s="114" t="s">
        <v>1216</v>
      </c>
      <c r="E10589" s="21" t="str">
        <f t="shared" si="41"/>
        <v>INSUNIX.LPV.insunix.disco_expr</v>
      </c>
    </row>
    <row r="10590" spans="1:5" ht="14.25" customHeight="1">
      <c r="A10590" s="114" t="s">
        <v>677</v>
      </c>
      <c r="B10590" s="114" t="s">
        <v>658</v>
      </c>
      <c r="C10590" s="114" t="s">
        <v>975</v>
      </c>
      <c r="D10590" s="114" t="s">
        <v>1216</v>
      </c>
      <c r="E10590" s="21" t="str">
        <f t="shared" si="41"/>
        <v>INSUNIX.LPV.insunix.disco_expr</v>
      </c>
    </row>
    <row r="10591" spans="1:5" ht="14.25" customHeight="1">
      <c r="A10591" s="114" t="s">
        <v>677</v>
      </c>
      <c r="B10591" s="114" t="s">
        <v>658</v>
      </c>
      <c r="C10591" s="114" t="s">
        <v>975</v>
      </c>
      <c r="D10591" s="114" t="s">
        <v>1216</v>
      </c>
      <c r="E10591" s="21" t="str">
        <f t="shared" si="41"/>
        <v>INSUNIX.LPV.insunix.disco_expr</v>
      </c>
    </row>
    <row r="10592" spans="1:5" ht="14.25" customHeight="1">
      <c r="A10592" s="114" t="s">
        <v>677</v>
      </c>
      <c r="B10592" s="114" t="s">
        <v>658</v>
      </c>
      <c r="C10592" s="114" t="s">
        <v>975</v>
      </c>
      <c r="D10592" s="114" t="s">
        <v>1216</v>
      </c>
      <c r="E10592" s="21" t="str">
        <f t="shared" si="41"/>
        <v>INSUNIX.LPV.insunix.disco_expr</v>
      </c>
    </row>
    <row r="10593" spans="1:5" ht="14.25" customHeight="1">
      <c r="A10593" s="114" t="s">
        <v>677</v>
      </c>
      <c r="B10593" s="114" t="s">
        <v>658</v>
      </c>
      <c r="C10593" s="114" t="s">
        <v>975</v>
      </c>
      <c r="D10593" s="114" t="s">
        <v>1216</v>
      </c>
      <c r="E10593" s="21" t="str">
        <f t="shared" si="41"/>
        <v>INSUNIX.LPV.insunix.disco_expr</v>
      </c>
    </row>
    <row r="10594" spans="1:5" ht="14.25" customHeight="1">
      <c r="A10594" s="114" t="s">
        <v>677</v>
      </c>
      <c r="B10594" s="114" t="s">
        <v>658</v>
      </c>
      <c r="C10594" s="114" t="s">
        <v>975</v>
      </c>
      <c r="D10594" s="114" t="s">
        <v>1216</v>
      </c>
      <c r="E10594" s="21" t="str">
        <f t="shared" si="41"/>
        <v>INSUNIX.LPV.insunix.disco_expr</v>
      </c>
    </row>
    <row r="10595" spans="1:5" ht="14.25" customHeight="1">
      <c r="A10595" s="114" t="s">
        <v>677</v>
      </c>
      <c r="B10595" s="114" t="s">
        <v>658</v>
      </c>
      <c r="C10595" s="114" t="s">
        <v>975</v>
      </c>
      <c r="D10595" s="114" t="s">
        <v>984</v>
      </c>
      <c r="E10595" s="21" t="str">
        <f t="shared" si="41"/>
        <v>INSUNIX.LPV.insunix.draft_hist</v>
      </c>
    </row>
    <row r="10596" spans="1:5" ht="14.25" customHeight="1">
      <c r="A10596" s="114" t="s">
        <v>677</v>
      </c>
      <c r="B10596" s="114" t="s">
        <v>658</v>
      </c>
      <c r="C10596" s="114" t="s">
        <v>975</v>
      </c>
      <c r="D10596" s="114" t="s">
        <v>984</v>
      </c>
      <c r="E10596" s="21" t="str">
        <f t="shared" si="41"/>
        <v>INSUNIX.LPV.insunix.draft_hist</v>
      </c>
    </row>
    <row r="10597" spans="1:5" ht="14.25" customHeight="1">
      <c r="A10597" s="114" t="s">
        <v>677</v>
      </c>
      <c r="B10597" s="114" t="s">
        <v>658</v>
      </c>
      <c r="C10597" s="114" t="s">
        <v>975</v>
      </c>
      <c r="D10597" s="114" t="s">
        <v>984</v>
      </c>
      <c r="E10597" s="21" t="str">
        <f t="shared" si="41"/>
        <v>INSUNIX.LPV.insunix.draft_hist</v>
      </c>
    </row>
    <row r="10598" spans="1:5" ht="14.25" customHeight="1">
      <c r="A10598" s="114" t="s">
        <v>677</v>
      </c>
      <c r="B10598" s="114" t="s">
        <v>658</v>
      </c>
      <c r="C10598" s="114" t="s">
        <v>975</v>
      </c>
      <c r="D10598" s="114" t="s">
        <v>984</v>
      </c>
      <c r="E10598" s="21" t="str">
        <f t="shared" si="41"/>
        <v>INSUNIX.LPV.insunix.draft_hist</v>
      </c>
    </row>
    <row r="10599" spans="1:5" ht="14.25" customHeight="1">
      <c r="A10599" s="114" t="s">
        <v>677</v>
      </c>
      <c r="B10599" s="114" t="s">
        <v>658</v>
      </c>
      <c r="C10599" s="114" t="s">
        <v>975</v>
      </c>
      <c r="D10599" s="114" t="s">
        <v>984</v>
      </c>
      <c r="E10599" s="21" t="str">
        <f t="shared" si="41"/>
        <v>INSUNIX.LPV.insunix.draft_hist</v>
      </c>
    </row>
    <row r="10600" spans="1:5" ht="14.25" customHeight="1">
      <c r="A10600" s="114" t="s">
        <v>677</v>
      </c>
      <c r="B10600" s="114" t="s">
        <v>658</v>
      </c>
      <c r="C10600" s="114" t="s">
        <v>975</v>
      </c>
      <c r="D10600" s="114" t="s">
        <v>984</v>
      </c>
      <c r="E10600" s="21" t="str">
        <f t="shared" si="41"/>
        <v>INSUNIX.LPV.insunix.draft_hist</v>
      </c>
    </row>
    <row r="10601" spans="1:5" ht="14.25" customHeight="1">
      <c r="A10601" s="114" t="s">
        <v>677</v>
      </c>
      <c r="B10601" s="114" t="s">
        <v>658</v>
      </c>
      <c r="C10601" s="114" t="s">
        <v>975</v>
      </c>
      <c r="D10601" s="114" t="s">
        <v>984</v>
      </c>
      <c r="E10601" s="21" t="str">
        <f t="shared" si="41"/>
        <v>INSUNIX.LPV.insunix.draft_hist</v>
      </c>
    </row>
    <row r="10602" spans="1:5" ht="14.25" customHeight="1">
      <c r="A10602" s="114" t="s">
        <v>677</v>
      </c>
      <c r="B10602" s="114" t="s">
        <v>658</v>
      </c>
      <c r="C10602" s="114" t="s">
        <v>975</v>
      </c>
      <c r="D10602" s="114" t="s">
        <v>984</v>
      </c>
      <c r="E10602" s="21" t="str">
        <f t="shared" si="41"/>
        <v>INSUNIX.LPV.insunix.draft_hist</v>
      </c>
    </row>
    <row r="10603" spans="1:5" ht="14.25" customHeight="1">
      <c r="A10603" s="114" t="s">
        <v>677</v>
      </c>
      <c r="B10603" s="114" t="s">
        <v>658</v>
      </c>
      <c r="C10603" s="114" t="s">
        <v>975</v>
      </c>
      <c r="D10603" s="114" t="s">
        <v>984</v>
      </c>
      <c r="E10603" s="21" t="str">
        <f t="shared" si="41"/>
        <v>INSUNIX.LPV.insunix.draft_hist</v>
      </c>
    </row>
    <row r="10604" spans="1:5" ht="14.25" customHeight="1">
      <c r="A10604" s="114" t="s">
        <v>677</v>
      </c>
      <c r="B10604" s="114" t="s">
        <v>658</v>
      </c>
      <c r="C10604" s="114" t="s">
        <v>975</v>
      </c>
      <c r="D10604" s="114" t="s">
        <v>984</v>
      </c>
      <c r="E10604" s="21" t="str">
        <f t="shared" si="41"/>
        <v>INSUNIX.LPV.insunix.draft_hist</v>
      </c>
    </row>
    <row r="10605" spans="1:5" ht="14.25" customHeight="1">
      <c r="A10605" s="114" t="s">
        <v>677</v>
      </c>
      <c r="B10605" s="114" t="s">
        <v>658</v>
      </c>
      <c r="C10605" s="114" t="s">
        <v>975</v>
      </c>
      <c r="D10605" s="114" t="s">
        <v>984</v>
      </c>
      <c r="E10605" s="21" t="str">
        <f t="shared" si="41"/>
        <v>INSUNIX.LPV.insunix.draft_hist</v>
      </c>
    </row>
    <row r="10606" spans="1:5" ht="14.25" customHeight="1">
      <c r="A10606" s="114" t="s">
        <v>677</v>
      </c>
      <c r="B10606" s="114" t="s">
        <v>658</v>
      </c>
      <c r="C10606" s="114" t="s">
        <v>975</v>
      </c>
      <c r="D10606" s="114" t="s">
        <v>984</v>
      </c>
      <c r="E10606" s="21" t="str">
        <f t="shared" si="41"/>
        <v>INSUNIX.LPV.insunix.draft_hist</v>
      </c>
    </row>
    <row r="10607" spans="1:5" ht="14.25" customHeight="1">
      <c r="A10607" s="114" t="s">
        <v>677</v>
      </c>
      <c r="B10607" s="114" t="s">
        <v>658</v>
      </c>
      <c r="C10607" s="114" t="s">
        <v>975</v>
      </c>
      <c r="D10607" s="114" t="s">
        <v>984</v>
      </c>
      <c r="E10607" s="21" t="str">
        <f t="shared" si="41"/>
        <v>INSUNIX.LPV.insunix.draft_hist</v>
      </c>
    </row>
    <row r="10608" spans="1:5" ht="14.25" customHeight="1">
      <c r="A10608" s="114" t="s">
        <v>677</v>
      </c>
      <c r="B10608" s="114" t="s">
        <v>658</v>
      </c>
      <c r="C10608" s="114" t="s">
        <v>975</v>
      </c>
      <c r="D10608" s="114" t="s">
        <v>984</v>
      </c>
      <c r="E10608" s="21" t="str">
        <f t="shared" si="41"/>
        <v>INSUNIX.LPV.insunix.draft_hist</v>
      </c>
    </row>
    <row r="10609" spans="1:5" ht="14.25" customHeight="1">
      <c r="A10609" s="114" t="s">
        <v>677</v>
      </c>
      <c r="B10609" s="114" t="s">
        <v>658</v>
      </c>
      <c r="C10609" s="114" t="s">
        <v>975</v>
      </c>
      <c r="D10609" s="114" t="s">
        <v>984</v>
      </c>
      <c r="E10609" s="21" t="str">
        <f t="shared" si="41"/>
        <v>INSUNIX.LPV.insunix.draft_hist</v>
      </c>
    </row>
    <row r="10610" spans="1:5" ht="14.25" customHeight="1">
      <c r="A10610" s="114" t="s">
        <v>677</v>
      </c>
      <c r="B10610" s="114" t="s">
        <v>658</v>
      </c>
      <c r="C10610" s="114" t="s">
        <v>975</v>
      </c>
      <c r="D10610" s="114" t="s">
        <v>984</v>
      </c>
      <c r="E10610" s="21" t="str">
        <f t="shared" si="41"/>
        <v>INSUNIX.LPV.insunix.draft_hist</v>
      </c>
    </row>
    <row r="10611" spans="1:5" ht="14.25" customHeight="1">
      <c r="A10611" s="114" t="s">
        <v>677</v>
      </c>
      <c r="B10611" s="114" t="s">
        <v>658</v>
      </c>
      <c r="C10611" s="114" t="s">
        <v>975</v>
      </c>
      <c r="D10611" s="114" t="s">
        <v>984</v>
      </c>
      <c r="E10611" s="21" t="str">
        <f t="shared" si="41"/>
        <v>INSUNIX.LPV.insunix.draft_hist</v>
      </c>
    </row>
    <row r="10612" spans="1:5" ht="14.25" customHeight="1">
      <c r="A10612" s="114" t="s">
        <v>677</v>
      </c>
      <c r="B10612" s="114" t="s">
        <v>658</v>
      </c>
      <c r="C10612" s="114" t="s">
        <v>975</v>
      </c>
      <c r="D10612" s="114" t="s">
        <v>984</v>
      </c>
      <c r="E10612" s="21" t="str">
        <f t="shared" si="41"/>
        <v>INSUNIX.LPV.insunix.draft_hist</v>
      </c>
    </row>
    <row r="10613" spans="1:5" ht="14.25" customHeight="1">
      <c r="A10613" s="114" t="s">
        <v>677</v>
      </c>
      <c r="B10613" s="114" t="s">
        <v>658</v>
      </c>
      <c r="C10613" s="114" t="s">
        <v>975</v>
      </c>
      <c r="D10613" s="114" t="s">
        <v>984</v>
      </c>
      <c r="E10613" s="21" t="str">
        <f t="shared" si="41"/>
        <v>INSUNIX.LPV.insunix.draft_hist</v>
      </c>
    </row>
    <row r="10614" spans="1:5" ht="14.25" customHeight="1">
      <c r="A10614" s="114" t="s">
        <v>677</v>
      </c>
      <c r="B10614" s="114" t="s">
        <v>658</v>
      </c>
      <c r="C10614" s="114" t="s">
        <v>975</v>
      </c>
      <c r="D10614" s="114" t="s">
        <v>984</v>
      </c>
      <c r="E10614" s="21" t="str">
        <f t="shared" si="41"/>
        <v>INSUNIX.LPV.insunix.draft_hist</v>
      </c>
    </row>
    <row r="10615" spans="1:5" ht="14.25" customHeight="1">
      <c r="A10615" s="114" t="s">
        <v>677</v>
      </c>
      <c r="B10615" s="114" t="s">
        <v>658</v>
      </c>
      <c r="C10615" s="114" t="s">
        <v>975</v>
      </c>
      <c r="D10615" s="114" t="s">
        <v>984</v>
      </c>
      <c r="E10615" s="21" t="str">
        <f t="shared" si="41"/>
        <v>INSUNIX.LPV.insunix.draft_hist</v>
      </c>
    </row>
    <row r="10616" spans="1:5" ht="14.25" customHeight="1">
      <c r="A10616" s="114" t="s">
        <v>677</v>
      </c>
      <c r="B10616" s="114" t="s">
        <v>658</v>
      </c>
      <c r="C10616" s="114" t="s">
        <v>975</v>
      </c>
      <c r="D10616" s="114" t="s">
        <v>984</v>
      </c>
      <c r="E10616" s="21" t="str">
        <f t="shared" si="41"/>
        <v>INSUNIX.LPV.insunix.draft_hist</v>
      </c>
    </row>
    <row r="10617" spans="1:5" ht="14.25" customHeight="1">
      <c r="A10617" s="114" t="s">
        <v>677</v>
      </c>
      <c r="B10617" s="114" t="s">
        <v>658</v>
      </c>
      <c r="C10617" s="114" t="s">
        <v>975</v>
      </c>
      <c r="D10617" s="114" t="s">
        <v>984</v>
      </c>
      <c r="E10617" s="21" t="str">
        <f t="shared" si="41"/>
        <v>INSUNIX.LPV.insunix.draft_hist</v>
      </c>
    </row>
    <row r="10618" spans="1:5" ht="14.25" customHeight="1">
      <c r="A10618" s="114" t="s">
        <v>677</v>
      </c>
      <c r="B10618" s="114" t="s">
        <v>658</v>
      </c>
      <c r="C10618" s="114" t="s">
        <v>975</v>
      </c>
      <c r="D10618" s="114" t="s">
        <v>986</v>
      </c>
      <c r="E10618" s="21" t="str">
        <f t="shared" si="41"/>
        <v>INSUNIX.LPV.insunix.finance_co</v>
      </c>
    </row>
    <row r="10619" spans="1:5" ht="14.25" customHeight="1">
      <c r="A10619" s="114" t="s">
        <v>677</v>
      </c>
      <c r="B10619" s="114" t="s">
        <v>658</v>
      </c>
      <c r="C10619" s="114" t="s">
        <v>975</v>
      </c>
      <c r="D10619" s="114" t="s">
        <v>986</v>
      </c>
      <c r="E10619" s="21" t="str">
        <f t="shared" si="41"/>
        <v>INSUNIX.LPV.insunix.finance_co</v>
      </c>
    </row>
    <row r="10620" spans="1:5" ht="14.25" customHeight="1">
      <c r="A10620" s="114" t="s">
        <v>677</v>
      </c>
      <c r="B10620" s="114" t="s">
        <v>658</v>
      </c>
      <c r="C10620" s="114" t="s">
        <v>975</v>
      </c>
      <c r="D10620" s="114" t="s">
        <v>986</v>
      </c>
      <c r="E10620" s="21" t="str">
        <f t="shared" si="41"/>
        <v>INSUNIX.LPV.insunix.finance_co</v>
      </c>
    </row>
    <row r="10621" spans="1:5" ht="14.25" customHeight="1">
      <c r="A10621" s="114" t="s">
        <v>677</v>
      </c>
      <c r="B10621" s="114" t="s">
        <v>658</v>
      </c>
      <c r="C10621" s="114" t="s">
        <v>975</v>
      </c>
      <c r="D10621" s="114" t="s">
        <v>986</v>
      </c>
      <c r="E10621" s="21" t="str">
        <f t="shared" si="41"/>
        <v>INSUNIX.LPV.insunix.finance_co</v>
      </c>
    </row>
    <row r="10622" spans="1:5" ht="14.25" customHeight="1">
      <c r="A10622" s="114" t="s">
        <v>677</v>
      </c>
      <c r="B10622" s="114" t="s">
        <v>658</v>
      </c>
      <c r="C10622" s="114" t="s">
        <v>975</v>
      </c>
      <c r="D10622" s="114" t="s">
        <v>986</v>
      </c>
      <c r="E10622" s="21" t="str">
        <f t="shared" si="41"/>
        <v>INSUNIX.LPV.insunix.finance_co</v>
      </c>
    </row>
    <row r="10623" spans="1:5" ht="14.25" customHeight="1">
      <c r="A10623" s="114" t="s">
        <v>677</v>
      </c>
      <c r="B10623" s="114" t="s">
        <v>658</v>
      </c>
      <c r="C10623" s="114" t="s">
        <v>975</v>
      </c>
      <c r="D10623" s="114" t="s">
        <v>986</v>
      </c>
      <c r="E10623" s="21" t="str">
        <f t="shared" si="41"/>
        <v>INSUNIX.LPV.insunix.finance_co</v>
      </c>
    </row>
    <row r="10624" spans="1:5" ht="14.25" customHeight="1">
      <c r="A10624" s="114" t="s">
        <v>677</v>
      </c>
      <c r="B10624" s="114" t="s">
        <v>658</v>
      </c>
      <c r="C10624" s="114" t="s">
        <v>975</v>
      </c>
      <c r="D10624" s="114" t="s">
        <v>986</v>
      </c>
      <c r="E10624" s="21" t="str">
        <f t="shared" si="41"/>
        <v>INSUNIX.LPV.insunix.finance_co</v>
      </c>
    </row>
    <row r="10625" spans="1:5" ht="14.25" customHeight="1">
      <c r="A10625" s="114" t="s">
        <v>677</v>
      </c>
      <c r="B10625" s="114" t="s">
        <v>658</v>
      </c>
      <c r="C10625" s="114" t="s">
        <v>975</v>
      </c>
      <c r="D10625" s="114" t="s">
        <v>986</v>
      </c>
      <c r="E10625" s="21" t="str">
        <f t="shared" si="41"/>
        <v>INSUNIX.LPV.insunix.finance_co</v>
      </c>
    </row>
    <row r="10626" spans="1:5" ht="14.25" customHeight="1">
      <c r="A10626" s="114" t="s">
        <v>677</v>
      </c>
      <c r="B10626" s="114" t="s">
        <v>658</v>
      </c>
      <c r="C10626" s="114" t="s">
        <v>975</v>
      </c>
      <c r="D10626" s="114" t="s">
        <v>986</v>
      </c>
      <c r="E10626" s="21" t="str">
        <f t="shared" si="41"/>
        <v>INSUNIX.LPV.insunix.finance_co</v>
      </c>
    </row>
    <row r="10627" spans="1:5" ht="14.25" customHeight="1">
      <c r="A10627" s="114" t="s">
        <v>677</v>
      </c>
      <c r="B10627" s="114" t="s">
        <v>658</v>
      </c>
      <c r="C10627" s="114" t="s">
        <v>975</v>
      </c>
      <c r="D10627" s="114" t="s">
        <v>986</v>
      </c>
      <c r="E10627" s="21" t="str">
        <f t="shared" si="41"/>
        <v>INSUNIX.LPV.insunix.finance_co</v>
      </c>
    </row>
    <row r="10628" spans="1:5" ht="14.25" customHeight="1">
      <c r="A10628" s="114" t="s">
        <v>677</v>
      </c>
      <c r="B10628" s="114" t="s">
        <v>658</v>
      </c>
      <c r="C10628" s="114" t="s">
        <v>975</v>
      </c>
      <c r="D10628" s="114" t="s">
        <v>986</v>
      </c>
      <c r="E10628" s="21" t="str">
        <f t="shared" si="41"/>
        <v>INSUNIX.LPV.insunix.finance_co</v>
      </c>
    </row>
    <row r="10629" spans="1:5" ht="14.25" customHeight="1">
      <c r="A10629" s="114" t="s">
        <v>677</v>
      </c>
      <c r="B10629" s="114" t="s">
        <v>658</v>
      </c>
      <c r="C10629" s="114" t="s">
        <v>975</v>
      </c>
      <c r="D10629" s="114" t="s">
        <v>986</v>
      </c>
      <c r="E10629" s="21" t="str">
        <f t="shared" si="41"/>
        <v>INSUNIX.LPV.insunix.finance_co</v>
      </c>
    </row>
    <row r="10630" spans="1:5" ht="14.25" customHeight="1">
      <c r="A10630" s="114" t="s">
        <v>677</v>
      </c>
      <c r="B10630" s="114" t="s">
        <v>658</v>
      </c>
      <c r="C10630" s="114" t="s">
        <v>975</v>
      </c>
      <c r="D10630" s="114" t="s">
        <v>986</v>
      </c>
      <c r="E10630" s="21" t="str">
        <f t="shared" si="41"/>
        <v>INSUNIX.LPV.insunix.finance_co</v>
      </c>
    </row>
    <row r="10631" spans="1:5" ht="14.25" customHeight="1">
      <c r="A10631" s="114" t="s">
        <v>677</v>
      </c>
      <c r="B10631" s="114" t="s">
        <v>658</v>
      </c>
      <c r="C10631" s="114" t="s">
        <v>975</v>
      </c>
      <c r="D10631" s="114" t="s">
        <v>986</v>
      </c>
      <c r="E10631" s="21" t="str">
        <f t="shared" si="41"/>
        <v>INSUNIX.LPV.insunix.finance_co</v>
      </c>
    </row>
    <row r="10632" spans="1:5" ht="14.25" customHeight="1">
      <c r="A10632" s="114" t="s">
        <v>677</v>
      </c>
      <c r="B10632" s="114" t="s">
        <v>658</v>
      </c>
      <c r="C10632" s="114" t="s">
        <v>975</v>
      </c>
      <c r="D10632" s="114" t="s">
        <v>986</v>
      </c>
      <c r="E10632" s="21" t="str">
        <f t="shared" si="41"/>
        <v>INSUNIX.LPV.insunix.finance_co</v>
      </c>
    </row>
    <row r="10633" spans="1:5" ht="14.25" customHeight="1">
      <c r="A10633" s="114" t="s">
        <v>677</v>
      </c>
      <c r="B10633" s="114" t="s">
        <v>658</v>
      </c>
      <c r="C10633" s="114" t="s">
        <v>975</v>
      </c>
      <c r="D10633" s="114" t="s">
        <v>986</v>
      </c>
      <c r="E10633" s="21" t="str">
        <f t="shared" si="41"/>
        <v>INSUNIX.LPV.insunix.finance_co</v>
      </c>
    </row>
    <row r="10634" spans="1:5" ht="14.25" customHeight="1">
      <c r="A10634" s="114" t="s">
        <v>677</v>
      </c>
      <c r="B10634" s="114" t="s">
        <v>658</v>
      </c>
      <c r="C10634" s="114" t="s">
        <v>975</v>
      </c>
      <c r="D10634" s="114" t="s">
        <v>986</v>
      </c>
      <c r="E10634" s="21" t="str">
        <f t="shared" si="41"/>
        <v>INSUNIX.LPV.insunix.finance_co</v>
      </c>
    </row>
    <row r="10635" spans="1:5" ht="14.25" customHeight="1">
      <c r="A10635" s="114" t="s">
        <v>677</v>
      </c>
      <c r="B10635" s="114" t="s">
        <v>658</v>
      </c>
      <c r="C10635" s="114" t="s">
        <v>975</v>
      </c>
      <c r="D10635" s="114" t="s">
        <v>986</v>
      </c>
      <c r="E10635" s="21" t="str">
        <f t="shared" si="41"/>
        <v>INSUNIX.LPV.insunix.finance_co</v>
      </c>
    </row>
    <row r="10636" spans="1:5" ht="14.25" customHeight="1">
      <c r="A10636" s="114" t="s">
        <v>677</v>
      </c>
      <c r="B10636" s="114" t="s">
        <v>658</v>
      </c>
      <c r="C10636" s="114" t="s">
        <v>975</v>
      </c>
      <c r="D10636" s="114" t="s">
        <v>986</v>
      </c>
      <c r="E10636" s="21" t="str">
        <f t="shared" si="41"/>
        <v>INSUNIX.LPV.insunix.finance_co</v>
      </c>
    </row>
    <row r="10637" spans="1:5" ht="14.25" customHeight="1">
      <c r="A10637" s="114" t="s">
        <v>677</v>
      </c>
      <c r="B10637" s="114" t="s">
        <v>658</v>
      </c>
      <c r="C10637" s="114" t="s">
        <v>975</v>
      </c>
      <c r="D10637" s="114" t="s">
        <v>986</v>
      </c>
      <c r="E10637" s="21" t="str">
        <f t="shared" si="41"/>
        <v>INSUNIX.LPV.insunix.finance_co</v>
      </c>
    </row>
    <row r="10638" spans="1:5" ht="14.25" customHeight="1">
      <c r="A10638" s="114" t="s">
        <v>677</v>
      </c>
      <c r="B10638" s="114" t="s">
        <v>658</v>
      </c>
      <c r="C10638" s="114" t="s">
        <v>975</v>
      </c>
      <c r="D10638" s="114" t="s">
        <v>986</v>
      </c>
      <c r="E10638" s="21" t="str">
        <f t="shared" si="41"/>
        <v>INSUNIX.LPV.insunix.finance_co</v>
      </c>
    </row>
    <row r="10639" spans="1:5" ht="14.25" customHeight="1">
      <c r="A10639" s="114" t="s">
        <v>677</v>
      </c>
      <c r="B10639" s="114" t="s">
        <v>658</v>
      </c>
      <c r="C10639" s="114" t="s">
        <v>975</v>
      </c>
      <c r="D10639" s="114" t="s">
        <v>986</v>
      </c>
      <c r="E10639" s="21" t="str">
        <f t="shared" si="41"/>
        <v>INSUNIX.LPV.insunix.finance_co</v>
      </c>
    </row>
    <row r="10640" spans="1:5" ht="14.25" customHeight="1">
      <c r="A10640" s="114" t="s">
        <v>677</v>
      </c>
      <c r="B10640" s="114" t="s">
        <v>658</v>
      </c>
      <c r="C10640" s="114" t="s">
        <v>975</v>
      </c>
      <c r="D10640" s="114" t="s">
        <v>986</v>
      </c>
      <c r="E10640" s="21" t="str">
        <f t="shared" si="41"/>
        <v>INSUNIX.LPV.insunix.finance_co</v>
      </c>
    </row>
    <row r="10641" spans="1:5" ht="14.25" customHeight="1">
      <c r="A10641" s="114" t="s">
        <v>677</v>
      </c>
      <c r="B10641" s="114" t="s">
        <v>658</v>
      </c>
      <c r="C10641" s="114" t="s">
        <v>975</v>
      </c>
      <c r="D10641" s="114" t="s">
        <v>986</v>
      </c>
      <c r="E10641" s="21" t="str">
        <f t="shared" si="41"/>
        <v>INSUNIX.LPV.insunix.finance_co</v>
      </c>
    </row>
    <row r="10642" spans="1:5" ht="14.25" customHeight="1">
      <c r="A10642" s="114" t="s">
        <v>677</v>
      </c>
      <c r="B10642" s="114" t="s">
        <v>658</v>
      </c>
      <c r="C10642" s="114" t="s">
        <v>975</v>
      </c>
      <c r="D10642" s="114" t="s">
        <v>986</v>
      </c>
      <c r="E10642" s="21" t="str">
        <f t="shared" si="41"/>
        <v>INSUNIX.LPV.insunix.finance_co</v>
      </c>
    </row>
    <row r="10643" spans="1:5" ht="14.25" customHeight="1">
      <c r="A10643" s="114" t="s">
        <v>677</v>
      </c>
      <c r="B10643" s="114" t="s">
        <v>658</v>
      </c>
      <c r="C10643" s="114" t="s">
        <v>975</v>
      </c>
      <c r="D10643" s="114" t="s">
        <v>986</v>
      </c>
      <c r="E10643" s="21" t="str">
        <f t="shared" si="41"/>
        <v>INSUNIX.LPV.insunix.finance_co</v>
      </c>
    </row>
    <row r="10644" spans="1:5" ht="14.25" customHeight="1">
      <c r="A10644" s="114" t="s">
        <v>677</v>
      </c>
      <c r="B10644" s="114" t="s">
        <v>658</v>
      </c>
      <c r="C10644" s="114" t="s">
        <v>975</v>
      </c>
      <c r="D10644" s="114" t="s">
        <v>986</v>
      </c>
      <c r="E10644" s="21" t="str">
        <f t="shared" si="41"/>
        <v>INSUNIX.LPV.insunix.finance_co</v>
      </c>
    </row>
    <row r="10645" spans="1:5" ht="14.25" customHeight="1">
      <c r="A10645" s="114" t="s">
        <v>677</v>
      </c>
      <c r="B10645" s="114" t="s">
        <v>658</v>
      </c>
      <c r="C10645" s="114" t="s">
        <v>975</v>
      </c>
      <c r="D10645" s="114" t="s">
        <v>986</v>
      </c>
      <c r="E10645" s="21" t="str">
        <f t="shared" si="41"/>
        <v>INSUNIX.LPV.insunix.finance_co</v>
      </c>
    </row>
    <row r="10646" spans="1:5" ht="14.25" customHeight="1">
      <c r="A10646" s="114" t="s">
        <v>677</v>
      </c>
      <c r="B10646" s="114" t="s">
        <v>658</v>
      </c>
      <c r="C10646" s="114" t="s">
        <v>975</v>
      </c>
      <c r="D10646" s="114" t="s">
        <v>986</v>
      </c>
      <c r="E10646" s="21" t="str">
        <f t="shared" si="41"/>
        <v>INSUNIX.LPV.insunix.finance_co</v>
      </c>
    </row>
    <row r="10647" spans="1:5" ht="14.25" customHeight="1">
      <c r="A10647" s="114" t="s">
        <v>677</v>
      </c>
      <c r="B10647" s="114" t="s">
        <v>658</v>
      </c>
      <c r="C10647" s="114" t="s">
        <v>975</v>
      </c>
      <c r="D10647" s="114" t="s">
        <v>987</v>
      </c>
      <c r="E10647" s="21" t="str">
        <f t="shared" si="41"/>
        <v>INSUNIX.LPV.insunix.gen_cover</v>
      </c>
    </row>
    <row r="10648" spans="1:5" ht="14.25" customHeight="1">
      <c r="A10648" s="114" t="s">
        <v>677</v>
      </c>
      <c r="B10648" s="114" t="s">
        <v>658</v>
      </c>
      <c r="C10648" s="114" t="s">
        <v>975</v>
      </c>
      <c r="D10648" s="114" t="s">
        <v>987</v>
      </c>
      <c r="E10648" s="21" t="str">
        <f t="shared" si="41"/>
        <v>INSUNIX.LPV.insunix.gen_cover</v>
      </c>
    </row>
    <row r="10649" spans="1:5" ht="14.25" customHeight="1">
      <c r="A10649" s="114" t="s">
        <v>677</v>
      </c>
      <c r="B10649" s="114" t="s">
        <v>658</v>
      </c>
      <c r="C10649" s="114" t="s">
        <v>975</v>
      </c>
      <c r="D10649" s="114" t="s">
        <v>987</v>
      </c>
      <c r="E10649" s="21" t="str">
        <f t="shared" si="41"/>
        <v>INSUNIX.LPV.insunix.gen_cover</v>
      </c>
    </row>
    <row r="10650" spans="1:5" ht="14.25" customHeight="1">
      <c r="A10650" s="114" t="s">
        <v>677</v>
      </c>
      <c r="B10650" s="114" t="s">
        <v>658</v>
      </c>
      <c r="C10650" s="114" t="s">
        <v>975</v>
      </c>
      <c r="D10650" s="114" t="s">
        <v>987</v>
      </c>
      <c r="E10650" s="21" t="str">
        <f t="shared" si="41"/>
        <v>INSUNIX.LPV.insunix.gen_cover</v>
      </c>
    </row>
    <row r="10651" spans="1:5" ht="14.25" customHeight="1">
      <c r="A10651" s="114" t="s">
        <v>677</v>
      </c>
      <c r="B10651" s="114" t="s">
        <v>658</v>
      </c>
      <c r="C10651" s="114" t="s">
        <v>975</v>
      </c>
      <c r="D10651" s="114" t="s">
        <v>987</v>
      </c>
      <c r="E10651" s="21" t="str">
        <f t="shared" si="41"/>
        <v>INSUNIX.LPV.insunix.gen_cover</v>
      </c>
    </row>
    <row r="10652" spans="1:5" ht="14.25" customHeight="1">
      <c r="A10652" s="114" t="s">
        <v>677</v>
      </c>
      <c r="B10652" s="114" t="s">
        <v>658</v>
      </c>
      <c r="C10652" s="114" t="s">
        <v>975</v>
      </c>
      <c r="D10652" s="114" t="s">
        <v>987</v>
      </c>
      <c r="E10652" s="21" t="str">
        <f t="shared" si="41"/>
        <v>INSUNIX.LPV.insunix.gen_cover</v>
      </c>
    </row>
    <row r="10653" spans="1:5" ht="14.25" customHeight="1">
      <c r="A10653" s="114" t="s">
        <v>677</v>
      </c>
      <c r="B10653" s="114" t="s">
        <v>658</v>
      </c>
      <c r="C10653" s="114" t="s">
        <v>975</v>
      </c>
      <c r="D10653" s="114" t="s">
        <v>987</v>
      </c>
      <c r="E10653" s="21" t="str">
        <f t="shared" si="41"/>
        <v>INSUNIX.LPV.insunix.gen_cover</v>
      </c>
    </row>
    <row r="10654" spans="1:5" ht="14.25" customHeight="1">
      <c r="A10654" s="114" t="s">
        <v>677</v>
      </c>
      <c r="B10654" s="114" t="s">
        <v>658</v>
      </c>
      <c r="C10654" s="114" t="s">
        <v>975</v>
      </c>
      <c r="D10654" s="114" t="s">
        <v>987</v>
      </c>
      <c r="E10654" s="21" t="str">
        <f t="shared" si="41"/>
        <v>INSUNIX.LPV.insunix.gen_cover</v>
      </c>
    </row>
    <row r="10655" spans="1:5" ht="14.25" customHeight="1">
      <c r="A10655" s="114" t="s">
        <v>677</v>
      </c>
      <c r="B10655" s="114" t="s">
        <v>658</v>
      </c>
      <c r="C10655" s="114" t="s">
        <v>975</v>
      </c>
      <c r="D10655" s="114" t="s">
        <v>987</v>
      </c>
      <c r="E10655" s="21" t="str">
        <f t="shared" si="41"/>
        <v>INSUNIX.LPV.insunix.gen_cover</v>
      </c>
    </row>
    <row r="10656" spans="1:5" ht="14.25" customHeight="1">
      <c r="A10656" s="114" t="s">
        <v>677</v>
      </c>
      <c r="B10656" s="114" t="s">
        <v>658</v>
      </c>
      <c r="C10656" s="114" t="s">
        <v>975</v>
      </c>
      <c r="D10656" s="114" t="s">
        <v>987</v>
      </c>
      <c r="E10656" s="21" t="str">
        <f t="shared" si="41"/>
        <v>INSUNIX.LPV.insunix.gen_cover</v>
      </c>
    </row>
    <row r="10657" spans="1:5" ht="14.25" customHeight="1">
      <c r="A10657" s="114" t="s">
        <v>677</v>
      </c>
      <c r="B10657" s="114" t="s">
        <v>658</v>
      </c>
      <c r="C10657" s="114" t="s">
        <v>975</v>
      </c>
      <c r="D10657" s="114" t="s">
        <v>987</v>
      </c>
      <c r="E10657" s="21" t="str">
        <f t="shared" si="41"/>
        <v>INSUNIX.LPV.insunix.gen_cover</v>
      </c>
    </row>
    <row r="10658" spans="1:5" ht="14.25" customHeight="1">
      <c r="A10658" s="114" t="s">
        <v>677</v>
      </c>
      <c r="B10658" s="114" t="s">
        <v>658</v>
      </c>
      <c r="C10658" s="114" t="s">
        <v>975</v>
      </c>
      <c r="D10658" s="114" t="s">
        <v>987</v>
      </c>
      <c r="E10658" s="21" t="str">
        <f t="shared" si="41"/>
        <v>INSUNIX.LPV.insunix.gen_cover</v>
      </c>
    </row>
    <row r="10659" spans="1:5" ht="14.25" customHeight="1">
      <c r="A10659" s="114" t="s">
        <v>677</v>
      </c>
      <c r="B10659" s="114" t="s">
        <v>658</v>
      </c>
      <c r="C10659" s="114" t="s">
        <v>975</v>
      </c>
      <c r="D10659" s="114" t="s">
        <v>987</v>
      </c>
      <c r="E10659" s="21" t="str">
        <f t="shared" si="41"/>
        <v>INSUNIX.LPV.insunix.gen_cover</v>
      </c>
    </row>
    <row r="10660" spans="1:5" ht="14.25" customHeight="1">
      <c r="A10660" s="114" t="s">
        <v>677</v>
      </c>
      <c r="B10660" s="114" t="s">
        <v>658</v>
      </c>
      <c r="C10660" s="114" t="s">
        <v>975</v>
      </c>
      <c r="D10660" s="114" t="s">
        <v>987</v>
      </c>
      <c r="E10660" s="21" t="str">
        <f t="shared" si="41"/>
        <v>INSUNIX.LPV.insunix.gen_cover</v>
      </c>
    </row>
    <row r="10661" spans="1:5" ht="14.25" customHeight="1">
      <c r="A10661" s="114" t="s">
        <v>677</v>
      </c>
      <c r="B10661" s="114" t="s">
        <v>658</v>
      </c>
      <c r="C10661" s="114" t="s">
        <v>975</v>
      </c>
      <c r="D10661" s="114" t="s">
        <v>987</v>
      </c>
      <c r="E10661" s="21" t="str">
        <f t="shared" si="41"/>
        <v>INSUNIX.LPV.insunix.gen_cover</v>
      </c>
    </row>
    <row r="10662" spans="1:5" ht="14.25" customHeight="1">
      <c r="A10662" s="114" t="s">
        <v>677</v>
      </c>
      <c r="B10662" s="114" t="s">
        <v>658</v>
      </c>
      <c r="C10662" s="114" t="s">
        <v>975</v>
      </c>
      <c r="D10662" s="114" t="s">
        <v>987</v>
      </c>
      <c r="E10662" s="21" t="str">
        <f t="shared" si="41"/>
        <v>INSUNIX.LPV.insunix.gen_cover</v>
      </c>
    </row>
    <row r="10663" spans="1:5" ht="14.25" customHeight="1">
      <c r="A10663" s="114" t="s">
        <v>677</v>
      </c>
      <c r="B10663" s="114" t="s">
        <v>658</v>
      </c>
      <c r="C10663" s="114" t="s">
        <v>975</v>
      </c>
      <c r="D10663" s="114" t="s">
        <v>987</v>
      </c>
      <c r="E10663" s="21" t="str">
        <f t="shared" si="41"/>
        <v>INSUNIX.LPV.insunix.gen_cover</v>
      </c>
    </row>
    <row r="10664" spans="1:5" ht="14.25" customHeight="1">
      <c r="A10664" s="114" t="s">
        <v>677</v>
      </c>
      <c r="B10664" s="114" t="s">
        <v>658</v>
      </c>
      <c r="C10664" s="114" t="s">
        <v>975</v>
      </c>
      <c r="D10664" s="114" t="s">
        <v>987</v>
      </c>
      <c r="E10664" s="21" t="str">
        <f t="shared" si="41"/>
        <v>INSUNIX.LPV.insunix.gen_cover</v>
      </c>
    </row>
    <row r="10665" spans="1:5" ht="14.25" customHeight="1">
      <c r="A10665" s="114" t="s">
        <v>677</v>
      </c>
      <c r="B10665" s="114" t="s">
        <v>658</v>
      </c>
      <c r="C10665" s="114" t="s">
        <v>975</v>
      </c>
      <c r="D10665" s="114" t="s">
        <v>987</v>
      </c>
      <c r="E10665" s="21" t="str">
        <f t="shared" si="41"/>
        <v>INSUNIX.LPV.insunix.gen_cover</v>
      </c>
    </row>
    <row r="10666" spans="1:5" ht="14.25" customHeight="1">
      <c r="A10666" s="114" t="s">
        <v>677</v>
      </c>
      <c r="B10666" s="114" t="s">
        <v>658</v>
      </c>
      <c r="C10666" s="114" t="s">
        <v>975</v>
      </c>
      <c r="D10666" s="114" t="s">
        <v>987</v>
      </c>
      <c r="E10666" s="21" t="str">
        <f t="shared" si="41"/>
        <v>INSUNIX.LPV.insunix.gen_cover</v>
      </c>
    </row>
    <row r="10667" spans="1:5" ht="14.25" customHeight="1">
      <c r="A10667" s="114" t="s">
        <v>677</v>
      </c>
      <c r="B10667" s="114" t="s">
        <v>658</v>
      </c>
      <c r="C10667" s="114" t="s">
        <v>975</v>
      </c>
      <c r="D10667" s="114" t="s">
        <v>987</v>
      </c>
      <c r="E10667" s="21" t="str">
        <f t="shared" si="41"/>
        <v>INSUNIX.LPV.insunix.gen_cover</v>
      </c>
    </row>
    <row r="10668" spans="1:5" ht="14.25" customHeight="1">
      <c r="A10668" s="114" t="s">
        <v>677</v>
      </c>
      <c r="B10668" s="114" t="s">
        <v>658</v>
      </c>
      <c r="C10668" s="114" t="s">
        <v>975</v>
      </c>
      <c r="D10668" s="114" t="s">
        <v>987</v>
      </c>
      <c r="E10668" s="21" t="str">
        <f t="shared" si="41"/>
        <v>INSUNIX.LPV.insunix.gen_cover</v>
      </c>
    </row>
    <row r="10669" spans="1:5" ht="14.25" customHeight="1">
      <c r="A10669" s="114" t="s">
        <v>677</v>
      </c>
      <c r="B10669" s="114" t="s">
        <v>658</v>
      </c>
      <c r="C10669" s="114" t="s">
        <v>975</v>
      </c>
      <c r="D10669" s="114" t="s">
        <v>987</v>
      </c>
      <c r="E10669" s="21" t="str">
        <f t="shared" si="41"/>
        <v>INSUNIX.LPV.insunix.gen_cover</v>
      </c>
    </row>
    <row r="10670" spans="1:5" ht="14.25" customHeight="1">
      <c r="A10670" s="114" t="s">
        <v>677</v>
      </c>
      <c r="B10670" s="114" t="s">
        <v>658</v>
      </c>
      <c r="C10670" s="114" t="s">
        <v>975</v>
      </c>
      <c r="D10670" s="114" t="s">
        <v>987</v>
      </c>
      <c r="E10670" s="21" t="str">
        <f t="shared" si="41"/>
        <v>INSUNIX.LPV.insunix.gen_cover</v>
      </c>
    </row>
    <row r="10671" spans="1:5" ht="14.25" customHeight="1">
      <c r="A10671" s="114" t="s">
        <v>677</v>
      </c>
      <c r="B10671" s="114" t="s">
        <v>658</v>
      </c>
      <c r="C10671" s="114" t="s">
        <v>975</v>
      </c>
      <c r="D10671" s="114" t="s">
        <v>987</v>
      </c>
      <c r="E10671" s="21" t="str">
        <f t="shared" si="41"/>
        <v>INSUNIX.LPV.insunix.gen_cover</v>
      </c>
    </row>
    <row r="10672" spans="1:5" ht="14.25" customHeight="1">
      <c r="A10672" s="114" t="s">
        <v>677</v>
      </c>
      <c r="B10672" s="114" t="s">
        <v>658</v>
      </c>
      <c r="C10672" s="114" t="s">
        <v>975</v>
      </c>
      <c r="D10672" s="114" t="s">
        <v>987</v>
      </c>
      <c r="E10672" s="21" t="str">
        <f t="shared" si="41"/>
        <v>INSUNIX.LPV.insunix.gen_cover</v>
      </c>
    </row>
    <row r="10673" spans="1:5" ht="14.25" customHeight="1">
      <c r="A10673" s="114" t="s">
        <v>677</v>
      </c>
      <c r="B10673" s="114" t="s">
        <v>658</v>
      </c>
      <c r="C10673" s="114" t="s">
        <v>975</v>
      </c>
      <c r="D10673" s="114" t="s">
        <v>987</v>
      </c>
      <c r="E10673" s="21" t="str">
        <f t="shared" si="41"/>
        <v>INSUNIX.LPV.insunix.gen_cover</v>
      </c>
    </row>
    <row r="10674" spans="1:5" ht="14.25" customHeight="1">
      <c r="A10674" s="114" t="s">
        <v>677</v>
      </c>
      <c r="B10674" s="114" t="s">
        <v>658</v>
      </c>
      <c r="C10674" s="114" t="s">
        <v>975</v>
      </c>
      <c r="D10674" s="114" t="s">
        <v>987</v>
      </c>
      <c r="E10674" s="21" t="str">
        <f t="shared" si="41"/>
        <v>INSUNIX.LPV.insunix.gen_cover</v>
      </c>
    </row>
    <row r="10675" spans="1:5" ht="14.25" customHeight="1">
      <c r="A10675" s="114" t="s">
        <v>677</v>
      </c>
      <c r="B10675" s="114" t="s">
        <v>658</v>
      </c>
      <c r="C10675" s="114" t="s">
        <v>975</v>
      </c>
      <c r="D10675" s="114" t="s">
        <v>987</v>
      </c>
      <c r="E10675" s="21" t="str">
        <f t="shared" si="41"/>
        <v>INSUNIX.LPV.insunix.gen_cover</v>
      </c>
    </row>
    <row r="10676" spans="1:5" ht="14.25" customHeight="1">
      <c r="A10676" s="114" t="s">
        <v>677</v>
      </c>
      <c r="B10676" s="114" t="s">
        <v>658</v>
      </c>
      <c r="C10676" s="114" t="s">
        <v>975</v>
      </c>
      <c r="D10676" s="114" t="s">
        <v>987</v>
      </c>
      <c r="E10676" s="21" t="str">
        <f t="shared" si="41"/>
        <v>INSUNIX.LPV.insunix.gen_cover</v>
      </c>
    </row>
    <row r="10677" spans="1:5" ht="14.25" customHeight="1">
      <c r="A10677" s="114" t="s">
        <v>677</v>
      </c>
      <c r="B10677" s="114" t="s">
        <v>658</v>
      </c>
      <c r="C10677" s="114" t="s">
        <v>975</v>
      </c>
      <c r="D10677" s="114" t="s">
        <v>987</v>
      </c>
      <c r="E10677" s="21" t="str">
        <f t="shared" si="41"/>
        <v>INSUNIX.LPV.insunix.gen_cover</v>
      </c>
    </row>
    <row r="10678" spans="1:5" ht="14.25" customHeight="1">
      <c r="A10678" s="114" t="s">
        <v>677</v>
      </c>
      <c r="B10678" s="114" t="s">
        <v>658</v>
      </c>
      <c r="C10678" s="114" t="s">
        <v>975</v>
      </c>
      <c r="D10678" s="114" t="s">
        <v>987</v>
      </c>
      <c r="E10678" s="21" t="str">
        <f t="shared" si="41"/>
        <v>INSUNIX.LPV.insunix.gen_cover</v>
      </c>
    </row>
    <row r="10679" spans="1:5" ht="14.25" customHeight="1">
      <c r="A10679" s="114" t="s">
        <v>677</v>
      </c>
      <c r="B10679" s="114" t="s">
        <v>658</v>
      </c>
      <c r="C10679" s="114" t="s">
        <v>975</v>
      </c>
      <c r="D10679" s="114" t="s">
        <v>987</v>
      </c>
      <c r="E10679" s="21" t="str">
        <f t="shared" si="41"/>
        <v>INSUNIX.LPV.insunix.gen_cover</v>
      </c>
    </row>
    <row r="10680" spans="1:5" ht="14.25" customHeight="1">
      <c r="A10680" s="114" t="s">
        <v>677</v>
      </c>
      <c r="B10680" s="114" t="s">
        <v>658</v>
      </c>
      <c r="C10680" s="114" t="s">
        <v>975</v>
      </c>
      <c r="D10680" s="114" t="s">
        <v>987</v>
      </c>
      <c r="E10680" s="21" t="str">
        <f t="shared" si="41"/>
        <v>INSUNIX.LPV.insunix.gen_cover</v>
      </c>
    </row>
    <row r="10681" spans="1:5" ht="14.25" customHeight="1">
      <c r="A10681" s="114" t="s">
        <v>677</v>
      </c>
      <c r="B10681" s="114" t="s">
        <v>658</v>
      </c>
      <c r="C10681" s="114" t="s">
        <v>975</v>
      </c>
      <c r="D10681" s="114" t="s">
        <v>987</v>
      </c>
      <c r="E10681" s="21" t="str">
        <f t="shared" si="41"/>
        <v>INSUNIX.LPV.insunix.gen_cover</v>
      </c>
    </row>
    <row r="10682" spans="1:5" ht="14.25" customHeight="1">
      <c r="A10682" s="114" t="s">
        <v>677</v>
      </c>
      <c r="B10682" s="114" t="s">
        <v>658</v>
      </c>
      <c r="C10682" s="114" t="s">
        <v>975</v>
      </c>
      <c r="D10682" s="114" t="s">
        <v>987</v>
      </c>
      <c r="E10682" s="21" t="str">
        <f t="shared" si="41"/>
        <v>INSUNIX.LPV.insunix.gen_cover</v>
      </c>
    </row>
    <row r="10683" spans="1:5" ht="14.25" customHeight="1">
      <c r="A10683" s="114" t="s">
        <v>677</v>
      </c>
      <c r="B10683" s="114" t="s">
        <v>658</v>
      </c>
      <c r="C10683" s="114" t="s">
        <v>975</v>
      </c>
      <c r="D10683" s="114" t="s">
        <v>987</v>
      </c>
      <c r="E10683" s="21" t="str">
        <f t="shared" si="41"/>
        <v>INSUNIX.LPV.insunix.gen_cover</v>
      </c>
    </row>
    <row r="10684" spans="1:5" ht="14.25" customHeight="1">
      <c r="A10684" s="114" t="s">
        <v>677</v>
      </c>
      <c r="B10684" s="114" t="s">
        <v>658</v>
      </c>
      <c r="C10684" s="114" t="s">
        <v>975</v>
      </c>
      <c r="D10684" s="114" t="s">
        <v>987</v>
      </c>
      <c r="E10684" s="21" t="str">
        <f t="shared" si="41"/>
        <v>INSUNIX.LPV.insunix.gen_cover</v>
      </c>
    </row>
    <row r="10685" spans="1:5" ht="14.25" customHeight="1">
      <c r="A10685" s="114" t="s">
        <v>677</v>
      </c>
      <c r="B10685" s="114" t="s">
        <v>658</v>
      </c>
      <c r="C10685" s="114" t="s">
        <v>975</v>
      </c>
      <c r="D10685" s="114" t="s">
        <v>987</v>
      </c>
      <c r="E10685" s="21" t="str">
        <f t="shared" si="41"/>
        <v>INSUNIX.LPV.insunix.gen_cover</v>
      </c>
    </row>
    <row r="10686" spans="1:5" ht="14.25" customHeight="1">
      <c r="A10686" s="114" t="s">
        <v>677</v>
      </c>
      <c r="B10686" s="114" t="s">
        <v>658</v>
      </c>
      <c r="C10686" s="114" t="s">
        <v>975</v>
      </c>
      <c r="D10686" s="114" t="s">
        <v>987</v>
      </c>
      <c r="E10686" s="21" t="str">
        <f t="shared" si="41"/>
        <v>INSUNIX.LPV.insunix.gen_cover</v>
      </c>
    </row>
    <row r="10687" spans="1:5" ht="14.25" customHeight="1">
      <c r="A10687" s="114" t="s">
        <v>677</v>
      </c>
      <c r="B10687" s="114" t="s">
        <v>658</v>
      </c>
      <c r="C10687" s="114" t="s">
        <v>975</v>
      </c>
      <c r="D10687" s="114" t="s">
        <v>987</v>
      </c>
      <c r="E10687" s="21" t="str">
        <f t="shared" si="41"/>
        <v>INSUNIX.LPV.insunix.gen_cover</v>
      </c>
    </row>
    <row r="10688" spans="1:5" ht="14.25" customHeight="1">
      <c r="A10688" s="114" t="s">
        <v>677</v>
      </c>
      <c r="B10688" s="114" t="s">
        <v>658</v>
      </c>
      <c r="C10688" s="114" t="s">
        <v>975</v>
      </c>
      <c r="D10688" s="114" t="s">
        <v>987</v>
      </c>
      <c r="E10688" s="21" t="str">
        <f t="shared" si="41"/>
        <v>INSUNIX.LPV.insunix.gen_cover</v>
      </c>
    </row>
    <row r="10689" spans="1:5" ht="14.25" customHeight="1">
      <c r="A10689" s="114" t="s">
        <v>677</v>
      </c>
      <c r="B10689" s="114" t="s">
        <v>658</v>
      </c>
      <c r="C10689" s="114" t="s">
        <v>975</v>
      </c>
      <c r="D10689" s="114" t="s">
        <v>987</v>
      </c>
      <c r="E10689" s="21" t="str">
        <f t="shared" si="41"/>
        <v>INSUNIX.LPV.insunix.gen_cover</v>
      </c>
    </row>
    <row r="10690" spans="1:5" ht="14.25" customHeight="1">
      <c r="A10690" s="114" t="s">
        <v>677</v>
      </c>
      <c r="B10690" s="114" t="s">
        <v>658</v>
      </c>
      <c r="C10690" s="114" t="s">
        <v>975</v>
      </c>
      <c r="D10690" s="114" t="s">
        <v>987</v>
      </c>
      <c r="E10690" s="21" t="str">
        <f t="shared" si="41"/>
        <v>INSUNIX.LPV.insunix.gen_cover</v>
      </c>
    </row>
    <row r="10691" spans="1:5" ht="14.25" customHeight="1">
      <c r="A10691" s="114" t="s">
        <v>677</v>
      </c>
      <c r="B10691" s="114" t="s">
        <v>658</v>
      </c>
      <c r="C10691" s="114" t="s">
        <v>975</v>
      </c>
      <c r="D10691" s="114" t="s">
        <v>987</v>
      </c>
      <c r="E10691" s="21" t="str">
        <f t="shared" si="41"/>
        <v>INSUNIX.LPV.insunix.gen_cover</v>
      </c>
    </row>
    <row r="10692" spans="1:5" ht="14.25" customHeight="1">
      <c r="A10692" s="114" t="s">
        <v>677</v>
      </c>
      <c r="B10692" s="114" t="s">
        <v>658</v>
      </c>
      <c r="C10692" s="114" t="s">
        <v>975</v>
      </c>
      <c r="D10692" s="114" t="s">
        <v>987</v>
      </c>
      <c r="E10692" s="21" t="str">
        <f t="shared" si="41"/>
        <v>INSUNIX.LPV.insunix.gen_cover</v>
      </c>
    </row>
    <row r="10693" spans="1:5" ht="14.25" customHeight="1">
      <c r="A10693" s="114" t="s">
        <v>677</v>
      </c>
      <c r="B10693" s="114" t="s">
        <v>658</v>
      </c>
      <c r="C10693" s="114" t="s">
        <v>975</v>
      </c>
      <c r="D10693" s="114" t="s">
        <v>987</v>
      </c>
      <c r="E10693" s="21" t="str">
        <f t="shared" si="41"/>
        <v>INSUNIX.LPV.insunix.gen_cover</v>
      </c>
    </row>
    <row r="10694" spans="1:5" ht="14.25" customHeight="1">
      <c r="A10694" s="114" t="s">
        <v>677</v>
      </c>
      <c r="B10694" s="114" t="s">
        <v>658</v>
      </c>
      <c r="C10694" s="114" t="s">
        <v>975</v>
      </c>
      <c r="D10694" s="114" t="s">
        <v>987</v>
      </c>
      <c r="E10694" s="21" t="str">
        <f t="shared" si="41"/>
        <v>INSUNIX.LPV.insunix.gen_cover</v>
      </c>
    </row>
    <row r="10695" spans="1:5" ht="14.25" customHeight="1">
      <c r="A10695" s="114" t="s">
        <v>677</v>
      </c>
      <c r="B10695" s="114" t="s">
        <v>658</v>
      </c>
      <c r="C10695" s="114" t="s">
        <v>975</v>
      </c>
      <c r="D10695" s="114" t="s">
        <v>987</v>
      </c>
      <c r="E10695" s="21" t="str">
        <f t="shared" si="41"/>
        <v>INSUNIX.LPV.insunix.gen_cover</v>
      </c>
    </row>
    <row r="10696" spans="1:5" ht="14.25" customHeight="1">
      <c r="A10696" s="114" t="s">
        <v>677</v>
      </c>
      <c r="B10696" s="114" t="s">
        <v>658</v>
      </c>
      <c r="C10696" s="114" t="s">
        <v>975</v>
      </c>
      <c r="D10696" s="114" t="s">
        <v>987</v>
      </c>
      <c r="E10696" s="21" t="str">
        <f t="shared" si="41"/>
        <v>INSUNIX.LPV.insunix.gen_cover</v>
      </c>
    </row>
    <row r="10697" spans="1:5" ht="14.25" customHeight="1">
      <c r="A10697" s="114" t="s">
        <v>677</v>
      </c>
      <c r="B10697" s="114" t="s">
        <v>658</v>
      </c>
      <c r="C10697" s="114" t="s">
        <v>975</v>
      </c>
      <c r="D10697" s="114" t="s">
        <v>987</v>
      </c>
      <c r="E10697" s="21" t="str">
        <f t="shared" si="41"/>
        <v>INSUNIX.LPV.insunix.gen_cover</v>
      </c>
    </row>
    <row r="10698" spans="1:5" ht="14.25" customHeight="1">
      <c r="A10698" s="114" t="s">
        <v>677</v>
      </c>
      <c r="B10698" s="114" t="s">
        <v>658</v>
      </c>
      <c r="C10698" s="114" t="s">
        <v>975</v>
      </c>
      <c r="D10698" s="114" t="s">
        <v>987</v>
      </c>
      <c r="E10698" s="21" t="str">
        <f t="shared" si="41"/>
        <v>INSUNIX.LPV.insunix.gen_cover</v>
      </c>
    </row>
    <row r="10699" spans="1:5" ht="14.25" customHeight="1">
      <c r="A10699" s="114" t="s">
        <v>677</v>
      </c>
      <c r="B10699" s="114" t="s">
        <v>658</v>
      </c>
      <c r="C10699" s="114" t="s">
        <v>975</v>
      </c>
      <c r="D10699" s="114" t="s">
        <v>987</v>
      </c>
      <c r="E10699" s="21" t="str">
        <f t="shared" si="41"/>
        <v>INSUNIX.LPV.insunix.gen_cover</v>
      </c>
    </row>
    <row r="10700" spans="1:5" ht="14.25" customHeight="1">
      <c r="A10700" s="114" t="s">
        <v>677</v>
      </c>
      <c r="B10700" s="114" t="s">
        <v>658</v>
      </c>
      <c r="C10700" s="114" t="s">
        <v>975</v>
      </c>
      <c r="D10700" s="114" t="s">
        <v>987</v>
      </c>
      <c r="E10700" s="21" t="str">
        <f t="shared" si="41"/>
        <v>INSUNIX.LPV.insunix.gen_cover</v>
      </c>
    </row>
    <row r="10701" spans="1:5" ht="14.25" customHeight="1">
      <c r="A10701" s="114" t="s">
        <v>677</v>
      </c>
      <c r="B10701" s="114" t="s">
        <v>658</v>
      </c>
      <c r="C10701" s="114" t="s">
        <v>975</v>
      </c>
      <c r="D10701" s="114" t="s">
        <v>987</v>
      </c>
      <c r="E10701" s="21" t="str">
        <f t="shared" si="41"/>
        <v>INSUNIX.LPV.insunix.gen_cover</v>
      </c>
    </row>
    <row r="10702" spans="1:5" ht="14.25" customHeight="1">
      <c r="A10702" s="114" t="s">
        <v>677</v>
      </c>
      <c r="B10702" s="114" t="s">
        <v>658</v>
      </c>
      <c r="C10702" s="114" t="s">
        <v>975</v>
      </c>
      <c r="D10702" s="114" t="s">
        <v>987</v>
      </c>
      <c r="E10702" s="21" t="str">
        <f t="shared" si="41"/>
        <v>INSUNIX.LPV.insunix.gen_cover</v>
      </c>
    </row>
    <row r="10703" spans="1:5" ht="14.25" customHeight="1">
      <c r="A10703" s="114" t="s">
        <v>677</v>
      </c>
      <c r="B10703" s="114" t="s">
        <v>658</v>
      </c>
      <c r="C10703" s="114" t="s">
        <v>975</v>
      </c>
      <c r="D10703" s="114" t="s">
        <v>987</v>
      </c>
      <c r="E10703" s="21" t="str">
        <f t="shared" si="41"/>
        <v>INSUNIX.LPV.insunix.gen_cover</v>
      </c>
    </row>
    <row r="10704" spans="1:5" ht="14.25" customHeight="1">
      <c r="A10704" s="114" t="s">
        <v>677</v>
      </c>
      <c r="B10704" s="114" t="s">
        <v>658</v>
      </c>
      <c r="C10704" s="114" t="s">
        <v>975</v>
      </c>
      <c r="D10704" s="114" t="s">
        <v>987</v>
      </c>
      <c r="E10704" s="21" t="str">
        <f t="shared" si="41"/>
        <v>INSUNIX.LPV.insunix.gen_cover</v>
      </c>
    </row>
    <row r="10705" spans="1:5" ht="14.25" customHeight="1">
      <c r="A10705" s="114" t="s">
        <v>677</v>
      </c>
      <c r="B10705" s="114" t="s">
        <v>658</v>
      </c>
      <c r="C10705" s="114" t="s">
        <v>975</v>
      </c>
      <c r="D10705" s="114" t="s">
        <v>987</v>
      </c>
      <c r="E10705" s="21" t="str">
        <f t="shared" si="41"/>
        <v>INSUNIX.LPV.insunix.gen_cover</v>
      </c>
    </row>
    <row r="10706" spans="1:5" ht="14.25" customHeight="1">
      <c r="A10706" s="114" t="s">
        <v>677</v>
      </c>
      <c r="B10706" s="114" t="s">
        <v>658</v>
      </c>
      <c r="C10706" s="114" t="s">
        <v>975</v>
      </c>
      <c r="D10706" s="114" t="s">
        <v>987</v>
      </c>
      <c r="E10706" s="21" t="str">
        <f t="shared" si="41"/>
        <v>INSUNIX.LPV.insunix.gen_cover</v>
      </c>
    </row>
    <row r="10707" spans="1:5" ht="14.25" customHeight="1">
      <c r="A10707" s="114" t="s">
        <v>677</v>
      </c>
      <c r="B10707" s="114" t="s">
        <v>658</v>
      </c>
      <c r="C10707" s="114" t="s">
        <v>975</v>
      </c>
      <c r="D10707" s="114" t="s">
        <v>987</v>
      </c>
      <c r="E10707" s="21" t="str">
        <f t="shared" si="41"/>
        <v>INSUNIX.LPV.insunix.gen_cover</v>
      </c>
    </row>
    <row r="10708" spans="1:5" ht="14.25" customHeight="1">
      <c r="A10708" s="114" t="s">
        <v>677</v>
      </c>
      <c r="B10708" s="114" t="s">
        <v>658</v>
      </c>
      <c r="C10708" s="114" t="s">
        <v>975</v>
      </c>
      <c r="D10708" s="114" t="s">
        <v>987</v>
      </c>
      <c r="E10708" s="21" t="str">
        <f t="shared" si="41"/>
        <v>INSUNIX.LPV.insunix.gen_cover</v>
      </c>
    </row>
    <row r="10709" spans="1:5" ht="14.25" customHeight="1">
      <c r="A10709" s="114" t="s">
        <v>677</v>
      </c>
      <c r="B10709" s="114" t="s">
        <v>658</v>
      </c>
      <c r="C10709" s="114" t="s">
        <v>975</v>
      </c>
      <c r="D10709" s="114" t="s">
        <v>987</v>
      </c>
      <c r="E10709" s="21" t="str">
        <f t="shared" si="41"/>
        <v>INSUNIX.LPV.insunix.gen_cover</v>
      </c>
    </row>
    <row r="10710" spans="1:5" ht="14.25" customHeight="1">
      <c r="A10710" s="114" t="s">
        <v>677</v>
      </c>
      <c r="B10710" s="114" t="s">
        <v>658</v>
      </c>
      <c r="C10710" s="114" t="s">
        <v>975</v>
      </c>
      <c r="D10710" s="114" t="s">
        <v>987</v>
      </c>
      <c r="E10710" s="21" t="str">
        <f t="shared" si="41"/>
        <v>INSUNIX.LPV.insunix.gen_cover</v>
      </c>
    </row>
    <row r="10711" spans="1:5" ht="14.25" customHeight="1">
      <c r="A10711" s="114" t="s">
        <v>677</v>
      </c>
      <c r="B10711" s="114" t="s">
        <v>658</v>
      </c>
      <c r="C10711" s="114" t="s">
        <v>975</v>
      </c>
      <c r="D10711" s="114" t="s">
        <v>987</v>
      </c>
      <c r="E10711" s="21" t="str">
        <f t="shared" si="41"/>
        <v>INSUNIX.LPV.insunix.gen_cover</v>
      </c>
    </row>
    <row r="10712" spans="1:5" ht="14.25" customHeight="1">
      <c r="A10712" s="114" t="s">
        <v>677</v>
      </c>
      <c r="B10712" s="114" t="s">
        <v>658</v>
      </c>
      <c r="C10712" s="114" t="s">
        <v>975</v>
      </c>
      <c r="D10712" s="114" t="s">
        <v>987</v>
      </c>
      <c r="E10712" s="21" t="str">
        <f t="shared" ref="E10712:E10966" si="42">CONCATENATE(A10712,".",B10712,".",C10712,".",D10712)</f>
        <v>INSUNIX.LPV.insunix.gen_cover</v>
      </c>
    </row>
    <row r="10713" spans="1:5" ht="14.25" customHeight="1">
      <c r="A10713" s="114" t="s">
        <v>677</v>
      </c>
      <c r="B10713" s="114" t="s">
        <v>658</v>
      </c>
      <c r="C10713" s="114" t="s">
        <v>975</v>
      </c>
      <c r="D10713" s="114" t="s">
        <v>987</v>
      </c>
      <c r="E10713" s="21" t="str">
        <f t="shared" si="42"/>
        <v>INSUNIX.LPV.insunix.gen_cover</v>
      </c>
    </row>
    <row r="10714" spans="1:5" ht="14.25" customHeight="1">
      <c r="A10714" s="114" t="s">
        <v>677</v>
      </c>
      <c r="B10714" s="114" t="s">
        <v>658</v>
      </c>
      <c r="C10714" s="114" t="s">
        <v>975</v>
      </c>
      <c r="D10714" s="114" t="s">
        <v>987</v>
      </c>
      <c r="E10714" s="21" t="str">
        <f t="shared" si="42"/>
        <v>INSUNIX.LPV.insunix.gen_cover</v>
      </c>
    </row>
    <row r="10715" spans="1:5" ht="14.25" customHeight="1">
      <c r="A10715" s="114" t="s">
        <v>677</v>
      </c>
      <c r="B10715" s="114" t="s">
        <v>658</v>
      </c>
      <c r="C10715" s="114" t="s">
        <v>975</v>
      </c>
      <c r="D10715" s="114" t="s">
        <v>987</v>
      </c>
      <c r="E10715" s="21" t="str">
        <f t="shared" si="42"/>
        <v>INSUNIX.LPV.insunix.gen_cover</v>
      </c>
    </row>
    <row r="10716" spans="1:5" ht="14.25" customHeight="1">
      <c r="A10716" s="114" t="s">
        <v>677</v>
      </c>
      <c r="B10716" s="114" t="s">
        <v>658</v>
      </c>
      <c r="C10716" s="114" t="s">
        <v>975</v>
      </c>
      <c r="D10716" s="114" t="s">
        <v>987</v>
      </c>
      <c r="E10716" s="21" t="str">
        <f t="shared" si="42"/>
        <v>INSUNIX.LPV.insunix.gen_cover</v>
      </c>
    </row>
    <row r="10717" spans="1:5" ht="14.25" customHeight="1">
      <c r="A10717" s="114" t="s">
        <v>677</v>
      </c>
      <c r="B10717" s="114" t="s">
        <v>658</v>
      </c>
      <c r="C10717" s="114" t="s">
        <v>975</v>
      </c>
      <c r="D10717" s="114" t="s">
        <v>987</v>
      </c>
      <c r="E10717" s="21" t="str">
        <f t="shared" si="42"/>
        <v>INSUNIX.LPV.insunix.gen_cover</v>
      </c>
    </row>
    <row r="10718" spans="1:5" ht="14.25" customHeight="1">
      <c r="A10718" s="114" t="s">
        <v>677</v>
      </c>
      <c r="B10718" s="114" t="s">
        <v>658</v>
      </c>
      <c r="C10718" s="114" t="s">
        <v>975</v>
      </c>
      <c r="D10718" s="114" t="s">
        <v>987</v>
      </c>
      <c r="E10718" s="21" t="str">
        <f t="shared" si="42"/>
        <v>INSUNIX.LPV.insunix.gen_cover</v>
      </c>
    </row>
    <row r="10719" spans="1:5" ht="14.25" customHeight="1">
      <c r="A10719" s="114" t="s">
        <v>677</v>
      </c>
      <c r="B10719" s="114" t="s">
        <v>658</v>
      </c>
      <c r="C10719" s="114" t="s">
        <v>975</v>
      </c>
      <c r="D10719" s="114" t="s">
        <v>987</v>
      </c>
      <c r="E10719" s="21" t="str">
        <f t="shared" si="42"/>
        <v>INSUNIX.LPV.insunix.gen_cover</v>
      </c>
    </row>
    <row r="10720" spans="1:5" ht="14.25" customHeight="1">
      <c r="A10720" s="114" t="s">
        <v>677</v>
      </c>
      <c r="B10720" s="114" t="s">
        <v>658</v>
      </c>
      <c r="C10720" s="114" t="s">
        <v>975</v>
      </c>
      <c r="D10720" s="114" t="s">
        <v>988</v>
      </c>
      <c r="E10720" s="21" t="str">
        <f t="shared" si="42"/>
        <v>INSUNIX.LPV.insunix.insured_he</v>
      </c>
    </row>
    <row r="10721" spans="1:5" ht="14.25" customHeight="1">
      <c r="A10721" s="114" t="s">
        <v>677</v>
      </c>
      <c r="B10721" s="114" t="s">
        <v>658</v>
      </c>
      <c r="C10721" s="114" t="s">
        <v>975</v>
      </c>
      <c r="D10721" s="114" t="s">
        <v>988</v>
      </c>
      <c r="E10721" s="21" t="str">
        <f t="shared" si="42"/>
        <v>INSUNIX.LPV.insunix.insured_he</v>
      </c>
    </row>
    <row r="10722" spans="1:5" ht="14.25" customHeight="1">
      <c r="A10722" s="114" t="s">
        <v>677</v>
      </c>
      <c r="B10722" s="114" t="s">
        <v>658</v>
      </c>
      <c r="C10722" s="114" t="s">
        <v>975</v>
      </c>
      <c r="D10722" s="114" t="s">
        <v>988</v>
      </c>
      <c r="E10722" s="21" t="str">
        <f t="shared" si="42"/>
        <v>INSUNIX.LPV.insunix.insured_he</v>
      </c>
    </row>
    <row r="10723" spans="1:5" ht="14.25" customHeight="1">
      <c r="A10723" s="114" t="s">
        <v>677</v>
      </c>
      <c r="B10723" s="114" t="s">
        <v>658</v>
      </c>
      <c r="C10723" s="114" t="s">
        <v>975</v>
      </c>
      <c r="D10723" s="114" t="s">
        <v>988</v>
      </c>
      <c r="E10723" s="21" t="str">
        <f t="shared" si="42"/>
        <v>INSUNIX.LPV.insunix.insured_he</v>
      </c>
    </row>
    <row r="10724" spans="1:5" ht="14.25" customHeight="1">
      <c r="A10724" s="114" t="s">
        <v>677</v>
      </c>
      <c r="B10724" s="114" t="s">
        <v>658</v>
      </c>
      <c r="C10724" s="114" t="s">
        <v>975</v>
      </c>
      <c r="D10724" s="114" t="s">
        <v>988</v>
      </c>
      <c r="E10724" s="21" t="str">
        <f t="shared" si="42"/>
        <v>INSUNIX.LPV.insunix.insured_he</v>
      </c>
    </row>
    <row r="10725" spans="1:5" ht="14.25" customHeight="1">
      <c r="A10725" s="114" t="s">
        <v>677</v>
      </c>
      <c r="B10725" s="114" t="s">
        <v>658</v>
      </c>
      <c r="C10725" s="114" t="s">
        <v>975</v>
      </c>
      <c r="D10725" s="114" t="s">
        <v>988</v>
      </c>
      <c r="E10725" s="21" t="str">
        <f t="shared" si="42"/>
        <v>INSUNIX.LPV.insunix.insured_he</v>
      </c>
    </row>
    <row r="10726" spans="1:5" ht="14.25" customHeight="1">
      <c r="A10726" s="114" t="s">
        <v>677</v>
      </c>
      <c r="B10726" s="114" t="s">
        <v>658</v>
      </c>
      <c r="C10726" s="114" t="s">
        <v>975</v>
      </c>
      <c r="D10726" s="114" t="s">
        <v>988</v>
      </c>
      <c r="E10726" s="21" t="str">
        <f t="shared" si="42"/>
        <v>INSUNIX.LPV.insunix.insured_he</v>
      </c>
    </row>
    <row r="10727" spans="1:5" ht="14.25" customHeight="1">
      <c r="A10727" s="114" t="s">
        <v>677</v>
      </c>
      <c r="B10727" s="114" t="s">
        <v>658</v>
      </c>
      <c r="C10727" s="114" t="s">
        <v>975</v>
      </c>
      <c r="D10727" s="114" t="s">
        <v>988</v>
      </c>
      <c r="E10727" s="21" t="str">
        <f t="shared" si="42"/>
        <v>INSUNIX.LPV.insunix.insured_he</v>
      </c>
    </row>
    <row r="10728" spans="1:5" ht="14.25" customHeight="1">
      <c r="A10728" s="114" t="s">
        <v>677</v>
      </c>
      <c r="B10728" s="114" t="s">
        <v>658</v>
      </c>
      <c r="C10728" s="114" t="s">
        <v>975</v>
      </c>
      <c r="D10728" s="114" t="s">
        <v>988</v>
      </c>
      <c r="E10728" s="21" t="str">
        <f t="shared" si="42"/>
        <v>INSUNIX.LPV.insunix.insured_he</v>
      </c>
    </row>
    <row r="10729" spans="1:5" ht="14.25" customHeight="1">
      <c r="A10729" s="114" t="s">
        <v>677</v>
      </c>
      <c r="B10729" s="114" t="s">
        <v>658</v>
      </c>
      <c r="C10729" s="114" t="s">
        <v>975</v>
      </c>
      <c r="D10729" s="114" t="s">
        <v>988</v>
      </c>
      <c r="E10729" s="21" t="str">
        <f t="shared" si="42"/>
        <v>INSUNIX.LPV.insunix.insured_he</v>
      </c>
    </row>
    <row r="10730" spans="1:5" ht="14.25" customHeight="1">
      <c r="A10730" s="114" t="s">
        <v>677</v>
      </c>
      <c r="B10730" s="114" t="s">
        <v>658</v>
      </c>
      <c r="C10730" s="114" t="s">
        <v>975</v>
      </c>
      <c r="D10730" s="114" t="s">
        <v>988</v>
      </c>
      <c r="E10730" s="21" t="str">
        <f t="shared" si="42"/>
        <v>INSUNIX.LPV.insunix.insured_he</v>
      </c>
    </row>
    <row r="10731" spans="1:5" ht="14.25" customHeight="1">
      <c r="A10731" s="114" t="s">
        <v>677</v>
      </c>
      <c r="B10731" s="114" t="s">
        <v>658</v>
      </c>
      <c r="C10731" s="114" t="s">
        <v>975</v>
      </c>
      <c r="D10731" s="114" t="s">
        <v>988</v>
      </c>
      <c r="E10731" s="21" t="str">
        <f t="shared" si="42"/>
        <v>INSUNIX.LPV.insunix.insured_he</v>
      </c>
    </row>
    <row r="10732" spans="1:5" ht="14.25" customHeight="1">
      <c r="A10732" s="114" t="s">
        <v>677</v>
      </c>
      <c r="B10732" s="114" t="s">
        <v>658</v>
      </c>
      <c r="C10732" s="114" t="s">
        <v>975</v>
      </c>
      <c r="D10732" s="114" t="s">
        <v>988</v>
      </c>
      <c r="E10732" s="21" t="str">
        <f t="shared" si="42"/>
        <v>INSUNIX.LPV.insunix.insured_he</v>
      </c>
    </row>
    <row r="10733" spans="1:5" ht="14.25" customHeight="1">
      <c r="A10733" s="114" t="s">
        <v>677</v>
      </c>
      <c r="B10733" s="114" t="s">
        <v>658</v>
      </c>
      <c r="C10733" s="114" t="s">
        <v>975</v>
      </c>
      <c r="D10733" s="114" t="s">
        <v>988</v>
      </c>
      <c r="E10733" s="21" t="str">
        <f t="shared" si="42"/>
        <v>INSUNIX.LPV.insunix.insured_he</v>
      </c>
    </row>
    <row r="10734" spans="1:5" ht="14.25" customHeight="1">
      <c r="A10734" s="114" t="s">
        <v>677</v>
      </c>
      <c r="B10734" s="114" t="s">
        <v>658</v>
      </c>
      <c r="C10734" s="114" t="s">
        <v>975</v>
      </c>
      <c r="D10734" s="114" t="s">
        <v>988</v>
      </c>
      <c r="E10734" s="21" t="str">
        <f t="shared" si="42"/>
        <v>INSUNIX.LPV.insunix.insured_he</v>
      </c>
    </row>
    <row r="10735" spans="1:5" ht="14.25" customHeight="1">
      <c r="A10735" s="114" t="s">
        <v>677</v>
      </c>
      <c r="B10735" s="114" t="s">
        <v>658</v>
      </c>
      <c r="C10735" s="114" t="s">
        <v>975</v>
      </c>
      <c r="D10735" s="114" t="s">
        <v>988</v>
      </c>
      <c r="E10735" s="21" t="str">
        <f t="shared" si="42"/>
        <v>INSUNIX.LPV.insunix.insured_he</v>
      </c>
    </row>
    <row r="10736" spans="1:5" ht="14.25" customHeight="1">
      <c r="A10736" s="114" t="s">
        <v>677</v>
      </c>
      <c r="B10736" s="114" t="s">
        <v>658</v>
      </c>
      <c r="C10736" s="114" t="s">
        <v>975</v>
      </c>
      <c r="D10736" s="114" t="s">
        <v>988</v>
      </c>
      <c r="E10736" s="21" t="str">
        <f t="shared" si="42"/>
        <v>INSUNIX.LPV.insunix.insured_he</v>
      </c>
    </row>
    <row r="10737" spans="1:5" ht="14.25" customHeight="1">
      <c r="A10737" s="114" t="s">
        <v>677</v>
      </c>
      <c r="B10737" s="114" t="s">
        <v>658</v>
      </c>
      <c r="C10737" s="114" t="s">
        <v>975</v>
      </c>
      <c r="D10737" s="114" t="s">
        <v>988</v>
      </c>
      <c r="E10737" s="21" t="str">
        <f t="shared" si="42"/>
        <v>INSUNIX.LPV.insunix.insured_he</v>
      </c>
    </row>
    <row r="10738" spans="1:5" ht="14.25" customHeight="1">
      <c r="A10738" s="114" t="s">
        <v>677</v>
      </c>
      <c r="B10738" s="114" t="s">
        <v>658</v>
      </c>
      <c r="C10738" s="114" t="s">
        <v>975</v>
      </c>
      <c r="D10738" s="114" t="s">
        <v>988</v>
      </c>
      <c r="E10738" s="21" t="str">
        <f t="shared" si="42"/>
        <v>INSUNIX.LPV.insunix.insured_he</v>
      </c>
    </row>
    <row r="10739" spans="1:5" ht="14.25" customHeight="1">
      <c r="A10739" s="114" t="s">
        <v>677</v>
      </c>
      <c r="B10739" s="114" t="s">
        <v>658</v>
      </c>
      <c r="C10739" s="114" t="s">
        <v>975</v>
      </c>
      <c r="D10739" s="114" t="s">
        <v>988</v>
      </c>
      <c r="E10739" s="21" t="str">
        <f t="shared" si="42"/>
        <v>INSUNIX.LPV.insunix.insured_he</v>
      </c>
    </row>
    <row r="10740" spans="1:5" ht="14.25" customHeight="1">
      <c r="A10740" s="114" t="s">
        <v>677</v>
      </c>
      <c r="B10740" s="114" t="s">
        <v>658</v>
      </c>
      <c r="C10740" s="114" t="s">
        <v>975</v>
      </c>
      <c r="D10740" s="114" t="s">
        <v>988</v>
      </c>
      <c r="E10740" s="21" t="str">
        <f t="shared" si="42"/>
        <v>INSUNIX.LPV.insunix.insured_he</v>
      </c>
    </row>
    <row r="10741" spans="1:5" ht="14.25" customHeight="1">
      <c r="A10741" s="114" t="s">
        <v>677</v>
      </c>
      <c r="B10741" s="114" t="s">
        <v>658</v>
      </c>
      <c r="C10741" s="114" t="s">
        <v>975</v>
      </c>
      <c r="D10741" s="114" t="s">
        <v>988</v>
      </c>
      <c r="E10741" s="21" t="str">
        <f t="shared" si="42"/>
        <v>INSUNIX.LPV.insunix.insured_he</v>
      </c>
    </row>
    <row r="10742" spans="1:5" ht="14.25" customHeight="1">
      <c r="A10742" s="114" t="s">
        <v>677</v>
      </c>
      <c r="B10742" s="114" t="s">
        <v>658</v>
      </c>
      <c r="C10742" s="114" t="s">
        <v>975</v>
      </c>
      <c r="D10742" s="114" t="s">
        <v>988</v>
      </c>
      <c r="E10742" s="21" t="str">
        <f t="shared" si="42"/>
        <v>INSUNIX.LPV.insunix.insured_he</v>
      </c>
    </row>
    <row r="10743" spans="1:5" ht="14.25" customHeight="1">
      <c r="A10743" s="114" t="s">
        <v>677</v>
      </c>
      <c r="B10743" s="114" t="s">
        <v>658</v>
      </c>
      <c r="C10743" s="114" t="s">
        <v>975</v>
      </c>
      <c r="D10743" s="114" t="s">
        <v>1377</v>
      </c>
      <c r="E10743" s="21" t="str">
        <f t="shared" si="42"/>
        <v>INSUNIX.LPV.insunix.insured_li</v>
      </c>
    </row>
    <row r="10744" spans="1:5" ht="14.25" customHeight="1">
      <c r="A10744" s="114" t="s">
        <v>677</v>
      </c>
      <c r="B10744" s="114" t="s">
        <v>658</v>
      </c>
      <c r="C10744" s="114" t="s">
        <v>975</v>
      </c>
      <c r="D10744" s="114" t="s">
        <v>1377</v>
      </c>
      <c r="E10744" s="21" t="str">
        <f t="shared" si="42"/>
        <v>INSUNIX.LPV.insunix.insured_li</v>
      </c>
    </row>
    <row r="10745" spans="1:5" ht="14.25" customHeight="1">
      <c r="A10745" s="114" t="s">
        <v>677</v>
      </c>
      <c r="B10745" s="114" t="s">
        <v>658</v>
      </c>
      <c r="C10745" s="114" t="s">
        <v>975</v>
      </c>
      <c r="D10745" s="114" t="s">
        <v>1377</v>
      </c>
      <c r="E10745" s="21" t="str">
        <f t="shared" si="42"/>
        <v>INSUNIX.LPV.insunix.insured_li</v>
      </c>
    </row>
    <row r="10746" spans="1:5" ht="14.25" customHeight="1">
      <c r="A10746" s="114" t="s">
        <v>677</v>
      </c>
      <c r="B10746" s="114" t="s">
        <v>658</v>
      </c>
      <c r="C10746" s="114" t="s">
        <v>975</v>
      </c>
      <c r="D10746" s="114" t="s">
        <v>1377</v>
      </c>
      <c r="E10746" s="21" t="str">
        <f t="shared" si="42"/>
        <v>INSUNIX.LPV.insunix.insured_li</v>
      </c>
    </row>
    <row r="10747" spans="1:5" ht="14.25" customHeight="1">
      <c r="A10747" s="114" t="s">
        <v>677</v>
      </c>
      <c r="B10747" s="114" t="s">
        <v>658</v>
      </c>
      <c r="C10747" s="114" t="s">
        <v>975</v>
      </c>
      <c r="D10747" s="114" t="s">
        <v>1377</v>
      </c>
      <c r="E10747" s="21" t="str">
        <f t="shared" si="42"/>
        <v>INSUNIX.LPV.insunix.insured_li</v>
      </c>
    </row>
    <row r="10748" spans="1:5" ht="14.25" customHeight="1">
      <c r="A10748" s="114" t="s">
        <v>677</v>
      </c>
      <c r="B10748" s="114" t="s">
        <v>658</v>
      </c>
      <c r="C10748" s="114" t="s">
        <v>975</v>
      </c>
      <c r="D10748" s="114" t="s">
        <v>1377</v>
      </c>
      <c r="E10748" s="21" t="str">
        <f t="shared" si="42"/>
        <v>INSUNIX.LPV.insunix.insured_li</v>
      </c>
    </row>
    <row r="10749" spans="1:5" ht="14.25" customHeight="1">
      <c r="A10749" s="114" t="s">
        <v>677</v>
      </c>
      <c r="B10749" s="114" t="s">
        <v>658</v>
      </c>
      <c r="C10749" s="114" t="s">
        <v>975</v>
      </c>
      <c r="D10749" s="114" t="s">
        <v>1377</v>
      </c>
      <c r="E10749" s="21" t="str">
        <f t="shared" si="42"/>
        <v>INSUNIX.LPV.insunix.insured_li</v>
      </c>
    </row>
    <row r="10750" spans="1:5" ht="14.25" customHeight="1">
      <c r="A10750" s="114" t="s">
        <v>677</v>
      </c>
      <c r="B10750" s="114" t="s">
        <v>658</v>
      </c>
      <c r="C10750" s="114" t="s">
        <v>975</v>
      </c>
      <c r="D10750" s="114" t="s">
        <v>1377</v>
      </c>
      <c r="E10750" s="21" t="str">
        <f t="shared" si="42"/>
        <v>INSUNIX.LPV.insunix.insured_li</v>
      </c>
    </row>
    <row r="10751" spans="1:5" ht="14.25" customHeight="1">
      <c r="A10751" s="114" t="s">
        <v>677</v>
      </c>
      <c r="B10751" s="114" t="s">
        <v>658</v>
      </c>
      <c r="C10751" s="114" t="s">
        <v>975</v>
      </c>
      <c r="D10751" s="114" t="s">
        <v>1377</v>
      </c>
      <c r="E10751" s="21" t="str">
        <f t="shared" si="42"/>
        <v>INSUNIX.LPV.insunix.insured_li</v>
      </c>
    </row>
    <row r="10752" spans="1:5" ht="14.25" customHeight="1">
      <c r="A10752" s="114" t="s">
        <v>677</v>
      </c>
      <c r="B10752" s="114" t="s">
        <v>658</v>
      </c>
      <c r="C10752" s="114" t="s">
        <v>975</v>
      </c>
      <c r="D10752" s="114" t="s">
        <v>1377</v>
      </c>
      <c r="E10752" s="21" t="str">
        <f t="shared" si="42"/>
        <v>INSUNIX.LPV.insunix.insured_li</v>
      </c>
    </row>
    <row r="10753" spans="1:5" ht="14.25" customHeight="1">
      <c r="A10753" s="114" t="s">
        <v>677</v>
      </c>
      <c r="B10753" s="114" t="s">
        <v>658</v>
      </c>
      <c r="C10753" s="114" t="s">
        <v>975</v>
      </c>
      <c r="D10753" s="114" t="s">
        <v>1377</v>
      </c>
      <c r="E10753" s="21" t="str">
        <f t="shared" si="42"/>
        <v>INSUNIX.LPV.insunix.insured_li</v>
      </c>
    </row>
    <row r="10754" spans="1:5" ht="14.25" customHeight="1">
      <c r="A10754" s="114" t="s">
        <v>677</v>
      </c>
      <c r="B10754" s="114" t="s">
        <v>658</v>
      </c>
      <c r="C10754" s="114" t="s">
        <v>975</v>
      </c>
      <c r="D10754" s="114" t="s">
        <v>1377</v>
      </c>
      <c r="E10754" s="21" t="str">
        <f t="shared" si="42"/>
        <v>INSUNIX.LPV.insunix.insured_li</v>
      </c>
    </row>
    <row r="10755" spans="1:5" ht="14.25" customHeight="1">
      <c r="A10755" s="114" t="s">
        <v>677</v>
      </c>
      <c r="B10755" s="114" t="s">
        <v>658</v>
      </c>
      <c r="C10755" s="114" t="s">
        <v>975</v>
      </c>
      <c r="D10755" s="114" t="s">
        <v>1377</v>
      </c>
      <c r="E10755" s="21" t="str">
        <f t="shared" si="42"/>
        <v>INSUNIX.LPV.insunix.insured_li</v>
      </c>
    </row>
    <row r="10756" spans="1:5" ht="14.25" customHeight="1">
      <c r="A10756" s="114" t="s">
        <v>677</v>
      </c>
      <c r="B10756" s="114" t="s">
        <v>658</v>
      </c>
      <c r="C10756" s="114" t="s">
        <v>975</v>
      </c>
      <c r="D10756" s="114" t="s">
        <v>1377</v>
      </c>
      <c r="E10756" s="21" t="str">
        <f t="shared" si="42"/>
        <v>INSUNIX.LPV.insunix.insured_li</v>
      </c>
    </row>
    <row r="10757" spans="1:5" ht="14.25" customHeight="1">
      <c r="A10757" s="114" t="s">
        <v>677</v>
      </c>
      <c r="B10757" s="114" t="s">
        <v>658</v>
      </c>
      <c r="C10757" s="114" t="s">
        <v>975</v>
      </c>
      <c r="D10757" s="114" t="s">
        <v>1377</v>
      </c>
      <c r="E10757" s="21" t="str">
        <f t="shared" si="42"/>
        <v>INSUNIX.LPV.insunix.insured_li</v>
      </c>
    </row>
    <row r="10758" spans="1:5" ht="14.25" customHeight="1">
      <c r="A10758" s="114" t="s">
        <v>677</v>
      </c>
      <c r="B10758" s="114" t="s">
        <v>658</v>
      </c>
      <c r="C10758" s="114" t="s">
        <v>975</v>
      </c>
      <c r="D10758" s="114" t="s">
        <v>1377</v>
      </c>
      <c r="E10758" s="21" t="str">
        <f t="shared" si="42"/>
        <v>INSUNIX.LPV.insunix.insured_li</v>
      </c>
    </row>
    <row r="10759" spans="1:5" ht="14.25" customHeight="1">
      <c r="A10759" s="114" t="s">
        <v>677</v>
      </c>
      <c r="B10759" s="114" t="s">
        <v>658</v>
      </c>
      <c r="C10759" s="114" t="s">
        <v>975</v>
      </c>
      <c r="D10759" s="114" t="s">
        <v>1377</v>
      </c>
      <c r="E10759" s="21" t="str">
        <f t="shared" si="42"/>
        <v>INSUNIX.LPV.insunix.insured_li</v>
      </c>
    </row>
    <row r="10760" spans="1:5" ht="14.25" customHeight="1">
      <c r="A10760" s="114" t="s">
        <v>677</v>
      </c>
      <c r="B10760" s="114" t="s">
        <v>658</v>
      </c>
      <c r="C10760" s="114" t="s">
        <v>975</v>
      </c>
      <c r="D10760" s="114" t="s">
        <v>1377</v>
      </c>
      <c r="E10760" s="21" t="str">
        <f t="shared" si="42"/>
        <v>INSUNIX.LPV.insunix.insured_li</v>
      </c>
    </row>
    <row r="10761" spans="1:5" ht="14.25" customHeight="1">
      <c r="A10761" s="114" t="s">
        <v>677</v>
      </c>
      <c r="B10761" s="114" t="s">
        <v>658</v>
      </c>
      <c r="C10761" s="114" t="s">
        <v>975</v>
      </c>
      <c r="D10761" s="114" t="s">
        <v>1220</v>
      </c>
      <c r="E10761" s="21" t="str">
        <f t="shared" si="42"/>
        <v>INSUNIX.LPV.insunix.life</v>
      </c>
    </row>
    <row r="10762" spans="1:5" ht="14.25" customHeight="1">
      <c r="A10762" s="114" t="s">
        <v>677</v>
      </c>
      <c r="B10762" s="114" t="s">
        <v>658</v>
      </c>
      <c r="C10762" s="114" t="s">
        <v>975</v>
      </c>
      <c r="D10762" s="114" t="s">
        <v>1220</v>
      </c>
      <c r="E10762" s="21" t="str">
        <f t="shared" si="42"/>
        <v>INSUNIX.LPV.insunix.life</v>
      </c>
    </row>
    <row r="10763" spans="1:5" ht="14.25" customHeight="1">
      <c r="A10763" s="114" t="s">
        <v>677</v>
      </c>
      <c r="B10763" s="114" t="s">
        <v>658</v>
      </c>
      <c r="C10763" s="114" t="s">
        <v>975</v>
      </c>
      <c r="D10763" s="114" t="s">
        <v>1220</v>
      </c>
      <c r="E10763" s="21" t="str">
        <f t="shared" si="42"/>
        <v>INSUNIX.LPV.insunix.life</v>
      </c>
    </row>
    <row r="10764" spans="1:5" ht="14.25" customHeight="1">
      <c r="A10764" s="114" t="s">
        <v>677</v>
      </c>
      <c r="B10764" s="114" t="s">
        <v>658</v>
      </c>
      <c r="C10764" s="114" t="s">
        <v>975</v>
      </c>
      <c r="D10764" s="114" t="s">
        <v>1220</v>
      </c>
      <c r="E10764" s="21" t="str">
        <f t="shared" si="42"/>
        <v>INSUNIX.LPV.insunix.life</v>
      </c>
    </row>
    <row r="10765" spans="1:5" ht="14.25" customHeight="1">
      <c r="A10765" s="114" t="s">
        <v>677</v>
      </c>
      <c r="B10765" s="114" t="s">
        <v>658</v>
      </c>
      <c r="C10765" s="114" t="s">
        <v>975</v>
      </c>
      <c r="D10765" s="114" t="s">
        <v>1220</v>
      </c>
      <c r="E10765" s="21" t="str">
        <f t="shared" si="42"/>
        <v>INSUNIX.LPV.insunix.life</v>
      </c>
    </row>
    <row r="10766" spans="1:5" ht="14.25" customHeight="1">
      <c r="A10766" s="114" t="s">
        <v>677</v>
      </c>
      <c r="B10766" s="114" t="s">
        <v>658</v>
      </c>
      <c r="C10766" s="114" t="s">
        <v>975</v>
      </c>
      <c r="D10766" s="114" t="s">
        <v>1220</v>
      </c>
      <c r="E10766" s="21" t="str">
        <f t="shared" si="42"/>
        <v>INSUNIX.LPV.insunix.life</v>
      </c>
    </row>
    <row r="10767" spans="1:5" ht="14.25" customHeight="1">
      <c r="A10767" s="114" t="s">
        <v>677</v>
      </c>
      <c r="B10767" s="114" t="s">
        <v>658</v>
      </c>
      <c r="C10767" s="114" t="s">
        <v>975</v>
      </c>
      <c r="D10767" s="114" t="s">
        <v>1220</v>
      </c>
      <c r="E10767" s="21" t="str">
        <f t="shared" si="42"/>
        <v>INSUNIX.LPV.insunix.life</v>
      </c>
    </row>
    <row r="10768" spans="1:5" ht="14.25" customHeight="1">
      <c r="A10768" s="114" t="s">
        <v>677</v>
      </c>
      <c r="B10768" s="114" t="s">
        <v>658</v>
      </c>
      <c r="C10768" s="114" t="s">
        <v>975</v>
      </c>
      <c r="D10768" s="114" t="s">
        <v>1220</v>
      </c>
      <c r="E10768" s="21" t="str">
        <f t="shared" si="42"/>
        <v>INSUNIX.LPV.insunix.life</v>
      </c>
    </row>
    <row r="10769" spans="1:5" ht="14.25" customHeight="1">
      <c r="A10769" s="114" t="s">
        <v>677</v>
      </c>
      <c r="B10769" s="114" t="s">
        <v>658</v>
      </c>
      <c r="C10769" s="114" t="s">
        <v>975</v>
      </c>
      <c r="D10769" s="114" t="s">
        <v>1220</v>
      </c>
      <c r="E10769" s="21" t="str">
        <f t="shared" si="42"/>
        <v>INSUNIX.LPV.insunix.life</v>
      </c>
    </row>
    <row r="10770" spans="1:5" ht="14.25" customHeight="1">
      <c r="A10770" s="114" t="s">
        <v>677</v>
      </c>
      <c r="B10770" s="114" t="s">
        <v>658</v>
      </c>
      <c r="C10770" s="114" t="s">
        <v>975</v>
      </c>
      <c r="D10770" s="114" t="s">
        <v>1220</v>
      </c>
      <c r="E10770" s="21" t="str">
        <f t="shared" si="42"/>
        <v>INSUNIX.LPV.insunix.life</v>
      </c>
    </row>
    <row r="10771" spans="1:5" ht="14.25" customHeight="1">
      <c r="A10771" s="114" t="s">
        <v>677</v>
      </c>
      <c r="B10771" s="114" t="s">
        <v>658</v>
      </c>
      <c r="C10771" s="114" t="s">
        <v>975</v>
      </c>
      <c r="D10771" s="114" t="s">
        <v>1220</v>
      </c>
      <c r="E10771" s="21" t="str">
        <f t="shared" si="42"/>
        <v>INSUNIX.LPV.insunix.life</v>
      </c>
    </row>
    <row r="10772" spans="1:5" ht="14.25" customHeight="1">
      <c r="A10772" s="114" t="s">
        <v>677</v>
      </c>
      <c r="B10772" s="114" t="s">
        <v>658</v>
      </c>
      <c r="C10772" s="114" t="s">
        <v>975</v>
      </c>
      <c r="D10772" s="114" t="s">
        <v>1220</v>
      </c>
      <c r="E10772" s="21" t="str">
        <f t="shared" si="42"/>
        <v>INSUNIX.LPV.insunix.life</v>
      </c>
    </row>
    <row r="10773" spans="1:5" ht="14.25" customHeight="1">
      <c r="A10773" s="114" t="s">
        <v>677</v>
      </c>
      <c r="B10773" s="114" t="s">
        <v>658</v>
      </c>
      <c r="C10773" s="114" t="s">
        <v>975</v>
      </c>
      <c r="D10773" s="114" t="s">
        <v>1220</v>
      </c>
      <c r="E10773" s="21" t="str">
        <f t="shared" si="42"/>
        <v>INSUNIX.LPV.insunix.life</v>
      </c>
    </row>
    <row r="10774" spans="1:5" ht="14.25" customHeight="1">
      <c r="A10774" s="114" t="s">
        <v>677</v>
      </c>
      <c r="B10774" s="114" t="s">
        <v>658</v>
      </c>
      <c r="C10774" s="114" t="s">
        <v>975</v>
      </c>
      <c r="D10774" s="114" t="s">
        <v>1220</v>
      </c>
      <c r="E10774" s="21" t="str">
        <f t="shared" si="42"/>
        <v>INSUNIX.LPV.insunix.life</v>
      </c>
    </row>
    <row r="10775" spans="1:5" ht="14.25" customHeight="1">
      <c r="A10775" s="114" t="s">
        <v>677</v>
      </c>
      <c r="B10775" s="114" t="s">
        <v>658</v>
      </c>
      <c r="C10775" s="114" t="s">
        <v>975</v>
      </c>
      <c r="D10775" s="114" t="s">
        <v>1220</v>
      </c>
      <c r="E10775" s="21" t="str">
        <f t="shared" si="42"/>
        <v>INSUNIX.LPV.insunix.life</v>
      </c>
    </row>
    <row r="10776" spans="1:5" ht="14.25" customHeight="1">
      <c r="A10776" s="114" t="s">
        <v>677</v>
      </c>
      <c r="B10776" s="114" t="s">
        <v>658</v>
      </c>
      <c r="C10776" s="114" t="s">
        <v>975</v>
      </c>
      <c r="D10776" s="114" t="s">
        <v>1220</v>
      </c>
      <c r="E10776" s="21" t="str">
        <f t="shared" si="42"/>
        <v>INSUNIX.LPV.insunix.life</v>
      </c>
    </row>
    <row r="10777" spans="1:5" ht="14.25" customHeight="1">
      <c r="A10777" s="114" t="s">
        <v>677</v>
      </c>
      <c r="B10777" s="114" t="s">
        <v>658</v>
      </c>
      <c r="C10777" s="114" t="s">
        <v>975</v>
      </c>
      <c r="D10777" s="114" t="s">
        <v>1220</v>
      </c>
      <c r="E10777" s="21" t="str">
        <f t="shared" si="42"/>
        <v>INSUNIX.LPV.insunix.life</v>
      </c>
    </row>
    <row r="10778" spans="1:5" ht="14.25" customHeight="1">
      <c r="A10778" s="114" t="s">
        <v>677</v>
      </c>
      <c r="B10778" s="114" t="s">
        <v>658</v>
      </c>
      <c r="C10778" s="114" t="s">
        <v>975</v>
      </c>
      <c r="D10778" s="114" t="s">
        <v>1220</v>
      </c>
      <c r="E10778" s="21" t="str">
        <f t="shared" si="42"/>
        <v>INSUNIX.LPV.insunix.life</v>
      </c>
    </row>
    <row r="10779" spans="1:5" ht="14.25" customHeight="1">
      <c r="A10779" s="114" t="s">
        <v>677</v>
      </c>
      <c r="B10779" s="114" t="s">
        <v>658</v>
      </c>
      <c r="C10779" s="114" t="s">
        <v>975</v>
      </c>
      <c r="D10779" s="114" t="s">
        <v>1220</v>
      </c>
      <c r="E10779" s="21" t="str">
        <f t="shared" si="42"/>
        <v>INSUNIX.LPV.insunix.life</v>
      </c>
    </row>
    <row r="10780" spans="1:5" ht="14.25" customHeight="1">
      <c r="A10780" s="114" t="s">
        <v>677</v>
      </c>
      <c r="B10780" s="114" t="s">
        <v>658</v>
      </c>
      <c r="C10780" s="114" t="s">
        <v>975</v>
      </c>
      <c r="D10780" s="114" t="s">
        <v>1220</v>
      </c>
      <c r="E10780" s="21" t="str">
        <f t="shared" si="42"/>
        <v>INSUNIX.LPV.insunix.life</v>
      </c>
    </row>
    <row r="10781" spans="1:5" ht="14.25" customHeight="1">
      <c r="A10781" s="114" t="s">
        <v>677</v>
      </c>
      <c r="B10781" s="114" t="s">
        <v>658</v>
      </c>
      <c r="C10781" s="114" t="s">
        <v>975</v>
      </c>
      <c r="D10781" s="114" t="s">
        <v>1220</v>
      </c>
      <c r="E10781" s="21" t="str">
        <f t="shared" si="42"/>
        <v>INSUNIX.LPV.insunix.life</v>
      </c>
    </row>
    <row r="10782" spans="1:5" ht="14.25" customHeight="1">
      <c r="A10782" s="114" t="s">
        <v>677</v>
      </c>
      <c r="B10782" s="114" t="s">
        <v>658</v>
      </c>
      <c r="C10782" s="114" t="s">
        <v>975</v>
      </c>
      <c r="D10782" s="114" t="s">
        <v>1220</v>
      </c>
      <c r="E10782" s="21" t="str">
        <f t="shared" si="42"/>
        <v>INSUNIX.LPV.insunix.life</v>
      </c>
    </row>
    <row r="10783" spans="1:5" ht="14.25" customHeight="1">
      <c r="A10783" s="114" t="s">
        <v>677</v>
      </c>
      <c r="B10783" s="114" t="s">
        <v>658</v>
      </c>
      <c r="C10783" s="114" t="s">
        <v>975</v>
      </c>
      <c r="D10783" s="114" t="s">
        <v>1220</v>
      </c>
      <c r="E10783" s="21" t="str">
        <f t="shared" si="42"/>
        <v>INSUNIX.LPV.insunix.life</v>
      </c>
    </row>
    <row r="10784" spans="1:5" ht="14.25" customHeight="1">
      <c r="A10784" s="114" t="s">
        <v>677</v>
      </c>
      <c r="B10784" s="114" t="s">
        <v>658</v>
      </c>
      <c r="C10784" s="114" t="s">
        <v>975</v>
      </c>
      <c r="D10784" s="114" t="s">
        <v>1220</v>
      </c>
      <c r="E10784" s="21" t="str">
        <f t="shared" si="42"/>
        <v>INSUNIX.LPV.insunix.life</v>
      </c>
    </row>
    <row r="10785" spans="1:5" ht="14.25" customHeight="1">
      <c r="A10785" s="114" t="s">
        <v>677</v>
      </c>
      <c r="B10785" s="114" t="s">
        <v>658</v>
      </c>
      <c r="C10785" s="114" t="s">
        <v>975</v>
      </c>
      <c r="D10785" s="114" t="s">
        <v>1220</v>
      </c>
      <c r="E10785" s="21" t="str">
        <f t="shared" si="42"/>
        <v>INSUNIX.LPV.insunix.life</v>
      </c>
    </row>
    <row r="10786" spans="1:5" ht="14.25" customHeight="1">
      <c r="A10786" s="114" t="s">
        <v>677</v>
      </c>
      <c r="B10786" s="114" t="s">
        <v>658</v>
      </c>
      <c r="C10786" s="114" t="s">
        <v>975</v>
      </c>
      <c r="D10786" s="114" t="s">
        <v>1220</v>
      </c>
      <c r="E10786" s="21" t="str">
        <f t="shared" si="42"/>
        <v>INSUNIX.LPV.insunix.life</v>
      </c>
    </row>
    <row r="10787" spans="1:5" ht="14.25" customHeight="1">
      <c r="A10787" s="114" t="s">
        <v>677</v>
      </c>
      <c r="B10787" s="114" t="s">
        <v>658</v>
      </c>
      <c r="C10787" s="114" t="s">
        <v>975</v>
      </c>
      <c r="D10787" s="114" t="s">
        <v>1220</v>
      </c>
      <c r="E10787" s="21" t="str">
        <f t="shared" si="42"/>
        <v>INSUNIX.LPV.insunix.life</v>
      </c>
    </row>
    <row r="10788" spans="1:5" ht="14.25" customHeight="1">
      <c r="A10788" s="114" t="s">
        <v>677</v>
      </c>
      <c r="B10788" s="114" t="s">
        <v>658</v>
      </c>
      <c r="C10788" s="114" t="s">
        <v>975</v>
      </c>
      <c r="D10788" s="114" t="s">
        <v>1220</v>
      </c>
      <c r="E10788" s="21" t="str">
        <f t="shared" si="42"/>
        <v>INSUNIX.LPV.insunix.life</v>
      </c>
    </row>
    <row r="10789" spans="1:5" ht="14.25" customHeight="1">
      <c r="A10789" s="114" t="s">
        <v>677</v>
      </c>
      <c r="B10789" s="114" t="s">
        <v>658</v>
      </c>
      <c r="C10789" s="114" t="s">
        <v>975</v>
      </c>
      <c r="D10789" s="114" t="s">
        <v>1220</v>
      </c>
      <c r="E10789" s="21" t="str">
        <f t="shared" si="42"/>
        <v>INSUNIX.LPV.insunix.life</v>
      </c>
    </row>
    <row r="10790" spans="1:5" ht="14.25" customHeight="1">
      <c r="A10790" s="114" t="s">
        <v>677</v>
      </c>
      <c r="B10790" s="114" t="s">
        <v>658</v>
      </c>
      <c r="C10790" s="114" t="s">
        <v>975</v>
      </c>
      <c r="D10790" s="114" t="s">
        <v>1220</v>
      </c>
      <c r="E10790" s="21" t="str">
        <f t="shared" si="42"/>
        <v>INSUNIX.LPV.insunix.life</v>
      </c>
    </row>
    <row r="10791" spans="1:5" ht="14.25" customHeight="1">
      <c r="A10791" s="114" t="s">
        <v>677</v>
      </c>
      <c r="B10791" s="114" t="s">
        <v>658</v>
      </c>
      <c r="C10791" s="114" t="s">
        <v>975</v>
      </c>
      <c r="D10791" s="114" t="s">
        <v>1220</v>
      </c>
      <c r="E10791" s="21" t="str">
        <f t="shared" si="42"/>
        <v>INSUNIX.LPV.insunix.life</v>
      </c>
    </row>
    <row r="10792" spans="1:5" ht="14.25" customHeight="1">
      <c r="A10792" s="114" t="s">
        <v>677</v>
      </c>
      <c r="B10792" s="114" t="s">
        <v>658</v>
      </c>
      <c r="C10792" s="114" t="s">
        <v>975</v>
      </c>
      <c r="D10792" s="114" t="s">
        <v>1220</v>
      </c>
      <c r="E10792" s="21" t="str">
        <f t="shared" si="42"/>
        <v>INSUNIX.LPV.insunix.life</v>
      </c>
    </row>
    <row r="10793" spans="1:5" ht="14.25" customHeight="1">
      <c r="A10793" s="114" t="s">
        <v>677</v>
      </c>
      <c r="B10793" s="114" t="s">
        <v>658</v>
      </c>
      <c r="C10793" s="114" t="s">
        <v>975</v>
      </c>
      <c r="D10793" s="114" t="s">
        <v>1220</v>
      </c>
      <c r="E10793" s="21" t="str">
        <f t="shared" si="42"/>
        <v>INSUNIX.LPV.insunix.life</v>
      </c>
    </row>
    <row r="10794" spans="1:5" ht="14.25" customHeight="1">
      <c r="A10794" s="114" t="s">
        <v>677</v>
      </c>
      <c r="B10794" s="114" t="s">
        <v>658</v>
      </c>
      <c r="C10794" s="114" t="s">
        <v>975</v>
      </c>
      <c r="D10794" s="114" t="s">
        <v>1220</v>
      </c>
      <c r="E10794" s="21" t="str">
        <f t="shared" si="42"/>
        <v>INSUNIX.LPV.insunix.life</v>
      </c>
    </row>
    <row r="10795" spans="1:5" ht="14.25" customHeight="1">
      <c r="A10795" s="114" t="s">
        <v>677</v>
      </c>
      <c r="B10795" s="114" t="s">
        <v>658</v>
      </c>
      <c r="C10795" s="114" t="s">
        <v>975</v>
      </c>
      <c r="D10795" s="114" t="s">
        <v>1220</v>
      </c>
      <c r="E10795" s="21" t="str">
        <f t="shared" si="42"/>
        <v>INSUNIX.LPV.insunix.life</v>
      </c>
    </row>
    <row r="10796" spans="1:5" ht="14.25" customHeight="1">
      <c r="A10796" s="114" t="s">
        <v>677</v>
      </c>
      <c r="B10796" s="114" t="s">
        <v>658</v>
      </c>
      <c r="C10796" s="114" t="s">
        <v>975</v>
      </c>
      <c r="D10796" s="114" t="s">
        <v>1220</v>
      </c>
      <c r="E10796" s="21" t="str">
        <f t="shared" si="42"/>
        <v>INSUNIX.LPV.insunix.life</v>
      </c>
    </row>
    <row r="10797" spans="1:5" ht="14.25" customHeight="1">
      <c r="A10797" s="114" t="s">
        <v>677</v>
      </c>
      <c r="B10797" s="114" t="s">
        <v>658</v>
      </c>
      <c r="C10797" s="114" t="s">
        <v>975</v>
      </c>
      <c r="D10797" s="114" t="s">
        <v>1220</v>
      </c>
      <c r="E10797" s="21" t="str">
        <f t="shared" si="42"/>
        <v>INSUNIX.LPV.insunix.life</v>
      </c>
    </row>
    <row r="10798" spans="1:5" ht="14.25" customHeight="1">
      <c r="A10798" s="114" t="s">
        <v>677</v>
      </c>
      <c r="B10798" s="114" t="s">
        <v>658</v>
      </c>
      <c r="C10798" s="114" t="s">
        <v>975</v>
      </c>
      <c r="D10798" s="114" t="s">
        <v>1220</v>
      </c>
      <c r="E10798" s="21" t="str">
        <f t="shared" si="42"/>
        <v>INSUNIX.LPV.insunix.life</v>
      </c>
    </row>
    <row r="10799" spans="1:5" ht="14.25" customHeight="1">
      <c r="A10799" s="114" t="s">
        <v>677</v>
      </c>
      <c r="B10799" s="114" t="s">
        <v>658</v>
      </c>
      <c r="C10799" s="114" t="s">
        <v>975</v>
      </c>
      <c r="D10799" s="114" t="s">
        <v>1220</v>
      </c>
      <c r="E10799" s="21" t="str">
        <f t="shared" si="42"/>
        <v>INSUNIX.LPV.insunix.life</v>
      </c>
    </row>
    <row r="10800" spans="1:5" ht="14.25" customHeight="1">
      <c r="A10800" s="114" t="s">
        <v>677</v>
      </c>
      <c r="B10800" s="114" t="s">
        <v>658</v>
      </c>
      <c r="C10800" s="114" t="s">
        <v>975</v>
      </c>
      <c r="D10800" s="114" t="s">
        <v>1220</v>
      </c>
      <c r="E10800" s="21" t="str">
        <f t="shared" si="42"/>
        <v>INSUNIX.LPV.insunix.life</v>
      </c>
    </row>
    <row r="10801" spans="1:5" ht="14.25" customHeight="1">
      <c r="A10801" s="114" t="s">
        <v>677</v>
      </c>
      <c r="B10801" s="114" t="s">
        <v>658</v>
      </c>
      <c r="C10801" s="114" t="s">
        <v>975</v>
      </c>
      <c r="D10801" s="114" t="s">
        <v>1220</v>
      </c>
      <c r="E10801" s="21" t="str">
        <f t="shared" si="42"/>
        <v>INSUNIX.LPV.insunix.life</v>
      </c>
    </row>
    <row r="10802" spans="1:5" ht="14.25" customHeight="1">
      <c r="A10802" s="114" t="s">
        <v>677</v>
      </c>
      <c r="B10802" s="114" t="s">
        <v>658</v>
      </c>
      <c r="C10802" s="114" t="s">
        <v>975</v>
      </c>
      <c r="D10802" s="114" t="s">
        <v>1220</v>
      </c>
      <c r="E10802" s="21" t="str">
        <f t="shared" si="42"/>
        <v>INSUNIX.LPV.insunix.life</v>
      </c>
    </row>
    <row r="10803" spans="1:5" ht="14.25" customHeight="1">
      <c r="A10803" s="114" t="s">
        <v>677</v>
      </c>
      <c r="B10803" s="114" t="s">
        <v>658</v>
      </c>
      <c r="C10803" s="114" t="s">
        <v>975</v>
      </c>
      <c r="D10803" s="114" t="s">
        <v>1220</v>
      </c>
      <c r="E10803" s="21" t="str">
        <f t="shared" si="42"/>
        <v>INSUNIX.LPV.insunix.life</v>
      </c>
    </row>
    <row r="10804" spans="1:5" ht="14.25" customHeight="1">
      <c r="A10804" s="114" t="s">
        <v>677</v>
      </c>
      <c r="B10804" s="114" t="s">
        <v>658</v>
      </c>
      <c r="C10804" s="114" t="s">
        <v>975</v>
      </c>
      <c r="D10804" s="114" t="s">
        <v>1220</v>
      </c>
      <c r="E10804" s="21" t="str">
        <f t="shared" si="42"/>
        <v>INSUNIX.LPV.insunix.life</v>
      </c>
    </row>
    <row r="10805" spans="1:5" ht="14.25" customHeight="1">
      <c r="A10805" s="114" t="s">
        <v>677</v>
      </c>
      <c r="B10805" s="114" t="s">
        <v>658</v>
      </c>
      <c r="C10805" s="114" t="s">
        <v>975</v>
      </c>
      <c r="D10805" s="114" t="s">
        <v>1220</v>
      </c>
      <c r="E10805" s="21" t="str">
        <f t="shared" si="42"/>
        <v>INSUNIX.LPV.insunix.life</v>
      </c>
    </row>
    <row r="10806" spans="1:5" ht="14.25" customHeight="1">
      <c r="A10806" s="114" t="s">
        <v>677</v>
      </c>
      <c r="B10806" s="114" t="s">
        <v>658</v>
      </c>
      <c r="C10806" s="114" t="s">
        <v>975</v>
      </c>
      <c r="D10806" s="114" t="s">
        <v>1220</v>
      </c>
      <c r="E10806" s="21" t="str">
        <f t="shared" si="42"/>
        <v>INSUNIX.LPV.insunix.life</v>
      </c>
    </row>
    <row r="10807" spans="1:5" ht="14.25" customHeight="1">
      <c r="A10807" s="114" t="s">
        <v>677</v>
      </c>
      <c r="B10807" s="114" t="s">
        <v>658</v>
      </c>
      <c r="C10807" s="114" t="s">
        <v>975</v>
      </c>
      <c r="D10807" s="114" t="s">
        <v>1220</v>
      </c>
      <c r="E10807" s="21" t="str">
        <f t="shared" si="42"/>
        <v>INSUNIX.LPV.insunix.life</v>
      </c>
    </row>
    <row r="10808" spans="1:5" ht="14.25" customHeight="1">
      <c r="A10808" s="114" t="s">
        <v>677</v>
      </c>
      <c r="B10808" s="114" t="s">
        <v>658</v>
      </c>
      <c r="C10808" s="114" t="s">
        <v>975</v>
      </c>
      <c r="D10808" s="114" t="s">
        <v>1220</v>
      </c>
      <c r="E10808" s="21" t="str">
        <f t="shared" si="42"/>
        <v>INSUNIX.LPV.insunix.life</v>
      </c>
    </row>
    <row r="10809" spans="1:5" ht="14.25" customHeight="1">
      <c r="A10809" s="114" t="s">
        <v>677</v>
      </c>
      <c r="B10809" s="114" t="s">
        <v>658</v>
      </c>
      <c r="C10809" s="114" t="s">
        <v>975</v>
      </c>
      <c r="D10809" s="114" t="s">
        <v>1220</v>
      </c>
      <c r="E10809" s="21" t="str">
        <f t="shared" si="42"/>
        <v>INSUNIX.LPV.insunix.life</v>
      </c>
    </row>
    <row r="10810" spans="1:5" ht="14.25" customHeight="1">
      <c r="A10810" s="114" t="s">
        <v>677</v>
      </c>
      <c r="B10810" s="114" t="s">
        <v>658</v>
      </c>
      <c r="C10810" s="114" t="s">
        <v>975</v>
      </c>
      <c r="D10810" s="114" t="s">
        <v>1220</v>
      </c>
      <c r="E10810" s="21" t="str">
        <f t="shared" si="42"/>
        <v>INSUNIX.LPV.insunix.life</v>
      </c>
    </row>
    <row r="10811" spans="1:5" ht="14.25" customHeight="1">
      <c r="A10811" s="114" t="s">
        <v>677</v>
      </c>
      <c r="B10811" s="114" t="s">
        <v>658</v>
      </c>
      <c r="C10811" s="114" t="s">
        <v>975</v>
      </c>
      <c r="D10811" s="114" t="s">
        <v>1220</v>
      </c>
      <c r="E10811" s="21" t="str">
        <f t="shared" si="42"/>
        <v>INSUNIX.LPV.insunix.life</v>
      </c>
    </row>
    <row r="10812" spans="1:5" ht="14.25" customHeight="1">
      <c r="A10812" s="114" t="s">
        <v>677</v>
      </c>
      <c r="B10812" s="114" t="s">
        <v>658</v>
      </c>
      <c r="C10812" s="114" t="s">
        <v>975</v>
      </c>
      <c r="D10812" s="114" t="s">
        <v>1220</v>
      </c>
      <c r="E10812" s="21" t="str">
        <f t="shared" si="42"/>
        <v>INSUNIX.LPV.insunix.life</v>
      </c>
    </row>
    <row r="10813" spans="1:5" ht="14.25" customHeight="1">
      <c r="A10813" s="114" t="s">
        <v>677</v>
      </c>
      <c r="B10813" s="114" t="s">
        <v>658</v>
      </c>
      <c r="C10813" s="114" t="s">
        <v>975</v>
      </c>
      <c r="D10813" s="114" t="s">
        <v>1220</v>
      </c>
      <c r="E10813" s="21" t="str">
        <f t="shared" si="42"/>
        <v>INSUNIX.LPV.insunix.life</v>
      </c>
    </row>
    <row r="10814" spans="1:5" ht="14.25" customHeight="1">
      <c r="A10814" s="114" t="s">
        <v>677</v>
      </c>
      <c r="B10814" s="114" t="s">
        <v>658</v>
      </c>
      <c r="C10814" s="114" t="s">
        <v>975</v>
      </c>
      <c r="D10814" s="114" t="s">
        <v>1220</v>
      </c>
      <c r="E10814" s="21" t="str">
        <f t="shared" si="42"/>
        <v>INSUNIX.LPV.insunix.life</v>
      </c>
    </row>
    <row r="10815" spans="1:5" ht="14.25" customHeight="1">
      <c r="A10815" s="114" t="s">
        <v>677</v>
      </c>
      <c r="B10815" s="114" t="s">
        <v>658</v>
      </c>
      <c r="C10815" s="114" t="s">
        <v>975</v>
      </c>
      <c r="D10815" s="114" t="s">
        <v>1220</v>
      </c>
      <c r="E10815" s="21" t="str">
        <f t="shared" si="42"/>
        <v>INSUNIX.LPV.insunix.life</v>
      </c>
    </row>
    <row r="10816" spans="1:5" ht="14.25" customHeight="1">
      <c r="A10816" s="114" t="s">
        <v>677</v>
      </c>
      <c r="B10816" s="114" t="s">
        <v>658</v>
      </c>
      <c r="C10816" s="114" t="s">
        <v>975</v>
      </c>
      <c r="D10816" s="114" t="s">
        <v>1220</v>
      </c>
      <c r="E10816" s="21" t="str">
        <f t="shared" si="42"/>
        <v>INSUNIX.LPV.insunix.life</v>
      </c>
    </row>
    <row r="10817" spans="1:5" ht="14.25" customHeight="1">
      <c r="A10817" s="114" t="s">
        <v>677</v>
      </c>
      <c r="B10817" s="114" t="s">
        <v>658</v>
      </c>
      <c r="C10817" s="114" t="s">
        <v>975</v>
      </c>
      <c r="D10817" s="114" t="s">
        <v>1220</v>
      </c>
      <c r="E10817" s="21" t="str">
        <f t="shared" si="42"/>
        <v>INSUNIX.LPV.insunix.life</v>
      </c>
    </row>
    <row r="10818" spans="1:5" ht="14.25" customHeight="1">
      <c r="A10818" s="114" t="s">
        <v>677</v>
      </c>
      <c r="B10818" s="114" t="s">
        <v>658</v>
      </c>
      <c r="C10818" s="114" t="s">
        <v>975</v>
      </c>
      <c r="D10818" s="114" t="s">
        <v>1220</v>
      </c>
      <c r="E10818" s="21" t="str">
        <f t="shared" si="42"/>
        <v>INSUNIX.LPV.insunix.life</v>
      </c>
    </row>
    <row r="10819" spans="1:5" ht="14.25" customHeight="1">
      <c r="A10819" s="114" t="s">
        <v>677</v>
      </c>
      <c r="B10819" s="114" t="s">
        <v>658</v>
      </c>
      <c r="C10819" s="114" t="s">
        <v>975</v>
      </c>
      <c r="D10819" s="114" t="s">
        <v>1220</v>
      </c>
      <c r="E10819" s="21" t="str">
        <f t="shared" si="42"/>
        <v>INSUNIX.LPV.insunix.life</v>
      </c>
    </row>
    <row r="10820" spans="1:5" ht="14.25" customHeight="1">
      <c r="A10820" s="114" t="s">
        <v>677</v>
      </c>
      <c r="B10820" s="114" t="s">
        <v>658</v>
      </c>
      <c r="C10820" s="114" t="s">
        <v>975</v>
      </c>
      <c r="D10820" s="114" t="s">
        <v>1220</v>
      </c>
      <c r="E10820" s="21" t="str">
        <f t="shared" si="42"/>
        <v>INSUNIX.LPV.insunix.life</v>
      </c>
    </row>
    <row r="10821" spans="1:5" ht="14.25" customHeight="1">
      <c r="A10821" s="114" t="s">
        <v>677</v>
      </c>
      <c r="B10821" s="114" t="s">
        <v>658</v>
      </c>
      <c r="C10821" s="114" t="s">
        <v>975</v>
      </c>
      <c r="D10821" s="114" t="s">
        <v>1220</v>
      </c>
      <c r="E10821" s="21" t="str">
        <f t="shared" si="42"/>
        <v>INSUNIX.LPV.insunix.life</v>
      </c>
    </row>
    <row r="10822" spans="1:5" ht="14.25" customHeight="1">
      <c r="A10822" s="114" t="s">
        <v>677</v>
      </c>
      <c r="B10822" s="114" t="s">
        <v>658</v>
      </c>
      <c r="C10822" s="114" t="s">
        <v>975</v>
      </c>
      <c r="D10822" s="114" t="s">
        <v>1220</v>
      </c>
      <c r="E10822" s="21" t="str">
        <f t="shared" si="42"/>
        <v>INSUNIX.LPV.insunix.life</v>
      </c>
    </row>
    <row r="10823" spans="1:5" ht="14.25" customHeight="1">
      <c r="A10823" s="114" t="s">
        <v>677</v>
      </c>
      <c r="B10823" s="114" t="s">
        <v>658</v>
      </c>
      <c r="C10823" s="114" t="s">
        <v>975</v>
      </c>
      <c r="D10823" s="114" t="s">
        <v>1220</v>
      </c>
      <c r="E10823" s="21" t="str">
        <f t="shared" si="42"/>
        <v>INSUNIX.LPV.insunix.life</v>
      </c>
    </row>
    <row r="10824" spans="1:5" ht="14.25" customHeight="1">
      <c r="A10824" s="114" t="s">
        <v>677</v>
      </c>
      <c r="B10824" s="114" t="s">
        <v>658</v>
      </c>
      <c r="C10824" s="114" t="s">
        <v>975</v>
      </c>
      <c r="D10824" s="114" t="s">
        <v>989</v>
      </c>
      <c r="E10824" s="21" t="str">
        <f t="shared" si="42"/>
        <v>INSUNIX.LPV.insunix.life_cover</v>
      </c>
    </row>
    <row r="10825" spans="1:5" ht="14.25" customHeight="1">
      <c r="A10825" s="114" t="s">
        <v>677</v>
      </c>
      <c r="B10825" s="114" t="s">
        <v>658</v>
      </c>
      <c r="C10825" s="114" t="s">
        <v>975</v>
      </c>
      <c r="D10825" s="114" t="s">
        <v>989</v>
      </c>
      <c r="E10825" s="21" t="str">
        <f t="shared" si="42"/>
        <v>INSUNIX.LPV.insunix.life_cover</v>
      </c>
    </row>
    <row r="10826" spans="1:5" ht="14.25" customHeight="1">
      <c r="A10826" s="114" t="s">
        <v>677</v>
      </c>
      <c r="B10826" s="114" t="s">
        <v>658</v>
      </c>
      <c r="C10826" s="114" t="s">
        <v>975</v>
      </c>
      <c r="D10826" s="114" t="s">
        <v>989</v>
      </c>
      <c r="E10826" s="21" t="str">
        <f t="shared" si="42"/>
        <v>INSUNIX.LPV.insunix.life_cover</v>
      </c>
    </row>
    <row r="10827" spans="1:5" ht="14.25" customHeight="1">
      <c r="A10827" s="114" t="s">
        <v>677</v>
      </c>
      <c r="B10827" s="114" t="s">
        <v>658</v>
      </c>
      <c r="C10827" s="114" t="s">
        <v>975</v>
      </c>
      <c r="D10827" s="114" t="s">
        <v>989</v>
      </c>
      <c r="E10827" s="21" t="str">
        <f t="shared" si="42"/>
        <v>INSUNIX.LPV.insunix.life_cover</v>
      </c>
    </row>
    <row r="10828" spans="1:5" ht="14.25" customHeight="1">
      <c r="A10828" s="114" t="s">
        <v>677</v>
      </c>
      <c r="B10828" s="114" t="s">
        <v>658</v>
      </c>
      <c r="C10828" s="114" t="s">
        <v>975</v>
      </c>
      <c r="D10828" s="114" t="s">
        <v>989</v>
      </c>
      <c r="E10828" s="21" t="str">
        <f t="shared" si="42"/>
        <v>INSUNIX.LPV.insunix.life_cover</v>
      </c>
    </row>
    <row r="10829" spans="1:5" ht="14.25" customHeight="1">
      <c r="A10829" s="114" t="s">
        <v>677</v>
      </c>
      <c r="B10829" s="114" t="s">
        <v>658</v>
      </c>
      <c r="C10829" s="114" t="s">
        <v>975</v>
      </c>
      <c r="D10829" s="114" t="s">
        <v>989</v>
      </c>
      <c r="E10829" s="21" t="str">
        <f t="shared" si="42"/>
        <v>INSUNIX.LPV.insunix.life_cover</v>
      </c>
    </row>
    <row r="10830" spans="1:5" ht="14.25" customHeight="1">
      <c r="A10830" s="114" t="s">
        <v>677</v>
      </c>
      <c r="B10830" s="114" t="s">
        <v>658</v>
      </c>
      <c r="C10830" s="114" t="s">
        <v>975</v>
      </c>
      <c r="D10830" s="114" t="s">
        <v>989</v>
      </c>
      <c r="E10830" s="21" t="str">
        <f t="shared" si="42"/>
        <v>INSUNIX.LPV.insunix.life_cover</v>
      </c>
    </row>
    <row r="10831" spans="1:5" ht="14.25" customHeight="1">
      <c r="A10831" s="114" t="s">
        <v>677</v>
      </c>
      <c r="B10831" s="114" t="s">
        <v>658</v>
      </c>
      <c r="C10831" s="114" t="s">
        <v>975</v>
      </c>
      <c r="D10831" s="114" t="s">
        <v>989</v>
      </c>
      <c r="E10831" s="21" t="str">
        <f t="shared" si="42"/>
        <v>INSUNIX.LPV.insunix.life_cover</v>
      </c>
    </row>
    <row r="10832" spans="1:5" ht="14.25" customHeight="1">
      <c r="A10832" s="114" t="s">
        <v>677</v>
      </c>
      <c r="B10832" s="114" t="s">
        <v>658</v>
      </c>
      <c r="C10832" s="114" t="s">
        <v>975</v>
      </c>
      <c r="D10832" s="114" t="s">
        <v>989</v>
      </c>
      <c r="E10832" s="21" t="str">
        <f t="shared" si="42"/>
        <v>INSUNIX.LPV.insunix.life_cover</v>
      </c>
    </row>
    <row r="10833" spans="1:5" ht="14.25" customHeight="1">
      <c r="A10833" s="114" t="s">
        <v>677</v>
      </c>
      <c r="B10833" s="114" t="s">
        <v>658</v>
      </c>
      <c r="C10833" s="114" t="s">
        <v>975</v>
      </c>
      <c r="D10833" s="114" t="s">
        <v>989</v>
      </c>
      <c r="E10833" s="21" t="str">
        <f t="shared" si="42"/>
        <v>INSUNIX.LPV.insunix.life_cover</v>
      </c>
    </row>
    <row r="10834" spans="1:5" ht="14.25" customHeight="1">
      <c r="A10834" s="114" t="s">
        <v>677</v>
      </c>
      <c r="B10834" s="114" t="s">
        <v>658</v>
      </c>
      <c r="C10834" s="114" t="s">
        <v>975</v>
      </c>
      <c r="D10834" s="114" t="s">
        <v>989</v>
      </c>
      <c r="E10834" s="21" t="str">
        <f t="shared" si="42"/>
        <v>INSUNIX.LPV.insunix.life_cover</v>
      </c>
    </row>
    <row r="10835" spans="1:5" ht="14.25" customHeight="1">
      <c r="A10835" s="114" t="s">
        <v>677</v>
      </c>
      <c r="B10835" s="114" t="s">
        <v>658</v>
      </c>
      <c r="C10835" s="114" t="s">
        <v>975</v>
      </c>
      <c r="D10835" s="114" t="s">
        <v>989</v>
      </c>
      <c r="E10835" s="21" t="str">
        <f t="shared" si="42"/>
        <v>INSUNIX.LPV.insunix.life_cover</v>
      </c>
    </row>
    <row r="10836" spans="1:5" ht="14.25" customHeight="1">
      <c r="A10836" s="114" t="s">
        <v>677</v>
      </c>
      <c r="B10836" s="114" t="s">
        <v>658</v>
      </c>
      <c r="C10836" s="114" t="s">
        <v>975</v>
      </c>
      <c r="D10836" s="114" t="s">
        <v>989</v>
      </c>
      <c r="E10836" s="21" t="str">
        <f t="shared" si="42"/>
        <v>INSUNIX.LPV.insunix.life_cover</v>
      </c>
    </row>
    <row r="10837" spans="1:5" ht="14.25" customHeight="1">
      <c r="A10837" s="114" t="s">
        <v>677</v>
      </c>
      <c r="B10837" s="114" t="s">
        <v>658</v>
      </c>
      <c r="C10837" s="114" t="s">
        <v>975</v>
      </c>
      <c r="D10837" s="114" t="s">
        <v>989</v>
      </c>
      <c r="E10837" s="21" t="str">
        <f t="shared" si="42"/>
        <v>INSUNIX.LPV.insunix.life_cover</v>
      </c>
    </row>
    <row r="10838" spans="1:5" ht="14.25" customHeight="1">
      <c r="A10838" s="114" t="s">
        <v>677</v>
      </c>
      <c r="B10838" s="114" t="s">
        <v>658</v>
      </c>
      <c r="C10838" s="114" t="s">
        <v>975</v>
      </c>
      <c r="D10838" s="114" t="s">
        <v>989</v>
      </c>
      <c r="E10838" s="21" t="str">
        <f t="shared" si="42"/>
        <v>INSUNIX.LPV.insunix.life_cover</v>
      </c>
    </row>
    <row r="10839" spans="1:5" ht="14.25" customHeight="1">
      <c r="A10839" s="114" t="s">
        <v>677</v>
      </c>
      <c r="B10839" s="114" t="s">
        <v>658</v>
      </c>
      <c r="C10839" s="114" t="s">
        <v>975</v>
      </c>
      <c r="D10839" s="114" t="s">
        <v>989</v>
      </c>
      <c r="E10839" s="21" t="str">
        <f t="shared" si="42"/>
        <v>INSUNIX.LPV.insunix.life_cover</v>
      </c>
    </row>
    <row r="10840" spans="1:5" ht="14.25" customHeight="1">
      <c r="A10840" s="114" t="s">
        <v>677</v>
      </c>
      <c r="B10840" s="114" t="s">
        <v>658</v>
      </c>
      <c r="C10840" s="114" t="s">
        <v>975</v>
      </c>
      <c r="D10840" s="114" t="s">
        <v>989</v>
      </c>
      <c r="E10840" s="21" t="str">
        <f t="shared" si="42"/>
        <v>INSUNIX.LPV.insunix.life_cover</v>
      </c>
    </row>
    <row r="10841" spans="1:5" ht="14.25" customHeight="1">
      <c r="A10841" s="114" t="s">
        <v>677</v>
      </c>
      <c r="B10841" s="114" t="s">
        <v>658</v>
      </c>
      <c r="C10841" s="114" t="s">
        <v>975</v>
      </c>
      <c r="D10841" s="114" t="s">
        <v>989</v>
      </c>
      <c r="E10841" s="21" t="str">
        <f t="shared" si="42"/>
        <v>INSUNIX.LPV.insunix.life_cover</v>
      </c>
    </row>
    <row r="10842" spans="1:5" ht="14.25" customHeight="1">
      <c r="A10842" s="114" t="s">
        <v>677</v>
      </c>
      <c r="B10842" s="114" t="s">
        <v>658</v>
      </c>
      <c r="C10842" s="114" t="s">
        <v>975</v>
      </c>
      <c r="D10842" s="114" t="s">
        <v>989</v>
      </c>
      <c r="E10842" s="21" t="str">
        <f t="shared" si="42"/>
        <v>INSUNIX.LPV.insunix.life_cover</v>
      </c>
    </row>
    <row r="10843" spans="1:5" ht="14.25" customHeight="1">
      <c r="A10843" s="114" t="s">
        <v>677</v>
      </c>
      <c r="B10843" s="114" t="s">
        <v>658</v>
      </c>
      <c r="C10843" s="114" t="s">
        <v>975</v>
      </c>
      <c r="D10843" s="114" t="s">
        <v>989</v>
      </c>
      <c r="E10843" s="21" t="str">
        <f t="shared" si="42"/>
        <v>INSUNIX.LPV.insunix.life_cover</v>
      </c>
    </row>
    <row r="10844" spans="1:5" ht="14.25" customHeight="1">
      <c r="A10844" s="114" t="s">
        <v>677</v>
      </c>
      <c r="B10844" s="114" t="s">
        <v>658</v>
      </c>
      <c r="C10844" s="114" t="s">
        <v>975</v>
      </c>
      <c r="D10844" s="114" t="s">
        <v>989</v>
      </c>
      <c r="E10844" s="21" t="str">
        <f t="shared" si="42"/>
        <v>INSUNIX.LPV.insunix.life_cover</v>
      </c>
    </row>
    <row r="10845" spans="1:5" ht="14.25" customHeight="1">
      <c r="A10845" s="114" t="s">
        <v>677</v>
      </c>
      <c r="B10845" s="114" t="s">
        <v>658</v>
      </c>
      <c r="C10845" s="114" t="s">
        <v>975</v>
      </c>
      <c r="D10845" s="114" t="s">
        <v>989</v>
      </c>
      <c r="E10845" s="21" t="str">
        <f t="shared" si="42"/>
        <v>INSUNIX.LPV.insunix.life_cover</v>
      </c>
    </row>
    <row r="10846" spans="1:5" ht="14.25" customHeight="1">
      <c r="A10846" s="114" t="s">
        <v>677</v>
      </c>
      <c r="B10846" s="114" t="s">
        <v>658</v>
      </c>
      <c r="C10846" s="114" t="s">
        <v>975</v>
      </c>
      <c r="D10846" s="114" t="s">
        <v>989</v>
      </c>
      <c r="E10846" s="21" t="str">
        <f t="shared" si="42"/>
        <v>INSUNIX.LPV.insunix.life_cover</v>
      </c>
    </row>
    <row r="10847" spans="1:5" ht="14.25" customHeight="1">
      <c r="A10847" s="114" t="s">
        <v>677</v>
      </c>
      <c r="B10847" s="114" t="s">
        <v>658</v>
      </c>
      <c r="C10847" s="114" t="s">
        <v>975</v>
      </c>
      <c r="D10847" s="114" t="s">
        <v>989</v>
      </c>
      <c r="E10847" s="21" t="str">
        <f t="shared" si="42"/>
        <v>INSUNIX.LPV.insunix.life_cover</v>
      </c>
    </row>
    <row r="10848" spans="1:5" ht="14.25" customHeight="1">
      <c r="A10848" s="114" t="s">
        <v>677</v>
      </c>
      <c r="B10848" s="114" t="s">
        <v>658</v>
      </c>
      <c r="C10848" s="114" t="s">
        <v>975</v>
      </c>
      <c r="D10848" s="114" t="s">
        <v>989</v>
      </c>
      <c r="E10848" s="21" t="str">
        <f t="shared" si="42"/>
        <v>INSUNIX.LPV.insunix.life_cover</v>
      </c>
    </row>
    <row r="10849" spans="1:5" ht="14.25" customHeight="1">
      <c r="A10849" s="114" t="s">
        <v>677</v>
      </c>
      <c r="B10849" s="114" t="s">
        <v>658</v>
      </c>
      <c r="C10849" s="114" t="s">
        <v>975</v>
      </c>
      <c r="D10849" s="114" t="s">
        <v>989</v>
      </c>
      <c r="E10849" s="21" t="str">
        <f t="shared" si="42"/>
        <v>INSUNIX.LPV.insunix.life_cover</v>
      </c>
    </row>
    <row r="10850" spans="1:5" ht="14.25" customHeight="1">
      <c r="A10850" s="114" t="s">
        <v>677</v>
      </c>
      <c r="B10850" s="114" t="s">
        <v>658</v>
      </c>
      <c r="C10850" s="114" t="s">
        <v>975</v>
      </c>
      <c r="D10850" s="114" t="s">
        <v>989</v>
      </c>
      <c r="E10850" s="21" t="str">
        <f t="shared" si="42"/>
        <v>INSUNIX.LPV.insunix.life_cover</v>
      </c>
    </row>
    <row r="10851" spans="1:5" ht="14.25" customHeight="1">
      <c r="A10851" s="114" t="s">
        <v>677</v>
      </c>
      <c r="B10851" s="114" t="s">
        <v>658</v>
      </c>
      <c r="C10851" s="114" t="s">
        <v>975</v>
      </c>
      <c r="D10851" s="114" t="s">
        <v>989</v>
      </c>
      <c r="E10851" s="21" t="str">
        <f t="shared" si="42"/>
        <v>INSUNIX.LPV.insunix.life_cover</v>
      </c>
    </row>
    <row r="10852" spans="1:5" ht="14.25" customHeight="1">
      <c r="A10852" s="114" t="s">
        <v>677</v>
      </c>
      <c r="B10852" s="114" t="s">
        <v>658</v>
      </c>
      <c r="C10852" s="114" t="s">
        <v>975</v>
      </c>
      <c r="D10852" s="114" t="s">
        <v>989</v>
      </c>
      <c r="E10852" s="21" t="str">
        <f t="shared" si="42"/>
        <v>INSUNIX.LPV.insunix.life_cover</v>
      </c>
    </row>
    <row r="10853" spans="1:5" ht="14.25" customHeight="1">
      <c r="A10853" s="114" t="s">
        <v>677</v>
      </c>
      <c r="B10853" s="114" t="s">
        <v>658</v>
      </c>
      <c r="C10853" s="114" t="s">
        <v>975</v>
      </c>
      <c r="D10853" s="114" t="s">
        <v>989</v>
      </c>
      <c r="E10853" s="21" t="str">
        <f t="shared" si="42"/>
        <v>INSUNIX.LPV.insunix.life_cover</v>
      </c>
    </row>
    <row r="10854" spans="1:5" ht="14.25" customHeight="1">
      <c r="A10854" s="114" t="s">
        <v>677</v>
      </c>
      <c r="B10854" s="114" t="s">
        <v>658</v>
      </c>
      <c r="C10854" s="114" t="s">
        <v>975</v>
      </c>
      <c r="D10854" s="114" t="s">
        <v>989</v>
      </c>
      <c r="E10854" s="21" t="str">
        <f t="shared" si="42"/>
        <v>INSUNIX.LPV.insunix.life_cover</v>
      </c>
    </row>
    <row r="10855" spans="1:5" ht="14.25" customHeight="1">
      <c r="A10855" s="114" t="s">
        <v>677</v>
      </c>
      <c r="B10855" s="114" t="s">
        <v>658</v>
      </c>
      <c r="C10855" s="114" t="s">
        <v>975</v>
      </c>
      <c r="D10855" s="114" t="s">
        <v>989</v>
      </c>
      <c r="E10855" s="21" t="str">
        <f t="shared" si="42"/>
        <v>INSUNIX.LPV.insunix.life_cover</v>
      </c>
    </row>
    <row r="10856" spans="1:5" ht="14.25" customHeight="1">
      <c r="A10856" s="114" t="s">
        <v>677</v>
      </c>
      <c r="B10856" s="114" t="s">
        <v>658</v>
      </c>
      <c r="C10856" s="114" t="s">
        <v>975</v>
      </c>
      <c r="D10856" s="114" t="s">
        <v>989</v>
      </c>
      <c r="E10856" s="21" t="str">
        <f t="shared" si="42"/>
        <v>INSUNIX.LPV.insunix.life_cover</v>
      </c>
    </row>
    <row r="10857" spans="1:5" ht="14.25" customHeight="1">
      <c r="A10857" s="114" t="s">
        <v>677</v>
      </c>
      <c r="B10857" s="114" t="s">
        <v>658</v>
      </c>
      <c r="C10857" s="114" t="s">
        <v>975</v>
      </c>
      <c r="D10857" s="114" t="s">
        <v>989</v>
      </c>
      <c r="E10857" s="21" t="str">
        <f t="shared" si="42"/>
        <v>INSUNIX.LPV.insunix.life_cover</v>
      </c>
    </row>
    <row r="10858" spans="1:5" ht="14.25" customHeight="1">
      <c r="A10858" s="114" t="s">
        <v>677</v>
      </c>
      <c r="B10858" s="114" t="s">
        <v>658</v>
      </c>
      <c r="C10858" s="114" t="s">
        <v>975</v>
      </c>
      <c r="D10858" s="114" t="s">
        <v>989</v>
      </c>
      <c r="E10858" s="21" t="str">
        <f t="shared" si="42"/>
        <v>INSUNIX.LPV.insunix.life_cover</v>
      </c>
    </row>
    <row r="10859" spans="1:5" ht="14.25" customHeight="1">
      <c r="A10859" s="114" t="s">
        <v>677</v>
      </c>
      <c r="B10859" s="114" t="s">
        <v>658</v>
      </c>
      <c r="C10859" s="114" t="s">
        <v>975</v>
      </c>
      <c r="D10859" s="114" t="s">
        <v>989</v>
      </c>
      <c r="E10859" s="21" t="str">
        <f t="shared" si="42"/>
        <v>INSUNIX.LPV.insunix.life_cover</v>
      </c>
    </row>
    <row r="10860" spans="1:5" ht="14.25" customHeight="1">
      <c r="A10860" s="114" t="s">
        <v>677</v>
      </c>
      <c r="B10860" s="114" t="s">
        <v>658</v>
      </c>
      <c r="C10860" s="114" t="s">
        <v>975</v>
      </c>
      <c r="D10860" s="114" t="s">
        <v>989</v>
      </c>
      <c r="E10860" s="21" t="str">
        <f t="shared" si="42"/>
        <v>INSUNIX.LPV.insunix.life_cover</v>
      </c>
    </row>
    <row r="10861" spans="1:5" ht="14.25" customHeight="1">
      <c r="A10861" s="114" t="s">
        <v>677</v>
      </c>
      <c r="B10861" s="114" t="s">
        <v>658</v>
      </c>
      <c r="C10861" s="114" t="s">
        <v>975</v>
      </c>
      <c r="D10861" s="114" t="s">
        <v>989</v>
      </c>
      <c r="E10861" s="21" t="str">
        <f t="shared" si="42"/>
        <v>INSUNIX.LPV.insunix.life_cover</v>
      </c>
    </row>
    <row r="10862" spans="1:5" ht="14.25" customHeight="1">
      <c r="A10862" s="114" t="s">
        <v>677</v>
      </c>
      <c r="B10862" s="114" t="s">
        <v>658</v>
      </c>
      <c r="C10862" s="114" t="s">
        <v>975</v>
      </c>
      <c r="D10862" s="114" t="s">
        <v>989</v>
      </c>
      <c r="E10862" s="21" t="str">
        <f t="shared" si="42"/>
        <v>INSUNIX.LPV.insunix.life_cover</v>
      </c>
    </row>
    <row r="10863" spans="1:5" ht="14.25" customHeight="1">
      <c r="A10863" s="114" t="s">
        <v>677</v>
      </c>
      <c r="B10863" s="114" t="s">
        <v>658</v>
      </c>
      <c r="C10863" s="114" t="s">
        <v>975</v>
      </c>
      <c r="D10863" s="114" t="s">
        <v>989</v>
      </c>
      <c r="E10863" s="21" t="str">
        <f t="shared" si="42"/>
        <v>INSUNIX.LPV.insunix.life_cover</v>
      </c>
    </row>
    <row r="10864" spans="1:5" ht="14.25" customHeight="1">
      <c r="A10864" s="114" t="s">
        <v>677</v>
      </c>
      <c r="B10864" s="114" t="s">
        <v>658</v>
      </c>
      <c r="C10864" s="114" t="s">
        <v>975</v>
      </c>
      <c r="D10864" s="114" t="s">
        <v>989</v>
      </c>
      <c r="E10864" s="21" t="str">
        <f t="shared" si="42"/>
        <v>INSUNIX.LPV.insunix.life_cover</v>
      </c>
    </row>
    <row r="10865" spans="1:5" ht="14.25" customHeight="1">
      <c r="A10865" s="114" t="s">
        <v>677</v>
      </c>
      <c r="B10865" s="114" t="s">
        <v>658</v>
      </c>
      <c r="C10865" s="114" t="s">
        <v>975</v>
      </c>
      <c r="D10865" s="114" t="s">
        <v>989</v>
      </c>
      <c r="E10865" s="21" t="str">
        <f t="shared" si="42"/>
        <v>INSUNIX.LPV.insunix.life_cover</v>
      </c>
    </row>
    <row r="10866" spans="1:5" ht="14.25" customHeight="1">
      <c r="A10866" s="114" t="s">
        <v>677</v>
      </c>
      <c r="B10866" s="114" t="s">
        <v>658</v>
      </c>
      <c r="C10866" s="114" t="s">
        <v>975</v>
      </c>
      <c r="D10866" s="114" t="s">
        <v>989</v>
      </c>
      <c r="E10866" s="21" t="str">
        <f t="shared" si="42"/>
        <v>INSUNIX.LPV.insunix.life_cover</v>
      </c>
    </row>
    <row r="10867" spans="1:5" ht="14.25" customHeight="1">
      <c r="A10867" s="114" t="s">
        <v>677</v>
      </c>
      <c r="B10867" s="114" t="s">
        <v>658</v>
      </c>
      <c r="C10867" s="114" t="s">
        <v>975</v>
      </c>
      <c r="D10867" s="114" t="s">
        <v>989</v>
      </c>
      <c r="E10867" s="21" t="str">
        <f t="shared" si="42"/>
        <v>INSUNIX.LPV.insunix.life_cover</v>
      </c>
    </row>
    <row r="10868" spans="1:5" ht="14.25" customHeight="1">
      <c r="A10868" s="114" t="s">
        <v>677</v>
      </c>
      <c r="B10868" s="114" t="s">
        <v>658</v>
      </c>
      <c r="C10868" s="114" t="s">
        <v>975</v>
      </c>
      <c r="D10868" s="114" t="s">
        <v>989</v>
      </c>
      <c r="E10868" s="21" t="str">
        <f t="shared" si="42"/>
        <v>INSUNIX.LPV.insunix.life_cover</v>
      </c>
    </row>
    <row r="10869" spans="1:5" ht="14.25" customHeight="1">
      <c r="A10869" s="114" t="s">
        <v>677</v>
      </c>
      <c r="B10869" s="114" t="s">
        <v>658</v>
      </c>
      <c r="C10869" s="114" t="s">
        <v>975</v>
      </c>
      <c r="D10869" s="114" t="s">
        <v>989</v>
      </c>
      <c r="E10869" s="21" t="str">
        <f t="shared" si="42"/>
        <v>INSUNIX.LPV.insunix.life_cover</v>
      </c>
    </row>
    <row r="10870" spans="1:5" ht="14.25" customHeight="1">
      <c r="A10870" s="114" t="s">
        <v>677</v>
      </c>
      <c r="B10870" s="114" t="s">
        <v>658</v>
      </c>
      <c r="C10870" s="114" t="s">
        <v>975</v>
      </c>
      <c r="D10870" s="114" t="s">
        <v>989</v>
      </c>
      <c r="E10870" s="21" t="str">
        <f t="shared" si="42"/>
        <v>INSUNIX.LPV.insunix.life_cover</v>
      </c>
    </row>
    <row r="10871" spans="1:5" ht="14.25" customHeight="1">
      <c r="A10871" s="114" t="s">
        <v>677</v>
      </c>
      <c r="B10871" s="114" t="s">
        <v>658</v>
      </c>
      <c r="C10871" s="114" t="s">
        <v>975</v>
      </c>
      <c r="D10871" s="114" t="s">
        <v>989</v>
      </c>
      <c r="E10871" s="21" t="str">
        <f t="shared" si="42"/>
        <v>INSUNIX.LPV.insunix.life_cover</v>
      </c>
    </row>
    <row r="10872" spans="1:5" ht="14.25" customHeight="1">
      <c r="A10872" s="114" t="s">
        <v>677</v>
      </c>
      <c r="B10872" s="114" t="s">
        <v>658</v>
      </c>
      <c r="C10872" s="114" t="s">
        <v>975</v>
      </c>
      <c r="D10872" s="114" t="s">
        <v>989</v>
      </c>
      <c r="E10872" s="21" t="str">
        <f t="shared" si="42"/>
        <v>INSUNIX.LPV.insunix.life_cover</v>
      </c>
    </row>
    <row r="10873" spans="1:5" ht="14.25" customHeight="1">
      <c r="A10873" s="114" t="s">
        <v>677</v>
      </c>
      <c r="B10873" s="114" t="s">
        <v>658</v>
      </c>
      <c r="C10873" s="114" t="s">
        <v>975</v>
      </c>
      <c r="D10873" s="114" t="s">
        <v>989</v>
      </c>
      <c r="E10873" s="21" t="str">
        <f t="shared" si="42"/>
        <v>INSUNIX.LPV.insunix.life_cover</v>
      </c>
    </row>
    <row r="10874" spans="1:5" ht="14.25" customHeight="1">
      <c r="A10874" s="114" t="s">
        <v>677</v>
      </c>
      <c r="B10874" s="114" t="s">
        <v>658</v>
      </c>
      <c r="C10874" s="114" t="s">
        <v>975</v>
      </c>
      <c r="D10874" s="114" t="s">
        <v>989</v>
      </c>
      <c r="E10874" s="21" t="str">
        <f t="shared" si="42"/>
        <v>INSUNIX.LPV.insunix.life_cover</v>
      </c>
    </row>
    <row r="10875" spans="1:5" ht="14.25" customHeight="1">
      <c r="A10875" s="114" t="s">
        <v>677</v>
      </c>
      <c r="B10875" s="114" t="s">
        <v>658</v>
      </c>
      <c r="C10875" s="114" t="s">
        <v>975</v>
      </c>
      <c r="D10875" s="114" t="s">
        <v>989</v>
      </c>
      <c r="E10875" s="21" t="str">
        <f t="shared" si="42"/>
        <v>INSUNIX.LPV.insunix.life_cover</v>
      </c>
    </row>
    <row r="10876" spans="1:5" ht="14.25" customHeight="1">
      <c r="A10876" s="114" t="s">
        <v>677</v>
      </c>
      <c r="B10876" s="114" t="s">
        <v>658</v>
      </c>
      <c r="C10876" s="114" t="s">
        <v>975</v>
      </c>
      <c r="D10876" s="114" t="s">
        <v>989</v>
      </c>
      <c r="E10876" s="21" t="str">
        <f t="shared" si="42"/>
        <v>INSUNIX.LPV.insunix.life_cover</v>
      </c>
    </row>
    <row r="10877" spans="1:5" ht="14.25" customHeight="1">
      <c r="A10877" s="114" t="s">
        <v>677</v>
      </c>
      <c r="B10877" s="114" t="s">
        <v>658</v>
      </c>
      <c r="C10877" s="114" t="s">
        <v>975</v>
      </c>
      <c r="D10877" s="114" t="s">
        <v>989</v>
      </c>
      <c r="E10877" s="21" t="str">
        <f t="shared" si="42"/>
        <v>INSUNIX.LPV.insunix.life_cover</v>
      </c>
    </row>
    <row r="10878" spans="1:5" ht="14.25" customHeight="1">
      <c r="A10878" s="114" t="s">
        <v>677</v>
      </c>
      <c r="B10878" s="114" t="s">
        <v>658</v>
      </c>
      <c r="C10878" s="114" t="s">
        <v>975</v>
      </c>
      <c r="D10878" s="114" t="s">
        <v>989</v>
      </c>
      <c r="E10878" s="21" t="str">
        <f t="shared" si="42"/>
        <v>INSUNIX.LPV.insunix.life_cover</v>
      </c>
    </row>
    <row r="10879" spans="1:5" ht="14.25" customHeight="1">
      <c r="A10879" s="114" t="s">
        <v>677</v>
      </c>
      <c r="B10879" s="114" t="s">
        <v>658</v>
      </c>
      <c r="C10879" s="114" t="s">
        <v>975</v>
      </c>
      <c r="D10879" s="114" t="s">
        <v>989</v>
      </c>
      <c r="E10879" s="21" t="str">
        <f t="shared" si="42"/>
        <v>INSUNIX.LPV.insunix.life_cover</v>
      </c>
    </row>
    <row r="10880" spans="1:5" ht="14.25" customHeight="1">
      <c r="A10880" s="114" t="s">
        <v>677</v>
      </c>
      <c r="B10880" s="114" t="s">
        <v>658</v>
      </c>
      <c r="C10880" s="114" t="s">
        <v>975</v>
      </c>
      <c r="D10880" s="114" t="s">
        <v>989</v>
      </c>
      <c r="E10880" s="21" t="str">
        <f t="shared" si="42"/>
        <v>INSUNIX.LPV.insunix.life_cover</v>
      </c>
    </row>
    <row r="10881" spans="1:5" ht="14.25" customHeight="1">
      <c r="A10881" s="114" t="s">
        <v>677</v>
      </c>
      <c r="B10881" s="114" t="s">
        <v>658</v>
      </c>
      <c r="C10881" s="114" t="s">
        <v>975</v>
      </c>
      <c r="D10881" s="114" t="s">
        <v>989</v>
      </c>
      <c r="E10881" s="21" t="str">
        <f t="shared" si="42"/>
        <v>INSUNIX.LPV.insunix.life_cover</v>
      </c>
    </row>
    <row r="10882" spans="1:5" ht="14.25" customHeight="1">
      <c r="A10882" s="114" t="s">
        <v>677</v>
      </c>
      <c r="B10882" s="114" t="s">
        <v>658</v>
      </c>
      <c r="C10882" s="114" t="s">
        <v>975</v>
      </c>
      <c r="D10882" s="114" t="s">
        <v>989</v>
      </c>
      <c r="E10882" s="21" t="str">
        <f t="shared" si="42"/>
        <v>INSUNIX.LPV.insunix.life_cover</v>
      </c>
    </row>
    <row r="10883" spans="1:5" ht="14.25" customHeight="1">
      <c r="A10883" s="114" t="s">
        <v>677</v>
      </c>
      <c r="B10883" s="114" t="s">
        <v>658</v>
      </c>
      <c r="C10883" s="114" t="s">
        <v>975</v>
      </c>
      <c r="D10883" s="114" t="s">
        <v>989</v>
      </c>
      <c r="E10883" s="21" t="str">
        <f t="shared" si="42"/>
        <v>INSUNIX.LPV.insunix.life_cover</v>
      </c>
    </row>
    <row r="10884" spans="1:5" ht="14.25" customHeight="1">
      <c r="A10884" s="114" t="s">
        <v>677</v>
      </c>
      <c r="B10884" s="114" t="s">
        <v>658</v>
      </c>
      <c r="C10884" s="114" t="s">
        <v>975</v>
      </c>
      <c r="D10884" s="114" t="s">
        <v>989</v>
      </c>
      <c r="E10884" s="21" t="str">
        <f t="shared" si="42"/>
        <v>INSUNIX.LPV.insunix.life_cover</v>
      </c>
    </row>
    <row r="10885" spans="1:5" ht="14.25" customHeight="1">
      <c r="A10885" s="114" t="s">
        <v>677</v>
      </c>
      <c r="B10885" s="114" t="s">
        <v>658</v>
      </c>
      <c r="C10885" s="114" t="s">
        <v>975</v>
      </c>
      <c r="D10885" s="114" t="s">
        <v>989</v>
      </c>
      <c r="E10885" s="21" t="str">
        <f t="shared" si="42"/>
        <v>INSUNIX.LPV.insunix.life_cover</v>
      </c>
    </row>
    <row r="10886" spans="1:5" ht="14.25" customHeight="1">
      <c r="A10886" s="114" t="s">
        <v>677</v>
      </c>
      <c r="B10886" s="114" t="s">
        <v>658</v>
      </c>
      <c r="C10886" s="114" t="s">
        <v>975</v>
      </c>
      <c r="D10886" s="114" t="s">
        <v>989</v>
      </c>
      <c r="E10886" s="21" t="str">
        <f t="shared" si="42"/>
        <v>INSUNIX.LPV.insunix.life_cover</v>
      </c>
    </row>
    <row r="10887" spans="1:5" ht="14.25" customHeight="1">
      <c r="A10887" s="114" t="s">
        <v>677</v>
      </c>
      <c r="B10887" s="114" t="s">
        <v>658</v>
      </c>
      <c r="C10887" s="114" t="s">
        <v>975</v>
      </c>
      <c r="D10887" s="114" t="s">
        <v>989</v>
      </c>
      <c r="E10887" s="21" t="str">
        <f t="shared" si="42"/>
        <v>INSUNIX.LPV.insunix.life_cover</v>
      </c>
    </row>
    <row r="10888" spans="1:5" ht="14.25" customHeight="1">
      <c r="A10888" s="114" t="s">
        <v>677</v>
      </c>
      <c r="B10888" s="114" t="s">
        <v>658</v>
      </c>
      <c r="C10888" s="114" t="s">
        <v>975</v>
      </c>
      <c r="D10888" s="114" t="s">
        <v>989</v>
      </c>
      <c r="E10888" s="21" t="str">
        <f t="shared" si="42"/>
        <v>INSUNIX.LPV.insunix.life_cover</v>
      </c>
    </row>
    <row r="10889" spans="1:5" ht="14.25" customHeight="1">
      <c r="A10889" s="114" t="s">
        <v>677</v>
      </c>
      <c r="B10889" s="114" t="s">
        <v>658</v>
      </c>
      <c r="C10889" s="114" t="s">
        <v>975</v>
      </c>
      <c r="D10889" s="114" t="s">
        <v>989</v>
      </c>
      <c r="E10889" s="21" t="str">
        <f t="shared" si="42"/>
        <v>INSUNIX.LPV.insunix.life_cover</v>
      </c>
    </row>
    <row r="10890" spans="1:5" ht="14.25" customHeight="1">
      <c r="A10890" s="114" t="s">
        <v>677</v>
      </c>
      <c r="B10890" s="114" t="s">
        <v>658</v>
      </c>
      <c r="C10890" s="114" t="s">
        <v>975</v>
      </c>
      <c r="D10890" s="114" t="s">
        <v>989</v>
      </c>
      <c r="E10890" s="21" t="str">
        <f t="shared" si="42"/>
        <v>INSUNIX.LPV.insunix.life_cover</v>
      </c>
    </row>
    <row r="10891" spans="1:5" ht="14.25" customHeight="1">
      <c r="A10891" s="114" t="s">
        <v>677</v>
      </c>
      <c r="B10891" s="114" t="s">
        <v>658</v>
      </c>
      <c r="C10891" s="114" t="s">
        <v>975</v>
      </c>
      <c r="D10891" s="114" t="s">
        <v>989</v>
      </c>
      <c r="E10891" s="21" t="str">
        <f t="shared" si="42"/>
        <v>INSUNIX.LPV.insunix.life_cover</v>
      </c>
    </row>
    <row r="10892" spans="1:5" ht="14.25" customHeight="1">
      <c r="A10892" s="114" t="s">
        <v>677</v>
      </c>
      <c r="B10892" s="114" t="s">
        <v>658</v>
      </c>
      <c r="C10892" s="114" t="s">
        <v>975</v>
      </c>
      <c r="D10892" s="114" t="s">
        <v>990</v>
      </c>
      <c r="E10892" s="21" t="str">
        <f t="shared" si="42"/>
        <v>INSUNIX.LPV.insunix.modules</v>
      </c>
    </row>
    <row r="10893" spans="1:5" ht="14.25" customHeight="1">
      <c r="A10893" s="114" t="s">
        <v>677</v>
      </c>
      <c r="B10893" s="114" t="s">
        <v>658</v>
      </c>
      <c r="C10893" s="114" t="s">
        <v>975</v>
      </c>
      <c r="D10893" s="114" t="s">
        <v>990</v>
      </c>
      <c r="E10893" s="21" t="str">
        <f t="shared" si="42"/>
        <v>INSUNIX.LPV.insunix.modules</v>
      </c>
    </row>
    <row r="10894" spans="1:5" ht="14.25" customHeight="1">
      <c r="A10894" s="114" t="s">
        <v>677</v>
      </c>
      <c r="B10894" s="114" t="s">
        <v>658</v>
      </c>
      <c r="C10894" s="114" t="s">
        <v>975</v>
      </c>
      <c r="D10894" s="114" t="s">
        <v>990</v>
      </c>
      <c r="E10894" s="21" t="str">
        <f t="shared" si="42"/>
        <v>INSUNIX.LPV.insunix.modules</v>
      </c>
    </row>
    <row r="10895" spans="1:5" ht="14.25" customHeight="1">
      <c r="A10895" s="114" t="s">
        <v>677</v>
      </c>
      <c r="B10895" s="114" t="s">
        <v>658</v>
      </c>
      <c r="C10895" s="114" t="s">
        <v>975</v>
      </c>
      <c r="D10895" s="114" t="s">
        <v>990</v>
      </c>
      <c r="E10895" s="21" t="str">
        <f t="shared" si="42"/>
        <v>INSUNIX.LPV.insunix.modules</v>
      </c>
    </row>
    <row r="10896" spans="1:5" ht="14.25" customHeight="1">
      <c r="A10896" s="114" t="s">
        <v>677</v>
      </c>
      <c r="B10896" s="114" t="s">
        <v>658</v>
      </c>
      <c r="C10896" s="114" t="s">
        <v>975</v>
      </c>
      <c r="D10896" s="114" t="s">
        <v>990</v>
      </c>
      <c r="E10896" s="21" t="str">
        <f t="shared" si="42"/>
        <v>INSUNIX.LPV.insunix.modules</v>
      </c>
    </row>
    <row r="10897" spans="1:5" ht="14.25" customHeight="1">
      <c r="A10897" s="114" t="s">
        <v>677</v>
      </c>
      <c r="B10897" s="114" t="s">
        <v>658</v>
      </c>
      <c r="C10897" s="114" t="s">
        <v>975</v>
      </c>
      <c r="D10897" s="114" t="s">
        <v>990</v>
      </c>
      <c r="E10897" s="21" t="str">
        <f t="shared" si="42"/>
        <v>INSUNIX.LPV.insunix.modules</v>
      </c>
    </row>
    <row r="10898" spans="1:5" ht="14.25" customHeight="1">
      <c r="A10898" s="114" t="s">
        <v>677</v>
      </c>
      <c r="B10898" s="114" t="s">
        <v>658</v>
      </c>
      <c r="C10898" s="114" t="s">
        <v>975</v>
      </c>
      <c r="D10898" s="114" t="s">
        <v>990</v>
      </c>
      <c r="E10898" s="21" t="str">
        <f t="shared" si="42"/>
        <v>INSUNIX.LPV.insunix.modules</v>
      </c>
    </row>
    <row r="10899" spans="1:5" ht="14.25" customHeight="1">
      <c r="A10899" s="114" t="s">
        <v>677</v>
      </c>
      <c r="B10899" s="114" t="s">
        <v>658</v>
      </c>
      <c r="C10899" s="114" t="s">
        <v>975</v>
      </c>
      <c r="D10899" s="114" t="s">
        <v>990</v>
      </c>
      <c r="E10899" s="21" t="str">
        <f t="shared" si="42"/>
        <v>INSUNIX.LPV.insunix.modules</v>
      </c>
    </row>
    <row r="10900" spans="1:5" ht="14.25" customHeight="1">
      <c r="A10900" s="114" t="s">
        <v>677</v>
      </c>
      <c r="B10900" s="114" t="s">
        <v>658</v>
      </c>
      <c r="C10900" s="114" t="s">
        <v>975</v>
      </c>
      <c r="D10900" s="114" t="s">
        <v>990</v>
      </c>
      <c r="E10900" s="21" t="str">
        <f t="shared" si="42"/>
        <v>INSUNIX.LPV.insunix.modules</v>
      </c>
    </row>
    <row r="10901" spans="1:5" ht="14.25" customHeight="1">
      <c r="A10901" s="114" t="s">
        <v>677</v>
      </c>
      <c r="B10901" s="114" t="s">
        <v>658</v>
      </c>
      <c r="C10901" s="114" t="s">
        <v>975</v>
      </c>
      <c r="D10901" s="114" t="s">
        <v>990</v>
      </c>
      <c r="E10901" s="21" t="str">
        <f t="shared" si="42"/>
        <v>INSUNIX.LPV.insunix.modules</v>
      </c>
    </row>
    <row r="10902" spans="1:5" ht="14.25" customHeight="1">
      <c r="A10902" s="114" t="s">
        <v>677</v>
      </c>
      <c r="B10902" s="114" t="s">
        <v>658</v>
      </c>
      <c r="C10902" s="114" t="s">
        <v>975</v>
      </c>
      <c r="D10902" s="114" t="s">
        <v>990</v>
      </c>
      <c r="E10902" s="21" t="str">
        <f t="shared" si="42"/>
        <v>INSUNIX.LPV.insunix.modules</v>
      </c>
    </row>
    <row r="10903" spans="1:5" ht="14.25" customHeight="1">
      <c r="A10903" s="114" t="s">
        <v>677</v>
      </c>
      <c r="B10903" s="114" t="s">
        <v>658</v>
      </c>
      <c r="C10903" s="114" t="s">
        <v>975</v>
      </c>
      <c r="D10903" s="114" t="s">
        <v>990</v>
      </c>
      <c r="E10903" s="21" t="str">
        <f t="shared" si="42"/>
        <v>INSUNIX.LPV.insunix.modules</v>
      </c>
    </row>
    <row r="10904" spans="1:5" ht="14.25" customHeight="1">
      <c r="A10904" s="114" t="s">
        <v>677</v>
      </c>
      <c r="B10904" s="114" t="s">
        <v>658</v>
      </c>
      <c r="C10904" s="114" t="s">
        <v>975</v>
      </c>
      <c r="D10904" s="114" t="s">
        <v>990</v>
      </c>
      <c r="E10904" s="21" t="str">
        <f t="shared" si="42"/>
        <v>INSUNIX.LPV.insunix.modules</v>
      </c>
    </row>
    <row r="10905" spans="1:5" ht="14.25" customHeight="1">
      <c r="A10905" s="114" t="s">
        <v>677</v>
      </c>
      <c r="B10905" s="114" t="s">
        <v>658</v>
      </c>
      <c r="C10905" s="114" t="s">
        <v>975</v>
      </c>
      <c r="D10905" s="114" t="s">
        <v>990</v>
      </c>
      <c r="E10905" s="21" t="str">
        <f t="shared" si="42"/>
        <v>INSUNIX.LPV.insunix.modules</v>
      </c>
    </row>
    <row r="10906" spans="1:5" ht="14.25" customHeight="1">
      <c r="A10906" s="114" t="s">
        <v>677</v>
      </c>
      <c r="B10906" s="114" t="s">
        <v>658</v>
      </c>
      <c r="C10906" s="114" t="s">
        <v>975</v>
      </c>
      <c r="D10906" s="114" t="s">
        <v>990</v>
      </c>
      <c r="E10906" s="21" t="str">
        <f t="shared" si="42"/>
        <v>INSUNIX.LPV.insunix.modules</v>
      </c>
    </row>
    <row r="10907" spans="1:5" ht="14.25" customHeight="1">
      <c r="A10907" s="114" t="s">
        <v>677</v>
      </c>
      <c r="B10907" s="114" t="s">
        <v>658</v>
      </c>
      <c r="C10907" s="114" t="s">
        <v>975</v>
      </c>
      <c r="D10907" s="114" t="s">
        <v>990</v>
      </c>
      <c r="E10907" s="21" t="str">
        <f t="shared" si="42"/>
        <v>INSUNIX.LPV.insunix.modules</v>
      </c>
    </row>
    <row r="10908" spans="1:5" ht="14.25" customHeight="1">
      <c r="A10908" s="114" t="s">
        <v>677</v>
      </c>
      <c r="B10908" s="114" t="s">
        <v>658</v>
      </c>
      <c r="C10908" s="114" t="s">
        <v>975</v>
      </c>
      <c r="D10908" s="114" t="s">
        <v>991</v>
      </c>
      <c r="E10908" s="21" t="str">
        <f t="shared" si="42"/>
        <v>INSUNIX.LPV.insunix.policy</v>
      </c>
    </row>
    <row r="10909" spans="1:5" ht="14.25" customHeight="1">
      <c r="A10909" s="114" t="s">
        <v>677</v>
      </c>
      <c r="B10909" s="114" t="s">
        <v>658</v>
      </c>
      <c r="C10909" s="114" t="s">
        <v>975</v>
      </c>
      <c r="D10909" s="114" t="s">
        <v>991</v>
      </c>
      <c r="E10909" s="21" t="str">
        <f t="shared" si="42"/>
        <v>INSUNIX.LPV.insunix.policy</v>
      </c>
    </row>
    <row r="10910" spans="1:5" ht="14.25" customHeight="1">
      <c r="A10910" s="114" t="s">
        <v>677</v>
      </c>
      <c r="B10910" s="114" t="s">
        <v>658</v>
      </c>
      <c r="C10910" s="114" t="s">
        <v>975</v>
      </c>
      <c r="D10910" s="114" t="s">
        <v>991</v>
      </c>
      <c r="E10910" s="21" t="str">
        <f t="shared" si="42"/>
        <v>INSUNIX.LPV.insunix.policy</v>
      </c>
    </row>
    <row r="10911" spans="1:5" ht="14.25" customHeight="1">
      <c r="A10911" s="114" t="s">
        <v>677</v>
      </c>
      <c r="B10911" s="114" t="s">
        <v>658</v>
      </c>
      <c r="C10911" s="114" t="s">
        <v>975</v>
      </c>
      <c r="D10911" s="114" t="s">
        <v>991</v>
      </c>
      <c r="E10911" s="21" t="str">
        <f t="shared" si="42"/>
        <v>INSUNIX.LPV.insunix.policy</v>
      </c>
    </row>
    <row r="10912" spans="1:5" ht="14.25" customHeight="1">
      <c r="A10912" s="114" t="s">
        <v>677</v>
      </c>
      <c r="B10912" s="114" t="s">
        <v>658</v>
      </c>
      <c r="C10912" s="114" t="s">
        <v>975</v>
      </c>
      <c r="D10912" s="114" t="s">
        <v>991</v>
      </c>
      <c r="E10912" s="21" t="str">
        <f t="shared" si="42"/>
        <v>INSUNIX.LPV.insunix.policy</v>
      </c>
    </row>
    <row r="10913" spans="1:5" ht="14.25" customHeight="1">
      <c r="A10913" s="114" t="s">
        <v>677</v>
      </c>
      <c r="B10913" s="114" t="s">
        <v>658</v>
      </c>
      <c r="C10913" s="114" t="s">
        <v>975</v>
      </c>
      <c r="D10913" s="114" t="s">
        <v>991</v>
      </c>
      <c r="E10913" s="21" t="str">
        <f t="shared" si="42"/>
        <v>INSUNIX.LPV.insunix.policy</v>
      </c>
    </row>
    <row r="10914" spans="1:5" ht="14.25" customHeight="1">
      <c r="A10914" s="114" t="s">
        <v>677</v>
      </c>
      <c r="B10914" s="114" t="s">
        <v>658</v>
      </c>
      <c r="C10914" s="114" t="s">
        <v>975</v>
      </c>
      <c r="D10914" s="114" t="s">
        <v>991</v>
      </c>
      <c r="E10914" s="21" t="str">
        <f t="shared" si="42"/>
        <v>INSUNIX.LPV.insunix.policy</v>
      </c>
    </row>
    <row r="10915" spans="1:5" ht="14.25" customHeight="1">
      <c r="A10915" s="114" t="s">
        <v>677</v>
      </c>
      <c r="B10915" s="114" t="s">
        <v>658</v>
      </c>
      <c r="C10915" s="114" t="s">
        <v>975</v>
      </c>
      <c r="D10915" s="114" t="s">
        <v>991</v>
      </c>
      <c r="E10915" s="21" t="str">
        <f t="shared" si="42"/>
        <v>INSUNIX.LPV.insunix.policy</v>
      </c>
    </row>
    <row r="10916" spans="1:5" ht="14.25" customHeight="1">
      <c r="A10916" s="114" t="s">
        <v>677</v>
      </c>
      <c r="B10916" s="114" t="s">
        <v>658</v>
      </c>
      <c r="C10916" s="114" t="s">
        <v>975</v>
      </c>
      <c r="D10916" s="114" t="s">
        <v>991</v>
      </c>
      <c r="E10916" s="21" t="str">
        <f t="shared" si="42"/>
        <v>INSUNIX.LPV.insunix.policy</v>
      </c>
    </row>
    <row r="10917" spans="1:5" ht="14.25" customHeight="1">
      <c r="A10917" s="114" t="s">
        <v>677</v>
      </c>
      <c r="B10917" s="114" t="s">
        <v>658</v>
      </c>
      <c r="C10917" s="114" t="s">
        <v>975</v>
      </c>
      <c r="D10917" s="114" t="s">
        <v>991</v>
      </c>
      <c r="E10917" s="21" t="str">
        <f t="shared" si="42"/>
        <v>INSUNIX.LPV.insunix.policy</v>
      </c>
    </row>
    <row r="10918" spans="1:5" ht="14.25" customHeight="1">
      <c r="A10918" s="114" t="s">
        <v>677</v>
      </c>
      <c r="B10918" s="114" t="s">
        <v>658</v>
      </c>
      <c r="C10918" s="114" t="s">
        <v>975</v>
      </c>
      <c r="D10918" s="114" t="s">
        <v>991</v>
      </c>
      <c r="E10918" s="21" t="str">
        <f t="shared" si="42"/>
        <v>INSUNIX.LPV.insunix.policy</v>
      </c>
    </row>
    <row r="10919" spans="1:5" ht="14.25" customHeight="1">
      <c r="A10919" s="114" t="s">
        <v>677</v>
      </c>
      <c r="B10919" s="114" t="s">
        <v>658</v>
      </c>
      <c r="C10919" s="114" t="s">
        <v>975</v>
      </c>
      <c r="D10919" s="114" t="s">
        <v>991</v>
      </c>
      <c r="E10919" s="21" t="str">
        <f t="shared" si="42"/>
        <v>INSUNIX.LPV.insunix.policy</v>
      </c>
    </row>
    <row r="10920" spans="1:5" ht="14.25" customHeight="1">
      <c r="A10920" s="114" t="s">
        <v>677</v>
      </c>
      <c r="B10920" s="114" t="s">
        <v>658</v>
      </c>
      <c r="C10920" s="114" t="s">
        <v>975</v>
      </c>
      <c r="D10920" s="114" t="s">
        <v>991</v>
      </c>
      <c r="E10920" s="21" t="str">
        <f t="shared" si="42"/>
        <v>INSUNIX.LPV.insunix.policy</v>
      </c>
    </row>
    <row r="10921" spans="1:5" ht="14.25" customHeight="1">
      <c r="A10921" s="114" t="s">
        <v>677</v>
      </c>
      <c r="B10921" s="114" t="s">
        <v>658</v>
      </c>
      <c r="C10921" s="114" t="s">
        <v>975</v>
      </c>
      <c r="D10921" s="114" t="s">
        <v>991</v>
      </c>
      <c r="E10921" s="21" t="str">
        <f t="shared" si="42"/>
        <v>INSUNIX.LPV.insunix.policy</v>
      </c>
    </row>
    <row r="10922" spans="1:5" ht="14.25" customHeight="1">
      <c r="A10922" s="114" t="s">
        <v>677</v>
      </c>
      <c r="B10922" s="114" t="s">
        <v>658</v>
      </c>
      <c r="C10922" s="114" t="s">
        <v>975</v>
      </c>
      <c r="D10922" s="114" t="s">
        <v>991</v>
      </c>
      <c r="E10922" s="21" t="str">
        <f t="shared" si="42"/>
        <v>INSUNIX.LPV.insunix.policy</v>
      </c>
    </row>
    <row r="10923" spans="1:5" ht="14.25" customHeight="1">
      <c r="A10923" s="114" t="s">
        <v>677</v>
      </c>
      <c r="B10923" s="114" t="s">
        <v>658</v>
      </c>
      <c r="C10923" s="114" t="s">
        <v>975</v>
      </c>
      <c r="D10923" s="114" t="s">
        <v>991</v>
      </c>
      <c r="E10923" s="21" t="str">
        <f t="shared" si="42"/>
        <v>INSUNIX.LPV.insunix.policy</v>
      </c>
    </row>
    <row r="10924" spans="1:5" ht="14.25" customHeight="1">
      <c r="A10924" s="114" t="s">
        <v>677</v>
      </c>
      <c r="B10924" s="114" t="s">
        <v>658</v>
      </c>
      <c r="C10924" s="114" t="s">
        <v>975</v>
      </c>
      <c r="D10924" s="114" t="s">
        <v>991</v>
      </c>
      <c r="E10924" s="21" t="str">
        <f t="shared" si="42"/>
        <v>INSUNIX.LPV.insunix.policy</v>
      </c>
    </row>
    <row r="10925" spans="1:5" ht="14.25" customHeight="1">
      <c r="A10925" s="114" t="s">
        <v>677</v>
      </c>
      <c r="B10925" s="114" t="s">
        <v>658</v>
      </c>
      <c r="C10925" s="114" t="s">
        <v>975</v>
      </c>
      <c r="D10925" s="114" t="s">
        <v>991</v>
      </c>
      <c r="E10925" s="21" t="str">
        <f t="shared" si="42"/>
        <v>INSUNIX.LPV.insunix.policy</v>
      </c>
    </row>
    <row r="10926" spans="1:5" ht="14.25" customHeight="1">
      <c r="A10926" s="114" t="s">
        <v>677</v>
      </c>
      <c r="B10926" s="114" t="s">
        <v>658</v>
      </c>
      <c r="C10926" s="114" t="s">
        <v>975</v>
      </c>
      <c r="D10926" s="114" t="s">
        <v>991</v>
      </c>
      <c r="E10926" s="21" t="str">
        <f t="shared" si="42"/>
        <v>INSUNIX.LPV.insunix.policy</v>
      </c>
    </row>
    <row r="10927" spans="1:5" ht="14.25" customHeight="1">
      <c r="A10927" s="114" t="s">
        <v>677</v>
      </c>
      <c r="B10927" s="114" t="s">
        <v>658</v>
      </c>
      <c r="C10927" s="114" t="s">
        <v>975</v>
      </c>
      <c r="D10927" s="114" t="s">
        <v>991</v>
      </c>
      <c r="E10927" s="21" t="str">
        <f t="shared" si="42"/>
        <v>INSUNIX.LPV.insunix.policy</v>
      </c>
    </row>
    <row r="10928" spans="1:5" ht="14.25" customHeight="1">
      <c r="A10928" s="114" t="s">
        <v>677</v>
      </c>
      <c r="B10928" s="114" t="s">
        <v>658</v>
      </c>
      <c r="C10928" s="114" t="s">
        <v>975</v>
      </c>
      <c r="D10928" s="114" t="s">
        <v>991</v>
      </c>
      <c r="E10928" s="21" t="str">
        <f t="shared" si="42"/>
        <v>INSUNIX.LPV.insunix.policy</v>
      </c>
    </row>
    <row r="10929" spans="1:5" ht="14.25" customHeight="1">
      <c r="A10929" s="114" t="s">
        <v>677</v>
      </c>
      <c r="B10929" s="114" t="s">
        <v>658</v>
      </c>
      <c r="C10929" s="114" t="s">
        <v>975</v>
      </c>
      <c r="D10929" s="114" t="s">
        <v>991</v>
      </c>
      <c r="E10929" s="21" t="str">
        <f t="shared" si="42"/>
        <v>INSUNIX.LPV.insunix.policy</v>
      </c>
    </row>
    <row r="10930" spans="1:5" ht="14.25" customHeight="1">
      <c r="A10930" s="114" t="s">
        <v>677</v>
      </c>
      <c r="B10930" s="114" t="s">
        <v>658</v>
      </c>
      <c r="C10930" s="114" t="s">
        <v>975</v>
      </c>
      <c r="D10930" s="114" t="s">
        <v>991</v>
      </c>
      <c r="E10930" s="21" t="str">
        <f t="shared" si="42"/>
        <v>INSUNIX.LPV.insunix.policy</v>
      </c>
    </row>
    <row r="10931" spans="1:5" ht="14.25" customHeight="1">
      <c r="A10931" s="114" t="s">
        <v>677</v>
      </c>
      <c r="B10931" s="114" t="s">
        <v>658</v>
      </c>
      <c r="C10931" s="114" t="s">
        <v>975</v>
      </c>
      <c r="D10931" s="114" t="s">
        <v>991</v>
      </c>
      <c r="E10931" s="21" t="str">
        <f t="shared" si="42"/>
        <v>INSUNIX.LPV.insunix.policy</v>
      </c>
    </row>
    <row r="10932" spans="1:5" ht="14.25" customHeight="1">
      <c r="A10932" s="114" t="s">
        <v>677</v>
      </c>
      <c r="B10932" s="114" t="s">
        <v>658</v>
      </c>
      <c r="C10932" s="114" t="s">
        <v>975</v>
      </c>
      <c r="D10932" s="114" t="s">
        <v>991</v>
      </c>
      <c r="E10932" s="21" t="str">
        <f t="shared" si="42"/>
        <v>INSUNIX.LPV.insunix.policy</v>
      </c>
    </row>
    <row r="10933" spans="1:5" ht="14.25" customHeight="1">
      <c r="A10933" s="114" t="s">
        <v>677</v>
      </c>
      <c r="B10933" s="114" t="s">
        <v>658</v>
      </c>
      <c r="C10933" s="114" t="s">
        <v>975</v>
      </c>
      <c r="D10933" s="114" t="s">
        <v>991</v>
      </c>
      <c r="E10933" s="21" t="str">
        <f t="shared" si="42"/>
        <v>INSUNIX.LPV.insunix.policy</v>
      </c>
    </row>
    <row r="10934" spans="1:5" ht="14.25" customHeight="1">
      <c r="A10934" s="114" t="s">
        <v>677</v>
      </c>
      <c r="B10934" s="114" t="s">
        <v>658</v>
      </c>
      <c r="C10934" s="114" t="s">
        <v>975</v>
      </c>
      <c r="D10934" s="114" t="s">
        <v>991</v>
      </c>
      <c r="E10934" s="21" t="str">
        <f t="shared" si="42"/>
        <v>INSUNIX.LPV.insunix.policy</v>
      </c>
    </row>
    <row r="10935" spans="1:5" ht="14.25" customHeight="1">
      <c r="A10935" s="114" t="s">
        <v>677</v>
      </c>
      <c r="B10935" s="114" t="s">
        <v>658</v>
      </c>
      <c r="C10935" s="114" t="s">
        <v>975</v>
      </c>
      <c r="D10935" s="114" t="s">
        <v>991</v>
      </c>
      <c r="E10935" s="21" t="str">
        <f t="shared" si="42"/>
        <v>INSUNIX.LPV.insunix.policy</v>
      </c>
    </row>
    <row r="10936" spans="1:5" ht="14.25" customHeight="1">
      <c r="A10936" s="114" t="s">
        <v>677</v>
      </c>
      <c r="B10936" s="114" t="s">
        <v>658</v>
      </c>
      <c r="C10936" s="114" t="s">
        <v>975</v>
      </c>
      <c r="D10936" s="114" t="s">
        <v>991</v>
      </c>
      <c r="E10936" s="21" t="str">
        <f t="shared" si="42"/>
        <v>INSUNIX.LPV.insunix.policy</v>
      </c>
    </row>
    <row r="10937" spans="1:5" ht="14.25" customHeight="1">
      <c r="A10937" s="114" t="s">
        <v>677</v>
      </c>
      <c r="B10937" s="114" t="s">
        <v>658</v>
      </c>
      <c r="C10937" s="114" t="s">
        <v>975</v>
      </c>
      <c r="D10937" s="114" t="s">
        <v>991</v>
      </c>
      <c r="E10937" s="21" t="str">
        <f t="shared" si="42"/>
        <v>INSUNIX.LPV.insunix.policy</v>
      </c>
    </row>
    <row r="10938" spans="1:5" ht="14.25" customHeight="1">
      <c r="A10938" s="114" t="s">
        <v>677</v>
      </c>
      <c r="B10938" s="114" t="s">
        <v>658</v>
      </c>
      <c r="C10938" s="114" t="s">
        <v>975</v>
      </c>
      <c r="D10938" s="114" t="s">
        <v>991</v>
      </c>
      <c r="E10938" s="21" t="str">
        <f t="shared" si="42"/>
        <v>INSUNIX.LPV.insunix.policy</v>
      </c>
    </row>
    <row r="10939" spans="1:5" ht="14.25" customHeight="1">
      <c r="A10939" s="114" t="s">
        <v>677</v>
      </c>
      <c r="B10939" s="114" t="s">
        <v>658</v>
      </c>
      <c r="C10939" s="114" t="s">
        <v>975</v>
      </c>
      <c r="D10939" s="114" t="s">
        <v>991</v>
      </c>
      <c r="E10939" s="21" t="str">
        <f t="shared" si="42"/>
        <v>INSUNIX.LPV.insunix.policy</v>
      </c>
    </row>
    <row r="10940" spans="1:5" ht="14.25" customHeight="1">
      <c r="A10940" s="114" t="s">
        <v>677</v>
      </c>
      <c r="B10940" s="114" t="s">
        <v>658</v>
      </c>
      <c r="C10940" s="114" t="s">
        <v>975</v>
      </c>
      <c r="D10940" s="114" t="s">
        <v>991</v>
      </c>
      <c r="E10940" s="21" t="str">
        <f t="shared" si="42"/>
        <v>INSUNIX.LPV.insunix.policy</v>
      </c>
    </row>
    <row r="10941" spans="1:5" ht="14.25" customHeight="1">
      <c r="A10941" s="114" t="s">
        <v>677</v>
      </c>
      <c r="B10941" s="114" t="s">
        <v>658</v>
      </c>
      <c r="C10941" s="114" t="s">
        <v>975</v>
      </c>
      <c r="D10941" s="114" t="s">
        <v>991</v>
      </c>
      <c r="E10941" s="21" t="str">
        <f t="shared" si="42"/>
        <v>INSUNIX.LPV.insunix.policy</v>
      </c>
    </row>
    <row r="10942" spans="1:5" ht="14.25" customHeight="1">
      <c r="A10942" s="114" t="s">
        <v>677</v>
      </c>
      <c r="B10942" s="114" t="s">
        <v>658</v>
      </c>
      <c r="C10942" s="114" t="s">
        <v>975</v>
      </c>
      <c r="D10942" s="114" t="s">
        <v>991</v>
      </c>
      <c r="E10942" s="21" t="str">
        <f t="shared" si="42"/>
        <v>INSUNIX.LPV.insunix.policy</v>
      </c>
    </row>
    <row r="10943" spans="1:5" ht="14.25" customHeight="1">
      <c r="A10943" s="114" t="s">
        <v>677</v>
      </c>
      <c r="B10943" s="114" t="s">
        <v>658</v>
      </c>
      <c r="C10943" s="114" t="s">
        <v>975</v>
      </c>
      <c r="D10943" s="114" t="s">
        <v>991</v>
      </c>
      <c r="E10943" s="21" t="str">
        <f t="shared" si="42"/>
        <v>INSUNIX.LPV.insunix.policy</v>
      </c>
    </row>
    <row r="10944" spans="1:5" ht="14.25" customHeight="1">
      <c r="A10944" s="114" t="s">
        <v>677</v>
      </c>
      <c r="B10944" s="114" t="s">
        <v>658</v>
      </c>
      <c r="C10944" s="114" t="s">
        <v>975</v>
      </c>
      <c r="D10944" s="114" t="s">
        <v>991</v>
      </c>
      <c r="E10944" s="21" t="str">
        <f t="shared" si="42"/>
        <v>INSUNIX.LPV.insunix.policy</v>
      </c>
    </row>
    <row r="10945" spans="1:5" ht="14.25" customHeight="1">
      <c r="A10945" s="114" t="s">
        <v>677</v>
      </c>
      <c r="B10945" s="114" t="s">
        <v>658</v>
      </c>
      <c r="C10945" s="114" t="s">
        <v>975</v>
      </c>
      <c r="D10945" s="114" t="s">
        <v>991</v>
      </c>
      <c r="E10945" s="21" t="str">
        <f t="shared" si="42"/>
        <v>INSUNIX.LPV.insunix.policy</v>
      </c>
    </row>
    <row r="10946" spans="1:5" ht="14.25" customHeight="1">
      <c r="A10946" s="114" t="s">
        <v>677</v>
      </c>
      <c r="B10946" s="114" t="s">
        <v>658</v>
      </c>
      <c r="C10946" s="114" t="s">
        <v>975</v>
      </c>
      <c r="D10946" s="114" t="s">
        <v>991</v>
      </c>
      <c r="E10946" s="21" t="str">
        <f t="shared" si="42"/>
        <v>INSUNIX.LPV.insunix.policy</v>
      </c>
    </row>
    <row r="10947" spans="1:5" ht="14.25" customHeight="1">
      <c r="A10947" s="114" t="s">
        <v>677</v>
      </c>
      <c r="B10947" s="114" t="s">
        <v>658</v>
      </c>
      <c r="C10947" s="114" t="s">
        <v>975</v>
      </c>
      <c r="D10947" s="114" t="s">
        <v>991</v>
      </c>
      <c r="E10947" s="21" t="str">
        <f t="shared" si="42"/>
        <v>INSUNIX.LPV.insunix.policy</v>
      </c>
    </row>
    <row r="10948" spans="1:5" ht="14.25" customHeight="1">
      <c r="A10948" s="114" t="s">
        <v>677</v>
      </c>
      <c r="B10948" s="114" t="s">
        <v>658</v>
      </c>
      <c r="C10948" s="114" t="s">
        <v>975</v>
      </c>
      <c r="D10948" s="114" t="s">
        <v>991</v>
      </c>
      <c r="E10948" s="21" t="str">
        <f t="shared" si="42"/>
        <v>INSUNIX.LPV.insunix.policy</v>
      </c>
    </row>
    <row r="10949" spans="1:5" ht="14.25" customHeight="1">
      <c r="A10949" s="114" t="s">
        <v>677</v>
      </c>
      <c r="B10949" s="114" t="s">
        <v>658</v>
      </c>
      <c r="C10949" s="114" t="s">
        <v>975</v>
      </c>
      <c r="D10949" s="114" t="s">
        <v>991</v>
      </c>
      <c r="E10949" s="21" t="str">
        <f t="shared" si="42"/>
        <v>INSUNIX.LPV.insunix.policy</v>
      </c>
    </row>
    <row r="10950" spans="1:5" ht="14.25" customHeight="1">
      <c r="A10950" s="114" t="s">
        <v>677</v>
      </c>
      <c r="B10950" s="114" t="s">
        <v>658</v>
      </c>
      <c r="C10950" s="114" t="s">
        <v>975</v>
      </c>
      <c r="D10950" s="114" t="s">
        <v>991</v>
      </c>
      <c r="E10950" s="21" t="str">
        <f t="shared" si="42"/>
        <v>INSUNIX.LPV.insunix.policy</v>
      </c>
    </row>
    <row r="10951" spans="1:5" ht="14.25" customHeight="1">
      <c r="A10951" s="114" t="s">
        <v>677</v>
      </c>
      <c r="B10951" s="114" t="s">
        <v>658</v>
      </c>
      <c r="C10951" s="114" t="s">
        <v>975</v>
      </c>
      <c r="D10951" s="114" t="s">
        <v>991</v>
      </c>
      <c r="E10951" s="21" t="str">
        <f t="shared" si="42"/>
        <v>INSUNIX.LPV.insunix.policy</v>
      </c>
    </row>
    <row r="10952" spans="1:5" ht="14.25" customHeight="1">
      <c r="A10952" s="114" t="s">
        <v>677</v>
      </c>
      <c r="B10952" s="114" t="s">
        <v>658</v>
      </c>
      <c r="C10952" s="114" t="s">
        <v>975</v>
      </c>
      <c r="D10952" s="114" t="s">
        <v>991</v>
      </c>
      <c r="E10952" s="21" t="str">
        <f t="shared" si="42"/>
        <v>INSUNIX.LPV.insunix.policy</v>
      </c>
    </row>
    <row r="10953" spans="1:5" ht="14.25" customHeight="1">
      <c r="A10953" s="114" t="s">
        <v>677</v>
      </c>
      <c r="B10953" s="114" t="s">
        <v>658</v>
      </c>
      <c r="C10953" s="114" t="s">
        <v>975</v>
      </c>
      <c r="D10953" s="114" t="s">
        <v>991</v>
      </c>
      <c r="E10953" s="21" t="str">
        <f t="shared" si="42"/>
        <v>INSUNIX.LPV.insunix.policy</v>
      </c>
    </row>
    <row r="10954" spans="1:5" ht="14.25" customHeight="1">
      <c r="A10954" s="114" t="s">
        <v>677</v>
      </c>
      <c r="B10954" s="114" t="s">
        <v>658</v>
      </c>
      <c r="C10954" s="114" t="s">
        <v>975</v>
      </c>
      <c r="D10954" s="114" t="s">
        <v>991</v>
      </c>
      <c r="E10954" s="21" t="str">
        <f t="shared" si="42"/>
        <v>INSUNIX.LPV.insunix.policy</v>
      </c>
    </row>
    <row r="10955" spans="1:5" ht="14.25" customHeight="1">
      <c r="A10955" s="114" t="s">
        <v>677</v>
      </c>
      <c r="B10955" s="114" t="s">
        <v>658</v>
      </c>
      <c r="C10955" s="114" t="s">
        <v>975</v>
      </c>
      <c r="D10955" s="114" t="s">
        <v>991</v>
      </c>
      <c r="E10955" s="21" t="str">
        <f t="shared" si="42"/>
        <v>INSUNIX.LPV.insunix.policy</v>
      </c>
    </row>
    <row r="10956" spans="1:5" ht="14.25" customHeight="1">
      <c r="A10956" s="114" t="s">
        <v>677</v>
      </c>
      <c r="B10956" s="114" t="s">
        <v>658</v>
      </c>
      <c r="C10956" s="114" t="s">
        <v>975</v>
      </c>
      <c r="D10956" s="114" t="s">
        <v>991</v>
      </c>
      <c r="E10956" s="21" t="str">
        <f t="shared" si="42"/>
        <v>INSUNIX.LPV.insunix.policy</v>
      </c>
    </row>
    <row r="10957" spans="1:5" ht="14.25" customHeight="1">
      <c r="A10957" s="114" t="s">
        <v>677</v>
      </c>
      <c r="B10957" s="114" t="s">
        <v>658</v>
      </c>
      <c r="C10957" s="114" t="s">
        <v>975</v>
      </c>
      <c r="D10957" s="114" t="s">
        <v>991</v>
      </c>
      <c r="E10957" s="21" t="str">
        <f t="shared" si="42"/>
        <v>INSUNIX.LPV.insunix.policy</v>
      </c>
    </row>
    <row r="10958" spans="1:5" ht="14.25" customHeight="1">
      <c r="A10958" s="114" t="s">
        <v>677</v>
      </c>
      <c r="B10958" s="114" t="s">
        <v>658</v>
      </c>
      <c r="C10958" s="114" t="s">
        <v>975</v>
      </c>
      <c r="D10958" s="114" t="s">
        <v>991</v>
      </c>
      <c r="E10958" s="21" t="str">
        <f t="shared" si="42"/>
        <v>INSUNIX.LPV.insunix.policy</v>
      </c>
    </row>
    <row r="10959" spans="1:5" ht="14.25" customHeight="1">
      <c r="A10959" s="114" t="s">
        <v>677</v>
      </c>
      <c r="B10959" s="114" t="s">
        <v>658</v>
      </c>
      <c r="C10959" s="114" t="s">
        <v>975</v>
      </c>
      <c r="D10959" s="114" t="s">
        <v>991</v>
      </c>
      <c r="E10959" s="21" t="str">
        <f t="shared" si="42"/>
        <v>INSUNIX.LPV.insunix.policy</v>
      </c>
    </row>
    <row r="10960" spans="1:5" ht="14.25" customHeight="1">
      <c r="A10960" s="114" t="s">
        <v>677</v>
      </c>
      <c r="B10960" s="114" t="s">
        <v>658</v>
      </c>
      <c r="C10960" s="114" t="s">
        <v>975</v>
      </c>
      <c r="D10960" s="114" t="s">
        <v>991</v>
      </c>
      <c r="E10960" s="21" t="str">
        <f t="shared" si="42"/>
        <v>INSUNIX.LPV.insunix.policy</v>
      </c>
    </row>
    <row r="10961" spans="1:5" ht="14.25" customHeight="1">
      <c r="A10961" s="114" t="s">
        <v>677</v>
      </c>
      <c r="B10961" s="114" t="s">
        <v>658</v>
      </c>
      <c r="C10961" s="114" t="s">
        <v>975</v>
      </c>
      <c r="D10961" s="114" t="s">
        <v>991</v>
      </c>
      <c r="E10961" s="21" t="str">
        <f t="shared" si="42"/>
        <v>INSUNIX.LPV.insunix.policy</v>
      </c>
    </row>
    <row r="10962" spans="1:5" ht="14.25" customHeight="1">
      <c r="A10962" s="114" t="s">
        <v>677</v>
      </c>
      <c r="B10962" s="114" t="s">
        <v>658</v>
      </c>
      <c r="C10962" s="114" t="s">
        <v>975</v>
      </c>
      <c r="D10962" s="114" t="s">
        <v>991</v>
      </c>
      <c r="E10962" s="21" t="str">
        <f t="shared" si="42"/>
        <v>INSUNIX.LPV.insunix.policy</v>
      </c>
    </row>
    <row r="10963" spans="1:5" ht="14.25" customHeight="1">
      <c r="A10963" s="114" t="s">
        <v>677</v>
      </c>
      <c r="B10963" s="114" t="s">
        <v>658</v>
      </c>
      <c r="C10963" s="114" t="s">
        <v>975</v>
      </c>
      <c r="D10963" s="114" t="s">
        <v>991</v>
      </c>
      <c r="E10963" s="21" t="str">
        <f t="shared" si="42"/>
        <v>INSUNIX.LPV.insunix.policy</v>
      </c>
    </row>
    <row r="10964" spans="1:5" ht="14.25" customHeight="1">
      <c r="A10964" s="114" t="s">
        <v>677</v>
      </c>
      <c r="B10964" s="114" t="s">
        <v>658</v>
      </c>
      <c r="C10964" s="114" t="s">
        <v>975</v>
      </c>
      <c r="D10964" s="114" t="s">
        <v>991</v>
      </c>
      <c r="E10964" s="21" t="str">
        <f t="shared" si="42"/>
        <v>INSUNIX.LPV.insunix.policy</v>
      </c>
    </row>
    <row r="10965" spans="1:5" ht="14.25" customHeight="1">
      <c r="A10965" s="114" t="s">
        <v>677</v>
      </c>
      <c r="B10965" s="114" t="s">
        <v>658</v>
      </c>
      <c r="C10965" s="114" t="s">
        <v>975</v>
      </c>
      <c r="D10965" s="114" t="s">
        <v>991</v>
      </c>
      <c r="E10965" s="21" t="str">
        <f t="shared" si="42"/>
        <v>INSUNIX.LPV.insunix.policy</v>
      </c>
    </row>
    <row r="10966" spans="1:5" ht="14.25" customHeight="1">
      <c r="A10966" s="114" t="s">
        <v>677</v>
      </c>
      <c r="B10966" s="114" t="s">
        <v>658</v>
      </c>
      <c r="C10966" s="114" t="s">
        <v>975</v>
      </c>
      <c r="D10966" s="114" t="s">
        <v>991</v>
      </c>
      <c r="E10966" s="21" t="str">
        <f t="shared" si="42"/>
        <v>INSUNIX.LPV.insunix.policy</v>
      </c>
    </row>
    <row r="10967" spans="1:5" ht="14.25" customHeight="1">
      <c r="A10967" s="114" t="s">
        <v>677</v>
      </c>
      <c r="B10967" s="114" t="s">
        <v>658</v>
      </c>
      <c r="C10967" s="114" t="s">
        <v>975</v>
      </c>
      <c r="D10967" s="114" t="s">
        <v>991</v>
      </c>
      <c r="E10967" s="21" t="str">
        <f t="shared" ref="E10967:E11221" si="43">CONCATENATE(A10967,".",B10967,".",C10967,".",D10967)</f>
        <v>INSUNIX.LPV.insunix.policy</v>
      </c>
    </row>
    <row r="10968" spans="1:5" ht="14.25" customHeight="1">
      <c r="A10968" s="114" t="s">
        <v>677</v>
      </c>
      <c r="B10968" s="114" t="s">
        <v>658</v>
      </c>
      <c r="C10968" s="114" t="s">
        <v>975</v>
      </c>
      <c r="D10968" s="114" t="s">
        <v>991</v>
      </c>
      <c r="E10968" s="21" t="str">
        <f t="shared" si="43"/>
        <v>INSUNIX.LPV.insunix.policy</v>
      </c>
    </row>
    <row r="10969" spans="1:5" ht="14.25" customHeight="1">
      <c r="A10969" s="114" t="s">
        <v>677</v>
      </c>
      <c r="B10969" s="114" t="s">
        <v>658</v>
      </c>
      <c r="C10969" s="114" t="s">
        <v>975</v>
      </c>
      <c r="D10969" s="114" t="s">
        <v>991</v>
      </c>
      <c r="E10969" s="21" t="str">
        <f t="shared" si="43"/>
        <v>INSUNIX.LPV.insunix.policy</v>
      </c>
    </row>
    <row r="10970" spans="1:5" ht="14.25" customHeight="1">
      <c r="A10970" s="114" t="s">
        <v>677</v>
      </c>
      <c r="B10970" s="114" t="s">
        <v>658</v>
      </c>
      <c r="C10970" s="114" t="s">
        <v>975</v>
      </c>
      <c r="D10970" s="114" t="s">
        <v>991</v>
      </c>
      <c r="E10970" s="21" t="str">
        <f t="shared" si="43"/>
        <v>INSUNIX.LPV.insunix.policy</v>
      </c>
    </row>
    <row r="10971" spans="1:5" ht="14.25" customHeight="1">
      <c r="A10971" s="114" t="s">
        <v>677</v>
      </c>
      <c r="B10971" s="114" t="s">
        <v>658</v>
      </c>
      <c r="C10971" s="114" t="s">
        <v>975</v>
      </c>
      <c r="D10971" s="114" t="s">
        <v>991</v>
      </c>
      <c r="E10971" s="21" t="str">
        <f t="shared" si="43"/>
        <v>INSUNIX.LPV.insunix.policy</v>
      </c>
    </row>
    <row r="10972" spans="1:5" ht="14.25" customHeight="1">
      <c r="A10972" s="114" t="s">
        <v>677</v>
      </c>
      <c r="B10972" s="114" t="s">
        <v>658</v>
      </c>
      <c r="C10972" s="114" t="s">
        <v>975</v>
      </c>
      <c r="D10972" s="114" t="s">
        <v>991</v>
      </c>
      <c r="E10972" s="21" t="str">
        <f t="shared" si="43"/>
        <v>INSUNIX.LPV.insunix.policy</v>
      </c>
    </row>
    <row r="10973" spans="1:5" ht="14.25" customHeight="1">
      <c r="A10973" s="114" t="s">
        <v>677</v>
      </c>
      <c r="B10973" s="114" t="s">
        <v>658</v>
      </c>
      <c r="C10973" s="114" t="s">
        <v>975</v>
      </c>
      <c r="D10973" s="114" t="s">
        <v>991</v>
      </c>
      <c r="E10973" s="21" t="str">
        <f t="shared" si="43"/>
        <v>INSUNIX.LPV.insunix.policy</v>
      </c>
    </row>
    <row r="10974" spans="1:5" ht="14.25" customHeight="1">
      <c r="A10974" s="114" t="s">
        <v>677</v>
      </c>
      <c r="B10974" s="114" t="s">
        <v>658</v>
      </c>
      <c r="C10974" s="114" t="s">
        <v>975</v>
      </c>
      <c r="D10974" s="114" t="s">
        <v>991</v>
      </c>
      <c r="E10974" s="21" t="str">
        <f t="shared" si="43"/>
        <v>INSUNIX.LPV.insunix.policy</v>
      </c>
    </row>
    <row r="10975" spans="1:5" ht="14.25" customHeight="1">
      <c r="A10975" s="114" t="s">
        <v>677</v>
      </c>
      <c r="B10975" s="114" t="s">
        <v>658</v>
      </c>
      <c r="C10975" s="114" t="s">
        <v>975</v>
      </c>
      <c r="D10975" s="114" t="s">
        <v>991</v>
      </c>
      <c r="E10975" s="21" t="str">
        <f t="shared" si="43"/>
        <v>INSUNIX.LPV.insunix.policy</v>
      </c>
    </row>
    <row r="10976" spans="1:5" ht="14.25" customHeight="1">
      <c r="A10976" s="114" t="s">
        <v>677</v>
      </c>
      <c r="B10976" s="114" t="s">
        <v>658</v>
      </c>
      <c r="C10976" s="114" t="s">
        <v>975</v>
      </c>
      <c r="D10976" s="114" t="s">
        <v>991</v>
      </c>
      <c r="E10976" s="21" t="str">
        <f t="shared" si="43"/>
        <v>INSUNIX.LPV.insunix.policy</v>
      </c>
    </row>
    <row r="10977" spans="1:5" ht="14.25" customHeight="1">
      <c r="A10977" s="114" t="s">
        <v>677</v>
      </c>
      <c r="B10977" s="114" t="s">
        <v>658</v>
      </c>
      <c r="C10977" s="114" t="s">
        <v>975</v>
      </c>
      <c r="D10977" s="114" t="s">
        <v>991</v>
      </c>
      <c r="E10977" s="21" t="str">
        <f t="shared" si="43"/>
        <v>INSUNIX.LPV.insunix.policy</v>
      </c>
    </row>
    <row r="10978" spans="1:5" ht="14.25" customHeight="1">
      <c r="A10978" s="114" t="s">
        <v>677</v>
      </c>
      <c r="B10978" s="114" t="s">
        <v>658</v>
      </c>
      <c r="C10978" s="114" t="s">
        <v>975</v>
      </c>
      <c r="D10978" s="114" t="s">
        <v>991</v>
      </c>
      <c r="E10978" s="21" t="str">
        <f t="shared" si="43"/>
        <v>INSUNIX.LPV.insunix.policy</v>
      </c>
    </row>
    <row r="10979" spans="1:5" ht="14.25" customHeight="1">
      <c r="A10979" s="114" t="s">
        <v>677</v>
      </c>
      <c r="B10979" s="114" t="s">
        <v>658</v>
      </c>
      <c r="C10979" s="114" t="s">
        <v>975</v>
      </c>
      <c r="D10979" s="114" t="s">
        <v>991</v>
      </c>
      <c r="E10979" s="21" t="str">
        <f t="shared" si="43"/>
        <v>INSUNIX.LPV.insunix.policy</v>
      </c>
    </row>
    <row r="10980" spans="1:5" ht="14.25" customHeight="1">
      <c r="A10980" s="114" t="s">
        <v>677</v>
      </c>
      <c r="B10980" s="114" t="s">
        <v>658</v>
      </c>
      <c r="C10980" s="114" t="s">
        <v>975</v>
      </c>
      <c r="D10980" s="114" t="s">
        <v>991</v>
      </c>
      <c r="E10980" s="21" t="str">
        <f t="shared" si="43"/>
        <v>INSUNIX.LPV.insunix.policy</v>
      </c>
    </row>
    <row r="10981" spans="1:5" ht="14.25" customHeight="1">
      <c r="A10981" s="114" t="s">
        <v>677</v>
      </c>
      <c r="B10981" s="114" t="s">
        <v>658</v>
      </c>
      <c r="C10981" s="114" t="s">
        <v>975</v>
      </c>
      <c r="D10981" s="114" t="s">
        <v>991</v>
      </c>
      <c r="E10981" s="21" t="str">
        <f t="shared" si="43"/>
        <v>INSUNIX.LPV.insunix.policy</v>
      </c>
    </row>
    <row r="10982" spans="1:5" ht="14.25" customHeight="1">
      <c r="A10982" s="114" t="s">
        <v>677</v>
      </c>
      <c r="B10982" s="114" t="s">
        <v>658</v>
      </c>
      <c r="C10982" s="114" t="s">
        <v>975</v>
      </c>
      <c r="D10982" s="114" t="s">
        <v>991</v>
      </c>
      <c r="E10982" s="21" t="str">
        <f t="shared" si="43"/>
        <v>INSUNIX.LPV.insunix.policy</v>
      </c>
    </row>
    <row r="10983" spans="1:5" ht="14.25" customHeight="1">
      <c r="A10983" s="114" t="s">
        <v>677</v>
      </c>
      <c r="B10983" s="114" t="s">
        <v>658</v>
      </c>
      <c r="C10983" s="114" t="s">
        <v>975</v>
      </c>
      <c r="D10983" s="114" t="s">
        <v>991</v>
      </c>
      <c r="E10983" s="21" t="str">
        <f t="shared" si="43"/>
        <v>INSUNIX.LPV.insunix.policy</v>
      </c>
    </row>
    <row r="10984" spans="1:5" ht="14.25" customHeight="1">
      <c r="A10984" s="114" t="s">
        <v>677</v>
      </c>
      <c r="B10984" s="114" t="s">
        <v>658</v>
      </c>
      <c r="C10984" s="114" t="s">
        <v>975</v>
      </c>
      <c r="D10984" s="114" t="s">
        <v>991</v>
      </c>
      <c r="E10984" s="21" t="str">
        <f t="shared" si="43"/>
        <v>INSUNIX.LPV.insunix.policy</v>
      </c>
    </row>
    <row r="10985" spans="1:5" ht="14.25" customHeight="1">
      <c r="A10985" s="114" t="s">
        <v>677</v>
      </c>
      <c r="B10985" s="114" t="s">
        <v>658</v>
      </c>
      <c r="C10985" s="114" t="s">
        <v>975</v>
      </c>
      <c r="D10985" s="114" t="s">
        <v>991</v>
      </c>
      <c r="E10985" s="21" t="str">
        <f t="shared" si="43"/>
        <v>INSUNIX.LPV.insunix.policy</v>
      </c>
    </row>
    <row r="10986" spans="1:5" ht="14.25" customHeight="1">
      <c r="A10986" s="114" t="s">
        <v>677</v>
      </c>
      <c r="B10986" s="114" t="s">
        <v>658</v>
      </c>
      <c r="C10986" s="114" t="s">
        <v>975</v>
      </c>
      <c r="D10986" s="114" t="s">
        <v>991</v>
      </c>
      <c r="E10986" s="21" t="str">
        <f t="shared" si="43"/>
        <v>INSUNIX.LPV.insunix.policy</v>
      </c>
    </row>
    <row r="10987" spans="1:5" ht="14.25" customHeight="1">
      <c r="A10987" s="114" t="s">
        <v>677</v>
      </c>
      <c r="B10987" s="114" t="s">
        <v>658</v>
      </c>
      <c r="C10987" s="114" t="s">
        <v>975</v>
      </c>
      <c r="D10987" s="114" t="s">
        <v>991</v>
      </c>
      <c r="E10987" s="21" t="str">
        <f t="shared" si="43"/>
        <v>INSUNIX.LPV.insunix.policy</v>
      </c>
    </row>
    <row r="10988" spans="1:5" ht="14.25" customHeight="1">
      <c r="A10988" s="114" t="s">
        <v>677</v>
      </c>
      <c r="B10988" s="114" t="s">
        <v>658</v>
      </c>
      <c r="C10988" s="114" t="s">
        <v>975</v>
      </c>
      <c r="D10988" s="114" t="s">
        <v>991</v>
      </c>
      <c r="E10988" s="21" t="str">
        <f t="shared" si="43"/>
        <v>INSUNIX.LPV.insunix.policy</v>
      </c>
    </row>
    <row r="10989" spans="1:5" ht="14.25" customHeight="1">
      <c r="A10989" s="114" t="s">
        <v>677</v>
      </c>
      <c r="B10989" s="114" t="s">
        <v>658</v>
      </c>
      <c r="C10989" s="114" t="s">
        <v>975</v>
      </c>
      <c r="D10989" s="114" t="s">
        <v>991</v>
      </c>
      <c r="E10989" s="21" t="str">
        <f t="shared" si="43"/>
        <v>INSUNIX.LPV.insunix.policy</v>
      </c>
    </row>
    <row r="10990" spans="1:5" ht="14.25" customHeight="1">
      <c r="A10990" s="114" t="s">
        <v>677</v>
      </c>
      <c r="B10990" s="114" t="s">
        <v>658</v>
      </c>
      <c r="C10990" s="114" t="s">
        <v>975</v>
      </c>
      <c r="D10990" s="114" t="s">
        <v>991</v>
      </c>
      <c r="E10990" s="21" t="str">
        <f t="shared" si="43"/>
        <v>INSUNIX.LPV.insunix.policy</v>
      </c>
    </row>
    <row r="10991" spans="1:5" ht="14.25" customHeight="1">
      <c r="A10991" s="114" t="s">
        <v>677</v>
      </c>
      <c r="B10991" s="114" t="s">
        <v>658</v>
      </c>
      <c r="C10991" s="114" t="s">
        <v>975</v>
      </c>
      <c r="D10991" s="114" t="s">
        <v>991</v>
      </c>
      <c r="E10991" s="21" t="str">
        <f t="shared" si="43"/>
        <v>INSUNIX.LPV.insunix.policy</v>
      </c>
    </row>
    <row r="10992" spans="1:5" ht="14.25" customHeight="1">
      <c r="A10992" s="114" t="s">
        <v>677</v>
      </c>
      <c r="B10992" s="114" t="s">
        <v>658</v>
      </c>
      <c r="C10992" s="114" t="s">
        <v>975</v>
      </c>
      <c r="D10992" s="114" t="s">
        <v>991</v>
      </c>
      <c r="E10992" s="21" t="str">
        <f t="shared" si="43"/>
        <v>INSUNIX.LPV.insunix.policy</v>
      </c>
    </row>
    <row r="10993" spans="1:5" ht="14.25" customHeight="1">
      <c r="A10993" s="114" t="s">
        <v>677</v>
      </c>
      <c r="B10993" s="114" t="s">
        <v>658</v>
      </c>
      <c r="C10993" s="114" t="s">
        <v>975</v>
      </c>
      <c r="D10993" s="114" t="s">
        <v>991</v>
      </c>
      <c r="E10993" s="21" t="str">
        <f t="shared" si="43"/>
        <v>INSUNIX.LPV.insunix.policy</v>
      </c>
    </row>
    <row r="10994" spans="1:5" ht="14.25" customHeight="1">
      <c r="A10994" s="114" t="s">
        <v>677</v>
      </c>
      <c r="B10994" s="114" t="s">
        <v>658</v>
      </c>
      <c r="C10994" s="114" t="s">
        <v>975</v>
      </c>
      <c r="D10994" s="114" t="s">
        <v>991</v>
      </c>
      <c r="E10994" s="21" t="str">
        <f t="shared" si="43"/>
        <v>INSUNIX.LPV.insunix.policy</v>
      </c>
    </row>
    <row r="10995" spans="1:5" ht="14.25" customHeight="1">
      <c r="A10995" s="114" t="s">
        <v>677</v>
      </c>
      <c r="B10995" s="114" t="s">
        <v>658</v>
      </c>
      <c r="C10995" s="114" t="s">
        <v>975</v>
      </c>
      <c r="D10995" s="114" t="s">
        <v>991</v>
      </c>
      <c r="E10995" s="21" t="str">
        <f t="shared" si="43"/>
        <v>INSUNIX.LPV.insunix.policy</v>
      </c>
    </row>
    <row r="10996" spans="1:5" ht="14.25" customHeight="1">
      <c r="A10996" s="114" t="s">
        <v>677</v>
      </c>
      <c r="B10996" s="114" t="s">
        <v>658</v>
      </c>
      <c r="C10996" s="114" t="s">
        <v>975</v>
      </c>
      <c r="D10996" s="114" t="s">
        <v>992</v>
      </c>
      <c r="E10996" s="21" t="str">
        <f t="shared" si="43"/>
        <v>INSUNIX.LPV.insunix.policy_his</v>
      </c>
    </row>
    <row r="10997" spans="1:5" ht="14.25" customHeight="1">
      <c r="A10997" s="114" t="s">
        <v>677</v>
      </c>
      <c r="B10997" s="114" t="s">
        <v>658</v>
      </c>
      <c r="C10997" s="114" t="s">
        <v>975</v>
      </c>
      <c r="D10997" s="114" t="s">
        <v>992</v>
      </c>
      <c r="E10997" s="21" t="str">
        <f t="shared" si="43"/>
        <v>INSUNIX.LPV.insunix.policy_his</v>
      </c>
    </row>
    <row r="10998" spans="1:5" ht="14.25" customHeight="1">
      <c r="A10998" s="114" t="s">
        <v>677</v>
      </c>
      <c r="B10998" s="114" t="s">
        <v>658</v>
      </c>
      <c r="C10998" s="114" t="s">
        <v>975</v>
      </c>
      <c r="D10998" s="114" t="s">
        <v>992</v>
      </c>
      <c r="E10998" s="21" t="str">
        <f t="shared" si="43"/>
        <v>INSUNIX.LPV.insunix.policy_his</v>
      </c>
    </row>
    <row r="10999" spans="1:5" ht="14.25" customHeight="1">
      <c r="A10999" s="114" t="s">
        <v>677</v>
      </c>
      <c r="B10999" s="114" t="s">
        <v>658</v>
      </c>
      <c r="C10999" s="114" t="s">
        <v>975</v>
      </c>
      <c r="D10999" s="114" t="s">
        <v>992</v>
      </c>
      <c r="E10999" s="21" t="str">
        <f t="shared" si="43"/>
        <v>INSUNIX.LPV.insunix.policy_his</v>
      </c>
    </row>
    <row r="11000" spans="1:5" ht="14.25" customHeight="1">
      <c r="A11000" s="114" t="s">
        <v>677</v>
      </c>
      <c r="B11000" s="114" t="s">
        <v>658</v>
      </c>
      <c r="C11000" s="114" t="s">
        <v>975</v>
      </c>
      <c r="D11000" s="114" t="s">
        <v>992</v>
      </c>
      <c r="E11000" s="21" t="str">
        <f t="shared" si="43"/>
        <v>INSUNIX.LPV.insunix.policy_his</v>
      </c>
    </row>
    <row r="11001" spans="1:5" ht="14.25" customHeight="1">
      <c r="A11001" s="114" t="s">
        <v>677</v>
      </c>
      <c r="B11001" s="114" t="s">
        <v>658</v>
      </c>
      <c r="C11001" s="114" t="s">
        <v>975</v>
      </c>
      <c r="D11001" s="114" t="s">
        <v>992</v>
      </c>
      <c r="E11001" s="21" t="str">
        <f t="shared" si="43"/>
        <v>INSUNIX.LPV.insunix.policy_his</v>
      </c>
    </row>
    <row r="11002" spans="1:5" ht="14.25" customHeight="1">
      <c r="A11002" s="114" t="s">
        <v>677</v>
      </c>
      <c r="B11002" s="114" t="s">
        <v>658</v>
      </c>
      <c r="C11002" s="114" t="s">
        <v>975</v>
      </c>
      <c r="D11002" s="114" t="s">
        <v>992</v>
      </c>
      <c r="E11002" s="21" t="str">
        <f t="shared" si="43"/>
        <v>INSUNIX.LPV.insunix.policy_his</v>
      </c>
    </row>
    <row r="11003" spans="1:5" ht="14.25" customHeight="1">
      <c r="A11003" s="114" t="s">
        <v>677</v>
      </c>
      <c r="B11003" s="114" t="s">
        <v>658</v>
      </c>
      <c r="C11003" s="114" t="s">
        <v>975</v>
      </c>
      <c r="D11003" s="114" t="s">
        <v>992</v>
      </c>
      <c r="E11003" s="21" t="str">
        <f t="shared" si="43"/>
        <v>INSUNIX.LPV.insunix.policy_his</v>
      </c>
    </row>
    <row r="11004" spans="1:5" ht="14.25" customHeight="1">
      <c r="A11004" s="114" t="s">
        <v>677</v>
      </c>
      <c r="B11004" s="114" t="s">
        <v>658</v>
      </c>
      <c r="C11004" s="114" t="s">
        <v>975</v>
      </c>
      <c r="D11004" s="114" t="s">
        <v>992</v>
      </c>
      <c r="E11004" s="21" t="str">
        <f t="shared" si="43"/>
        <v>INSUNIX.LPV.insunix.policy_his</v>
      </c>
    </row>
    <row r="11005" spans="1:5" ht="14.25" customHeight="1">
      <c r="A11005" s="114" t="s">
        <v>677</v>
      </c>
      <c r="B11005" s="114" t="s">
        <v>658</v>
      </c>
      <c r="C11005" s="114" t="s">
        <v>975</v>
      </c>
      <c r="D11005" s="114" t="s">
        <v>992</v>
      </c>
      <c r="E11005" s="21" t="str">
        <f t="shared" si="43"/>
        <v>INSUNIX.LPV.insunix.policy_his</v>
      </c>
    </row>
    <row r="11006" spans="1:5" ht="14.25" customHeight="1">
      <c r="A11006" s="114" t="s">
        <v>677</v>
      </c>
      <c r="B11006" s="114" t="s">
        <v>658</v>
      </c>
      <c r="C11006" s="114" t="s">
        <v>975</v>
      </c>
      <c r="D11006" s="114" t="s">
        <v>992</v>
      </c>
      <c r="E11006" s="21" t="str">
        <f t="shared" si="43"/>
        <v>INSUNIX.LPV.insunix.policy_his</v>
      </c>
    </row>
    <row r="11007" spans="1:5" ht="14.25" customHeight="1">
      <c r="A11007" s="114" t="s">
        <v>677</v>
      </c>
      <c r="B11007" s="114" t="s">
        <v>658</v>
      </c>
      <c r="C11007" s="114" t="s">
        <v>975</v>
      </c>
      <c r="D11007" s="114" t="s">
        <v>992</v>
      </c>
      <c r="E11007" s="21" t="str">
        <f t="shared" si="43"/>
        <v>INSUNIX.LPV.insunix.policy_his</v>
      </c>
    </row>
    <row r="11008" spans="1:5" ht="14.25" customHeight="1">
      <c r="A11008" s="114" t="s">
        <v>677</v>
      </c>
      <c r="B11008" s="114" t="s">
        <v>658</v>
      </c>
      <c r="C11008" s="114" t="s">
        <v>975</v>
      </c>
      <c r="D11008" s="114" t="s">
        <v>992</v>
      </c>
      <c r="E11008" s="21" t="str">
        <f t="shared" si="43"/>
        <v>INSUNIX.LPV.insunix.policy_his</v>
      </c>
    </row>
    <row r="11009" spans="1:5" ht="14.25" customHeight="1">
      <c r="A11009" s="114" t="s">
        <v>677</v>
      </c>
      <c r="B11009" s="114" t="s">
        <v>658</v>
      </c>
      <c r="C11009" s="114" t="s">
        <v>975</v>
      </c>
      <c r="D11009" s="114" t="s">
        <v>992</v>
      </c>
      <c r="E11009" s="21" t="str">
        <f t="shared" si="43"/>
        <v>INSUNIX.LPV.insunix.policy_his</v>
      </c>
    </row>
    <row r="11010" spans="1:5" ht="14.25" customHeight="1">
      <c r="A11010" s="114" t="s">
        <v>677</v>
      </c>
      <c r="B11010" s="114" t="s">
        <v>658</v>
      </c>
      <c r="C11010" s="114" t="s">
        <v>975</v>
      </c>
      <c r="D11010" s="114" t="s">
        <v>992</v>
      </c>
      <c r="E11010" s="21" t="str">
        <f t="shared" si="43"/>
        <v>INSUNIX.LPV.insunix.policy_his</v>
      </c>
    </row>
    <row r="11011" spans="1:5" ht="14.25" customHeight="1">
      <c r="A11011" s="114" t="s">
        <v>677</v>
      </c>
      <c r="B11011" s="114" t="s">
        <v>658</v>
      </c>
      <c r="C11011" s="114" t="s">
        <v>975</v>
      </c>
      <c r="D11011" s="114" t="s">
        <v>992</v>
      </c>
      <c r="E11011" s="21" t="str">
        <f t="shared" si="43"/>
        <v>INSUNIX.LPV.insunix.policy_his</v>
      </c>
    </row>
    <row r="11012" spans="1:5" ht="14.25" customHeight="1">
      <c r="A11012" s="114" t="s">
        <v>677</v>
      </c>
      <c r="B11012" s="114" t="s">
        <v>658</v>
      </c>
      <c r="C11012" s="114" t="s">
        <v>975</v>
      </c>
      <c r="D11012" s="114" t="s">
        <v>992</v>
      </c>
      <c r="E11012" s="21" t="str">
        <f t="shared" si="43"/>
        <v>INSUNIX.LPV.insunix.policy_his</v>
      </c>
    </row>
    <row r="11013" spans="1:5" ht="14.25" customHeight="1">
      <c r="A11013" s="114" t="s">
        <v>677</v>
      </c>
      <c r="B11013" s="114" t="s">
        <v>658</v>
      </c>
      <c r="C11013" s="114" t="s">
        <v>975</v>
      </c>
      <c r="D11013" s="114" t="s">
        <v>992</v>
      </c>
      <c r="E11013" s="21" t="str">
        <f t="shared" si="43"/>
        <v>INSUNIX.LPV.insunix.policy_his</v>
      </c>
    </row>
    <row r="11014" spans="1:5" ht="14.25" customHeight="1">
      <c r="A11014" s="114" t="s">
        <v>677</v>
      </c>
      <c r="B11014" s="114" t="s">
        <v>658</v>
      </c>
      <c r="C11014" s="114" t="s">
        <v>975</v>
      </c>
      <c r="D11014" s="114" t="s">
        <v>992</v>
      </c>
      <c r="E11014" s="21" t="str">
        <f t="shared" si="43"/>
        <v>INSUNIX.LPV.insunix.policy_his</v>
      </c>
    </row>
    <row r="11015" spans="1:5" ht="14.25" customHeight="1">
      <c r="A11015" s="114" t="s">
        <v>677</v>
      </c>
      <c r="B11015" s="114" t="s">
        <v>658</v>
      </c>
      <c r="C11015" s="114" t="s">
        <v>975</v>
      </c>
      <c r="D11015" s="114" t="s">
        <v>992</v>
      </c>
      <c r="E11015" s="21" t="str">
        <f t="shared" si="43"/>
        <v>INSUNIX.LPV.insunix.policy_his</v>
      </c>
    </row>
    <row r="11016" spans="1:5" ht="14.25" customHeight="1">
      <c r="A11016" s="114" t="s">
        <v>677</v>
      </c>
      <c r="B11016" s="114" t="s">
        <v>658</v>
      </c>
      <c r="C11016" s="114" t="s">
        <v>975</v>
      </c>
      <c r="D11016" s="114" t="s">
        <v>992</v>
      </c>
      <c r="E11016" s="21" t="str">
        <f t="shared" si="43"/>
        <v>INSUNIX.LPV.insunix.policy_his</v>
      </c>
    </row>
    <row r="11017" spans="1:5" ht="14.25" customHeight="1">
      <c r="A11017" s="114" t="s">
        <v>677</v>
      </c>
      <c r="B11017" s="114" t="s">
        <v>658</v>
      </c>
      <c r="C11017" s="114" t="s">
        <v>975</v>
      </c>
      <c r="D11017" s="114" t="s">
        <v>1222</v>
      </c>
      <c r="E11017" s="21" t="str">
        <f t="shared" si="43"/>
        <v>INSUNIX.LPV.insunix.premium</v>
      </c>
    </row>
    <row r="11018" spans="1:5" ht="14.25" customHeight="1">
      <c r="A11018" s="114" t="s">
        <v>677</v>
      </c>
      <c r="B11018" s="114" t="s">
        <v>658</v>
      </c>
      <c r="C11018" s="114" t="s">
        <v>975</v>
      </c>
      <c r="D11018" s="114" t="s">
        <v>1222</v>
      </c>
      <c r="E11018" s="21" t="str">
        <f t="shared" si="43"/>
        <v>INSUNIX.LPV.insunix.premium</v>
      </c>
    </row>
    <row r="11019" spans="1:5" ht="14.25" customHeight="1">
      <c r="A11019" s="114" t="s">
        <v>677</v>
      </c>
      <c r="B11019" s="114" t="s">
        <v>658</v>
      </c>
      <c r="C11019" s="114" t="s">
        <v>975</v>
      </c>
      <c r="D11019" s="114" t="s">
        <v>1222</v>
      </c>
      <c r="E11019" s="21" t="str">
        <f t="shared" si="43"/>
        <v>INSUNIX.LPV.insunix.premium</v>
      </c>
    </row>
    <row r="11020" spans="1:5" ht="14.25" customHeight="1">
      <c r="A11020" s="114" t="s">
        <v>677</v>
      </c>
      <c r="B11020" s="114" t="s">
        <v>658</v>
      </c>
      <c r="C11020" s="114" t="s">
        <v>975</v>
      </c>
      <c r="D11020" s="114" t="s">
        <v>1222</v>
      </c>
      <c r="E11020" s="21" t="str">
        <f t="shared" si="43"/>
        <v>INSUNIX.LPV.insunix.premium</v>
      </c>
    </row>
    <row r="11021" spans="1:5" ht="14.25" customHeight="1">
      <c r="A11021" s="114" t="s">
        <v>677</v>
      </c>
      <c r="B11021" s="114" t="s">
        <v>658</v>
      </c>
      <c r="C11021" s="114" t="s">
        <v>975</v>
      </c>
      <c r="D11021" s="114" t="s">
        <v>1222</v>
      </c>
      <c r="E11021" s="21" t="str">
        <f t="shared" si="43"/>
        <v>INSUNIX.LPV.insunix.premium</v>
      </c>
    </row>
    <row r="11022" spans="1:5" ht="14.25" customHeight="1">
      <c r="A11022" s="114" t="s">
        <v>677</v>
      </c>
      <c r="B11022" s="114" t="s">
        <v>658</v>
      </c>
      <c r="C11022" s="114" t="s">
        <v>975</v>
      </c>
      <c r="D11022" s="114" t="s">
        <v>1222</v>
      </c>
      <c r="E11022" s="21" t="str">
        <f t="shared" si="43"/>
        <v>INSUNIX.LPV.insunix.premium</v>
      </c>
    </row>
    <row r="11023" spans="1:5" ht="14.25" customHeight="1">
      <c r="A11023" s="114" t="s">
        <v>677</v>
      </c>
      <c r="B11023" s="114" t="s">
        <v>658</v>
      </c>
      <c r="C11023" s="114" t="s">
        <v>975</v>
      </c>
      <c r="D11023" s="114" t="s">
        <v>1222</v>
      </c>
      <c r="E11023" s="21" t="str">
        <f t="shared" si="43"/>
        <v>INSUNIX.LPV.insunix.premium</v>
      </c>
    </row>
    <row r="11024" spans="1:5" ht="14.25" customHeight="1">
      <c r="A11024" s="114" t="s">
        <v>677</v>
      </c>
      <c r="B11024" s="114" t="s">
        <v>658</v>
      </c>
      <c r="C11024" s="114" t="s">
        <v>975</v>
      </c>
      <c r="D11024" s="114" t="s">
        <v>1222</v>
      </c>
      <c r="E11024" s="21" t="str">
        <f t="shared" si="43"/>
        <v>INSUNIX.LPV.insunix.premium</v>
      </c>
    </row>
    <row r="11025" spans="1:5" ht="14.25" customHeight="1">
      <c r="A11025" s="114" t="s">
        <v>677</v>
      </c>
      <c r="B11025" s="114" t="s">
        <v>658</v>
      </c>
      <c r="C11025" s="114" t="s">
        <v>975</v>
      </c>
      <c r="D11025" s="114" t="s">
        <v>1222</v>
      </c>
      <c r="E11025" s="21" t="str">
        <f t="shared" si="43"/>
        <v>INSUNIX.LPV.insunix.premium</v>
      </c>
    </row>
    <row r="11026" spans="1:5" ht="14.25" customHeight="1">
      <c r="A11026" s="114" t="s">
        <v>677</v>
      </c>
      <c r="B11026" s="114" t="s">
        <v>658</v>
      </c>
      <c r="C11026" s="114" t="s">
        <v>975</v>
      </c>
      <c r="D11026" s="114" t="s">
        <v>1222</v>
      </c>
      <c r="E11026" s="21" t="str">
        <f t="shared" si="43"/>
        <v>INSUNIX.LPV.insunix.premium</v>
      </c>
    </row>
    <row r="11027" spans="1:5" ht="14.25" customHeight="1">
      <c r="A11027" s="114" t="s">
        <v>677</v>
      </c>
      <c r="B11027" s="114" t="s">
        <v>658</v>
      </c>
      <c r="C11027" s="114" t="s">
        <v>975</v>
      </c>
      <c r="D11027" s="114" t="s">
        <v>1222</v>
      </c>
      <c r="E11027" s="21" t="str">
        <f t="shared" si="43"/>
        <v>INSUNIX.LPV.insunix.premium</v>
      </c>
    </row>
    <row r="11028" spans="1:5" ht="14.25" customHeight="1">
      <c r="A11028" s="114" t="s">
        <v>677</v>
      </c>
      <c r="B11028" s="114" t="s">
        <v>658</v>
      </c>
      <c r="C11028" s="114" t="s">
        <v>975</v>
      </c>
      <c r="D11028" s="114" t="s">
        <v>1222</v>
      </c>
      <c r="E11028" s="21" t="str">
        <f t="shared" si="43"/>
        <v>INSUNIX.LPV.insunix.premium</v>
      </c>
    </row>
    <row r="11029" spans="1:5" ht="14.25" customHeight="1">
      <c r="A11029" s="114" t="s">
        <v>677</v>
      </c>
      <c r="B11029" s="114" t="s">
        <v>658</v>
      </c>
      <c r="C11029" s="114" t="s">
        <v>975</v>
      </c>
      <c r="D11029" s="114" t="s">
        <v>1222</v>
      </c>
      <c r="E11029" s="21" t="str">
        <f t="shared" si="43"/>
        <v>INSUNIX.LPV.insunix.premium</v>
      </c>
    </row>
    <row r="11030" spans="1:5" ht="14.25" customHeight="1">
      <c r="A11030" s="114" t="s">
        <v>677</v>
      </c>
      <c r="B11030" s="114" t="s">
        <v>658</v>
      </c>
      <c r="C11030" s="114" t="s">
        <v>975</v>
      </c>
      <c r="D11030" s="114" t="s">
        <v>1222</v>
      </c>
      <c r="E11030" s="21" t="str">
        <f t="shared" si="43"/>
        <v>INSUNIX.LPV.insunix.premium</v>
      </c>
    </row>
    <row r="11031" spans="1:5" ht="14.25" customHeight="1">
      <c r="A11031" s="114" t="s">
        <v>677</v>
      </c>
      <c r="B11031" s="114" t="s">
        <v>658</v>
      </c>
      <c r="C11031" s="114" t="s">
        <v>975</v>
      </c>
      <c r="D11031" s="114" t="s">
        <v>1222</v>
      </c>
      <c r="E11031" s="21" t="str">
        <f t="shared" si="43"/>
        <v>INSUNIX.LPV.insunix.premium</v>
      </c>
    </row>
    <row r="11032" spans="1:5" ht="14.25" customHeight="1">
      <c r="A11032" s="114" t="s">
        <v>677</v>
      </c>
      <c r="B11032" s="114" t="s">
        <v>658</v>
      </c>
      <c r="C11032" s="114" t="s">
        <v>975</v>
      </c>
      <c r="D11032" s="114" t="s">
        <v>1222</v>
      </c>
      <c r="E11032" s="21" t="str">
        <f t="shared" si="43"/>
        <v>INSUNIX.LPV.insunix.premium</v>
      </c>
    </row>
    <row r="11033" spans="1:5" ht="14.25" customHeight="1">
      <c r="A11033" s="114" t="s">
        <v>677</v>
      </c>
      <c r="B11033" s="114" t="s">
        <v>658</v>
      </c>
      <c r="C11033" s="114" t="s">
        <v>975</v>
      </c>
      <c r="D11033" s="114" t="s">
        <v>1222</v>
      </c>
      <c r="E11033" s="21" t="str">
        <f t="shared" si="43"/>
        <v>INSUNIX.LPV.insunix.premium</v>
      </c>
    </row>
    <row r="11034" spans="1:5" ht="14.25" customHeight="1">
      <c r="A11034" s="114" t="s">
        <v>677</v>
      </c>
      <c r="B11034" s="114" t="s">
        <v>658</v>
      </c>
      <c r="C11034" s="114" t="s">
        <v>975</v>
      </c>
      <c r="D11034" s="114" t="s">
        <v>1222</v>
      </c>
      <c r="E11034" s="21" t="str">
        <f t="shared" si="43"/>
        <v>INSUNIX.LPV.insunix.premium</v>
      </c>
    </row>
    <row r="11035" spans="1:5" ht="14.25" customHeight="1">
      <c r="A11035" s="114" t="s">
        <v>677</v>
      </c>
      <c r="B11035" s="114" t="s">
        <v>658</v>
      </c>
      <c r="C11035" s="114" t="s">
        <v>975</v>
      </c>
      <c r="D11035" s="114" t="s">
        <v>1222</v>
      </c>
      <c r="E11035" s="21" t="str">
        <f t="shared" si="43"/>
        <v>INSUNIX.LPV.insunix.premium</v>
      </c>
    </row>
    <row r="11036" spans="1:5" ht="14.25" customHeight="1">
      <c r="A11036" s="114" t="s">
        <v>677</v>
      </c>
      <c r="B11036" s="114" t="s">
        <v>658</v>
      </c>
      <c r="C11036" s="114" t="s">
        <v>975</v>
      </c>
      <c r="D11036" s="114" t="s">
        <v>1222</v>
      </c>
      <c r="E11036" s="21" t="str">
        <f t="shared" si="43"/>
        <v>INSUNIX.LPV.insunix.premium</v>
      </c>
    </row>
    <row r="11037" spans="1:5" ht="14.25" customHeight="1">
      <c r="A11037" s="114" t="s">
        <v>677</v>
      </c>
      <c r="B11037" s="114" t="s">
        <v>658</v>
      </c>
      <c r="C11037" s="114" t="s">
        <v>975</v>
      </c>
      <c r="D11037" s="114" t="s">
        <v>1222</v>
      </c>
      <c r="E11037" s="21" t="str">
        <f t="shared" si="43"/>
        <v>INSUNIX.LPV.insunix.premium</v>
      </c>
    </row>
    <row r="11038" spans="1:5" ht="14.25" customHeight="1">
      <c r="A11038" s="114" t="s">
        <v>677</v>
      </c>
      <c r="B11038" s="114" t="s">
        <v>658</v>
      </c>
      <c r="C11038" s="114" t="s">
        <v>975</v>
      </c>
      <c r="D11038" s="114" t="s">
        <v>1222</v>
      </c>
      <c r="E11038" s="21" t="str">
        <f t="shared" si="43"/>
        <v>INSUNIX.LPV.insunix.premium</v>
      </c>
    </row>
    <row r="11039" spans="1:5" ht="14.25" customHeight="1">
      <c r="A11039" s="114" t="s">
        <v>677</v>
      </c>
      <c r="B11039" s="114" t="s">
        <v>658</v>
      </c>
      <c r="C11039" s="114" t="s">
        <v>975</v>
      </c>
      <c r="D11039" s="114" t="s">
        <v>1222</v>
      </c>
      <c r="E11039" s="21" t="str">
        <f t="shared" si="43"/>
        <v>INSUNIX.LPV.insunix.premium</v>
      </c>
    </row>
    <row r="11040" spans="1:5" ht="14.25" customHeight="1">
      <c r="A11040" s="114" t="s">
        <v>677</v>
      </c>
      <c r="B11040" s="114" t="s">
        <v>658</v>
      </c>
      <c r="C11040" s="114" t="s">
        <v>975</v>
      </c>
      <c r="D11040" s="114" t="s">
        <v>1222</v>
      </c>
      <c r="E11040" s="21" t="str">
        <f t="shared" si="43"/>
        <v>INSUNIX.LPV.insunix.premium</v>
      </c>
    </row>
    <row r="11041" spans="1:5" ht="14.25" customHeight="1">
      <c r="A11041" s="114" t="s">
        <v>677</v>
      </c>
      <c r="B11041" s="114" t="s">
        <v>658</v>
      </c>
      <c r="C11041" s="114" t="s">
        <v>975</v>
      </c>
      <c r="D11041" s="114" t="s">
        <v>1222</v>
      </c>
      <c r="E11041" s="21" t="str">
        <f t="shared" si="43"/>
        <v>INSUNIX.LPV.insunix.premium</v>
      </c>
    </row>
    <row r="11042" spans="1:5" ht="14.25" customHeight="1">
      <c r="A11042" s="114" t="s">
        <v>677</v>
      </c>
      <c r="B11042" s="114" t="s">
        <v>658</v>
      </c>
      <c r="C11042" s="114" t="s">
        <v>975</v>
      </c>
      <c r="D11042" s="114" t="s">
        <v>1222</v>
      </c>
      <c r="E11042" s="21" t="str">
        <f t="shared" si="43"/>
        <v>INSUNIX.LPV.insunix.premium</v>
      </c>
    </row>
    <row r="11043" spans="1:5" ht="14.25" customHeight="1">
      <c r="A11043" s="114" t="s">
        <v>677</v>
      </c>
      <c r="B11043" s="114" t="s">
        <v>658</v>
      </c>
      <c r="C11043" s="114" t="s">
        <v>975</v>
      </c>
      <c r="D11043" s="114" t="s">
        <v>1222</v>
      </c>
      <c r="E11043" s="21" t="str">
        <f t="shared" si="43"/>
        <v>INSUNIX.LPV.insunix.premium</v>
      </c>
    </row>
    <row r="11044" spans="1:5" ht="14.25" customHeight="1">
      <c r="A11044" s="114" t="s">
        <v>677</v>
      </c>
      <c r="B11044" s="114" t="s">
        <v>658</v>
      </c>
      <c r="C11044" s="114" t="s">
        <v>975</v>
      </c>
      <c r="D11044" s="114" t="s">
        <v>1222</v>
      </c>
      <c r="E11044" s="21" t="str">
        <f t="shared" si="43"/>
        <v>INSUNIX.LPV.insunix.premium</v>
      </c>
    </row>
    <row r="11045" spans="1:5" ht="14.25" customHeight="1">
      <c r="A11045" s="114" t="s">
        <v>677</v>
      </c>
      <c r="B11045" s="114" t="s">
        <v>658</v>
      </c>
      <c r="C11045" s="114" t="s">
        <v>975</v>
      </c>
      <c r="D11045" s="114" t="s">
        <v>1222</v>
      </c>
      <c r="E11045" s="21" t="str">
        <f t="shared" si="43"/>
        <v>INSUNIX.LPV.insunix.premium</v>
      </c>
    </row>
    <row r="11046" spans="1:5" ht="14.25" customHeight="1">
      <c r="A11046" s="114" t="s">
        <v>677</v>
      </c>
      <c r="B11046" s="114" t="s">
        <v>658</v>
      </c>
      <c r="C11046" s="114" t="s">
        <v>975</v>
      </c>
      <c r="D11046" s="114" t="s">
        <v>1222</v>
      </c>
      <c r="E11046" s="21" t="str">
        <f t="shared" si="43"/>
        <v>INSUNIX.LPV.insunix.premium</v>
      </c>
    </row>
    <row r="11047" spans="1:5" ht="14.25" customHeight="1">
      <c r="A11047" s="114" t="s">
        <v>677</v>
      </c>
      <c r="B11047" s="114" t="s">
        <v>658</v>
      </c>
      <c r="C11047" s="114" t="s">
        <v>975</v>
      </c>
      <c r="D11047" s="114" t="s">
        <v>1222</v>
      </c>
      <c r="E11047" s="21" t="str">
        <f t="shared" si="43"/>
        <v>INSUNIX.LPV.insunix.premium</v>
      </c>
    </row>
    <row r="11048" spans="1:5" ht="14.25" customHeight="1">
      <c r="A11048" s="114" t="s">
        <v>677</v>
      </c>
      <c r="B11048" s="114" t="s">
        <v>658</v>
      </c>
      <c r="C11048" s="114" t="s">
        <v>975</v>
      </c>
      <c r="D11048" s="114" t="s">
        <v>1222</v>
      </c>
      <c r="E11048" s="21" t="str">
        <f t="shared" si="43"/>
        <v>INSUNIX.LPV.insunix.premium</v>
      </c>
    </row>
    <row r="11049" spans="1:5" ht="14.25" customHeight="1">
      <c r="A11049" s="114" t="s">
        <v>677</v>
      </c>
      <c r="B11049" s="114" t="s">
        <v>658</v>
      </c>
      <c r="C11049" s="114" t="s">
        <v>975</v>
      </c>
      <c r="D11049" s="114" t="s">
        <v>1222</v>
      </c>
      <c r="E11049" s="21" t="str">
        <f t="shared" si="43"/>
        <v>INSUNIX.LPV.insunix.premium</v>
      </c>
    </row>
    <row r="11050" spans="1:5" ht="14.25" customHeight="1">
      <c r="A11050" s="114" t="s">
        <v>677</v>
      </c>
      <c r="B11050" s="114" t="s">
        <v>658</v>
      </c>
      <c r="C11050" s="114" t="s">
        <v>975</v>
      </c>
      <c r="D11050" s="114" t="s">
        <v>1222</v>
      </c>
      <c r="E11050" s="21" t="str">
        <f t="shared" si="43"/>
        <v>INSUNIX.LPV.insunix.premium</v>
      </c>
    </row>
    <row r="11051" spans="1:5" ht="14.25" customHeight="1">
      <c r="A11051" s="114" t="s">
        <v>677</v>
      </c>
      <c r="B11051" s="114" t="s">
        <v>658</v>
      </c>
      <c r="C11051" s="114" t="s">
        <v>975</v>
      </c>
      <c r="D11051" s="114" t="s">
        <v>1222</v>
      </c>
      <c r="E11051" s="21" t="str">
        <f t="shared" si="43"/>
        <v>INSUNIX.LPV.insunix.premium</v>
      </c>
    </row>
    <row r="11052" spans="1:5" ht="14.25" customHeight="1">
      <c r="A11052" s="114" t="s">
        <v>677</v>
      </c>
      <c r="B11052" s="114" t="s">
        <v>658</v>
      </c>
      <c r="C11052" s="114" t="s">
        <v>975</v>
      </c>
      <c r="D11052" s="114" t="s">
        <v>1222</v>
      </c>
      <c r="E11052" s="21" t="str">
        <f t="shared" si="43"/>
        <v>INSUNIX.LPV.insunix.premium</v>
      </c>
    </row>
    <row r="11053" spans="1:5" ht="14.25" customHeight="1">
      <c r="A11053" s="114" t="s">
        <v>677</v>
      </c>
      <c r="B11053" s="114" t="s">
        <v>658</v>
      </c>
      <c r="C11053" s="114" t="s">
        <v>975</v>
      </c>
      <c r="D11053" s="114" t="s">
        <v>1222</v>
      </c>
      <c r="E11053" s="21" t="str">
        <f t="shared" si="43"/>
        <v>INSUNIX.LPV.insunix.premium</v>
      </c>
    </row>
    <row r="11054" spans="1:5" ht="14.25" customHeight="1">
      <c r="A11054" s="114" t="s">
        <v>677</v>
      </c>
      <c r="B11054" s="114" t="s">
        <v>658</v>
      </c>
      <c r="C11054" s="114" t="s">
        <v>975</v>
      </c>
      <c r="D11054" s="114" t="s">
        <v>1222</v>
      </c>
      <c r="E11054" s="21" t="str">
        <f t="shared" si="43"/>
        <v>INSUNIX.LPV.insunix.premium</v>
      </c>
    </row>
    <row r="11055" spans="1:5" ht="14.25" customHeight="1">
      <c r="A11055" s="114" t="s">
        <v>677</v>
      </c>
      <c r="B11055" s="114" t="s">
        <v>658</v>
      </c>
      <c r="C11055" s="114" t="s">
        <v>975</v>
      </c>
      <c r="D11055" s="114" t="s">
        <v>1222</v>
      </c>
      <c r="E11055" s="21" t="str">
        <f t="shared" si="43"/>
        <v>INSUNIX.LPV.insunix.premium</v>
      </c>
    </row>
    <row r="11056" spans="1:5" ht="14.25" customHeight="1">
      <c r="A11056" s="114" t="s">
        <v>677</v>
      </c>
      <c r="B11056" s="114" t="s">
        <v>658</v>
      </c>
      <c r="C11056" s="114" t="s">
        <v>975</v>
      </c>
      <c r="D11056" s="114" t="s">
        <v>1222</v>
      </c>
      <c r="E11056" s="21" t="str">
        <f t="shared" si="43"/>
        <v>INSUNIX.LPV.insunix.premium</v>
      </c>
    </row>
    <row r="11057" spans="1:5" ht="14.25" customHeight="1">
      <c r="A11057" s="114" t="s">
        <v>677</v>
      </c>
      <c r="B11057" s="114" t="s">
        <v>658</v>
      </c>
      <c r="C11057" s="114" t="s">
        <v>975</v>
      </c>
      <c r="D11057" s="114" t="s">
        <v>1222</v>
      </c>
      <c r="E11057" s="21" t="str">
        <f t="shared" si="43"/>
        <v>INSUNIX.LPV.insunix.premium</v>
      </c>
    </row>
    <row r="11058" spans="1:5" ht="14.25" customHeight="1">
      <c r="A11058" s="114" t="s">
        <v>677</v>
      </c>
      <c r="B11058" s="114" t="s">
        <v>658</v>
      </c>
      <c r="C11058" s="114" t="s">
        <v>975</v>
      </c>
      <c r="D11058" s="114" t="s">
        <v>1222</v>
      </c>
      <c r="E11058" s="21" t="str">
        <f t="shared" si="43"/>
        <v>INSUNIX.LPV.insunix.premium</v>
      </c>
    </row>
    <row r="11059" spans="1:5" ht="14.25" customHeight="1">
      <c r="A11059" s="114" t="s">
        <v>677</v>
      </c>
      <c r="B11059" s="114" t="s">
        <v>658</v>
      </c>
      <c r="C11059" s="114" t="s">
        <v>975</v>
      </c>
      <c r="D11059" s="114" t="s">
        <v>1222</v>
      </c>
      <c r="E11059" s="21" t="str">
        <f t="shared" si="43"/>
        <v>INSUNIX.LPV.insunix.premium</v>
      </c>
    </row>
    <row r="11060" spans="1:5" ht="14.25" customHeight="1">
      <c r="A11060" s="114" t="s">
        <v>677</v>
      </c>
      <c r="B11060" s="114" t="s">
        <v>658</v>
      </c>
      <c r="C11060" s="114" t="s">
        <v>975</v>
      </c>
      <c r="D11060" s="114" t="s">
        <v>1222</v>
      </c>
      <c r="E11060" s="21" t="str">
        <f t="shared" si="43"/>
        <v>INSUNIX.LPV.insunix.premium</v>
      </c>
    </row>
    <row r="11061" spans="1:5" ht="14.25" customHeight="1">
      <c r="A11061" s="114" t="s">
        <v>677</v>
      </c>
      <c r="B11061" s="114" t="s">
        <v>658</v>
      </c>
      <c r="C11061" s="114" t="s">
        <v>975</v>
      </c>
      <c r="D11061" s="114" t="s">
        <v>1222</v>
      </c>
      <c r="E11061" s="21" t="str">
        <f t="shared" si="43"/>
        <v>INSUNIX.LPV.insunix.premium</v>
      </c>
    </row>
    <row r="11062" spans="1:5" ht="14.25" customHeight="1">
      <c r="A11062" s="114" t="s">
        <v>677</v>
      </c>
      <c r="B11062" s="114" t="s">
        <v>658</v>
      </c>
      <c r="C11062" s="114" t="s">
        <v>975</v>
      </c>
      <c r="D11062" s="114" t="s">
        <v>1222</v>
      </c>
      <c r="E11062" s="21" t="str">
        <f t="shared" si="43"/>
        <v>INSUNIX.LPV.insunix.premium</v>
      </c>
    </row>
    <row r="11063" spans="1:5" ht="14.25" customHeight="1">
      <c r="A11063" s="114" t="s">
        <v>677</v>
      </c>
      <c r="B11063" s="114" t="s">
        <v>658</v>
      </c>
      <c r="C11063" s="114" t="s">
        <v>975</v>
      </c>
      <c r="D11063" s="114" t="s">
        <v>1222</v>
      </c>
      <c r="E11063" s="21" t="str">
        <f t="shared" si="43"/>
        <v>INSUNIX.LPV.insunix.premium</v>
      </c>
    </row>
    <row r="11064" spans="1:5" ht="14.25" customHeight="1">
      <c r="A11064" s="114" t="s">
        <v>677</v>
      </c>
      <c r="B11064" s="114" t="s">
        <v>658</v>
      </c>
      <c r="C11064" s="114" t="s">
        <v>975</v>
      </c>
      <c r="D11064" s="114" t="s">
        <v>1222</v>
      </c>
      <c r="E11064" s="21" t="str">
        <f t="shared" si="43"/>
        <v>INSUNIX.LPV.insunix.premium</v>
      </c>
    </row>
    <row r="11065" spans="1:5" ht="14.25" customHeight="1">
      <c r="A11065" s="114" t="s">
        <v>677</v>
      </c>
      <c r="B11065" s="114" t="s">
        <v>658</v>
      </c>
      <c r="C11065" s="114" t="s">
        <v>975</v>
      </c>
      <c r="D11065" s="114" t="s">
        <v>1222</v>
      </c>
      <c r="E11065" s="21" t="str">
        <f t="shared" si="43"/>
        <v>INSUNIX.LPV.insunix.premium</v>
      </c>
    </row>
    <row r="11066" spans="1:5" ht="14.25" customHeight="1">
      <c r="A11066" s="114" t="s">
        <v>677</v>
      </c>
      <c r="B11066" s="114" t="s">
        <v>658</v>
      </c>
      <c r="C11066" s="114" t="s">
        <v>975</v>
      </c>
      <c r="D11066" s="114" t="s">
        <v>1222</v>
      </c>
      <c r="E11066" s="21" t="str">
        <f t="shared" si="43"/>
        <v>INSUNIX.LPV.insunix.premium</v>
      </c>
    </row>
    <row r="11067" spans="1:5" ht="14.25" customHeight="1">
      <c r="A11067" s="114" t="s">
        <v>677</v>
      </c>
      <c r="B11067" s="114" t="s">
        <v>658</v>
      </c>
      <c r="C11067" s="114" t="s">
        <v>975</v>
      </c>
      <c r="D11067" s="114" t="s">
        <v>1222</v>
      </c>
      <c r="E11067" s="21" t="str">
        <f t="shared" si="43"/>
        <v>INSUNIX.LPV.insunix.premium</v>
      </c>
    </row>
    <row r="11068" spans="1:5" ht="14.25" customHeight="1">
      <c r="A11068" s="114" t="s">
        <v>677</v>
      </c>
      <c r="B11068" s="114" t="s">
        <v>658</v>
      </c>
      <c r="C11068" s="114" t="s">
        <v>975</v>
      </c>
      <c r="D11068" s="114" t="s">
        <v>1223</v>
      </c>
      <c r="E11068" s="21" t="str">
        <f t="shared" si="43"/>
        <v>INSUNIX.LPV.insunix.premium_ce</v>
      </c>
    </row>
    <row r="11069" spans="1:5" ht="14.25" customHeight="1">
      <c r="A11069" s="114" t="s">
        <v>677</v>
      </c>
      <c r="B11069" s="114" t="s">
        <v>658</v>
      </c>
      <c r="C11069" s="114" t="s">
        <v>975</v>
      </c>
      <c r="D11069" s="114" t="s">
        <v>1223</v>
      </c>
      <c r="E11069" s="21" t="str">
        <f t="shared" si="43"/>
        <v>INSUNIX.LPV.insunix.premium_ce</v>
      </c>
    </row>
    <row r="11070" spans="1:5" ht="14.25" customHeight="1">
      <c r="A11070" s="114" t="s">
        <v>677</v>
      </c>
      <c r="B11070" s="114" t="s">
        <v>658</v>
      </c>
      <c r="C11070" s="114" t="s">
        <v>975</v>
      </c>
      <c r="D11070" s="114" t="s">
        <v>1223</v>
      </c>
      <c r="E11070" s="21" t="str">
        <f t="shared" si="43"/>
        <v>INSUNIX.LPV.insunix.premium_ce</v>
      </c>
    </row>
    <row r="11071" spans="1:5" ht="14.25" customHeight="1">
      <c r="A11071" s="114" t="s">
        <v>677</v>
      </c>
      <c r="B11071" s="114" t="s">
        <v>658</v>
      </c>
      <c r="C11071" s="114" t="s">
        <v>975</v>
      </c>
      <c r="D11071" s="114" t="s">
        <v>1223</v>
      </c>
      <c r="E11071" s="21" t="str">
        <f t="shared" si="43"/>
        <v>INSUNIX.LPV.insunix.premium_ce</v>
      </c>
    </row>
    <row r="11072" spans="1:5" ht="14.25" customHeight="1">
      <c r="A11072" s="114" t="s">
        <v>677</v>
      </c>
      <c r="B11072" s="114" t="s">
        <v>658</v>
      </c>
      <c r="C11072" s="114" t="s">
        <v>975</v>
      </c>
      <c r="D11072" s="114" t="s">
        <v>1223</v>
      </c>
      <c r="E11072" s="21" t="str">
        <f t="shared" si="43"/>
        <v>INSUNIX.LPV.insunix.premium_ce</v>
      </c>
    </row>
    <row r="11073" spans="1:5" ht="14.25" customHeight="1">
      <c r="A11073" s="114" t="s">
        <v>677</v>
      </c>
      <c r="B11073" s="114" t="s">
        <v>658</v>
      </c>
      <c r="C11073" s="114" t="s">
        <v>975</v>
      </c>
      <c r="D11073" s="114" t="s">
        <v>1223</v>
      </c>
      <c r="E11073" s="21" t="str">
        <f t="shared" si="43"/>
        <v>INSUNIX.LPV.insunix.premium_ce</v>
      </c>
    </row>
    <row r="11074" spans="1:5" ht="14.25" customHeight="1">
      <c r="A11074" s="114" t="s">
        <v>677</v>
      </c>
      <c r="B11074" s="114" t="s">
        <v>658</v>
      </c>
      <c r="C11074" s="114" t="s">
        <v>975</v>
      </c>
      <c r="D11074" s="114" t="s">
        <v>1223</v>
      </c>
      <c r="E11074" s="21" t="str">
        <f t="shared" si="43"/>
        <v>INSUNIX.LPV.insunix.premium_ce</v>
      </c>
    </row>
    <row r="11075" spans="1:5" ht="14.25" customHeight="1">
      <c r="A11075" s="114" t="s">
        <v>677</v>
      </c>
      <c r="B11075" s="114" t="s">
        <v>658</v>
      </c>
      <c r="C11075" s="114" t="s">
        <v>975</v>
      </c>
      <c r="D11075" s="114" t="s">
        <v>1223</v>
      </c>
      <c r="E11075" s="21" t="str">
        <f t="shared" si="43"/>
        <v>INSUNIX.LPV.insunix.premium_ce</v>
      </c>
    </row>
    <row r="11076" spans="1:5" ht="14.25" customHeight="1">
      <c r="A11076" s="114" t="s">
        <v>677</v>
      </c>
      <c r="B11076" s="114" t="s">
        <v>658</v>
      </c>
      <c r="C11076" s="114" t="s">
        <v>975</v>
      </c>
      <c r="D11076" s="114" t="s">
        <v>1223</v>
      </c>
      <c r="E11076" s="21" t="str">
        <f t="shared" si="43"/>
        <v>INSUNIX.LPV.insunix.premium_ce</v>
      </c>
    </row>
    <row r="11077" spans="1:5" ht="14.25" customHeight="1">
      <c r="A11077" s="114" t="s">
        <v>677</v>
      </c>
      <c r="B11077" s="114" t="s">
        <v>658</v>
      </c>
      <c r="C11077" s="114" t="s">
        <v>975</v>
      </c>
      <c r="D11077" s="114" t="s">
        <v>1223</v>
      </c>
      <c r="E11077" s="21" t="str">
        <f t="shared" si="43"/>
        <v>INSUNIX.LPV.insunix.premium_ce</v>
      </c>
    </row>
    <row r="11078" spans="1:5" ht="14.25" customHeight="1">
      <c r="A11078" s="114" t="s">
        <v>677</v>
      </c>
      <c r="B11078" s="114" t="s">
        <v>658</v>
      </c>
      <c r="C11078" s="114" t="s">
        <v>975</v>
      </c>
      <c r="D11078" s="114" t="s">
        <v>1223</v>
      </c>
      <c r="E11078" s="21" t="str">
        <f t="shared" si="43"/>
        <v>INSUNIX.LPV.insunix.premium_ce</v>
      </c>
    </row>
    <row r="11079" spans="1:5" ht="14.25" customHeight="1">
      <c r="A11079" s="114" t="s">
        <v>677</v>
      </c>
      <c r="B11079" s="114" t="s">
        <v>658</v>
      </c>
      <c r="C11079" s="114" t="s">
        <v>975</v>
      </c>
      <c r="D11079" s="114" t="s">
        <v>1223</v>
      </c>
      <c r="E11079" s="21" t="str">
        <f t="shared" si="43"/>
        <v>INSUNIX.LPV.insunix.premium_ce</v>
      </c>
    </row>
    <row r="11080" spans="1:5" ht="14.25" customHeight="1">
      <c r="A11080" s="114" t="s">
        <v>677</v>
      </c>
      <c r="B11080" s="114" t="s">
        <v>658</v>
      </c>
      <c r="C11080" s="114" t="s">
        <v>975</v>
      </c>
      <c r="D11080" s="114" t="s">
        <v>1223</v>
      </c>
      <c r="E11080" s="21" t="str">
        <f t="shared" si="43"/>
        <v>INSUNIX.LPV.insunix.premium_ce</v>
      </c>
    </row>
    <row r="11081" spans="1:5" ht="14.25" customHeight="1">
      <c r="A11081" s="114" t="s">
        <v>677</v>
      </c>
      <c r="B11081" s="114" t="s">
        <v>658</v>
      </c>
      <c r="C11081" s="114" t="s">
        <v>975</v>
      </c>
      <c r="D11081" s="114" t="s">
        <v>1223</v>
      </c>
      <c r="E11081" s="21" t="str">
        <f t="shared" si="43"/>
        <v>INSUNIX.LPV.insunix.premium_ce</v>
      </c>
    </row>
    <row r="11082" spans="1:5" ht="14.25" customHeight="1">
      <c r="A11082" s="114" t="s">
        <v>677</v>
      </c>
      <c r="B11082" s="114" t="s">
        <v>658</v>
      </c>
      <c r="C11082" s="114" t="s">
        <v>975</v>
      </c>
      <c r="D11082" s="114" t="s">
        <v>1223</v>
      </c>
      <c r="E11082" s="21" t="str">
        <f t="shared" si="43"/>
        <v>INSUNIX.LPV.insunix.premium_ce</v>
      </c>
    </row>
    <row r="11083" spans="1:5" ht="14.25" customHeight="1">
      <c r="A11083" s="114" t="s">
        <v>677</v>
      </c>
      <c r="B11083" s="114" t="s">
        <v>658</v>
      </c>
      <c r="C11083" s="114" t="s">
        <v>975</v>
      </c>
      <c r="D11083" s="114" t="s">
        <v>993</v>
      </c>
      <c r="E11083" s="21" t="str">
        <f t="shared" si="43"/>
        <v>INSUNIX.LPV.insunix.product</v>
      </c>
    </row>
    <row r="11084" spans="1:5" ht="14.25" customHeight="1">
      <c r="A11084" s="114" t="s">
        <v>677</v>
      </c>
      <c r="B11084" s="114" t="s">
        <v>658</v>
      </c>
      <c r="C11084" s="114" t="s">
        <v>975</v>
      </c>
      <c r="D11084" s="114" t="s">
        <v>993</v>
      </c>
      <c r="E11084" s="21" t="str">
        <f t="shared" si="43"/>
        <v>INSUNIX.LPV.insunix.product</v>
      </c>
    </row>
    <row r="11085" spans="1:5" ht="14.25" customHeight="1">
      <c r="A11085" s="114" t="s">
        <v>677</v>
      </c>
      <c r="B11085" s="114" t="s">
        <v>658</v>
      </c>
      <c r="C11085" s="114" t="s">
        <v>975</v>
      </c>
      <c r="D11085" s="114" t="s">
        <v>993</v>
      </c>
      <c r="E11085" s="21" t="str">
        <f t="shared" si="43"/>
        <v>INSUNIX.LPV.insunix.product</v>
      </c>
    </row>
    <row r="11086" spans="1:5" ht="14.25" customHeight="1">
      <c r="A11086" s="114" t="s">
        <v>677</v>
      </c>
      <c r="B11086" s="114" t="s">
        <v>658</v>
      </c>
      <c r="C11086" s="114" t="s">
        <v>975</v>
      </c>
      <c r="D11086" s="114" t="s">
        <v>993</v>
      </c>
      <c r="E11086" s="21" t="str">
        <f t="shared" si="43"/>
        <v>INSUNIX.LPV.insunix.product</v>
      </c>
    </row>
    <row r="11087" spans="1:5" ht="14.25" customHeight="1">
      <c r="A11087" s="114" t="s">
        <v>677</v>
      </c>
      <c r="B11087" s="114" t="s">
        <v>658</v>
      </c>
      <c r="C11087" s="114" t="s">
        <v>975</v>
      </c>
      <c r="D11087" s="114" t="s">
        <v>993</v>
      </c>
      <c r="E11087" s="21" t="str">
        <f t="shared" si="43"/>
        <v>INSUNIX.LPV.insunix.product</v>
      </c>
    </row>
    <row r="11088" spans="1:5" ht="14.25" customHeight="1">
      <c r="A11088" s="114" t="s">
        <v>677</v>
      </c>
      <c r="B11088" s="114" t="s">
        <v>658</v>
      </c>
      <c r="C11088" s="114" t="s">
        <v>975</v>
      </c>
      <c r="D11088" s="114" t="s">
        <v>993</v>
      </c>
      <c r="E11088" s="21" t="str">
        <f t="shared" si="43"/>
        <v>INSUNIX.LPV.insunix.product</v>
      </c>
    </row>
    <row r="11089" spans="1:5" ht="14.25" customHeight="1">
      <c r="A11089" s="114" t="s">
        <v>677</v>
      </c>
      <c r="B11089" s="114" t="s">
        <v>658</v>
      </c>
      <c r="C11089" s="114" t="s">
        <v>975</v>
      </c>
      <c r="D11089" s="114" t="s">
        <v>993</v>
      </c>
      <c r="E11089" s="21" t="str">
        <f t="shared" si="43"/>
        <v>INSUNIX.LPV.insunix.product</v>
      </c>
    </row>
    <row r="11090" spans="1:5" ht="14.25" customHeight="1">
      <c r="A11090" s="114" t="s">
        <v>677</v>
      </c>
      <c r="B11090" s="114" t="s">
        <v>658</v>
      </c>
      <c r="C11090" s="114" t="s">
        <v>975</v>
      </c>
      <c r="D11090" s="114" t="s">
        <v>993</v>
      </c>
      <c r="E11090" s="21" t="str">
        <f t="shared" si="43"/>
        <v>INSUNIX.LPV.insunix.product</v>
      </c>
    </row>
    <row r="11091" spans="1:5" ht="14.25" customHeight="1">
      <c r="A11091" s="114" t="s">
        <v>677</v>
      </c>
      <c r="B11091" s="114" t="s">
        <v>658</v>
      </c>
      <c r="C11091" s="114" t="s">
        <v>975</v>
      </c>
      <c r="D11091" s="114" t="s">
        <v>993</v>
      </c>
      <c r="E11091" s="21" t="str">
        <f t="shared" si="43"/>
        <v>INSUNIX.LPV.insunix.product</v>
      </c>
    </row>
    <row r="11092" spans="1:5" ht="14.25" customHeight="1">
      <c r="A11092" s="114" t="s">
        <v>677</v>
      </c>
      <c r="B11092" s="114" t="s">
        <v>658</v>
      </c>
      <c r="C11092" s="114" t="s">
        <v>975</v>
      </c>
      <c r="D11092" s="114" t="s">
        <v>993</v>
      </c>
      <c r="E11092" s="21" t="str">
        <f t="shared" si="43"/>
        <v>INSUNIX.LPV.insunix.product</v>
      </c>
    </row>
    <row r="11093" spans="1:5" ht="14.25" customHeight="1">
      <c r="A11093" s="114" t="s">
        <v>677</v>
      </c>
      <c r="B11093" s="114" t="s">
        <v>658</v>
      </c>
      <c r="C11093" s="114" t="s">
        <v>975</v>
      </c>
      <c r="D11093" s="114" t="s">
        <v>993</v>
      </c>
      <c r="E11093" s="21" t="str">
        <f t="shared" si="43"/>
        <v>INSUNIX.LPV.insunix.product</v>
      </c>
    </row>
    <row r="11094" spans="1:5" ht="14.25" customHeight="1">
      <c r="A11094" s="114" t="s">
        <v>677</v>
      </c>
      <c r="B11094" s="114" t="s">
        <v>658</v>
      </c>
      <c r="C11094" s="114" t="s">
        <v>975</v>
      </c>
      <c r="D11094" s="114" t="s">
        <v>993</v>
      </c>
      <c r="E11094" s="21" t="str">
        <f t="shared" si="43"/>
        <v>INSUNIX.LPV.insunix.product</v>
      </c>
    </row>
    <row r="11095" spans="1:5" ht="14.25" customHeight="1">
      <c r="A11095" s="114" t="s">
        <v>677</v>
      </c>
      <c r="B11095" s="114" t="s">
        <v>658</v>
      </c>
      <c r="C11095" s="114" t="s">
        <v>975</v>
      </c>
      <c r="D11095" s="114" t="s">
        <v>993</v>
      </c>
      <c r="E11095" s="21" t="str">
        <f t="shared" si="43"/>
        <v>INSUNIX.LPV.insunix.product</v>
      </c>
    </row>
    <row r="11096" spans="1:5" ht="14.25" customHeight="1">
      <c r="A11096" s="114" t="s">
        <v>677</v>
      </c>
      <c r="B11096" s="114" t="s">
        <v>658</v>
      </c>
      <c r="C11096" s="114" t="s">
        <v>975</v>
      </c>
      <c r="D11096" s="114" t="s">
        <v>993</v>
      </c>
      <c r="E11096" s="21" t="str">
        <f t="shared" si="43"/>
        <v>INSUNIX.LPV.insunix.product</v>
      </c>
    </row>
    <row r="11097" spans="1:5" ht="14.25" customHeight="1">
      <c r="A11097" s="114" t="s">
        <v>677</v>
      </c>
      <c r="B11097" s="114" t="s">
        <v>658</v>
      </c>
      <c r="C11097" s="114" t="s">
        <v>975</v>
      </c>
      <c r="D11097" s="114" t="s">
        <v>993</v>
      </c>
      <c r="E11097" s="21" t="str">
        <f t="shared" si="43"/>
        <v>INSUNIX.LPV.insunix.product</v>
      </c>
    </row>
    <row r="11098" spans="1:5" ht="14.25" customHeight="1">
      <c r="A11098" s="114" t="s">
        <v>677</v>
      </c>
      <c r="B11098" s="114" t="s">
        <v>658</v>
      </c>
      <c r="C11098" s="114" t="s">
        <v>975</v>
      </c>
      <c r="D11098" s="114" t="s">
        <v>993</v>
      </c>
      <c r="E11098" s="21" t="str">
        <f t="shared" si="43"/>
        <v>INSUNIX.LPV.insunix.product</v>
      </c>
    </row>
    <row r="11099" spans="1:5" ht="14.25" customHeight="1">
      <c r="A11099" s="114" t="s">
        <v>677</v>
      </c>
      <c r="B11099" s="114" t="s">
        <v>658</v>
      </c>
      <c r="C11099" s="114" t="s">
        <v>975</v>
      </c>
      <c r="D11099" s="114" t="s">
        <v>993</v>
      </c>
      <c r="E11099" s="21" t="str">
        <f t="shared" si="43"/>
        <v>INSUNIX.LPV.insunix.product</v>
      </c>
    </row>
    <row r="11100" spans="1:5" ht="14.25" customHeight="1">
      <c r="A11100" s="114" t="s">
        <v>677</v>
      </c>
      <c r="B11100" s="114" t="s">
        <v>658</v>
      </c>
      <c r="C11100" s="114" t="s">
        <v>975</v>
      </c>
      <c r="D11100" s="114" t="s">
        <v>993</v>
      </c>
      <c r="E11100" s="21" t="str">
        <f t="shared" si="43"/>
        <v>INSUNIX.LPV.insunix.product</v>
      </c>
    </row>
    <row r="11101" spans="1:5" ht="14.25" customHeight="1">
      <c r="A11101" s="114" t="s">
        <v>677</v>
      </c>
      <c r="B11101" s="114" t="s">
        <v>658</v>
      </c>
      <c r="C11101" s="114" t="s">
        <v>975</v>
      </c>
      <c r="D11101" s="114" t="s">
        <v>993</v>
      </c>
      <c r="E11101" s="21" t="str">
        <f t="shared" si="43"/>
        <v>INSUNIX.LPV.insunix.product</v>
      </c>
    </row>
    <row r="11102" spans="1:5" ht="14.25" customHeight="1">
      <c r="A11102" s="114" t="s">
        <v>677</v>
      </c>
      <c r="B11102" s="114" t="s">
        <v>658</v>
      </c>
      <c r="C11102" s="114" t="s">
        <v>975</v>
      </c>
      <c r="D11102" s="114" t="s">
        <v>993</v>
      </c>
      <c r="E11102" s="21" t="str">
        <f t="shared" si="43"/>
        <v>INSUNIX.LPV.insunix.product</v>
      </c>
    </row>
    <row r="11103" spans="1:5" ht="14.25" customHeight="1">
      <c r="A11103" s="114" t="s">
        <v>677</v>
      </c>
      <c r="B11103" s="114" t="s">
        <v>658</v>
      </c>
      <c r="C11103" s="114" t="s">
        <v>975</v>
      </c>
      <c r="D11103" s="114" t="s">
        <v>993</v>
      </c>
      <c r="E11103" s="21" t="str">
        <f t="shared" si="43"/>
        <v>INSUNIX.LPV.insunix.product</v>
      </c>
    </row>
    <row r="11104" spans="1:5" ht="14.25" customHeight="1">
      <c r="A11104" s="114" t="s">
        <v>677</v>
      </c>
      <c r="B11104" s="114" t="s">
        <v>658</v>
      </c>
      <c r="C11104" s="114" t="s">
        <v>975</v>
      </c>
      <c r="D11104" s="114" t="s">
        <v>993</v>
      </c>
      <c r="E11104" s="21" t="str">
        <f t="shared" si="43"/>
        <v>INSUNIX.LPV.insunix.product</v>
      </c>
    </row>
    <row r="11105" spans="1:5" ht="14.25" customHeight="1">
      <c r="A11105" s="114" t="s">
        <v>677</v>
      </c>
      <c r="B11105" s="114" t="s">
        <v>658</v>
      </c>
      <c r="C11105" s="114" t="s">
        <v>975</v>
      </c>
      <c r="D11105" s="114" t="s">
        <v>993</v>
      </c>
      <c r="E11105" s="21" t="str">
        <f t="shared" si="43"/>
        <v>INSUNIX.LPV.insunix.product</v>
      </c>
    </row>
    <row r="11106" spans="1:5" ht="14.25" customHeight="1">
      <c r="A11106" s="114" t="s">
        <v>677</v>
      </c>
      <c r="B11106" s="114" t="s">
        <v>658</v>
      </c>
      <c r="C11106" s="114" t="s">
        <v>975</v>
      </c>
      <c r="D11106" s="114" t="s">
        <v>993</v>
      </c>
      <c r="E11106" s="21" t="str">
        <f t="shared" si="43"/>
        <v>INSUNIX.LPV.insunix.product</v>
      </c>
    </row>
    <row r="11107" spans="1:5" ht="14.25" customHeight="1">
      <c r="A11107" s="114" t="s">
        <v>677</v>
      </c>
      <c r="B11107" s="114" t="s">
        <v>658</v>
      </c>
      <c r="C11107" s="114" t="s">
        <v>975</v>
      </c>
      <c r="D11107" s="114" t="s">
        <v>993</v>
      </c>
      <c r="E11107" s="21" t="str">
        <f t="shared" si="43"/>
        <v>INSUNIX.LPV.insunix.product</v>
      </c>
    </row>
    <row r="11108" spans="1:5" ht="14.25" customHeight="1">
      <c r="A11108" s="114" t="s">
        <v>677</v>
      </c>
      <c r="B11108" s="114" t="s">
        <v>658</v>
      </c>
      <c r="C11108" s="114" t="s">
        <v>975</v>
      </c>
      <c r="D11108" s="114" t="s">
        <v>993</v>
      </c>
      <c r="E11108" s="21" t="str">
        <f t="shared" si="43"/>
        <v>INSUNIX.LPV.insunix.product</v>
      </c>
    </row>
    <row r="11109" spans="1:5" ht="14.25" customHeight="1">
      <c r="A11109" s="114" t="s">
        <v>677</v>
      </c>
      <c r="B11109" s="114" t="s">
        <v>658</v>
      </c>
      <c r="C11109" s="114" t="s">
        <v>975</v>
      </c>
      <c r="D11109" s="114" t="s">
        <v>993</v>
      </c>
      <c r="E11109" s="21" t="str">
        <f t="shared" si="43"/>
        <v>INSUNIX.LPV.insunix.product</v>
      </c>
    </row>
    <row r="11110" spans="1:5" ht="14.25" customHeight="1">
      <c r="A11110" s="114" t="s">
        <v>677</v>
      </c>
      <c r="B11110" s="114" t="s">
        <v>658</v>
      </c>
      <c r="C11110" s="114" t="s">
        <v>975</v>
      </c>
      <c r="D11110" s="114" t="s">
        <v>993</v>
      </c>
      <c r="E11110" s="21" t="str">
        <f t="shared" si="43"/>
        <v>INSUNIX.LPV.insunix.product</v>
      </c>
    </row>
    <row r="11111" spans="1:5" ht="14.25" customHeight="1">
      <c r="A11111" s="114" t="s">
        <v>677</v>
      </c>
      <c r="B11111" s="114" t="s">
        <v>658</v>
      </c>
      <c r="C11111" s="114" t="s">
        <v>975</v>
      </c>
      <c r="D11111" s="114" t="s">
        <v>993</v>
      </c>
      <c r="E11111" s="21" t="str">
        <f t="shared" si="43"/>
        <v>INSUNIX.LPV.insunix.product</v>
      </c>
    </row>
    <row r="11112" spans="1:5" ht="14.25" customHeight="1">
      <c r="A11112" s="114" t="s">
        <v>677</v>
      </c>
      <c r="B11112" s="114" t="s">
        <v>658</v>
      </c>
      <c r="C11112" s="114" t="s">
        <v>975</v>
      </c>
      <c r="D11112" s="114" t="s">
        <v>993</v>
      </c>
      <c r="E11112" s="21" t="str">
        <f t="shared" si="43"/>
        <v>INSUNIX.LPV.insunix.product</v>
      </c>
    </row>
    <row r="11113" spans="1:5" ht="14.25" customHeight="1">
      <c r="A11113" s="114" t="s">
        <v>677</v>
      </c>
      <c r="B11113" s="114" t="s">
        <v>658</v>
      </c>
      <c r="C11113" s="114" t="s">
        <v>975</v>
      </c>
      <c r="D11113" s="114" t="s">
        <v>993</v>
      </c>
      <c r="E11113" s="21" t="str">
        <f t="shared" si="43"/>
        <v>INSUNIX.LPV.insunix.product</v>
      </c>
    </row>
    <row r="11114" spans="1:5" ht="14.25" customHeight="1">
      <c r="A11114" s="114" t="s">
        <v>677</v>
      </c>
      <c r="B11114" s="114" t="s">
        <v>658</v>
      </c>
      <c r="C11114" s="114" t="s">
        <v>975</v>
      </c>
      <c r="D11114" s="114" t="s">
        <v>993</v>
      </c>
      <c r="E11114" s="21" t="str">
        <f t="shared" si="43"/>
        <v>INSUNIX.LPV.insunix.product</v>
      </c>
    </row>
    <row r="11115" spans="1:5" ht="14.25" customHeight="1">
      <c r="A11115" s="114" t="s">
        <v>677</v>
      </c>
      <c r="B11115" s="114" t="s">
        <v>658</v>
      </c>
      <c r="C11115" s="114" t="s">
        <v>975</v>
      </c>
      <c r="D11115" s="114" t="s">
        <v>993</v>
      </c>
      <c r="E11115" s="21" t="str">
        <f t="shared" si="43"/>
        <v>INSUNIX.LPV.insunix.product</v>
      </c>
    </row>
    <row r="11116" spans="1:5" ht="14.25" customHeight="1">
      <c r="A11116" s="114" t="s">
        <v>677</v>
      </c>
      <c r="B11116" s="114" t="s">
        <v>658</v>
      </c>
      <c r="C11116" s="114" t="s">
        <v>975</v>
      </c>
      <c r="D11116" s="114" t="s">
        <v>993</v>
      </c>
      <c r="E11116" s="21" t="str">
        <f t="shared" si="43"/>
        <v>INSUNIX.LPV.insunix.product</v>
      </c>
    </row>
    <row r="11117" spans="1:5" ht="14.25" customHeight="1">
      <c r="A11117" s="114" t="s">
        <v>677</v>
      </c>
      <c r="B11117" s="114" t="s">
        <v>658</v>
      </c>
      <c r="C11117" s="114" t="s">
        <v>975</v>
      </c>
      <c r="D11117" s="114" t="s">
        <v>993</v>
      </c>
      <c r="E11117" s="21" t="str">
        <f t="shared" si="43"/>
        <v>INSUNIX.LPV.insunix.product</v>
      </c>
    </row>
    <row r="11118" spans="1:5" ht="14.25" customHeight="1">
      <c r="A11118" s="114" t="s">
        <v>677</v>
      </c>
      <c r="B11118" s="114" t="s">
        <v>658</v>
      </c>
      <c r="C11118" s="114" t="s">
        <v>975</v>
      </c>
      <c r="D11118" s="114" t="s">
        <v>993</v>
      </c>
      <c r="E11118" s="21" t="str">
        <f t="shared" si="43"/>
        <v>INSUNIX.LPV.insunix.product</v>
      </c>
    </row>
    <row r="11119" spans="1:5" ht="14.25" customHeight="1">
      <c r="A11119" s="114" t="s">
        <v>677</v>
      </c>
      <c r="B11119" s="114" t="s">
        <v>658</v>
      </c>
      <c r="C11119" s="114" t="s">
        <v>975</v>
      </c>
      <c r="D11119" s="114" t="s">
        <v>993</v>
      </c>
      <c r="E11119" s="21" t="str">
        <f t="shared" si="43"/>
        <v>INSUNIX.LPV.insunix.product</v>
      </c>
    </row>
    <row r="11120" spans="1:5" ht="14.25" customHeight="1">
      <c r="A11120" s="114" t="s">
        <v>677</v>
      </c>
      <c r="B11120" s="114" t="s">
        <v>658</v>
      </c>
      <c r="C11120" s="114" t="s">
        <v>975</v>
      </c>
      <c r="D11120" s="114" t="s">
        <v>993</v>
      </c>
      <c r="E11120" s="21" t="str">
        <f t="shared" si="43"/>
        <v>INSUNIX.LPV.insunix.product</v>
      </c>
    </row>
    <row r="11121" spans="1:5" ht="14.25" customHeight="1">
      <c r="A11121" s="114" t="s">
        <v>677</v>
      </c>
      <c r="B11121" s="114" t="s">
        <v>658</v>
      </c>
      <c r="C11121" s="114" t="s">
        <v>975</v>
      </c>
      <c r="D11121" s="114" t="s">
        <v>993</v>
      </c>
      <c r="E11121" s="21" t="str">
        <f t="shared" si="43"/>
        <v>INSUNIX.LPV.insunix.product</v>
      </c>
    </row>
    <row r="11122" spans="1:5" ht="14.25" customHeight="1">
      <c r="A11122" s="114" t="s">
        <v>677</v>
      </c>
      <c r="B11122" s="114" t="s">
        <v>658</v>
      </c>
      <c r="C11122" s="114" t="s">
        <v>975</v>
      </c>
      <c r="D11122" s="114" t="s">
        <v>993</v>
      </c>
      <c r="E11122" s="21" t="str">
        <f t="shared" si="43"/>
        <v>INSUNIX.LPV.insunix.product</v>
      </c>
    </row>
    <row r="11123" spans="1:5" ht="14.25" customHeight="1">
      <c r="A11123" s="114" t="s">
        <v>677</v>
      </c>
      <c r="B11123" s="114" t="s">
        <v>658</v>
      </c>
      <c r="C11123" s="114" t="s">
        <v>975</v>
      </c>
      <c r="D11123" s="114" t="s">
        <v>993</v>
      </c>
      <c r="E11123" s="21" t="str">
        <f t="shared" si="43"/>
        <v>INSUNIX.LPV.insunix.product</v>
      </c>
    </row>
    <row r="11124" spans="1:5" ht="14.25" customHeight="1">
      <c r="A11124" s="114" t="s">
        <v>677</v>
      </c>
      <c r="B11124" s="114" t="s">
        <v>658</v>
      </c>
      <c r="C11124" s="114" t="s">
        <v>975</v>
      </c>
      <c r="D11124" s="114" t="s">
        <v>993</v>
      </c>
      <c r="E11124" s="21" t="str">
        <f t="shared" si="43"/>
        <v>INSUNIX.LPV.insunix.product</v>
      </c>
    </row>
    <row r="11125" spans="1:5" ht="14.25" customHeight="1">
      <c r="A11125" s="114" t="s">
        <v>677</v>
      </c>
      <c r="B11125" s="114" t="s">
        <v>658</v>
      </c>
      <c r="C11125" s="114" t="s">
        <v>975</v>
      </c>
      <c r="D11125" s="114" t="s">
        <v>993</v>
      </c>
      <c r="E11125" s="21" t="str">
        <f t="shared" si="43"/>
        <v>INSUNIX.LPV.insunix.product</v>
      </c>
    </row>
    <row r="11126" spans="1:5" ht="14.25" customHeight="1">
      <c r="A11126" s="114" t="s">
        <v>677</v>
      </c>
      <c r="B11126" s="114" t="s">
        <v>658</v>
      </c>
      <c r="C11126" s="114" t="s">
        <v>975</v>
      </c>
      <c r="D11126" s="114" t="s">
        <v>993</v>
      </c>
      <c r="E11126" s="21" t="str">
        <f t="shared" si="43"/>
        <v>INSUNIX.LPV.insunix.product</v>
      </c>
    </row>
    <row r="11127" spans="1:5" ht="14.25" customHeight="1">
      <c r="A11127" s="114" t="s">
        <v>677</v>
      </c>
      <c r="B11127" s="114" t="s">
        <v>658</v>
      </c>
      <c r="C11127" s="114" t="s">
        <v>975</v>
      </c>
      <c r="D11127" s="114" t="s">
        <v>993</v>
      </c>
      <c r="E11127" s="21" t="str">
        <f t="shared" si="43"/>
        <v>INSUNIX.LPV.insunix.product</v>
      </c>
    </row>
    <row r="11128" spans="1:5" ht="14.25" customHeight="1">
      <c r="A11128" s="114" t="s">
        <v>677</v>
      </c>
      <c r="B11128" s="114" t="s">
        <v>658</v>
      </c>
      <c r="C11128" s="114" t="s">
        <v>975</v>
      </c>
      <c r="D11128" s="114" t="s">
        <v>993</v>
      </c>
      <c r="E11128" s="21" t="str">
        <f t="shared" si="43"/>
        <v>INSUNIX.LPV.insunix.product</v>
      </c>
    </row>
    <row r="11129" spans="1:5" ht="14.25" customHeight="1">
      <c r="A11129" s="114" t="s">
        <v>677</v>
      </c>
      <c r="B11129" s="114" t="s">
        <v>658</v>
      </c>
      <c r="C11129" s="114" t="s">
        <v>975</v>
      </c>
      <c r="D11129" s="114" t="s">
        <v>993</v>
      </c>
      <c r="E11129" s="21" t="str">
        <f t="shared" si="43"/>
        <v>INSUNIX.LPV.insunix.product</v>
      </c>
    </row>
    <row r="11130" spans="1:5" ht="14.25" customHeight="1">
      <c r="A11130" s="114" t="s">
        <v>677</v>
      </c>
      <c r="B11130" s="114" t="s">
        <v>658</v>
      </c>
      <c r="C11130" s="114" t="s">
        <v>975</v>
      </c>
      <c r="D11130" s="114" t="s">
        <v>1224</v>
      </c>
      <c r="E11130" s="21" t="str">
        <f t="shared" si="43"/>
        <v>INSUNIX.LPV.insunix.reinsuran</v>
      </c>
    </row>
    <row r="11131" spans="1:5" ht="14.25" customHeight="1">
      <c r="A11131" s="114" t="s">
        <v>677</v>
      </c>
      <c r="B11131" s="114" t="s">
        <v>658</v>
      </c>
      <c r="C11131" s="114" t="s">
        <v>975</v>
      </c>
      <c r="D11131" s="114" t="s">
        <v>1224</v>
      </c>
      <c r="E11131" s="21" t="str">
        <f t="shared" si="43"/>
        <v>INSUNIX.LPV.insunix.reinsuran</v>
      </c>
    </row>
    <row r="11132" spans="1:5" ht="14.25" customHeight="1">
      <c r="A11132" s="114" t="s">
        <v>677</v>
      </c>
      <c r="B11132" s="114" t="s">
        <v>658</v>
      </c>
      <c r="C11132" s="114" t="s">
        <v>975</v>
      </c>
      <c r="D11132" s="114" t="s">
        <v>1224</v>
      </c>
      <c r="E11132" s="21" t="str">
        <f t="shared" si="43"/>
        <v>INSUNIX.LPV.insunix.reinsuran</v>
      </c>
    </row>
    <row r="11133" spans="1:5" ht="14.25" customHeight="1">
      <c r="A11133" s="114" t="s">
        <v>677</v>
      </c>
      <c r="B11133" s="114" t="s">
        <v>658</v>
      </c>
      <c r="C11133" s="114" t="s">
        <v>975</v>
      </c>
      <c r="D11133" s="114" t="s">
        <v>1224</v>
      </c>
      <c r="E11133" s="21" t="str">
        <f t="shared" si="43"/>
        <v>INSUNIX.LPV.insunix.reinsuran</v>
      </c>
    </row>
    <row r="11134" spans="1:5" ht="14.25" customHeight="1">
      <c r="A11134" s="114" t="s">
        <v>677</v>
      </c>
      <c r="B11134" s="114" t="s">
        <v>658</v>
      </c>
      <c r="C11134" s="114" t="s">
        <v>975</v>
      </c>
      <c r="D11134" s="114" t="s">
        <v>1224</v>
      </c>
      <c r="E11134" s="21" t="str">
        <f t="shared" si="43"/>
        <v>INSUNIX.LPV.insunix.reinsuran</v>
      </c>
    </row>
    <row r="11135" spans="1:5" ht="14.25" customHeight="1">
      <c r="A11135" s="114" t="s">
        <v>677</v>
      </c>
      <c r="B11135" s="114" t="s">
        <v>658</v>
      </c>
      <c r="C11135" s="114" t="s">
        <v>975</v>
      </c>
      <c r="D11135" s="114" t="s">
        <v>1224</v>
      </c>
      <c r="E11135" s="21" t="str">
        <f t="shared" si="43"/>
        <v>INSUNIX.LPV.insunix.reinsuran</v>
      </c>
    </row>
    <row r="11136" spans="1:5" ht="14.25" customHeight="1">
      <c r="A11136" s="114" t="s">
        <v>677</v>
      </c>
      <c r="B11136" s="114" t="s">
        <v>658</v>
      </c>
      <c r="C11136" s="114" t="s">
        <v>975</v>
      </c>
      <c r="D11136" s="114" t="s">
        <v>1224</v>
      </c>
      <c r="E11136" s="21" t="str">
        <f t="shared" si="43"/>
        <v>INSUNIX.LPV.insunix.reinsuran</v>
      </c>
    </row>
    <row r="11137" spans="1:5" ht="14.25" customHeight="1">
      <c r="A11137" s="114" t="s">
        <v>677</v>
      </c>
      <c r="B11137" s="114" t="s">
        <v>658</v>
      </c>
      <c r="C11137" s="114" t="s">
        <v>975</v>
      </c>
      <c r="D11137" s="114" t="s">
        <v>1224</v>
      </c>
      <c r="E11137" s="21" t="str">
        <f t="shared" si="43"/>
        <v>INSUNIX.LPV.insunix.reinsuran</v>
      </c>
    </row>
    <row r="11138" spans="1:5" ht="14.25" customHeight="1">
      <c r="A11138" s="114" t="s">
        <v>677</v>
      </c>
      <c r="B11138" s="114" t="s">
        <v>658</v>
      </c>
      <c r="C11138" s="114" t="s">
        <v>975</v>
      </c>
      <c r="D11138" s="114" t="s">
        <v>1224</v>
      </c>
      <c r="E11138" s="21" t="str">
        <f t="shared" si="43"/>
        <v>INSUNIX.LPV.insunix.reinsuran</v>
      </c>
    </row>
    <row r="11139" spans="1:5" ht="14.25" customHeight="1">
      <c r="A11139" s="114" t="s">
        <v>677</v>
      </c>
      <c r="B11139" s="114" t="s">
        <v>658</v>
      </c>
      <c r="C11139" s="114" t="s">
        <v>975</v>
      </c>
      <c r="D11139" s="114" t="s">
        <v>1224</v>
      </c>
      <c r="E11139" s="21" t="str">
        <f t="shared" si="43"/>
        <v>INSUNIX.LPV.insunix.reinsuran</v>
      </c>
    </row>
    <row r="11140" spans="1:5" ht="14.25" customHeight="1">
      <c r="A11140" s="114" t="s">
        <v>677</v>
      </c>
      <c r="B11140" s="114" t="s">
        <v>658</v>
      </c>
      <c r="C11140" s="114" t="s">
        <v>975</v>
      </c>
      <c r="D11140" s="114" t="s">
        <v>1224</v>
      </c>
      <c r="E11140" s="21" t="str">
        <f t="shared" si="43"/>
        <v>INSUNIX.LPV.insunix.reinsuran</v>
      </c>
    </row>
    <row r="11141" spans="1:5" ht="14.25" customHeight="1">
      <c r="A11141" s="114" t="s">
        <v>677</v>
      </c>
      <c r="B11141" s="114" t="s">
        <v>658</v>
      </c>
      <c r="C11141" s="114" t="s">
        <v>975</v>
      </c>
      <c r="D11141" s="114" t="s">
        <v>1224</v>
      </c>
      <c r="E11141" s="21" t="str">
        <f t="shared" si="43"/>
        <v>INSUNIX.LPV.insunix.reinsuran</v>
      </c>
    </row>
    <row r="11142" spans="1:5" ht="14.25" customHeight="1">
      <c r="A11142" s="114" t="s">
        <v>677</v>
      </c>
      <c r="B11142" s="114" t="s">
        <v>658</v>
      </c>
      <c r="C11142" s="114" t="s">
        <v>975</v>
      </c>
      <c r="D11142" s="114" t="s">
        <v>1224</v>
      </c>
      <c r="E11142" s="21" t="str">
        <f t="shared" si="43"/>
        <v>INSUNIX.LPV.insunix.reinsuran</v>
      </c>
    </row>
    <row r="11143" spans="1:5" ht="14.25" customHeight="1">
      <c r="A11143" s="114" t="s">
        <v>677</v>
      </c>
      <c r="B11143" s="114" t="s">
        <v>658</v>
      </c>
      <c r="C11143" s="114" t="s">
        <v>975</v>
      </c>
      <c r="D11143" s="114" t="s">
        <v>1224</v>
      </c>
      <c r="E11143" s="21" t="str">
        <f t="shared" si="43"/>
        <v>INSUNIX.LPV.insunix.reinsuran</v>
      </c>
    </row>
    <row r="11144" spans="1:5" ht="14.25" customHeight="1">
      <c r="A11144" s="114" t="s">
        <v>677</v>
      </c>
      <c r="B11144" s="114" t="s">
        <v>658</v>
      </c>
      <c r="C11144" s="114" t="s">
        <v>975</v>
      </c>
      <c r="D11144" s="114" t="s">
        <v>1224</v>
      </c>
      <c r="E11144" s="21" t="str">
        <f t="shared" si="43"/>
        <v>INSUNIX.LPV.insunix.reinsuran</v>
      </c>
    </row>
    <row r="11145" spans="1:5" ht="14.25" customHeight="1">
      <c r="A11145" s="114" t="s">
        <v>677</v>
      </c>
      <c r="B11145" s="114" t="s">
        <v>658</v>
      </c>
      <c r="C11145" s="114" t="s">
        <v>975</v>
      </c>
      <c r="D11145" s="114" t="s">
        <v>1224</v>
      </c>
      <c r="E11145" s="21" t="str">
        <f t="shared" si="43"/>
        <v>INSUNIX.LPV.insunix.reinsuran</v>
      </c>
    </row>
    <row r="11146" spans="1:5" ht="14.25" customHeight="1">
      <c r="A11146" s="114" t="s">
        <v>677</v>
      </c>
      <c r="B11146" s="114" t="s">
        <v>658</v>
      </c>
      <c r="C11146" s="114" t="s">
        <v>975</v>
      </c>
      <c r="D11146" s="114" t="s">
        <v>1224</v>
      </c>
      <c r="E11146" s="21" t="str">
        <f t="shared" si="43"/>
        <v>INSUNIX.LPV.insunix.reinsuran</v>
      </c>
    </row>
    <row r="11147" spans="1:5" ht="14.25" customHeight="1">
      <c r="A11147" s="114" t="s">
        <v>677</v>
      </c>
      <c r="B11147" s="114" t="s">
        <v>658</v>
      </c>
      <c r="C11147" s="114" t="s">
        <v>975</v>
      </c>
      <c r="D11147" s="114" t="s">
        <v>1224</v>
      </c>
      <c r="E11147" s="21" t="str">
        <f t="shared" si="43"/>
        <v>INSUNIX.LPV.insunix.reinsuran</v>
      </c>
    </row>
    <row r="11148" spans="1:5" ht="14.25" customHeight="1">
      <c r="A11148" s="114" t="s">
        <v>677</v>
      </c>
      <c r="B11148" s="114" t="s">
        <v>658</v>
      </c>
      <c r="C11148" s="114" t="s">
        <v>975</v>
      </c>
      <c r="D11148" s="114" t="s">
        <v>1224</v>
      </c>
      <c r="E11148" s="21" t="str">
        <f t="shared" si="43"/>
        <v>INSUNIX.LPV.insunix.reinsuran</v>
      </c>
    </row>
    <row r="11149" spans="1:5" ht="14.25" customHeight="1">
      <c r="A11149" s="114" t="s">
        <v>677</v>
      </c>
      <c r="B11149" s="114" t="s">
        <v>658</v>
      </c>
      <c r="C11149" s="114" t="s">
        <v>975</v>
      </c>
      <c r="D11149" s="114" t="s">
        <v>1224</v>
      </c>
      <c r="E11149" s="21" t="str">
        <f t="shared" si="43"/>
        <v>INSUNIX.LPV.insunix.reinsuran</v>
      </c>
    </row>
    <row r="11150" spans="1:5" ht="14.25" customHeight="1">
      <c r="A11150" s="114" t="s">
        <v>677</v>
      </c>
      <c r="B11150" s="114" t="s">
        <v>658</v>
      </c>
      <c r="C11150" s="114" t="s">
        <v>975</v>
      </c>
      <c r="D11150" s="114" t="s">
        <v>1224</v>
      </c>
      <c r="E11150" s="21" t="str">
        <f t="shared" si="43"/>
        <v>INSUNIX.LPV.insunix.reinsuran</v>
      </c>
    </row>
    <row r="11151" spans="1:5" ht="14.25" customHeight="1">
      <c r="A11151" s="114" t="s">
        <v>677</v>
      </c>
      <c r="B11151" s="114" t="s">
        <v>658</v>
      </c>
      <c r="C11151" s="114" t="s">
        <v>975</v>
      </c>
      <c r="D11151" s="114" t="s">
        <v>1224</v>
      </c>
      <c r="E11151" s="21" t="str">
        <f t="shared" si="43"/>
        <v>INSUNIX.LPV.insunix.reinsuran</v>
      </c>
    </row>
    <row r="11152" spans="1:5" ht="14.25" customHeight="1">
      <c r="A11152" s="114" t="s">
        <v>677</v>
      </c>
      <c r="B11152" s="114" t="s">
        <v>658</v>
      </c>
      <c r="C11152" s="114" t="s">
        <v>975</v>
      </c>
      <c r="D11152" s="114" t="s">
        <v>1224</v>
      </c>
      <c r="E11152" s="21" t="str">
        <f t="shared" si="43"/>
        <v>INSUNIX.LPV.insunix.reinsuran</v>
      </c>
    </row>
    <row r="11153" spans="1:5" ht="14.25" customHeight="1">
      <c r="A11153" s="114" t="s">
        <v>677</v>
      </c>
      <c r="B11153" s="114" t="s">
        <v>658</v>
      </c>
      <c r="C11153" s="114" t="s">
        <v>975</v>
      </c>
      <c r="D11153" s="114" t="s">
        <v>1224</v>
      </c>
      <c r="E11153" s="21" t="str">
        <f t="shared" si="43"/>
        <v>INSUNIX.LPV.insunix.reinsuran</v>
      </c>
    </row>
    <row r="11154" spans="1:5" ht="14.25" customHeight="1">
      <c r="A11154" s="114" t="s">
        <v>677</v>
      </c>
      <c r="B11154" s="114" t="s">
        <v>658</v>
      </c>
      <c r="C11154" s="114" t="s">
        <v>975</v>
      </c>
      <c r="D11154" s="114" t="s">
        <v>1224</v>
      </c>
      <c r="E11154" s="21" t="str">
        <f t="shared" si="43"/>
        <v>INSUNIX.LPV.insunix.reinsuran</v>
      </c>
    </row>
    <row r="11155" spans="1:5" ht="14.25" customHeight="1">
      <c r="A11155" s="114" t="s">
        <v>677</v>
      </c>
      <c r="B11155" s="114" t="s">
        <v>658</v>
      </c>
      <c r="C11155" s="114" t="s">
        <v>975</v>
      </c>
      <c r="D11155" s="114" t="s">
        <v>1224</v>
      </c>
      <c r="E11155" s="21" t="str">
        <f t="shared" si="43"/>
        <v>INSUNIX.LPV.insunix.reinsuran</v>
      </c>
    </row>
    <row r="11156" spans="1:5" ht="14.25" customHeight="1">
      <c r="A11156" s="114" t="s">
        <v>677</v>
      </c>
      <c r="B11156" s="114" t="s">
        <v>658</v>
      </c>
      <c r="C11156" s="114" t="s">
        <v>975</v>
      </c>
      <c r="D11156" s="114" t="s">
        <v>1224</v>
      </c>
      <c r="E11156" s="21" t="str">
        <f t="shared" si="43"/>
        <v>INSUNIX.LPV.insunix.reinsuran</v>
      </c>
    </row>
    <row r="11157" spans="1:5" ht="14.25" customHeight="1">
      <c r="A11157" s="114" t="s">
        <v>677</v>
      </c>
      <c r="B11157" s="114" t="s">
        <v>658</v>
      </c>
      <c r="C11157" s="114" t="s">
        <v>975</v>
      </c>
      <c r="D11157" s="114" t="s">
        <v>1229</v>
      </c>
      <c r="E11157" s="21" t="str">
        <f t="shared" si="43"/>
        <v>INSUNIX.LPV.insunix.tab_modul</v>
      </c>
    </row>
    <row r="11158" spans="1:5" ht="14.25" customHeight="1">
      <c r="A11158" s="114" t="s">
        <v>677</v>
      </c>
      <c r="B11158" s="114" t="s">
        <v>658</v>
      </c>
      <c r="C11158" s="114" t="s">
        <v>975</v>
      </c>
      <c r="D11158" s="114" t="s">
        <v>1229</v>
      </c>
      <c r="E11158" s="21" t="str">
        <f t="shared" si="43"/>
        <v>INSUNIX.LPV.insunix.tab_modul</v>
      </c>
    </row>
    <row r="11159" spans="1:5" ht="14.25" customHeight="1">
      <c r="A11159" s="114" t="s">
        <v>677</v>
      </c>
      <c r="B11159" s="114" t="s">
        <v>658</v>
      </c>
      <c r="C11159" s="114" t="s">
        <v>975</v>
      </c>
      <c r="D11159" s="114" t="s">
        <v>1229</v>
      </c>
      <c r="E11159" s="21" t="str">
        <f t="shared" si="43"/>
        <v>INSUNIX.LPV.insunix.tab_modul</v>
      </c>
    </row>
    <row r="11160" spans="1:5" ht="14.25" customHeight="1">
      <c r="A11160" s="114" t="s">
        <v>677</v>
      </c>
      <c r="B11160" s="114" t="s">
        <v>658</v>
      </c>
      <c r="C11160" s="114" t="s">
        <v>975</v>
      </c>
      <c r="D11160" s="114" t="s">
        <v>1229</v>
      </c>
      <c r="E11160" s="21" t="str">
        <f t="shared" si="43"/>
        <v>INSUNIX.LPV.insunix.tab_modul</v>
      </c>
    </row>
    <row r="11161" spans="1:5" ht="14.25" customHeight="1">
      <c r="A11161" s="114" t="s">
        <v>677</v>
      </c>
      <c r="B11161" s="114" t="s">
        <v>658</v>
      </c>
      <c r="C11161" s="114" t="s">
        <v>975</v>
      </c>
      <c r="D11161" s="114" t="s">
        <v>1229</v>
      </c>
      <c r="E11161" s="21" t="str">
        <f t="shared" si="43"/>
        <v>INSUNIX.LPV.insunix.tab_modul</v>
      </c>
    </row>
    <row r="11162" spans="1:5" ht="14.25" customHeight="1">
      <c r="A11162" s="114" t="s">
        <v>677</v>
      </c>
      <c r="B11162" s="114" t="s">
        <v>658</v>
      </c>
      <c r="C11162" s="114" t="s">
        <v>975</v>
      </c>
      <c r="D11162" s="114" t="s">
        <v>1229</v>
      </c>
      <c r="E11162" s="21" t="str">
        <f t="shared" si="43"/>
        <v>INSUNIX.LPV.insunix.tab_modul</v>
      </c>
    </row>
    <row r="11163" spans="1:5" ht="14.25" customHeight="1">
      <c r="A11163" s="114" t="s">
        <v>677</v>
      </c>
      <c r="B11163" s="114" t="s">
        <v>658</v>
      </c>
      <c r="C11163" s="114" t="s">
        <v>975</v>
      </c>
      <c r="D11163" s="114" t="s">
        <v>1229</v>
      </c>
      <c r="E11163" s="21" t="str">
        <f t="shared" si="43"/>
        <v>INSUNIX.LPV.insunix.tab_modul</v>
      </c>
    </row>
    <row r="11164" spans="1:5" ht="14.25" customHeight="1">
      <c r="A11164" s="114" t="s">
        <v>677</v>
      </c>
      <c r="B11164" s="114" t="s">
        <v>658</v>
      </c>
      <c r="C11164" s="114" t="s">
        <v>975</v>
      </c>
      <c r="D11164" s="114" t="s">
        <v>1229</v>
      </c>
      <c r="E11164" s="21" t="str">
        <f t="shared" si="43"/>
        <v>INSUNIX.LPV.insunix.tab_modul</v>
      </c>
    </row>
    <row r="11165" spans="1:5" ht="14.25" customHeight="1">
      <c r="A11165" s="114" t="s">
        <v>677</v>
      </c>
      <c r="B11165" s="114" t="s">
        <v>658</v>
      </c>
      <c r="C11165" s="114" t="s">
        <v>975</v>
      </c>
      <c r="D11165" s="114" t="s">
        <v>1229</v>
      </c>
      <c r="E11165" s="21" t="str">
        <f t="shared" si="43"/>
        <v>INSUNIX.LPV.insunix.tab_modul</v>
      </c>
    </row>
    <row r="11166" spans="1:5" ht="14.25" customHeight="1">
      <c r="A11166" s="114" t="s">
        <v>677</v>
      </c>
      <c r="B11166" s="114" t="s">
        <v>658</v>
      </c>
      <c r="C11166" s="114" t="s">
        <v>975</v>
      </c>
      <c r="D11166" s="114" t="s">
        <v>1229</v>
      </c>
      <c r="E11166" s="21" t="str">
        <f t="shared" si="43"/>
        <v>INSUNIX.LPV.insunix.tab_modul</v>
      </c>
    </row>
    <row r="11167" spans="1:5" ht="14.25" customHeight="1">
      <c r="A11167" s="114" t="s">
        <v>677</v>
      </c>
      <c r="B11167" s="114" t="s">
        <v>658</v>
      </c>
      <c r="C11167" s="114" t="s">
        <v>975</v>
      </c>
      <c r="D11167" s="114" t="s">
        <v>1229</v>
      </c>
      <c r="E11167" s="21" t="str">
        <f t="shared" si="43"/>
        <v>INSUNIX.LPV.insunix.tab_modul</v>
      </c>
    </row>
    <row r="11168" spans="1:5" ht="14.25" customHeight="1">
      <c r="A11168" s="114" t="s">
        <v>677</v>
      </c>
      <c r="B11168" s="114" t="s">
        <v>658</v>
      </c>
      <c r="C11168" s="114" t="s">
        <v>975</v>
      </c>
      <c r="D11168" s="114" t="s">
        <v>1229</v>
      </c>
      <c r="E11168" s="21" t="str">
        <f t="shared" si="43"/>
        <v>INSUNIX.LPV.insunix.tab_modul</v>
      </c>
    </row>
    <row r="11169" spans="1:5" ht="14.25" customHeight="1">
      <c r="A11169" s="114" t="s">
        <v>677</v>
      </c>
      <c r="B11169" s="114" t="s">
        <v>658</v>
      </c>
      <c r="C11169" s="114" t="s">
        <v>975</v>
      </c>
      <c r="D11169" s="114" t="s">
        <v>1229</v>
      </c>
      <c r="E11169" s="21" t="str">
        <f t="shared" si="43"/>
        <v>INSUNIX.LPV.insunix.tab_modul</v>
      </c>
    </row>
    <row r="11170" spans="1:5" ht="14.25" customHeight="1">
      <c r="A11170" s="114" t="s">
        <v>677</v>
      </c>
      <c r="B11170" s="114" t="s">
        <v>658</v>
      </c>
      <c r="C11170" s="114" t="s">
        <v>975</v>
      </c>
      <c r="D11170" s="114" t="s">
        <v>1229</v>
      </c>
      <c r="E11170" s="21" t="str">
        <f t="shared" si="43"/>
        <v>INSUNIX.LPV.insunix.tab_modul</v>
      </c>
    </row>
    <row r="11171" spans="1:5" ht="14.25" customHeight="1">
      <c r="A11171" s="114" t="s">
        <v>677</v>
      </c>
      <c r="B11171" s="114" t="s">
        <v>658</v>
      </c>
      <c r="C11171" s="114" t="s">
        <v>975</v>
      </c>
      <c r="D11171" s="114" t="s">
        <v>1229</v>
      </c>
      <c r="E11171" s="21" t="str">
        <f t="shared" si="43"/>
        <v>INSUNIX.LPV.insunix.tab_modul</v>
      </c>
    </row>
    <row r="11172" spans="1:5" ht="14.25" customHeight="1">
      <c r="A11172" s="114" t="s">
        <v>677</v>
      </c>
      <c r="B11172" s="114" t="s">
        <v>658</v>
      </c>
      <c r="C11172" s="114" t="s">
        <v>975</v>
      </c>
      <c r="D11172" s="114" t="s">
        <v>1229</v>
      </c>
      <c r="E11172" s="21" t="str">
        <f t="shared" si="43"/>
        <v>INSUNIX.LPV.insunix.tab_modul</v>
      </c>
    </row>
    <row r="11173" spans="1:5" ht="14.25" customHeight="1">
      <c r="A11173" s="114" t="s">
        <v>677</v>
      </c>
      <c r="B11173" s="114" t="s">
        <v>658</v>
      </c>
      <c r="C11173" s="114" t="s">
        <v>975</v>
      </c>
      <c r="D11173" s="114" t="s">
        <v>1229</v>
      </c>
      <c r="E11173" s="21" t="str">
        <f t="shared" si="43"/>
        <v>INSUNIX.LPV.insunix.tab_modul</v>
      </c>
    </row>
    <row r="11174" spans="1:5" ht="14.25" customHeight="1">
      <c r="A11174" s="114" t="s">
        <v>677</v>
      </c>
      <c r="B11174" s="114" t="s">
        <v>658</v>
      </c>
      <c r="C11174" s="114" t="s">
        <v>975</v>
      </c>
      <c r="D11174" s="114" t="s">
        <v>998</v>
      </c>
      <c r="E11174" s="21" t="str">
        <f t="shared" si="43"/>
        <v>INSUNIX.LPV.insunix.table10</v>
      </c>
    </row>
    <row r="11175" spans="1:5" ht="14.25" customHeight="1">
      <c r="A11175" s="114" t="s">
        <v>677</v>
      </c>
      <c r="B11175" s="114" t="s">
        <v>658</v>
      </c>
      <c r="C11175" s="114" t="s">
        <v>975</v>
      </c>
      <c r="D11175" s="114" t="s">
        <v>998</v>
      </c>
      <c r="E11175" s="21" t="str">
        <f t="shared" si="43"/>
        <v>INSUNIX.LPV.insunix.table10</v>
      </c>
    </row>
    <row r="11176" spans="1:5" ht="14.25" customHeight="1">
      <c r="A11176" s="114" t="s">
        <v>677</v>
      </c>
      <c r="B11176" s="114" t="s">
        <v>658</v>
      </c>
      <c r="C11176" s="114" t="s">
        <v>975</v>
      </c>
      <c r="D11176" s="114" t="s">
        <v>998</v>
      </c>
      <c r="E11176" s="21" t="str">
        <f t="shared" si="43"/>
        <v>INSUNIX.LPV.insunix.table10</v>
      </c>
    </row>
    <row r="11177" spans="1:5" ht="14.25" customHeight="1">
      <c r="A11177" s="114" t="s">
        <v>677</v>
      </c>
      <c r="B11177" s="114" t="s">
        <v>658</v>
      </c>
      <c r="C11177" s="114" t="s">
        <v>975</v>
      </c>
      <c r="D11177" s="114" t="s">
        <v>998</v>
      </c>
      <c r="E11177" s="21" t="str">
        <f t="shared" si="43"/>
        <v>INSUNIX.LPV.insunix.table10</v>
      </c>
    </row>
    <row r="11178" spans="1:5" ht="14.25" customHeight="1">
      <c r="A11178" s="114" t="s">
        <v>677</v>
      </c>
      <c r="B11178" s="114" t="s">
        <v>658</v>
      </c>
      <c r="C11178" s="114" t="s">
        <v>975</v>
      </c>
      <c r="D11178" s="114" t="s">
        <v>998</v>
      </c>
      <c r="E11178" s="21" t="str">
        <f t="shared" si="43"/>
        <v>INSUNIX.LPV.insunix.table10</v>
      </c>
    </row>
    <row r="11179" spans="1:5" ht="14.25" customHeight="1">
      <c r="A11179" s="114" t="s">
        <v>677</v>
      </c>
      <c r="B11179" s="114" t="s">
        <v>658</v>
      </c>
      <c r="C11179" s="114" t="s">
        <v>975</v>
      </c>
      <c r="D11179" s="114" t="s">
        <v>998</v>
      </c>
      <c r="E11179" s="21" t="str">
        <f t="shared" si="43"/>
        <v>INSUNIX.LPV.insunix.table10</v>
      </c>
    </row>
    <row r="11180" spans="1:5" ht="14.25" customHeight="1">
      <c r="A11180" s="114" t="s">
        <v>677</v>
      </c>
      <c r="B11180" s="114" t="s">
        <v>658</v>
      </c>
      <c r="C11180" s="114" t="s">
        <v>975</v>
      </c>
      <c r="D11180" s="114" t="s">
        <v>998</v>
      </c>
      <c r="E11180" s="21" t="str">
        <f t="shared" si="43"/>
        <v>INSUNIX.LPV.insunix.table10</v>
      </c>
    </row>
    <row r="11181" spans="1:5" ht="14.25" customHeight="1">
      <c r="A11181" s="114" t="s">
        <v>677</v>
      </c>
      <c r="B11181" s="114" t="s">
        <v>658</v>
      </c>
      <c r="C11181" s="114" t="s">
        <v>975</v>
      </c>
      <c r="D11181" s="114" t="s">
        <v>998</v>
      </c>
      <c r="E11181" s="21" t="str">
        <f t="shared" si="43"/>
        <v>INSUNIX.LPV.insunix.table10</v>
      </c>
    </row>
    <row r="11182" spans="1:5" ht="14.25" customHeight="1">
      <c r="A11182" s="114" t="s">
        <v>677</v>
      </c>
      <c r="B11182" s="114" t="s">
        <v>658</v>
      </c>
      <c r="C11182" s="114" t="s">
        <v>975</v>
      </c>
      <c r="D11182" s="114" t="s">
        <v>998</v>
      </c>
      <c r="E11182" s="21" t="str">
        <f t="shared" si="43"/>
        <v>INSUNIX.LPV.insunix.table10</v>
      </c>
    </row>
    <row r="11183" spans="1:5" ht="14.25" customHeight="1">
      <c r="A11183" s="114" t="s">
        <v>677</v>
      </c>
      <c r="B11183" s="114" t="s">
        <v>658</v>
      </c>
      <c r="C11183" s="114" t="s">
        <v>975</v>
      </c>
      <c r="D11183" s="114" t="s">
        <v>998</v>
      </c>
      <c r="E11183" s="21" t="str">
        <f t="shared" si="43"/>
        <v>INSUNIX.LPV.insunix.table10</v>
      </c>
    </row>
    <row r="11184" spans="1:5" ht="14.25" customHeight="1">
      <c r="A11184" s="114" t="s">
        <v>677</v>
      </c>
      <c r="B11184" s="114" t="s">
        <v>658</v>
      </c>
      <c r="C11184" s="114" t="s">
        <v>975</v>
      </c>
      <c r="D11184" s="114" t="s">
        <v>998</v>
      </c>
      <c r="E11184" s="21" t="str">
        <f t="shared" si="43"/>
        <v>INSUNIX.LPV.insunix.table10</v>
      </c>
    </row>
    <row r="11185" spans="1:5" ht="14.25" customHeight="1">
      <c r="A11185" s="114" t="s">
        <v>677</v>
      </c>
      <c r="B11185" s="114" t="s">
        <v>658</v>
      </c>
      <c r="C11185" s="114" t="s">
        <v>975</v>
      </c>
      <c r="D11185" s="114" t="s">
        <v>1275</v>
      </c>
      <c r="E11185" s="21" t="str">
        <f t="shared" si="43"/>
        <v>INSUNIX.LPV.insunix.table9</v>
      </c>
    </row>
    <row r="11186" spans="1:5" ht="14.25" customHeight="1">
      <c r="A11186" s="114" t="s">
        <v>677</v>
      </c>
      <c r="B11186" s="114" t="s">
        <v>658</v>
      </c>
      <c r="C11186" s="114" t="s">
        <v>975</v>
      </c>
      <c r="D11186" s="114" t="s">
        <v>1275</v>
      </c>
      <c r="E11186" s="21" t="str">
        <f t="shared" si="43"/>
        <v>INSUNIX.LPV.insunix.table9</v>
      </c>
    </row>
    <row r="11187" spans="1:5" ht="14.25" customHeight="1">
      <c r="A11187" s="114" t="s">
        <v>677</v>
      </c>
      <c r="B11187" s="114" t="s">
        <v>658</v>
      </c>
      <c r="C11187" s="114" t="s">
        <v>975</v>
      </c>
      <c r="D11187" s="114" t="s">
        <v>1275</v>
      </c>
      <c r="E11187" s="21" t="str">
        <f t="shared" si="43"/>
        <v>INSUNIX.LPV.insunix.table9</v>
      </c>
    </row>
    <row r="11188" spans="1:5" ht="14.25" customHeight="1">
      <c r="A11188" s="114" t="s">
        <v>677</v>
      </c>
      <c r="B11188" s="114" t="s">
        <v>658</v>
      </c>
      <c r="C11188" s="114" t="s">
        <v>975</v>
      </c>
      <c r="D11188" s="114" t="s">
        <v>1275</v>
      </c>
      <c r="E11188" s="21" t="str">
        <f t="shared" si="43"/>
        <v>INSUNIX.LPV.insunix.table9</v>
      </c>
    </row>
    <row r="11189" spans="1:5" ht="14.25" customHeight="1">
      <c r="A11189" s="114" t="s">
        <v>677</v>
      </c>
      <c r="B11189" s="114" t="s">
        <v>658</v>
      </c>
      <c r="C11189" s="114" t="s">
        <v>975</v>
      </c>
      <c r="D11189" s="114" t="s">
        <v>1275</v>
      </c>
      <c r="E11189" s="21" t="str">
        <f t="shared" si="43"/>
        <v>INSUNIX.LPV.insunix.table9</v>
      </c>
    </row>
    <row r="11190" spans="1:5" ht="14.25" customHeight="1">
      <c r="A11190" s="114" t="s">
        <v>677</v>
      </c>
      <c r="B11190" s="114" t="s">
        <v>658</v>
      </c>
      <c r="C11190" s="114" t="s">
        <v>975</v>
      </c>
      <c r="D11190" s="114" t="s">
        <v>1275</v>
      </c>
      <c r="E11190" s="21" t="str">
        <f t="shared" si="43"/>
        <v>INSUNIX.LPV.insunix.table9</v>
      </c>
    </row>
    <row r="11191" spans="1:5" ht="14.25" customHeight="1">
      <c r="A11191" s="114" t="s">
        <v>677</v>
      </c>
      <c r="B11191" s="114" t="s">
        <v>658</v>
      </c>
      <c r="C11191" s="114" t="s">
        <v>975</v>
      </c>
      <c r="D11191" s="114" t="s">
        <v>1275</v>
      </c>
      <c r="E11191" s="21" t="str">
        <f t="shared" si="43"/>
        <v>INSUNIX.LPV.insunix.table9</v>
      </c>
    </row>
    <row r="11192" spans="1:5" ht="14.25" customHeight="1">
      <c r="A11192" s="114" t="s">
        <v>677</v>
      </c>
      <c r="B11192" s="114" t="s">
        <v>658</v>
      </c>
      <c r="C11192" s="114" t="s">
        <v>975</v>
      </c>
      <c r="D11192" s="114" t="s">
        <v>1275</v>
      </c>
      <c r="E11192" s="21" t="str">
        <f t="shared" si="43"/>
        <v>INSUNIX.LPV.insunix.table9</v>
      </c>
    </row>
    <row r="11193" spans="1:5" ht="14.25" customHeight="1">
      <c r="A11193" s="114" t="s">
        <v>677</v>
      </c>
      <c r="B11193" s="114" t="s">
        <v>658</v>
      </c>
      <c r="C11193" s="114" t="s">
        <v>975</v>
      </c>
      <c r="D11193" s="114" t="s">
        <v>1275</v>
      </c>
      <c r="E11193" s="21" t="str">
        <f t="shared" si="43"/>
        <v>INSUNIX.LPV.insunix.table9</v>
      </c>
    </row>
    <row r="11194" spans="1:5" ht="14.25" customHeight="1">
      <c r="A11194" s="114" t="s">
        <v>677</v>
      </c>
      <c r="B11194" s="114" t="s">
        <v>658</v>
      </c>
      <c r="C11194" s="114" t="s">
        <v>975</v>
      </c>
      <c r="D11194" s="114" t="s">
        <v>1275</v>
      </c>
      <c r="E11194" s="21" t="str">
        <f t="shared" si="43"/>
        <v>INSUNIX.LPV.insunix.table9</v>
      </c>
    </row>
    <row r="11195" spans="1:5" ht="14.25" customHeight="1">
      <c r="A11195" s="114" t="s">
        <v>677</v>
      </c>
      <c r="B11195" s="114" t="s">
        <v>658</v>
      </c>
      <c r="C11195" s="114" t="s">
        <v>975</v>
      </c>
      <c r="D11195" s="114" t="s">
        <v>1275</v>
      </c>
      <c r="E11195" s="21" t="str">
        <f t="shared" si="43"/>
        <v>INSUNIX.LPV.insunix.table9</v>
      </c>
    </row>
    <row r="11196" spans="1:5" ht="14.25" customHeight="1">
      <c r="A11196" s="114" t="s">
        <v>666</v>
      </c>
      <c r="B11196" s="114" t="s">
        <v>658</v>
      </c>
      <c r="C11196" s="114" t="s">
        <v>1378</v>
      </c>
      <c r="D11196" s="114" t="s">
        <v>1291</v>
      </c>
      <c r="E11196" s="21" t="str">
        <f t="shared" si="43"/>
        <v>VTIME.LPV.LPV_SIDL.CONDITION_SERV</v>
      </c>
    </row>
    <row r="11197" spans="1:5" ht="14.25" customHeight="1">
      <c r="A11197" s="114" t="s">
        <v>666</v>
      </c>
      <c r="B11197" s="114" t="s">
        <v>658</v>
      </c>
      <c r="C11197" s="114" t="s">
        <v>1378</v>
      </c>
      <c r="D11197" s="114" t="s">
        <v>1291</v>
      </c>
      <c r="E11197" s="21" t="str">
        <f t="shared" si="43"/>
        <v>VTIME.LPV.LPV_SIDL.CONDITION_SERV</v>
      </c>
    </row>
    <row r="11198" spans="1:5" ht="14.25" customHeight="1">
      <c r="A11198" s="114" t="s">
        <v>666</v>
      </c>
      <c r="B11198" s="114" t="s">
        <v>658</v>
      </c>
      <c r="C11198" s="114" t="s">
        <v>1378</v>
      </c>
      <c r="D11198" s="114" t="s">
        <v>1291</v>
      </c>
      <c r="E11198" s="21" t="str">
        <f t="shared" si="43"/>
        <v>VTIME.LPV.LPV_SIDL.CONDITION_SERV</v>
      </c>
    </row>
    <row r="11199" spans="1:5" ht="14.25" customHeight="1">
      <c r="A11199" s="114" t="s">
        <v>666</v>
      </c>
      <c r="B11199" s="114" t="s">
        <v>658</v>
      </c>
      <c r="C11199" s="114" t="s">
        <v>1378</v>
      </c>
      <c r="D11199" s="114" t="s">
        <v>1291</v>
      </c>
      <c r="E11199" s="21" t="str">
        <f t="shared" si="43"/>
        <v>VTIME.LPV.LPV_SIDL.CONDITION_SERV</v>
      </c>
    </row>
    <row r="11200" spans="1:5" ht="14.25" customHeight="1">
      <c r="A11200" s="114" t="s">
        <v>666</v>
      </c>
      <c r="B11200" s="114" t="s">
        <v>658</v>
      </c>
      <c r="C11200" s="114" t="s">
        <v>1378</v>
      </c>
      <c r="D11200" s="114" t="s">
        <v>1291</v>
      </c>
      <c r="E11200" s="21" t="str">
        <f t="shared" si="43"/>
        <v>VTIME.LPV.LPV_SIDL.CONDITION_SERV</v>
      </c>
    </row>
    <row r="11201" spans="1:5" ht="14.25" customHeight="1">
      <c r="A11201" s="114" t="s">
        <v>666</v>
      </c>
      <c r="B11201" s="114" t="s">
        <v>658</v>
      </c>
      <c r="C11201" s="114" t="s">
        <v>1378</v>
      </c>
      <c r="D11201" s="114" t="s">
        <v>1291</v>
      </c>
      <c r="E11201" s="21" t="str">
        <f t="shared" si="43"/>
        <v>VTIME.LPV.LPV_SIDL.CONDITION_SERV</v>
      </c>
    </row>
    <row r="11202" spans="1:5" ht="14.25" customHeight="1">
      <c r="A11202" s="114" t="s">
        <v>666</v>
      </c>
      <c r="B11202" s="114" t="s">
        <v>658</v>
      </c>
      <c r="C11202" s="114" t="s">
        <v>1378</v>
      </c>
      <c r="D11202" s="114" t="s">
        <v>1291</v>
      </c>
      <c r="E11202" s="21" t="str">
        <f t="shared" si="43"/>
        <v>VTIME.LPV.LPV_SIDL.CONDITION_SERV</v>
      </c>
    </row>
    <row r="11203" spans="1:5" ht="14.25" customHeight="1">
      <c r="A11203" s="114" t="s">
        <v>666</v>
      </c>
      <c r="B11203" s="114" t="s">
        <v>658</v>
      </c>
      <c r="C11203" s="114" t="s">
        <v>1378</v>
      </c>
      <c r="D11203" s="114" t="s">
        <v>1291</v>
      </c>
      <c r="E11203" s="21" t="str">
        <f t="shared" si="43"/>
        <v>VTIME.LPV.LPV_SIDL.CONDITION_SERV</v>
      </c>
    </row>
    <row r="11204" spans="1:5" ht="14.25" customHeight="1">
      <c r="A11204" s="114" t="s">
        <v>666</v>
      </c>
      <c r="B11204" s="114" t="s">
        <v>658</v>
      </c>
      <c r="C11204" s="114" t="s">
        <v>1379</v>
      </c>
      <c r="D11204" s="114" t="s">
        <v>847</v>
      </c>
      <c r="E11204" s="21" t="str">
        <f t="shared" si="43"/>
        <v>VTIME.LPV.LPVINSUDB.BENEFICIAR</v>
      </c>
    </row>
    <row r="11205" spans="1:5" ht="14.25" customHeight="1">
      <c r="A11205" s="114" t="s">
        <v>666</v>
      </c>
      <c r="B11205" s="114" t="s">
        <v>658</v>
      </c>
      <c r="C11205" s="114" t="s">
        <v>1379</v>
      </c>
      <c r="D11205" s="114" t="s">
        <v>847</v>
      </c>
      <c r="E11205" s="21" t="str">
        <f t="shared" si="43"/>
        <v>VTIME.LPV.LPVINSUDB.BENEFICIAR</v>
      </c>
    </row>
    <row r="11206" spans="1:5" ht="14.25" customHeight="1">
      <c r="A11206" s="114" t="s">
        <v>666</v>
      </c>
      <c r="B11206" s="114" t="s">
        <v>658</v>
      </c>
      <c r="C11206" s="114" t="s">
        <v>1379</v>
      </c>
      <c r="D11206" s="114" t="s">
        <v>847</v>
      </c>
      <c r="E11206" s="21" t="str">
        <f t="shared" si="43"/>
        <v>VTIME.LPV.LPVINSUDB.BENEFICIAR</v>
      </c>
    </row>
    <row r="11207" spans="1:5" ht="14.25" customHeight="1">
      <c r="A11207" s="114" t="s">
        <v>666</v>
      </c>
      <c r="B11207" s="114" t="s">
        <v>658</v>
      </c>
      <c r="C11207" s="114" t="s">
        <v>1379</v>
      </c>
      <c r="D11207" s="114" t="s">
        <v>847</v>
      </c>
      <c r="E11207" s="21" t="str">
        <f t="shared" si="43"/>
        <v>VTIME.LPV.LPVINSUDB.BENEFICIAR</v>
      </c>
    </row>
    <row r="11208" spans="1:5" ht="14.25" customHeight="1">
      <c r="A11208" s="114" t="s">
        <v>666</v>
      </c>
      <c r="B11208" s="114" t="s">
        <v>658</v>
      </c>
      <c r="C11208" s="114" t="s">
        <v>1379</v>
      </c>
      <c r="D11208" s="114" t="s">
        <v>847</v>
      </c>
      <c r="E11208" s="21" t="str">
        <f t="shared" si="43"/>
        <v>VTIME.LPV.LPVINSUDB.BENEFICIAR</v>
      </c>
    </row>
    <row r="11209" spans="1:5" ht="14.25" customHeight="1">
      <c r="A11209" s="114" t="s">
        <v>666</v>
      </c>
      <c r="B11209" s="114" t="s">
        <v>658</v>
      </c>
      <c r="C11209" s="114" t="s">
        <v>1379</v>
      </c>
      <c r="D11209" s="114" t="s">
        <v>847</v>
      </c>
      <c r="E11209" s="21" t="str">
        <f t="shared" si="43"/>
        <v>VTIME.LPV.LPVINSUDB.BENEFICIAR</v>
      </c>
    </row>
    <row r="11210" spans="1:5" ht="14.25" customHeight="1">
      <c r="A11210" s="114" t="s">
        <v>666</v>
      </c>
      <c r="B11210" s="114" t="s">
        <v>658</v>
      </c>
      <c r="C11210" s="114" t="s">
        <v>1379</v>
      </c>
      <c r="D11210" s="114" t="s">
        <v>847</v>
      </c>
      <c r="E11210" s="21" t="str">
        <f t="shared" si="43"/>
        <v>VTIME.LPV.LPVINSUDB.BENEFICIAR</v>
      </c>
    </row>
    <row r="11211" spans="1:5" ht="14.25" customHeight="1">
      <c r="A11211" s="114" t="s">
        <v>666</v>
      </c>
      <c r="B11211" s="114" t="s">
        <v>658</v>
      </c>
      <c r="C11211" s="114" t="s">
        <v>1379</v>
      </c>
      <c r="D11211" s="114" t="s">
        <v>847</v>
      </c>
      <c r="E11211" s="21" t="str">
        <f t="shared" si="43"/>
        <v>VTIME.LPV.LPVINSUDB.BENEFICIAR</v>
      </c>
    </row>
    <row r="11212" spans="1:5" ht="14.25" customHeight="1">
      <c r="A11212" s="114" t="s">
        <v>666</v>
      </c>
      <c r="B11212" s="114" t="s">
        <v>658</v>
      </c>
      <c r="C11212" s="114" t="s">
        <v>1379</v>
      </c>
      <c r="D11212" s="114" t="s">
        <v>847</v>
      </c>
      <c r="E11212" s="21" t="str">
        <f t="shared" si="43"/>
        <v>VTIME.LPV.LPVINSUDB.BENEFICIAR</v>
      </c>
    </row>
    <row r="11213" spans="1:5" ht="14.25" customHeight="1">
      <c r="A11213" s="114" t="s">
        <v>666</v>
      </c>
      <c r="B11213" s="114" t="s">
        <v>658</v>
      </c>
      <c r="C11213" s="114" t="s">
        <v>1379</v>
      </c>
      <c r="D11213" s="114" t="s">
        <v>847</v>
      </c>
      <c r="E11213" s="21" t="str">
        <f t="shared" si="43"/>
        <v>VTIME.LPV.LPVINSUDB.BENEFICIAR</v>
      </c>
    </row>
    <row r="11214" spans="1:5" ht="14.25" customHeight="1">
      <c r="A11214" s="114" t="s">
        <v>666</v>
      </c>
      <c r="B11214" s="114" t="s">
        <v>658</v>
      </c>
      <c r="C11214" s="114" t="s">
        <v>1379</v>
      </c>
      <c r="D11214" s="114" t="s">
        <v>847</v>
      </c>
      <c r="E11214" s="21" t="str">
        <f t="shared" si="43"/>
        <v>VTIME.LPV.LPVINSUDB.BENEFICIAR</v>
      </c>
    </row>
    <row r="11215" spans="1:5" ht="14.25" customHeight="1">
      <c r="A11215" s="114" t="s">
        <v>666</v>
      </c>
      <c r="B11215" s="114" t="s">
        <v>658</v>
      </c>
      <c r="C11215" s="114" t="s">
        <v>1379</v>
      </c>
      <c r="D11215" s="114" t="s">
        <v>847</v>
      </c>
      <c r="E11215" s="21" t="str">
        <f t="shared" si="43"/>
        <v>VTIME.LPV.LPVINSUDB.BENEFICIAR</v>
      </c>
    </row>
    <row r="11216" spans="1:5" ht="14.25" customHeight="1">
      <c r="A11216" s="114" t="s">
        <v>666</v>
      </c>
      <c r="B11216" s="114" t="s">
        <v>658</v>
      </c>
      <c r="C11216" s="114" t="s">
        <v>1379</v>
      </c>
      <c r="D11216" s="114" t="s">
        <v>847</v>
      </c>
      <c r="E11216" s="21" t="str">
        <f t="shared" si="43"/>
        <v>VTIME.LPV.LPVINSUDB.BENEFICIAR</v>
      </c>
    </row>
    <row r="11217" spans="1:5" ht="14.25" customHeight="1">
      <c r="A11217" s="114" t="s">
        <v>666</v>
      </c>
      <c r="B11217" s="114" t="s">
        <v>658</v>
      </c>
      <c r="C11217" s="114" t="s">
        <v>1379</v>
      </c>
      <c r="D11217" s="114" t="s">
        <v>847</v>
      </c>
      <c r="E11217" s="21" t="str">
        <f t="shared" si="43"/>
        <v>VTIME.LPV.LPVINSUDB.BENEFICIAR</v>
      </c>
    </row>
    <row r="11218" spans="1:5" ht="14.25" customHeight="1">
      <c r="A11218" s="114" t="s">
        <v>666</v>
      </c>
      <c r="B11218" s="114" t="s">
        <v>658</v>
      </c>
      <c r="C11218" s="114" t="s">
        <v>1379</v>
      </c>
      <c r="D11218" s="114" t="s">
        <v>847</v>
      </c>
      <c r="E11218" s="21" t="str">
        <f t="shared" si="43"/>
        <v>VTIME.LPV.LPVINSUDB.BENEFICIAR</v>
      </c>
    </row>
    <row r="11219" spans="1:5" ht="14.25" customHeight="1">
      <c r="A11219" s="114" t="s">
        <v>666</v>
      </c>
      <c r="B11219" s="114" t="s">
        <v>658</v>
      </c>
      <c r="C11219" s="114" t="s">
        <v>1379</v>
      </c>
      <c r="D11219" s="114" t="s">
        <v>847</v>
      </c>
      <c r="E11219" s="21" t="str">
        <f t="shared" si="43"/>
        <v>VTIME.LPV.LPVINSUDB.BENEFICIAR</v>
      </c>
    </row>
    <row r="11220" spans="1:5" ht="14.25" customHeight="1">
      <c r="A11220" s="114" t="s">
        <v>666</v>
      </c>
      <c r="B11220" s="114" t="s">
        <v>658</v>
      </c>
      <c r="C11220" s="114" t="s">
        <v>1379</v>
      </c>
      <c r="D11220" s="114" t="s">
        <v>847</v>
      </c>
      <c r="E11220" s="21" t="str">
        <f t="shared" si="43"/>
        <v>VTIME.LPV.LPVINSUDB.BENEFICIAR</v>
      </c>
    </row>
    <row r="11221" spans="1:5" ht="14.25" customHeight="1">
      <c r="A11221" s="114" t="s">
        <v>666</v>
      </c>
      <c r="B11221" s="114" t="s">
        <v>658</v>
      </c>
      <c r="C11221" s="114" t="s">
        <v>1379</v>
      </c>
      <c r="D11221" s="114" t="s">
        <v>847</v>
      </c>
      <c r="E11221" s="21" t="str">
        <f t="shared" si="43"/>
        <v>VTIME.LPV.LPVINSUDB.BENEFICIAR</v>
      </c>
    </row>
    <row r="11222" spans="1:5" ht="14.25" customHeight="1">
      <c r="A11222" s="114" t="s">
        <v>666</v>
      </c>
      <c r="B11222" s="114" t="s">
        <v>658</v>
      </c>
      <c r="C11222" s="114" t="s">
        <v>1379</v>
      </c>
      <c r="D11222" s="114" t="s">
        <v>847</v>
      </c>
      <c r="E11222" s="21" t="str">
        <f t="shared" ref="E11222:E11476" si="44">CONCATENATE(A11222,".",B11222,".",C11222,".",D11222)</f>
        <v>VTIME.LPV.LPVINSUDB.BENEFICIAR</v>
      </c>
    </row>
    <row r="11223" spans="1:5" ht="14.25" customHeight="1">
      <c r="A11223" s="114" t="s">
        <v>666</v>
      </c>
      <c r="B11223" s="114" t="s">
        <v>658</v>
      </c>
      <c r="C11223" s="114" t="s">
        <v>1379</v>
      </c>
      <c r="D11223" s="114" t="s">
        <v>885</v>
      </c>
      <c r="E11223" s="21" t="str">
        <f t="shared" si="44"/>
        <v>VTIME.LPV.LPVINSUDB.CERTIFICAT</v>
      </c>
    </row>
    <row r="11224" spans="1:5" ht="14.25" customHeight="1">
      <c r="A11224" s="114" t="s">
        <v>666</v>
      </c>
      <c r="B11224" s="114" t="s">
        <v>658</v>
      </c>
      <c r="C11224" s="114" t="s">
        <v>1379</v>
      </c>
      <c r="D11224" s="114" t="s">
        <v>885</v>
      </c>
      <c r="E11224" s="21" t="str">
        <f t="shared" si="44"/>
        <v>VTIME.LPV.LPVINSUDB.CERTIFICAT</v>
      </c>
    </row>
    <row r="11225" spans="1:5" ht="14.25" customHeight="1">
      <c r="A11225" s="114" t="s">
        <v>666</v>
      </c>
      <c r="B11225" s="114" t="s">
        <v>658</v>
      </c>
      <c r="C11225" s="114" t="s">
        <v>1379</v>
      </c>
      <c r="D11225" s="114" t="s">
        <v>885</v>
      </c>
      <c r="E11225" s="21" t="str">
        <f t="shared" si="44"/>
        <v>VTIME.LPV.LPVINSUDB.CERTIFICAT</v>
      </c>
    </row>
    <row r="11226" spans="1:5" ht="14.25" customHeight="1">
      <c r="A11226" s="114" t="s">
        <v>666</v>
      </c>
      <c r="B11226" s="114" t="s">
        <v>658</v>
      </c>
      <c r="C11226" s="114" t="s">
        <v>1379</v>
      </c>
      <c r="D11226" s="114" t="s">
        <v>885</v>
      </c>
      <c r="E11226" s="21" t="str">
        <f t="shared" si="44"/>
        <v>VTIME.LPV.LPVINSUDB.CERTIFICAT</v>
      </c>
    </row>
    <row r="11227" spans="1:5" ht="14.25" customHeight="1">
      <c r="A11227" s="114" t="s">
        <v>666</v>
      </c>
      <c r="B11227" s="114" t="s">
        <v>658</v>
      </c>
      <c r="C11227" s="114" t="s">
        <v>1379</v>
      </c>
      <c r="D11227" s="114" t="s">
        <v>885</v>
      </c>
      <c r="E11227" s="21" t="str">
        <f t="shared" si="44"/>
        <v>VTIME.LPV.LPVINSUDB.CERTIFICAT</v>
      </c>
    </row>
    <row r="11228" spans="1:5" ht="14.25" customHeight="1">
      <c r="A11228" s="114" t="s">
        <v>666</v>
      </c>
      <c r="B11228" s="114" t="s">
        <v>658</v>
      </c>
      <c r="C11228" s="114" t="s">
        <v>1379</v>
      </c>
      <c r="D11228" s="114" t="s">
        <v>885</v>
      </c>
      <c r="E11228" s="21" t="str">
        <f t="shared" si="44"/>
        <v>VTIME.LPV.LPVINSUDB.CERTIFICAT</v>
      </c>
    </row>
    <row r="11229" spans="1:5" ht="14.25" customHeight="1">
      <c r="A11229" s="114" t="s">
        <v>666</v>
      </c>
      <c r="B11229" s="114" t="s">
        <v>658</v>
      </c>
      <c r="C11229" s="114" t="s">
        <v>1379</v>
      </c>
      <c r="D11229" s="114" t="s">
        <v>885</v>
      </c>
      <c r="E11229" s="21" t="str">
        <f t="shared" si="44"/>
        <v>VTIME.LPV.LPVINSUDB.CERTIFICAT</v>
      </c>
    </row>
    <row r="11230" spans="1:5" ht="14.25" customHeight="1">
      <c r="A11230" s="114" t="s">
        <v>666</v>
      </c>
      <c r="B11230" s="114" t="s">
        <v>658</v>
      </c>
      <c r="C11230" s="114" t="s">
        <v>1379</v>
      </c>
      <c r="D11230" s="114" t="s">
        <v>885</v>
      </c>
      <c r="E11230" s="21" t="str">
        <f t="shared" si="44"/>
        <v>VTIME.LPV.LPVINSUDB.CERTIFICAT</v>
      </c>
    </row>
    <row r="11231" spans="1:5" ht="14.25" customHeight="1">
      <c r="A11231" s="114" t="s">
        <v>666</v>
      </c>
      <c r="B11231" s="114" t="s">
        <v>658</v>
      </c>
      <c r="C11231" s="114" t="s">
        <v>1379</v>
      </c>
      <c r="D11231" s="114" t="s">
        <v>885</v>
      </c>
      <c r="E11231" s="21" t="str">
        <f t="shared" si="44"/>
        <v>VTIME.LPV.LPVINSUDB.CERTIFICAT</v>
      </c>
    </row>
    <row r="11232" spans="1:5" ht="14.25" customHeight="1">
      <c r="A11232" s="114" t="s">
        <v>666</v>
      </c>
      <c r="B11232" s="114" t="s">
        <v>658</v>
      </c>
      <c r="C11232" s="114" t="s">
        <v>1379</v>
      </c>
      <c r="D11232" s="114" t="s">
        <v>885</v>
      </c>
      <c r="E11232" s="21" t="str">
        <f t="shared" si="44"/>
        <v>VTIME.LPV.LPVINSUDB.CERTIFICAT</v>
      </c>
    </row>
    <row r="11233" spans="1:5" ht="14.25" customHeight="1">
      <c r="A11233" s="114" t="s">
        <v>666</v>
      </c>
      <c r="B11233" s="114" t="s">
        <v>658</v>
      </c>
      <c r="C11233" s="114" t="s">
        <v>1379</v>
      </c>
      <c r="D11233" s="114" t="s">
        <v>885</v>
      </c>
      <c r="E11233" s="21" t="str">
        <f t="shared" si="44"/>
        <v>VTIME.LPV.LPVINSUDB.CERTIFICAT</v>
      </c>
    </row>
    <row r="11234" spans="1:5" ht="14.25" customHeight="1">
      <c r="A11234" s="114" t="s">
        <v>666</v>
      </c>
      <c r="B11234" s="114" t="s">
        <v>658</v>
      </c>
      <c r="C11234" s="114" t="s">
        <v>1379</v>
      </c>
      <c r="D11234" s="114" t="s">
        <v>885</v>
      </c>
      <c r="E11234" s="21" t="str">
        <f t="shared" si="44"/>
        <v>VTIME.LPV.LPVINSUDB.CERTIFICAT</v>
      </c>
    </row>
    <row r="11235" spans="1:5" ht="14.25" customHeight="1">
      <c r="A11235" s="114" t="s">
        <v>666</v>
      </c>
      <c r="B11235" s="114" t="s">
        <v>658</v>
      </c>
      <c r="C11235" s="114" t="s">
        <v>1379</v>
      </c>
      <c r="D11235" s="114" t="s">
        <v>885</v>
      </c>
      <c r="E11235" s="21" t="str">
        <f t="shared" si="44"/>
        <v>VTIME.LPV.LPVINSUDB.CERTIFICAT</v>
      </c>
    </row>
    <row r="11236" spans="1:5" ht="14.25" customHeight="1">
      <c r="A11236" s="114" t="s">
        <v>666</v>
      </c>
      <c r="B11236" s="114" t="s">
        <v>658</v>
      </c>
      <c r="C11236" s="114" t="s">
        <v>1379</v>
      </c>
      <c r="D11236" s="114" t="s">
        <v>885</v>
      </c>
      <c r="E11236" s="21" t="str">
        <f t="shared" si="44"/>
        <v>VTIME.LPV.LPVINSUDB.CERTIFICAT</v>
      </c>
    </row>
    <row r="11237" spans="1:5" ht="14.25" customHeight="1">
      <c r="A11237" s="114" t="s">
        <v>666</v>
      </c>
      <c r="B11237" s="114" t="s">
        <v>658</v>
      </c>
      <c r="C11237" s="114" t="s">
        <v>1379</v>
      </c>
      <c r="D11237" s="114" t="s">
        <v>885</v>
      </c>
      <c r="E11237" s="21" t="str">
        <f t="shared" si="44"/>
        <v>VTIME.LPV.LPVINSUDB.CERTIFICAT</v>
      </c>
    </row>
    <row r="11238" spans="1:5" ht="14.25" customHeight="1">
      <c r="A11238" s="114" t="s">
        <v>666</v>
      </c>
      <c r="B11238" s="114" t="s">
        <v>658</v>
      </c>
      <c r="C11238" s="114" t="s">
        <v>1379</v>
      </c>
      <c r="D11238" s="114" t="s">
        <v>885</v>
      </c>
      <c r="E11238" s="21" t="str">
        <f t="shared" si="44"/>
        <v>VTIME.LPV.LPVINSUDB.CERTIFICAT</v>
      </c>
    </row>
    <row r="11239" spans="1:5" ht="14.25" customHeight="1">
      <c r="A11239" s="114" t="s">
        <v>666</v>
      </c>
      <c r="B11239" s="114" t="s">
        <v>658</v>
      </c>
      <c r="C11239" s="114" t="s">
        <v>1379</v>
      </c>
      <c r="D11239" s="114" t="s">
        <v>885</v>
      </c>
      <c r="E11239" s="21" t="str">
        <f t="shared" si="44"/>
        <v>VTIME.LPV.LPVINSUDB.CERTIFICAT</v>
      </c>
    </row>
    <row r="11240" spans="1:5" ht="14.25" customHeight="1">
      <c r="A11240" s="114" t="s">
        <v>666</v>
      </c>
      <c r="B11240" s="114" t="s">
        <v>658</v>
      </c>
      <c r="C11240" s="114" t="s">
        <v>1379</v>
      </c>
      <c r="D11240" s="114" t="s">
        <v>885</v>
      </c>
      <c r="E11240" s="21" t="str">
        <f t="shared" si="44"/>
        <v>VTIME.LPV.LPVINSUDB.CERTIFICAT</v>
      </c>
    </row>
    <row r="11241" spans="1:5" ht="14.25" customHeight="1">
      <c r="A11241" s="114" t="s">
        <v>666</v>
      </c>
      <c r="B11241" s="114" t="s">
        <v>658</v>
      </c>
      <c r="C11241" s="114" t="s">
        <v>1379</v>
      </c>
      <c r="D11241" s="114" t="s">
        <v>885</v>
      </c>
      <c r="E11241" s="21" t="str">
        <f t="shared" si="44"/>
        <v>VTIME.LPV.LPVINSUDB.CERTIFICAT</v>
      </c>
    </row>
    <row r="11242" spans="1:5" ht="14.25" customHeight="1">
      <c r="A11242" s="114" t="s">
        <v>666</v>
      </c>
      <c r="B11242" s="114" t="s">
        <v>658</v>
      </c>
      <c r="C11242" s="114" t="s">
        <v>1379</v>
      </c>
      <c r="D11242" s="114" t="s">
        <v>885</v>
      </c>
      <c r="E11242" s="21" t="str">
        <f t="shared" si="44"/>
        <v>VTIME.LPV.LPVINSUDB.CERTIFICAT</v>
      </c>
    </row>
    <row r="11243" spans="1:5" ht="14.25" customHeight="1">
      <c r="A11243" s="114" t="s">
        <v>666</v>
      </c>
      <c r="B11243" s="114" t="s">
        <v>658</v>
      </c>
      <c r="C11243" s="114" t="s">
        <v>1379</v>
      </c>
      <c r="D11243" s="114" t="s">
        <v>885</v>
      </c>
      <c r="E11243" s="21" t="str">
        <f t="shared" si="44"/>
        <v>VTIME.LPV.LPVINSUDB.CERTIFICAT</v>
      </c>
    </row>
    <row r="11244" spans="1:5" ht="14.25" customHeight="1">
      <c r="A11244" s="114" t="s">
        <v>666</v>
      </c>
      <c r="B11244" s="114" t="s">
        <v>658</v>
      </c>
      <c r="C11244" s="114" t="s">
        <v>1379</v>
      </c>
      <c r="D11244" s="114" t="s">
        <v>885</v>
      </c>
      <c r="E11244" s="21" t="str">
        <f t="shared" si="44"/>
        <v>VTIME.LPV.LPVINSUDB.CERTIFICAT</v>
      </c>
    </row>
    <row r="11245" spans="1:5" ht="14.25" customHeight="1">
      <c r="A11245" s="114" t="s">
        <v>666</v>
      </c>
      <c r="B11245" s="114" t="s">
        <v>658</v>
      </c>
      <c r="C11245" s="114" t="s">
        <v>1379</v>
      </c>
      <c r="D11245" s="114" t="s">
        <v>885</v>
      </c>
      <c r="E11245" s="21" t="str">
        <f t="shared" si="44"/>
        <v>VTIME.LPV.LPVINSUDB.CERTIFICAT</v>
      </c>
    </row>
    <row r="11246" spans="1:5" ht="14.25" customHeight="1">
      <c r="A11246" s="114" t="s">
        <v>666</v>
      </c>
      <c r="B11246" s="114" t="s">
        <v>658</v>
      </c>
      <c r="C11246" s="114" t="s">
        <v>1379</v>
      </c>
      <c r="D11246" s="114" t="s">
        <v>885</v>
      </c>
      <c r="E11246" s="21" t="str">
        <f t="shared" si="44"/>
        <v>VTIME.LPV.LPVINSUDB.CERTIFICAT</v>
      </c>
    </row>
    <row r="11247" spans="1:5" ht="14.25" customHeight="1">
      <c r="A11247" s="114" t="s">
        <v>666</v>
      </c>
      <c r="B11247" s="114" t="s">
        <v>658</v>
      </c>
      <c r="C11247" s="114" t="s">
        <v>1379</v>
      </c>
      <c r="D11247" s="114" t="s">
        <v>885</v>
      </c>
      <c r="E11247" s="21" t="str">
        <f t="shared" si="44"/>
        <v>VTIME.LPV.LPVINSUDB.CERTIFICAT</v>
      </c>
    </row>
    <row r="11248" spans="1:5" ht="14.25" customHeight="1">
      <c r="A11248" s="114" t="s">
        <v>666</v>
      </c>
      <c r="B11248" s="114" t="s">
        <v>658</v>
      </c>
      <c r="C11248" s="114" t="s">
        <v>1379</v>
      </c>
      <c r="D11248" s="114" t="s">
        <v>885</v>
      </c>
      <c r="E11248" s="21" t="str">
        <f t="shared" si="44"/>
        <v>VTIME.LPV.LPVINSUDB.CERTIFICAT</v>
      </c>
    </row>
    <row r="11249" spans="1:5" ht="14.25" customHeight="1">
      <c r="A11249" s="114" t="s">
        <v>666</v>
      </c>
      <c r="B11249" s="114" t="s">
        <v>658</v>
      </c>
      <c r="C11249" s="114" t="s">
        <v>1379</v>
      </c>
      <c r="D11249" s="114" t="s">
        <v>885</v>
      </c>
      <c r="E11249" s="21" t="str">
        <f t="shared" si="44"/>
        <v>VTIME.LPV.LPVINSUDB.CERTIFICAT</v>
      </c>
    </row>
    <row r="11250" spans="1:5" ht="14.25" customHeight="1">
      <c r="A11250" s="114" t="s">
        <v>666</v>
      </c>
      <c r="B11250" s="114" t="s">
        <v>658</v>
      </c>
      <c r="C11250" s="114" t="s">
        <v>1379</v>
      </c>
      <c r="D11250" s="114" t="s">
        <v>885</v>
      </c>
      <c r="E11250" s="21" t="str">
        <f t="shared" si="44"/>
        <v>VTIME.LPV.LPVINSUDB.CERTIFICAT</v>
      </c>
    </row>
    <row r="11251" spans="1:5" ht="14.25" customHeight="1">
      <c r="A11251" s="114" t="s">
        <v>666</v>
      </c>
      <c r="B11251" s="114" t="s">
        <v>658</v>
      </c>
      <c r="C11251" s="114" t="s">
        <v>1379</v>
      </c>
      <c r="D11251" s="114" t="s">
        <v>885</v>
      </c>
      <c r="E11251" s="21" t="str">
        <f t="shared" si="44"/>
        <v>VTIME.LPV.LPVINSUDB.CERTIFICAT</v>
      </c>
    </row>
    <row r="11252" spans="1:5" ht="14.25" customHeight="1">
      <c r="A11252" s="114" t="s">
        <v>666</v>
      </c>
      <c r="B11252" s="114" t="s">
        <v>658</v>
      </c>
      <c r="C11252" s="114" t="s">
        <v>1379</v>
      </c>
      <c r="D11252" s="114" t="s">
        <v>885</v>
      </c>
      <c r="E11252" s="21" t="str">
        <f t="shared" si="44"/>
        <v>VTIME.LPV.LPVINSUDB.CERTIFICAT</v>
      </c>
    </row>
    <row r="11253" spans="1:5" ht="14.25" customHeight="1">
      <c r="A11253" s="114" t="s">
        <v>666</v>
      </c>
      <c r="B11253" s="114" t="s">
        <v>658</v>
      </c>
      <c r="C11253" s="114" t="s">
        <v>1379</v>
      </c>
      <c r="D11253" s="114" t="s">
        <v>885</v>
      </c>
      <c r="E11253" s="21" t="str">
        <f t="shared" si="44"/>
        <v>VTIME.LPV.LPVINSUDB.CERTIFICAT</v>
      </c>
    </row>
    <row r="11254" spans="1:5" ht="14.25" customHeight="1">
      <c r="A11254" s="114" t="s">
        <v>666</v>
      </c>
      <c r="B11254" s="114" t="s">
        <v>658</v>
      </c>
      <c r="C11254" s="114" t="s">
        <v>1379</v>
      </c>
      <c r="D11254" s="114" t="s">
        <v>885</v>
      </c>
      <c r="E11254" s="21" t="str">
        <f t="shared" si="44"/>
        <v>VTIME.LPV.LPVINSUDB.CERTIFICAT</v>
      </c>
    </row>
    <row r="11255" spans="1:5" ht="14.25" customHeight="1">
      <c r="A11255" s="114" t="s">
        <v>666</v>
      </c>
      <c r="B11255" s="114" t="s">
        <v>658</v>
      </c>
      <c r="C11255" s="114" t="s">
        <v>1379</v>
      </c>
      <c r="D11255" s="114" t="s">
        <v>885</v>
      </c>
      <c r="E11255" s="21" t="str">
        <f t="shared" si="44"/>
        <v>VTIME.LPV.LPVINSUDB.CERTIFICAT</v>
      </c>
    </row>
    <row r="11256" spans="1:5" ht="14.25" customHeight="1">
      <c r="A11256" s="114" t="s">
        <v>666</v>
      </c>
      <c r="B11256" s="114" t="s">
        <v>658</v>
      </c>
      <c r="C11256" s="114" t="s">
        <v>1379</v>
      </c>
      <c r="D11256" s="114" t="s">
        <v>885</v>
      </c>
      <c r="E11256" s="21" t="str">
        <f t="shared" si="44"/>
        <v>VTIME.LPV.LPVINSUDB.CERTIFICAT</v>
      </c>
    </row>
    <row r="11257" spans="1:5" ht="14.25" customHeight="1">
      <c r="A11257" s="114" t="s">
        <v>666</v>
      </c>
      <c r="B11257" s="114" t="s">
        <v>658</v>
      </c>
      <c r="C11257" s="114" t="s">
        <v>1379</v>
      </c>
      <c r="D11257" s="114" t="s">
        <v>885</v>
      </c>
      <c r="E11257" s="21" t="str">
        <f t="shared" si="44"/>
        <v>VTIME.LPV.LPVINSUDB.CERTIFICAT</v>
      </c>
    </row>
    <row r="11258" spans="1:5" ht="14.25" customHeight="1">
      <c r="A11258" s="114" t="s">
        <v>666</v>
      </c>
      <c r="B11258" s="114" t="s">
        <v>658</v>
      </c>
      <c r="C11258" s="114" t="s">
        <v>1379</v>
      </c>
      <c r="D11258" s="114" t="s">
        <v>885</v>
      </c>
      <c r="E11258" s="21" t="str">
        <f t="shared" si="44"/>
        <v>VTIME.LPV.LPVINSUDB.CERTIFICAT</v>
      </c>
    </row>
    <row r="11259" spans="1:5" ht="14.25" customHeight="1">
      <c r="A11259" s="114" t="s">
        <v>666</v>
      </c>
      <c r="B11259" s="114" t="s">
        <v>658</v>
      </c>
      <c r="C11259" s="114" t="s">
        <v>1379</v>
      </c>
      <c r="D11259" s="114" t="s">
        <v>885</v>
      </c>
      <c r="E11259" s="21" t="str">
        <f t="shared" si="44"/>
        <v>VTIME.LPV.LPVINSUDB.CERTIFICAT</v>
      </c>
    </row>
    <row r="11260" spans="1:5" ht="14.25" customHeight="1">
      <c r="A11260" s="114" t="s">
        <v>666</v>
      </c>
      <c r="B11260" s="114" t="s">
        <v>658</v>
      </c>
      <c r="C11260" s="114" t="s">
        <v>1379</v>
      </c>
      <c r="D11260" s="114" t="s">
        <v>885</v>
      </c>
      <c r="E11260" s="21" t="str">
        <f t="shared" si="44"/>
        <v>VTIME.LPV.LPVINSUDB.CERTIFICAT</v>
      </c>
    </row>
    <row r="11261" spans="1:5" ht="14.25" customHeight="1">
      <c r="A11261" s="114" t="s">
        <v>666</v>
      </c>
      <c r="B11261" s="114" t="s">
        <v>658</v>
      </c>
      <c r="C11261" s="114" t="s">
        <v>1379</v>
      </c>
      <c r="D11261" s="114" t="s">
        <v>885</v>
      </c>
      <c r="E11261" s="21" t="str">
        <f t="shared" si="44"/>
        <v>VTIME.LPV.LPVINSUDB.CERTIFICAT</v>
      </c>
    </row>
    <row r="11262" spans="1:5" ht="14.25" customHeight="1">
      <c r="A11262" s="114" t="s">
        <v>666</v>
      </c>
      <c r="B11262" s="114" t="s">
        <v>658</v>
      </c>
      <c r="C11262" s="114" t="s">
        <v>1379</v>
      </c>
      <c r="D11262" s="114" t="s">
        <v>885</v>
      </c>
      <c r="E11262" s="21" t="str">
        <f t="shared" si="44"/>
        <v>VTIME.LPV.LPVINSUDB.CERTIFICAT</v>
      </c>
    </row>
    <row r="11263" spans="1:5" ht="14.25" customHeight="1">
      <c r="A11263" s="114" t="s">
        <v>666</v>
      </c>
      <c r="B11263" s="114" t="s">
        <v>658</v>
      </c>
      <c r="C11263" s="114" t="s">
        <v>1379</v>
      </c>
      <c r="D11263" s="114" t="s">
        <v>885</v>
      </c>
      <c r="E11263" s="21" t="str">
        <f t="shared" si="44"/>
        <v>VTIME.LPV.LPVINSUDB.CERTIFICAT</v>
      </c>
    </row>
    <row r="11264" spans="1:5" ht="14.25" customHeight="1">
      <c r="A11264" s="114" t="s">
        <v>666</v>
      </c>
      <c r="B11264" s="114" t="s">
        <v>658</v>
      </c>
      <c r="C11264" s="114" t="s">
        <v>1379</v>
      </c>
      <c r="D11264" s="114" t="s">
        <v>885</v>
      </c>
      <c r="E11264" s="21" t="str">
        <f t="shared" si="44"/>
        <v>VTIME.LPV.LPVINSUDB.CERTIFICAT</v>
      </c>
    </row>
    <row r="11265" spans="1:5" ht="14.25" customHeight="1">
      <c r="A11265" s="114" t="s">
        <v>666</v>
      </c>
      <c r="B11265" s="114" t="s">
        <v>658</v>
      </c>
      <c r="C11265" s="114" t="s">
        <v>1379</v>
      </c>
      <c r="D11265" s="114" t="s">
        <v>885</v>
      </c>
      <c r="E11265" s="21" t="str">
        <f t="shared" si="44"/>
        <v>VTIME.LPV.LPVINSUDB.CERTIFICAT</v>
      </c>
    </row>
    <row r="11266" spans="1:5" ht="14.25" customHeight="1">
      <c r="A11266" s="114" t="s">
        <v>666</v>
      </c>
      <c r="B11266" s="114" t="s">
        <v>658</v>
      </c>
      <c r="C11266" s="114" t="s">
        <v>1379</v>
      </c>
      <c r="D11266" s="114" t="s">
        <v>885</v>
      </c>
      <c r="E11266" s="21" t="str">
        <f t="shared" si="44"/>
        <v>VTIME.LPV.LPVINSUDB.CERTIFICAT</v>
      </c>
    </row>
    <row r="11267" spans="1:5" ht="14.25" customHeight="1">
      <c r="A11267" s="114" t="s">
        <v>666</v>
      </c>
      <c r="B11267" s="114" t="s">
        <v>658</v>
      </c>
      <c r="C11267" s="114" t="s">
        <v>1379</v>
      </c>
      <c r="D11267" s="114" t="s">
        <v>885</v>
      </c>
      <c r="E11267" s="21" t="str">
        <f t="shared" si="44"/>
        <v>VTIME.LPV.LPVINSUDB.CERTIFICAT</v>
      </c>
    </row>
    <row r="11268" spans="1:5" ht="14.25" customHeight="1">
      <c r="A11268" s="114" t="s">
        <v>666</v>
      </c>
      <c r="B11268" s="114" t="s">
        <v>658</v>
      </c>
      <c r="C11268" s="114" t="s">
        <v>1379</v>
      </c>
      <c r="D11268" s="114" t="s">
        <v>885</v>
      </c>
      <c r="E11268" s="21" t="str">
        <f t="shared" si="44"/>
        <v>VTIME.LPV.LPVINSUDB.CERTIFICAT</v>
      </c>
    </row>
    <row r="11269" spans="1:5" ht="14.25" customHeight="1">
      <c r="A11269" s="114" t="s">
        <v>666</v>
      </c>
      <c r="B11269" s="114" t="s">
        <v>658</v>
      </c>
      <c r="C11269" s="114" t="s">
        <v>1379</v>
      </c>
      <c r="D11269" s="114" t="s">
        <v>885</v>
      </c>
      <c r="E11269" s="21" t="str">
        <f t="shared" si="44"/>
        <v>VTIME.LPV.LPVINSUDB.CERTIFICAT</v>
      </c>
    </row>
    <row r="11270" spans="1:5" ht="14.25" customHeight="1">
      <c r="A11270" s="114" t="s">
        <v>666</v>
      </c>
      <c r="B11270" s="114" t="s">
        <v>658</v>
      </c>
      <c r="C11270" s="114" t="s">
        <v>1379</v>
      </c>
      <c r="D11270" s="114" t="s">
        <v>885</v>
      </c>
      <c r="E11270" s="21" t="str">
        <f t="shared" si="44"/>
        <v>VTIME.LPV.LPVINSUDB.CERTIFICAT</v>
      </c>
    </row>
    <row r="11271" spans="1:5" ht="14.25" customHeight="1">
      <c r="A11271" s="114" t="s">
        <v>666</v>
      </c>
      <c r="B11271" s="114" t="s">
        <v>658</v>
      </c>
      <c r="C11271" s="114" t="s">
        <v>1379</v>
      </c>
      <c r="D11271" s="114" t="s">
        <v>885</v>
      </c>
      <c r="E11271" s="21" t="str">
        <f t="shared" si="44"/>
        <v>VTIME.LPV.LPVINSUDB.CERTIFICAT</v>
      </c>
    </row>
    <row r="11272" spans="1:5" ht="14.25" customHeight="1">
      <c r="A11272" s="114" t="s">
        <v>666</v>
      </c>
      <c r="B11272" s="114" t="s">
        <v>658</v>
      </c>
      <c r="C11272" s="114" t="s">
        <v>1379</v>
      </c>
      <c r="D11272" s="114" t="s">
        <v>885</v>
      </c>
      <c r="E11272" s="21" t="str">
        <f t="shared" si="44"/>
        <v>VTIME.LPV.LPVINSUDB.CERTIFICAT</v>
      </c>
    </row>
    <row r="11273" spans="1:5" ht="14.25" customHeight="1">
      <c r="A11273" s="114" t="s">
        <v>666</v>
      </c>
      <c r="B11273" s="114" t="s">
        <v>658</v>
      </c>
      <c r="C11273" s="114" t="s">
        <v>1379</v>
      </c>
      <c r="D11273" s="114" t="s">
        <v>885</v>
      </c>
      <c r="E11273" s="21" t="str">
        <f t="shared" si="44"/>
        <v>VTIME.LPV.LPVINSUDB.CERTIFICAT</v>
      </c>
    </row>
    <row r="11274" spans="1:5" ht="14.25" customHeight="1">
      <c r="A11274" s="114" t="s">
        <v>666</v>
      </c>
      <c r="B11274" s="114" t="s">
        <v>658</v>
      </c>
      <c r="C11274" s="114" t="s">
        <v>1379</v>
      </c>
      <c r="D11274" s="114" t="s">
        <v>885</v>
      </c>
      <c r="E11274" s="21" t="str">
        <f t="shared" si="44"/>
        <v>VTIME.LPV.LPVINSUDB.CERTIFICAT</v>
      </c>
    </row>
    <row r="11275" spans="1:5" ht="14.25" customHeight="1">
      <c r="A11275" s="114" t="s">
        <v>666</v>
      </c>
      <c r="B11275" s="114" t="s">
        <v>658</v>
      </c>
      <c r="C11275" s="114" t="s">
        <v>1379</v>
      </c>
      <c r="D11275" s="114" t="s">
        <v>885</v>
      </c>
      <c r="E11275" s="21" t="str">
        <f t="shared" si="44"/>
        <v>VTIME.LPV.LPVINSUDB.CERTIFICAT</v>
      </c>
    </row>
    <row r="11276" spans="1:5" ht="14.25" customHeight="1">
      <c r="A11276" s="114" t="s">
        <v>666</v>
      </c>
      <c r="B11276" s="114" t="s">
        <v>658</v>
      </c>
      <c r="C11276" s="114" t="s">
        <v>1379</v>
      </c>
      <c r="D11276" s="114" t="s">
        <v>885</v>
      </c>
      <c r="E11276" s="21" t="str">
        <f t="shared" si="44"/>
        <v>VTIME.LPV.LPVINSUDB.CERTIFICAT</v>
      </c>
    </row>
    <row r="11277" spans="1:5" ht="14.25" customHeight="1">
      <c r="A11277" s="114" t="s">
        <v>666</v>
      </c>
      <c r="B11277" s="114" t="s">
        <v>658</v>
      </c>
      <c r="C11277" s="114" t="s">
        <v>1379</v>
      </c>
      <c r="D11277" s="114" t="s">
        <v>885</v>
      </c>
      <c r="E11277" s="21" t="str">
        <f t="shared" si="44"/>
        <v>VTIME.LPV.LPVINSUDB.CERTIFICAT</v>
      </c>
    </row>
    <row r="11278" spans="1:5" ht="14.25" customHeight="1">
      <c r="A11278" s="114" t="s">
        <v>666</v>
      </c>
      <c r="B11278" s="114" t="s">
        <v>658</v>
      </c>
      <c r="C11278" s="114" t="s">
        <v>1379</v>
      </c>
      <c r="D11278" s="114" t="s">
        <v>885</v>
      </c>
      <c r="E11278" s="21" t="str">
        <f t="shared" si="44"/>
        <v>VTIME.LPV.LPVINSUDB.CERTIFICAT</v>
      </c>
    </row>
    <row r="11279" spans="1:5" ht="14.25" customHeight="1">
      <c r="A11279" s="114" t="s">
        <v>666</v>
      </c>
      <c r="B11279" s="114" t="s">
        <v>658</v>
      </c>
      <c r="C11279" s="114" t="s">
        <v>1379</v>
      </c>
      <c r="D11279" s="114" t="s">
        <v>885</v>
      </c>
      <c r="E11279" s="21" t="str">
        <f t="shared" si="44"/>
        <v>VTIME.LPV.LPVINSUDB.CERTIFICAT</v>
      </c>
    </row>
    <row r="11280" spans="1:5" ht="14.25" customHeight="1">
      <c r="A11280" s="114" t="s">
        <v>666</v>
      </c>
      <c r="B11280" s="114" t="s">
        <v>658</v>
      </c>
      <c r="C11280" s="114" t="s">
        <v>1379</v>
      </c>
      <c r="D11280" s="114" t="s">
        <v>885</v>
      </c>
      <c r="E11280" s="21" t="str">
        <f t="shared" si="44"/>
        <v>VTIME.LPV.LPVINSUDB.CERTIFICAT</v>
      </c>
    </row>
    <row r="11281" spans="1:5" ht="14.25" customHeight="1">
      <c r="A11281" s="114" t="s">
        <v>666</v>
      </c>
      <c r="B11281" s="114" t="s">
        <v>658</v>
      </c>
      <c r="C11281" s="114" t="s">
        <v>1379</v>
      </c>
      <c r="D11281" s="114" t="s">
        <v>885</v>
      </c>
      <c r="E11281" s="21" t="str">
        <f t="shared" si="44"/>
        <v>VTIME.LPV.LPVINSUDB.CERTIFICAT</v>
      </c>
    </row>
    <row r="11282" spans="1:5" ht="14.25" customHeight="1">
      <c r="A11282" s="114" t="s">
        <v>666</v>
      </c>
      <c r="B11282" s="114" t="s">
        <v>658</v>
      </c>
      <c r="C11282" s="114" t="s">
        <v>1379</v>
      </c>
      <c r="D11282" s="114" t="s">
        <v>885</v>
      </c>
      <c r="E11282" s="21" t="str">
        <f t="shared" si="44"/>
        <v>VTIME.LPV.LPVINSUDB.CERTIFICAT</v>
      </c>
    </row>
    <row r="11283" spans="1:5" ht="14.25" customHeight="1">
      <c r="A11283" s="114" t="s">
        <v>666</v>
      </c>
      <c r="B11283" s="114" t="s">
        <v>658</v>
      </c>
      <c r="C11283" s="114" t="s">
        <v>1379</v>
      </c>
      <c r="D11283" s="114" t="s">
        <v>885</v>
      </c>
      <c r="E11283" s="21" t="str">
        <f t="shared" si="44"/>
        <v>VTIME.LPV.LPVINSUDB.CERTIFICAT</v>
      </c>
    </row>
    <row r="11284" spans="1:5" ht="14.25" customHeight="1">
      <c r="A11284" s="114" t="s">
        <v>666</v>
      </c>
      <c r="B11284" s="114" t="s">
        <v>658</v>
      </c>
      <c r="C11284" s="114" t="s">
        <v>1379</v>
      </c>
      <c r="D11284" s="114" t="s">
        <v>885</v>
      </c>
      <c r="E11284" s="21" t="str">
        <f t="shared" si="44"/>
        <v>VTIME.LPV.LPVINSUDB.CERTIFICAT</v>
      </c>
    </row>
    <row r="11285" spans="1:5" ht="14.25" customHeight="1">
      <c r="A11285" s="114" t="s">
        <v>666</v>
      </c>
      <c r="B11285" s="114" t="s">
        <v>658</v>
      </c>
      <c r="C11285" s="114" t="s">
        <v>1379</v>
      </c>
      <c r="D11285" s="114" t="s">
        <v>885</v>
      </c>
      <c r="E11285" s="21" t="str">
        <f t="shared" si="44"/>
        <v>VTIME.LPV.LPVINSUDB.CERTIFICAT</v>
      </c>
    </row>
    <row r="11286" spans="1:5" ht="14.25" customHeight="1">
      <c r="A11286" s="114" t="s">
        <v>666</v>
      </c>
      <c r="B11286" s="114" t="s">
        <v>658</v>
      </c>
      <c r="C11286" s="114" t="s">
        <v>1379</v>
      </c>
      <c r="D11286" s="114" t="s">
        <v>885</v>
      </c>
      <c r="E11286" s="21" t="str">
        <f t="shared" si="44"/>
        <v>VTIME.LPV.LPVINSUDB.CERTIFICAT</v>
      </c>
    </row>
    <row r="11287" spans="1:5" ht="14.25" customHeight="1">
      <c r="A11287" s="114" t="s">
        <v>666</v>
      </c>
      <c r="B11287" s="114" t="s">
        <v>658</v>
      </c>
      <c r="C11287" s="114" t="s">
        <v>1379</v>
      </c>
      <c r="D11287" s="114" t="s">
        <v>885</v>
      </c>
      <c r="E11287" s="21" t="str">
        <f t="shared" si="44"/>
        <v>VTIME.LPV.LPVINSUDB.CERTIFICAT</v>
      </c>
    </row>
    <row r="11288" spans="1:5" ht="14.25" customHeight="1">
      <c r="A11288" s="114" t="s">
        <v>666</v>
      </c>
      <c r="B11288" s="114" t="s">
        <v>658</v>
      </c>
      <c r="C11288" s="114" t="s">
        <v>1379</v>
      </c>
      <c r="D11288" s="114" t="s">
        <v>885</v>
      </c>
      <c r="E11288" s="21" t="str">
        <f t="shared" si="44"/>
        <v>VTIME.LPV.LPVINSUDB.CERTIFICAT</v>
      </c>
    </row>
    <row r="11289" spans="1:5" ht="14.25" customHeight="1">
      <c r="A11289" s="114" t="s">
        <v>666</v>
      </c>
      <c r="B11289" s="114" t="s">
        <v>658</v>
      </c>
      <c r="C11289" s="114" t="s">
        <v>1379</v>
      </c>
      <c r="D11289" s="114" t="s">
        <v>885</v>
      </c>
      <c r="E11289" s="21" t="str">
        <f t="shared" si="44"/>
        <v>VTIME.LPV.LPVINSUDB.CERTIFICAT</v>
      </c>
    </row>
    <row r="11290" spans="1:5" ht="14.25" customHeight="1">
      <c r="A11290" s="114" t="s">
        <v>666</v>
      </c>
      <c r="B11290" s="114" t="s">
        <v>658</v>
      </c>
      <c r="C11290" s="114" t="s">
        <v>1379</v>
      </c>
      <c r="D11290" s="114" t="s">
        <v>885</v>
      </c>
      <c r="E11290" s="21" t="str">
        <f t="shared" si="44"/>
        <v>VTIME.LPV.LPVINSUDB.CERTIFICAT</v>
      </c>
    </row>
    <row r="11291" spans="1:5" ht="14.25" customHeight="1">
      <c r="A11291" s="114" t="s">
        <v>666</v>
      </c>
      <c r="B11291" s="114" t="s">
        <v>658</v>
      </c>
      <c r="C11291" s="114" t="s">
        <v>1379</v>
      </c>
      <c r="D11291" s="114" t="s">
        <v>885</v>
      </c>
      <c r="E11291" s="21" t="str">
        <f t="shared" si="44"/>
        <v>VTIME.LPV.LPVINSUDB.CERTIFICAT</v>
      </c>
    </row>
    <row r="11292" spans="1:5" ht="14.25" customHeight="1">
      <c r="A11292" s="114" t="s">
        <v>666</v>
      </c>
      <c r="B11292" s="114" t="s">
        <v>658</v>
      </c>
      <c r="C11292" s="114" t="s">
        <v>1379</v>
      </c>
      <c r="D11292" s="114" t="s">
        <v>885</v>
      </c>
      <c r="E11292" s="21" t="str">
        <f t="shared" si="44"/>
        <v>VTIME.LPV.LPVINSUDB.CERTIFICAT</v>
      </c>
    </row>
    <row r="11293" spans="1:5" ht="14.25" customHeight="1">
      <c r="A11293" s="114" t="s">
        <v>666</v>
      </c>
      <c r="B11293" s="114" t="s">
        <v>658</v>
      </c>
      <c r="C11293" s="114" t="s">
        <v>1379</v>
      </c>
      <c r="D11293" s="114" t="s">
        <v>885</v>
      </c>
      <c r="E11293" s="21" t="str">
        <f t="shared" si="44"/>
        <v>VTIME.LPV.LPVINSUDB.CERTIFICAT</v>
      </c>
    </row>
    <row r="11294" spans="1:5" ht="14.25" customHeight="1">
      <c r="A11294" s="114" t="s">
        <v>666</v>
      </c>
      <c r="B11294" s="114" t="s">
        <v>658</v>
      </c>
      <c r="C11294" s="114" t="s">
        <v>1379</v>
      </c>
      <c r="D11294" s="114" t="s">
        <v>885</v>
      </c>
      <c r="E11294" s="21" t="str">
        <f t="shared" si="44"/>
        <v>VTIME.LPV.LPVINSUDB.CERTIFICAT</v>
      </c>
    </row>
    <row r="11295" spans="1:5" ht="14.25" customHeight="1">
      <c r="A11295" s="114" t="s">
        <v>666</v>
      </c>
      <c r="B11295" s="114" t="s">
        <v>658</v>
      </c>
      <c r="C11295" s="114" t="s">
        <v>1379</v>
      </c>
      <c r="D11295" s="114" t="s">
        <v>885</v>
      </c>
      <c r="E11295" s="21" t="str">
        <f t="shared" si="44"/>
        <v>VTIME.LPV.LPVINSUDB.CERTIFICAT</v>
      </c>
    </row>
    <row r="11296" spans="1:5" ht="14.25" customHeight="1">
      <c r="A11296" s="114" t="s">
        <v>666</v>
      </c>
      <c r="B11296" s="114" t="s">
        <v>658</v>
      </c>
      <c r="C11296" s="114" t="s">
        <v>1379</v>
      </c>
      <c r="D11296" s="114" t="s">
        <v>885</v>
      </c>
      <c r="E11296" s="21" t="str">
        <f t="shared" si="44"/>
        <v>VTIME.LPV.LPVINSUDB.CERTIFICAT</v>
      </c>
    </row>
    <row r="11297" spans="1:5" ht="14.25" customHeight="1">
      <c r="A11297" s="114" t="s">
        <v>666</v>
      </c>
      <c r="B11297" s="114" t="s">
        <v>658</v>
      </c>
      <c r="C11297" s="114" t="s">
        <v>1379</v>
      </c>
      <c r="D11297" s="114" t="s">
        <v>885</v>
      </c>
      <c r="E11297" s="21" t="str">
        <f t="shared" si="44"/>
        <v>VTIME.LPV.LPVINSUDB.CERTIFICAT</v>
      </c>
    </row>
    <row r="11298" spans="1:5" ht="14.25" customHeight="1">
      <c r="A11298" s="114" t="s">
        <v>666</v>
      </c>
      <c r="B11298" s="114" t="s">
        <v>658</v>
      </c>
      <c r="C11298" s="114" t="s">
        <v>1379</v>
      </c>
      <c r="D11298" s="114" t="s">
        <v>885</v>
      </c>
      <c r="E11298" s="21" t="str">
        <f t="shared" si="44"/>
        <v>VTIME.LPV.LPVINSUDB.CERTIFICAT</v>
      </c>
    </row>
    <row r="11299" spans="1:5" ht="14.25" customHeight="1">
      <c r="A11299" s="114" t="s">
        <v>666</v>
      </c>
      <c r="B11299" s="114" t="s">
        <v>658</v>
      </c>
      <c r="C11299" s="114" t="s">
        <v>1379</v>
      </c>
      <c r="D11299" s="114" t="s">
        <v>885</v>
      </c>
      <c r="E11299" s="21" t="str">
        <f t="shared" si="44"/>
        <v>VTIME.LPV.LPVINSUDB.CERTIFICAT</v>
      </c>
    </row>
    <row r="11300" spans="1:5" ht="14.25" customHeight="1">
      <c r="A11300" s="114" t="s">
        <v>666</v>
      </c>
      <c r="B11300" s="114" t="s">
        <v>658</v>
      </c>
      <c r="C11300" s="114" t="s">
        <v>1379</v>
      </c>
      <c r="D11300" s="114" t="s">
        <v>885</v>
      </c>
      <c r="E11300" s="21" t="str">
        <f t="shared" si="44"/>
        <v>VTIME.LPV.LPVINSUDB.CERTIFICAT</v>
      </c>
    </row>
    <row r="11301" spans="1:5" ht="14.25" customHeight="1">
      <c r="A11301" s="114" t="s">
        <v>666</v>
      </c>
      <c r="B11301" s="114" t="s">
        <v>658</v>
      </c>
      <c r="C11301" s="114" t="s">
        <v>1379</v>
      </c>
      <c r="D11301" s="114" t="s">
        <v>885</v>
      </c>
      <c r="E11301" s="21" t="str">
        <f t="shared" si="44"/>
        <v>VTIME.LPV.LPVINSUDB.CERTIFICAT</v>
      </c>
    </row>
    <row r="11302" spans="1:5" ht="14.25" customHeight="1">
      <c r="A11302" s="114" t="s">
        <v>666</v>
      </c>
      <c r="B11302" s="114" t="s">
        <v>658</v>
      </c>
      <c r="C11302" s="114" t="s">
        <v>1379</v>
      </c>
      <c r="D11302" s="114" t="s">
        <v>885</v>
      </c>
      <c r="E11302" s="21" t="str">
        <f t="shared" si="44"/>
        <v>VTIME.LPV.LPVINSUDB.CERTIFICAT</v>
      </c>
    </row>
    <row r="11303" spans="1:5" ht="14.25" customHeight="1">
      <c r="A11303" s="114" t="s">
        <v>666</v>
      </c>
      <c r="B11303" s="114" t="s">
        <v>658</v>
      </c>
      <c r="C11303" s="114" t="s">
        <v>1379</v>
      </c>
      <c r="D11303" s="114" t="s">
        <v>885</v>
      </c>
      <c r="E11303" s="21" t="str">
        <f t="shared" si="44"/>
        <v>VTIME.LPV.LPVINSUDB.CERTIFICAT</v>
      </c>
    </row>
    <row r="11304" spans="1:5" ht="14.25" customHeight="1">
      <c r="A11304" s="114" t="s">
        <v>666</v>
      </c>
      <c r="B11304" s="114" t="s">
        <v>658</v>
      </c>
      <c r="C11304" s="114" t="s">
        <v>1379</v>
      </c>
      <c r="D11304" s="114" t="s">
        <v>885</v>
      </c>
      <c r="E11304" s="21" t="str">
        <f t="shared" si="44"/>
        <v>VTIME.LPV.LPVINSUDB.CERTIFICAT</v>
      </c>
    </row>
    <row r="11305" spans="1:5" ht="14.25" customHeight="1">
      <c r="A11305" s="114" t="s">
        <v>666</v>
      </c>
      <c r="B11305" s="114" t="s">
        <v>658</v>
      </c>
      <c r="C11305" s="114" t="s">
        <v>1379</v>
      </c>
      <c r="D11305" s="114" t="s">
        <v>885</v>
      </c>
      <c r="E11305" s="21" t="str">
        <f t="shared" si="44"/>
        <v>VTIME.LPV.LPVINSUDB.CERTIFICAT</v>
      </c>
    </row>
    <row r="11306" spans="1:5" ht="14.25" customHeight="1">
      <c r="A11306" s="114" t="s">
        <v>666</v>
      </c>
      <c r="B11306" s="114" t="s">
        <v>658</v>
      </c>
      <c r="C11306" s="114" t="s">
        <v>1379</v>
      </c>
      <c r="D11306" s="114" t="s">
        <v>885</v>
      </c>
      <c r="E11306" s="21" t="str">
        <f t="shared" si="44"/>
        <v>VTIME.LPV.LPVINSUDB.CERTIFICAT</v>
      </c>
    </row>
    <row r="11307" spans="1:5" ht="14.25" customHeight="1">
      <c r="A11307" s="114" t="s">
        <v>666</v>
      </c>
      <c r="B11307" s="114" t="s">
        <v>658</v>
      </c>
      <c r="C11307" s="114" t="s">
        <v>1379</v>
      </c>
      <c r="D11307" s="114" t="s">
        <v>1074</v>
      </c>
      <c r="E11307" s="21" t="str">
        <f t="shared" si="44"/>
        <v>VTIME.LPV.LPVINSUDB.CESSION_PR</v>
      </c>
    </row>
    <row r="11308" spans="1:5" ht="14.25" customHeight="1">
      <c r="A11308" s="114" t="s">
        <v>666</v>
      </c>
      <c r="B11308" s="114" t="s">
        <v>658</v>
      </c>
      <c r="C11308" s="114" t="s">
        <v>1379</v>
      </c>
      <c r="D11308" s="114" t="s">
        <v>1074</v>
      </c>
      <c r="E11308" s="21" t="str">
        <f t="shared" si="44"/>
        <v>VTIME.LPV.LPVINSUDB.CESSION_PR</v>
      </c>
    </row>
    <row r="11309" spans="1:5" ht="14.25" customHeight="1">
      <c r="A11309" s="114" t="s">
        <v>666</v>
      </c>
      <c r="B11309" s="114" t="s">
        <v>658</v>
      </c>
      <c r="C11309" s="114" t="s">
        <v>1379</v>
      </c>
      <c r="D11309" s="114" t="s">
        <v>1074</v>
      </c>
      <c r="E11309" s="21" t="str">
        <f t="shared" si="44"/>
        <v>VTIME.LPV.LPVINSUDB.CESSION_PR</v>
      </c>
    </row>
    <row r="11310" spans="1:5" ht="14.25" customHeight="1">
      <c r="A11310" s="114" t="s">
        <v>666</v>
      </c>
      <c r="B11310" s="114" t="s">
        <v>658</v>
      </c>
      <c r="C11310" s="114" t="s">
        <v>1379</v>
      </c>
      <c r="D11310" s="114" t="s">
        <v>1074</v>
      </c>
      <c r="E11310" s="21" t="str">
        <f t="shared" si="44"/>
        <v>VTIME.LPV.LPVINSUDB.CESSION_PR</v>
      </c>
    </row>
    <row r="11311" spans="1:5" ht="14.25" customHeight="1">
      <c r="A11311" s="114" t="s">
        <v>666</v>
      </c>
      <c r="B11311" s="114" t="s">
        <v>658</v>
      </c>
      <c r="C11311" s="114" t="s">
        <v>1379</v>
      </c>
      <c r="D11311" s="114" t="s">
        <v>1074</v>
      </c>
      <c r="E11311" s="21" t="str">
        <f t="shared" si="44"/>
        <v>VTIME.LPV.LPVINSUDB.CESSION_PR</v>
      </c>
    </row>
    <row r="11312" spans="1:5" ht="14.25" customHeight="1">
      <c r="A11312" s="114" t="s">
        <v>666</v>
      </c>
      <c r="B11312" s="114" t="s">
        <v>658</v>
      </c>
      <c r="C11312" s="114" t="s">
        <v>1379</v>
      </c>
      <c r="D11312" s="114" t="s">
        <v>1074</v>
      </c>
      <c r="E11312" s="21" t="str">
        <f t="shared" si="44"/>
        <v>VTIME.LPV.LPVINSUDB.CESSION_PR</v>
      </c>
    </row>
    <row r="11313" spans="1:5" ht="14.25" customHeight="1">
      <c r="A11313" s="114" t="s">
        <v>666</v>
      </c>
      <c r="B11313" s="114" t="s">
        <v>658</v>
      </c>
      <c r="C11313" s="114" t="s">
        <v>1379</v>
      </c>
      <c r="D11313" s="114" t="s">
        <v>1074</v>
      </c>
      <c r="E11313" s="21" t="str">
        <f t="shared" si="44"/>
        <v>VTIME.LPV.LPVINSUDB.CESSION_PR</v>
      </c>
    </row>
    <row r="11314" spans="1:5" ht="14.25" customHeight="1">
      <c r="A11314" s="114" t="s">
        <v>666</v>
      </c>
      <c r="B11314" s="114" t="s">
        <v>658</v>
      </c>
      <c r="C11314" s="114" t="s">
        <v>1379</v>
      </c>
      <c r="D11314" s="114" t="s">
        <v>1074</v>
      </c>
      <c r="E11314" s="21" t="str">
        <f t="shared" si="44"/>
        <v>VTIME.LPV.LPVINSUDB.CESSION_PR</v>
      </c>
    </row>
    <row r="11315" spans="1:5" ht="14.25" customHeight="1">
      <c r="A11315" s="114" t="s">
        <v>666</v>
      </c>
      <c r="B11315" s="114" t="s">
        <v>658</v>
      </c>
      <c r="C11315" s="114" t="s">
        <v>1379</v>
      </c>
      <c r="D11315" s="114" t="s">
        <v>1074</v>
      </c>
      <c r="E11315" s="21" t="str">
        <f t="shared" si="44"/>
        <v>VTIME.LPV.LPVINSUDB.CESSION_PR</v>
      </c>
    </row>
    <row r="11316" spans="1:5" ht="14.25" customHeight="1">
      <c r="A11316" s="114" t="s">
        <v>666</v>
      </c>
      <c r="B11316" s="114" t="s">
        <v>658</v>
      </c>
      <c r="C11316" s="114" t="s">
        <v>1379</v>
      </c>
      <c r="D11316" s="114" t="s">
        <v>1074</v>
      </c>
      <c r="E11316" s="21" t="str">
        <f t="shared" si="44"/>
        <v>VTIME.LPV.LPVINSUDB.CESSION_PR</v>
      </c>
    </row>
    <row r="11317" spans="1:5" ht="14.25" customHeight="1">
      <c r="A11317" s="114" t="s">
        <v>666</v>
      </c>
      <c r="B11317" s="114" t="s">
        <v>658</v>
      </c>
      <c r="C11317" s="114" t="s">
        <v>1379</v>
      </c>
      <c r="D11317" s="114" t="s">
        <v>1074</v>
      </c>
      <c r="E11317" s="21" t="str">
        <f t="shared" si="44"/>
        <v>VTIME.LPV.LPVINSUDB.CESSION_PR</v>
      </c>
    </row>
    <row r="11318" spans="1:5" ht="14.25" customHeight="1">
      <c r="A11318" s="114" t="s">
        <v>666</v>
      </c>
      <c r="B11318" s="114" t="s">
        <v>658</v>
      </c>
      <c r="C11318" s="114" t="s">
        <v>1379</v>
      </c>
      <c r="D11318" s="114" t="s">
        <v>1074</v>
      </c>
      <c r="E11318" s="21" t="str">
        <f t="shared" si="44"/>
        <v>VTIME.LPV.LPVINSUDB.CESSION_PR</v>
      </c>
    </row>
    <row r="11319" spans="1:5" ht="14.25" customHeight="1">
      <c r="A11319" s="114" t="s">
        <v>666</v>
      </c>
      <c r="B11319" s="114" t="s">
        <v>658</v>
      </c>
      <c r="C11319" s="114" t="s">
        <v>1379</v>
      </c>
      <c r="D11319" s="114" t="s">
        <v>1074</v>
      </c>
      <c r="E11319" s="21" t="str">
        <f t="shared" si="44"/>
        <v>VTIME.LPV.LPVINSUDB.CESSION_PR</v>
      </c>
    </row>
    <row r="11320" spans="1:5" ht="14.25" customHeight="1">
      <c r="A11320" s="114" t="s">
        <v>666</v>
      </c>
      <c r="B11320" s="114" t="s">
        <v>658</v>
      </c>
      <c r="C11320" s="114" t="s">
        <v>1379</v>
      </c>
      <c r="D11320" s="114" t="s">
        <v>1074</v>
      </c>
      <c r="E11320" s="21" t="str">
        <f t="shared" si="44"/>
        <v>VTIME.LPV.LPVINSUDB.CESSION_PR</v>
      </c>
    </row>
    <row r="11321" spans="1:5" ht="14.25" customHeight="1">
      <c r="A11321" s="114" t="s">
        <v>666</v>
      </c>
      <c r="B11321" s="114" t="s">
        <v>658</v>
      </c>
      <c r="C11321" s="114" t="s">
        <v>1379</v>
      </c>
      <c r="D11321" s="114" t="s">
        <v>1074</v>
      </c>
      <c r="E11321" s="21" t="str">
        <f t="shared" si="44"/>
        <v>VTIME.LPV.LPVINSUDB.CESSION_PR</v>
      </c>
    </row>
    <row r="11322" spans="1:5" ht="14.25" customHeight="1">
      <c r="A11322" s="114" t="s">
        <v>666</v>
      </c>
      <c r="B11322" s="114" t="s">
        <v>658</v>
      </c>
      <c r="C11322" s="114" t="s">
        <v>1379</v>
      </c>
      <c r="D11322" s="114" t="s">
        <v>1074</v>
      </c>
      <c r="E11322" s="21" t="str">
        <f t="shared" si="44"/>
        <v>VTIME.LPV.LPVINSUDB.CESSION_PR</v>
      </c>
    </row>
    <row r="11323" spans="1:5" ht="14.25" customHeight="1">
      <c r="A11323" s="114" t="s">
        <v>666</v>
      </c>
      <c r="B11323" s="114" t="s">
        <v>658</v>
      </c>
      <c r="C11323" s="114" t="s">
        <v>1379</v>
      </c>
      <c r="D11323" s="114" t="s">
        <v>1074</v>
      </c>
      <c r="E11323" s="21" t="str">
        <f t="shared" si="44"/>
        <v>VTIME.LPV.LPVINSUDB.CESSION_PR</v>
      </c>
    </row>
    <row r="11324" spans="1:5" ht="14.25" customHeight="1">
      <c r="A11324" s="114" t="s">
        <v>666</v>
      </c>
      <c r="B11324" s="114" t="s">
        <v>658</v>
      </c>
      <c r="C11324" s="114" t="s">
        <v>1379</v>
      </c>
      <c r="D11324" s="114" t="s">
        <v>1074</v>
      </c>
      <c r="E11324" s="21" t="str">
        <f t="shared" si="44"/>
        <v>VTIME.LPV.LPVINSUDB.CESSION_PR</v>
      </c>
    </row>
    <row r="11325" spans="1:5" ht="14.25" customHeight="1">
      <c r="A11325" s="114" t="s">
        <v>666</v>
      </c>
      <c r="B11325" s="114" t="s">
        <v>658</v>
      </c>
      <c r="C11325" s="114" t="s">
        <v>1379</v>
      </c>
      <c r="D11325" s="114" t="s">
        <v>1074</v>
      </c>
      <c r="E11325" s="21" t="str">
        <f t="shared" si="44"/>
        <v>VTIME.LPV.LPVINSUDB.CESSION_PR</v>
      </c>
    </row>
    <row r="11326" spans="1:5" ht="14.25" customHeight="1">
      <c r="A11326" s="114" t="s">
        <v>666</v>
      </c>
      <c r="B11326" s="114" t="s">
        <v>658</v>
      </c>
      <c r="C11326" s="114" t="s">
        <v>1379</v>
      </c>
      <c r="D11326" s="114" t="s">
        <v>1074</v>
      </c>
      <c r="E11326" s="21" t="str">
        <f t="shared" si="44"/>
        <v>VTIME.LPV.LPVINSUDB.CESSION_PR</v>
      </c>
    </row>
    <row r="11327" spans="1:5" ht="14.25" customHeight="1">
      <c r="A11327" s="114" t="s">
        <v>666</v>
      </c>
      <c r="B11327" s="114" t="s">
        <v>658</v>
      </c>
      <c r="C11327" s="114" t="s">
        <v>1379</v>
      </c>
      <c r="D11327" s="114" t="s">
        <v>1074</v>
      </c>
      <c r="E11327" s="21" t="str">
        <f t="shared" si="44"/>
        <v>VTIME.LPV.LPVINSUDB.CESSION_PR</v>
      </c>
    </row>
    <row r="11328" spans="1:5" ht="14.25" customHeight="1">
      <c r="A11328" s="114" t="s">
        <v>666</v>
      </c>
      <c r="B11328" s="114" t="s">
        <v>658</v>
      </c>
      <c r="C11328" s="114" t="s">
        <v>1379</v>
      </c>
      <c r="D11328" s="114" t="s">
        <v>1074</v>
      </c>
      <c r="E11328" s="21" t="str">
        <f t="shared" si="44"/>
        <v>VTIME.LPV.LPVINSUDB.CESSION_PR</v>
      </c>
    </row>
    <row r="11329" spans="1:5" ht="14.25" customHeight="1">
      <c r="A11329" s="114" t="s">
        <v>666</v>
      </c>
      <c r="B11329" s="114" t="s">
        <v>658</v>
      </c>
      <c r="C11329" s="114" t="s">
        <v>1379</v>
      </c>
      <c r="D11329" s="114" t="s">
        <v>1074</v>
      </c>
      <c r="E11329" s="21" t="str">
        <f t="shared" si="44"/>
        <v>VTIME.LPV.LPVINSUDB.CESSION_PR</v>
      </c>
    </row>
    <row r="11330" spans="1:5" ht="14.25" customHeight="1">
      <c r="A11330" s="114" t="s">
        <v>666</v>
      </c>
      <c r="B11330" s="114" t="s">
        <v>658</v>
      </c>
      <c r="C11330" s="114" t="s">
        <v>1379</v>
      </c>
      <c r="D11330" s="114" t="s">
        <v>1074</v>
      </c>
      <c r="E11330" s="21" t="str">
        <f t="shared" si="44"/>
        <v>VTIME.LPV.LPVINSUDB.CESSION_PR</v>
      </c>
    </row>
    <row r="11331" spans="1:5" ht="14.25" customHeight="1">
      <c r="A11331" s="114" t="s">
        <v>666</v>
      </c>
      <c r="B11331" s="114" t="s">
        <v>658</v>
      </c>
      <c r="C11331" s="114" t="s">
        <v>1379</v>
      </c>
      <c r="D11331" s="114" t="s">
        <v>1074</v>
      </c>
      <c r="E11331" s="21" t="str">
        <f t="shared" si="44"/>
        <v>VTIME.LPV.LPVINSUDB.CESSION_PR</v>
      </c>
    </row>
    <row r="11332" spans="1:5" ht="14.25" customHeight="1">
      <c r="A11332" s="114" t="s">
        <v>666</v>
      </c>
      <c r="B11332" s="114" t="s">
        <v>658</v>
      </c>
      <c r="C11332" s="114" t="s">
        <v>1379</v>
      </c>
      <c r="D11332" s="114" t="s">
        <v>1074</v>
      </c>
      <c r="E11332" s="21" t="str">
        <f t="shared" si="44"/>
        <v>VTIME.LPV.LPVINSUDB.CESSION_PR</v>
      </c>
    </row>
    <row r="11333" spans="1:5" ht="14.25" customHeight="1">
      <c r="A11333" s="114" t="s">
        <v>666</v>
      </c>
      <c r="B11333" s="114" t="s">
        <v>658</v>
      </c>
      <c r="C11333" s="114" t="s">
        <v>1379</v>
      </c>
      <c r="D11333" s="114" t="s">
        <v>1074</v>
      </c>
      <c r="E11333" s="21" t="str">
        <f t="shared" si="44"/>
        <v>VTIME.LPV.LPVINSUDB.CESSION_PR</v>
      </c>
    </row>
    <row r="11334" spans="1:5" ht="14.25" customHeight="1">
      <c r="A11334" s="114" t="s">
        <v>666</v>
      </c>
      <c r="B11334" s="114" t="s">
        <v>658</v>
      </c>
      <c r="C11334" s="114" t="s">
        <v>1379</v>
      </c>
      <c r="D11334" s="114" t="s">
        <v>1074</v>
      </c>
      <c r="E11334" s="21" t="str">
        <f t="shared" si="44"/>
        <v>VTIME.LPV.LPVINSUDB.CESSION_PR</v>
      </c>
    </row>
    <row r="11335" spans="1:5" ht="14.25" customHeight="1">
      <c r="A11335" s="114" t="s">
        <v>666</v>
      </c>
      <c r="B11335" s="114" t="s">
        <v>658</v>
      </c>
      <c r="C11335" s="114" t="s">
        <v>1379</v>
      </c>
      <c r="D11335" s="114" t="s">
        <v>1074</v>
      </c>
      <c r="E11335" s="21" t="str">
        <f t="shared" si="44"/>
        <v>VTIME.LPV.LPVINSUDB.CESSION_PR</v>
      </c>
    </row>
    <row r="11336" spans="1:5" ht="14.25" customHeight="1">
      <c r="A11336" s="114" t="s">
        <v>666</v>
      </c>
      <c r="B11336" s="114" t="s">
        <v>658</v>
      </c>
      <c r="C11336" s="114" t="s">
        <v>1379</v>
      </c>
      <c r="D11336" s="114" t="s">
        <v>1074</v>
      </c>
      <c r="E11336" s="21" t="str">
        <f t="shared" si="44"/>
        <v>VTIME.LPV.LPVINSUDB.CESSION_PR</v>
      </c>
    </row>
    <row r="11337" spans="1:5" ht="14.25" customHeight="1">
      <c r="A11337" s="114" t="s">
        <v>666</v>
      </c>
      <c r="B11337" s="114" t="s">
        <v>658</v>
      </c>
      <c r="C11337" s="114" t="s">
        <v>1379</v>
      </c>
      <c r="D11337" s="114" t="s">
        <v>1074</v>
      </c>
      <c r="E11337" s="21" t="str">
        <f t="shared" si="44"/>
        <v>VTIME.LPV.LPVINSUDB.CESSION_PR</v>
      </c>
    </row>
    <row r="11338" spans="1:5" ht="14.25" customHeight="1">
      <c r="A11338" s="114" t="s">
        <v>666</v>
      </c>
      <c r="B11338" s="114" t="s">
        <v>658</v>
      </c>
      <c r="C11338" s="114" t="s">
        <v>1379</v>
      </c>
      <c r="D11338" s="114" t="s">
        <v>1074</v>
      </c>
      <c r="E11338" s="21" t="str">
        <f t="shared" si="44"/>
        <v>VTIME.LPV.LPVINSUDB.CESSION_PR</v>
      </c>
    </row>
    <row r="11339" spans="1:5" ht="14.25" customHeight="1">
      <c r="A11339" s="114" t="s">
        <v>666</v>
      </c>
      <c r="B11339" s="114" t="s">
        <v>658</v>
      </c>
      <c r="C11339" s="114" t="s">
        <v>1379</v>
      </c>
      <c r="D11339" s="114" t="s">
        <v>1074</v>
      </c>
      <c r="E11339" s="21" t="str">
        <f t="shared" si="44"/>
        <v>VTIME.LPV.LPVINSUDB.CESSION_PR</v>
      </c>
    </row>
    <row r="11340" spans="1:5" ht="14.25" customHeight="1">
      <c r="A11340" s="114" t="s">
        <v>666</v>
      </c>
      <c r="B11340" s="114" t="s">
        <v>658</v>
      </c>
      <c r="C11340" s="114" t="s">
        <v>1379</v>
      </c>
      <c r="D11340" s="114" t="s">
        <v>1074</v>
      </c>
      <c r="E11340" s="21" t="str">
        <f t="shared" si="44"/>
        <v>VTIME.LPV.LPVINSUDB.CESSION_PR</v>
      </c>
    </row>
    <row r="11341" spans="1:5" ht="14.25" customHeight="1">
      <c r="A11341" s="114" t="s">
        <v>666</v>
      </c>
      <c r="B11341" s="114" t="s">
        <v>658</v>
      </c>
      <c r="C11341" s="114" t="s">
        <v>1379</v>
      </c>
      <c r="D11341" s="114" t="s">
        <v>1074</v>
      </c>
      <c r="E11341" s="21" t="str">
        <f t="shared" si="44"/>
        <v>VTIME.LPV.LPVINSUDB.CESSION_PR</v>
      </c>
    </row>
    <row r="11342" spans="1:5" ht="14.25" customHeight="1">
      <c r="A11342" s="114" t="s">
        <v>666</v>
      </c>
      <c r="B11342" s="114" t="s">
        <v>658</v>
      </c>
      <c r="C11342" s="114" t="s">
        <v>1379</v>
      </c>
      <c r="D11342" s="114" t="s">
        <v>1074</v>
      </c>
      <c r="E11342" s="21" t="str">
        <f t="shared" si="44"/>
        <v>VTIME.LPV.LPVINSUDB.CESSION_PR</v>
      </c>
    </row>
    <row r="11343" spans="1:5" ht="14.25" customHeight="1">
      <c r="A11343" s="114" t="s">
        <v>666</v>
      </c>
      <c r="B11343" s="114" t="s">
        <v>658</v>
      </c>
      <c r="C11343" s="114" t="s">
        <v>1379</v>
      </c>
      <c r="D11343" s="114" t="s">
        <v>1074</v>
      </c>
      <c r="E11343" s="21" t="str">
        <f t="shared" si="44"/>
        <v>VTIME.LPV.LPVINSUDB.CESSION_PR</v>
      </c>
    </row>
    <row r="11344" spans="1:5" ht="14.25" customHeight="1">
      <c r="A11344" s="114" t="s">
        <v>666</v>
      </c>
      <c r="B11344" s="114" t="s">
        <v>658</v>
      </c>
      <c r="C11344" s="114" t="s">
        <v>1379</v>
      </c>
      <c r="D11344" s="114" t="s">
        <v>1074</v>
      </c>
      <c r="E11344" s="21" t="str">
        <f t="shared" si="44"/>
        <v>VTIME.LPV.LPVINSUDB.CESSION_PR</v>
      </c>
    </row>
    <row r="11345" spans="1:5" ht="14.25" customHeight="1">
      <c r="A11345" s="114" t="s">
        <v>666</v>
      </c>
      <c r="B11345" s="114" t="s">
        <v>658</v>
      </c>
      <c r="C11345" s="114" t="s">
        <v>1379</v>
      </c>
      <c r="D11345" s="114" t="s">
        <v>1074</v>
      </c>
      <c r="E11345" s="21" t="str">
        <f t="shared" si="44"/>
        <v>VTIME.LPV.LPVINSUDB.CESSION_PR</v>
      </c>
    </row>
    <row r="11346" spans="1:5" ht="14.25" customHeight="1">
      <c r="A11346" s="114" t="s">
        <v>666</v>
      </c>
      <c r="B11346" s="114" t="s">
        <v>658</v>
      </c>
      <c r="C11346" s="114" t="s">
        <v>1379</v>
      </c>
      <c r="D11346" s="114" t="s">
        <v>1074</v>
      </c>
      <c r="E11346" s="21" t="str">
        <f t="shared" si="44"/>
        <v>VTIME.LPV.LPVINSUDB.CESSION_PR</v>
      </c>
    </row>
    <row r="11347" spans="1:5" ht="14.25" customHeight="1">
      <c r="A11347" s="114" t="s">
        <v>666</v>
      </c>
      <c r="B11347" s="114" t="s">
        <v>658</v>
      </c>
      <c r="C11347" s="114" t="s">
        <v>1379</v>
      </c>
      <c r="D11347" s="114" t="s">
        <v>1074</v>
      </c>
      <c r="E11347" s="21" t="str">
        <f t="shared" si="44"/>
        <v>VTIME.LPV.LPVINSUDB.CESSION_PR</v>
      </c>
    </row>
    <row r="11348" spans="1:5" ht="14.25" customHeight="1">
      <c r="A11348" s="114" t="s">
        <v>666</v>
      </c>
      <c r="B11348" s="114" t="s">
        <v>658</v>
      </c>
      <c r="C11348" s="114" t="s">
        <v>1379</v>
      </c>
      <c r="D11348" s="114" t="s">
        <v>1074</v>
      </c>
      <c r="E11348" s="21" t="str">
        <f t="shared" si="44"/>
        <v>VTIME.LPV.LPVINSUDB.CESSION_PR</v>
      </c>
    </row>
    <row r="11349" spans="1:5" ht="14.25" customHeight="1">
      <c r="A11349" s="114" t="s">
        <v>666</v>
      </c>
      <c r="B11349" s="114" t="s">
        <v>658</v>
      </c>
      <c r="C11349" s="114" t="s">
        <v>1379</v>
      </c>
      <c r="D11349" s="114" t="s">
        <v>1074</v>
      </c>
      <c r="E11349" s="21" t="str">
        <f t="shared" si="44"/>
        <v>VTIME.LPV.LPVINSUDB.CESSION_PR</v>
      </c>
    </row>
    <row r="11350" spans="1:5" ht="14.25" customHeight="1">
      <c r="A11350" s="114" t="s">
        <v>666</v>
      </c>
      <c r="B11350" s="114" t="s">
        <v>658</v>
      </c>
      <c r="C11350" s="114" t="s">
        <v>1379</v>
      </c>
      <c r="D11350" s="114" t="s">
        <v>1074</v>
      </c>
      <c r="E11350" s="21" t="str">
        <f t="shared" si="44"/>
        <v>VTIME.LPV.LPVINSUDB.CESSION_PR</v>
      </c>
    </row>
    <row r="11351" spans="1:5" ht="14.25" customHeight="1">
      <c r="A11351" s="114" t="s">
        <v>666</v>
      </c>
      <c r="B11351" s="114" t="s">
        <v>658</v>
      </c>
      <c r="C11351" s="114" t="s">
        <v>1379</v>
      </c>
      <c r="D11351" s="114" t="s">
        <v>1074</v>
      </c>
      <c r="E11351" s="21" t="str">
        <f t="shared" si="44"/>
        <v>VTIME.LPV.LPVINSUDB.CESSION_PR</v>
      </c>
    </row>
    <row r="11352" spans="1:5" ht="14.25" customHeight="1">
      <c r="A11352" s="114" t="s">
        <v>666</v>
      </c>
      <c r="B11352" s="114" t="s">
        <v>658</v>
      </c>
      <c r="C11352" s="114" t="s">
        <v>1379</v>
      </c>
      <c r="D11352" s="114" t="s">
        <v>1074</v>
      </c>
      <c r="E11352" s="21" t="str">
        <f t="shared" si="44"/>
        <v>VTIME.LPV.LPVINSUDB.CESSION_PR</v>
      </c>
    </row>
    <row r="11353" spans="1:5" ht="14.25" customHeight="1">
      <c r="A11353" s="114" t="s">
        <v>666</v>
      </c>
      <c r="B11353" s="114" t="s">
        <v>658</v>
      </c>
      <c r="C11353" s="114" t="s">
        <v>1379</v>
      </c>
      <c r="D11353" s="114" t="s">
        <v>1074</v>
      </c>
      <c r="E11353" s="21" t="str">
        <f t="shared" si="44"/>
        <v>VTIME.LPV.LPVINSUDB.CESSION_PR</v>
      </c>
    </row>
    <row r="11354" spans="1:5" ht="14.25" customHeight="1">
      <c r="A11354" s="114" t="s">
        <v>666</v>
      </c>
      <c r="B11354" s="114" t="s">
        <v>658</v>
      </c>
      <c r="C11354" s="114" t="s">
        <v>1379</v>
      </c>
      <c r="D11354" s="114" t="s">
        <v>1074</v>
      </c>
      <c r="E11354" s="21" t="str">
        <f t="shared" si="44"/>
        <v>VTIME.LPV.LPVINSUDB.CESSION_PR</v>
      </c>
    </row>
    <row r="11355" spans="1:5" ht="14.25" customHeight="1">
      <c r="A11355" s="114" t="s">
        <v>666</v>
      </c>
      <c r="B11355" s="114" t="s">
        <v>658</v>
      </c>
      <c r="C11355" s="114" t="s">
        <v>1379</v>
      </c>
      <c r="D11355" s="114" t="s">
        <v>1074</v>
      </c>
      <c r="E11355" s="21" t="str">
        <f t="shared" si="44"/>
        <v>VTIME.LPV.LPVINSUDB.CESSION_PR</v>
      </c>
    </row>
    <row r="11356" spans="1:5" ht="14.25" customHeight="1">
      <c r="A11356" s="114" t="s">
        <v>666</v>
      </c>
      <c r="B11356" s="114" t="s">
        <v>658</v>
      </c>
      <c r="C11356" s="114" t="s">
        <v>1379</v>
      </c>
      <c r="D11356" s="114" t="s">
        <v>1074</v>
      </c>
      <c r="E11356" s="21" t="str">
        <f t="shared" si="44"/>
        <v>VTIME.LPV.LPVINSUDB.CESSION_PR</v>
      </c>
    </row>
    <row r="11357" spans="1:5" ht="14.25" customHeight="1">
      <c r="A11357" s="114" t="s">
        <v>666</v>
      </c>
      <c r="B11357" s="114" t="s">
        <v>658</v>
      </c>
      <c r="C11357" s="114" t="s">
        <v>1379</v>
      </c>
      <c r="D11357" s="114" t="s">
        <v>1074</v>
      </c>
      <c r="E11357" s="21" t="str">
        <f t="shared" si="44"/>
        <v>VTIME.LPV.LPVINSUDB.CESSION_PR</v>
      </c>
    </row>
    <row r="11358" spans="1:5" ht="14.25" customHeight="1">
      <c r="A11358" s="114" t="s">
        <v>666</v>
      </c>
      <c r="B11358" s="114" t="s">
        <v>658</v>
      </c>
      <c r="C11358" s="114" t="s">
        <v>1379</v>
      </c>
      <c r="D11358" s="114" t="s">
        <v>1074</v>
      </c>
      <c r="E11358" s="21" t="str">
        <f t="shared" si="44"/>
        <v>VTIME.LPV.LPVINSUDB.CESSION_PR</v>
      </c>
    </row>
    <row r="11359" spans="1:5" ht="14.25" customHeight="1">
      <c r="A11359" s="114" t="s">
        <v>666</v>
      </c>
      <c r="B11359" s="114" t="s">
        <v>658</v>
      </c>
      <c r="C11359" s="114" t="s">
        <v>1379</v>
      </c>
      <c r="D11359" s="114" t="s">
        <v>1074</v>
      </c>
      <c r="E11359" s="21" t="str">
        <f t="shared" si="44"/>
        <v>VTIME.LPV.LPVINSUDB.CESSION_PR</v>
      </c>
    </row>
    <row r="11360" spans="1:5" ht="14.25" customHeight="1">
      <c r="A11360" s="114" t="s">
        <v>666</v>
      </c>
      <c r="B11360" s="114" t="s">
        <v>658</v>
      </c>
      <c r="C11360" s="114" t="s">
        <v>1379</v>
      </c>
      <c r="D11360" s="114" t="s">
        <v>1074</v>
      </c>
      <c r="E11360" s="21" t="str">
        <f t="shared" si="44"/>
        <v>VTIME.LPV.LPVINSUDB.CESSION_PR</v>
      </c>
    </row>
    <row r="11361" spans="1:5" ht="14.25" customHeight="1">
      <c r="A11361" s="114" t="s">
        <v>666</v>
      </c>
      <c r="B11361" s="114" t="s">
        <v>658</v>
      </c>
      <c r="C11361" s="114" t="s">
        <v>1379</v>
      </c>
      <c r="D11361" s="114" t="s">
        <v>1074</v>
      </c>
      <c r="E11361" s="21" t="str">
        <f t="shared" si="44"/>
        <v>VTIME.LPV.LPVINSUDB.CESSION_PR</v>
      </c>
    </row>
    <row r="11362" spans="1:5" ht="14.25" customHeight="1">
      <c r="A11362" s="114" t="s">
        <v>666</v>
      </c>
      <c r="B11362" s="114" t="s">
        <v>658</v>
      </c>
      <c r="C11362" s="114" t="s">
        <v>1379</v>
      </c>
      <c r="D11362" s="114" t="s">
        <v>1074</v>
      </c>
      <c r="E11362" s="21" t="str">
        <f t="shared" si="44"/>
        <v>VTIME.LPV.LPVINSUDB.CESSION_PR</v>
      </c>
    </row>
    <row r="11363" spans="1:5" ht="14.25" customHeight="1">
      <c r="A11363" s="114" t="s">
        <v>666</v>
      </c>
      <c r="B11363" s="114" t="s">
        <v>658</v>
      </c>
      <c r="C11363" s="114" t="s">
        <v>1379</v>
      </c>
      <c r="D11363" s="114" t="s">
        <v>1074</v>
      </c>
      <c r="E11363" s="21" t="str">
        <f t="shared" si="44"/>
        <v>VTIME.LPV.LPVINSUDB.CESSION_PR</v>
      </c>
    </row>
    <row r="11364" spans="1:5" ht="14.25" customHeight="1">
      <c r="A11364" s="114" t="s">
        <v>666</v>
      </c>
      <c r="B11364" s="114" t="s">
        <v>658</v>
      </c>
      <c r="C11364" s="114" t="s">
        <v>1379</v>
      </c>
      <c r="D11364" s="114" t="s">
        <v>1074</v>
      </c>
      <c r="E11364" s="21" t="str">
        <f t="shared" si="44"/>
        <v>VTIME.LPV.LPVINSUDB.CESSION_PR</v>
      </c>
    </row>
    <row r="11365" spans="1:5" ht="14.25" customHeight="1">
      <c r="A11365" s="114" t="s">
        <v>666</v>
      </c>
      <c r="B11365" s="114" t="s">
        <v>658</v>
      </c>
      <c r="C11365" s="114" t="s">
        <v>1379</v>
      </c>
      <c r="D11365" s="114" t="s">
        <v>1074</v>
      </c>
      <c r="E11365" s="21" t="str">
        <f t="shared" si="44"/>
        <v>VTIME.LPV.LPVINSUDB.CESSION_PR</v>
      </c>
    </row>
    <row r="11366" spans="1:5" ht="14.25" customHeight="1">
      <c r="A11366" s="114" t="s">
        <v>666</v>
      </c>
      <c r="B11366" s="114" t="s">
        <v>658</v>
      </c>
      <c r="C11366" s="114" t="s">
        <v>1379</v>
      </c>
      <c r="D11366" s="114" t="s">
        <v>1074</v>
      </c>
      <c r="E11366" s="21" t="str">
        <f t="shared" si="44"/>
        <v>VTIME.LPV.LPVINSUDB.CESSION_PR</v>
      </c>
    </row>
    <row r="11367" spans="1:5" ht="14.25" customHeight="1">
      <c r="A11367" s="114" t="s">
        <v>666</v>
      </c>
      <c r="B11367" s="114" t="s">
        <v>658</v>
      </c>
      <c r="C11367" s="114" t="s">
        <v>1379</v>
      </c>
      <c r="D11367" s="114" t="s">
        <v>1074</v>
      </c>
      <c r="E11367" s="21" t="str">
        <f t="shared" si="44"/>
        <v>VTIME.LPV.LPVINSUDB.CESSION_PR</v>
      </c>
    </row>
    <row r="11368" spans="1:5" ht="14.25" customHeight="1">
      <c r="A11368" s="114" t="s">
        <v>666</v>
      </c>
      <c r="B11368" s="114" t="s">
        <v>658</v>
      </c>
      <c r="C11368" s="114" t="s">
        <v>1379</v>
      </c>
      <c r="D11368" s="114" t="s">
        <v>1074</v>
      </c>
      <c r="E11368" s="21" t="str">
        <f t="shared" si="44"/>
        <v>VTIME.LPV.LPVINSUDB.CESSION_PR</v>
      </c>
    </row>
    <row r="11369" spans="1:5" ht="14.25" customHeight="1">
      <c r="A11369" s="114" t="s">
        <v>666</v>
      </c>
      <c r="B11369" s="114" t="s">
        <v>658</v>
      </c>
      <c r="C11369" s="114" t="s">
        <v>1379</v>
      </c>
      <c r="D11369" s="114" t="s">
        <v>1076</v>
      </c>
      <c r="E11369" s="21" t="str">
        <f t="shared" si="44"/>
        <v>VTIME.LPV.LPVINSUDB.CL_BILL_PA</v>
      </c>
    </row>
    <row r="11370" spans="1:5" ht="14.25" customHeight="1">
      <c r="A11370" s="114" t="s">
        <v>666</v>
      </c>
      <c r="B11370" s="114" t="s">
        <v>658</v>
      </c>
      <c r="C11370" s="114" t="s">
        <v>1379</v>
      </c>
      <c r="D11370" s="114" t="s">
        <v>1076</v>
      </c>
      <c r="E11370" s="21" t="str">
        <f t="shared" si="44"/>
        <v>VTIME.LPV.LPVINSUDB.CL_BILL_PA</v>
      </c>
    </row>
    <row r="11371" spans="1:5" ht="14.25" customHeight="1">
      <c r="A11371" s="114" t="s">
        <v>666</v>
      </c>
      <c r="B11371" s="114" t="s">
        <v>658</v>
      </c>
      <c r="C11371" s="114" t="s">
        <v>1379</v>
      </c>
      <c r="D11371" s="114" t="s">
        <v>1076</v>
      </c>
      <c r="E11371" s="21" t="str">
        <f t="shared" si="44"/>
        <v>VTIME.LPV.LPVINSUDB.CL_BILL_PA</v>
      </c>
    </row>
    <row r="11372" spans="1:5" ht="14.25" customHeight="1">
      <c r="A11372" s="114" t="s">
        <v>666</v>
      </c>
      <c r="B11372" s="114" t="s">
        <v>658</v>
      </c>
      <c r="C11372" s="114" t="s">
        <v>1379</v>
      </c>
      <c r="D11372" s="114" t="s">
        <v>1076</v>
      </c>
      <c r="E11372" s="21" t="str">
        <f t="shared" si="44"/>
        <v>VTIME.LPV.LPVINSUDB.CL_BILL_PA</v>
      </c>
    </row>
    <row r="11373" spans="1:5" ht="14.25" customHeight="1">
      <c r="A11373" s="114" t="s">
        <v>666</v>
      </c>
      <c r="B11373" s="114" t="s">
        <v>658</v>
      </c>
      <c r="C11373" s="114" t="s">
        <v>1379</v>
      </c>
      <c r="D11373" s="114" t="s">
        <v>1076</v>
      </c>
      <c r="E11373" s="21" t="str">
        <f t="shared" si="44"/>
        <v>VTIME.LPV.LPVINSUDB.CL_BILL_PA</v>
      </c>
    </row>
    <row r="11374" spans="1:5" ht="14.25" customHeight="1">
      <c r="A11374" s="114" t="s">
        <v>666</v>
      </c>
      <c r="B11374" s="114" t="s">
        <v>658</v>
      </c>
      <c r="C11374" s="114" t="s">
        <v>1379</v>
      </c>
      <c r="D11374" s="114" t="s">
        <v>1076</v>
      </c>
      <c r="E11374" s="21" t="str">
        <f t="shared" si="44"/>
        <v>VTIME.LPV.LPVINSUDB.CL_BILL_PA</v>
      </c>
    </row>
    <row r="11375" spans="1:5" ht="14.25" customHeight="1">
      <c r="A11375" s="114" t="s">
        <v>666</v>
      </c>
      <c r="B11375" s="114" t="s">
        <v>658</v>
      </c>
      <c r="C11375" s="114" t="s">
        <v>1379</v>
      </c>
      <c r="D11375" s="114" t="s">
        <v>1076</v>
      </c>
      <c r="E11375" s="21" t="str">
        <f t="shared" si="44"/>
        <v>VTIME.LPV.LPVINSUDB.CL_BILL_PA</v>
      </c>
    </row>
    <row r="11376" spans="1:5" ht="14.25" customHeight="1">
      <c r="A11376" s="114" t="s">
        <v>666</v>
      </c>
      <c r="B11376" s="114" t="s">
        <v>658</v>
      </c>
      <c r="C11376" s="114" t="s">
        <v>1379</v>
      </c>
      <c r="D11376" s="114" t="s">
        <v>1076</v>
      </c>
      <c r="E11376" s="21" t="str">
        <f t="shared" si="44"/>
        <v>VTIME.LPV.LPVINSUDB.CL_BILL_PA</v>
      </c>
    </row>
    <row r="11377" spans="1:5" ht="14.25" customHeight="1">
      <c r="A11377" s="114" t="s">
        <v>666</v>
      </c>
      <c r="B11377" s="114" t="s">
        <v>658</v>
      </c>
      <c r="C11377" s="114" t="s">
        <v>1379</v>
      </c>
      <c r="D11377" s="114" t="s">
        <v>1076</v>
      </c>
      <c r="E11377" s="21" t="str">
        <f t="shared" si="44"/>
        <v>VTIME.LPV.LPVINSUDB.CL_BILL_PA</v>
      </c>
    </row>
    <row r="11378" spans="1:5" ht="14.25" customHeight="1">
      <c r="A11378" s="114" t="s">
        <v>666</v>
      </c>
      <c r="B11378" s="114" t="s">
        <v>658</v>
      </c>
      <c r="C11378" s="114" t="s">
        <v>1379</v>
      </c>
      <c r="D11378" s="114" t="s">
        <v>1076</v>
      </c>
      <c r="E11378" s="21" t="str">
        <f t="shared" si="44"/>
        <v>VTIME.LPV.LPVINSUDB.CL_BILL_PA</v>
      </c>
    </row>
    <row r="11379" spans="1:5" ht="14.25" customHeight="1">
      <c r="A11379" s="114" t="s">
        <v>666</v>
      </c>
      <c r="B11379" s="114" t="s">
        <v>658</v>
      </c>
      <c r="C11379" s="114" t="s">
        <v>1379</v>
      </c>
      <c r="D11379" s="114" t="s">
        <v>1076</v>
      </c>
      <c r="E11379" s="21" t="str">
        <f t="shared" si="44"/>
        <v>VTIME.LPV.LPVINSUDB.CL_BILL_PA</v>
      </c>
    </row>
    <row r="11380" spans="1:5" ht="14.25" customHeight="1">
      <c r="A11380" s="114" t="s">
        <v>666</v>
      </c>
      <c r="B11380" s="114" t="s">
        <v>658</v>
      </c>
      <c r="C11380" s="114" t="s">
        <v>1379</v>
      </c>
      <c r="D11380" s="114" t="s">
        <v>1076</v>
      </c>
      <c r="E11380" s="21" t="str">
        <f t="shared" si="44"/>
        <v>VTIME.LPV.LPVINSUDB.CL_BILL_PA</v>
      </c>
    </row>
    <row r="11381" spans="1:5" ht="14.25" customHeight="1">
      <c r="A11381" s="114" t="s">
        <v>666</v>
      </c>
      <c r="B11381" s="114" t="s">
        <v>658</v>
      </c>
      <c r="C11381" s="114" t="s">
        <v>1379</v>
      </c>
      <c r="D11381" s="114" t="s">
        <v>1076</v>
      </c>
      <c r="E11381" s="21" t="str">
        <f t="shared" si="44"/>
        <v>VTIME.LPV.LPVINSUDB.CL_BILL_PA</v>
      </c>
    </row>
    <row r="11382" spans="1:5" ht="14.25" customHeight="1">
      <c r="A11382" s="114" t="s">
        <v>666</v>
      </c>
      <c r="B11382" s="114" t="s">
        <v>658</v>
      </c>
      <c r="C11382" s="114" t="s">
        <v>1379</v>
      </c>
      <c r="D11382" s="114" t="s">
        <v>1076</v>
      </c>
      <c r="E11382" s="21" t="str">
        <f t="shared" si="44"/>
        <v>VTIME.LPV.LPVINSUDB.CL_BILL_PA</v>
      </c>
    </row>
    <row r="11383" spans="1:5" ht="14.25" customHeight="1">
      <c r="A11383" s="114" t="s">
        <v>666</v>
      </c>
      <c r="B11383" s="114" t="s">
        <v>658</v>
      </c>
      <c r="C11383" s="114" t="s">
        <v>1379</v>
      </c>
      <c r="D11383" s="114" t="s">
        <v>1076</v>
      </c>
      <c r="E11383" s="21" t="str">
        <f t="shared" si="44"/>
        <v>VTIME.LPV.LPVINSUDB.CL_BILL_PA</v>
      </c>
    </row>
    <row r="11384" spans="1:5" ht="14.25" customHeight="1">
      <c r="A11384" s="114" t="s">
        <v>666</v>
      </c>
      <c r="B11384" s="114" t="s">
        <v>658</v>
      </c>
      <c r="C11384" s="114" t="s">
        <v>1379</v>
      </c>
      <c r="D11384" s="114" t="s">
        <v>1076</v>
      </c>
      <c r="E11384" s="21" t="str">
        <f t="shared" si="44"/>
        <v>VTIME.LPV.LPVINSUDB.CL_BILL_PA</v>
      </c>
    </row>
    <row r="11385" spans="1:5" ht="14.25" customHeight="1">
      <c r="A11385" s="114" t="s">
        <v>666</v>
      </c>
      <c r="B11385" s="114" t="s">
        <v>658</v>
      </c>
      <c r="C11385" s="114" t="s">
        <v>1379</v>
      </c>
      <c r="D11385" s="114" t="s">
        <v>1076</v>
      </c>
      <c r="E11385" s="21" t="str">
        <f t="shared" si="44"/>
        <v>VTIME.LPV.LPVINSUDB.CL_BILL_PA</v>
      </c>
    </row>
    <row r="11386" spans="1:5" ht="14.25" customHeight="1">
      <c r="A11386" s="114" t="s">
        <v>666</v>
      </c>
      <c r="B11386" s="114" t="s">
        <v>658</v>
      </c>
      <c r="C11386" s="114" t="s">
        <v>1379</v>
      </c>
      <c r="D11386" s="114" t="s">
        <v>1077</v>
      </c>
      <c r="E11386" s="21" t="str">
        <f t="shared" si="44"/>
        <v>VTIME.LPV.LPVINSUDB.CL_COVER</v>
      </c>
    </row>
    <row r="11387" spans="1:5" ht="14.25" customHeight="1">
      <c r="A11387" s="114" t="s">
        <v>666</v>
      </c>
      <c r="B11387" s="114" t="s">
        <v>658</v>
      </c>
      <c r="C11387" s="114" t="s">
        <v>1379</v>
      </c>
      <c r="D11387" s="114" t="s">
        <v>1077</v>
      </c>
      <c r="E11387" s="21" t="str">
        <f t="shared" si="44"/>
        <v>VTIME.LPV.LPVINSUDB.CL_COVER</v>
      </c>
    </row>
    <row r="11388" spans="1:5" ht="14.25" customHeight="1">
      <c r="A11388" s="114" t="s">
        <v>666</v>
      </c>
      <c r="B11388" s="114" t="s">
        <v>658</v>
      </c>
      <c r="C11388" s="114" t="s">
        <v>1379</v>
      </c>
      <c r="D11388" s="114" t="s">
        <v>1077</v>
      </c>
      <c r="E11388" s="21" t="str">
        <f t="shared" si="44"/>
        <v>VTIME.LPV.LPVINSUDB.CL_COVER</v>
      </c>
    </row>
    <row r="11389" spans="1:5" ht="14.25" customHeight="1">
      <c r="A11389" s="114" t="s">
        <v>666</v>
      </c>
      <c r="B11389" s="114" t="s">
        <v>658</v>
      </c>
      <c r="C11389" s="114" t="s">
        <v>1379</v>
      </c>
      <c r="D11389" s="114" t="s">
        <v>1077</v>
      </c>
      <c r="E11389" s="21" t="str">
        <f t="shared" si="44"/>
        <v>VTIME.LPV.LPVINSUDB.CL_COVER</v>
      </c>
    </row>
    <row r="11390" spans="1:5" ht="14.25" customHeight="1">
      <c r="A11390" s="114" t="s">
        <v>666</v>
      </c>
      <c r="B11390" s="114" t="s">
        <v>658</v>
      </c>
      <c r="C11390" s="114" t="s">
        <v>1379</v>
      </c>
      <c r="D11390" s="114" t="s">
        <v>1077</v>
      </c>
      <c r="E11390" s="21" t="str">
        <f t="shared" si="44"/>
        <v>VTIME.LPV.LPVINSUDB.CL_COVER</v>
      </c>
    </row>
    <row r="11391" spans="1:5" ht="14.25" customHeight="1">
      <c r="A11391" s="114" t="s">
        <v>666</v>
      </c>
      <c r="B11391" s="114" t="s">
        <v>658</v>
      </c>
      <c r="C11391" s="114" t="s">
        <v>1379</v>
      </c>
      <c r="D11391" s="114" t="s">
        <v>1077</v>
      </c>
      <c r="E11391" s="21" t="str">
        <f t="shared" si="44"/>
        <v>VTIME.LPV.LPVINSUDB.CL_COVER</v>
      </c>
    </row>
    <row r="11392" spans="1:5" ht="14.25" customHeight="1">
      <c r="A11392" s="114" t="s">
        <v>666</v>
      </c>
      <c r="B11392" s="114" t="s">
        <v>658</v>
      </c>
      <c r="C11392" s="114" t="s">
        <v>1379</v>
      </c>
      <c r="D11392" s="114" t="s">
        <v>1077</v>
      </c>
      <c r="E11392" s="21" t="str">
        <f t="shared" si="44"/>
        <v>VTIME.LPV.LPVINSUDB.CL_COVER</v>
      </c>
    </row>
    <row r="11393" spans="1:5" ht="14.25" customHeight="1">
      <c r="A11393" s="114" t="s">
        <v>666</v>
      </c>
      <c r="B11393" s="114" t="s">
        <v>658</v>
      </c>
      <c r="C11393" s="114" t="s">
        <v>1379</v>
      </c>
      <c r="D11393" s="114" t="s">
        <v>1077</v>
      </c>
      <c r="E11393" s="21" t="str">
        <f t="shared" si="44"/>
        <v>VTIME.LPV.LPVINSUDB.CL_COVER</v>
      </c>
    </row>
    <row r="11394" spans="1:5" ht="14.25" customHeight="1">
      <c r="A11394" s="114" t="s">
        <v>666</v>
      </c>
      <c r="B11394" s="114" t="s">
        <v>658</v>
      </c>
      <c r="C11394" s="114" t="s">
        <v>1379</v>
      </c>
      <c r="D11394" s="114" t="s">
        <v>1077</v>
      </c>
      <c r="E11394" s="21" t="str">
        <f t="shared" si="44"/>
        <v>VTIME.LPV.LPVINSUDB.CL_COVER</v>
      </c>
    </row>
    <row r="11395" spans="1:5" ht="14.25" customHeight="1">
      <c r="A11395" s="114" t="s">
        <v>666</v>
      </c>
      <c r="B11395" s="114" t="s">
        <v>658</v>
      </c>
      <c r="C11395" s="114" t="s">
        <v>1379</v>
      </c>
      <c r="D11395" s="114" t="s">
        <v>1077</v>
      </c>
      <c r="E11395" s="21" t="str">
        <f t="shared" si="44"/>
        <v>VTIME.LPV.LPVINSUDB.CL_COVER</v>
      </c>
    </row>
    <row r="11396" spans="1:5" ht="14.25" customHeight="1">
      <c r="A11396" s="114" t="s">
        <v>666</v>
      </c>
      <c r="B11396" s="114" t="s">
        <v>658</v>
      </c>
      <c r="C11396" s="114" t="s">
        <v>1379</v>
      </c>
      <c r="D11396" s="114" t="s">
        <v>1077</v>
      </c>
      <c r="E11396" s="21" t="str">
        <f t="shared" si="44"/>
        <v>VTIME.LPV.LPVINSUDB.CL_COVER</v>
      </c>
    </row>
    <row r="11397" spans="1:5" ht="14.25" customHeight="1">
      <c r="A11397" s="114" t="s">
        <v>666</v>
      </c>
      <c r="B11397" s="114" t="s">
        <v>658</v>
      </c>
      <c r="C11397" s="114" t="s">
        <v>1379</v>
      </c>
      <c r="D11397" s="114" t="s">
        <v>1077</v>
      </c>
      <c r="E11397" s="21" t="str">
        <f t="shared" si="44"/>
        <v>VTIME.LPV.LPVINSUDB.CL_COVER</v>
      </c>
    </row>
    <row r="11398" spans="1:5" ht="14.25" customHeight="1">
      <c r="A11398" s="114" t="s">
        <v>666</v>
      </c>
      <c r="B11398" s="114" t="s">
        <v>658</v>
      </c>
      <c r="C11398" s="114" t="s">
        <v>1379</v>
      </c>
      <c r="D11398" s="114" t="s">
        <v>1077</v>
      </c>
      <c r="E11398" s="21" t="str">
        <f t="shared" si="44"/>
        <v>VTIME.LPV.LPVINSUDB.CL_COVER</v>
      </c>
    </row>
    <row r="11399" spans="1:5" ht="14.25" customHeight="1">
      <c r="A11399" s="114" t="s">
        <v>666</v>
      </c>
      <c r="B11399" s="114" t="s">
        <v>658</v>
      </c>
      <c r="C11399" s="114" t="s">
        <v>1379</v>
      </c>
      <c r="D11399" s="114" t="s">
        <v>1077</v>
      </c>
      <c r="E11399" s="21" t="str">
        <f t="shared" si="44"/>
        <v>VTIME.LPV.LPVINSUDB.CL_COVER</v>
      </c>
    </row>
    <row r="11400" spans="1:5" ht="14.25" customHeight="1">
      <c r="A11400" s="114" t="s">
        <v>666</v>
      </c>
      <c r="B11400" s="114" t="s">
        <v>658</v>
      </c>
      <c r="C11400" s="114" t="s">
        <v>1379</v>
      </c>
      <c r="D11400" s="114" t="s">
        <v>1077</v>
      </c>
      <c r="E11400" s="21" t="str">
        <f t="shared" si="44"/>
        <v>VTIME.LPV.LPVINSUDB.CL_COVER</v>
      </c>
    </row>
    <row r="11401" spans="1:5" ht="14.25" customHeight="1">
      <c r="A11401" s="114" t="s">
        <v>666</v>
      </c>
      <c r="B11401" s="114" t="s">
        <v>658</v>
      </c>
      <c r="C11401" s="114" t="s">
        <v>1379</v>
      </c>
      <c r="D11401" s="114" t="s">
        <v>1077</v>
      </c>
      <c r="E11401" s="21" t="str">
        <f t="shared" si="44"/>
        <v>VTIME.LPV.LPVINSUDB.CL_COVER</v>
      </c>
    </row>
    <row r="11402" spans="1:5" ht="14.25" customHeight="1">
      <c r="A11402" s="114" t="s">
        <v>666</v>
      </c>
      <c r="B11402" s="114" t="s">
        <v>658</v>
      </c>
      <c r="C11402" s="114" t="s">
        <v>1379</v>
      </c>
      <c r="D11402" s="114" t="s">
        <v>1077</v>
      </c>
      <c r="E11402" s="21" t="str">
        <f t="shared" si="44"/>
        <v>VTIME.LPV.LPVINSUDB.CL_COVER</v>
      </c>
    </row>
    <row r="11403" spans="1:5" ht="14.25" customHeight="1">
      <c r="A11403" s="114" t="s">
        <v>666</v>
      </c>
      <c r="B11403" s="114" t="s">
        <v>658</v>
      </c>
      <c r="C11403" s="114" t="s">
        <v>1379</v>
      </c>
      <c r="D11403" s="114" t="s">
        <v>1077</v>
      </c>
      <c r="E11403" s="21" t="str">
        <f t="shared" si="44"/>
        <v>VTIME.LPV.LPVINSUDB.CL_COVER</v>
      </c>
    </row>
    <row r="11404" spans="1:5" ht="14.25" customHeight="1">
      <c r="A11404" s="114" t="s">
        <v>666</v>
      </c>
      <c r="B11404" s="114" t="s">
        <v>658</v>
      </c>
      <c r="C11404" s="114" t="s">
        <v>1379</v>
      </c>
      <c r="D11404" s="114" t="s">
        <v>1077</v>
      </c>
      <c r="E11404" s="21" t="str">
        <f t="shared" si="44"/>
        <v>VTIME.LPV.LPVINSUDB.CL_COVER</v>
      </c>
    </row>
    <row r="11405" spans="1:5" ht="14.25" customHeight="1">
      <c r="A11405" s="114" t="s">
        <v>666</v>
      </c>
      <c r="B11405" s="114" t="s">
        <v>658</v>
      </c>
      <c r="C11405" s="114" t="s">
        <v>1379</v>
      </c>
      <c r="D11405" s="114" t="s">
        <v>1077</v>
      </c>
      <c r="E11405" s="21" t="str">
        <f t="shared" si="44"/>
        <v>VTIME.LPV.LPVINSUDB.CL_COVER</v>
      </c>
    </row>
    <row r="11406" spans="1:5" ht="14.25" customHeight="1">
      <c r="A11406" s="114" t="s">
        <v>666</v>
      </c>
      <c r="B11406" s="114" t="s">
        <v>658</v>
      </c>
      <c r="C11406" s="114" t="s">
        <v>1379</v>
      </c>
      <c r="D11406" s="114" t="s">
        <v>1077</v>
      </c>
      <c r="E11406" s="21" t="str">
        <f t="shared" si="44"/>
        <v>VTIME.LPV.LPVINSUDB.CL_COVER</v>
      </c>
    </row>
    <row r="11407" spans="1:5" ht="14.25" customHeight="1">
      <c r="A11407" s="114" t="s">
        <v>666</v>
      </c>
      <c r="B11407" s="114" t="s">
        <v>658</v>
      </c>
      <c r="C11407" s="114" t="s">
        <v>1379</v>
      </c>
      <c r="D11407" s="114" t="s">
        <v>1077</v>
      </c>
      <c r="E11407" s="21" t="str">
        <f t="shared" si="44"/>
        <v>VTIME.LPV.LPVINSUDB.CL_COVER</v>
      </c>
    </row>
    <row r="11408" spans="1:5" ht="14.25" customHeight="1">
      <c r="A11408" s="114" t="s">
        <v>666</v>
      </c>
      <c r="B11408" s="114" t="s">
        <v>658</v>
      </c>
      <c r="C11408" s="114" t="s">
        <v>1379</v>
      </c>
      <c r="D11408" s="114" t="s">
        <v>1077</v>
      </c>
      <c r="E11408" s="21" t="str">
        <f t="shared" si="44"/>
        <v>VTIME.LPV.LPVINSUDB.CL_COVER</v>
      </c>
    </row>
    <row r="11409" spans="1:5" ht="14.25" customHeight="1">
      <c r="A11409" s="114" t="s">
        <v>666</v>
      </c>
      <c r="B11409" s="114" t="s">
        <v>658</v>
      </c>
      <c r="C11409" s="114" t="s">
        <v>1379</v>
      </c>
      <c r="D11409" s="114" t="s">
        <v>1077</v>
      </c>
      <c r="E11409" s="21" t="str">
        <f t="shared" si="44"/>
        <v>VTIME.LPV.LPVINSUDB.CL_COVER</v>
      </c>
    </row>
    <row r="11410" spans="1:5" ht="14.25" customHeight="1">
      <c r="A11410" s="114" t="s">
        <v>666</v>
      </c>
      <c r="B11410" s="114" t="s">
        <v>658</v>
      </c>
      <c r="C11410" s="114" t="s">
        <v>1379</v>
      </c>
      <c r="D11410" s="114" t="s">
        <v>1077</v>
      </c>
      <c r="E11410" s="21" t="str">
        <f t="shared" si="44"/>
        <v>VTIME.LPV.LPVINSUDB.CL_COVER</v>
      </c>
    </row>
    <row r="11411" spans="1:5" ht="14.25" customHeight="1">
      <c r="A11411" s="114" t="s">
        <v>666</v>
      </c>
      <c r="B11411" s="114" t="s">
        <v>658</v>
      </c>
      <c r="C11411" s="114" t="s">
        <v>1379</v>
      </c>
      <c r="D11411" s="114" t="s">
        <v>1077</v>
      </c>
      <c r="E11411" s="21" t="str">
        <f t="shared" si="44"/>
        <v>VTIME.LPV.LPVINSUDB.CL_COVER</v>
      </c>
    </row>
    <row r="11412" spans="1:5" ht="14.25" customHeight="1">
      <c r="A11412" s="114" t="s">
        <v>666</v>
      </c>
      <c r="B11412" s="114" t="s">
        <v>658</v>
      </c>
      <c r="C11412" s="114" t="s">
        <v>1379</v>
      </c>
      <c r="D11412" s="114" t="s">
        <v>1077</v>
      </c>
      <c r="E11412" s="21" t="str">
        <f t="shared" si="44"/>
        <v>VTIME.LPV.LPVINSUDB.CL_COVER</v>
      </c>
    </row>
    <row r="11413" spans="1:5" ht="14.25" customHeight="1">
      <c r="A11413" s="114" t="s">
        <v>666</v>
      </c>
      <c r="B11413" s="114" t="s">
        <v>658</v>
      </c>
      <c r="C11413" s="114" t="s">
        <v>1379</v>
      </c>
      <c r="D11413" s="114" t="s">
        <v>1077</v>
      </c>
      <c r="E11413" s="21" t="str">
        <f t="shared" si="44"/>
        <v>VTIME.LPV.LPVINSUDB.CL_COVER</v>
      </c>
    </row>
    <row r="11414" spans="1:5" ht="14.25" customHeight="1">
      <c r="A11414" s="114" t="s">
        <v>666</v>
      </c>
      <c r="B11414" s="114" t="s">
        <v>658</v>
      </c>
      <c r="C11414" s="114" t="s">
        <v>1379</v>
      </c>
      <c r="D11414" s="114" t="s">
        <v>1077</v>
      </c>
      <c r="E11414" s="21" t="str">
        <f t="shared" si="44"/>
        <v>VTIME.LPV.LPVINSUDB.CL_COVER</v>
      </c>
    </row>
    <row r="11415" spans="1:5" ht="14.25" customHeight="1">
      <c r="A11415" s="114" t="s">
        <v>666</v>
      </c>
      <c r="B11415" s="114" t="s">
        <v>658</v>
      </c>
      <c r="C11415" s="114" t="s">
        <v>1379</v>
      </c>
      <c r="D11415" s="114" t="s">
        <v>1077</v>
      </c>
      <c r="E11415" s="21" t="str">
        <f t="shared" si="44"/>
        <v>VTIME.LPV.LPVINSUDB.CL_COVER</v>
      </c>
    </row>
    <row r="11416" spans="1:5" ht="14.25" customHeight="1">
      <c r="A11416" s="114" t="s">
        <v>666</v>
      </c>
      <c r="B11416" s="114" t="s">
        <v>658</v>
      </c>
      <c r="C11416" s="114" t="s">
        <v>1379</v>
      </c>
      <c r="D11416" s="114" t="s">
        <v>1077</v>
      </c>
      <c r="E11416" s="21" t="str">
        <f t="shared" si="44"/>
        <v>VTIME.LPV.LPVINSUDB.CL_COVER</v>
      </c>
    </row>
    <row r="11417" spans="1:5" ht="14.25" customHeight="1">
      <c r="A11417" s="114" t="s">
        <v>666</v>
      </c>
      <c r="B11417" s="114" t="s">
        <v>658</v>
      </c>
      <c r="C11417" s="114" t="s">
        <v>1379</v>
      </c>
      <c r="D11417" s="114" t="s">
        <v>1078</v>
      </c>
      <c r="E11417" s="21" t="str">
        <f t="shared" si="44"/>
        <v>VTIME.LPV.LPVINSUDB.CL_M_COVER</v>
      </c>
    </row>
    <row r="11418" spans="1:5" ht="14.25" customHeight="1">
      <c r="A11418" s="114" t="s">
        <v>666</v>
      </c>
      <c r="B11418" s="114" t="s">
        <v>658</v>
      </c>
      <c r="C11418" s="114" t="s">
        <v>1379</v>
      </c>
      <c r="D11418" s="114" t="s">
        <v>1078</v>
      </c>
      <c r="E11418" s="21" t="str">
        <f t="shared" si="44"/>
        <v>VTIME.LPV.LPVINSUDB.CL_M_COVER</v>
      </c>
    </row>
    <row r="11419" spans="1:5" ht="14.25" customHeight="1">
      <c r="A11419" s="114" t="s">
        <v>666</v>
      </c>
      <c r="B11419" s="114" t="s">
        <v>658</v>
      </c>
      <c r="C11419" s="114" t="s">
        <v>1379</v>
      </c>
      <c r="D11419" s="114" t="s">
        <v>1078</v>
      </c>
      <c r="E11419" s="21" t="str">
        <f t="shared" si="44"/>
        <v>VTIME.LPV.LPVINSUDB.CL_M_COVER</v>
      </c>
    </row>
    <row r="11420" spans="1:5" ht="14.25" customHeight="1">
      <c r="A11420" s="114" t="s">
        <v>666</v>
      </c>
      <c r="B11420" s="114" t="s">
        <v>658</v>
      </c>
      <c r="C11420" s="114" t="s">
        <v>1379</v>
      </c>
      <c r="D11420" s="114" t="s">
        <v>1078</v>
      </c>
      <c r="E11420" s="21" t="str">
        <f t="shared" si="44"/>
        <v>VTIME.LPV.LPVINSUDB.CL_M_COVER</v>
      </c>
    </row>
    <row r="11421" spans="1:5" ht="14.25" customHeight="1">
      <c r="A11421" s="114" t="s">
        <v>666</v>
      </c>
      <c r="B11421" s="114" t="s">
        <v>658</v>
      </c>
      <c r="C11421" s="114" t="s">
        <v>1379</v>
      </c>
      <c r="D11421" s="114" t="s">
        <v>1078</v>
      </c>
      <c r="E11421" s="21" t="str">
        <f t="shared" si="44"/>
        <v>VTIME.LPV.LPVINSUDB.CL_M_COVER</v>
      </c>
    </row>
    <row r="11422" spans="1:5" ht="14.25" customHeight="1">
      <c r="A11422" s="114" t="s">
        <v>666</v>
      </c>
      <c r="B11422" s="114" t="s">
        <v>658</v>
      </c>
      <c r="C11422" s="114" t="s">
        <v>1379</v>
      </c>
      <c r="D11422" s="114" t="s">
        <v>1078</v>
      </c>
      <c r="E11422" s="21" t="str">
        <f t="shared" si="44"/>
        <v>VTIME.LPV.LPVINSUDB.CL_M_COVER</v>
      </c>
    </row>
    <row r="11423" spans="1:5" ht="14.25" customHeight="1">
      <c r="A11423" s="114" t="s">
        <v>666</v>
      </c>
      <c r="B11423" s="114" t="s">
        <v>658</v>
      </c>
      <c r="C11423" s="114" t="s">
        <v>1379</v>
      </c>
      <c r="D11423" s="114" t="s">
        <v>1078</v>
      </c>
      <c r="E11423" s="21" t="str">
        <f t="shared" si="44"/>
        <v>VTIME.LPV.LPVINSUDB.CL_M_COVER</v>
      </c>
    </row>
    <row r="11424" spans="1:5" ht="14.25" customHeight="1">
      <c r="A11424" s="114" t="s">
        <v>666</v>
      </c>
      <c r="B11424" s="114" t="s">
        <v>658</v>
      </c>
      <c r="C11424" s="114" t="s">
        <v>1379</v>
      </c>
      <c r="D11424" s="114" t="s">
        <v>1078</v>
      </c>
      <c r="E11424" s="21" t="str">
        <f t="shared" si="44"/>
        <v>VTIME.LPV.LPVINSUDB.CL_M_COVER</v>
      </c>
    </row>
    <row r="11425" spans="1:5" ht="14.25" customHeight="1">
      <c r="A11425" s="114" t="s">
        <v>666</v>
      </c>
      <c r="B11425" s="114" t="s">
        <v>658</v>
      </c>
      <c r="C11425" s="114" t="s">
        <v>1379</v>
      </c>
      <c r="D11425" s="114" t="s">
        <v>1078</v>
      </c>
      <c r="E11425" s="21" t="str">
        <f t="shared" si="44"/>
        <v>VTIME.LPV.LPVINSUDB.CL_M_COVER</v>
      </c>
    </row>
    <row r="11426" spans="1:5" ht="14.25" customHeight="1">
      <c r="A11426" s="114" t="s">
        <v>666</v>
      </c>
      <c r="B11426" s="114" t="s">
        <v>658</v>
      </c>
      <c r="C11426" s="114" t="s">
        <v>1379</v>
      </c>
      <c r="D11426" s="114" t="s">
        <v>1078</v>
      </c>
      <c r="E11426" s="21" t="str">
        <f t="shared" si="44"/>
        <v>VTIME.LPV.LPVINSUDB.CL_M_COVER</v>
      </c>
    </row>
    <row r="11427" spans="1:5" ht="14.25" customHeight="1">
      <c r="A11427" s="114" t="s">
        <v>666</v>
      </c>
      <c r="B11427" s="114" t="s">
        <v>658</v>
      </c>
      <c r="C11427" s="114" t="s">
        <v>1379</v>
      </c>
      <c r="D11427" s="114" t="s">
        <v>1078</v>
      </c>
      <c r="E11427" s="21" t="str">
        <f t="shared" si="44"/>
        <v>VTIME.LPV.LPVINSUDB.CL_M_COVER</v>
      </c>
    </row>
    <row r="11428" spans="1:5" ht="14.25" customHeight="1">
      <c r="A11428" s="114" t="s">
        <v>666</v>
      </c>
      <c r="B11428" s="114" t="s">
        <v>658</v>
      </c>
      <c r="C11428" s="114" t="s">
        <v>1379</v>
      </c>
      <c r="D11428" s="114" t="s">
        <v>1078</v>
      </c>
      <c r="E11428" s="21" t="str">
        <f t="shared" si="44"/>
        <v>VTIME.LPV.LPVINSUDB.CL_M_COVER</v>
      </c>
    </row>
    <row r="11429" spans="1:5" ht="14.25" customHeight="1">
      <c r="A11429" s="114" t="s">
        <v>666</v>
      </c>
      <c r="B11429" s="114" t="s">
        <v>658</v>
      </c>
      <c r="C11429" s="114" t="s">
        <v>1379</v>
      </c>
      <c r="D11429" s="114" t="s">
        <v>1078</v>
      </c>
      <c r="E11429" s="21" t="str">
        <f t="shared" si="44"/>
        <v>VTIME.LPV.LPVINSUDB.CL_M_COVER</v>
      </c>
    </row>
    <row r="11430" spans="1:5" ht="14.25" customHeight="1">
      <c r="A11430" s="114" t="s">
        <v>666</v>
      </c>
      <c r="B11430" s="114" t="s">
        <v>658</v>
      </c>
      <c r="C11430" s="114" t="s">
        <v>1379</v>
      </c>
      <c r="D11430" s="114" t="s">
        <v>1078</v>
      </c>
      <c r="E11430" s="21" t="str">
        <f t="shared" si="44"/>
        <v>VTIME.LPV.LPVINSUDB.CL_M_COVER</v>
      </c>
    </row>
    <row r="11431" spans="1:5" ht="14.25" customHeight="1">
      <c r="A11431" s="114" t="s">
        <v>666</v>
      </c>
      <c r="B11431" s="114" t="s">
        <v>658</v>
      </c>
      <c r="C11431" s="114" t="s">
        <v>1379</v>
      </c>
      <c r="D11431" s="114" t="s">
        <v>1078</v>
      </c>
      <c r="E11431" s="21" t="str">
        <f t="shared" si="44"/>
        <v>VTIME.LPV.LPVINSUDB.CL_M_COVER</v>
      </c>
    </row>
    <row r="11432" spans="1:5" ht="14.25" customHeight="1">
      <c r="A11432" s="114" t="s">
        <v>666</v>
      </c>
      <c r="B11432" s="114" t="s">
        <v>658</v>
      </c>
      <c r="C11432" s="114" t="s">
        <v>1379</v>
      </c>
      <c r="D11432" s="114" t="s">
        <v>1078</v>
      </c>
      <c r="E11432" s="21" t="str">
        <f t="shared" si="44"/>
        <v>VTIME.LPV.LPVINSUDB.CL_M_COVER</v>
      </c>
    </row>
    <row r="11433" spans="1:5" ht="14.25" customHeight="1">
      <c r="A11433" s="114" t="s">
        <v>666</v>
      </c>
      <c r="B11433" s="114" t="s">
        <v>658</v>
      </c>
      <c r="C11433" s="114" t="s">
        <v>1379</v>
      </c>
      <c r="D11433" s="114" t="s">
        <v>1078</v>
      </c>
      <c r="E11433" s="21" t="str">
        <f t="shared" si="44"/>
        <v>VTIME.LPV.LPVINSUDB.CL_M_COVER</v>
      </c>
    </row>
    <row r="11434" spans="1:5" ht="14.25" customHeight="1">
      <c r="A11434" s="114" t="s">
        <v>666</v>
      </c>
      <c r="B11434" s="114" t="s">
        <v>658</v>
      </c>
      <c r="C11434" s="114" t="s">
        <v>1379</v>
      </c>
      <c r="D11434" s="114" t="s">
        <v>1078</v>
      </c>
      <c r="E11434" s="21" t="str">
        <f t="shared" si="44"/>
        <v>VTIME.LPV.LPVINSUDB.CL_M_COVER</v>
      </c>
    </row>
    <row r="11435" spans="1:5" ht="14.25" customHeight="1">
      <c r="A11435" s="114" t="s">
        <v>666</v>
      </c>
      <c r="B11435" s="114" t="s">
        <v>658</v>
      </c>
      <c r="C11435" s="114" t="s">
        <v>1379</v>
      </c>
      <c r="D11435" s="114" t="s">
        <v>1078</v>
      </c>
      <c r="E11435" s="21" t="str">
        <f t="shared" si="44"/>
        <v>VTIME.LPV.LPVINSUDB.CL_M_COVER</v>
      </c>
    </row>
    <row r="11436" spans="1:5" ht="14.25" customHeight="1">
      <c r="A11436" s="114" t="s">
        <v>666</v>
      </c>
      <c r="B11436" s="114" t="s">
        <v>658</v>
      </c>
      <c r="C11436" s="114" t="s">
        <v>1379</v>
      </c>
      <c r="D11436" s="114" t="s">
        <v>1078</v>
      </c>
      <c r="E11436" s="21" t="str">
        <f t="shared" si="44"/>
        <v>VTIME.LPV.LPVINSUDB.CL_M_COVER</v>
      </c>
    </row>
    <row r="11437" spans="1:5" ht="14.25" customHeight="1">
      <c r="A11437" s="114" t="s">
        <v>666</v>
      </c>
      <c r="B11437" s="114" t="s">
        <v>658</v>
      </c>
      <c r="C11437" s="114" t="s">
        <v>1379</v>
      </c>
      <c r="D11437" s="114" t="s">
        <v>1078</v>
      </c>
      <c r="E11437" s="21" t="str">
        <f t="shared" si="44"/>
        <v>VTIME.LPV.LPVINSUDB.CL_M_COVER</v>
      </c>
    </row>
    <row r="11438" spans="1:5" ht="14.25" customHeight="1">
      <c r="A11438" s="114" t="s">
        <v>666</v>
      </c>
      <c r="B11438" s="114" t="s">
        <v>658</v>
      </c>
      <c r="C11438" s="114" t="s">
        <v>1379</v>
      </c>
      <c r="D11438" s="114" t="s">
        <v>861</v>
      </c>
      <c r="E11438" s="21" t="str">
        <f t="shared" si="44"/>
        <v>VTIME.LPV.LPVINSUDB.CLAIM</v>
      </c>
    </row>
    <row r="11439" spans="1:5" ht="14.25" customHeight="1">
      <c r="A11439" s="114" t="s">
        <v>666</v>
      </c>
      <c r="B11439" s="114" t="s">
        <v>658</v>
      </c>
      <c r="C11439" s="114" t="s">
        <v>1379</v>
      </c>
      <c r="D11439" s="114" t="s">
        <v>861</v>
      </c>
      <c r="E11439" s="21" t="str">
        <f t="shared" si="44"/>
        <v>VTIME.LPV.LPVINSUDB.CLAIM</v>
      </c>
    </row>
    <row r="11440" spans="1:5" ht="14.25" customHeight="1">
      <c r="A11440" s="114" t="s">
        <v>666</v>
      </c>
      <c r="B11440" s="114" t="s">
        <v>658</v>
      </c>
      <c r="C11440" s="114" t="s">
        <v>1379</v>
      </c>
      <c r="D11440" s="114" t="s">
        <v>861</v>
      </c>
      <c r="E11440" s="21" t="str">
        <f t="shared" si="44"/>
        <v>VTIME.LPV.LPVINSUDB.CLAIM</v>
      </c>
    </row>
    <row r="11441" spans="1:5" ht="14.25" customHeight="1">
      <c r="A11441" s="114" t="s">
        <v>666</v>
      </c>
      <c r="B11441" s="114" t="s">
        <v>658</v>
      </c>
      <c r="C11441" s="114" t="s">
        <v>1379</v>
      </c>
      <c r="D11441" s="114" t="s">
        <v>861</v>
      </c>
      <c r="E11441" s="21" t="str">
        <f t="shared" si="44"/>
        <v>VTIME.LPV.LPVINSUDB.CLAIM</v>
      </c>
    </row>
    <row r="11442" spans="1:5" ht="14.25" customHeight="1">
      <c r="A11442" s="114" t="s">
        <v>666</v>
      </c>
      <c r="B11442" s="114" t="s">
        <v>658</v>
      </c>
      <c r="C11442" s="114" t="s">
        <v>1379</v>
      </c>
      <c r="D11442" s="114" t="s">
        <v>861</v>
      </c>
      <c r="E11442" s="21" t="str">
        <f t="shared" si="44"/>
        <v>VTIME.LPV.LPVINSUDB.CLAIM</v>
      </c>
    </row>
    <row r="11443" spans="1:5" ht="14.25" customHeight="1">
      <c r="A11443" s="114" t="s">
        <v>666</v>
      </c>
      <c r="B11443" s="114" t="s">
        <v>658</v>
      </c>
      <c r="C11443" s="114" t="s">
        <v>1379</v>
      </c>
      <c r="D11443" s="114" t="s">
        <v>861</v>
      </c>
      <c r="E11443" s="21" t="str">
        <f t="shared" si="44"/>
        <v>VTIME.LPV.LPVINSUDB.CLAIM</v>
      </c>
    </row>
    <row r="11444" spans="1:5" ht="14.25" customHeight="1">
      <c r="A11444" s="114" t="s">
        <v>666</v>
      </c>
      <c r="B11444" s="114" t="s">
        <v>658</v>
      </c>
      <c r="C11444" s="114" t="s">
        <v>1379</v>
      </c>
      <c r="D11444" s="114" t="s">
        <v>861</v>
      </c>
      <c r="E11444" s="21" t="str">
        <f t="shared" si="44"/>
        <v>VTIME.LPV.LPVINSUDB.CLAIM</v>
      </c>
    </row>
    <row r="11445" spans="1:5" ht="14.25" customHeight="1">
      <c r="A11445" s="114" t="s">
        <v>666</v>
      </c>
      <c r="B11445" s="114" t="s">
        <v>658</v>
      </c>
      <c r="C11445" s="114" t="s">
        <v>1379</v>
      </c>
      <c r="D11445" s="114" t="s">
        <v>861</v>
      </c>
      <c r="E11445" s="21" t="str">
        <f t="shared" si="44"/>
        <v>VTIME.LPV.LPVINSUDB.CLAIM</v>
      </c>
    </row>
    <row r="11446" spans="1:5" ht="14.25" customHeight="1">
      <c r="A11446" s="114" t="s">
        <v>666</v>
      </c>
      <c r="B11446" s="114" t="s">
        <v>658</v>
      </c>
      <c r="C11446" s="114" t="s">
        <v>1379</v>
      </c>
      <c r="D11446" s="114" t="s">
        <v>861</v>
      </c>
      <c r="E11446" s="21" t="str">
        <f t="shared" si="44"/>
        <v>VTIME.LPV.LPVINSUDB.CLAIM</v>
      </c>
    </row>
    <row r="11447" spans="1:5" ht="14.25" customHeight="1">
      <c r="A11447" s="114" t="s">
        <v>666</v>
      </c>
      <c r="B11447" s="114" t="s">
        <v>658</v>
      </c>
      <c r="C11447" s="114" t="s">
        <v>1379</v>
      </c>
      <c r="D11447" s="114" t="s">
        <v>861</v>
      </c>
      <c r="E11447" s="21" t="str">
        <f t="shared" si="44"/>
        <v>VTIME.LPV.LPVINSUDB.CLAIM</v>
      </c>
    </row>
    <row r="11448" spans="1:5" ht="14.25" customHeight="1">
      <c r="A11448" s="114" t="s">
        <v>666</v>
      </c>
      <c r="B11448" s="114" t="s">
        <v>658</v>
      </c>
      <c r="C11448" s="114" t="s">
        <v>1379</v>
      </c>
      <c r="D11448" s="114" t="s">
        <v>861</v>
      </c>
      <c r="E11448" s="21" t="str">
        <f t="shared" si="44"/>
        <v>VTIME.LPV.LPVINSUDB.CLAIM</v>
      </c>
    </row>
    <row r="11449" spans="1:5" ht="14.25" customHeight="1">
      <c r="A11449" s="114" t="s">
        <v>666</v>
      </c>
      <c r="B11449" s="114" t="s">
        <v>658</v>
      </c>
      <c r="C11449" s="114" t="s">
        <v>1379</v>
      </c>
      <c r="D11449" s="114" t="s">
        <v>861</v>
      </c>
      <c r="E11449" s="21" t="str">
        <f t="shared" si="44"/>
        <v>VTIME.LPV.LPVINSUDB.CLAIM</v>
      </c>
    </row>
    <row r="11450" spans="1:5" ht="14.25" customHeight="1">
      <c r="A11450" s="114" t="s">
        <v>666</v>
      </c>
      <c r="B11450" s="114" t="s">
        <v>658</v>
      </c>
      <c r="C11450" s="114" t="s">
        <v>1379</v>
      </c>
      <c r="D11450" s="114" t="s">
        <v>861</v>
      </c>
      <c r="E11450" s="21" t="str">
        <f t="shared" si="44"/>
        <v>VTIME.LPV.LPVINSUDB.CLAIM</v>
      </c>
    </row>
    <row r="11451" spans="1:5" ht="14.25" customHeight="1">
      <c r="A11451" s="114" t="s">
        <v>666</v>
      </c>
      <c r="B11451" s="114" t="s">
        <v>658</v>
      </c>
      <c r="C11451" s="114" t="s">
        <v>1379</v>
      </c>
      <c r="D11451" s="114" t="s">
        <v>861</v>
      </c>
      <c r="E11451" s="21" t="str">
        <f t="shared" si="44"/>
        <v>VTIME.LPV.LPVINSUDB.CLAIM</v>
      </c>
    </row>
    <row r="11452" spans="1:5" ht="14.25" customHeight="1">
      <c r="A11452" s="114" t="s">
        <v>666</v>
      </c>
      <c r="B11452" s="114" t="s">
        <v>658</v>
      </c>
      <c r="C11452" s="114" t="s">
        <v>1379</v>
      </c>
      <c r="D11452" s="114" t="s">
        <v>861</v>
      </c>
      <c r="E11452" s="21" t="str">
        <f t="shared" si="44"/>
        <v>VTIME.LPV.LPVINSUDB.CLAIM</v>
      </c>
    </row>
    <row r="11453" spans="1:5" ht="14.25" customHeight="1">
      <c r="A11453" s="114" t="s">
        <v>666</v>
      </c>
      <c r="B11453" s="114" t="s">
        <v>658</v>
      </c>
      <c r="C11453" s="114" t="s">
        <v>1379</v>
      </c>
      <c r="D11453" s="114" t="s">
        <v>861</v>
      </c>
      <c r="E11453" s="21" t="str">
        <f t="shared" si="44"/>
        <v>VTIME.LPV.LPVINSUDB.CLAIM</v>
      </c>
    </row>
    <row r="11454" spans="1:5" ht="14.25" customHeight="1">
      <c r="A11454" s="114" t="s">
        <v>666</v>
      </c>
      <c r="B11454" s="114" t="s">
        <v>658</v>
      </c>
      <c r="C11454" s="114" t="s">
        <v>1379</v>
      </c>
      <c r="D11454" s="114" t="s">
        <v>861</v>
      </c>
      <c r="E11454" s="21" t="str">
        <f t="shared" si="44"/>
        <v>VTIME.LPV.LPVINSUDB.CLAIM</v>
      </c>
    </row>
    <row r="11455" spans="1:5" ht="14.25" customHeight="1">
      <c r="A11455" s="114" t="s">
        <v>666</v>
      </c>
      <c r="B11455" s="114" t="s">
        <v>658</v>
      </c>
      <c r="C11455" s="114" t="s">
        <v>1379</v>
      </c>
      <c r="D11455" s="114" t="s">
        <v>861</v>
      </c>
      <c r="E11455" s="21" t="str">
        <f t="shared" si="44"/>
        <v>VTIME.LPV.LPVINSUDB.CLAIM</v>
      </c>
    </row>
    <row r="11456" spans="1:5" ht="14.25" customHeight="1">
      <c r="A11456" s="114" t="s">
        <v>666</v>
      </c>
      <c r="B11456" s="114" t="s">
        <v>658</v>
      </c>
      <c r="C11456" s="114" t="s">
        <v>1379</v>
      </c>
      <c r="D11456" s="114" t="s">
        <v>861</v>
      </c>
      <c r="E11456" s="21" t="str">
        <f t="shared" si="44"/>
        <v>VTIME.LPV.LPVINSUDB.CLAIM</v>
      </c>
    </row>
    <row r="11457" spans="1:5" ht="14.25" customHeight="1">
      <c r="A11457" s="114" t="s">
        <v>666</v>
      </c>
      <c r="B11457" s="114" t="s">
        <v>658</v>
      </c>
      <c r="C11457" s="114" t="s">
        <v>1379</v>
      </c>
      <c r="D11457" s="114" t="s">
        <v>861</v>
      </c>
      <c r="E11457" s="21" t="str">
        <f t="shared" si="44"/>
        <v>VTIME.LPV.LPVINSUDB.CLAIM</v>
      </c>
    </row>
    <row r="11458" spans="1:5" ht="14.25" customHeight="1">
      <c r="A11458" s="114" t="s">
        <v>666</v>
      </c>
      <c r="B11458" s="114" t="s">
        <v>658</v>
      </c>
      <c r="C11458" s="114" t="s">
        <v>1379</v>
      </c>
      <c r="D11458" s="114" t="s">
        <v>861</v>
      </c>
      <c r="E11458" s="21" t="str">
        <f t="shared" si="44"/>
        <v>VTIME.LPV.LPVINSUDB.CLAIM</v>
      </c>
    </row>
    <row r="11459" spans="1:5" ht="14.25" customHeight="1">
      <c r="A11459" s="114" t="s">
        <v>666</v>
      </c>
      <c r="B11459" s="114" t="s">
        <v>658</v>
      </c>
      <c r="C11459" s="114" t="s">
        <v>1379</v>
      </c>
      <c r="D11459" s="114" t="s">
        <v>861</v>
      </c>
      <c r="E11459" s="21" t="str">
        <f t="shared" si="44"/>
        <v>VTIME.LPV.LPVINSUDB.CLAIM</v>
      </c>
    </row>
    <row r="11460" spans="1:5" ht="14.25" customHeight="1">
      <c r="A11460" s="114" t="s">
        <v>666</v>
      </c>
      <c r="B11460" s="114" t="s">
        <v>658</v>
      </c>
      <c r="C11460" s="114" t="s">
        <v>1379</v>
      </c>
      <c r="D11460" s="114" t="s">
        <v>861</v>
      </c>
      <c r="E11460" s="21" t="str">
        <f t="shared" si="44"/>
        <v>VTIME.LPV.LPVINSUDB.CLAIM</v>
      </c>
    </row>
    <row r="11461" spans="1:5" ht="14.25" customHeight="1">
      <c r="A11461" s="114" t="s">
        <v>666</v>
      </c>
      <c r="B11461" s="114" t="s">
        <v>658</v>
      </c>
      <c r="C11461" s="114" t="s">
        <v>1379</v>
      </c>
      <c r="D11461" s="114" t="s">
        <v>861</v>
      </c>
      <c r="E11461" s="21" t="str">
        <f t="shared" si="44"/>
        <v>VTIME.LPV.LPVINSUDB.CLAIM</v>
      </c>
    </row>
    <row r="11462" spans="1:5" ht="14.25" customHeight="1">
      <c r="A11462" s="114" t="s">
        <v>666</v>
      </c>
      <c r="B11462" s="114" t="s">
        <v>658</v>
      </c>
      <c r="C11462" s="114" t="s">
        <v>1379</v>
      </c>
      <c r="D11462" s="114" t="s">
        <v>861</v>
      </c>
      <c r="E11462" s="21" t="str">
        <f t="shared" si="44"/>
        <v>VTIME.LPV.LPVINSUDB.CLAIM</v>
      </c>
    </row>
    <row r="11463" spans="1:5" ht="14.25" customHeight="1">
      <c r="A11463" s="114" t="s">
        <v>666</v>
      </c>
      <c r="B11463" s="114" t="s">
        <v>658</v>
      </c>
      <c r="C11463" s="114" t="s">
        <v>1379</v>
      </c>
      <c r="D11463" s="114" t="s">
        <v>861</v>
      </c>
      <c r="E11463" s="21" t="str">
        <f t="shared" si="44"/>
        <v>VTIME.LPV.LPVINSUDB.CLAIM</v>
      </c>
    </row>
    <row r="11464" spans="1:5" ht="14.25" customHeight="1">
      <c r="A11464" s="114" t="s">
        <v>666</v>
      </c>
      <c r="B11464" s="114" t="s">
        <v>658</v>
      </c>
      <c r="C11464" s="114" t="s">
        <v>1379</v>
      </c>
      <c r="D11464" s="114" t="s">
        <v>861</v>
      </c>
      <c r="E11464" s="21" t="str">
        <f t="shared" si="44"/>
        <v>VTIME.LPV.LPVINSUDB.CLAIM</v>
      </c>
    </row>
    <row r="11465" spans="1:5" ht="14.25" customHeight="1">
      <c r="A11465" s="114" t="s">
        <v>666</v>
      </c>
      <c r="B11465" s="114" t="s">
        <v>658</v>
      </c>
      <c r="C11465" s="114" t="s">
        <v>1379</v>
      </c>
      <c r="D11465" s="114" t="s">
        <v>861</v>
      </c>
      <c r="E11465" s="21" t="str">
        <f t="shared" si="44"/>
        <v>VTIME.LPV.LPVINSUDB.CLAIM</v>
      </c>
    </row>
    <row r="11466" spans="1:5" ht="14.25" customHeight="1">
      <c r="A11466" s="114" t="s">
        <v>666</v>
      </c>
      <c r="B11466" s="114" t="s">
        <v>658</v>
      </c>
      <c r="C11466" s="114" t="s">
        <v>1379</v>
      </c>
      <c r="D11466" s="114" t="s">
        <v>861</v>
      </c>
      <c r="E11466" s="21" t="str">
        <f t="shared" si="44"/>
        <v>VTIME.LPV.LPVINSUDB.CLAIM</v>
      </c>
    </row>
    <row r="11467" spans="1:5" ht="14.25" customHeight="1">
      <c r="A11467" s="114" t="s">
        <v>666</v>
      </c>
      <c r="B11467" s="114" t="s">
        <v>658</v>
      </c>
      <c r="C11467" s="114" t="s">
        <v>1379</v>
      </c>
      <c r="D11467" s="114" t="s">
        <v>861</v>
      </c>
      <c r="E11467" s="21" t="str">
        <f t="shared" si="44"/>
        <v>VTIME.LPV.LPVINSUDB.CLAIM</v>
      </c>
    </row>
    <row r="11468" spans="1:5" ht="14.25" customHeight="1">
      <c r="A11468" s="114" t="s">
        <v>666</v>
      </c>
      <c r="B11468" s="114" t="s">
        <v>658</v>
      </c>
      <c r="C11468" s="114" t="s">
        <v>1379</v>
      </c>
      <c r="D11468" s="114" t="s">
        <v>861</v>
      </c>
      <c r="E11468" s="21" t="str">
        <f t="shared" si="44"/>
        <v>VTIME.LPV.LPVINSUDB.CLAIM</v>
      </c>
    </row>
    <row r="11469" spans="1:5" ht="14.25" customHeight="1">
      <c r="A11469" s="114" t="s">
        <v>666</v>
      </c>
      <c r="B11469" s="114" t="s">
        <v>658</v>
      </c>
      <c r="C11469" s="114" t="s">
        <v>1379</v>
      </c>
      <c r="D11469" s="114" t="s">
        <v>861</v>
      </c>
      <c r="E11469" s="21" t="str">
        <f t="shared" si="44"/>
        <v>VTIME.LPV.LPVINSUDB.CLAIM</v>
      </c>
    </row>
    <row r="11470" spans="1:5" ht="14.25" customHeight="1">
      <c r="A11470" s="114" t="s">
        <v>666</v>
      </c>
      <c r="B11470" s="114" t="s">
        <v>658</v>
      </c>
      <c r="C11470" s="114" t="s">
        <v>1379</v>
      </c>
      <c r="D11470" s="114" t="s">
        <v>861</v>
      </c>
      <c r="E11470" s="21" t="str">
        <f t="shared" si="44"/>
        <v>VTIME.LPV.LPVINSUDB.CLAIM</v>
      </c>
    </row>
    <row r="11471" spans="1:5" ht="14.25" customHeight="1">
      <c r="A11471" s="114" t="s">
        <v>666</v>
      </c>
      <c r="B11471" s="114" t="s">
        <v>658</v>
      </c>
      <c r="C11471" s="114" t="s">
        <v>1379</v>
      </c>
      <c r="D11471" s="114" t="s">
        <v>861</v>
      </c>
      <c r="E11471" s="21" t="str">
        <f t="shared" si="44"/>
        <v>VTIME.LPV.LPVINSUDB.CLAIM</v>
      </c>
    </row>
    <row r="11472" spans="1:5" ht="14.25" customHeight="1">
      <c r="A11472" s="114" t="s">
        <v>666</v>
      </c>
      <c r="B11472" s="114" t="s">
        <v>658</v>
      </c>
      <c r="C11472" s="114" t="s">
        <v>1379</v>
      </c>
      <c r="D11472" s="114" t="s">
        <v>861</v>
      </c>
      <c r="E11472" s="21" t="str">
        <f t="shared" si="44"/>
        <v>VTIME.LPV.LPVINSUDB.CLAIM</v>
      </c>
    </row>
    <row r="11473" spans="1:5" ht="14.25" customHeight="1">
      <c r="A11473" s="114" t="s">
        <v>666</v>
      </c>
      <c r="B11473" s="114" t="s">
        <v>658</v>
      </c>
      <c r="C11473" s="114" t="s">
        <v>1379</v>
      </c>
      <c r="D11473" s="114" t="s">
        <v>861</v>
      </c>
      <c r="E11473" s="21" t="str">
        <f t="shared" si="44"/>
        <v>VTIME.LPV.LPVINSUDB.CLAIM</v>
      </c>
    </row>
    <row r="11474" spans="1:5" ht="14.25" customHeight="1">
      <c r="A11474" s="114" t="s">
        <v>666</v>
      </c>
      <c r="B11474" s="114" t="s">
        <v>658</v>
      </c>
      <c r="C11474" s="114" t="s">
        <v>1379</v>
      </c>
      <c r="D11474" s="114" t="s">
        <v>861</v>
      </c>
      <c r="E11474" s="21" t="str">
        <f t="shared" si="44"/>
        <v>VTIME.LPV.LPVINSUDB.CLAIM</v>
      </c>
    </row>
    <row r="11475" spans="1:5" ht="14.25" customHeight="1">
      <c r="A11475" s="114" t="s">
        <v>666</v>
      </c>
      <c r="B11475" s="114" t="s">
        <v>658</v>
      </c>
      <c r="C11475" s="114" t="s">
        <v>1379</v>
      </c>
      <c r="D11475" s="114" t="s">
        <v>861</v>
      </c>
      <c r="E11475" s="21" t="str">
        <f t="shared" si="44"/>
        <v>VTIME.LPV.LPVINSUDB.CLAIM</v>
      </c>
    </row>
    <row r="11476" spans="1:5" ht="14.25" customHeight="1">
      <c r="A11476" s="114" t="s">
        <v>666</v>
      </c>
      <c r="B11476" s="114" t="s">
        <v>658</v>
      </c>
      <c r="C11476" s="114" t="s">
        <v>1379</v>
      </c>
      <c r="D11476" s="114" t="s">
        <v>861</v>
      </c>
      <c r="E11476" s="21" t="str">
        <f t="shared" si="44"/>
        <v>VTIME.LPV.LPVINSUDB.CLAIM</v>
      </c>
    </row>
    <row r="11477" spans="1:5" ht="14.25" customHeight="1">
      <c r="A11477" s="114" t="s">
        <v>666</v>
      </c>
      <c r="B11477" s="114" t="s">
        <v>658</v>
      </c>
      <c r="C11477" s="114" t="s">
        <v>1379</v>
      </c>
      <c r="D11477" s="114" t="s">
        <v>861</v>
      </c>
      <c r="E11477" s="21" t="str">
        <f t="shared" ref="E11477:E11731" si="45">CONCATENATE(A11477,".",B11477,".",C11477,".",D11477)</f>
        <v>VTIME.LPV.LPVINSUDB.CLAIM</v>
      </c>
    </row>
    <row r="11478" spans="1:5" ht="14.25" customHeight="1">
      <c r="A11478" s="114" t="s">
        <v>666</v>
      </c>
      <c r="B11478" s="114" t="s">
        <v>658</v>
      </c>
      <c r="C11478" s="114" t="s">
        <v>1379</v>
      </c>
      <c r="D11478" s="114" t="s">
        <v>861</v>
      </c>
      <c r="E11478" s="21" t="str">
        <f t="shared" si="45"/>
        <v>VTIME.LPV.LPVINSUDB.CLAIM</v>
      </c>
    </row>
    <row r="11479" spans="1:5" ht="14.25" customHeight="1">
      <c r="A11479" s="114" t="s">
        <v>666</v>
      </c>
      <c r="B11479" s="114" t="s">
        <v>658</v>
      </c>
      <c r="C11479" s="114" t="s">
        <v>1379</v>
      </c>
      <c r="D11479" s="114" t="s">
        <v>861</v>
      </c>
      <c r="E11479" s="21" t="str">
        <f t="shared" si="45"/>
        <v>VTIME.LPV.LPVINSUDB.CLAIM</v>
      </c>
    </row>
    <row r="11480" spans="1:5" ht="14.25" customHeight="1">
      <c r="A11480" s="114" t="s">
        <v>666</v>
      </c>
      <c r="B11480" s="114" t="s">
        <v>658</v>
      </c>
      <c r="C11480" s="114" t="s">
        <v>1379</v>
      </c>
      <c r="D11480" s="114" t="s">
        <v>861</v>
      </c>
      <c r="E11480" s="21" t="str">
        <f t="shared" si="45"/>
        <v>VTIME.LPV.LPVINSUDB.CLAIM</v>
      </c>
    </row>
    <row r="11481" spans="1:5" ht="14.25" customHeight="1">
      <c r="A11481" s="114" t="s">
        <v>666</v>
      </c>
      <c r="B11481" s="114" t="s">
        <v>658</v>
      </c>
      <c r="C11481" s="114" t="s">
        <v>1379</v>
      </c>
      <c r="D11481" s="114" t="s">
        <v>861</v>
      </c>
      <c r="E11481" s="21" t="str">
        <f t="shared" si="45"/>
        <v>VTIME.LPV.LPVINSUDB.CLAIM</v>
      </c>
    </row>
    <row r="11482" spans="1:5" ht="14.25" customHeight="1">
      <c r="A11482" s="114" t="s">
        <v>666</v>
      </c>
      <c r="B11482" s="114" t="s">
        <v>658</v>
      </c>
      <c r="C11482" s="114" t="s">
        <v>1379</v>
      </c>
      <c r="D11482" s="114" t="s">
        <v>861</v>
      </c>
      <c r="E11482" s="21" t="str">
        <f t="shared" si="45"/>
        <v>VTIME.LPV.LPVINSUDB.CLAIM</v>
      </c>
    </row>
    <row r="11483" spans="1:5" ht="14.25" customHeight="1">
      <c r="A11483" s="114" t="s">
        <v>666</v>
      </c>
      <c r="B11483" s="114" t="s">
        <v>658</v>
      </c>
      <c r="C11483" s="114" t="s">
        <v>1379</v>
      </c>
      <c r="D11483" s="114" t="s">
        <v>861</v>
      </c>
      <c r="E11483" s="21" t="str">
        <f t="shared" si="45"/>
        <v>VTIME.LPV.LPVINSUDB.CLAIM</v>
      </c>
    </row>
    <row r="11484" spans="1:5" ht="14.25" customHeight="1">
      <c r="A11484" s="114" t="s">
        <v>666</v>
      </c>
      <c r="B11484" s="114" t="s">
        <v>658</v>
      </c>
      <c r="C11484" s="114" t="s">
        <v>1379</v>
      </c>
      <c r="D11484" s="114" t="s">
        <v>861</v>
      </c>
      <c r="E11484" s="21" t="str">
        <f t="shared" si="45"/>
        <v>VTIME.LPV.LPVINSUDB.CLAIM</v>
      </c>
    </row>
    <row r="11485" spans="1:5" ht="14.25" customHeight="1">
      <c r="A11485" s="114" t="s">
        <v>666</v>
      </c>
      <c r="B11485" s="114" t="s">
        <v>658</v>
      </c>
      <c r="C11485" s="114" t="s">
        <v>1379</v>
      </c>
      <c r="D11485" s="114" t="s">
        <v>861</v>
      </c>
      <c r="E11485" s="21" t="str">
        <f t="shared" si="45"/>
        <v>VTIME.LPV.LPVINSUDB.CLAIM</v>
      </c>
    </row>
    <row r="11486" spans="1:5" ht="14.25" customHeight="1">
      <c r="A11486" s="114" t="s">
        <v>666</v>
      </c>
      <c r="B11486" s="114" t="s">
        <v>658</v>
      </c>
      <c r="C11486" s="114" t="s">
        <v>1379</v>
      </c>
      <c r="D11486" s="114" t="s">
        <v>861</v>
      </c>
      <c r="E11486" s="21" t="str">
        <f t="shared" si="45"/>
        <v>VTIME.LPV.LPVINSUDB.CLAIM</v>
      </c>
    </row>
    <row r="11487" spans="1:5" ht="14.25" customHeight="1">
      <c r="A11487" s="114" t="s">
        <v>666</v>
      </c>
      <c r="B11487" s="114" t="s">
        <v>658</v>
      </c>
      <c r="C11487" s="114" t="s">
        <v>1379</v>
      </c>
      <c r="D11487" s="114" t="s">
        <v>861</v>
      </c>
      <c r="E11487" s="21" t="str">
        <f t="shared" si="45"/>
        <v>VTIME.LPV.LPVINSUDB.CLAIM</v>
      </c>
    </row>
    <row r="11488" spans="1:5" ht="14.25" customHeight="1">
      <c r="A11488" s="114" t="s">
        <v>666</v>
      </c>
      <c r="B11488" s="114" t="s">
        <v>658</v>
      </c>
      <c r="C11488" s="114" t="s">
        <v>1379</v>
      </c>
      <c r="D11488" s="114" t="s">
        <v>861</v>
      </c>
      <c r="E11488" s="21" t="str">
        <f t="shared" si="45"/>
        <v>VTIME.LPV.LPVINSUDB.CLAIM</v>
      </c>
    </row>
    <row r="11489" spans="1:5" ht="14.25" customHeight="1">
      <c r="A11489" s="114" t="s">
        <v>666</v>
      </c>
      <c r="B11489" s="114" t="s">
        <v>658</v>
      </c>
      <c r="C11489" s="114" t="s">
        <v>1379</v>
      </c>
      <c r="D11489" s="114" t="s">
        <v>861</v>
      </c>
      <c r="E11489" s="21" t="str">
        <f t="shared" si="45"/>
        <v>VTIME.LPV.LPVINSUDB.CLAIM</v>
      </c>
    </row>
    <row r="11490" spans="1:5" ht="14.25" customHeight="1">
      <c r="A11490" s="114" t="s">
        <v>666</v>
      </c>
      <c r="B11490" s="114" t="s">
        <v>658</v>
      </c>
      <c r="C11490" s="114" t="s">
        <v>1379</v>
      </c>
      <c r="D11490" s="114" t="s">
        <v>861</v>
      </c>
      <c r="E11490" s="21" t="str">
        <f t="shared" si="45"/>
        <v>VTIME.LPV.LPVINSUDB.CLAIM</v>
      </c>
    </row>
    <row r="11491" spans="1:5" ht="14.25" customHeight="1">
      <c r="A11491" s="114" t="s">
        <v>666</v>
      </c>
      <c r="B11491" s="114" t="s">
        <v>658</v>
      </c>
      <c r="C11491" s="114" t="s">
        <v>1379</v>
      </c>
      <c r="D11491" s="114" t="s">
        <v>865</v>
      </c>
      <c r="E11491" s="21" t="str">
        <f t="shared" si="45"/>
        <v>VTIME.LPV.LPVINSUDB.CLAIM_CASE</v>
      </c>
    </row>
    <row r="11492" spans="1:5" ht="14.25" customHeight="1">
      <c r="A11492" s="114" t="s">
        <v>666</v>
      </c>
      <c r="B11492" s="114" t="s">
        <v>658</v>
      </c>
      <c r="C11492" s="114" t="s">
        <v>1379</v>
      </c>
      <c r="D11492" s="114" t="s">
        <v>865</v>
      </c>
      <c r="E11492" s="21" t="str">
        <f t="shared" si="45"/>
        <v>VTIME.LPV.LPVINSUDB.CLAIM_CASE</v>
      </c>
    </row>
    <row r="11493" spans="1:5" ht="14.25" customHeight="1">
      <c r="A11493" s="114" t="s">
        <v>666</v>
      </c>
      <c r="B11493" s="114" t="s">
        <v>658</v>
      </c>
      <c r="C11493" s="114" t="s">
        <v>1379</v>
      </c>
      <c r="D11493" s="114" t="s">
        <v>865</v>
      </c>
      <c r="E11493" s="21" t="str">
        <f t="shared" si="45"/>
        <v>VTIME.LPV.LPVINSUDB.CLAIM_CASE</v>
      </c>
    </row>
    <row r="11494" spans="1:5" ht="14.25" customHeight="1">
      <c r="A11494" s="114" t="s">
        <v>666</v>
      </c>
      <c r="B11494" s="114" t="s">
        <v>658</v>
      </c>
      <c r="C11494" s="114" t="s">
        <v>1379</v>
      </c>
      <c r="D11494" s="114" t="s">
        <v>865</v>
      </c>
      <c r="E11494" s="21" t="str">
        <f t="shared" si="45"/>
        <v>VTIME.LPV.LPVINSUDB.CLAIM_CASE</v>
      </c>
    </row>
    <row r="11495" spans="1:5" ht="14.25" customHeight="1">
      <c r="A11495" s="114" t="s">
        <v>666</v>
      </c>
      <c r="B11495" s="114" t="s">
        <v>658</v>
      </c>
      <c r="C11495" s="114" t="s">
        <v>1379</v>
      </c>
      <c r="D11495" s="114" t="s">
        <v>865</v>
      </c>
      <c r="E11495" s="21" t="str">
        <f t="shared" si="45"/>
        <v>VTIME.LPV.LPVINSUDB.CLAIM_CASE</v>
      </c>
    </row>
    <row r="11496" spans="1:5" ht="14.25" customHeight="1">
      <c r="A11496" s="114" t="s">
        <v>666</v>
      </c>
      <c r="B11496" s="114" t="s">
        <v>658</v>
      </c>
      <c r="C11496" s="114" t="s">
        <v>1379</v>
      </c>
      <c r="D11496" s="114" t="s">
        <v>865</v>
      </c>
      <c r="E11496" s="21" t="str">
        <f t="shared" si="45"/>
        <v>VTIME.LPV.LPVINSUDB.CLAIM_CASE</v>
      </c>
    </row>
    <row r="11497" spans="1:5" ht="14.25" customHeight="1">
      <c r="A11497" s="114" t="s">
        <v>666</v>
      </c>
      <c r="B11497" s="114" t="s">
        <v>658</v>
      </c>
      <c r="C11497" s="114" t="s">
        <v>1379</v>
      </c>
      <c r="D11497" s="114" t="s">
        <v>865</v>
      </c>
      <c r="E11497" s="21" t="str">
        <f t="shared" si="45"/>
        <v>VTIME.LPV.LPVINSUDB.CLAIM_CASE</v>
      </c>
    </row>
    <row r="11498" spans="1:5" ht="14.25" customHeight="1">
      <c r="A11498" s="114" t="s">
        <v>666</v>
      </c>
      <c r="B11498" s="114" t="s">
        <v>658</v>
      </c>
      <c r="C11498" s="114" t="s">
        <v>1379</v>
      </c>
      <c r="D11498" s="114" t="s">
        <v>865</v>
      </c>
      <c r="E11498" s="21" t="str">
        <f t="shared" si="45"/>
        <v>VTIME.LPV.LPVINSUDB.CLAIM_CASE</v>
      </c>
    </row>
    <row r="11499" spans="1:5" ht="14.25" customHeight="1">
      <c r="A11499" s="114" t="s">
        <v>666</v>
      </c>
      <c r="B11499" s="114" t="s">
        <v>658</v>
      </c>
      <c r="C11499" s="114" t="s">
        <v>1379</v>
      </c>
      <c r="D11499" s="114" t="s">
        <v>865</v>
      </c>
      <c r="E11499" s="21" t="str">
        <f t="shared" si="45"/>
        <v>VTIME.LPV.LPVINSUDB.CLAIM_CASE</v>
      </c>
    </row>
    <row r="11500" spans="1:5" ht="14.25" customHeight="1">
      <c r="A11500" s="114" t="s">
        <v>666</v>
      </c>
      <c r="B11500" s="114" t="s">
        <v>658</v>
      </c>
      <c r="C11500" s="114" t="s">
        <v>1379</v>
      </c>
      <c r="D11500" s="114" t="s">
        <v>1079</v>
      </c>
      <c r="E11500" s="21" t="str">
        <f t="shared" si="45"/>
        <v>VTIME.LPV.LPVINSUDB.CLAIM_CAUS</v>
      </c>
    </row>
    <row r="11501" spans="1:5" ht="14.25" customHeight="1">
      <c r="A11501" s="114" t="s">
        <v>666</v>
      </c>
      <c r="B11501" s="114" t="s">
        <v>658</v>
      </c>
      <c r="C11501" s="114" t="s">
        <v>1379</v>
      </c>
      <c r="D11501" s="114" t="s">
        <v>1079</v>
      </c>
      <c r="E11501" s="21" t="str">
        <f t="shared" si="45"/>
        <v>VTIME.LPV.LPVINSUDB.CLAIM_CAUS</v>
      </c>
    </row>
    <row r="11502" spans="1:5" ht="14.25" customHeight="1">
      <c r="A11502" s="114" t="s">
        <v>666</v>
      </c>
      <c r="B11502" s="114" t="s">
        <v>658</v>
      </c>
      <c r="C11502" s="114" t="s">
        <v>1379</v>
      </c>
      <c r="D11502" s="114" t="s">
        <v>1079</v>
      </c>
      <c r="E11502" s="21" t="str">
        <f t="shared" si="45"/>
        <v>VTIME.LPV.LPVINSUDB.CLAIM_CAUS</v>
      </c>
    </row>
    <row r="11503" spans="1:5" ht="14.25" customHeight="1">
      <c r="A11503" s="114" t="s">
        <v>666</v>
      </c>
      <c r="B11503" s="114" t="s">
        <v>658</v>
      </c>
      <c r="C11503" s="114" t="s">
        <v>1379</v>
      </c>
      <c r="D11503" s="114" t="s">
        <v>1079</v>
      </c>
      <c r="E11503" s="21" t="str">
        <f t="shared" si="45"/>
        <v>VTIME.LPV.LPVINSUDB.CLAIM_CAUS</v>
      </c>
    </row>
    <row r="11504" spans="1:5" ht="14.25" customHeight="1">
      <c r="A11504" s="114" t="s">
        <v>666</v>
      </c>
      <c r="B11504" s="114" t="s">
        <v>658</v>
      </c>
      <c r="C11504" s="114" t="s">
        <v>1379</v>
      </c>
      <c r="D11504" s="114" t="s">
        <v>1079</v>
      </c>
      <c r="E11504" s="21" t="str">
        <f t="shared" si="45"/>
        <v>VTIME.LPV.LPVINSUDB.CLAIM_CAUS</v>
      </c>
    </row>
    <row r="11505" spans="1:5" ht="14.25" customHeight="1">
      <c r="A11505" s="114" t="s">
        <v>666</v>
      </c>
      <c r="B11505" s="114" t="s">
        <v>658</v>
      </c>
      <c r="C11505" s="114" t="s">
        <v>1379</v>
      </c>
      <c r="D11505" s="114" t="s">
        <v>1079</v>
      </c>
      <c r="E11505" s="21" t="str">
        <f t="shared" si="45"/>
        <v>VTIME.LPV.LPVINSUDB.CLAIM_CAUS</v>
      </c>
    </row>
    <row r="11506" spans="1:5" ht="14.25" customHeight="1">
      <c r="A11506" s="114" t="s">
        <v>666</v>
      </c>
      <c r="B11506" s="114" t="s">
        <v>658</v>
      </c>
      <c r="C11506" s="114" t="s">
        <v>1379</v>
      </c>
      <c r="D11506" s="114" t="s">
        <v>1079</v>
      </c>
      <c r="E11506" s="21" t="str">
        <f t="shared" si="45"/>
        <v>VTIME.LPV.LPVINSUDB.CLAIM_CAUS</v>
      </c>
    </row>
    <row r="11507" spans="1:5" ht="14.25" customHeight="1">
      <c r="A11507" s="114" t="s">
        <v>666</v>
      </c>
      <c r="B11507" s="114" t="s">
        <v>658</v>
      </c>
      <c r="C11507" s="114" t="s">
        <v>1379</v>
      </c>
      <c r="D11507" s="114" t="s">
        <v>1079</v>
      </c>
      <c r="E11507" s="21" t="str">
        <f t="shared" si="45"/>
        <v>VTIME.LPV.LPVINSUDB.CLAIM_CAUS</v>
      </c>
    </row>
    <row r="11508" spans="1:5" ht="14.25" customHeight="1">
      <c r="A11508" s="114" t="s">
        <v>666</v>
      </c>
      <c r="B11508" s="114" t="s">
        <v>658</v>
      </c>
      <c r="C11508" s="114" t="s">
        <v>1379</v>
      </c>
      <c r="D11508" s="114" t="s">
        <v>1079</v>
      </c>
      <c r="E11508" s="21" t="str">
        <f t="shared" si="45"/>
        <v>VTIME.LPV.LPVINSUDB.CLAIM_CAUS</v>
      </c>
    </row>
    <row r="11509" spans="1:5" ht="14.25" customHeight="1">
      <c r="A11509" s="114" t="s">
        <v>666</v>
      </c>
      <c r="B11509" s="114" t="s">
        <v>658</v>
      </c>
      <c r="C11509" s="114" t="s">
        <v>1379</v>
      </c>
      <c r="D11509" s="114" t="s">
        <v>1080</v>
      </c>
      <c r="E11509" s="21" t="str">
        <f t="shared" si="45"/>
        <v>VTIME.LPV.LPVINSUDB.CLAIM_CES</v>
      </c>
    </row>
    <row r="11510" spans="1:5" ht="14.25" customHeight="1">
      <c r="A11510" s="114" t="s">
        <v>666</v>
      </c>
      <c r="B11510" s="114" t="s">
        <v>658</v>
      </c>
      <c r="C11510" s="114" t="s">
        <v>1379</v>
      </c>
      <c r="D11510" s="114" t="s">
        <v>1080</v>
      </c>
      <c r="E11510" s="21" t="str">
        <f t="shared" si="45"/>
        <v>VTIME.LPV.LPVINSUDB.CLAIM_CES</v>
      </c>
    </row>
    <row r="11511" spans="1:5" ht="14.25" customHeight="1">
      <c r="A11511" s="114" t="s">
        <v>666</v>
      </c>
      <c r="B11511" s="114" t="s">
        <v>658</v>
      </c>
      <c r="C11511" s="114" t="s">
        <v>1379</v>
      </c>
      <c r="D11511" s="114" t="s">
        <v>1080</v>
      </c>
      <c r="E11511" s="21" t="str">
        <f t="shared" si="45"/>
        <v>VTIME.LPV.LPVINSUDB.CLAIM_CES</v>
      </c>
    </row>
    <row r="11512" spans="1:5" ht="14.25" customHeight="1">
      <c r="A11512" s="114" t="s">
        <v>666</v>
      </c>
      <c r="B11512" s="114" t="s">
        <v>658</v>
      </c>
      <c r="C11512" s="114" t="s">
        <v>1379</v>
      </c>
      <c r="D11512" s="114" t="s">
        <v>1080</v>
      </c>
      <c r="E11512" s="21" t="str">
        <f t="shared" si="45"/>
        <v>VTIME.LPV.LPVINSUDB.CLAIM_CES</v>
      </c>
    </row>
    <row r="11513" spans="1:5" ht="14.25" customHeight="1">
      <c r="A11513" s="114" t="s">
        <v>666</v>
      </c>
      <c r="B11513" s="114" t="s">
        <v>658</v>
      </c>
      <c r="C11513" s="114" t="s">
        <v>1379</v>
      </c>
      <c r="D11513" s="114" t="s">
        <v>1080</v>
      </c>
      <c r="E11513" s="21" t="str">
        <f t="shared" si="45"/>
        <v>VTIME.LPV.LPVINSUDB.CLAIM_CES</v>
      </c>
    </row>
    <row r="11514" spans="1:5" ht="14.25" customHeight="1">
      <c r="A11514" s="114" t="s">
        <v>666</v>
      </c>
      <c r="B11514" s="114" t="s">
        <v>658</v>
      </c>
      <c r="C11514" s="114" t="s">
        <v>1379</v>
      </c>
      <c r="D11514" s="114" t="s">
        <v>1080</v>
      </c>
      <c r="E11514" s="21" t="str">
        <f t="shared" si="45"/>
        <v>VTIME.LPV.LPVINSUDB.CLAIM_CES</v>
      </c>
    </row>
    <row r="11515" spans="1:5" ht="14.25" customHeight="1">
      <c r="A11515" s="114" t="s">
        <v>666</v>
      </c>
      <c r="B11515" s="114" t="s">
        <v>658</v>
      </c>
      <c r="C11515" s="114" t="s">
        <v>1379</v>
      </c>
      <c r="D11515" s="114" t="s">
        <v>1080</v>
      </c>
      <c r="E11515" s="21" t="str">
        <f t="shared" si="45"/>
        <v>VTIME.LPV.LPVINSUDB.CLAIM_CES</v>
      </c>
    </row>
    <row r="11516" spans="1:5" ht="14.25" customHeight="1">
      <c r="A11516" s="114" t="s">
        <v>666</v>
      </c>
      <c r="B11516" s="114" t="s">
        <v>658</v>
      </c>
      <c r="C11516" s="114" t="s">
        <v>1379</v>
      </c>
      <c r="D11516" s="114" t="s">
        <v>1080</v>
      </c>
      <c r="E11516" s="21" t="str">
        <f t="shared" si="45"/>
        <v>VTIME.LPV.LPVINSUDB.CLAIM_CES</v>
      </c>
    </row>
    <row r="11517" spans="1:5" ht="14.25" customHeight="1">
      <c r="A11517" s="114" t="s">
        <v>666</v>
      </c>
      <c r="B11517" s="114" t="s">
        <v>658</v>
      </c>
      <c r="C11517" s="114" t="s">
        <v>1379</v>
      </c>
      <c r="D11517" s="114" t="s">
        <v>1080</v>
      </c>
      <c r="E11517" s="21" t="str">
        <f t="shared" si="45"/>
        <v>VTIME.LPV.LPVINSUDB.CLAIM_CES</v>
      </c>
    </row>
    <row r="11518" spans="1:5" ht="14.25" customHeight="1">
      <c r="A11518" s="114" t="s">
        <v>666</v>
      </c>
      <c r="B11518" s="114" t="s">
        <v>658</v>
      </c>
      <c r="C11518" s="114" t="s">
        <v>1379</v>
      </c>
      <c r="D11518" s="114" t="s">
        <v>1080</v>
      </c>
      <c r="E11518" s="21" t="str">
        <f t="shared" si="45"/>
        <v>VTIME.LPV.LPVINSUDB.CLAIM_CES</v>
      </c>
    </row>
    <row r="11519" spans="1:5" ht="14.25" customHeight="1">
      <c r="A11519" s="114" t="s">
        <v>666</v>
      </c>
      <c r="B11519" s="114" t="s">
        <v>658</v>
      </c>
      <c r="C11519" s="114" t="s">
        <v>1379</v>
      </c>
      <c r="D11519" s="114" t="s">
        <v>1080</v>
      </c>
      <c r="E11519" s="21" t="str">
        <f t="shared" si="45"/>
        <v>VTIME.LPV.LPVINSUDB.CLAIM_CES</v>
      </c>
    </row>
    <row r="11520" spans="1:5" ht="14.25" customHeight="1">
      <c r="A11520" s="114" t="s">
        <v>666</v>
      </c>
      <c r="B11520" s="114" t="s">
        <v>658</v>
      </c>
      <c r="C11520" s="114" t="s">
        <v>1379</v>
      </c>
      <c r="D11520" s="114" t="s">
        <v>1080</v>
      </c>
      <c r="E11520" s="21" t="str">
        <f t="shared" si="45"/>
        <v>VTIME.LPV.LPVINSUDB.CLAIM_CES</v>
      </c>
    </row>
    <row r="11521" spans="1:5" ht="14.25" customHeight="1">
      <c r="A11521" s="114" t="s">
        <v>666</v>
      </c>
      <c r="B11521" s="114" t="s">
        <v>658</v>
      </c>
      <c r="C11521" s="114" t="s">
        <v>1379</v>
      </c>
      <c r="D11521" s="114" t="s">
        <v>1080</v>
      </c>
      <c r="E11521" s="21" t="str">
        <f t="shared" si="45"/>
        <v>VTIME.LPV.LPVINSUDB.CLAIM_CES</v>
      </c>
    </row>
    <row r="11522" spans="1:5" ht="14.25" customHeight="1">
      <c r="A11522" s="114" t="s">
        <v>666</v>
      </c>
      <c r="B11522" s="114" t="s">
        <v>658</v>
      </c>
      <c r="C11522" s="114" t="s">
        <v>1379</v>
      </c>
      <c r="D11522" s="114" t="s">
        <v>1080</v>
      </c>
      <c r="E11522" s="21" t="str">
        <f t="shared" si="45"/>
        <v>VTIME.LPV.LPVINSUDB.CLAIM_CES</v>
      </c>
    </row>
    <row r="11523" spans="1:5" ht="14.25" customHeight="1">
      <c r="A11523" s="114" t="s">
        <v>666</v>
      </c>
      <c r="B11523" s="114" t="s">
        <v>658</v>
      </c>
      <c r="C11523" s="114" t="s">
        <v>1379</v>
      </c>
      <c r="D11523" s="114" t="s">
        <v>1080</v>
      </c>
      <c r="E11523" s="21" t="str">
        <f t="shared" si="45"/>
        <v>VTIME.LPV.LPVINSUDB.CLAIM_CES</v>
      </c>
    </row>
    <row r="11524" spans="1:5" ht="14.25" customHeight="1">
      <c r="A11524" s="114" t="s">
        <v>666</v>
      </c>
      <c r="B11524" s="114" t="s">
        <v>658</v>
      </c>
      <c r="C11524" s="114" t="s">
        <v>1379</v>
      </c>
      <c r="D11524" s="114" t="s">
        <v>1080</v>
      </c>
      <c r="E11524" s="21" t="str">
        <f t="shared" si="45"/>
        <v>VTIME.LPV.LPVINSUDB.CLAIM_CES</v>
      </c>
    </row>
    <row r="11525" spans="1:5" ht="14.25" customHeight="1">
      <c r="A11525" s="114" t="s">
        <v>666</v>
      </c>
      <c r="B11525" s="114" t="s">
        <v>658</v>
      </c>
      <c r="C11525" s="114" t="s">
        <v>1379</v>
      </c>
      <c r="D11525" s="114" t="s">
        <v>1080</v>
      </c>
      <c r="E11525" s="21" t="str">
        <f t="shared" si="45"/>
        <v>VTIME.LPV.LPVINSUDB.CLAIM_CES</v>
      </c>
    </row>
    <row r="11526" spans="1:5" ht="14.25" customHeight="1">
      <c r="A11526" s="114" t="s">
        <v>666</v>
      </c>
      <c r="B11526" s="114" t="s">
        <v>658</v>
      </c>
      <c r="C11526" s="114" t="s">
        <v>1379</v>
      </c>
      <c r="D11526" s="114" t="s">
        <v>1080</v>
      </c>
      <c r="E11526" s="21" t="str">
        <f t="shared" si="45"/>
        <v>VTIME.LPV.LPVINSUDB.CLAIM_CES</v>
      </c>
    </row>
    <row r="11527" spans="1:5" ht="14.25" customHeight="1">
      <c r="A11527" s="114" t="s">
        <v>666</v>
      </c>
      <c r="B11527" s="114" t="s">
        <v>658</v>
      </c>
      <c r="C11527" s="114" t="s">
        <v>1379</v>
      </c>
      <c r="D11527" s="114" t="s">
        <v>1080</v>
      </c>
      <c r="E11527" s="21" t="str">
        <f t="shared" si="45"/>
        <v>VTIME.LPV.LPVINSUDB.CLAIM_CES</v>
      </c>
    </row>
    <row r="11528" spans="1:5" ht="14.25" customHeight="1">
      <c r="A11528" s="114" t="s">
        <v>666</v>
      </c>
      <c r="B11528" s="114" t="s">
        <v>658</v>
      </c>
      <c r="C11528" s="114" t="s">
        <v>1379</v>
      </c>
      <c r="D11528" s="114" t="s">
        <v>1080</v>
      </c>
      <c r="E11528" s="21" t="str">
        <f t="shared" si="45"/>
        <v>VTIME.LPV.LPVINSUDB.CLAIM_CES</v>
      </c>
    </row>
    <row r="11529" spans="1:5" ht="14.25" customHeight="1">
      <c r="A11529" s="114" t="s">
        <v>666</v>
      </c>
      <c r="B11529" s="114" t="s">
        <v>658</v>
      </c>
      <c r="C11529" s="114" t="s">
        <v>1379</v>
      </c>
      <c r="D11529" s="114" t="s">
        <v>1080</v>
      </c>
      <c r="E11529" s="21" t="str">
        <f t="shared" si="45"/>
        <v>VTIME.LPV.LPVINSUDB.CLAIM_CES</v>
      </c>
    </row>
    <row r="11530" spans="1:5" ht="14.25" customHeight="1">
      <c r="A11530" s="114" t="s">
        <v>666</v>
      </c>
      <c r="B11530" s="114" t="s">
        <v>658</v>
      </c>
      <c r="C11530" s="114" t="s">
        <v>1379</v>
      </c>
      <c r="D11530" s="114" t="s">
        <v>1080</v>
      </c>
      <c r="E11530" s="21" t="str">
        <f t="shared" si="45"/>
        <v>VTIME.LPV.LPVINSUDB.CLAIM_CES</v>
      </c>
    </row>
    <row r="11531" spans="1:5" ht="14.25" customHeight="1">
      <c r="A11531" s="114" t="s">
        <v>666</v>
      </c>
      <c r="B11531" s="114" t="s">
        <v>658</v>
      </c>
      <c r="C11531" s="114" t="s">
        <v>1379</v>
      </c>
      <c r="D11531" s="114" t="s">
        <v>1080</v>
      </c>
      <c r="E11531" s="21" t="str">
        <f t="shared" si="45"/>
        <v>VTIME.LPV.LPVINSUDB.CLAIM_CES</v>
      </c>
    </row>
    <row r="11532" spans="1:5" ht="14.25" customHeight="1">
      <c r="A11532" s="114" t="s">
        <v>666</v>
      </c>
      <c r="B11532" s="114" t="s">
        <v>658</v>
      </c>
      <c r="C11532" s="114" t="s">
        <v>1379</v>
      </c>
      <c r="D11532" s="114" t="s">
        <v>1080</v>
      </c>
      <c r="E11532" s="21" t="str">
        <f t="shared" si="45"/>
        <v>VTIME.LPV.LPVINSUDB.CLAIM_CES</v>
      </c>
    </row>
    <row r="11533" spans="1:5" ht="14.25" customHeight="1">
      <c r="A11533" s="114" t="s">
        <v>666</v>
      </c>
      <c r="B11533" s="114" t="s">
        <v>658</v>
      </c>
      <c r="C11533" s="114" t="s">
        <v>1379</v>
      </c>
      <c r="D11533" s="114" t="s">
        <v>1080</v>
      </c>
      <c r="E11533" s="21" t="str">
        <f t="shared" si="45"/>
        <v>VTIME.LPV.LPVINSUDB.CLAIM_CES</v>
      </c>
    </row>
    <row r="11534" spans="1:5" ht="14.25" customHeight="1">
      <c r="A11534" s="114" t="s">
        <v>666</v>
      </c>
      <c r="B11534" s="114" t="s">
        <v>658</v>
      </c>
      <c r="C11534" s="114" t="s">
        <v>1379</v>
      </c>
      <c r="D11534" s="114" t="s">
        <v>1080</v>
      </c>
      <c r="E11534" s="21" t="str">
        <f t="shared" si="45"/>
        <v>VTIME.LPV.LPVINSUDB.CLAIM_CES</v>
      </c>
    </row>
    <row r="11535" spans="1:5" ht="14.25" customHeight="1">
      <c r="A11535" s="114" t="s">
        <v>666</v>
      </c>
      <c r="B11535" s="114" t="s">
        <v>658</v>
      </c>
      <c r="C11535" s="114" t="s">
        <v>1379</v>
      </c>
      <c r="D11535" s="114" t="s">
        <v>1080</v>
      </c>
      <c r="E11535" s="21" t="str">
        <f t="shared" si="45"/>
        <v>VTIME.LPV.LPVINSUDB.CLAIM_CES</v>
      </c>
    </row>
    <row r="11536" spans="1:5" ht="14.25" customHeight="1">
      <c r="A11536" s="114" t="s">
        <v>666</v>
      </c>
      <c r="B11536" s="114" t="s">
        <v>658</v>
      </c>
      <c r="C11536" s="114" t="s">
        <v>1379</v>
      </c>
      <c r="D11536" s="114" t="s">
        <v>1080</v>
      </c>
      <c r="E11536" s="21" t="str">
        <f t="shared" si="45"/>
        <v>VTIME.LPV.LPVINSUDB.CLAIM_CES</v>
      </c>
    </row>
    <row r="11537" spans="1:5" ht="14.25" customHeight="1">
      <c r="A11537" s="114" t="s">
        <v>666</v>
      </c>
      <c r="B11537" s="114" t="s">
        <v>658</v>
      </c>
      <c r="C11537" s="114" t="s">
        <v>1379</v>
      </c>
      <c r="D11537" s="114" t="s">
        <v>1080</v>
      </c>
      <c r="E11537" s="21" t="str">
        <f t="shared" si="45"/>
        <v>VTIME.LPV.LPVINSUDB.CLAIM_CES</v>
      </c>
    </row>
    <row r="11538" spans="1:5" ht="14.25" customHeight="1">
      <c r="A11538" s="114" t="s">
        <v>666</v>
      </c>
      <c r="B11538" s="114" t="s">
        <v>658</v>
      </c>
      <c r="C11538" s="114" t="s">
        <v>1379</v>
      </c>
      <c r="D11538" s="114" t="s">
        <v>1080</v>
      </c>
      <c r="E11538" s="21" t="str">
        <f t="shared" si="45"/>
        <v>VTIME.LPV.LPVINSUDB.CLAIM_CES</v>
      </c>
    </row>
    <row r="11539" spans="1:5" ht="14.25" customHeight="1">
      <c r="A11539" s="114" t="s">
        <v>666</v>
      </c>
      <c r="B11539" s="114" t="s">
        <v>658</v>
      </c>
      <c r="C11539" s="114" t="s">
        <v>1379</v>
      </c>
      <c r="D11539" s="114" t="s">
        <v>1080</v>
      </c>
      <c r="E11539" s="21" t="str">
        <f t="shared" si="45"/>
        <v>VTIME.LPV.LPVINSUDB.CLAIM_CES</v>
      </c>
    </row>
    <row r="11540" spans="1:5" ht="14.25" customHeight="1">
      <c r="A11540" s="114" t="s">
        <v>666</v>
      </c>
      <c r="B11540" s="114" t="s">
        <v>658</v>
      </c>
      <c r="C11540" s="114" t="s">
        <v>1379</v>
      </c>
      <c r="D11540" s="114" t="s">
        <v>1080</v>
      </c>
      <c r="E11540" s="21" t="str">
        <f t="shared" si="45"/>
        <v>VTIME.LPV.LPVINSUDB.CLAIM_CES</v>
      </c>
    </row>
    <row r="11541" spans="1:5" ht="14.25" customHeight="1">
      <c r="A11541" s="114" t="s">
        <v>666</v>
      </c>
      <c r="B11541" s="114" t="s">
        <v>658</v>
      </c>
      <c r="C11541" s="114" t="s">
        <v>1379</v>
      </c>
      <c r="D11541" s="114" t="s">
        <v>1080</v>
      </c>
      <c r="E11541" s="21" t="str">
        <f t="shared" si="45"/>
        <v>VTIME.LPV.LPVINSUDB.CLAIM_CES</v>
      </c>
    </row>
    <row r="11542" spans="1:5" ht="14.25" customHeight="1">
      <c r="A11542" s="114" t="s">
        <v>666</v>
      </c>
      <c r="B11542" s="114" t="s">
        <v>658</v>
      </c>
      <c r="C11542" s="114" t="s">
        <v>1379</v>
      </c>
      <c r="D11542" s="114" t="s">
        <v>1080</v>
      </c>
      <c r="E11542" s="21" t="str">
        <f t="shared" si="45"/>
        <v>VTIME.LPV.LPVINSUDB.CLAIM_CES</v>
      </c>
    </row>
    <row r="11543" spans="1:5" ht="14.25" customHeight="1">
      <c r="A11543" s="114" t="s">
        <v>666</v>
      </c>
      <c r="B11543" s="114" t="s">
        <v>658</v>
      </c>
      <c r="C11543" s="114" t="s">
        <v>1379</v>
      </c>
      <c r="D11543" s="114" t="s">
        <v>1080</v>
      </c>
      <c r="E11543" s="21" t="str">
        <f t="shared" si="45"/>
        <v>VTIME.LPV.LPVINSUDB.CLAIM_CES</v>
      </c>
    </row>
    <row r="11544" spans="1:5" ht="14.25" customHeight="1">
      <c r="A11544" s="114" t="s">
        <v>666</v>
      </c>
      <c r="B11544" s="114" t="s">
        <v>658</v>
      </c>
      <c r="C11544" s="114" t="s">
        <v>1379</v>
      </c>
      <c r="D11544" s="114" t="s">
        <v>1080</v>
      </c>
      <c r="E11544" s="21" t="str">
        <f t="shared" si="45"/>
        <v>VTIME.LPV.LPVINSUDB.CLAIM_CES</v>
      </c>
    </row>
    <row r="11545" spans="1:5" ht="14.25" customHeight="1">
      <c r="A11545" s="114" t="s">
        <v>666</v>
      </c>
      <c r="B11545" s="114" t="s">
        <v>658</v>
      </c>
      <c r="C11545" s="114" t="s">
        <v>1379</v>
      </c>
      <c r="D11545" s="114" t="s">
        <v>1080</v>
      </c>
      <c r="E11545" s="21" t="str">
        <f t="shared" si="45"/>
        <v>VTIME.LPV.LPVINSUDB.CLAIM_CES</v>
      </c>
    </row>
    <row r="11546" spans="1:5" ht="14.25" customHeight="1">
      <c r="A11546" s="114" t="s">
        <v>666</v>
      </c>
      <c r="B11546" s="114" t="s">
        <v>658</v>
      </c>
      <c r="C11546" s="114" t="s">
        <v>1379</v>
      </c>
      <c r="D11546" s="114" t="s">
        <v>1080</v>
      </c>
      <c r="E11546" s="21" t="str">
        <f t="shared" si="45"/>
        <v>VTIME.LPV.LPVINSUDB.CLAIM_CES</v>
      </c>
    </row>
    <row r="11547" spans="1:5" ht="14.25" customHeight="1">
      <c r="A11547" s="114" t="s">
        <v>666</v>
      </c>
      <c r="B11547" s="114" t="s">
        <v>658</v>
      </c>
      <c r="C11547" s="114" t="s">
        <v>1379</v>
      </c>
      <c r="D11547" s="114" t="s">
        <v>1080</v>
      </c>
      <c r="E11547" s="21" t="str">
        <f t="shared" si="45"/>
        <v>VTIME.LPV.LPVINSUDB.CLAIM_CES</v>
      </c>
    </row>
    <row r="11548" spans="1:5" ht="14.25" customHeight="1">
      <c r="A11548" s="114" t="s">
        <v>666</v>
      </c>
      <c r="B11548" s="114" t="s">
        <v>658</v>
      </c>
      <c r="C11548" s="114" t="s">
        <v>1379</v>
      </c>
      <c r="D11548" s="114" t="s">
        <v>1080</v>
      </c>
      <c r="E11548" s="21" t="str">
        <f t="shared" si="45"/>
        <v>VTIME.LPV.LPVINSUDB.CLAIM_CES</v>
      </c>
    </row>
    <row r="11549" spans="1:5" ht="14.25" customHeight="1">
      <c r="A11549" s="114" t="s">
        <v>666</v>
      </c>
      <c r="B11549" s="114" t="s">
        <v>658</v>
      </c>
      <c r="C11549" s="114" t="s">
        <v>1379</v>
      </c>
      <c r="D11549" s="114" t="s">
        <v>1080</v>
      </c>
      <c r="E11549" s="21" t="str">
        <f t="shared" si="45"/>
        <v>VTIME.LPV.LPVINSUDB.CLAIM_CES</v>
      </c>
    </row>
    <row r="11550" spans="1:5" ht="14.25" customHeight="1">
      <c r="A11550" s="114" t="s">
        <v>666</v>
      </c>
      <c r="B11550" s="114" t="s">
        <v>658</v>
      </c>
      <c r="C11550" s="114" t="s">
        <v>1379</v>
      </c>
      <c r="D11550" s="114" t="s">
        <v>1082</v>
      </c>
      <c r="E11550" s="21" t="str">
        <f t="shared" si="45"/>
        <v>VTIME.LPV.LPVINSUDB.CLAIM_HIS</v>
      </c>
    </row>
    <row r="11551" spans="1:5" ht="14.25" customHeight="1">
      <c r="A11551" s="114" t="s">
        <v>666</v>
      </c>
      <c r="B11551" s="114" t="s">
        <v>658</v>
      </c>
      <c r="C11551" s="114" t="s">
        <v>1379</v>
      </c>
      <c r="D11551" s="114" t="s">
        <v>1082</v>
      </c>
      <c r="E11551" s="21" t="str">
        <f t="shared" si="45"/>
        <v>VTIME.LPV.LPVINSUDB.CLAIM_HIS</v>
      </c>
    </row>
    <row r="11552" spans="1:5" ht="14.25" customHeight="1">
      <c r="A11552" s="114" t="s">
        <v>666</v>
      </c>
      <c r="B11552" s="114" t="s">
        <v>658</v>
      </c>
      <c r="C11552" s="114" t="s">
        <v>1379</v>
      </c>
      <c r="D11552" s="114" t="s">
        <v>1082</v>
      </c>
      <c r="E11552" s="21" t="str">
        <f t="shared" si="45"/>
        <v>VTIME.LPV.LPVINSUDB.CLAIM_HIS</v>
      </c>
    </row>
    <row r="11553" spans="1:5" ht="14.25" customHeight="1">
      <c r="A11553" s="114" t="s">
        <v>666</v>
      </c>
      <c r="B11553" s="114" t="s">
        <v>658</v>
      </c>
      <c r="C11553" s="114" t="s">
        <v>1379</v>
      </c>
      <c r="D11553" s="114" t="s">
        <v>1082</v>
      </c>
      <c r="E11553" s="21" t="str">
        <f t="shared" si="45"/>
        <v>VTIME.LPV.LPVINSUDB.CLAIM_HIS</v>
      </c>
    </row>
    <row r="11554" spans="1:5" ht="14.25" customHeight="1">
      <c r="A11554" s="114" t="s">
        <v>666</v>
      </c>
      <c r="B11554" s="114" t="s">
        <v>658</v>
      </c>
      <c r="C11554" s="114" t="s">
        <v>1379</v>
      </c>
      <c r="D11554" s="114" t="s">
        <v>1082</v>
      </c>
      <c r="E11554" s="21" t="str">
        <f t="shared" si="45"/>
        <v>VTIME.LPV.LPVINSUDB.CLAIM_HIS</v>
      </c>
    </row>
    <row r="11555" spans="1:5" ht="14.25" customHeight="1">
      <c r="A11555" s="114" t="s">
        <v>666</v>
      </c>
      <c r="B11555" s="114" t="s">
        <v>658</v>
      </c>
      <c r="C11555" s="114" t="s">
        <v>1379</v>
      </c>
      <c r="D11555" s="114" t="s">
        <v>1082</v>
      </c>
      <c r="E11555" s="21" t="str">
        <f t="shared" si="45"/>
        <v>VTIME.LPV.LPVINSUDB.CLAIM_HIS</v>
      </c>
    </row>
    <row r="11556" spans="1:5" ht="14.25" customHeight="1">
      <c r="A11556" s="114" t="s">
        <v>666</v>
      </c>
      <c r="B11556" s="114" t="s">
        <v>658</v>
      </c>
      <c r="C11556" s="114" t="s">
        <v>1379</v>
      </c>
      <c r="D11556" s="114" t="s">
        <v>1082</v>
      </c>
      <c r="E11556" s="21" t="str">
        <f t="shared" si="45"/>
        <v>VTIME.LPV.LPVINSUDB.CLAIM_HIS</v>
      </c>
    </row>
    <row r="11557" spans="1:5" ht="14.25" customHeight="1">
      <c r="A11557" s="114" t="s">
        <v>666</v>
      </c>
      <c r="B11557" s="114" t="s">
        <v>658</v>
      </c>
      <c r="C11557" s="114" t="s">
        <v>1379</v>
      </c>
      <c r="D11557" s="114" t="s">
        <v>1082</v>
      </c>
      <c r="E11557" s="21" t="str">
        <f t="shared" si="45"/>
        <v>VTIME.LPV.LPVINSUDB.CLAIM_HIS</v>
      </c>
    </row>
    <row r="11558" spans="1:5" ht="14.25" customHeight="1">
      <c r="A11558" s="114" t="s">
        <v>666</v>
      </c>
      <c r="B11558" s="114" t="s">
        <v>658</v>
      </c>
      <c r="C11558" s="114" t="s">
        <v>1379</v>
      </c>
      <c r="D11558" s="114" t="s">
        <v>1082</v>
      </c>
      <c r="E11558" s="21" t="str">
        <f t="shared" si="45"/>
        <v>VTIME.LPV.LPVINSUDB.CLAIM_HIS</v>
      </c>
    </row>
    <row r="11559" spans="1:5" ht="14.25" customHeight="1">
      <c r="A11559" s="114" t="s">
        <v>666</v>
      </c>
      <c r="B11559" s="114" t="s">
        <v>658</v>
      </c>
      <c r="C11559" s="114" t="s">
        <v>1379</v>
      </c>
      <c r="D11559" s="114" t="s">
        <v>1082</v>
      </c>
      <c r="E11559" s="21" t="str">
        <f t="shared" si="45"/>
        <v>VTIME.LPV.LPVINSUDB.CLAIM_HIS</v>
      </c>
    </row>
    <row r="11560" spans="1:5" ht="14.25" customHeight="1">
      <c r="A11560" s="114" t="s">
        <v>666</v>
      </c>
      <c r="B11560" s="114" t="s">
        <v>658</v>
      </c>
      <c r="C11560" s="114" t="s">
        <v>1379</v>
      </c>
      <c r="D11560" s="114" t="s">
        <v>1082</v>
      </c>
      <c r="E11560" s="21" t="str">
        <f t="shared" si="45"/>
        <v>VTIME.LPV.LPVINSUDB.CLAIM_HIS</v>
      </c>
    </row>
    <row r="11561" spans="1:5" ht="14.25" customHeight="1">
      <c r="A11561" s="114" t="s">
        <v>666</v>
      </c>
      <c r="B11561" s="114" t="s">
        <v>658</v>
      </c>
      <c r="C11561" s="114" t="s">
        <v>1379</v>
      </c>
      <c r="D11561" s="114" t="s">
        <v>1082</v>
      </c>
      <c r="E11561" s="21" t="str">
        <f t="shared" si="45"/>
        <v>VTIME.LPV.LPVINSUDB.CLAIM_HIS</v>
      </c>
    </row>
    <row r="11562" spans="1:5" ht="14.25" customHeight="1">
      <c r="A11562" s="114" t="s">
        <v>666</v>
      </c>
      <c r="B11562" s="114" t="s">
        <v>658</v>
      </c>
      <c r="C11562" s="114" t="s">
        <v>1379</v>
      </c>
      <c r="D11562" s="114" t="s">
        <v>1082</v>
      </c>
      <c r="E11562" s="21" t="str">
        <f t="shared" si="45"/>
        <v>VTIME.LPV.LPVINSUDB.CLAIM_HIS</v>
      </c>
    </row>
    <row r="11563" spans="1:5" ht="14.25" customHeight="1">
      <c r="A11563" s="114" t="s">
        <v>666</v>
      </c>
      <c r="B11563" s="114" t="s">
        <v>658</v>
      </c>
      <c r="C11563" s="114" t="s">
        <v>1379</v>
      </c>
      <c r="D11563" s="114" t="s">
        <v>1082</v>
      </c>
      <c r="E11563" s="21" t="str">
        <f t="shared" si="45"/>
        <v>VTIME.LPV.LPVINSUDB.CLAIM_HIS</v>
      </c>
    </row>
    <row r="11564" spans="1:5" ht="14.25" customHeight="1">
      <c r="A11564" s="114" t="s">
        <v>666</v>
      </c>
      <c r="B11564" s="114" t="s">
        <v>658</v>
      </c>
      <c r="C11564" s="114" t="s">
        <v>1379</v>
      </c>
      <c r="D11564" s="114" t="s">
        <v>1082</v>
      </c>
      <c r="E11564" s="21" t="str">
        <f t="shared" si="45"/>
        <v>VTIME.LPV.LPVINSUDB.CLAIM_HIS</v>
      </c>
    </row>
    <row r="11565" spans="1:5" ht="14.25" customHeight="1">
      <c r="A11565" s="114" t="s">
        <v>666</v>
      </c>
      <c r="B11565" s="114" t="s">
        <v>658</v>
      </c>
      <c r="C11565" s="114" t="s">
        <v>1379</v>
      </c>
      <c r="D11565" s="114" t="s">
        <v>1082</v>
      </c>
      <c r="E11565" s="21" t="str">
        <f t="shared" si="45"/>
        <v>VTIME.LPV.LPVINSUDB.CLAIM_HIS</v>
      </c>
    </row>
    <row r="11566" spans="1:5" ht="14.25" customHeight="1">
      <c r="A11566" s="114" t="s">
        <v>666</v>
      </c>
      <c r="B11566" s="114" t="s">
        <v>658</v>
      </c>
      <c r="C11566" s="114" t="s">
        <v>1379</v>
      </c>
      <c r="D11566" s="114" t="s">
        <v>1082</v>
      </c>
      <c r="E11566" s="21" t="str">
        <f t="shared" si="45"/>
        <v>VTIME.LPV.LPVINSUDB.CLAIM_HIS</v>
      </c>
    </row>
    <row r="11567" spans="1:5" ht="14.25" customHeight="1">
      <c r="A11567" s="114" t="s">
        <v>666</v>
      </c>
      <c r="B11567" s="114" t="s">
        <v>658</v>
      </c>
      <c r="C11567" s="114" t="s">
        <v>1379</v>
      </c>
      <c r="D11567" s="114" t="s">
        <v>1082</v>
      </c>
      <c r="E11567" s="21" t="str">
        <f t="shared" si="45"/>
        <v>VTIME.LPV.LPVINSUDB.CLAIM_HIS</v>
      </c>
    </row>
    <row r="11568" spans="1:5" ht="14.25" customHeight="1">
      <c r="A11568" s="114" t="s">
        <v>666</v>
      </c>
      <c r="B11568" s="114" t="s">
        <v>658</v>
      </c>
      <c r="C11568" s="114" t="s">
        <v>1379</v>
      </c>
      <c r="D11568" s="114" t="s">
        <v>1082</v>
      </c>
      <c r="E11568" s="21" t="str">
        <f t="shared" si="45"/>
        <v>VTIME.LPV.LPVINSUDB.CLAIM_HIS</v>
      </c>
    </row>
    <row r="11569" spans="1:5" ht="14.25" customHeight="1">
      <c r="A11569" s="114" t="s">
        <v>666</v>
      </c>
      <c r="B11569" s="114" t="s">
        <v>658</v>
      </c>
      <c r="C11569" s="114" t="s">
        <v>1379</v>
      </c>
      <c r="D11569" s="114" t="s">
        <v>1082</v>
      </c>
      <c r="E11569" s="21" t="str">
        <f t="shared" si="45"/>
        <v>VTIME.LPV.LPVINSUDB.CLAIM_HIS</v>
      </c>
    </row>
    <row r="11570" spans="1:5" ht="14.25" customHeight="1">
      <c r="A11570" s="114" t="s">
        <v>666</v>
      </c>
      <c r="B11570" s="114" t="s">
        <v>658</v>
      </c>
      <c r="C11570" s="114" t="s">
        <v>1379</v>
      </c>
      <c r="D11570" s="114" t="s">
        <v>1082</v>
      </c>
      <c r="E11570" s="21" t="str">
        <f t="shared" si="45"/>
        <v>VTIME.LPV.LPVINSUDB.CLAIM_HIS</v>
      </c>
    </row>
    <row r="11571" spans="1:5" ht="14.25" customHeight="1">
      <c r="A11571" s="114" t="s">
        <v>666</v>
      </c>
      <c r="B11571" s="114" t="s">
        <v>658</v>
      </c>
      <c r="C11571" s="114" t="s">
        <v>1379</v>
      </c>
      <c r="D11571" s="114" t="s">
        <v>1082</v>
      </c>
      <c r="E11571" s="21" t="str">
        <f t="shared" si="45"/>
        <v>VTIME.LPV.LPVINSUDB.CLAIM_HIS</v>
      </c>
    </row>
    <row r="11572" spans="1:5" ht="14.25" customHeight="1">
      <c r="A11572" s="114" t="s">
        <v>666</v>
      </c>
      <c r="B11572" s="114" t="s">
        <v>658</v>
      </c>
      <c r="C11572" s="114" t="s">
        <v>1379</v>
      </c>
      <c r="D11572" s="114" t="s">
        <v>1082</v>
      </c>
      <c r="E11572" s="21" t="str">
        <f t="shared" si="45"/>
        <v>VTIME.LPV.LPVINSUDB.CLAIM_HIS</v>
      </c>
    </row>
    <row r="11573" spans="1:5" ht="14.25" customHeight="1">
      <c r="A11573" s="114" t="s">
        <v>666</v>
      </c>
      <c r="B11573" s="114" t="s">
        <v>658</v>
      </c>
      <c r="C11573" s="114" t="s">
        <v>1379</v>
      </c>
      <c r="D11573" s="114" t="s">
        <v>1082</v>
      </c>
      <c r="E11573" s="21" t="str">
        <f t="shared" si="45"/>
        <v>VTIME.LPV.LPVINSUDB.CLAIM_HIS</v>
      </c>
    </row>
    <row r="11574" spans="1:5" ht="14.25" customHeight="1">
      <c r="A11574" s="114" t="s">
        <v>666</v>
      </c>
      <c r="B11574" s="114" t="s">
        <v>658</v>
      </c>
      <c r="C11574" s="114" t="s">
        <v>1379</v>
      </c>
      <c r="D11574" s="114" t="s">
        <v>1082</v>
      </c>
      <c r="E11574" s="21" t="str">
        <f t="shared" si="45"/>
        <v>VTIME.LPV.LPVINSUDB.CLAIM_HIS</v>
      </c>
    </row>
    <row r="11575" spans="1:5" ht="14.25" customHeight="1">
      <c r="A11575" s="114" t="s">
        <v>666</v>
      </c>
      <c r="B11575" s="114" t="s">
        <v>658</v>
      </c>
      <c r="C11575" s="114" t="s">
        <v>1379</v>
      </c>
      <c r="D11575" s="114" t="s">
        <v>1082</v>
      </c>
      <c r="E11575" s="21" t="str">
        <f t="shared" si="45"/>
        <v>VTIME.LPV.LPVINSUDB.CLAIM_HIS</v>
      </c>
    </row>
    <row r="11576" spans="1:5" ht="14.25" customHeight="1">
      <c r="A11576" s="114" t="s">
        <v>666</v>
      </c>
      <c r="B11576" s="114" t="s">
        <v>658</v>
      </c>
      <c r="C11576" s="114" t="s">
        <v>1379</v>
      </c>
      <c r="D11576" s="114" t="s">
        <v>1082</v>
      </c>
      <c r="E11576" s="21" t="str">
        <f t="shared" si="45"/>
        <v>VTIME.LPV.LPVINSUDB.CLAIM_HIS</v>
      </c>
    </row>
    <row r="11577" spans="1:5" ht="14.25" customHeight="1">
      <c r="A11577" s="114" t="s">
        <v>666</v>
      </c>
      <c r="B11577" s="114" t="s">
        <v>658</v>
      </c>
      <c r="C11577" s="114" t="s">
        <v>1379</v>
      </c>
      <c r="D11577" s="114" t="s">
        <v>1082</v>
      </c>
      <c r="E11577" s="21" t="str">
        <f t="shared" si="45"/>
        <v>VTIME.LPV.LPVINSUDB.CLAIM_HIS</v>
      </c>
    </row>
    <row r="11578" spans="1:5" ht="14.25" customHeight="1">
      <c r="A11578" s="114" t="s">
        <v>666</v>
      </c>
      <c r="B11578" s="114" t="s">
        <v>658</v>
      </c>
      <c r="C11578" s="114" t="s">
        <v>1379</v>
      </c>
      <c r="D11578" s="114" t="s">
        <v>1082</v>
      </c>
      <c r="E11578" s="21" t="str">
        <f t="shared" si="45"/>
        <v>VTIME.LPV.LPVINSUDB.CLAIM_HIS</v>
      </c>
    </row>
    <row r="11579" spans="1:5" ht="14.25" customHeight="1">
      <c r="A11579" s="114" t="s">
        <v>666</v>
      </c>
      <c r="B11579" s="114" t="s">
        <v>658</v>
      </c>
      <c r="C11579" s="114" t="s">
        <v>1379</v>
      </c>
      <c r="D11579" s="114" t="s">
        <v>1082</v>
      </c>
      <c r="E11579" s="21" t="str">
        <f t="shared" si="45"/>
        <v>VTIME.LPV.LPVINSUDB.CLAIM_HIS</v>
      </c>
    </row>
    <row r="11580" spans="1:5" ht="14.25" customHeight="1">
      <c r="A11580" s="114" t="s">
        <v>666</v>
      </c>
      <c r="B11580" s="114" t="s">
        <v>658</v>
      </c>
      <c r="C11580" s="114" t="s">
        <v>1379</v>
      </c>
      <c r="D11580" s="114" t="s">
        <v>1082</v>
      </c>
      <c r="E11580" s="21" t="str">
        <f t="shared" si="45"/>
        <v>VTIME.LPV.LPVINSUDB.CLAIM_HIS</v>
      </c>
    </row>
    <row r="11581" spans="1:5" ht="14.25" customHeight="1">
      <c r="A11581" s="114" t="s">
        <v>666</v>
      </c>
      <c r="B11581" s="114" t="s">
        <v>658</v>
      </c>
      <c r="C11581" s="114" t="s">
        <v>1379</v>
      </c>
      <c r="D11581" s="114" t="s">
        <v>1082</v>
      </c>
      <c r="E11581" s="21" t="str">
        <f t="shared" si="45"/>
        <v>VTIME.LPV.LPVINSUDB.CLAIM_HIS</v>
      </c>
    </row>
    <row r="11582" spans="1:5" ht="14.25" customHeight="1">
      <c r="A11582" s="114" t="s">
        <v>666</v>
      </c>
      <c r="B11582" s="114" t="s">
        <v>658</v>
      </c>
      <c r="C11582" s="114" t="s">
        <v>1379</v>
      </c>
      <c r="D11582" s="114" t="s">
        <v>1082</v>
      </c>
      <c r="E11582" s="21" t="str">
        <f t="shared" si="45"/>
        <v>VTIME.LPV.LPVINSUDB.CLAIM_HIS</v>
      </c>
    </row>
    <row r="11583" spans="1:5" ht="14.25" customHeight="1">
      <c r="A11583" s="114" t="s">
        <v>666</v>
      </c>
      <c r="B11583" s="114" t="s">
        <v>658</v>
      </c>
      <c r="C11583" s="114" t="s">
        <v>1379</v>
      </c>
      <c r="D11583" s="114" t="s">
        <v>1082</v>
      </c>
      <c r="E11583" s="21" t="str">
        <f t="shared" si="45"/>
        <v>VTIME.LPV.LPVINSUDB.CLAIM_HIS</v>
      </c>
    </row>
    <row r="11584" spans="1:5" ht="14.25" customHeight="1">
      <c r="A11584" s="114" t="s">
        <v>666</v>
      </c>
      <c r="B11584" s="114" t="s">
        <v>658</v>
      </c>
      <c r="C11584" s="114" t="s">
        <v>1379</v>
      </c>
      <c r="D11584" s="114" t="s">
        <v>1082</v>
      </c>
      <c r="E11584" s="21" t="str">
        <f t="shared" si="45"/>
        <v>VTIME.LPV.LPVINSUDB.CLAIM_HIS</v>
      </c>
    </row>
    <row r="11585" spans="1:5" ht="14.25" customHeight="1">
      <c r="A11585" s="114" t="s">
        <v>666</v>
      </c>
      <c r="B11585" s="114" t="s">
        <v>658</v>
      </c>
      <c r="C11585" s="114" t="s">
        <v>1379</v>
      </c>
      <c r="D11585" s="114" t="s">
        <v>1082</v>
      </c>
      <c r="E11585" s="21" t="str">
        <f t="shared" si="45"/>
        <v>VTIME.LPV.LPVINSUDB.CLAIM_HIS</v>
      </c>
    </row>
    <row r="11586" spans="1:5" ht="14.25" customHeight="1">
      <c r="A11586" s="114" t="s">
        <v>666</v>
      </c>
      <c r="B11586" s="114" t="s">
        <v>658</v>
      </c>
      <c r="C11586" s="114" t="s">
        <v>1379</v>
      </c>
      <c r="D11586" s="114" t="s">
        <v>1082</v>
      </c>
      <c r="E11586" s="21" t="str">
        <f t="shared" si="45"/>
        <v>VTIME.LPV.LPVINSUDB.CLAIM_HIS</v>
      </c>
    </row>
    <row r="11587" spans="1:5" ht="14.25" customHeight="1">
      <c r="A11587" s="114" t="s">
        <v>666</v>
      </c>
      <c r="B11587" s="114" t="s">
        <v>658</v>
      </c>
      <c r="C11587" s="114" t="s">
        <v>1379</v>
      </c>
      <c r="D11587" s="114" t="s">
        <v>1082</v>
      </c>
      <c r="E11587" s="21" t="str">
        <f t="shared" si="45"/>
        <v>VTIME.LPV.LPVINSUDB.CLAIM_HIS</v>
      </c>
    </row>
    <row r="11588" spans="1:5" ht="14.25" customHeight="1">
      <c r="A11588" s="114" t="s">
        <v>666</v>
      </c>
      <c r="B11588" s="114" t="s">
        <v>658</v>
      </c>
      <c r="C11588" s="114" t="s">
        <v>1379</v>
      </c>
      <c r="D11588" s="114" t="s">
        <v>1082</v>
      </c>
      <c r="E11588" s="21" t="str">
        <f t="shared" si="45"/>
        <v>VTIME.LPV.LPVINSUDB.CLAIM_HIS</v>
      </c>
    </row>
    <row r="11589" spans="1:5" ht="14.25" customHeight="1">
      <c r="A11589" s="114" t="s">
        <v>666</v>
      </c>
      <c r="B11589" s="114" t="s">
        <v>658</v>
      </c>
      <c r="C11589" s="114" t="s">
        <v>1379</v>
      </c>
      <c r="D11589" s="114" t="s">
        <v>1082</v>
      </c>
      <c r="E11589" s="21" t="str">
        <f t="shared" si="45"/>
        <v>VTIME.LPV.LPVINSUDB.CLAIM_HIS</v>
      </c>
    </row>
    <row r="11590" spans="1:5" ht="14.25" customHeight="1">
      <c r="A11590" s="114" t="s">
        <v>666</v>
      </c>
      <c r="B11590" s="114" t="s">
        <v>658</v>
      </c>
      <c r="C11590" s="114" t="s">
        <v>1379</v>
      </c>
      <c r="D11590" s="114" t="s">
        <v>1082</v>
      </c>
      <c r="E11590" s="21" t="str">
        <f t="shared" si="45"/>
        <v>VTIME.LPV.LPVINSUDB.CLAIM_HIS</v>
      </c>
    </row>
    <row r="11591" spans="1:5" ht="14.25" customHeight="1">
      <c r="A11591" s="114" t="s">
        <v>666</v>
      </c>
      <c r="B11591" s="114" t="s">
        <v>658</v>
      </c>
      <c r="C11591" s="114" t="s">
        <v>1379</v>
      </c>
      <c r="D11591" s="114" t="s">
        <v>1082</v>
      </c>
      <c r="E11591" s="21" t="str">
        <f t="shared" si="45"/>
        <v>VTIME.LPV.LPVINSUDB.CLAIM_HIS</v>
      </c>
    </row>
    <row r="11592" spans="1:5" ht="14.25" customHeight="1">
      <c r="A11592" s="114" t="s">
        <v>666</v>
      </c>
      <c r="B11592" s="114" t="s">
        <v>658</v>
      </c>
      <c r="C11592" s="114" t="s">
        <v>1379</v>
      </c>
      <c r="D11592" s="114" t="s">
        <v>1082</v>
      </c>
      <c r="E11592" s="21" t="str">
        <f t="shared" si="45"/>
        <v>VTIME.LPV.LPVINSUDB.CLAIM_HIS</v>
      </c>
    </row>
    <row r="11593" spans="1:5" ht="14.25" customHeight="1">
      <c r="A11593" s="114" t="s">
        <v>666</v>
      </c>
      <c r="B11593" s="114" t="s">
        <v>658</v>
      </c>
      <c r="C11593" s="114" t="s">
        <v>1379</v>
      </c>
      <c r="D11593" s="114" t="s">
        <v>1082</v>
      </c>
      <c r="E11593" s="21" t="str">
        <f t="shared" si="45"/>
        <v>VTIME.LPV.LPVINSUDB.CLAIM_HIS</v>
      </c>
    </row>
    <row r="11594" spans="1:5" ht="14.25" customHeight="1">
      <c r="A11594" s="114" t="s">
        <v>666</v>
      </c>
      <c r="B11594" s="114" t="s">
        <v>658</v>
      </c>
      <c r="C11594" s="114" t="s">
        <v>1379</v>
      </c>
      <c r="D11594" s="114" t="s">
        <v>1082</v>
      </c>
      <c r="E11594" s="21" t="str">
        <f t="shared" si="45"/>
        <v>VTIME.LPV.LPVINSUDB.CLAIM_HIS</v>
      </c>
    </row>
    <row r="11595" spans="1:5" ht="14.25" customHeight="1">
      <c r="A11595" s="114" t="s">
        <v>666</v>
      </c>
      <c r="B11595" s="114" t="s">
        <v>658</v>
      </c>
      <c r="C11595" s="114" t="s">
        <v>1379</v>
      </c>
      <c r="D11595" s="114" t="s">
        <v>868</v>
      </c>
      <c r="E11595" s="21" t="str">
        <f t="shared" si="45"/>
        <v>VTIME.LPV.LPVINSUDB.CLAIMBENEF</v>
      </c>
    </row>
    <row r="11596" spans="1:5" ht="14.25" customHeight="1">
      <c r="A11596" s="114" t="s">
        <v>666</v>
      </c>
      <c r="B11596" s="114" t="s">
        <v>658</v>
      </c>
      <c r="C11596" s="114" t="s">
        <v>1379</v>
      </c>
      <c r="D11596" s="114" t="s">
        <v>868</v>
      </c>
      <c r="E11596" s="21" t="str">
        <f t="shared" si="45"/>
        <v>VTIME.LPV.LPVINSUDB.CLAIMBENEF</v>
      </c>
    </row>
    <row r="11597" spans="1:5" ht="14.25" customHeight="1">
      <c r="A11597" s="114" t="s">
        <v>666</v>
      </c>
      <c r="B11597" s="114" t="s">
        <v>658</v>
      </c>
      <c r="C11597" s="114" t="s">
        <v>1379</v>
      </c>
      <c r="D11597" s="114" t="s">
        <v>868</v>
      </c>
      <c r="E11597" s="21" t="str">
        <f t="shared" si="45"/>
        <v>VTIME.LPV.LPVINSUDB.CLAIMBENEF</v>
      </c>
    </row>
    <row r="11598" spans="1:5" ht="14.25" customHeight="1">
      <c r="A11598" s="114" t="s">
        <v>666</v>
      </c>
      <c r="B11598" s="114" t="s">
        <v>658</v>
      </c>
      <c r="C11598" s="114" t="s">
        <v>1379</v>
      </c>
      <c r="D11598" s="114" t="s">
        <v>868</v>
      </c>
      <c r="E11598" s="21" t="str">
        <f t="shared" si="45"/>
        <v>VTIME.LPV.LPVINSUDB.CLAIMBENEF</v>
      </c>
    </row>
    <row r="11599" spans="1:5" ht="14.25" customHeight="1">
      <c r="A11599" s="114" t="s">
        <v>666</v>
      </c>
      <c r="B11599" s="114" t="s">
        <v>658</v>
      </c>
      <c r="C11599" s="114" t="s">
        <v>1379</v>
      </c>
      <c r="D11599" s="114" t="s">
        <v>868</v>
      </c>
      <c r="E11599" s="21" t="str">
        <f t="shared" si="45"/>
        <v>VTIME.LPV.LPVINSUDB.CLAIMBENEF</v>
      </c>
    </row>
    <row r="11600" spans="1:5" ht="14.25" customHeight="1">
      <c r="A11600" s="114" t="s">
        <v>666</v>
      </c>
      <c r="B11600" s="114" t="s">
        <v>658</v>
      </c>
      <c r="C11600" s="114" t="s">
        <v>1379</v>
      </c>
      <c r="D11600" s="114" t="s">
        <v>868</v>
      </c>
      <c r="E11600" s="21" t="str">
        <f t="shared" si="45"/>
        <v>VTIME.LPV.LPVINSUDB.CLAIMBENEF</v>
      </c>
    </row>
    <row r="11601" spans="1:5" ht="14.25" customHeight="1">
      <c r="A11601" s="114" t="s">
        <v>666</v>
      </c>
      <c r="B11601" s="114" t="s">
        <v>658</v>
      </c>
      <c r="C11601" s="114" t="s">
        <v>1379</v>
      </c>
      <c r="D11601" s="114" t="s">
        <v>868</v>
      </c>
      <c r="E11601" s="21" t="str">
        <f t="shared" si="45"/>
        <v>VTIME.LPV.LPVINSUDB.CLAIMBENEF</v>
      </c>
    </row>
    <row r="11602" spans="1:5" ht="14.25" customHeight="1">
      <c r="A11602" s="114" t="s">
        <v>666</v>
      </c>
      <c r="B11602" s="114" t="s">
        <v>658</v>
      </c>
      <c r="C11602" s="114" t="s">
        <v>1379</v>
      </c>
      <c r="D11602" s="114" t="s">
        <v>868</v>
      </c>
      <c r="E11602" s="21" t="str">
        <f t="shared" si="45"/>
        <v>VTIME.LPV.LPVINSUDB.CLAIMBENEF</v>
      </c>
    </row>
    <row r="11603" spans="1:5" ht="14.25" customHeight="1">
      <c r="A11603" s="114" t="s">
        <v>666</v>
      </c>
      <c r="B11603" s="114" t="s">
        <v>658</v>
      </c>
      <c r="C11603" s="114" t="s">
        <v>1379</v>
      </c>
      <c r="D11603" s="114" t="s">
        <v>868</v>
      </c>
      <c r="E11603" s="21" t="str">
        <f t="shared" si="45"/>
        <v>VTIME.LPV.LPVINSUDB.CLAIMBENEF</v>
      </c>
    </row>
    <row r="11604" spans="1:5" ht="14.25" customHeight="1">
      <c r="A11604" s="114" t="s">
        <v>666</v>
      </c>
      <c r="B11604" s="114" t="s">
        <v>658</v>
      </c>
      <c r="C11604" s="114" t="s">
        <v>1379</v>
      </c>
      <c r="D11604" s="114" t="s">
        <v>868</v>
      </c>
      <c r="E11604" s="21" t="str">
        <f t="shared" si="45"/>
        <v>VTIME.LPV.LPVINSUDB.CLAIMBENEF</v>
      </c>
    </row>
    <row r="11605" spans="1:5" ht="14.25" customHeight="1">
      <c r="A11605" s="114" t="s">
        <v>666</v>
      </c>
      <c r="B11605" s="114" t="s">
        <v>658</v>
      </c>
      <c r="C11605" s="114" t="s">
        <v>1379</v>
      </c>
      <c r="D11605" s="114" t="s">
        <v>868</v>
      </c>
      <c r="E11605" s="21" t="str">
        <f t="shared" si="45"/>
        <v>VTIME.LPV.LPVINSUDB.CLAIMBENEF</v>
      </c>
    </row>
    <row r="11606" spans="1:5" ht="14.25" customHeight="1">
      <c r="A11606" s="114" t="s">
        <v>666</v>
      </c>
      <c r="B11606" s="114" t="s">
        <v>658</v>
      </c>
      <c r="C11606" s="114" t="s">
        <v>1379</v>
      </c>
      <c r="D11606" s="114" t="s">
        <v>868</v>
      </c>
      <c r="E11606" s="21" t="str">
        <f t="shared" si="45"/>
        <v>VTIME.LPV.LPVINSUDB.CLAIMBENEF</v>
      </c>
    </row>
    <row r="11607" spans="1:5" ht="14.25" customHeight="1">
      <c r="A11607" s="114" t="s">
        <v>666</v>
      </c>
      <c r="B11607" s="114" t="s">
        <v>658</v>
      </c>
      <c r="C11607" s="114" t="s">
        <v>1379</v>
      </c>
      <c r="D11607" s="114" t="s">
        <v>868</v>
      </c>
      <c r="E11607" s="21" t="str">
        <f t="shared" si="45"/>
        <v>VTIME.LPV.LPVINSUDB.CLAIMBENEF</v>
      </c>
    </row>
    <row r="11608" spans="1:5" ht="14.25" customHeight="1">
      <c r="A11608" s="114" t="s">
        <v>666</v>
      </c>
      <c r="B11608" s="114" t="s">
        <v>658</v>
      </c>
      <c r="C11608" s="114" t="s">
        <v>1379</v>
      </c>
      <c r="D11608" s="114" t="s">
        <v>868</v>
      </c>
      <c r="E11608" s="21" t="str">
        <f t="shared" si="45"/>
        <v>VTIME.LPV.LPVINSUDB.CLAIMBENEF</v>
      </c>
    </row>
    <row r="11609" spans="1:5" ht="14.25" customHeight="1">
      <c r="A11609" s="114" t="s">
        <v>666</v>
      </c>
      <c r="B11609" s="114" t="s">
        <v>658</v>
      </c>
      <c r="C11609" s="114" t="s">
        <v>1379</v>
      </c>
      <c r="D11609" s="114" t="s">
        <v>868</v>
      </c>
      <c r="E11609" s="21" t="str">
        <f t="shared" si="45"/>
        <v>VTIME.LPV.LPVINSUDB.CLAIMBENEF</v>
      </c>
    </row>
    <row r="11610" spans="1:5" ht="14.25" customHeight="1">
      <c r="A11610" s="114" t="s">
        <v>666</v>
      </c>
      <c r="B11610" s="114" t="s">
        <v>658</v>
      </c>
      <c r="C11610" s="114" t="s">
        <v>1379</v>
      </c>
      <c r="D11610" s="114" t="s">
        <v>868</v>
      </c>
      <c r="E11610" s="21" t="str">
        <f t="shared" si="45"/>
        <v>VTIME.LPV.LPVINSUDB.CLAIMBENEF</v>
      </c>
    </row>
    <row r="11611" spans="1:5" ht="14.25" customHeight="1">
      <c r="A11611" s="114" t="s">
        <v>666</v>
      </c>
      <c r="B11611" s="114" t="s">
        <v>658</v>
      </c>
      <c r="C11611" s="114" t="s">
        <v>1379</v>
      </c>
      <c r="D11611" s="114" t="s">
        <v>868</v>
      </c>
      <c r="E11611" s="21" t="str">
        <f t="shared" si="45"/>
        <v>VTIME.LPV.LPVINSUDB.CLAIMBENEF</v>
      </c>
    </row>
    <row r="11612" spans="1:5" ht="14.25" customHeight="1">
      <c r="A11612" s="114" t="s">
        <v>666</v>
      </c>
      <c r="B11612" s="114" t="s">
        <v>658</v>
      </c>
      <c r="C11612" s="114" t="s">
        <v>1379</v>
      </c>
      <c r="D11612" s="114" t="s">
        <v>868</v>
      </c>
      <c r="E11612" s="21" t="str">
        <f t="shared" si="45"/>
        <v>VTIME.LPV.LPVINSUDB.CLAIMBENEF</v>
      </c>
    </row>
    <row r="11613" spans="1:5" ht="14.25" customHeight="1">
      <c r="A11613" s="114" t="s">
        <v>666</v>
      </c>
      <c r="B11613" s="114" t="s">
        <v>658</v>
      </c>
      <c r="C11613" s="114" t="s">
        <v>1379</v>
      </c>
      <c r="D11613" s="114" t="s">
        <v>868</v>
      </c>
      <c r="E11613" s="21" t="str">
        <f t="shared" si="45"/>
        <v>VTIME.LPV.LPVINSUDB.CLAIMBENEF</v>
      </c>
    </row>
    <row r="11614" spans="1:5" ht="14.25" customHeight="1">
      <c r="A11614" s="114" t="s">
        <v>666</v>
      </c>
      <c r="B11614" s="114" t="s">
        <v>658</v>
      </c>
      <c r="C11614" s="114" t="s">
        <v>1379</v>
      </c>
      <c r="D11614" s="114" t="s">
        <v>868</v>
      </c>
      <c r="E11614" s="21" t="str">
        <f t="shared" si="45"/>
        <v>VTIME.LPV.LPVINSUDB.CLAIMBENEF</v>
      </c>
    </row>
    <row r="11615" spans="1:5" ht="14.25" customHeight="1">
      <c r="A11615" s="114" t="s">
        <v>666</v>
      </c>
      <c r="B11615" s="114" t="s">
        <v>658</v>
      </c>
      <c r="C11615" s="114" t="s">
        <v>1379</v>
      </c>
      <c r="D11615" s="114" t="s">
        <v>868</v>
      </c>
      <c r="E11615" s="21" t="str">
        <f t="shared" si="45"/>
        <v>VTIME.LPV.LPVINSUDB.CLAIMBENEF</v>
      </c>
    </row>
    <row r="11616" spans="1:5" ht="14.25" customHeight="1">
      <c r="A11616" s="114" t="s">
        <v>666</v>
      </c>
      <c r="B11616" s="114" t="s">
        <v>658</v>
      </c>
      <c r="C11616" s="114" t="s">
        <v>1379</v>
      </c>
      <c r="D11616" s="114" t="s">
        <v>868</v>
      </c>
      <c r="E11616" s="21" t="str">
        <f t="shared" si="45"/>
        <v>VTIME.LPV.LPVINSUDB.CLAIMBENEF</v>
      </c>
    </row>
    <row r="11617" spans="1:5" ht="14.25" customHeight="1">
      <c r="A11617" s="114" t="s">
        <v>666</v>
      </c>
      <c r="B11617" s="114" t="s">
        <v>658</v>
      </c>
      <c r="C11617" s="114" t="s">
        <v>1379</v>
      </c>
      <c r="D11617" s="114" t="s">
        <v>868</v>
      </c>
      <c r="E11617" s="21" t="str">
        <f t="shared" si="45"/>
        <v>VTIME.LPV.LPVINSUDB.CLAIMBENEF</v>
      </c>
    </row>
    <row r="11618" spans="1:5" ht="14.25" customHeight="1">
      <c r="A11618" s="114" t="s">
        <v>666</v>
      </c>
      <c r="B11618" s="114" t="s">
        <v>658</v>
      </c>
      <c r="C11618" s="114" t="s">
        <v>1379</v>
      </c>
      <c r="D11618" s="114" t="s">
        <v>868</v>
      </c>
      <c r="E11618" s="21" t="str">
        <f t="shared" si="45"/>
        <v>VTIME.LPV.LPVINSUDB.CLAIMBENEF</v>
      </c>
    </row>
    <row r="11619" spans="1:5" ht="14.25" customHeight="1">
      <c r="A11619" s="114" t="s">
        <v>666</v>
      </c>
      <c r="B11619" s="114" t="s">
        <v>658</v>
      </c>
      <c r="C11619" s="114" t="s">
        <v>1379</v>
      </c>
      <c r="D11619" s="114" t="s">
        <v>868</v>
      </c>
      <c r="E11619" s="21" t="str">
        <f t="shared" si="45"/>
        <v>VTIME.LPV.LPVINSUDB.CLAIMBENEF</v>
      </c>
    </row>
    <row r="11620" spans="1:5" ht="14.25" customHeight="1">
      <c r="A11620" s="114" t="s">
        <v>666</v>
      </c>
      <c r="B11620" s="114" t="s">
        <v>658</v>
      </c>
      <c r="C11620" s="114" t="s">
        <v>1379</v>
      </c>
      <c r="D11620" s="114" t="s">
        <v>1083</v>
      </c>
      <c r="E11620" s="21" t="str">
        <f t="shared" si="45"/>
        <v>VTIME.LPV.LPVINSUDB.CODE_REG_POLICY</v>
      </c>
    </row>
    <row r="11621" spans="1:5" ht="14.25" customHeight="1">
      <c r="A11621" s="114" t="s">
        <v>666</v>
      </c>
      <c r="B11621" s="114" t="s">
        <v>658</v>
      </c>
      <c r="C11621" s="114" t="s">
        <v>1379</v>
      </c>
      <c r="D11621" s="114" t="s">
        <v>1083</v>
      </c>
      <c r="E11621" s="21" t="str">
        <f t="shared" si="45"/>
        <v>VTIME.LPV.LPVINSUDB.CODE_REG_POLICY</v>
      </c>
    </row>
    <row r="11622" spans="1:5" ht="14.25" customHeight="1">
      <c r="A11622" s="114" t="s">
        <v>666</v>
      </c>
      <c r="B11622" s="114" t="s">
        <v>658</v>
      </c>
      <c r="C11622" s="114" t="s">
        <v>1379</v>
      </c>
      <c r="D11622" s="114" t="s">
        <v>1083</v>
      </c>
      <c r="E11622" s="21" t="str">
        <f t="shared" si="45"/>
        <v>VTIME.LPV.LPVINSUDB.CODE_REG_POLICY</v>
      </c>
    </row>
    <row r="11623" spans="1:5" ht="14.25" customHeight="1">
      <c r="A11623" s="114" t="s">
        <v>666</v>
      </c>
      <c r="B11623" s="114" t="s">
        <v>658</v>
      </c>
      <c r="C11623" s="114" t="s">
        <v>1379</v>
      </c>
      <c r="D11623" s="114" t="s">
        <v>1083</v>
      </c>
      <c r="E11623" s="21" t="str">
        <f t="shared" si="45"/>
        <v>VTIME.LPV.LPVINSUDB.CODE_REG_POLICY</v>
      </c>
    </row>
    <row r="11624" spans="1:5" ht="14.25" customHeight="1">
      <c r="A11624" s="114" t="s">
        <v>666</v>
      </c>
      <c r="B11624" s="114" t="s">
        <v>658</v>
      </c>
      <c r="C11624" s="114" t="s">
        <v>1379</v>
      </c>
      <c r="D11624" s="114" t="s">
        <v>1083</v>
      </c>
      <c r="E11624" s="21" t="str">
        <f t="shared" si="45"/>
        <v>VTIME.LPV.LPVINSUDB.CODE_REG_POLICY</v>
      </c>
    </row>
    <row r="11625" spans="1:5" ht="14.25" customHeight="1">
      <c r="A11625" s="114" t="s">
        <v>666</v>
      </c>
      <c r="B11625" s="114" t="s">
        <v>658</v>
      </c>
      <c r="C11625" s="114" t="s">
        <v>1379</v>
      </c>
      <c r="D11625" s="114" t="s">
        <v>1083</v>
      </c>
      <c r="E11625" s="21" t="str">
        <f t="shared" si="45"/>
        <v>VTIME.LPV.LPVINSUDB.CODE_REG_POLICY</v>
      </c>
    </row>
    <row r="11626" spans="1:5" ht="14.25" customHeight="1">
      <c r="A11626" s="114" t="s">
        <v>666</v>
      </c>
      <c r="B11626" s="114" t="s">
        <v>658</v>
      </c>
      <c r="C11626" s="114" t="s">
        <v>1379</v>
      </c>
      <c r="D11626" s="114" t="s">
        <v>1083</v>
      </c>
      <c r="E11626" s="21" t="str">
        <f t="shared" si="45"/>
        <v>VTIME.LPV.LPVINSUDB.CODE_REG_POLICY</v>
      </c>
    </row>
    <row r="11627" spans="1:5" ht="14.25" customHeight="1">
      <c r="A11627" s="114" t="s">
        <v>666</v>
      </c>
      <c r="B11627" s="114" t="s">
        <v>658</v>
      </c>
      <c r="C11627" s="114" t="s">
        <v>1379</v>
      </c>
      <c r="D11627" s="114" t="s">
        <v>1083</v>
      </c>
      <c r="E11627" s="21" t="str">
        <f t="shared" si="45"/>
        <v>VTIME.LPV.LPVINSUDB.CODE_REG_POLICY</v>
      </c>
    </row>
    <row r="11628" spans="1:5" ht="14.25" customHeight="1">
      <c r="A11628" s="114" t="s">
        <v>666</v>
      </c>
      <c r="B11628" s="114" t="s">
        <v>658</v>
      </c>
      <c r="C11628" s="114" t="s">
        <v>1379</v>
      </c>
      <c r="D11628" s="114" t="s">
        <v>1083</v>
      </c>
      <c r="E11628" s="21" t="str">
        <f t="shared" si="45"/>
        <v>VTIME.LPV.LPVINSUDB.CODE_REG_POLICY</v>
      </c>
    </row>
    <row r="11629" spans="1:5" ht="14.25" customHeight="1">
      <c r="A11629" s="114" t="s">
        <v>666</v>
      </c>
      <c r="B11629" s="114" t="s">
        <v>658</v>
      </c>
      <c r="C11629" s="114" t="s">
        <v>1379</v>
      </c>
      <c r="D11629" s="114" t="s">
        <v>1083</v>
      </c>
      <c r="E11629" s="21" t="str">
        <f t="shared" si="45"/>
        <v>VTIME.LPV.LPVINSUDB.CODE_REG_POLICY</v>
      </c>
    </row>
    <row r="11630" spans="1:5" ht="14.25" customHeight="1">
      <c r="A11630" s="114" t="s">
        <v>666</v>
      </c>
      <c r="B11630" s="114" t="s">
        <v>658</v>
      </c>
      <c r="C11630" s="114" t="s">
        <v>1379</v>
      </c>
      <c r="D11630" s="114" t="s">
        <v>1084</v>
      </c>
      <c r="E11630" s="21" t="str">
        <f t="shared" si="45"/>
        <v>VTIME.LPV.LPVINSUDB.COINSURAN</v>
      </c>
    </row>
    <row r="11631" spans="1:5" ht="14.25" customHeight="1">
      <c r="A11631" s="114" t="s">
        <v>666</v>
      </c>
      <c r="B11631" s="114" t="s">
        <v>658</v>
      </c>
      <c r="C11631" s="114" t="s">
        <v>1379</v>
      </c>
      <c r="D11631" s="114" t="s">
        <v>1084</v>
      </c>
      <c r="E11631" s="21" t="str">
        <f t="shared" si="45"/>
        <v>VTIME.LPV.LPVINSUDB.COINSURAN</v>
      </c>
    </row>
    <row r="11632" spans="1:5" ht="14.25" customHeight="1">
      <c r="A11632" s="114" t="s">
        <v>666</v>
      </c>
      <c r="B11632" s="114" t="s">
        <v>658</v>
      </c>
      <c r="C11632" s="114" t="s">
        <v>1379</v>
      </c>
      <c r="D11632" s="114" t="s">
        <v>1084</v>
      </c>
      <c r="E11632" s="21" t="str">
        <f t="shared" si="45"/>
        <v>VTIME.LPV.LPVINSUDB.COINSURAN</v>
      </c>
    </row>
    <row r="11633" spans="1:5" ht="14.25" customHeight="1">
      <c r="A11633" s="114" t="s">
        <v>666</v>
      </c>
      <c r="B11633" s="114" t="s">
        <v>658</v>
      </c>
      <c r="C11633" s="114" t="s">
        <v>1379</v>
      </c>
      <c r="D11633" s="114" t="s">
        <v>1084</v>
      </c>
      <c r="E11633" s="21" t="str">
        <f t="shared" si="45"/>
        <v>VTIME.LPV.LPVINSUDB.COINSURAN</v>
      </c>
    </row>
    <row r="11634" spans="1:5" ht="14.25" customHeight="1">
      <c r="A11634" s="114" t="s">
        <v>666</v>
      </c>
      <c r="B11634" s="114" t="s">
        <v>658</v>
      </c>
      <c r="C11634" s="114" t="s">
        <v>1379</v>
      </c>
      <c r="D11634" s="114" t="s">
        <v>1084</v>
      </c>
      <c r="E11634" s="21" t="str">
        <f t="shared" si="45"/>
        <v>VTIME.LPV.LPVINSUDB.COINSURAN</v>
      </c>
    </row>
    <row r="11635" spans="1:5" ht="14.25" customHeight="1">
      <c r="A11635" s="114" t="s">
        <v>666</v>
      </c>
      <c r="B11635" s="114" t="s">
        <v>658</v>
      </c>
      <c r="C11635" s="114" t="s">
        <v>1379</v>
      </c>
      <c r="D11635" s="114" t="s">
        <v>1084</v>
      </c>
      <c r="E11635" s="21" t="str">
        <f t="shared" si="45"/>
        <v>VTIME.LPV.LPVINSUDB.COINSURAN</v>
      </c>
    </row>
    <row r="11636" spans="1:5" ht="14.25" customHeight="1">
      <c r="A11636" s="114" t="s">
        <v>666</v>
      </c>
      <c r="B11636" s="114" t="s">
        <v>658</v>
      </c>
      <c r="C11636" s="114" t="s">
        <v>1379</v>
      </c>
      <c r="D11636" s="114" t="s">
        <v>1084</v>
      </c>
      <c r="E11636" s="21" t="str">
        <f t="shared" si="45"/>
        <v>VTIME.LPV.LPVINSUDB.COINSURAN</v>
      </c>
    </row>
    <row r="11637" spans="1:5" ht="14.25" customHeight="1">
      <c r="A11637" s="114" t="s">
        <v>666</v>
      </c>
      <c r="B11637" s="114" t="s">
        <v>658</v>
      </c>
      <c r="C11637" s="114" t="s">
        <v>1379</v>
      </c>
      <c r="D11637" s="114" t="s">
        <v>1084</v>
      </c>
      <c r="E11637" s="21" t="str">
        <f t="shared" si="45"/>
        <v>VTIME.LPV.LPVINSUDB.COINSURAN</v>
      </c>
    </row>
    <row r="11638" spans="1:5" ht="14.25" customHeight="1">
      <c r="A11638" s="114" t="s">
        <v>666</v>
      </c>
      <c r="B11638" s="114" t="s">
        <v>658</v>
      </c>
      <c r="C11638" s="114" t="s">
        <v>1379</v>
      </c>
      <c r="D11638" s="114" t="s">
        <v>1084</v>
      </c>
      <c r="E11638" s="21" t="str">
        <f t="shared" si="45"/>
        <v>VTIME.LPV.LPVINSUDB.COINSURAN</v>
      </c>
    </row>
    <row r="11639" spans="1:5" ht="14.25" customHeight="1">
      <c r="A11639" s="114" t="s">
        <v>666</v>
      </c>
      <c r="B11639" s="114" t="s">
        <v>658</v>
      </c>
      <c r="C11639" s="114" t="s">
        <v>1379</v>
      </c>
      <c r="D11639" s="114" t="s">
        <v>1084</v>
      </c>
      <c r="E11639" s="21" t="str">
        <f t="shared" si="45"/>
        <v>VTIME.LPV.LPVINSUDB.COINSURAN</v>
      </c>
    </row>
    <row r="11640" spans="1:5" ht="14.25" customHeight="1">
      <c r="A11640" s="114" t="s">
        <v>666</v>
      </c>
      <c r="B11640" s="114" t="s">
        <v>658</v>
      </c>
      <c r="C11640" s="114" t="s">
        <v>1379</v>
      </c>
      <c r="D11640" s="114" t="s">
        <v>1084</v>
      </c>
      <c r="E11640" s="21" t="str">
        <f t="shared" si="45"/>
        <v>VTIME.LPV.LPVINSUDB.COINSURAN</v>
      </c>
    </row>
    <row r="11641" spans="1:5" ht="14.25" customHeight="1">
      <c r="A11641" s="114" t="s">
        <v>666</v>
      </c>
      <c r="B11641" s="114" t="s">
        <v>658</v>
      </c>
      <c r="C11641" s="114" t="s">
        <v>1379</v>
      </c>
      <c r="D11641" s="114" t="s">
        <v>1085</v>
      </c>
      <c r="E11641" s="21" t="str">
        <f t="shared" si="45"/>
        <v>VTIME.LPV.LPVINSUDB.COMMISSION</v>
      </c>
    </row>
    <row r="11642" spans="1:5" ht="14.25" customHeight="1">
      <c r="A11642" s="114" t="s">
        <v>666</v>
      </c>
      <c r="B11642" s="114" t="s">
        <v>658</v>
      </c>
      <c r="C11642" s="114" t="s">
        <v>1379</v>
      </c>
      <c r="D11642" s="114" t="s">
        <v>1085</v>
      </c>
      <c r="E11642" s="21" t="str">
        <f t="shared" si="45"/>
        <v>VTIME.LPV.LPVINSUDB.COMMISSION</v>
      </c>
    </row>
    <row r="11643" spans="1:5" ht="14.25" customHeight="1">
      <c r="A11643" s="114" t="s">
        <v>666</v>
      </c>
      <c r="B11643" s="114" t="s">
        <v>658</v>
      </c>
      <c r="C11643" s="114" t="s">
        <v>1379</v>
      </c>
      <c r="D11643" s="114" t="s">
        <v>1085</v>
      </c>
      <c r="E11643" s="21" t="str">
        <f t="shared" si="45"/>
        <v>VTIME.LPV.LPVINSUDB.COMMISSION</v>
      </c>
    </row>
    <row r="11644" spans="1:5" ht="14.25" customHeight="1">
      <c r="A11644" s="114" t="s">
        <v>666</v>
      </c>
      <c r="B11644" s="114" t="s">
        <v>658</v>
      </c>
      <c r="C11644" s="114" t="s">
        <v>1379</v>
      </c>
      <c r="D11644" s="114" t="s">
        <v>1085</v>
      </c>
      <c r="E11644" s="21" t="str">
        <f t="shared" si="45"/>
        <v>VTIME.LPV.LPVINSUDB.COMMISSION</v>
      </c>
    </row>
    <row r="11645" spans="1:5" ht="14.25" customHeight="1">
      <c r="A11645" s="114" t="s">
        <v>666</v>
      </c>
      <c r="B11645" s="114" t="s">
        <v>658</v>
      </c>
      <c r="C11645" s="114" t="s">
        <v>1379</v>
      </c>
      <c r="D11645" s="114" t="s">
        <v>1085</v>
      </c>
      <c r="E11645" s="21" t="str">
        <f t="shared" si="45"/>
        <v>VTIME.LPV.LPVINSUDB.COMMISSION</v>
      </c>
    </row>
    <row r="11646" spans="1:5" ht="14.25" customHeight="1">
      <c r="A11646" s="114" t="s">
        <v>666</v>
      </c>
      <c r="B11646" s="114" t="s">
        <v>658</v>
      </c>
      <c r="C11646" s="114" t="s">
        <v>1379</v>
      </c>
      <c r="D11646" s="114" t="s">
        <v>1085</v>
      </c>
      <c r="E11646" s="21" t="str">
        <f t="shared" si="45"/>
        <v>VTIME.LPV.LPVINSUDB.COMMISSION</v>
      </c>
    </row>
    <row r="11647" spans="1:5" ht="14.25" customHeight="1">
      <c r="A11647" s="114" t="s">
        <v>666</v>
      </c>
      <c r="B11647" s="114" t="s">
        <v>658</v>
      </c>
      <c r="C11647" s="114" t="s">
        <v>1379</v>
      </c>
      <c r="D11647" s="114" t="s">
        <v>1085</v>
      </c>
      <c r="E11647" s="21" t="str">
        <f t="shared" si="45"/>
        <v>VTIME.LPV.LPVINSUDB.COMMISSION</v>
      </c>
    </row>
    <row r="11648" spans="1:5" ht="14.25" customHeight="1">
      <c r="A11648" s="114" t="s">
        <v>666</v>
      </c>
      <c r="B11648" s="114" t="s">
        <v>658</v>
      </c>
      <c r="C11648" s="114" t="s">
        <v>1379</v>
      </c>
      <c r="D11648" s="114" t="s">
        <v>1085</v>
      </c>
      <c r="E11648" s="21" t="str">
        <f t="shared" si="45"/>
        <v>VTIME.LPV.LPVINSUDB.COMMISSION</v>
      </c>
    </row>
    <row r="11649" spans="1:5" ht="14.25" customHeight="1">
      <c r="A11649" s="114" t="s">
        <v>666</v>
      </c>
      <c r="B11649" s="114" t="s">
        <v>658</v>
      </c>
      <c r="C11649" s="114" t="s">
        <v>1379</v>
      </c>
      <c r="D11649" s="114" t="s">
        <v>1085</v>
      </c>
      <c r="E11649" s="21" t="str">
        <f t="shared" si="45"/>
        <v>VTIME.LPV.LPVINSUDB.COMMISSION</v>
      </c>
    </row>
    <row r="11650" spans="1:5" ht="14.25" customHeight="1">
      <c r="A11650" s="114" t="s">
        <v>666</v>
      </c>
      <c r="B11650" s="114" t="s">
        <v>658</v>
      </c>
      <c r="C11650" s="114" t="s">
        <v>1379</v>
      </c>
      <c r="D11650" s="114" t="s">
        <v>1085</v>
      </c>
      <c r="E11650" s="21" t="str">
        <f t="shared" si="45"/>
        <v>VTIME.LPV.LPVINSUDB.COMMISSION</v>
      </c>
    </row>
    <row r="11651" spans="1:5" ht="14.25" customHeight="1">
      <c r="A11651" s="114" t="s">
        <v>666</v>
      </c>
      <c r="B11651" s="114" t="s">
        <v>658</v>
      </c>
      <c r="C11651" s="114" t="s">
        <v>1379</v>
      </c>
      <c r="D11651" s="114" t="s">
        <v>1085</v>
      </c>
      <c r="E11651" s="21" t="str">
        <f t="shared" si="45"/>
        <v>VTIME.LPV.LPVINSUDB.COMMISSION</v>
      </c>
    </row>
    <row r="11652" spans="1:5" ht="14.25" customHeight="1">
      <c r="A11652" s="114" t="s">
        <v>666</v>
      </c>
      <c r="B11652" s="114" t="s">
        <v>658</v>
      </c>
      <c r="C11652" s="114" t="s">
        <v>1379</v>
      </c>
      <c r="D11652" s="114" t="s">
        <v>1085</v>
      </c>
      <c r="E11652" s="21" t="str">
        <f t="shared" si="45"/>
        <v>VTIME.LPV.LPVINSUDB.COMMISSION</v>
      </c>
    </row>
    <row r="11653" spans="1:5" ht="14.25" customHeight="1">
      <c r="A11653" s="114" t="s">
        <v>666</v>
      </c>
      <c r="B11653" s="114" t="s">
        <v>658</v>
      </c>
      <c r="C11653" s="114" t="s">
        <v>1379</v>
      </c>
      <c r="D11653" s="114" t="s">
        <v>1085</v>
      </c>
      <c r="E11653" s="21" t="str">
        <f t="shared" si="45"/>
        <v>VTIME.LPV.LPVINSUDB.COMMISSION</v>
      </c>
    </row>
    <row r="11654" spans="1:5" ht="14.25" customHeight="1">
      <c r="A11654" s="114" t="s">
        <v>666</v>
      </c>
      <c r="B11654" s="114" t="s">
        <v>658</v>
      </c>
      <c r="C11654" s="114" t="s">
        <v>1379</v>
      </c>
      <c r="D11654" s="114" t="s">
        <v>1085</v>
      </c>
      <c r="E11654" s="21" t="str">
        <f t="shared" si="45"/>
        <v>VTIME.LPV.LPVINSUDB.COMMISSION</v>
      </c>
    </row>
    <row r="11655" spans="1:5" ht="14.25" customHeight="1">
      <c r="A11655" s="114" t="s">
        <v>666</v>
      </c>
      <c r="B11655" s="114" t="s">
        <v>658</v>
      </c>
      <c r="C11655" s="114" t="s">
        <v>1379</v>
      </c>
      <c r="D11655" s="114" t="s">
        <v>1085</v>
      </c>
      <c r="E11655" s="21" t="str">
        <f t="shared" si="45"/>
        <v>VTIME.LPV.LPVINSUDB.COMMISSION</v>
      </c>
    </row>
    <row r="11656" spans="1:5" ht="14.25" customHeight="1">
      <c r="A11656" s="114" t="s">
        <v>666</v>
      </c>
      <c r="B11656" s="114" t="s">
        <v>658</v>
      </c>
      <c r="C11656" s="114" t="s">
        <v>1379</v>
      </c>
      <c r="D11656" s="114" t="s">
        <v>1085</v>
      </c>
      <c r="E11656" s="21" t="str">
        <f t="shared" si="45"/>
        <v>VTIME.LPV.LPVINSUDB.COMMISSION</v>
      </c>
    </row>
    <row r="11657" spans="1:5" ht="14.25" customHeight="1">
      <c r="A11657" s="114" t="s">
        <v>666</v>
      </c>
      <c r="B11657" s="114" t="s">
        <v>658</v>
      </c>
      <c r="C11657" s="114" t="s">
        <v>1379</v>
      </c>
      <c r="D11657" s="114" t="s">
        <v>1085</v>
      </c>
      <c r="E11657" s="21" t="str">
        <f t="shared" si="45"/>
        <v>VTIME.LPV.LPVINSUDB.COMMISSION</v>
      </c>
    </row>
    <row r="11658" spans="1:5" ht="14.25" customHeight="1">
      <c r="A11658" s="114" t="s">
        <v>666</v>
      </c>
      <c r="B11658" s="114" t="s">
        <v>658</v>
      </c>
      <c r="C11658" s="114" t="s">
        <v>1379</v>
      </c>
      <c r="D11658" s="114" t="s">
        <v>1085</v>
      </c>
      <c r="E11658" s="21" t="str">
        <f t="shared" si="45"/>
        <v>VTIME.LPV.LPVINSUDB.COMMISSION</v>
      </c>
    </row>
    <row r="11659" spans="1:5" ht="14.25" customHeight="1">
      <c r="A11659" s="114" t="s">
        <v>666</v>
      </c>
      <c r="B11659" s="114" t="s">
        <v>658</v>
      </c>
      <c r="C11659" s="114" t="s">
        <v>1379</v>
      </c>
      <c r="D11659" s="114" t="s">
        <v>1085</v>
      </c>
      <c r="E11659" s="21" t="str">
        <f t="shared" si="45"/>
        <v>VTIME.LPV.LPVINSUDB.COMMISSION</v>
      </c>
    </row>
    <row r="11660" spans="1:5" ht="14.25" customHeight="1">
      <c r="A11660" s="114" t="s">
        <v>666</v>
      </c>
      <c r="B11660" s="114" t="s">
        <v>658</v>
      </c>
      <c r="C11660" s="114" t="s">
        <v>1379</v>
      </c>
      <c r="D11660" s="114" t="s">
        <v>1085</v>
      </c>
      <c r="E11660" s="21" t="str">
        <f t="shared" si="45"/>
        <v>VTIME.LPV.LPVINSUDB.COMMISSION</v>
      </c>
    </row>
    <row r="11661" spans="1:5" ht="14.25" customHeight="1">
      <c r="A11661" s="114" t="s">
        <v>666</v>
      </c>
      <c r="B11661" s="114" t="s">
        <v>658</v>
      </c>
      <c r="C11661" s="114" t="s">
        <v>1379</v>
      </c>
      <c r="D11661" s="114" t="s">
        <v>1085</v>
      </c>
      <c r="E11661" s="21" t="str">
        <f t="shared" si="45"/>
        <v>VTIME.LPV.LPVINSUDB.COMMISSION</v>
      </c>
    </row>
    <row r="11662" spans="1:5" ht="14.25" customHeight="1">
      <c r="A11662" s="114" t="s">
        <v>666</v>
      </c>
      <c r="B11662" s="114" t="s">
        <v>658</v>
      </c>
      <c r="C11662" s="114" t="s">
        <v>1379</v>
      </c>
      <c r="D11662" s="114" t="s">
        <v>1085</v>
      </c>
      <c r="E11662" s="21" t="str">
        <f t="shared" si="45"/>
        <v>VTIME.LPV.LPVINSUDB.COMMISSION</v>
      </c>
    </row>
    <row r="11663" spans="1:5" ht="14.25" customHeight="1">
      <c r="A11663" s="114" t="s">
        <v>666</v>
      </c>
      <c r="B11663" s="114" t="s">
        <v>658</v>
      </c>
      <c r="C11663" s="114" t="s">
        <v>1379</v>
      </c>
      <c r="D11663" s="114" t="s">
        <v>1085</v>
      </c>
      <c r="E11663" s="21" t="str">
        <f t="shared" si="45"/>
        <v>VTIME.LPV.LPVINSUDB.COMMISSION</v>
      </c>
    </row>
    <row r="11664" spans="1:5" ht="14.25" customHeight="1">
      <c r="A11664" s="114" t="s">
        <v>666</v>
      </c>
      <c r="B11664" s="114" t="s">
        <v>658</v>
      </c>
      <c r="C11664" s="114" t="s">
        <v>1379</v>
      </c>
      <c r="D11664" s="114" t="s">
        <v>1085</v>
      </c>
      <c r="E11664" s="21" t="str">
        <f t="shared" si="45"/>
        <v>VTIME.LPV.LPVINSUDB.COMMISSION</v>
      </c>
    </row>
    <row r="11665" spans="1:5" ht="14.25" customHeight="1">
      <c r="A11665" s="114" t="s">
        <v>666</v>
      </c>
      <c r="B11665" s="114" t="s">
        <v>658</v>
      </c>
      <c r="C11665" s="114" t="s">
        <v>1379</v>
      </c>
      <c r="D11665" s="114" t="s">
        <v>1085</v>
      </c>
      <c r="E11665" s="21" t="str">
        <f t="shared" si="45"/>
        <v>VTIME.LPV.LPVINSUDB.COMMISSION</v>
      </c>
    </row>
    <row r="11666" spans="1:5" ht="14.25" customHeight="1">
      <c r="A11666" s="114" t="s">
        <v>666</v>
      </c>
      <c r="B11666" s="114" t="s">
        <v>658</v>
      </c>
      <c r="C11666" s="114" t="s">
        <v>1379</v>
      </c>
      <c r="D11666" s="114" t="s">
        <v>1088</v>
      </c>
      <c r="E11666" s="21" t="str">
        <f t="shared" si="45"/>
        <v>VTIME.LPV.LPVINSUDB.CONTRPROC</v>
      </c>
    </row>
    <row r="11667" spans="1:5" ht="14.25" customHeight="1">
      <c r="A11667" s="114" t="s">
        <v>666</v>
      </c>
      <c r="B11667" s="114" t="s">
        <v>658</v>
      </c>
      <c r="C11667" s="114" t="s">
        <v>1379</v>
      </c>
      <c r="D11667" s="114" t="s">
        <v>1088</v>
      </c>
      <c r="E11667" s="21" t="str">
        <f t="shared" si="45"/>
        <v>VTIME.LPV.LPVINSUDB.CONTRPROC</v>
      </c>
    </row>
    <row r="11668" spans="1:5" ht="14.25" customHeight="1">
      <c r="A11668" s="114" t="s">
        <v>666</v>
      </c>
      <c r="B11668" s="114" t="s">
        <v>658</v>
      </c>
      <c r="C11668" s="114" t="s">
        <v>1379</v>
      </c>
      <c r="D11668" s="114" t="s">
        <v>1088</v>
      </c>
      <c r="E11668" s="21" t="str">
        <f t="shared" si="45"/>
        <v>VTIME.LPV.LPVINSUDB.CONTRPROC</v>
      </c>
    </row>
    <row r="11669" spans="1:5" ht="14.25" customHeight="1">
      <c r="A11669" s="114" t="s">
        <v>666</v>
      </c>
      <c r="B11669" s="114" t="s">
        <v>658</v>
      </c>
      <c r="C11669" s="114" t="s">
        <v>1379</v>
      </c>
      <c r="D11669" s="114" t="s">
        <v>1088</v>
      </c>
      <c r="E11669" s="21" t="str">
        <f t="shared" si="45"/>
        <v>VTIME.LPV.LPVINSUDB.CONTRPROC</v>
      </c>
    </row>
    <row r="11670" spans="1:5" ht="14.25" customHeight="1">
      <c r="A11670" s="114" t="s">
        <v>666</v>
      </c>
      <c r="B11670" s="114" t="s">
        <v>658</v>
      </c>
      <c r="C11670" s="114" t="s">
        <v>1379</v>
      </c>
      <c r="D11670" s="114" t="s">
        <v>1088</v>
      </c>
      <c r="E11670" s="21" t="str">
        <f t="shared" si="45"/>
        <v>VTIME.LPV.LPVINSUDB.CONTRPROC</v>
      </c>
    </row>
    <row r="11671" spans="1:5" ht="14.25" customHeight="1">
      <c r="A11671" s="114" t="s">
        <v>666</v>
      </c>
      <c r="B11671" s="114" t="s">
        <v>658</v>
      </c>
      <c r="C11671" s="114" t="s">
        <v>1379</v>
      </c>
      <c r="D11671" s="114" t="s">
        <v>1088</v>
      </c>
      <c r="E11671" s="21" t="str">
        <f t="shared" si="45"/>
        <v>VTIME.LPV.LPVINSUDB.CONTRPROC</v>
      </c>
    </row>
    <row r="11672" spans="1:5" ht="14.25" customHeight="1">
      <c r="A11672" s="114" t="s">
        <v>666</v>
      </c>
      <c r="B11672" s="114" t="s">
        <v>658</v>
      </c>
      <c r="C11672" s="114" t="s">
        <v>1379</v>
      </c>
      <c r="D11672" s="114" t="s">
        <v>1088</v>
      </c>
      <c r="E11672" s="21" t="str">
        <f t="shared" si="45"/>
        <v>VTIME.LPV.LPVINSUDB.CONTRPROC</v>
      </c>
    </row>
    <row r="11673" spans="1:5" ht="14.25" customHeight="1">
      <c r="A11673" s="114" t="s">
        <v>666</v>
      </c>
      <c r="B11673" s="114" t="s">
        <v>658</v>
      </c>
      <c r="C11673" s="114" t="s">
        <v>1379</v>
      </c>
      <c r="D11673" s="114" t="s">
        <v>1088</v>
      </c>
      <c r="E11673" s="21" t="str">
        <f t="shared" si="45"/>
        <v>VTIME.LPV.LPVINSUDB.CONTRPROC</v>
      </c>
    </row>
    <row r="11674" spans="1:5" ht="14.25" customHeight="1">
      <c r="A11674" s="114" t="s">
        <v>666</v>
      </c>
      <c r="B11674" s="114" t="s">
        <v>658</v>
      </c>
      <c r="C11674" s="114" t="s">
        <v>1379</v>
      </c>
      <c r="D11674" s="114" t="s">
        <v>1088</v>
      </c>
      <c r="E11674" s="21" t="str">
        <f t="shared" si="45"/>
        <v>VTIME.LPV.LPVINSUDB.CONTRPROC</v>
      </c>
    </row>
    <row r="11675" spans="1:5" ht="14.25" customHeight="1">
      <c r="A11675" s="114" t="s">
        <v>666</v>
      </c>
      <c r="B11675" s="114" t="s">
        <v>658</v>
      </c>
      <c r="C11675" s="114" t="s">
        <v>1379</v>
      </c>
      <c r="D11675" s="114" t="s">
        <v>1088</v>
      </c>
      <c r="E11675" s="21" t="str">
        <f t="shared" si="45"/>
        <v>VTIME.LPV.LPVINSUDB.CONTRPROC</v>
      </c>
    </row>
    <row r="11676" spans="1:5" ht="14.25" customHeight="1">
      <c r="A11676" s="114" t="s">
        <v>666</v>
      </c>
      <c r="B11676" s="114" t="s">
        <v>658</v>
      </c>
      <c r="C11676" s="114" t="s">
        <v>1379</v>
      </c>
      <c r="D11676" s="114" t="s">
        <v>1088</v>
      </c>
      <c r="E11676" s="21" t="str">
        <f t="shared" si="45"/>
        <v>VTIME.LPV.LPVINSUDB.CONTRPROC</v>
      </c>
    </row>
    <row r="11677" spans="1:5" ht="14.25" customHeight="1">
      <c r="A11677" s="114" t="s">
        <v>666</v>
      </c>
      <c r="B11677" s="114" t="s">
        <v>658</v>
      </c>
      <c r="C11677" s="114" t="s">
        <v>1379</v>
      </c>
      <c r="D11677" s="114" t="s">
        <v>1088</v>
      </c>
      <c r="E11677" s="21" t="str">
        <f t="shared" si="45"/>
        <v>VTIME.LPV.LPVINSUDB.CONTRPROC</v>
      </c>
    </row>
    <row r="11678" spans="1:5" ht="14.25" customHeight="1">
      <c r="A11678" s="114" t="s">
        <v>666</v>
      </c>
      <c r="B11678" s="114" t="s">
        <v>658</v>
      </c>
      <c r="C11678" s="114" t="s">
        <v>1379</v>
      </c>
      <c r="D11678" s="114" t="s">
        <v>1088</v>
      </c>
      <c r="E11678" s="21" t="str">
        <f t="shared" si="45"/>
        <v>VTIME.LPV.LPVINSUDB.CONTRPROC</v>
      </c>
    </row>
    <row r="11679" spans="1:5" ht="14.25" customHeight="1">
      <c r="A11679" s="114" t="s">
        <v>666</v>
      </c>
      <c r="B11679" s="114" t="s">
        <v>658</v>
      </c>
      <c r="C11679" s="114" t="s">
        <v>1379</v>
      </c>
      <c r="D11679" s="114" t="s">
        <v>1088</v>
      </c>
      <c r="E11679" s="21" t="str">
        <f t="shared" si="45"/>
        <v>VTIME.LPV.LPVINSUDB.CONTRPROC</v>
      </c>
    </row>
    <row r="11680" spans="1:5" ht="14.25" customHeight="1">
      <c r="A11680" s="114" t="s">
        <v>666</v>
      </c>
      <c r="B11680" s="114" t="s">
        <v>658</v>
      </c>
      <c r="C11680" s="114" t="s">
        <v>1379</v>
      </c>
      <c r="D11680" s="114" t="s">
        <v>1088</v>
      </c>
      <c r="E11680" s="21" t="str">
        <f t="shared" si="45"/>
        <v>VTIME.LPV.LPVINSUDB.CONTRPROC</v>
      </c>
    </row>
    <row r="11681" spans="1:5" ht="14.25" customHeight="1">
      <c r="A11681" s="114" t="s">
        <v>666</v>
      </c>
      <c r="B11681" s="114" t="s">
        <v>658</v>
      </c>
      <c r="C11681" s="114" t="s">
        <v>1379</v>
      </c>
      <c r="D11681" s="114" t="s">
        <v>1088</v>
      </c>
      <c r="E11681" s="21" t="str">
        <f t="shared" si="45"/>
        <v>VTIME.LPV.LPVINSUDB.CONTRPROC</v>
      </c>
    </row>
    <row r="11682" spans="1:5" ht="14.25" customHeight="1">
      <c r="A11682" s="114" t="s">
        <v>666</v>
      </c>
      <c r="B11682" s="114" t="s">
        <v>658</v>
      </c>
      <c r="C11682" s="114" t="s">
        <v>1379</v>
      </c>
      <c r="D11682" s="114" t="s">
        <v>1088</v>
      </c>
      <c r="E11682" s="21" t="str">
        <f t="shared" si="45"/>
        <v>VTIME.LPV.LPVINSUDB.CONTRPROC</v>
      </c>
    </row>
    <row r="11683" spans="1:5" ht="14.25" customHeight="1">
      <c r="A11683" s="114" t="s">
        <v>666</v>
      </c>
      <c r="B11683" s="114" t="s">
        <v>658</v>
      </c>
      <c r="C11683" s="114" t="s">
        <v>1379</v>
      </c>
      <c r="D11683" s="114" t="s">
        <v>1088</v>
      </c>
      <c r="E11683" s="21" t="str">
        <f t="shared" si="45"/>
        <v>VTIME.LPV.LPVINSUDB.CONTRPROC</v>
      </c>
    </row>
    <row r="11684" spans="1:5" ht="14.25" customHeight="1">
      <c r="A11684" s="114" t="s">
        <v>666</v>
      </c>
      <c r="B11684" s="114" t="s">
        <v>658</v>
      </c>
      <c r="C11684" s="114" t="s">
        <v>1379</v>
      </c>
      <c r="D11684" s="114" t="s">
        <v>1088</v>
      </c>
      <c r="E11684" s="21" t="str">
        <f t="shared" si="45"/>
        <v>VTIME.LPV.LPVINSUDB.CONTRPROC</v>
      </c>
    </row>
    <row r="11685" spans="1:5" ht="14.25" customHeight="1">
      <c r="A11685" s="114" t="s">
        <v>666</v>
      </c>
      <c r="B11685" s="114" t="s">
        <v>658</v>
      </c>
      <c r="C11685" s="114" t="s">
        <v>1379</v>
      </c>
      <c r="D11685" s="114" t="s">
        <v>1088</v>
      </c>
      <c r="E11685" s="21" t="str">
        <f t="shared" si="45"/>
        <v>VTIME.LPV.LPVINSUDB.CONTRPROC</v>
      </c>
    </row>
    <row r="11686" spans="1:5" ht="14.25" customHeight="1">
      <c r="A11686" s="114" t="s">
        <v>666</v>
      </c>
      <c r="B11686" s="114" t="s">
        <v>658</v>
      </c>
      <c r="C11686" s="114" t="s">
        <v>1379</v>
      </c>
      <c r="D11686" s="114" t="s">
        <v>1088</v>
      </c>
      <c r="E11686" s="21" t="str">
        <f t="shared" si="45"/>
        <v>VTIME.LPV.LPVINSUDB.CONTRPROC</v>
      </c>
    </row>
    <row r="11687" spans="1:5" ht="14.25" customHeight="1">
      <c r="A11687" s="114" t="s">
        <v>666</v>
      </c>
      <c r="B11687" s="114" t="s">
        <v>658</v>
      </c>
      <c r="C11687" s="114" t="s">
        <v>1379</v>
      </c>
      <c r="D11687" s="114" t="s">
        <v>1088</v>
      </c>
      <c r="E11687" s="21" t="str">
        <f t="shared" si="45"/>
        <v>VTIME.LPV.LPVINSUDB.CONTRPROC</v>
      </c>
    </row>
    <row r="11688" spans="1:5" ht="14.25" customHeight="1">
      <c r="A11688" s="114" t="s">
        <v>666</v>
      </c>
      <c r="B11688" s="114" t="s">
        <v>658</v>
      </c>
      <c r="C11688" s="114" t="s">
        <v>1379</v>
      </c>
      <c r="D11688" s="114" t="s">
        <v>1088</v>
      </c>
      <c r="E11688" s="21" t="str">
        <f t="shared" si="45"/>
        <v>VTIME.LPV.LPVINSUDB.CONTRPROC</v>
      </c>
    </row>
    <row r="11689" spans="1:5" ht="14.25" customHeight="1">
      <c r="A11689" s="114" t="s">
        <v>666</v>
      </c>
      <c r="B11689" s="114" t="s">
        <v>658</v>
      </c>
      <c r="C11689" s="114" t="s">
        <v>1379</v>
      </c>
      <c r="D11689" s="114" t="s">
        <v>1088</v>
      </c>
      <c r="E11689" s="21" t="str">
        <f t="shared" si="45"/>
        <v>VTIME.LPV.LPVINSUDB.CONTRPROC</v>
      </c>
    </row>
    <row r="11690" spans="1:5" ht="14.25" customHeight="1">
      <c r="A11690" s="114" t="s">
        <v>666</v>
      </c>
      <c r="B11690" s="114" t="s">
        <v>658</v>
      </c>
      <c r="C11690" s="114" t="s">
        <v>1379</v>
      </c>
      <c r="D11690" s="114" t="s">
        <v>1088</v>
      </c>
      <c r="E11690" s="21" t="str">
        <f t="shared" si="45"/>
        <v>VTIME.LPV.LPVINSUDB.CONTRPROC</v>
      </c>
    </row>
    <row r="11691" spans="1:5" ht="14.25" customHeight="1">
      <c r="A11691" s="114" t="s">
        <v>666</v>
      </c>
      <c r="B11691" s="114" t="s">
        <v>658</v>
      </c>
      <c r="C11691" s="114" t="s">
        <v>1379</v>
      </c>
      <c r="D11691" s="114" t="s">
        <v>1088</v>
      </c>
      <c r="E11691" s="21" t="str">
        <f t="shared" si="45"/>
        <v>VTIME.LPV.LPVINSUDB.CONTRPROC</v>
      </c>
    </row>
    <row r="11692" spans="1:5" ht="14.25" customHeight="1">
      <c r="A11692" s="114" t="s">
        <v>666</v>
      </c>
      <c r="B11692" s="114" t="s">
        <v>658</v>
      </c>
      <c r="C11692" s="114" t="s">
        <v>1379</v>
      </c>
      <c r="D11692" s="114" t="s">
        <v>1088</v>
      </c>
      <c r="E11692" s="21" t="str">
        <f t="shared" si="45"/>
        <v>VTIME.LPV.LPVINSUDB.CONTRPROC</v>
      </c>
    </row>
    <row r="11693" spans="1:5" ht="14.25" customHeight="1">
      <c r="A11693" s="114" t="s">
        <v>666</v>
      </c>
      <c r="B11693" s="114" t="s">
        <v>658</v>
      </c>
      <c r="C11693" s="114" t="s">
        <v>1379</v>
      </c>
      <c r="D11693" s="114" t="s">
        <v>1088</v>
      </c>
      <c r="E11693" s="21" t="str">
        <f t="shared" si="45"/>
        <v>VTIME.LPV.LPVINSUDB.CONTRPROC</v>
      </c>
    </row>
    <row r="11694" spans="1:5" ht="14.25" customHeight="1">
      <c r="A11694" s="114" t="s">
        <v>666</v>
      </c>
      <c r="B11694" s="114" t="s">
        <v>658</v>
      </c>
      <c r="C11694" s="114" t="s">
        <v>1379</v>
      </c>
      <c r="D11694" s="114" t="s">
        <v>1088</v>
      </c>
      <c r="E11694" s="21" t="str">
        <f t="shared" si="45"/>
        <v>VTIME.LPV.LPVINSUDB.CONTRPROC</v>
      </c>
    </row>
    <row r="11695" spans="1:5" ht="14.25" customHeight="1">
      <c r="A11695" s="114" t="s">
        <v>666</v>
      </c>
      <c r="B11695" s="114" t="s">
        <v>658</v>
      </c>
      <c r="C11695" s="114" t="s">
        <v>1379</v>
      </c>
      <c r="D11695" s="114" t="s">
        <v>1088</v>
      </c>
      <c r="E11695" s="21" t="str">
        <f t="shared" si="45"/>
        <v>VTIME.LPV.LPVINSUDB.CONTRPROC</v>
      </c>
    </row>
    <row r="11696" spans="1:5" ht="14.25" customHeight="1">
      <c r="A11696" s="114" t="s">
        <v>666</v>
      </c>
      <c r="B11696" s="114" t="s">
        <v>658</v>
      </c>
      <c r="C11696" s="114" t="s">
        <v>1379</v>
      </c>
      <c r="D11696" s="114" t="s">
        <v>1088</v>
      </c>
      <c r="E11696" s="21" t="str">
        <f t="shared" si="45"/>
        <v>VTIME.LPV.LPVINSUDB.CONTRPROC</v>
      </c>
    </row>
    <row r="11697" spans="1:5" ht="14.25" customHeight="1">
      <c r="A11697" s="114" t="s">
        <v>666</v>
      </c>
      <c r="B11697" s="114" t="s">
        <v>658</v>
      </c>
      <c r="C11697" s="114" t="s">
        <v>1379</v>
      </c>
      <c r="D11697" s="114" t="s">
        <v>1088</v>
      </c>
      <c r="E11697" s="21" t="str">
        <f t="shared" si="45"/>
        <v>VTIME.LPV.LPVINSUDB.CONTRPROC</v>
      </c>
    </row>
    <row r="11698" spans="1:5" ht="14.25" customHeight="1">
      <c r="A11698" s="114" t="s">
        <v>666</v>
      </c>
      <c r="B11698" s="114" t="s">
        <v>658</v>
      </c>
      <c r="C11698" s="114" t="s">
        <v>1379</v>
      </c>
      <c r="D11698" s="114" t="s">
        <v>1088</v>
      </c>
      <c r="E11698" s="21" t="str">
        <f t="shared" si="45"/>
        <v>VTIME.LPV.LPVINSUDB.CONTRPROC</v>
      </c>
    </row>
    <row r="11699" spans="1:5" ht="14.25" customHeight="1">
      <c r="A11699" s="114" t="s">
        <v>666</v>
      </c>
      <c r="B11699" s="114" t="s">
        <v>658</v>
      </c>
      <c r="C11699" s="114" t="s">
        <v>1379</v>
      </c>
      <c r="D11699" s="114" t="s">
        <v>1088</v>
      </c>
      <c r="E11699" s="21" t="str">
        <f t="shared" si="45"/>
        <v>VTIME.LPV.LPVINSUDB.CONTRPROC</v>
      </c>
    </row>
    <row r="11700" spans="1:5" ht="14.25" customHeight="1">
      <c r="A11700" s="114" t="s">
        <v>666</v>
      </c>
      <c r="B11700" s="114" t="s">
        <v>658</v>
      </c>
      <c r="C11700" s="114" t="s">
        <v>1379</v>
      </c>
      <c r="D11700" s="114" t="s">
        <v>1088</v>
      </c>
      <c r="E11700" s="21" t="str">
        <f t="shared" si="45"/>
        <v>VTIME.LPV.LPVINSUDB.CONTRPROC</v>
      </c>
    </row>
    <row r="11701" spans="1:5" ht="14.25" customHeight="1">
      <c r="A11701" s="114" t="s">
        <v>666</v>
      </c>
      <c r="B11701" s="114" t="s">
        <v>658</v>
      </c>
      <c r="C11701" s="114" t="s">
        <v>1379</v>
      </c>
      <c r="D11701" s="114" t="s">
        <v>1088</v>
      </c>
      <c r="E11701" s="21" t="str">
        <f t="shared" si="45"/>
        <v>VTIME.LPV.LPVINSUDB.CONTRPROC</v>
      </c>
    </row>
    <row r="11702" spans="1:5" ht="14.25" customHeight="1">
      <c r="A11702" s="114" t="s">
        <v>666</v>
      </c>
      <c r="B11702" s="114" t="s">
        <v>658</v>
      </c>
      <c r="C11702" s="114" t="s">
        <v>1379</v>
      </c>
      <c r="D11702" s="114" t="s">
        <v>1088</v>
      </c>
      <c r="E11702" s="21" t="str">
        <f t="shared" si="45"/>
        <v>VTIME.LPV.LPVINSUDB.CONTRPROC</v>
      </c>
    </row>
    <row r="11703" spans="1:5" ht="14.25" customHeight="1">
      <c r="A11703" s="114" t="s">
        <v>666</v>
      </c>
      <c r="B11703" s="114" t="s">
        <v>658</v>
      </c>
      <c r="C11703" s="114" t="s">
        <v>1379</v>
      </c>
      <c r="D11703" s="114" t="s">
        <v>1088</v>
      </c>
      <c r="E11703" s="21" t="str">
        <f t="shared" si="45"/>
        <v>VTIME.LPV.LPVINSUDB.CONTRPROC</v>
      </c>
    </row>
    <row r="11704" spans="1:5" ht="14.25" customHeight="1">
      <c r="A11704" s="114" t="s">
        <v>666</v>
      </c>
      <c r="B11704" s="114" t="s">
        <v>658</v>
      </c>
      <c r="C11704" s="114" t="s">
        <v>1379</v>
      </c>
      <c r="D11704" s="114" t="s">
        <v>1088</v>
      </c>
      <c r="E11704" s="21" t="str">
        <f t="shared" si="45"/>
        <v>VTIME.LPV.LPVINSUDB.CONTRPROC</v>
      </c>
    </row>
    <row r="11705" spans="1:5" ht="14.25" customHeight="1">
      <c r="A11705" s="114" t="s">
        <v>666</v>
      </c>
      <c r="B11705" s="114" t="s">
        <v>658</v>
      </c>
      <c r="C11705" s="114" t="s">
        <v>1379</v>
      </c>
      <c r="D11705" s="114" t="s">
        <v>1088</v>
      </c>
      <c r="E11705" s="21" t="str">
        <f t="shared" si="45"/>
        <v>VTIME.LPV.LPVINSUDB.CONTRPROC</v>
      </c>
    </row>
    <row r="11706" spans="1:5" ht="14.25" customHeight="1">
      <c r="A11706" s="114" t="s">
        <v>666</v>
      </c>
      <c r="B11706" s="114" t="s">
        <v>658</v>
      </c>
      <c r="C11706" s="114" t="s">
        <v>1379</v>
      </c>
      <c r="D11706" s="114" t="s">
        <v>1088</v>
      </c>
      <c r="E11706" s="21" t="str">
        <f t="shared" si="45"/>
        <v>VTIME.LPV.LPVINSUDB.CONTRPROC</v>
      </c>
    </row>
    <row r="11707" spans="1:5" ht="14.25" customHeight="1">
      <c r="A11707" s="114" t="s">
        <v>666</v>
      </c>
      <c r="B11707" s="114" t="s">
        <v>658</v>
      </c>
      <c r="C11707" s="114" t="s">
        <v>1379</v>
      </c>
      <c r="D11707" s="114" t="s">
        <v>1088</v>
      </c>
      <c r="E11707" s="21" t="str">
        <f t="shared" si="45"/>
        <v>VTIME.LPV.LPVINSUDB.CONTRPROC</v>
      </c>
    </row>
    <row r="11708" spans="1:5" ht="14.25" customHeight="1">
      <c r="A11708" s="114" t="s">
        <v>666</v>
      </c>
      <c r="B11708" s="114" t="s">
        <v>658</v>
      </c>
      <c r="C11708" s="114" t="s">
        <v>1379</v>
      </c>
      <c r="D11708" s="114" t="s">
        <v>1088</v>
      </c>
      <c r="E11708" s="21" t="str">
        <f t="shared" si="45"/>
        <v>VTIME.LPV.LPVINSUDB.CONTRPROC</v>
      </c>
    </row>
    <row r="11709" spans="1:5" ht="14.25" customHeight="1">
      <c r="A11709" s="114" t="s">
        <v>666</v>
      </c>
      <c r="B11709" s="114" t="s">
        <v>658</v>
      </c>
      <c r="C11709" s="114" t="s">
        <v>1379</v>
      </c>
      <c r="D11709" s="114" t="s">
        <v>1088</v>
      </c>
      <c r="E11709" s="21" t="str">
        <f t="shared" si="45"/>
        <v>VTIME.LPV.LPVINSUDB.CONTRPROC</v>
      </c>
    </row>
    <row r="11710" spans="1:5" ht="14.25" customHeight="1">
      <c r="A11710" s="114" t="s">
        <v>666</v>
      </c>
      <c r="B11710" s="114" t="s">
        <v>658</v>
      </c>
      <c r="C11710" s="114" t="s">
        <v>1379</v>
      </c>
      <c r="D11710" s="114" t="s">
        <v>1088</v>
      </c>
      <c r="E11710" s="21" t="str">
        <f t="shared" si="45"/>
        <v>VTIME.LPV.LPVINSUDB.CONTRPROC</v>
      </c>
    </row>
    <row r="11711" spans="1:5" ht="14.25" customHeight="1">
      <c r="A11711" s="114" t="s">
        <v>666</v>
      </c>
      <c r="B11711" s="114" t="s">
        <v>658</v>
      </c>
      <c r="C11711" s="114" t="s">
        <v>1379</v>
      </c>
      <c r="D11711" s="114" t="s">
        <v>1088</v>
      </c>
      <c r="E11711" s="21" t="str">
        <f t="shared" si="45"/>
        <v>VTIME.LPV.LPVINSUDB.CONTRPROC</v>
      </c>
    </row>
    <row r="11712" spans="1:5" ht="14.25" customHeight="1">
      <c r="A11712" s="114" t="s">
        <v>666</v>
      </c>
      <c r="B11712" s="114" t="s">
        <v>658</v>
      </c>
      <c r="C11712" s="114" t="s">
        <v>1379</v>
      </c>
      <c r="D11712" s="114" t="s">
        <v>1088</v>
      </c>
      <c r="E11712" s="21" t="str">
        <f t="shared" si="45"/>
        <v>VTIME.LPV.LPVINSUDB.CONTRPROC</v>
      </c>
    </row>
    <row r="11713" spans="1:5" ht="14.25" customHeight="1">
      <c r="A11713" s="114" t="s">
        <v>666</v>
      </c>
      <c r="B11713" s="114" t="s">
        <v>658</v>
      </c>
      <c r="C11713" s="114" t="s">
        <v>1379</v>
      </c>
      <c r="D11713" s="114" t="s">
        <v>1088</v>
      </c>
      <c r="E11713" s="21" t="str">
        <f t="shared" si="45"/>
        <v>VTIME.LPV.LPVINSUDB.CONTRPROC</v>
      </c>
    </row>
    <row r="11714" spans="1:5" ht="14.25" customHeight="1">
      <c r="A11714" s="114" t="s">
        <v>666</v>
      </c>
      <c r="B11714" s="114" t="s">
        <v>658</v>
      </c>
      <c r="C11714" s="114" t="s">
        <v>1379</v>
      </c>
      <c r="D11714" s="114" t="s">
        <v>1088</v>
      </c>
      <c r="E11714" s="21" t="str">
        <f t="shared" si="45"/>
        <v>VTIME.LPV.LPVINSUDB.CONTRPROC</v>
      </c>
    </row>
    <row r="11715" spans="1:5" ht="14.25" customHeight="1">
      <c r="A11715" s="114" t="s">
        <v>666</v>
      </c>
      <c r="B11715" s="114" t="s">
        <v>658</v>
      </c>
      <c r="C11715" s="114" t="s">
        <v>1379</v>
      </c>
      <c r="D11715" s="114" t="s">
        <v>1088</v>
      </c>
      <c r="E11715" s="21" t="str">
        <f t="shared" si="45"/>
        <v>VTIME.LPV.LPVINSUDB.CONTRPROC</v>
      </c>
    </row>
    <row r="11716" spans="1:5" ht="14.25" customHeight="1">
      <c r="A11716" s="114" t="s">
        <v>666</v>
      </c>
      <c r="B11716" s="114" t="s">
        <v>658</v>
      </c>
      <c r="C11716" s="114" t="s">
        <v>1379</v>
      </c>
      <c r="D11716" s="114" t="s">
        <v>1088</v>
      </c>
      <c r="E11716" s="21" t="str">
        <f t="shared" si="45"/>
        <v>VTIME.LPV.LPVINSUDB.CONTRPROC</v>
      </c>
    </row>
    <row r="11717" spans="1:5" ht="14.25" customHeight="1">
      <c r="A11717" s="114" t="s">
        <v>666</v>
      </c>
      <c r="B11717" s="114" t="s">
        <v>658</v>
      </c>
      <c r="C11717" s="114" t="s">
        <v>1379</v>
      </c>
      <c r="D11717" s="114" t="s">
        <v>1088</v>
      </c>
      <c r="E11717" s="21" t="str">
        <f t="shared" si="45"/>
        <v>VTIME.LPV.LPVINSUDB.CONTRPROC</v>
      </c>
    </row>
    <row r="11718" spans="1:5" ht="14.25" customHeight="1">
      <c r="A11718" s="114" t="s">
        <v>666</v>
      </c>
      <c r="B11718" s="114" t="s">
        <v>658</v>
      </c>
      <c r="C11718" s="114" t="s">
        <v>1379</v>
      </c>
      <c r="D11718" s="114" t="s">
        <v>1088</v>
      </c>
      <c r="E11718" s="21" t="str">
        <f t="shared" si="45"/>
        <v>VTIME.LPV.LPVINSUDB.CONTRPROC</v>
      </c>
    </row>
    <row r="11719" spans="1:5" ht="14.25" customHeight="1">
      <c r="A11719" s="114" t="s">
        <v>666</v>
      </c>
      <c r="B11719" s="114" t="s">
        <v>658</v>
      </c>
      <c r="C11719" s="114" t="s">
        <v>1379</v>
      </c>
      <c r="D11719" s="114" t="s">
        <v>1088</v>
      </c>
      <c r="E11719" s="21" t="str">
        <f t="shared" si="45"/>
        <v>VTIME.LPV.LPVINSUDB.CONTRPROC</v>
      </c>
    </row>
    <row r="11720" spans="1:5" ht="14.25" customHeight="1">
      <c r="A11720" s="114" t="s">
        <v>666</v>
      </c>
      <c r="B11720" s="114" t="s">
        <v>658</v>
      </c>
      <c r="C11720" s="114" t="s">
        <v>1379</v>
      </c>
      <c r="D11720" s="114" t="s">
        <v>1088</v>
      </c>
      <c r="E11720" s="21" t="str">
        <f t="shared" si="45"/>
        <v>VTIME.LPV.LPVINSUDB.CONTRPROC</v>
      </c>
    </row>
    <row r="11721" spans="1:5" ht="14.25" customHeight="1">
      <c r="A11721" s="114" t="s">
        <v>666</v>
      </c>
      <c r="B11721" s="114" t="s">
        <v>658</v>
      </c>
      <c r="C11721" s="114" t="s">
        <v>1379</v>
      </c>
      <c r="D11721" s="114" t="s">
        <v>1088</v>
      </c>
      <c r="E11721" s="21" t="str">
        <f t="shared" si="45"/>
        <v>VTIME.LPV.LPVINSUDB.CONTRPROC</v>
      </c>
    </row>
    <row r="11722" spans="1:5" ht="14.25" customHeight="1">
      <c r="A11722" s="114" t="s">
        <v>666</v>
      </c>
      <c r="B11722" s="114" t="s">
        <v>658</v>
      </c>
      <c r="C11722" s="114" t="s">
        <v>1379</v>
      </c>
      <c r="D11722" s="114" t="s">
        <v>1088</v>
      </c>
      <c r="E11722" s="21" t="str">
        <f t="shared" si="45"/>
        <v>VTIME.LPV.LPVINSUDB.CONTRPROC</v>
      </c>
    </row>
    <row r="11723" spans="1:5" ht="14.25" customHeight="1">
      <c r="A11723" s="114" t="s">
        <v>666</v>
      </c>
      <c r="B11723" s="114" t="s">
        <v>658</v>
      </c>
      <c r="C11723" s="114" t="s">
        <v>1379</v>
      </c>
      <c r="D11723" s="114" t="s">
        <v>1090</v>
      </c>
      <c r="E11723" s="21" t="str">
        <f t="shared" si="45"/>
        <v>VTIME.LPV.LPVINSUDB.COVER</v>
      </c>
    </row>
    <row r="11724" spans="1:5" ht="14.25" customHeight="1">
      <c r="A11724" s="114" t="s">
        <v>666</v>
      </c>
      <c r="B11724" s="114" t="s">
        <v>658</v>
      </c>
      <c r="C11724" s="114" t="s">
        <v>1379</v>
      </c>
      <c r="D11724" s="114" t="s">
        <v>1090</v>
      </c>
      <c r="E11724" s="21" t="str">
        <f t="shared" si="45"/>
        <v>VTIME.LPV.LPVINSUDB.COVER</v>
      </c>
    </row>
    <row r="11725" spans="1:5" ht="14.25" customHeight="1">
      <c r="A11725" s="114" t="s">
        <v>666</v>
      </c>
      <c r="B11725" s="114" t="s">
        <v>658</v>
      </c>
      <c r="C11725" s="114" t="s">
        <v>1379</v>
      </c>
      <c r="D11725" s="114" t="s">
        <v>1090</v>
      </c>
      <c r="E11725" s="21" t="str">
        <f t="shared" si="45"/>
        <v>VTIME.LPV.LPVINSUDB.COVER</v>
      </c>
    </row>
    <row r="11726" spans="1:5" ht="14.25" customHeight="1">
      <c r="A11726" s="114" t="s">
        <v>666</v>
      </c>
      <c r="B11726" s="114" t="s">
        <v>658</v>
      </c>
      <c r="C11726" s="114" t="s">
        <v>1379</v>
      </c>
      <c r="D11726" s="114" t="s">
        <v>1090</v>
      </c>
      <c r="E11726" s="21" t="str">
        <f t="shared" si="45"/>
        <v>VTIME.LPV.LPVINSUDB.COVER</v>
      </c>
    </row>
    <row r="11727" spans="1:5" ht="14.25" customHeight="1">
      <c r="A11727" s="114" t="s">
        <v>666</v>
      </c>
      <c r="B11727" s="114" t="s">
        <v>658</v>
      </c>
      <c r="C11727" s="114" t="s">
        <v>1379</v>
      </c>
      <c r="D11727" s="114" t="s">
        <v>1090</v>
      </c>
      <c r="E11727" s="21" t="str">
        <f t="shared" si="45"/>
        <v>VTIME.LPV.LPVINSUDB.COVER</v>
      </c>
    </row>
    <row r="11728" spans="1:5" ht="14.25" customHeight="1">
      <c r="A11728" s="114" t="s">
        <v>666</v>
      </c>
      <c r="B11728" s="114" t="s">
        <v>658</v>
      </c>
      <c r="C11728" s="114" t="s">
        <v>1379</v>
      </c>
      <c r="D11728" s="114" t="s">
        <v>1090</v>
      </c>
      <c r="E11728" s="21" t="str">
        <f t="shared" si="45"/>
        <v>VTIME.LPV.LPVINSUDB.COVER</v>
      </c>
    </row>
    <row r="11729" spans="1:5" ht="14.25" customHeight="1">
      <c r="A11729" s="114" t="s">
        <v>666</v>
      </c>
      <c r="B11729" s="114" t="s">
        <v>658</v>
      </c>
      <c r="C11729" s="114" t="s">
        <v>1379</v>
      </c>
      <c r="D11729" s="114" t="s">
        <v>1090</v>
      </c>
      <c r="E11729" s="21" t="str">
        <f t="shared" si="45"/>
        <v>VTIME.LPV.LPVINSUDB.COVER</v>
      </c>
    </row>
    <row r="11730" spans="1:5" ht="14.25" customHeight="1">
      <c r="A11730" s="114" t="s">
        <v>666</v>
      </c>
      <c r="B11730" s="114" t="s">
        <v>658</v>
      </c>
      <c r="C11730" s="114" t="s">
        <v>1379</v>
      </c>
      <c r="D11730" s="114" t="s">
        <v>1090</v>
      </c>
      <c r="E11730" s="21" t="str">
        <f t="shared" si="45"/>
        <v>VTIME.LPV.LPVINSUDB.COVER</v>
      </c>
    </row>
    <row r="11731" spans="1:5" ht="14.25" customHeight="1">
      <c r="A11731" s="114" t="s">
        <v>666</v>
      </c>
      <c r="B11731" s="114" t="s">
        <v>658</v>
      </c>
      <c r="C11731" s="114" t="s">
        <v>1379</v>
      </c>
      <c r="D11731" s="114" t="s">
        <v>1090</v>
      </c>
      <c r="E11731" s="21" t="str">
        <f t="shared" si="45"/>
        <v>VTIME.LPV.LPVINSUDB.COVER</v>
      </c>
    </row>
    <row r="11732" spans="1:5" ht="14.25" customHeight="1">
      <c r="A11732" s="114" t="s">
        <v>666</v>
      </c>
      <c r="B11732" s="114" t="s">
        <v>658</v>
      </c>
      <c r="C11732" s="114" t="s">
        <v>1379</v>
      </c>
      <c r="D11732" s="114" t="s">
        <v>1090</v>
      </c>
      <c r="E11732" s="21" t="str">
        <f t="shared" ref="E11732:E11986" si="46">CONCATENATE(A11732,".",B11732,".",C11732,".",D11732)</f>
        <v>VTIME.LPV.LPVINSUDB.COVER</v>
      </c>
    </row>
    <row r="11733" spans="1:5" ht="14.25" customHeight="1">
      <c r="A11733" s="114" t="s">
        <v>666</v>
      </c>
      <c r="B11733" s="114" t="s">
        <v>658</v>
      </c>
      <c r="C11733" s="114" t="s">
        <v>1379</v>
      </c>
      <c r="D11733" s="114" t="s">
        <v>1090</v>
      </c>
      <c r="E11733" s="21" t="str">
        <f t="shared" si="46"/>
        <v>VTIME.LPV.LPVINSUDB.COVER</v>
      </c>
    </row>
    <row r="11734" spans="1:5" ht="14.25" customHeight="1">
      <c r="A11734" s="114" t="s">
        <v>666</v>
      </c>
      <c r="B11734" s="114" t="s">
        <v>658</v>
      </c>
      <c r="C11734" s="114" t="s">
        <v>1379</v>
      </c>
      <c r="D11734" s="114" t="s">
        <v>1090</v>
      </c>
      <c r="E11734" s="21" t="str">
        <f t="shared" si="46"/>
        <v>VTIME.LPV.LPVINSUDB.COVER</v>
      </c>
    </row>
    <row r="11735" spans="1:5" ht="14.25" customHeight="1">
      <c r="A11735" s="114" t="s">
        <v>666</v>
      </c>
      <c r="B11735" s="114" t="s">
        <v>658</v>
      </c>
      <c r="C11735" s="114" t="s">
        <v>1379</v>
      </c>
      <c r="D11735" s="114" t="s">
        <v>1090</v>
      </c>
      <c r="E11735" s="21" t="str">
        <f t="shared" si="46"/>
        <v>VTIME.LPV.LPVINSUDB.COVER</v>
      </c>
    </row>
    <row r="11736" spans="1:5" ht="14.25" customHeight="1">
      <c r="A11736" s="114" t="s">
        <v>666</v>
      </c>
      <c r="B11736" s="114" t="s">
        <v>658</v>
      </c>
      <c r="C11736" s="114" t="s">
        <v>1379</v>
      </c>
      <c r="D11736" s="114" t="s">
        <v>1090</v>
      </c>
      <c r="E11736" s="21" t="str">
        <f t="shared" si="46"/>
        <v>VTIME.LPV.LPVINSUDB.COVER</v>
      </c>
    </row>
    <row r="11737" spans="1:5" ht="14.25" customHeight="1">
      <c r="A11737" s="114" t="s">
        <v>666</v>
      </c>
      <c r="B11737" s="114" t="s">
        <v>658</v>
      </c>
      <c r="C11737" s="114" t="s">
        <v>1379</v>
      </c>
      <c r="D11737" s="114" t="s">
        <v>1090</v>
      </c>
      <c r="E11737" s="21" t="str">
        <f t="shared" si="46"/>
        <v>VTIME.LPV.LPVINSUDB.COVER</v>
      </c>
    </row>
    <row r="11738" spans="1:5" ht="14.25" customHeight="1">
      <c r="A11738" s="114" t="s">
        <v>666</v>
      </c>
      <c r="B11738" s="114" t="s">
        <v>658</v>
      </c>
      <c r="C11738" s="114" t="s">
        <v>1379</v>
      </c>
      <c r="D11738" s="114" t="s">
        <v>1090</v>
      </c>
      <c r="E11738" s="21" t="str">
        <f t="shared" si="46"/>
        <v>VTIME.LPV.LPVINSUDB.COVER</v>
      </c>
    </row>
    <row r="11739" spans="1:5" ht="14.25" customHeight="1">
      <c r="A11739" s="114" t="s">
        <v>666</v>
      </c>
      <c r="B11739" s="114" t="s">
        <v>658</v>
      </c>
      <c r="C11739" s="114" t="s">
        <v>1379</v>
      </c>
      <c r="D11739" s="114" t="s">
        <v>1090</v>
      </c>
      <c r="E11739" s="21" t="str">
        <f t="shared" si="46"/>
        <v>VTIME.LPV.LPVINSUDB.COVER</v>
      </c>
    </row>
    <row r="11740" spans="1:5" ht="14.25" customHeight="1">
      <c r="A11740" s="114" t="s">
        <v>666</v>
      </c>
      <c r="B11740" s="114" t="s">
        <v>658</v>
      </c>
      <c r="C11740" s="114" t="s">
        <v>1379</v>
      </c>
      <c r="D11740" s="114" t="s">
        <v>1090</v>
      </c>
      <c r="E11740" s="21" t="str">
        <f t="shared" si="46"/>
        <v>VTIME.LPV.LPVINSUDB.COVER</v>
      </c>
    </row>
    <row r="11741" spans="1:5" ht="14.25" customHeight="1">
      <c r="A11741" s="114" t="s">
        <v>666</v>
      </c>
      <c r="B11741" s="114" t="s">
        <v>658</v>
      </c>
      <c r="C11741" s="114" t="s">
        <v>1379</v>
      </c>
      <c r="D11741" s="114" t="s">
        <v>1090</v>
      </c>
      <c r="E11741" s="21" t="str">
        <f t="shared" si="46"/>
        <v>VTIME.LPV.LPVINSUDB.COVER</v>
      </c>
    </row>
    <row r="11742" spans="1:5" ht="14.25" customHeight="1">
      <c r="A11742" s="114" t="s">
        <v>666</v>
      </c>
      <c r="B11742" s="114" t="s">
        <v>658</v>
      </c>
      <c r="C11742" s="114" t="s">
        <v>1379</v>
      </c>
      <c r="D11742" s="114" t="s">
        <v>1090</v>
      </c>
      <c r="E11742" s="21" t="str">
        <f t="shared" si="46"/>
        <v>VTIME.LPV.LPVINSUDB.COVER</v>
      </c>
    </row>
    <row r="11743" spans="1:5" ht="14.25" customHeight="1">
      <c r="A11743" s="114" t="s">
        <v>666</v>
      </c>
      <c r="B11743" s="114" t="s">
        <v>658</v>
      </c>
      <c r="C11743" s="114" t="s">
        <v>1379</v>
      </c>
      <c r="D11743" s="114" t="s">
        <v>1090</v>
      </c>
      <c r="E11743" s="21" t="str">
        <f t="shared" si="46"/>
        <v>VTIME.LPV.LPVINSUDB.COVER</v>
      </c>
    </row>
    <row r="11744" spans="1:5" ht="14.25" customHeight="1">
      <c r="A11744" s="114" t="s">
        <v>666</v>
      </c>
      <c r="B11744" s="114" t="s">
        <v>658</v>
      </c>
      <c r="C11744" s="114" t="s">
        <v>1379</v>
      </c>
      <c r="D11744" s="114" t="s">
        <v>1090</v>
      </c>
      <c r="E11744" s="21" t="str">
        <f t="shared" si="46"/>
        <v>VTIME.LPV.LPVINSUDB.COVER</v>
      </c>
    </row>
    <row r="11745" spans="1:5" ht="14.25" customHeight="1">
      <c r="A11745" s="114" t="s">
        <v>666</v>
      </c>
      <c r="B11745" s="114" t="s">
        <v>658</v>
      </c>
      <c r="C11745" s="114" t="s">
        <v>1379</v>
      </c>
      <c r="D11745" s="114" t="s">
        <v>1090</v>
      </c>
      <c r="E11745" s="21" t="str">
        <f t="shared" si="46"/>
        <v>VTIME.LPV.LPVINSUDB.COVER</v>
      </c>
    </row>
    <row r="11746" spans="1:5" ht="14.25" customHeight="1">
      <c r="A11746" s="114" t="s">
        <v>666</v>
      </c>
      <c r="B11746" s="114" t="s">
        <v>658</v>
      </c>
      <c r="C11746" s="114" t="s">
        <v>1379</v>
      </c>
      <c r="D11746" s="114" t="s">
        <v>1090</v>
      </c>
      <c r="E11746" s="21" t="str">
        <f t="shared" si="46"/>
        <v>VTIME.LPV.LPVINSUDB.COVER</v>
      </c>
    </row>
    <row r="11747" spans="1:5" ht="14.25" customHeight="1">
      <c r="A11747" s="114" t="s">
        <v>666</v>
      </c>
      <c r="B11747" s="114" t="s">
        <v>658</v>
      </c>
      <c r="C11747" s="114" t="s">
        <v>1379</v>
      </c>
      <c r="D11747" s="114" t="s">
        <v>1090</v>
      </c>
      <c r="E11747" s="21" t="str">
        <f t="shared" si="46"/>
        <v>VTIME.LPV.LPVINSUDB.COVER</v>
      </c>
    </row>
    <row r="11748" spans="1:5" ht="14.25" customHeight="1">
      <c r="A11748" s="114" t="s">
        <v>666</v>
      </c>
      <c r="B11748" s="114" t="s">
        <v>658</v>
      </c>
      <c r="C11748" s="114" t="s">
        <v>1379</v>
      </c>
      <c r="D11748" s="114" t="s">
        <v>1090</v>
      </c>
      <c r="E11748" s="21" t="str">
        <f t="shared" si="46"/>
        <v>VTIME.LPV.LPVINSUDB.COVER</v>
      </c>
    </row>
    <row r="11749" spans="1:5" ht="14.25" customHeight="1">
      <c r="A11749" s="114" t="s">
        <v>666</v>
      </c>
      <c r="B11749" s="114" t="s">
        <v>658</v>
      </c>
      <c r="C11749" s="114" t="s">
        <v>1379</v>
      </c>
      <c r="D11749" s="114" t="s">
        <v>1090</v>
      </c>
      <c r="E11749" s="21" t="str">
        <f t="shared" si="46"/>
        <v>VTIME.LPV.LPVINSUDB.COVER</v>
      </c>
    </row>
    <row r="11750" spans="1:5" ht="14.25" customHeight="1">
      <c r="A11750" s="114" t="s">
        <v>666</v>
      </c>
      <c r="B11750" s="114" t="s">
        <v>658</v>
      </c>
      <c r="C11750" s="114" t="s">
        <v>1379</v>
      </c>
      <c r="D11750" s="114" t="s">
        <v>1090</v>
      </c>
      <c r="E11750" s="21" t="str">
        <f t="shared" si="46"/>
        <v>VTIME.LPV.LPVINSUDB.COVER</v>
      </c>
    </row>
    <row r="11751" spans="1:5" ht="14.25" customHeight="1">
      <c r="A11751" s="114" t="s">
        <v>666</v>
      </c>
      <c r="B11751" s="114" t="s">
        <v>658</v>
      </c>
      <c r="C11751" s="114" t="s">
        <v>1379</v>
      </c>
      <c r="D11751" s="114" t="s">
        <v>1090</v>
      </c>
      <c r="E11751" s="21" t="str">
        <f t="shared" si="46"/>
        <v>VTIME.LPV.LPVINSUDB.COVER</v>
      </c>
    </row>
    <row r="11752" spans="1:5" ht="14.25" customHeight="1">
      <c r="A11752" s="114" t="s">
        <v>666</v>
      </c>
      <c r="B11752" s="114" t="s">
        <v>658</v>
      </c>
      <c r="C11752" s="114" t="s">
        <v>1379</v>
      </c>
      <c r="D11752" s="114" t="s">
        <v>1090</v>
      </c>
      <c r="E11752" s="21" t="str">
        <f t="shared" si="46"/>
        <v>VTIME.LPV.LPVINSUDB.COVER</v>
      </c>
    </row>
    <row r="11753" spans="1:5" ht="14.25" customHeight="1">
      <c r="A11753" s="114" t="s">
        <v>666</v>
      </c>
      <c r="B11753" s="114" t="s">
        <v>658</v>
      </c>
      <c r="C11753" s="114" t="s">
        <v>1379</v>
      </c>
      <c r="D11753" s="114" t="s">
        <v>1090</v>
      </c>
      <c r="E11753" s="21" t="str">
        <f t="shared" si="46"/>
        <v>VTIME.LPV.LPVINSUDB.COVER</v>
      </c>
    </row>
    <row r="11754" spans="1:5" ht="14.25" customHeight="1">
      <c r="A11754" s="114" t="s">
        <v>666</v>
      </c>
      <c r="B11754" s="114" t="s">
        <v>658</v>
      </c>
      <c r="C11754" s="114" t="s">
        <v>1379</v>
      </c>
      <c r="D11754" s="114" t="s">
        <v>1090</v>
      </c>
      <c r="E11754" s="21" t="str">
        <f t="shared" si="46"/>
        <v>VTIME.LPV.LPVINSUDB.COVER</v>
      </c>
    </row>
    <row r="11755" spans="1:5" ht="14.25" customHeight="1">
      <c r="A11755" s="114" t="s">
        <v>666</v>
      </c>
      <c r="B11755" s="114" t="s">
        <v>658</v>
      </c>
      <c r="C11755" s="114" t="s">
        <v>1379</v>
      </c>
      <c r="D11755" s="114" t="s">
        <v>1090</v>
      </c>
      <c r="E11755" s="21" t="str">
        <f t="shared" si="46"/>
        <v>VTIME.LPV.LPVINSUDB.COVER</v>
      </c>
    </row>
    <row r="11756" spans="1:5" ht="14.25" customHeight="1">
      <c r="A11756" s="114" t="s">
        <v>666</v>
      </c>
      <c r="B11756" s="114" t="s">
        <v>658</v>
      </c>
      <c r="C11756" s="114" t="s">
        <v>1379</v>
      </c>
      <c r="D11756" s="114" t="s">
        <v>1090</v>
      </c>
      <c r="E11756" s="21" t="str">
        <f t="shared" si="46"/>
        <v>VTIME.LPV.LPVINSUDB.COVER</v>
      </c>
    </row>
    <row r="11757" spans="1:5" ht="14.25" customHeight="1">
      <c r="A11757" s="114" t="s">
        <v>666</v>
      </c>
      <c r="B11757" s="114" t="s">
        <v>658</v>
      </c>
      <c r="C11757" s="114" t="s">
        <v>1379</v>
      </c>
      <c r="D11757" s="114" t="s">
        <v>1090</v>
      </c>
      <c r="E11757" s="21" t="str">
        <f t="shared" si="46"/>
        <v>VTIME.LPV.LPVINSUDB.COVER</v>
      </c>
    </row>
    <row r="11758" spans="1:5" ht="14.25" customHeight="1">
      <c r="A11758" s="114" t="s">
        <v>666</v>
      </c>
      <c r="B11758" s="114" t="s">
        <v>658</v>
      </c>
      <c r="C11758" s="114" t="s">
        <v>1379</v>
      </c>
      <c r="D11758" s="114" t="s">
        <v>1090</v>
      </c>
      <c r="E11758" s="21" t="str">
        <f t="shared" si="46"/>
        <v>VTIME.LPV.LPVINSUDB.COVER</v>
      </c>
    </row>
    <row r="11759" spans="1:5" ht="14.25" customHeight="1">
      <c r="A11759" s="114" t="s">
        <v>666</v>
      </c>
      <c r="B11759" s="114" t="s">
        <v>658</v>
      </c>
      <c r="C11759" s="114" t="s">
        <v>1379</v>
      </c>
      <c r="D11759" s="114" t="s">
        <v>1090</v>
      </c>
      <c r="E11759" s="21" t="str">
        <f t="shared" si="46"/>
        <v>VTIME.LPV.LPVINSUDB.COVER</v>
      </c>
    </row>
    <row r="11760" spans="1:5" ht="14.25" customHeight="1">
      <c r="A11760" s="114" t="s">
        <v>666</v>
      </c>
      <c r="B11760" s="114" t="s">
        <v>658</v>
      </c>
      <c r="C11760" s="114" t="s">
        <v>1379</v>
      </c>
      <c r="D11760" s="114" t="s">
        <v>1090</v>
      </c>
      <c r="E11760" s="21" t="str">
        <f t="shared" si="46"/>
        <v>VTIME.LPV.LPVINSUDB.COVER</v>
      </c>
    </row>
    <row r="11761" spans="1:5" ht="14.25" customHeight="1">
      <c r="A11761" s="114" t="s">
        <v>666</v>
      </c>
      <c r="B11761" s="114" t="s">
        <v>658</v>
      </c>
      <c r="C11761" s="114" t="s">
        <v>1379</v>
      </c>
      <c r="D11761" s="114" t="s">
        <v>1090</v>
      </c>
      <c r="E11761" s="21" t="str">
        <f t="shared" si="46"/>
        <v>VTIME.LPV.LPVINSUDB.COVER</v>
      </c>
    </row>
    <row r="11762" spans="1:5" ht="14.25" customHeight="1">
      <c r="A11762" s="114" t="s">
        <v>666</v>
      </c>
      <c r="B11762" s="114" t="s">
        <v>658</v>
      </c>
      <c r="C11762" s="114" t="s">
        <v>1379</v>
      </c>
      <c r="D11762" s="114" t="s">
        <v>1090</v>
      </c>
      <c r="E11762" s="21" t="str">
        <f t="shared" si="46"/>
        <v>VTIME.LPV.LPVINSUDB.COVER</v>
      </c>
    </row>
    <row r="11763" spans="1:5" ht="14.25" customHeight="1">
      <c r="A11763" s="114" t="s">
        <v>666</v>
      </c>
      <c r="B11763" s="114" t="s">
        <v>658</v>
      </c>
      <c r="C11763" s="114" t="s">
        <v>1379</v>
      </c>
      <c r="D11763" s="114" t="s">
        <v>1090</v>
      </c>
      <c r="E11763" s="21" t="str">
        <f t="shared" si="46"/>
        <v>VTIME.LPV.LPVINSUDB.COVER</v>
      </c>
    </row>
    <row r="11764" spans="1:5" ht="14.25" customHeight="1">
      <c r="A11764" s="114" t="s">
        <v>666</v>
      </c>
      <c r="B11764" s="114" t="s">
        <v>658</v>
      </c>
      <c r="C11764" s="114" t="s">
        <v>1379</v>
      </c>
      <c r="D11764" s="114" t="s">
        <v>1090</v>
      </c>
      <c r="E11764" s="21" t="str">
        <f t="shared" si="46"/>
        <v>VTIME.LPV.LPVINSUDB.COVER</v>
      </c>
    </row>
    <row r="11765" spans="1:5" ht="14.25" customHeight="1">
      <c r="A11765" s="114" t="s">
        <v>666</v>
      </c>
      <c r="B11765" s="114" t="s">
        <v>658</v>
      </c>
      <c r="C11765" s="114" t="s">
        <v>1379</v>
      </c>
      <c r="D11765" s="114" t="s">
        <v>1090</v>
      </c>
      <c r="E11765" s="21" t="str">
        <f t="shared" si="46"/>
        <v>VTIME.LPV.LPVINSUDB.COVER</v>
      </c>
    </row>
    <row r="11766" spans="1:5" ht="14.25" customHeight="1">
      <c r="A11766" s="114" t="s">
        <v>666</v>
      </c>
      <c r="B11766" s="114" t="s">
        <v>658</v>
      </c>
      <c r="C11766" s="114" t="s">
        <v>1379</v>
      </c>
      <c r="D11766" s="114" t="s">
        <v>1090</v>
      </c>
      <c r="E11766" s="21" t="str">
        <f t="shared" si="46"/>
        <v>VTIME.LPV.LPVINSUDB.COVER</v>
      </c>
    </row>
    <row r="11767" spans="1:5" ht="14.25" customHeight="1">
      <c r="A11767" s="114" t="s">
        <v>666</v>
      </c>
      <c r="B11767" s="114" t="s">
        <v>658</v>
      </c>
      <c r="C11767" s="114" t="s">
        <v>1379</v>
      </c>
      <c r="D11767" s="114" t="s">
        <v>1090</v>
      </c>
      <c r="E11767" s="21" t="str">
        <f t="shared" si="46"/>
        <v>VTIME.LPV.LPVINSUDB.COVER</v>
      </c>
    </row>
    <row r="11768" spans="1:5" ht="14.25" customHeight="1">
      <c r="A11768" s="114" t="s">
        <v>666</v>
      </c>
      <c r="B11768" s="114" t="s">
        <v>658</v>
      </c>
      <c r="C11768" s="114" t="s">
        <v>1379</v>
      </c>
      <c r="D11768" s="114" t="s">
        <v>1090</v>
      </c>
      <c r="E11768" s="21" t="str">
        <f t="shared" si="46"/>
        <v>VTIME.LPV.LPVINSUDB.COVER</v>
      </c>
    </row>
    <row r="11769" spans="1:5" ht="14.25" customHeight="1">
      <c r="A11769" s="114" t="s">
        <v>666</v>
      </c>
      <c r="B11769" s="114" t="s">
        <v>658</v>
      </c>
      <c r="C11769" s="114" t="s">
        <v>1379</v>
      </c>
      <c r="D11769" s="114" t="s">
        <v>1090</v>
      </c>
      <c r="E11769" s="21" t="str">
        <f t="shared" si="46"/>
        <v>VTIME.LPV.LPVINSUDB.COVER</v>
      </c>
    </row>
    <row r="11770" spans="1:5" ht="14.25" customHeight="1">
      <c r="A11770" s="114" t="s">
        <v>666</v>
      </c>
      <c r="B11770" s="114" t="s">
        <v>658</v>
      </c>
      <c r="C11770" s="114" t="s">
        <v>1379</v>
      </c>
      <c r="D11770" s="114" t="s">
        <v>1090</v>
      </c>
      <c r="E11770" s="21" t="str">
        <f t="shared" si="46"/>
        <v>VTIME.LPV.LPVINSUDB.COVER</v>
      </c>
    </row>
    <row r="11771" spans="1:5" ht="14.25" customHeight="1">
      <c r="A11771" s="114" t="s">
        <v>666</v>
      </c>
      <c r="B11771" s="114" t="s">
        <v>658</v>
      </c>
      <c r="C11771" s="114" t="s">
        <v>1379</v>
      </c>
      <c r="D11771" s="114" t="s">
        <v>1090</v>
      </c>
      <c r="E11771" s="21" t="str">
        <f t="shared" si="46"/>
        <v>VTIME.LPV.LPVINSUDB.COVER</v>
      </c>
    </row>
    <row r="11772" spans="1:5" ht="14.25" customHeight="1">
      <c r="A11772" s="114" t="s">
        <v>666</v>
      </c>
      <c r="B11772" s="114" t="s">
        <v>658</v>
      </c>
      <c r="C11772" s="114" t="s">
        <v>1379</v>
      </c>
      <c r="D11772" s="114" t="s">
        <v>1090</v>
      </c>
      <c r="E11772" s="21" t="str">
        <f t="shared" si="46"/>
        <v>VTIME.LPV.LPVINSUDB.COVER</v>
      </c>
    </row>
    <row r="11773" spans="1:5" ht="14.25" customHeight="1">
      <c r="A11773" s="114" t="s">
        <v>666</v>
      </c>
      <c r="B11773" s="114" t="s">
        <v>658</v>
      </c>
      <c r="C11773" s="114" t="s">
        <v>1379</v>
      </c>
      <c r="D11773" s="114" t="s">
        <v>1090</v>
      </c>
      <c r="E11773" s="21" t="str">
        <f t="shared" si="46"/>
        <v>VTIME.LPV.LPVINSUDB.COVER</v>
      </c>
    </row>
    <row r="11774" spans="1:5" ht="14.25" customHeight="1">
      <c r="A11774" s="114" t="s">
        <v>666</v>
      </c>
      <c r="B11774" s="114" t="s">
        <v>658</v>
      </c>
      <c r="C11774" s="114" t="s">
        <v>1379</v>
      </c>
      <c r="D11774" s="114" t="s">
        <v>1090</v>
      </c>
      <c r="E11774" s="21" t="str">
        <f t="shared" si="46"/>
        <v>VTIME.LPV.LPVINSUDB.COVER</v>
      </c>
    </row>
    <row r="11775" spans="1:5" ht="14.25" customHeight="1">
      <c r="A11775" s="114" t="s">
        <v>666</v>
      </c>
      <c r="B11775" s="114" t="s">
        <v>658</v>
      </c>
      <c r="C11775" s="114" t="s">
        <v>1379</v>
      </c>
      <c r="D11775" s="114" t="s">
        <v>1090</v>
      </c>
      <c r="E11775" s="21" t="str">
        <f t="shared" si="46"/>
        <v>VTIME.LPV.LPVINSUDB.COVER</v>
      </c>
    </row>
    <row r="11776" spans="1:5" ht="14.25" customHeight="1">
      <c r="A11776" s="114" t="s">
        <v>666</v>
      </c>
      <c r="B11776" s="114" t="s">
        <v>658</v>
      </c>
      <c r="C11776" s="114" t="s">
        <v>1379</v>
      </c>
      <c r="D11776" s="114" t="s">
        <v>1090</v>
      </c>
      <c r="E11776" s="21" t="str">
        <f t="shared" si="46"/>
        <v>VTIME.LPV.LPVINSUDB.COVER</v>
      </c>
    </row>
    <row r="11777" spans="1:5" ht="14.25" customHeight="1">
      <c r="A11777" s="114" t="s">
        <v>666</v>
      </c>
      <c r="B11777" s="114" t="s">
        <v>658</v>
      </c>
      <c r="C11777" s="114" t="s">
        <v>1379</v>
      </c>
      <c r="D11777" s="114" t="s">
        <v>1090</v>
      </c>
      <c r="E11777" s="21" t="str">
        <f t="shared" si="46"/>
        <v>VTIME.LPV.LPVINSUDB.COVER</v>
      </c>
    </row>
    <row r="11778" spans="1:5" ht="14.25" customHeight="1">
      <c r="A11778" s="114" t="s">
        <v>666</v>
      </c>
      <c r="B11778" s="114" t="s">
        <v>658</v>
      </c>
      <c r="C11778" s="114" t="s">
        <v>1379</v>
      </c>
      <c r="D11778" s="114" t="s">
        <v>1090</v>
      </c>
      <c r="E11778" s="21" t="str">
        <f t="shared" si="46"/>
        <v>VTIME.LPV.LPVINSUDB.COVER</v>
      </c>
    </row>
    <row r="11779" spans="1:5" ht="14.25" customHeight="1">
      <c r="A11779" s="114" t="s">
        <v>666</v>
      </c>
      <c r="B11779" s="114" t="s">
        <v>658</v>
      </c>
      <c r="C11779" s="114" t="s">
        <v>1379</v>
      </c>
      <c r="D11779" s="114" t="s">
        <v>1090</v>
      </c>
      <c r="E11779" s="21" t="str">
        <f t="shared" si="46"/>
        <v>VTIME.LPV.LPVINSUDB.COVER</v>
      </c>
    </row>
    <row r="11780" spans="1:5" ht="14.25" customHeight="1">
      <c r="A11780" s="114" t="s">
        <v>666</v>
      </c>
      <c r="B11780" s="114" t="s">
        <v>658</v>
      </c>
      <c r="C11780" s="114" t="s">
        <v>1379</v>
      </c>
      <c r="D11780" s="114" t="s">
        <v>1090</v>
      </c>
      <c r="E11780" s="21" t="str">
        <f t="shared" si="46"/>
        <v>VTIME.LPV.LPVINSUDB.COVER</v>
      </c>
    </row>
    <row r="11781" spans="1:5" ht="14.25" customHeight="1">
      <c r="A11781" s="114" t="s">
        <v>666</v>
      </c>
      <c r="B11781" s="114" t="s">
        <v>658</v>
      </c>
      <c r="C11781" s="114" t="s">
        <v>1379</v>
      </c>
      <c r="D11781" s="114" t="s">
        <v>1090</v>
      </c>
      <c r="E11781" s="21" t="str">
        <f t="shared" si="46"/>
        <v>VTIME.LPV.LPVINSUDB.COVER</v>
      </c>
    </row>
    <row r="11782" spans="1:5" ht="14.25" customHeight="1">
      <c r="A11782" s="114" t="s">
        <v>666</v>
      </c>
      <c r="B11782" s="114" t="s">
        <v>658</v>
      </c>
      <c r="C11782" s="114" t="s">
        <v>1379</v>
      </c>
      <c r="D11782" s="114" t="s">
        <v>1090</v>
      </c>
      <c r="E11782" s="21" t="str">
        <f t="shared" si="46"/>
        <v>VTIME.LPV.LPVINSUDB.COVER</v>
      </c>
    </row>
    <row r="11783" spans="1:5" ht="14.25" customHeight="1">
      <c r="A11783" s="114" t="s">
        <v>666</v>
      </c>
      <c r="B11783" s="114" t="s">
        <v>658</v>
      </c>
      <c r="C11783" s="114" t="s">
        <v>1379</v>
      </c>
      <c r="D11783" s="114" t="s">
        <v>1092</v>
      </c>
      <c r="E11783" s="21" t="str">
        <f t="shared" si="46"/>
        <v>VTIME.LPV.LPVINSUDB.CURREN_POL</v>
      </c>
    </row>
    <row r="11784" spans="1:5" ht="14.25" customHeight="1">
      <c r="A11784" s="114" t="s">
        <v>666</v>
      </c>
      <c r="B11784" s="114" t="s">
        <v>658</v>
      </c>
      <c r="C11784" s="114" t="s">
        <v>1379</v>
      </c>
      <c r="D11784" s="114" t="s">
        <v>1092</v>
      </c>
      <c r="E11784" s="21" t="str">
        <f t="shared" si="46"/>
        <v>VTIME.LPV.LPVINSUDB.CURREN_POL</v>
      </c>
    </row>
    <row r="11785" spans="1:5" ht="14.25" customHeight="1">
      <c r="A11785" s="114" t="s">
        <v>666</v>
      </c>
      <c r="B11785" s="114" t="s">
        <v>658</v>
      </c>
      <c r="C11785" s="114" t="s">
        <v>1379</v>
      </c>
      <c r="D11785" s="114" t="s">
        <v>1092</v>
      </c>
      <c r="E11785" s="21" t="str">
        <f t="shared" si="46"/>
        <v>VTIME.LPV.LPVINSUDB.CURREN_POL</v>
      </c>
    </row>
    <row r="11786" spans="1:5" ht="14.25" customHeight="1">
      <c r="A11786" s="114" t="s">
        <v>666</v>
      </c>
      <c r="B11786" s="114" t="s">
        <v>658</v>
      </c>
      <c r="C11786" s="114" t="s">
        <v>1379</v>
      </c>
      <c r="D11786" s="114" t="s">
        <v>1092</v>
      </c>
      <c r="E11786" s="21" t="str">
        <f t="shared" si="46"/>
        <v>VTIME.LPV.LPVINSUDB.CURREN_POL</v>
      </c>
    </row>
    <row r="11787" spans="1:5" ht="14.25" customHeight="1">
      <c r="A11787" s="114" t="s">
        <v>666</v>
      </c>
      <c r="B11787" s="114" t="s">
        <v>658</v>
      </c>
      <c r="C11787" s="114" t="s">
        <v>1379</v>
      </c>
      <c r="D11787" s="114" t="s">
        <v>1092</v>
      </c>
      <c r="E11787" s="21" t="str">
        <f t="shared" si="46"/>
        <v>VTIME.LPV.LPVINSUDB.CURREN_POL</v>
      </c>
    </row>
    <row r="11788" spans="1:5" ht="14.25" customHeight="1">
      <c r="A11788" s="114" t="s">
        <v>666</v>
      </c>
      <c r="B11788" s="114" t="s">
        <v>658</v>
      </c>
      <c r="C11788" s="114" t="s">
        <v>1379</v>
      </c>
      <c r="D11788" s="114" t="s">
        <v>1092</v>
      </c>
      <c r="E11788" s="21" t="str">
        <f t="shared" si="46"/>
        <v>VTIME.LPV.LPVINSUDB.CURREN_POL</v>
      </c>
    </row>
    <row r="11789" spans="1:5" ht="14.25" customHeight="1">
      <c r="A11789" s="114" t="s">
        <v>666</v>
      </c>
      <c r="B11789" s="114" t="s">
        <v>658</v>
      </c>
      <c r="C11789" s="114" t="s">
        <v>1379</v>
      </c>
      <c r="D11789" s="114" t="s">
        <v>1092</v>
      </c>
      <c r="E11789" s="21" t="str">
        <f t="shared" si="46"/>
        <v>VTIME.LPV.LPVINSUDB.CURREN_POL</v>
      </c>
    </row>
    <row r="11790" spans="1:5" ht="14.25" customHeight="1">
      <c r="A11790" s="114" t="s">
        <v>666</v>
      </c>
      <c r="B11790" s="114" t="s">
        <v>658</v>
      </c>
      <c r="C11790" s="114" t="s">
        <v>1379</v>
      </c>
      <c r="D11790" s="114" t="s">
        <v>1092</v>
      </c>
      <c r="E11790" s="21" t="str">
        <f t="shared" si="46"/>
        <v>VTIME.LPV.LPVINSUDB.CURREN_POL</v>
      </c>
    </row>
    <row r="11791" spans="1:5" ht="14.25" customHeight="1">
      <c r="A11791" s="114" t="s">
        <v>666</v>
      </c>
      <c r="B11791" s="114" t="s">
        <v>658</v>
      </c>
      <c r="C11791" s="114" t="s">
        <v>1379</v>
      </c>
      <c r="D11791" s="114" t="s">
        <v>1092</v>
      </c>
      <c r="E11791" s="21" t="str">
        <f t="shared" si="46"/>
        <v>VTIME.LPV.LPVINSUDB.CURREN_POL</v>
      </c>
    </row>
    <row r="11792" spans="1:5" ht="14.25" customHeight="1">
      <c r="A11792" s="114" t="s">
        <v>666</v>
      </c>
      <c r="B11792" s="114" t="s">
        <v>658</v>
      </c>
      <c r="C11792" s="114" t="s">
        <v>1379</v>
      </c>
      <c r="D11792" s="114" t="s">
        <v>1092</v>
      </c>
      <c r="E11792" s="21" t="str">
        <f t="shared" si="46"/>
        <v>VTIME.LPV.LPVINSUDB.CURREN_POL</v>
      </c>
    </row>
    <row r="11793" spans="1:5" ht="14.25" customHeight="1">
      <c r="A11793" s="114" t="s">
        <v>666</v>
      </c>
      <c r="B11793" s="114" t="s">
        <v>658</v>
      </c>
      <c r="C11793" s="114" t="s">
        <v>1379</v>
      </c>
      <c r="D11793" s="114" t="s">
        <v>1094</v>
      </c>
      <c r="E11793" s="21" t="str">
        <f t="shared" si="46"/>
        <v>VTIME.LPV.LPVINSUDB.DETAIL_PRE</v>
      </c>
    </row>
    <row r="11794" spans="1:5" ht="14.25" customHeight="1">
      <c r="A11794" s="114" t="s">
        <v>666</v>
      </c>
      <c r="B11794" s="114" t="s">
        <v>658</v>
      </c>
      <c r="C11794" s="114" t="s">
        <v>1379</v>
      </c>
      <c r="D11794" s="114" t="s">
        <v>1094</v>
      </c>
      <c r="E11794" s="21" t="str">
        <f t="shared" si="46"/>
        <v>VTIME.LPV.LPVINSUDB.DETAIL_PRE</v>
      </c>
    </row>
    <row r="11795" spans="1:5" ht="14.25" customHeight="1">
      <c r="A11795" s="114" t="s">
        <v>666</v>
      </c>
      <c r="B11795" s="114" t="s">
        <v>658</v>
      </c>
      <c r="C11795" s="114" t="s">
        <v>1379</v>
      </c>
      <c r="D11795" s="114" t="s">
        <v>1094</v>
      </c>
      <c r="E11795" s="21" t="str">
        <f t="shared" si="46"/>
        <v>VTIME.LPV.LPVINSUDB.DETAIL_PRE</v>
      </c>
    </row>
    <row r="11796" spans="1:5" ht="14.25" customHeight="1">
      <c r="A11796" s="114" t="s">
        <v>666</v>
      </c>
      <c r="B11796" s="114" t="s">
        <v>658</v>
      </c>
      <c r="C11796" s="114" t="s">
        <v>1379</v>
      </c>
      <c r="D11796" s="114" t="s">
        <v>1094</v>
      </c>
      <c r="E11796" s="21" t="str">
        <f t="shared" si="46"/>
        <v>VTIME.LPV.LPVINSUDB.DETAIL_PRE</v>
      </c>
    </row>
    <row r="11797" spans="1:5" ht="14.25" customHeight="1">
      <c r="A11797" s="114" t="s">
        <v>666</v>
      </c>
      <c r="B11797" s="114" t="s">
        <v>658</v>
      </c>
      <c r="C11797" s="114" t="s">
        <v>1379</v>
      </c>
      <c r="D11797" s="114" t="s">
        <v>1094</v>
      </c>
      <c r="E11797" s="21" t="str">
        <f t="shared" si="46"/>
        <v>VTIME.LPV.LPVINSUDB.DETAIL_PRE</v>
      </c>
    </row>
    <row r="11798" spans="1:5" ht="14.25" customHeight="1">
      <c r="A11798" s="114" t="s">
        <v>666</v>
      </c>
      <c r="B11798" s="114" t="s">
        <v>658</v>
      </c>
      <c r="C11798" s="114" t="s">
        <v>1379</v>
      </c>
      <c r="D11798" s="114" t="s">
        <v>1094</v>
      </c>
      <c r="E11798" s="21" t="str">
        <f t="shared" si="46"/>
        <v>VTIME.LPV.LPVINSUDB.DETAIL_PRE</v>
      </c>
    </row>
    <row r="11799" spans="1:5" ht="14.25" customHeight="1">
      <c r="A11799" s="114" t="s">
        <v>666</v>
      </c>
      <c r="B11799" s="114" t="s">
        <v>658</v>
      </c>
      <c r="C11799" s="114" t="s">
        <v>1379</v>
      </c>
      <c r="D11799" s="114" t="s">
        <v>1094</v>
      </c>
      <c r="E11799" s="21" t="str">
        <f t="shared" si="46"/>
        <v>VTIME.LPV.LPVINSUDB.DETAIL_PRE</v>
      </c>
    </row>
    <row r="11800" spans="1:5" ht="14.25" customHeight="1">
      <c r="A11800" s="114" t="s">
        <v>666</v>
      </c>
      <c r="B11800" s="114" t="s">
        <v>658</v>
      </c>
      <c r="C11800" s="114" t="s">
        <v>1379</v>
      </c>
      <c r="D11800" s="114" t="s">
        <v>1094</v>
      </c>
      <c r="E11800" s="21" t="str">
        <f t="shared" si="46"/>
        <v>VTIME.LPV.LPVINSUDB.DETAIL_PRE</v>
      </c>
    </row>
    <row r="11801" spans="1:5" ht="14.25" customHeight="1">
      <c r="A11801" s="114" t="s">
        <v>666</v>
      </c>
      <c r="B11801" s="114" t="s">
        <v>658</v>
      </c>
      <c r="C11801" s="114" t="s">
        <v>1379</v>
      </c>
      <c r="D11801" s="114" t="s">
        <v>1094</v>
      </c>
      <c r="E11801" s="21" t="str">
        <f t="shared" si="46"/>
        <v>VTIME.LPV.LPVINSUDB.DETAIL_PRE</v>
      </c>
    </row>
    <row r="11802" spans="1:5" ht="14.25" customHeight="1">
      <c r="A11802" s="114" t="s">
        <v>666</v>
      </c>
      <c r="B11802" s="114" t="s">
        <v>658</v>
      </c>
      <c r="C11802" s="114" t="s">
        <v>1379</v>
      </c>
      <c r="D11802" s="114" t="s">
        <v>1094</v>
      </c>
      <c r="E11802" s="21" t="str">
        <f t="shared" si="46"/>
        <v>VTIME.LPV.LPVINSUDB.DETAIL_PRE</v>
      </c>
    </row>
    <row r="11803" spans="1:5" ht="14.25" customHeight="1">
      <c r="A11803" s="114" t="s">
        <v>666</v>
      </c>
      <c r="B11803" s="114" t="s">
        <v>658</v>
      </c>
      <c r="C11803" s="114" t="s">
        <v>1379</v>
      </c>
      <c r="D11803" s="114" t="s">
        <v>1094</v>
      </c>
      <c r="E11803" s="21" t="str">
        <f t="shared" si="46"/>
        <v>VTIME.LPV.LPVINSUDB.DETAIL_PRE</v>
      </c>
    </row>
    <row r="11804" spans="1:5" ht="14.25" customHeight="1">
      <c r="A11804" s="114" t="s">
        <v>666</v>
      </c>
      <c r="B11804" s="114" t="s">
        <v>658</v>
      </c>
      <c r="C11804" s="114" t="s">
        <v>1379</v>
      </c>
      <c r="D11804" s="114" t="s">
        <v>1094</v>
      </c>
      <c r="E11804" s="21" t="str">
        <f t="shared" si="46"/>
        <v>VTIME.LPV.LPVINSUDB.DETAIL_PRE</v>
      </c>
    </row>
    <row r="11805" spans="1:5" ht="14.25" customHeight="1">
      <c r="A11805" s="114" t="s">
        <v>666</v>
      </c>
      <c r="B11805" s="114" t="s">
        <v>658</v>
      </c>
      <c r="C11805" s="114" t="s">
        <v>1379</v>
      </c>
      <c r="D11805" s="114" t="s">
        <v>1094</v>
      </c>
      <c r="E11805" s="21" t="str">
        <f t="shared" si="46"/>
        <v>VTIME.LPV.LPVINSUDB.DETAIL_PRE</v>
      </c>
    </row>
    <row r="11806" spans="1:5" ht="14.25" customHeight="1">
      <c r="A11806" s="114" t="s">
        <v>666</v>
      </c>
      <c r="B11806" s="114" t="s">
        <v>658</v>
      </c>
      <c r="C11806" s="114" t="s">
        <v>1379</v>
      </c>
      <c r="D11806" s="114" t="s">
        <v>1094</v>
      </c>
      <c r="E11806" s="21" t="str">
        <f t="shared" si="46"/>
        <v>VTIME.LPV.LPVINSUDB.DETAIL_PRE</v>
      </c>
    </row>
    <row r="11807" spans="1:5" ht="14.25" customHeight="1">
      <c r="A11807" s="114" t="s">
        <v>666</v>
      </c>
      <c r="B11807" s="114" t="s">
        <v>658</v>
      </c>
      <c r="C11807" s="114" t="s">
        <v>1379</v>
      </c>
      <c r="D11807" s="114" t="s">
        <v>1094</v>
      </c>
      <c r="E11807" s="21" t="str">
        <f t="shared" si="46"/>
        <v>VTIME.LPV.LPVINSUDB.DETAIL_PRE</v>
      </c>
    </row>
    <row r="11808" spans="1:5" ht="14.25" customHeight="1">
      <c r="A11808" s="114" t="s">
        <v>666</v>
      </c>
      <c r="B11808" s="114" t="s">
        <v>658</v>
      </c>
      <c r="C11808" s="114" t="s">
        <v>1379</v>
      </c>
      <c r="D11808" s="114" t="s">
        <v>1094</v>
      </c>
      <c r="E11808" s="21" t="str">
        <f t="shared" si="46"/>
        <v>VTIME.LPV.LPVINSUDB.DETAIL_PRE</v>
      </c>
    </row>
    <row r="11809" spans="1:5" ht="14.25" customHeight="1">
      <c r="A11809" s="114" t="s">
        <v>666</v>
      </c>
      <c r="B11809" s="114" t="s">
        <v>658</v>
      </c>
      <c r="C11809" s="114" t="s">
        <v>1379</v>
      </c>
      <c r="D11809" s="114" t="s">
        <v>1094</v>
      </c>
      <c r="E11809" s="21" t="str">
        <f t="shared" si="46"/>
        <v>VTIME.LPV.LPVINSUDB.DETAIL_PRE</v>
      </c>
    </row>
    <row r="11810" spans="1:5" ht="14.25" customHeight="1">
      <c r="A11810" s="114" t="s">
        <v>666</v>
      </c>
      <c r="B11810" s="114" t="s">
        <v>658</v>
      </c>
      <c r="C11810" s="114" t="s">
        <v>1379</v>
      </c>
      <c r="D11810" s="114" t="s">
        <v>1094</v>
      </c>
      <c r="E11810" s="21" t="str">
        <f t="shared" si="46"/>
        <v>VTIME.LPV.LPVINSUDB.DETAIL_PRE</v>
      </c>
    </row>
    <row r="11811" spans="1:5" ht="14.25" customHeight="1">
      <c r="A11811" s="114" t="s">
        <v>666</v>
      </c>
      <c r="B11811" s="114" t="s">
        <v>658</v>
      </c>
      <c r="C11811" s="114" t="s">
        <v>1379</v>
      </c>
      <c r="D11811" s="114" t="s">
        <v>1094</v>
      </c>
      <c r="E11811" s="21" t="str">
        <f t="shared" si="46"/>
        <v>VTIME.LPV.LPVINSUDB.DETAIL_PRE</v>
      </c>
    </row>
    <row r="11812" spans="1:5" ht="14.25" customHeight="1">
      <c r="A11812" s="114" t="s">
        <v>666</v>
      </c>
      <c r="B11812" s="114" t="s">
        <v>658</v>
      </c>
      <c r="C11812" s="114" t="s">
        <v>1379</v>
      </c>
      <c r="D11812" s="114" t="s">
        <v>1094</v>
      </c>
      <c r="E11812" s="21" t="str">
        <f t="shared" si="46"/>
        <v>VTIME.LPV.LPVINSUDB.DETAIL_PRE</v>
      </c>
    </row>
    <row r="11813" spans="1:5" ht="14.25" customHeight="1">
      <c r="A11813" s="114" t="s">
        <v>666</v>
      </c>
      <c r="B11813" s="114" t="s">
        <v>658</v>
      </c>
      <c r="C11813" s="114" t="s">
        <v>1379</v>
      </c>
      <c r="D11813" s="114" t="s">
        <v>1094</v>
      </c>
      <c r="E11813" s="21" t="str">
        <f t="shared" si="46"/>
        <v>VTIME.LPV.LPVINSUDB.DETAIL_PRE</v>
      </c>
    </row>
    <row r="11814" spans="1:5" ht="14.25" customHeight="1">
      <c r="A11814" s="114" t="s">
        <v>666</v>
      </c>
      <c r="B11814" s="114" t="s">
        <v>658</v>
      </c>
      <c r="C11814" s="114" t="s">
        <v>1379</v>
      </c>
      <c r="D11814" s="114" t="s">
        <v>1094</v>
      </c>
      <c r="E11814" s="21" t="str">
        <f t="shared" si="46"/>
        <v>VTIME.LPV.LPVINSUDB.DETAIL_PRE</v>
      </c>
    </row>
    <row r="11815" spans="1:5" ht="14.25" customHeight="1">
      <c r="A11815" s="114" t="s">
        <v>666</v>
      </c>
      <c r="B11815" s="114" t="s">
        <v>658</v>
      </c>
      <c r="C11815" s="114" t="s">
        <v>1379</v>
      </c>
      <c r="D11815" s="114" t="s">
        <v>1094</v>
      </c>
      <c r="E11815" s="21" t="str">
        <f t="shared" si="46"/>
        <v>VTIME.LPV.LPVINSUDB.DETAIL_PRE</v>
      </c>
    </row>
    <row r="11816" spans="1:5" ht="14.25" customHeight="1">
      <c r="A11816" s="114" t="s">
        <v>666</v>
      </c>
      <c r="B11816" s="114" t="s">
        <v>658</v>
      </c>
      <c r="C11816" s="114" t="s">
        <v>1379</v>
      </c>
      <c r="D11816" s="114" t="s">
        <v>1094</v>
      </c>
      <c r="E11816" s="21" t="str">
        <f t="shared" si="46"/>
        <v>VTIME.LPV.LPVINSUDB.DETAIL_PRE</v>
      </c>
    </row>
    <row r="11817" spans="1:5" ht="14.25" customHeight="1">
      <c r="A11817" s="114" t="s">
        <v>666</v>
      </c>
      <c r="B11817" s="114" t="s">
        <v>658</v>
      </c>
      <c r="C11817" s="114" t="s">
        <v>1379</v>
      </c>
      <c r="D11817" s="114" t="s">
        <v>1094</v>
      </c>
      <c r="E11817" s="21" t="str">
        <f t="shared" si="46"/>
        <v>VTIME.LPV.LPVINSUDB.DETAIL_PRE</v>
      </c>
    </row>
    <row r="11818" spans="1:5" ht="14.25" customHeight="1">
      <c r="A11818" s="114" t="s">
        <v>666</v>
      </c>
      <c r="B11818" s="114" t="s">
        <v>658</v>
      </c>
      <c r="C11818" s="114" t="s">
        <v>1379</v>
      </c>
      <c r="D11818" s="114" t="s">
        <v>1094</v>
      </c>
      <c r="E11818" s="21" t="str">
        <f t="shared" si="46"/>
        <v>VTIME.LPV.LPVINSUDB.DETAIL_PRE</v>
      </c>
    </row>
    <row r="11819" spans="1:5" ht="14.25" customHeight="1">
      <c r="A11819" s="114" t="s">
        <v>666</v>
      </c>
      <c r="B11819" s="114" t="s">
        <v>658</v>
      </c>
      <c r="C11819" s="114" t="s">
        <v>1379</v>
      </c>
      <c r="D11819" s="114" t="s">
        <v>1094</v>
      </c>
      <c r="E11819" s="21" t="str">
        <f t="shared" si="46"/>
        <v>VTIME.LPV.LPVINSUDB.DETAIL_PRE</v>
      </c>
    </row>
    <row r="11820" spans="1:5" ht="14.25" customHeight="1">
      <c r="A11820" s="114" t="s">
        <v>666</v>
      </c>
      <c r="B11820" s="114" t="s">
        <v>658</v>
      </c>
      <c r="C11820" s="114" t="s">
        <v>1379</v>
      </c>
      <c r="D11820" s="114" t="s">
        <v>1094</v>
      </c>
      <c r="E11820" s="21" t="str">
        <f t="shared" si="46"/>
        <v>VTIME.LPV.LPVINSUDB.DETAIL_PRE</v>
      </c>
    </row>
    <row r="11821" spans="1:5" ht="14.25" customHeight="1">
      <c r="A11821" s="114" t="s">
        <v>666</v>
      </c>
      <c r="B11821" s="114" t="s">
        <v>658</v>
      </c>
      <c r="C11821" s="114" t="s">
        <v>1379</v>
      </c>
      <c r="D11821" s="114" t="s">
        <v>1094</v>
      </c>
      <c r="E11821" s="21" t="str">
        <f t="shared" si="46"/>
        <v>VTIME.LPV.LPVINSUDB.DETAIL_PRE</v>
      </c>
    </row>
    <row r="11822" spans="1:5" ht="14.25" customHeight="1">
      <c r="A11822" s="114" t="s">
        <v>666</v>
      </c>
      <c r="B11822" s="114" t="s">
        <v>658</v>
      </c>
      <c r="C11822" s="114" t="s">
        <v>1379</v>
      </c>
      <c r="D11822" s="114" t="s">
        <v>1094</v>
      </c>
      <c r="E11822" s="21" t="str">
        <f t="shared" si="46"/>
        <v>VTIME.LPV.LPVINSUDB.DETAIL_PRE</v>
      </c>
    </row>
    <row r="11823" spans="1:5" ht="14.25" customHeight="1">
      <c r="A11823" s="114" t="s">
        <v>666</v>
      </c>
      <c r="B11823" s="114" t="s">
        <v>658</v>
      </c>
      <c r="C11823" s="114" t="s">
        <v>1379</v>
      </c>
      <c r="D11823" s="114" t="s">
        <v>1094</v>
      </c>
      <c r="E11823" s="21" t="str">
        <f t="shared" si="46"/>
        <v>VTIME.LPV.LPVINSUDB.DETAIL_PRE</v>
      </c>
    </row>
    <row r="11824" spans="1:5" ht="14.25" customHeight="1">
      <c r="A11824" s="114" t="s">
        <v>666</v>
      </c>
      <c r="B11824" s="114" t="s">
        <v>658</v>
      </c>
      <c r="C11824" s="114" t="s">
        <v>1379</v>
      </c>
      <c r="D11824" s="114" t="s">
        <v>1094</v>
      </c>
      <c r="E11824" s="21" t="str">
        <f t="shared" si="46"/>
        <v>VTIME.LPV.LPVINSUDB.DETAIL_PRE</v>
      </c>
    </row>
    <row r="11825" spans="1:5" ht="14.25" customHeight="1">
      <c r="A11825" s="114" t="s">
        <v>666</v>
      </c>
      <c r="B11825" s="114" t="s">
        <v>658</v>
      </c>
      <c r="C11825" s="114" t="s">
        <v>1379</v>
      </c>
      <c r="D11825" s="114" t="s">
        <v>1094</v>
      </c>
      <c r="E11825" s="21" t="str">
        <f t="shared" si="46"/>
        <v>VTIME.LPV.LPVINSUDB.DETAIL_PRE</v>
      </c>
    </row>
    <row r="11826" spans="1:5" ht="14.25" customHeight="1">
      <c r="A11826" s="114" t="s">
        <v>666</v>
      </c>
      <c r="B11826" s="114" t="s">
        <v>658</v>
      </c>
      <c r="C11826" s="114" t="s">
        <v>1379</v>
      </c>
      <c r="D11826" s="114" t="s">
        <v>1094</v>
      </c>
      <c r="E11826" s="21" t="str">
        <f t="shared" si="46"/>
        <v>VTIME.LPV.LPVINSUDB.DETAIL_PRE</v>
      </c>
    </row>
    <row r="11827" spans="1:5" ht="14.25" customHeight="1">
      <c r="A11827" s="114" t="s">
        <v>666</v>
      </c>
      <c r="B11827" s="114" t="s">
        <v>658</v>
      </c>
      <c r="C11827" s="114" t="s">
        <v>1379</v>
      </c>
      <c r="D11827" s="114" t="s">
        <v>1094</v>
      </c>
      <c r="E11827" s="21" t="str">
        <f t="shared" si="46"/>
        <v>VTIME.LPV.LPVINSUDB.DETAIL_PRE</v>
      </c>
    </row>
    <row r="11828" spans="1:5" ht="14.25" customHeight="1">
      <c r="A11828" s="114" t="s">
        <v>666</v>
      </c>
      <c r="B11828" s="114" t="s">
        <v>658</v>
      </c>
      <c r="C11828" s="114" t="s">
        <v>1379</v>
      </c>
      <c r="D11828" s="114" t="s">
        <v>1096</v>
      </c>
      <c r="E11828" s="21" t="str">
        <f t="shared" si="46"/>
        <v>VTIME.LPV.LPVINSUDB.DISC_XPREM</v>
      </c>
    </row>
    <row r="11829" spans="1:5" ht="14.25" customHeight="1">
      <c r="A11829" s="114" t="s">
        <v>666</v>
      </c>
      <c r="B11829" s="114" t="s">
        <v>658</v>
      </c>
      <c r="C11829" s="114" t="s">
        <v>1379</v>
      </c>
      <c r="D11829" s="114" t="s">
        <v>1096</v>
      </c>
      <c r="E11829" s="21" t="str">
        <f t="shared" si="46"/>
        <v>VTIME.LPV.LPVINSUDB.DISC_XPREM</v>
      </c>
    </row>
    <row r="11830" spans="1:5" ht="14.25" customHeight="1">
      <c r="A11830" s="114" t="s">
        <v>666</v>
      </c>
      <c r="B11830" s="114" t="s">
        <v>658</v>
      </c>
      <c r="C11830" s="114" t="s">
        <v>1379</v>
      </c>
      <c r="D11830" s="114" t="s">
        <v>1096</v>
      </c>
      <c r="E11830" s="21" t="str">
        <f t="shared" si="46"/>
        <v>VTIME.LPV.LPVINSUDB.DISC_XPREM</v>
      </c>
    </row>
    <row r="11831" spans="1:5" ht="14.25" customHeight="1">
      <c r="A11831" s="114" t="s">
        <v>666</v>
      </c>
      <c r="B11831" s="114" t="s">
        <v>658</v>
      </c>
      <c r="C11831" s="114" t="s">
        <v>1379</v>
      </c>
      <c r="D11831" s="114" t="s">
        <v>1096</v>
      </c>
      <c r="E11831" s="21" t="str">
        <f t="shared" si="46"/>
        <v>VTIME.LPV.LPVINSUDB.DISC_XPREM</v>
      </c>
    </row>
    <row r="11832" spans="1:5" ht="14.25" customHeight="1">
      <c r="A11832" s="114" t="s">
        <v>666</v>
      </c>
      <c r="B11832" s="114" t="s">
        <v>658</v>
      </c>
      <c r="C11832" s="114" t="s">
        <v>1379</v>
      </c>
      <c r="D11832" s="114" t="s">
        <v>1096</v>
      </c>
      <c r="E11832" s="21" t="str">
        <f t="shared" si="46"/>
        <v>VTIME.LPV.LPVINSUDB.DISC_XPREM</v>
      </c>
    </row>
    <row r="11833" spans="1:5" ht="14.25" customHeight="1">
      <c r="A11833" s="114" t="s">
        <v>666</v>
      </c>
      <c r="B11833" s="114" t="s">
        <v>658</v>
      </c>
      <c r="C11833" s="114" t="s">
        <v>1379</v>
      </c>
      <c r="D11833" s="114" t="s">
        <v>1096</v>
      </c>
      <c r="E11833" s="21" t="str">
        <f t="shared" si="46"/>
        <v>VTIME.LPV.LPVINSUDB.DISC_XPREM</v>
      </c>
    </row>
    <row r="11834" spans="1:5" ht="14.25" customHeight="1">
      <c r="A11834" s="114" t="s">
        <v>666</v>
      </c>
      <c r="B11834" s="114" t="s">
        <v>658</v>
      </c>
      <c r="C11834" s="114" t="s">
        <v>1379</v>
      </c>
      <c r="D11834" s="114" t="s">
        <v>1096</v>
      </c>
      <c r="E11834" s="21" t="str">
        <f t="shared" si="46"/>
        <v>VTIME.LPV.LPVINSUDB.DISC_XPREM</v>
      </c>
    </row>
    <row r="11835" spans="1:5" ht="14.25" customHeight="1">
      <c r="A11835" s="114" t="s">
        <v>666</v>
      </c>
      <c r="B11835" s="114" t="s">
        <v>658</v>
      </c>
      <c r="C11835" s="114" t="s">
        <v>1379</v>
      </c>
      <c r="D11835" s="114" t="s">
        <v>1096</v>
      </c>
      <c r="E11835" s="21" t="str">
        <f t="shared" si="46"/>
        <v>VTIME.LPV.LPVINSUDB.DISC_XPREM</v>
      </c>
    </row>
    <row r="11836" spans="1:5" ht="14.25" customHeight="1">
      <c r="A11836" s="114" t="s">
        <v>666</v>
      </c>
      <c r="B11836" s="114" t="s">
        <v>658</v>
      </c>
      <c r="C11836" s="114" t="s">
        <v>1379</v>
      </c>
      <c r="D11836" s="114" t="s">
        <v>1096</v>
      </c>
      <c r="E11836" s="21" t="str">
        <f t="shared" si="46"/>
        <v>VTIME.LPV.LPVINSUDB.DISC_XPREM</v>
      </c>
    </row>
    <row r="11837" spans="1:5" ht="14.25" customHeight="1">
      <c r="A11837" s="114" t="s">
        <v>666</v>
      </c>
      <c r="B11837" s="114" t="s">
        <v>658</v>
      </c>
      <c r="C11837" s="114" t="s">
        <v>1379</v>
      </c>
      <c r="D11837" s="114" t="s">
        <v>1096</v>
      </c>
      <c r="E11837" s="21" t="str">
        <f t="shared" si="46"/>
        <v>VTIME.LPV.LPVINSUDB.DISC_XPREM</v>
      </c>
    </row>
    <row r="11838" spans="1:5" ht="14.25" customHeight="1">
      <c r="A11838" s="114" t="s">
        <v>666</v>
      </c>
      <c r="B11838" s="114" t="s">
        <v>658</v>
      </c>
      <c r="C11838" s="114" t="s">
        <v>1379</v>
      </c>
      <c r="D11838" s="114" t="s">
        <v>1096</v>
      </c>
      <c r="E11838" s="21" t="str">
        <f t="shared" si="46"/>
        <v>VTIME.LPV.LPVINSUDB.DISC_XPREM</v>
      </c>
    </row>
    <row r="11839" spans="1:5" ht="14.25" customHeight="1">
      <c r="A11839" s="114" t="s">
        <v>666</v>
      </c>
      <c r="B11839" s="114" t="s">
        <v>658</v>
      </c>
      <c r="C11839" s="114" t="s">
        <v>1379</v>
      </c>
      <c r="D11839" s="114" t="s">
        <v>1096</v>
      </c>
      <c r="E11839" s="21" t="str">
        <f t="shared" si="46"/>
        <v>VTIME.LPV.LPVINSUDB.DISC_XPREM</v>
      </c>
    </row>
    <row r="11840" spans="1:5" ht="14.25" customHeight="1">
      <c r="A11840" s="114" t="s">
        <v>666</v>
      </c>
      <c r="B11840" s="114" t="s">
        <v>658</v>
      </c>
      <c r="C11840" s="114" t="s">
        <v>1379</v>
      </c>
      <c r="D11840" s="114" t="s">
        <v>1096</v>
      </c>
      <c r="E11840" s="21" t="str">
        <f t="shared" si="46"/>
        <v>VTIME.LPV.LPVINSUDB.DISC_XPREM</v>
      </c>
    </row>
    <row r="11841" spans="1:5" ht="14.25" customHeight="1">
      <c r="A11841" s="114" t="s">
        <v>666</v>
      </c>
      <c r="B11841" s="114" t="s">
        <v>658</v>
      </c>
      <c r="C11841" s="114" t="s">
        <v>1379</v>
      </c>
      <c r="D11841" s="114" t="s">
        <v>1096</v>
      </c>
      <c r="E11841" s="21" t="str">
        <f t="shared" si="46"/>
        <v>VTIME.LPV.LPVINSUDB.DISC_XPREM</v>
      </c>
    </row>
    <row r="11842" spans="1:5" ht="14.25" customHeight="1">
      <c r="A11842" s="114" t="s">
        <v>666</v>
      </c>
      <c r="B11842" s="114" t="s">
        <v>658</v>
      </c>
      <c r="C11842" s="114" t="s">
        <v>1379</v>
      </c>
      <c r="D11842" s="114" t="s">
        <v>1096</v>
      </c>
      <c r="E11842" s="21" t="str">
        <f t="shared" si="46"/>
        <v>VTIME.LPV.LPVINSUDB.DISC_XPREM</v>
      </c>
    </row>
    <row r="11843" spans="1:5" ht="14.25" customHeight="1">
      <c r="A11843" s="114" t="s">
        <v>666</v>
      </c>
      <c r="B11843" s="114" t="s">
        <v>658</v>
      </c>
      <c r="C11843" s="114" t="s">
        <v>1379</v>
      </c>
      <c r="D11843" s="114" t="s">
        <v>1096</v>
      </c>
      <c r="E11843" s="21" t="str">
        <f t="shared" si="46"/>
        <v>VTIME.LPV.LPVINSUDB.DISC_XPREM</v>
      </c>
    </row>
    <row r="11844" spans="1:5" ht="14.25" customHeight="1">
      <c r="A11844" s="114" t="s">
        <v>666</v>
      </c>
      <c r="B11844" s="114" t="s">
        <v>658</v>
      </c>
      <c r="C11844" s="114" t="s">
        <v>1379</v>
      </c>
      <c r="D11844" s="114" t="s">
        <v>1096</v>
      </c>
      <c r="E11844" s="21" t="str">
        <f t="shared" si="46"/>
        <v>VTIME.LPV.LPVINSUDB.DISC_XPREM</v>
      </c>
    </row>
    <row r="11845" spans="1:5" ht="14.25" customHeight="1">
      <c r="A11845" s="114" t="s">
        <v>666</v>
      </c>
      <c r="B11845" s="114" t="s">
        <v>658</v>
      </c>
      <c r="C11845" s="114" t="s">
        <v>1379</v>
      </c>
      <c r="D11845" s="114" t="s">
        <v>1096</v>
      </c>
      <c r="E11845" s="21" t="str">
        <f t="shared" si="46"/>
        <v>VTIME.LPV.LPVINSUDB.DISC_XPREM</v>
      </c>
    </row>
    <row r="11846" spans="1:5" ht="14.25" customHeight="1">
      <c r="A11846" s="114" t="s">
        <v>666</v>
      </c>
      <c r="B11846" s="114" t="s">
        <v>658</v>
      </c>
      <c r="C11846" s="114" t="s">
        <v>1379</v>
      </c>
      <c r="D11846" s="114" t="s">
        <v>1097</v>
      </c>
      <c r="E11846" s="21" t="str">
        <f t="shared" si="46"/>
        <v>VTIME.LPV.LPVINSUDB.DISCO_EXPR</v>
      </c>
    </row>
    <row r="11847" spans="1:5" ht="14.25" customHeight="1">
      <c r="A11847" s="114" t="s">
        <v>666</v>
      </c>
      <c r="B11847" s="114" t="s">
        <v>658</v>
      </c>
      <c r="C11847" s="114" t="s">
        <v>1379</v>
      </c>
      <c r="D11847" s="114" t="s">
        <v>1097</v>
      </c>
      <c r="E11847" s="21" t="str">
        <f t="shared" si="46"/>
        <v>VTIME.LPV.LPVINSUDB.DISCO_EXPR</v>
      </c>
    </row>
    <row r="11848" spans="1:5" ht="14.25" customHeight="1">
      <c r="A11848" s="114" t="s">
        <v>666</v>
      </c>
      <c r="B11848" s="114" t="s">
        <v>658</v>
      </c>
      <c r="C11848" s="114" t="s">
        <v>1379</v>
      </c>
      <c r="D11848" s="114" t="s">
        <v>1097</v>
      </c>
      <c r="E11848" s="21" t="str">
        <f t="shared" si="46"/>
        <v>VTIME.LPV.LPVINSUDB.DISCO_EXPR</v>
      </c>
    </row>
    <row r="11849" spans="1:5" ht="14.25" customHeight="1">
      <c r="A11849" s="114" t="s">
        <v>666</v>
      </c>
      <c r="B11849" s="114" t="s">
        <v>658</v>
      </c>
      <c r="C11849" s="114" t="s">
        <v>1379</v>
      </c>
      <c r="D11849" s="114" t="s">
        <v>1097</v>
      </c>
      <c r="E11849" s="21" t="str">
        <f t="shared" si="46"/>
        <v>VTIME.LPV.LPVINSUDB.DISCO_EXPR</v>
      </c>
    </row>
    <row r="11850" spans="1:5" ht="14.25" customHeight="1">
      <c r="A11850" s="114" t="s">
        <v>666</v>
      </c>
      <c r="B11850" s="114" t="s">
        <v>658</v>
      </c>
      <c r="C11850" s="114" t="s">
        <v>1379</v>
      </c>
      <c r="D11850" s="114" t="s">
        <v>1097</v>
      </c>
      <c r="E11850" s="21" t="str">
        <f t="shared" si="46"/>
        <v>VTIME.LPV.LPVINSUDB.DISCO_EXPR</v>
      </c>
    </row>
    <row r="11851" spans="1:5" ht="14.25" customHeight="1">
      <c r="A11851" s="114" t="s">
        <v>666</v>
      </c>
      <c r="B11851" s="114" t="s">
        <v>658</v>
      </c>
      <c r="C11851" s="114" t="s">
        <v>1379</v>
      </c>
      <c r="D11851" s="114" t="s">
        <v>1097</v>
      </c>
      <c r="E11851" s="21" t="str">
        <f t="shared" si="46"/>
        <v>VTIME.LPV.LPVINSUDB.DISCO_EXPR</v>
      </c>
    </row>
    <row r="11852" spans="1:5" ht="14.25" customHeight="1">
      <c r="A11852" s="114" t="s">
        <v>666</v>
      </c>
      <c r="B11852" s="114" t="s">
        <v>658</v>
      </c>
      <c r="C11852" s="114" t="s">
        <v>1379</v>
      </c>
      <c r="D11852" s="114" t="s">
        <v>1097</v>
      </c>
      <c r="E11852" s="21" t="str">
        <f t="shared" si="46"/>
        <v>VTIME.LPV.LPVINSUDB.DISCO_EXPR</v>
      </c>
    </row>
    <row r="11853" spans="1:5" ht="14.25" customHeight="1">
      <c r="A11853" s="114" t="s">
        <v>666</v>
      </c>
      <c r="B11853" s="114" t="s">
        <v>658</v>
      </c>
      <c r="C11853" s="114" t="s">
        <v>1379</v>
      </c>
      <c r="D11853" s="114" t="s">
        <v>1097</v>
      </c>
      <c r="E11853" s="21" t="str">
        <f t="shared" si="46"/>
        <v>VTIME.LPV.LPVINSUDB.DISCO_EXPR</v>
      </c>
    </row>
    <row r="11854" spans="1:5" ht="14.25" customHeight="1">
      <c r="A11854" s="114" t="s">
        <v>666</v>
      </c>
      <c r="B11854" s="114" t="s">
        <v>658</v>
      </c>
      <c r="C11854" s="114" t="s">
        <v>1379</v>
      </c>
      <c r="D11854" s="114" t="s">
        <v>1097</v>
      </c>
      <c r="E11854" s="21" t="str">
        <f t="shared" si="46"/>
        <v>VTIME.LPV.LPVINSUDB.DISCO_EXPR</v>
      </c>
    </row>
    <row r="11855" spans="1:5" ht="14.25" customHeight="1">
      <c r="A11855" s="114" t="s">
        <v>666</v>
      </c>
      <c r="B11855" s="114" t="s">
        <v>658</v>
      </c>
      <c r="C11855" s="114" t="s">
        <v>1379</v>
      </c>
      <c r="D11855" s="114" t="s">
        <v>1097</v>
      </c>
      <c r="E11855" s="21" t="str">
        <f t="shared" si="46"/>
        <v>VTIME.LPV.LPVINSUDB.DISCO_EXPR</v>
      </c>
    </row>
    <row r="11856" spans="1:5" ht="14.25" customHeight="1">
      <c r="A11856" s="114" t="s">
        <v>666</v>
      </c>
      <c r="B11856" s="114" t="s">
        <v>658</v>
      </c>
      <c r="C11856" s="114" t="s">
        <v>1379</v>
      </c>
      <c r="D11856" s="114" t="s">
        <v>1097</v>
      </c>
      <c r="E11856" s="21" t="str">
        <f t="shared" si="46"/>
        <v>VTIME.LPV.LPVINSUDB.DISCO_EXPR</v>
      </c>
    </row>
    <row r="11857" spans="1:5" ht="14.25" customHeight="1">
      <c r="A11857" s="114" t="s">
        <v>666</v>
      </c>
      <c r="B11857" s="114" t="s">
        <v>658</v>
      </c>
      <c r="C11857" s="114" t="s">
        <v>1379</v>
      </c>
      <c r="D11857" s="114" t="s">
        <v>1097</v>
      </c>
      <c r="E11857" s="21" t="str">
        <f t="shared" si="46"/>
        <v>VTIME.LPV.LPVINSUDB.DISCO_EXPR</v>
      </c>
    </row>
    <row r="11858" spans="1:5" ht="14.25" customHeight="1">
      <c r="A11858" s="114" t="s">
        <v>666</v>
      </c>
      <c r="B11858" s="114" t="s">
        <v>658</v>
      </c>
      <c r="C11858" s="114" t="s">
        <v>1379</v>
      </c>
      <c r="D11858" s="114" t="s">
        <v>1097</v>
      </c>
      <c r="E11858" s="21" t="str">
        <f t="shared" si="46"/>
        <v>VTIME.LPV.LPVINSUDB.DISCO_EXPR</v>
      </c>
    </row>
    <row r="11859" spans="1:5" ht="14.25" customHeight="1">
      <c r="A11859" s="114" t="s">
        <v>666</v>
      </c>
      <c r="B11859" s="114" t="s">
        <v>658</v>
      </c>
      <c r="C11859" s="114" t="s">
        <v>1379</v>
      </c>
      <c r="D11859" s="114" t="s">
        <v>1097</v>
      </c>
      <c r="E11859" s="21" t="str">
        <f t="shared" si="46"/>
        <v>VTIME.LPV.LPVINSUDB.DISCO_EXPR</v>
      </c>
    </row>
    <row r="11860" spans="1:5" ht="14.25" customHeight="1">
      <c r="A11860" s="114" t="s">
        <v>666</v>
      </c>
      <c r="B11860" s="114" t="s">
        <v>658</v>
      </c>
      <c r="C11860" s="114" t="s">
        <v>1379</v>
      </c>
      <c r="D11860" s="114" t="s">
        <v>1097</v>
      </c>
      <c r="E11860" s="21" t="str">
        <f t="shared" si="46"/>
        <v>VTIME.LPV.LPVINSUDB.DISCO_EXPR</v>
      </c>
    </row>
    <row r="11861" spans="1:5" ht="14.25" customHeight="1">
      <c r="A11861" s="114" t="s">
        <v>666</v>
      </c>
      <c r="B11861" s="114" t="s">
        <v>658</v>
      </c>
      <c r="C11861" s="114" t="s">
        <v>1379</v>
      </c>
      <c r="D11861" s="114" t="s">
        <v>1097</v>
      </c>
      <c r="E11861" s="21" t="str">
        <f t="shared" si="46"/>
        <v>VTIME.LPV.LPVINSUDB.DISCO_EXPR</v>
      </c>
    </row>
    <row r="11862" spans="1:5" ht="14.25" customHeight="1">
      <c r="A11862" s="114" t="s">
        <v>666</v>
      </c>
      <c r="B11862" s="114" t="s">
        <v>658</v>
      </c>
      <c r="C11862" s="114" t="s">
        <v>1379</v>
      </c>
      <c r="D11862" s="114" t="s">
        <v>1097</v>
      </c>
      <c r="E11862" s="21" t="str">
        <f t="shared" si="46"/>
        <v>VTIME.LPV.LPVINSUDB.DISCO_EXPR</v>
      </c>
    </row>
    <row r="11863" spans="1:5" ht="14.25" customHeight="1">
      <c r="A11863" s="114" t="s">
        <v>666</v>
      </c>
      <c r="B11863" s="114" t="s">
        <v>658</v>
      </c>
      <c r="C11863" s="114" t="s">
        <v>1379</v>
      </c>
      <c r="D11863" s="114" t="s">
        <v>1097</v>
      </c>
      <c r="E11863" s="21" t="str">
        <f t="shared" si="46"/>
        <v>VTIME.LPV.LPVINSUDB.DISCO_EXPR</v>
      </c>
    </row>
    <row r="11864" spans="1:5" ht="14.25" customHeight="1">
      <c r="A11864" s="114" t="s">
        <v>666</v>
      </c>
      <c r="B11864" s="114" t="s">
        <v>658</v>
      </c>
      <c r="C11864" s="114" t="s">
        <v>1379</v>
      </c>
      <c r="D11864" s="114" t="s">
        <v>1097</v>
      </c>
      <c r="E11864" s="21" t="str">
        <f t="shared" si="46"/>
        <v>VTIME.LPV.LPVINSUDB.DISCO_EXPR</v>
      </c>
    </row>
    <row r="11865" spans="1:5" ht="14.25" customHeight="1">
      <c r="A11865" s="114" t="s">
        <v>666</v>
      </c>
      <c r="B11865" s="114" t="s">
        <v>658</v>
      </c>
      <c r="C11865" s="114" t="s">
        <v>1379</v>
      </c>
      <c r="D11865" s="114" t="s">
        <v>1097</v>
      </c>
      <c r="E11865" s="21" t="str">
        <f t="shared" si="46"/>
        <v>VTIME.LPV.LPVINSUDB.DISCO_EXPR</v>
      </c>
    </row>
    <row r="11866" spans="1:5" ht="14.25" customHeight="1">
      <c r="A11866" s="114" t="s">
        <v>666</v>
      </c>
      <c r="B11866" s="114" t="s">
        <v>658</v>
      </c>
      <c r="C11866" s="114" t="s">
        <v>1379</v>
      </c>
      <c r="D11866" s="114" t="s">
        <v>1097</v>
      </c>
      <c r="E11866" s="21" t="str">
        <f t="shared" si="46"/>
        <v>VTIME.LPV.LPVINSUDB.DISCO_EXPR</v>
      </c>
    </row>
    <row r="11867" spans="1:5" ht="14.25" customHeight="1">
      <c r="A11867" s="114" t="s">
        <v>666</v>
      </c>
      <c r="B11867" s="114" t="s">
        <v>658</v>
      </c>
      <c r="C11867" s="114" t="s">
        <v>1379</v>
      </c>
      <c r="D11867" s="114" t="s">
        <v>1097</v>
      </c>
      <c r="E11867" s="21" t="str">
        <f t="shared" si="46"/>
        <v>VTIME.LPV.LPVINSUDB.DISCO_EXPR</v>
      </c>
    </row>
    <row r="11868" spans="1:5" ht="14.25" customHeight="1">
      <c r="A11868" s="114" t="s">
        <v>666</v>
      </c>
      <c r="B11868" s="114" t="s">
        <v>658</v>
      </c>
      <c r="C11868" s="114" t="s">
        <v>1379</v>
      </c>
      <c r="D11868" s="114" t="s">
        <v>1097</v>
      </c>
      <c r="E11868" s="21" t="str">
        <f t="shared" si="46"/>
        <v>VTIME.LPV.LPVINSUDB.DISCO_EXPR</v>
      </c>
    </row>
    <row r="11869" spans="1:5" ht="14.25" customHeight="1">
      <c r="A11869" s="114" t="s">
        <v>666</v>
      </c>
      <c r="B11869" s="114" t="s">
        <v>658</v>
      </c>
      <c r="C11869" s="114" t="s">
        <v>1379</v>
      </c>
      <c r="D11869" s="114" t="s">
        <v>1097</v>
      </c>
      <c r="E11869" s="21" t="str">
        <f t="shared" si="46"/>
        <v>VTIME.LPV.LPVINSUDB.DISCO_EXPR</v>
      </c>
    </row>
    <row r="11870" spans="1:5" ht="14.25" customHeight="1">
      <c r="A11870" s="114" t="s">
        <v>666</v>
      </c>
      <c r="B11870" s="114" t="s">
        <v>658</v>
      </c>
      <c r="C11870" s="114" t="s">
        <v>1379</v>
      </c>
      <c r="D11870" s="114" t="s">
        <v>1097</v>
      </c>
      <c r="E11870" s="21" t="str">
        <f t="shared" si="46"/>
        <v>VTIME.LPV.LPVINSUDB.DISCO_EXPR</v>
      </c>
    </row>
    <row r="11871" spans="1:5" ht="14.25" customHeight="1">
      <c r="A11871" s="114" t="s">
        <v>666</v>
      </c>
      <c r="B11871" s="114" t="s">
        <v>658</v>
      </c>
      <c r="C11871" s="114" t="s">
        <v>1379</v>
      </c>
      <c r="D11871" s="114" t="s">
        <v>1097</v>
      </c>
      <c r="E11871" s="21" t="str">
        <f t="shared" si="46"/>
        <v>VTIME.LPV.LPVINSUDB.DISCO_EXPR</v>
      </c>
    </row>
    <row r="11872" spans="1:5" ht="14.25" customHeight="1">
      <c r="A11872" s="114" t="s">
        <v>666</v>
      </c>
      <c r="B11872" s="114" t="s">
        <v>658</v>
      </c>
      <c r="C11872" s="114" t="s">
        <v>1379</v>
      </c>
      <c r="D11872" s="114" t="s">
        <v>1097</v>
      </c>
      <c r="E11872" s="21" t="str">
        <f t="shared" si="46"/>
        <v>VTIME.LPV.LPVINSUDB.DISCO_EXPR</v>
      </c>
    </row>
    <row r="11873" spans="1:5" ht="14.25" customHeight="1">
      <c r="A11873" s="114" t="s">
        <v>666</v>
      </c>
      <c r="B11873" s="114" t="s">
        <v>658</v>
      </c>
      <c r="C11873" s="114" t="s">
        <v>1379</v>
      </c>
      <c r="D11873" s="114" t="s">
        <v>1097</v>
      </c>
      <c r="E11873" s="21" t="str">
        <f t="shared" si="46"/>
        <v>VTIME.LPV.LPVINSUDB.DISCO_EXPR</v>
      </c>
    </row>
    <row r="11874" spans="1:5" ht="14.25" customHeight="1">
      <c r="A11874" s="114" t="s">
        <v>666</v>
      </c>
      <c r="B11874" s="114" t="s">
        <v>658</v>
      </c>
      <c r="C11874" s="114" t="s">
        <v>1379</v>
      </c>
      <c r="D11874" s="114" t="s">
        <v>1097</v>
      </c>
      <c r="E11874" s="21" t="str">
        <f t="shared" si="46"/>
        <v>VTIME.LPV.LPVINSUDB.DISCO_EXPR</v>
      </c>
    </row>
    <row r="11875" spans="1:5" ht="14.25" customHeight="1">
      <c r="A11875" s="114" t="s">
        <v>666</v>
      </c>
      <c r="B11875" s="114" t="s">
        <v>658</v>
      </c>
      <c r="C11875" s="114" t="s">
        <v>1379</v>
      </c>
      <c r="D11875" s="114" t="s">
        <v>1097</v>
      </c>
      <c r="E11875" s="21" t="str">
        <f t="shared" si="46"/>
        <v>VTIME.LPV.LPVINSUDB.DISCO_EXPR</v>
      </c>
    </row>
    <row r="11876" spans="1:5" ht="14.25" customHeight="1">
      <c r="A11876" s="114" t="s">
        <v>666</v>
      </c>
      <c r="B11876" s="114" t="s">
        <v>658</v>
      </c>
      <c r="C11876" s="114" t="s">
        <v>1379</v>
      </c>
      <c r="D11876" s="114" t="s">
        <v>1097</v>
      </c>
      <c r="E11876" s="21" t="str">
        <f t="shared" si="46"/>
        <v>VTIME.LPV.LPVINSUDB.DISCO_EXPR</v>
      </c>
    </row>
    <row r="11877" spans="1:5" ht="14.25" customHeight="1">
      <c r="A11877" s="114" t="s">
        <v>666</v>
      </c>
      <c r="B11877" s="114" t="s">
        <v>658</v>
      </c>
      <c r="C11877" s="114" t="s">
        <v>1379</v>
      </c>
      <c r="D11877" s="114" t="s">
        <v>1097</v>
      </c>
      <c r="E11877" s="21" t="str">
        <f t="shared" si="46"/>
        <v>VTIME.LPV.LPVINSUDB.DISCO_EXPR</v>
      </c>
    </row>
    <row r="11878" spans="1:5" ht="14.25" customHeight="1">
      <c r="A11878" s="114" t="s">
        <v>666</v>
      </c>
      <c r="B11878" s="114" t="s">
        <v>658</v>
      </c>
      <c r="C11878" s="114" t="s">
        <v>1379</v>
      </c>
      <c r="D11878" s="114" t="s">
        <v>1097</v>
      </c>
      <c r="E11878" s="21" t="str">
        <f t="shared" si="46"/>
        <v>VTIME.LPV.LPVINSUDB.DISCO_EXPR</v>
      </c>
    </row>
    <row r="11879" spans="1:5" ht="14.25" customHeight="1">
      <c r="A11879" s="114" t="s">
        <v>666</v>
      </c>
      <c r="B11879" s="114" t="s">
        <v>658</v>
      </c>
      <c r="C11879" s="114" t="s">
        <v>1379</v>
      </c>
      <c r="D11879" s="114" t="s">
        <v>1097</v>
      </c>
      <c r="E11879" s="21" t="str">
        <f t="shared" si="46"/>
        <v>VTIME.LPV.LPVINSUDB.DISCO_EXPR</v>
      </c>
    </row>
    <row r="11880" spans="1:5" ht="14.25" customHeight="1">
      <c r="A11880" s="114" t="s">
        <v>666</v>
      </c>
      <c r="B11880" s="114" t="s">
        <v>658</v>
      </c>
      <c r="C11880" s="114" t="s">
        <v>1379</v>
      </c>
      <c r="D11880" s="114" t="s">
        <v>1097</v>
      </c>
      <c r="E11880" s="21" t="str">
        <f t="shared" si="46"/>
        <v>VTIME.LPV.LPVINSUDB.DISCO_EXPR</v>
      </c>
    </row>
    <row r="11881" spans="1:5" ht="14.25" customHeight="1">
      <c r="A11881" s="114" t="s">
        <v>666</v>
      </c>
      <c r="B11881" s="114" t="s">
        <v>658</v>
      </c>
      <c r="C11881" s="114" t="s">
        <v>1379</v>
      </c>
      <c r="D11881" s="114" t="s">
        <v>1097</v>
      </c>
      <c r="E11881" s="21" t="str">
        <f t="shared" si="46"/>
        <v>VTIME.LPV.LPVINSUDB.DISCO_EXPR</v>
      </c>
    </row>
    <row r="11882" spans="1:5" ht="14.25" customHeight="1">
      <c r="A11882" s="114" t="s">
        <v>666</v>
      </c>
      <c r="B11882" s="114" t="s">
        <v>658</v>
      </c>
      <c r="C11882" s="114" t="s">
        <v>1379</v>
      </c>
      <c r="D11882" s="114" t="s">
        <v>1097</v>
      </c>
      <c r="E11882" s="21" t="str">
        <f t="shared" si="46"/>
        <v>VTIME.LPV.LPVINSUDB.DISCO_EXPR</v>
      </c>
    </row>
    <row r="11883" spans="1:5" ht="14.25" customHeight="1">
      <c r="A11883" s="114" t="s">
        <v>666</v>
      </c>
      <c r="B11883" s="114" t="s">
        <v>658</v>
      </c>
      <c r="C11883" s="114" t="s">
        <v>1379</v>
      </c>
      <c r="D11883" s="114" t="s">
        <v>1097</v>
      </c>
      <c r="E11883" s="21" t="str">
        <f t="shared" si="46"/>
        <v>VTIME.LPV.LPVINSUDB.DISCO_EXPR</v>
      </c>
    </row>
    <row r="11884" spans="1:5" ht="14.25" customHeight="1">
      <c r="A11884" s="114" t="s">
        <v>666</v>
      </c>
      <c r="B11884" s="114" t="s">
        <v>658</v>
      </c>
      <c r="C11884" s="114" t="s">
        <v>1379</v>
      </c>
      <c r="D11884" s="114" t="s">
        <v>1097</v>
      </c>
      <c r="E11884" s="21" t="str">
        <f t="shared" si="46"/>
        <v>VTIME.LPV.LPVINSUDB.DISCO_EXPR</v>
      </c>
    </row>
    <row r="11885" spans="1:5" ht="14.25" customHeight="1">
      <c r="A11885" s="114" t="s">
        <v>666</v>
      </c>
      <c r="B11885" s="114" t="s">
        <v>658</v>
      </c>
      <c r="C11885" s="114" t="s">
        <v>1379</v>
      </c>
      <c r="D11885" s="114" t="s">
        <v>1097</v>
      </c>
      <c r="E11885" s="21" t="str">
        <f t="shared" si="46"/>
        <v>VTIME.LPV.LPVINSUDB.DISCO_EXPR</v>
      </c>
    </row>
    <row r="11886" spans="1:5" ht="14.25" customHeight="1">
      <c r="A11886" s="114" t="s">
        <v>666</v>
      </c>
      <c r="B11886" s="114" t="s">
        <v>658</v>
      </c>
      <c r="C11886" s="114" t="s">
        <v>1379</v>
      </c>
      <c r="D11886" s="114" t="s">
        <v>1098</v>
      </c>
      <c r="E11886" s="21" t="str">
        <f t="shared" si="46"/>
        <v>VTIME.LPV.LPVINSUDB.DOCUMENTPROVIDER</v>
      </c>
    </row>
    <row r="11887" spans="1:5" ht="14.25" customHeight="1">
      <c r="A11887" s="114" t="s">
        <v>666</v>
      </c>
      <c r="B11887" s="114" t="s">
        <v>658</v>
      </c>
      <c r="C11887" s="114" t="s">
        <v>1379</v>
      </c>
      <c r="D11887" s="114" t="s">
        <v>1098</v>
      </c>
      <c r="E11887" s="21" t="str">
        <f t="shared" si="46"/>
        <v>VTIME.LPV.LPVINSUDB.DOCUMENTPROVIDER</v>
      </c>
    </row>
    <row r="11888" spans="1:5" ht="14.25" customHeight="1">
      <c r="A11888" s="114" t="s">
        <v>666</v>
      </c>
      <c r="B11888" s="114" t="s">
        <v>658</v>
      </c>
      <c r="C11888" s="114" t="s">
        <v>1379</v>
      </c>
      <c r="D11888" s="114" t="s">
        <v>1098</v>
      </c>
      <c r="E11888" s="21" t="str">
        <f t="shared" si="46"/>
        <v>VTIME.LPV.LPVINSUDB.DOCUMENTPROVIDER</v>
      </c>
    </row>
    <row r="11889" spans="1:5" ht="14.25" customHeight="1">
      <c r="A11889" s="114" t="s">
        <v>666</v>
      </c>
      <c r="B11889" s="114" t="s">
        <v>658</v>
      </c>
      <c r="C11889" s="114" t="s">
        <v>1379</v>
      </c>
      <c r="D11889" s="114" t="s">
        <v>1098</v>
      </c>
      <c r="E11889" s="21" t="str">
        <f t="shared" si="46"/>
        <v>VTIME.LPV.LPVINSUDB.DOCUMENTPROVIDER</v>
      </c>
    </row>
    <row r="11890" spans="1:5" ht="14.25" customHeight="1">
      <c r="A11890" s="114" t="s">
        <v>666</v>
      </c>
      <c r="B11890" s="114" t="s">
        <v>658</v>
      </c>
      <c r="C11890" s="114" t="s">
        <v>1379</v>
      </c>
      <c r="D11890" s="114" t="s">
        <v>1098</v>
      </c>
      <c r="E11890" s="21" t="str">
        <f t="shared" si="46"/>
        <v>VTIME.LPV.LPVINSUDB.DOCUMENTPROVIDER</v>
      </c>
    </row>
    <row r="11891" spans="1:5" ht="14.25" customHeight="1">
      <c r="A11891" s="114" t="s">
        <v>666</v>
      </c>
      <c r="B11891" s="114" t="s">
        <v>658</v>
      </c>
      <c r="C11891" s="114" t="s">
        <v>1379</v>
      </c>
      <c r="D11891" s="114" t="s">
        <v>1098</v>
      </c>
      <c r="E11891" s="21" t="str">
        <f t="shared" si="46"/>
        <v>VTIME.LPV.LPVINSUDB.DOCUMENTPROVIDER</v>
      </c>
    </row>
    <row r="11892" spans="1:5" ht="14.25" customHeight="1">
      <c r="A11892" s="114" t="s">
        <v>666</v>
      </c>
      <c r="B11892" s="114" t="s">
        <v>658</v>
      </c>
      <c r="C11892" s="114" t="s">
        <v>1379</v>
      </c>
      <c r="D11892" s="114" t="s">
        <v>1098</v>
      </c>
      <c r="E11892" s="21" t="str">
        <f t="shared" si="46"/>
        <v>VTIME.LPV.LPVINSUDB.DOCUMENTPROVIDER</v>
      </c>
    </row>
    <row r="11893" spans="1:5" ht="14.25" customHeight="1">
      <c r="A11893" s="114" t="s">
        <v>666</v>
      </c>
      <c r="B11893" s="114" t="s">
        <v>658</v>
      </c>
      <c r="C11893" s="114" t="s">
        <v>1379</v>
      </c>
      <c r="D11893" s="114" t="s">
        <v>1098</v>
      </c>
      <c r="E11893" s="21" t="str">
        <f t="shared" si="46"/>
        <v>VTIME.LPV.LPVINSUDB.DOCUMENTPROVIDER</v>
      </c>
    </row>
    <row r="11894" spans="1:5" ht="14.25" customHeight="1">
      <c r="A11894" s="114" t="s">
        <v>666</v>
      </c>
      <c r="B11894" s="114" t="s">
        <v>658</v>
      </c>
      <c r="C11894" s="114" t="s">
        <v>1379</v>
      </c>
      <c r="D11894" s="114" t="s">
        <v>1098</v>
      </c>
      <c r="E11894" s="21" t="str">
        <f t="shared" si="46"/>
        <v>VTIME.LPV.LPVINSUDB.DOCUMENTPROVIDER</v>
      </c>
    </row>
    <row r="11895" spans="1:5" ht="14.25" customHeight="1">
      <c r="A11895" s="114" t="s">
        <v>666</v>
      </c>
      <c r="B11895" s="114" t="s">
        <v>658</v>
      </c>
      <c r="C11895" s="114" t="s">
        <v>1379</v>
      </c>
      <c r="D11895" s="114" t="s">
        <v>1098</v>
      </c>
      <c r="E11895" s="21" t="str">
        <f t="shared" si="46"/>
        <v>VTIME.LPV.LPVINSUDB.DOCUMENTPROVIDER</v>
      </c>
    </row>
    <row r="11896" spans="1:5" ht="14.25" customHeight="1">
      <c r="A11896" s="114" t="s">
        <v>666</v>
      </c>
      <c r="B11896" s="114" t="s">
        <v>658</v>
      </c>
      <c r="C11896" s="114" t="s">
        <v>1379</v>
      </c>
      <c r="D11896" s="114" t="s">
        <v>1098</v>
      </c>
      <c r="E11896" s="21" t="str">
        <f t="shared" si="46"/>
        <v>VTIME.LPV.LPVINSUDB.DOCUMENTPROVIDER</v>
      </c>
    </row>
    <row r="11897" spans="1:5" ht="14.25" customHeight="1">
      <c r="A11897" s="114" t="s">
        <v>666</v>
      </c>
      <c r="B11897" s="114" t="s">
        <v>658</v>
      </c>
      <c r="C11897" s="114" t="s">
        <v>1379</v>
      </c>
      <c r="D11897" s="114" t="s">
        <v>1098</v>
      </c>
      <c r="E11897" s="21" t="str">
        <f t="shared" si="46"/>
        <v>VTIME.LPV.LPVINSUDB.DOCUMENTPROVIDER</v>
      </c>
    </row>
    <row r="11898" spans="1:5" ht="14.25" customHeight="1">
      <c r="A11898" s="114" t="s">
        <v>666</v>
      </c>
      <c r="B11898" s="114" t="s">
        <v>658</v>
      </c>
      <c r="C11898" s="114" t="s">
        <v>1379</v>
      </c>
      <c r="D11898" s="114" t="s">
        <v>1098</v>
      </c>
      <c r="E11898" s="21" t="str">
        <f t="shared" si="46"/>
        <v>VTIME.LPV.LPVINSUDB.DOCUMENTPROVIDER</v>
      </c>
    </row>
    <row r="11899" spans="1:5" ht="14.25" customHeight="1">
      <c r="A11899" s="114" t="s">
        <v>666</v>
      </c>
      <c r="B11899" s="114" t="s">
        <v>658</v>
      </c>
      <c r="C11899" s="114" t="s">
        <v>1379</v>
      </c>
      <c r="D11899" s="114" t="s">
        <v>1098</v>
      </c>
      <c r="E11899" s="21" t="str">
        <f t="shared" si="46"/>
        <v>VTIME.LPV.LPVINSUDB.DOCUMENTPROVIDER</v>
      </c>
    </row>
    <row r="11900" spans="1:5" ht="14.25" customHeight="1">
      <c r="A11900" s="114" t="s">
        <v>666</v>
      </c>
      <c r="B11900" s="114" t="s">
        <v>658</v>
      </c>
      <c r="C11900" s="114" t="s">
        <v>1379</v>
      </c>
      <c r="D11900" s="114" t="s">
        <v>1098</v>
      </c>
      <c r="E11900" s="21" t="str">
        <f t="shared" si="46"/>
        <v>VTIME.LPV.LPVINSUDB.DOCUMENTPROVIDER</v>
      </c>
    </row>
    <row r="11901" spans="1:5" ht="14.25" customHeight="1">
      <c r="A11901" s="114" t="s">
        <v>666</v>
      </c>
      <c r="B11901" s="114" t="s">
        <v>658</v>
      </c>
      <c r="C11901" s="114" t="s">
        <v>1379</v>
      </c>
      <c r="D11901" s="114" t="s">
        <v>1098</v>
      </c>
      <c r="E11901" s="21" t="str">
        <f t="shared" si="46"/>
        <v>VTIME.LPV.LPVINSUDB.DOCUMENTPROVIDER</v>
      </c>
    </row>
    <row r="11902" spans="1:5" ht="14.25" customHeight="1">
      <c r="A11902" s="114" t="s">
        <v>666</v>
      </c>
      <c r="B11902" s="114" t="s">
        <v>658</v>
      </c>
      <c r="C11902" s="114" t="s">
        <v>1379</v>
      </c>
      <c r="D11902" s="114" t="s">
        <v>1098</v>
      </c>
      <c r="E11902" s="21" t="str">
        <f t="shared" si="46"/>
        <v>VTIME.LPV.LPVINSUDB.DOCUMENTPROVIDER</v>
      </c>
    </row>
    <row r="11903" spans="1:5" ht="14.25" customHeight="1">
      <c r="A11903" s="114" t="s">
        <v>666</v>
      </c>
      <c r="B11903" s="114" t="s">
        <v>658</v>
      </c>
      <c r="C11903" s="114" t="s">
        <v>1379</v>
      </c>
      <c r="D11903" s="114" t="s">
        <v>1098</v>
      </c>
      <c r="E11903" s="21" t="str">
        <f t="shared" si="46"/>
        <v>VTIME.LPV.LPVINSUDB.DOCUMENTPROVIDER</v>
      </c>
    </row>
    <row r="11904" spans="1:5" ht="14.25" customHeight="1">
      <c r="A11904" s="114" t="s">
        <v>666</v>
      </c>
      <c r="B11904" s="114" t="s">
        <v>658</v>
      </c>
      <c r="C11904" s="114" t="s">
        <v>1379</v>
      </c>
      <c r="D11904" s="114" t="s">
        <v>1098</v>
      </c>
      <c r="E11904" s="21" t="str">
        <f t="shared" si="46"/>
        <v>VTIME.LPV.LPVINSUDB.DOCUMENTPROVIDER</v>
      </c>
    </row>
    <row r="11905" spans="1:5" ht="14.25" customHeight="1">
      <c r="A11905" s="114" t="s">
        <v>666</v>
      </c>
      <c r="B11905" s="114" t="s">
        <v>658</v>
      </c>
      <c r="C11905" s="114" t="s">
        <v>1379</v>
      </c>
      <c r="D11905" s="114" t="s">
        <v>1098</v>
      </c>
      <c r="E11905" s="21" t="str">
        <f t="shared" si="46"/>
        <v>VTIME.LPV.LPVINSUDB.DOCUMENTPROVIDER</v>
      </c>
    </row>
    <row r="11906" spans="1:5" ht="14.25" customHeight="1">
      <c r="A11906" s="114" t="s">
        <v>666</v>
      </c>
      <c r="B11906" s="114" t="s">
        <v>658</v>
      </c>
      <c r="C11906" s="114" t="s">
        <v>1379</v>
      </c>
      <c r="D11906" s="114" t="s">
        <v>1098</v>
      </c>
      <c r="E11906" s="21" t="str">
        <f t="shared" si="46"/>
        <v>VTIME.LPV.LPVINSUDB.DOCUMENTPROVIDER</v>
      </c>
    </row>
    <row r="11907" spans="1:5" ht="14.25" customHeight="1">
      <c r="A11907" s="114" t="s">
        <v>666</v>
      </c>
      <c r="B11907" s="114" t="s">
        <v>658</v>
      </c>
      <c r="C11907" s="114" t="s">
        <v>1379</v>
      </c>
      <c r="D11907" s="114" t="s">
        <v>1098</v>
      </c>
      <c r="E11907" s="21" t="str">
        <f t="shared" si="46"/>
        <v>VTIME.LPV.LPVINSUDB.DOCUMENTPROVIDER</v>
      </c>
    </row>
    <row r="11908" spans="1:5" ht="14.25" customHeight="1">
      <c r="A11908" s="114" t="s">
        <v>666</v>
      </c>
      <c r="B11908" s="114" t="s">
        <v>658</v>
      </c>
      <c r="C11908" s="114" t="s">
        <v>1379</v>
      </c>
      <c r="D11908" s="114" t="s">
        <v>1098</v>
      </c>
      <c r="E11908" s="21" t="str">
        <f t="shared" si="46"/>
        <v>VTIME.LPV.LPVINSUDB.DOCUMENTPROVIDER</v>
      </c>
    </row>
    <row r="11909" spans="1:5" ht="14.25" customHeight="1">
      <c r="A11909" s="114" t="s">
        <v>666</v>
      </c>
      <c r="B11909" s="114" t="s">
        <v>658</v>
      </c>
      <c r="C11909" s="114" t="s">
        <v>1379</v>
      </c>
      <c r="D11909" s="114" t="s">
        <v>1098</v>
      </c>
      <c r="E11909" s="21" t="str">
        <f t="shared" si="46"/>
        <v>VTIME.LPV.LPVINSUDB.DOCUMENTPROVIDER</v>
      </c>
    </row>
    <row r="11910" spans="1:5" ht="14.25" customHeight="1">
      <c r="A11910" s="114" t="s">
        <v>666</v>
      </c>
      <c r="B11910" s="114" t="s">
        <v>658</v>
      </c>
      <c r="C11910" s="114" t="s">
        <v>1379</v>
      </c>
      <c r="D11910" s="114" t="s">
        <v>1098</v>
      </c>
      <c r="E11910" s="21" t="str">
        <f t="shared" si="46"/>
        <v>VTIME.LPV.LPVINSUDB.DOCUMENTPROVIDER</v>
      </c>
    </row>
    <row r="11911" spans="1:5" ht="14.25" customHeight="1">
      <c r="A11911" s="114" t="s">
        <v>666</v>
      </c>
      <c r="B11911" s="114" t="s">
        <v>658</v>
      </c>
      <c r="C11911" s="114" t="s">
        <v>1379</v>
      </c>
      <c r="D11911" s="114" t="s">
        <v>1098</v>
      </c>
      <c r="E11911" s="21" t="str">
        <f t="shared" si="46"/>
        <v>VTIME.LPV.LPVINSUDB.DOCUMENTPROVIDER</v>
      </c>
    </row>
    <row r="11912" spans="1:5" ht="14.25" customHeight="1">
      <c r="A11912" s="114" t="s">
        <v>666</v>
      </c>
      <c r="B11912" s="114" t="s">
        <v>658</v>
      </c>
      <c r="C11912" s="114" t="s">
        <v>1379</v>
      </c>
      <c r="D11912" s="114" t="s">
        <v>1098</v>
      </c>
      <c r="E11912" s="21" t="str">
        <f t="shared" si="46"/>
        <v>VTIME.LPV.LPVINSUDB.DOCUMENTPROVIDER</v>
      </c>
    </row>
    <row r="11913" spans="1:5" ht="14.25" customHeight="1">
      <c r="A11913" s="114" t="s">
        <v>666</v>
      </c>
      <c r="B11913" s="114" t="s">
        <v>658</v>
      </c>
      <c r="C11913" s="114" t="s">
        <v>1379</v>
      </c>
      <c r="D11913" s="114" t="s">
        <v>1098</v>
      </c>
      <c r="E11913" s="21" t="str">
        <f t="shared" si="46"/>
        <v>VTIME.LPV.LPVINSUDB.DOCUMENTPROVIDER</v>
      </c>
    </row>
    <row r="11914" spans="1:5" ht="14.25" customHeight="1">
      <c r="A11914" s="114" t="s">
        <v>666</v>
      </c>
      <c r="B11914" s="114" t="s">
        <v>658</v>
      </c>
      <c r="C11914" s="114" t="s">
        <v>1379</v>
      </c>
      <c r="D11914" s="114" t="s">
        <v>1098</v>
      </c>
      <c r="E11914" s="21" t="str">
        <f t="shared" si="46"/>
        <v>VTIME.LPV.LPVINSUDB.DOCUMENTPROVIDER</v>
      </c>
    </row>
    <row r="11915" spans="1:5" ht="14.25" customHeight="1">
      <c r="A11915" s="114" t="s">
        <v>666</v>
      </c>
      <c r="B11915" s="114" t="s">
        <v>658</v>
      </c>
      <c r="C11915" s="114" t="s">
        <v>1379</v>
      </c>
      <c r="D11915" s="114" t="s">
        <v>1098</v>
      </c>
      <c r="E11915" s="21" t="str">
        <f t="shared" si="46"/>
        <v>VTIME.LPV.LPVINSUDB.DOCUMENTPROVIDER</v>
      </c>
    </row>
    <row r="11916" spans="1:5" ht="14.25" customHeight="1">
      <c r="A11916" s="114" t="s">
        <v>666</v>
      </c>
      <c r="B11916" s="114" t="s">
        <v>658</v>
      </c>
      <c r="C11916" s="114" t="s">
        <v>1379</v>
      </c>
      <c r="D11916" s="114" t="s">
        <v>1098</v>
      </c>
      <c r="E11916" s="21" t="str">
        <f t="shared" si="46"/>
        <v>VTIME.LPV.LPVINSUDB.DOCUMENTPROVIDER</v>
      </c>
    </row>
    <row r="11917" spans="1:5" ht="14.25" customHeight="1">
      <c r="A11917" s="114" t="s">
        <v>666</v>
      </c>
      <c r="B11917" s="114" t="s">
        <v>658</v>
      </c>
      <c r="C11917" s="114" t="s">
        <v>1379</v>
      </c>
      <c r="D11917" s="114" t="s">
        <v>1098</v>
      </c>
      <c r="E11917" s="21" t="str">
        <f t="shared" si="46"/>
        <v>VTIME.LPV.LPVINSUDB.DOCUMENTPROVIDER</v>
      </c>
    </row>
    <row r="11918" spans="1:5" ht="14.25" customHeight="1">
      <c r="A11918" s="114" t="s">
        <v>666</v>
      </c>
      <c r="B11918" s="114" t="s">
        <v>658</v>
      </c>
      <c r="C11918" s="114" t="s">
        <v>1379</v>
      </c>
      <c r="D11918" s="114" t="s">
        <v>1098</v>
      </c>
      <c r="E11918" s="21" t="str">
        <f t="shared" si="46"/>
        <v>VTIME.LPV.LPVINSUDB.DOCUMENTPROVIDER</v>
      </c>
    </row>
    <row r="11919" spans="1:5" ht="14.25" customHeight="1">
      <c r="A11919" s="114" t="s">
        <v>666</v>
      </c>
      <c r="B11919" s="114" t="s">
        <v>658</v>
      </c>
      <c r="C11919" s="114" t="s">
        <v>1379</v>
      </c>
      <c r="D11919" s="114" t="s">
        <v>1098</v>
      </c>
      <c r="E11919" s="21" t="str">
        <f t="shared" si="46"/>
        <v>VTIME.LPV.LPVINSUDB.DOCUMENTPROVIDER</v>
      </c>
    </row>
    <row r="11920" spans="1:5" ht="14.25" customHeight="1">
      <c r="A11920" s="114" t="s">
        <v>666</v>
      </c>
      <c r="B11920" s="114" t="s">
        <v>658</v>
      </c>
      <c r="C11920" s="114" t="s">
        <v>1379</v>
      </c>
      <c r="D11920" s="114" t="s">
        <v>1098</v>
      </c>
      <c r="E11920" s="21" t="str">
        <f t="shared" si="46"/>
        <v>VTIME.LPV.LPVINSUDB.DOCUMENTPROVIDER</v>
      </c>
    </row>
    <row r="11921" spans="1:5" ht="14.25" customHeight="1">
      <c r="A11921" s="114" t="s">
        <v>666</v>
      </c>
      <c r="B11921" s="114" t="s">
        <v>658</v>
      </c>
      <c r="C11921" s="114" t="s">
        <v>1379</v>
      </c>
      <c r="D11921" s="114" t="s">
        <v>1098</v>
      </c>
      <c r="E11921" s="21" t="str">
        <f t="shared" si="46"/>
        <v>VTIME.LPV.LPVINSUDB.DOCUMENTPROVIDER</v>
      </c>
    </row>
    <row r="11922" spans="1:5" ht="14.25" customHeight="1">
      <c r="A11922" s="114" t="s">
        <v>666</v>
      </c>
      <c r="B11922" s="114" t="s">
        <v>658</v>
      </c>
      <c r="C11922" s="114" t="s">
        <v>1379</v>
      </c>
      <c r="D11922" s="114" t="s">
        <v>1098</v>
      </c>
      <c r="E11922" s="21" t="str">
        <f t="shared" si="46"/>
        <v>VTIME.LPV.LPVINSUDB.DOCUMENTPROVIDER</v>
      </c>
    </row>
    <row r="11923" spans="1:5" ht="14.25" customHeight="1">
      <c r="A11923" s="114" t="s">
        <v>666</v>
      </c>
      <c r="B11923" s="114" t="s">
        <v>658</v>
      </c>
      <c r="C11923" s="114" t="s">
        <v>1379</v>
      </c>
      <c r="D11923" s="114" t="s">
        <v>1098</v>
      </c>
      <c r="E11923" s="21" t="str">
        <f t="shared" si="46"/>
        <v>VTIME.LPV.LPVINSUDB.DOCUMENTPROVIDER</v>
      </c>
    </row>
    <row r="11924" spans="1:5" ht="14.25" customHeight="1">
      <c r="A11924" s="114" t="s">
        <v>666</v>
      </c>
      <c r="B11924" s="114" t="s">
        <v>658</v>
      </c>
      <c r="C11924" s="114" t="s">
        <v>1379</v>
      </c>
      <c r="D11924" s="114" t="s">
        <v>1098</v>
      </c>
      <c r="E11924" s="21" t="str">
        <f t="shared" si="46"/>
        <v>VTIME.LPV.LPVINSUDB.DOCUMENTPROVIDER</v>
      </c>
    </row>
    <row r="11925" spans="1:5" ht="14.25" customHeight="1">
      <c r="A11925" s="114" t="s">
        <v>666</v>
      </c>
      <c r="B11925" s="114" t="s">
        <v>658</v>
      </c>
      <c r="C11925" s="114" t="s">
        <v>1379</v>
      </c>
      <c r="D11925" s="114" t="s">
        <v>1098</v>
      </c>
      <c r="E11925" s="21" t="str">
        <f t="shared" si="46"/>
        <v>VTIME.LPV.LPVINSUDB.DOCUMENTPROVIDER</v>
      </c>
    </row>
    <row r="11926" spans="1:5" ht="14.25" customHeight="1">
      <c r="A11926" s="114" t="s">
        <v>666</v>
      </c>
      <c r="B11926" s="114" t="s">
        <v>658</v>
      </c>
      <c r="C11926" s="114" t="s">
        <v>1379</v>
      </c>
      <c r="D11926" s="114" t="s">
        <v>1098</v>
      </c>
      <c r="E11926" s="21" t="str">
        <f t="shared" si="46"/>
        <v>VTIME.LPV.LPVINSUDB.DOCUMENTPROVIDER</v>
      </c>
    </row>
    <row r="11927" spans="1:5" ht="14.25" customHeight="1">
      <c r="A11927" s="114" t="s">
        <v>666</v>
      </c>
      <c r="B11927" s="114" t="s">
        <v>658</v>
      </c>
      <c r="C11927" s="114" t="s">
        <v>1379</v>
      </c>
      <c r="D11927" s="114" t="s">
        <v>1098</v>
      </c>
      <c r="E11927" s="21" t="str">
        <f t="shared" si="46"/>
        <v>VTIME.LPV.LPVINSUDB.DOCUMENTPROVIDER</v>
      </c>
    </row>
    <row r="11928" spans="1:5" ht="14.25" customHeight="1">
      <c r="A11928" s="114" t="s">
        <v>666</v>
      </c>
      <c r="B11928" s="114" t="s">
        <v>658</v>
      </c>
      <c r="C11928" s="114" t="s">
        <v>1379</v>
      </c>
      <c r="D11928" s="114" t="s">
        <v>1098</v>
      </c>
      <c r="E11928" s="21" t="str">
        <f t="shared" si="46"/>
        <v>VTIME.LPV.LPVINSUDB.DOCUMENTPROVIDER</v>
      </c>
    </row>
    <row r="11929" spans="1:5" ht="14.25" customHeight="1">
      <c r="A11929" s="114" t="s">
        <v>666</v>
      </c>
      <c r="B11929" s="114" t="s">
        <v>658</v>
      </c>
      <c r="C11929" s="114" t="s">
        <v>1379</v>
      </c>
      <c r="D11929" s="114" t="s">
        <v>1098</v>
      </c>
      <c r="E11929" s="21" t="str">
        <f t="shared" si="46"/>
        <v>VTIME.LPV.LPVINSUDB.DOCUMENTPROVIDER</v>
      </c>
    </row>
    <row r="11930" spans="1:5" ht="14.25" customHeight="1">
      <c r="A11930" s="114" t="s">
        <v>666</v>
      </c>
      <c r="B11930" s="114" t="s">
        <v>658</v>
      </c>
      <c r="C11930" s="114" t="s">
        <v>1379</v>
      </c>
      <c r="D11930" s="114" t="s">
        <v>1098</v>
      </c>
      <c r="E11930" s="21" t="str">
        <f t="shared" si="46"/>
        <v>VTIME.LPV.LPVINSUDB.DOCUMENTPROVIDER</v>
      </c>
    </row>
    <row r="11931" spans="1:5" ht="14.25" customHeight="1">
      <c r="A11931" s="114" t="s">
        <v>666</v>
      </c>
      <c r="B11931" s="114" t="s">
        <v>658</v>
      </c>
      <c r="C11931" s="114" t="s">
        <v>1379</v>
      </c>
      <c r="D11931" s="114" t="s">
        <v>1098</v>
      </c>
      <c r="E11931" s="21" t="str">
        <f t="shared" si="46"/>
        <v>VTIME.LPV.LPVINSUDB.DOCUMENTPROVIDER</v>
      </c>
    </row>
    <row r="11932" spans="1:5" ht="14.25" customHeight="1">
      <c r="A11932" s="114" t="s">
        <v>666</v>
      </c>
      <c r="B11932" s="114" t="s">
        <v>658</v>
      </c>
      <c r="C11932" s="114" t="s">
        <v>1379</v>
      </c>
      <c r="D11932" s="114" t="s">
        <v>1098</v>
      </c>
      <c r="E11932" s="21" t="str">
        <f t="shared" si="46"/>
        <v>VTIME.LPV.LPVINSUDB.DOCUMENTPROVIDER</v>
      </c>
    </row>
    <row r="11933" spans="1:5" ht="14.25" customHeight="1">
      <c r="A11933" s="114" t="s">
        <v>666</v>
      </c>
      <c r="B11933" s="114" t="s">
        <v>658</v>
      </c>
      <c r="C11933" s="114" t="s">
        <v>1379</v>
      </c>
      <c r="D11933" s="114" t="s">
        <v>1098</v>
      </c>
      <c r="E11933" s="21" t="str">
        <f t="shared" si="46"/>
        <v>VTIME.LPV.LPVINSUDB.DOCUMENTPROVIDER</v>
      </c>
    </row>
    <row r="11934" spans="1:5" ht="14.25" customHeight="1">
      <c r="A11934" s="114" t="s">
        <v>666</v>
      </c>
      <c r="B11934" s="114" t="s">
        <v>658</v>
      </c>
      <c r="C11934" s="114" t="s">
        <v>1379</v>
      </c>
      <c r="D11934" s="114" t="s">
        <v>1099</v>
      </c>
      <c r="E11934" s="21" t="str">
        <f t="shared" si="46"/>
        <v>VTIME.LPV.LPVINSUDB.DRAFT_HIST</v>
      </c>
    </row>
    <row r="11935" spans="1:5" ht="14.25" customHeight="1">
      <c r="A11935" s="114" t="s">
        <v>666</v>
      </c>
      <c r="B11935" s="114" t="s">
        <v>658</v>
      </c>
      <c r="C11935" s="114" t="s">
        <v>1379</v>
      </c>
      <c r="D11935" s="114" t="s">
        <v>1099</v>
      </c>
      <c r="E11935" s="21" t="str">
        <f t="shared" si="46"/>
        <v>VTIME.LPV.LPVINSUDB.DRAFT_HIST</v>
      </c>
    </row>
    <row r="11936" spans="1:5" ht="14.25" customHeight="1">
      <c r="A11936" s="114" t="s">
        <v>666</v>
      </c>
      <c r="B11936" s="114" t="s">
        <v>658</v>
      </c>
      <c r="C11936" s="114" t="s">
        <v>1379</v>
      </c>
      <c r="D11936" s="114" t="s">
        <v>1099</v>
      </c>
      <c r="E11936" s="21" t="str">
        <f t="shared" si="46"/>
        <v>VTIME.LPV.LPVINSUDB.DRAFT_HIST</v>
      </c>
    </row>
    <row r="11937" spans="1:5" ht="14.25" customHeight="1">
      <c r="A11937" s="114" t="s">
        <v>666</v>
      </c>
      <c r="B11937" s="114" t="s">
        <v>658</v>
      </c>
      <c r="C11937" s="114" t="s">
        <v>1379</v>
      </c>
      <c r="D11937" s="114" t="s">
        <v>1099</v>
      </c>
      <c r="E11937" s="21" t="str">
        <f t="shared" si="46"/>
        <v>VTIME.LPV.LPVINSUDB.DRAFT_HIST</v>
      </c>
    </row>
    <row r="11938" spans="1:5" ht="14.25" customHeight="1">
      <c r="A11938" s="114" t="s">
        <v>666</v>
      </c>
      <c r="B11938" s="114" t="s">
        <v>658</v>
      </c>
      <c r="C11938" s="114" t="s">
        <v>1379</v>
      </c>
      <c r="D11938" s="114" t="s">
        <v>1099</v>
      </c>
      <c r="E11938" s="21" t="str">
        <f t="shared" si="46"/>
        <v>VTIME.LPV.LPVINSUDB.DRAFT_HIST</v>
      </c>
    </row>
    <row r="11939" spans="1:5" ht="14.25" customHeight="1">
      <c r="A11939" s="114" t="s">
        <v>666</v>
      </c>
      <c r="B11939" s="114" t="s">
        <v>658</v>
      </c>
      <c r="C11939" s="114" t="s">
        <v>1379</v>
      </c>
      <c r="D11939" s="114" t="s">
        <v>1099</v>
      </c>
      <c r="E11939" s="21" t="str">
        <f t="shared" si="46"/>
        <v>VTIME.LPV.LPVINSUDB.DRAFT_HIST</v>
      </c>
    </row>
    <row r="11940" spans="1:5" ht="14.25" customHeight="1">
      <c r="A11940" s="114" t="s">
        <v>666</v>
      </c>
      <c r="B11940" s="114" t="s">
        <v>658</v>
      </c>
      <c r="C11940" s="114" t="s">
        <v>1379</v>
      </c>
      <c r="D11940" s="114" t="s">
        <v>1099</v>
      </c>
      <c r="E11940" s="21" t="str">
        <f t="shared" si="46"/>
        <v>VTIME.LPV.LPVINSUDB.DRAFT_HIST</v>
      </c>
    </row>
    <row r="11941" spans="1:5" ht="14.25" customHeight="1">
      <c r="A11941" s="114" t="s">
        <v>666</v>
      </c>
      <c r="B11941" s="114" t="s">
        <v>658</v>
      </c>
      <c r="C11941" s="114" t="s">
        <v>1379</v>
      </c>
      <c r="D11941" s="114" t="s">
        <v>1099</v>
      </c>
      <c r="E11941" s="21" t="str">
        <f t="shared" si="46"/>
        <v>VTIME.LPV.LPVINSUDB.DRAFT_HIST</v>
      </c>
    </row>
    <row r="11942" spans="1:5" ht="14.25" customHeight="1">
      <c r="A11942" s="114" t="s">
        <v>666</v>
      </c>
      <c r="B11942" s="114" t="s">
        <v>658</v>
      </c>
      <c r="C11942" s="114" t="s">
        <v>1379</v>
      </c>
      <c r="D11942" s="114" t="s">
        <v>1099</v>
      </c>
      <c r="E11942" s="21" t="str">
        <f t="shared" si="46"/>
        <v>VTIME.LPV.LPVINSUDB.DRAFT_HIST</v>
      </c>
    </row>
    <row r="11943" spans="1:5" ht="14.25" customHeight="1">
      <c r="A11943" s="114" t="s">
        <v>666</v>
      </c>
      <c r="B11943" s="114" t="s">
        <v>658</v>
      </c>
      <c r="C11943" s="114" t="s">
        <v>1379</v>
      </c>
      <c r="D11943" s="114" t="s">
        <v>1099</v>
      </c>
      <c r="E11943" s="21" t="str">
        <f t="shared" si="46"/>
        <v>VTIME.LPV.LPVINSUDB.DRAFT_HIST</v>
      </c>
    </row>
    <row r="11944" spans="1:5" ht="14.25" customHeight="1">
      <c r="A11944" s="114" t="s">
        <v>666</v>
      </c>
      <c r="B11944" s="114" t="s">
        <v>658</v>
      </c>
      <c r="C11944" s="114" t="s">
        <v>1379</v>
      </c>
      <c r="D11944" s="114" t="s">
        <v>1099</v>
      </c>
      <c r="E11944" s="21" t="str">
        <f t="shared" si="46"/>
        <v>VTIME.LPV.LPVINSUDB.DRAFT_HIST</v>
      </c>
    </row>
    <row r="11945" spans="1:5" ht="14.25" customHeight="1">
      <c r="A11945" s="114" t="s">
        <v>666</v>
      </c>
      <c r="B11945" s="114" t="s">
        <v>658</v>
      </c>
      <c r="C11945" s="114" t="s">
        <v>1379</v>
      </c>
      <c r="D11945" s="114" t="s">
        <v>1099</v>
      </c>
      <c r="E11945" s="21" t="str">
        <f t="shared" si="46"/>
        <v>VTIME.LPV.LPVINSUDB.DRAFT_HIST</v>
      </c>
    </row>
    <row r="11946" spans="1:5" ht="14.25" customHeight="1">
      <c r="A11946" s="114" t="s">
        <v>666</v>
      </c>
      <c r="B11946" s="114" t="s">
        <v>658</v>
      </c>
      <c r="C11946" s="114" t="s">
        <v>1379</v>
      </c>
      <c r="D11946" s="114" t="s">
        <v>1099</v>
      </c>
      <c r="E11946" s="21" t="str">
        <f t="shared" si="46"/>
        <v>VTIME.LPV.LPVINSUDB.DRAFT_HIST</v>
      </c>
    </row>
    <row r="11947" spans="1:5" ht="14.25" customHeight="1">
      <c r="A11947" s="114" t="s">
        <v>666</v>
      </c>
      <c r="B11947" s="114" t="s">
        <v>658</v>
      </c>
      <c r="C11947" s="114" t="s">
        <v>1379</v>
      </c>
      <c r="D11947" s="114" t="s">
        <v>1099</v>
      </c>
      <c r="E11947" s="21" t="str">
        <f t="shared" si="46"/>
        <v>VTIME.LPV.LPVINSUDB.DRAFT_HIST</v>
      </c>
    </row>
    <row r="11948" spans="1:5" ht="14.25" customHeight="1">
      <c r="A11948" s="114" t="s">
        <v>666</v>
      </c>
      <c r="B11948" s="114" t="s">
        <v>658</v>
      </c>
      <c r="C11948" s="114" t="s">
        <v>1379</v>
      </c>
      <c r="D11948" s="114" t="s">
        <v>1099</v>
      </c>
      <c r="E11948" s="21" t="str">
        <f t="shared" si="46"/>
        <v>VTIME.LPV.LPVINSUDB.DRAFT_HIST</v>
      </c>
    </row>
    <row r="11949" spans="1:5" ht="14.25" customHeight="1">
      <c r="A11949" s="114" t="s">
        <v>666</v>
      </c>
      <c r="B11949" s="114" t="s">
        <v>658</v>
      </c>
      <c r="C11949" s="114" t="s">
        <v>1379</v>
      </c>
      <c r="D11949" s="114" t="s">
        <v>1099</v>
      </c>
      <c r="E11949" s="21" t="str">
        <f t="shared" si="46"/>
        <v>VTIME.LPV.LPVINSUDB.DRAFT_HIST</v>
      </c>
    </row>
    <row r="11950" spans="1:5" ht="14.25" customHeight="1">
      <c r="A11950" s="114" t="s">
        <v>666</v>
      </c>
      <c r="B11950" s="114" t="s">
        <v>658</v>
      </c>
      <c r="C11950" s="114" t="s">
        <v>1379</v>
      </c>
      <c r="D11950" s="114" t="s">
        <v>1099</v>
      </c>
      <c r="E11950" s="21" t="str">
        <f t="shared" si="46"/>
        <v>VTIME.LPV.LPVINSUDB.DRAFT_HIST</v>
      </c>
    </row>
    <row r="11951" spans="1:5" ht="14.25" customHeight="1">
      <c r="A11951" s="114" t="s">
        <v>666</v>
      </c>
      <c r="B11951" s="114" t="s">
        <v>658</v>
      </c>
      <c r="C11951" s="114" t="s">
        <v>1379</v>
      </c>
      <c r="D11951" s="114" t="s">
        <v>1099</v>
      </c>
      <c r="E11951" s="21" t="str">
        <f t="shared" si="46"/>
        <v>VTIME.LPV.LPVINSUDB.DRAFT_HIST</v>
      </c>
    </row>
    <row r="11952" spans="1:5" ht="14.25" customHeight="1">
      <c r="A11952" s="114" t="s">
        <v>666</v>
      </c>
      <c r="B11952" s="114" t="s">
        <v>658</v>
      </c>
      <c r="C11952" s="114" t="s">
        <v>1379</v>
      </c>
      <c r="D11952" s="114" t="s">
        <v>1099</v>
      </c>
      <c r="E11952" s="21" t="str">
        <f t="shared" si="46"/>
        <v>VTIME.LPV.LPVINSUDB.DRAFT_HIST</v>
      </c>
    </row>
    <row r="11953" spans="1:5" ht="14.25" customHeight="1">
      <c r="A11953" s="114" t="s">
        <v>666</v>
      </c>
      <c r="B11953" s="114" t="s">
        <v>658</v>
      </c>
      <c r="C11953" s="114" t="s">
        <v>1379</v>
      </c>
      <c r="D11953" s="114" t="s">
        <v>1099</v>
      </c>
      <c r="E11953" s="21" t="str">
        <f t="shared" si="46"/>
        <v>VTIME.LPV.LPVINSUDB.DRAFT_HIST</v>
      </c>
    </row>
    <row r="11954" spans="1:5" ht="14.25" customHeight="1">
      <c r="A11954" s="114" t="s">
        <v>666</v>
      </c>
      <c r="B11954" s="114" t="s">
        <v>658</v>
      </c>
      <c r="C11954" s="114" t="s">
        <v>1379</v>
      </c>
      <c r="D11954" s="114" t="s">
        <v>1099</v>
      </c>
      <c r="E11954" s="21" t="str">
        <f t="shared" si="46"/>
        <v>VTIME.LPV.LPVINSUDB.DRAFT_HIST</v>
      </c>
    </row>
    <row r="11955" spans="1:5" ht="14.25" customHeight="1">
      <c r="A11955" s="114" t="s">
        <v>666</v>
      </c>
      <c r="B11955" s="114" t="s">
        <v>658</v>
      </c>
      <c r="C11955" s="114" t="s">
        <v>1379</v>
      </c>
      <c r="D11955" s="114" t="s">
        <v>1099</v>
      </c>
      <c r="E11955" s="21" t="str">
        <f t="shared" si="46"/>
        <v>VTIME.LPV.LPVINSUDB.DRAFT_HIST</v>
      </c>
    </row>
    <row r="11956" spans="1:5" ht="14.25" customHeight="1">
      <c r="A11956" s="114" t="s">
        <v>666</v>
      </c>
      <c r="B11956" s="114" t="s">
        <v>658</v>
      </c>
      <c r="C11956" s="114" t="s">
        <v>1379</v>
      </c>
      <c r="D11956" s="114" t="s">
        <v>1099</v>
      </c>
      <c r="E11956" s="21" t="str">
        <f t="shared" si="46"/>
        <v>VTIME.LPV.LPVINSUDB.DRAFT_HIST</v>
      </c>
    </row>
    <row r="11957" spans="1:5" ht="14.25" customHeight="1">
      <c r="A11957" s="114" t="s">
        <v>666</v>
      </c>
      <c r="B11957" s="114" t="s">
        <v>658</v>
      </c>
      <c r="C11957" s="114" t="s">
        <v>1379</v>
      </c>
      <c r="D11957" s="114" t="s">
        <v>1099</v>
      </c>
      <c r="E11957" s="21" t="str">
        <f t="shared" si="46"/>
        <v>VTIME.LPV.LPVINSUDB.DRAFT_HIST</v>
      </c>
    </row>
    <row r="11958" spans="1:5" ht="14.25" customHeight="1">
      <c r="A11958" s="114" t="s">
        <v>666</v>
      </c>
      <c r="B11958" s="114" t="s">
        <v>658</v>
      </c>
      <c r="C11958" s="114" t="s">
        <v>1379</v>
      </c>
      <c r="D11958" s="114" t="s">
        <v>1102</v>
      </c>
      <c r="E11958" s="21" t="str">
        <f t="shared" si="46"/>
        <v>VTIME.LPV.LPVINSUDB.EXCHANGE</v>
      </c>
    </row>
    <row r="11959" spans="1:5" ht="14.25" customHeight="1">
      <c r="A11959" s="114" t="s">
        <v>666</v>
      </c>
      <c r="B11959" s="114" t="s">
        <v>658</v>
      </c>
      <c r="C11959" s="114" t="s">
        <v>1379</v>
      </c>
      <c r="D11959" s="114" t="s">
        <v>1102</v>
      </c>
      <c r="E11959" s="21" t="str">
        <f t="shared" si="46"/>
        <v>VTIME.LPV.LPVINSUDB.EXCHANGE</v>
      </c>
    </row>
    <row r="11960" spans="1:5" ht="14.25" customHeight="1">
      <c r="A11960" s="114" t="s">
        <v>666</v>
      </c>
      <c r="B11960" s="114" t="s">
        <v>658</v>
      </c>
      <c r="C11960" s="114" t="s">
        <v>1379</v>
      </c>
      <c r="D11960" s="114" t="s">
        <v>1102</v>
      </c>
      <c r="E11960" s="21" t="str">
        <f t="shared" si="46"/>
        <v>VTIME.LPV.LPVINSUDB.EXCHANGE</v>
      </c>
    </row>
    <row r="11961" spans="1:5" ht="14.25" customHeight="1">
      <c r="A11961" s="114" t="s">
        <v>666</v>
      </c>
      <c r="B11961" s="114" t="s">
        <v>658</v>
      </c>
      <c r="C11961" s="114" t="s">
        <v>1379</v>
      </c>
      <c r="D11961" s="114" t="s">
        <v>1102</v>
      </c>
      <c r="E11961" s="21" t="str">
        <f t="shared" si="46"/>
        <v>VTIME.LPV.LPVINSUDB.EXCHANGE</v>
      </c>
    </row>
    <row r="11962" spans="1:5" ht="14.25" customHeight="1">
      <c r="A11962" s="114" t="s">
        <v>666</v>
      </c>
      <c r="B11962" s="114" t="s">
        <v>658</v>
      </c>
      <c r="C11962" s="114" t="s">
        <v>1379</v>
      </c>
      <c r="D11962" s="114" t="s">
        <v>1102</v>
      </c>
      <c r="E11962" s="21" t="str">
        <f t="shared" si="46"/>
        <v>VTIME.LPV.LPVINSUDB.EXCHANGE</v>
      </c>
    </row>
    <row r="11963" spans="1:5" ht="14.25" customHeight="1">
      <c r="A11963" s="114" t="s">
        <v>666</v>
      </c>
      <c r="B11963" s="114" t="s">
        <v>658</v>
      </c>
      <c r="C11963" s="114" t="s">
        <v>1379</v>
      </c>
      <c r="D11963" s="114" t="s">
        <v>1102</v>
      </c>
      <c r="E11963" s="21" t="str">
        <f t="shared" si="46"/>
        <v>VTIME.LPV.LPVINSUDB.EXCHANGE</v>
      </c>
    </row>
    <row r="11964" spans="1:5" ht="14.25" customHeight="1">
      <c r="A11964" s="114" t="s">
        <v>666</v>
      </c>
      <c r="B11964" s="114" t="s">
        <v>658</v>
      </c>
      <c r="C11964" s="114" t="s">
        <v>1379</v>
      </c>
      <c r="D11964" s="114" t="s">
        <v>1103</v>
      </c>
      <c r="E11964" s="21" t="str">
        <f t="shared" si="46"/>
        <v>VTIME.LPV.LPVINSUDB.FINANC_DRA</v>
      </c>
    </row>
    <row r="11965" spans="1:5" ht="14.25" customHeight="1">
      <c r="A11965" s="114" t="s">
        <v>666</v>
      </c>
      <c r="B11965" s="114" t="s">
        <v>658</v>
      </c>
      <c r="C11965" s="114" t="s">
        <v>1379</v>
      </c>
      <c r="D11965" s="114" t="s">
        <v>1103</v>
      </c>
      <c r="E11965" s="21" t="str">
        <f t="shared" si="46"/>
        <v>VTIME.LPV.LPVINSUDB.FINANC_DRA</v>
      </c>
    </row>
    <row r="11966" spans="1:5" ht="14.25" customHeight="1">
      <c r="A11966" s="114" t="s">
        <v>666</v>
      </c>
      <c r="B11966" s="114" t="s">
        <v>658</v>
      </c>
      <c r="C11966" s="114" t="s">
        <v>1379</v>
      </c>
      <c r="D11966" s="114" t="s">
        <v>1103</v>
      </c>
      <c r="E11966" s="21" t="str">
        <f t="shared" si="46"/>
        <v>VTIME.LPV.LPVINSUDB.FINANC_DRA</v>
      </c>
    </row>
    <row r="11967" spans="1:5" ht="14.25" customHeight="1">
      <c r="A11967" s="114" t="s">
        <v>666</v>
      </c>
      <c r="B11967" s="114" t="s">
        <v>658</v>
      </c>
      <c r="C11967" s="114" t="s">
        <v>1379</v>
      </c>
      <c r="D11967" s="114" t="s">
        <v>1103</v>
      </c>
      <c r="E11967" s="21" t="str">
        <f t="shared" si="46"/>
        <v>VTIME.LPV.LPVINSUDB.FINANC_DRA</v>
      </c>
    </row>
    <row r="11968" spans="1:5" ht="14.25" customHeight="1">
      <c r="A11968" s="114" t="s">
        <v>666</v>
      </c>
      <c r="B11968" s="114" t="s">
        <v>658</v>
      </c>
      <c r="C11968" s="114" t="s">
        <v>1379</v>
      </c>
      <c r="D11968" s="114" t="s">
        <v>1103</v>
      </c>
      <c r="E11968" s="21" t="str">
        <f t="shared" si="46"/>
        <v>VTIME.LPV.LPVINSUDB.FINANC_DRA</v>
      </c>
    </row>
    <row r="11969" spans="1:5" ht="14.25" customHeight="1">
      <c r="A11969" s="114" t="s">
        <v>666</v>
      </c>
      <c r="B11969" s="114" t="s">
        <v>658</v>
      </c>
      <c r="C11969" s="114" t="s">
        <v>1379</v>
      </c>
      <c r="D11969" s="114" t="s">
        <v>1103</v>
      </c>
      <c r="E11969" s="21" t="str">
        <f t="shared" si="46"/>
        <v>VTIME.LPV.LPVINSUDB.FINANC_DRA</v>
      </c>
    </row>
    <row r="11970" spans="1:5" ht="14.25" customHeight="1">
      <c r="A11970" s="114" t="s">
        <v>666</v>
      </c>
      <c r="B11970" s="114" t="s">
        <v>658</v>
      </c>
      <c r="C11970" s="114" t="s">
        <v>1379</v>
      </c>
      <c r="D11970" s="114" t="s">
        <v>1103</v>
      </c>
      <c r="E11970" s="21" t="str">
        <f t="shared" si="46"/>
        <v>VTIME.LPV.LPVINSUDB.FINANC_DRA</v>
      </c>
    </row>
    <row r="11971" spans="1:5" ht="14.25" customHeight="1">
      <c r="A11971" s="114" t="s">
        <v>666</v>
      </c>
      <c r="B11971" s="114" t="s">
        <v>658</v>
      </c>
      <c r="C11971" s="114" t="s">
        <v>1379</v>
      </c>
      <c r="D11971" s="114" t="s">
        <v>1103</v>
      </c>
      <c r="E11971" s="21" t="str">
        <f t="shared" si="46"/>
        <v>VTIME.LPV.LPVINSUDB.FINANC_DRA</v>
      </c>
    </row>
    <row r="11972" spans="1:5" ht="14.25" customHeight="1">
      <c r="A11972" s="114" t="s">
        <v>666</v>
      </c>
      <c r="B11972" s="114" t="s">
        <v>658</v>
      </c>
      <c r="C11972" s="114" t="s">
        <v>1379</v>
      </c>
      <c r="D11972" s="114" t="s">
        <v>1103</v>
      </c>
      <c r="E11972" s="21" t="str">
        <f t="shared" si="46"/>
        <v>VTIME.LPV.LPVINSUDB.FINANC_DRA</v>
      </c>
    </row>
    <row r="11973" spans="1:5" ht="14.25" customHeight="1">
      <c r="A11973" s="114" t="s">
        <v>666</v>
      </c>
      <c r="B11973" s="114" t="s">
        <v>658</v>
      </c>
      <c r="C11973" s="114" t="s">
        <v>1379</v>
      </c>
      <c r="D11973" s="114" t="s">
        <v>1103</v>
      </c>
      <c r="E11973" s="21" t="str">
        <f t="shared" si="46"/>
        <v>VTIME.LPV.LPVINSUDB.FINANC_DRA</v>
      </c>
    </row>
    <row r="11974" spans="1:5" ht="14.25" customHeight="1">
      <c r="A11974" s="114" t="s">
        <v>666</v>
      </c>
      <c r="B11974" s="114" t="s">
        <v>658</v>
      </c>
      <c r="C11974" s="114" t="s">
        <v>1379</v>
      </c>
      <c r="D11974" s="114" t="s">
        <v>1103</v>
      </c>
      <c r="E11974" s="21" t="str">
        <f t="shared" si="46"/>
        <v>VTIME.LPV.LPVINSUDB.FINANC_DRA</v>
      </c>
    </row>
    <row r="11975" spans="1:5" ht="14.25" customHeight="1">
      <c r="A11975" s="114" t="s">
        <v>666</v>
      </c>
      <c r="B11975" s="114" t="s">
        <v>658</v>
      </c>
      <c r="C11975" s="114" t="s">
        <v>1379</v>
      </c>
      <c r="D11975" s="114" t="s">
        <v>1103</v>
      </c>
      <c r="E11975" s="21" t="str">
        <f t="shared" si="46"/>
        <v>VTIME.LPV.LPVINSUDB.FINANC_DRA</v>
      </c>
    </row>
    <row r="11976" spans="1:5" ht="14.25" customHeight="1">
      <c r="A11976" s="114" t="s">
        <v>666</v>
      </c>
      <c r="B11976" s="114" t="s">
        <v>658</v>
      </c>
      <c r="C11976" s="114" t="s">
        <v>1379</v>
      </c>
      <c r="D11976" s="114" t="s">
        <v>1103</v>
      </c>
      <c r="E11976" s="21" t="str">
        <f t="shared" si="46"/>
        <v>VTIME.LPV.LPVINSUDB.FINANC_DRA</v>
      </c>
    </row>
    <row r="11977" spans="1:5" ht="14.25" customHeight="1">
      <c r="A11977" s="114" t="s">
        <v>666</v>
      </c>
      <c r="B11977" s="114" t="s">
        <v>658</v>
      </c>
      <c r="C11977" s="114" t="s">
        <v>1379</v>
      </c>
      <c r="D11977" s="114" t="s">
        <v>1103</v>
      </c>
      <c r="E11977" s="21" t="str">
        <f t="shared" si="46"/>
        <v>VTIME.LPV.LPVINSUDB.FINANC_DRA</v>
      </c>
    </row>
    <row r="11978" spans="1:5" ht="14.25" customHeight="1">
      <c r="A11978" s="114" t="s">
        <v>666</v>
      </c>
      <c r="B11978" s="114" t="s">
        <v>658</v>
      </c>
      <c r="C11978" s="114" t="s">
        <v>1379</v>
      </c>
      <c r="D11978" s="114" t="s">
        <v>1103</v>
      </c>
      <c r="E11978" s="21" t="str">
        <f t="shared" si="46"/>
        <v>VTIME.LPV.LPVINSUDB.FINANC_DRA</v>
      </c>
    </row>
    <row r="11979" spans="1:5" ht="14.25" customHeight="1">
      <c r="A11979" s="114" t="s">
        <v>666</v>
      </c>
      <c r="B11979" s="114" t="s">
        <v>658</v>
      </c>
      <c r="C11979" s="114" t="s">
        <v>1379</v>
      </c>
      <c r="D11979" s="114" t="s">
        <v>1103</v>
      </c>
      <c r="E11979" s="21" t="str">
        <f t="shared" si="46"/>
        <v>VTIME.LPV.LPVINSUDB.FINANC_DRA</v>
      </c>
    </row>
    <row r="11980" spans="1:5" ht="14.25" customHeight="1">
      <c r="A11980" s="114" t="s">
        <v>666</v>
      </c>
      <c r="B11980" s="114" t="s">
        <v>658</v>
      </c>
      <c r="C11980" s="114" t="s">
        <v>1379</v>
      </c>
      <c r="D11980" s="114" t="s">
        <v>1103</v>
      </c>
      <c r="E11980" s="21" t="str">
        <f t="shared" si="46"/>
        <v>VTIME.LPV.LPVINSUDB.FINANC_DRA</v>
      </c>
    </row>
    <row r="11981" spans="1:5" ht="14.25" customHeight="1">
      <c r="A11981" s="114" t="s">
        <v>666</v>
      </c>
      <c r="B11981" s="114" t="s">
        <v>658</v>
      </c>
      <c r="C11981" s="114" t="s">
        <v>1379</v>
      </c>
      <c r="D11981" s="114" t="s">
        <v>1103</v>
      </c>
      <c r="E11981" s="21" t="str">
        <f t="shared" si="46"/>
        <v>VTIME.LPV.LPVINSUDB.FINANC_DRA</v>
      </c>
    </row>
    <row r="11982" spans="1:5" ht="14.25" customHeight="1">
      <c r="A11982" s="114" t="s">
        <v>666</v>
      </c>
      <c r="B11982" s="114" t="s">
        <v>658</v>
      </c>
      <c r="C11982" s="114" t="s">
        <v>1379</v>
      </c>
      <c r="D11982" s="114" t="s">
        <v>1103</v>
      </c>
      <c r="E11982" s="21" t="str">
        <f t="shared" si="46"/>
        <v>VTIME.LPV.LPVINSUDB.FINANC_DRA</v>
      </c>
    </row>
    <row r="11983" spans="1:5" ht="14.25" customHeight="1">
      <c r="A11983" s="114" t="s">
        <v>666</v>
      </c>
      <c r="B11983" s="114" t="s">
        <v>658</v>
      </c>
      <c r="C11983" s="114" t="s">
        <v>1379</v>
      </c>
      <c r="D11983" s="114" t="s">
        <v>1103</v>
      </c>
      <c r="E11983" s="21" t="str">
        <f t="shared" si="46"/>
        <v>VTIME.LPV.LPVINSUDB.FINANC_DRA</v>
      </c>
    </row>
    <row r="11984" spans="1:5" ht="14.25" customHeight="1">
      <c r="A11984" s="114" t="s">
        <v>666</v>
      </c>
      <c r="B11984" s="114" t="s">
        <v>658</v>
      </c>
      <c r="C11984" s="114" t="s">
        <v>1379</v>
      </c>
      <c r="D11984" s="114" t="s">
        <v>1103</v>
      </c>
      <c r="E11984" s="21" t="str">
        <f t="shared" si="46"/>
        <v>VTIME.LPV.LPVINSUDB.FINANC_DRA</v>
      </c>
    </row>
    <row r="11985" spans="1:5" ht="14.25" customHeight="1">
      <c r="A11985" s="114" t="s">
        <v>666</v>
      </c>
      <c r="B11985" s="114" t="s">
        <v>658</v>
      </c>
      <c r="C11985" s="114" t="s">
        <v>1379</v>
      </c>
      <c r="D11985" s="114" t="s">
        <v>1103</v>
      </c>
      <c r="E11985" s="21" t="str">
        <f t="shared" si="46"/>
        <v>VTIME.LPV.LPVINSUDB.FINANC_DRA</v>
      </c>
    </row>
    <row r="11986" spans="1:5" ht="14.25" customHeight="1">
      <c r="A11986" s="114" t="s">
        <v>666</v>
      </c>
      <c r="B11986" s="114" t="s">
        <v>658</v>
      </c>
      <c r="C11986" s="114" t="s">
        <v>1379</v>
      </c>
      <c r="D11986" s="114" t="s">
        <v>1103</v>
      </c>
      <c r="E11986" s="21" t="str">
        <f t="shared" si="46"/>
        <v>VTIME.LPV.LPVINSUDB.FINANC_DRA</v>
      </c>
    </row>
    <row r="11987" spans="1:5" ht="14.25" customHeight="1">
      <c r="A11987" s="114" t="s">
        <v>666</v>
      </c>
      <c r="B11987" s="114" t="s">
        <v>658</v>
      </c>
      <c r="C11987" s="114" t="s">
        <v>1379</v>
      </c>
      <c r="D11987" s="114" t="s">
        <v>1103</v>
      </c>
      <c r="E11987" s="21" t="str">
        <f t="shared" ref="E11987:E12241" si="47">CONCATENATE(A11987,".",B11987,".",C11987,".",D11987)</f>
        <v>VTIME.LPV.LPVINSUDB.FINANC_DRA</v>
      </c>
    </row>
    <row r="11988" spans="1:5" ht="14.25" customHeight="1">
      <c r="A11988" s="114" t="s">
        <v>666</v>
      </c>
      <c r="B11988" s="114" t="s">
        <v>658</v>
      </c>
      <c r="C11988" s="114" t="s">
        <v>1379</v>
      </c>
      <c r="D11988" s="114" t="s">
        <v>1103</v>
      </c>
      <c r="E11988" s="21" t="str">
        <f t="shared" si="47"/>
        <v>VTIME.LPV.LPVINSUDB.FINANC_DRA</v>
      </c>
    </row>
    <row r="11989" spans="1:5" ht="14.25" customHeight="1">
      <c r="A11989" s="114" t="s">
        <v>666</v>
      </c>
      <c r="B11989" s="114" t="s">
        <v>658</v>
      </c>
      <c r="C11989" s="114" t="s">
        <v>1379</v>
      </c>
      <c r="D11989" s="114" t="s">
        <v>1103</v>
      </c>
      <c r="E11989" s="21" t="str">
        <f t="shared" si="47"/>
        <v>VTIME.LPV.LPVINSUDB.FINANC_DRA</v>
      </c>
    </row>
    <row r="11990" spans="1:5" ht="14.25" customHeight="1">
      <c r="A11990" s="114" t="s">
        <v>666</v>
      </c>
      <c r="B11990" s="114" t="s">
        <v>658</v>
      </c>
      <c r="C11990" s="114" t="s">
        <v>1379</v>
      </c>
      <c r="D11990" s="114" t="s">
        <v>1103</v>
      </c>
      <c r="E11990" s="21" t="str">
        <f t="shared" si="47"/>
        <v>VTIME.LPV.LPVINSUDB.FINANC_DRA</v>
      </c>
    </row>
    <row r="11991" spans="1:5" ht="14.25" customHeight="1">
      <c r="A11991" s="114" t="s">
        <v>666</v>
      </c>
      <c r="B11991" s="114" t="s">
        <v>658</v>
      </c>
      <c r="C11991" s="114" t="s">
        <v>1379</v>
      </c>
      <c r="D11991" s="114" t="s">
        <v>1103</v>
      </c>
      <c r="E11991" s="21" t="str">
        <f t="shared" si="47"/>
        <v>VTIME.LPV.LPVINSUDB.FINANC_DRA</v>
      </c>
    </row>
    <row r="11992" spans="1:5" ht="14.25" customHeight="1">
      <c r="A11992" s="114" t="s">
        <v>666</v>
      </c>
      <c r="B11992" s="114" t="s">
        <v>658</v>
      </c>
      <c r="C11992" s="114" t="s">
        <v>1379</v>
      </c>
      <c r="D11992" s="114" t="s">
        <v>1103</v>
      </c>
      <c r="E11992" s="21" t="str">
        <f t="shared" si="47"/>
        <v>VTIME.LPV.LPVINSUDB.FINANC_DRA</v>
      </c>
    </row>
    <row r="11993" spans="1:5" ht="14.25" customHeight="1">
      <c r="A11993" s="114" t="s">
        <v>666</v>
      </c>
      <c r="B11993" s="114" t="s">
        <v>658</v>
      </c>
      <c r="C11993" s="114" t="s">
        <v>1379</v>
      </c>
      <c r="D11993" s="114" t="s">
        <v>1103</v>
      </c>
      <c r="E11993" s="21" t="str">
        <f t="shared" si="47"/>
        <v>VTIME.LPV.LPVINSUDB.FINANC_DRA</v>
      </c>
    </row>
    <row r="11994" spans="1:5" ht="14.25" customHeight="1">
      <c r="A11994" s="114" t="s">
        <v>666</v>
      </c>
      <c r="B11994" s="114" t="s">
        <v>658</v>
      </c>
      <c r="C11994" s="114" t="s">
        <v>1379</v>
      </c>
      <c r="D11994" s="114" t="s">
        <v>1103</v>
      </c>
      <c r="E11994" s="21" t="str">
        <f t="shared" si="47"/>
        <v>VTIME.LPV.LPVINSUDB.FINANC_DRA</v>
      </c>
    </row>
    <row r="11995" spans="1:5" ht="14.25" customHeight="1">
      <c r="A11995" s="114" t="s">
        <v>666</v>
      </c>
      <c r="B11995" s="114" t="s">
        <v>658</v>
      </c>
      <c r="C11995" s="114" t="s">
        <v>1379</v>
      </c>
      <c r="D11995" s="114" t="s">
        <v>1104</v>
      </c>
      <c r="E11995" s="21" t="str">
        <f t="shared" si="47"/>
        <v>VTIME.LPV.LPVINSUDB.FINANCE_CO</v>
      </c>
    </row>
    <row r="11996" spans="1:5" ht="14.25" customHeight="1">
      <c r="A11996" s="114" t="s">
        <v>666</v>
      </c>
      <c r="B11996" s="114" t="s">
        <v>658</v>
      </c>
      <c r="C11996" s="114" t="s">
        <v>1379</v>
      </c>
      <c r="D11996" s="114" t="s">
        <v>1104</v>
      </c>
      <c r="E11996" s="21" t="str">
        <f t="shared" si="47"/>
        <v>VTIME.LPV.LPVINSUDB.FINANCE_CO</v>
      </c>
    </row>
    <row r="11997" spans="1:5" ht="14.25" customHeight="1">
      <c r="A11997" s="114" t="s">
        <v>666</v>
      </c>
      <c r="B11997" s="114" t="s">
        <v>658</v>
      </c>
      <c r="C11997" s="114" t="s">
        <v>1379</v>
      </c>
      <c r="D11997" s="114" t="s">
        <v>1104</v>
      </c>
      <c r="E11997" s="21" t="str">
        <f t="shared" si="47"/>
        <v>VTIME.LPV.LPVINSUDB.FINANCE_CO</v>
      </c>
    </row>
    <row r="11998" spans="1:5" ht="14.25" customHeight="1">
      <c r="A11998" s="114" t="s">
        <v>666</v>
      </c>
      <c r="B11998" s="114" t="s">
        <v>658</v>
      </c>
      <c r="C11998" s="114" t="s">
        <v>1379</v>
      </c>
      <c r="D11998" s="114" t="s">
        <v>1104</v>
      </c>
      <c r="E11998" s="21" t="str">
        <f t="shared" si="47"/>
        <v>VTIME.LPV.LPVINSUDB.FINANCE_CO</v>
      </c>
    </row>
    <row r="11999" spans="1:5" ht="14.25" customHeight="1">
      <c r="A11999" s="114" t="s">
        <v>666</v>
      </c>
      <c r="B11999" s="114" t="s">
        <v>658</v>
      </c>
      <c r="C11999" s="114" t="s">
        <v>1379</v>
      </c>
      <c r="D11999" s="114" t="s">
        <v>1104</v>
      </c>
      <c r="E11999" s="21" t="str">
        <f t="shared" si="47"/>
        <v>VTIME.LPV.LPVINSUDB.FINANCE_CO</v>
      </c>
    </row>
    <row r="12000" spans="1:5" ht="14.25" customHeight="1">
      <c r="A12000" s="114" t="s">
        <v>666</v>
      </c>
      <c r="B12000" s="114" t="s">
        <v>658</v>
      </c>
      <c r="C12000" s="114" t="s">
        <v>1379</v>
      </c>
      <c r="D12000" s="114" t="s">
        <v>1104</v>
      </c>
      <c r="E12000" s="21" t="str">
        <f t="shared" si="47"/>
        <v>VTIME.LPV.LPVINSUDB.FINANCE_CO</v>
      </c>
    </row>
    <row r="12001" spans="1:5" ht="14.25" customHeight="1">
      <c r="A12001" s="114" t="s">
        <v>666</v>
      </c>
      <c r="B12001" s="114" t="s">
        <v>658</v>
      </c>
      <c r="C12001" s="114" t="s">
        <v>1379</v>
      </c>
      <c r="D12001" s="114" t="s">
        <v>1104</v>
      </c>
      <c r="E12001" s="21" t="str">
        <f t="shared" si="47"/>
        <v>VTIME.LPV.LPVINSUDB.FINANCE_CO</v>
      </c>
    </row>
    <row r="12002" spans="1:5" ht="14.25" customHeight="1">
      <c r="A12002" s="114" t="s">
        <v>666</v>
      </c>
      <c r="B12002" s="114" t="s">
        <v>658</v>
      </c>
      <c r="C12002" s="114" t="s">
        <v>1379</v>
      </c>
      <c r="D12002" s="114" t="s">
        <v>1104</v>
      </c>
      <c r="E12002" s="21" t="str">
        <f t="shared" si="47"/>
        <v>VTIME.LPV.LPVINSUDB.FINANCE_CO</v>
      </c>
    </row>
    <row r="12003" spans="1:5" ht="14.25" customHeight="1">
      <c r="A12003" s="114" t="s">
        <v>666</v>
      </c>
      <c r="B12003" s="114" t="s">
        <v>658</v>
      </c>
      <c r="C12003" s="114" t="s">
        <v>1379</v>
      </c>
      <c r="D12003" s="114" t="s">
        <v>1104</v>
      </c>
      <c r="E12003" s="21" t="str">
        <f t="shared" si="47"/>
        <v>VTIME.LPV.LPVINSUDB.FINANCE_CO</v>
      </c>
    </row>
    <row r="12004" spans="1:5" ht="14.25" customHeight="1">
      <c r="A12004" s="114" t="s">
        <v>666</v>
      </c>
      <c r="B12004" s="114" t="s">
        <v>658</v>
      </c>
      <c r="C12004" s="114" t="s">
        <v>1379</v>
      </c>
      <c r="D12004" s="114" t="s">
        <v>1104</v>
      </c>
      <c r="E12004" s="21" t="str">
        <f t="shared" si="47"/>
        <v>VTIME.LPV.LPVINSUDB.FINANCE_CO</v>
      </c>
    </row>
    <row r="12005" spans="1:5" ht="14.25" customHeight="1">
      <c r="A12005" s="114" t="s">
        <v>666</v>
      </c>
      <c r="B12005" s="114" t="s">
        <v>658</v>
      </c>
      <c r="C12005" s="114" t="s">
        <v>1379</v>
      </c>
      <c r="D12005" s="114" t="s">
        <v>1104</v>
      </c>
      <c r="E12005" s="21" t="str">
        <f t="shared" si="47"/>
        <v>VTIME.LPV.LPVINSUDB.FINANCE_CO</v>
      </c>
    </row>
    <row r="12006" spans="1:5" ht="14.25" customHeight="1">
      <c r="A12006" s="114" t="s">
        <v>666</v>
      </c>
      <c r="B12006" s="114" t="s">
        <v>658</v>
      </c>
      <c r="C12006" s="114" t="s">
        <v>1379</v>
      </c>
      <c r="D12006" s="114" t="s">
        <v>1104</v>
      </c>
      <c r="E12006" s="21" t="str">
        <f t="shared" si="47"/>
        <v>VTIME.LPV.LPVINSUDB.FINANCE_CO</v>
      </c>
    </row>
    <row r="12007" spans="1:5" ht="14.25" customHeight="1">
      <c r="A12007" s="114" t="s">
        <v>666</v>
      </c>
      <c r="B12007" s="114" t="s">
        <v>658</v>
      </c>
      <c r="C12007" s="114" t="s">
        <v>1379</v>
      </c>
      <c r="D12007" s="114" t="s">
        <v>1104</v>
      </c>
      <c r="E12007" s="21" t="str">
        <f t="shared" si="47"/>
        <v>VTIME.LPV.LPVINSUDB.FINANCE_CO</v>
      </c>
    </row>
    <row r="12008" spans="1:5" ht="14.25" customHeight="1">
      <c r="A12008" s="114" t="s">
        <v>666</v>
      </c>
      <c r="B12008" s="114" t="s">
        <v>658</v>
      </c>
      <c r="C12008" s="114" t="s">
        <v>1379</v>
      </c>
      <c r="D12008" s="114" t="s">
        <v>1104</v>
      </c>
      <c r="E12008" s="21" t="str">
        <f t="shared" si="47"/>
        <v>VTIME.LPV.LPVINSUDB.FINANCE_CO</v>
      </c>
    </row>
    <row r="12009" spans="1:5" ht="14.25" customHeight="1">
      <c r="A12009" s="114" t="s">
        <v>666</v>
      </c>
      <c r="B12009" s="114" t="s">
        <v>658</v>
      </c>
      <c r="C12009" s="114" t="s">
        <v>1379</v>
      </c>
      <c r="D12009" s="114" t="s">
        <v>1104</v>
      </c>
      <c r="E12009" s="21" t="str">
        <f t="shared" si="47"/>
        <v>VTIME.LPV.LPVINSUDB.FINANCE_CO</v>
      </c>
    </row>
    <row r="12010" spans="1:5" ht="14.25" customHeight="1">
      <c r="A12010" s="114" t="s">
        <v>666</v>
      </c>
      <c r="B12010" s="114" t="s">
        <v>658</v>
      </c>
      <c r="C12010" s="114" t="s">
        <v>1379</v>
      </c>
      <c r="D12010" s="114" t="s">
        <v>1104</v>
      </c>
      <c r="E12010" s="21" t="str">
        <f t="shared" si="47"/>
        <v>VTIME.LPV.LPVINSUDB.FINANCE_CO</v>
      </c>
    </row>
    <row r="12011" spans="1:5" ht="14.25" customHeight="1">
      <c r="A12011" s="114" t="s">
        <v>666</v>
      </c>
      <c r="B12011" s="114" t="s">
        <v>658</v>
      </c>
      <c r="C12011" s="114" t="s">
        <v>1379</v>
      </c>
      <c r="D12011" s="114" t="s">
        <v>1104</v>
      </c>
      <c r="E12011" s="21" t="str">
        <f t="shared" si="47"/>
        <v>VTIME.LPV.LPVINSUDB.FINANCE_CO</v>
      </c>
    </row>
    <row r="12012" spans="1:5" ht="14.25" customHeight="1">
      <c r="A12012" s="114" t="s">
        <v>666</v>
      </c>
      <c r="B12012" s="114" t="s">
        <v>658</v>
      </c>
      <c r="C12012" s="114" t="s">
        <v>1379</v>
      </c>
      <c r="D12012" s="114" t="s">
        <v>1104</v>
      </c>
      <c r="E12012" s="21" t="str">
        <f t="shared" si="47"/>
        <v>VTIME.LPV.LPVINSUDB.FINANCE_CO</v>
      </c>
    </row>
    <row r="12013" spans="1:5" ht="14.25" customHeight="1">
      <c r="A12013" s="114" t="s">
        <v>666</v>
      </c>
      <c r="B12013" s="114" t="s">
        <v>658</v>
      </c>
      <c r="C12013" s="114" t="s">
        <v>1379</v>
      </c>
      <c r="D12013" s="114" t="s">
        <v>1104</v>
      </c>
      <c r="E12013" s="21" t="str">
        <f t="shared" si="47"/>
        <v>VTIME.LPV.LPVINSUDB.FINANCE_CO</v>
      </c>
    </row>
    <row r="12014" spans="1:5" ht="14.25" customHeight="1">
      <c r="A12014" s="114" t="s">
        <v>666</v>
      </c>
      <c r="B12014" s="114" t="s">
        <v>658</v>
      </c>
      <c r="C12014" s="114" t="s">
        <v>1379</v>
      </c>
      <c r="D12014" s="114" t="s">
        <v>1104</v>
      </c>
      <c r="E12014" s="21" t="str">
        <f t="shared" si="47"/>
        <v>VTIME.LPV.LPVINSUDB.FINANCE_CO</v>
      </c>
    </row>
    <row r="12015" spans="1:5" ht="14.25" customHeight="1">
      <c r="A12015" s="114" t="s">
        <v>666</v>
      </c>
      <c r="B12015" s="114" t="s">
        <v>658</v>
      </c>
      <c r="C12015" s="114" t="s">
        <v>1379</v>
      </c>
      <c r="D12015" s="114" t="s">
        <v>1104</v>
      </c>
      <c r="E12015" s="21" t="str">
        <f t="shared" si="47"/>
        <v>VTIME.LPV.LPVINSUDB.FINANCE_CO</v>
      </c>
    </row>
    <row r="12016" spans="1:5" ht="14.25" customHeight="1">
      <c r="A12016" s="114" t="s">
        <v>666</v>
      </c>
      <c r="B12016" s="114" t="s">
        <v>658</v>
      </c>
      <c r="C12016" s="114" t="s">
        <v>1379</v>
      </c>
      <c r="D12016" s="114" t="s">
        <v>1104</v>
      </c>
      <c r="E12016" s="21" t="str">
        <f t="shared" si="47"/>
        <v>VTIME.LPV.LPVINSUDB.FINANCE_CO</v>
      </c>
    </row>
    <row r="12017" spans="1:5" ht="14.25" customHeight="1">
      <c r="A12017" s="114" t="s">
        <v>666</v>
      </c>
      <c r="B12017" s="114" t="s">
        <v>658</v>
      </c>
      <c r="C12017" s="114" t="s">
        <v>1379</v>
      </c>
      <c r="D12017" s="114" t="s">
        <v>1104</v>
      </c>
      <c r="E12017" s="21" t="str">
        <f t="shared" si="47"/>
        <v>VTIME.LPV.LPVINSUDB.FINANCE_CO</v>
      </c>
    </row>
    <row r="12018" spans="1:5" ht="14.25" customHeight="1">
      <c r="A12018" s="114" t="s">
        <v>666</v>
      </c>
      <c r="B12018" s="114" t="s">
        <v>658</v>
      </c>
      <c r="C12018" s="114" t="s">
        <v>1379</v>
      </c>
      <c r="D12018" s="114" t="s">
        <v>1104</v>
      </c>
      <c r="E12018" s="21" t="str">
        <f t="shared" si="47"/>
        <v>VTIME.LPV.LPVINSUDB.FINANCE_CO</v>
      </c>
    </row>
    <row r="12019" spans="1:5" ht="14.25" customHeight="1">
      <c r="A12019" s="114" t="s">
        <v>666</v>
      </c>
      <c r="B12019" s="114" t="s">
        <v>658</v>
      </c>
      <c r="C12019" s="114" t="s">
        <v>1379</v>
      </c>
      <c r="D12019" s="114" t="s">
        <v>1104</v>
      </c>
      <c r="E12019" s="21" t="str">
        <f t="shared" si="47"/>
        <v>VTIME.LPV.LPVINSUDB.FINANCE_CO</v>
      </c>
    </row>
    <row r="12020" spans="1:5" ht="14.25" customHeight="1">
      <c r="A12020" s="114" t="s">
        <v>666</v>
      </c>
      <c r="B12020" s="114" t="s">
        <v>658</v>
      </c>
      <c r="C12020" s="114" t="s">
        <v>1379</v>
      </c>
      <c r="D12020" s="114" t="s">
        <v>1104</v>
      </c>
      <c r="E12020" s="21" t="str">
        <f t="shared" si="47"/>
        <v>VTIME.LPV.LPVINSUDB.FINANCE_CO</v>
      </c>
    </row>
    <row r="12021" spans="1:5" ht="14.25" customHeight="1">
      <c r="A12021" s="114" t="s">
        <v>666</v>
      </c>
      <c r="B12021" s="114" t="s">
        <v>658</v>
      </c>
      <c r="C12021" s="114" t="s">
        <v>1379</v>
      </c>
      <c r="D12021" s="114" t="s">
        <v>1104</v>
      </c>
      <c r="E12021" s="21" t="str">
        <f t="shared" si="47"/>
        <v>VTIME.LPV.LPVINSUDB.FINANCE_CO</v>
      </c>
    </row>
    <row r="12022" spans="1:5" ht="14.25" customHeight="1">
      <c r="A12022" s="114" t="s">
        <v>666</v>
      </c>
      <c r="B12022" s="114" t="s">
        <v>658</v>
      </c>
      <c r="C12022" s="114" t="s">
        <v>1379</v>
      </c>
      <c r="D12022" s="114" t="s">
        <v>1104</v>
      </c>
      <c r="E12022" s="21" t="str">
        <f t="shared" si="47"/>
        <v>VTIME.LPV.LPVINSUDB.FINANCE_CO</v>
      </c>
    </row>
    <row r="12023" spans="1:5" ht="14.25" customHeight="1">
      <c r="A12023" s="114" t="s">
        <v>666</v>
      </c>
      <c r="B12023" s="114" t="s">
        <v>658</v>
      </c>
      <c r="C12023" s="114" t="s">
        <v>1379</v>
      </c>
      <c r="D12023" s="114" t="s">
        <v>1104</v>
      </c>
      <c r="E12023" s="21" t="str">
        <f t="shared" si="47"/>
        <v>VTIME.LPV.LPVINSUDB.FINANCE_CO</v>
      </c>
    </row>
    <row r="12024" spans="1:5" ht="14.25" customHeight="1">
      <c r="A12024" s="114" t="s">
        <v>666</v>
      </c>
      <c r="B12024" s="114" t="s">
        <v>658</v>
      </c>
      <c r="C12024" s="114" t="s">
        <v>1379</v>
      </c>
      <c r="D12024" s="114" t="s">
        <v>1104</v>
      </c>
      <c r="E12024" s="21" t="str">
        <f t="shared" si="47"/>
        <v>VTIME.LPV.LPVINSUDB.FINANCE_CO</v>
      </c>
    </row>
    <row r="12025" spans="1:5" ht="14.25" customHeight="1">
      <c r="A12025" s="114" t="s">
        <v>666</v>
      </c>
      <c r="B12025" s="114" t="s">
        <v>658</v>
      </c>
      <c r="C12025" s="114" t="s">
        <v>1379</v>
      </c>
      <c r="D12025" s="114" t="s">
        <v>1104</v>
      </c>
      <c r="E12025" s="21" t="str">
        <f t="shared" si="47"/>
        <v>VTIME.LPV.LPVINSUDB.FINANCE_CO</v>
      </c>
    </row>
    <row r="12026" spans="1:5" ht="14.25" customHeight="1">
      <c r="A12026" s="114" t="s">
        <v>666</v>
      </c>
      <c r="B12026" s="114" t="s">
        <v>658</v>
      </c>
      <c r="C12026" s="114" t="s">
        <v>1379</v>
      </c>
      <c r="D12026" s="114" t="s">
        <v>1104</v>
      </c>
      <c r="E12026" s="21" t="str">
        <f t="shared" si="47"/>
        <v>VTIME.LPV.LPVINSUDB.FINANCE_CO</v>
      </c>
    </row>
    <row r="12027" spans="1:5" ht="14.25" customHeight="1">
      <c r="A12027" s="114" t="s">
        <v>666</v>
      </c>
      <c r="B12027" s="114" t="s">
        <v>658</v>
      </c>
      <c r="C12027" s="114" t="s">
        <v>1379</v>
      </c>
      <c r="D12027" s="114" t="s">
        <v>1104</v>
      </c>
      <c r="E12027" s="21" t="str">
        <f t="shared" si="47"/>
        <v>VTIME.LPV.LPVINSUDB.FINANCE_CO</v>
      </c>
    </row>
    <row r="12028" spans="1:5" ht="14.25" customHeight="1">
      <c r="A12028" s="114" t="s">
        <v>666</v>
      </c>
      <c r="B12028" s="114" t="s">
        <v>658</v>
      </c>
      <c r="C12028" s="114" t="s">
        <v>1379</v>
      </c>
      <c r="D12028" s="114" t="s">
        <v>1107</v>
      </c>
      <c r="E12028" s="21" t="str">
        <f t="shared" si="47"/>
        <v>VTIME.LPV.LPVINSUDB.GEN_COVER</v>
      </c>
    </row>
    <row r="12029" spans="1:5" ht="14.25" customHeight="1">
      <c r="A12029" s="114" t="s">
        <v>666</v>
      </c>
      <c r="B12029" s="114" t="s">
        <v>658</v>
      </c>
      <c r="C12029" s="114" t="s">
        <v>1379</v>
      </c>
      <c r="D12029" s="114" t="s">
        <v>1107</v>
      </c>
      <c r="E12029" s="21" t="str">
        <f t="shared" si="47"/>
        <v>VTIME.LPV.LPVINSUDB.GEN_COVER</v>
      </c>
    </row>
    <row r="12030" spans="1:5" ht="14.25" customHeight="1">
      <c r="A12030" s="114" t="s">
        <v>666</v>
      </c>
      <c r="B12030" s="114" t="s">
        <v>658</v>
      </c>
      <c r="C12030" s="114" t="s">
        <v>1379</v>
      </c>
      <c r="D12030" s="114" t="s">
        <v>1107</v>
      </c>
      <c r="E12030" s="21" t="str">
        <f t="shared" si="47"/>
        <v>VTIME.LPV.LPVINSUDB.GEN_COVER</v>
      </c>
    </row>
    <row r="12031" spans="1:5" ht="14.25" customHeight="1">
      <c r="A12031" s="114" t="s">
        <v>666</v>
      </c>
      <c r="B12031" s="114" t="s">
        <v>658</v>
      </c>
      <c r="C12031" s="114" t="s">
        <v>1379</v>
      </c>
      <c r="D12031" s="114" t="s">
        <v>1107</v>
      </c>
      <c r="E12031" s="21" t="str">
        <f t="shared" si="47"/>
        <v>VTIME.LPV.LPVINSUDB.GEN_COVER</v>
      </c>
    </row>
    <row r="12032" spans="1:5" ht="14.25" customHeight="1">
      <c r="A12032" s="114" t="s">
        <v>666</v>
      </c>
      <c r="B12032" s="114" t="s">
        <v>658</v>
      </c>
      <c r="C12032" s="114" t="s">
        <v>1379</v>
      </c>
      <c r="D12032" s="114" t="s">
        <v>1107</v>
      </c>
      <c r="E12032" s="21" t="str">
        <f t="shared" si="47"/>
        <v>VTIME.LPV.LPVINSUDB.GEN_COVER</v>
      </c>
    </row>
    <row r="12033" spans="1:5" ht="14.25" customHeight="1">
      <c r="A12033" s="114" t="s">
        <v>666</v>
      </c>
      <c r="B12033" s="114" t="s">
        <v>658</v>
      </c>
      <c r="C12033" s="114" t="s">
        <v>1379</v>
      </c>
      <c r="D12033" s="114" t="s">
        <v>1107</v>
      </c>
      <c r="E12033" s="21" t="str">
        <f t="shared" si="47"/>
        <v>VTIME.LPV.LPVINSUDB.GEN_COVER</v>
      </c>
    </row>
    <row r="12034" spans="1:5" ht="14.25" customHeight="1">
      <c r="A12034" s="114" t="s">
        <v>666</v>
      </c>
      <c r="B12034" s="114" t="s">
        <v>658</v>
      </c>
      <c r="C12034" s="114" t="s">
        <v>1379</v>
      </c>
      <c r="D12034" s="114" t="s">
        <v>1107</v>
      </c>
      <c r="E12034" s="21" t="str">
        <f t="shared" si="47"/>
        <v>VTIME.LPV.LPVINSUDB.GEN_COVER</v>
      </c>
    </row>
    <row r="12035" spans="1:5" ht="14.25" customHeight="1">
      <c r="A12035" s="114" t="s">
        <v>666</v>
      </c>
      <c r="B12035" s="114" t="s">
        <v>658</v>
      </c>
      <c r="C12035" s="114" t="s">
        <v>1379</v>
      </c>
      <c r="D12035" s="114" t="s">
        <v>1107</v>
      </c>
      <c r="E12035" s="21" t="str">
        <f t="shared" si="47"/>
        <v>VTIME.LPV.LPVINSUDB.GEN_COVER</v>
      </c>
    </row>
    <row r="12036" spans="1:5" ht="14.25" customHeight="1">
      <c r="A12036" s="114" t="s">
        <v>666</v>
      </c>
      <c r="B12036" s="114" t="s">
        <v>658</v>
      </c>
      <c r="C12036" s="114" t="s">
        <v>1379</v>
      </c>
      <c r="D12036" s="114" t="s">
        <v>1107</v>
      </c>
      <c r="E12036" s="21" t="str">
        <f t="shared" si="47"/>
        <v>VTIME.LPV.LPVINSUDB.GEN_COVER</v>
      </c>
    </row>
    <row r="12037" spans="1:5" ht="14.25" customHeight="1">
      <c r="A12037" s="114" t="s">
        <v>666</v>
      </c>
      <c r="B12037" s="114" t="s">
        <v>658</v>
      </c>
      <c r="C12037" s="114" t="s">
        <v>1379</v>
      </c>
      <c r="D12037" s="114" t="s">
        <v>1107</v>
      </c>
      <c r="E12037" s="21" t="str">
        <f t="shared" si="47"/>
        <v>VTIME.LPV.LPVINSUDB.GEN_COVER</v>
      </c>
    </row>
    <row r="12038" spans="1:5" ht="14.25" customHeight="1">
      <c r="A12038" s="114" t="s">
        <v>666</v>
      </c>
      <c r="B12038" s="114" t="s">
        <v>658</v>
      </c>
      <c r="C12038" s="114" t="s">
        <v>1379</v>
      </c>
      <c r="D12038" s="114" t="s">
        <v>1107</v>
      </c>
      <c r="E12038" s="21" t="str">
        <f t="shared" si="47"/>
        <v>VTIME.LPV.LPVINSUDB.GEN_COVER</v>
      </c>
    </row>
    <row r="12039" spans="1:5" ht="14.25" customHeight="1">
      <c r="A12039" s="114" t="s">
        <v>666</v>
      </c>
      <c r="B12039" s="114" t="s">
        <v>658</v>
      </c>
      <c r="C12039" s="114" t="s">
        <v>1379</v>
      </c>
      <c r="D12039" s="114" t="s">
        <v>1107</v>
      </c>
      <c r="E12039" s="21" t="str">
        <f t="shared" si="47"/>
        <v>VTIME.LPV.LPVINSUDB.GEN_COVER</v>
      </c>
    </row>
    <row r="12040" spans="1:5" ht="14.25" customHeight="1">
      <c r="A12040" s="114" t="s">
        <v>666</v>
      </c>
      <c r="B12040" s="114" t="s">
        <v>658</v>
      </c>
      <c r="C12040" s="114" t="s">
        <v>1379</v>
      </c>
      <c r="D12040" s="114" t="s">
        <v>1107</v>
      </c>
      <c r="E12040" s="21" t="str">
        <f t="shared" si="47"/>
        <v>VTIME.LPV.LPVINSUDB.GEN_COVER</v>
      </c>
    </row>
    <row r="12041" spans="1:5" ht="14.25" customHeight="1">
      <c r="A12041" s="114" t="s">
        <v>666</v>
      </c>
      <c r="B12041" s="114" t="s">
        <v>658</v>
      </c>
      <c r="C12041" s="114" t="s">
        <v>1379</v>
      </c>
      <c r="D12041" s="114" t="s">
        <v>1107</v>
      </c>
      <c r="E12041" s="21" t="str">
        <f t="shared" si="47"/>
        <v>VTIME.LPV.LPVINSUDB.GEN_COVER</v>
      </c>
    </row>
    <row r="12042" spans="1:5" ht="14.25" customHeight="1">
      <c r="A12042" s="114" t="s">
        <v>666</v>
      </c>
      <c r="B12042" s="114" t="s">
        <v>658</v>
      </c>
      <c r="C12042" s="114" t="s">
        <v>1379</v>
      </c>
      <c r="D12042" s="114" t="s">
        <v>1107</v>
      </c>
      <c r="E12042" s="21" t="str">
        <f t="shared" si="47"/>
        <v>VTIME.LPV.LPVINSUDB.GEN_COVER</v>
      </c>
    </row>
    <row r="12043" spans="1:5" ht="14.25" customHeight="1">
      <c r="A12043" s="114" t="s">
        <v>666</v>
      </c>
      <c r="B12043" s="114" t="s">
        <v>658</v>
      </c>
      <c r="C12043" s="114" t="s">
        <v>1379</v>
      </c>
      <c r="D12043" s="114" t="s">
        <v>1107</v>
      </c>
      <c r="E12043" s="21" t="str">
        <f t="shared" si="47"/>
        <v>VTIME.LPV.LPVINSUDB.GEN_COVER</v>
      </c>
    </row>
    <row r="12044" spans="1:5" ht="14.25" customHeight="1">
      <c r="A12044" s="114" t="s">
        <v>666</v>
      </c>
      <c r="B12044" s="114" t="s">
        <v>658</v>
      </c>
      <c r="C12044" s="114" t="s">
        <v>1379</v>
      </c>
      <c r="D12044" s="114" t="s">
        <v>1107</v>
      </c>
      <c r="E12044" s="21" t="str">
        <f t="shared" si="47"/>
        <v>VTIME.LPV.LPVINSUDB.GEN_COVER</v>
      </c>
    </row>
    <row r="12045" spans="1:5" ht="14.25" customHeight="1">
      <c r="A12045" s="114" t="s">
        <v>666</v>
      </c>
      <c r="B12045" s="114" t="s">
        <v>658</v>
      </c>
      <c r="C12045" s="114" t="s">
        <v>1379</v>
      </c>
      <c r="D12045" s="114" t="s">
        <v>1107</v>
      </c>
      <c r="E12045" s="21" t="str">
        <f t="shared" si="47"/>
        <v>VTIME.LPV.LPVINSUDB.GEN_COVER</v>
      </c>
    </row>
    <row r="12046" spans="1:5" ht="14.25" customHeight="1">
      <c r="A12046" s="114" t="s">
        <v>666</v>
      </c>
      <c r="B12046" s="114" t="s">
        <v>658</v>
      </c>
      <c r="C12046" s="114" t="s">
        <v>1379</v>
      </c>
      <c r="D12046" s="114" t="s">
        <v>1107</v>
      </c>
      <c r="E12046" s="21" t="str">
        <f t="shared" si="47"/>
        <v>VTIME.LPV.LPVINSUDB.GEN_COVER</v>
      </c>
    </row>
    <row r="12047" spans="1:5" ht="14.25" customHeight="1">
      <c r="A12047" s="114" t="s">
        <v>666</v>
      </c>
      <c r="B12047" s="114" t="s">
        <v>658</v>
      </c>
      <c r="C12047" s="114" t="s">
        <v>1379</v>
      </c>
      <c r="D12047" s="114" t="s">
        <v>1107</v>
      </c>
      <c r="E12047" s="21" t="str">
        <f t="shared" si="47"/>
        <v>VTIME.LPV.LPVINSUDB.GEN_COVER</v>
      </c>
    </row>
    <row r="12048" spans="1:5" ht="14.25" customHeight="1">
      <c r="A12048" s="114" t="s">
        <v>666</v>
      </c>
      <c r="B12048" s="114" t="s">
        <v>658</v>
      </c>
      <c r="C12048" s="114" t="s">
        <v>1379</v>
      </c>
      <c r="D12048" s="114" t="s">
        <v>1107</v>
      </c>
      <c r="E12048" s="21" t="str">
        <f t="shared" si="47"/>
        <v>VTIME.LPV.LPVINSUDB.GEN_COVER</v>
      </c>
    </row>
    <row r="12049" spans="1:5" ht="14.25" customHeight="1">
      <c r="A12049" s="114" t="s">
        <v>666</v>
      </c>
      <c r="B12049" s="114" t="s">
        <v>658</v>
      </c>
      <c r="C12049" s="114" t="s">
        <v>1379</v>
      </c>
      <c r="D12049" s="114" t="s">
        <v>1107</v>
      </c>
      <c r="E12049" s="21" t="str">
        <f t="shared" si="47"/>
        <v>VTIME.LPV.LPVINSUDB.GEN_COVER</v>
      </c>
    </row>
    <row r="12050" spans="1:5" ht="14.25" customHeight="1">
      <c r="A12050" s="114" t="s">
        <v>666</v>
      </c>
      <c r="B12050" s="114" t="s">
        <v>658</v>
      </c>
      <c r="C12050" s="114" t="s">
        <v>1379</v>
      </c>
      <c r="D12050" s="114" t="s">
        <v>1107</v>
      </c>
      <c r="E12050" s="21" t="str">
        <f t="shared" si="47"/>
        <v>VTIME.LPV.LPVINSUDB.GEN_COVER</v>
      </c>
    </row>
    <row r="12051" spans="1:5" ht="14.25" customHeight="1">
      <c r="A12051" s="114" t="s">
        <v>666</v>
      </c>
      <c r="B12051" s="114" t="s">
        <v>658</v>
      </c>
      <c r="C12051" s="114" t="s">
        <v>1379</v>
      </c>
      <c r="D12051" s="114" t="s">
        <v>1107</v>
      </c>
      <c r="E12051" s="21" t="str">
        <f t="shared" si="47"/>
        <v>VTIME.LPV.LPVINSUDB.GEN_COVER</v>
      </c>
    </row>
    <row r="12052" spans="1:5" ht="14.25" customHeight="1">
      <c r="A12052" s="114" t="s">
        <v>666</v>
      </c>
      <c r="B12052" s="114" t="s">
        <v>658</v>
      </c>
      <c r="C12052" s="114" t="s">
        <v>1379</v>
      </c>
      <c r="D12052" s="114" t="s">
        <v>1107</v>
      </c>
      <c r="E12052" s="21" t="str">
        <f t="shared" si="47"/>
        <v>VTIME.LPV.LPVINSUDB.GEN_COVER</v>
      </c>
    </row>
    <row r="12053" spans="1:5" ht="14.25" customHeight="1">
      <c r="A12053" s="114" t="s">
        <v>666</v>
      </c>
      <c r="B12053" s="114" t="s">
        <v>658</v>
      </c>
      <c r="C12053" s="114" t="s">
        <v>1379</v>
      </c>
      <c r="D12053" s="114" t="s">
        <v>1107</v>
      </c>
      <c r="E12053" s="21" t="str">
        <f t="shared" si="47"/>
        <v>VTIME.LPV.LPVINSUDB.GEN_COVER</v>
      </c>
    </row>
    <row r="12054" spans="1:5" ht="14.25" customHeight="1">
      <c r="A12054" s="114" t="s">
        <v>666</v>
      </c>
      <c r="B12054" s="114" t="s">
        <v>658</v>
      </c>
      <c r="C12054" s="114" t="s">
        <v>1379</v>
      </c>
      <c r="D12054" s="114" t="s">
        <v>1107</v>
      </c>
      <c r="E12054" s="21" t="str">
        <f t="shared" si="47"/>
        <v>VTIME.LPV.LPVINSUDB.GEN_COVER</v>
      </c>
    </row>
    <row r="12055" spans="1:5" ht="14.25" customHeight="1">
      <c r="A12055" s="114" t="s">
        <v>666</v>
      </c>
      <c r="B12055" s="114" t="s">
        <v>658</v>
      </c>
      <c r="C12055" s="114" t="s">
        <v>1379</v>
      </c>
      <c r="D12055" s="114" t="s">
        <v>1107</v>
      </c>
      <c r="E12055" s="21" t="str">
        <f t="shared" si="47"/>
        <v>VTIME.LPV.LPVINSUDB.GEN_COVER</v>
      </c>
    </row>
    <row r="12056" spans="1:5" ht="14.25" customHeight="1">
      <c r="A12056" s="114" t="s">
        <v>666</v>
      </c>
      <c r="B12056" s="114" t="s">
        <v>658</v>
      </c>
      <c r="C12056" s="114" t="s">
        <v>1379</v>
      </c>
      <c r="D12056" s="114" t="s">
        <v>1107</v>
      </c>
      <c r="E12056" s="21" t="str">
        <f t="shared" si="47"/>
        <v>VTIME.LPV.LPVINSUDB.GEN_COVER</v>
      </c>
    </row>
    <row r="12057" spans="1:5" ht="14.25" customHeight="1">
      <c r="A12057" s="114" t="s">
        <v>666</v>
      </c>
      <c r="B12057" s="114" t="s">
        <v>658</v>
      </c>
      <c r="C12057" s="114" t="s">
        <v>1379</v>
      </c>
      <c r="D12057" s="114" t="s">
        <v>1107</v>
      </c>
      <c r="E12057" s="21" t="str">
        <f t="shared" si="47"/>
        <v>VTIME.LPV.LPVINSUDB.GEN_COVER</v>
      </c>
    </row>
    <row r="12058" spans="1:5" ht="14.25" customHeight="1">
      <c r="A12058" s="114" t="s">
        <v>666</v>
      </c>
      <c r="B12058" s="114" t="s">
        <v>658</v>
      </c>
      <c r="C12058" s="114" t="s">
        <v>1379</v>
      </c>
      <c r="D12058" s="114" t="s">
        <v>1107</v>
      </c>
      <c r="E12058" s="21" t="str">
        <f t="shared" si="47"/>
        <v>VTIME.LPV.LPVINSUDB.GEN_COVER</v>
      </c>
    </row>
    <row r="12059" spans="1:5" ht="14.25" customHeight="1">
      <c r="A12059" s="114" t="s">
        <v>666</v>
      </c>
      <c r="B12059" s="114" t="s">
        <v>658</v>
      </c>
      <c r="C12059" s="114" t="s">
        <v>1379</v>
      </c>
      <c r="D12059" s="114" t="s">
        <v>1107</v>
      </c>
      <c r="E12059" s="21" t="str">
        <f t="shared" si="47"/>
        <v>VTIME.LPV.LPVINSUDB.GEN_COVER</v>
      </c>
    </row>
    <row r="12060" spans="1:5" ht="14.25" customHeight="1">
      <c r="A12060" s="114" t="s">
        <v>666</v>
      </c>
      <c r="B12060" s="114" t="s">
        <v>658</v>
      </c>
      <c r="C12060" s="114" t="s">
        <v>1379</v>
      </c>
      <c r="D12060" s="114" t="s">
        <v>1107</v>
      </c>
      <c r="E12060" s="21" t="str">
        <f t="shared" si="47"/>
        <v>VTIME.LPV.LPVINSUDB.GEN_COVER</v>
      </c>
    </row>
    <row r="12061" spans="1:5" ht="14.25" customHeight="1">
      <c r="A12061" s="114" t="s">
        <v>666</v>
      </c>
      <c r="B12061" s="114" t="s">
        <v>658</v>
      </c>
      <c r="C12061" s="114" t="s">
        <v>1379</v>
      </c>
      <c r="D12061" s="114" t="s">
        <v>1107</v>
      </c>
      <c r="E12061" s="21" t="str">
        <f t="shared" si="47"/>
        <v>VTIME.LPV.LPVINSUDB.GEN_COVER</v>
      </c>
    </row>
    <row r="12062" spans="1:5" ht="14.25" customHeight="1">
      <c r="A12062" s="114" t="s">
        <v>666</v>
      </c>
      <c r="B12062" s="114" t="s">
        <v>658</v>
      </c>
      <c r="C12062" s="114" t="s">
        <v>1379</v>
      </c>
      <c r="D12062" s="114" t="s">
        <v>1107</v>
      </c>
      <c r="E12062" s="21" t="str">
        <f t="shared" si="47"/>
        <v>VTIME.LPV.LPVINSUDB.GEN_COVER</v>
      </c>
    </row>
    <row r="12063" spans="1:5" ht="14.25" customHeight="1">
      <c r="A12063" s="114" t="s">
        <v>666</v>
      </c>
      <c r="B12063" s="114" t="s">
        <v>658</v>
      </c>
      <c r="C12063" s="114" t="s">
        <v>1379</v>
      </c>
      <c r="D12063" s="114" t="s">
        <v>1107</v>
      </c>
      <c r="E12063" s="21" t="str">
        <f t="shared" si="47"/>
        <v>VTIME.LPV.LPVINSUDB.GEN_COVER</v>
      </c>
    </row>
    <row r="12064" spans="1:5" ht="14.25" customHeight="1">
      <c r="A12064" s="114" t="s">
        <v>666</v>
      </c>
      <c r="B12064" s="114" t="s">
        <v>658</v>
      </c>
      <c r="C12064" s="114" t="s">
        <v>1379</v>
      </c>
      <c r="D12064" s="114" t="s">
        <v>1107</v>
      </c>
      <c r="E12064" s="21" t="str">
        <f t="shared" si="47"/>
        <v>VTIME.LPV.LPVINSUDB.GEN_COVER</v>
      </c>
    </row>
    <row r="12065" spans="1:5" ht="14.25" customHeight="1">
      <c r="A12065" s="114" t="s">
        <v>666</v>
      </c>
      <c r="B12065" s="114" t="s">
        <v>658</v>
      </c>
      <c r="C12065" s="114" t="s">
        <v>1379</v>
      </c>
      <c r="D12065" s="114" t="s">
        <v>1107</v>
      </c>
      <c r="E12065" s="21" t="str">
        <f t="shared" si="47"/>
        <v>VTIME.LPV.LPVINSUDB.GEN_COVER</v>
      </c>
    </row>
    <row r="12066" spans="1:5" ht="14.25" customHeight="1">
      <c r="A12066" s="114" t="s">
        <v>666</v>
      </c>
      <c r="B12066" s="114" t="s">
        <v>658</v>
      </c>
      <c r="C12066" s="114" t="s">
        <v>1379</v>
      </c>
      <c r="D12066" s="114" t="s">
        <v>1107</v>
      </c>
      <c r="E12066" s="21" t="str">
        <f t="shared" si="47"/>
        <v>VTIME.LPV.LPVINSUDB.GEN_COVER</v>
      </c>
    </row>
    <row r="12067" spans="1:5" ht="14.25" customHeight="1">
      <c r="A12067" s="114" t="s">
        <v>666</v>
      </c>
      <c r="B12067" s="114" t="s">
        <v>658</v>
      </c>
      <c r="C12067" s="114" t="s">
        <v>1379</v>
      </c>
      <c r="D12067" s="114" t="s">
        <v>1107</v>
      </c>
      <c r="E12067" s="21" t="str">
        <f t="shared" si="47"/>
        <v>VTIME.LPV.LPVINSUDB.GEN_COVER</v>
      </c>
    </row>
    <row r="12068" spans="1:5" ht="14.25" customHeight="1">
      <c r="A12068" s="114" t="s">
        <v>666</v>
      </c>
      <c r="B12068" s="114" t="s">
        <v>658</v>
      </c>
      <c r="C12068" s="114" t="s">
        <v>1379</v>
      </c>
      <c r="D12068" s="114" t="s">
        <v>1107</v>
      </c>
      <c r="E12068" s="21" t="str">
        <f t="shared" si="47"/>
        <v>VTIME.LPV.LPVINSUDB.GEN_COVER</v>
      </c>
    </row>
    <row r="12069" spans="1:5" ht="14.25" customHeight="1">
      <c r="A12069" s="114" t="s">
        <v>666</v>
      </c>
      <c r="B12069" s="114" t="s">
        <v>658</v>
      </c>
      <c r="C12069" s="114" t="s">
        <v>1379</v>
      </c>
      <c r="D12069" s="114" t="s">
        <v>1107</v>
      </c>
      <c r="E12069" s="21" t="str">
        <f t="shared" si="47"/>
        <v>VTIME.LPV.LPVINSUDB.GEN_COVER</v>
      </c>
    </row>
    <row r="12070" spans="1:5" ht="14.25" customHeight="1">
      <c r="A12070" s="114" t="s">
        <v>666</v>
      </c>
      <c r="B12070" s="114" t="s">
        <v>658</v>
      </c>
      <c r="C12070" s="114" t="s">
        <v>1379</v>
      </c>
      <c r="D12070" s="114" t="s">
        <v>1107</v>
      </c>
      <c r="E12070" s="21" t="str">
        <f t="shared" si="47"/>
        <v>VTIME.LPV.LPVINSUDB.GEN_COVER</v>
      </c>
    </row>
    <row r="12071" spans="1:5" ht="14.25" customHeight="1">
      <c r="A12071" s="114" t="s">
        <v>666</v>
      </c>
      <c r="B12071" s="114" t="s">
        <v>658</v>
      </c>
      <c r="C12071" s="114" t="s">
        <v>1379</v>
      </c>
      <c r="D12071" s="114" t="s">
        <v>1107</v>
      </c>
      <c r="E12071" s="21" t="str">
        <f t="shared" si="47"/>
        <v>VTIME.LPV.LPVINSUDB.GEN_COVER</v>
      </c>
    </row>
    <row r="12072" spans="1:5" ht="14.25" customHeight="1">
      <c r="A12072" s="114" t="s">
        <v>666</v>
      </c>
      <c r="B12072" s="114" t="s">
        <v>658</v>
      </c>
      <c r="C12072" s="114" t="s">
        <v>1379</v>
      </c>
      <c r="D12072" s="114" t="s">
        <v>1107</v>
      </c>
      <c r="E12072" s="21" t="str">
        <f t="shared" si="47"/>
        <v>VTIME.LPV.LPVINSUDB.GEN_COVER</v>
      </c>
    </row>
    <row r="12073" spans="1:5" ht="14.25" customHeight="1">
      <c r="A12073" s="114" t="s">
        <v>666</v>
      </c>
      <c r="B12073" s="114" t="s">
        <v>658</v>
      </c>
      <c r="C12073" s="114" t="s">
        <v>1379</v>
      </c>
      <c r="D12073" s="114" t="s">
        <v>1107</v>
      </c>
      <c r="E12073" s="21" t="str">
        <f t="shared" si="47"/>
        <v>VTIME.LPV.LPVINSUDB.GEN_COVER</v>
      </c>
    </row>
    <row r="12074" spans="1:5" ht="14.25" customHeight="1">
      <c r="A12074" s="114" t="s">
        <v>666</v>
      </c>
      <c r="B12074" s="114" t="s">
        <v>658</v>
      </c>
      <c r="C12074" s="114" t="s">
        <v>1379</v>
      </c>
      <c r="D12074" s="114" t="s">
        <v>1107</v>
      </c>
      <c r="E12074" s="21" t="str">
        <f t="shared" si="47"/>
        <v>VTIME.LPV.LPVINSUDB.GEN_COVER</v>
      </c>
    </row>
    <row r="12075" spans="1:5" ht="14.25" customHeight="1">
      <c r="A12075" s="114" t="s">
        <v>666</v>
      </c>
      <c r="B12075" s="114" t="s">
        <v>658</v>
      </c>
      <c r="C12075" s="114" t="s">
        <v>1379</v>
      </c>
      <c r="D12075" s="114" t="s">
        <v>1107</v>
      </c>
      <c r="E12075" s="21" t="str">
        <f t="shared" si="47"/>
        <v>VTIME.LPV.LPVINSUDB.GEN_COVER</v>
      </c>
    </row>
    <row r="12076" spans="1:5" ht="14.25" customHeight="1">
      <c r="A12076" s="114" t="s">
        <v>666</v>
      </c>
      <c r="B12076" s="114" t="s">
        <v>658</v>
      </c>
      <c r="C12076" s="114" t="s">
        <v>1379</v>
      </c>
      <c r="D12076" s="114" t="s">
        <v>1107</v>
      </c>
      <c r="E12076" s="21" t="str">
        <f t="shared" si="47"/>
        <v>VTIME.LPV.LPVINSUDB.GEN_COVER</v>
      </c>
    </row>
    <row r="12077" spans="1:5" ht="14.25" customHeight="1">
      <c r="A12077" s="114" t="s">
        <v>666</v>
      </c>
      <c r="B12077" s="114" t="s">
        <v>658</v>
      </c>
      <c r="C12077" s="114" t="s">
        <v>1379</v>
      </c>
      <c r="D12077" s="114" t="s">
        <v>1107</v>
      </c>
      <c r="E12077" s="21" t="str">
        <f t="shared" si="47"/>
        <v>VTIME.LPV.LPVINSUDB.GEN_COVER</v>
      </c>
    </row>
    <row r="12078" spans="1:5" ht="14.25" customHeight="1">
      <c r="A12078" s="114" t="s">
        <v>666</v>
      </c>
      <c r="B12078" s="114" t="s">
        <v>658</v>
      </c>
      <c r="C12078" s="114" t="s">
        <v>1379</v>
      </c>
      <c r="D12078" s="114" t="s">
        <v>1107</v>
      </c>
      <c r="E12078" s="21" t="str">
        <f t="shared" si="47"/>
        <v>VTIME.LPV.LPVINSUDB.GEN_COVER</v>
      </c>
    </row>
    <row r="12079" spans="1:5" ht="14.25" customHeight="1">
      <c r="A12079" s="114" t="s">
        <v>666</v>
      </c>
      <c r="B12079" s="114" t="s">
        <v>658</v>
      </c>
      <c r="C12079" s="114" t="s">
        <v>1379</v>
      </c>
      <c r="D12079" s="114" t="s">
        <v>1107</v>
      </c>
      <c r="E12079" s="21" t="str">
        <f t="shared" si="47"/>
        <v>VTIME.LPV.LPVINSUDB.GEN_COVER</v>
      </c>
    </row>
    <row r="12080" spans="1:5" ht="14.25" customHeight="1">
      <c r="A12080" s="114" t="s">
        <v>666</v>
      </c>
      <c r="B12080" s="114" t="s">
        <v>658</v>
      </c>
      <c r="C12080" s="114" t="s">
        <v>1379</v>
      </c>
      <c r="D12080" s="114" t="s">
        <v>1107</v>
      </c>
      <c r="E12080" s="21" t="str">
        <f t="shared" si="47"/>
        <v>VTIME.LPV.LPVINSUDB.GEN_COVER</v>
      </c>
    </row>
    <row r="12081" spans="1:5" ht="14.25" customHeight="1">
      <c r="A12081" s="114" t="s">
        <v>666</v>
      </c>
      <c r="B12081" s="114" t="s">
        <v>658</v>
      </c>
      <c r="C12081" s="114" t="s">
        <v>1379</v>
      </c>
      <c r="D12081" s="114" t="s">
        <v>1107</v>
      </c>
      <c r="E12081" s="21" t="str">
        <f t="shared" si="47"/>
        <v>VTIME.LPV.LPVINSUDB.GEN_COVER</v>
      </c>
    </row>
    <row r="12082" spans="1:5" ht="14.25" customHeight="1">
      <c r="A12082" s="114" t="s">
        <v>666</v>
      </c>
      <c r="B12082" s="114" t="s">
        <v>658</v>
      </c>
      <c r="C12082" s="114" t="s">
        <v>1379</v>
      </c>
      <c r="D12082" s="114" t="s">
        <v>1107</v>
      </c>
      <c r="E12082" s="21" t="str">
        <f t="shared" si="47"/>
        <v>VTIME.LPV.LPVINSUDB.GEN_COVER</v>
      </c>
    </row>
    <row r="12083" spans="1:5" ht="14.25" customHeight="1">
      <c r="A12083" s="114" t="s">
        <v>666</v>
      </c>
      <c r="B12083" s="114" t="s">
        <v>658</v>
      </c>
      <c r="C12083" s="114" t="s">
        <v>1379</v>
      </c>
      <c r="D12083" s="114" t="s">
        <v>1107</v>
      </c>
      <c r="E12083" s="21" t="str">
        <f t="shared" si="47"/>
        <v>VTIME.LPV.LPVINSUDB.GEN_COVER</v>
      </c>
    </row>
    <row r="12084" spans="1:5" ht="14.25" customHeight="1">
      <c r="A12084" s="114" t="s">
        <v>666</v>
      </c>
      <c r="B12084" s="114" t="s">
        <v>658</v>
      </c>
      <c r="C12084" s="114" t="s">
        <v>1379</v>
      </c>
      <c r="D12084" s="114" t="s">
        <v>1107</v>
      </c>
      <c r="E12084" s="21" t="str">
        <f t="shared" si="47"/>
        <v>VTIME.LPV.LPVINSUDB.GEN_COVER</v>
      </c>
    </row>
    <row r="12085" spans="1:5" ht="14.25" customHeight="1">
      <c r="A12085" s="114" t="s">
        <v>666</v>
      </c>
      <c r="B12085" s="114" t="s">
        <v>658</v>
      </c>
      <c r="C12085" s="114" t="s">
        <v>1379</v>
      </c>
      <c r="D12085" s="114" t="s">
        <v>1107</v>
      </c>
      <c r="E12085" s="21" t="str">
        <f t="shared" si="47"/>
        <v>VTIME.LPV.LPVINSUDB.GEN_COVER</v>
      </c>
    </row>
    <row r="12086" spans="1:5" ht="14.25" customHeight="1">
      <c r="A12086" s="114" t="s">
        <v>666</v>
      </c>
      <c r="B12086" s="114" t="s">
        <v>658</v>
      </c>
      <c r="C12086" s="114" t="s">
        <v>1379</v>
      </c>
      <c r="D12086" s="114" t="s">
        <v>1107</v>
      </c>
      <c r="E12086" s="21" t="str">
        <f t="shared" si="47"/>
        <v>VTIME.LPV.LPVINSUDB.GEN_COVER</v>
      </c>
    </row>
    <row r="12087" spans="1:5" ht="14.25" customHeight="1">
      <c r="A12087" s="114" t="s">
        <v>666</v>
      </c>
      <c r="B12087" s="114" t="s">
        <v>658</v>
      </c>
      <c r="C12087" s="114" t="s">
        <v>1379</v>
      </c>
      <c r="D12087" s="114" t="s">
        <v>1107</v>
      </c>
      <c r="E12087" s="21" t="str">
        <f t="shared" si="47"/>
        <v>VTIME.LPV.LPVINSUDB.GEN_COVER</v>
      </c>
    </row>
    <row r="12088" spans="1:5" ht="14.25" customHeight="1">
      <c r="A12088" s="114" t="s">
        <v>666</v>
      </c>
      <c r="B12088" s="114" t="s">
        <v>658</v>
      </c>
      <c r="C12088" s="114" t="s">
        <v>1379</v>
      </c>
      <c r="D12088" s="114" t="s">
        <v>1107</v>
      </c>
      <c r="E12088" s="21" t="str">
        <f t="shared" si="47"/>
        <v>VTIME.LPV.LPVINSUDB.GEN_COVER</v>
      </c>
    </row>
    <row r="12089" spans="1:5" ht="14.25" customHeight="1">
      <c r="A12089" s="114" t="s">
        <v>666</v>
      </c>
      <c r="B12089" s="114" t="s">
        <v>658</v>
      </c>
      <c r="C12089" s="114" t="s">
        <v>1379</v>
      </c>
      <c r="D12089" s="114" t="s">
        <v>1107</v>
      </c>
      <c r="E12089" s="21" t="str">
        <f t="shared" si="47"/>
        <v>VTIME.LPV.LPVINSUDB.GEN_COVER</v>
      </c>
    </row>
    <row r="12090" spans="1:5" ht="14.25" customHeight="1">
      <c r="A12090" s="114" t="s">
        <v>666</v>
      </c>
      <c r="B12090" s="114" t="s">
        <v>658</v>
      </c>
      <c r="C12090" s="114" t="s">
        <v>1379</v>
      </c>
      <c r="D12090" s="114" t="s">
        <v>1107</v>
      </c>
      <c r="E12090" s="21" t="str">
        <f t="shared" si="47"/>
        <v>VTIME.LPV.LPVINSUDB.GEN_COVER</v>
      </c>
    </row>
    <row r="12091" spans="1:5" ht="14.25" customHeight="1">
      <c r="A12091" s="114" t="s">
        <v>666</v>
      </c>
      <c r="B12091" s="114" t="s">
        <v>658</v>
      </c>
      <c r="C12091" s="114" t="s">
        <v>1379</v>
      </c>
      <c r="D12091" s="114" t="s">
        <v>1107</v>
      </c>
      <c r="E12091" s="21" t="str">
        <f t="shared" si="47"/>
        <v>VTIME.LPV.LPVINSUDB.GEN_COVER</v>
      </c>
    </row>
    <row r="12092" spans="1:5" ht="14.25" customHeight="1">
      <c r="A12092" s="114" t="s">
        <v>666</v>
      </c>
      <c r="B12092" s="114" t="s">
        <v>658</v>
      </c>
      <c r="C12092" s="114" t="s">
        <v>1379</v>
      </c>
      <c r="D12092" s="114" t="s">
        <v>1107</v>
      </c>
      <c r="E12092" s="21" t="str">
        <f t="shared" si="47"/>
        <v>VTIME.LPV.LPVINSUDB.GEN_COVER</v>
      </c>
    </row>
    <row r="12093" spans="1:5" ht="14.25" customHeight="1">
      <c r="A12093" s="114" t="s">
        <v>666</v>
      </c>
      <c r="B12093" s="114" t="s">
        <v>658</v>
      </c>
      <c r="C12093" s="114" t="s">
        <v>1379</v>
      </c>
      <c r="D12093" s="114" t="s">
        <v>1107</v>
      </c>
      <c r="E12093" s="21" t="str">
        <f t="shared" si="47"/>
        <v>VTIME.LPV.LPVINSUDB.GEN_COVER</v>
      </c>
    </row>
    <row r="12094" spans="1:5" ht="14.25" customHeight="1">
      <c r="A12094" s="114" t="s">
        <v>666</v>
      </c>
      <c r="B12094" s="114" t="s">
        <v>658</v>
      </c>
      <c r="C12094" s="114" t="s">
        <v>1379</v>
      </c>
      <c r="D12094" s="114" t="s">
        <v>1107</v>
      </c>
      <c r="E12094" s="21" t="str">
        <f t="shared" si="47"/>
        <v>VTIME.LPV.LPVINSUDB.GEN_COVER</v>
      </c>
    </row>
    <row r="12095" spans="1:5" ht="14.25" customHeight="1">
      <c r="A12095" s="114" t="s">
        <v>666</v>
      </c>
      <c r="B12095" s="114" t="s">
        <v>658</v>
      </c>
      <c r="C12095" s="114" t="s">
        <v>1379</v>
      </c>
      <c r="D12095" s="114" t="s">
        <v>1107</v>
      </c>
      <c r="E12095" s="21" t="str">
        <f t="shared" si="47"/>
        <v>VTIME.LPV.LPVINSUDB.GEN_COVER</v>
      </c>
    </row>
    <row r="12096" spans="1:5" ht="14.25" customHeight="1">
      <c r="A12096" s="114" t="s">
        <v>666</v>
      </c>
      <c r="B12096" s="114" t="s">
        <v>658</v>
      </c>
      <c r="C12096" s="114" t="s">
        <v>1379</v>
      </c>
      <c r="D12096" s="114" t="s">
        <v>1107</v>
      </c>
      <c r="E12096" s="21" t="str">
        <f t="shared" si="47"/>
        <v>VTIME.LPV.LPVINSUDB.GEN_COVER</v>
      </c>
    </row>
    <row r="12097" spans="1:5" ht="14.25" customHeight="1">
      <c r="A12097" s="114" t="s">
        <v>666</v>
      </c>
      <c r="B12097" s="114" t="s">
        <v>658</v>
      </c>
      <c r="C12097" s="114" t="s">
        <v>1379</v>
      </c>
      <c r="D12097" s="114" t="s">
        <v>1107</v>
      </c>
      <c r="E12097" s="21" t="str">
        <f t="shared" si="47"/>
        <v>VTIME.LPV.LPVINSUDB.GEN_COVER</v>
      </c>
    </row>
    <row r="12098" spans="1:5" ht="14.25" customHeight="1">
      <c r="A12098" s="114" t="s">
        <v>666</v>
      </c>
      <c r="B12098" s="114" t="s">
        <v>658</v>
      </c>
      <c r="C12098" s="114" t="s">
        <v>1379</v>
      </c>
      <c r="D12098" s="114" t="s">
        <v>1107</v>
      </c>
      <c r="E12098" s="21" t="str">
        <f t="shared" si="47"/>
        <v>VTIME.LPV.LPVINSUDB.GEN_COVER</v>
      </c>
    </row>
    <row r="12099" spans="1:5" ht="14.25" customHeight="1">
      <c r="A12099" s="114" t="s">
        <v>666</v>
      </c>
      <c r="B12099" s="114" t="s">
        <v>658</v>
      </c>
      <c r="C12099" s="114" t="s">
        <v>1379</v>
      </c>
      <c r="D12099" s="114" t="s">
        <v>1107</v>
      </c>
      <c r="E12099" s="21" t="str">
        <f t="shared" si="47"/>
        <v>VTIME.LPV.LPVINSUDB.GEN_COVER</v>
      </c>
    </row>
    <row r="12100" spans="1:5" ht="14.25" customHeight="1">
      <c r="A12100" s="114" t="s">
        <v>666</v>
      </c>
      <c r="B12100" s="114" t="s">
        <v>658</v>
      </c>
      <c r="C12100" s="114" t="s">
        <v>1379</v>
      </c>
      <c r="D12100" s="114" t="s">
        <v>1107</v>
      </c>
      <c r="E12100" s="21" t="str">
        <f t="shared" si="47"/>
        <v>VTIME.LPV.LPVINSUDB.GEN_COVER</v>
      </c>
    </row>
    <row r="12101" spans="1:5" ht="14.25" customHeight="1">
      <c r="A12101" s="114" t="s">
        <v>666</v>
      </c>
      <c r="B12101" s="114" t="s">
        <v>658</v>
      </c>
      <c r="C12101" s="114" t="s">
        <v>1379</v>
      </c>
      <c r="D12101" s="114" t="s">
        <v>1107</v>
      </c>
      <c r="E12101" s="21" t="str">
        <f t="shared" si="47"/>
        <v>VTIME.LPV.LPVINSUDB.GEN_COVER</v>
      </c>
    </row>
    <row r="12102" spans="1:5" ht="14.25" customHeight="1">
      <c r="A12102" s="114" t="s">
        <v>666</v>
      </c>
      <c r="B12102" s="114" t="s">
        <v>658</v>
      </c>
      <c r="C12102" s="114" t="s">
        <v>1379</v>
      </c>
      <c r="D12102" s="114" t="s">
        <v>1107</v>
      </c>
      <c r="E12102" s="21" t="str">
        <f t="shared" si="47"/>
        <v>VTIME.LPV.LPVINSUDB.GEN_COVER</v>
      </c>
    </row>
    <row r="12103" spans="1:5" ht="14.25" customHeight="1">
      <c r="A12103" s="114" t="s">
        <v>666</v>
      </c>
      <c r="B12103" s="114" t="s">
        <v>658</v>
      </c>
      <c r="C12103" s="114" t="s">
        <v>1379</v>
      </c>
      <c r="D12103" s="114" t="s">
        <v>1107</v>
      </c>
      <c r="E12103" s="21" t="str">
        <f t="shared" si="47"/>
        <v>VTIME.LPV.LPVINSUDB.GEN_COVER</v>
      </c>
    </row>
    <row r="12104" spans="1:5" ht="14.25" customHeight="1">
      <c r="A12104" s="114" t="s">
        <v>666</v>
      </c>
      <c r="B12104" s="114" t="s">
        <v>658</v>
      </c>
      <c r="C12104" s="114" t="s">
        <v>1379</v>
      </c>
      <c r="D12104" s="114" t="s">
        <v>1107</v>
      </c>
      <c r="E12104" s="21" t="str">
        <f t="shared" si="47"/>
        <v>VTIME.LPV.LPVINSUDB.GEN_COVER</v>
      </c>
    </row>
    <row r="12105" spans="1:5" ht="14.25" customHeight="1">
      <c r="A12105" s="114" t="s">
        <v>666</v>
      </c>
      <c r="B12105" s="114" t="s">
        <v>658</v>
      </c>
      <c r="C12105" s="114" t="s">
        <v>1379</v>
      </c>
      <c r="D12105" s="114" t="s">
        <v>1107</v>
      </c>
      <c r="E12105" s="21" t="str">
        <f t="shared" si="47"/>
        <v>VTIME.LPV.LPVINSUDB.GEN_COVER</v>
      </c>
    </row>
    <row r="12106" spans="1:5" ht="14.25" customHeight="1">
      <c r="A12106" s="114" t="s">
        <v>666</v>
      </c>
      <c r="B12106" s="114" t="s">
        <v>658</v>
      </c>
      <c r="C12106" s="114" t="s">
        <v>1379</v>
      </c>
      <c r="D12106" s="114" t="s">
        <v>1380</v>
      </c>
      <c r="E12106" s="21" t="str">
        <f t="shared" si="47"/>
        <v>VTIME.LPV.LPVINSUDB.HEALTH</v>
      </c>
    </row>
    <row r="12107" spans="1:5" ht="14.25" customHeight="1">
      <c r="A12107" s="114" t="s">
        <v>666</v>
      </c>
      <c r="B12107" s="114" t="s">
        <v>658</v>
      </c>
      <c r="C12107" s="114" t="s">
        <v>1379</v>
      </c>
      <c r="D12107" s="114" t="s">
        <v>1380</v>
      </c>
      <c r="E12107" s="21" t="str">
        <f t="shared" si="47"/>
        <v>VTIME.LPV.LPVINSUDB.HEALTH</v>
      </c>
    </row>
    <row r="12108" spans="1:5" ht="14.25" customHeight="1">
      <c r="A12108" s="114" t="s">
        <v>666</v>
      </c>
      <c r="B12108" s="114" t="s">
        <v>658</v>
      </c>
      <c r="C12108" s="114" t="s">
        <v>1379</v>
      </c>
      <c r="D12108" s="114" t="s">
        <v>1380</v>
      </c>
      <c r="E12108" s="21" t="str">
        <f t="shared" si="47"/>
        <v>VTIME.LPV.LPVINSUDB.HEALTH</v>
      </c>
    </row>
    <row r="12109" spans="1:5" ht="14.25" customHeight="1">
      <c r="A12109" s="114" t="s">
        <v>666</v>
      </c>
      <c r="B12109" s="114" t="s">
        <v>658</v>
      </c>
      <c r="C12109" s="114" t="s">
        <v>1379</v>
      </c>
      <c r="D12109" s="114" t="s">
        <v>1380</v>
      </c>
      <c r="E12109" s="21" t="str">
        <f t="shared" si="47"/>
        <v>VTIME.LPV.LPVINSUDB.HEALTH</v>
      </c>
    </row>
    <row r="12110" spans="1:5" ht="14.25" customHeight="1">
      <c r="A12110" s="114" t="s">
        <v>666</v>
      </c>
      <c r="B12110" s="114" t="s">
        <v>658</v>
      </c>
      <c r="C12110" s="114" t="s">
        <v>1379</v>
      </c>
      <c r="D12110" s="114" t="s">
        <v>1380</v>
      </c>
      <c r="E12110" s="21" t="str">
        <f t="shared" si="47"/>
        <v>VTIME.LPV.LPVINSUDB.HEALTH</v>
      </c>
    </row>
    <row r="12111" spans="1:5" ht="14.25" customHeight="1">
      <c r="A12111" s="114" t="s">
        <v>666</v>
      </c>
      <c r="B12111" s="114" t="s">
        <v>658</v>
      </c>
      <c r="C12111" s="114" t="s">
        <v>1379</v>
      </c>
      <c r="D12111" s="114" t="s">
        <v>1380</v>
      </c>
      <c r="E12111" s="21" t="str">
        <f t="shared" si="47"/>
        <v>VTIME.LPV.LPVINSUDB.HEALTH</v>
      </c>
    </row>
    <row r="12112" spans="1:5" ht="14.25" customHeight="1">
      <c r="A12112" s="114" t="s">
        <v>666</v>
      </c>
      <c r="B12112" s="114" t="s">
        <v>658</v>
      </c>
      <c r="C12112" s="114" t="s">
        <v>1379</v>
      </c>
      <c r="D12112" s="114" t="s">
        <v>1380</v>
      </c>
      <c r="E12112" s="21" t="str">
        <f t="shared" si="47"/>
        <v>VTIME.LPV.LPVINSUDB.HEALTH</v>
      </c>
    </row>
    <row r="12113" spans="1:5" ht="14.25" customHeight="1">
      <c r="A12113" s="114" t="s">
        <v>666</v>
      </c>
      <c r="B12113" s="114" t="s">
        <v>658</v>
      </c>
      <c r="C12113" s="114" t="s">
        <v>1379</v>
      </c>
      <c r="D12113" s="114" t="s">
        <v>1380</v>
      </c>
      <c r="E12113" s="21" t="str">
        <f t="shared" si="47"/>
        <v>VTIME.LPV.LPVINSUDB.HEALTH</v>
      </c>
    </row>
    <row r="12114" spans="1:5" ht="14.25" customHeight="1">
      <c r="A12114" s="114" t="s">
        <v>666</v>
      </c>
      <c r="B12114" s="114" t="s">
        <v>658</v>
      </c>
      <c r="C12114" s="114" t="s">
        <v>1379</v>
      </c>
      <c r="D12114" s="114" t="s">
        <v>1380</v>
      </c>
      <c r="E12114" s="21" t="str">
        <f t="shared" si="47"/>
        <v>VTIME.LPV.LPVINSUDB.HEALTH</v>
      </c>
    </row>
    <row r="12115" spans="1:5" ht="14.25" customHeight="1">
      <c r="A12115" s="114" t="s">
        <v>666</v>
      </c>
      <c r="B12115" s="114" t="s">
        <v>658</v>
      </c>
      <c r="C12115" s="114" t="s">
        <v>1379</v>
      </c>
      <c r="D12115" s="114" t="s">
        <v>1380</v>
      </c>
      <c r="E12115" s="21" t="str">
        <f t="shared" si="47"/>
        <v>VTIME.LPV.LPVINSUDB.HEALTH</v>
      </c>
    </row>
    <row r="12116" spans="1:5" ht="14.25" customHeight="1">
      <c r="A12116" s="114" t="s">
        <v>666</v>
      </c>
      <c r="B12116" s="114" t="s">
        <v>658</v>
      </c>
      <c r="C12116" s="114" t="s">
        <v>1379</v>
      </c>
      <c r="D12116" s="114" t="s">
        <v>1380</v>
      </c>
      <c r="E12116" s="21" t="str">
        <f t="shared" si="47"/>
        <v>VTIME.LPV.LPVINSUDB.HEALTH</v>
      </c>
    </row>
    <row r="12117" spans="1:5" ht="14.25" customHeight="1">
      <c r="A12117" s="114" t="s">
        <v>666</v>
      </c>
      <c r="B12117" s="114" t="s">
        <v>658</v>
      </c>
      <c r="C12117" s="114" t="s">
        <v>1379</v>
      </c>
      <c r="D12117" s="114" t="s">
        <v>1380</v>
      </c>
      <c r="E12117" s="21" t="str">
        <f t="shared" si="47"/>
        <v>VTIME.LPV.LPVINSUDB.HEALTH</v>
      </c>
    </row>
    <row r="12118" spans="1:5" ht="14.25" customHeight="1">
      <c r="A12118" s="114" t="s">
        <v>666</v>
      </c>
      <c r="B12118" s="114" t="s">
        <v>658</v>
      </c>
      <c r="C12118" s="114" t="s">
        <v>1379</v>
      </c>
      <c r="D12118" s="114" t="s">
        <v>1380</v>
      </c>
      <c r="E12118" s="21" t="str">
        <f t="shared" si="47"/>
        <v>VTIME.LPV.LPVINSUDB.HEALTH</v>
      </c>
    </row>
    <row r="12119" spans="1:5" ht="14.25" customHeight="1">
      <c r="A12119" s="114" t="s">
        <v>666</v>
      </c>
      <c r="B12119" s="114" t="s">
        <v>658</v>
      </c>
      <c r="C12119" s="114" t="s">
        <v>1379</v>
      </c>
      <c r="D12119" s="114" t="s">
        <v>1380</v>
      </c>
      <c r="E12119" s="21" t="str">
        <f t="shared" si="47"/>
        <v>VTIME.LPV.LPVINSUDB.HEALTH</v>
      </c>
    </row>
    <row r="12120" spans="1:5" ht="14.25" customHeight="1">
      <c r="A12120" s="114" t="s">
        <v>666</v>
      </c>
      <c r="B12120" s="114" t="s">
        <v>658</v>
      </c>
      <c r="C12120" s="114" t="s">
        <v>1379</v>
      </c>
      <c r="D12120" s="114" t="s">
        <v>1380</v>
      </c>
      <c r="E12120" s="21" t="str">
        <f t="shared" si="47"/>
        <v>VTIME.LPV.LPVINSUDB.HEALTH</v>
      </c>
    </row>
    <row r="12121" spans="1:5" ht="14.25" customHeight="1">
      <c r="A12121" s="114" t="s">
        <v>666</v>
      </c>
      <c r="B12121" s="114" t="s">
        <v>658</v>
      </c>
      <c r="C12121" s="114" t="s">
        <v>1379</v>
      </c>
      <c r="D12121" s="114" t="s">
        <v>1380</v>
      </c>
      <c r="E12121" s="21" t="str">
        <f t="shared" si="47"/>
        <v>VTIME.LPV.LPVINSUDB.HEALTH</v>
      </c>
    </row>
    <row r="12122" spans="1:5" ht="14.25" customHeight="1">
      <c r="A12122" s="114" t="s">
        <v>666</v>
      </c>
      <c r="B12122" s="114" t="s">
        <v>658</v>
      </c>
      <c r="C12122" s="114" t="s">
        <v>1379</v>
      </c>
      <c r="D12122" s="114" t="s">
        <v>1380</v>
      </c>
      <c r="E12122" s="21" t="str">
        <f t="shared" si="47"/>
        <v>VTIME.LPV.LPVINSUDB.HEALTH</v>
      </c>
    </row>
    <row r="12123" spans="1:5" ht="14.25" customHeight="1">
      <c r="A12123" s="114" t="s">
        <v>666</v>
      </c>
      <c r="B12123" s="114" t="s">
        <v>658</v>
      </c>
      <c r="C12123" s="114" t="s">
        <v>1379</v>
      </c>
      <c r="D12123" s="114" t="s">
        <v>1380</v>
      </c>
      <c r="E12123" s="21" t="str">
        <f t="shared" si="47"/>
        <v>VTIME.LPV.LPVINSUDB.HEALTH</v>
      </c>
    </row>
    <row r="12124" spans="1:5" ht="14.25" customHeight="1">
      <c r="A12124" s="114" t="s">
        <v>666</v>
      </c>
      <c r="B12124" s="114" t="s">
        <v>658</v>
      </c>
      <c r="C12124" s="114" t="s">
        <v>1379</v>
      </c>
      <c r="D12124" s="114" t="s">
        <v>1380</v>
      </c>
      <c r="E12124" s="21" t="str">
        <f t="shared" si="47"/>
        <v>VTIME.LPV.LPVINSUDB.HEALTH</v>
      </c>
    </row>
    <row r="12125" spans="1:5" ht="14.25" customHeight="1">
      <c r="A12125" s="114" t="s">
        <v>666</v>
      </c>
      <c r="B12125" s="114" t="s">
        <v>658</v>
      </c>
      <c r="C12125" s="114" t="s">
        <v>1379</v>
      </c>
      <c r="D12125" s="114" t="s">
        <v>1380</v>
      </c>
      <c r="E12125" s="21" t="str">
        <f t="shared" si="47"/>
        <v>VTIME.LPV.LPVINSUDB.HEALTH</v>
      </c>
    </row>
    <row r="12126" spans="1:5" ht="14.25" customHeight="1">
      <c r="A12126" s="114" t="s">
        <v>666</v>
      </c>
      <c r="B12126" s="114" t="s">
        <v>658</v>
      </c>
      <c r="C12126" s="114" t="s">
        <v>1379</v>
      </c>
      <c r="D12126" s="114" t="s">
        <v>1380</v>
      </c>
      <c r="E12126" s="21" t="str">
        <f t="shared" si="47"/>
        <v>VTIME.LPV.LPVINSUDB.HEALTH</v>
      </c>
    </row>
    <row r="12127" spans="1:5" ht="14.25" customHeight="1">
      <c r="A12127" s="114" t="s">
        <v>666</v>
      </c>
      <c r="B12127" s="114" t="s">
        <v>658</v>
      </c>
      <c r="C12127" s="114" t="s">
        <v>1379</v>
      </c>
      <c r="D12127" s="114" t="s">
        <v>1380</v>
      </c>
      <c r="E12127" s="21" t="str">
        <f t="shared" si="47"/>
        <v>VTIME.LPV.LPVINSUDB.HEALTH</v>
      </c>
    </row>
    <row r="12128" spans="1:5" ht="14.25" customHeight="1">
      <c r="A12128" s="114" t="s">
        <v>666</v>
      </c>
      <c r="B12128" s="114" t="s">
        <v>658</v>
      </c>
      <c r="C12128" s="114" t="s">
        <v>1379</v>
      </c>
      <c r="D12128" s="114" t="s">
        <v>1380</v>
      </c>
      <c r="E12128" s="21" t="str">
        <f t="shared" si="47"/>
        <v>VTIME.LPV.LPVINSUDB.HEALTH</v>
      </c>
    </row>
    <row r="12129" spans="1:5" ht="14.25" customHeight="1">
      <c r="A12129" s="114" t="s">
        <v>666</v>
      </c>
      <c r="B12129" s="114" t="s">
        <v>658</v>
      </c>
      <c r="C12129" s="114" t="s">
        <v>1379</v>
      </c>
      <c r="D12129" s="114" t="s">
        <v>1112</v>
      </c>
      <c r="E12129" s="21" t="str">
        <f t="shared" si="47"/>
        <v>VTIME.LPV.LPVINSUDB.LIFE</v>
      </c>
    </row>
    <row r="12130" spans="1:5" ht="14.25" customHeight="1">
      <c r="A12130" s="114" t="s">
        <v>666</v>
      </c>
      <c r="B12130" s="114" t="s">
        <v>658</v>
      </c>
      <c r="C12130" s="114" t="s">
        <v>1379</v>
      </c>
      <c r="D12130" s="114" t="s">
        <v>1112</v>
      </c>
      <c r="E12130" s="21" t="str">
        <f t="shared" si="47"/>
        <v>VTIME.LPV.LPVINSUDB.LIFE</v>
      </c>
    </row>
    <row r="12131" spans="1:5" ht="14.25" customHeight="1">
      <c r="A12131" s="114" t="s">
        <v>666</v>
      </c>
      <c r="B12131" s="114" t="s">
        <v>658</v>
      </c>
      <c r="C12131" s="114" t="s">
        <v>1379</v>
      </c>
      <c r="D12131" s="114" t="s">
        <v>1112</v>
      </c>
      <c r="E12131" s="21" t="str">
        <f t="shared" si="47"/>
        <v>VTIME.LPV.LPVINSUDB.LIFE</v>
      </c>
    </row>
    <row r="12132" spans="1:5" ht="14.25" customHeight="1">
      <c r="A12132" s="114" t="s">
        <v>666</v>
      </c>
      <c r="B12132" s="114" t="s">
        <v>658</v>
      </c>
      <c r="C12132" s="114" t="s">
        <v>1379</v>
      </c>
      <c r="D12132" s="114" t="s">
        <v>1112</v>
      </c>
      <c r="E12132" s="21" t="str">
        <f t="shared" si="47"/>
        <v>VTIME.LPV.LPVINSUDB.LIFE</v>
      </c>
    </row>
    <row r="12133" spans="1:5" ht="14.25" customHeight="1">
      <c r="A12133" s="114" t="s">
        <v>666</v>
      </c>
      <c r="B12133" s="114" t="s">
        <v>658</v>
      </c>
      <c r="C12133" s="114" t="s">
        <v>1379</v>
      </c>
      <c r="D12133" s="114" t="s">
        <v>1112</v>
      </c>
      <c r="E12133" s="21" t="str">
        <f t="shared" si="47"/>
        <v>VTIME.LPV.LPVINSUDB.LIFE</v>
      </c>
    </row>
    <row r="12134" spans="1:5" ht="14.25" customHeight="1">
      <c r="A12134" s="114" t="s">
        <v>666</v>
      </c>
      <c r="B12134" s="114" t="s">
        <v>658</v>
      </c>
      <c r="C12134" s="114" t="s">
        <v>1379</v>
      </c>
      <c r="D12134" s="114" t="s">
        <v>1112</v>
      </c>
      <c r="E12134" s="21" t="str">
        <f t="shared" si="47"/>
        <v>VTIME.LPV.LPVINSUDB.LIFE</v>
      </c>
    </row>
    <row r="12135" spans="1:5" ht="14.25" customHeight="1">
      <c r="A12135" s="114" t="s">
        <v>666</v>
      </c>
      <c r="B12135" s="114" t="s">
        <v>658</v>
      </c>
      <c r="C12135" s="114" t="s">
        <v>1379</v>
      </c>
      <c r="D12135" s="114" t="s">
        <v>1112</v>
      </c>
      <c r="E12135" s="21" t="str">
        <f t="shared" si="47"/>
        <v>VTIME.LPV.LPVINSUDB.LIFE</v>
      </c>
    </row>
    <row r="12136" spans="1:5" ht="14.25" customHeight="1">
      <c r="A12136" s="114" t="s">
        <v>666</v>
      </c>
      <c r="B12136" s="114" t="s">
        <v>658</v>
      </c>
      <c r="C12136" s="114" t="s">
        <v>1379</v>
      </c>
      <c r="D12136" s="114" t="s">
        <v>1112</v>
      </c>
      <c r="E12136" s="21" t="str">
        <f t="shared" si="47"/>
        <v>VTIME.LPV.LPVINSUDB.LIFE</v>
      </c>
    </row>
    <row r="12137" spans="1:5" ht="14.25" customHeight="1">
      <c r="A12137" s="114" t="s">
        <v>666</v>
      </c>
      <c r="B12137" s="114" t="s">
        <v>658</v>
      </c>
      <c r="C12137" s="114" t="s">
        <v>1379</v>
      </c>
      <c r="D12137" s="114" t="s">
        <v>1112</v>
      </c>
      <c r="E12137" s="21" t="str">
        <f t="shared" si="47"/>
        <v>VTIME.LPV.LPVINSUDB.LIFE</v>
      </c>
    </row>
    <row r="12138" spans="1:5" ht="14.25" customHeight="1">
      <c r="A12138" s="114" t="s">
        <v>666</v>
      </c>
      <c r="B12138" s="114" t="s">
        <v>658</v>
      </c>
      <c r="C12138" s="114" t="s">
        <v>1379</v>
      </c>
      <c r="D12138" s="114" t="s">
        <v>1112</v>
      </c>
      <c r="E12138" s="21" t="str">
        <f t="shared" si="47"/>
        <v>VTIME.LPV.LPVINSUDB.LIFE</v>
      </c>
    </row>
    <row r="12139" spans="1:5" ht="14.25" customHeight="1">
      <c r="A12139" s="114" t="s">
        <v>666</v>
      </c>
      <c r="B12139" s="114" t="s">
        <v>658</v>
      </c>
      <c r="C12139" s="114" t="s">
        <v>1379</v>
      </c>
      <c r="D12139" s="114" t="s">
        <v>1112</v>
      </c>
      <c r="E12139" s="21" t="str">
        <f t="shared" si="47"/>
        <v>VTIME.LPV.LPVINSUDB.LIFE</v>
      </c>
    </row>
    <row r="12140" spans="1:5" ht="14.25" customHeight="1">
      <c r="A12140" s="114" t="s">
        <v>666</v>
      </c>
      <c r="B12140" s="114" t="s">
        <v>658</v>
      </c>
      <c r="C12140" s="114" t="s">
        <v>1379</v>
      </c>
      <c r="D12140" s="114" t="s">
        <v>1112</v>
      </c>
      <c r="E12140" s="21" t="str">
        <f t="shared" si="47"/>
        <v>VTIME.LPV.LPVINSUDB.LIFE</v>
      </c>
    </row>
    <row r="12141" spans="1:5" ht="14.25" customHeight="1">
      <c r="A12141" s="114" t="s">
        <v>666</v>
      </c>
      <c r="B12141" s="114" t="s">
        <v>658</v>
      </c>
      <c r="C12141" s="114" t="s">
        <v>1379</v>
      </c>
      <c r="D12141" s="114" t="s">
        <v>1112</v>
      </c>
      <c r="E12141" s="21" t="str">
        <f t="shared" si="47"/>
        <v>VTIME.LPV.LPVINSUDB.LIFE</v>
      </c>
    </row>
    <row r="12142" spans="1:5" ht="14.25" customHeight="1">
      <c r="A12142" s="114" t="s">
        <v>666</v>
      </c>
      <c r="B12142" s="114" t="s">
        <v>658</v>
      </c>
      <c r="C12142" s="114" t="s">
        <v>1379</v>
      </c>
      <c r="D12142" s="114" t="s">
        <v>1112</v>
      </c>
      <c r="E12142" s="21" t="str">
        <f t="shared" si="47"/>
        <v>VTIME.LPV.LPVINSUDB.LIFE</v>
      </c>
    </row>
    <row r="12143" spans="1:5" ht="14.25" customHeight="1">
      <c r="A12143" s="114" t="s">
        <v>666</v>
      </c>
      <c r="B12143" s="114" t="s">
        <v>658</v>
      </c>
      <c r="C12143" s="114" t="s">
        <v>1379</v>
      </c>
      <c r="D12143" s="114" t="s">
        <v>1112</v>
      </c>
      <c r="E12143" s="21" t="str">
        <f t="shared" si="47"/>
        <v>VTIME.LPV.LPVINSUDB.LIFE</v>
      </c>
    </row>
    <row r="12144" spans="1:5" ht="14.25" customHeight="1">
      <c r="A12144" s="114" t="s">
        <v>666</v>
      </c>
      <c r="B12144" s="114" t="s">
        <v>658</v>
      </c>
      <c r="C12144" s="114" t="s">
        <v>1379</v>
      </c>
      <c r="D12144" s="114" t="s">
        <v>1112</v>
      </c>
      <c r="E12144" s="21" t="str">
        <f t="shared" si="47"/>
        <v>VTIME.LPV.LPVINSUDB.LIFE</v>
      </c>
    </row>
    <row r="12145" spans="1:5" ht="14.25" customHeight="1">
      <c r="A12145" s="114" t="s">
        <v>666</v>
      </c>
      <c r="B12145" s="114" t="s">
        <v>658</v>
      </c>
      <c r="C12145" s="114" t="s">
        <v>1379</v>
      </c>
      <c r="D12145" s="114" t="s">
        <v>1112</v>
      </c>
      <c r="E12145" s="21" t="str">
        <f t="shared" si="47"/>
        <v>VTIME.LPV.LPVINSUDB.LIFE</v>
      </c>
    </row>
    <row r="12146" spans="1:5" ht="14.25" customHeight="1">
      <c r="A12146" s="114" t="s">
        <v>666</v>
      </c>
      <c r="B12146" s="114" t="s">
        <v>658</v>
      </c>
      <c r="C12146" s="114" t="s">
        <v>1379</v>
      </c>
      <c r="D12146" s="114" t="s">
        <v>1112</v>
      </c>
      <c r="E12146" s="21" t="str">
        <f t="shared" si="47"/>
        <v>VTIME.LPV.LPVINSUDB.LIFE</v>
      </c>
    </row>
    <row r="12147" spans="1:5" ht="14.25" customHeight="1">
      <c r="A12147" s="114" t="s">
        <v>666</v>
      </c>
      <c r="B12147" s="114" t="s">
        <v>658</v>
      </c>
      <c r="C12147" s="114" t="s">
        <v>1379</v>
      </c>
      <c r="D12147" s="114" t="s">
        <v>1112</v>
      </c>
      <c r="E12147" s="21" t="str">
        <f t="shared" si="47"/>
        <v>VTIME.LPV.LPVINSUDB.LIFE</v>
      </c>
    </row>
    <row r="12148" spans="1:5" ht="14.25" customHeight="1">
      <c r="A12148" s="114" t="s">
        <v>666</v>
      </c>
      <c r="B12148" s="114" t="s">
        <v>658</v>
      </c>
      <c r="C12148" s="114" t="s">
        <v>1379</v>
      </c>
      <c r="D12148" s="114" t="s">
        <v>1112</v>
      </c>
      <c r="E12148" s="21" t="str">
        <f t="shared" si="47"/>
        <v>VTIME.LPV.LPVINSUDB.LIFE</v>
      </c>
    </row>
    <row r="12149" spans="1:5" ht="14.25" customHeight="1">
      <c r="A12149" s="114" t="s">
        <v>666</v>
      </c>
      <c r="B12149" s="114" t="s">
        <v>658</v>
      </c>
      <c r="C12149" s="114" t="s">
        <v>1379</v>
      </c>
      <c r="D12149" s="114" t="s">
        <v>1112</v>
      </c>
      <c r="E12149" s="21" t="str">
        <f t="shared" si="47"/>
        <v>VTIME.LPV.LPVINSUDB.LIFE</v>
      </c>
    </row>
    <row r="12150" spans="1:5" ht="14.25" customHeight="1">
      <c r="A12150" s="114" t="s">
        <v>666</v>
      </c>
      <c r="B12150" s="114" t="s">
        <v>658</v>
      </c>
      <c r="C12150" s="114" t="s">
        <v>1379</v>
      </c>
      <c r="D12150" s="114" t="s">
        <v>1112</v>
      </c>
      <c r="E12150" s="21" t="str">
        <f t="shared" si="47"/>
        <v>VTIME.LPV.LPVINSUDB.LIFE</v>
      </c>
    </row>
    <row r="12151" spans="1:5" ht="14.25" customHeight="1">
      <c r="A12151" s="114" t="s">
        <v>666</v>
      </c>
      <c r="B12151" s="114" t="s">
        <v>658</v>
      </c>
      <c r="C12151" s="114" t="s">
        <v>1379</v>
      </c>
      <c r="D12151" s="114" t="s">
        <v>1112</v>
      </c>
      <c r="E12151" s="21" t="str">
        <f t="shared" si="47"/>
        <v>VTIME.LPV.LPVINSUDB.LIFE</v>
      </c>
    </row>
    <row r="12152" spans="1:5" ht="14.25" customHeight="1">
      <c r="A12152" s="114" t="s">
        <v>666</v>
      </c>
      <c r="B12152" s="114" t="s">
        <v>658</v>
      </c>
      <c r="C12152" s="114" t="s">
        <v>1379</v>
      </c>
      <c r="D12152" s="114" t="s">
        <v>1112</v>
      </c>
      <c r="E12152" s="21" t="str">
        <f t="shared" si="47"/>
        <v>VTIME.LPV.LPVINSUDB.LIFE</v>
      </c>
    </row>
    <row r="12153" spans="1:5" ht="14.25" customHeight="1">
      <c r="A12153" s="114" t="s">
        <v>666</v>
      </c>
      <c r="B12153" s="114" t="s">
        <v>658</v>
      </c>
      <c r="C12153" s="114" t="s">
        <v>1379</v>
      </c>
      <c r="D12153" s="114" t="s">
        <v>1112</v>
      </c>
      <c r="E12153" s="21" t="str">
        <f t="shared" si="47"/>
        <v>VTIME.LPV.LPVINSUDB.LIFE</v>
      </c>
    </row>
    <row r="12154" spans="1:5" ht="14.25" customHeight="1">
      <c r="A12154" s="114" t="s">
        <v>666</v>
      </c>
      <c r="B12154" s="114" t="s">
        <v>658</v>
      </c>
      <c r="C12154" s="114" t="s">
        <v>1379</v>
      </c>
      <c r="D12154" s="114" t="s">
        <v>1112</v>
      </c>
      <c r="E12154" s="21" t="str">
        <f t="shared" si="47"/>
        <v>VTIME.LPV.LPVINSUDB.LIFE</v>
      </c>
    </row>
    <row r="12155" spans="1:5" ht="14.25" customHeight="1">
      <c r="A12155" s="114" t="s">
        <v>666</v>
      </c>
      <c r="B12155" s="114" t="s">
        <v>658</v>
      </c>
      <c r="C12155" s="114" t="s">
        <v>1379</v>
      </c>
      <c r="D12155" s="114" t="s">
        <v>1112</v>
      </c>
      <c r="E12155" s="21" t="str">
        <f t="shared" si="47"/>
        <v>VTIME.LPV.LPVINSUDB.LIFE</v>
      </c>
    </row>
    <row r="12156" spans="1:5" ht="14.25" customHeight="1">
      <c r="A12156" s="114" t="s">
        <v>666</v>
      </c>
      <c r="B12156" s="114" t="s">
        <v>658</v>
      </c>
      <c r="C12156" s="114" t="s">
        <v>1379</v>
      </c>
      <c r="D12156" s="114" t="s">
        <v>1112</v>
      </c>
      <c r="E12156" s="21" t="str">
        <f t="shared" si="47"/>
        <v>VTIME.LPV.LPVINSUDB.LIFE</v>
      </c>
    </row>
    <row r="12157" spans="1:5" ht="14.25" customHeight="1">
      <c r="A12157" s="114" t="s">
        <v>666</v>
      </c>
      <c r="B12157" s="114" t="s">
        <v>658</v>
      </c>
      <c r="C12157" s="114" t="s">
        <v>1379</v>
      </c>
      <c r="D12157" s="114" t="s">
        <v>1112</v>
      </c>
      <c r="E12157" s="21" t="str">
        <f t="shared" si="47"/>
        <v>VTIME.LPV.LPVINSUDB.LIFE</v>
      </c>
    </row>
    <row r="12158" spans="1:5" ht="14.25" customHeight="1">
      <c r="A12158" s="114" t="s">
        <v>666</v>
      </c>
      <c r="B12158" s="114" t="s">
        <v>658</v>
      </c>
      <c r="C12158" s="114" t="s">
        <v>1379</v>
      </c>
      <c r="D12158" s="114" t="s">
        <v>1112</v>
      </c>
      <c r="E12158" s="21" t="str">
        <f t="shared" si="47"/>
        <v>VTIME.LPV.LPVINSUDB.LIFE</v>
      </c>
    </row>
    <row r="12159" spans="1:5" ht="14.25" customHeight="1">
      <c r="A12159" s="114" t="s">
        <v>666</v>
      </c>
      <c r="B12159" s="114" t="s">
        <v>658</v>
      </c>
      <c r="C12159" s="114" t="s">
        <v>1379</v>
      </c>
      <c r="D12159" s="114" t="s">
        <v>1112</v>
      </c>
      <c r="E12159" s="21" t="str">
        <f t="shared" si="47"/>
        <v>VTIME.LPV.LPVINSUDB.LIFE</v>
      </c>
    </row>
    <row r="12160" spans="1:5" ht="14.25" customHeight="1">
      <c r="A12160" s="114" t="s">
        <v>666</v>
      </c>
      <c r="B12160" s="114" t="s">
        <v>658</v>
      </c>
      <c r="C12160" s="114" t="s">
        <v>1379</v>
      </c>
      <c r="D12160" s="114" t="s">
        <v>1112</v>
      </c>
      <c r="E12160" s="21" t="str">
        <f t="shared" si="47"/>
        <v>VTIME.LPV.LPVINSUDB.LIFE</v>
      </c>
    </row>
    <row r="12161" spans="1:5" ht="14.25" customHeight="1">
      <c r="A12161" s="114" t="s">
        <v>666</v>
      </c>
      <c r="B12161" s="114" t="s">
        <v>658</v>
      </c>
      <c r="C12161" s="114" t="s">
        <v>1379</v>
      </c>
      <c r="D12161" s="114" t="s">
        <v>1112</v>
      </c>
      <c r="E12161" s="21" t="str">
        <f t="shared" si="47"/>
        <v>VTIME.LPV.LPVINSUDB.LIFE</v>
      </c>
    </row>
    <row r="12162" spans="1:5" ht="14.25" customHeight="1">
      <c r="A12162" s="114" t="s">
        <v>666</v>
      </c>
      <c r="B12162" s="114" t="s">
        <v>658</v>
      </c>
      <c r="C12162" s="114" t="s">
        <v>1379</v>
      </c>
      <c r="D12162" s="114" t="s">
        <v>1112</v>
      </c>
      <c r="E12162" s="21" t="str">
        <f t="shared" si="47"/>
        <v>VTIME.LPV.LPVINSUDB.LIFE</v>
      </c>
    </row>
    <row r="12163" spans="1:5" ht="14.25" customHeight="1">
      <c r="A12163" s="114" t="s">
        <v>666</v>
      </c>
      <c r="B12163" s="114" t="s">
        <v>658</v>
      </c>
      <c r="C12163" s="114" t="s">
        <v>1379</v>
      </c>
      <c r="D12163" s="114" t="s">
        <v>1112</v>
      </c>
      <c r="E12163" s="21" t="str">
        <f t="shared" si="47"/>
        <v>VTIME.LPV.LPVINSUDB.LIFE</v>
      </c>
    </row>
    <row r="12164" spans="1:5" ht="14.25" customHeight="1">
      <c r="A12164" s="114" t="s">
        <v>666</v>
      </c>
      <c r="B12164" s="114" t="s">
        <v>658</v>
      </c>
      <c r="C12164" s="114" t="s">
        <v>1379</v>
      </c>
      <c r="D12164" s="114" t="s">
        <v>1112</v>
      </c>
      <c r="E12164" s="21" t="str">
        <f t="shared" si="47"/>
        <v>VTIME.LPV.LPVINSUDB.LIFE</v>
      </c>
    </row>
    <row r="12165" spans="1:5" ht="14.25" customHeight="1">
      <c r="A12165" s="114" t="s">
        <v>666</v>
      </c>
      <c r="B12165" s="114" t="s">
        <v>658</v>
      </c>
      <c r="C12165" s="114" t="s">
        <v>1379</v>
      </c>
      <c r="D12165" s="114" t="s">
        <v>1112</v>
      </c>
      <c r="E12165" s="21" t="str">
        <f t="shared" si="47"/>
        <v>VTIME.LPV.LPVINSUDB.LIFE</v>
      </c>
    </row>
    <row r="12166" spans="1:5" ht="14.25" customHeight="1">
      <c r="A12166" s="114" t="s">
        <v>666</v>
      </c>
      <c r="B12166" s="114" t="s">
        <v>658</v>
      </c>
      <c r="C12166" s="114" t="s">
        <v>1379</v>
      </c>
      <c r="D12166" s="114" t="s">
        <v>1112</v>
      </c>
      <c r="E12166" s="21" t="str">
        <f t="shared" si="47"/>
        <v>VTIME.LPV.LPVINSUDB.LIFE</v>
      </c>
    </row>
    <row r="12167" spans="1:5" ht="14.25" customHeight="1">
      <c r="A12167" s="114" t="s">
        <v>666</v>
      </c>
      <c r="B12167" s="114" t="s">
        <v>658</v>
      </c>
      <c r="C12167" s="114" t="s">
        <v>1379</v>
      </c>
      <c r="D12167" s="114" t="s">
        <v>1112</v>
      </c>
      <c r="E12167" s="21" t="str">
        <f t="shared" si="47"/>
        <v>VTIME.LPV.LPVINSUDB.LIFE</v>
      </c>
    </row>
    <row r="12168" spans="1:5" ht="14.25" customHeight="1">
      <c r="A12168" s="114" t="s">
        <v>666</v>
      </c>
      <c r="B12168" s="114" t="s">
        <v>658</v>
      </c>
      <c r="C12168" s="114" t="s">
        <v>1379</v>
      </c>
      <c r="D12168" s="114" t="s">
        <v>1112</v>
      </c>
      <c r="E12168" s="21" t="str">
        <f t="shared" si="47"/>
        <v>VTIME.LPV.LPVINSUDB.LIFE</v>
      </c>
    </row>
    <row r="12169" spans="1:5" ht="14.25" customHeight="1">
      <c r="A12169" s="114" t="s">
        <v>666</v>
      </c>
      <c r="B12169" s="114" t="s">
        <v>658</v>
      </c>
      <c r="C12169" s="114" t="s">
        <v>1379</v>
      </c>
      <c r="D12169" s="114" t="s">
        <v>1112</v>
      </c>
      <c r="E12169" s="21" t="str">
        <f t="shared" si="47"/>
        <v>VTIME.LPV.LPVINSUDB.LIFE</v>
      </c>
    </row>
    <row r="12170" spans="1:5" ht="14.25" customHeight="1">
      <c r="A12170" s="114" t="s">
        <v>666</v>
      </c>
      <c r="B12170" s="114" t="s">
        <v>658</v>
      </c>
      <c r="C12170" s="114" t="s">
        <v>1379</v>
      </c>
      <c r="D12170" s="114" t="s">
        <v>1112</v>
      </c>
      <c r="E12170" s="21" t="str">
        <f t="shared" si="47"/>
        <v>VTIME.LPV.LPVINSUDB.LIFE</v>
      </c>
    </row>
    <row r="12171" spans="1:5" ht="14.25" customHeight="1">
      <c r="A12171" s="114" t="s">
        <v>666</v>
      </c>
      <c r="B12171" s="114" t="s">
        <v>658</v>
      </c>
      <c r="C12171" s="114" t="s">
        <v>1379</v>
      </c>
      <c r="D12171" s="114" t="s">
        <v>1112</v>
      </c>
      <c r="E12171" s="21" t="str">
        <f t="shared" si="47"/>
        <v>VTIME.LPV.LPVINSUDB.LIFE</v>
      </c>
    </row>
    <row r="12172" spans="1:5" ht="14.25" customHeight="1">
      <c r="A12172" s="114" t="s">
        <v>666</v>
      </c>
      <c r="B12172" s="114" t="s">
        <v>658</v>
      </c>
      <c r="C12172" s="114" t="s">
        <v>1379</v>
      </c>
      <c r="D12172" s="114" t="s">
        <v>1112</v>
      </c>
      <c r="E12172" s="21" t="str">
        <f t="shared" si="47"/>
        <v>VTIME.LPV.LPVINSUDB.LIFE</v>
      </c>
    </row>
    <row r="12173" spans="1:5" ht="14.25" customHeight="1">
      <c r="A12173" s="114" t="s">
        <v>666</v>
      </c>
      <c r="B12173" s="114" t="s">
        <v>658</v>
      </c>
      <c r="C12173" s="114" t="s">
        <v>1379</v>
      </c>
      <c r="D12173" s="114" t="s">
        <v>1112</v>
      </c>
      <c r="E12173" s="21" t="str">
        <f t="shared" si="47"/>
        <v>VTIME.LPV.LPVINSUDB.LIFE</v>
      </c>
    </row>
    <row r="12174" spans="1:5" ht="14.25" customHeight="1">
      <c r="A12174" s="114" t="s">
        <v>666</v>
      </c>
      <c r="B12174" s="114" t="s">
        <v>658</v>
      </c>
      <c r="C12174" s="114" t="s">
        <v>1379</v>
      </c>
      <c r="D12174" s="114" t="s">
        <v>1112</v>
      </c>
      <c r="E12174" s="21" t="str">
        <f t="shared" si="47"/>
        <v>VTIME.LPV.LPVINSUDB.LIFE</v>
      </c>
    </row>
    <row r="12175" spans="1:5" ht="14.25" customHeight="1">
      <c r="A12175" s="114" t="s">
        <v>666</v>
      </c>
      <c r="B12175" s="114" t="s">
        <v>658</v>
      </c>
      <c r="C12175" s="114" t="s">
        <v>1379</v>
      </c>
      <c r="D12175" s="114" t="s">
        <v>1112</v>
      </c>
      <c r="E12175" s="21" t="str">
        <f t="shared" si="47"/>
        <v>VTIME.LPV.LPVINSUDB.LIFE</v>
      </c>
    </row>
    <row r="12176" spans="1:5" ht="14.25" customHeight="1">
      <c r="A12176" s="114" t="s">
        <v>666</v>
      </c>
      <c r="B12176" s="114" t="s">
        <v>658</v>
      </c>
      <c r="C12176" s="114" t="s">
        <v>1379</v>
      </c>
      <c r="D12176" s="114" t="s">
        <v>1112</v>
      </c>
      <c r="E12176" s="21" t="str">
        <f t="shared" si="47"/>
        <v>VTIME.LPV.LPVINSUDB.LIFE</v>
      </c>
    </row>
    <row r="12177" spans="1:5" ht="14.25" customHeight="1">
      <c r="A12177" s="114" t="s">
        <v>666</v>
      </c>
      <c r="B12177" s="114" t="s">
        <v>658</v>
      </c>
      <c r="C12177" s="114" t="s">
        <v>1379</v>
      </c>
      <c r="D12177" s="114" t="s">
        <v>1112</v>
      </c>
      <c r="E12177" s="21" t="str">
        <f t="shared" si="47"/>
        <v>VTIME.LPV.LPVINSUDB.LIFE</v>
      </c>
    </row>
    <row r="12178" spans="1:5" ht="14.25" customHeight="1">
      <c r="A12178" s="114" t="s">
        <v>666</v>
      </c>
      <c r="B12178" s="114" t="s">
        <v>658</v>
      </c>
      <c r="C12178" s="114" t="s">
        <v>1379</v>
      </c>
      <c r="D12178" s="114" t="s">
        <v>1112</v>
      </c>
      <c r="E12178" s="21" t="str">
        <f t="shared" si="47"/>
        <v>VTIME.LPV.LPVINSUDB.LIFE</v>
      </c>
    </row>
    <row r="12179" spans="1:5" ht="14.25" customHeight="1">
      <c r="A12179" s="114" t="s">
        <v>666</v>
      </c>
      <c r="B12179" s="114" t="s">
        <v>658</v>
      </c>
      <c r="C12179" s="114" t="s">
        <v>1379</v>
      </c>
      <c r="D12179" s="114" t="s">
        <v>1112</v>
      </c>
      <c r="E12179" s="21" t="str">
        <f t="shared" si="47"/>
        <v>VTIME.LPV.LPVINSUDB.LIFE</v>
      </c>
    </row>
    <row r="12180" spans="1:5" ht="14.25" customHeight="1">
      <c r="A12180" s="114" t="s">
        <v>666</v>
      </c>
      <c r="B12180" s="114" t="s">
        <v>658</v>
      </c>
      <c r="C12180" s="114" t="s">
        <v>1379</v>
      </c>
      <c r="D12180" s="114" t="s">
        <v>1112</v>
      </c>
      <c r="E12180" s="21" t="str">
        <f t="shared" si="47"/>
        <v>VTIME.LPV.LPVINSUDB.LIFE</v>
      </c>
    </row>
    <row r="12181" spans="1:5" ht="14.25" customHeight="1">
      <c r="A12181" s="114" t="s">
        <v>666</v>
      </c>
      <c r="B12181" s="114" t="s">
        <v>658</v>
      </c>
      <c r="C12181" s="114" t="s">
        <v>1379</v>
      </c>
      <c r="D12181" s="114" t="s">
        <v>1112</v>
      </c>
      <c r="E12181" s="21" t="str">
        <f t="shared" si="47"/>
        <v>VTIME.LPV.LPVINSUDB.LIFE</v>
      </c>
    </row>
    <row r="12182" spans="1:5" ht="14.25" customHeight="1">
      <c r="A12182" s="114" t="s">
        <v>666</v>
      </c>
      <c r="B12182" s="114" t="s">
        <v>658</v>
      </c>
      <c r="C12182" s="114" t="s">
        <v>1379</v>
      </c>
      <c r="D12182" s="114" t="s">
        <v>1112</v>
      </c>
      <c r="E12182" s="21" t="str">
        <f t="shared" si="47"/>
        <v>VTIME.LPV.LPVINSUDB.LIFE</v>
      </c>
    </row>
    <row r="12183" spans="1:5" ht="14.25" customHeight="1">
      <c r="A12183" s="114" t="s">
        <v>666</v>
      </c>
      <c r="B12183" s="114" t="s">
        <v>658</v>
      </c>
      <c r="C12183" s="114" t="s">
        <v>1379</v>
      </c>
      <c r="D12183" s="114" t="s">
        <v>1112</v>
      </c>
      <c r="E12183" s="21" t="str">
        <f t="shared" si="47"/>
        <v>VTIME.LPV.LPVINSUDB.LIFE</v>
      </c>
    </row>
    <row r="12184" spans="1:5" ht="14.25" customHeight="1">
      <c r="A12184" s="114" t="s">
        <v>666</v>
      </c>
      <c r="B12184" s="114" t="s">
        <v>658</v>
      </c>
      <c r="C12184" s="114" t="s">
        <v>1379</v>
      </c>
      <c r="D12184" s="114" t="s">
        <v>1112</v>
      </c>
      <c r="E12184" s="21" t="str">
        <f t="shared" si="47"/>
        <v>VTIME.LPV.LPVINSUDB.LIFE</v>
      </c>
    </row>
    <row r="12185" spans="1:5" ht="14.25" customHeight="1">
      <c r="A12185" s="114" t="s">
        <v>666</v>
      </c>
      <c r="B12185" s="114" t="s">
        <v>658</v>
      </c>
      <c r="C12185" s="114" t="s">
        <v>1379</v>
      </c>
      <c r="D12185" s="114" t="s">
        <v>1112</v>
      </c>
      <c r="E12185" s="21" t="str">
        <f t="shared" si="47"/>
        <v>VTIME.LPV.LPVINSUDB.LIFE</v>
      </c>
    </row>
    <row r="12186" spans="1:5" ht="14.25" customHeight="1">
      <c r="A12186" s="114" t="s">
        <v>666</v>
      </c>
      <c r="B12186" s="114" t="s">
        <v>658</v>
      </c>
      <c r="C12186" s="114" t="s">
        <v>1379</v>
      </c>
      <c r="D12186" s="114" t="s">
        <v>1112</v>
      </c>
      <c r="E12186" s="21" t="str">
        <f t="shared" si="47"/>
        <v>VTIME.LPV.LPVINSUDB.LIFE</v>
      </c>
    </row>
    <row r="12187" spans="1:5" ht="14.25" customHeight="1">
      <c r="A12187" s="114" t="s">
        <v>666</v>
      </c>
      <c r="B12187" s="114" t="s">
        <v>658</v>
      </c>
      <c r="C12187" s="114" t="s">
        <v>1379</v>
      </c>
      <c r="D12187" s="114" t="s">
        <v>1112</v>
      </c>
      <c r="E12187" s="21" t="str">
        <f t="shared" si="47"/>
        <v>VTIME.LPV.LPVINSUDB.LIFE</v>
      </c>
    </row>
    <row r="12188" spans="1:5" ht="14.25" customHeight="1">
      <c r="A12188" s="114" t="s">
        <v>666</v>
      </c>
      <c r="B12188" s="114" t="s">
        <v>658</v>
      </c>
      <c r="C12188" s="114" t="s">
        <v>1379</v>
      </c>
      <c r="D12188" s="114" t="s">
        <v>1112</v>
      </c>
      <c r="E12188" s="21" t="str">
        <f t="shared" si="47"/>
        <v>VTIME.LPV.LPVINSUDB.LIFE</v>
      </c>
    </row>
    <row r="12189" spans="1:5" ht="14.25" customHeight="1">
      <c r="A12189" s="114" t="s">
        <v>666</v>
      </c>
      <c r="B12189" s="114" t="s">
        <v>658</v>
      </c>
      <c r="C12189" s="114" t="s">
        <v>1379</v>
      </c>
      <c r="D12189" s="114" t="s">
        <v>1112</v>
      </c>
      <c r="E12189" s="21" t="str">
        <f t="shared" si="47"/>
        <v>VTIME.LPV.LPVINSUDB.LIFE</v>
      </c>
    </row>
    <row r="12190" spans="1:5" ht="14.25" customHeight="1">
      <c r="A12190" s="114" t="s">
        <v>666</v>
      </c>
      <c r="B12190" s="114" t="s">
        <v>658</v>
      </c>
      <c r="C12190" s="114" t="s">
        <v>1379</v>
      </c>
      <c r="D12190" s="114" t="s">
        <v>1112</v>
      </c>
      <c r="E12190" s="21" t="str">
        <f t="shared" si="47"/>
        <v>VTIME.LPV.LPVINSUDB.LIFE</v>
      </c>
    </row>
    <row r="12191" spans="1:5" ht="14.25" customHeight="1">
      <c r="A12191" s="114" t="s">
        <v>666</v>
      </c>
      <c r="B12191" s="114" t="s">
        <v>658</v>
      </c>
      <c r="C12191" s="114" t="s">
        <v>1379</v>
      </c>
      <c r="D12191" s="114" t="s">
        <v>1112</v>
      </c>
      <c r="E12191" s="21" t="str">
        <f t="shared" si="47"/>
        <v>VTIME.LPV.LPVINSUDB.LIFE</v>
      </c>
    </row>
    <row r="12192" spans="1:5" ht="14.25" customHeight="1">
      <c r="A12192" s="114" t="s">
        <v>666</v>
      </c>
      <c r="B12192" s="114" t="s">
        <v>658</v>
      </c>
      <c r="C12192" s="114" t="s">
        <v>1379</v>
      </c>
      <c r="D12192" s="114" t="s">
        <v>1112</v>
      </c>
      <c r="E12192" s="21" t="str">
        <f t="shared" si="47"/>
        <v>VTIME.LPV.LPVINSUDB.LIFE</v>
      </c>
    </row>
    <row r="12193" spans="1:5" ht="14.25" customHeight="1">
      <c r="A12193" s="114" t="s">
        <v>666</v>
      </c>
      <c r="B12193" s="114" t="s">
        <v>658</v>
      </c>
      <c r="C12193" s="114" t="s">
        <v>1379</v>
      </c>
      <c r="D12193" s="114" t="s">
        <v>1112</v>
      </c>
      <c r="E12193" s="21" t="str">
        <f t="shared" si="47"/>
        <v>VTIME.LPV.LPVINSUDB.LIFE</v>
      </c>
    </row>
    <row r="12194" spans="1:5" ht="14.25" customHeight="1">
      <c r="A12194" s="114" t="s">
        <v>666</v>
      </c>
      <c r="B12194" s="114" t="s">
        <v>658</v>
      </c>
      <c r="C12194" s="114" t="s">
        <v>1379</v>
      </c>
      <c r="D12194" s="114" t="s">
        <v>1112</v>
      </c>
      <c r="E12194" s="21" t="str">
        <f t="shared" si="47"/>
        <v>VTIME.LPV.LPVINSUDB.LIFE</v>
      </c>
    </row>
    <row r="12195" spans="1:5" ht="14.25" customHeight="1">
      <c r="A12195" s="114" t="s">
        <v>666</v>
      </c>
      <c r="B12195" s="114" t="s">
        <v>658</v>
      </c>
      <c r="C12195" s="114" t="s">
        <v>1379</v>
      </c>
      <c r="D12195" s="114" t="s">
        <v>1112</v>
      </c>
      <c r="E12195" s="21" t="str">
        <f t="shared" si="47"/>
        <v>VTIME.LPV.LPVINSUDB.LIFE</v>
      </c>
    </row>
    <row r="12196" spans="1:5" ht="14.25" customHeight="1">
      <c r="A12196" s="114" t="s">
        <v>666</v>
      </c>
      <c r="B12196" s="114" t="s">
        <v>658</v>
      </c>
      <c r="C12196" s="114" t="s">
        <v>1379</v>
      </c>
      <c r="D12196" s="114" t="s">
        <v>1112</v>
      </c>
      <c r="E12196" s="21" t="str">
        <f t="shared" si="47"/>
        <v>VTIME.LPV.LPVINSUDB.LIFE</v>
      </c>
    </row>
    <row r="12197" spans="1:5" ht="14.25" customHeight="1">
      <c r="A12197" s="114" t="s">
        <v>666</v>
      </c>
      <c r="B12197" s="114" t="s">
        <v>658</v>
      </c>
      <c r="C12197" s="114" t="s">
        <v>1379</v>
      </c>
      <c r="D12197" s="114" t="s">
        <v>1112</v>
      </c>
      <c r="E12197" s="21" t="str">
        <f t="shared" si="47"/>
        <v>VTIME.LPV.LPVINSUDB.LIFE</v>
      </c>
    </row>
    <row r="12198" spans="1:5" ht="14.25" customHeight="1">
      <c r="A12198" s="114" t="s">
        <v>666</v>
      </c>
      <c r="B12198" s="114" t="s">
        <v>658</v>
      </c>
      <c r="C12198" s="114" t="s">
        <v>1379</v>
      </c>
      <c r="D12198" s="114" t="s">
        <v>1112</v>
      </c>
      <c r="E12198" s="21" t="str">
        <f t="shared" si="47"/>
        <v>VTIME.LPV.LPVINSUDB.LIFE</v>
      </c>
    </row>
    <row r="12199" spans="1:5" ht="14.25" customHeight="1">
      <c r="A12199" s="114" t="s">
        <v>666</v>
      </c>
      <c r="B12199" s="114" t="s">
        <v>658</v>
      </c>
      <c r="C12199" s="114" t="s">
        <v>1379</v>
      </c>
      <c r="D12199" s="114" t="s">
        <v>1112</v>
      </c>
      <c r="E12199" s="21" t="str">
        <f t="shared" si="47"/>
        <v>VTIME.LPV.LPVINSUDB.LIFE</v>
      </c>
    </row>
    <row r="12200" spans="1:5" ht="14.25" customHeight="1">
      <c r="A12200" s="114" t="s">
        <v>666</v>
      </c>
      <c r="B12200" s="114" t="s">
        <v>658</v>
      </c>
      <c r="C12200" s="114" t="s">
        <v>1379</v>
      </c>
      <c r="D12200" s="114" t="s">
        <v>1112</v>
      </c>
      <c r="E12200" s="21" t="str">
        <f t="shared" si="47"/>
        <v>VTIME.LPV.LPVINSUDB.LIFE</v>
      </c>
    </row>
    <row r="12201" spans="1:5" ht="14.25" customHeight="1">
      <c r="A12201" s="114" t="s">
        <v>666</v>
      </c>
      <c r="B12201" s="114" t="s">
        <v>658</v>
      </c>
      <c r="C12201" s="114" t="s">
        <v>1379</v>
      </c>
      <c r="D12201" s="114" t="s">
        <v>1112</v>
      </c>
      <c r="E12201" s="21" t="str">
        <f t="shared" si="47"/>
        <v>VTIME.LPV.LPVINSUDB.LIFE</v>
      </c>
    </row>
    <row r="12202" spans="1:5" ht="14.25" customHeight="1">
      <c r="A12202" s="114" t="s">
        <v>666</v>
      </c>
      <c r="B12202" s="114" t="s">
        <v>658</v>
      </c>
      <c r="C12202" s="114" t="s">
        <v>1379</v>
      </c>
      <c r="D12202" s="114" t="s">
        <v>1112</v>
      </c>
      <c r="E12202" s="21" t="str">
        <f t="shared" si="47"/>
        <v>VTIME.LPV.LPVINSUDB.LIFE</v>
      </c>
    </row>
    <row r="12203" spans="1:5" ht="14.25" customHeight="1">
      <c r="A12203" s="114" t="s">
        <v>666</v>
      </c>
      <c r="B12203" s="114" t="s">
        <v>658</v>
      </c>
      <c r="C12203" s="114" t="s">
        <v>1379</v>
      </c>
      <c r="D12203" s="114" t="s">
        <v>1112</v>
      </c>
      <c r="E12203" s="21" t="str">
        <f t="shared" si="47"/>
        <v>VTIME.LPV.LPVINSUDB.LIFE</v>
      </c>
    </row>
    <row r="12204" spans="1:5" ht="14.25" customHeight="1">
      <c r="A12204" s="114" t="s">
        <v>666</v>
      </c>
      <c r="B12204" s="114" t="s">
        <v>658</v>
      </c>
      <c r="C12204" s="114" t="s">
        <v>1379</v>
      </c>
      <c r="D12204" s="114" t="s">
        <v>1112</v>
      </c>
      <c r="E12204" s="21" t="str">
        <f t="shared" si="47"/>
        <v>VTIME.LPV.LPVINSUDB.LIFE</v>
      </c>
    </row>
    <row r="12205" spans="1:5" ht="14.25" customHeight="1">
      <c r="A12205" s="114" t="s">
        <v>666</v>
      </c>
      <c r="B12205" s="114" t="s">
        <v>658</v>
      </c>
      <c r="C12205" s="114" t="s">
        <v>1379</v>
      </c>
      <c r="D12205" s="114" t="s">
        <v>1113</v>
      </c>
      <c r="E12205" s="21" t="str">
        <f t="shared" si="47"/>
        <v>VTIME.LPV.LPVINSUDB.LIFE_COVER</v>
      </c>
    </row>
    <row r="12206" spans="1:5" ht="14.25" customHeight="1">
      <c r="A12206" s="114" t="s">
        <v>666</v>
      </c>
      <c r="B12206" s="114" t="s">
        <v>658</v>
      </c>
      <c r="C12206" s="114" t="s">
        <v>1379</v>
      </c>
      <c r="D12206" s="114" t="s">
        <v>1113</v>
      </c>
      <c r="E12206" s="21" t="str">
        <f t="shared" si="47"/>
        <v>VTIME.LPV.LPVINSUDB.LIFE_COVER</v>
      </c>
    </row>
    <row r="12207" spans="1:5" ht="14.25" customHeight="1">
      <c r="A12207" s="114" t="s">
        <v>666</v>
      </c>
      <c r="B12207" s="114" t="s">
        <v>658</v>
      </c>
      <c r="C12207" s="114" t="s">
        <v>1379</v>
      </c>
      <c r="D12207" s="114" t="s">
        <v>1113</v>
      </c>
      <c r="E12207" s="21" t="str">
        <f t="shared" si="47"/>
        <v>VTIME.LPV.LPVINSUDB.LIFE_COVER</v>
      </c>
    </row>
    <row r="12208" spans="1:5" ht="14.25" customHeight="1">
      <c r="A12208" s="114" t="s">
        <v>666</v>
      </c>
      <c r="B12208" s="114" t="s">
        <v>658</v>
      </c>
      <c r="C12208" s="114" t="s">
        <v>1379</v>
      </c>
      <c r="D12208" s="114" t="s">
        <v>1113</v>
      </c>
      <c r="E12208" s="21" t="str">
        <f t="shared" si="47"/>
        <v>VTIME.LPV.LPVINSUDB.LIFE_COVER</v>
      </c>
    </row>
    <row r="12209" spans="1:5" ht="14.25" customHeight="1">
      <c r="A12209" s="114" t="s">
        <v>666</v>
      </c>
      <c r="B12209" s="114" t="s">
        <v>658</v>
      </c>
      <c r="C12209" s="114" t="s">
        <v>1379</v>
      </c>
      <c r="D12209" s="114" t="s">
        <v>1113</v>
      </c>
      <c r="E12209" s="21" t="str">
        <f t="shared" si="47"/>
        <v>VTIME.LPV.LPVINSUDB.LIFE_COVER</v>
      </c>
    </row>
    <row r="12210" spans="1:5" ht="14.25" customHeight="1">
      <c r="A12210" s="114" t="s">
        <v>666</v>
      </c>
      <c r="B12210" s="114" t="s">
        <v>658</v>
      </c>
      <c r="C12210" s="114" t="s">
        <v>1379</v>
      </c>
      <c r="D12210" s="114" t="s">
        <v>1113</v>
      </c>
      <c r="E12210" s="21" t="str">
        <f t="shared" si="47"/>
        <v>VTIME.LPV.LPVINSUDB.LIFE_COVER</v>
      </c>
    </row>
    <row r="12211" spans="1:5" ht="14.25" customHeight="1">
      <c r="A12211" s="114" t="s">
        <v>666</v>
      </c>
      <c r="B12211" s="114" t="s">
        <v>658</v>
      </c>
      <c r="C12211" s="114" t="s">
        <v>1379</v>
      </c>
      <c r="D12211" s="114" t="s">
        <v>1113</v>
      </c>
      <c r="E12211" s="21" t="str">
        <f t="shared" si="47"/>
        <v>VTIME.LPV.LPVINSUDB.LIFE_COVER</v>
      </c>
    </row>
    <row r="12212" spans="1:5" ht="14.25" customHeight="1">
      <c r="A12212" s="114" t="s">
        <v>666</v>
      </c>
      <c r="B12212" s="114" t="s">
        <v>658</v>
      </c>
      <c r="C12212" s="114" t="s">
        <v>1379</v>
      </c>
      <c r="D12212" s="114" t="s">
        <v>1113</v>
      </c>
      <c r="E12212" s="21" t="str">
        <f t="shared" si="47"/>
        <v>VTIME.LPV.LPVINSUDB.LIFE_COVER</v>
      </c>
    </row>
    <row r="12213" spans="1:5" ht="14.25" customHeight="1">
      <c r="A12213" s="114" t="s">
        <v>666</v>
      </c>
      <c r="B12213" s="114" t="s">
        <v>658</v>
      </c>
      <c r="C12213" s="114" t="s">
        <v>1379</v>
      </c>
      <c r="D12213" s="114" t="s">
        <v>1113</v>
      </c>
      <c r="E12213" s="21" t="str">
        <f t="shared" si="47"/>
        <v>VTIME.LPV.LPVINSUDB.LIFE_COVER</v>
      </c>
    </row>
    <row r="12214" spans="1:5" ht="14.25" customHeight="1">
      <c r="A12214" s="114" t="s">
        <v>666</v>
      </c>
      <c r="B12214" s="114" t="s">
        <v>658</v>
      </c>
      <c r="C12214" s="114" t="s">
        <v>1379</v>
      </c>
      <c r="D12214" s="114" t="s">
        <v>1113</v>
      </c>
      <c r="E12214" s="21" t="str">
        <f t="shared" si="47"/>
        <v>VTIME.LPV.LPVINSUDB.LIFE_COVER</v>
      </c>
    </row>
    <row r="12215" spans="1:5" ht="14.25" customHeight="1">
      <c r="A12215" s="114" t="s">
        <v>666</v>
      </c>
      <c r="B12215" s="114" t="s">
        <v>658</v>
      </c>
      <c r="C12215" s="114" t="s">
        <v>1379</v>
      </c>
      <c r="D12215" s="114" t="s">
        <v>1113</v>
      </c>
      <c r="E12215" s="21" t="str">
        <f t="shared" si="47"/>
        <v>VTIME.LPV.LPVINSUDB.LIFE_COVER</v>
      </c>
    </row>
    <row r="12216" spans="1:5" ht="14.25" customHeight="1">
      <c r="A12216" s="114" t="s">
        <v>666</v>
      </c>
      <c r="B12216" s="114" t="s">
        <v>658</v>
      </c>
      <c r="C12216" s="114" t="s">
        <v>1379</v>
      </c>
      <c r="D12216" s="114" t="s">
        <v>1113</v>
      </c>
      <c r="E12216" s="21" t="str">
        <f t="shared" si="47"/>
        <v>VTIME.LPV.LPVINSUDB.LIFE_COVER</v>
      </c>
    </row>
    <row r="12217" spans="1:5" ht="14.25" customHeight="1">
      <c r="A12217" s="114" t="s">
        <v>666</v>
      </c>
      <c r="B12217" s="114" t="s">
        <v>658</v>
      </c>
      <c r="C12217" s="114" t="s">
        <v>1379</v>
      </c>
      <c r="D12217" s="114" t="s">
        <v>1113</v>
      </c>
      <c r="E12217" s="21" t="str">
        <f t="shared" si="47"/>
        <v>VTIME.LPV.LPVINSUDB.LIFE_COVER</v>
      </c>
    </row>
    <row r="12218" spans="1:5" ht="14.25" customHeight="1">
      <c r="A12218" s="114" t="s">
        <v>666</v>
      </c>
      <c r="B12218" s="114" t="s">
        <v>658</v>
      </c>
      <c r="C12218" s="114" t="s">
        <v>1379</v>
      </c>
      <c r="D12218" s="114" t="s">
        <v>1113</v>
      </c>
      <c r="E12218" s="21" t="str">
        <f t="shared" si="47"/>
        <v>VTIME.LPV.LPVINSUDB.LIFE_COVER</v>
      </c>
    </row>
    <row r="12219" spans="1:5" ht="14.25" customHeight="1">
      <c r="A12219" s="114" t="s">
        <v>666</v>
      </c>
      <c r="B12219" s="114" t="s">
        <v>658</v>
      </c>
      <c r="C12219" s="114" t="s">
        <v>1379</v>
      </c>
      <c r="D12219" s="114" t="s">
        <v>1113</v>
      </c>
      <c r="E12219" s="21" t="str">
        <f t="shared" si="47"/>
        <v>VTIME.LPV.LPVINSUDB.LIFE_COVER</v>
      </c>
    </row>
    <row r="12220" spans="1:5" ht="14.25" customHeight="1">
      <c r="A12220" s="114" t="s">
        <v>666</v>
      </c>
      <c r="B12220" s="114" t="s">
        <v>658</v>
      </c>
      <c r="C12220" s="114" t="s">
        <v>1379</v>
      </c>
      <c r="D12220" s="114" t="s">
        <v>1113</v>
      </c>
      <c r="E12220" s="21" t="str">
        <f t="shared" si="47"/>
        <v>VTIME.LPV.LPVINSUDB.LIFE_COVER</v>
      </c>
    </row>
    <row r="12221" spans="1:5" ht="14.25" customHeight="1">
      <c r="A12221" s="114" t="s">
        <v>666</v>
      </c>
      <c r="B12221" s="114" t="s">
        <v>658</v>
      </c>
      <c r="C12221" s="114" t="s">
        <v>1379</v>
      </c>
      <c r="D12221" s="114" t="s">
        <v>1113</v>
      </c>
      <c r="E12221" s="21" t="str">
        <f t="shared" si="47"/>
        <v>VTIME.LPV.LPVINSUDB.LIFE_COVER</v>
      </c>
    </row>
    <row r="12222" spans="1:5" ht="14.25" customHeight="1">
      <c r="A12222" s="114" t="s">
        <v>666</v>
      </c>
      <c r="B12222" s="114" t="s">
        <v>658</v>
      </c>
      <c r="C12222" s="114" t="s">
        <v>1379</v>
      </c>
      <c r="D12222" s="114" t="s">
        <v>1113</v>
      </c>
      <c r="E12222" s="21" t="str">
        <f t="shared" si="47"/>
        <v>VTIME.LPV.LPVINSUDB.LIFE_COVER</v>
      </c>
    </row>
    <row r="12223" spans="1:5" ht="14.25" customHeight="1">
      <c r="A12223" s="114" t="s">
        <v>666</v>
      </c>
      <c r="B12223" s="114" t="s">
        <v>658</v>
      </c>
      <c r="C12223" s="114" t="s">
        <v>1379</v>
      </c>
      <c r="D12223" s="114" t="s">
        <v>1113</v>
      </c>
      <c r="E12223" s="21" t="str">
        <f t="shared" si="47"/>
        <v>VTIME.LPV.LPVINSUDB.LIFE_COVER</v>
      </c>
    </row>
    <row r="12224" spans="1:5" ht="14.25" customHeight="1">
      <c r="A12224" s="114" t="s">
        <v>666</v>
      </c>
      <c r="B12224" s="114" t="s">
        <v>658</v>
      </c>
      <c r="C12224" s="114" t="s">
        <v>1379</v>
      </c>
      <c r="D12224" s="114" t="s">
        <v>1113</v>
      </c>
      <c r="E12224" s="21" t="str">
        <f t="shared" si="47"/>
        <v>VTIME.LPV.LPVINSUDB.LIFE_COVER</v>
      </c>
    </row>
    <row r="12225" spans="1:5" ht="14.25" customHeight="1">
      <c r="A12225" s="114" t="s">
        <v>666</v>
      </c>
      <c r="B12225" s="114" t="s">
        <v>658</v>
      </c>
      <c r="C12225" s="114" t="s">
        <v>1379</v>
      </c>
      <c r="D12225" s="114" t="s">
        <v>1113</v>
      </c>
      <c r="E12225" s="21" t="str">
        <f t="shared" si="47"/>
        <v>VTIME.LPV.LPVINSUDB.LIFE_COVER</v>
      </c>
    </row>
    <row r="12226" spans="1:5" ht="14.25" customHeight="1">
      <c r="A12226" s="114" t="s">
        <v>666</v>
      </c>
      <c r="B12226" s="114" t="s">
        <v>658</v>
      </c>
      <c r="C12226" s="114" t="s">
        <v>1379</v>
      </c>
      <c r="D12226" s="114" t="s">
        <v>1113</v>
      </c>
      <c r="E12226" s="21" t="str">
        <f t="shared" si="47"/>
        <v>VTIME.LPV.LPVINSUDB.LIFE_COVER</v>
      </c>
    </row>
    <row r="12227" spans="1:5" ht="14.25" customHeight="1">
      <c r="A12227" s="114" t="s">
        <v>666</v>
      </c>
      <c r="B12227" s="114" t="s">
        <v>658</v>
      </c>
      <c r="C12227" s="114" t="s">
        <v>1379</v>
      </c>
      <c r="D12227" s="114" t="s">
        <v>1113</v>
      </c>
      <c r="E12227" s="21" t="str">
        <f t="shared" si="47"/>
        <v>VTIME.LPV.LPVINSUDB.LIFE_COVER</v>
      </c>
    </row>
    <row r="12228" spans="1:5" ht="14.25" customHeight="1">
      <c r="A12228" s="114" t="s">
        <v>666</v>
      </c>
      <c r="B12228" s="114" t="s">
        <v>658</v>
      </c>
      <c r="C12228" s="114" t="s">
        <v>1379</v>
      </c>
      <c r="D12228" s="114" t="s">
        <v>1113</v>
      </c>
      <c r="E12228" s="21" t="str">
        <f t="shared" si="47"/>
        <v>VTIME.LPV.LPVINSUDB.LIFE_COVER</v>
      </c>
    </row>
    <row r="12229" spans="1:5" ht="14.25" customHeight="1">
      <c r="A12229" s="114" t="s">
        <v>666</v>
      </c>
      <c r="B12229" s="114" t="s">
        <v>658</v>
      </c>
      <c r="C12229" s="114" t="s">
        <v>1379</v>
      </c>
      <c r="D12229" s="114" t="s">
        <v>1113</v>
      </c>
      <c r="E12229" s="21" t="str">
        <f t="shared" si="47"/>
        <v>VTIME.LPV.LPVINSUDB.LIFE_COVER</v>
      </c>
    </row>
    <row r="12230" spans="1:5" ht="14.25" customHeight="1">
      <c r="A12230" s="114" t="s">
        <v>666</v>
      </c>
      <c r="B12230" s="114" t="s">
        <v>658</v>
      </c>
      <c r="C12230" s="114" t="s">
        <v>1379</v>
      </c>
      <c r="D12230" s="114" t="s">
        <v>1113</v>
      </c>
      <c r="E12230" s="21" t="str">
        <f t="shared" si="47"/>
        <v>VTIME.LPV.LPVINSUDB.LIFE_COVER</v>
      </c>
    </row>
    <row r="12231" spans="1:5" ht="14.25" customHeight="1">
      <c r="A12231" s="114" t="s">
        <v>666</v>
      </c>
      <c r="B12231" s="114" t="s">
        <v>658</v>
      </c>
      <c r="C12231" s="114" t="s">
        <v>1379</v>
      </c>
      <c r="D12231" s="114" t="s">
        <v>1113</v>
      </c>
      <c r="E12231" s="21" t="str">
        <f t="shared" si="47"/>
        <v>VTIME.LPV.LPVINSUDB.LIFE_COVER</v>
      </c>
    </row>
    <row r="12232" spans="1:5" ht="14.25" customHeight="1">
      <c r="A12232" s="114" t="s">
        <v>666</v>
      </c>
      <c r="B12232" s="114" t="s">
        <v>658</v>
      </c>
      <c r="C12232" s="114" t="s">
        <v>1379</v>
      </c>
      <c r="D12232" s="114" t="s">
        <v>1113</v>
      </c>
      <c r="E12232" s="21" t="str">
        <f t="shared" si="47"/>
        <v>VTIME.LPV.LPVINSUDB.LIFE_COVER</v>
      </c>
    </row>
    <row r="12233" spans="1:5" ht="14.25" customHeight="1">
      <c r="A12233" s="114" t="s">
        <v>666</v>
      </c>
      <c r="B12233" s="114" t="s">
        <v>658</v>
      </c>
      <c r="C12233" s="114" t="s">
        <v>1379</v>
      </c>
      <c r="D12233" s="114" t="s">
        <v>1113</v>
      </c>
      <c r="E12233" s="21" t="str">
        <f t="shared" si="47"/>
        <v>VTIME.LPV.LPVINSUDB.LIFE_COVER</v>
      </c>
    </row>
    <row r="12234" spans="1:5" ht="14.25" customHeight="1">
      <c r="A12234" s="114" t="s">
        <v>666</v>
      </c>
      <c r="B12234" s="114" t="s">
        <v>658</v>
      </c>
      <c r="C12234" s="114" t="s">
        <v>1379</v>
      </c>
      <c r="D12234" s="114" t="s">
        <v>1113</v>
      </c>
      <c r="E12234" s="21" t="str">
        <f t="shared" si="47"/>
        <v>VTIME.LPV.LPVINSUDB.LIFE_COVER</v>
      </c>
    </row>
    <row r="12235" spans="1:5" ht="14.25" customHeight="1">
      <c r="A12235" s="114" t="s">
        <v>666</v>
      </c>
      <c r="B12235" s="114" t="s">
        <v>658</v>
      </c>
      <c r="C12235" s="114" t="s">
        <v>1379</v>
      </c>
      <c r="D12235" s="114" t="s">
        <v>1113</v>
      </c>
      <c r="E12235" s="21" t="str">
        <f t="shared" si="47"/>
        <v>VTIME.LPV.LPVINSUDB.LIFE_COVER</v>
      </c>
    </row>
    <row r="12236" spans="1:5" ht="14.25" customHeight="1">
      <c r="A12236" s="114" t="s">
        <v>666</v>
      </c>
      <c r="B12236" s="114" t="s">
        <v>658</v>
      </c>
      <c r="C12236" s="114" t="s">
        <v>1379</v>
      </c>
      <c r="D12236" s="114" t="s">
        <v>1113</v>
      </c>
      <c r="E12236" s="21" t="str">
        <f t="shared" si="47"/>
        <v>VTIME.LPV.LPVINSUDB.LIFE_COVER</v>
      </c>
    </row>
    <row r="12237" spans="1:5" ht="14.25" customHeight="1">
      <c r="A12237" s="114" t="s">
        <v>666</v>
      </c>
      <c r="B12237" s="114" t="s">
        <v>658</v>
      </c>
      <c r="C12237" s="114" t="s">
        <v>1379</v>
      </c>
      <c r="D12237" s="114" t="s">
        <v>1113</v>
      </c>
      <c r="E12237" s="21" t="str">
        <f t="shared" si="47"/>
        <v>VTIME.LPV.LPVINSUDB.LIFE_COVER</v>
      </c>
    </row>
    <row r="12238" spans="1:5" ht="14.25" customHeight="1">
      <c r="A12238" s="114" t="s">
        <v>666</v>
      </c>
      <c r="B12238" s="114" t="s">
        <v>658</v>
      </c>
      <c r="C12238" s="114" t="s">
        <v>1379</v>
      </c>
      <c r="D12238" s="114" t="s">
        <v>1113</v>
      </c>
      <c r="E12238" s="21" t="str">
        <f t="shared" si="47"/>
        <v>VTIME.LPV.LPVINSUDB.LIFE_COVER</v>
      </c>
    </row>
    <row r="12239" spans="1:5" ht="14.25" customHeight="1">
      <c r="A12239" s="114" t="s">
        <v>666</v>
      </c>
      <c r="B12239" s="114" t="s">
        <v>658</v>
      </c>
      <c r="C12239" s="114" t="s">
        <v>1379</v>
      </c>
      <c r="D12239" s="114" t="s">
        <v>1113</v>
      </c>
      <c r="E12239" s="21" t="str">
        <f t="shared" si="47"/>
        <v>VTIME.LPV.LPVINSUDB.LIFE_COVER</v>
      </c>
    </row>
    <row r="12240" spans="1:5" ht="14.25" customHeight="1">
      <c r="A12240" s="114" t="s">
        <v>666</v>
      </c>
      <c r="B12240" s="114" t="s">
        <v>658</v>
      </c>
      <c r="C12240" s="114" t="s">
        <v>1379</v>
      </c>
      <c r="D12240" s="114" t="s">
        <v>1113</v>
      </c>
      <c r="E12240" s="21" t="str">
        <f t="shared" si="47"/>
        <v>VTIME.LPV.LPVINSUDB.LIFE_COVER</v>
      </c>
    </row>
    <row r="12241" spans="1:5" ht="14.25" customHeight="1">
      <c r="A12241" s="114" t="s">
        <v>666</v>
      </c>
      <c r="B12241" s="114" t="s">
        <v>658</v>
      </c>
      <c r="C12241" s="114" t="s">
        <v>1379</v>
      </c>
      <c r="D12241" s="114" t="s">
        <v>1113</v>
      </c>
      <c r="E12241" s="21" t="str">
        <f t="shared" si="47"/>
        <v>VTIME.LPV.LPVINSUDB.LIFE_COVER</v>
      </c>
    </row>
    <row r="12242" spans="1:5" ht="14.25" customHeight="1">
      <c r="A12242" s="114" t="s">
        <v>666</v>
      </c>
      <c r="B12242" s="114" t="s">
        <v>658</v>
      </c>
      <c r="C12242" s="114" t="s">
        <v>1379</v>
      </c>
      <c r="D12242" s="114" t="s">
        <v>1113</v>
      </c>
      <c r="E12242" s="21" t="str">
        <f t="shared" ref="E12242:E12496" si="48">CONCATENATE(A12242,".",B12242,".",C12242,".",D12242)</f>
        <v>VTIME.LPV.LPVINSUDB.LIFE_COVER</v>
      </c>
    </row>
    <row r="12243" spans="1:5" ht="14.25" customHeight="1">
      <c r="A12243" s="114" t="s">
        <v>666</v>
      </c>
      <c r="B12243" s="114" t="s">
        <v>658</v>
      </c>
      <c r="C12243" s="114" t="s">
        <v>1379</v>
      </c>
      <c r="D12243" s="114" t="s">
        <v>1113</v>
      </c>
      <c r="E12243" s="21" t="str">
        <f t="shared" si="48"/>
        <v>VTIME.LPV.LPVINSUDB.LIFE_COVER</v>
      </c>
    </row>
    <row r="12244" spans="1:5" ht="14.25" customHeight="1">
      <c r="A12244" s="114" t="s">
        <v>666</v>
      </c>
      <c r="B12244" s="114" t="s">
        <v>658</v>
      </c>
      <c r="C12244" s="114" t="s">
        <v>1379</v>
      </c>
      <c r="D12244" s="114" t="s">
        <v>1113</v>
      </c>
      <c r="E12244" s="21" t="str">
        <f t="shared" si="48"/>
        <v>VTIME.LPV.LPVINSUDB.LIFE_COVER</v>
      </c>
    </row>
    <row r="12245" spans="1:5" ht="14.25" customHeight="1">
      <c r="A12245" s="114" t="s">
        <v>666</v>
      </c>
      <c r="B12245" s="114" t="s">
        <v>658</v>
      </c>
      <c r="C12245" s="114" t="s">
        <v>1379</v>
      </c>
      <c r="D12245" s="114" t="s">
        <v>1113</v>
      </c>
      <c r="E12245" s="21" t="str">
        <f t="shared" si="48"/>
        <v>VTIME.LPV.LPVINSUDB.LIFE_COVER</v>
      </c>
    </row>
    <row r="12246" spans="1:5" ht="14.25" customHeight="1">
      <c r="A12246" s="114" t="s">
        <v>666</v>
      </c>
      <c r="B12246" s="114" t="s">
        <v>658</v>
      </c>
      <c r="C12246" s="114" t="s">
        <v>1379</v>
      </c>
      <c r="D12246" s="114" t="s">
        <v>1113</v>
      </c>
      <c r="E12246" s="21" t="str">
        <f t="shared" si="48"/>
        <v>VTIME.LPV.LPVINSUDB.LIFE_COVER</v>
      </c>
    </row>
    <row r="12247" spans="1:5" ht="14.25" customHeight="1">
      <c r="A12247" s="114" t="s">
        <v>666</v>
      </c>
      <c r="B12247" s="114" t="s">
        <v>658</v>
      </c>
      <c r="C12247" s="114" t="s">
        <v>1379</v>
      </c>
      <c r="D12247" s="114" t="s">
        <v>1113</v>
      </c>
      <c r="E12247" s="21" t="str">
        <f t="shared" si="48"/>
        <v>VTIME.LPV.LPVINSUDB.LIFE_COVER</v>
      </c>
    </row>
    <row r="12248" spans="1:5" ht="14.25" customHeight="1">
      <c r="A12248" s="114" t="s">
        <v>666</v>
      </c>
      <c r="B12248" s="114" t="s">
        <v>658</v>
      </c>
      <c r="C12248" s="114" t="s">
        <v>1379</v>
      </c>
      <c r="D12248" s="114" t="s">
        <v>1113</v>
      </c>
      <c r="E12248" s="21" t="str">
        <f t="shared" si="48"/>
        <v>VTIME.LPV.LPVINSUDB.LIFE_COVER</v>
      </c>
    </row>
    <row r="12249" spans="1:5" ht="14.25" customHeight="1">
      <c r="A12249" s="114" t="s">
        <v>666</v>
      </c>
      <c r="B12249" s="114" t="s">
        <v>658</v>
      </c>
      <c r="C12249" s="114" t="s">
        <v>1379</v>
      </c>
      <c r="D12249" s="114" t="s">
        <v>1113</v>
      </c>
      <c r="E12249" s="21" t="str">
        <f t="shared" si="48"/>
        <v>VTIME.LPV.LPVINSUDB.LIFE_COVER</v>
      </c>
    </row>
    <row r="12250" spans="1:5" ht="14.25" customHeight="1">
      <c r="A12250" s="114" t="s">
        <v>666</v>
      </c>
      <c r="B12250" s="114" t="s">
        <v>658</v>
      </c>
      <c r="C12250" s="114" t="s">
        <v>1379</v>
      </c>
      <c r="D12250" s="114" t="s">
        <v>1113</v>
      </c>
      <c r="E12250" s="21" t="str">
        <f t="shared" si="48"/>
        <v>VTIME.LPV.LPVINSUDB.LIFE_COVER</v>
      </c>
    </row>
    <row r="12251" spans="1:5" ht="14.25" customHeight="1">
      <c r="A12251" s="114" t="s">
        <v>666</v>
      </c>
      <c r="B12251" s="114" t="s">
        <v>658</v>
      </c>
      <c r="C12251" s="114" t="s">
        <v>1379</v>
      </c>
      <c r="D12251" s="114" t="s">
        <v>1115</v>
      </c>
      <c r="E12251" s="21" t="str">
        <f t="shared" si="48"/>
        <v>VTIME.LPV.LPVINSUDB.MODULES</v>
      </c>
    </row>
    <row r="12252" spans="1:5" ht="14.25" customHeight="1">
      <c r="A12252" s="114" t="s">
        <v>666</v>
      </c>
      <c r="B12252" s="114" t="s">
        <v>658</v>
      </c>
      <c r="C12252" s="114" t="s">
        <v>1379</v>
      </c>
      <c r="D12252" s="114" t="s">
        <v>1115</v>
      </c>
      <c r="E12252" s="21" t="str">
        <f t="shared" si="48"/>
        <v>VTIME.LPV.LPVINSUDB.MODULES</v>
      </c>
    </row>
    <row r="12253" spans="1:5" ht="14.25" customHeight="1">
      <c r="A12253" s="114" t="s">
        <v>666</v>
      </c>
      <c r="B12253" s="114" t="s">
        <v>658</v>
      </c>
      <c r="C12253" s="114" t="s">
        <v>1379</v>
      </c>
      <c r="D12253" s="114" t="s">
        <v>1115</v>
      </c>
      <c r="E12253" s="21" t="str">
        <f t="shared" si="48"/>
        <v>VTIME.LPV.LPVINSUDB.MODULES</v>
      </c>
    </row>
    <row r="12254" spans="1:5" ht="14.25" customHeight="1">
      <c r="A12254" s="114" t="s">
        <v>666</v>
      </c>
      <c r="B12254" s="114" t="s">
        <v>658</v>
      </c>
      <c r="C12254" s="114" t="s">
        <v>1379</v>
      </c>
      <c r="D12254" s="114" t="s">
        <v>1115</v>
      </c>
      <c r="E12254" s="21" t="str">
        <f t="shared" si="48"/>
        <v>VTIME.LPV.LPVINSUDB.MODULES</v>
      </c>
    </row>
    <row r="12255" spans="1:5" ht="14.25" customHeight="1">
      <c r="A12255" s="114" t="s">
        <v>666</v>
      </c>
      <c r="B12255" s="114" t="s">
        <v>658</v>
      </c>
      <c r="C12255" s="114" t="s">
        <v>1379</v>
      </c>
      <c r="D12255" s="114" t="s">
        <v>1115</v>
      </c>
      <c r="E12255" s="21" t="str">
        <f t="shared" si="48"/>
        <v>VTIME.LPV.LPVINSUDB.MODULES</v>
      </c>
    </row>
    <row r="12256" spans="1:5" ht="14.25" customHeight="1">
      <c r="A12256" s="114" t="s">
        <v>666</v>
      </c>
      <c r="B12256" s="114" t="s">
        <v>658</v>
      </c>
      <c r="C12256" s="114" t="s">
        <v>1379</v>
      </c>
      <c r="D12256" s="114" t="s">
        <v>1115</v>
      </c>
      <c r="E12256" s="21" t="str">
        <f t="shared" si="48"/>
        <v>VTIME.LPV.LPVINSUDB.MODULES</v>
      </c>
    </row>
    <row r="12257" spans="1:5" ht="14.25" customHeight="1">
      <c r="A12257" s="114" t="s">
        <v>666</v>
      </c>
      <c r="B12257" s="114" t="s">
        <v>658</v>
      </c>
      <c r="C12257" s="114" t="s">
        <v>1379</v>
      </c>
      <c r="D12257" s="114" t="s">
        <v>1115</v>
      </c>
      <c r="E12257" s="21" t="str">
        <f t="shared" si="48"/>
        <v>VTIME.LPV.LPVINSUDB.MODULES</v>
      </c>
    </row>
    <row r="12258" spans="1:5" ht="14.25" customHeight="1">
      <c r="A12258" s="114" t="s">
        <v>666</v>
      </c>
      <c r="B12258" s="114" t="s">
        <v>658</v>
      </c>
      <c r="C12258" s="114" t="s">
        <v>1379</v>
      </c>
      <c r="D12258" s="114" t="s">
        <v>1115</v>
      </c>
      <c r="E12258" s="21" t="str">
        <f t="shared" si="48"/>
        <v>VTIME.LPV.LPVINSUDB.MODULES</v>
      </c>
    </row>
    <row r="12259" spans="1:5" ht="14.25" customHeight="1">
      <c r="A12259" s="114" t="s">
        <v>666</v>
      </c>
      <c r="B12259" s="114" t="s">
        <v>658</v>
      </c>
      <c r="C12259" s="114" t="s">
        <v>1379</v>
      </c>
      <c r="D12259" s="114" t="s">
        <v>1115</v>
      </c>
      <c r="E12259" s="21" t="str">
        <f t="shared" si="48"/>
        <v>VTIME.LPV.LPVINSUDB.MODULES</v>
      </c>
    </row>
    <row r="12260" spans="1:5" ht="14.25" customHeight="1">
      <c r="A12260" s="114" t="s">
        <v>666</v>
      </c>
      <c r="B12260" s="114" t="s">
        <v>658</v>
      </c>
      <c r="C12260" s="114" t="s">
        <v>1379</v>
      </c>
      <c r="D12260" s="114" t="s">
        <v>1115</v>
      </c>
      <c r="E12260" s="21" t="str">
        <f t="shared" si="48"/>
        <v>VTIME.LPV.LPVINSUDB.MODULES</v>
      </c>
    </row>
    <row r="12261" spans="1:5" ht="14.25" customHeight="1">
      <c r="A12261" s="114" t="s">
        <v>666</v>
      </c>
      <c r="B12261" s="114" t="s">
        <v>658</v>
      </c>
      <c r="C12261" s="114" t="s">
        <v>1379</v>
      </c>
      <c r="D12261" s="114" t="s">
        <v>1115</v>
      </c>
      <c r="E12261" s="21" t="str">
        <f t="shared" si="48"/>
        <v>VTIME.LPV.LPVINSUDB.MODULES</v>
      </c>
    </row>
    <row r="12262" spans="1:5" ht="14.25" customHeight="1">
      <c r="A12262" s="114" t="s">
        <v>666</v>
      </c>
      <c r="B12262" s="114" t="s">
        <v>658</v>
      </c>
      <c r="C12262" s="114" t="s">
        <v>1379</v>
      </c>
      <c r="D12262" s="114" t="s">
        <v>1115</v>
      </c>
      <c r="E12262" s="21" t="str">
        <f t="shared" si="48"/>
        <v>VTIME.LPV.LPVINSUDB.MODULES</v>
      </c>
    </row>
    <row r="12263" spans="1:5" ht="14.25" customHeight="1">
      <c r="A12263" s="114" t="s">
        <v>666</v>
      </c>
      <c r="B12263" s="114" t="s">
        <v>658</v>
      </c>
      <c r="C12263" s="114" t="s">
        <v>1379</v>
      </c>
      <c r="D12263" s="114" t="s">
        <v>1115</v>
      </c>
      <c r="E12263" s="21" t="str">
        <f t="shared" si="48"/>
        <v>VTIME.LPV.LPVINSUDB.MODULES</v>
      </c>
    </row>
    <row r="12264" spans="1:5" ht="14.25" customHeight="1">
      <c r="A12264" s="114" t="s">
        <v>666</v>
      </c>
      <c r="B12264" s="114" t="s">
        <v>658</v>
      </c>
      <c r="C12264" s="114" t="s">
        <v>1379</v>
      </c>
      <c r="D12264" s="114" t="s">
        <v>1115</v>
      </c>
      <c r="E12264" s="21" t="str">
        <f t="shared" si="48"/>
        <v>VTIME.LPV.LPVINSUDB.MODULES</v>
      </c>
    </row>
    <row r="12265" spans="1:5" ht="14.25" customHeight="1">
      <c r="A12265" s="114" t="s">
        <v>666</v>
      </c>
      <c r="B12265" s="114" t="s">
        <v>658</v>
      </c>
      <c r="C12265" s="114" t="s">
        <v>1379</v>
      </c>
      <c r="D12265" s="114" t="s">
        <v>1115</v>
      </c>
      <c r="E12265" s="21" t="str">
        <f t="shared" si="48"/>
        <v>VTIME.LPV.LPVINSUDB.MODULES</v>
      </c>
    </row>
    <row r="12266" spans="1:5" ht="14.25" customHeight="1">
      <c r="A12266" s="114" t="s">
        <v>666</v>
      </c>
      <c r="B12266" s="114" t="s">
        <v>658</v>
      </c>
      <c r="C12266" s="114" t="s">
        <v>1379</v>
      </c>
      <c r="D12266" s="114" t="s">
        <v>1115</v>
      </c>
      <c r="E12266" s="21" t="str">
        <f t="shared" si="48"/>
        <v>VTIME.LPV.LPVINSUDB.MODULES</v>
      </c>
    </row>
    <row r="12267" spans="1:5" ht="14.25" customHeight="1">
      <c r="A12267" s="114" t="s">
        <v>666</v>
      </c>
      <c r="B12267" s="114" t="s">
        <v>658</v>
      </c>
      <c r="C12267" s="114" t="s">
        <v>1379</v>
      </c>
      <c r="D12267" s="114" t="s">
        <v>883</v>
      </c>
      <c r="E12267" s="21" t="str">
        <f t="shared" si="48"/>
        <v>VTIME.LPV.LPVINSUDB.POLICY</v>
      </c>
    </row>
    <row r="12268" spans="1:5" ht="14.25" customHeight="1">
      <c r="A12268" s="114" t="s">
        <v>666</v>
      </c>
      <c r="B12268" s="114" t="s">
        <v>658</v>
      </c>
      <c r="C12268" s="114" t="s">
        <v>1379</v>
      </c>
      <c r="D12268" s="114" t="s">
        <v>883</v>
      </c>
      <c r="E12268" s="21" t="str">
        <f t="shared" si="48"/>
        <v>VTIME.LPV.LPVINSUDB.POLICY</v>
      </c>
    </row>
    <row r="12269" spans="1:5" ht="14.25" customHeight="1">
      <c r="A12269" s="114" t="s">
        <v>666</v>
      </c>
      <c r="B12269" s="114" t="s">
        <v>658</v>
      </c>
      <c r="C12269" s="114" t="s">
        <v>1379</v>
      </c>
      <c r="D12269" s="114" t="s">
        <v>883</v>
      </c>
      <c r="E12269" s="21" t="str">
        <f t="shared" si="48"/>
        <v>VTIME.LPV.LPVINSUDB.POLICY</v>
      </c>
    </row>
    <row r="12270" spans="1:5" ht="14.25" customHeight="1">
      <c r="A12270" s="114" t="s">
        <v>666</v>
      </c>
      <c r="B12270" s="114" t="s">
        <v>658</v>
      </c>
      <c r="C12270" s="114" t="s">
        <v>1379</v>
      </c>
      <c r="D12270" s="114" t="s">
        <v>883</v>
      </c>
      <c r="E12270" s="21" t="str">
        <f t="shared" si="48"/>
        <v>VTIME.LPV.LPVINSUDB.POLICY</v>
      </c>
    </row>
    <row r="12271" spans="1:5" ht="14.25" customHeight="1">
      <c r="A12271" s="114" t="s">
        <v>666</v>
      </c>
      <c r="B12271" s="114" t="s">
        <v>658</v>
      </c>
      <c r="C12271" s="114" t="s">
        <v>1379</v>
      </c>
      <c r="D12271" s="114" t="s">
        <v>883</v>
      </c>
      <c r="E12271" s="21" t="str">
        <f t="shared" si="48"/>
        <v>VTIME.LPV.LPVINSUDB.POLICY</v>
      </c>
    </row>
    <row r="12272" spans="1:5" ht="14.25" customHeight="1">
      <c r="A12272" s="114" t="s">
        <v>666</v>
      </c>
      <c r="B12272" s="114" t="s">
        <v>658</v>
      </c>
      <c r="C12272" s="114" t="s">
        <v>1379</v>
      </c>
      <c r="D12272" s="114" t="s">
        <v>883</v>
      </c>
      <c r="E12272" s="21" t="str">
        <f t="shared" si="48"/>
        <v>VTIME.LPV.LPVINSUDB.POLICY</v>
      </c>
    </row>
    <row r="12273" spans="1:5" ht="14.25" customHeight="1">
      <c r="A12273" s="114" t="s">
        <v>666</v>
      </c>
      <c r="B12273" s="114" t="s">
        <v>658</v>
      </c>
      <c r="C12273" s="114" t="s">
        <v>1379</v>
      </c>
      <c r="D12273" s="114" t="s">
        <v>883</v>
      </c>
      <c r="E12273" s="21" t="str">
        <f t="shared" si="48"/>
        <v>VTIME.LPV.LPVINSUDB.POLICY</v>
      </c>
    </row>
    <row r="12274" spans="1:5" ht="14.25" customHeight="1">
      <c r="A12274" s="114" t="s">
        <v>666</v>
      </c>
      <c r="B12274" s="114" t="s">
        <v>658</v>
      </c>
      <c r="C12274" s="114" t="s">
        <v>1379</v>
      </c>
      <c r="D12274" s="114" t="s">
        <v>883</v>
      </c>
      <c r="E12274" s="21" t="str">
        <f t="shared" si="48"/>
        <v>VTIME.LPV.LPVINSUDB.POLICY</v>
      </c>
    </row>
    <row r="12275" spans="1:5" ht="14.25" customHeight="1">
      <c r="A12275" s="114" t="s">
        <v>666</v>
      </c>
      <c r="B12275" s="114" t="s">
        <v>658</v>
      </c>
      <c r="C12275" s="114" t="s">
        <v>1379</v>
      </c>
      <c r="D12275" s="114" t="s">
        <v>883</v>
      </c>
      <c r="E12275" s="21" t="str">
        <f t="shared" si="48"/>
        <v>VTIME.LPV.LPVINSUDB.POLICY</v>
      </c>
    </row>
    <row r="12276" spans="1:5" ht="14.25" customHeight="1">
      <c r="A12276" s="114" t="s">
        <v>666</v>
      </c>
      <c r="B12276" s="114" t="s">
        <v>658</v>
      </c>
      <c r="C12276" s="114" t="s">
        <v>1379</v>
      </c>
      <c r="D12276" s="114" t="s">
        <v>883</v>
      </c>
      <c r="E12276" s="21" t="str">
        <f t="shared" si="48"/>
        <v>VTIME.LPV.LPVINSUDB.POLICY</v>
      </c>
    </row>
    <row r="12277" spans="1:5" ht="14.25" customHeight="1">
      <c r="A12277" s="114" t="s">
        <v>666</v>
      </c>
      <c r="B12277" s="114" t="s">
        <v>658</v>
      </c>
      <c r="C12277" s="114" t="s">
        <v>1379</v>
      </c>
      <c r="D12277" s="114" t="s">
        <v>883</v>
      </c>
      <c r="E12277" s="21" t="str">
        <f t="shared" si="48"/>
        <v>VTIME.LPV.LPVINSUDB.POLICY</v>
      </c>
    </row>
    <row r="12278" spans="1:5" ht="14.25" customHeight="1">
      <c r="A12278" s="114" t="s">
        <v>666</v>
      </c>
      <c r="B12278" s="114" t="s">
        <v>658</v>
      </c>
      <c r="C12278" s="114" t="s">
        <v>1379</v>
      </c>
      <c r="D12278" s="114" t="s">
        <v>883</v>
      </c>
      <c r="E12278" s="21" t="str">
        <f t="shared" si="48"/>
        <v>VTIME.LPV.LPVINSUDB.POLICY</v>
      </c>
    </row>
    <row r="12279" spans="1:5" ht="14.25" customHeight="1">
      <c r="A12279" s="114" t="s">
        <v>666</v>
      </c>
      <c r="B12279" s="114" t="s">
        <v>658</v>
      </c>
      <c r="C12279" s="114" t="s">
        <v>1379</v>
      </c>
      <c r="D12279" s="114" t="s">
        <v>883</v>
      </c>
      <c r="E12279" s="21" t="str">
        <f t="shared" si="48"/>
        <v>VTIME.LPV.LPVINSUDB.POLICY</v>
      </c>
    </row>
    <row r="12280" spans="1:5" ht="14.25" customHeight="1">
      <c r="A12280" s="114" t="s">
        <v>666</v>
      </c>
      <c r="B12280" s="114" t="s">
        <v>658</v>
      </c>
      <c r="C12280" s="114" t="s">
        <v>1379</v>
      </c>
      <c r="D12280" s="114" t="s">
        <v>883</v>
      </c>
      <c r="E12280" s="21" t="str">
        <f t="shared" si="48"/>
        <v>VTIME.LPV.LPVINSUDB.POLICY</v>
      </c>
    </row>
    <row r="12281" spans="1:5" ht="14.25" customHeight="1">
      <c r="A12281" s="114" t="s">
        <v>666</v>
      </c>
      <c r="B12281" s="114" t="s">
        <v>658</v>
      </c>
      <c r="C12281" s="114" t="s">
        <v>1379</v>
      </c>
      <c r="D12281" s="114" t="s">
        <v>883</v>
      </c>
      <c r="E12281" s="21" t="str">
        <f t="shared" si="48"/>
        <v>VTIME.LPV.LPVINSUDB.POLICY</v>
      </c>
    </row>
    <row r="12282" spans="1:5" ht="14.25" customHeight="1">
      <c r="A12282" s="114" t="s">
        <v>666</v>
      </c>
      <c r="B12282" s="114" t="s">
        <v>658</v>
      </c>
      <c r="C12282" s="114" t="s">
        <v>1379</v>
      </c>
      <c r="D12282" s="114" t="s">
        <v>883</v>
      </c>
      <c r="E12282" s="21" t="str">
        <f t="shared" si="48"/>
        <v>VTIME.LPV.LPVINSUDB.POLICY</v>
      </c>
    </row>
    <row r="12283" spans="1:5" ht="14.25" customHeight="1">
      <c r="A12283" s="114" t="s">
        <v>666</v>
      </c>
      <c r="B12283" s="114" t="s">
        <v>658</v>
      </c>
      <c r="C12283" s="114" t="s">
        <v>1379</v>
      </c>
      <c r="D12283" s="114" t="s">
        <v>883</v>
      </c>
      <c r="E12283" s="21" t="str">
        <f t="shared" si="48"/>
        <v>VTIME.LPV.LPVINSUDB.POLICY</v>
      </c>
    </row>
    <row r="12284" spans="1:5" ht="14.25" customHeight="1">
      <c r="A12284" s="114" t="s">
        <v>666</v>
      </c>
      <c r="B12284" s="114" t="s">
        <v>658</v>
      </c>
      <c r="C12284" s="114" t="s">
        <v>1379</v>
      </c>
      <c r="D12284" s="114" t="s">
        <v>883</v>
      </c>
      <c r="E12284" s="21" t="str">
        <f t="shared" si="48"/>
        <v>VTIME.LPV.LPVINSUDB.POLICY</v>
      </c>
    </row>
    <row r="12285" spans="1:5" ht="14.25" customHeight="1">
      <c r="A12285" s="114" t="s">
        <v>666</v>
      </c>
      <c r="B12285" s="114" t="s">
        <v>658</v>
      </c>
      <c r="C12285" s="114" t="s">
        <v>1379</v>
      </c>
      <c r="D12285" s="114" t="s">
        <v>883</v>
      </c>
      <c r="E12285" s="21" t="str">
        <f t="shared" si="48"/>
        <v>VTIME.LPV.LPVINSUDB.POLICY</v>
      </c>
    </row>
    <row r="12286" spans="1:5" ht="14.25" customHeight="1">
      <c r="A12286" s="114" t="s">
        <v>666</v>
      </c>
      <c r="B12286" s="114" t="s">
        <v>658</v>
      </c>
      <c r="C12286" s="114" t="s">
        <v>1379</v>
      </c>
      <c r="D12286" s="114" t="s">
        <v>883</v>
      </c>
      <c r="E12286" s="21" t="str">
        <f t="shared" si="48"/>
        <v>VTIME.LPV.LPVINSUDB.POLICY</v>
      </c>
    </row>
    <row r="12287" spans="1:5" ht="14.25" customHeight="1">
      <c r="A12287" s="114" t="s">
        <v>666</v>
      </c>
      <c r="B12287" s="114" t="s">
        <v>658</v>
      </c>
      <c r="C12287" s="114" t="s">
        <v>1379</v>
      </c>
      <c r="D12287" s="114" t="s">
        <v>883</v>
      </c>
      <c r="E12287" s="21" t="str">
        <f t="shared" si="48"/>
        <v>VTIME.LPV.LPVINSUDB.POLICY</v>
      </c>
    </row>
    <row r="12288" spans="1:5" ht="14.25" customHeight="1">
      <c r="A12288" s="114" t="s">
        <v>666</v>
      </c>
      <c r="B12288" s="114" t="s">
        <v>658</v>
      </c>
      <c r="C12288" s="114" t="s">
        <v>1379</v>
      </c>
      <c r="D12288" s="114" t="s">
        <v>883</v>
      </c>
      <c r="E12288" s="21" t="str">
        <f t="shared" si="48"/>
        <v>VTIME.LPV.LPVINSUDB.POLICY</v>
      </c>
    </row>
    <row r="12289" spans="1:5" ht="14.25" customHeight="1">
      <c r="A12289" s="114" t="s">
        <v>666</v>
      </c>
      <c r="B12289" s="114" t="s">
        <v>658</v>
      </c>
      <c r="C12289" s="114" t="s">
        <v>1379</v>
      </c>
      <c r="D12289" s="114" t="s">
        <v>883</v>
      </c>
      <c r="E12289" s="21" t="str">
        <f t="shared" si="48"/>
        <v>VTIME.LPV.LPVINSUDB.POLICY</v>
      </c>
    </row>
    <row r="12290" spans="1:5" ht="14.25" customHeight="1">
      <c r="A12290" s="114" t="s">
        <v>666</v>
      </c>
      <c r="B12290" s="114" t="s">
        <v>658</v>
      </c>
      <c r="C12290" s="114" t="s">
        <v>1379</v>
      </c>
      <c r="D12290" s="114" t="s">
        <v>883</v>
      </c>
      <c r="E12290" s="21" t="str">
        <f t="shared" si="48"/>
        <v>VTIME.LPV.LPVINSUDB.POLICY</v>
      </c>
    </row>
    <row r="12291" spans="1:5" ht="14.25" customHeight="1">
      <c r="A12291" s="114" t="s">
        <v>666</v>
      </c>
      <c r="B12291" s="114" t="s">
        <v>658</v>
      </c>
      <c r="C12291" s="114" t="s">
        <v>1379</v>
      </c>
      <c r="D12291" s="114" t="s">
        <v>883</v>
      </c>
      <c r="E12291" s="21" t="str">
        <f t="shared" si="48"/>
        <v>VTIME.LPV.LPVINSUDB.POLICY</v>
      </c>
    </row>
    <row r="12292" spans="1:5" ht="14.25" customHeight="1">
      <c r="A12292" s="114" t="s">
        <v>666</v>
      </c>
      <c r="B12292" s="114" t="s">
        <v>658</v>
      </c>
      <c r="C12292" s="114" t="s">
        <v>1379</v>
      </c>
      <c r="D12292" s="114" t="s">
        <v>883</v>
      </c>
      <c r="E12292" s="21" t="str">
        <f t="shared" si="48"/>
        <v>VTIME.LPV.LPVINSUDB.POLICY</v>
      </c>
    </row>
    <row r="12293" spans="1:5" ht="14.25" customHeight="1">
      <c r="A12293" s="114" t="s">
        <v>666</v>
      </c>
      <c r="B12293" s="114" t="s">
        <v>658</v>
      </c>
      <c r="C12293" s="114" t="s">
        <v>1379</v>
      </c>
      <c r="D12293" s="114" t="s">
        <v>883</v>
      </c>
      <c r="E12293" s="21" t="str">
        <f t="shared" si="48"/>
        <v>VTIME.LPV.LPVINSUDB.POLICY</v>
      </c>
    </row>
    <row r="12294" spans="1:5" ht="14.25" customHeight="1">
      <c r="A12294" s="114" t="s">
        <v>666</v>
      </c>
      <c r="B12294" s="114" t="s">
        <v>658</v>
      </c>
      <c r="C12294" s="114" t="s">
        <v>1379</v>
      </c>
      <c r="D12294" s="114" t="s">
        <v>883</v>
      </c>
      <c r="E12294" s="21" t="str">
        <f t="shared" si="48"/>
        <v>VTIME.LPV.LPVINSUDB.POLICY</v>
      </c>
    </row>
    <row r="12295" spans="1:5" ht="14.25" customHeight="1">
      <c r="A12295" s="114" t="s">
        <v>666</v>
      </c>
      <c r="B12295" s="114" t="s">
        <v>658</v>
      </c>
      <c r="C12295" s="114" t="s">
        <v>1379</v>
      </c>
      <c r="D12295" s="114" t="s">
        <v>883</v>
      </c>
      <c r="E12295" s="21" t="str">
        <f t="shared" si="48"/>
        <v>VTIME.LPV.LPVINSUDB.POLICY</v>
      </c>
    </row>
    <row r="12296" spans="1:5" ht="14.25" customHeight="1">
      <c r="A12296" s="114" t="s">
        <v>666</v>
      </c>
      <c r="B12296" s="114" t="s">
        <v>658</v>
      </c>
      <c r="C12296" s="114" t="s">
        <v>1379</v>
      </c>
      <c r="D12296" s="114" t="s">
        <v>883</v>
      </c>
      <c r="E12296" s="21" t="str">
        <f t="shared" si="48"/>
        <v>VTIME.LPV.LPVINSUDB.POLICY</v>
      </c>
    </row>
    <row r="12297" spans="1:5" ht="14.25" customHeight="1">
      <c r="A12297" s="114" t="s">
        <v>666</v>
      </c>
      <c r="B12297" s="114" t="s">
        <v>658</v>
      </c>
      <c r="C12297" s="114" t="s">
        <v>1379</v>
      </c>
      <c r="D12297" s="114" t="s">
        <v>883</v>
      </c>
      <c r="E12297" s="21" t="str">
        <f t="shared" si="48"/>
        <v>VTIME.LPV.LPVINSUDB.POLICY</v>
      </c>
    </row>
    <row r="12298" spans="1:5" ht="14.25" customHeight="1">
      <c r="A12298" s="114" t="s">
        <v>666</v>
      </c>
      <c r="B12298" s="114" t="s">
        <v>658</v>
      </c>
      <c r="C12298" s="114" t="s">
        <v>1379</v>
      </c>
      <c r="D12298" s="114" t="s">
        <v>883</v>
      </c>
      <c r="E12298" s="21" t="str">
        <f t="shared" si="48"/>
        <v>VTIME.LPV.LPVINSUDB.POLICY</v>
      </c>
    </row>
    <row r="12299" spans="1:5" ht="14.25" customHeight="1">
      <c r="A12299" s="114" t="s">
        <v>666</v>
      </c>
      <c r="B12299" s="114" t="s">
        <v>658</v>
      </c>
      <c r="C12299" s="114" t="s">
        <v>1379</v>
      </c>
      <c r="D12299" s="114" t="s">
        <v>883</v>
      </c>
      <c r="E12299" s="21" t="str">
        <f t="shared" si="48"/>
        <v>VTIME.LPV.LPVINSUDB.POLICY</v>
      </c>
    </row>
    <row r="12300" spans="1:5" ht="14.25" customHeight="1">
      <c r="A12300" s="114" t="s">
        <v>666</v>
      </c>
      <c r="B12300" s="114" t="s">
        <v>658</v>
      </c>
      <c r="C12300" s="114" t="s">
        <v>1379</v>
      </c>
      <c r="D12300" s="114" t="s">
        <v>883</v>
      </c>
      <c r="E12300" s="21" t="str">
        <f t="shared" si="48"/>
        <v>VTIME.LPV.LPVINSUDB.POLICY</v>
      </c>
    </row>
    <row r="12301" spans="1:5" ht="14.25" customHeight="1">
      <c r="A12301" s="114" t="s">
        <v>666</v>
      </c>
      <c r="B12301" s="114" t="s">
        <v>658</v>
      </c>
      <c r="C12301" s="114" t="s">
        <v>1379</v>
      </c>
      <c r="D12301" s="114" t="s">
        <v>883</v>
      </c>
      <c r="E12301" s="21" t="str">
        <f t="shared" si="48"/>
        <v>VTIME.LPV.LPVINSUDB.POLICY</v>
      </c>
    </row>
    <row r="12302" spans="1:5" ht="14.25" customHeight="1">
      <c r="A12302" s="114" t="s">
        <v>666</v>
      </c>
      <c r="B12302" s="114" t="s">
        <v>658</v>
      </c>
      <c r="C12302" s="114" t="s">
        <v>1379</v>
      </c>
      <c r="D12302" s="114" t="s">
        <v>883</v>
      </c>
      <c r="E12302" s="21" t="str">
        <f t="shared" si="48"/>
        <v>VTIME.LPV.LPVINSUDB.POLICY</v>
      </c>
    </row>
    <row r="12303" spans="1:5" ht="14.25" customHeight="1">
      <c r="A12303" s="114" t="s">
        <v>666</v>
      </c>
      <c r="B12303" s="114" t="s">
        <v>658</v>
      </c>
      <c r="C12303" s="114" t="s">
        <v>1379</v>
      </c>
      <c r="D12303" s="114" t="s">
        <v>883</v>
      </c>
      <c r="E12303" s="21" t="str">
        <f t="shared" si="48"/>
        <v>VTIME.LPV.LPVINSUDB.POLICY</v>
      </c>
    </row>
    <row r="12304" spans="1:5" ht="14.25" customHeight="1">
      <c r="A12304" s="114" t="s">
        <v>666</v>
      </c>
      <c r="B12304" s="114" t="s">
        <v>658</v>
      </c>
      <c r="C12304" s="114" t="s">
        <v>1379</v>
      </c>
      <c r="D12304" s="114" t="s">
        <v>883</v>
      </c>
      <c r="E12304" s="21" t="str">
        <f t="shared" si="48"/>
        <v>VTIME.LPV.LPVINSUDB.POLICY</v>
      </c>
    </row>
    <row r="12305" spans="1:5" ht="14.25" customHeight="1">
      <c r="A12305" s="114" t="s">
        <v>666</v>
      </c>
      <c r="B12305" s="114" t="s">
        <v>658</v>
      </c>
      <c r="C12305" s="114" t="s">
        <v>1379</v>
      </c>
      <c r="D12305" s="114" t="s">
        <v>883</v>
      </c>
      <c r="E12305" s="21" t="str">
        <f t="shared" si="48"/>
        <v>VTIME.LPV.LPVINSUDB.POLICY</v>
      </c>
    </row>
    <row r="12306" spans="1:5" ht="14.25" customHeight="1">
      <c r="A12306" s="114" t="s">
        <v>666</v>
      </c>
      <c r="B12306" s="114" t="s">
        <v>658</v>
      </c>
      <c r="C12306" s="114" t="s">
        <v>1379</v>
      </c>
      <c r="D12306" s="114" t="s">
        <v>883</v>
      </c>
      <c r="E12306" s="21" t="str">
        <f t="shared" si="48"/>
        <v>VTIME.LPV.LPVINSUDB.POLICY</v>
      </c>
    </row>
    <row r="12307" spans="1:5" ht="14.25" customHeight="1">
      <c r="A12307" s="114" t="s">
        <v>666</v>
      </c>
      <c r="B12307" s="114" t="s">
        <v>658</v>
      </c>
      <c r="C12307" s="114" t="s">
        <v>1379</v>
      </c>
      <c r="D12307" s="114" t="s">
        <v>883</v>
      </c>
      <c r="E12307" s="21" t="str">
        <f t="shared" si="48"/>
        <v>VTIME.LPV.LPVINSUDB.POLICY</v>
      </c>
    </row>
    <row r="12308" spans="1:5" ht="14.25" customHeight="1">
      <c r="A12308" s="114" t="s">
        <v>666</v>
      </c>
      <c r="B12308" s="114" t="s">
        <v>658</v>
      </c>
      <c r="C12308" s="114" t="s">
        <v>1379</v>
      </c>
      <c r="D12308" s="114" t="s">
        <v>883</v>
      </c>
      <c r="E12308" s="21" t="str">
        <f t="shared" si="48"/>
        <v>VTIME.LPV.LPVINSUDB.POLICY</v>
      </c>
    </row>
    <row r="12309" spans="1:5" ht="14.25" customHeight="1">
      <c r="A12309" s="114" t="s">
        <v>666</v>
      </c>
      <c r="B12309" s="114" t="s">
        <v>658</v>
      </c>
      <c r="C12309" s="114" t="s">
        <v>1379</v>
      </c>
      <c r="D12309" s="114" t="s">
        <v>883</v>
      </c>
      <c r="E12309" s="21" t="str">
        <f t="shared" si="48"/>
        <v>VTIME.LPV.LPVINSUDB.POLICY</v>
      </c>
    </row>
    <row r="12310" spans="1:5" ht="14.25" customHeight="1">
      <c r="A12310" s="114" t="s">
        <v>666</v>
      </c>
      <c r="B12310" s="114" t="s">
        <v>658</v>
      </c>
      <c r="C12310" s="114" t="s">
        <v>1379</v>
      </c>
      <c r="D12310" s="114" t="s">
        <v>883</v>
      </c>
      <c r="E12310" s="21" t="str">
        <f t="shared" si="48"/>
        <v>VTIME.LPV.LPVINSUDB.POLICY</v>
      </c>
    </row>
    <row r="12311" spans="1:5" ht="14.25" customHeight="1">
      <c r="A12311" s="114" t="s">
        <v>666</v>
      </c>
      <c r="B12311" s="114" t="s">
        <v>658</v>
      </c>
      <c r="C12311" s="114" t="s">
        <v>1379</v>
      </c>
      <c r="D12311" s="114" t="s">
        <v>883</v>
      </c>
      <c r="E12311" s="21" t="str">
        <f t="shared" si="48"/>
        <v>VTIME.LPV.LPVINSUDB.POLICY</v>
      </c>
    </row>
    <row r="12312" spans="1:5" ht="14.25" customHeight="1">
      <c r="A12312" s="114" t="s">
        <v>666</v>
      </c>
      <c r="B12312" s="114" t="s">
        <v>658</v>
      </c>
      <c r="C12312" s="114" t="s">
        <v>1379</v>
      </c>
      <c r="D12312" s="114" t="s">
        <v>883</v>
      </c>
      <c r="E12312" s="21" t="str">
        <f t="shared" si="48"/>
        <v>VTIME.LPV.LPVINSUDB.POLICY</v>
      </c>
    </row>
    <row r="12313" spans="1:5" ht="14.25" customHeight="1">
      <c r="A12313" s="114" t="s">
        <v>666</v>
      </c>
      <c r="B12313" s="114" t="s">
        <v>658</v>
      </c>
      <c r="C12313" s="114" t="s">
        <v>1379</v>
      </c>
      <c r="D12313" s="114" t="s">
        <v>883</v>
      </c>
      <c r="E12313" s="21" t="str">
        <f t="shared" si="48"/>
        <v>VTIME.LPV.LPVINSUDB.POLICY</v>
      </c>
    </row>
    <row r="12314" spans="1:5" ht="14.25" customHeight="1">
      <c r="A12314" s="114" t="s">
        <v>666</v>
      </c>
      <c r="B12314" s="114" t="s">
        <v>658</v>
      </c>
      <c r="C12314" s="114" t="s">
        <v>1379</v>
      </c>
      <c r="D12314" s="114" t="s">
        <v>883</v>
      </c>
      <c r="E12314" s="21" t="str">
        <f t="shared" si="48"/>
        <v>VTIME.LPV.LPVINSUDB.POLICY</v>
      </c>
    </row>
    <row r="12315" spans="1:5" ht="14.25" customHeight="1">
      <c r="A12315" s="114" t="s">
        <v>666</v>
      </c>
      <c r="B12315" s="114" t="s">
        <v>658</v>
      </c>
      <c r="C12315" s="114" t="s">
        <v>1379</v>
      </c>
      <c r="D12315" s="114" t="s">
        <v>883</v>
      </c>
      <c r="E12315" s="21" t="str">
        <f t="shared" si="48"/>
        <v>VTIME.LPV.LPVINSUDB.POLICY</v>
      </c>
    </row>
    <row r="12316" spans="1:5" ht="14.25" customHeight="1">
      <c r="A12316" s="114" t="s">
        <v>666</v>
      </c>
      <c r="B12316" s="114" t="s">
        <v>658</v>
      </c>
      <c r="C12316" s="114" t="s">
        <v>1379</v>
      </c>
      <c r="D12316" s="114" t="s">
        <v>883</v>
      </c>
      <c r="E12316" s="21" t="str">
        <f t="shared" si="48"/>
        <v>VTIME.LPV.LPVINSUDB.POLICY</v>
      </c>
    </row>
    <row r="12317" spans="1:5" ht="14.25" customHeight="1">
      <c r="A12317" s="114" t="s">
        <v>666</v>
      </c>
      <c r="B12317" s="114" t="s">
        <v>658</v>
      </c>
      <c r="C12317" s="114" t="s">
        <v>1379</v>
      </c>
      <c r="D12317" s="114" t="s">
        <v>883</v>
      </c>
      <c r="E12317" s="21" t="str">
        <f t="shared" si="48"/>
        <v>VTIME.LPV.LPVINSUDB.POLICY</v>
      </c>
    </row>
    <row r="12318" spans="1:5" ht="14.25" customHeight="1">
      <c r="A12318" s="114" t="s">
        <v>666</v>
      </c>
      <c r="B12318" s="114" t="s">
        <v>658</v>
      </c>
      <c r="C12318" s="114" t="s">
        <v>1379</v>
      </c>
      <c r="D12318" s="114" t="s">
        <v>883</v>
      </c>
      <c r="E12318" s="21" t="str">
        <f t="shared" si="48"/>
        <v>VTIME.LPV.LPVINSUDB.POLICY</v>
      </c>
    </row>
    <row r="12319" spans="1:5" ht="14.25" customHeight="1">
      <c r="A12319" s="114" t="s">
        <v>666</v>
      </c>
      <c r="B12319" s="114" t="s">
        <v>658</v>
      </c>
      <c r="C12319" s="114" t="s">
        <v>1379</v>
      </c>
      <c r="D12319" s="114" t="s">
        <v>883</v>
      </c>
      <c r="E12319" s="21" t="str">
        <f t="shared" si="48"/>
        <v>VTIME.LPV.LPVINSUDB.POLICY</v>
      </c>
    </row>
    <row r="12320" spans="1:5" ht="14.25" customHeight="1">
      <c r="A12320" s="114" t="s">
        <v>666</v>
      </c>
      <c r="B12320" s="114" t="s">
        <v>658</v>
      </c>
      <c r="C12320" s="114" t="s">
        <v>1379</v>
      </c>
      <c r="D12320" s="114" t="s">
        <v>883</v>
      </c>
      <c r="E12320" s="21" t="str">
        <f t="shared" si="48"/>
        <v>VTIME.LPV.LPVINSUDB.POLICY</v>
      </c>
    </row>
    <row r="12321" spans="1:5" ht="14.25" customHeight="1">
      <c r="A12321" s="114" t="s">
        <v>666</v>
      </c>
      <c r="B12321" s="114" t="s">
        <v>658</v>
      </c>
      <c r="C12321" s="114" t="s">
        <v>1379</v>
      </c>
      <c r="D12321" s="114" t="s">
        <v>883</v>
      </c>
      <c r="E12321" s="21" t="str">
        <f t="shared" si="48"/>
        <v>VTIME.LPV.LPVINSUDB.POLICY</v>
      </c>
    </row>
    <row r="12322" spans="1:5" ht="14.25" customHeight="1">
      <c r="A12322" s="114" t="s">
        <v>666</v>
      </c>
      <c r="B12322" s="114" t="s">
        <v>658</v>
      </c>
      <c r="C12322" s="114" t="s">
        <v>1379</v>
      </c>
      <c r="D12322" s="114" t="s">
        <v>883</v>
      </c>
      <c r="E12322" s="21" t="str">
        <f t="shared" si="48"/>
        <v>VTIME.LPV.LPVINSUDB.POLICY</v>
      </c>
    </row>
    <row r="12323" spans="1:5" ht="14.25" customHeight="1">
      <c r="A12323" s="114" t="s">
        <v>666</v>
      </c>
      <c r="B12323" s="114" t="s">
        <v>658</v>
      </c>
      <c r="C12323" s="114" t="s">
        <v>1379</v>
      </c>
      <c r="D12323" s="114" t="s">
        <v>883</v>
      </c>
      <c r="E12323" s="21" t="str">
        <f t="shared" si="48"/>
        <v>VTIME.LPV.LPVINSUDB.POLICY</v>
      </c>
    </row>
    <row r="12324" spans="1:5" ht="14.25" customHeight="1">
      <c r="A12324" s="114" t="s">
        <v>666</v>
      </c>
      <c r="B12324" s="114" t="s">
        <v>658</v>
      </c>
      <c r="C12324" s="114" t="s">
        <v>1379</v>
      </c>
      <c r="D12324" s="114" t="s">
        <v>883</v>
      </c>
      <c r="E12324" s="21" t="str">
        <f t="shared" si="48"/>
        <v>VTIME.LPV.LPVINSUDB.POLICY</v>
      </c>
    </row>
    <row r="12325" spans="1:5" ht="14.25" customHeight="1">
      <c r="A12325" s="114" t="s">
        <v>666</v>
      </c>
      <c r="B12325" s="114" t="s">
        <v>658</v>
      </c>
      <c r="C12325" s="114" t="s">
        <v>1379</v>
      </c>
      <c r="D12325" s="114" t="s">
        <v>883</v>
      </c>
      <c r="E12325" s="21" t="str">
        <f t="shared" si="48"/>
        <v>VTIME.LPV.LPVINSUDB.POLICY</v>
      </c>
    </row>
    <row r="12326" spans="1:5" ht="14.25" customHeight="1">
      <c r="A12326" s="114" t="s">
        <v>666</v>
      </c>
      <c r="B12326" s="114" t="s">
        <v>658</v>
      </c>
      <c r="C12326" s="114" t="s">
        <v>1379</v>
      </c>
      <c r="D12326" s="114" t="s">
        <v>883</v>
      </c>
      <c r="E12326" s="21" t="str">
        <f t="shared" si="48"/>
        <v>VTIME.LPV.LPVINSUDB.POLICY</v>
      </c>
    </row>
    <row r="12327" spans="1:5" ht="14.25" customHeight="1">
      <c r="A12327" s="114" t="s">
        <v>666</v>
      </c>
      <c r="B12327" s="114" t="s">
        <v>658</v>
      </c>
      <c r="C12327" s="114" t="s">
        <v>1379</v>
      </c>
      <c r="D12327" s="114" t="s">
        <v>883</v>
      </c>
      <c r="E12327" s="21" t="str">
        <f t="shared" si="48"/>
        <v>VTIME.LPV.LPVINSUDB.POLICY</v>
      </c>
    </row>
    <row r="12328" spans="1:5" ht="14.25" customHeight="1">
      <c r="A12328" s="114" t="s">
        <v>666</v>
      </c>
      <c r="B12328" s="114" t="s">
        <v>658</v>
      </c>
      <c r="C12328" s="114" t="s">
        <v>1379</v>
      </c>
      <c r="D12328" s="114" t="s">
        <v>883</v>
      </c>
      <c r="E12328" s="21" t="str">
        <f t="shared" si="48"/>
        <v>VTIME.LPV.LPVINSUDB.POLICY</v>
      </c>
    </row>
    <row r="12329" spans="1:5" ht="14.25" customHeight="1">
      <c r="A12329" s="114" t="s">
        <v>666</v>
      </c>
      <c r="B12329" s="114" t="s">
        <v>658</v>
      </c>
      <c r="C12329" s="114" t="s">
        <v>1379</v>
      </c>
      <c r="D12329" s="114" t="s">
        <v>883</v>
      </c>
      <c r="E12329" s="21" t="str">
        <f t="shared" si="48"/>
        <v>VTIME.LPV.LPVINSUDB.POLICY</v>
      </c>
    </row>
    <row r="12330" spans="1:5" ht="14.25" customHeight="1">
      <c r="A12330" s="114" t="s">
        <v>666</v>
      </c>
      <c r="B12330" s="114" t="s">
        <v>658</v>
      </c>
      <c r="C12330" s="114" t="s">
        <v>1379</v>
      </c>
      <c r="D12330" s="114" t="s">
        <v>883</v>
      </c>
      <c r="E12330" s="21" t="str">
        <f t="shared" si="48"/>
        <v>VTIME.LPV.LPVINSUDB.POLICY</v>
      </c>
    </row>
    <row r="12331" spans="1:5" ht="14.25" customHeight="1">
      <c r="A12331" s="114" t="s">
        <v>666</v>
      </c>
      <c r="B12331" s="114" t="s">
        <v>658</v>
      </c>
      <c r="C12331" s="114" t="s">
        <v>1379</v>
      </c>
      <c r="D12331" s="114" t="s">
        <v>883</v>
      </c>
      <c r="E12331" s="21" t="str">
        <f t="shared" si="48"/>
        <v>VTIME.LPV.LPVINSUDB.POLICY</v>
      </c>
    </row>
    <row r="12332" spans="1:5" ht="14.25" customHeight="1">
      <c r="A12332" s="114" t="s">
        <v>666</v>
      </c>
      <c r="B12332" s="114" t="s">
        <v>658</v>
      </c>
      <c r="C12332" s="114" t="s">
        <v>1379</v>
      </c>
      <c r="D12332" s="114" t="s">
        <v>883</v>
      </c>
      <c r="E12332" s="21" t="str">
        <f t="shared" si="48"/>
        <v>VTIME.LPV.LPVINSUDB.POLICY</v>
      </c>
    </row>
    <row r="12333" spans="1:5" ht="14.25" customHeight="1">
      <c r="A12333" s="114" t="s">
        <v>666</v>
      </c>
      <c r="B12333" s="114" t="s">
        <v>658</v>
      </c>
      <c r="C12333" s="114" t="s">
        <v>1379</v>
      </c>
      <c r="D12333" s="114" t="s">
        <v>883</v>
      </c>
      <c r="E12333" s="21" t="str">
        <f t="shared" si="48"/>
        <v>VTIME.LPV.LPVINSUDB.POLICY</v>
      </c>
    </row>
    <row r="12334" spans="1:5" ht="14.25" customHeight="1">
      <c r="A12334" s="114" t="s">
        <v>666</v>
      </c>
      <c r="B12334" s="114" t="s">
        <v>658</v>
      </c>
      <c r="C12334" s="114" t="s">
        <v>1379</v>
      </c>
      <c r="D12334" s="114" t="s">
        <v>883</v>
      </c>
      <c r="E12334" s="21" t="str">
        <f t="shared" si="48"/>
        <v>VTIME.LPV.LPVINSUDB.POLICY</v>
      </c>
    </row>
    <row r="12335" spans="1:5" ht="14.25" customHeight="1">
      <c r="A12335" s="114" t="s">
        <v>666</v>
      </c>
      <c r="B12335" s="114" t="s">
        <v>658</v>
      </c>
      <c r="C12335" s="114" t="s">
        <v>1379</v>
      </c>
      <c r="D12335" s="114" t="s">
        <v>883</v>
      </c>
      <c r="E12335" s="21" t="str">
        <f t="shared" si="48"/>
        <v>VTIME.LPV.LPVINSUDB.POLICY</v>
      </c>
    </row>
    <row r="12336" spans="1:5" ht="14.25" customHeight="1">
      <c r="A12336" s="114" t="s">
        <v>666</v>
      </c>
      <c r="B12336" s="114" t="s">
        <v>658</v>
      </c>
      <c r="C12336" s="114" t="s">
        <v>1379</v>
      </c>
      <c r="D12336" s="114" t="s">
        <v>883</v>
      </c>
      <c r="E12336" s="21" t="str">
        <f t="shared" si="48"/>
        <v>VTIME.LPV.LPVINSUDB.POLICY</v>
      </c>
    </row>
    <row r="12337" spans="1:5" ht="14.25" customHeight="1">
      <c r="A12337" s="114" t="s">
        <v>666</v>
      </c>
      <c r="B12337" s="114" t="s">
        <v>658</v>
      </c>
      <c r="C12337" s="114" t="s">
        <v>1379</v>
      </c>
      <c r="D12337" s="114" t="s">
        <v>883</v>
      </c>
      <c r="E12337" s="21" t="str">
        <f t="shared" si="48"/>
        <v>VTIME.LPV.LPVINSUDB.POLICY</v>
      </c>
    </row>
    <row r="12338" spans="1:5" ht="14.25" customHeight="1">
      <c r="A12338" s="114" t="s">
        <v>666</v>
      </c>
      <c r="B12338" s="114" t="s">
        <v>658</v>
      </c>
      <c r="C12338" s="114" t="s">
        <v>1379</v>
      </c>
      <c r="D12338" s="114" t="s">
        <v>883</v>
      </c>
      <c r="E12338" s="21" t="str">
        <f t="shared" si="48"/>
        <v>VTIME.LPV.LPVINSUDB.POLICY</v>
      </c>
    </row>
    <row r="12339" spans="1:5" ht="14.25" customHeight="1">
      <c r="A12339" s="114" t="s">
        <v>666</v>
      </c>
      <c r="B12339" s="114" t="s">
        <v>658</v>
      </c>
      <c r="C12339" s="114" t="s">
        <v>1379</v>
      </c>
      <c r="D12339" s="114" t="s">
        <v>883</v>
      </c>
      <c r="E12339" s="21" t="str">
        <f t="shared" si="48"/>
        <v>VTIME.LPV.LPVINSUDB.POLICY</v>
      </c>
    </row>
    <row r="12340" spans="1:5" ht="14.25" customHeight="1">
      <c r="A12340" s="114" t="s">
        <v>666</v>
      </c>
      <c r="B12340" s="114" t="s">
        <v>658</v>
      </c>
      <c r="C12340" s="114" t="s">
        <v>1379</v>
      </c>
      <c r="D12340" s="114" t="s">
        <v>883</v>
      </c>
      <c r="E12340" s="21" t="str">
        <f t="shared" si="48"/>
        <v>VTIME.LPV.LPVINSUDB.POLICY</v>
      </c>
    </row>
    <row r="12341" spans="1:5" ht="14.25" customHeight="1">
      <c r="A12341" s="114" t="s">
        <v>666</v>
      </c>
      <c r="B12341" s="114" t="s">
        <v>658</v>
      </c>
      <c r="C12341" s="114" t="s">
        <v>1379</v>
      </c>
      <c r="D12341" s="114" t="s">
        <v>883</v>
      </c>
      <c r="E12341" s="21" t="str">
        <f t="shared" si="48"/>
        <v>VTIME.LPV.LPVINSUDB.POLICY</v>
      </c>
    </row>
    <row r="12342" spans="1:5" ht="14.25" customHeight="1">
      <c r="A12342" s="114" t="s">
        <v>666</v>
      </c>
      <c r="B12342" s="114" t="s">
        <v>658</v>
      </c>
      <c r="C12342" s="114" t="s">
        <v>1379</v>
      </c>
      <c r="D12342" s="114" t="s">
        <v>883</v>
      </c>
      <c r="E12342" s="21" t="str">
        <f t="shared" si="48"/>
        <v>VTIME.LPV.LPVINSUDB.POLICY</v>
      </c>
    </row>
    <row r="12343" spans="1:5" ht="14.25" customHeight="1">
      <c r="A12343" s="114" t="s">
        <v>666</v>
      </c>
      <c r="B12343" s="114" t="s">
        <v>658</v>
      </c>
      <c r="C12343" s="114" t="s">
        <v>1379</v>
      </c>
      <c r="D12343" s="114" t="s">
        <v>883</v>
      </c>
      <c r="E12343" s="21" t="str">
        <f t="shared" si="48"/>
        <v>VTIME.LPV.LPVINSUDB.POLICY</v>
      </c>
    </row>
    <row r="12344" spans="1:5" ht="14.25" customHeight="1">
      <c r="A12344" s="114" t="s">
        <v>666</v>
      </c>
      <c r="B12344" s="114" t="s">
        <v>658</v>
      </c>
      <c r="C12344" s="114" t="s">
        <v>1379</v>
      </c>
      <c r="D12344" s="114" t="s">
        <v>883</v>
      </c>
      <c r="E12344" s="21" t="str">
        <f t="shared" si="48"/>
        <v>VTIME.LPV.LPVINSUDB.POLICY</v>
      </c>
    </row>
    <row r="12345" spans="1:5" ht="14.25" customHeight="1">
      <c r="A12345" s="114" t="s">
        <v>666</v>
      </c>
      <c r="B12345" s="114" t="s">
        <v>658</v>
      </c>
      <c r="C12345" s="114" t="s">
        <v>1379</v>
      </c>
      <c r="D12345" s="114" t="s">
        <v>883</v>
      </c>
      <c r="E12345" s="21" t="str">
        <f t="shared" si="48"/>
        <v>VTIME.LPV.LPVINSUDB.POLICY</v>
      </c>
    </row>
    <row r="12346" spans="1:5" ht="14.25" customHeight="1">
      <c r="A12346" s="114" t="s">
        <v>666</v>
      </c>
      <c r="B12346" s="114" t="s">
        <v>658</v>
      </c>
      <c r="C12346" s="114" t="s">
        <v>1379</v>
      </c>
      <c r="D12346" s="114" t="s">
        <v>883</v>
      </c>
      <c r="E12346" s="21" t="str">
        <f t="shared" si="48"/>
        <v>VTIME.LPV.LPVINSUDB.POLICY</v>
      </c>
    </row>
    <row r="12347" spans="1:5" ht="14.25" customHeight="1">
      <c r="A12347" s="114" t="s">
        <v>666</v>
      </c>
      <c r="B12347" s="114" t="s">
        <v>658</v>
      </c>
      <c r="C12347" s="114" t="s">
        <v>1379</v>
      </c>
      <c r="D12347" s="114" t="s">
        <v>883</v>
      </c>
      <c r="E12347" s="21" t="str">
        <f t="shared" si="48"/>
        <v>VTIME.LPV.LPVINSUDB.POLICY</v>
      </c>
    </row>
    <row r="12348" spans="1:5" ht="14.25" customHeight="1">
      <c r="A12348" s="114" t="s">
        <v>666</v>
      </c>
      <c r="B12348" s="114" t="s">
        <v>658</v>
      </c>
      <c r="C12348" s="114" t="s">
        <v>1379</v>
      </c>
      <c r="D12348" s="114" t="s">
        <v>883</v>
      </c>
      <c r="E12348" s="21" t="str">
        <f t="shared" si="48"/>
        <v>VTIME.LPV.LPVINSUDB.POLICY</v>
      </c>
    </row>
    <row r="12349" spans="1:5" ht="14.25" customHeight="1">
      <c r="A12349" s="114" t="s">
        <v>666</v>
      </c>
      <c r="B12349" s="114" t="s">
        <v>658</v>
      </c>
      <c r="C12349" s="114" t="s">
        <v>1379</v>
      </c>
      <c r="D12349" s="114" t="s">
        <v>883</v>
      </c>
      <c r="E12349" s="21" t="str">
        <f t="shared" si="48"/>
        <v>VTIME.LPV.LPVINSUDB.POLICY</v>
      </c>
    </row>
    <row r="12350" spans="1:5" ht="14.25" customHeight="1">
      <c r="A12350" s="114" t="s">
        <v>666</v>
      </c>
      <c r="B12350" s="114" t="s">
        <v>658</v>
      </c>
      <c r="C12350" s="114" t="s">
        <v>1379</v>
      </c>
      <c r="D12350" s="114" t="s">
        <v>883</v>
      </c>
      <c r="E12350" s="21" t="str">
        <f t="shared" si="48"/>
        <v>VTIME.LPV.LPVINSUDB.POLICY</v>
      </c>
    </row>
    <row r="12351" spans="1:5" ht="14.25" customHeight="1">
      <c r="A12351" s="114" t="s">
        <v>666</v>
      </c>
      <c r="B12351" s="114" t="s">
        <v>658</v>
      </c>
      <c r="C12351" s="114" t="s">
        <v>1379</v>
      </c>
      <c r="D12351" s="114" t="s">
        <v>883</v>
      </c>
      <c r="E12351" s="21" t="str">
        <f t="shared" si="48"/>
        <v>VTIME.LPV.LPVINSUDB.POLICY</v>
      </c>
    </row>
    <row r="12352" spans="1:5" ht="14.25" customHeight="1">
      <c r="A12352" s="114" t="s">
        <v>666</v>
      </c>
      <c r="B12352" s="114" t="s">
        <v>658</v>
      </c>
      <c r="C12352" s="114" t="s">
        <v>1379</v>
      </c>
      <c r="D12352" s="114" t="s">
        <v>883</v>
      </c>
      <c r="E12352" s="21" t="str">
        <f t="shared" si="48"/>
        <v>VTIME.LPV.LPVINSUDB.POLICY</v>
      </c>
    </row>
    <row r="12353" spans="1:5" ht="14.25" customHeight="1">
      <c r="A12353" s="114" t="s">
        <v>666</v>
      </c>
      <c r="B12353" s="114" t="s">
        <v>658</v>
      </c>
      <c r="C12353" s="114" t="s">
        <v>1379</v>
      </c>
      <c r="D12353" s="114" t="s">
        <v>883</v>
      </c>
      <c r="E12353" s="21" t="str">
        <f t="shared" si="48"/>
        <v>VTIME.LPV.LPVINSUDB.POLICY</v>
      </c>
    </row>
    <row r="12354" spans="1:5" ht="14.25" customHeight="1">
      <c r="A12354" s="114" t="s">
        <v>666</v>
      </c>
      <c r="B12354" s="114" t="s">
        <v>658</v>
      </c>
      <c r="C12354" s="114" t="s">
        <v>1379</v>
      </c>
      <c r="D12354" s="114" t="s">
        <v>883</v>
      </c>
      <c r="E12354" s="21" t="str">
        <f t="shared" si="48"/>
        <v>VTIME.LPV.LPVINSUDB.POLICY</v>
      </c>
    </row>
    <row r="12355" spans="1:5" ht="14.25" customHeight="1">
      <c r="A12355" s="114" t="s">
        <v>666</v>
      </c>
      <c r="B12355" s="114" t="s">
        <v>658</v>
      </c>
      <c r="C12355" s="114" t="s">
        <v>1379</v>
      </c>
      <c r="D12355" s="114" t="s">
        <v>883</v>
      </c>
      <c r="E12355" s="21" t="str">
        <f t="shared" si="48"/>
        <v>VTIME.LPV.LPVINSUDB.POLICY</v>
      </c>
    </row>
    <row r="12356" spans="1:5" ht="14.25" customHeight="1">
      <c r="A12356" s="114" t="s">
        <v>666</v>
      </c>
      <c r="B12356" s="114" t="s">
        <v>658</v>
      </c>
      <c r="C12356" s="114" t="s">
        <v>1379</v>
      </c>
      <c r="D12356" s="114" t="s">
        <v>883</v>
      </c>
      <c r="E12356" s="21" t="str">
        <f t="shared" si="48"/>
        <v>VTIME.LPV.LPVINSUDB.POLICY</v>
      </c>
    </row>
    <row r="12357" spans="1:5" ht="14.25" customHeight="1">
      <c r="A12357" s="114" t="s">
        <v>666</v>
      </c>
      <c r="B12357" s="114" t="s">
        <v>658</v>
      </c>
      <c r="C12357" s="114" t="s">
        <v>1379</v>
      </c>
      <c r="D12357" s="114" t="s">
        <v>883</v>
      </c>
      <c r="E12357" s="21" t="str">
        <f t="shared" si="48"/>
        <v>VTIME.LPV.LPVINSUDB.POLICY</v>
      </c>
    </row>
    <row r="12358" spans="1:5" ht="14.25" customHeight="1">
      <c r="A12358" s="114" t="s">
        <v>666</v>
      </c>
      <c r="B12358" s="114" t="s">
        <v>658</v>
      </c>
      <c r="C12358" s="114" t="s">
        <v>1379</v>
      </c>
      <c r="D12358" s="114" t="s">
        <v>883</v>
      </c>
      <c r="E12358" s="21" t="str">
        <f t="shared" si="48"/>
        <v>VTIME.LPV.LPVINSUDB.POLICY</v>
      </c>
    </row>
    <row r="12359" spans="1:5" ht="14.25" customHeight="1">
      <c r="A12359" s="114" t="s">
        <v>666</v>
      </c>
      <c r="B12359" s="114" t="s">
        <v>658</v>
      </c>
      <c r="C12359" s="114" t="s">
        <v>1379</v>
      </c>
      <c r="D12359" s="114" t="s">
        <v>883</v>
      </c>
      <c r="E12359" s="21" t="str">
        <f t="shared" si="48"/>
        <v>VTIME.LPV.LPVINSUDB.POLICY</v>
      </c>
    </row>
    <row r="12360" spans="1:5" ht="14.25" customHeight="1">
      <c r="A12360" s="114" t="s">
        <v>666</v>
      </c>
      <c r="B12360" s="114" t="s">
        <v>658</v>
      </c>
      <c r="C12360" s="114" t="s">
        <v>1379</v>
      </c>
      <c r="D12360" s="114" t="s">
        <v>883</v>
      </c>
      <c r="E12360" s="21" t="str">
        <f t="shared" si="48"/>
        <v>VTIME.LPV.LPVINSUDB.POLICY</v>
      </c>
    </row>
    <row r="12361" spans="1:5" ht="14.25" customHeight="1">
      <c r="A12361" s="114" t="s">
        <v>666</v>
      </c>
      <c r="B12361" s="114" t="s">
        <v>658</v>
      </c>
      <c r="C12361" s="114" t="s">
        <v>1379</v>
      </c>
      <c r="D12361" s="114" t="s">
        <v>883</v>
      </c>
      <c r="E12361" s="21" t="str">
        <f t="shared" si="48"/>
        <v>VTIME.LPV.LPVINSUDB.POLICY</v>
      </c>
    </row>
    <row r="12362" spans="1:5" ht="14.25" customHeight="1">
      <c r="A12362" s="114" t="s">
        <v>666</v>
      </c>
      <c r="B12362" s="114" t="s">
        <v>658</v>
      </c>
      <c r="C12362" s="114" t="s">
        <v>1379</v>
      </c>
      <c r="D12362" s="114" t="s">
        <v>883</v>
      </c>
      <c r="E12362" s="21" t="str">
        <f t="shared" si="48"/>
        <v>VTIME.LPV.LPVINSUDB.POLICY</v>
      </c>
    </row>
    <row r="12363" spans="1:5" ht="14.25" customHeight="1">
      <c r="A12363" s="114" t="s">
        <v>666</v>
      </c>
      <c r="B12363" s="114" t="s">
        <v>658</v>
      </c>
      <c r="C12363" s="114" t="s">
        <v>1379</v>
      </c>
      <c r="D12363" s="114" t="s">
        <v>883</v>
      </c>
      <c r="E12363" s="21" t="str">
        <f t="shared" si="48"/>
        <v>VTIME.LPV.LPVINSUDB.POLICY</v>
      </c>
    </row>
    <row r="12364" spans="1:5" ht="14.25" customHeight="1">
      <c r="A12364" s="114" t="s">
        <v>666</v>
      </c>
      <c r="B12364" s="114" t="s">
        <v>658</v>
      </c>
      <c r="C12364" s="114" t="s">
        <v>1379</v>
      </c>
      <c r="D12364" s="114" t="s">
        <v>883</v>
      </c>
      <c r="E12364" s="21" t="str">
        <f t="shared" si="48"/>
        <v>VTIME.LPV.LPVINSUDB.POLICY</v>
      </c>
    </row>
    <row r="12365" spans="1:5" ht="14.25" customHeight="1">
      <c r="A12365" s="114" t="s">
        <v>666</v>
      </c>
      <c r="B12365" s="114" t="s">
        <v>658</v>
      </c>
      <c r="C12365" s="114" t="s">
        <v>1379</v>
      </c>
      <c r="D12365" s="114" t="s">
        <v>883</v>
      </c>
      <c r="E12365" s="21" t="str">
        <f t="shared" si="48"/>
        <v>VTIME.LPV.LPVINSUDB.POLICY</v>
      </c>
    </row>
    <row r="12366" spans="1:5" ht="14.25" customHeight="1">
      <c r="A12366" s="114" t="s">
        <v>666</v>
      </c>
      <c r="B12366" s="114" t="s">
        <v>658</v>
      </c>
      <c r="C12366" s="114" t="s">
        <v>1379</v>
      </c>
      <c r="D12366" s="114" t="s">
        <v>1119</v>
      </c>
      <c r="E12366" s="21" t="str">
        <f t="shared" si="48"/>
        <v>VTIME.LPV.LPVINSUDB.POLICY_CHANNEL</v>
      </c>
    </row>
    <row r="12367" spans="1:5" ht="14.25" customHeight="1">
      <c r="A12367" s="114" t="s">
        <v>666</v>
      </c>
      <c r="B12367" s="114" t="s">
        <v>658</v>
      </c>
      <c r="C12367" s="114" t="s">
        <v>1379</v>
      </c>
      <c r="D12367" s="114" t="s">
        <v>1119</v>
      </c>
      <c r="E12367" s="21" t="str">
        <f t="shared" si="48"/>
        <v>VTIME.LPV.LPVINSUDB.POLICY_CHANNEL</v>
      </c>
    </row>
    <row r="12368" spans="1:5" ht="14.25" customHeight="1">
      <c r="A12368" s="114" t="s">
        <v>666</v>
      </c>
      <c r="B12368" s="114" t="s">
        <v>658</v>
      </c>
      <c r="C12368" s="114" t="s">
        <v>1379</v>
      </c>
      <c r="D12368" s="114" t="s">
        <v>1119</v>
      </c>
      <c r="E12368" s="21" t="str">
        <f t="shared" si="48"/>
        <v>VTIME.LPV.LPVINSUDB.POLICY_CHANNEL</v>
      </c>
    </row>
    <row r="12369" spans="1:5" ht="14.25" customHeight="1">
      <c r="A12369" s="114" t="s">
        <v>666</v>
      </c>
      <c r="B12369" s="114" t="s">
        <v>658</v>
      </c>
      <c r="C12369" s="114" t="s">
        <v>1379</v>
      </c>
      <c r="D12369" s="114" t="s">
        <v>1119</v>
      </c>
      <c r="E12369" s="21" t="str">
        <f t="shared" si="48"/>
        <v>VTIME.LPV.LPVINSUDB.POLICY_CHANNEL</v>
      </c>
    </row>
    <row r="12370" spans="1:5" ht="14.25" customHeight="1">
      <c r="A12370" s="114" t="s">
        <v>666</v>
      </c>
      <c r="B12370" s="114" t="s">
        <v>658</v>
      </c>
      <c r="C12370" s="114" t="s">
        <v>1379</v>
      </c>
      <c r="D12370" s="114" t="s">
        <v>1119</v>
      </c>
      <c r="E12370" s="21" t="str">
        <f t="shared" si="48"/>
        <v>VTIME.LPV.LPVINSUDB.POLICY_CHANNEL</v>
      </c>
    </row>
    <row r="12371" spans="1:5" ht="14.25" customHeight="1">
      <c r="A12371" s="114" t="s">
        <v>666</v>
      </c>
      <c r="B12371" s="114" t="s">
        <v>658</v>
      </c>
      <c r="C12371" s="114" t="s">
        <v>1379</v>
      </c>
      <c r="D12371" s="114" t="s">
        <v>1119</v>
      </c>
      <c r="E12371" s="21" t="str">
        <f t="shared" si="48"/>
        <v>VTIME.LPV.LPVINSUDB.POLICY_CHANNEL</v>
      </c>
    </row>
    <row r="12372" spans="1:5" ht="14.25" customHeight="1">
      <c r="A12372" s="114" t="s">
        <v>666</v>
      </c>
      <c r="B12372" s="114" t="s">
        <v>658</v>
      </c>
      <c r="C12372" s="114" t="s">
        <v>1379</v>
      </c>
      <c r="D12372" s="114" t="s">
        <v>1119</v>
      </c>
      <c r="E12372" s="21" t="str">
        <f t="shared" si="48"/>
        <v>VTIME.LPV.LPVINSUDB.POLICY_CHANNEL</v>
      </c>
    </row>
    <row r="12373" spans="1:5" ht="14.25" customHeight="1">
      <c r="A12373" s="114" t="s">
        <v>666</v>
      </c>
      <c r="B12373" s="114" t="s">
        <v>658</v>
      </c>
      <c r="C12373" s="114" t="s">
        <v>1379</v>
      </c>
      <c r="D12373" s="114" t="s">
        <v>1119</v>
      </c>
      <c r="E12373" s="21" t="str">
        <f t="shared" si="48"/>
        <v>VTIME.LPV.LPVINSUDB.POLICY_CHANNEL</v>
      </c>
    </row>
    <row r="12374" spans="1:5" ht="14.25" customHeight="1">
      <c r="A12374" s="114" t="s">
        <v>666</v>
      </c>
      <c r="B12374" s="114" t="s">
        <v>658</v>
      </c>
      <c r="C12374" s="114" t="s">
        <v>1379</v>
      </c>
      <c r="D12374" s="114" t="s">
        <v>1119</v>
      </c>
      <c r="E12374" s="21" t="str">
        <f t="shared" si="48"/>
        <v>VTIME.LPV.LPVINSUDB.POLICY_CHANNEL</v>
      </c>
    </row>
    <row r="12375" spans="1:5" ht="14.25" customHeight="1">
      <c r="A12375" s="114" t="s">
        <v>666</v>
      </c>
      <c r="B12375" s="114" t="s">
        <v>658</v>
      </c>
      <c r="C12375" s="114" t="s">
        <v>1379</v>
      </c>
      <c r="D12375" s="114" t="s">
        <v>1119</v>
      </c>
      <c r="E12375" s="21" t="str">
        <f t="shared" si="48"/>
        <v>VTIME.LPV.LPVINSUDB.POLICY_CHANNEL</v>
      </c>
    </row>
    <row r="12376" spans="1:5" ht="14.25" customHeight="1">
      <c r="A12376" s="114" t="s">
        <v>666</v>
      </c>
      <c r="B12376" s="114" t="s">
        <v>658</v>
      </c>
      <c r="C12376" s="114" t="s">
        <v>1379</v>
      </c>
      <c r="D12376" s="114" t="s">
        <v>1119</v>
      </c>
      <c r="E12376" s="21" t="str">
        <f t="shared" si="48"/>
        <v>VTIME.LPV.LPVINSUDB.POLICY_CHANNEL</v>
      </c>
    </row>
    <row r="12377" spans="1:5" ht="14.25" customHeight="1">
      <c r="A12377" s="114" t="s">
        <v>666</v>
      </c>
      <c r="B12377" s="114" t="s">
        <v>658</v>
      </c>
      <c r="C12377" s="114" t="s">
        <v>1379</v>
      </c>
      <c r="D12377" s="114" t="s">
        <v>1120</v>
      </c>
      <c r="E12377" s="21" t="str">
        <f t="shared" si="48"/>
        <v>VTIME.LPV.LPVINSUDB.POLICY_HIS</v>
      </c>
    </row>
    <row r="12378" spans="1:5" ht="14.25" customHeight="1">
      <c r="A12378" s="114" t="s">
        <v>666</v>
      </c>
      <c r="B12378" s="114" t="s">
        <v>658</v>
      </c>
      <c r="C12378" s="114" t="s">
        <v>1379</v>
      </c>
      <c r="D12378" s="114" t="s">
        <v>1120</v>
      </c>
      <c r="E12378" s="21" t="str">
        <f t="shared" si="48"/>
        <v>VTIME.LPV.LPVINSUDB.POLICY_HIS</v>
      </c>
    </row>
    <row r="12379" spans="1:5" ht="14.25" customHeight="1">
      <c r="A12379" s="114" t="s">
        <v>666</v>
      </c>
      <c r="B12379" s="114" t="s">
        <v>658</v>
      </c>
      <c r="C12379" s="114" t="s">
        <v>1379</v>
      </c>
      <c r="D12379" s="114" t="s">
        <v>1120</v>
      </c>
      <c r="E12379" s="21" t="str">
        <f t="shared" si="48"/>
        <v>VTIME.LPV.LPVINSUDB.POLICY_HIS</v>
      </c>
    </row>
    <row r="12380" spans="1:5" ht="14.25" customHeight="1">
      <c r="A12380" s="114" t="s">
        <v>666</v>
      </c>
      <c r="B12380" s="114" t="s">
        <v>658</v>
      </c>
      <c r="C12380" s="114" t="s">
        <v>1379</v>
      </c>
      <c r="D12380" s="114" t="s">
        <v>1120</v>
      </c>
      <c r="E12380" s="21" t="str">
        <f t="shared" si="48"/>
        <v>VTIME.LPV.LPVINSUDB.POLICY_HIS</v>
      </c>
    </row>
    <row r="12381" spans="1:5" ht="14.25" customHeight="1">
      <c r="A12381" s="114" t="s">
        <v>666</v>
      </c>
      <c r="B12381" s="114" t="s">
        <v>658</v>
      </c>
      <c r="C12381" s="114" t="s">
        <v>1379</v>
      </c>
      <c r="D12381" s="114" t="s">
        <v>1120</v>
      </c>
      <c r="E12381" s="21" t="str">
        <f t="shared" si="48"/>
        <v>VTIME.LPV.LPVINSUDB.POLICY_HIS</v>
      </c>
    </row>
    <row r="12382" spans="1:5" ht="14.25" customHeight="1">
      <c r="A12382" s="114" t="s">
        <v>666</v>
      </c>
      <c r="B12382" s="114" t="s">
        <v>658</v>
      </c>
      <c r="C12382" s="114" t="s">
        <v>1379</v>
      </c>
      <c r="D12382" s="114" t="s">
        <v>1120</v>
      </c>
      <c r="E12382" s="21" t="str">
        <f t="shared" si="48"/>
        <v>VTIME.LPV.LPVINSUDB.POLICY_HIS</v>
      </c>
    </row>
    <row r="12383" spans="1:5" ht="14.25" customHeight="1">
      <c r="A12383" s="114" t="s">
        <v>666</v>
      </c>
      <c r="B12383" s="114" t="s">
        <v>658</v>
      </c>
      <c r="C12383" s="114" t="s">
        <v>1379</v>
      </c>
      <c r="D12383" s="114" t="s">
        <v>1120</v>
      </c>
      <c r="E12383" s="21" t="str">
        <f t="shared" si="48"/>
        <v>VTIME.LPV.LPVINSUDB.POLICY_HIS</v>
      </c>
    </row>
    <row r="12384" spans="1:5" ht="14.25" customHeight="1">
      <c r="A12384" s="114" t="s">
        <v>666</v>
      </c>
      <c r="B12384" s="114" t="s">
        <v>658</v>
      </c>
      <c r="C12384" s="114" t="s">
        <v>1379</v>
      </c>
      <c r="D12384" s="114" t="s">
        <v>1120</v>
      </c>
      <c r="E12384" s="21" t="str">
        <f t="shared" si="48"/>
        <v>VTIME.LPV.LPVINSUDB.POLICY_HIS</v>
      </c>
    </row>
    <row r="12385" spans="1:5" ht="14.25" customHeight="1">
      <c r="A12385" s="114" t="s">
        <v>666</v>
      </c>
      <c r="B12385" s="114" t="s">
        <v>658</v>
      </c>
      <c r="C12385" s="114" t="s">
        <v>1379</v>
      </c>
      <c r="D12385" s="114" t="s">
        <v>1120</v>
      </c>
      <c r="E12385" s="21" t="str">
        <f t="shared" si="48"/>
        <v>VTIME.LPV.LPVINSUDB.POLICY_HIS</v>
      </c>
    </row>
    <row r="12386" spans="1:5" ht="14.25" customHeight="1">
      <c r="A12386" s="114" t="s">
        <v>666</v>
      </c>
      <c r="B12386" s="114" t="s">
        <v>658</v>
      </c>
      <c r="C12386" s="114" t="s">
        <v>1379</v>
      </c>
      <c r="D12386" s="114" t="s">
        <v>1120</v>
      </c>
      <c r="E12386" s="21" t="str">
        <f t="shared" si="48"/>
        <v>VTIME.LPV.LPVINSUDB.POLICY_HIS</v>
      </c>
    </row>
    <row r="12387" spans="1:5" ht="14.25" customHeight="1">
      <c r="A12387" s="114" t="s">
        <v>666</v>
      </c>
      <c r="B12387" s="114" t="s">
        <v>658</v>
      </c>
      <c r="C12387" s="114" t="s">
        <v>1379</v>
      </c>
      <c r="D12387" s="114" t="s">
        <v>1120</v>
      </c>
      <c r="E12387" s="21" t="str">
        <f t="shared" si="48"/>
        <v>VTIME.LPV.LPVINSUDB.POLICY_HIS</v>
      </c>
    </row>
    <row r="12388" spans="1:5" ht="14.25" customHeight="1">
      <c r="A12388" s="114" t="s">
        <v>666</v>
      </c>
      <c r="B12388" s="114" t="s">
        <v>658</v>
      </c>
      <c r="C12388" s="114" t="s">
        <v>1379</v>
      </c>
      <c r="D12388" s="114" t="s">
        <v>1120</v>
      </c>
      <c r="E12388" s="21" t="str">
        <f t="shared" si="48"/>
        <v>VTIME.LPV.LPVINSUDB.POLICY_HIS</v>
      </c>
    </row>
    <row r="12389" spans="1:5" ht="14.25" customHeight="1">
      <c r="A12389" s="114" t="s">
        <v>666</v>
      </c>
      <c r="B12389" s="114" t="s">
        <v>658</v>
      </c>
      <c r="C12389" s="114" t="s">
        <v>1379</v>
      </c>
      <c r="D12389" s="114" t="s">
        <v>1120</v>
      </c>
      <c r="E12389" s="21" t="str">
        <f t="shared" si="48"/>
        <v>VTIME.LPV.LPVINSUDB.POLICY_HIS</v>
      </c>
    </row>
    <row r="12390" spans="1:5" ht="14.25" customHeight="1">
      <c r="A12390" s="114" t="s">
        <v>666</v>
      </c>
      <c r="B12390" s="114" t="s">
        <v>658</v>
      </c>
      <c r="C12390" s="114" t="s">
        <v>1379</v>
      </c>
      <c r="D12390" s="114" t="s">
        <v>1120</v>
      </c>
      <c r="E12390" s="21" t="str">
        <f t="shared" si="48"/>
        <v>VTIME.LPV.LPVINSUDB.POLICY_HIS</v>
      </c>
    </row>
    <row r="12391" spans="1:5" ht="14.25" customHeight="1">
      <c r="A12391" s="114" t="s">
        <v>666</v>
      </c>
      <c r="B12391" s="114" t="s">
        <v>658</v>
      </c>
      <c r="C12391" s="114" t="s">
        <v>1379</v>
      </c>
      <c r="D12391" s="114" t="s">
        <v>1120</v>
      </c>
      <c r="E12391" s="21" t="str">
        <f t="shared" si="48"/>
        <v>VTIME.LPV.LPVINSUDB.POLICY_HIS</v>
      </c>
    </row>
    <row r="12392" spans="1:5" ht="14.25" customHeight="1">
      <c r="A12392" s="114" t="s">
        <v>666</v>
      </c>
      <c r="B12392" s="114" t="s">
        <v>658</v>
      </c>
      <c r="C12392" s="114" t="s">
        <v>1379</v>
      </c>
      <c r="D12392" s="114" t="s">
        <v>1120</v>
      </c>
      <c r="E12392" s="21" t="str">
        <f t="shared" si="48"/>
        <v>VTIME.LPV.LPVINSUDB.POLICY_HIS</v>
      </c>
    </row>
    <row r="12393" spans="1:5" ht="14.25" customHeight="1">
      <c r="A12393" s="114" t="s">
        <v>666</v>
      </c>
      <c r="B12393" s="114" t="s">
        <v>658</v>
      </c>
      <c r="C12393" s="114" t="s">
        <v>1379</v>
      </c>
      <c r="D12393" s="114" t="s">
        <v>1120</v>
      </c>
      <c r="E12393" s="21" t="str">
        <f t="shared" si="48"/>
        <v>VTIME.LPV.LPVINSUDB.POLICY_HIS</v>
      </c>
    </row>
    <row r="12394" spans="1:5" ht="14.25" customHeight="1">
      <c r="A12394" s="114" t="s">
        <v>666</v>
      </c>
      <c r="B12394" s="114" t="s">
        <v>658</v>
      </c>
      <c r="C12394" s="114" t="s">
        <v>1379</v>
      </c>
      <c r="D12394" s="114" t="s">
        <v>1120</v>
      </c>
      <c r="E12394" s="21" t="str">
        <f t="shared" si="48"/>
        <v>VTIME.LPV.LPVINSUDB.POLICY_HIS</v>
      </c>
    </row>
    <row r="12395" spans="1:5" ht="14.25" customHeight="1">
      <c r="A12395" s="114" t="s">
        <v>666</v>
      </c>
      <c r="B12395" s="114" t="s">
        <v>658</v>
      </c>
      <c r="C12395" s="114" t="s">
        <v>1379</v>
      </c>
      <c r="D12395" s="114" t="s">
        <v>1120</v>
      </c>
      <c r="E12395" s="21" t="str">
        <f t="shared" si="48"/>
        <v>VTIME.LPV.LPVINSUDB.POLICY_HIS</v>
      </c>
    </row>
    <row r="12396" spans="1:5" ht="14.25" customHeight="1">
      <c r="A12396" s="114" t="s">
        <v>666</v>
      </c>
      <c r="B12396" s="114" t="s">
        <v>658</v>
      </c>
      <c r="C12396" s="114" t="s">
        <v>1379</v>
      </c>
      <c r="D12396" s="114" t="s">
        <v>1120</v>
      </c>
      <c r="E12396" s="21" t="str">
        <f t="shared" si="48"/>
        <v>VTIME.LPV.LPVINSUDB.POLICY_HIS</v>
      </c>
    </row>
    <row r="12397" spans="1:5" ht="14.25" customHeight="1">
      <c r="A12397" s="114" t="s">
        <v>666</v>
      </c>
      <c r="B12397" s="114" t="s">
        <v>658</v>
      </c>
      <c r="C12397" s="114" t="s">
        <v>1379</v>
      </c>
      <c r="D12397" s="114" t="s">
        <v>1120</v>
      </c>
      <c r="E12397" s="21" t="str">
        <f t="shared" si="48"/>
        <v>VTIME.LPV.LPVINSUDB.POLICY_HIS</v>
      </c>
    </row>
    <row r="12398" spans="1:5" ht="14.25" customHeight="1">
      <c r="A12398" s="114" t="s">
        <v>666</v>
      </c>
      <c r="B12398" s="114" t="s">
        <v>658</v>
      </c>
      <c r="C12398" s="114" t="s">
        <v>1379</v>
      </c>
      <c r="D12398" s="114" t="s">
        <v>1120</v>
      </c>
      <c r="E12398" s="21" t="str">
        <f t="shared" si="48"/>
        <v>VTIME.LPV.LPVINSUDB.POLICY_HIS</v>
      </c>
    </row>
    <row r="12399" spans="1:5" ht="14.25" customHeight="1">
      <c r="A12399" s="114" t="s">
        <v>666</v>
      </c>
      <c r="B12399" s="114" t="s">
        <v>658</v>
      </c>
      <c r="C12399" s="114" t="s">
        <v>1379</v>
      </c>
      <c r="D12399" s="114" t="s">
        <v>1120</v>
      </c>
      <c r="E12399" s="21" t="str">
        <f t="shared" si="48"/>
        <v>VTIME.LPV.LPVINSUDB.POLICY_HIS</v>
      </c>
    </row>
    <row r="12400" spans="1:5" ht="14.25" customHeight="1">
      <c r="A12400" s="114" t="s">
        <v>666</v>
      </c>
      <c r="B12400" s="114" t="s">
        <v>658</v>
      </c>
      <c r="C12400" s="114" t="s">
        <v>1379</v>
      </c>
      <c r="D12400" s="114" t="s">
        <v>1120</v>
      </c>
      <c r="E12400" s="21" t="str">
        <f t="shared" si="48"/>
        <v>VTIME.LPV.LPVINSUDB.POLICY_HIS</v>
      </c>
    </row>
    <row r="12401" spans="1:5" ht="14.25" customHeight="1">
      <c r="A12401" s="114" t="s">
        <v>666</v>
      </c>
      <c r="B12401" s="114" t="s">
        <v>658</v>
      </c>
      <c r="C12401" s="114" t="s">
        <v>1379</v>
      </c>
      <c r="D12401" s="114" t="s">
        <v>1120</v>
      </c>
      <c r="E12401" s="21" t="str">
        <f t="shared" si="48"/>
        <v>VTIME.LPV.LPVINSUDB.POLICY_HIS</v>
      </c>
    </row>
    <row r="12402" spans="1:5" ht="14.25" customHeight="1">
      <c r="A12402" s="114" t="s">
        <v>666</v>
      </c>
      <c r="B12402" s="114" t="s">
        <v>658</v>
      </c>
      <c r="C12402" s="114" t="s">
        <v>1379</v>
      </c>
      <c r="D12402" s="114" t="s">
        <v>1120</v>
      </c>
      <c r="E12402" s="21" t="str">
        <f t="shared" si="48"/>
        <v>VTIME.LPV.LPVINSUDB.POLICY_HIS</v>
      </c>
    </row>
    <row r="12403" spans="1:5" ht="14.25" customHeight="1">
      <c r="A12403" s="114" t="s">
        <v>666</v>
      </c>
      <c r="B12403" s="114" t="s">
        <v>658</v>
      </c>
      <c r="C12403" s="114" t="s">
        <v>1379</v>
      </c>
      <c r="D12403" s="114" t="s">
        <v>1120</v>
      </c>
      <c r="E12403" s="21" t="str">
        <f t="shared" si="48"/>
        <v>VTIME.LPV.LPVINSUDB.POLICY_HIS</v>
      </c>
    </row>
    <row r="12404" spans="1:5" ht="14.25" customHeight="1">
      <c r="A12404" s="114" t="s">
        <v>666</v>
      </c>
      <c r="B12404" s="114" t="s">
        <v>658</v>
      </c>
      <c r="C12404" s="114" t="s">
        <v>1379</v>
      </c>
      <c r="D12404" s="114" t="s">
        <v>1120</v>
      </c>
      <c r="E12404" s="21" t="str">
        <f t="shared" si="48"/>
        <v>VTIME.LPV.LPVINSUDB.POLICY_HIS</v>
      </c>
    </row>
    <row r="12405" spans="1:5" ht="14.25" customHeight="1">
      <c r="A12405" s="114" t="s">
        <v>666</v>
      </c>
      <c r="B12405" s="114" t="s">
        <v>658</v>
      </c>
      <c r="C12405" s="114" t="s">
        <v>1379</v>
      </c>
      <c r="D12405" s="114" t="s">
        <v>1120</v>
      </c>
      <c r="E12405" s="21" t="str">
        <f t="shared" si="48"/>
        <v>VTIME.LPV.LPVINSUDB.POLICY_HIS</v>
      </c>
    </row>
    <row r="12406" spans="1:5" ht="14.25" customHeight="1">
      <c r="A12406" s="114" t="s">
        <v>666</v>
      </c>
      <c r="B12406" s="114" t="s">
        <v>658</v>
      </c>
      <c r="C12406" s="114" t="s">
        <v>1379</v>
      </c>
      <c r="D12406" s="114" t="s">
        <v>1120</v>
      </c>
      <c r="E12406" s="21" t="str">
        <f t="shared" si="48"/>
        <v>VTIME.LPV.LPVINSUDB.POLICY_HIS</v>
      </c>
    </row>
    <row r="12407" spans="1:5" ht="14.25" customHeight="1">
      <c r="A12407" s="114" t="s">
        <v>666</v>
      </c>
      <c r="B12407" s="114" t="s">
        <v>658</v>
      </c>
      <c r="C12407" s="114" t="s">
        <v>1379</v>
      </c>
      <c r="D12407" s="114" t="s">
        <v>1120</v>
      </c>
      <c r="E12407" s="21" t="str">
        <f t="shared" si="48"/>
        <v>VTIME.LPV.LPVINSUDB.POLICY_HIS</v>
      </c>
    </row>
    <row r="12408" spans="1:5" ht="14.25" customHeight="1">
      <c r="A12408" s="114" t="s">
        <v>666</v>
      </c>
      <c r="B12408" s="114" t="s">
        <v>658</v>
      </c>
      <c r="C12408" s="114" t="s">
        <v>1379</v>
      </c>
      <c r="D12408" s="114" t="s">
        <v>1120</v>
      </c>
      <c r="E12408" s="21" t="str">
        <f t="shared" si="48"/>
        <v>VTIME.LPV.LPVINSUDB.POLICY_HIS</v>
      </c>
    </row>
    <row r="12409" spans="1:5" ht="14.25" customHeight="1">
      <c r="A12409" s="114" t="s">
        <v>666</v>
      </c>
      <c r="B12409" s="114" t="s">
        <v>658</v>
      </c>
      <c r="C12409" s="114" t="s">
        <v>1379</v>
      </c>
      <c r="D12409" s="114" t="s">
        <v>1121</v>
      </c>
      <c r="E12409" s="21" t="str">
        <f t="shared" si="48"/>
        <v>VTIME.LPV.LPVINSUDB.PREMIUM</v>
      </c>
    </row>
    <row r="12410" spans="1:5" ht="14.25" customHeight="1">
      <c r="A12410" s="114" t="s">
        <v>666</v>
      </c>
      <c r="B12410" s="114" t="s">
        <v>658</v>
      </c>
      <c r="C12410" s="114" t="s">
        <v>1379</v>
      </c>
      <c r="D12410" s="114" t="s">
        <v>1121</v>
      </c>
      <c r="E12410" s="21" t="str">
        <f t="shared" si="48"/>
        <v>VTIME.LPV.LPVINSUDB.PREMIUM</v>
      </c>
    </row>
    <row r="12411" spans="1:5" ht="14.25" customHeight="1">
      <c r="A12411" s="114" t="s">
        <v>666</v>
      </c>
      <c r="B12411" s="114" t="s">
        <v>658</v>
      </c>
      <c r="C12411" s="114" t="s">
        <v>1379</v>
      </c>
      <c r="D12411" s="114" t="s">
        <v>1121</v>
      </c>
      <c r="E12411" s="21" t="str">
        <f t="shared" si="48"/>
        <v>VTIME.LPV.LPVINSUDB.PREMIUM</v>
      </c>
    </row>
    <row r="12412" spans="1:5" ht="14.25" customHeight="1">
      <c r="A12412" s="114" t="s">
        <v>666</v>
      </c>
      <c r="B12412" s="114" t="s">
        <v>658</v>
      </c>
      <c r="C12412" s="114" t="s">
        <v>1379</v>
      </c>
      <c r="D12412" s="114" t="s">
        <v>1121</v>
      </c>
      <c r="E12412" s="21" t="str">
        <f t="shared" si="48"/>
        <v>VTIME.LPV.LPVINSUDB.PREMIUM</v>
      </c>
    </row>
    <row r="12413" spans="1:5" ht="14.25" customHeight="1">
      <c r="A12413" s="114" t="s">
        <v>666</v>
      </c>
      <c r="B12413" s="114" t="s">
        <v>658</v>
      </c>
      <c r="C12413" s="114" t="s">
        <v>1379</v>
      </c>
      <c r="D12413" s="114" t="s">
        <v>1121</v>
      </c>
      <c r="E12413" s="21" t="str">
        <f t="shared" si="48"/>
        <v>VTIME.LPV.LPVINSUDB.PREMIUM</v>
      </c>
    </row>
    <row r="12414" spans="1:5" ht="14.25" customHeight="1">
      <c r="A12414" s="114" t="s">
        <v>666</v>
      </c>
      <c r="B12414" s="114" t="s">
        <v>658</v>
      </c>
      <c r="C12414" s="114" t="s">
        <v>1379</v>
      </c>
      <c r="D12414" s="114" t="s">
        <v>1121</v>
      </c>
      <c r="E12414" s="21" t="str">
        <f t="shared" si="48"/>
        <v>VTIME.LPV.LPVINSUDB.PREMIUM</v>
      </c>
    </row>
    <row r="12415" spans="1:5" ht="14.25" customHeight="1">
      <c r="A12415" s="114" t="s">
        <v>666</v>
      </c>
      <c r="B12415" s="114" t="s">
        <v>658</v>
      </c>
      <c r="C12415" s="114" t="s">
        <v>1379</v>
      </c>
      <c r="D12415" s="114" t="s">
        <v>1121</v>
      </c>
      <c r="E12415" s="21" t="str">
        <f t="shared" si="48"/>
        <v>VTIME.LPV.LPVINSUDB.PREMIUM</v>
      </c>
    </row>
    <row r="12416" spans="1:5" ht="14.25" customHeight="1">
      <c r="A12416" s="114" t="s">
        <v>666</v>
      </c>
      <c r="B12416" s="114" t="s">
        <v>658</v>
      </c>
      <c r="C12416" s="114" t="s">
        <v>1379</v>
      </c>
      <c r="D12416" s="114" t="s">
        <v>1121</v>
      </c>
      <c r="E12416" s="21" t="str">
        <f t="shared" si="48"/>
        <v>VTIME.LPV.LPVINSUDB.PREMIUM</v>
      </c>
    </row>
    <row r="12417" spans="1:5" ht="14.25" customHeight="1">
      <c r="A12417" s="114" t="s">
        <v>666</v>
      </c>
      <c r="B12417" s="114" t="s">
        <v>658</v>
      </c>
      <c r="C12417" s="114" t="s">
        <v>1379</v>
      </c>
      <c r="D12417" s="114" t="s">
        <v>1121</v>
      </c>
      <c r="E12417" s="21" t="str">
        <f t="shared" si="48"/>
        <v>VTIME.LPV.LPVINSUDB.PREMIUM</v>
      </c>
    </row>
    <row r="12418" spans="1:5" ht="14.25" customHeight="1">
      <c r="A12418" s="114" t="s">
        <v>666</v>
      </c>
      <c r="B12418" s="114" t="s">
        <v>658</v>
      </c>
      <c r="C12418" s="114" t="s">
        <v>1379</v>
      </c>
      <c r="D12418" s="114" t="s">
        <v>1121</v>
      </c>
      <c r="E12418" s="21" t="str">
        <f t="shared" si="48"/>
        <v>VTIME.LPV.LPVINSUDB.PREMIUM</v>
      </c>
    </row>
    <row r="12419" spans="1:5" ht="14.25" customHeight="1">
      <c r="A12419" s="114" t="s">
        <v>666</v>
      </c>
      <c r="B12419" s="114" t="s">
        <v>658</v>
      </c>
      <c r="C12419" s="114" t="s">
        <v>1379</v>
      </c>
      <c r="D12419" s="114" t="s">
        <v>1121</v>
      </c>
      <c r="E12419" s="21" t="str">
        <f t="shared" si="48"/>
        <v>VTIME.LPV.LPVINSUDB.PREMIUM</v>
      </c>
    </row>
    <row r="12420" spans="1:5" ht="14.25" customHeight="1">
      <c r="A12420" s="114" t="s">
        <v>666</v>
      </c>
      <c r="B12420" s="114" t="s">
        <v>658</v>
      </c>
      <c r="C12420" s="114" t="s">
        <v>1379</v>
      </c>
      <c r="D12420" s="114" t="s">
        <v>1121</v>
      </c>
      <c r="E12420" s="21" t="str">
        <f t="shared" si="48"/>
        <v>VTIME.LPV.LPVINSUDB.PREMIUM</v>
      </c>
    </row>
    <row r="12421" spans="1:5" ht="14.25" customHeight="1">
      <c r="A12421" s="114" t="s">
        <v>666</v>
      </c>
      <c r="B12421" s="114" t="s">
        <v>658</v>
      </c>
      <c r="C12421" s="114" t="s">
        <v>1379</v>
      </c>
      <c r="D12421" s="114" t="s">
        <v>1121</v>
      </c>
      <c r="E12421" s="21" t="str">
        <f t="shared" si="48"/>
        <v>VTIME.LPV.LPVINSUDB.PREMIUM</v>
      </c>
    </row>
    <row r="12422" spans="1:5" ht="14.25" customHeight="1">
      <c r="A12422" s="114" t="s">
        <v>666</v>
      </c>
      <c r="B12422" s="114" t="s">
        <v>658</v>
      </c>
      <c r="C12422" s="114" t="s">
        <v>1379</v>
      </c>
      <c r="D12422" s="114" t="s">
        <v>1121</v>
      </c>
      <c r="E12422" s="21" t="str">
        <f t="shared" si="48"/>
        <v>VTIME.LPV.LPVINSUDB.PREMIUM</v>
      </c>
    </row>
    <row r="12423" spans="1:5" ht="14.25" customHeight="1">
      <c r="A12423" s="114" t="s">
        <v>666</v>
      </c>
      <c r="B12423" s="114" t="s">
        <v>658</v>
      </c>
      <c r="C12423" s="114" t="s">
        <v>1379</v>
      </c>
      <c r="D12423" s="114" t="s">
        <v>1121</v>
      </c>
      <c r="E12423" s="21" t="str">
        <f t="shared" si="48"/>
        <v>VTIME.LPV.LPVINSUDB.PREMIUM</v>
      </c>
    </row>
    <row r="12424" spans="1:5" ht="14.25" customHeight="1">
      <c r="A12424" s="114" t="s">
        <v>666</v>
      </c>
      <c r="B12424" s="114" t="s">
        <v>658</v>
      </c>
      <c r="C12424" s="114" t="s">
        <v>1379</v>
      </c>
      <c r="D12424" s="114" t="s">
        <v>1121</v>
      </c>
      <c r="E12424" s="21" t="str">
        <f t="shared" si="48"/>
        <v>VTIME.LPV.LPVINSUDB.PREMIUM</v>
      </c>
    </row>
    <row r="12425" spans="1:5" ht="14.25" customHeight="1">
      <c r="A12425" s="114" t="s">
        <v>666</v>
      </c>
      <c r="B12425" s="114" t="s">
        <v>658</v>
      </c>
      <c r="C12425" s="114" t="s">
        <v>1379</v>
      </c>
      <c r="D12425" s="114" t="s">
        <v>1121</v>
      </c>
      <c r="E12425" s="21" t="str">
        <f t="shared" si="48"/>
        <v>VTIME.LPV.LPVINSUDB.PREMIUM</v>
      </c>
    </row>
    <row r="12426" spans="1:5" ht="14.25" customHeight="1">
      <c r="A12426" s="114" t="s">
        <v>666</v>
      </c>
      <c r="B12426" s="114" t="s">
        <v>658</v>
      </c>
      <c r="C12426" s="114" t="s">
        <v>1379</v>
      </c>
      <c r="D12426" s="114" t="s">
        <v>1121</v>
      </c>
      <c r="E12426" s="21" t="str">
        <f t="shared" si="48"/>
        <v>VTIME.LPV.LPVINSUDB.PREMIUM</v>
      </c>
    </row>
    <row r="12427" spans="1:5" ht="14.25" customHeight="1">
      <c r="A12427" s="114" t="s">
        <v>666</v>
      </c>
      <c r="B12427" s="114" t="s">
        <v>658</v>
      </c>
      <c r="C12427" s="114" t="s">
        <v>1379</v>
      </c>
      <c r="D12427" s="114" t="s">
        <v>1121</v>
      </c>
      <c r="E12427" s="21" t="str">
        <f t="shared" si="48"/>
        <v>VTIME.LPV.LPVINSUDB.PREMIUM</v>
      </c>
    </row>
    <row r="12428" spans="1:5" ht="14.25" customHeight="1">
      <c r="A12428" s="114" t="s">
        <v>666</v>
      </c>
      <c r="B12428" s="114" t="s">
        <v>658</v>
      </c>
      <c r="C12428" s="114" t="s">
        <v>1379</v>
      </c>
      <c r="D12428" s="114" t="s">
        <v>1121</v>
      </c>
      <c r="E12428" s="21" t="str">
        <f t="shared" si="48"/>
        <v>VTIME.LPV.LPVINSUDB.PREMIUM</v>
      </c>
    </row>
    <row r="12429" spans="1:5" ht="14.25" customHeight="1">
      <c r="A12429" s="114" t="s">
        <v>666</v>
      </c>
      <c r="B12429" s="114" t="s">
        <v>658</v>
      </c>
      <c r="C12429" s="114" t="s">
        <v>1379</v>
      </c>
      <c r="D12429" s="114" t="s">
        <v>1121</v>
      </c>
      <c r="E12429" s="21" t="str">
        <f t="shared" si="48"/>
        <v>VTIME.LPV.LPVINSUDB.PREMIUM</v>
      </c>
    </row>
    <row r="12430" spans="1:5" ht="14.25" customHeight="1">
      <c r="A12430" s="114" t="s">
        <v>666</v>
      </c>
      <c r="B12430" s="114" t="s">
        <v>658</v>
      </c>
      <c r="C12430" s="114" t="s">
        <v>1379</v>
      </c>
      <c r="D12430" s="114" t="s">
        <v>1121</v>
      </c>
      <c r="E12430" s="21" t="str">
        <f t="shared" si="48"/>
        <v>VTIME.LPV.LPVINSUDB.PREMIUM</v>
      </c>
    </row>
    <row r="12431" spans="1:5" ht="14.25" customHeight="1">
      <c r="A12431" s="114" t="s">
        <v>666</v>
      </c>
      <c r="B12431" s="114" t="s">
        <v>658</v>
      </c>
      <c r="C12431" s="114" t="s">
        <v>1379</v>
      </c>
      <c r="D12431" s="114" t="s">
        <v>1121</v>
      </c>
      <c r="E12431" s="21" t="str">
        <f t="shared" si="48"/>
        <v>VTIME.LPV.LPVINSUDB.PREMIUM</v>
      </c>
    </row>
    <row r="12432" spans="1:5" ht="14.25" customHeight="1">
      <c r="A12432" s="114" t="s">
        <v>666</v>
      </c>
      <c r="B12432" s="114" t="s">
        <v>658</v>
      </c>
      <c r="C12432" s="114" t="s">
        <v>1379</v>
      </c>
      <c r="D12432" s="114" t="s">
        <v>1121</v>
      </c>
      <c r="E12432" s="21" t="str">
        <f t="shared" si="48"/>
        <v>VTIME.LPV.LPVINSUDB.PREMIUM</v>
      </c>
    </row>
    <row r="12433" spans="1:5" ht="14.25" customHeight="1">
      <c r="A12433" s="114" t="s">
        <v>666</v>
      </c>
      <c r="B12433" s="114" t="s">
        <v>658</v>
      </c>
      <c r="C12433" s="114" t="s">
        <v>1379</v>
      </c>
      <c r="D12433" s="114" t="s">
        <v>1121</v>
      </c>
      <c r="E12433" s="21" t="str">
        <f t="shared" si="48"/>
        <v>VTIME.LPV.LPVINSUDB.PREMIUM</v>
      </c>
    </row>
    <row r="12434" spans="1:5" ht="14.25" customHeight="1">
      <c r="A12434" s="114" t="s">
        <v>666</v>
      </c>
      <c r="B12434" s="114" t="s">
        <v>658</v>
      </c>
      <c r="C12434" s="114" t="s">
        <v>1379</v>
      </c>
      <c r="D12434" s="114" t="s">
        <v>1121</v>
      </c>
      <c r="E12434" s="21" t="str">
        <f t="shared" si="48"/>
        <v>VTIME.LPV.LPVINSUDB.PREMIUM</v>
      </c>
    </row>
    <row r="12435" spans="1:5" ht="14.25" customHeight="1">
      <c r="A12435" s="114" t="s">
        <v>666</v>
      </c>
      <c r="B12435" s="114" t="s">
        <v>658</v>
      </c>
      <c r="C12435" s="114" t="s">
        <v>1379</v>
      </c>
      <c r="D12435" s="114" t="s">
        <v>1121</v>
      </c>
      <c r="E12435" s="21" t="str">
        <f t="shared" si="48"/>
        <v>VTIME.LPV.LPVINSUDB.PREMIUM</v>
      </c>
    </row>
    <row r="12436" spans="1:5" ht="14.25" customHeight="1">
      <c r="A12436" s="114" t="s">
        <v>666</v>
      </c>
      <c r="B12436" s="114" t="s">
        <v>658</v>
      </c>
      <c r="C12436" s="114" t="s">
        <v>1379</v>
      </c>
      <c r="D12436" s="114" t="s">
        <v>1121</v>
      </c>
      <c r="E12436" s="21" t="str">
        <f t="shared" si="48"/>
        <v>VTIME.LPV.LPVINSUDB.PREMIUM</v>
      </c>
    </row>
    <row r="12437" spans="1:5" ht="14.25" customHeight="1">
      <c r="A12437" s="114" t="s">
        <v>666</v>
      </c>
      <c r="B12437" s="114" t="s">
        <v>658</v>
      </c>
      <c r="C12437" s="114" t="s">
        <v>1379</v>
      </c>
      <c r="D12437" s="114" t="s">
        <v>1121</v>
      </c>
      <c r="E12437" s="21" t="str">
        <f t="shared" si="48"/>
        <v>VTIME.LPV.LPVINSUDB.PREMIUM</v>
      </c>
    </row>
    <row r="12438" spans="1:5" ht="14.25" customHeight="1">
      <c r="A12438" s="114" t="s">
        <v>666</v>
      </c>
      <c r="B12438" s="114" t="s">
        <v>658</v>
      </c>
      <c r="C12438" s="114" t="s">
        <v>1379</v>
      </c>
      <c r="D12438" s="114" t="s">
        <v>1121</v>
      </c>
      <c r="E12438" s="21" t="str">
        <f t="shared" si="48"/>
        <v>VTIME.LPV.LPVINSUDB.PREMIUM</v>
      </c>
    </row>
    <row r="12439" spans="1:5" ht="14.25" customHeight="1">
      <c r="A12439" s="114" t="s">
        <v>666</v>
      </c>
      <c r="B12439" s="114" t="s">
        <v>658</v>
      </c>
      <c r="C12439" s="114" t="s">
        <v>1379</v>
      </c>
      <c r="D12439" s="114" t="s">
        <v>1121</v>
      </c>
      <c r="E12439" s="21" t="str">
        <f t="shared" si="48"/>
        <v>VTIME.LPV.LPVINSUDB.PREMIUM</v>
      </c>
    </row>
    <row r="12440" spans="1:5" ht="14.25" customHeight="1">
      <c r="A12440" s="114" t="s">
        <v>666</v>
      </c>
      <c r="B12440" s="114" t="s">
        <v>658</v>
      </c>
      <c r="C12440" s="114" t="s">
        <v>1379</v>
      </c>
      <c r="D12440" s="114" t="s">
        <v>1121</v>
      </c>
      <c r="E12440" s="21" t="str">
        <f t="shared" si="48"/>
        <v>VTIME.LPV.LPVINSUDB.PREMIUM</v>
      </c>
    </row>
    <row r="12441" spans="1:5" ht="14.25" customHeight="1">
      <c r="A12441" s="114" t="s">
        <v>666</v>
      </c>
      <c r="B12441" s="114" t="s">
        <v>658</v>
      </c>
      <c r="C12441" s="114" t="s">
        <v>1379</v>
      </c>
      <c r="D12441" s="114" t="s">
        <v>1121</v>
      </c>
      <c r="E12441" s="21" t="str">
        <f t="shared" si="48"/>
        <v>VTIME.LPV.LPVINSUDB.PREMIUM</v>
      </c>
    </row>
    <row r="12442" spans="1:5" ht="14.25" customHeight="1">
      <c r="A12442" s="114" t="s">
        <v>666</v>
      </c>
      <c r="B12442" s="114" t="s">
        <v>658</v>
      </c>
      <c r="C12442" s="114" t="s">
        <v>1379</v>
      </c>
      <c r="D12442" s="114" t="s">
        <v>1121</v>
      </c>
      <c r="E12442" s="21" t="str">
        <f t="shared" si="48"/>
        <v>VTIME.LPV.LPVINSUDB.PREMIUM</v>
      </c>
    </row>
    <row r="12443" spans="1:5" ht="14.25" customHeight="1">
      <c r="A12443" s="114" t="s">
        <v>666</v>
      </c>
      <c r="B12443" s="114" t="s">
        <v>658</v>
      </c>
      <c r="C12443" s="114" t="s">
        <v>1379</v>
      </c>
      <c r="D12443" s="114" t="s">
        <v>1121</v>
      </c>
      <c r="E12443" s="21" t="str">
        <f t="shared" si="48"/>
        <v>VTIME.LPV.LPVINSUDB.PREMIUM</v>
      </c>
    </row>
    <row r="12444" spans="1:5" ht="14.25" customHeight="1">
      <c r="A12444" s="114" t="s">
        <v>666</v>
      </c>
      <c r="B12444" s="114" t="s">
        <v>658</v>
      </c>
      <c r="C12444" s="114" t="s">
        <v>1379</v>
      </c>
      <c r="D12444" s="114" t="s">
        <v>1121</v>
      </c>
      <c r="E12444" s="21" t="str">
        <f t="shared" si="48"/>
        <v>VTIME.LPV.LPVINSUDB.PREMIUM</v>
      </c>
    </row>
    <row r="12445" spans="1:5" ht="14.25" customHeight="1">
      <c r="A12445" s="114" t="s">
        <v>666</v>
      </c>
      <c r="B12445" s="114" t="s">
        <v>658</v>
      </c>
      <c r="C12445" s="114" t="s">
        <v>1379</v>
      </c>
      <c r="D12445" s="114" t="s">
        <v>1121</v>
      </c>
      <c r="E12445" s="21" t="str">
        <f t="shared" si="48"/>
        <v>VTIME.LPV.LPVINSUDB.PREMIUM</v>
      </c>
    </row>
    <row r="12446" spans="1:5" ht="14.25" customHeight="1">
      <c r="A12446" s="114" t="s">
        <v>666</v>
      </c>
      <c r="B12446" s="114" t="s">
        <v>658</v>
      </c>
      <c r="C12446" s="114" t="s">
        <v>1379</v>
      </c>
      <c r="D12446" s="114" t="s">
        <v>1121</v>
      </c>
      <c r="E12446" s="21" t="str">
        <f t="shared" si="48"/>
        <v>VTIME.LPV.LPVINSUDB.PREMIUM</v>
      </c>
    </row>
    <row r="12447" spans="1:5" ht="14.25" customHeight="1">
      <c r="A12447" s="114" t="s">
        <v>666</v>
      </c>
      <c r="B12447" s="114" t="s">
        <v>658</v>
      </c>
      <c r="C12447" s="114" t="s">
        <v>1379</v>
      </c>
      <c r="D12447" s="114" t="s">
        <v>1121</v>
      </c>
      <c r="E12447" s="21" t="str">
        <f t="shared" si="48"/>
        <v>VTIME.LPV.LPVINSUDB.PREMIUM</v>
      </c>
    </row>
    <row r="12448" spans="1:5" ht="14.25" customHeight="1">
      <c r="A12448" s="114" t="s">
        <v>666</v>
      </c>
      <c r="B12448" s="114" t="s">
        <v>658</v>
      </c>
      <c r="C12448" s="114" t="s">
        <v>1379</v>
      </c>
      <c r="D12448" s="114" t="s">
        <v>1121</v>
      </c>
      <c r="E12448" s="21" t="str">
        <f t="shared" si="48"/>
        <v>VTIME.LPV.LPVINSUDB.PREMIUM</v>
      </c>
    </row>
    <row r="12449" spans="1:5" ht="14.25" customHeight="1">
      <c r="A12449" s="114" t="s">
        <v>666</v>
      </c>
      <c r="B12449" s="114" t="s">
        <v>658</v>
      </c>
      <c r="C12449" s="114" t="s">
        <v>1379</v>
      </c>
      <c r="D12449" s="114" t="s">
        <v>1121</v>
      </c>
      <c r="E12449" s="21" t="str">
        <f t="shared" si="48"/>
        <v>VTIME.LPV.LPVINSUDB.PREMIUM</v>
      </c>
    </row>
    <row r="12450" spans="1:5" ht="14.25" customHeight="1">
      <c r="A12450" s="114" t="s">
        <v>666</v>
      </c>
      <c r="B12450" s="114" t="s">
        <v>658</v>
      </c>
      <c r="C12450" s="114" t="s">
        <v>1379</v>
      </c>
      <c r="D12450" s="114" t="s">
        <v>1121</v>
      </c>
      <c r="E12450" s="21" t="str">
        <f t="shared" si="48"/>
        <v>VTIME.LPV.LPVINSUDB.PREMIUM</v>
      </c>
    </row>
    <row r="12451" spans="1:5" ht="14.25" customHeight="1">
      <c r="A12451" s="114" t="s">
        <v>666</v>
      </c>
      <c r="B12451" s="114" t="s">
        <v>658</v>
      </c>
      <c r="C12451" s="114" t="s">
        <v>1379</v>
      </c>
      <c r="D12451" s="114" t="s">
        <v>1121</v>
      </c>
      <c r="E12451" s="21" t="str">
        <f t="shared" si="48"/>
        <v>VTIME.LPV.LPVINSUDB.PREMIUM</v>
      </c>
    </row>
    <row r="12452" spans="1:5" ht="14.25" customHeight="1">
      <c r="A12452" s="114" t="s">
        <v>666</v>
      </c>
      <c r="B12452" s="114" t="s">
        <v>658</v>
      </c>
      <c r="C12452" s="114" t="s">
        <v>1379</v>
      </c>
      <c r="D12452" s="114" t="s">
        <v>1121</v>
      </c>
      <c r="E12452" s="21" t="str">
        <f t="shared" si="48"/>
        <v>VTIME.LPV.LPVINSUDB.PREMIUM</v>
      </c>
    </row>
    <row r="12453" spans="1:5" ht="14.25" customHeight="1">
      <c r="A12453" s="114" t="s">
        <v>666</v>
      </c>
      <c r="B12453" s="114" t="s">
        <v>658</v>
      </c>
      <c r="C12453" s="114" t="s">
        <v>1379</v>
      </c>
      <c r="D12453" s="114" t="s">
        <v>1121</v>
      </c>
      <c r="E12453" s="21" t="str">
        <f t="shared" si="48"/>
        <v>VTIME.LPV.LPVINSUDB.PREMIUM</v>
      </c>
    </row>
    <row r="12454" spans="1:5" ht="14.25" customHeight="1">
      <c r="A12454" s="114" t="s">
        <v>666</v>
      </c>
      <c r="B12454" s="114" t="s">
        <v>658</v>
      </c>
      <c r="C12454" s="114" t="s">
        <v>1379</v>
      </c>
      <c r="D12454" s="114" t="s">
        <v>1121</v>
      </c>
      <c r="E12454" s="21" t="str">
        <f t="shared" si="48"/>
        <v>VTIME.LPV.LPVINSUDB.PREMIUM</v>
      </c>
    </row>
    <row r="12455" spans="1:5" ht="14.25" customHeight="1">
      <c r="A12455" s="114" t="s">
        <v>666</v>
      </c>
      <c r="B12455" s="114" t="s">
        <v>658</v>
      </c>
      <c r="C12455" s="114" t="s">
        <v>1379</v>
      </c>
      <c r="D12455" s="114" t="s">
        <v>1121</v>
      </c>
      <c r="E12455" s="21" t="str">
        <f t="shared" si="48"/>
        <v>VTIME.LPV.LPVINSUDB.PREMIUM</v>
      </c>
    </row>
    <row r="12456" spans="1:5" ht="14.25" customHeight="1">
      <c r="A12456" s="114" t="s">
        <v>666</v>
      </c>
      <c r="B12456" s="114" t="s">
        <v>658</v>
      </c>
      <c r="C12456" s="114" t="s">
        <v>1379</v>
      </c>
      <c r="D12456" s="114" t="s">
        <v>1121</v>
      </c>
      <c r="E12456" s="21" t="str">
        <f t="shared" si="48"/>
        <v>VTIME.LPV.LPVINSUDB.PREMIUM</v>
      </c>
    </row>
    <row r="12457" spans="1:5" ht="14.25" customHeight="1">
      <c r="A12457" s="114" t="s">
        <v>666</v>
      </c>
      <c r="B12457" s="114" t="s">
        <v>658</v>
      </c>
      <c r="C12457" s="114" t="s">
        <v>1379</v>
      </c>
      <c r="D12457" s="114" t="s">
        <v>1121</v>
      </c>
      <c r="E12457" s="21" t="str">
        <f t="shared" si="48"/>
        <v>VTIME.LPV.LPVINSUDB.PREMIUM</v>
      </c>
    </row>
    <row r="12458" spans="1:5" ht="14.25" customHeight="1">
      <c r="A12458" s="114" t="s">
        <v>666</v>
      </c>
      <c r="B12458" s="114" t="s">
        <v>658</v>
      </c>
      <c r="C12458" s="114" t="s">
        <v>1379</v>
      </c>
      <c r="D12458" s="114" t="s">
        <v>1121</v>
      </c>
      <c r="E12458" s="21" t="str">
        <f t="shared" si="48"/>
        <v>VTIME.LPV.LPVINSUDB.PREMIUM</v>
      </c>
    </row>
    <row r="12459" spans="1:5" ht="14.25" customHeight="1">
      <c r="A12459" s="114" t="s">
        <v>666</v>
      </c>
      <c r="B12459" s="114" t="s">
        <v>658</v>
      </c>
      <c r="C12459" s="114" t="s">
        <v>1379</v>
      </c>
      <c r="D12459" s="114" t="s">
        <v>1121</v>
      </c>
      <c r="E12459" s="21" t="str">
        <f t="shared" si="48"/>
        <v>VTIME.LPV.LPVINSUDB.PREMIUM</v>
      </c>
    </row>
    <row r="12460" spans="1:5" ht="14.25" customHeight="1">
      <c r="A12460" s="114" t="s">
        <v>666</v>
      </c>
      <c r="B12460" s="114" t="s">
        <v>658</v>
      </c>
      <c r="C12460" s="114" t="s">
        <v>1379</v>
      </c>
      <c r="D12460" s="114" t="s">
        <v>1121</v>
      </c>
      <c r="E12460" s="21" t="str">
        <f t="shared" si="48"/>
        <v>VTIME.LPV.LPVINSUDB.PREMIUM</v>
      </c>
    </row>
    <row r="12461" spans="1:5" ht="14.25" customHeight="1">
      <c r="A12461" s="114" t="s">
        <v>666</v>
      </c>
      <c r="B12461" s="114" t="s">
        <v>658</v>
      </c>
      <c r="C12461" s="114" t="s">
        <v>1379</v>
      </c>
      <c r="D12461" s="114" t="s">
        <v>1121</v>
      </c>
      <c r="E12461" s="21" t="str">
        <f t="shared" si="48"/>
        <v>VTIME.LPV.LPVINSUDB.PREMIUM</v>
      </c>
    </row>
    <row r="12462" spans="1:5" ht="14.25" customHeight="1">
      <c r="A12462" s="114" t="s">
        <v>666</v>
      </c>
      <c r="B12462" s="114" t="s">
        <v>658</v>
      </c>
      <c r="C12462" s="114" t="s">
        <v>1379</v>
      </c>
      <c r="D12462" s="114" t="s">
        <v>1121</v>
      </c>
      <c r="E12462" s="21" t="str">
        <f t="shared" si="48"/>
        <v>VTIME.LPV.LPVINSUDB.PREMIUM</v>
      </c>
    </row>
    <row r="12463" spans="1:5" ht="14.25" customHeight="1">
      <c r="A12463" s="114" t="s">
        <v>666</v>
      </c>
      <c r="B12463" s="114" t="s">
        <v>658</v>
      </c>
      <c r="C12463" s="114" t="s">
        <v>1379</v>
      </c>
      <c r="D12463" s="114" t="s">
        <v>1121</v>
      </c>
      <c r="E12463" s="21" t="str">
        <f t="shared" si="48"/>
        <v>VTIME.LPV.LPVINSUDB.PREMIUM</v>
      </c>
    </row>
    <row r="12464" spans="1:5" ht="14.25" customHeight="1">
      <c r="A12464" s="114" t="s">
        <v>666</v>
      </c>
      <c r="B12464" s="114" t="s">
        <v>658</v>
      </c>
      <c r="C12464" s="114" t="s">
        <v>1379</v>
      </c>
      <c r="D12464" s="114" t="s">
        <v>1121</v>
      </c>
      <c r="E12464" s="21" t="str">
        <f t="shared" si="48"/>
        <v>VTIME.LPV.LPVINSUDB.PREMIUM</v>
      </c>
    </row>
    <row r="12465" spans="1:5" ht="14.25" customHeight="1">
      <c r="A12465" s="114" t="s">
        <v>666</v>
      </c>
      <c r="B12465" s="114" t="s">
        <v>658</v>
      </c>
      <c r="C12465" s="114" t="s">
        <v>1379</v>
      </c>
      <c r="D12465" s="114" t="s">
        <v>1121</v>
      </c>
      <c r="E12465" s="21" t="str">
        <f t="shared" si="48"/>
        <v>VTIME.LPV.LPVINSUDB.PREMIUM</v>
      </c>
    </row>
    <row r="12466" spans="1:5" ht="14.25" customHeight="1">
      <c r="A12466" s="114" t="s">
        <v>666</v>
      </c>
      <c r="B12466" s="114" t="s">
        <v>658</v>
      </c>
      <c r="C12466" s="114" t="s">
        <v>1379</v>
      </c>
      <c r="D12466" s="114" t="s">
        <v>1121</v>
      </c>
      <c r="E12466" s="21" t="str">
        <f t="shared" si="48"/>
        <v>VTIME.LPV.LPVINSUDB.PREMIUM</v>
      </c>
    </row>
    <row r="12467" spans="1:5" ht="14.25" customHeight="1">
      <c r="A12467" s="114" t="s">
        <v>666</v>
      </c>
      <c r="B12467" s="114" t="s">
        <v>658</v>
      </c>
      <c r="C12467" s="114" t="s">
        <v>1379</v>
      </c>
      <c r="D12467" s="114" t="s">
        <v>1121</v>
      </c>
      <c r="E12467" s="21" t="str">
        <f t="shared" si="48"/>
        <v>VTIME.LPV.LPVINSUDB.PREMIUM</v>
      </c>
    </row>
    <row r="12468" spans="1:5" ht="14.25" customHeight="1">
      <c r="A12468" s="114" t="s">
        <v>666</v>
      </c>
      <c r="B12468" s="114" t="s">
        <v>658</v>
      </c>
      <c r="C12468" s="114" t="s">
        <v>1379</v>
      </c>
      <c r="D12468" s="114" t="s">
        <v>1121</v>
      </c>
      <c r="E12468" s="21" t="str">
        <f t="shared" si="48"/>
        <v>VTIME.LPV.LPVINSUDB.PREMIUM</v>
      </c>
    </row>
    <row r="12469" spans="1:5" ht="14.25" customHeight="1">
      <c r="A12469" s="114" t="s">
        <v>666</v>
      </c>
      <c r="B12469" s="114" t="s">
        <v>658</v>
      </c>
      <c r="C12469" s="114" t="s">
        <v>1379</v>
      </c>
      <c r="D12469" s="114" t="s">
        <v>1121</v>
      </c>
      <c r="E12469" s="21" t="str">
        <f t="shared" si="48"/>
        <v>VTIME.LPV.LPVINSUDB.PREMIUM</v>
      </c>
    </row>
    <row r="12470" spans="1:5" ht="14.25" customHeight="1">
      <c r="A12470" s="114" t="s">
        <v>666</v>
      </c>
      <c r="B12470" s="114" t="s">
        <v>658</v>
      </c>
      <c r="C12470" s="114" t="s">
        <v>1379</v>
      </c>
      <c r="D12470" s="114" t="s">
        <v>1121</v>
      </c>
      <c r="E12470" s="21" t="str">
        <f t="shared" si="48"/>
        <v>VTIME.LPV.LPVINSUDB.PREMIUM</v>
      </c>
    </row>
    <row r="12471" spans="1:5" ht="14.25" customHeight="1">
      <c r="A12471" s="114" t="s">
        <v>666</v>
      </c>
      <c r="B12471" s="114" t="s">
        <v>658</v>
      </c>
      <c r="C12471" s="114" t="s">
        <v>1379</v>
      </c>
      <c r="D12471" s="114" t="s">
        <v>1121</v>
      </c>
      <c r="E12471" s="21" t="str">
        <f t="shared" si="48"/>
        <v>VTIME.LPV.LPVINSUDB.PREMIUM</v>
      </c>
    </row>
    <row r="12472" spans="1:5" ht="14.25" customHeight="1">
      <c r="A12472" s="114" t="s">
        <v>666</v>
      </c>
      <c r="B12472" s="114" t="s">
        <v>658</v>
      </c>
      <c r="C12472" s="114" t="s">
        <v>1379</v>
      </c>
      <c r="D12472" s="114" t="s">
        <v>1121</v>
      </c>
      <c r="E12472" s="21" t="str">
        <f t="shared" si="48"/>
        <v>VTIME.LPV.LPVINSUDB.PREMIUM</v>
      </c>
    </row>
    <row r="12473" spans="1:5" ht="14.25" customHeight="1">
      <c r="A12473" s="114" t="s">
        <v>666</v>
      </c>
      <c r="B12473" s="114" t="s">
        <v>658</v>
      </c>
      <c r="C12473" s="114" t="s">
        <v>1379</v>
      </c>
      <c r="D12473" s="114" t="s">
        <v>1121</v>
      </c>
      <c r="E12473" s="21" t="str">
        <f t="shared" si="48"/>
        <v>VTIME.LPV.LPVINSUDB.PREMIUM</v>
      </c>
    </row>
    <row r="12474" spans="1:5" ht="14.25" customHeight="1">
      <c r="A12474" s="114" t="s">
        <v>666</v>
      </c>
      <c r="B12474" s="114" t="s">
        <v>658</v>
      </c>
      <c r="C12474" s="114" t="s">
        <v>1379</v>
      </c>
      <c r="D12474" s="114" t="s">
        <v>1121</v>
      </c>
      <c r="E12474" s="21" t="str">
        <f t="shared" si="48"/>
        <v>VTIME.LPV.LPVINSUDB.PREMIUM</v>
      </c>
    </row>
    <row r="12475" spans="1:5" ht="14.25" customHeight="1">
      <c r="A12475" s="114" t="s">
        <v>666</v>
      </c>
      <c r="B12475" s="114" t="s">
        <v>658</v>
      </c>
      <c r="C12475" s="114" t="s">
        <v>1379</v>
      </c>
      <c r="D12475" s="114" t="s">
        <v>1121</v>
      </c>
      <c r="E12475" s="21" t="str">
        <f t="shared" si="48"/>
        <v>VTIME.LPV.LPVINSUDB.PREMIUM</v>
      </c>
    </row>
    <row r="12476" spans="1:5" ht="14.25" customHeight="1">
      <c r="A12476" s="114" t="s">
        <v>666</v>
      </c>
      <c r="B12476" s="114" t="s">
        <v>658</v>
      </c>
      <c r="C12476" s="114" t="s">
        <v>1379</v>
      </c>
      <c r="D12476" s="114" t="s">
        <v>1121</v>
      </c>
      <c r="E12476" s="21" t="str">
        <f t="shared" si="48"/>
        <v>VTIME.LPV.LPVINSUDB.PREMIUM</v>
      </c>
    </row>
    <row r="12477" spans="1:5" ht="14.25" customHeight="1">
      <c r="A12477" s="114" t="s">
        <v>666</v>
      </c>
      <c r="B12477" s="114" t="s">
        <v>658</v>
      </c>
      <c r="C12477" s="114" t="s">
        <v>1379</v>
      </c>
      <c r="D12477" s="114" t="s">
        <v>1121</v>
      </c>
      <c r="E12477" s="21" t="str">
        <f t="shared" si="48"/>
        <v>VTIME.LPV.LPVINSUDB.PREMIUM</v>
      </c>
    </row>
    <row r="12478" spans="1:5" ht="14.25" customHeight="1">
      <c r="A12478" s="114" t="s">
        <v>666</v>
      </c>
      <c r="B12478" s="114" t="s">
        <v>658</v>
      </c>
      <c r="C12478" s="114" t="s">
        <v>1379</v>
      </c>
      <c r="D12478" s="114" t="s">
        <v>1121</v>
      </c>
      <c r="E12478" s="21" t="str">
        <f t="shared" si="48"/>
        <v>VTIME.LPV.LPVINSUDB.PREMIUM</v>
      </c>
    </row>
    <row r="12479" spans="1:5" ht="14.25" customHeight="1">
      <c r="A12479" s="114" t="s">
        <v>666</v>
      </c>
      <c r="B12479" s="114" t="s">
        <v>658</v>
      </c>
      <c r="C12479" s="114" t="s">
        <v>1379</v>
      </c>
      <c r="D12479" s="114" t="s">
        <v>1121</v>
      </c>
      <c r="E12479" s="21" t="str">
        <f t="shared" si="48"/>
        <v>VTIME.LPV.LPVINSUDB.PREMIUM</v>
      </c>
    </row>
    <row r="12480" spans="1:5" ht="14.25" customHeight="1">
      <c r="A12480" s="114" t="s">
        <v>666</v>
      </c>
      <c r="B12480" s="114" t="s">
        <v>658</v>
      </c>
      <c r="C12480" s="114" t="s">
        <v>1379</v>
      </c>
      <c r="D12480" s="114" t="s">
        <v>1121</v>
      </c>
      <c r="E12480" s="21" t="str">
        <f t="shared" si="48"/>
        <v>VTIME.LPV.LPVINSUDB.PREMIUM</v>
      </c>
    </row>
    <row r="12481" spans="1:5" ht="14.25" customHeight="1">
      <c r="A12481" s="114" t="s">
        <v>666</v>
      </c>
      <c r="B12481" s="114" t="s">
        <v>658</v>
      </c>
      <c r="C12481" s="114" t="s">
        <v>1379</v>
      </c>
      <c r="D12481" s="114" t="s">
        <v>1121</v>
      </c>
      <c r="E12481" s="21" t="str">
        <f t="shared" si="48"/>
        <v>VTIME.LPV.LPVINSUDB.PREMIUM</v>
      </c>
    </row>
    <row r="12482" spans="1:5" ht="14.25" customHeight="1">
      <c r="A12482" s="114" t="s">
        <v>666</v>
      </c>
      <c r="B12482" s="114" t="s">
        <v>658</v>
      </c>
      <c r="C12482" s="114" t="s">
        <v>1379</v>
      </c>
      <c r="D12482" s="114" t="s">
        <v>1121</v>
      </c>
      <c r="E12482" s="21" t="str">
        <f t="shared" si="48"/>
        <v>VTIME.LPV.LPVINSUDB.PREMIUM</v>
      </c>
    </row>
    <row r="12483" spans="1:5" ht="14.25" customHeight="1">
      <c r="A12483" s="114" t="s">
        <v>666</v>
      </c>
      <c r="B12483" s="114" t="s">
        <v>658</v>
      </c>
      <c r="C12483" s="114" t="s">
        <v>1379</v>
      </c>
      <c r="D12483" s="114" t="s">
        <v>1121</v>
      </c>
      <c r="E12483" s="21" t="str">
        <f t="shared" si="48"/>
        <v>VTIME.LPV.LPVINSUDB.PREMIUM</v>
      </c>
    </row>
    <row r="12484" spans="1:5" ht="14.25" customHeight="1">
      <c r="A12484" s="114" t="s">
        <v>666</v>
      </c>
      <c r="B12484" s="114" t="s">
        <v>658</v>
      </c>
      <c r="C12484" s="114" t="s">
        <v>1379</v>
      </c>
      <c r="D12484" s="114" t="s">
        <v>1121</v>
      </c>
      <c r="E12484" s="21" t="str">
        <f t="shared" si="48"/>
        <v>VTIME.LPV.LPVINSUDB.PREMIUM</v>
      </c>
    </row>
    <row r="12485" spans="1:5" ht="14.25" customHeight="1">
      <c r="A12485" s="114" t="s">
        <v>666</v>
      </c>
      <c r="B12485" s="114" t="s">
        <v>658</v>
      </c>
      <c r="C12485" s="114" t="s">
        <v>1379</v>
      </c>
      <c r="D12485" s="114" t="s">
        <v>1121</v>
      </c>
      <c r="E12485" s="21" t="str">
        <f t="shared" si="48"/>
        <v>VTIME.LPV.LPVINSUDB.PREMIUM</v>
      </c>
    </row>
    <row r="12486" spans="1:5" ht="14.25" customHeight="1">
      <c r="A12486" s="114" t="s">
        <v>666</v>
      </c>
      <c r="B12486" s="114" t="s">
        <v>658</v>
      </c>
      <c r="C12486" s="114" t="s">
        <v>1379</v>
      </c>
      <c r="D12486" s="114" t="s">
        <v>1121</v>
      </c>
      <c r="E12486" s="21" t="str">
        <f t="shared" si="48"/>
        <v>VTIME.LPV.LPVINSUDB.PREMIUM</v>
      </c>
    </row>
    <row r="12487" spans="1:5" ht="14.25" customHeight="1">
      <c r="A12487" s="114" t="s">
        <v>666</v>
      </c>
      <c r="B12487" s="114" t="s">
        <v>658</v>
      </c>
      <c r="C12487" s="114" t="s">
        <v>1379</v>
      </c>
      <c r="D12487" s="114" t="s">
        <v>1121</v>
      </c>
      <c r="E12487" s="21" t="str">
        <f t="shared" si="48"/>
        <v>VTIME.LPV.LPVINSUDB.PREMIUM</v>
      </c>
    </row>
    <row r="12488" spans="1:5" ht="14.25" customHeight="1">
      <c r="A12488" s="114" t="s">
        <v>666</v>
      </c>
      <c r="B12488" s="114" t="s">
        <v>658</v>
      </c>
      <c r="C12488" s="114" t="s">
        <v>1379</v>
      </c>
      <c r="D12488" s="114" t="s">
        <v>1121</v>
      </c>
      <c r="E12488" s="21" t="str">
        <f t="shared" si="48"/>
        <v>VTIME.LPV.LPVINSUDB.PREMIUM</v>
      </c>
    </row>
    <row r="12489" spans="1:5" ht="14.25" customHeight="1">
      <c r="A12489" s="114" t="s">
        <v>666</v>
      </c>
      <c r="B12489" s="114" t="s">
        <v>658</v>
      </c>
      <c r="C12489" s="114" t="s">
        <v>1379</v>
      </c>
      <c r="D12489" s="114" t="s">
        <v>1121</v>
      </c>
      <c r="E12489" s="21" t="str">
        <f t="shared" si="48"/>
        <v>VTIME.LPV.LPVINSUDB.PREMIUM</v>
      </c>
    </row>
    <row r="12490" spans="1:5" ht="14.25" customHeight="1">
      <c r="A12490" s="114" t="s">
        <v>666</v>
      </c>
      <c r="B12490" s="114" t="s">
        <v>658</v>
      </c>
      <c r="C12490" s="114" t="s">
        <v>1379</v>
      </c>
      <c r="D12490" s="114" t="s">
        <v>1121</v>
      </c>
      <c r="E12490" s="21" t="str">
        <f t="shared" si="48"/>
        <v>VTIME.LPV.LPVINSUDB.PREMIUM</v>
      </c>
    </row>
    <row r="12491" spans="1:5" ht="14.25" customHeight="1">
      <c r="A12491" s="114" t="s">
        <v>666</v>
      </c>
      <c r="B12491" s="114" t="s">
        <v>658</v>
      </c>
      <c r="C12491" s="114" t="s">
        <v>1379</v>
      </c>
      <c r="D12491" s="114" t="s">
        <v>1122</v>
      </c>
      <c r="E12491" s="21" t="str">
        <f t="shared" si="48"/>
        <v>VTIME.LPV.LPVINSUDB.PREMIUM_CE</v>
      </c>
    </row>
    <row r="12492" spans="1:5" ht="14.25" customHeight="1">
      <c r="A12492" s="114" t="s">
        <v>666</v>
      </c>
      <c r="B12492" s="114" t="s">
        <v>658</v>
      </c>
      <c r="C12492" s="114" t="s">
        <v>1379</v>
      </c>
      <c r="D12492" s="114" t="s">
        <v>1122</v>
      </c>
      <c r="E12492" s="21" t="str">
        <f t="shared" si="48"/>
        <v>VTIME.LPV.LPVINSUDB.PREMIUM_CE</v>
      </c>
    </row>
    <row r="12493" spans="1:5" ht="14.25" customHeight="1">
      <c r="A12493" s="114" t="s">
        <v>666</v>
      </c>
      <c r="B12493" s="114" t="s">
        <v>658</v>
      </c>
      <c r="C12493" s="114" t="s">
        <v>1379</v>
      </c>
      <c r="D12493" s="114" t="s">
        <v>1122</v>
      </c>
      <c r="E12493" s="21" t="str">
        <f t="shared" si="48"/>
        <v>VTIME.LPV.LPVINSUDB.PREMIUM_CE</v>
      </c>
    </row>
    <row r="12494" spans="1:5" ht="14.25" customHeight="1">
      <c r="A12494" s="114" t="s">
        <v>666</v>
      </c>
      <c r="B12494" s="114" t="s">
        <v>658</v>
      </c>
      <c r="C12494" s="114" t="s">
        <v>1379</v>
      </c>
      <c r="D12494" s="114" t="s">
        <v>1122</v>
      </c>
      <c r="E12494" s="21" t="str">
        <f t="shared" si="48"/>
        <v>VTIME.LPV.LPVINSUDB.PREMIUM_CE</v>
      </c>
    </row>
    <row r="12495" spans="1:5" ht="14.25" customHeight="1">
      <c r="A12495" s="114" t="s">
        <v>666</v>
      </c>
      <c r="B12495" s="114" t="s">
        <v>658</v>
      </c>
      <c r="C12495" s="114" t="s">
        <v>1379</v>
      </c>
      <c r="D12495" s="114" t="s">
        <v>1122</v>
      </c>
      <c r="E12495" s="21" t="str">
        <f t="shared" si="48"/>
        <v>VTIME.LPV.LPVINSUDB.PREMIUM_CE</v>
      </c>
    </row>
    <row r="12496" spans="1:5" ht="14.25" customHeight="1">
      <c r="A12496" s="114" t="s">
        <v>666</v>
      </c>
      <c r="B12496" s="114" t="s">
        <v>658</v>
      </c>
      <c r="C12496" s="114" t="s">
        <v>1379</v>
      </c>
      <c r="D12496" s="114" t="s">
        <v>1122</v>
      </c>
      <c r="E12496" s="21" t="str">
        <f t="shared" si="48"/>
        <v>VTIME.LPV.LPVINSUDB.PREMIUM_CE</v>
      </c>
    </row>
    <row r="12497" spans="1:5" ht="14.25" customHeight="1">
      <c r="A12497" s="114" t="s">
        <v>666</v>
      </c>
      <c r="B12497" s="114" t="s">
        <v>658</v>
      </c>
      <c r="C12497" s="114" t="s">
        <v>1379</v>
      </c>
      <c r="D12497" s="114" t="s">
        <v>1122</v>
      </c>
      <c r="E12497" s="21" t="str">
        <f t="shared" ref="E12497:E12751" si="49">CONCATENATE(A12497,".",B12497,".",C12497,".",D12497)</f>
        <v>VTIME.LPV.LPVINSUDB.PREMIUM_CE</v>
      </c>
    </row>
    <row r="12498" spans="1:5" ht="14.25" customHeight="1">
      <c r="A12498" s="114" t="s">
        <v>666</v>
      </c>
      <c r="B12498" s="114" t="s">
        <v>658</v>
      </c>
      <c r="C12498" s="114" t="s">
        <v>1379</v>
      </c>
      <c r="D12498" s="114" t="s">
        <v>1122</v>
      </c>
      <c r="E12498" s="21" t="str">
        <f t="shared" si="49"/>
        <v>VTIME.LPV.LPVINSUDB.PREMIUM_CE</v>
      </c>
    </row>
    <row r="12499" spans="1:5" ht="14.25" customHeight="1">
      <c r="A12499" s="114" t="s">
        <v>666</v>
      </c>
      <c r="B12499" s="114" t="s">
        <v>658</v>
      </c>
      <c r="C12499" s="114" t="s">
        <v>1379</v>
      </c>
      <c r="D12499" s="114" t="s">
        <v>1122</v>
      </c>
      <c r="E12499" s="21" t="str">
        <f t="shared" si="49"/>
        <v>VTIME.LPV.LPVINSUDB.PREMIUM_CE</v>
      </c>
    </row>
    <row r="12500" spans="1:5" ht="14.25" customHeight="1">
      <c r="A12500" s="114" t="s">
        <v>666</v>
      </c>
      <c r="B12500" s="114" t="s">
        <v>658</v>
      </c>
      <c r="C12500" s="114" t="s">
        <v>1379</v>
      </c>
      <c r="D12500" s="114" t="s">
        <v>1122</v>
      </c>
      <c r="E12500" s="21" t="str">
        <f t="shared" si="49"/>
        <v>VTIME.LPV.LPVINSUDB.PREMIUM_CE</v>
      </c>
    </row>
    <row r="12501" spans="1:5" ht="14.25" customHeight="1">
      <c r="A12501" s="114" t="s">
        <v>666</v>
      </c>
      <c r="B12501" s="114" t="s">
        <v>658</v>
      </c>
      <c r="C12501" s="114" t="s">
        <v>1379</v>
      </c>
      <c r="D12501" s="114" t="s">
        <v>1122</v>
      </c>
      <c r="E12501" s="21" t="str">
        <f t="shared" si="49"/>
        <v>VTIME.LPV.LPVINSUDB.PREMIUM_CE</v>
      </c>
    </row>
    <row r="12502" spans="1:5" ht="14.25" customHeight="1">
      <c r="A12502" s="114" t="s">
        <v>666</v>
      </c>
      <c r="B12502" s="114" t="s">
        <v>658</v>
      </c>
      <c r="C12502" s="114" t="s">
        <v>1379</v>
      </c>
      <c r="D12502" s="114" t="s">
        <v>1122</v>
      </c>
      <c r="E12502" s="21" t="str">
        <f t="shared" si="49"/>
        <v>VTIME.LPV.LPVINSUDB.PREMIUM_CE</v>
      </c>
    </row>
    <row r="12503" spans="1:5" ht="14.25" customHeight="1">
      <c r="A12503" s="114" t="s">
        <v>666</v>
      </c>
      <c r="B12503" s="114" t="s">
        <v>658</v>
      </c>
      <c r="C12503" s="114" t="s">
        <v>1379</v>
      </c>
      <c r="D12503" s="114" t="s">
        <v>1122</v>
      </c>
      <c r="E12503" s="21" t="str">
        <f t="shared" si="49"/>
        <v>VTIME.LPV.LPVINSUDB.PREMIUM_CE</v>
      </c>
    </row>
    <row r="12504" spans="1:5" ht="14.25" customHeight="1">
      <c r="A12504" s="114" t="s">
        <v>666</v>
      </c>
      <c r="B12504" s="114" t="s">
        <v>658</v>
      </c>
      <c r="C12504" s="114" t="s">
        <v>1379</v>
      </c>
      <c r="D12504" s="114" t="s">
        <v>1122</v>
      </c>
      <c r="E12504" s="21" t="str">
        <f t="shared" si="49"/>
        <v>VTIME.LPV.LPVINSUDB.PREMIUM_CE</v>
      </c>
    </row>
    <row r="12505" spans="1:5" ht="14.25" customHeight="1">
      <c r="A12505" s="114" t="s">
        <v>666</v>
      </c>
      <c r="B12505" s="114" t="s">
        <v>658</v>
      </c>
      <c r="C12505" s="114" t="s">
        <v>1379</v>
      </c>
      <c r="D12505" s="114" t="s">
        <v>1122</v>
      </c>
      <c r="E12505" s="21" t="str">
        <f t="shared" si="49"/>
        <v>VTIME.LPV.LPVINSUDB.PREMIUM_CE</v>
      </c>
    </row>
    <row r="12506" spans="1:5" ht="14.25" customHeight="1">
      <c r="A12506" s="114" t="s">
        <v>666</v>
      </c>
      <c r="B12506" s="114" t="s">
        <v>658</v>
      </c>
      <c r="C12506" s="114" t="s">
        <v>1379</v>
      </c>
      <c r="D12506" s="114" t="s">
        <v>1122</v>
      </c>
      <c r="E12506" s="21" t="str">
        <f t="shared" si="49"/>
        <v>VTIME.LPV.LPVINSUDB.PREMIUM_CE</v>
      </c>
    </row>
    <row r="12507" spans="1:5" ht="14.25" customHeight="1">
      <c r="A12507" s="114" t="s">
        <v>666</v>
      </c>
      <c r="B12507" s="114" t="s">
        <v>658</v>
      </c>
      <c r="C12507" s="114" t="s">
        <v>1379</v>
      </c>
      <c r="D12507" s="114" t="s">
        <v>1122</v>
      </c>
      <c r="E12507" s="21" t="str">
        <f t="shared" si="49"/>
        <v>VTIME.LPV.LPVINSUDB.PREMIUM_CE</v>
      </c>
    </row>
    <row r="12508" spans="1:5" ht="14.25" customHeight="1">
      <c r="A12508" s="114" t="s">
        <v>666</v>
      </c>
      <c r="B12508" s="114" t="s">
        <v>658</v>
      </c>
      <c r="C12508" s="114" t="s">
        <v>1379</v>
      </c>
      <c r="D12508" s="114" t="s">
        <v>1122</v>
      </c>
      <c r="E12508" s="21" t="str">
        <f t="shared" si="49"/>
        <v>VTIME.LPV.LPVINSUDB.PREMIUM_CE</v>
      </c>
    </row>
    <row r="12509" spans="1:5" ht="14.25" customHeight="1">
      <c r="A12509" s="114" t="s">
        <v>666</v>
      </c>
      <c r="B12509" s="114" t="s">
        <v>658</v>
      </c>
      <c r="C12509" s="114" t="s">
        <v>1379</v>
      </c>
      <c r="D12509" s="114" t="s">
        <v>1122</v>
      </c>
      <c r="E12509" s="21" t="str">
        <f t="shared" si="49"/>
        <v>VTIME.LPV.LPVINSUDB.PREMIUM_CE</v>
      </c>
    </row>
    <row r="12510" spans="1:5" ht="14.25" customHeight="1">
      <c r="A12510" s="114" t="s">
        <v>666</v>
      </c>
      <c r="B12510" s="114" t="s">
        <v>658</v>
      </c>
      <c r="C12510" s="114" t="s">
        <v>1379</v>
      </c>
      <c r="D12510" s="114" t="s">
        <v>1122</v>
      </c>
      <c r="E12510" s="21" t="str">
        <f t="shared" si="49"/>
        <v>VTIME.LPV.LPVINSUDB.PREMIUM_CE</v>
      </c>
    </row>
    <row r="12511" spans="1:5" ht="14.25" customHeight="1">
      <c r="A12511" s="114" t="s">
        <v>666</v>
      </c>
      <c r="B12511" s="114" t="s">
        <v>658</v>
      </c>
      <c r="C12511" s="114" t="s">
        <v>1379</v>
      </c>
      <c r="D12511" s="114" t="s">
        <v>1122</v>
      </c>
      <c r="E12511" s="21" t="str">
        <f t="shared" si="49"/>
        <v>VTIME.LPV.LPVINSUDB.PREMIUM_CE</v>
      </c>
    </row>
    <row r="12512" spans="1:5" ht="14.25" customHeight="1">
      <c r="A12512" s="114" t="s">
        <v>666</v>
      </c>
      <c r="B12512" s="114" t="s">
        <v>658</v>
      </c>
      <c r="C12512" s="114" t="s">
        <v>1379</v>
      </c>
      <c r="D12512" s="114" t="s">
        <v>1122</v>
      </c>
      <c r="E12512" s="21" t="str">
        <f t="shared" si="49"/>
        <v>VTIME.LPV.LPVINSUDB.PREMIUM_CE</v>
      </c>
    </row>
    <row r="12513" spans="1:5" ht="14.25" customHeight="1">
      <c r="A12513" s="114" t="s">
        <v>666</v>
      </c>
      <c r="B12513" s="114" t="s">
        <v>658</v>
      </c>
      <c r="C12513" s="114" t="s">
        <v>1379</v>
      </c>
      <c r="D12513" s="114" t="s">
        <v>1122</v>
      </c>
      <c r="E12513" s="21" t="str">
        <f t="shared" si="49"/>
        <v>VTIME.LPV.LPVINSUDB.PREMIUM_CE</v>
      </c>
    </row>
    <row r="12514" spans="1:5" ht="14.25" customHeight="1">
      <c r="A12514" s="114" t="s">
        <v>666</v>
      </c>
      <c r="B12514" s="114" t="s">
        <v>658</v>
      </c>
      <c r="C12514" s="114" t="s">
        <v>1379</v>
      </c>
      <c r="D12514" s="114" t="s">
        <v>1122</v>
      </c>
      <c r="E12514" s="21" t="str">
        <f t="shared" si="49"/>
        <v>VTIME.LPV.LPVINSUDB.PREMIUM_CE</v>
      </c>
    </row>
    <row r="12515" spans="1:5" ht="14.25" customHeight="1">
      <c r="A12515" s="114" t="s">
        <v>666</v>
      </c>
      <c r="B12515" s="114" t="s">
        <v>658</v>
      </c>
      <c r="C12515" s="114" t="s">
        <v>1379</v>
      </c>
      <c r="D12515" s="114" t="s">
        <v>1122</v>
      </c>
      <c r="E12515" s="21" t="str">
        <f t="shared" si="49"/>
        <v>VTIME.LPV.LPVINSUDB.PREMIUM_CE</v>
      </c>
    </row>
    <row r="12516" spans="1:5" ht="14.25" customHeight="1">
      <c r="A12516" s="114" t="s">
        <v>666</v>
      </c>
      <c r="B12516" s="114" t="s">
        <v>658</v>
      </c>
      <c r="C12516" s="114" t="s">
        <v>1379</v>
      </c>
      <c r="D12516" s="114" t="s">
        <v>1122</v>
      </c>
      <c r="E12516" s="21" t="str">
        <f t="shared" si="49"/>
        <v>VTIME.LPV.LPVINSUDB.PREMIUM_CE</v>
      </c>
    </row>
    <row r="12517" spans="1:5" ht="14.25" customHeight="1">
      <c r="A12517" s="114" t="s">
        <v>666</v>
      </c>
      <c r="B12517" s="114" t="s">
        <v>658</v>
      </c>
      <c r="C12517" s="114" t="s">
        <v>1379</v>
      </c>
      <c r="D12517" s="114" t="s">
        <v>1122</v>
      </c>
      <c r="E12517" s="21" t="str">
        <f t="shared" si="49"/>
        <v>VTIME.LPV.LPVINSUDB.PREMIUM_CE</v>
      </c>
    </row>
    <row r="12518" spans="1:5" ht="14.25" customHeight="1">
      <c r="A12518" s="114" t="s">
        <v>666</v>
      </c>
      <c r="B12518" s="114" t="s">
        <v>658</v>
      </c>
      <c r="C12518" s="114" t="s">
        <v>1379</v>
      </c>
      <c r="D12518" s="114" t="s">
        <v>1122</v>
      </c>
      <c r="E12518" s="21" t="str">
        <f t="shared" si="49"/>
        <v>VTIME.LPV.LPVINSUDB.PREMIUM_CE</v>
      </c>
    </row>
    <row r="12519" spans="1:5" ht="14.25" customHeight="1">
      <c r="A12519" s="114" t="s">
        <v>666</v>
      </c>
      <c r="B12519" s="114" t="s">
        <v>658</v>
      </c>
      <c r="C12519" s="114" t="s">
        <v>1379</v>
      </c>
      <c r="D12519" s="114" t="s">
        <v>1122</v>
      </c>
      <c r="E12519" s="21" t="str">
        <f t="shared" si="49"/>
        <v>VTIME.LPV.LPVINSUDB.PREMIUM_CE</v>
      </c>
    </row>
    <row r="12520" spans="1:5" ht="14.25" customHeight="1">
      <c r="A12520" s="114" t="s">
        <v>666</v>
      </c>
      <c r="B12520" s="114" t="s">
        <v>658</v>
      </c>
      <c r="C12520" s="114" t="s">
        <v>1379</v>
      </c>
      <c r="D12520" s="114" t="s">
        <v>1122</v>
      </c>
      <c r="E12520" s="21" t="str">
        <f t="shared" si="49"/>
        <v>VTIME.LPV.LPVINSUDB.PREMIUM_CE</v>
      </c>
    </row>
    <row r="12521" spans="1:5" ht="14.25" customHeight="1">
      <c r="A12521" s="114" t="s">
        <v>666</v>
      </c>
      <c r="B12521" s="114" t="s">
        <v>658</v>
      </c>
      <c r="C12521" s="114" t="s">
        <v>1379</v>
      </c>
      <c r="D12521" s="114" t="s">
        <v>1122</v>
      </c>
      <c r="E12521" s="21" t="str">
        <f t="shared" si="49"/>
        <v>VTIME.LPV.LPVINSUDB.PREMIUM_CE</v>
      </c>
    </row>
    <row r="12522" spans="1:5" ht="14.25" customHeight="1">
      <c r="A12522" s="114" t="s">
        <v>666</v>
      </c>
      <c r="B12522" s="114" t="s">
        <v>658</v>
      </c>
      <c r="C12522" s="114" t="s">
        <v>1379</v>
      </c>
      <c r="D12522" s="114" t="s">
        <v>1122</v>
      </c>
      <c r="E12522" s="21" t="str">
        <f t="shared" si="49"/>
        <v>VTIME.LPV.LPVINSUDB.PREMIUM_CE</v>
      </c>
    </row>
    <row r="12523" spans="1:5" ht="14.25" customHeight="1">
      <c r="A12523" s="114" t="s">
        <v>666</v>
      </c>
      <c r="B12523" s="114" t="s">
        <v>658</v>
      </c>
      <c r="C12523" s="114" t="s">
        <v>1379</v>
      </c>
      <c r="D12523" s="114" t="s">
        <v>1123</v>
      </c>
      <c r="E12523" s="21" t="str">
        <f t="shared" si="49"/>
        <v>VTIME.LPV.LPVINSUDB.PREMIUM_MO</v>
      </c>
    </row>
    <row r="12524" spans="1:5" ht="14.25" customHeight="1">
      <c r="A12524" s="114" t="s">
        <v>666</v>
      </c>
      <c r="B12524" s="114" t="s">
        <v>658</v>
      </c>
      <c r="C12524" s="114" t="s">
        <v>1379</v>
      </c>
      <c r="D12524" s="114" t="s">
        <v>1123</v>
      </c>
      <c r="E12524" s="21" t="str">
        <f t="shared" si="49"/>
        <v>VTIME.LPV.LPVINSUDB.PREMIUM_MO</v>
      </c>
    </row>
    <row r="12525" spans="1:5" ht="14.25" customHeight="1">
      <c r="A12525" s="114" t="s">
        <v>666</v>
      </c>
      <c r="B12525" s="114" t="s">
        <v>658</v>
      </c>
      <c r="C12525" s="114" t="s">
        <v>1379</v>
      </c>
      <c r="D12525" s="114" t="s">
        <v>1123</v>
      </c>
      <c r="E12525" s="21" t="str">
        <f t="shared" si="49"/>
        <v>VTIME.LPV.LPVINSUDB.PREMIUM_MO</v>
      </c>
    </row>
    <row r="12526" spans="1:5" ht="14.25" customHeight="1">
      <c r="A12526" s="114" t="s">
        <v>666</v>
      </c>
      <c r="B12526" s="114" t="s">
        <v>658</v>
      </c>
      <c r="C12526" s="114" t="s">
        <v>1379</v>
      </c>
      <c r="D12526" s="114" t="s">
        <v>1123</v>
      </c>
      <c r="E12526" s="21" t="str">
        <f t="shared" si="49"/>
        <v>VTIME.LPV.LPVINSUDB.PREMIUM_MO</v>
      </c>
    </row>
    <row r="12527" spans="1:5" ht="14.25" customHeight="1">
      <c r="A12527" s="114" t="s">
        <v>666</v>
      </c>
      <c r="B12527" s="114" t="s">
        <v>658</v>
      </c>
      <c r="C12527" s="114" t="s">
        <v>1379</v>
      </c>
      <c r="D12527" s="114" t="s">
        <v>1123</v>
      </c>
      <c r="E12527" s="21" t="str">
        <f t="shared" si="49"/>
        <v>VTIME.LPV.LPVINSUDB.PREMIUM_MO</v>
      </c>
    </row>
    <row r="12528" spans="1:5" ht="14.25" customHeight="1">
      <c r="A12528" s="114" t="s">
        <v>666</v>
      </c>
      <c r="B12528" s="114" t="s">
        <v>658</v>
      </c>
      <c r="C12528" s="114" t="s">
        <v>1379</v>
      </c>
      <c r="D12528" s="114" t="s">
        <v>1123</v>
      </c>
      <c r="E12528" s="21" t="str">
        <f t="shared" si="49"/>
        <v>VTIME.LPV.LPVINSUDB.PREMIUM_MO</v>
      </c>
    </row>
    <row r="12529" spans="1:5" ht="14.25" customHeight="1">
      <c r="A12529" s="114" t="s">
        <v>666</v>
      </c>
      <c r="B12529" s="114" t="s">
        <v>658</v>
      </c>
      <c r="C12529" s="114" t="s">
        <v>1379</v>
      </c>
      <c r="D12529" s="114" t="s">
        <v>1123</v>
      </c>
      <c r="E12529" s="21" t="str">
        <f t="shared" si="49"/>
        <v>VTIME.LPV.LPVINSUDB.PREMIUM_MO</v>
      </c>
    </row>
    <row r="12530" spans="1:5" ht="14.25" customHeight="1">
      <c r="A12530" s="114" t="s">
        <v>666</v>
      </c>
      <c r="B12530" s="114" t="s">
        <v>658</v>
      </c>
      <c r="C12530" s="114" t="s">
        <v>1379</v>
      </c>
      <c r="D12530" s="114" t="s">
        <v>1123</v>
      </c>
      <c r="E12530" s="21" t="str">
        <f t="shared" si="49"/>
        <v>VTIME.LPV.LPVINSUDB.PREMIUM_MO</v>
      </c>
    </row>
    <row r="12531" spans="1:5" ht="14.25" customHeight="1">
      <c r="A12531" s="114" t="s">
        <v>666</v>
      </c>
      <c r="B12531" s="114" t="s">
        <v>658</v>
      </c>
      <c r="C12531" s="114" t="s">
        <v>1379</v>
      </c>
      <c r="D12531" s="114" t="s">
        <v>1123</v>
      </c>
      <c r="E12531" s="21" t="str">
        <f t="shared" si="49"/>
        <v>VTIME.LPV.LPVINSUDB.PREMIUM_MO</v>
      </c>
    </row>
    <row r="12532" spans="1:5" ht="14.25" customHeight="1">
      <c r="A12532" s="114" t="s">
        <v>666</v>
      </c>
      <c r="B12532" s="114" t="s">
        <v>658</v>
      </c>
      <c r="C12532" s="114" t="s">
        <v>1379</v>
      </c>
      <c r="D12532" s="114" t="s">
        <v>1123</v>
      </c>
      <c r="E12532" s="21" t="str">
        <f t="shared" si="49"/>
        <v>VTIME.LPV.LPVINSUDB.PREMIUM_MO</v>
      </c>
    </row>
    <row r="12533" spans="1:5" ht="14.25" customHeight="1">
      <c r="A12533" s="114" t="s">
        <v>666</v>
      </c>
      <c r="B12533" s="114" t="s">
        <v>658</v>
      </c>
      <c r="C12533" s="114" t="s">
        <v>1379</v>
      </c>
      <c r="D12533" s="114" t="s">
        <v>1123</v>
      </c>
      <c r="E12533" s="21" t="str">
        <f t="shared" si="49"/>
        <v>VTIME.LPV.LPVINSUDB.PREMIUM_MO</v>
      </c>
    </row>
    <row r="12534" spans="1:5" ht="14.25" customHeight="1">
      <c r="A12534" s="114" t="s">
        <v>666</v>
      </c>
      <c r="B12534" s="114" t="s">
        <v>658</v>
      </c>
      <c r="C12534" s="114" t="s">
        <v>1379</v>
      </c>
      <c r="D12534" s="114" t="s">
        <v>1123</v>
      </c>
      <c r="E12534" s="21" t="str">
        <f t="shared" si="49"/>
        <v>VTIME.LPV.LPVINSUDB.PREMIUM_MO</v>
      </c>
    </row>
    <row r="12535" spans="1:5" ht="14.25" customHeight="1">
      <c r="A12535" s="114" t="s">
        <v>666</v>
      </c>
      <c r="B12535" s="114" t="s">
        <v>658</v>
      </c>
      <c r="C12535" s="114" t="s">
        <v>1379</v>
      </c>
      <c r="D12535" s="114" t="s">
        <v>1123</v>
      </c>
      <c r="E12535" s="21" t="str">
        <f t="shared" si="49"/>
        <v>VTIME.LPV.LPVINSUDB.PREMIUM_MO</v>
      </c>
    </row>
    <row r="12536" spans="1:5" ht="14.25" customHeight="1">
      <c r="A12536" s="114" t="s">
        <v>666</v>
      </c>
      <c r="B12536" s="114" t="s">
        <v>658</v>
      </c>
      <c r="C12536" s="114" t="s">
        <v>1379</v>
      </c>
      <c r="D12536" s="114" t="s">
        <v>1123</v>
      </c>
      <c r="E12536" s="21" t="str">
        <f t="shared" si="49"/>
        <v>VTIME.LPV.LPVINSUDB.PREMIUM_MO</v>
      </c>
    </row>
    <row r="12537" spans="1:5" ht="14.25" customHeight="1">
      <c r="A12537" s="114" t="s">
        <v>666</v>
      </c>
      <c r="B12537" s="114" t="s">
        <v>658</v>
      </c>
      <c r="C12537" s="114" t="s">
        <v>1379</v>
      </c>
      <c r="D12537" s="114" t="s">
        <v>1123</v>
      </c>
      <c r="E12537" s="21" t="str">
        <f t="shared" si="49"/>
        <v>VTIME.LPV.LPVINSUDB.PREMIUM_MO</v>
      </c>
    </row>
    <row r="12538" spans="1:5" ht="14.25" customHeight="1">
      <c r="A12538" s="114" t="s">
        <v>666</v>
      </c>
      <c r="B12538" s="114" t="s">
        <v>658</v>
      </c>
      <c r="C12538" s="114" t="s">
        <v>1379</v>
      </c>
      <c r="D12538" s="114" t="s">
        <v>1123</v>
      </c>
      <c r="E12538" s="21" t="str">
        <f t="shared" si="49"/>
        <v>VTIME.LPV.LPVINSUDB.PREMIUM_MO</v>
      </c>
    </row>
    <row r="12539" spans="1:5" ht="14.25" customHeight="1">
      <c r="A12539" s="114" t="s">
        <v>666</v>
      </c>
      <c r="B12539" s="114" t="s">
        <v>658</v>
      </c>
      <c r="C12539" s="114" t="s">
        <v>1379</v>
      </c>
      <c r="D12539" s="114" t="s">
        <v>1123</v>
      </c>
      <c r="E12539" s="21" t="str">
        <f t="shared" si="49"/>
        <v>VTIME.LPV.LPVINSUDB.PREMIUM_MO</v>
      </c>
    </row>
    <row r="12540" spans="1:5" ht="14.25" customHeight="1">
      <c r="A12540" s="114" t="s">
        <v>666</v>
      </c>
      <c r="B12540" s="114" t="s">
        <v>658</v>
      </c>
      <c r="C12540" s="114" t="s">
        <v>1379</v>
      </c>
      <c r="D12540" s="114" t="s">
        <v>1123</v>
      </c>
      <c r="E12540" s="21" t="str">
        <f t="shared" si="49"/>
        <v>VTIME.LPV.LPVINSUDB.PREMIUM_MO</v>
      </c>
    </row>
    <row r="12541" spans="1:5" ht="14.25" customHeight="1">
      <c r="A12541" s="114" t="s">
        <v>666</v>
      </c>
      <c r="B12541" s="114" t="s">
        <v>658</v>
      </c>
      <c r="C12541" s="114" t="s">
        <v>1379</v>
      </c>
      <c r="D12541" s="114" t="s">
        <v>1123</v>
      </c>
      <c r="E12541" s="21" t="str">
        <f t="shared" si="49"/>
        <v>VTIME.LPV.LPVINSUDB.PREMIUM_MO</v>
      </c>
    </row>
    <row r="12542" spans="1:5" ht="14.25" customHeight="1">
      <c r="A12542" s="114" t="s">
        <v>666</v>
      </c>
      <c r="B12542" s="114" t="s">
        <v>658</v>
      </c>
      <c r="C12542" s="114" t="s">
        <v>1379</v>
      </c>
      <c r="D12542" s="114" t="s">
        <v>1123</v>
      </c>
      <c r="E12542" s="21" t="str">
        <f t="shared" si="49"/>
        <v>VTIME.LPV.LPVINSUDB.PREMIUM_MO</v>
      </c>
    </row>
    <row r="12543" spans="1:5" ht="14.25" customHeight="1">
      <c r="A12543" s="114" t="s">
        <v>666</v>
      </c>
      <c r="B12543" s="114" t="s">
        <v>658</v>
      </c>
      <c r="C12543" s="114" t="s">
        <v>1379</v>
      </c>
      <c r="D12543" s="114" t="s">
        <v>1123</v>
      </c>
      <c r="E12543" s="21" t="str">
        <f t="shared" si="49"/>
        <v>VTIME.LPV.LPVINSUDB.PREMIUM_MO</v>
      </c>
    </row>
    <row r="12544" spans="1:5" ht="14.25" customHeight="1">
      <c r="A12544" s="114" t="s">
        <v>666</v>
      </c>
      <c r="B12544" s="114" t="s">
        <v>658</v>
      </c>
      <c r="C12544" s="114" t="s">
        <v>1379</v>
      </c>
      <c r="D12544" s="114" t="s">
        <v>1123</v>
      </c>
      <c r="E12544" s="21" t="str">
        <f t="shared" si="49"/>
        <v>VTIME.LPV.LPVINSUDB.PREMIUM_MO</v>
      </c>
    </row>
    <row r="12545" spans="1:5" ht="14.25" customHeight="1">
      <c r="A12545" s="114" t="s">
        <v>666</v>
      </c>
      <c r="B12545" s="114" t="s">
        <v>658</v>
      </c>
      <c r="C12545" s="114" t="s">
        <v>1379</v>
      </c>
      <c r="D12545" s="114" t="s">
        <v>1123</v>
      </c>
      <c r="E12545" s="21" t="str">
        <f t="shared" si="49"/>
        <v>VTIME.LPV.LPVINSUDB.PREMIUM_MO</v>
      </c>
    </row>
    <row r="12546" spans="1:5" ht="14.25" customHeight="1">
      <c r="A12546" s="114" t="s">
        <v>666</v>
      </c>
      <c r="B12546" s="114" t="s">
        <v>658</v>
      </c>
      <c r="C12546" s="114" t="s">
        <v>1379</v>
      </c>
      <c r="D12546" s="114" t="s">
        <v>1123</v>
      </c>
      <c r="E12546" s="21" t="str">
        <f t="shared" si="49"/>
        <v>VTIME.LPV.LPVINSUDB.PREMIUM_MO</v>
      </c>
    </row>
    <row r="12547" spans="1:5" ht="14.25" customHeight="1">
      <c r="A12547" s="114" t="s">
        <v>666</v>
      </c>
      <c r="B12547" s="114" t="s">
        <v>658</v>
      </c>
      <c r="C12547" s="114" t="s">
        <v>1379</v>
      </c>
      <c r="D12547" s="114" t="s">
        <v>1123</v>
      </c>
      <c r="E12547" s="21" t="str">
        <f t="shared" si="49"/>
        <v>VTIME.LPV.LPVINSUDB.PREMIUM_MO</v>
      </c>
    </row>
    <row r="12548" spans="1:5" ht="14.25" customHeight="1">
      <c r="A12548" s="114" t="s">
        <v>666</v>
      </c>
      <c r="B12548" s="114" t="s">
        <v>658</v>
      </c>
      <c r="C12548" s="114" t="s">
        <v>1379</v>
      </c>
      <c r="D12548" s="114" t="s">
        <v>1123</v>
      </c>
      <c r="E12548" s="21" t="str">
        <f t="shared" si="49"/>
        <v>VTIME.LPV.LPVINSUDB.PREMIUM_MO</v>
      </c>
    </row>
    <row r="12549" spans="1:5" ht="14.25" customHeight="1">
      <c r="A12549" s="114" t="s">
        <v>666</v>
      </c>
      <c r="B12549" s="114" t="s">
        <v>658</v>
      </c>
      <c r="C12549" s="114" t="s">
        <v>1379</v>
      </c>
      <c r="D12549" s="114" t="s">
        <v>1123</v>
      </c>
      <c r="E12549" s="21" t="str">
        <f t="shared" si="49"/>
        <v>VTIME.LPV.LPVINSUDB.PREMIUM_MO</v>
      </c>
    </row>
    <row r="12550" spans="1:5" ht="14.25" customHeight="1">
      <c r="A12550" s="114" t="s">
        <v>666</v>
      </c>
      <c r="B12550" s="114" t="s">
        <v>658</v>
      </c>
      <c r="C12550" s="114" t="s">
        <v>1379</v>
      </c>
      <c r="D12550" s="114" t="s">
        <v>1123</v>
      </c>
      <c r="E12550" s="21" t="str">
        <f t="shared" si="49"/>
        <v>VTIME.LPV.LPVINSUDB.PREMIUM_MO</v>
      </c>
    </row>
    <row r="12551" spans="1:5" ht="14.25" customHeight="1">
      <c r="A12551" s="114" t="s">
        <v>666</v>
      </c>
      <c r="B12551" s="114" t="s">
        <v>658</v>
      </c>
      <c r="C12551" s="114" t="s">
        <v>1379</v>
      </c>
      <c r="D12551" s="114" t="s">
        <v>1123</v>
      </c>
      <c r="E12551" s="21" t="str">
        <f t="shared" si="49"/>
        <v>VTIME.LPV.LPVINSUDB.PREMIUM_MO</v>
      </c>
    </row>
    <row r="12552" spans="1:5" ht="14.25" customHeight="1">
      <c r="A12552" s="114" t="s">
        <v>666</v>
      </c>
      <c r="B12552" s="114" t="s">
        <v>658</v>
      </c>
      <c r="C12552" s="114" t="s">
        <v>1379</v>
      </c>
      <c r="D12552" s="114" t="s">
        <v>1123</v>
      </c>
      <c r="E12552" s="21" t="str">
        <f t="shared" si="49"/>
        <v>VTIME.LPV.LPVINSUDB.PREMIUM_MO</v>
      </c>
    </row>
    <row r="12553" spans="1:5" ht="14.25" customHeight="1">
      <c r="A12553" s="114" t="s">
        <v>666</v>
      </c>
      <c r="B12553" s="114" t="s">
        <v>658</v>
      </c>
      <c r="C12553" s="114" t="s">
        <v>1379</v>
      </c>
      <c r="D12553" s="114" t="s">
        <v>1123</v>
      </c>
      <c r="E12553" s="21" t="str">
        <f t="shared" si="49"/>
        <v>VTIME.LPV.LPVINSUDB.PREMIUM_MO</v>
      </c>
    </row>
    <row r="12554" spans="1:5" ht="14.25" customHeight="1">
      <c r="A12554" s="114" t="s">
        <v>666</v>
      </c>
      <c r="B12554" s="114" t="s">
        <v>658</v>
      </c>
      <c r="C12554" s="114" t="s">
        <v>1379</v>
      </c>
      <c r="D12554" s="114" t="s">
        <v>1123</v>
      </c>
      <c r="E12554" s="21" t="str">
        <f t="shared" si="49"/>
        <v>VTIME.LPV.LPVINSUDB.PREMIUM_MO</v>
      </c>
    </row>
    <row r="12555" spans="1:5" ht="14.25" customHeight="1">
      <c r="A12555" s="114" t="s">
        <v>666</v>
      </c>
      <c r="B12555" s="114" t="s">
        <v>658</v>
      </c>
      <c r="C12555" s="114" t="s">
        <v>1379</v>
      </c>
      <c r="D12555" s="114" t="s">
        <v>1123</v>
      </c>
      <c r="E12555" s="21" t="str">
        <f t="shared" si="49"/>
        <v>VTIME.LPV.LPVINSUDB.PREMIUM_MO</v>
      </c>
    </row>
    <row r="12556" spans="1:5" ht="14.25" customHeight="1">
      <c r="A12556" s="114" t="s">
        <v>666</v>
      </c>
      <c r="B12556" s="114" t="s">
        <v>658</v>
      </c>
      <c r="C12556" s="114" t="s">
        <v>1379</v>
      </c>
      <c r="D12556" s="114" t="s">
        <v>1123</v>
      </c>
      <c r="E12556" s="21" t="str">
        <f t="shared" si="49"/>
        <v>VTIME.LPV.LPVINSUDB.PREMIUM_MO</v>
      </c>
    </row>
    <row r="12557" spans="1:5" ht="14.25" customHeight="1">
      <c r="A12557" s="114" t="s">
        <v>666</v>
      </c>
      <c r="B12557" s="114" t="s">
        <v>658</v>
      </c>
      <c r="C12557" s="114" t="s">
        <v>1379</v>
      </c>
      <c r="D12557" s="114" t="s">
        <v>1123</v>
      </c>
      <c r="E12557" s="21" t="str">
        <f t="shared" si="49"/>
        <v>VTIME.LPV.LPVINSUDB.PREMIUM_MO</v>
      </c>
    </row>
    <row r="12558" spans="1:5" ht="14.25" customHeight="1">
      <c r="A12558" s="114" t="s">
        <v>666</v>
      </c>
      <c r="B12558" s="114" t="s">
        <v>658</v>
      </c>
      <c r="C12558" s="114" t="s">
        <v>1379</v>
      </c>
      <c r="D12558" s="114" t="s">
        <v>1123</v>
      </c>
      <c r="E12558" s="21" t="str">
        <f t="shared" si="49"/>
        <v>VTIME.LPV.LPVINSUDB.PREMIUM_MO</v>
      </c>
    </row>
    <row r="12559" spans="1:5" ht="14.25" customHeight="1">
      <c r="A12559" s="114" t="s">
        <v>666</v>
      </c>
      <c r="B12559" s="114" t="s">
        <v>658</v>
      </c>
      <c r="C12559" s="114" t="s">
        <v>1379</v>
      </c>
      <c r="D12559" s="114" t="s">
        <v>1123</v>
      </c>
      <c r="E12559" s="21" t="str">
        <f t="shared" si="49"/>
        <v>VTIME.LPV.LPVINSUDB.PREMIUM_MO</v>
      </c>
    </row>
    <row r="12560" spans="1:5" ht="14.25" customHeight="1">
      <c r="A12560" s="114" t="s">
        <v>666</v>
      </c>
      <c r="B12560" s="114" t="s">
        <v>658</v>
      </c>
      <c r="C12560" s="114" t="s">
        <v>1379</v>
      </c>
      <c r="D12560" s="114" t="s">
        <v>1123</v>
      </c>
      <c r="E12560" s="21" t="str">
        <f t="shared" si="49"/>
        <v>VTIME.LPV.LPVINSUDB.PREMIUM_MO</v>
      </c>
    </row>
    <row r="12561" spans="1:5" ht="14.25" customHeight="1">
      <c r="A12561" s="114" t="s">
        <v>666</v>
      </c>
      <c r="B12561" s="114" t="s">
        <v>658</v>
      </c>
      <c r="C12561" s="114" t="s">
        <v>1379</v>
      </c>
      <c r="D12561" s="114" t="s">
        <v>1123</v>
      </c>
      <c r="E12561" s="21" t="str">
        <f t="shared" si="49"/>
        <v>VTIME.LPV.LPVINSUDB.PREMIUM_MO</v>
      </c>
    </row>
    <row r="12562" spans="1:5" ht="14.25" customHeight="1">
      <c r="A12562" s="114" t="s">
        <v>666</v>
      </c>
      <c r="B12562" s="114" t="s">
        <v>658</v>
      </c>
      <c r="C12562" s="114" t="s">
        <v>1379</v>
      </c>
      <c r="D12562" s="114" t="s">
        <v>1123</v>
      </c>
      <c r="E12562" s="21" t="str">
        <f t="shared" si="49"/>
        <v>VTIME.LPV.LPVINSUDB.PREMIUM_MO</v>
      </c>
    </row>
    <row r="12563" spans="1:5" ht="14.25" customHeight="1">
      <c r="A12563" s="114" t="s">
        <v>666</v>
      </c>
      <c r="B12563" s="114" t="s">
        <v>658</v>
      </c>
      <c r="C12563" s="114" t="s">
        <v>1379</v>
      </c>
      <c r="D12563" s="114" t="s">
        <v>1123</v>
      </c>
      <c r="E12563" s="21" t="str">
        <f t="shared" si="49"/>
        <v>VTIME.LPV.LPVINSUDB.PREMIUM_MO</v>
      </c>
    </row>
    <row r="12564" spans="1:5" ht="14.25" customHeight="1">
      <c r="A12564" s="114" t="s">
        <v>666</v>
      </c>
      <c r="B12564" s="114" t="s">
        <v>658</v>
      </c>
      <c r="C12564" s="114" t="s">
        <v>1379</v>
      </c>
      <c r="D12564" s="114" t="s">
        <v>1123</v>
      </c>
      <c r="E12564" s="21" t="str">
        <f t="shared" si="49"/>
        <v>VTIME.LPV.LPVINSUDB.PREMIUM_MO</v>
      </c>
    </row>
    <row r="12565" spans="1:5" ht="14.25" customHeight="1">
      <c r="A12565" s="114" t="s">
        <v>666</v>
      </c>
      <c r="B12565" s="114" t="s">
        <v>658</v>
      </c>
      <c r="C12565" s="114" t="s">
        <v>1379</v>
      </c>
      <c r="D12565" s="114" t="s">
        <v>1123</v>
      </c>
      <c r="E12565" s="21" t="str">
        <f t="shared" si="49"/>
        <v>VTIME.LPV.LPVINSUDB.PREMIUM_MO</v>
      </c>
    </row>
    <row r="12566" spans="1:5" ht="14.25" customHeight="1">
      <c r="A12566" s="114" t="s">
        <v>666</v>
      </c>
      <c r="B12566" s="114" t="s">
        <v>658</v>
      </c>
      <c r="C12566" s="114" t="s">
        <v>1379</v>
      </c>
      <c r="D12566" s="114" t="s">
        <v>1123</v>
      </c>
      <c r="E12566" s="21" t="str">
        <f t="shared" si="49"/>
        <v>VTIME.LPV.LPVINSUDB.PREMIUM_MO</v>
      </c>
    </row>
    <row r="12567" spans="1:5" ht="14.25" customHeight="1">
      <c r="A12567" s="114" t="s">
        <v>666</v>
      </c>
      <c r="B12567" s="114" t="s">
        <v>658</v>
      </c>
      <c r="C12567" s="114" t="s">
        <v>1379</v>
      </c>
      <c r="D12567" s="114" t="s">
        <v>1123</v>
      </c>
      <c r="E12567" s="21" t="str">
        <f t="shared" si="49"/>
        <v>VTIME.LPV.LPVINSUDB.PREMIUM_MO</v>
      </c>
    </row>
    <row r="12568" spans="1:5" ht="14.25" customHeight="1">
      <c r="A12568" s="114" t="s">
        <v>666</v>
      </c>
      <c r="B12568" s="114" t="s">
        <v>658</v>
      </c>
      <c r="C12568" s="114" t="s">
        <v>1379</v>
      </c>
      <c r="D12568" s="114" t="s">
        <v>1123</v>
      </c>
      <c r="E12568" s="21" t="str">
        <f t="shared" si="49"/>
        <v>VTIME.LPV.LPVINSUDB.PREMIUM_MO</v>
      </c>
    </row>
    <row r="12569" spans="1:5" ht="14.25" customHeight="1">
      <c r="A12569" s="114" t="s">
        <v>666</v>
      </c>
      <c r="B12569" s="114" t="s">
        <v>658</v>
      </c>
      <c r="C12569" s="114" t="s">
        <v>1379</v>
      </c>
      <c r="D12569" s="114" t="s">
        <v>1123</v>
      </c>
      <c r="E12569" s="21" t="str">
        <f t="shared" si="49"/>
        <v>VTIME.LPV.LPVINSUDB.PREMIUM_MO</v>
      </c>
    </row>
    <row r="12570" spans="1:5" ht="14.25" customHeight="1">
      <c r="A12570" s="114" t="s">
        <v>666</v>
      </c>
      <c r="B12570" s="114" t="s">
        <v>658</v>
      </c>
      <c r="C12570" s="114" t="s">
        <v>1379</v>
      </c>
      <c r="D12570" s="114" t="s">
        <v>1123</v>
      </c>
      <c r="E12570" s="21" t="str">
        <f t="shared" si="49"/>
        <v>VTIME.LPV.LPVINSUDB.PREMIUM_MO</v>
      </c>
    </row>
    <row r="12571" spans="1:5" ht="14.25" customHeight="1">
      <c r="A12571" s="114" t="s">
        <v>666</v>
      </c>
      <c r="B12571" s="114" t="s">
        <v>658</v>
      </c>
      <c r="C12571" s="114" t="s">
        <v>1379</v>
      </c>
      <c r="D12571" s="114" t="s">
        <v>1123</v>
      </c>
      <c r="E12571" s="21" t="str">
        <f t="shared" si="49"/>
        <v>VTIME.LPV.LPVINSUDB.PREMIUM_MO</v>
      </c>
    </row>
    <row r="12572" spans="1:5" ht="14.25" customHeight="1">
      <c r="A12572" s="114" t="s">
        <v>666</v>
      </c>
      <c r="B12572" s="114" t="s">
        <v>658</v>
      </c>
      <c r="C12572" s="114" t="s">
        <v>1379</v>
      </c>
      <c r="D12572" s="114" t="s">
        <v>1123</v>
      </c>
      <c r="E12572" s="21" t="str">
        <f t="shared" si="49"/>
        <v>VTIME.LPV.LPVINSUDB.PREMIUM_MO</v>
      </c>
    </row>
    <row r="12573" spans="1:5" ht="14.25" customHeight="1">
      <c r="A12573" s="114" t="s">
        <v>666</v>
      </c>
      <c r="B12573" s="114" t="s">
        <v>658</v>
      </c>
      <c r="C12573" s="114" t="s">
        <v>1379</v>
      </c>
      <c r="D12573" s="114" t="s">
        <v>1124</v>
      </c>
      <c r="E12573" s="21" t="str">
        <f t="shared" si="49"/>
        <v>VTIME.LPV.LPVINSUDB.PRODMASTER</v>
      </c>
    </row>
    <row r="12574" spans="1:5" ht="14.25" customHeight="1">
      <c r="A12574" s="114" t="s">
        <v>666</v>
      </c>
      <c r="B12574" s="114" t="s">
        <v>658</v>
      </c>
      <c r="C12574" s="114" t="s">
        <v>1379</v>
      </c>
      <c r="D12574" s="114" t="s">
        <v>1124</v>
      </c>
      <c r="E12574" s="21" t="str">
        <f t="shared" si="49"/>
        <v>VTIME.LPV.LPVINSUDB.PRODMASTER</v>
      </c>
    </row>
    <row r="12575" spans="1:5" ht="14.25" customHeight="1">
      <c r="A12575" s="114" t="s">
        <v>666</v>
      </c>
      <c r="B12575" s="114" t="s">
        <v>658</v>
      </c>
      <c r="C12575" s="114" t="s">
        <v>1379</v>
      </c>
      <c r="D12575" s="114" t="s">
        <v>1124</v>
      </c>
      <c r="E12575" s="21" t="str">
        <f t="shared" si="49"/>
        <v>VTIME.LPV.LPVINSUDB.PRODMASTER</v>
      </c>
    </row>
    <row r="12576" spans="1:5" ht="14.25" customHeight="1">
      <c r="A12576" s="114" t="s">
        <v>666</v>
      </c>
      <c r="B12576" s="114" t="s">
        <v>658</v>
      </c>
      <c r="C12576" s="114" t="s">
        <v>1379</v>
      </c>
      <c r="D12576" s="114" t="s">
        <v>1124</v>
      </c>
      <c r="E12576" s="21" t="str">
        <f t="shared" si="49"/>
        <v>VTIME.LPV.LPVINSUDB.PRODMASTER</v>
      </c>
    </row>
    <row r="12577" spans="1:5" ht="14.25" customHeight="1">
      <c r="A12577" s="114" t="s">
        <v>666</v>
      </c>
      <c r="B12577" s="114" t="s">
        <v>658</v>
      </c>
      <c r="C12577" s="114" t="s">
        <v>1379</v>
      </c>
      <c r="D12577" s="114" t="s">
        <v>1124</v>
      </c>
      <c r="E12577" s="21" t="str">
        <f t="shared" si="49"/>
        <v>VTIME.LPV.LPVINSUDB.PRODMASTER</v>
      </c>
    </row>
    <row r="12578" spans="1:5" ht="14.25" customHeight="1">
      <c r="A12578" s="114" t="s">
        <v>666</v>
      </c>
      <c r="B12578" s="114" t="s">
        <v>658</v>
      </c>
      <c r="C12578" s="114" t="s">
        <v>1379</v>
      </c>
      <c r="D12578" s="114" t="s">
        <v>1124</v>
      </c>
      <c r="E12578" s="21" t="str">
        <f t="shared" si="49"/>
        <v>VTIME.LPV.LPVINSUDB.PRODMASTER</v>
      </c>
    </row>
    <row r="12579" spans="1:5" ht="14.25" customHeight="1">
      <c r="A12579" s="114" t="s">
        <v>666</v>
      </c>
      <c r="B12579" s="114" t="s">
        <v>658</v>
      </c>
      <c r="C12579" s="114" t="s">
        <v>1379</v>
      </c>
      <c r="D12579" s="114" t="s">
        <v>1124</v>
      </c>
      <c r="E12579" s="21" t="str">
        <f t="shared" si="49"/>
        <v>VTIME.LPV.LPVINSUDB.PRODMASTER</v>
      </c>
    </row>
    <row r="12580" spans="1:5" ht="14.25" customHeight="1">
      <c r="A12580" s="114" t="s">
        <v>666</v>
      </c>
      <c r="B12580" s="114" t="s">
        <v>658</v>
      </c>
      <c r="C12580" s="114" t="s">
        <v>1379</v>
      </c>
      <c r="D12580" s="114" t="s">
        <v>1124</v>
      </c>
      <c r="E12580" s="21" t="str">
        <f t="shared" si="49"/>
        <v>VTIME.LPV.LPVINSUDB.PRODMASTER</v>
      </c>
    </row>
    <row r="12581" spans="1:5" ht="14.25" customHeight="1">
      <c r="A12581" s="114" t="s">
        <v>666</v>
      </c>
      <c r="B12581" s="114" t="s">
        <v>658</v>
      </c>
      <c r="C12581" s="114" t="s">
        <v>1379</v>
      </c>
      <c r="D12581" s="114" t="s">
        <v>1124</v>
      </c>
      <c r="E12581" s="21" t="str">
        <f t="shared" si="49"/>
        <v>VTIME.LPV.LPVINSUDB.PRODMASTER</v>
      </c>
    </row>
    <row r="12582" spans="1:5" ht="14.25" customHeight="1">
      <c r="A12582" s="114" t="s">
        <v>666</v>
      </c>
      <c r="B12582" s="114" t="s">
        <v>658</v>
      </c>
      <c r="C12582" s="114" t="s">
        <v>1379</v>
      </c>
      <c r="D12582" s="114" t="s">
        <v>1124</v>
      </c>
      <c r="E12582" s="21" t="str">
        <f t="shared" si="49"/>
        <v>VTIME.LPV.LPVINSUDB.PRODMASTER</v>
      </c>
    </row>
    <row r="12583" spans="1:5" ht="14.25" customHeight="1">
      <c r="A12583" s="114" t="s">
        <v>666</v>
      </c>
      <c r="B12583" s="114" t="s">
        <v>658</v>
      </c>
      <c r="C12583" s="114" t="s">
        <v>1379</v>
      </c>
      <c r="D12583" s="114" t="s">
        <v>1125</v>
      </c>
      <c r="E12583" s="21" t="str">
        <f t="shared" si="49"/>
        <v>VTIME.LPV.LPVINSUDB.PRODUCT</v>
      </c>
    </row>
    <row r="12584" spans="1:5" ht="14.25" customHeight="1">
      <c r="A12584" s="114" t="s">
        <v>666</v>
      </c>
      <c r="B12584" s="114" t="s">
        <v>658</v>
      </c>
      <c r="C12584" s="114" t="s">
        <v>1379</v>
      </c>
      <c r="D12584" s="114" t="s">
        <v>1125</v>
      </c>
      <c r="E12584" s="21" t="str">
        <f t="shared" si="49"/>
        <v>VTIME.LPV.LPVINSUDB.PRODUCT</v>
      </c>
    </row>
    <row r="12585" spans="1:5" ht="14.25" customHeight="1">
      <c r="A12585" s="114" t="s">
        <v>666</v>
      </c>
      <c r="B12585" s="114" t="s">
        <v>658</v>
      </c>
      <c r="C12585" s="114" t="s">
        <v>1379</v>
      </c>
      <c r="D12585" s="114" t="s">
        <v>1125</v>
      </c>
      <c r="E12585" s="21" t="str">
        <f t="shared" si="49"/>
        <v>VTIME.LPV.LPVINSUDB.PRODUCT</v>
      </c>
    </row>
    <row r="12586" spans="1:5" ht="14.25" customHeight="1">
      <c r="A12586" s="114" t="s">
        <v>666</v>
      </c>
      <c r="B12586" s="114" t="s">
        <v>658</v>
      </c>
      <c r="C12586" s="114" t="s">
        <v>1379</v>
      </c>
      <c r="D12586" s="114" t="s">
        <v>1125</v>
      </c>
      <c r="E12586" s="21" t="str">
        <f t="shared" si="49"/>
        <v>VTIME.LPV.LPVINSUDB.PRODUCT</v>
      </c>
    </row>
    <row r="12587" spans="1:5" ht="14.25" customHeight="1">
      <c r="A12587" s="114" t="s">
        <v>666</v>
      </c>
      <c r="B12587" s="114" t="s">
        <v>658</v>
      </c>
      <c r="C12587" s="114" t="s">
        <v>1379</v>
      </c>
      <c r="D12587" s="114" t="s">
        <v>1125</v>
      </c>
      <c r="E12587" s="21" t="str">
        <f t="shared" si="49"/>
        <v>VTIME.LPV.LPVINSUDB.PRODUCT</v>
      </c>
    </row>
    <row r="12588" spans="1:5" ht="14.25" customHeight="1">
      <c r="A12588" s="114" t="s">
        <v>666</v>
      </c>
      <c r="B12588" s="114" t="s">
        <v>658</v>
      </c>
      <c r="C12588" s="114" t="s">
        <v>1379</v>
      </c>
      <c r="D12588" s="114" t="s">
        <v>1125</v>
      </c>
      <c r="E12588" s="21" t="str">
        <f t="shared" si="49"/>
        <v>VTIME.LPV.LPVINSUDB.PRODUCT</v>
      </c>
    </row>
    <row r="12589" spans="1:5" ht="14.25" customHeight="1">
      <c r="A12589" s="114" t="s">
        <v>666</v>
      </c>
      <c r="B12589" s="114" t="s">
        <v>658</v>
      </c>
      <c r="C12589" s="114" t="s">
        <v>1379</v>
      </c>
      <c r="D12589" s="114" t="s">
        <v>1125</v>
      </c>
      <c r="E12589" s="21" t="str">
        <f t="shared" si="49"/>
        <v>VTIME.LPV.LPVINSUDB.PRODUCT</v>
      </c>
    </row>
    <row r="12590" spans="1:5" ht="14.25" customHeight="1">
      <c r="A12590" s="114" t="s">
        <v>666</v>
      </c>
      <c r="B12590" s="114" t="s">
        <v>658</v>
      </c>
      <c r="C12590" s="114" t="s">
        <v>1379</v>
      </c>
      <c r="D12590" s="114" t="s">
        <v>1125</v>
      </c>
      <c r="E12590" s="21" t="str">
        <f t="shared" si="49"/>
        <v>VTIME.LPV.LPVINSUDB.PRODUCT</v>
      </c>
    </row>
    <row r="12591" spans="1:5" ht="14.25" customHeight="1">
      <c r="A12591" s="114" t="s">
        <v>666</v>
      </c>
      <c r="B12591" s="114" t="s">
        <v>658</v>
      </c>
      <c r="C12591" s="114" t="s">
        <v>1379</v>
      </c>
      <c r="D12591" s="114" t="s">
        <v>1125</v>
      </c>
      <c r="E12591" s="21" t="str">
        <f t="shared" si="49"/>
        <v>VTIME.LPV.LPVINSUDB.PRODUCT</v>
      </c>
    </row>
    <row r="12592" spans="1:5" ht="14.25" customHeight="1">
      <c r="A12592" s="114" t="s">
        <v>666</v>
      </c>
      <c r="B12592" s="114" t="s">
        <v>658</v>
      </c>
      <c r="C12592" s="114" t="s">
        <v>1379</v>
      </c>
      <c r="D12592" s="114" t="s">
        <v>1125</v>
      </c>
      <c r="E12592" s="21" t="str">
        <f t="shared" si="49"/>
        <v>VTIME.LPV.LPVINSUDB.PRODUCT</v>
      </c>
    </row>
    <row r="12593" spans="1:5" ht="14.25" customHeight="1">
      <c r="A12593" s="114" t="s">
        <v>666</v>
      </c>
      <c r="B12593" s="114" t="s">
        <v>658</v>
      </c>
      <c r="C12593" s="114" t="s">
        <v>1379</v>
      </c>
      <c r="D12593" s="114" t="s">
        <v>1125</v>
      </c>
      <c r="E12593" s="21" t="str">
        <f t="shared" si="49"/>
        <v>VTIME.LPV.LPVINSUDB.PRODUCT</v>
      </c>
    </row>
    <row r="12594" spans="1:5" ht="14.25" customHeight="1">
      <c r="A12594" s="114" t="s">
        <v>666</v>
      </c>
      <c r="B12594" s="114" t="s">
        <v>658</v>
      </c>
      <c r="C12594" s="114" t="s">
        <v>1379</v>
      </c>
      <c r="D12594" s="114" t="s">
        <v>1125</v>
      </c>
      <c r="E12594" s="21" t="str">
        <f t="shared" si="49"/>
        <v>VTIME.LPV.LPVINSUDB.PRODUCT</v>
      </c>
    </row>
    <row r="12595" spans="1:5" ht="14.25" customHeight="1">
      <c r="A12595" s="114" t="s">
        <v>666</v>
      </c>
      <c r="B12595" s="114" t="s">
        <v>658</v>
      </c>
      <c r="C12595" s="114" t="s">
        <v>1379</v>
      </c>
      <c r="D12595" s="114" t="s">
        <v>1125</v>
      </c>
      <c r="E12595" s="21" t="str">
        <f t="shared" si="49"/>
        <v>VTIME.LPV.LPVINSUDB.PRODUCT</v>
      </c>
    </row>
    <row r="12596" spans="1:5" ht="14.25" customHeight="1">
      <c r="A12596" s="114" t="s">
        <v>666</v>
      </c>
      <c r="B12596" s="114" t="s">
        <v>658</v>
      </c>
      <c r="C12596" s="114" t="s">
        <v>1379</v>
      </c>
      <c r="D12596" s="114" t="s">
        <v>1125</v>
      </c>
      <c r="E12596" s="21" t="str">
        <f t="shared" si="49"/>
        <v>VTIME.LPV.LPVINSUDB.PRODUCT</v>
      </c>
    </row>
    <row r="12597" spans="1:5" ht="14.25" customHeight="1">
      <c r="A12597" s="114" t="s">
        <v>666</v>
      </c>
      <c r="B12597" s="114" t="s">
        <v>658</v>
      </c>
      <c r="C12597" s="114" t="s">
        <v>1379</v>
      </c>
      <c r="D12597" s="114" t="s">
        <v>1125</v>
      </c>
      <c r="E12597" s="21" t="str">
        <f t="shared" si="49"/>
        <v>VTIME.LPV.LPVINSUDB.PRODUCT</v>
      </c>
    </row>
    <row r="12598" spans="1:5" ht="14.25" customHeight="1">
      <c r="A12598" s="114" t="s">
        <v>666</v>
      </c>
      <c r="B12598" s="114" t="s">
        <v>658</v>
      </c>
      <c r="C12598" s="114" t="s">
        <v>1379</v>
      </c>
      <c r="D12598" s="114" t="s">
        <v>1125</v>
      </c>
      <c r="E12598" s="21" t="str">
        <f t="shared" si="49"/>
        <v>VTIME.LPV.LPVINSUDB.PRODUCT</v>
      </c>
    </row>
    <row r="12599" spans="1:5" ht="14.25" customHeight="1">
      <c r="A12599" s="114" t="s">
        <v>666</v>
      </c>
      <c r="B12599" s="114" t="s">
        <v>658</v>
      </c>
      <c r="C12599" s="114" t="s">
        <v>1379</v>
      </c>
      <c r="D12599" s="114" t="s">
        <v>1125</v>
      </c>
      <c r="E12599" s="21" t="str">
        <f t="shared" si="49"/>
        <v>VTIME.LPV.LPVINSUDB.PRODUCT</v>
      </c>
    </row>
    <row r="12600" spans="1:5" ht="14.25" customHeight="1">
      <c r="A12600" s="114" t="s">
        <v>666</v>
      </c>
      <c r="B12600" s="114" t="s">
        <v>658</v>
      </c>
      <c r="C12600" s="114" t="s">
        <v>1379</v>
      </c>
      <c r="D12600" s="114" t="s">
        <v>1125</v>
      </c>
      <c r="E12600" s="21" t="str">
        <f t="shared" si="49"/>
        <v>VTIME.LPV.LPVINSUDB.PRODUCT</v>
      </c>
    </row>
    <row r="12601" spans="1:5" ht="14.25" customHeight="1">
      <c r="A12601" s="114" t="s">
        <v>666</v>
      </c>
      <c r="B12601" s="114" t="s">
        <v>658</v>
      </c>
      <c r="C12601" s="114" t="s">
        <v>1379</v>
      </c>
      <c r="D12601" s="114" t="s">
        <v>1125</v>
      </c>
      <c r="E12601" s="21" t="str">
        <f t="shared" si="49"/>
        <v>VTIME.LPV.LPVINSUDB.PRODUCT</v>
      </c>
    </row>
    <row r="12602" spans="1:5" ht="14.25" customHeight="1">
      <c r="A12602" s="114" t="s">
        <v>666</v>
      </c>
      <c r="B12602" s="114" t="s">
        <v>658</v>
      </c>
      <c r="C12602" s="114" t="s">
        <v>1379</v>
      </c>
      <c r="D12602" s="114" t="s">
        <v>1125</v>
      </c>
      <c r="E12602" s="21" t="str">
        <f t="shared" si="49"/>
        <v>VTIME.LPV.LPVINSUDB.PRODUCT</v>
      </c>
    </row>
    <row r="12603" spans="1:5" ht="14.25" customHeight="1">
      <c r="A12603" s="114" t="s">
        <v>666</v>
      </c>
      <c r="B12603" s="114" t="s">
        <v>658</v>
      </c>
      <c r="C12603" s="114" t="s">
        <v>1379</v>
      </c>
      <c r="D12603" s="114" t="s">
        <v>1125</v>
      </c>
      <c r="E12603" s="21" t="str">
        <f t="shared" si="49"/>
        <v>VTIME.LPV.LPVINSUDB.PRODUCT</v>
      </c>
    </row>
    <row r="12604" spans="1:5" ht="14.25" customHeight="1">
      <c r="A12604" s="114" t="s">
        <v>666</v>
      </c>
      <c r="B12604" s="114" t="s">
        <v>658</v>
      </c>
      <c r="C12604" s="114" t="s">
        <v>1379</v>
      </c>
      <c r="D12604" s="114" t="s">
        <v>1125</v>
      </c>
      <c r="E12604" s="21" t="str">
        <f t="shared" si="49"/>
        <v>VTIME.LPV.LPVINSUDB.PRODUCT</v>
      </c>
    </row>
    <row r="12605" spans="1:5" ht="14.25" customHeight="1">
      <c r="A12605" s="114" t="s">
        <v>666</v>
      </c>
      <c r="B12605" s="114" t="s">
        <v>658</v>
      </c>
      <c r="C12605" s="114" t="s">
        <v>1379</v>
      </c>
      <c r="D12605" s="114" t="s">
        <v>1125</v>
      </c>
      <c r="E12605" s="21" t="str">
        <f t="shared" si="49"/>
        <v>VTIME.LPV.LPVINSUDB.PRODUCT</v>
      </c>
    </row>
    <row r="12606" spans="1:5" ht="14.25" customHeight="1">
      <c r="A12606" s="114" t="s">
        <v>666</v>
      </c>
      <c r="B12606" s="114" t="s">
        <v>658</v>
      </c>
      <c r="C12606" s="114" t="s">
        <v>1379</v>
      </c>
      <c r="D12606" s="114" t="s">
        <v>1125</v>
      </c>
      <c r="E12606" s="21" t="str">
        <f t="shared" si="49"/>
        <v>VTIME.LPV.LPVINSUDB.PRODUCT</v>
      </c>
    </row>
    <row r="12607" spans="1:5" ht="14.25" customHeight="1">
      <c r="A12607" s="114" t="s">
        <v>666</v>
      </c>
      <c r="B12607" s="114" t="s">
        <v>658</v>
      </c>
      <c r="C12607" s="114" t="s">
        <v>1379</v>
      </c>
      <c r="D12607" s="114" t="s">
        <v>1125</v>
      </c>
      <c r="E12607" s="21" t="str">
        <f t="shared" si="49"/>
        <v>VTIME.LPV.LPVINSUDB.PRODUCT</v>
      </c>
    </row>
    <row r="12608" spans="1:5" ht="14.25" customHeight="1">
      <c r="A12608" s="114" t="s">
        <v>666</v>
      </c>
      <c r="B12608" s="114" t="s">
        <v>658</v>
      </c>
      <c r="C12608" s="114" t="s">
        <v>1379</v>
      </c>
      <c r="D12608" s="114" t="s">
        <v>1125</v>
      </c>
      <c r="E12608" s="21" t="str">
        <f t="shared" si="49"/>
        <v>VTIME.LPV.LPVINSUDB.PRODUCT</v>
      </c>
    </row>
    <row r="12609" spans="1:5" ht="14.25" customHeight="1">
      <c r="A12609" s="114" t="s">
        <v>666</v>
      </c>
      <c r="B12609" s="114" t="s">
        <v>658</v>
      </c>
      <c r="C12609" s="114" t="s">
        <v>1379</v>
      </c>
      <c r="D12609" s="114" t="s">
        <v>1125</v>
      </c>
      <c r="E12609" s="21" t="str">
        <f t="shared" si="49"/>
        <v>VTIME.LPV.LPVINSUDB.PRODUCT</v>
      </c>
    </row>
    <row r="12610" spans="1:5" ht="14.25" customHeight="1">
      <c r="A12610" s="114" t="s">
        <v>666</v>
      </c>
      <c r="B12610" s="114" t="s">
        <v>658</v>
      </c>
      <c r="C12610" s="114" t="s">
        <v>1379</v>
      </c>
      <c r="D12610" s="114" t="s">
        <v>1125</v>
      </c>
      <c r="E12610" s="21" t="str">
        <f t="shared" si="49"/>
        <v>VTIME.LPV.LPVINSUDB.PRODUCT</v>
      </c>
    </row>
    <row r="12611" spans="1:5" ht="14.25" customHeight="1">
      <c r="A12611" s="114" t="s">
        <v>666</v>
      </c>
      <c r="B12611" s="114" t="s">
        <v>658</v>
      </c>
      <c r="C12611" s="114" t="s">
        <v>1379</v>
      </c>
      <c r="D12611" s="114" t="s">
        <v>1125</v>
      </c>
      <c r="E12611" s="21" t="str">
        <f t="shared" si="49"/>
        <v>VTIME.LPV.LPVINSUDB.PRODUCT</v>
      </c>
    </row>
    <row r="12612" spans="1:5" ht="14.25" customHeight="1">
      <c r="A12612" s="114" t="s">
        <v>666</v>
      </c>
      <c r="B12612" s="114" t="s">
        <v>658</v>
      </c>
      <c r="C12612" s="114" t="s">
        <v>1379</v>
      </c>
      <c r="D12612" s="114" t="s">
        <v>1125</v>
      </c>
      <c r="E12612" s="21" t="str">
        <f t="shared" si="49"/>
        <v>VTIME.LPV.LPVINSUDB.PRODUCT</v>
      </c>
    </row>
    <row r="12613" spans="1:5" ht="14.25" customHeight="1">
      <c r="A12613" s="114" t="s">
        <v>666</v>
      </c>
      <c r="B12613" s="114" t="s">
        <v>658</v>
      </c>
      <c r="C12613" s="114" t="s">
        <v>1379</v>
      </c>
      <c r="D12613" s="114" t="s">
        <v>1125</v>
      </c>
      <c r="E12613" s="21" t="str">
        <f t="shared" si="49"/>
        <v>VTIME.LPV.LPVINSUDB.PRODUCT</v>
      </c>
    </row>
    <row r="12614" spans="1:5" ht="14.25" customHeight="1">
      <c r="A12614" s="114" t="s">
        <v>666</v>
      </c>
      <c r="B12614" s="114" t="s">
        <v>658</v>
      </c>
      <c r="C12614" s="114" t="s">
        <v>1379</v>
      </c>
      <c r="D12614" s="114" t="s">
        <v>1125</v>
      </c>
      <c r="E12614" s="21" t="str">
        <f t="shared" si="49"/>
        <v>VTIME.LPV.LPVINSUDB.PRODUCT</v>
      </c>
    </row>
    <row r="12615" spans="1:5" ht="14.25" customHeight="1">
      <c r="A12615" s="114" t="s">
        <v>666</v>
      </c>
      <c r="B12615" s="114" t="s">
        <v>658</v>
      </c>
      <c r="C12615" s="114" t="s">
        <v>1379</v>
      </c>
      <c r="D12615" s="114" t="s">
        <v>1125</v>
      </c>
      <c r="E12615" s="21" t="str">
        <f t="shared" si="49"/>
        <v>VTIME.LPV.LPVINSUDB.PRODUCT</v>
      </c>
    </row>
    <row r="12616" spans="1:5" ht="14.25" customHeight="1">
      <c r="A12616" s="114" t="s">
        <v>666</v>
      </c>
      <c r="B12616" s="114" t="s">
        <v>658</v>
      </c>
      <c r="C12616" s="114" t="s">
        <v>1379</v>
      </c>
      <c r="D12616" s="114" t="s">
        <v>1125</v>
      </c>
      <c r="E12616" s="21" t="str">
        <f t="shared" si="49"/>
        <v>VTIME.LPV.LPVINSUDB.PRODUCT</v>
      </c>
    </row>
    <row r="12617" spans="1:5" ht="14.25" customHeight="1">
      <c r="A12617" s="114" t="s">
        <v>666</v>
      </c>
      <c r="B12617" s="114" t="s">
        <v>658</v>
      </c>
      <c r="C12617" s="114" t="s">
        <v>1379</v>
      </c>
      <c r="D12617" s="114" t="s">
        <v>1125</v>
      </c>
      <c r="E12617" s="21" t="str">
        <f t="shared" si="49"/>
        <v>VTIME.LPV.LPVINSUDB.PRODUCT</v>
      </c>
    </row>
    <row r="12618" spans="1:5" ht="14.25" customHeight="1">
      <c r="A12618" s="114" t="s">
        <v>666</v>
      </c>
      <c r="B12618" s="114" t="s">
        <v>658</v>
      </c>
      <c r="C12618" s="114" t="s">
        <v>1379</v>
      </c>
      <c r="D12618" s="114" t="s">
        <v>1125</v>
      </c>
      <c r="E12618" s="21" t="str">
        <f t="shared" si="49"/>
        <v>VTIME.LPV.LPVINSUDB.PRODUCT</v>
      </c>
    </row>
    <row r="12619" spans="1:5" ht="14.25" customHeight="1">
      <c r="A12619" s="114" t="s">
        <v>666</v>
      </c>
      <c r="B12619" s="114" t="s">
        <v>658</v>
      </c>
      <c r="C12619" s="114" t="s">
        <v>1379</v>
      </c>
      <c r="D12619" s="114" t="s">
        <v>1125</v>
      </c>
      <c r="E12619" s="21" t="str">
        <f t="shared" si="49"/>
        <v>VTIME.LPV.LPVINSUDB.PRODUCT</v>
      </c>
    </row>
    <row r="12620" spans="1:5" ht="14.25" customHeight="1">
      <c r="A12620" s="114" t="s">
        <v>666</v>
      </c>
      <c r="B12620" s="114" t="s">
        <v>658</v>
      </c>
      <c r="C12620" s="114" t="s">
        <v>1379</v>
      </c>
      <c r="D12620" s="114" t="s">
        <v>1125</v>
      </c>
      <c r="E12620" s="21" t="str">
        <f t="shared" si="49"/>
        <v>VTIME.LPV.LPVINSUDB.PRODUCT</v>
      </c>
    </row>
    <row r="12621" spans="1:5" ht="14.25" customHeight="1">
      <c r="A12621" s="114" t="s">
        <v>666</v>
      </c>
      <c r="B12621" s="114" t="s">
        <v>658</v>
      </c>
      <c r="C12621" s="114" t="s">
        <v>1379</v>
      </c>
      <c r="D12621" s="114" t="s">
        <v>1125</v>
      </c>
      <c r="E12621" s="21" t="str">
        <f t="shared" si="49"/>
        <v>VTIME.LPV.LPVINSUDB.PRODUCT</v>
      </c>
    </row>
    <row r="12622" spans="1:5" ht="14.25" customHeight="1">
      <c r="A12622" s="114" t="s">
        <v>666</v>
      </c>
      <c r="B12622" s="114" t="s">
        <v>658</v>
      </c>
      <c r="C12622" s="114" t="s">
        <v>1379</v>
      </c>
      <c r="D12622" s="114" t="s">
        <v>1125</v>
      </c>
      <c r="E12622" s="21" t="str">
        <f t="shared" si="49"/>
        <v>VTIME.LPV.LPVINSUDB.PRODUCT</v>
      </c>
    </row>
    <row r="12623" spans="1:5" ht="14.25" customHeight="1">
      <c r="A12623" s="114" t="s">
        <v>666</v>
      </c>
      <c r="B12623" s="114" t="s">
        <v>658</v>
      </c>
      <c r="C12623" s="114" t="s">
        <v>1379</v>
      </c>
      <c r="D12623" s="114" t="s">
        <v>1125</v>
      </c>
      <c r="E12623" s="21" t="str">
        <f t="shared" si="49"/>
        <v>VTIME.LPV.LPVINSUDB.PRODUCT</v>
      </c>
    </row>
    <row r="12624" spans="1:5" ht="14.25" customHeight="1">
      <c r="A12624" s="114" t="s">
        <v>666</v>
      </c>
      <c r="B12624" s="114" t="s">
        <v>658</v>
      </c>
      <c r="C12624" s="114" t="s">
        <v>1379</v>
      </c>
      <c r="D12624" s="114" t="s">
        <v>1125</v>
      </c>
      <c r="E12624" s="21" t="str">
        <f t="shared" si="49"/>
        <v>VTIME.LPV.LPVINSUDB.PRODUCT</v>
      </c>
    </row>
    <row r="12625" spans="1:5" ht="14.25" customHeight="1">
      <c r="A12625" s="114" t="s">
        <v>666</v>
      </c>
      <c r="B12625" s="114" t="s">
        <v>658</v>
      </c>
      <c r="C12625" s="114" t="s">
        <v>1379</v>
      </c>
      <c r="D12625" s="114" t="s">
        <v>1125</v>
      </c>
      <c r="E12625" s="21" t="str">
        <f t="shared" si="49"/>
        <v>VTIME.LPV.LPVINSUDB.PRODUCT</v>
      </c>
    </row>
    <row r="12626" spans="1:5" ht="14.25" customHeight="1">
      <c r="A12626" s="114" t="s">
        <v>666</v>
      </c>
      <c r="B12626" s="114" t="s">
        <v>658</v>
      </c>
      <c r="C12626" s="114" t="s">
        <v>1379</v>
      </c>
      <c r="D12626" s="114" t="s">
        <v>1125</v>
      </c>
      <c r="E12626" s="21" t="str">
        <f t="shared" si="49"/>
        <v>VTIME.LPV.LPVINSUDB.PRODUCT</v>
      </c>
    </row>
    <row r="12627" spans="1:5" ht="14.25" customHeight="1">
      <c r="A12627" s="114" t="s">
        <v>666</v>
      </c>
      <c r="B12627" s="114" t="s">
        <v>658</v>
      </c>
      <c r="C12627" s="114" t="s">
        <v>1379</v>
      </c>
      <c r="D12627" s="114" t="s">
        <v>1125</v>
      </c>
      <c r="E12627" s="21" t="str">
        <f t="shared" si="49"/>
        <v>VTIME.LPV.LPVINSUDB.PRODUCT</v>
      </c>
    </row>
    <row r="12628" spans="1:5" ht="14.25" customHeight="1">
      <c r="A12628" s="114" t="s">
        <v>666</v>
      </c>
      <c r="B12628" s="114" t="s">
        <v>658</v>
      </c>
      <c r="C12628" s="114" t="s">
        <v>1379</v>
      </c>
      <c r="D12628" s="114" t="s">
        <v>1125</v>
      </c>
      <c r="E12628" s="21" t="str">
        <f t="shared" si="49"/>
        <v>VTIME.LPV.LPVINSUDB.PRODUCT</v>
      </c>
    </row>
    <row r="12629" spans="1:5" ht="14.25" customHeight="1">
      <c r="A12629" s="114" t="s">
        <v>666</v>
      </c>
      <c r="B12629" s="114" t="s">
        <v>658</v>
      </c>
      <c r="C12629" s="114" t="s">
        <v>1379</v>
      </c>
      <c r="D12629" s="114" t="s">
        <v>1125</v>
      </c>
      <c r="E12629" s="21" t="str">
        <f t="shared" si="49"/>
        <v>VTIME.LPV.LPVINSUDB.PRODUCT</v>
      </c>
    </row>
    <row r="12630" spans="1:5" ht="14.25" customHeight="1">
      <c r="A12630" s="114" t="s">
        <v>666</v>
      </c>
      <c r="B12630" s="114" t="s">
        <v>658</v>
      </c>
      <c r="C12630" s="114" t="s">
        <v>1379</v>
      </c>
      <c r="D12630" s="114" t="s">
        <v>1125</v>
      </c>
      <c r="E12630" s="21" t="str">
        <f t="shared" si="49"/>
        <v>VTIME.LPV.LPVINSUDB.PRODUCT</v>
      </c>
    </row>
    <row r="12631" spans="1:5" ht="14.25" customHeight="1">
      <c r="A12631" s="114" t="s">
        <v>666</v>
      </c>
      <c r="B12631" s="114" t="s">
        <v>658</v>
      </c>
      <c r="C12631" s="114" t="s">
        <v>1379</v>
      </c>
      <c r="D12631" s="114" t="s">
        <v>1125</v>
      </c>
      <c r="E12631" s="21" t="str">
        <f t="shared" si="49"/>
        <v>VTIME.LPV.LPVINSUDB.PRODUCT</v>
      </c>
    </row>
    <row r="12632" spans="1:5" ht="14.25" customHeight="1">
      <c r="A12632" s="114" t="s">
        <v>666</v>
      </c>
      <c r="B12632" s="114" t="s">
        <v>658</v>
      </c>
      <c r="C12632" s="114" t="s">
        <v>1379</v>
      </c>
      <c r="D12632" s="114" t="s">
        <v>1125</v>
      </c>
      <c r="E12632" s="21" t="str">
        <f t="shared" si="49"/>
        <v>VTIME.LPV.LPVINSUDB.PRODUCT</v>
      </c>
    </row>
    <row r="12633" spans="1:5" ht="14.25" customHeight="1">
      <c r="A12633" s="114" t="s">
        <v>666</v>
      </c>
      <c r="B12633" s="114" t="s">
        <v>658</v>
      </c>
      <c r="C12633" s="114" t="s">
        <v>1379</v>
      </c>
      <c r="D12633" s="114" t="s">
        <v>1125</v>
      </c>
      <c r="E12633" s="21" t="str">
        <f t="shared" si="49"/>
        <v>VTIME.LPV.LPVINSUDB.PRODUCT</v>
      </c>
    </row>
    <row r="12634" spans="1:5" ht="14.25" customHeight="1">
      <c r="A12634" s="114" t="s">
        <v>666</v>
      </c>
      <c r="B12634" s="114" t="s">
        <v>658</v>
      </c>
      <c r="C12634" s="114" t="s">
        <v>1379</v>
      </c>
      <c r="D12634" s="114" t="s">
        <v>1125</v>
      </c>
      <c r="E12634" s="21" t="str">
        <f t="shared" si="49"/>
        <v>VTIME.LPV.LPVINSUDB.PRODUCT</v>
      </c>
    </row>
    <row r="12635" spans="1:5" ht="14.25" customHeight="1">
      <c r="A12635" s="114" t="s">
        <v>666</v>
      </c>
      <c r="B12635" s="114" t="s">
        <v>658</v>
      </c>
      <c r="C12635" s="114" t="s">
        <v>1379</v>
      </c>
      <c r="D12635" s="114" t="s">
        <v>1125</v>
      </c>
      <c r="E12635" s="21" t="str">
        <f t="shared" si="49"/>
        <v>VTIME.LPV.LPVINSUDB.PRODUCT</v>
      </c>
    </row>
    <row r="12636" spans="1:5" ht="14.25" customHeight="1">
      <c r="A12636" s="114" t="s">
        <v>666</v>
      </c>
      <c r="B12636" s="114" t="s">
        <v>658</v>
      </c>
      <c r="C12636" s="114" t="s">
        <v>1379</v>
      </c>
      <c r="D12636" s="114" t="s">
        <v>1125</v>
      </c>
      <c r="E12636" s="21" t="str">
        <f t="shared" si="49"/>
        <v>VTIME.LPV.LPVINSUDB.PRODUCT</v>
      </c>
    </row>
    <row r="12637" spans="1:5" ht="14.25" customHeight="1">
      <c r="A12637" s="114" t="s">
        <v>666</v>
      </c>
      <c r="B12637" s="114" t="s">
        <v>658</v>
      </c>
      <c r="C12637" s="114" t="s">
        <v>1379</v>
      </c>
      <c r="D12637" s="114" t="s">
        <v>1125</v>
      </c>
      <c r="E12637" s="21" t="str">
        <f t="shared" si="49"/>
        <v>VTIME.LPV.LPVINSUDB.PRODUCT</v>
      </c>
    </row>
    <row r="12638" spans="1:5" ht="14.25" customHeight="1">
      <c r="A12638" s="114" t="s">
        <v>666</v>
      </c>
      <c r="B12638" s="114" t="s">
        <v>658</v>
      </c>
      <c r="C12638" s="114" t="s">
        <v>1379</v>
      </c>
      <c r="D12638" s="114" t="s">
        <v>1125</v>
      </c>
      <c r="E12638" s="21" t="str">
        <f t="shared" si="49"/>
        <v>VTIME.LPV.LPVINSUDB.PRODUCT</v>
      </c>
    </row>
    <row r="12639" spans="1:5" ht="14.25" customHeight="1">
      <c r="A12639" s="114" t="s">
        <v>666</v>
      </c>
      <c r="B12639" s="114" t="s">
        <v>658</v>
      </c>
      <c r="C12639" s="114" t="s">
        <v>1379</v>
      </c>
      <c r="D12639" s="114" t="s">
        <v>1125</v>
      </c>
      <c r="E12639" s="21" t="str">
        <f t="shared" si="49"/>
        <v>VTIME.LPV.LPVINSUDB.PRODUCT</v>
      </c>
    </row>
    <row r="12640" spans="1:5" ht="14.25" customHeight="1">
      <c r="A12640" s="114" t="s">
        <v>666</v>
      </c>
      <c r="B12640" s="114" t="s">
        <v>658</v>
      </c>
      <c r="C12640" s="114" t="s">
        <v>1379</v>
      </c>
      <c r="D12640" s="114" t="s">
        <v>1125</v>
      </c>
      <c r="E12640" s="21" t="str">
        <f t="shared" si="49"/>
        <v>VTIME.LPV.LPVINSUDB.PRODUCT</v>
      </c>
    </row>
    <row r="12641" spans="1:5" ht="14.25" customHeight="1">
      <c r="A12641" s="114" t="s">
        <v>666</v>
      </c>
      <c r="B12641" s="114" t="s">
        <v>658</v>
      </c>
      <c r="C12641" s="114" t="s">
        <v>1379</v>
      </c>
      <c r="D12641" s="114" t="s">
        <v>1125</v>
      </c>
      <c r="E12641" s="21" t="str">
        <f t="shared" si="49"/>
        <v>VTIME.LPV.LPVINSUDB.PRODUCT</v>
      </c>
    </row>
    <row r="12642" spans="1:5" ht="14.25" customHeight="1">
      <c r="A12642" s="114" t="s">
        <v>666</v>
      </c>
      <c r="B12642" s="114" t="s">
        <v>658</v>
      </c>
      <c r="C12642" s="114" t="s">
        <v>1379</v>
      </c>
      <c r="D12642" s="114" t="s">
        <v>1125</v>
      </c>
      <c r="E12642" s="21" t="str">
        <f t="shared" si="49"/>
        <v>VTIME.LPV.LPVINSUDB.PRODUCT</v>
      </c>
    </row>
    <row r="12643" spans="1:5" ht="14.25" customHeight="1">
      <c r="A12643" s="114" t="s">
        <v>666</v>
      </c>
      <c r="B12643" s="114" t="s">
        <v>658</v>
      </c>
      <c r="C12643" s="114" t="s">
        <v>1379</v>
      </c>
      <c r="D12643" s="114" t="s">
        <v>1125</v>
      </c>
      <c r="E12643" s="21" t="str">
        <f t="shared" si="49"/>
        <v>VTIME.LPV.LPVINSUDB.PRODUCT</v>
      </c>
    </row>
    <row r="12644" spans="1:5" ht="14.25" customHeight="1">
      <c r="A12644" s="114" t="s">
        <v>666</v>
      </c>
      <c r="B12644" s="114" t="s">
        <v>658</v>
      </c>
      <c r="C12644" s="114" t="s">
        <v>1379</v>
      </c>
      <c r="D12644" s="114" t="s">
        <v>1125</v>
      </c>
      <c r="E12644" s="21" t="str">
        <f t="shared" si="49"/>
        <v>VTIME.LPV.LPVINSUDB.PRODUCT</v>
      </c>
    </row>
    <row r="12645" spans="1:5" ht="14.25" customHeight="1">
      <c r="A12645" s="114" t="s">
        <v>666</v>
      </c>
      <c r="B12645" s="114" t="s">
        <v>658</v>
      </c>
      <c r="C12645" s="114" t="s">
        <v>1379</v>
      </c>
      <c r="D12645" s="114" t="s">
        <v>1125</v>
      </c>
      <c r="E12645" s="21" t="str">
        <f t="shared" si="49"/>
        <v>VTIME.LPV.LPVINSUDB.PRODUCT</v>
      </c>
    </row>
    <row r="12646" spans="1:5" ht="14.25" customHeight="1">
      <c r="A12646" s="114" t="s">
        <v>666</v>
      </c>
      <c r="B12646" s="114" t="s">
        <v>658</v>
      </c>
      <c r="C12646" s="114" t="s">
        <v>1379</v>
      </c>
      <c r="D12646" s="114" t="s">
        <v>1381</v>
      </c>
      <c r="E12646" s="21" t="str">
        <f t="shared" si="49"/>
        <v>VTIME.LPV.LPVINSUDB.PRODUCT_LI</v>
      </c>
    </row>
    <row r="12647" spans="1:5" ht="14.25" customHeight="1">
      <c r="A12647" s="114" t="s">
        <v>666</v>
      </c>
      <c r="B12647" s="114" t="s">
        <v>658</v>
      </c>
      <c r="C12647" s="114" t="s">
        <v>1379</v>
      </c>
      <c r="D12647" s="114" t="s">
        <v>1381</v>
      </c>
      <c r="E12647" s="21" t="str">
        <f t="shared" si="49"/>
        <v>VTIME.LPV.LPVINSUDB.PRODUCT_LI</v>
      </c>
    </row>
    <row r="12648" spans="1:5" ht="14.25" customHeight="1">
      <c r="A12648" s="114" t="s">
        <v>666</v>
      </c>
      <c r="B12648" s="114" t="s">
        <v>658</v>
      </c>
      <c r="C12648" s="114" t="s">
        <v>1379</v>
      </c>
      <c r="D12648" s="114" t="s">
        <v>1381</v>
      </c>
      <c r="E12648" s="21" t="str">
        <f t="shared" si="49"/>
        <v>VTIME.LPV.LPVINSUDB.PRODUCT_LI</v>
      </c>
    </row>
    <row r="12649" spans="1:5" ht="14.25" customHeight="1">
      <c r="A12649" s="114" t="s">
        <v>666</v>
      </c>
      <c r="B12649" s="114" t="s">
        <v>658</v>
      </c>
      <c r="C12649" s="114" t="s">
        <v>1379</v>
      </c>
      <c r="D12649" s="114" t="s">
        <v>1381</v>
      </c>
      <c r="E12649" s="21" t="str">
        <f t="shared" si="49"/>
        <v>VTIME.LPV.LPVINSUDB.PRODUCT_LI</v>
      </c>
    </row>
    <row r="12650" spans="1:5" ht="14.25" customHeight="1">
      <c r="A12650" s="114" t="s">
        <v>666</v>
      </c>
      <c r="B12650" s="114" t="s">
        <v>658</v>
      </c>
      <c r="C12650" s="114" t="s">
        <v>1379</v>
      </c>
      <c r="D12650" s="114" t="s">
        <v>1381</v>
      </c>
      <c r="E12650" s="21" t="str">
        <f t="shared" si="49"/>
        <v>VTIME.LPV.LPVINSUDB.PRODUCT_LI</v>
      </c>
    </row>
    <row r="12651" spans="1:5" ht="14.25" customHeight="1">
      <c r="A12651" s="114" t="s">
        <v>666</v>
      </c>
      <c r="B12651" s="114" t="s">
        <v>658</v>
      </c>
      <c r="C12651" s="114" t="s">
        <v>1379</v>
      </c>
      <c r="D12651" s="114" t="s">
        <v>1381</v>
      </c>
      <c r="E12651" s="21" t="str">
        <f t="shared" si="49"/>
        <v>VTIME.LPV.LPVINSUDB.PRODUCT_LI</v>
      </c>
    </row>
    <row r="12652" spans="1:5" ht="14.25" customHeight="1">
      <c r="A12652" s="114" t="s">
        <v>666</v>
      </c>
      <c r="B12652" s="114" t="s">
        <v>658</v>
      </c>
      <c r="C12652" s="114" t="s">
        <v>1379</v>
      </c>
      <c r="D12652" s="114" t="s">
        <v>1381</v>
      </c>
      <c r="E12652" s="21" t="str">
        <f t="shared" si="49"/>
        <v>VTIME.LPV.LPVINSUDB.PRODUCT_LI</v>
      </c>
    </row>
    <row r="12653" spans="1:5" ht="14.25" customHeight="1">
      <c r="A12653" s="114" t="s">
        <v>666</v>
      </c>
      <c r="B12653" s="114" t="s">
        <v>658</v>
      </c>
      <c r="C12653" s="114" t="s">
        <v>1379</v>
      </c>
      <c r="D12653" s="114" t="s">
        <v>1381</v>
      </c>
      <c r="E12653" s="21" t="str">
        <f t="shared" si="49"/>
        <v>VTIME.LPV.LPVINSUDB.PRODUCT_LI</v>
      </c>
    </row>
    <row r="12654" spans="1:5" ht="14.25" customHeight="1">
      <c r="A12654" s="114" t="s">
        <v>666</v>
      </c>
      <c r="B12654" s="114" t="s">
        <v>658</v>
      </c>
      <c r="C12654" s="114" t="s">
        <v>1379</v>
      </c>
      <c r="D12654" s="114" t="s">
        <v>1381</v>
      </c>
      <c r="E12654" s="21" t="str">
        <f t="shared" si="49"/>
        <v>VTIME.LPV.LPVINSUDB.PRODUCT_LI</v>
      </c>
    </row>
    <row r="12655" spans="1:5" ht="14.25" customHeight="1">
      <c r="A12655" s="114" t="s">
        <v>666</v>
      </c>
      <c r="B12655" s="114" t="s">
        <v>658</v>
      </c>
      <c r="C12655" s="114" t="s">
        <v>1379</v>
      </c>
      <c r="D12655" s="114" t="s">
        <v>1381</v>
      </c>
      <c r="E12655" s="21" t="str">
        <f t="shared" si="49"/>
        <v>VTIME.LPV.LPVINSUDB.PRODUCT_LI</v>
      </c>
    </row>
    <row r="12656" spans="1:5" ht="14.25" customHeight="1">
      <c r="A12656" s="114" t="s">
        <v>666</v>
      </c>
      <c r="B12656" s="114" t="s">
        <v>658</v>
      </c>
      <c r="C12656" s="114" t="s">
        <v>1379</v>
      </c>
      <c r="D12656" s="114" t="s">
        <v>1381</v>
      </c>
      <c r="E12656" s="21" t="str">
        <f t="shared" si="49"/>
        <v>VTIME.LPV.LPVINSUDB.PRODUCT_LI</v>
      </c>
    </row>
    <row r="12657" spans="1:5" ht="14.25" customHeight="1">
      <c r="A12657" s="114" t="s">
        <v>666</v>
      </c>
      <c r="B12657" s="114" t="s">
        <v>658</v>
      </c>
      <c r="C12657" s="114" t="s">
        <v>1379</v>
      </c>
      <c r="D12657" s="114" t="s">
        <v>1381</v>
      </c>
      <c r="E12657" s="21" t="str">
        <f t="shared" si="49"/>
        <v>VTIME.LPV.LPVINSUDB.PRODUCT_LI</v>
      </c>
    </row>
    <row r="12658" spans="1:5" ht="14.25" customHeight="1">
      <c r="A12658" s="114" t="s">
        <v>666</v>
      </c>
      <c r="B12658" s="114" t="s">
        <v>658</v>
      </c>
      <c r="C12658" s="114" t="s">
        <v>1379</v>
      </c>
      <c r="D12658" s="114" t="s">
        <v>1381</v>
      </c>
      <c r="E12658" s="21" t="str">
        <f t="shared" si="49"/>
        <v>VTIME.LPV.LPVINSUDB.PRODUCT_LI</v>
      </c>
    </row>
    <row r="12659" spans="1:5" ht="14.25" customHeight="1">
      <c r="A12659" s="114" t="s">
        <v>666</v>
      </c>
      <c r="B12659" s="114" t="s">
        <v>658</v>
      </c>
      <c r="C12659" s="114" t="s">
        <v>1379</v>
      </c>
      <c r="D12659" s="114" t="s">
        <v>1381</v>
      </c>
      <c r="E12659" s="21" t="str">
        <f t="shared" si="49"/>
        <v>VTIME.LPV.LPVINSUDB.PRODUCT_LI</v>
      </c>
    </row>
    <row r="12660" spans="1:5" ht="14.25" customHeight="1">
      <c r="A12660" s="114" t="s">
        <v>666</v>
      </c>
      <c r="B12660" s="114" t="s">
        <v>658</v>
      </c>
      <c r="C12660" s="114" t="s">
        <v>1379</v>
      </c>
      <c r="D12660" s="114" t="s">
        <v>1381</v>
      </c>
      <c r="E12660" s="21" t="str">
        <f t="shared" si="49"/>
        <v>VTIME.LPV.LPVINSUDB.PRODUCT_LI</v>
      </c>
    </row>
    <row r="12661" spans="1:5" ht="14.25" customHeight="1">
      <c r="A12661" s="114" t="s">
        <v>666</v>
      </c>
      <c r="B12661" s="114" t="s">
        <v>658</v>
      </c>
      <c r="C12661" s="114" t="s">
        <v>1379</v>
      </c>
      <c r="D12661" s="114" t="s">
        <v>1381</v>
      </c>
      <c r="E12661" s="21" t="str">
        <f t="shared" si="49"/>
        <v>VTIME.LPV.LPVINSUDB.PRODUCT_LI</v>
      </c>
    </row>
    <row r="12662" spans="1:5" ht="14.25" customHeight="1">
      <c r="A12662" s="114" t="s">
        <v>666</v>
      </c>
      <c r="B12662" s="114" t="s">
        <v>658</v>
      </c>
      <c r="C12662" s="114" t="s">
        <v>1379</v>
      </c>
      <c r="D12662" s="114" t="s">
        <v>1381</v>
      </c>
      <c r="E12662" s="21" t="str">
        <f t="shared" si="49"/>
        <v>VTIME.LPV.LPVINSUDB.PRODUCT_LI</v>
      </c>
    </row>
    <row r="12663" spans="1:5" ht="14.25" customHeight="1">
      <c r="A12663" s="114" t="s">
        <v>666</v>
      </c>
      <c r="B12663" s="114" t="s">
        <v>658</v>
      </c>
      <c r="C12663" s="114" t="s">
        <v>1379</v>
      </c>
      <c r="D12663" s="114" t="s">
        <v>1381</v>
      </c>
      <c r="E12663" s="21" t="str">
        <f t="shared" si="49"/>
        <v>VTIME.LPV.LPVINSUDB.PRODUCT_LI</v>
      </c>
    </row>
    <row r="12664" spans="1:5" ht="14.25" customHeight="1">
      <c r="A12664" s="114" t="s">
        <v>666</v>
      </c>
      <c r="B12664" s="114" t="s">
        <v>658</v>
      </c>
      <c r="C12664" s="114" t="s">
        <v>1379</v>
      </c>
      <c r="D12664" s="114" t="s">
        <v>1381</v>
      </c>
      <c r="E12664" s="21" t="str">
        <f t="shared" si="49"/>
        <v>VTIME.LPV.LPVINSUDB.PRODUCT_LI</v>
      </c>
    </row>
    <row r="12665" spans="1:5" ht="14.25" customHeight="1">
      <c r="A12665" s="114" t="s">
        <v>666</v>
      </c>
      <c r="B12665" s="114" t="s">
        <v>658</v>
      </c>
      <c r="C12665" s="114" t="s">
        <v>1379</v>
      </c>
      <c r="D12665" s="114" t="s">
        <v>1381</v>
      </c>
      <c r="E12665" s="21" t="str">
        <f t="shared" si="49"/>
        <v>VTIME.LPV.LPVINSUDB.PRODUCT_LI</v>
      </c>
    </row>
    <row r="12666" spans="1:5" ht="14.25" customHeight="1">
      <c r="A12666" s="114" t="s">
        <v>666</v>
      </c>
      <c r="B12666" s="114" t="s">
        <v>658</v>
      </c>
      <c r="C12666" s="114" t="s">
        <v>1379</v>
      </c>
      <c r="D12666" s="114" t="s">
        <v>1381</v>
      </c>
      <c r="E12666" s="21" t="str">
        <f t="shared" si="49"/>
        <v>VTIME.LPV.LPVINSUDB.PRODUCT_LI</v>
      </c>
    </row>
    <row r="12667" spans="1:5" ht="14.25" customHeight="1">
      <c r="A12667" s="114" t="s">
        <v>666</v>
      </c>
      <c r="B12667" s="114" t="s">
        <v>658</v>
      </c>
      <c r="C12667" s="114" t="s">
        <v>1379</v>
      </c>
      <c r="D12667" s="114" t="s">
        <v>1381</v>
      </c>
      <c r="E12667" s="21" t="str">
        <f t="shared" si="49"/>
        <v>VTIME.LPV.LPVINSUDB.PRODUCT_LI</v>
      </c>
    </row>
    <row r="12668" spans="1:5" ht="14.25" customHeight="1">
      <c r="A12668" s="114" t="s">
        <v>666</v>
      </c>
      <c r="B12668" s="114" t="s">
        <v>658</v>
      </c>
      <c r="C12668" s="114" t="s">
        <v>1379</v>
      </c>
      <c r="D12668" s="114" t="s">
        <v>1381</v>
      </c>
      <c r="E12668" s="21" t="str">
        <f t="shared" si="49"/>
        <v>VTIME.LPV.LPVINSUDB.PRODUCT_LI</v>
      </c>
    </row>
    <row r="12669" spans="1:5" ht="14.25" customHeight="1">
      <c r="A12669" s="114" t="s">
        <v>666</v>
      </c>
      <c r="B12669" s="114" t="s">
        <v>658</v>
      </c>
      <c r="C12669" s="114" t="s">
        <v>1379</v>
      </c>
      <c r="D12669" s="114" t="s">
        <v>1381</v>
      </c>
      <c r="E12669" s="21" t="str">
        <f t="shared" si="49"/>
        <v>VTIME.LPV.LPVINSUDB.PRODUCT_LI</v>
      </c>
    </row>
    <row r="12670" spans="1:5" ht="14.25" customHeight="1">
      <c r="A12670" s="114" t="s">
        <v>666</v>
      </c>
      <c r="B12670" s="114" t="s">
        <v>658</v>
      </c>
      <c r="C12670" s="114" t="s">
        <v>1379</v>
      </c>
      <c r="D12670" s="114" t="s">
        <v>1381</v>
      </c>
      <c r="E12670" s="21" t="str">
        <f t="shared" si="49"/>
        <v>VTIME.LPV.LPVINSUDB.PRODUCT_LI</v>
      </c>
    </row>
    <row r="12671" spans="1:5" ht="14.25" customHeight="1">
      <c r="A12671" s="114" t="s">
        <v>666</v>
      </c>
      <c r="B12671" s="114" t="s">
        <v>658</v>
      </c>
      <c r="C12671" s="114" t="s">
        <v>1379</v>
      </c>
      <c r="D12671" s="114" t="s">
        <v>1381</v>
      </c>
      <c r="E12671" s="21" t="str">
        <f t="shared" si="49"/>
        <v>VTIME.LPV.LPVINSUDB.PRODUCT_LI</v>
      </c>
    </row>
    <row r="12672" spans="1:5" ht="14.25" customHeight="1">
      <c r="A12672" s="114" t="s">
        <v>666</v>
      </c>
      <c r="B12672" s="114" t="s">
        <v>658</v>
      </c>
      <c r="C12672" s="114" t="s">
        <v>1379</v>
      </c>
      <c r="D12672" s="114" t="s">
        <v>1381</v>
      </c>
      <c r="E12672" s="21" t="str">
        <f t="shared" si="49"/>
        <v>VTIME.LPV.LPVINSUDB.PRODUCT_LI</v>
      </c>
    </row>
    <row r="12673" spans="1:5" ht="14.25" customHeight="1">
      <c r="A12673" s="114" t="s">
        <v>666</v>
      </c>
      <c r="B12673" s="114" t="s">
        <v>658</v>
      </c>
      <c r="C12673" s="114" t="s">
        <v>1379</v>
      </c>
      <c r="D12673" s="114" t="s">
        <v>1381</v>
      </c>
      <c r="E12673" s="21" t="str">
        <f t="shared" si="49"/>
        <v>VTIME.LPV.LPVINSUDB.PRODUCT_LI</v>
      </c>
    </row>
    <row r="12674" spans="1:5" ht="14.25" customHeight="1">
      <c r="A12674" s="114" t="s">
        <v>666</v>
      </c>
      <c r="B12674" s="114" t="s">
        <v>658</v>
      </c>
      <c r="C12674" s="114" t="s">
        <v>1379</v>
      </c>
      <c r="D12674" s="114" t="s">
        <v>1381</v>
      </c>
      <c r="E12674" s="21" t="str">
        <f t="shared" si="49"/>
        <v>VTIME.LPV.LPVINSUDB.PRODUCT_LI</v>
      </c>
    </row>
    <row r="12675" spans="1:5" ht="14.25" customHeight="1">
      <c r="A12675" s="114" t="s">
        <v>666</v>
      </c>
      <c r="B12675" s="114" t="s">
        <v>658</v>
      </c>
      <c r="C12675" s="114" t="s">
        <v>1379</v>
      </c>
      <c r="D12675" s="114" t="s">
        <v>1381</v>
      </c>
      <c r="E12675" s="21" t="str">
        <f t="shared" si="49"/>
        <v>VTIME.LPV.LPVINSUDB.PRODUCT_LI</v>
      </c>
    </row>
    <row r="12676" spans="1:5" ht="14.25" customHeight="1">
      <c r="A12676" s="114" t="s">
        <v>666</v>
      </c>
      <c r="B12676" s="114" t="s">
        <v>658</v>
      </c>
      <c r="C12676" s="114" t="s">
        <v>1379</v>
      </c>
      <c r="D12676" s="114" t="s">
        <v>1381</v>
      </c>
      <c r="E12676" s="21" t="str">
        <f t="shared" si="49"/>
        <v>VTIME.LPV.LPVINSUDB.PRODUCT_LI</v>
      </c>
    </row>
    <row r="12677" spans="1:5" ht="14.25" customHeight="1">
      <c r="A12677" s="114" t="s">
        <v>666</v>
      </c>
      <c r="B12677" s="114" t="s">
        <v>658</v>
      </c>
      <c r="C12677" s="114" t="s">
        <v>1379</v>
      </c>
      <c r="D12677" s="114" t="s">
        <v>1381</v>
      </c>
      <c r="E12677" s="21" t="str">
        <f t="shared" si="49"/>
        <v>VTIME.LPV.LPVINSUDB.PRODUCT_LI</v>
      </c>
    </row>
    <row r="12678" spans="1:5" ht="14.25" customHeight="1">
      <c r="A12678" s="114" t="s">
        <v>666</v>
      </c>
      <c r="B12678" s="114" t="s">
        <v>658</v>
      </c>
      <c r="C12678" s="114" t="s">
        <v>1379</v>
      </c>
      <c r="D12678" s="114" t="s">
        <v>1381</v>
      </c>
      <c r="E12678" s="21" t="str">
        <f t="shared" si="49"/>
        <v>VTIME.LPV.LPVINSUDB.PRODUCT_LI</v>
      </c>
    </row>
    <row r="12679" spans="1:5" ht="14.25" customHeight="1">
      <c r="A12679" s="114" t="s">
        <v>666</v>
      </c>
      <c r="B12679" s="114" t="s">
        <v>658</v>
      </c>
      <c r="C12679" s="114" t="s">
        <v>1379</v>
      </c>
      <c r="D12679" s="114" t="s">
        <v>1381</v>
      </c>
      <c r="E12679" s="21" t="str">
        <f t="shared" si="49"/>
        <v>VTIME.LPV.LPVINSUDB.PRODUCT_LI</v>
      </c>
    </row>
    <row r="12680" spans="1:5" ht="14.25" customHeight="1">
      <c r="A12680" s="114" t="s">
        <v>666</v>
      </c>
      <c r="B12680" s="114" t="s">
        <v>658</v>
      </c>
      <c r="C12680" s="114" t="s">
        <v>1379</v>
      </c>
      <c r="D12680" s="114" t="s">
        <v>1381</v>
      </c>
      <c r="E12680" s="21" t="str">
        <f t="shared" si="49"/>
        <v>VTIME.LPV.LPVINSUDB.PRODUCT_LI</v>
      </c>
    </row>
    <row r="12681" spans="1:5" ht="14.25" customHeight="1">
      <c r="A12681" s="114" t="s">
        <v>666</v>
      </c>
      <c r="B12681" s="114" t="s">
        <v>658</v>
      </c>
      <c r="C12681" s="114" t="s">
        <v>1379</v>
      </c>
      <c r="D12681" s="114" t="s">
        <v>1381</v>
      </c>
      <c r="E12681" s="21" t="str">
        <f t="shared" si="49"/>
        <v>VTIME.LPV.LPVINSUDB.PRODUCT_LI</v>
      </c>
    </row>
    <row r="12682" spans="1:5" ht="14.25" customHeight="1">
      <c r="A12682" s="114" t="s">
        <v>666</v>
      </c>
      <c r="B12682" s="114" t="s">
        <v>658</v>
      </c>
      <c r="C12682" s="114" t="s">
        <v>1379</v>
      </c>
      <c r="D12682" s="114" t="s">
        <v>1381</v>
      </c>
      <c r="E12682" s="21" t="str">
        <f t="shared" si="49"/>
        <v>VTIME.LPV.LPVINSUDB.PRODUCT_LI</v>
      </c>
    </row>
    <row r="12683" spans="1:5" ht="14.25" customHeight="1">
      <c r="A12683" s="114" t="s">
        <v>666</v>
      </c>
      <c r="B12683" s="114" t="s">
        <v>658</v>
      </c>
      <c r="C12683" s="114" t="s">
        <v>1379</v>
      </c>
      <c r="D12683" s="114" t="s">
        <v>1381</v>
      </c>
      <c r="E12683" s="21" t="str">
        <f t="shared" si="49"/>
        <v>VTIME.LPV.LPVINSUDB.PRODUCT_LI</v>
      </c>
    </row>
    <row r="12684" spans="1:5" ht="14.25" customHeight="1">
      <c r="A12684" s="114" t="s">
        <v>666</v>
      </c>
      <c r="B12684" s="114" t="s">
        <v>658</v>
      </c>
      <c r="C12684" s="114" t="s">
        <v>1379</v>
      </c>
      <c r="D12684" s="114" t="s">
        <v>1381</v>
      </c>
      <c r="E12684" s="21" t="str">
        <f t="shared" si="49"/>
        <v>VTIME.LPV.LPVINSUDB.PRODUCT_LI</v>
      </c>
    </row>
    <row r="12685" spans="1:5" ht="14.25" customHeight="1">
      <c r="A12685" s="114" t="s">
        <v>666</v>
      </c>
      <c r="B12685" s="114" t="s">
        <v>658</v>
      </c>
      <c r="C12685" s="114" t="s">
        <v>1379</v>
      </c>
      <c r="D12685" s="114" t="s">
        <v>1381</v>
      </c>
      <c r="E12685" s="21" t="str">
        <f t="shared" si="49"/>
        <v>VTIME.LPV.LPVINSUDB.PRODUCT_LI</v>
      </c>
    </row>
    <row r="12686" spans="1:5" ht="14.25" customHeight="1">
      <c r="A12686" s="114" t="s">
        <v>666</v>
      </c>
      <c r="B12686" s="114" t="s">
        <v>658</v>
      </c>
      <c r="C12686" s="114" t="s">
        <v>1379</v>
      </c>
      <c r="D12686" s="114" t="s">
        <v>1381</v>
      </c>
      <c r="E12686" s="21" t="str">
        <f t="shared" si="49"/>
        <v>VTIME.LPV.LPVINSUDB.PRODUCT_LI</v>
      </c>
    </row>
    <row r="12687" spans="1:5" ht="14.25" customHeight="1">
      <c r="A12687" s="114" t="s">
        <v>666</v>
      </c>
      <c r="B12687" s="114" t="s">
        <v>658</v>
      </c>
      <c r="C12687" s="114" t="s">
        <v>1379</v>
      </c>
      <c r="D12687" s="114" t="s">
        <v>1381</v>
      </c>
      <c r="E12687" s="21" t="str">
        <f t="shared" si="49"/>
        <v>VTIME.LPV.LPVINSUDB.PRODUCT_LI</v>
      </c>
    </row>
    <row r="12688" spans="1:5" ht="14.25" customHeight="1">
      <c r="A12688" s="114" t="s">
        <v>666</v>
      </c>
      <c r="B12688" s="114" t="s">
        <v>658</v>
      </c>
      <c r="C12688" s="114" t="s">
        <v>1379</v>
      </c>
      <c r="D12688" s="114" t="s">
        <v>1381</v>
      </c>
      <c r="E12688" s="21" t="str">
        <f t="shared" si="49"/>
        <v>VTIME.LPV.LPVINSUDB.PRODUCT_LI</v>
      </c>
    </row>
    <row r="12689" spans="1:5" ht="14.25" customHeight="1">
      <c r="A12689" s="114" t="s">
        <v>666</v>
      </c>
      <c r="B12689" s="114" t="s">
        <v>658</v>
      </c>
      <c r="C12689" s="114" t="s">
        <v>1379</v>
      </c>
      <c r="D12689" s="114" t="s">
        <v>1381</v>
      </c>
      <c r="E12689" s="21" t="str">
        <f t="shared" si="49"/>
        <v>VTIME.LPV.LPVINSUDB.PRODUCT_LI</v>
      </c>
    </row>
    <row r="12690" spans="1:5" ht="14.25" customHeight="1">
      <c r="A12690" s="114" t="s">
        <v>666</v>
      </c>
      <c r="B12690" s="114" t="s">
        <v>658</v>
      </c>
      <c r="C12690" s="114" t="s">
        <v>1379</v>
      </c>
      <c r="D12690" s="114" t="s">
        <v>1381</v>
      </c>
      <c r="E12690" s="21" t="str">
        <f t="shared" si="49"/>
        <v>VTIME.LPV.LPVINSUDB.PRODUCT_LI</v>
      </c>
    </row>
    <row r="12691" spans="1:5" ht="14.25" customHeight="1">
      <c r="A12691" s="114" t="s">
        <v>666</v>
      </c>
      <c r="B12691" s="114" t="s">
        <v>658</v>
      </c>
      <c r="C12691" s="114" t="s">
        <v>1379</v>
      </c>
      <c r="D12691" s="114" t="s">
        <v>1381</v>
      </c>
      <c r="E12691" s="21" t="str">
        <f t="shared" si="49"/>
        <v>VTIME.LPV.LPVINSUDB.PRODUCT_LI</v>
      </c>
    </row>
    <row r="12692" spans="1:5" ht="14.25" customHeight="1">
      <c r="A12692" s="114" t="s">
        <v>666</v>
      </c>
      <c r="B12692" s="114" t="s">
        <v>658</v>
      </c>
      <c r="C12692" s="114" t="s">
        <v>1379</v>
      </c>
      <c r="D12692" s="114" t="s">
        <v>1381</v>
      </c>
      <c r="E12692" s="21" t="str">
        <f t="shared" si="49"/>
        <v>VTIME.LPV.LPVINSUDB.PRODUCT_LI</v>
      </c>
    </row>
    <row r="12693" spans="1:5" ht="14.25" customHeight="1">
      <c r="A12693" s="114" t="s">
        <v>666</v>
      </c>
      <c r="B12693" s="114" t="s">
        <v>658</v>
      </c>
      <c r="C12693" s="114" t="s">
        <v>1379</v>
      </c>
      <c r="D12693" s="114" t="s">
        <v>1381</v>
      </c>
      <c r="E12693" s="21" t="str">
        <f t="shared" si="49"/>
        <v>VTIME.LPV.LPVINSUDB.PRODUCT_LI</v>
      </c>
    </row>
    <row r="12694" spans="1:5" ht="14.25" customHeight="1">
      <c r="A12694" s="114" t="s">
        <v>666</v>
      </c>
      <c r="B12694" s="114" t="s">
        <v>658</v>
      </c>
      <c r="C12694" s="114" t="s">
        <v>1379</v>
      </c>
      <c r="D12694" s="114" t="s">
        <v>1381</v>
      </c>
      <c r="E12694" s="21" t="str">
        <f t="shared" si="49"/>
        <v>VTIME.LPV.LPVINSUDB.PRODUCT_LI</v>
      </c>
    </row>
    <row r="12695" spans="1:5" ht="14.25" customHeight="1">
      <c r="A12695" s="114" t="s">
        <v>666</v>
      </c>
      <c r="B12695" s="114" t="s">
        <v>658</v>
      </c>
      <c r="C12695" s="114" t="s">
        <v>1379</v>
      </c>
      <c r="D12695" s="114" t="s">
        <v>1381</v>
      </c>
      <c r="E12695" s="21" t="str">
        <f t="shared" si="49"/>
        <v>VTIME.LPV.LPVINSUDB.PRODUCT_LI</v>
      </c>
    </row>
    <row r="12696" spans="1:5" ht="14.25" customHeight="1">
      <c r="A12696" s="114" t="s">
        <v>666</v>
      </c>
      <c r="B12696" s="114" t="s">
        <v>658</v>
      </c>
      <c r="C12696" s="114" t="s">
        <v>1379</v>
      </c>
      <c r="D12696" s="114" t="s">
        <v>1381</v>
      </c>
      <c r="E12696" s="21" t="str">
        <f t="shared" si="49"/>
        <v>VTIME.LPV.LPVINSUDB.PRODUCT_LI</v>
      </c>
    </row>
    <row r="12697" spans="1:5" ht="14.25" customHeight="1">
      <c r="A12697" s="114" t="s">
        <v>666</v>
      </c>
      <c r="B12697" s="114" t="s">
        <v>658</v>
      </c>
      <c r="C12697" s="114" t="s">
        <v>1379</v>
      </c>
      <c r="D12697" s="114" t="s">
        <v>1381</v>
      </c>
      <c r="E12697" s="21" t="str">
        <f t="shared" si="49"/>
        <v>VTIME.LPV.LPVINSUDB.PRODUCT_LI</v>
      </c>
    </row>
    <row r="12698" spans="1:5" ht="14.25" customHeight="1">
      <c r="A12698" s="114" t="s">
        <v>666</v>
      </c>
      <c r="B12698" s="114" t="s">
        <v>658</v>
      </c>
      <c r="C12698" s="114" t="s">
        <v>1379</v>
      </c>
      <c r="D12698" s="114" t="s">
        <v>1381</v>
      </c>
      <c r="E12698" s="21" t="str">
        <f t="shared" si="49"/>
        <v>VTIME.LPV.LPVINSUDB.PRODUCT_LI</v>
      </c>
    </row>
    <row r="12699" spans="1:5" ht="14.25" customHeight="1">
      <c r="A12699" s="114" t="s">
        <v>666</v>
      </c>
      <c r="B12699" s="114" t="s">
        <v>658</v>
      </c>
      <c r="C12699" s="114" t="s">
        <v>1379</v>
      </c>
      <c r="D12699" s="114" t="s">
        <v>1381</v>
      </c>
      <c r="E12699" s="21" t="str">
        <f t="shared" si="49"/>
        <v>VTIME.LPV.LPVINSUDB.PRODUCT_LI</v>
      </c>
    </row>
    <row r="12700" spans="1:5" ht="14.25" customHeight="1">
      <c r="A12700" s="114" t="s">
        <v>666</v>
      </c>
      <c r="B12700" s="114" t="s">
        <v>658</v>
      </c>
      <c r="C12700" s="114" t="s">
        <v>1379</v>
      </c>
      <c r="D12700" s="114" t="s">
        <v>1381</v>
      </c>
      <c r="E12700" s="21" t="str">
        <f t="shared" si="49"/>
        <v>VTIME.LPV.LPVINSUDB.PRODUCT_LI</v>
      </c>
    </row>
    <row r="12701" spans="1:5" ht="14.25" customHeight="1">
      <c r="A12701" s="114" t="s">
        <v>666</v>
      </c>
      <c r="B12701" s="114" t="s">
        <v>658</v>
      </c>
      <c r="C12701" s="114" t="s">
        <v>1379</v>
      </c>
      <c r="D12701" s="114" t="s">
        <v>1381</v>
      </c>
      <c r="E12701" s="21" t="str">
        <f t="shared" si="49"/>
        <v>VTIME.LPV.LPVINSUDB.PRODUCT_LI</v>
      </c>
    </row>
    <row r="12702" spans="1:5" ht="14.25" customHeight="1">
      <c r="A12702" s="114" t="s">
        <v>666</v>
      </c>
      <c r="B12702" s="114" t="s">
        <v>658</v>
      </c>
      <c r="C12702" s="114" t="s">
        <v>1379</v>
      </c>
      <c r="D12702" s="114" t="s">
        <v>1381</v>
      </c>
      <c r="E12702" s="21" t="str">
        <f t="shared" si="49"/>
        <v>VTIME.LPV.LPVINSUDB.PRODUCT_LI</v>
      </c>
    </row>
    <row r="12703" spans="1:5" ht="14.25" customHeight="1">
      <c r="A12703" s="114" t="s">
        <v>666</v>
      </c>
      <c r="B12703" s="114" t="s">
        <v>658</v>
      </c>
      <c r="C12703" s="114" t="s">
        <v>1379</v>
      </c>
      <c r="D12703" s="114" t="s">
        <v>1381</v>
      </c>
      <c r="E12703" s="21" t="str">
        <f t="shared" si="49"/>
        <v>VTIME.LPV.LPVINSUDB.PRODUCT_LI</v>
      </c>
    </row>
    <row r="12704" spans="1:5" ht="14.25" customHeight="1">
      <c r="A12704" s="114" t="s">
        <v>666</v>
      </c>
      <c r="B12704" s="114" t="s">
        <v>658</v>
      </c>
      <c r="C12704" s="114" t="s">
        <v>1379</v>
      </c>
      <c r="D12704" s="114" t="s">
        <v>1381</v>
      </c>
      <c r="E12704" s="21" t="str">
        <f t="shared" si="49"/>
        <v>VTIME.LPV.LPVINSUDB.PRODUCT_LI</v>
      </c>
    </row>
    <row r="12705" spans="1:5" ht="14.25" customHeight="1">
      <c r="A12705" s="114" t="s">
        <v>666</v>
      </c>
      <c r="B12705" s="114" t="s">
        <v>658</v>
      </c>
      <c r="C12705" s="114" t="s">
        <v>1379</v>
      </c>
      <c r="D12705" s="114" t="s">
        <v>1381</v>
      </c>
      <c r="E12705" s="21" t="str">
        <f t="shared" si="49"/>
        <v>VTIME.LPV.LPVINSUDB.PRODUCT_LI</v>
      </c>
    </row>
    <row r="12706" spans="1:5" ht="14.25" customHeight="1">
      <c r="A12706" s="114" t="s">
        <v>666</v>
      </c>
      <c r="B12706" s="114" t="s">
        <v>658</v>
      </c>
      <c r="C12706" s="114" t="s">
        <v>1379</v>
      </c>
      <c r="D12706" s="114" t="s">
        <v>1381</v>
      </c>
      <c r="E12706" s="21" t="str">
        <f t="shared" si="49"/>
        <v>VTIME.LPV.LPVINSUDB.PRODUCT_LI</v>
      </c>
    </row>
    <row r="12707" spans="1:5" ht="14.25" customHeight="1">
      <c r="A12707" s="114" t="s">
        <v>666</v>
      </c>
      <c r="B12707" s="114" t="s">
        <v>658</v>
      </c>
      <c r="C12707" s="114" t="s">
        <v>1379</v>
      </c>
      <c r="D12707" s="114" t="s">
        <v>1381</v>
      </c>
      <c r="E12707" s="21" t="str">
        <f t="shared" si="49"/>
        <v>VTIME.LPV.LPVINSUDB.PRODUCT_LI</v>
      </c>
    </row>
    <row r="12708" spans="1:5" ht="14.25" customHeight="1">
      <c r="A12708" s="114" t="s">
        <v>666</v>
      </c>
      <c r="B12708" s="114" t="s">
        <v>658</v>
      </c>
      <c r="C12708" s="114" t="s">
        <v>1379</v>
      </c>
      <c r="D12708" s="114" t="s">
        <v>1381</v>
      </c>
      <c r="E12708" s="21" t="str">
        <f t="shared" si="49"/>
        <v>VTIME.LPV.LPVINSUDB.PRODUCT_LI</v>
      </c>
    </row>
    <row r="12709" spans="1:5" ht="14.25" customHeight="1">
      <c r="A12709" s="114" t="s">
        <v>666</v>
      </c>
      <c r="B12709" s="114" t="s">
        <v>658</v>
      </c>
      <c r="C12709" s="114" t="s">
        <v>1379</v>
      </c>
      <c r="D12709" s="114" t="s">
        <v>1381</v>
      </c>
      <c r="E12709" s="21" t="str">
        <f t="shared" si="49"/>
        <v>VTIME.LPV.LPVINSUDB.PRODUCT_LI</v>
      </c>
    </row>
    <row r="12710" spans="1:5" ht="14.25" customHeight="1">
      <c r="A12710" s="114" t="s">
        <v>666</v>
      </c>
      <c r="B12710" s="114" t="s">
        <v>658</v>
      </c>
      <c r="C12710" s="114" t="s">
        <v>1379</v>
      </c>
      <c r="D12710" s="114" t="s">
        <v>1381</v>
      </c>
      <c r="E12710" s="21" t="str">
        <f t="shared" si="49"/>
        <v>VTIME.LPV.LPVINSUDB.PRODUCT_LI</v>
      </c>
    </row>
    <row r="12711" spans="1:5" ht="14.25" customHeight="1">
      <c r="A12711" s="114" t="s">
        <v>666</v>
      </c>
      <c r="B12711" s="114" t="s">
        <v>658</v>
      </c>
      <c r="C12711" s="114" t="s">
        <v>1379</v>
      </c>
      <c r="D12711" s="114" t="s">
        <v>1381</v>
      </c>
      <c r="E12711" s="21" t="str">
        <f t="shared" si="49"/>
        <v>VTIME.LPV.LPVINSUDB.PRODUCT_LI</v>
      </c>
    </row>
    <row r="12712" spans="1:5" ht="14.25" customHeight="1">
      <c r="A12712" s="114" t="s">
        <v>666</v>
      </c>
      <c r="B12712" s="114" t="s">
        <v>658</v>
      </c>
      <c r="C12712" s="114" t="s">
        <v>1379</v>
      </c>
      <c r="D12712" s="114" t="s">
        <v>1381</v>
      </c>
      <c r="E12712" s="21" t="str">
        <f t="shared" si="49"/>
        <v>VTIME.LPV.LPVINSUDB.PRODUCT_LI</v>
      </c>
    </row>
    <row r="12713" spans="1:5" ht="14.25" customHeight="1">
      <c r="A12713" s="114" t="s">
        <v>666</v>
      </c>
      <c r="B12713" s="114" t="s">
        <v>658</v>
      </c>
      <c r="C12713" s="114" t="s">
        <v>1379</v>
      </c>
      <c r="D12713" s="114" t="s">
        <v>1381</v>
      </c>
      <c r="E12713" s="21" t="str">
        <f t="shared" si="49"/>
        <v>VTIME.LPV.LPVINSUDB.PRODUCT_LI</v>
      </c>
    </row>
    <row r="12714" spans="1:5" ht="14.25" customHeight="1">
      <c r="A12714" s="114" t="s">
        <v>666</v>
      </c>
      <c r="B12714" s="114" t="s">
        <v>658</v>
      </c>
      <c r="C12714" s="114" t="s">
        <v>1379</v>
      </c>
      <c r="D12714" s="114" t="s">
        <v>1381</v>
      </c>
      <c r="E12714" s="21" t="str">
        <f t="shared" si="49"/>
        <v>VTIME.LPV.LPVINSUDB.PRODUCT_LI</v>
      </c>
    </row>
    <row r="12715" spans="1:5" ht="14.25" customHeight="1">
      <c r="A12715" s="114" t="s">
        <v>666</v>
      </c>
      <c r="B12715" s="114" t="s">
        <v>658</v>
      </c>
      <c r="C12715" s="114" t="s">
        <v>1379</v>
      </c>
      <c r="D12715" s="114" t="s">
        <v>1381</v>
      </c>
      <c r="E12715" s="21" t="str">
        <f t="shared" si="49"/>
        <v>VTIME.LPV.LPVINSUDB.PRODUCT_LI</v>
      </c>
    </row>
    <row r="12716" spans="1:5" ht="14.25" customHeight="1">
      <c r="A12716" s="114" t="s">
        <v>666</v>
      </c>
      <c r="B12716" s="114" t="s">
        <v>658</v>
      </c>
      <c r="C12716" s="114" t="s">
        <v>1379</v>
      </c>
      <c r="D12716" s="114" t="s">
        <v>1381</v>
      </c>
      <c r="E12716" s="21" t="str">
        <f t="shared" si="49"/>
        <v>VTIME.LPV.LPVINSUDB.PRODUCT_LI</v>
      </c>
    </row>
    <row r="12717" spans="1:5" ht="14.25" customHeight="1">
      <c r="A12717" s="114" t="s">
        <v>666</v>
      </c>
      <c r="B12717" s="114" t="s">
        <v>658</v>
      </c>
      <c r="C12717" s="114" t="s">
        <v>1379</v>
      </c>
      <c r="D12717" s="114" t="s">
        <v>1381</v>
      </c>
      <c r="E12717" s="21" t="str">
        <f t="shared" si="49"/>
        <v>VTIME.LPV.LPVINSUDB.PRODUCT_LI</v>
      </c>
    </row>
    <row r="12718" spans="1:5" ht="14.25" customHeight="1">
      <c r="A12718" s="114" t="s">
        <v>666</v>
      </c>
      <c r="B12718" s="114" t="s">
        <v>658</v>
      </c>
      <c r="C12718" s="114" t="s">
        <v>1379</v>
      </c>
      <c r="D12718" s="114" t="s">
        <v>1381</v>
      </c>
      <c r="E12718" s="21" t="str">
        <f t="shared" si="49"/>
        <v>VTIME.LPV.LPVINSUDB.PRODUCT_LI</v>
      </c>
    </row>
    <row r="12719" spans="1:5" ht="14.25" customHeight="1">
      <c r="A12719" s="114" t="s">
        <v>666</v>
      </c>
      <c r="B12719" s="114" t="s">
        <v>658</v>
      </c>
      <c r="C12719" s="114" t="s">
        <v>1379</v>
      </c>
      <c r="D12719" s="114" t="s">
        <v>1381</v>
      </c>
      <c r="E12719" s="21" t="str">
        <f t="shared" si="49"/>
        <v>VTIME.LPV.LPVINSUDB.PRODUCT_LI</v>
      </c>
    </row>
    <row r="12720" spans="1:5" ht="14.25" customHeight="1">
      <c r="A12720" s="114" t="s">
        <v>666</v>
      </c>
      <c r="B12720" s="114" t="s">
        <v>658</v>
      </c>
      <c r="C12720" s="114" t="s">
        <v>1379</v>
      </c>
      <c r="D12720" s="114" t="s">
        <v>1381</v>
      </c>
      <c r="E12720" s="21" t="str">
        <f t="shared" si="49"/>
        <v>VTIME.LPV.LPVINSUDB.PRODUCT_LI</v>
      </c>
    </row>
    <row r="12721" spans="1:5" ht="14.25" customHeight="1">
      <c r="A12721" s="114" t="s">
        <v>666</v>
      </c>
      <c r="B12721" s="114" t="s">
        <v>658</v>
      </c>
      <c r="C12721" s="114" t="s">
        <v>1379</v>
      </c>
      <c r="D12721" s="114" t="s">
        <v>1381</v>
      </c>
      <c r="E12721" s="21" t="str">
        <f t="shared" si="49"/>
        <v>VTIME.LPV.LPVINSUDB.PRODUCT_LI</v>
      </c>
    </row>
    <row r="12722" spans="1:5" ht="14.25" customHeight="1">
      <c r="A12722" s="114" t="s">
        <v>666</v>
      </c>
      <c r="B12722" s="114" t="s">
        <v>658</v>
      </c>
      <c r="C12722" s="114" t="s">
        <v>1379</v>
      </c>
      <c r="D12722" s="114" t="s">
        <v>1381</v>
      </c>
      <c r="E12722" s="21" t="str">
        <f t="shared" si="49"/>
        <v>VTIME.LPV.LPVINSUDB.PRODUCT_LI</v>
      </c>
    </row>
    <row r="12723" spans="1:5" ht="14.25" customHeight="1">
      <c r="A12723" s="114" t="s">
        <v>666</v>
      </c>
      <c r="B12723" s="114" t="s">
        <v>658</v>
      </c>
      <c r="C12723" s="114" t="s">
        <v>1379</v>
      </c>
      <c r="D12723" s="114" t="s">
        <v>1381</v>
      </c>
      <c r="E12723" s="21" t="str">
        <f t="shared" si="49"/>
        <v>VTIME.LPV.LPVINSUDB.PRODUCT_LI</v>
      </c>
    </row>
    <row r="12724" spans="1:5" ht="14.25" customHeight="1">
      <c r="A12724" s="114" t="s">
        <v>666</v>
      </c>
      <c r="B12724" s="114" t="s">
        <v>658</v>
      </c>
      <c r="C12724" s="114" t="s">
        <v>1379</v>
      </c>
      <c r="D12724" s="114" t="s">
        <v>1381</v>
      </c>
      <c r="E12724" s="21" t="str">
        <f t="shared" si="49"/>
        <v>VTIME.LPV.LPVINSUDB.PRODUCT_LI</v>
      </c>
    </row>
    <row r="12725" spans="1:5" ht="14.25" customHeight="1">
      <c r="A12725" s="114" t="s">
        <v>666</v>
      </c>
      <c r="B12725" s="114" t="s">
        <v>658</v>
      </c>
      <c r="C12725" s="114" t="s">
        <v>1379</v>
      </c>
      <c r="D12725" s="114" t="s">
        <v>1381</v>
      </c>
      <c r="E12725" s="21" t="str">
        <f t="shared" si="49"/>
        <v>VTIME.LPV.LPVINSUDB.PRODUCT_LI</v>
      </c>
    </row>
    <row r="12726" spans="1:5" ht="14.25" customHeight="1">
      <c r="A12726" s="114" t="s">
        <v>666</v>
      </c>
      <c r="B12726" s="114" t="s">
        <v>658</v>
      </c>
      <c r="C12726" s="114" t="s">
        <v>1379</v>
      </c>
      <c r="D12726" s="114" t="s">
        <v>1381</v>
      </c>
      <c r="E12726" s="21" t="str">
        <f t="shared" si="49"/>
        <v>VTIME.LPV.LPVINSUDB.PRODUCT_LI</v>
      </c>
    </row>
    <row r="12727" spans="1:5" ht="14.25" customHeight="1">
      <c r="A12727" s="114" t="s">
        <v>666</v>
      </c>
      <c r="B12727" s="114" t="s">
        <v>658</v>
      </c>
      <c r="C12727" s="114" t="s">
        <v>1379</v>
      </c>
      <c r="D12727" s="114" t="s">
        <v>1381</v>
      </c>
      <c r="E12727" s="21" t="str">
        <f t="shared" si="49"/>
        <v>VTIME.LPV.LPVINSUDB.PRODUCT_LI</v>
      </c>
    </row>
    <row r="12728" spans="1:5" ht="14.25" customHeight="1">
      <c r="A12728" s="114" t="s">
        <v>666</v>
      </c>
      <c r="B12728" s="114" t="s">
        <v>658</v>
      </c>
      <c r="C12728" s="114" t="s">
        <v>1379</v>
      </c>
      <c r="D12728" s="114" t="s">
        <v>1381</v>
      </c>
      <c r="E12728" s="21" t="str">
        <f t="shared" si="49"/>
        <v>VTIME.LPV.LPVINSUDB.PRODUCT_LI</v>
      </c>
    </row>
    <row r="12729" spans="1:5" ht="14.25" customHeight="1">
      <c r="A12729" s="114" t="s">
        <v>666</v>
      </c>
      <c r="B12729" s="114" t="s">
        <v>658</v>
      </c>
      <c r="C12729" s="114" t="s">
        <v>1379</v>
      </c>
      <c r="D12729" s="114" t="s">
        <v>1381</v>
      </c>
      <c r="E12729" s="21" t="str">
        <f t="shared" si="49"/>
        <v>VTIME.LPV.LPVINSUDB.PRODUCT_LI</v>
      </c>
    </row>
    <row r="12730" spans="1:5" ht="14.25" customHeight="1">
      <c r="A12730" s="114" t="s">
        <v>666</v>
      </c>
      <c r="B12730" s="114" t="s">
        <v>658</v>
      </c>
      <c r="C12730" s="114" t="s">
        <v>1379</v>
      </c>
      <c r="D12730" s="114" t="s">
        <v>1381</v>
      </c>
      <c r="E12730" s="21" t="str">
        <f t="shared" si="49"/>
        <v>VTIME.LPV.LPVINSUDB.PRODUCT_LI</v>
      </c>
    </row>
    <row r="12731" spans="1:5" ht="14.25" customHeight="1">
      <c r="A12731" s="114" t="s">
        <v>666</v>
      </c>
      <c r="B12731" s="114" t="s">
        <v>658</v>
      </c>
      <c r="C12731" s="114" t="s">
        <v>1379</v>
      </c>
      <c r="D12731" s="114" t="s">
        <v>1381</v>
      </c>
      <c r="E12731" s="21" t="str">
        <f t="shared" si="49"/>
        <v>VTIME.LPV.LPVINSUDB.PRODUCT_LI</v>
      </c>
    </row>
    <row r="12732" spans="1:5" ht="14.25" customHeight="1">
      <c r="A12732" s="114" t="s">
        <v>666</v>
      </c>
      <c r="B12732" s="114" t="s">
        <v>658</v>
      </c>
      <c r="C12732" s="114" t="s">
        <v>1379</v>
      </c>
      <c r="D12732" s="114" t="s">
        <v>1381</v>
      </c>
      <c r="E12732" s="21" t="str">
        <f t="shared" si="49"/>
        <v>VTIME.LPV.LPVINSUDB.PRODUCT_LI</v>
      </c>
    </row>
    <row r="12733" spans="1:5" ht="14.25" customHeight="1">
      <c r="A12733" s="114" t="s">
        <v>666</v>
      </c>
      <c r="B12733" s="114" t="s">
        <v>658</v>
      </c>
      <c r="C12733" s="114" t="s">
        <v>1379</v>
      </c>
      <c r="D12733" s="114" t="s">
        <v>1381</v>
      </c>
      <c r="E12733" s="21" t="str">
        <f t="shared" si="49"/>
        <v>VTIME.LPV.LPVINSUDB.PRODUCT_LI</v>
      </c>
    </row>
    <row r="12734" spans="1:5" ht="14.25" customHeight="1">
      <c r="A12734" s="114" t="s">
        <v>666</v>
      </c>
      <c r="B12734" s="114" t="s">
        <v>658</v>
      </c>
      <c r="C12734" s="114" t="s">
        <v>1379</v>
      </c>
      <c r="D12734" s="114" t="s">
        <v>1381</v>
      </c>
      <c r="E12734" s="21" t="str">
        <f t="shared" si="49"/>
        <v>VTIME.LPV.LPVINSUDB.PRODUCT_LI</v>
      </c>
    </row>
    <row r="12735" spans="1:5" ht="14.25" customHeight="1">
      <c r="A12735" s="114" t="s">
        <v>666</v>
      </c>
      <c r="B12735" s="114" t="s">
        <v>658</v>
      </c>
      <c r="C12735" s="114" t="s">
        <v>1379</v>
      </c>
      <c r="D12735" s="114" t="s">
        <v>1381</v>
      </c>
      <c r="E12735" s="21" t="str">
        <f t="shared" si="49"/>
        <v>VTIME.LPV.LPVINSUDB.PRODUCT_LI</v>
      </c>
    </row>
    <row r="12736" spans="1:5" ht="14.25" customHeight="1">
      <c r="A12736" s="114" t="s">
        <v>666</v>
      </c>
      <c r="B12736" s="114" t="s">
        <v>658</v>
      </c>
      <c r="C12736" s="114" t="s">
        <v>1379</v>
      </c>
      <c r="D12736" s="114" t="s">
        <v>1381</v>
      </c>
      <c r="E12736" s="21" t="str">
        <f t="shared" si="49"/>
        <v>VTIME.LPV.LPVINSUDB.PRODUCT_LI</v>
      </c>
    </row>
    <row r="12737" spans="1:5" ht="14.25" customHeight="1">
      <c r="A12737" s="114" t="s">
        <v>666</v>
      </c>
      <c r="B12737" s="114" t="s">
        <v>658</v>
      </c>
      <c r="C12737" s="114" t="s">
        <v>1379</v>
      </c>
      <c r="D12737" s="114" t="s">
        <v>1381</v>
      </c>
      <c r="E12737" s="21" t="str">
        <f t="shared" si="49"/>
        <v>VTIME.LPV.LPVINSUDB.PRODUCT_LI</v>
      </c>
    </row>
    <row r="12738" spans="1:5" ht="14.25" customHeight="1">
      <c r="A12738" s="114" t="s">
        <v>666</v>
      </c>
      <c r="B12738" s="114" t="s">
        <v>658</v>
      </c>
      <c r="C12738" s="114" t="s">
        <v>1379</v>
      </c>
      <c r="D12738" s="114" t="s">
        <v>1381</v>
      </c>
      <c r="E12738" s="21" t="str">
        <f t="shared" si="49"/>
        <v>VTIME.LPV.LPVINSUDB.PRODUCT_LI</v>
      </c>
    </row>
    <row r="12739" spans="1:5" ht="14.25" customHeight="1">
      <c r="A12739" s="114" t="s">
        <v>666</v>
      </c>
      <c r="B12739" s="114" t="s">
        <v>658</v>
      </c>
      <c r="C12739" s="114" t="s">
        <v>1379</v>
      </c>
      <c r="D12739" s="114" t="s">
        <v>1381</v>
      </c>
      <c r="E12739" s="21" t="str">
        <f t="shared" si="49"/>
        <v>VTIME.LPV.LPVINSUDB.PRODUCT_LI</v>
      </c>
    </row>
    <row r="12740" spans="1:5" ht="14.25" customHeight="1">
      <c r="A12740" s="114" t="s">
        <v>666</v>
      </c>
      <c r="B12740" s="114" t="s">
        <v>658</v>
      </c>
      <c r="C12740" s="114" t="s">
        <v>1379</v>
      </c>
      <c r="D12740" s="114" t="s">
        <v>1381</v>
      </c>
      <c r="E12740" s="21" t="str">
        <f t="shared" si="49"/>
        <v>VTIME.LPV.LPVINSUDB.PRODUCT_LI</v>
      </c>
    </row>
    <row r="12741" spans="1:5" ht="14.25" customHeight="1">
      <c r="A12741" s="114" t="s">
        <v>666</v>
      </c>
      <c r="B12741" s="114" t="s">
        <v>658</v>
      </c>
      <c r="C12741" s="114" t="s">
        <v>1379</v>
      </c>
      <c r="D12741" s="114" t="s">
        <v>1381</v>
      </c>
      <c r="E12741" s="21" t="str">
        <f t="shared" si="49"/>
        <v>VTIME.LPV.LPVINSUDB.PRODUCT_LI</v>
      </c>
    </row>
    <row r="12742" spans="1:5" ht="14.25" customHeight="1">
      <c r="A12742" s="114" t="s">
        <v>666</v>
      </c>
      <c r="B12742" s="114" t="s">
        <v>658</v>
      </c>
      <c r="C12742" s="114" t="s">
        <v>1379</v>
      </c>
      <c r="D12742" s="114" t="s">
        <v>1381</v>
      </c>
      <c r="E12742" s="21" t="str">
        <f t="shared" si="49"/>
        <v>VTIME.LPV.LPVINSUDB.PRODUCT_LI</v>
      </c>
    </row>
    <row r="12743" spans="1:5" ht="14.25" customHeight="1">
      <c r="A12743" s="114" t="s">
        <v>666</v>
      </c>
      <c r="B12743" s="114" t="s">
        <v>658</v>
      </c>
      <c r="C12743" s="114" t="s">
        <v>1379</v>
      </c>
      <c r="D12743" s="114" t="s">
        <v>1381</v>
      </c>
      <c r="E12743" s="21" t="str">
        <f t="shared" si="49"/>
        <v>VTIME.LPV.LPVINSUDB.PRODUCT_LI</v>
      </c>
    </row>
    <row r="12744" spans="1:5" ht="14.25" customHeight="1">
      <c r="A12744" s="114" t="s">
        <v>666</v>
      </c>
      <c r="B12744" s="114" t="s">
        <v>658</v>
      </c>
      <c r="C12744" s="114" t="s">
        <v>1379</v>
      </c>
      <c r="D12744" s="114" t="s">
        <v>1381</v>
      </c>
      <c r="E12744" s="21" t="str">
        <f t="shared" si="49"/>
        <v>VTIME.LPV.LPVINSUDB.PRODUCT_LI</v>
      </c>
    </row>
    <row r="12745" spans="1:5" ht="14.25" customHeight="1">
      <c r="A12745" s="114" t="s">
        <v>666</v>
      </c>
      <c r="B12745" s="114" t="s">
        <v>658</v>
      </c>
      <c r="C12745" s="114" t="s">
        <v>1379</v>
      </c>
      <c r="D12745" s="114" t="s">
        <v>1381</v>
      </c>
      <c r="E12745" s="21" t="str">
        <f t="shared" si="49"/>
        <v>VTIME.LPV.LPVINSUDB.PRODUCT_LI</v>
      </c>
    </row>
    <row r="12746" spans="1:5" ht="14.25" customHeight="1">
      <c r="A12746" s="114" t="s">
        <v>666</v>
      </c>
      <c r="B12746" s="114" t="s">
        <v>658</v>
      </c>
      <c r="C12746" s="114" t="s">
        <v>1379</v>
      </c>
      <c r="D12746" s="114" t="s">
        <v>1381</v>
      </c>
      <c r="E12746" s="21" t="str">
        <f t="shared" si="49"/>
        <v>VTIME.LPV.LPVINSUDB.PRODUCT_LI</v>
      </c>
    </row>
    <row r="12747" spans="1:5" ht="14.25" customHeight="1">
      <c r="A12747" s="114" t="s">
        <v>666</v>
      </c>
      <c r="B12747" s="114" t="s">
        <v>658</v>
      </c>
      <c r="C12747" s="114" t="s">
        <v>1379</v>
      </c>
      <c r="D12747" s="114" t="s">
        <v>1381</v>
      </c>
      <c r="E12747" s="21" t="str">
        <f t="shared" si="49"/>
        <v>VTIME.LPV.LPVINSUDB.PRODUCT_LI</v>
      </c>
    </row>
    <row r="12748" spans="1:5" ht="14.25" customHeight="1">
      <c r="A12748" s="114" t="s">
        <v>666</v>
      </c>
      <c r="B12748" s="114" t="s">
        <v>658</v>
      </c>
      <c r="C12748" s="114" t="s">
        <v>1379</v>
      </c>
      <c r="D12748" s="114" t="s">
        <v>1381</v>
      </c>
      <c r="E12748" s="21" t="str">
        <f t="shared" si="49"/>
        <v>VTIME.LPV.LPVINSUDB.PRODUCT_LI</v>
      </c>
    </row>
    <row r="12749" spans="1:5" ht="14.25" customHeight="1">
      <c r="A12749" s="114" t="s">
        <v>666</v>
      </c>
      <c r="B12749" s="114" t="s">
        <v>658</v>
      </c>
      <c r="C12749" s="114" t="s">
        <v>1379</v>
      </c>
      <c r="D12749" s="114" t="s">
        <v>1381</v>
      </c>
      <c r="E12749" s="21" t="str">
        <f t="shared" si="49"/>
        <v>VTIME.LPV.LPVINSUDB.PRODUCT_LI</v>
      </c>
    </row>
    <row r="12750" spans="1:5" ht="14.25" customHeight="1">
      <c r="A12750" s="114" t="s">
        <v>666</v>
      </c>
      <c r="B12750" s="114" t="s">
        <v>658</v>
      </c>
      <c r="C12750" s="114" t="s">
        <v>1379</v>
      </c>
      <c r="D12750" s="114" t="s">
        <v>1381</v>
      </c>
      <c r="E12750" s="21" t="str">
        <f t="shared" si="49"/>
        <v>VTIME.LPV.LPVINSUDB.PRODUCT_LI</v>
      </c>
    </row>
    <row r="12751" spans="1:5" ht="14.25" customHeight="1">
      <c r="A12751" s="114" t="s">
        <v>666</v>
      </c>
      <c r="B12751" s="114" t="s">
        <v>658</v>
      </c>
      <c r="C12751" s="114" t="s">
        <v>1379</v>
      </c>
      <c r="D12751" s="114" t="s">
        <v>1381</v>
      </c>
      <c r="E12751" s="21" t="str">
        <f t="shared" si="49"/>
        <v>VTIME.LPV.LPVINSUDB.PRODUCT_LI</v>
      </c>
    </row>
    <row r="12752" spans="1:5" ht="14.25" customHeight="1">
      <c r="A12752" s="114" t="s">
        <v>666</v>
      </c>
      <c r="B12752" s="114" t="s">
        <v>658</v>
      </c>
      <c r="C12752" s="114" t="s">
        <v>1379</v>
      </c>
      <c r="D12752" s="114" t="s">
        <v>1381</v>
      </c>
      <c r="E12752" s="21" t="str">
        <f t="shared" ref="E12752:E13006" si="50">CONCATENATE(A12752,".",B12752,".",C12752,".",D12752)</f>
        <v>VTIME.LPV.LPVINSUDB.PRODUCT_LI</v>
      </c>
    </row>
    <row r="12753" spans="1:5" ht="14.25" customHeight="1">
      <c r="A12753" s="114" t="s">
        <v>666</v>
      </c>
      <c r="B12753" s="114" t="s">
        <v>658</v>
      </c>
      <c r="C12753" s="114" t="s">
        <v>1379</v>
      </c>
      <c r="D12753" s="114" t="s">
        <v>1381</v>
      </c>
      <c r="E12753" s="21" t="str">
        <f t="shared" si="50"/>
        <v>VTIME.LPV.LPVINSUDB.PRODUCT_LI</v>
      </c>
    </row>
    <row r="12754" spans="1:5" ht="14.25" customHeight="1">
      <c r="A12754" s="114" t="s">
        <v>666</v>
      </c>
      <c r="B12754" s="114" t="s">
        <v>658</v>
      </c>
      <c r="C12754" s="114" t="s">
        <v>1379</v>
      </c>
      <c r="D12754" s="114" t="s">
        <v>1381</v>
      </c>
      <c r="E12754" s="21" t="str">
        <f t="shared" si="50"/>
        <v>VTIME.LPV.LPVINSUDB.PRODUCT_LI</v>
      </c>
    </row>
    <row r="12755" spans="1:5" ht="14.25" customHeight="1">
      <c r="A12755" s="114" t="s">
        <v>666</v>
      </c>
      <c r="B12755" s="114" t="s">
        <v>658</v>
      </c>
      <c r="C12755" s="114" t="s">
        <v>1379</v>
      </c>
      <c r="D12755" s="114" t="s">
        <v>1381</v>
      </c>
      <c r="E12755" s="21" t="str">
        <f t="shared" si="50"/>
        <v>VTIME.LPV.LPVINSUDB.PRODUCT_LI</v>
      </c>
    </row>
    <row r="12756" spans="1:5" ht="14.25" customHeight="1">
      <c r="A12756" s="114" t="s">
        <v>666</v>
      </c>
      <c r="B12756" s="114" t="s">
        <v>658</v>
      </c>
      <c r="C12756" s="114" t="s">
        <v>1379</v>
      </c>
      <c r="D12756" s="114" t="s">
        <v>1381</v>
      </c>
      <c r="E12756" s="21" t="str">
        <f t="shared" si="50"/>
        <v>VTIME.LPV.LPVINSUDB.PRODUCT_LI</v>
      </c>
    </row>
    <row r="12757" spans="1:5" ht="14.25" customHeight="1">
      <c r="A12757" s="114" t="s">
        <v>666</v>
      </c>
      <c r="B12757" s="114" t="s">
        <v>658</v>
      </c>
      <c r="C12757" s="114" t="s">
        <v>1379</v>
      </c>
      <c r="D12757" s="114" t="s">
        <v>1381</v>
      </c>
      <c r="E12757" s="21" t="str">
        <f t="shared" si="50"/>
        <v>VTIME.LPV.LPVINSUDB.PRODUCT_LI</v>
      </c>
    </row>
    <row r="12758" spans="1:5" ht="14.25" customHeight="1">
      <c r="A12758" s="114" t="s">
        <v>666</v>
      </c>
      <c r="B12758" s="114" t="s">
        <v>658</v>
      </c>
      <c r="C12758" s="114" t="s">
        <v>1379</v>
      </c>
      <c r="D12758" s="114" t="s">
        <v>1381</v>
      </c>
      <c r="E12758" s="21" t="str">
        <f t="shared" si="50"/>
        <v>VTIME.LPV.LPVINSUDB.PRODUCT_LI</v>
      </c>
    </row>
    <row r="12759" spans="1:5" ht="14.25" customHeight="1">
      <c r="A12759" s="114" t="s">
        <v>666</v>
      </c>
      <c r="B12759" s="114" t="s">
        <v>658</v>
      </c>
      <c r="C12759" s="114" t="s">
        <v>1379</v>
      </c>
      <c r="D12759" s="114" t="s">
        <v>1381</v>
      </c>
      <c r="E12759" s="21" t="str">
        <f t="shared" si="50"/>
        <v>VTIME.LPV.LPVINSUDB.PRODUCT_LI</v>
      </c>
    </row>
    <row r="12760" spans="1:5" ht="14.25" customHeight="1">
      <c r="A12760" s="114" t="s">
        <v>666</v>
      </c>
      <c r="B12760" s="114" t="s">
        <v>658</v>
      </c>
      <c r="C12760" s="114" t="s">
        <v>1379</v>
      </c>
      <c r="D12760" s="114" t="s">
        <v>1381</v>
      </c>
      <c r="E12760" s="21" t="str">
        <f t="shared" si="50"/>
        <v>VTIME.LPV.LPVINSUDB.PRODUCT_LI</v>
      </c>
    </row>
    <row r="12761" spans="1:5" ht="14.25" customHeight="1">
      <c r="A12761" s="114" t="s">
        <v>666</v>
      </c>
      <c r="B12761" s="114" t="s">
        <v>658</v>
      </c>
      <c r="C12761" s="114" t="s">
        <v>1379</v>
      </c>
      <c r="D12761" s="114" t="s">
        <v>1381</v>
      </c>
      <c r="E12761" s="21" t="str">
        <f t="shared" si="50"/>
        <v>VTIME.LPV.LPVINSUDB.PRODUCT_LI</v>
      </c>
    </row>
    <row r="12762" spans="1:5" ht="14.25" customHeight="1">
      <c r="A12762" s="114" t="s">
        <v>666</v>
      </c>
      <c r="B12762" s="114" t="s">
        <v>658</v>
      </c>
      <c r="C12762" s="114" t="s">
        <v>1379</v>
      </c>
      <c r="D12762" s="114" t="s">
        <v>1381</v>
      </c>
      <c r="E12762" s="21" t="str">
        <f t="shared" si="50"/>
        <v>VTIME.LPV.LPVINSUDB.PRODUCT_LI</v>
      </c>
    </row>
    <row r="12763" spans="1:5" ht="14.25" customHeight="1">
      <c r="A12763" s="114" t="s">
        <v>666</v>
      </c>
      <c r="B12763" s="114" t="s">
        <v>658</v>
      </c>
      <c r="C12763" s="114" t="s">
        <v>1379</v>
      </c>
      <c r="D12763" s="114" t="s">
        <v>1381</v>
      </c>
      <c r="E12763" s="21" t="str">
        <f t="shared" si="50"/>
        <v>VTIME.LPV.LPVINSUDB.PRODUCT_LI</v>
      </c>
    </row>
    <row r="12764" spans="1:5" ht="14.25" customHeight="1">
      <c r="A12764" s="114" t="s">
        <v>666</v>
      </c>
      <c r="B12764" s="114" t="s">
        <v>658</v>
      </c>
      <c r="C12764" s="114" t="s">
        <v>1379</v>
      </c>
      <c r="D12764" s="114" t="s">
        <v>1381</v>
      </c>
      <c r="E12764" s="21" t="str">
        <f t="shared" si="50"/>
        <v>VTIME.LPV.LPVINSUDB.PRODUCT_LI</v>
      </c>
    </row>
    <row r="12765" spans="1:5" ht="14.25" customHeight="1">
      <c r="A12765" s="114" t="s">
        <v>666</v>
      </c>
      <c r="B12765" s="114" t="s">
        <v>658</v>
      </c>
      <c r="C12765" s="114" t="s">
        <v>1379</v>
      </c>
      <c r="D12765" s="114" t="s">
        <v>1381</v>
      </c>
      <c r="E12765" s="21" t="str">
        <f t="shared" si="50"/>
        <v>VTIME.LPV.LPVINSUDB.PRODUCT_LI</v>
      </c>
    </row>
    <row r="12766" spans="1:5" ht="14.25" customHeight="1">
      <c r="A12766" s="114" t="s">
        <v>666</v>
      </c>
      <c r="B12766" s="114" t="s">
        <v>658</v>
      </c>
      <c r="C12766" s="114" t="s">
        <v>1379</v>
      </c>
      <c r="D12766" s="114" t="s">
        <v>1381</v>
      </c>
      <c r="E12766" s="21" t="str">
        <f t="shared" si="50"/>
        <v>VTIME.LPV.LPVINSUDB.PRODUCT_LI</v>
      </c>
    </row>
    <row r="12767" spans="1:5" ht="14.25" customHeight="1">
      <c r="A12767" s="114" t="s">
        <v>666</v>
      </c>
      <c r="B12767" s="114" t="s">
        <v>658</v>
      </c>
      <c r="C12767" s="114" t="s">
        <v>1379</v>
      </c>
      <c r="D12767" s="114" t="s">
        <v>1381</v>
      </c>
      <c r="E12767" s="21" t="str">
        <f t="shared" si="50"/>
        <v>VTIME.LPV.LPVINSUDB.PRODUCT_LI</v>
      </c>
    </row>
    <row r="12768" spans="1:5" ht="14.25" customHeight="1">
      <c r="A12768" s="114" t="s">
        <v>666</v>
      </c>
      <c r="B12768" s="114" t="s">
        <v>658</v>
      </c>
      <c r="C12768" s="114" t="s">
        <v>1379</v>
      </c>
      <c r="D12768" s="114" t="s">
        <v>1126</v>
      </c>
      <c r="E12768" s="21" t="str">
        <f t="shared" si="50"/>
        <v>VTIME.LPV.LPVINSUDB.REINSURAN</v>
      </c>
    </row>
    <row r="12769" spans="1:5" ht="14.25" customHeight="1">
      <c r="A12769" s="114" t="s">
        <v>666</v>
      </c>
      <c r="B12769" s="114" t="s">
        <v>658</v>
      </c>
      <c r="C12769" s="114" t="s">
        <v>1379</v>
      </c>
      <c r="D12769" s="114" t="s">
        <v>1126</v>
      </c>
      <c r="E12769" s="21" t="str">
        <f t="shared" si="50"/>
        <v>VTIME.LPV.LPVINSUDB.REINSURAN</v>
      </c>
    </row>
    <row r="12770" spans="1:5" ht="14.25" customHeight="1">
      <c r="A12770" s="114" t="s">
        <v>666</v>
      </c>
      <c r="B12770" s="114" t="s">
        <v>658</v>
      </c>
      <c r="C12770" s="114" t="s">
        <v>1379</v>
      </c>
      <c r="D12770" s="114" t="s">
        <v>1126</v>
      </c>
      <c r="E12770" s="21" t="str">
        <f t="shared" si="50"/>
        <v>VTIME.LPV.LPVINSUDB.REINSURAN</v>
      </c>
    </row>
    <row r="12771" spans="1:5" ht="14.25" customHeight="1">
      <c r="A12771" s="114" t="s">
        <v>666</v>
      </c>
      <c r="B12771" s="114" t="s">
        <v>658</v>
      </c>
      <c r="C12771" s="114" t="s">
        <v>1379</v>
      </c>
      <c r="D12771" s="114" t="s">
        <v>1126</v>
      </c>
      <c r="E12771" s="21" t="str">
        <f t="shared" si="50"/>
        <v>VTIME.LPV.LPVINSUDB.REINSURAN</v>
      </c>
    </row>
    <row r="12772" spans="1:5" ht="14.25" customHeight="1">
      <c r="A12772" s="114" t="s">
        <v>666</v>
      </c>
      <c r="B12772" s="114" t="s">
        <v>658</v>
      </c>
      <c r="C12772" s="114" t="s">
        <v>1379</v>
      </c>
      <c r="D12772" s="114" t="s">
        <v>1126</v>
      </c>
      <c r="E12772" s="21" t="str">
        <f t="shared" si="50"/>
        <v>VTIME.LPV.LPVINSUDB.REINSURAN</v>
      </c>
    </row>
    <row r="12773" spans="1:5" ht="14.25" customHeight="1">
      <c r="A12773" s="114" t="s">
        <v>666</v>
      </c>
      <c r="B12773" s="114" t="s">
        <v>658</v>
      </c>
      <c r="C12773" s="114" t="s">
        <v>1379</v>
      </c>
      <c r="D12773" s="114" t="s">
        <v>1126</v>
      </c>
      <c r="E12773" s="21" t="str">
        <f t="shared" si="50"/>
        <v>VTIME.LPV.LPVINSUDB.REINSURAN</v>
      </c>
    </row>
    <row r="12774" spans="1:5" ht="14.25" customHeight="1">
      <c r="A12774" s="114" t="s">
        <v>666</v>
      </c>
      <c r="B12774" s="114" t="s">
        <v>658</v>
      </c>
      <c r="C12774" s="114" t="s">
        <v>1379</v>
      </c>
      <c r="D12774" s="114" t="s">
        <v>1126</v>
      </c>
      <c r="E12774" s="21" t="str">
        <f t="shared" si="50"/>
        <v>VTIME.LPV.LPVINSUDB.REINSURAN</v>
      </c>
    </row>
    <row r="12775" spans="1:5" ht="14.25" customHeight="1">
      <c r="A12775" s="114" t="s">
        <v>666</v>
      </c>
      <c r="B12775" s="114" t="s">
        <v>658</v>
      </c>
      <c r="C12775" s="114" t="s">
        <v>1379</v>
      </c>
      <c r="D12775" s="114" t="s">
        <v>1126</v>
      </c>
      <c r="E12775" s="21" t="str">
        <f t="shared" si="50"/>
        <v>VTIME.LPV.LPVINSUDB.REINSURAN</v>
      </c>
    </row>
    <row r="12776" spans="1:5" ht="14.25" customHeight="1">
      <c r="A12776" s="114" t="s">
        <v>666</v>
      </c>
      <c r="B12776" s="114" t="s">
        <v>658</v>
      </c>
      <c r="C12776" s="114" t="s">
        <v>1379</v>
      </c>
      <c r="D12776" s="114" t="s">
        <v>1126</v>
      </c>
      <c r="E12776" s="21" t="str">
        <f t="shared" si="50"/>
        <v>VTIME.LPV.LPVINSUDB.REINSURAN</v>
      </c>
    </row>
    <row r="12777" spans="1:5" ht="14.25" customHeight="1">
      <c r="A12777" s="114" t="s">
        <v>666</v>
      </c>
      <c r="B12777" s="114" t="s">
        <v>658</v>
      </c>
      <c r="C12777" s="114" t="s">
        <v>1379</v>
      </c>
      <c r="D12777" s="114" t="s">
        <v>1126</v>
      </c>
      <c r="E12777" s="21" t="str">
        <f t="shared" si="50"/>
        <v>VTIME.LPV.LPVINSUDB.REINSURAN</v>
      </c>
    </row>
    <row r="12778" spans="1:5" ht="14.25" customHeight="1">
      <c r="A12778" s="114" t="s">
        <v>666</v>
      </c>
      <c r="B12778" s="114" t="s">
        <v>658</v>
      </c>
      <c r="C12778" s="114" t="s">
        <v>1379</v>
      </c>
      <c r="D12778" s="114" t="s">
        <v>1126</v>
      </c>
      <c r="E12778" s="21" t="str">
        <f t="shared" si="50"/>
        <v>VTIME.LPV.LPVINSUDB.REINSURAN</v>
      </c>
    </row>
    <row r="12779" spans="1:5" ht="14.25" customHeight="1">
      <c r="A12779" s="114" t="s">
        <v>666</v>
      </c>
      <c r="B12779" s="114" t="s">
        <v>658</v>
      </c>
      <c r="C12779" s="114" t="s">
        <v>1379</v>
      </c>
      <c r="D12779" s="114" t="s">
        <v>1126</v>
      </c>
      <c r="E12779" s="21" t="str">
        <f t="shared" si="50"/>
        <v>VTIME.LPV.LPVINSUDB.REINSURAN</v>
      </c>
    </row>
    <row r="12780" spans="1:5" ht="14.25" customHeight="1">
      <c r="A12780" s="114" t="s">
        <v>666</v>
      </c>
      <c r="B12780" s="114" t="s">
        <v>658</v>
      </c>
      <c r="C12780" s="114" t="s">
        <v>1379</v>
      </c>
      <c r="D12780" s="114" t="s">
        <v>1126</v>
      </c>
      <c r="E12780" s="21" t="str">
        <f t="shared" si="50"/>
        <v>VTIME.LPV.LPVINSUDB.REINSURAN</v>
      </c>
    </row>
    <row r="12781" spans="1:5" ht="14.25" customHeight="1">
      <c r="A12781" s="114" t="s">
        <v>666</v>
      </c>
      <c r="B12781" s="114" t="s">
        <v>658</v>
      </c>
      <c r="C12781" s="114" t="s">
        <v>1379</v>
      </c>
      <c r="D12781" s="114" t="s">
        <v>1126</v>
      </c>
      <c r="E12781" s="21" t="str">
        <f t="shared" si="50"/>
        <v>VTIME.LPV.LPVINSUDB.REINSURAN</v>
      </c>
    </row>
    <row r="12782" spans="1:5" ht="14.25" customHeight="1">
      <c r="A12782" s="114" t="s">
        <v>666</v>
      </c>
      <c r="B12782" s="114" t="s">
        <v>658</v>
      </c>
      <c r="C12782" s="114" t="s">
        <v>1379</v>
      </c>
      <c r="D12782" s="114" t="s">
        <v>1126</v>
      </c>
      <c r="E12782" s="21" t="str">
        <f t="shared" si="50"/>
        <v>VTIME.LPV.LPVINSUDB.REINSURAN</v>
      </c>
    </row>
    <row r="12783" spans="1:5" ht="14.25" customHeight="1">
      <c r="A12783" s="114" t="s">
        <v>666</v>
      </c>
      <c r="B12783" s="114" t="s">
        <v>658</v>
      </c>
      <c r="C12783" s="114" t="s">
        <v>1379</v>
      </c>
      <c r="D12783" s="114" t="s">
        <v>1126</v>
      </c>
      <c r="E12783" s="21" t="str">
        <f t="shared" si="50"/>
        <v>VTIME.LPV.LPVINSUDB.REINSURAN</v>
      </c>
    </row>
    <row r="12784" spans="1:5" ht="14.25" customHeight="1">
      <c r="A12784" s="114" t="s">
        <v>666</v>
      </c>
      <c r="B12784" s="114" t="s">
        <v>658</v>
      </c>
      <c r="C12784" s="114" t="s">
        <v>1379</v>
      </c>
      <c r="D12784" s="114" t="s">
        <v>1126</v>
      </c>
      <c r="E12784" s="21" t="str">
        <f t="shared" si="50"/>
        <v>VTIME.LPV.LPVINSUDB.REINSURAN</v>
      </c>
    </row>
    <row r="12785" spans="1:5" ht="14.25" customHeight="1">
      <c r="A12785" s="114" t="s">
        <v>666</v>
      </c>
      <c r="B12785" s="114" t="s">
        <v>658</v>
      </c>
      <c r="C12785" s="114" t="s">
        <v>1379</v>
      </c>
      <c r="D12785" s="114" t="s">
        <v>1126</v>
      </c>
      <c r="E12785" s="21" t="str">
        <f t="shared" si="50"/>
        <v>VTIME.LPV.LPVINSUDB.REINSURAN</v>
      </c>
    </row>
    <row r="12786" spans="1:5" ht="14.25" customHeight="1">
      <c r="A12786" s="114" t="s">
        <v>666</v>
      </c>
      <c r="B12786" s="114" t="s">
        <v>658</v>
      </c>
      <c r="C12786" s="114" t="s">
        <v>1379</v>
      </c>
      <c r="D12786" s="114" t="s">
        <v>1126</v>
      </c>
      <c r="E12786" s="21" t="str">
        <f t="shared" si="50"/>
        <v>VTIME.LPV.LPVINSUDB.REINSURAN</v>
      </c>
    </row>
    <row r="12787" spans="1:5" ht="14.25" customHeight="1">
      <c r="A12787" s="114" t="s">
        <v>666</v>
      </c>
      <c r="B12787" s="114" t="s">
        <v>658</v>
      </c>
      <c r="C12787" s="114" t="s">
        <v>1379</v>
      </c>
      <c r="D12787" s="114" t="s">
        <v>1126</v>
      </c>
      <c r="E12787" s="21" t="str">
        <f t="shared" si="50"/>
        <v>VTIME.LPV.LPVINSUDB.REINSURAN</v>
      </c>
    </row>
    <row r="12788" spans="1:5" ht="14.25" customHeight="1">
      <c r="A12788" s="114" t="s">
        <v>666</v>
      </c>
      <c r="B12788" s="114" t="s">
        <v>658</v>
      </c>
      <c r="C12788" s="114" t="s">
        <v>1379</v>
      </c>
      <c r="D12788" s="114" t="s">
        <v>1126</v>
      </c>
      <c r="E12788" s="21" t="str">
        <f t="shared" si="50"/>
        <v>VTIME.LPV.LPVINSUDB.REINSURAN</v>
      </c>
    </row>
    <row r="12789" spans="1:5" ht="14.25" customHeight="1">
      <c r="A12789" s="114" t="s">
        <v>666</v>
      </c>
      <c r="B12789" s="114" t="s">
        <v>658</v>
      </c>
      <c r="C12789" s="114" t="s">
        <v>1379</v>
      </c>
      <c r="D12789" s="114" t="s">
        <v>1126</v>
      </c>
      <c r="E12789" s="21" t="str">
        <f t="shared" si="50"/>
        <v>VTIME.LPV.LPVINSUDB.REINSURAN</v>
      </c>
    </row>
    <row r="12790" spans="1:5" ht="14.25" customHeight="1">
      <c r="A12790" s="114" t="s">
        <v>666</v>
      </c>
      <c r="B12790" s="114" t="s">
        <v>658</v>
      </c>
      <c r="C12790" s="114" t="s">
        <v>1379</v>
      </c>
      <c r="D12790" s="114" t="s">
        <v>1126</v>
      </c>
      <c r="E12790" s="21" t="str">
        <f t="shared" si="50"/>
        <v>VTIME.LPV.LPVINSUDB.REINSURAN</v>
      </c>
    </row>
    <row r="12791" spans="1:5" ht="14.25" customHeight="1">
      <c r="A12791" s="114" t="s">
        <v>666</v>
      </c>
      <c r="B12791" s="114" t="s">
        <v>658</v>
      </c>
      <c r="C12791" s="114" t="s">
        <v>1379</v>
      </c>
      <c r="D12791" s="114" t="s">
        <v>1126</v>
      </c>
      <c r="E12791" s="21" t="str">
        <f t="shared" si="50"/>
        <v>VTIME.LPV.LPVINSUDB.REINSURAN</v>
      </c>
    </row>
    <row r="12792" spans="1:5" ht="14.25" customHeight="1">
      <c r="A12792" s="114" t="s">
        <v>666</v>
      </c>
      <c r="B12792" s="114" t="s">
        <v>658</v>
      </c>
      <c r="C12792" s="114" t="s">
        <v>1379</v>
      </c>
      <c r="D12792" s="114" t="s">
        <v>1126</v>
      </c>
      <c r="E12792" s="21" t="str">
        <f t="shared" si="50"/>
        <v>VTIME.LPV.LPVINSUDB.REINSURAN</v>
      </c>
    </row>
    <row r="12793" spans="1:5" ht="14.25" customHeight="1">
      <c r="A12793" s="114" t="s">
        <v>666</v>
      </c>
      <c r="B12793" s="114" t="s">
        <v>658</v>
      </c>
      <c r="C12793" s="114" t="s">
        <v>1379</v>
      </c>
      <c r="D12793" s="114" t="s">
        <v>1126</v>
      </c>
      <c r="E12793" s="21" t="str">
        <f t="shared" si="50"/>
        <v>VTIME.LPV.LPVINSUDB.REINSURAN</v>
      </c>
    </row>
    <row r="12794" spans="1:5" ht="14.25" customHeight="1">
      <c r="A12794" s="114" t="s">
        <v>666</v>
      </c>
      <c r="B12794" s="114" t="s">
        <v>658</v>
      </c>
      <c r="C12794" s="114" t="s">
        <v>1379</v>
      </c>
      <c r="D12794" s="114" t="s">
        <v>1126</v>
      </c>
      <c r="E12794" s="21" t="str">
        <f t="shared" si="50"/>
        <v>VTIME.LPV.LPVINSUDB.REINSURAN</v>
      </c>
    </row>
    <row r="12795" spans="1:5" ht="14.25" customHeight="1">
      <c r="A12795" s="114" t="s">
        <v>666</v>
      </c>
      <c r="B12795" s="114" t="s">
        <v>658</v>
      </c>
      <c r="C12795" s="114" t="s">
        <v>1379</v>
      </c>
      <c r="D12795" s="114" t="s">
        <v>1126</v>
      </c>
      <c r="E12795" s="21" t="str">
        <f t="shared" si="50"/>
        <v>VTIME.LPV.LPVINSUDB.REINSURAN</v>
      </c>
    </row>
    <row r="12796" spans="1:5" ht="14.25" customHeight="1">
      <c r="A12796" s="114" t="s">
        <v>666</v>
      </c>
      <c r="B12796" s="114" t="s">
        <v>658</v>
      </c>
      <c r="C12796" s="114" t="s">
        <v>1379</v>
      </c>
      <c r="D12796" s="114" t="s">
        <v>1126</v>
      </c>
      <c r="E12796" s="21" t="str">
        <f t="shared" si="50"/>
        <v>VTIME.LPV.LPVINSUDB.REINSURAN</v>
      </c>
    </row>
    <row r="12797" spans="1:5" ht="14.25" customHeight="1">
      <c r="A12797" s="114" t="s">
        <v>666</v>
      </c>
      <c r="B12797" s="114" t="s">
        <v>658</v>
      </c>
      <c r="C12797" s="114" t="s">
        <v>1379</v>
      </c>
      <c r="D12797" s="114" t="s">
        <v>1126</v>
      </c>
      <c r="E12797" s="21" t="str">
        <f t="shared" si="50"/>
        <v>VTIME.LPV.LPVINSUDB.REINSURAN</v>
      </c>
    </row>
    <row r="12798" spans="1:5" ht="14.25" customHeight="1">
      <c r="A12798" s="114" t="s">
        <v>666</v>
      </c>
      <c r="B12798" s="114" t="s">
        <v>658</v>
      </c>
      <c r="C12798" s="114" t="s">
        <v>1379</v>
      </c>
      <c r="D12798" s="114" t="s">
        <v>827</v>
      </c>
      <c r="E12798" s="21" t="str">
        <f t="shared" si="50"/>
        <v>VTIME.LPV.LPVINSUDB.ROLES</v>
      </c>
    </row>
    <row r="12799" spans="1:5" ht="14.25" customHeight="1">
      <c r="A12799" s="114" t="s">
        <v>666</v>
      </c>
      <c r="B12799" s="114" t="s">
        <v>658</v>
      </c>
      <c r="C12799" s="114" t="s">
        <v>1379</v>
      </c>
      <c r="D12799" s="114" t="s">
        <v>827</v>
      </c>
      <c r="E12799" s="21" t="str">
        <f t="shared" si="50"/>
        <v>VTIME.LPV.LPVINSUDB.ROLES</v>
      </c>
    </row>
    <row r="12800" spans="1:5" ht="14.25" customHeight="1">
      <c r="A12800" s="114" t="s">
        <v>666</v>
      </c>
      <c r="B12800" s="114" t="s">
        <v>658</v>
      </c>
      <c r="C12800" s="114" t="s">
        <v>1379</v>
      </c>
      <c r="D12800" s="114" t="s">
        <v>827</v>
      </c>
      <c r="E12800" s="21" t="str">
        <f t="shared" si="50"/>
        <v>VTIME.LPV.LPVINSUDB.ROLES</v>
      </c>
    </row>
    <row r="12801" spans="1:5" ht="14.25" customHeight="1">
      <c r="A12801" s="114" t="s">
        <v>666</v>
      </c>
      <c r="B12801" s="114" t="s">
        <v>658</v>
      </c>
      <c r="C12801" s="114" t="s">
        <v>1379</v>
      </c>
      <c r="D12801" s="114" t="s">
        <v>827</v>
      </c>
      <c r="E12801" s="21" t="str">
        <f t="shared" si="50"/>
        <v>VTIME.LPV.LPVINSUDB.ROLES</v>
      </c>
    </row>
    <row r="12802" spans="1:5" ht="14.25" customHeight="1">
      <c r="A12802" s="114" t="s">
        <v>666</v>
      </c>
      <c r="B12802" s="114" t="s">
        <v>658</v>
      </c>
      <c r="C12802" s="114" t="s">
        <v>1379</v>
      </c>
      <c r="D12802" s="114" t="s">
        <v>827</v>
      </c>
      <c r="E12802" s="21" t="str">
        <f t="shared" si="50"/>
        <v>VTIME.LPV.LPVINSUDB.ROLES</v>
      </c>
    </row>
    <row r="12803" spans="1:5" ht="14.25" customHeight="1">
      <c r="A12803" s="114" t="s">
        <v>666</v>
      </c>
      <c r="B12803" s="114" t="s">
        <v>658</v>
      </c>
      <c r="C12803" s="114" t="s">
        <v>1379</v>
      </c>
      <c r="D12803" s="114" t="s">
        <v>827</v>
      </c>
      <c r="E12803" s="21" t="str">
        <f t="shared" si="50"/>
        <v>VTIME.LPV.LPVINSUDB.ROLES</v>
      </c>
    </row>
    <row r="12804" spans="1:5" ht="14.25" customHeight="1">
      <c r="A12804" s="114" t="s">
        <v>666</v>
      </c>
      <c r="B12804" s="114" t="s">
        <v>658</v>
      </c>
      <c r="C12804" s="114" t="s">
        <v>1379</v>
      </c>
      <c r="D12804" s="114" t="s">
        <v>827</v>
      </c>
      <c r="E12804" s="21" t="str">
        <f t="shared" si="50"/>
        <v>VTIME.LPV.LPVINSUDB.ROLES</v>
      </c>
    </row>
    <row r="12805" spans="1:5" ht="14.25" customHeight="1">
      <c r="A12805" s="114" t="s">
        <v>666</v>
      </c>
      <c r="B12805" s="114" t="s">
        <v>658</v>
      </c>
      <c r="C12805" s="114" t="s">
        <v>1379</v>
      </c>
      <c r="D12805" s="114" t="s">
        <v>827</v>
      </c>
      <c r="E12805" s="21" t="str">
        <f t="shared" si="50"/>
        <v>VTIME.LPV.LPVINSUDB.ROLES</v>
      </c>
    </row>
    <row r="12806" spans="1:5" ht="14.25" customHeight="1">
      <c r="A12806" s="114" t="s">
        <v>666</v>
      </c>
      <c r="B12806" s="114" t="s">
        <v>658</v>
      </c>
      <c r="C12806" s="114" t="s">
        <v>1379</v>
      </c>
      <c r="D12806" s="114" t="s">
        <v>827</v>
      </c>
      <c r="E12806" s="21" t="str">
        <f t="shared" si="50"/>
        <v>VTIME.LPV.LPVINSUDB.ROLES</v>
      </c>
    </row>
    <row r="12807" spans="1:5" ht="14.25" customHeight="1">
      <c r="A12807" s="114" t="s">
        <v>666</v>
      </c>
      <c r="B12807" s="114" t="s">
        <v>658</v>
      </c>
      <c r="C12807" s="114" t="s">
        <v>1379</v>
      </c>
      <c r="D12807" s="114" t="s">
        <v>827</v>
      </c>
      <c r="E12807" s="21" t="str">
        <f t="shared" si="50"/>
        <v>VTIME.LPV.LPVINSUDB.ROLES</v>
      </c>
    </row>
    <row r="12808" spans="1:5" ht="14.25" customHeight="1">
      <c r="A12808" s="114" t="s">
        <v>666</v>
      </c>
      <c r="B12808" s="114" t="s">
        <v>658</v>
      </c>
      <c r="C12808" s="114" t="s">
        <v>1379</v>
      </c>
      <c r="D12808" s="114" t="s">
        <v>827</v>
      </c>
      <c r="E12808" s="21" t="str">
        <f t="shared" si="50"/>
        <v>VTIME.LPV.LPVINSUDB.ROLES</v>
      </c>
    </row>
    <row r="12809" spans="1:5" ht="14.25" customHeight="1">
      <c r="A12809" s="114" t="s">
        <v>666</v>
      </c>
      <c r="B12809" s="114" t="s">
        <v>658</v>
      </c>
      <c r="C12809" s="114" t="s">
        <v>1379</v>
      </c>
      <c r="D12809" s="114" t="s">
        <v>827</v>
      </c>
      <c r="E12809" s="21" t="str">
        <f t="shared" si="50"/>
        <v>VTIME.LPV.LPVINSUDB.ROLES</v>
      </c>
    </row>
    <row r="12810" spans="1:5" ht="14.25" customHeight="1">
      <c r="A12810" s="114" t="s">
        <v>666</v>
      </c>
      <c r="B12810" s="114" t="s">
        <v>658</v>
      </c>
      <c r="C12810" s="114" t="s">
        <v>1379</v>
      </c>
      <c r="D12810" s="114" t="s">
        <v>827</v>
      </c>
      <c r="E12810" s="21" t="str">
        <f t="shared" si="50"/>
        <v>VTIME.LPV.LPVINSUDB.ROLES</v>
      </c>
    </row>
    <row r="12811" spans="1:5" ht="14.25" customHeight="1">
      <c r="A12811" s="114" t="s">
        <v>666</v>
      </c>
      <c r="B12811" s="114" t="s">
        <v>658</v>
      </c>
      <c r="C12811" s="114" t="s">
        <v>1379</v>
      </c>
      <c r="D12811" s="114" t="s">
        <v>827</v>
      </c>
      <c r="E12811" s="21" t="str">
        <f t="shared" si="50"/>
        <v>VTIME.LPV.LPVINSUDB.ROLES</v>
      </c>
    </row>
    <row r="12812" spans="1:5" ht="14.25" customHeight="1">
      <c r="A12812" s="114" t="s">
        <v>666</v>
      </c>
      <c r="B12812" s="114" t="s">
        <v>658</v>
      </c>
      <c r="C12812" s="114" t="s">
        <v>1379</v>
      </c>
      <c r="D12812" s="114" t="s">
        <v>827</v>
      </c>
      <c r="E12812" s="21" t="str">
        <f t="shared" si="50"/>
        <v>VTIME.LPV.LPVINSUDB.ROLES</v>
      </c>
    </row>
    <row r="12813" spans="1:5" ht="14.25" customHeight="1">
      <c r="A12813" s="114" t="s">
        <v>666</v>
      </c>
      <c r="B12813" s="114" t="s">
        <v>658</v>
      </c>
      <c r="C12813" s="114" t="s">
        <v>1379</v>
      </c>
      <c r="D12813" s="114" t="s">
        <v>827</v>
      </c>
      <c r="E12813" s="21" t="str">
        <f t="shared" si="50"/>
        <v>VTIME.LPV.LPVINSUDB.ROLES</v>
      </c>
    </row>
    <row r="12814" spans="1:5" ht="14.25" customHeight="1">
      <c r="A12814" s="114" t="s">
        <v>666</v>
      </c>
      <c r="B12814" s="114" t="s">
        <v>658</v>
      </c>
      <c r="C12814" s="114" t="s">
        <v>1379</v>
      </c>
      <c r="D12814" s="114" t="s">
        <v>827</v>
      </c>
      <c r="E12814" s="21" t="str">
        <f t="shared" si="50"/>
        <v>VTIME.LPV.LPVINSUDB.ROLES</v>
      </c>
    </row>
    <row r="12815" spans="1:5" ht="14.25" customHeight="1">
      <c r="A12815" s="114" t="s">
        <v>666</v>
      </c>
      <c r="B12815" s="114" t="s">
        <v>658</v>
      </c>
      <c r="C12815" s="114" t="s">
        <v>1379</v>
      </c>
      <c r="D12815" s="114" t="s">
        <v>827</v>
      </c>
      <c r="E12815" s="21" t="str">
        <f t="shared" si="50"/>
        <v>VTIME.LPV.LPVINSUDB.ROLES</v>
      </c>
    </row>
    <row r="12816" spans="1:5" ht="14.25" customHeight="1">
      <c r="A12816" s="114" t="s">
        <v>666</v>
      </c>
      <c r="B12816" s="114" t="s">
        <v>658</v>
      </c>
      <c r="C12816" s="114" t="s">
        <v>1379</v>
      </c>
      <c r="D12816" s="114" t="s">
        <v>827</v>
      </c>
      <c r="E12816" s="21" t="str">
        <f t="shared" si="50"/>
        <v>VTIME.LPV.LPVINSUDB.ROLES</v>
      </c>
    </row>
    <row r="12817" spans="1:5" ht="14.25" customHeight="1">
      <c r="A12817" s="114" t="s">
        <v>666</v>
      </c>
      <c r="B12817" s="114" t="s">
        <v>658</v>
      </c>
      <c r="C12817" s="114" t="s">
        <v>1379</v>
      </c>
      <c r="D12817" s="114" t="s">
        <v>827</v>
      </c>
      <c r="E12817" s="21" t="str">
        <f t="shared" si="50"/>
        <v>VTIME.LPV.LPVINSUDB.ROLES</v>
      </c>
    </row>
    <row r="12818" spans="1:5" ht="14.25" customHeight="1">
      <c r="A12818" s="114" t="s">
        <v>666</v>
      </c>
      <c r="B12818" s="114" t="s">
        <v>658</v>
      </c>
      <c r="C12818" s="114" t="s">
        <v>1379</v>
      </c>
      <c r="D12818" s="114" t="s">
        <v>827</v>
      </c>
      <c r="E12818" s="21" t="str">
        <f t="shared" si="50"/>
        <v>VTIME.LPV.LPVINSUDB.ROLES</v>
      </c>
    </row>
    <row r="12819" spans="1:5" ht="14.25" customHeight="1">
      <c r="A12819" s="114" t="s">
        <v>666</v>
      </c>
      <c r="B12819" s="114" t="s">
        <v>658</v>
      </c>
      <c r="C12819" s="114" t="s">
        <v>1379</v>
      </c>
      <c r="D12819" s="114" t="s">
        <v>827</v>
      </c>
      <c r="E12819" s="21" t="str">
        <f t="shared" si="50"/>
        <v>VTIME.LPV.LPVINSUDB.ROLES</v>
      </c>
    </row>
    <row r="12820" spans="1:5" ht="14.25" customHeight="1">
      <c r="A12820" s="114" t="s">
        <v>666</v>
      </c>
      <c r="B12820" s="114" t="s">
        <v>658</v>
      </c>
      <c r="C12820" s="114" t="s">
        <v>1379</v>
      </c>
      <c r="D12820" s="114" t="s">
        <v>827</v>
      </c>
      <c r="E12820" s="21" t="str">
        <f t="shared" si="50"/>
        <v>VTIME.LPV.LPVINSUDB.ROLES</v>
      </c>
    </row>
    <row r="12821" spans="1:5" ht="14.25" customHeight="1">
      <c r="A12821" s="114" t="s">
        <v>666</v>
      </c>
      <c r="B12821" s="114" t="s">
        <v>658</v>
      </c>
      <c r="C12821" s="114" t="s">
        <v>1379</v>
      </c>
      <c r="D12821" s="114" t="s">
        <v>827</v>
      </c>
      <c r="E12821" s="21" t="str">
        <f t="shared" si="50"/>
        <v>VTIME.LPV.LPVINSUDB.ROLES</v>
      </c>
    </row>
    <row r="12822" spans="1:5" ht="14.25" customHeight="1">
      <c r="A12822" s="114" t="s">
        <v>666</v>
      </c>
      <c r="B12822" s="114" t="s">
        <v>658</v>
      </c>
      <c r="C12822" s="114" t="s">
        <v>1379</v>
      </c>
      <c r="D12822" s="114" t="s">
        <v>827</v>
      </c>
      <c r="E12822" s="21" t="str">
        <f t="shared" si="50"/>
        <v>VTIME.LPV.LPVINSUDB.ROLES</v>
      </c>
    </row>
    <row r="12823" spans="1:5" ht="14.25" customHeight="1">
      <c r="A12823" s="114" t="s">
        <v>666</v>
      </c>
      <c r="B12823" s="114" t="s">
        <v>658</v>
      </c>
      <c r="C12823" s="114" t="s">
        <v>1379</v>
      </c>
      <c r="D12823" s="114" t="s">
        <v>827</v>
      </c>
      <c r="E12823" s="21" t="str">
        <f t="shared" si="50"/>
        <v>VTIME.LPV.LPVINSUDB.ROLES</v>
      </c>
    </row>
    <row r="12824" spans="1:5" ht="14.25" customHeight="1">
      <c r="A12824" s="114" t="s">
        <v>666</v>
      </c>
      <c r="B12824" s="114" t="s">
        <v>658</v>
      </c>
      <c r="C12824" s="114" t="s">
        <v>1379</v>
      </c>
      <c r="D12824" s="114" t="s">
        <v>827</v>
      </c>
      <c r="E12824" s="21" t="str">
        <f t="shared" si="50"/>
        <v>VTIME.LPV.LPVINSUDB.ROLES</v>
      </c>
    </row>
    <row r="12825" spans="1:5" ht="14.25" customHeight="1">
      <c r="A12825" s="114" t="s">
        <v>666</v>
      </c>
      <c r="B12825" s="114" t="s">
        <v>658</v>
      </c>
      <c r="C12825" s="114" t="s">
        <v>1379</v>
      </c>
      <c r="D12825" s="114" t="s">
        <v>827</v>
      </c>
      <c r="E12825" s="21" t="str">
        <f t="shared" si="50"/>
        <v>VTIME.LPV.LPVINSUDB.ROLES</v>
      </c>
    </row>
    <row r="12826" spans="1:5" ht="14.25" customHeight="1">
      <c r="A12826" s="114" t="s">
        <v>666</v>
      </c>
      <c r="B12826" s="114" t="s">
        <v>658</v>
      </c>
      <c r="C12826" s="114" t="s">
        <v>1379</v>
      </c>
      <c r="D12826" s="114" t="s">
        <v>827</v>
      </c>
      <c r="E12826" s="21" t="str">
        <f t="shared" si="50"/>
        <v>VTIME.LPV.LPVINSUDB.ROLES</v>
      </c>
    </row>
    <row r="12827" spans="1:5" ht="14.25" customHeight="1">
      <c r="A12827" s="114" t="s">
        <v>666</v>
      </c>
      <c r="B12827" s="114" t="s">
        <v>658</v>
      </c>
      <c r="C12827" s="114" t="s">
        <v>1379</v>
      </c>
      <c r="D12827" s="114" t="s">
        <v>827</v>
      </c>
      <c r="E12827" s="21" t="str">
        <f t="shared" si="50"/>
        <v>VTIME.LPV.LPVINSUDB.ROLES</v>
      </c>
    </row>
    <row r="12828" spans="1:5" ht="14.25" customHeight="1">
      <c r="A12828" s="114" t="s">
        <v>666</v>
      </c>
      <c r="B12828" s="114" t="s">
        <v>658</v>
      </c>
      <c r="C12828" s="114" t="s">
        <v>1379</v>
      </c>
      <c r="D12828" s="114" t="s">
        <v>827</v>
      </c>
      <c r="E12828" s="21" t="str">
        <f t="shared" si="50"/>
        <v>VTIME.LPV.LPVINSUDB.ROLES</v>
      </c>
    </row>
    <row r="12829" spans="1:5" ht="14.25" customHeight="1">
      <c r="A12829" s="114" t="s">
        <v>666</v>
      </c>
      <c r="B12829" s="114" t="s">
        <v>658</v>
      </c>
      <c r="C12829" s="114" t="s">
        <v>1379</v>
      </c>
      <c r="D12829" s="114" t="s">
        <v>827</v>
      </c>
      <c r="E12829" s="21" t="str">
        <f t="shared" si="50"/>
        <v>VTIME.LPV.LPVINSUDB.ROLES</v>
      </c>
    </row>
    <row r="12830" spans="1:5" ht="14.25" customHeight="1">
      <c r="A12830" s="114" t="s">
        <v>666</v>
      </c>
      <c r="B12830" s="114" t="s">
        <v>658</v>
      </c>
      <c r="C12830" s="114" t="s">
        <v>1379</v>
      </c>
      <c r="D12830" s="114" t="s">
        <v>1139</v>
      </c>
      <c r="E12830" s="21" t="str">
        <f t="shared" si="50"/>
        <v>VTIME.LPV.LPVINSUDB.TAB_GENCOV</v>
      </c>
    </row>
    <row r="12831" spans="1:5" ht="14.25" customHeight="1">
      <c r="A12831" s="114" t="s">
        <v>666</v>
      </c>
      <c r="B12831" s="114" t="s">
        <v>658</v>
      </c>
      <c r="C12831" s="114" t="s">
        <v>1379</v>
      </c>
      <c r="D12831" s="114" t="s">
        <v>1139</v>
      </c>
      <c r="E12831" s="21" t="str">
        <f t="shared" si="50"/>
        <v>VTIME.LPV.LPVINSUDB.TAB_GENCOV</v>
      </c>
    </row>
    <row r="12832" spans="1:5" ht="14.25" customHeight="1">
      <c r="A12832" s="114" t="s">
        <v>666</v>
      </c>
      <c r="B12832" s="114" t="s">
        <v>658</v>
      </c>
      <c r="C12832" s="114" t="s">
        <v>1379</v>
      </c>
      <c r="D12832" s="114" t="s">
        <v>1139</v>
      </c>
      <c r="E12832" s="21" t="str">
        <f t="shared" si="50"/>
        <v>VTIME.LPV.LPVINSUDB.TAB_GENCOV</v>
      </c>
    </row>
    <row r="12833" spans="1:5" ht="14.25" customHeight="1">
      <c r="A12833" s="114" t="s">
        <v>666</v>
      </c>
      <c r="B12833" s="114" t="s">
        <v>658</v>
      </c>
      <c r="C12833" s="114" t="s">
        <v>1379</v>
      </c>
      <c r="D12833" s="114" t="s">
        <v>1139</v>
      </c>
      <c r="E12833" s="21" t="str">
        <f t="shared" si="50"/>
        <v>VTIME.LPV.LPVINSUDB.TAB_GENCOV</v>
      </c>
    </row>
    <row r="12834" spans="1:5" ht="14.25" customHeight="1">
      <c r="A12834" s="114" t="s">
        <v>666</v>
      </c>
      <c r="B12834" s="114" t="s">
        <v>658</v>
      </c>
      <c r="C12834" s="114" t="s">
        <v>1379</v>
      </c>
      <c r="D12834" s="114" t="s">
        <v>1139</v>
      </c>
      <c r="E12834" s="21" t="str">
        <f t="shared" si="50"/>
        <v>VTIME.LPV.LPVINSUDB.TAB_GENCOV</v>
      </c>
    </row>
    <row r="12835" spans="1:5" ht="14.25" customHeight="1">
      <c r="A12835" s="114" t="s">
        <v>666</v>
      </c>
      <c r="B12835" s="114" t="s">
        <v>658</v>
      </c>
      <c r="C12835" s="114" t="s">
        <v>1379</v>
      </c>
      <c r="D12835" s="114" t="s">
        <v>1139</v>
      </c>
      <c r="E12835" s="21" t="str">
        <f t="shared" si="50"/>
        <v>VTIME.LPV.LPVINSUDB.TAB_GENCOV</v>
      </c>
    </row>
    <row r="12836" spans="1:5" ht="14.25" customHeight="1">
      <c r="A12836" s="114" t="s">
        <v>666</v>
      </c>
      <c r="B12836" s="114" t="s">
        <v>658</v>
      </c>
      <c r="C12836" s="114" t="s">
        <v>1379</v>
      </c>
      <c r="D12836" s="114" t="s">
        <v>1139</v>
      </c>
      <c r="E12836" s="21" t="str">
        <f t="shared" si="50"/>
        <v>VTIME.LPV.LPVINSUDB.TAB_GENCOV</v>
      </c>
    </row>
    <row r="12837" spans="1:5" ht="14.25" customHeight="1">
      <c r="A12837" s="114" t="s">
        <v>666</v>
      </c>
      <c r="B12837" s="114" t="s">
        <v>658</v>
      </c>
      <c r="C12837" s="114" t="s">
        <v>1379</v>
      </c>
      <c r="D12837" s="114" t="s">
        <v>1139</v>
      </c>
      <c r="E12837" s="21" t="str">
        <f t="shared" si="50"/>
        <v>VTIME.LPV.LPVINSUDB.TAB_GENCOV</v>
      </c>
    </row>
    <row r="12838" spans="1:5" ht="14.25" customHeight="1">
      <c r="A12838" s="114" t="s">
        <v>666</v>
      </c>
      <c r="B12838" s="114" t="s">
        <v>658</v>
      </c>
      <c r="C12838" s="114" t="s">
        <v>1379</v>
      </c>
      <c r="D12838" s="114" t="s">
        <v>1139</v>
      </c>
      <c r="E12838" s="21" t="str">
        <f t="shared" si="50"/>
        <v>VTIME.LPV.LPVINSUDB.TAB_GENCOV</v>
      </c>
    </row>
    <row r="12839" spans="1:5" ht="14.25" customHeight="1">
      <c r="A12839" s="114" t="s">
        <v>666</v>
      </c>
      <c r="B12839" s="114" t="s">
        <v>658</v>
      </c>
      <c r="C12839" s="114" t="s">
        <v>1379</v>
      </c>
      <c r="D12839" s="114" t="s">
        <v>1139</v>
      </c>
      <c r="E12839" s="21" t="str">
        <f t="shared" si="50"/>
        <v>VTIME.LPV.LPVINSUDB.TAB_GENCOV</v>
      </c>
    </row>
    <row r="12840" spans="1:5" ht="14.25" customHeight="1">
      <c r="A12840" s="114" t="s">
        <v>666</v>
      </c>
      <c r="B12840" s="114" t="s">
        <v>658</v>
      </c>
      <c r="C12840" s="114" t="s">
        <v>1379</v>
      </c>
      <c r="D12840" s="114" t="s">
        <v>1139</v>
      </c>
      <c r="E12840" s="21" t="str">
        <f t="shared" si="50"/>
        <v>VTIME.LPV.LPVINSUDB.TAB_GENCOV</v>
      </c>
    </row>
    <row r="12841" spans="1:5" ht="14.25" customHeight="1">
      <c r="A12841" s="114" t="s">
        <v>666</v>
      </c>
      <c r="B12841" s="114" t="s">
        <v>658</v>
      </c>
      <c r="C12841" s="114" t="s">
        <v>1379</v>
      </c>
      <c r="D12841" s="114" t="s">
        <v>1139</v>
      </c>
      <c r="E12841" s="21" t="str">
        <f t="shared" si="50"/>
        <v>VTIME.LPV.LPVINSUDB.TAB_GENCOV</v>
      </c>
    </row>
    <row r="12842" spans="1:5" ht="14.25" customHeight="1">
      <c r="A12842" s="114" t="s">
        <v>666</v>
      </c>
      <c r="B12842" s="114" t="s">
        <v>658</v>
      </c>
      <c r="C12842" s="114" t="s">
        <v>1379</v>
      </c>
      <c r="D12842" s="114" t="s">
        <v>1139</v>
      </c>
      <c r="E12842" s="21" t="str">
        <f t="shared" si="50"/>
        <v>VTIME.LPV.LPVINSUDB.TAB_GENCOV</v>
      </c>
    </row>
    <row r="12843" spans="1:5" ht="14.25" customHeight="1">
      <c r="A12843" s="114" t="s">
        <v>666</v>
      </c>
      <c r="B12843" s="114" t="s">
        <v>658</v>
      </c>
      <c r="C12843" s="114" t="s">
        <v>1379</v>
      </c>
      <c r="D12843" s="114" t="s">
        <v>1139</v>
      </c>
      <c r="E12843" s="21" t="str">
        <f t="shared" si="50"/>
        <v>VTIME.LPV.LPVINSUDB.TAB_GENCOV</v>
      </c>
    </row>
    <row r="12844" spans="1:5" ht="14.25" customHeight="1">
      <c r="A12844" s="114" t="s">
        <v>666</v>
      </c>
      <c r="B12844" s="114" t="s">
        <v>658</v>
      </c>
      <c r="C12844" s="114" t="s">
        <v>1379</v>
      </c>
      <c r="D12844" s="114" t="s">
        <v>1139</v>
      </c>
      <c r="E12844" s="21" t="str">
        <f t="shared" si="50"/>
        <v>VTIME.LPV.LPVINSUDB.TAB_GENCOV</v>
      </c>
    </row>
    <row r="12845" spans="1:5" ht="14.25" customHeight="1">
      <c r="A12845" s="114" t="s">
        <v>666</v>
      </c>
      <c r="B12845" s="114" t="s">
        <v>658</v>
      </c>
      <c r="C12845" s="114" t="s">
        <v>1379</v>
      </c>
      <c r="D12845" s="114" t="s">
        <v>1139</v>
      </c>
      <c r="E12845" s="21" t="str">
        <f t="shared" si="50"/>
        <v>VTIME.LPV.LPVINSUDB.TAB_GENCOV</v>
      </c>
    </row>
    <row r="12846" spans="1:5" ht="14.25" customHeight="1">
      <c r="A12846" s="114" t="s">
        <v>666</v>
      </c>
      <c r="B12846" s="114" t="s">
        <v>658</v>
      </c>
      <c r="C12846" s="114" t="s">
        <v>1379</v>
      </c>
      <c r="D12846" s="114" t="s">
        <v>1139</v>
      </c>
      <c r="E12846" s="21" t="str">
        <f t="shared" si="50"/>
        <v>VTIME.LPV.LPVINSUDB.TAB_GENCOV</v>
      </c>
    </row>
    <row r="12847" spans="1:5" ht="14.25" customHeight="1">
      <c r="A12847" s="114" t="s">
        <v>666</v>
      </c>
      <c r="B12847" s="114" t="s">
        <v>658</v>
      </c>
      <c r="C12847" s="114" t="s">
        <v>1379</v>
      </c>
      <c r="D12847" s="114" t="s">
        <v>1139</v>
      </c>
      <c r="E12847" s="21" t="str">
        <f t="shared" si="50"/>
        <v>VTIME.LPV.LPVINSUDB.TAB_GENCOV</v>
      </c>
    </row>
    <row r="12848" spans="1:5" ht="14.25" customHeight="1">
      <c r="A12848" s="114" t="s">
        <v>666</v>
      </c>
      <c r="B12848" s="114" t="s">
        <v>658</v>
      </c>
      <c r="C12848" s="114" t="s">
        <v>1379</v>
      </c>
      <c r="D12848" s="114" t="s">
        <v>1139</v>
      </c>
      <c r="E12848" s="21" t="str">
        <f t="shared" si="50"/>
        <v>VTIME.LPV.LPVINSUDB.TAB_GENCOV</v>
      </c>
    </row>
    <row r="12849" spans="1:5" ht="14.25" customHeight="1">
      <c r="A12849" s="114" t="s">
        <v>666</v>
      </c>
      <c r="B12849" s="114" t="s">
        <v>658</v>
      </c>
      <c r="C12849" s="114" t="s">
        <v>1379</v>
      </c>
      <c r="D12849" s="114" t="s">
        <v>1139</v>
      </c>
      <c r="E12849" s="21" t="str">
        <f t="shared" si="50"/>
        <v>VTIME.LPV.LPVINSUDB.TAB_GENCOV</v>
      </c>
    </row>
    <row r="12850" spans="1:5" ht="14.25" customHeight="1">
      <c r="A12850" s="114" t="s">
        <v>666</v>
      </c>
      <c r="B12850" s="114" t="s">
        <v>658</v>
      </c>
      <c r="C12850" s="114" t="s">
        <v>1379</v>
      </c>
      <c r="D12850" s="114" t="s">
        <v>1139</v>
      </c>
      <c r="E12850" s="21" t="str">
        <f t="shared" si="50"/>
        <v>VTIME.LPV.LPVINSUDB.TAB_GENCOV</v>
      </c>
    </row>
    <row r="12851" spans="1:5" ht="14.25" customHeight="1">
      <c r="A12851" s="114" t="s">
        <v>666</v>
      </c>
      <c r="B12851" s="114" t="s">
        <v>658</v>
      </c>
      <c r="C12851" s="114" t="s">
        <v>1379</v>
      </c>
      <c r="D12851" s="114" t="s">
        <v>1139</v>
      </c>
      <c r="E12851" s="21" t="str">
        <f t="shared" si="50"/>
        <v>VTIME.LPV.LPVINSUDB.TAB_GENCOV</v>
      </c>
    </row>
    <row r="12852" spans="1:5" ht="14.25" customHeight="1">
      <c r="A12852" s="114" t="s">
        <v>666</v>
      </c>
      <c r="B12852" s="114" t="s">
        <v>658</v>
      </c>
      <c r="C12852" s="114" t="s">
        <v>1379</v>
      </c>
      <c r="D12852" s="114" t="s">
        <v>1139</v>
      </c>
      <c r="E12852" s="21" t="str">
        <f t="shared" si="50"/>
        <v>VTIME.LPV.LPVINSUDB.TAB_GENCOV</v>
      </c>
    </row>
    <row r="12853" spans="1:5" ht="14.25" customHeight="1">
      <c r="A12853" s="114" t="s">
        <v>666</v>
      </c>
      <c r="B12853" s="114" t="s">
        <v>658</v>
      </c>
      <c r="C12853" s="114" t="s">
        <v>1379</v>
      </c>
      <c r="D12853" s="114" t="s">
        <v>1139</v>
      </c>
      <c r="E12853" s="21" t="str">
        <f t="shared" si="50"/>
        <v>VTIME.LPV.LPVINSUDB.TAB_GENCOV</v>
      </c>
    </row>
    <row r="12854" spans="1:5" ht="14.25" customHeight="1">
      <c r="A12854" s="114" t="s">
        <v>666</v>
      </c>
      <c r="B12854" s="114" t="s">
        <v>658</v>
      </c>
      <c r="C12854" s="114" t="s">
        <v>1379</v>
      </c>
      <c r="D12854" s="114" t="s">
        <v>1139</v>
      </c>
      <c r="E12854" s="21" t="str">
        <f t="shared" si="50"/>
        <v>VTIME.LPV.LPVINSUDB.TAB_GENCOV</v>
      </c>
    </row>
    <row r="12855" spans="1:5" ht="14.25" customHeight="1">
      <c r="A12855" s="114" t="s">
        <v>666</v>
      </c>
      <c r="B12855" s="114" t="s">
        <v>658</v>
      </c>
      <c r="C12855" s="114" t="s">
        <v>1379</v>
      </c>
      <c r="D12855" s="114" t="s">
        <v>1139</v>
      </c>
      <c r="E12855" s="21" t="str">
        <f t="shared" si="50"/>
        <v>VTIME.LPV.LPVINSUDB.TAB_GENCOV</v>
      </c>
    </row>
    <row r="12856" spans="1:5" ht="14.25" customHeight="1">
      <c r="A12856" s="114" t="s">
        <v>666</v>
      </c>
      <c r="B12856" s="114" t="s">
        <v>658</v>
      </c>
      <c r="C12856" s="114" t="s">
        <v>1379</v>
      </c>
      <c r="D12856" s="114" t="s">
        <v>1139</v>
      </c>
      <c r="E12856" s="21" t="str">
        <f t="shared" si="50"/>
        <v>VTIME.LPV.LPVINSUDB.TAB_GENCOV</v>
      </c>
    </row>
    <row r="12857" spans="1:5" ht="14.25" customHeight="1">
      <c r="A12857" s="114" t="s">
        <v>666</v>
      </c>
      <c r="B12857" s="114" t="s">
        <v>658</v>
      </c>
      <c r="C12857" s="114" t="s">
        <v>1379</v>
      </c>
      <c r="D12857" s="114" t="s">
        <v>1139</v>
      </c>
      <c r="E12857" s="21" t="str">
        <f t="shared" si="50"/>
        <v>VTIME.LPV.LPVINSUDB.TAB_GENCOV</v>
      </c>
    </row>
    <row r="12858" spans="1:5" ht="14.25" customHeight="1">
      <c r="A12858" s="114" t="s">
        <v>666</v>
      </c>
      <c r="B12858" s="114" t="s">
        <v>658</v>
      </c>
      <c r="C12858" s="114" t="s">
        <v>1379</v>
      </c>
      <c r="D12858" s="114" t="s">
        <v>1139</v>
      </c>
      <c r="E12858" s="21" t="str">
        <f t="shared" si="50"/>
        <v>VTIME.LPV.LPVINSUDB.TAB_GENCOV</v>
      </c>
    </row>
    <row r="12859" spans="1:5" ht="14.25" customHeight="1">
      <c r="A12859" s="114" t="s">
        <v>666</v>
      </c>
      <c r="B12859" s="114" t="s">
        <v>658</v>
      </c>
      <c r="C12859" s="114" t="s">
        <v>1379</v>
      </c>
      <c r="D12859" s="114" t="s">
        <v>1139</v>
      </c>
      <c r="E12859" s="21" t="str">
        <f t="shared" si="50"/>
        <v>VTIME.LPV.LPVINSUDB.TAB_GENCOV</v>
      </c>
    </row>
    <row r="12860" spans="1:5" ht="14.25" customHeight="1">
      <c r="A12860" s="114" t="s">
        <v>666</v>
      </c>
      <c r="B12860" s="114" t="s">
        <v>658</v>
      </c>
      <c r="C12860" s="114" t="s">
        <v>1379</v>
      </c>
      <c r="D12860" s="114" t="s">
        <v>1139</v>
      </c>
      <c r="E12860" s="21" t="str">
        <f t="shared" si="50"/>
        <v>VTIME.LPV.LPVINSUDB.TAB_GENCOV</v>
      </c>
    </row>
    <row r="12861" spans="1:5" ht="14.25" customHeight="1">
      <c r="A12861" s="114" t="s">
        <v>666</v>
      </c>
      <c r="B12861" s="114" t="s">
        <v>658</v>
      </c>
      <c r="C12861" s="114" t="s">
        <v>1379</v>
      </c>
      <c r="D12861" s="114" t="s">
        <v>1139</v>
      </c>
      <c r="E12861" s="21" t="str">
        <f t="shared" si="50"/>
        <v>VTIME.LPV.LPVINSUDB.TAB_GENCOV</v>
      </c>
    </row>
    <row r="12862" spans="1:5" ht="14.25" customHeight="1">
      <c r="A12862" s="114" t="s">
        <v>666</v>
      </c>
      <c r="B12862" s="114" t="s">
        <v>658</v>
      </c>
      <c r="C12862" s="114" t="s">
        <v>1379</v>
      </c>
      <c r="D12862" s="114" t="s">
        <v>1139</v>
      </c>
      <c r="E12862" s="21" t="str">
        <f t="shared" si="50"/>
        <v>VTIME.LPV.LPVINSUDB.TAB_GENCOV</v>
      </c>
    </row>
    <row r="12863" spans="1:5" ht="14.25" customHeight="1">
      <c r="A12863" s="114" t="s">
        <v>666</v>
      </c>
      <c r="B12863" s="114" t="s">
        <v>658</v>
      </c>
      <c r="C12863" s="114" t="s">
        <v>1379</v>
      </c>
      <c r="D12863" s="114" t="s">
        <v>1139</v>
      </c>
      <c r="E12863" s="21" t="str">
        <f t="shared" si="50"/>
        <v>VTIME.LPV.LPVINSUDB.TAB_GENCOV</v>
      </c>
    </row>
    <row r="12864" spans="1:5" ht="14.25" customHeight="1">
      <c r="A12864" s="114" t="s">
        <v>666</v>
      </c>
      <c r="B12864" s="114" t="s">
        <v>658</v>
      </c>
      <c r="C12864" s="114" t="s">
        <v>1379</v>
      </c>
      <c r="D12864" s="114" t="s">
        <v>1139</v>
      </c>
      <c r="E12864" s="21" t="str">
        <f t="shared" si="50"/>
        <v>VTIME.LPV.LPVINSUDB.TAB_GENCOV</v>
      </c>
    </row>
    <row r="12865" spans="1:5" ht="14.25" customHeight="1">
      <c r="A12865" s="114" t="s">
        <v>666</v>
      </c>
      <c r="B12865" s="114" t="s">
        <v>658</v>
      </c>
      <c r="C12865" s="114" t="s">
        <v>1379</v>
      </c>
      <c r="D12865" s="114" t="s">
        <v>1139</v>
      </c>
      <c r="E12865" s="21" t="str">
        <f t="shared" si="50"/>
        <v>VTIME.LPV.LPVINSUDB.TAB_GENCOV</v>
      </c>
    </row>
    <row r="12866" spans="1:5" ht="14.25" customHeight="1">
      <c r="A12866" s="114" t="s">
        <v>666</v>
      </c>
      <c r="B12866" s="114" t="s">
        <v>658</v>
      </c>
      <c r="C12866" s="114" t="s">
        <v>1379</v>
      </c>
      <c r="D12866" s="114" t="s">
        <v>1139</v>
      </c>
      <c r="E12866" s="21" t="str">
        <f t="shared" si="50"/>
        <v>VTIME.LPV.LPVINSUDB.TAB_GENCOV</v>
      </c>
    </row>
    <row r="12867" spans="1:5" ht="14.25" customHeight="1">
      <c r="A12867" s="114" t="s">
        <v>666</v>
      </c>
      <c r="B12867" s="114" t="s">
        <v>658</v>
      </c>
      <c r="C12867" s="114" t="s">
        <v>1379</v>
      </c>
      <c r="D12867" s="114" t="s">
        <v>1140</v>
      </c>
      <c r="E12867" s="21" t="str">
        <f t="shared" si="50"/>
        <v>VTIME.LPV.LPVINSUDB.TAB_LIFCOV</v>
      </c>
    </row>
    <row r="12868" spans="1:5" ht="14.25" customHeight="1">
      <c r="A12868" s="114" t="s">
        <v>666</v>
      </c>
      <c r="B12868" s="114" t="s">
        <v>658</v>
      </c>
      <c r="C12868" s="114" t="s">
        <v>1379</v>
      </c>
      <c r="D12868" s="114" t="s">
        <v>1140</v>
      </c>
      <c r="E12868" s="21" t="str">
        <f t="shared" si="50"/>
        <v>VTIME.LPV.LPVINSUDB.TAB_LIFCOV</v>
      </c>
    </row>
    <row r="12869" spans="1:5" ht="14.25" customHeight="1">
      <c r="A12869" s="114" t="s">
        <v>666</v>
      </c>
      <c r="B12869" s="114" t="s">
        <v>658</v>
      </c>
      <c r="C12869" s="114" t="s">
        <v>1379</v>
      </c>
      <c r="D12869" s="114" t="s">
        <v>1140</v>
      </c>
      <c r="E12869" s="21" t="str">
        <f t="shared" si="50"/>
        <v>VTIME.LPV.LPVINSUDB.TAB_LIFCOV</v>
      </c>
    </row>
    <row r="12870" spans="1:5" ht="14.25" customHeight="1">
      <c r="A12870" s="114" t="s">
        <v>666</v>
      </c>
      <c r="B12870" s="114" t="s">
        <v>658</v>
      </c>
      <c r="C12870" s="114" t="s">
        <v>1379</v>
      </c>
      <c r="D12870" s="114" t="s">
        <v>1140</v>
      </c>
      <c r="E12870" s="21" t="str">
        <f t="shared" si="50"/>
        <v>VTIME.LPV.LPVINSUDB.TAB_LIFCOV</v>
      </c>
    </row>
    <row r="12871" spans="1:5" ht="14.25" customHeight="1">
      <c r="A12871" s="114" t="s">
        <v>666</v>
      </c>
      <c r="B12871" s="114" t="s">
        <v>658</v>
      </c>
      <c r="C12871" s="114" t="s">
        <v>1379</v>
      </c>
      <c r="D12871" s="114" t="s">
        <v>1140</v>
      </c>
      <c r="E12871" s="21" t="str">
        <f t="shared" si="50"/>
        <v>VTIME.LPV.LPVINSUDB.TAB_LIFCOV</v>
      </c>
    </row>
    <row r="12872" spans="1:5" ht="14.25" customHeight="1">
      <c r="A12872" s="114" t="s">
        <v>666</v>
      </c>
      <c r="B12872" s="114" t="s">
        <v>658</v>
      </c>
      <c r="C12872" s="114" t="s">
        <v>1379</v>
      </c>
      <c r="D12872" s="114" t="s">
        <v>1140</v>
      </c>
      <c r="E12872" s="21" t="str">
        <f t="shared" si="50"/>
        <v>VTIME.LPV.LPVINSUDB.TAB_LIFCOV</v>
      </c>
    </row>
    <row r="12873" spans="1:5" ht="14.25" customHeight="1">
      <c r="A12873" s="114" t="s">
        <v>666</v>
      </c>
      <c r="B12873" s="114" t="s">
        <v>658</v>
      </c>
      <c r="C12873" s="114" t="s">
        <v>1379</v>
      </c>
      <c r="D12873" s="114" t="s">
        <v>1140</v>
      </c>
      <c r="E12873" s="21" t="str">
        <f t="shared" si="50"/>
        <v>VTIME.LPV.LPVINSUDB.TAB_LIFCOV</v>
      </c>
    </row>
    <row r="12874" spans="1:5" ht="14.25" customHeight="1">
      <c r="A12874" s="114" t="s">
        <v>666</v>
      </c>
      <c r="B12874" s="114" t="s">
        <v>658</v>
      </c>
      <c r="C12874" s="114" t="s">
        <v>1379</v>
      </c>
      <c r="D12874" s="114" t="s">
        <v>1140</v>
      </c>
      <c r="E12874" s="21" t="str">
        <f t="shared" si="50"/>
        <v>VTIME.LPV.LPVINSUDB.TAB_LIFCOV</v>
      </c>
    </row>
    <row r="12875" spans="1:5" ht="14.25" customHeight="1">
      <c r="A12875" s="114" t="s">
        <v>666</v>
      </c>
      <c r="B12875" s="114" t="s">
        <v>658</v>
      </c>
      <c r="C12875" s="114" t="s">
        <v>1379</v>
      </c>
      <c r="D12875" s="114" t="s">
        <v>1140</v>
      </c>
      <c r="E12875" s="21" t="str">
        <f t="shared" si="50"/>
        <v>VTIME.LPV.LPVINSUDB.TAB_LIFCOV</v>
      </c>
    </row>
    <row r="12876" spans="1:5" ht="14.25" customHeight="1">
      <c r="A12876" s="114" t="s">
        <v>666</v>
      </c>
      <c r="B12876" s="114" t="s">
        <v>658</v>
      </c>
      <c r="C12876" s="114" t="s">
        <v>1379</v>
      </c>
      <c r="D12876" s="114" t="s">
        <v>1140</v>
      </c>
      <c r="E12876" s="21" t="str">
        <f t="shared" si="50"/>
        <v>VTIME.LPV.LPVINSUDB.TAB_LIFCOV</v>
      </c>
    </row>
    <row r="12877" spans="1:5" ht="14.25" customHeight="1">
      <c r="A12877" s="114" t="s">
        <v>666</v>
      </c>
      <c r="B12877" s="114" t="s">
        <v>658</v>
      </c>
      <c r="C12877" s="114" t="s">
        <v>1379</v>
      </c>
      <c r="D12877" s="114" t="s">
        <v>1140</v>
      </c>
      <c r="E12877" s="21" t="str">
        <f t="shared" si="50"/>
        <v>VTIME.LPV.LPVINSUDB.TAB_LIFCOV</v>
      </c>
    </row>
    <row r="12878" spans="1:5" ht="14.25" customHeight="1">
      <c r="A12878" s="114" t="s">
        <v>666</v>
      </c>
      <c r="B12878" s="114" t="s">
        <v>658</v>
      </c>
      <c r="C12878" s="114" t="s">
        <v>1379</v>
      </c>
      <c r="D12878" s="114" t="s">
        <v>1140</v>
      </c>
      <c r="E12878" s="21" t="str">
        <f t="shared" si="50"/>
        <v>VTIME.LPV.LPVINSUDB.TAB_LIFCOV</v>
      </c>
    </row>
    <row r="12879" spans="1:5" ht="14.25" customHeight="1">
      <c r="A12879" s="114" t="s">
        <v>666</v>
      </c>
      <c r="B12879" s="114" t="s">
        <v>658</v>
      </c>
      <c r="C12879" s="114" t="s">
        <v>1379</v>
      </c>
      <c r="D12879" s="114" t="s">
        <v>1140</v>
      </c>
      <c r="E12879" s="21" t="str">
        <f t="shared" si="50"/>
        <v>VTIME.LPV.LPVINSUDB.TAB_LIFCOV</v>
      </c>
    </row>
    <row r="12880" spans="1:5" ht="14.25" customHeight="1">
      <c r="A12880" s="114" t="s">
        <v>666</v>
      </c>
      <c r="B12880" s="114" t="s">
        <v>658</v>
      </c>
      <c r="C12880" s="114" t="s">
        <v>1379</v>
      </c>
      <c r="D12880" s="114" t="s">
        <v>1140</v>
      </c>
      <c r="E12880" s="21" t="str">
        <f t="shared" si="50"/>
        <v>VTIME.LPV.LPVINSUDB.TAB_LIFCOV</v>
      </c>
    </row>
    <row r="12881" spans="1:5" ht="14.25" customHeight="1">
      <c r="A12881" s="114" t="s">
        <v>666</v>
      </c>
      <c r="B12881" s="114" t="s">
        <v>658</v>
      </c>
      <c r="C12881" s="114" t="s">
        <v>1379</v>
      </c>
      <c r="D12881" s="114" t="s">
        <v>1140</v>
      </c>
      <c r="E12881" s="21" t="str">
        <f t="shared" si="50"/>
        <v>VTIME.LPV.LPVINSUDB.TAB_LIFCOV</v>
      </c>
    </row>
    <row r="12882" spans="1:5" ht="14.25" customHeight="1">
      <c r="A12882" s="114" t="s">
        <v>666</v>
      </c>
      <c r="B12882" s="114" t="s">
        <v>658</v>
      </c>
      <c r="C12882" s="114" t="s">
        <v>1379</v>
      </c>
      <c r="D12882" s="114" t="s">
        <v>1140</v>
      </c>
      <c r="E12882" s="21" t="str">
        <f t="shared" si="50"/>
        <v>VTIME.LPV.LPVINSUDB.TAB_LIFCOV</v>
      </c>
    </row>
    <row r="12883" spans="1:5" ht="14.25" customHeight="1">
      <c r="A12883" s="114" t="s">
        <v>666</v>
      </c>
      <c r="B12883" s="114" t="s">
        <v>658</v>
      </c>
      <c r="C12883" s="114" t="s">
        <v>1379</v>
      </c>
      <c r="D12883" s="114" t="s">
        <v>1140</v>
      </c>
      <c r="E12883" s="21" t="str">
        <f t="shared" si="50"/>
        <v>VTIME.LPV.LPVINSUDB.TAB_LIFCOV</v>
      </c>
    </row>
    <row r="12884" spans="1:5" ht="14.25" customHeight="1">
      <c r="A12884" s="114" t="s">
        <v>666</v>
      </c>
      <c r="B12884" s="114" t="s">
        <v>658</v>
      </c>
      <c r="C12884" s="114" t="s">
        <v>1379</v>
      </c>
      <c r="D12884" s="114" t="s">
        <v>1140</v>
      </c>
      <c r="E12884" s="21" t="str">
        <f t="shared" si="50"/>
        <v>VTIME.LPV.LPVINSUDB.TAB_LIFCOV</v>
      </c>
    </row>
    <row r="12885" spans="1:5" ht="14.25" customHeight="1">
      <c r="A12885" s="114" t="s">
        <v>666</v>
      </c>
      <c r="B12885" s="114" t="s">
        <v>658</v>
      </c>
      <c r="C12885" s="114" t="s">
        <v>1379</v>
      </c>
      <c r="D12885" s="114" t="s">
        <v>1140</v>
      </c>
      <c r="E12885" s="21" t="str">
        <f t="shared" si="50"/>
        <v>VTIME.LPV.LPVINSUDB.TAB_LIFCOV</v>
      </c>
    </row>
    <row r="12886" spans="1:5" ht="14.25" customHeight="1">
      <c r="A12886" s="114" t="s">
        <v>666</v>
      </c>
      <c r="B12886" s="114" t="s">
        <v>658</v>
      </c>
      <c r="C12886" s="114" t="s">
        <v>1379</v>
      </c>
      <c r="D12886" s="114" t="s">
        <v>1140</v>
      </c>
      <c r="E12886" s="21" t="str">
        <f t="shared" si="50"/>
        <v>VTIME.LPV.LPVINSUDB.TAB_LIFCOV</v>
      </c>
    </row>
    <row r="12887" spans="1:5" ht="14.25" customHeight="1">
      <c r="A12887" s="114" t="s">
        <v>666</v>
      </c>
      <c r="B12887" s="114" t="s">
        <v>658</v>
      </c>
      <c r="C12887" s="114" t="s">
        <v>1379</v>
      </c>
      <c r="D12887" s="114" t="s">
        <v>1140</v>
      </c>
      <c r="E12887" s="21" t="str">
        <f t="shared" si="50"/>
        <v>VTIME.LPV.LPVINSUDB.TAB_LIFCOV</v>
      </c>
    </row>
    <row r="12888" spans="1:5" ht="14.25" customHeight="1">
      <c r="A12888" s="114" t="s">
        <v>666</v>
      </c>
      <c r="B12888" s="114" t="s">
        <v>658</v>
      </c>
      <c r="C12888" s="114" t="s">
        <v>1379</v>
      </c>
      <c r="D12888" s="114" t="s">
        <v>1140</v>
      </c>
      <c r="E12888" s="21" t="str">
        <f t="shared" si="50"/>
        <v>VTIME.LPV.LPVINSUDB.TAB_LIFCOV</v>
      </c>
    </row>
    <row r="12889" spans="1:5" ht="14.25" customHeight="1">
      <c r="A12889" s="114" t="s">
        <v>666</v>
      </c>
      <c r="B12889" s="114" t="s">
        <v>658</v>
      </c>
      <c r="C12889" s="114" t="s">
        <v>1379</v>
      </c>
      <c r="D12889" s="114" t="s">
        <v>1140</v>
      </c>
      <c r="E12889" s="21" t="str">
        <f t="shared" si="50"/>
        <v>VTIME.LPV.LPVINSUDB.TAB_LIFCOV</v>
      </c>
    </row>
    <row r="12890" spans="1:5" ht="14.25" customHeight="1">
      <c r="A12890" s="114" t="s">
        <v>666</v>
      </c>
      <c r="B12890" s="114" t="s">
        <v>658</v>
      </c>
      <c r="C12890" s="114" t="s">
        <v>1379</v>
      </c>
      <c r="D12890" s="114" t="s">
        <v>1140</v>
      </c>
      <c r="E12890" s="21" t="str">
        <f t="shared" si="50"/>
        <v>VTIME.LPV.LPVINSUDB.TAB_LIFCOV</v>
      </c>
    </row>
    <row r="12891" spans="1:5" ht="14.25" customHeight="1">
      <c r="A12891" s="114" t="s">
        <v>666</v>
      </c>
      <c r="B12891" s="114" t="s">
        <v>658</v>
      </c>
      <c r="C12891" s="114" t="s">
        <v>1379</v>
      </c>
      <c r="D12891" s="114" t="s">
        <v>1140</v>
      </c>
      <c r="E12891" s="21" t="str">
        <f t="shared" si="50"/>
        <v>VTIME.LPV.LPVINSUDB.TAB_LIFCOV</v>
      </c>
    </row>
    <row r="12892" spans="1:5" ht="14.25" customHeight="1">
      <c r="A12892" s="114" t="s">
        <v>666</v>
      </c>
      <c r="B12892" s="114" t="s">
        <v>658</v>
      </c>
      <c r="C12892" s="114" t="s">
        <v>1379</v>
      </c>
      <c r="D12892" s="114" t="s">
        <v>1140</v>
      </c>
      <c r="E12892" s="21" t="str">
        <f t="shared" si="50"/>
        <v>VTIME.LPV.LPVINSUDB.TAB_LIFCOV</v>
      </c>
    </row>
    <row r="12893" spans="1:5" ht="14.25" customHeight="1">
      <c r="A12893" s="114" t="s">
        <v>666</v>
      </c>
      <c r="B12893" s="114" t="s">
        <v>658</v>
      </c>
      <c r="C12893" s="114" t="s">
        <v>1379</v>
      </c>
      <c r="D12893" s="114" t="s">
        <v>1140</v>
      </c>
      <c r="E12893" s="21" t="str">
        <f t="shared" si="50"/>
        <v>VTIME.LPV.LPVINSUDB.TAB_LIFCOV</v>
      </c>
    </row>
    <row r="12894" spans="1:5" ht="14.25" customHeight="1">
      <c r="A12894" s="114" t="s">
        <v>666</v>
      </c>
      <c r="B12894" s="114" t="s">
        <v>658</v>
      </c>
      <c r="C12894" s="114" t="s">
        <v>1379</v>
      </c>
      <c r="D12894" s="114" t="s">
        <v>1140</v>
      </c>
      <c r="E12894" s="21" t="str">
        <f t="shared" si="50"/>
        <v>VTIME.LPV.LPVINSUDB.TAB_LIFCOV</v>
      </c>
    </row>
    <row r="12895" spans="1:5" ht="14.25" customHeight="1">
      <c r="A12895" s="114" t="s">
        <v>666</v>
      </c>
      <c r="B12895" s="114" t="s">
        <v>658</v>
      </c>
      <c r="C12895" s="114" t="s">
        <v>1379</v>
      </c>
      <c r="D12895" s="114" t="s">
        <v>1140</v>
      </c>
      <c r="E12895" s="21" t="str">
        <f t="shared" si="50"/>
        <v>VTIME.LPV.LPVINSUDB.TAB_LIFCOV</v>
      </c>
    </row>
    <row r="12896" spans="1:5" ht="14.25" customHeight="1">
      <c r="A12896" s="114" t="s">
        <v>666</v>
      </c>
      <c r="B12896" s="114" t="s">
        <v>658</v>
      </c>
      <c r="C12896" s="114" t="s">
        <v>1379</v>
      </c>
      <c r="D12896" s="114" t="s">
        <v>1140</v>
      </c>
      <c r="E12896" s="21" t="str">
        <f t="shared" si="50"/>
        <v>VTIME.LPV.LPVINSUDB.TAB_LIFCOV</v>
      </c>
    </row>
    <row r="12897" spans="1:5" ht="14.25" customHeight="1">
      <c r="A12897" s="114" t="s">
        <v>666</v>
      </c>
      <c r="B12897" s="114" t="s">
        <v>658</v>
      </c>
      <c r="C12897" s="114" t="s">
        <v>1379</v>
      </c>
      <c r="D12897" s="114" t="s">
        <v>1140</v>
      </c>
      <c r="E12897" s="21" t="str">
        <f t="shared" si="50"/>
        <v>VTIME.LPV.LPVINSUDB.TAB_LIFCOV</v>
      </c>
    </row>
    <row r="12898" spans="1:5" ht="14.25" customHeight="1">
      <c r="A12898" s="114" t="s">
        <v>666</v>
      </c>
      <c r="B12898" s="114" t="s">
        <v>658</v>
      </c>
      <c r="C12898" s="114" t="s">
        <v>1379</v>
      </c>
      <c r="D12898" s="114" t="s">
        <v>1140</v>
      </c>
      <c r="E12898" s="21" t="str">
        <f t="shared" si="50"/>
        <v>VTIME.LPV.LPVINSUDB.TAB_LIFCOV</v>
      </c>
    </row>
    <row r="12899" spans="1:5" ht="14.25" customHeight="1">
      <c r="A12899" s="114" t="s">
        <v>666</v>
      </c>
      <c r="B12899" s="114" t="s">
        <v>658</v>
      </c>
      <c r="C12899" s="114" t="s">
        <v>1379</v>
      </c>
      <c r="D12899" s="114" t="s">
        <v>1140</v>
      </c>
      <c r="E12899" s="21" t="str">
        <f t="shared" si="50"/>
        <v>VTIME.LPV.LPVINSUDB.TAB_LIFCOV</v>
      </c>
    </row>
    <row r="12900" spans="1:5" ht="14.25" customHeight="1">
      <c r="A12900" s="114" t="s">
        <v>666</v>
      </c>
      <c r="B12900" s="114" t="s">
        <v>658</v>
      </c>
      <c r="C12900" s="114" t="s">
        <v>1379</v>
      </c>
      <c r="D12900" s="114" t="s">
        <v>1140</v>
      </c>
      <c r="E12900" s="21" t="str">
        <f t="shared" si="50"/>
        <v>VTIME.LPV.LPVINSUDB.TAB_LIFCOV</v>
      </c>
    </row>
    <row r="12901" spans="1:5" ht="14.25" customHeight="1">
      <c r="A12901" s="114" t="s">
        <v>666</v>
      </c>
      <c r="B12901" s="114" t="s">
        <v>658</v>
      </c>
      <c r="C12901" s="114" t="s">
        <v>1379</v>
      </c>
      <c r="D12901" s="114" t="s">
        <v>1140</v>
      </c>
      <c r="E12901" s="21" t="str">
        <f t="shared" si="50"/>
        <v>VTIME.LPV.LPVINSUDB.TAB_LIFCOV</v>
      </c>
    </row>
    <row r="12902" spans="1:5" ht="14.25" customHeight="1">
      <c r="A12902" s="114" t="s">
        <v>666</v>
      </c>
      <c r="B12902" s="114" t="s">
        <v>658</v>
      </c>
      <c r="C12902" s="114" t="s">
        <v>1379</v>
      </c>
      <c r="D12902" s="114" t="s">
        <v>1140</v>
      </c>
      <c r="E12902" s="21" t="str">
        <f t="shared" si="50"/>
        <v>VTIME.LPV.LPVINSUDB.TAB_LIFCOV</v>
      </c>
    </row>
    <row r="12903" spans="1:5" ht="14.25" customHeight="1">
      <c r="A12903" s="114" t="s">
        <v>666</v>
      </c>
      <c r="B12903" s="114" t="s">
        <v>658</v>
      </c>
      <c r="C12903" s="114" t="s">
        <v>1379</v>
      </c>
      <c r="D12903" s="114" t="s">
        <v>1140</v>
      </c>
      <c r="E12903" s="21" t="str">
        <f t="shared" si="50"/>
        <v>VTIME.LPV.LPVINSUDB.TAB_LIFCOV</v>
      </c>
    </row>
    <row r="12904" spans="1:5" ht="14.25" customHeight="1">
      <c r="A12904" s="114" t="s">
        <v>666</v>
      </c>
      <c r="B12904" s="114" t="s">
        <v>658</v>
      </c>
      <c r="C12904" s="114" t="s">
        <v>1379</v>
      </c>
      <c r="D12904" s="114" t="s">
        <v>1140</v>
      </c>
      <c r="E12904" s="21" t="str">
        <f t="shared" si="50"/>
        <v>VTIME.LPV.LPVINSUDB.TAB_LIFCOV</v>
      </c>
    </row>
    <row r="12905" spans="1:5" ht="14.25" customHeight="1">
      <c r="A12905" s="114" t="s">
        <v>666</v>
      </c>
      <c r="B12905" s="114" t="s">
        <v>658</v>
      </c>
      <c r="C12905" s="114" t="s">
        <v>1379</v>
      </c>
      <c r="D12905" s="114" t="s">
        <v>1140</v>
      </c>
      <c r="E12905" s="21" t="str">
        <f t="shared" si="50"/>
        <v>VTIME.LPV.LPVINSUDB.TAB_LIFCOV</v>
      </c>
    </row>
    <row r="12906" spans="1:5" ht="14.25" customHeight="1">
      <c r="A12906" s="114" t="s">
        <v>666</v>
      </c>
      <c r="B12906" s="114" t="s">
        <v>658</v>
      </c>
      <c r="C12906" s="114" t="s">
        <v>1379</v>
      </c>
      <c r="D12906" s="114" t="s">
        <v>1140</v>
      </c>
      <c r="E12906" s="21" t="str">
        <f t="shared" si="50"/>
        <v>VTIME.LPV.LPVINSUDB.TAB_LIFCOV</v>
      </c>
    </row>
    <row r="12907" spans="1:5" ht="14.25" customHeight="1">
      <c r="A12907" s="114" t="s">
        <v>666</v>
      </c>
      <c r="B12907" s="114" t="s">
        <v>658</v>
      </c>
      <c r="C12907" s="114" t="s">
        <v>1379</v>
      </c>
      <c r="D12907" s="114" t="s">
        <v>1140</v>
      </c>
      <c r="E12907" s="21" t="str">
        <f t="shared" si="50"/>
        <v>VTIME.LPV.LPVINSUDB.TAB_LIFCOV</v>
      </c>
    </row>
    <row r="12908" spans="1:5" ht="14.25" customHeight="1">
      <c r="A12908" s="114" t="s">
        <v>666</v>
      </c>
      <c r="B12908" s="114" t="s">
        <v>658</v>
      </c>
      <c r="C12908" s="114" t="s">
        <v>1379</v>
      </c>
      <c r="D12908" s="114" t="s">
        <v>1140</v>
      </c>
      <c r="E12908" s="21" t="str">
        <f t="shared" si="50"/>
        <v>VTIME.LPV.LPVINSUDB.TAB_LIFCOV</v>
      </c>
    </row>
    <row r="12909" spans="1:5" ht="14.25" customHeight="1">
      <c r="A12909" s="114" t="s">
        <v>666</v>
      </c>
      <c r="B12909" s="114" t="s">
        <v>658</v>
      </c>
      <c r="C12909" s="114" t="s">
        <v>1379</v>
      </c>
      <c r="D12909" s="114" t="s">
        <v>1140</v>
      </c>
      <c r="E12909" s="21" t="str">
        <f t="shared" si="50"/>
        <v>VTIME.LPV.LPVINSUDB.TAB_LIFCOV</v>
      </c>
    </row>
    <row r="12910" spans="1:5" ht="14.25" customHeight="1">
      <c r="A12910" s="114" t="s">
        <v>666</v>
      </c>
      <c r="B12910" s="114" t="s">
        <v>658</v>
      </c>
      <c r="C12910" s="114" t="s">
        <v>1379</v>
      </c>
      <c r="D12910" s="114" t="s">
        <v>1140</v>
      </c>
      <c r="E12910" s="21" t="str">
        <f t="shared" si="50"/>
        <v>VTIME.LPV.LPVINSUDB.TAB_LIFCOV</v>
      </c>
    </row>
    <row r="12911" spans="1:5" ht="14.25" customHeight="1">
      <c r="A12911" s="114" t="s">
        <v>666</v>
      </c>
      <c r="B12911" s="114" t="s">
        <v>658</v>
      </c>
      <c r="C12911" s="114" t="s">
        <v>1379</v>
      </c>
      <c r="D12911" s="114" t="s">
        <v>1140</v>
      </c>
      <c r="E12911" s="21" t="str">
        <f t="shared" si="50"/>
        <v>VTIME.LPV.LPVINSUDB.TAB_LIFCOV</v>
      </c>
    </row>
    <row r="12912" spans="1:5" ht="14.25" customHeight="1">
      <c r="A12912" s="114" t="s">
        <v>666</v>
      </c>
      <c r="B12912" s="114" t="s">
        <v>658</v>
      </c>
      <c r="C12912" s="114" t="s">
        <v>1379</v>
      </c>
      <c r="D12912" s="114" t="s">
        <v>1140</v>
      </c>
      <c r="E12912" s="21" t="str">
        <f t="shared" si="50"/>
        <v>VTIME.LPV.LPVINSUDB.TAB_LIFCOV</v>
      </c>
    </row>
    <row r="12913" spans="1:5" ht="14.25" customHeight="1">
      <c r="A12913" s="114" t="s">
        <v>666</v>
      </c>
      <c r="B12913" s="114" t="s">
        <v>658</v>
      </c>
      <c r="C12913" s="114" t="s">
        <v>1379</v>
      </c>
      <c r="D12913" s="114" t="s">
        <v>1140</v>
      </c>
      <c r="E12913" s="21" t="str">
        <f t="shared" si="50"/>
        <v>VTIME.LPV.LPVINSUDB.TAB_LIFCOV</v>
      </c>
    </row>
    <row r="12914" spans="1:5" ht="14.25" customHeight="1">
      <c r="A12914" s="114" t="s">
        <v>666</v>
      </c>
      <c r="B12914" s="114" t="s">
        <v>658</v>
      </c>
      <c r="C12914" s="114" t="s">
        <v>1379</v>
      </c>
      <c r="D12914" s="114" t="s">
        <v>1140</v>
      </c>
      <c r="E12914" s="21" t="str">
        <f t="shared" si="50"/>
        <v>VTIME.LPV.LPVINSUDB.TAB_LIFCOV</v>
      </c>
    </row>
    <row r="12915" spans="1:5" ht="14.25" customHeight="1">
      <c r="A12915" s="114" t="s">
        <v>666</v>
      </c>
      <c r="B12915" s="114" t="s">
        <v>658</v>
      </c>
      <c r="C12915" s="114" t="s">
        <v>1379</v>
      </c>
      <c r="D12915" s="114" t="s">
        <v>1140</v>
      </c>
      <c r="E12915" s="21" t="str">
        <f t="shared" si="50"/>
        <v>VTIME.LPV.LPVINSUDB.TAB_LIFCOV</v>
      </c>
    </row>
    <row r="12916" spans="1:5" ht="14.25" customHeight="1">
      <c r="A12916" s="114" t="s">
        <v>666</v>
      </c>
      <c r="B12916" s="114" t="s">
        <v>658</v>
      </c>
      <c r="C12916" s="114" t="s">
        <v>1379</v>
      </c>
      <c r="D12916" s="114" t="s">
        <v>1141</v>
      </c>
      <c r="E12916" s="21" t="str">
        <f t="shared" si="50"/>
        <v>VTIME.LPV.LPVINSUDB.TAB_MODUL</v>
      </c>
    </row>
    <row r="12917" spans="1:5" ht="14.25" customHeight="1">
      <c r="A12917" s="114" t="s">
        <v>666</v>
      </c>
      <c r="B12917" s="114" t="s">
        <v>658</v>
      </c>
      <c r="C12917" s="114" t="s">
        <v>1379</v>
      </c>
      <c r="D12917" s="114" t="s">
        <v>1141</v>
      </c>
      <c r="E12917" s="21" t="str">
        <f t="shared" si="50"/>
        <v>VTIME.LPV.LPVINSUDB.TAB_MODUL</v>
      </c>
    </row>
    <row r="12918" spans="1:5" ht="14.25" customHeight="1">
      <c r="A12918" s="114" t="s">
        <v>666</v>
      </c>
      <c r="B12918" s="114" t="s">
        <v>658</v>
      </c>
      <c r="C12918" s="114" t="s">
        <v>1379</v>
      </c>
      <c r="D12918" s="114" t="s">
        <v>1141</v>
      </c>
      <c r="E12918" s="21" t="str">
        <f t="shared" si="50"/>
        <v>VTIME.LPV.LPVINSUDB.TAB_MODUL</v>
      </c>
    </row>
    <row r="12919" spans="1:5" ht="14.25" customHeight="1">
      <c r="A12919" s="114" t="s">
        <v>666</v>
      </c>
      <c r="B12919" s="114" t="s">
        <v>658</v>
      </c>
      <c r="C12919" s="114" t="s">
        <v>1379</v>
      </c>
      <c r="D12919" s="114" t="s">
        <v>1141</v>
      </c>
      <c r="E12919" s="21" t="str">
        <f t="shared" si="50"/>
        <v>VTIME.LPV.LPVINSUDB.TAB_MODUL</v>
      </c>
    </row>
    <row r="12920" spans="1:5" ht="14.25" customHeight="1">
      <c r="A12920" s="114" t="s">
        <v>666</v>
      </c>
      <c r="B12920" s="114" t="s">
        <v>658</v>
      </c>
      <c r="C12920" s="114" t="s">
        <v>1379</v>
      </c>
      <c r="D12920" s="114" t="s">
        <v>1141</v>
      </c>
      <c r="E12920" s="21" t="str">
        <f t="shared" si="50"/>
        <v>VTIME.LPV.LPVINSUDB.TAB_MODUL</v>
      </c>
    </row>
    <row r="12921" spans="1:5" ht="14.25" customHeight="1">
      <c r="A12921" s="114" t="s">
        <v>666</v>
      </c>
      <c r="B12921" s="114" t="s">
        <v>658</v>
      </c>
      <c r="C12921" s="114" t="s">
        <v>1379</v>
      </c>
      <c r="D12921" s="114" t="s">
        <v>1141</v>
      </c>
      <c r="E12921" s="21" t="str">
        <f t="shared" si="50"/>
        <v>VTIME.LPV.LPVINSUDB.TAB_MODUL</v>
      </c>
    </row>
    <row r="12922" spans="1:5" ht="14.25" customHeight="1">
      <c r="A12922" s="114" t="s">
        <v>666</v>
      </c>
      <c r="B12922" s="114" t="s">
        <v>658</v>
      </c>
      <c r="C12922" s="114" t="s">
        <v>1379</v>
      </c>
      <c r="D12922" s="114" t="s">
        <v>1141</v>
      </c>
      <c r="E12922" s="21" t="str">
        <f t="shared" si="50"/>
        <v>VTIME.LPV.LPVINSUDB.TAB_MODUL</v>
      </c>
    </row>
    <row r="12923" spans="1:5" ht="14.25" customHeight="1">
      <c r="A12923" s="114" t="s">
        <v>666</v>
      </c>
      <c r="B12923" s="114" t="s">
        <v>658</v>
      </c>
      <c r="C12923" s="114" t="s">
        <v>1379</v>
      </c>
      <c r="D12923" s="114" t="s">
        <v>1141</v>
      </c>
      <c r="E12923" s="21" t="str">
        <f t="shared" si="50"/>
        <v>VTIME.LPV.LPVINSUDB.TAB_MODUL</v>
      </c>
    </row>
    <row r="12924" spans="1:5" ht="14.25" customHeight="1">
      <c r="A12924" s="114" t="s">
        <v>666</v>
      </c>
      <c r="B12924" s="114" t="s">
        <v>658</v>
      </c>
      <c r="C12924" s="114" t="s">
        <v>1379</v>
      </c>
      <c r="D12924" s="114" t="s">
        <v>1141</v>
      </c>
      <c r="E12924" s="21" t="str">
        <f t="shared" si="50"/>
        <v>VTIME.LPV.LPVINSUDB.TAB_MODUL</v>
      </c>
    </row>
    <row r="12925" spans="1:5" ht="14.25" customHeight="1">
      <c r="A12925" s="114" t="s">
        <v>666</v>
      </c>
      <c r="B12925" s="114" t="s">
        <v>658</v>
      </c>
      <c r="C12925" s="114" t="s">
        <v>1379</v>
      </c>
      <c r="D12925" s="114" t="s">
        <v>1141</v>
      </c>
      <c r="E12925" s="21" t="str">
        <f t="shared" si="50"/>
        <v>VTIME.LPV.LPVINSUDB.TAB_MODUL</v>
      </c>
    </row>
    <row r="12926" spans="1:5" ht="14.25" customHeight="1">
      <c r="A12926" s="114" t="s">
        <v>666</v>
      </c>
      <c r="B12926" s="114" t="s">
        <v>658</v>
      </c>
      <c r="C12926" s="114" t="s">
        <v>1379</v>
      </c>
      <c r="D12926" s="114" t="s">
        <v>1141</v>
      </c>
      <c r="E12926" s="21" t="str">
        <f t="shared" si="50"/>
        <v>VTIME.LPV.LPVINSUDB.TAB_MODUL</v>
      </c>
    </row>
    <row r="12927" spans="1:5" ht="14.25" customHeight="1">
      <c r="A12927" s="114" t="s">
        <v>666</v>
      </c>
      <c r="B12927" s="114" t="s">
        <v>658</v>
      </c>
      <c r="C12927" s="114" t="s">
        <v>1379</v>
      </c>
      <c r="D12927" s="114" t="s">
        <v>1141</v>
      </c>
      <c r="E12927" s="21" t="str">
        <f t="shared" si="50"/>
        <v>VTIME.LPV.LPVINSUDB.TAB_MODUL</v>
      </c>
    </row>
    <row r="12928" spans="1:5" ht="14.25" customHeight="1">
      <c r="A12928" s="114" t="s">
        <v>666</v>
      </c>
      <c r="B12928" s="114" t="s">
        <v>658</v>
      </c>
      <c r="C12928" s="114" t="s">
        <v>1379</v>
      </c>
      <c r="D12928" s="114" t="s">
        <v>1141</v>
      </c>
      <c r="E12928" s="21" t="str">
        <f t="shared" si="50"/>
        <v>VTIME.LPV.LPVINSUDB.TAB_MODUL</v>
      </c>
    </row>
    <row r="12929" spans="1:5" ht="14.25" customHeight="1">
      <c r="A12929" s="114" t="s">
        <v>666</v>
      </c>
      <c r="B12929" s="114" t="s">
        <v>658</v>
      </c>
      <c r="C12929" s="114" t="s">
        <v>1379</v>
      </c>
      <c r="D12929" s="114" t="s">
        <v>1141</v>
      </c>
      <c r="E12929" s="21" t="str">
        <f t="shared" si="50"/>
        <v>VTIME.LPV.LPVINSUDB.TAB_MODUL</v>
      </c>
    </row>
    <row r="12930" spans="1:5" ht="14.25" customHeight="1">
      <c r="A12930" s="114" t="s">
        <v>666</v>
      </c>
      <c r="B12930" s="114" t="s">
        <v>658</v>
      </c>
      <c r="C12930" s="114" t="s">
        <v>1379</v>
      </c>
      <c r="D12930" s="114" t="s">
        <v>1141</v>
      </c>
      <c r="E12930" s="21" t="str">
        <f t="shared" si="50"/>
        <v>VTIME.LPV.LPVINSUDB.TAB_MODUL</v>
      </c>
    </row>
    <row r="12931" spans="1:5" ht="14.25" customHeight="1">
      <c r="A12931" s="114" t="s">
        <v>666</v>
      </c>
      <c r="B12931" s="114" t="s">
        <v>658</v>
      </c>
      <c r="C12931" s="114" t="s">
        <v>1379</v>
      </c>
      <c r="D12931" s="114" t="s">
        <v>1141</v>
      </c>
      <c r="E12931" s="21" t="str">
        <f t="shared" si="50"/>
        <v>VTIME.LPV.LPVINSUDB.TAB_MODUL</v>
      </c>
    </row>
    <row r="12932" spans="1:5" ht="14.25" customHeight="1">
      <c r="A12932" s="114" t="s">
        <v>666</v>
      </c>
      <c r="B12932" s="114" t="s">
        <v>658</v>
      </c>
      <c r="C12932" s="114" t="s">
        <v>1379</v>
      </c>
      <c r="D12932" s="114" t="s">
        <v>1141</v>
      </c>
      <c r="E12932" s="21" t="str">
        <f t="shared" si="50"/>
        <v>VTIME.LPV.LPVINSUDB.TAB_MODUL</v>
      </c>
    </row>
    <row r="12933" spans="1:5" ht="14.25" customHeight="1">
      <c r="A12933" s="114" t="s">
        <v>666</v>
      </c>
      <c r="B12933" s="114" t="s">
        <v>658</v>
      </c>
      <c r="C12933" s="114" t="s">
        <v>1379</v>
      </c>
      <c r="D12933" s="114" t="s">
        <v>1141</v>
      </c>
      <c r="E12933" s="21" t="str">
        <f t="shared" si="50"/>
        <v>VTIME.LPV.LPVINSUDB.TAB_MODUL</v>
      </c>
    </row>
    <row r="12934" spans="1:5" ht="14.25" customHeight="1">
      <c r="A12934" s="114" t="s">
        <v>666</v>
      </c>
      <c r="B12934" s="114" t="s">
        <v>658</v>
      </c>
      <c r="C12934" s="114" t="s">
        <v>1379</v>
      </c>
      <c r="D12934" s="114" t="s">
        <v>1141</v>
      </c>
      <c r="E12934" s="21" t="str">
        <f t="shared" si="50"/>
        <v>VTIME.LPV.LPVINSUDB.TAB_MODUL</v>
      </c>
    </row>
    <row r="12935" spans="1:5" ht="14.25" customHeight="1">
      <c r="A12935" s="114" t="s">
        <v>666</v>
      </c>
      <c r="B12935" s="114" t="s">
        <v>658</v>
      </c>
      <c r="C12935" s="114" t="s">
        <v>1379</v>
      </c>
      <c r="D12935" s="114" t="s">
        <v>1141</v>
      </c>
      <c r="E12935" s="21" t="str">
        <f t="shared" si="50"/>
        <v>VTIME.LPV.LPVINSUDB.TAB_MODUL</v>
      </c>
    </row>
    <row r="12936" spans="1:5" ht="14.25" customHeight="1">
      <c r="A12936" s="114" t="s">
        <v>666</v>
      </c>
      <c r="B12936" s="114" t="s">
        <v>658</v>
      </c>
      <c r="C12936" s="114" t="s">
        <v>1379</v>
      </c>
      <c r="D12936" s="114" t="s">
        <v>1141</v>
      </c>
      <c r="E12936" s="21" t="str">
        <f t="shared" si="50"/>
        <v>VTIME.LPV.LPVINSUDB.TAB_MODUL</v>
      </c>
    </row>
    <row r="12937" spans="1:5" ht="14.25" customHeight="1">
      <c r="A12937" s="114" t="s">
        <v>666</v>
      </c>
      <c r="B12937" s="114" t="s">
        <v>658</v>
      </c>
      <c r="C12937" s="114" t="s">
        <v>1379</v>
      </c>
      <c r="D12937" s="114" t="s">
        <v>1141</v>
      </c>
      <c r="E12937" s="21" t="str">
        <f t="shared" si="50"/>
        <v>VTIME.LPV.LPVINSUDB.TAB_MODUL</v>
      </c>
    </row>
    <row r="12938" spans="1:5" ht="14.25" customHeight="1">
      <c r="A12938" s="114" t="s">
        <v>666</v>
      </c>
      <c r="B12938" s="114" t="s">
        <v>658</v>
      </c>
      <c r="C12938" s="114" t="s">
        <v>1379</v>
      </c>
      <c r="D12938" s="114" t="s">
        <v>1142</v>
      </c>
      <c r="E12938" s="21" t="str">
        <f t="shared" si="50"/>
        <v>VTIME.LPV.LPVINSUDB.TAB_NAME_B</v>
      </c>
    </row>
    <row r="12939" spans="1:5" ht="14.25" customHeight="1">
      <c r="A12939" s="114" t="s">
        <v>666</v>
      </c>
      <c r="B12939" s="114" t="s">
        <v>658</v>
      </c>
      <c r="C12939" s="114" t="s">
        <v>1379</v>
      </c>
      <c r="D12939" s="114" t="s">
        <v>1142</v>
      </c>
      <c r="E12939" s="21" t="str">
        <f t="shared" si="50"/>
        <v>VTIME.LPV.LPVINSUDB.TAB_NAME_B</v>
      </c>
    </row>
    <row r="12940" spans="1:5" ht="14.25" customHeight="1">
      <c r="A12940" s="114" t="s">
        <v>666</v>
      </c>
      <c r="B12940" s="114" t="s">
        <v>658</v>
      </c>
      <c r="C12940" s="114" t="s">
        <v>1379</v>
      </c>
      <c r="D12940" s="114" t="s">
        <v>1142</v>
      </c>
      <c r="E12940" s="21" t="str">
        <f t="shared" si="50"/>
        <v>VTIME.LPV.LPVINSUDB.TAB_NAME_B</v>
      </c>
    </row>
    <row r="12941" spans="1:5" ht="14.25" customHeight="1">
      <c r="A12941" s="114" t="s">
        <v>666</v>
      </c>
      <c r="B12941" s="114" t="s">
        <v>658</v>
      </c>
      <c r="C12941" s="114" t="s">
        <v>1379</v>
      </c>
      <c r="D12941" s="114" t="s">
        <v>1142</v>
      </c>
      <c r="E12941" s="21" t="str">
        <f t="shared" si="50"/>
        <v>VTIME.LPV.LPVINSUDB.TAB_NAME_B</v>
      </c>
    </row>
    <row r="12942" spans="1:5" ht="14.25" customHeight="1">
      <c r="A12942" s="114" t="s">
        <v>666</v>
      </c>
      <c r="B12942" s="114" t="s">
        <v>658</v>
      </c>
      <c r="C12942" s="114" t="s">
        <v>1379</v>
      </c>
      <c r="D12942" s="114" t="s">
        <v>1143</v>
      </c>
      <c r="E12942" s="21" t="str">
        <f t="shared" si="50"/>
        <v>VTIME.LPV.LPVINSUDB.TABLE10</v>
      </c>
    </row>
    <row r="12943" spans="1:5" ht="14.25" customHeight="1">
      <c r="A12943" s="114" t="s">
        <v>666</v>
      </c>
      <c r="B12943" s="114" t="s">
        <v>658</v>
      </c>
      <c r="C12943" s="114" t="s">
        <v>1379</v>
      </c>
      <c r="D12943" s="114" t="s">
        <v>1143</v>
      </c>
      <c r="E12943" s="21" t="str">
        <f t="shared" si="50"/>
        <v>VTIME.LPV.LPVINSUDB.TABLE10</v>
      </c>
    </row>
    <row r="12944" spans="1:5" ht="14.25" customHeight="1">
      <c r="A12944" s="114" t="s">
        <v>666</v>
      </c>
      <c r="B12944" s="114" t="s">
        <v>658</v>
      </c>
      <c r="C12944" s="114" t="s">
        <v>1379</v>
      </c>
      <c r="D12944" s="114" t="s">
        <v>1143</v>
      </c>
      <c r="E12944" s="21" t="str">
        <f t="shared" si="50"/>
        <v>VTIME.LPV.LPVINSUDB.TABLE10</v>
      </c>
    </row>
    <row r="12945" spans="1:5" ht="14.25" customHeight="1">
      <c r="A12945" s="114" t="s">
        <v>666</v>
      </c>
      <c r="B12945" s="114" t="s">
        <v>658</v>
      </c>
      <c r="C12945" s="114" t="s">
        <v>1379</v>
      </c>
      <c r="D12945" s="114" t="s">
        <v>1143</v>
      </c>
      <c r="E12945" s="21" t="str">
        <f t="shared" si="50"/>
        <v>VTIME.LPV.LPVINSUDB.TABLE10</v>
      </c>
    </row>
    <row r="12946" spans="1:5" ht="14.25" customHeight="1">
      <c r="A12946" s="114" t="s">
        <v>666</v>
      </c>
      <c r="B12946" s="114" t="s">
        <v>658</v>
      </c>
      <c r="C12946" s="114" t="s">
        <v>1379</v>
      </c>
      <c r="D12946" s="114" t="s">
        <v>1143</v>
      </c>
      <c r="E12946" s="21" t="str">
        <f t="shared" si="50"/>
        <v>VTIME.LPV.LPVINSUDB.TABLE10</v>
      </c>
    </row>
    <row r="12947" spans="1:5" ht="14.25" customHeight="1">
      <c r="A12947" s="114" t="s">
        <v>666</v>
      </c>
      <c r="B12947" s="114" t="s">
        <v>658</v>
      </c>
      <c r="C12947" s="114" t="s">
        <v>1379</v>
      </c>
      <c r="D12947" s="114" t="s">
        <v>1143</v>
      </c>
      <c r="E12947" s="21" t="str">
        <f t="shared" si="50"/>
        <v>VTIME.LPV.LPVINSUDB.TABLE10</v>
      </c>
    </row>
    <row r="12948" spans="1:5" ht="14.25" customHeight="1">
      <c r="A12948" s="114" t="s">
        <v>666</v>
      </c>
      <c r="B12948" s="114" t="s">
        <v>658</v>
      </c>
      <c r="C12948" s="114" t="s">
        <v>1379</v>
      </c>
      <c r="D12948" s="114" t="s">
        <v>1144</v>
      </c>
      <c r="E12948" s="21" t="str">
        <f t="shared" si="50"/>
        <v>VTIME.LPV.LPVINSUDB.TABLE11</v>
      </c>
    </row>
    <row r="12949" spans="1:5" ht="14.25" customHeight="1">
      <c r="A12949" s="114" t="s">
        <v>666</v>
      </c>
      <c r="B12949" s="114" t="s">
        <v>658</v>
      </c>
      <c r="C12949" s="114" t="s">
        <v>1379</v>
      </c>
      <c r="D12949" s="114" t="s">
        <v>1144</v>
      </c>
      <c r="E12949" s="21" t="str">
        <f t="shared" si="50"/>
        <v>VTIME.LPV.LPVINSUDB.TABLE11</v>
      </c>
    </row>
    <row r="12950" spans="1:5" ht="14.25" customHeight="1">
      <c r="A12950" s="114" t="s">
        <v>666</v>
      </c>
      <c r="B12950" s="114" t="s">
        <v>658</v>
      </c>
      <c r="C12950" s="114" t="s">
        <v>1379</v>
      </c>
      <c r="D12950" s="114" t="s">
        <v>1144</v>
      </c>
      <c r="E12950" s="21" t="str">
        <f t="shared" si="50"/>
        <v>VTIME.LPV.LPVINSUDB.TABLE11</v>
      </c>
    </row>
    <row r="12951" spans="1:5" ht="14.25" customHeight="1">
      <c r="A12951" s="114" t="s">
        <v>666</v>
      </c>
      <c r="B12951" s="114" t="s">
        <v>658</v>
      </c>
      <c r="C12951" s="114" t="s">
        <v>1379</v>
      </c>
      <c r="D12951" s="114" t="s">
        <v>1144</v>
      </c>
      <c r="E12951" s="21" t="str">
        <f t="shared" si="50"/>
        <v>VTIME.LPV.LPVINSUDB.TABLE11</v>
      </c>
    </row>
    <row r="12952" spans="1:5" ht="14.25" customHeight="1">
      <c r="A12952" s="114" t="s">
        <v>666</v>
      </c>
      <c r="B12952" s="114" t="s">
        <v>658</v>
      </c>
      <c r="C12952" s="114" t="s">
        <v>1379</v>
      </c>
      <c r="D12952" s="114" t="s">
        <v>1144</v>
      </c>
      <c r="E12952" s="21" t="str">
        <f t="shared" si="50"/>
        <v>VTIME.LPV.LPVINSUDB.TABLE11</v>
      </c>
    </row>
    <row r="12953" spans="1:5" ht="14.25" customHeight="1">
      <c r="A12953" s="114" t="s">
        <v>666</v>
      </c>
      <c r="B12953" s="114" t="s">
        <v>658</v>
      </c>
      <c r="C12953" s="114" t="s">
        <v>1379</v>
      </c>
      <c r="D12953" s="114" t="s">
        <v>1144</v>
      </c>
      <c r="E12953" s="21" t="str">
        <f t="shared" si="50"/>
        <v>VTIME.LPV.LPVINSUDB.TABLE11</v>
      </c>
    </row>
    <row r="12954" spans="1:5" ht="14.25" customHeight="1">
      <c r="A12954" s="114" t="s">
        <v>666</v>
      </c>
      <c r="B12954" s="114" t="s">
        <v>658</v>
      </c>
      <c r="C12954" s="114" t="s">
        <v>1379</v>
      </c>
      <c r="D12954" s="114" t="s">
        <v>829</v>
      </c>
      <c r="E12954" s="21" t="str">
        <f t="shared" si="50"/>
        <v>VTIME.LPV.LPVINSUDB.TABLE12</v>
      </c>
    </row>
    <row r="12955" spans="1:5" ht="14.25" customHeight="1">
      <c r="A12955" s="114" t="s">
        <v>666</v>
      </c>
      <c r="B12955" s="114" t="s">
        <v>658</v>
      </c>
      <c r="C12955" s="114" t="s">
        <v>1379</v>
      </c>
      <c r="D12955" s="114" t="s">
        <v>829</v>
      </c>
      <c r="E12955" s="21" t="str">
        <f t="shared" si="50"/>
        <v>VTIME.LPV.LPVINSUDB.TABLE12</v>
      </c>
    </row>
    <row r="12956" spans="1:5" ht="14.25" customHeight="1">
      <c r="A12956" s="114" t="s">
        <v>666</v>
      </c>
      <c r="B12956" s="114" t="s">
        <v>658</v>
      </c>
      <c r="C12956" s="114" t="s">
        <v>1379</v>
      </c>
      <c r="D12956" s="114" t="s">
        <v>829</v>
      </c>
      <c r="E12956" s="21" t="str">
        <f t="shared" si="50"/>
        <v>VTIME.LPV.LPVINSUDB.TABLE12</v>
      </c>
    </row>
    <row r="12957" spans="1:5" ht="14.25" customHeight="1">
      <c r="A12957" s="114" t="s">
        <v>666</v>
      </c>
      <c r="B12957" s="114" t="s">
        <v>658</v>
      </c>
      <c r="C12957" s="114" t="s">
        <v>1379</v>
      </c>
      <c r="D12957" s="114" t="s">
        <v>829</v>
      </c>
      <c r="E12957" s="21" t="str">
        <f t="shared" si="50"/>
        <v>VTIME.LPV.LPVINSUDB.TABLE12</v>
      </c>
    </row>
    <row r="12958" spans="1:5" ht="14.25" customHeight="1">
      <c r="A12958" s="114" t="s">
        <v>666</v>
      </c>
      <c r="B12958" s="114" t="s">
        <v>658</v>
      </c>
      <c r="C12958" s="114" t="s">
        <v>1379</v>
      </c>
      <c r="D12958" s="114" t="s">
        <v>829</v>
      </c>
      <c r="E12958" s="21" t="str">
        <f t="shared" si="50"/>
        <v>VTIME.LPV.LPVINSUDB.TABLE12</v>
      </c>
    </row>
    <row r="12959" spans="1:5" ht="14.25" customHeight="1">
      <c r="A12959" s="114" t="s">
        <v>666</v>
      </c>
      <c r="B12959" s="114" t="s">
        <v>658</v>
      </c>
      <c r="C12959" s="114" t="s">
        <v>1379</v>
      </c>
      <c r="D12959" s="114" t="s">
        <v>829</v>
      </c>
      <c r="E12959" s="21" t="str">
        <f t="shared" si="50"/>
        <v>VTIME.LPV.LPVINSUDB.TABLE12</v>
      </c>
    </row>
    <row r="12960" spans="1:5" ht="14.25" customHeight="1">
      <c r="A12960" s="114" t="s">
        <v>666</v>
      </c>
      <c r="B12960" s="114" t="s">
        <v>658</v>
      </c>
      <c r="C12960" s="114" t="s">
        <v>1379</v>
      </c>
      <c r="D12960" s="114" t="s">
        <v>1145</v>
      </c>
      <c r="E12960" s="21" t="str">
        <f t="shared" si="50"/>
        <v>VTIME.LPV.LPVINSUDB.TABLE13</v>
      </c>
    </row>
    <row r="12961" spans="1:5" ht="14.25" customHeight="1">
      <c r="A12961" s="114" t="s">
        <v>666</v>
      </c>
      <c r="B12961" s="114" t="s">
        <v>658</v>
      </c>
      <c r="C12961" s="114" t="s">
        <v>1379</v>
      </c>
      <c r="D12961" s="114" t="s">
        <v>1145</v>
      </c>
      <c r="E12961" s="21" t="str">
        <f t="shared" si="50"/>
        <v>VTIME.LPV.LPVINSUDB.TABLE13</v>
      </c>
    </row>
    <row r="12962" spans="1:5" ht="14.25" customHeight="1">
      <c r="A12962" s="114" t="s">
        <v>666</v>
      </c>
      <c r="B12962" s="114" t="s">
        <v>658</v>
      </c>
      <c r="C12962" s="114" t="s">
        <v>1379</v>
      </c>
      <c r="D12962" s="114" t="s">
        <v>1145</v>
      </c>
      <c r="E12962" s="21" t="str">
        <f t="shared" si="50"/>
        <v>VTIME.LPV.LPVINSUDB.TABLE13</v>
      </c>
    </row>
    <row r="12963" spans="1:5" ht="14.25" customHeight="1">
      <c r="A12963" s="114" t="s">
        <v>666</v>
      </c>
      <c r="B12963" s="114" t="s">
        <v>658</v>
      </c>
      <c r="C12963" s="114" t="s">
        <v>1379</v>
      </c>
      <c r="D12963" s="114" t="s">
        <v>1145</v>
      </c>
      <c r="E12963" s="21" t="str">
        <f t="shared" si="50"/>
        <v>VTIME.LPV.LPVINSUDB.TABLE13</v>
      </c>
    </row>
    <row r="12964" spans="1:5" ht="14.25" customHeight="1">
      <c r="A12964" s="114" t="s">
        <v>666</v>
      </c>
      <c r="B12964" s="114" t="s">
        <v>658</v>
      </c>
      <c r="C12964" s="114" t="s">
        <v>1379</v>
      </c>
      <c r="D12964" s="114" t="s">
        <v>1145</v>
      </c>
      <c r="E12964" s="21" t="str">
        <f t="shared" si="50"/>
        <v>VTIME.LPV.LPVINSUDB.TABLE13</v>
      </c>
    </row>
    <row r="12965" spans="1:5" ht="14.25" customHeight="1">
      <c r="A12965" s="114" t="s">
        <v>666</v>
      </c>
      <c r="B12965" s="114" t="s">
        <v>658</v>
      </c>
      <c r="C12965" s="114" t="s">
        <v>1379</v>
      </c>
      <c r="D12965" s="114" t="s">
        <v>1145</v>
      </c>
      <c r="E12965" s="21" t="str">
        <f t="shared" si="50"/>
        <v>VTIME.LPV.LPVINSUDB.TABLE13</v>
      </c>
    </row>
    <row r="12966" spans="1:5" ht="14.25" customHeight="1">
      <c r="A12966" s="114" t="s">
        <v>666</v>
      </c>
      <c r="B12966" s="114" t="s">
        <v>658</v>
      </c>
      <c r="C12966" s="114" t="s">
        <v>1379</v>
      </c>
      <c r="D12966" s="114" t="s">
        <v>1148</v>
      </c>
      <c r="E12966" s="21" t="str">
        <f t="shared" si="50"/>
        <v>VTIME.LPV.LPVINSUDB.TABLE135</v>
      </c>
    </row>
    <row r="12967" spans="1:5" ht="14.25" customHeight="1">
      <c r="A12967" s="114" t="s">
        <v>666</v>
      </c>
      <c r="B12967" s="114" t="s">
        <v>658</v>
      </c>
      <c r="C12967" s="114" t="s">
        <v>1379</v>
      </c>
      <c r="D12967" s="114" t="s">
        <v>1148</v>
      </c>
      <c r="E12967" s="21" t="str">
        <f t="shared" si="50"/>
        <v>VTIME.LPV.LPVINSUDB.TABLE135</v>
      </c>
    </row>
    <row r="12968" spans="1:5" ht="14.25" customHeight="1">
      <c r="A12968" s="114" t="s">
        <v>666</v>
      </c>
      <c r="B12968" s="114" t="s">
        <v>658</v>
      </c>
      <c r="C12968" s="114" t="s">
        <v>1379</v>
      </c>
      <c r="D12968" s="114" t="s">
        <v>1148</v>
      </c>
      <c r="E12968" s="21" t="str">
        <f t="shared" si="50"/>
        <v>VTIME.LPV.LPVINSUDB.TABLE135</v>
      </c>
    </row>
    <row r="12969" spans="1:5" ht="14.25" customHeight="1">
      <c r="A12969" s="114" t="s">
        <v>666</v>
      </c>
      <c r="B12969" s="114" t="s">
        <v>658</v>
      </c>
      <c r="C12969" s="114" t="s">
        <v>1379</v>
      </c>
      <c r="D12969" s="114" t="s">
        <v>1148</v>
      </c>
      <c r="E12969" s="21" t="str">
        <f t="shared" si="50"/>
        <v>VTIME.LPV.LPVINSUDB.TABLE135</v>
      </c>
    </row>
    <row r="12970" spans="1:5" ht="14.25" customHeight="1">
      <c r="A12970" s="114" t="s">
        <v>666</v>
      </c>
      <c r="B12970" s="114" t="s">
        <v>658</v>
      </c>
      <c r="C12970" s="114" t="s">
        <v>1379</v>
      </c>
      <c r="D12970" s="114" t="s">
        <v>1148</v>
      </c>
      <c r="E12970" s="21" t="str">
        <f t="shared" si="50"/>
        <v>VTIME.LPV.LPVINSUDB.TABLE135</v>
      </c>
    </row>
    <row r="12971" spans="1:5" ht="14.25" customHeight="1">
      <c r="A12971" s="114" t="s">
        <v>666</v>
      </c>
      <c r="B12971" s="114" t="s">
        <v>658</v>
      </c>
      <c r="C12971" s="114" t="s">
        <v>1379</v>
      </c>
      <c r="D12971" s="114" t="s">
        <v>1148</v>
      </c>
      <c r="E12971" s="21" t="str">
        <f t="shared" si="50"/>
        <v>VTIME.LPV.LPVINSUDB.TABLE135</v>
      </c>
    </row>
    <row r="12972" spans="1:5" ht="14.25" customHeight="1">
      <c r="A12972" s="114" t="s">
        <v>666</v>
      </c>
      <c r="B12972" s="114" t="s">
        <v>658</v>
      </c>
      <c r="C12972" s="114" t="s">
        <v>1379</v>
      </c>
      <c r="D12972" s="114" t="s">
        <v>1149</v>
      </c>
      <c r="E12972" s="21" t="str">
        <f t="shared" si="50"/>
        <v>VTIME.LPV.LPVINSUDB.TABLE138</v>
      </c>
    </row>
    <row r="12973" spans="1:5" ht="14.25" customHeight="1">
      <c r="A12973" s="114" t="s">
        <v>666</v>
      </c>
      <c r="B12973" s="114" t="s">
        <v>658</v>
      </c>
      <c r="C12973" s="114" t="s">
        <v>1379</v>
      </c>
      <c r="D12973" s="114" t="s">
        <v>1149</v>
      </c>
      <c r="E12973" s="21" t="str">
        <f t="shared" si="50"/>
        <v>VTIME.LPV.LPVINSUDB.TABLE138</v>
      </c>
    </row>
    <row r="12974" spans="1:5" ht="14.25" customHeight="1">
      <c r="A12974" s="114" t="s">
        <v>666</v>
      </c>
      <c r="B12974" s="114" t="s">
        <v>658</v>
      </c>
      <c r="C12974" s="114" t="s">
        <v>1379</v>
      </c>
      <c r="D12974" s="114" t="s">
        <v>1149</v>
      </c>
      <c r="E12974" s="21" t="str">
        <f t="shared" si="50"/>
        <v>VTIME.LPV.LPVINSUDB.TABLE138</v>
      </c>
    </row>
    <row r="12975" spans="1:5" ht="14.25" customHeight="1">
      <c r="A12975" s="114" t="s">
        <v>666</v>
      </c>
      <c r="B12975" s="114" t="s">
        <v>658</v>
      </c>
      <c r="C12975" s="114" t="s">
        <v>1379</v>
      </c>
      <c r="D12975" s="114" t="s">
        <v>1149</v>
      </c>
      <c r="E12975" s="21" t="str">
        <f t="shared" si="50"/>
        <v>VTIME.LPV.LPVINSUDB.TABLE138</v>
      </c>
    </row>
    <row r="12976" spans="1:5" ht="14.25" customHeight="1">
      <c r="A12976" s="114" t="s">
        <v>666</v>
      </c>
      <c r="B12976" s="114" t="s">
        <v>658</v>
      </c>
      <c r="C12976" s="114" t="s">
        <v>1379</v>
      </c>
      <c r="D12976" s="114" t="s">
        <v>1149</v>
      </c>
      <c r="E12976" s="21" t="str">
        <f t="shared" si="50"/>
        <v>VTIME.LPV.LPVINSUDB.TABLE138</v>
      </c>
    </row>
    <row r="12977" spans="1:5" ht="14.25" customHeight="1">
      <c r="A12977" s="114" t="s">
        <v>666</v>
      </c>
      <c r="B12977" s="114" t="s">
        <v>658</v>
      </c>
      <c r="C12977" s="114" t="s">
        <v>1379</v>
      </c>
      <c r="D12977" s="114" t="s">
        <v>1149</v>
      </c>
      <c r="E12977" s="21" t="str">
        <f t="shared" si="50"/>
        <v>VTIME.LPV.LPVINSUDB.TABLE138</v>
      </c>
    </row>
    <row r="12978" spans="1:5" ht="14.25" customHeight="1">
      <c r="A12978" s="114" t="s">
        <v>666</v>
      </c>
      <c r="B12978" s="114" t="s">
        <v>658</v>
      </c>
      <c r="C12978" s="114" t="s">
        <v>1379</v>
      </c>
      <c r="D12978" s="114" t="s">
        <v>1150</v>
      </c>
      <c r="E12978" s="21" t="str">
        <f t="shared" si="50"/>
        <v>VTIME.LPV.LPVINSUDB.TABLE140</v>
      </c>
    </row>
    <row r="12979" spans="1:5" ht="14.25" customHeight="1">
      <c r="A12979" s="114" t="s">
        <v>666</v>
      </c>
      <c r="B12979" s="114" t="s">
        <v>658</v>
      </c>
      <c r="C12979" s="114" t="s">
        <v>1379</v>
      </c>
      <c r="D12979" s="114" t="s">
        <v>1150</v>
      </c>
      <c r="E12979" s="21" t="str">
        <f t="shared" si="50"/>
        <v>VTIME.LPV.LPVINSUDB.TABLE140</v>
      </c>
    </row>
    <row r="12980" spans="1:5" ht="14.25" customHeight="1">
      <c r="A12980" s="114" t="s">
        <v>666</v>
      </c>
      <c r="B12980" s="114" t="s">
        <v>658</v>
      </c>
      <c r="C12980" s="114" t="s">
        <v>1379</v>
      </c>
      <c r="D12980" s="114" t="s">
        <v>1150</v>
      </c>
      <c r="E12980" s="21" t="str">
        <f t="shared" si="50"/>
        <v>VTIME.LPV.LPVINSUDB.TABLE140</v>
      </c>
    </row>
    <row r="12981" spans="1:5" ht="14.25" customHeight="1">
      <c r="A12981" s="114" t="s">
        <v>666</v>
      </c>
      <c r="B12981" s="114" t="s">
        <v>658</v>
      </c>
      <c r="C12981" s="114" t="s">
        <v>1379</v>
      </c>
      <c r="D12981" s="114" t="s">
        <v>1150</v>
      </c>
      <c r="E12981" s="21" t="str">
        <f t="shared" si="50"/>
        <v>VTIME.LPV.LPVINSUDB.TABLE140</v>
      </c>
    </row>
    <row r="12982" spans="1:5" ht="14.25" customHeight="1">
      <c r="A12982" s="114" t="s">
        <v>666</v>
      </c>
      <c r="B12982" s="114" t="s">
        <v>658</v>
      </c>
      <c r="C12982" s="114" t="s">
        <v>1379</v>
      </c>
      <c r="D12982" s="114" t="s">
        <v>1150</v>
      </c>
      <c r="E12982" s="21" t="str">
        <f t="shared" si="50"/>
        <v>VTIME.LPV.LPVINSUDB.TABLE140</v>
      </c>
    </row>
    <row r="12983" spans="1:5" ht="14.25" customHeight="1">
      <c r="A12983" s="114" t="s">
        <v>666</v>
      </c>
      <c r="B12983" s="114" t="s">
        <v>658</v>
      </c>
      <c r="C12983" s="114" t="s">
        <v>1379</v>
      </c>
      <c r="D12983" s="114" t="s">
        <v>1150</v>
      </c>
      <c r="E12983" s="21" t="str">
        <f t="shared" si="50"/>
        <v>VTIME.LPV.LPVINSUDB.TABLE140</v>
      </c>
    </row>
    <row r="12984" spans="1:5" ht="14.25" customHeight="1">
      <c r="A12984" s="114" t="s">
        <v>666</v>
      </c>
      <c r="B12984" s="114" t="s">
        <v>658</v>
      </c>
      <c r="C12984" s="114" t="s">
        <v>1379</v>
      </c>
      <c r="D12984" s="114" t="s">
        <v>1154</v>
      </c>
      <c r="E12984" s="21" t="str">
        <f t="shared" si="50"/>
        <v>VTIME.LPV.LPVINSUDB.TABLE160</v>
      </c>
    </row>
    <row r="12985" spans="1:5" ht="14.25" customHeight="1">
      <c r="A12985" s="114" t="s">
        <v>666</v>
      </c>
      <c r="B12985" s="114" t="s">
        <v>658</v>
      </c>
      <c r="C12985" s="114" t="s">
        <v>1379</v>
      </c>
      <c r="D12985" s="114" t="s">
        <v>1154</v>
      </c>
      <c r="E12985" s="21" t="str">
        <f t="shared" si="50"/>
        <v>VTIME.LPV.LPVINSUDB.TABLE160</v>
      </c>
    </row>
    <row r="12986" spans="1:5" ht="14.25" customHeight="1">
      <c r="A12986" s="114" t="s">
        <v>666</v>
      </c>
      <c r="B12986" s="114" t="s">
        <v>658</v>
      </c>
      <c r="C12986" s="114" t="s">
        <v>1379</v>
      </c>
      <c r="D12986" s="114" t="s">
        <v>1154</v>
      </c>
      <c r="E12986" s="21" t="str">
        <f t="shared" si="50"/>
        <v>VTIME.LPV.LPVINSUDB.TABLE160</v>
      </c>
    </row>
    <row r="12987" spans="1:5" ht="14.25" customHeight="1">
      <c r="A12987" s="114" t="s">
        <v>666</v>
      </c>
      <c r="B12987" s="114" t="s">
        <v>658</v>
      </c>
      <c r="C12987" s="114" t="s">
        <v>1379</v>
      </c>
      <c r="D12987" s="114" t="s">
        <v>1154</v>
      </c>
      <c r="E12987" s="21" t="str">
        <f t="shared" si="50"/>
        <v>VTIME.LPV.LPVINSUDB.TABLE160</v>
      </c>
    </row>
    <row r="12988" spans="1:5" ht="14.25" customHeight="1">
      <c r="A12988" s="114" t="s">
        <v>666</v>
      </c>
      <c r="B12988" s="114" t="s">
        <v>658</v>
      </c>
      <c r="C12988" s="114" t="s">
        <v>1379</v>
      </c>
      <c r="D12988" s="114" t="s">
        <v>1154</v>
      </c>
      <c r="E12988" s="21" t="str">
        <f t="shared" si="50"/>
        <v>VTIME.LPV.LPVINSUDB.TABLE160</v>
      </c>
    </row>
    <row r="12989" spans="1:5" ht="14.25" customHeight="1">
      <c r="A12989" s="114" t="s">
        <v>666</v>
      </c>
      <c r="B12989" s="114" t="s">
        <v>658</v>
      </c>
      <c r="C12989" s="114" t="s">
        <v>1379</v>
      </c>
      <c r="D12989" s="114" t="s">
        <v>1154</v>
      </c>
      <c r="E12989" s="21" t="str">
        <f t="shared" si="50"/>
        <v>VTIME.LPV.LPVINSUDB.TABLE160</v>
      </c>
    </row>
    <row r="12990" spans="1:5" ht="14.25" customHeight="1">
      <c r="A12990" s="114" t="s">
        <v>666</v>
      </c>
      <c r="B12990" s="114" t="s">
        <v>658</v>
      </c>
      <c r="C12990" s="114" t="s">
        <v>1379</v>
      </c>
      <c r="D12990" s="114" t="s">
        <v>1155</v>
      </c>
      <c r="E12990" s="21" t="str">
        <f t="shared" si="50"/>
        <v>VTIME.LPV.LPVINSUDB.TABLE165</v>
      </c>
    </row>
    <row r="12991" spans="1:5" ht="14.25" customHeight="1">
      <c r="A12991" s="114" t="s">
        <v>666</v>
      </c>
      <c r="B12991" s="114" t="s">
        <v>658</v>
      </c>
      <c r="C12991" s="114" t="s">
        <v>1379</v>
      </c>
      <c r="D12991" s="114" t="s">
        <v>1155</v>
      </c>
      <c r="E12991" s="21" t="str">
        <f t="shared" si="50"/>
        <v>VTIME.LPV.LPVINSUDB.TABLE165</v>
      </c>
    </row>
    <row r="12992" spans="1:5" ht="14.25" customHeight="1">
      <c r="A12992" s="114" t="s">
        <v>666</v>
      </c>
      <c r="B12992" s="114" t="s">
        <v>658</v>
      </c>
      <c r="C12992" s="114" t="s">
        <v>1379</v>
      </c>
      <c r="D12992" s="114" t="s">
        <v>1155</v>
      </c>
      <c r="E12992" s="21" t="str">
        <f t="shared" si="50"/>
        <v>VTIME.LPV.LPVINSUDB.TABLE165</v>
      </c>
    </row>
    <row r="12993" spans="1:5" ht="14.25" customHeight="1">
      <c r="A12993" s="114" t="s">
        <v>666</v>
      </c>
      <c r="B12993" s="114" t="s">
        <v>658</v>
      </c>
      <c r="C12993" s="114" t="s">
        <v>1379</v>
      </c>
      <c r="D12993" s="114" t="s">
        <v>1155</v>
      </c>
      <c r="E12993" s="21" t="str">
        <f t="shared" si="50"/>
        <v>VTIME.LPV.LPVINSUDB.TABLE165</v>
      </c>
    </row>
    <row r="12994" spans="1:5" ht="14.25" customHeight="1">
      <c r="A12994" s="114" t="s">
        <v>666</v>
      </c>
      <c r="B12994" s="114" t="s">
        <v>658</v>
      </c>
      <c r="C12994" s="114" t="s">
        <v>1379</v>
      </c>
      <c r="D12994" s="114" t="s">
        <v>1155</v>
      </c>
      <c r="E12994" s="21" t="str">
        <f t="shared" si="50"/>
        <v>VTIME.LPV.LPVINSUDB.TABLE165</v>
      </c>
    </row>
    <row r="12995" spans="1:5" ht="14.25" customHeight="1">
      <c r="A12995" s="114" t="s">
        <v>666</v>
      </c>
      <c r="B12995" s="114" t="s">
        <v>658</v>
      </c>
      <c r="C12995" s="114" t="s">
        <v>1379</v>
      </c>
      <c r="D12995" s="114" t="s">
        <v>1155</v>
      </c>
      <c r="E12995" s="21" t="str">
        <f t="shared" si="50"/>
        <v>VTIME.LPV.LPVINSUDB.TABLE165</v>
      </c>
    </row>
    <row r="12996" spans="1:5" ht="14.25" customHeight="1">
      <c r="A12996" s="114" t="s">
        <v>666</v>
      </c>
      <c r="B12996" s="114" t="s">
        <v>658</v>
      </c>
      <c r="C12996" s="114" t="s">
        <v>1379</v>
      </c>
      <c r="D12996" s="114" t="s">
        <v>1156</v>
      </c>
      <c r="E12996" s="21" t="str">
        <f t="shared" si="50"/>
        <v>VTIME.LPV.LPVINSUDB.TABLE17</v>
      </c>
    </row>
    <row r="12997" spans="1:5" ht="14.25" customHeight="1">
      <c r="A12997" s="114" t="s">
        <v>666</v>
      </c>
      <c r="B12997" s="114" t="s">
        <v>658</v>
      </c>
      <c r="C12997" s="114" t="s">
        <v>1379</v>
      </c>
      <c r="D12997" s="114" t="s">
        <v>1156</v>
      </c>
      <c r="E12997" s="21" t="str">
        <f t="shared" si="50"/>
        <v>VTIME.LPV.LPVINSUDB.TABLE17</v>
      </c>
    </row>
    <row r="12998" spans="1:5" ht="14.25" customHeight="1">
      <c r="A12998" s="114" t="s">
        <v>666</v>
      </c>
      <c r="B12998" s="114" t="s">
        <v>658</v>
      </c>
      <c r="C12998" s="114" t="s">
        <v>1379</v>
      </c>
      <c r="D12998" s="114" t="s">
        <v>1156</v>
      </c>
      <c r="E12998" s="21" t="str">
        <f t="shared" si="50"/>
        <v>VTIME.LPV.LPVINSUDB.TABLE17</v>
      </c>
    </row>
    <row r="12999" spans="1:5" ht="14.25" customHeight="1">
      <c r="A12999" s="114" t="s">
        <v>666</v>
      </c>
      <c r="B12999" s="114" t="s">
        <v>658</v>
      </c>
      <c r="C12999" s="114" t="s">
        <v>1379</v>
      </c>
      <c r="D12999" s="114" t="s">
        <v>1156</v>
      </c>
      <c r="E12999" s="21" t="str">
        <f t="shared" si="50"/>
        <v>VTIME.LPV.LPVINSUDB.TABLE17</v>
      </c>
    </row>
    <row r="13000" spans="1:5" ht="14.25" customHeight="1">
      <c r="A13000" s="114" t="s">
        <v>666</v>
      </c>
      <c r="B13000" s="114" t="s">
        <v>658</v>
      </c>
      <c r="C13000" s="114" t="s">
        <v>1379</v>
      </c>
      <c r="D13000" s="114" t="s">
        <v>1156</v>
      </c>
      <c r="E13000" s="21" t="str">
        <f t="shared" si="50"/>
        <v>VTIME.LPV.LPVINSUDB.TABLE17</v>
      </c>
    </row>
    <row r="13001" spans="1:5" ht="14.25" customHeight="1">
      <c r="A13001" s="114" t="s">
        <v>666</v>
      </c>
      <c r="B13001" s="114" t="s">
        <v>658</v>
      </c>
      <c r="C13001" s="114" t="s">
        <v>1379</v>
      </c>
      <c r="D13001" s="114" t="s">
        <v>1156</v>
      </c>
      <c r="E13001" s="21" t="str">
        <f t="shared" si="50"/>
        <v>VTIME.LPV.LPVINSUDB.TABLE17</v>
      </c>
    </row>
    <row r="13002" spans="1:5" ht="14.25" customHeight="1">
      <c r="A13002" s="114" t="s">
        <v>666</v>
      </c>
      <c r="B13002" s="114" t="s">
        <v>658</v>
      </c>
      <c r="C13002" s="114" t="s">
        <v>1379</v>
      </c>
      <c r="D13002" s="114" t="s">
        <v>1157</v>
      </c>
      <c r="E13002" s="21" t="str">
        <f t="shared" si="50"/>
        <v>VTIME.LPV.LPVINSUDB.TABLE173</v>
      </c>
    </row>
    <row r="13003" spans="1:5" ht="14.25" customHeight="1">
      <c r="A13003" s="114" t="s">
        <v>666</v>
      </c>
      <c r="B13003" s="114" t="s">
        <v>658</v>
      </c>
      <c r="C13003" s="114" t="s">
        <v>1379</v>
      </c>
      <c r="D13003" s="114" t="s">
        <v>1157</v>
      </c>
      <c r="E13003" s="21" t="str">
        <f t="shared" si="50"/>
        <v>VTIME.LPV.LPVINSUDB.TABLE173</v>
      </c>
    </row>
    <row r="13004" spans="1:5" ht="14.25" customHeight="1">
      <c r="A13004" s="114" t="s">
        <v>666</v>
      </c>
      <c r="B13004" s="114" t="s">
        <v>658</v>
      </c>
      <c r="C13004" s="114" t="s">
        <v>1379</v>
      </c>
      <c r="D13004" s="114" t="s">
        <v>1157</v>
      </c>
      <c r="E13004" s="21" t="str">
        <f t="shared" si="50"/>
        <v>VTIME.LPV.LPVINSUDB.TABLE173</v>
      </c>
    </row>
    <row r="13005" spans="1:5" ht="14.25" customHeight="1">
      <c r="A13005" s="114" t="s">
        <v>666</v>
      </c>
      <c r="B13005" s="114" t="s">
        <v>658</v>
      </c>
      <c r="C13005" s="114" t="s">
        <v>1379</v>
      </c>
      <c r="D13005" s="114" t="s">
        <v>1157</v>
      </c>
      <c r="E13005" s="21" t="str">
        <f t="shared" si="50"/>
        <v>VTIME.LPV.LPVINSUDB.TABLE173</v>
      </c>
    </row>
    <row r="13006" spans="1:5" ht="14.25" customHeight="1">
      <c r="A13006" s="114" t="s">
        <v>666</v>
      </c>
      <c r="B13006" s="114" t="s">
        <v>658</v>
      </c>
      <c r="C13006" s="114" t="s">
        <v>1379</v>
      </c>
      <c r="D13006" s="114" t="s">
        <v>1157</v>
      </c>
      <c r="E13006" s="21" t="str">
        <f t="shared" si="50"/>
        <v>VTIME.LPV.LPVINSUDB.TABLE173</v>
      </c>
    </row>
    <row r="13007" spans="1:5" ht="14.25" customHeight="1">
      <c r="A13007" s="114" t="s">
        <v>666</v>
      </c>
      <c r="B13007" s="114" t="s">
        <v>658</v>
      </c>
      <c r="C13007" s="114" t="s">
        <v>1379</v>
      </c>
      <c r="D13007" s="114" t="s">
        <v>1157</v>
      </c>
      <c r="E13007" s="21" t="str">
        <f t="shared" ref="E13007:E13261" si="51">CONCATENATE(A13007,".",B13007,".",C13007,".",D13007)</f>
        <v>VTIME.LPV.LPVINSUDB.TABLE173</v>
      </c>
    </row>
    <row r="13008" spans="1:5" ht="14.25" customHeight="1">
      <c r="A13008" s="114" t="s">
        <v>666</v>
      </c>
      <c r="B13008" s="114" t="s">
        <v>658</v>
      </c>
      <c r="C13008" s="114" t="s">
        <v>1379</v>
      </c>
      <c r="D13008" s="114" t="s">
        <v>1158</v>
      </c>
      <c r="E13008" s="21" t="str">
        <f t="shared" si="51"/>
        <v>VTIME.LPV.LPVINSUDB.TABLE181</v>
      </c>
    </row>
    <row r="13009" spans="1:5" ht="14.25" customHeight="1">
      <c r="A13009" s="114" t="s">
        <v>666</v>
      </c>
      <c r="B13009" s="114" t="s">
        <v>658</v>
      </c>
      <c r="C13009" s="114" t="s">
        <v>1379</v>
      </c>
      <c r="D13009" s="114" t="s">
        <v>1158</v>
      </c>
      <c r="E13009" s="21" t="str">
        <f t="shared" si="51"/>
        <v>VTIME.LPV.LPVINSUDB.TABLE181</v>
      </c>
    </row>
    <row r="13010" spans="1:5" ht="14.25" customHeight="1">
      <c r="A13010" s="114" t="s">
        <v>666</v>
      </c>
      <c r="B13010" s="114" t="s">
        <v>658</v>
      </c>
      <c r="C13010" s="114" t="s">
        <v>1379</v>
      </c>
      <c r="D13010" s="114" t="s">
        <v>1158</v>
      </c>
      <c r="E13010" s="21" t="str">
        <f t="shared" si="51"/>
        <v>VTIME.LPV.LPVINSUDB.TABLE181</v>
      </c>
    </row>
    <row r="13011" spans="1:5" ht="14.25" customHeight="1">
      <c r="A13011" s="114" t="s">
        <v>666</v>
      </c>
      <c r="B13011" s="114" t="s">
        <v>658</v>
      </c>
      <c r="C13011" s="114" t="s">
        <v>1379</v>
      </c>
      <c r="D13011" s="114" t="s">
        <v>1158</v>
      </c>
      <c r="E13011" s="21" t="str">
        <f t="shared" si="51"/>
        <v>VTIME.LPV.LPVINSUDB.TABLE181</v>
      </c>
    </row>
    <row r="13012" spans="1:5" ht="14.25" customHeight="1">
      <c r="A13012" s="114" t="s">
        <v>666</v>
      </c>
      <c r="B13012" s="114" t="s">
        <v>658</v>
      </c>
      <c r="C13012" s="114" t="s">
        <v>1379</v>
      </c>
      <c r="D13012" s="114" t="s">
        <v>1158</v>
      </c>
      <c r="E13012" s="21" t="str">
        <f t="shared" si="51"/>
        <v>VTIME.LPV.LPVINSUDB.TABLE181</v>
      </c>
    </row>
    <row r="13013" spans="1:5" ht="14.25" customHeight="1">
      <c r="A13013" s="114" t="s">
        <v>666</v>
      </c>
      <c r="B13013" s="114" t="s">
        <v>658</v>
      </c>
      <c r="C13013" s="114" t="s">
        <v>1379</v>
      </c>
      <c r="D13013" s="114" t="s">
        <v>1158</v>
      </c>
      <c r="E13013" s="21" t="str">
        <f t="shared" si="51"/>
        <v>VTIME.LPV.LPVINSUDB.TABLE181</v>
      </c>
    </row>
    <row r="13014" spans="1:5" ht="14.25" customHeight="1">
      <c r="A13014" s="114" t="s">
        <v>666</v>
      </c>
      <c r="B13014" s="114" t="s">
        <v>658</v>
      </c>
      <c r="C13014" s="114" t="s">
        <v>1379</v>
      </c>
      <c r="D13014" s="114" t="s">
        <v>1159</v>
      </c>
      <c r="E13014" s="21" t="str">
        <f t="shared" si="51"/>
        <v>VTIME.LPV.LPVINSUDB.TABLE184</v>
      </c>
    </row>
    <row r="13015" spans="1:5" ht="14.25" customHeight="1">
      <c r="A13015" s="114" t="s">
        <v>666</v>
      </c>
      <c r="B13015" s="114" t="s">
        <v>658</v>
      </c>
      <c r="C13015" s="114" t="s">
        <v>1379</v>
      </c>
      <c r="D13015" s="114" t="s">
        <v>1159</v>
      </c>
      <c r="E13015" s="21" t="str">
        <f t="shared" si="51"/>
        <v>VTIME.LPV.LPVINSUDB.TABLE184</v>
      </c>
    </row>
    <row r="13016" spans="1:5" ht="14.25" customHeight="1">
      <c r="A13016" s="114" t="s">
        <v>666</v>
      </c>
      <c r="B13016" s="114" t="s">
        <v>658</v>
      </c>
      <c r="C13016" s="114" t="s">
        <v>1379</v>
      </c>
      <c r="D13016" s="114" t="s">
        <v>1159</v>
      </c>
      <c r="E13016" s="21" t="str">
        <f t="shared" si="51"/>
        <v>VTIME.LPV.LPVINSUDB.TABLE184</v>
      </c>
    </row>
    <row r="13017" spans="1:5" ht="14.25" customHeight="1">
      <c r="A13017" s="114" t="s">
        <v>666</v>
      </c>
      <c r="B13017" s="114" t="s">
        <v>658</v>
      </c>
      <c r="C13017" s="114" t="s">
        <v>1379</v>
      </c>
      <c r="D13017" s="114" t="s">
        <v>1159</v>
      </c>
      <c r="E13017" s="21" t="str">
        <f t="shared" si="51"/>
        <v>VTIME.LPV.LPVINSUDB.TABLE184</v>
      </c>
    </row>
    <row r="13018" spans="1:5" ht="14.25" customHeight="1">
      <c r="A13018" s="114" t="s">
        <v>666</v>
      </c>
      <c r="B13018" s="114" t="s">
        <v>658</v>
      </c>
      <c r="C13018" s="114" t="s">
        <v>1379</v>
      </c>
      <c r="D13018" s="114" t="s">
        <v>1159</v>
      </c>
      <c r="E13018" s="21" t="str">
        <f t="shared" si="51"/>
        <v>VTIME.LPV.LPVINSUDB.TABLE184</v>
      </c>
    </row>
    <row r="13019" spans="1:5" ht="14.25" customHeight="1">
      <c r="A13019" s="114" t="s">
        <v>666</v>
      </c>
      <c r="B13019" s="114" t="s">
        <v>658</v>
      </c>
      <c r="C13019" s="114" t="s">
        <v>1379</v>
      </c>
      <c r="D13019" s="114" t="s">
        <v>1159</v>
      </c>
      <c r="E13019" s="21" t="str">
        <f t="shared" si="51"/>
        <v>VTIME.LPV.LPVINSUDB.TABLE184</v>
      </c>
    </row>
    <row r="13020" spans="1:5" ht="14.25" customHeight="1">
      <c r="A13020" s="114" t="s">
        <v>666</v>
      </c>
      <c r="B13020" s="114" t="s">
        <v>658</v>
      </c>
      <c r="C13020" s="114" t="s">
        <v>1379</v>
      </c>
      <c r="D13020" s="114" t="s">
        <v>1160</v>
      </c>
      <c r="E13020" s="21" t="str">
        <f t="shared" si="51"/>
        <v>VTIME.LPV.LPVINSUDB.TABLE19</v>
      </c>
    </row>
    <row r="13021" spans="1:5" ht="14.25" customHeight="1">
      <c r="A13021" s="114" t="s">
        <v>666</v>
      </c>
      <c r="B13021" s="114" t="s">
        <v>658</v>
      </c>
      <c r="C13021" s="114" t="s">
        <v>1379</v>
      </c>
      <c r="D13021" s="114" t="s">
        <v>1160</v>
      </c>
      <c r="E13021" s="21" t="str">
        <f t="shared" si="51"/>
        <v>VTIME.LPV.LPVINSUDB.TABLE19</v>
      </c>
    </row>
    <row r="13022" spans="1:5" ht="14.25" customHeight="1">
      <c r="A13022" s="114" t="s">
        <v>666</v>
      </c>
      <c r="B13022" s="114" t="s">
        <v>658</v>
      </c>
      <c r="C13022" s="114" t="s">
        <v>1379</v>
      </c>
      <c r="D13022" s="114" t="s">
        <v>1160</v>
      </c>
      <c r="E13022" s="21" t="str">
        <f t="shared" si="51"/>
        <v>VTIME.LPV.LPVINSUDB.TABLE19</v>
      </c>
    </row>
    <row r="13023" spans="1:5" ht="14.25" customHeight="1">
      <c r="A13023" s="114" t="s">
        <v>666</v>
      </c>
      <c r="B13023" s="114" t="s">
        <v>658</v>
      </c>
      <c r="C13023" s="114" t="s">
        <v>1379</v>
      </c>
      <c r="D13023" s="114" t="s">
        <v>1160</v>
      </c>
      <c r="E13023" s="21" t="str">
        <f t="shared" si="51"/>
        <v>VTIME.LPV.LPVINSUDB.TABLE19</v>
      </c>
    </row>
    <row r="13024" spans="1:5" ht="14.25" customHeight="1">
      <c r="A13024" s="114" t="s">
        <v>666</v>
      </c>
      <c r="B13024" s="114" t="s">
        <v>658</v>
      </c>
      <c r="C13024" s="114" t="s">
        <v>1379</v>
      </c>
      <c r="D13024" s="114" t="s">
        <v>1160</v>
      </c>
      <c r="E13024" s="21" t="str">
        <f t="shared" si="51"/>
        <v>VTIME.LPV.LPVINSUDB.TABLE19</v>
      </c>
    </row>
    <row r="13025" spans="1:5" ht="14.25" customHeight="1">
      <c r="A13025" s="114" t="s">
        <v>666</v>
      </c>
      <c r="B13025" s="114" t="s">
        <v>658</v>
      </c>
      <c r="C13025" s="114" t="s">
        <v>1379</v>
      </c>
      <c r="D13025" s="114" t="s">
        <v>1160</v>
      </c>
      <c r="E13025" s="21" t="str">
        <f t="shared" si="51"/>
        <v>VTIME.LPV.LPVINSUDB.TABLE19</v>
      </c>
    </row>
    <row r="13026" spans="1:5" ht="14.25" customHeight="1">
      <c r="A13026" s="114" t="s">
        <v>666</v>
      </c>
      <c r="B13026" s="114" t="s">
        <v>658</v>
      </c>
      <c r="C13026" s="114" t="s">
        <v>1379</v>
      </c>
      <c r="D13026" s="114" t="s">
        <v>1161</v>
      </c>
      <c r="E13026" s="21" t="str">
        <f t="shared" si="51"/>
        <v>VTIME.LPV.LPVINSUDB.TABLE199</v>
      </c>
    </row>
    <row r="13027" spans="1:5" ht="14.25" customHeight="1">
      <c r="A13027" s="114" t="s">
        <v>666</v>
      </c>
      <c r="B13027" s="114" t="s">
        <v>658</v>
      </c>
      <c r="C13027" s="114" t="s">
        <v>1379</v>
      </c>
      <c r="D13027" s="114" t="s">
        <v>1161</v>
      </c>
      <c r="E13027" s="21" t="str">
        <f t="shared" si="51"/>
        <v>VTIME.LPV.LPVINSUDB.TABLE199</v>
      </c>
    </row>
    <row r="13028" spans="1:5" ht="14.25" customHeight="1">
      <c r="A13028" s="114" t="s">
        <v>666</v>
      </c>
      <c r="B13028" s="114" t="s">
        <v>658</v>
      </c>
      <c r="C13028" s="114" t="s">
        <v>1379</v>
      </c>
      <c r="D13028" s="114" t="s">
        <v>1161</v>
      </c>
      <c r="E13028" s="21" t="str">
        <f t="shared" si="51"/>
        <v>VTIME.LPV.LPVINSUDB.TABLE199</v>
      </c>
    </row>
    <row r="13029" spans="1:5" ht="14.25" customHeight="1">
      <c r="A13029" s="114" t="s">
        <v>666</v>
      </c>
      <c r="B13029" s="114" t="s">
        <v>658</v>
      </c>
      <c r="C13029" s="114" t="s">
        <v>1379</v>
      </c>
      <c r="D13029" s="114" t="s">
        <v>1161</v>
      </c>
      <c r="E13029" s="21" t="str">
        <f t="shared" si="51"/>
        <v>VTIME.LPV.LPVINSUDB.TABLE199</v>
      </c>
    </row>
    <row r="13030" spans="1:5" ht="14.25" customHeight="1">
      <c r="A13030" s="114" t="s">
        <v>666</v>
      </c>
      <c r="B13030" s="114" t="s">
        <v>658</v>
      </c>
      <c r="C13030" s="114" t="s">
        <v>1379</v>
      </c>
      <c r="D13030" s="114" t="s">
        <v>1161</v>
      </c>
      <c r="E13030" s="21" t="str">
        <f t="shared" si="51"/>
        <v>VTIME.LPV.LPVINSUDB.TABLE199</v>
      </c>
    </row>
    <row r="13031" spans="1:5" ht="14.25" customHeight="1">
      <c r="A13031" s="114" t="s">
        <v>666</v>
      </c>
      <c r="B13031" s="114" t="s">
        <v>658</v>
      </c>
      <c r="C13031" s="114" t="s">
        <v>1379</v>
      </c>
      <c r="D13031" s="114" t="s">
        <v>1161</v>
      </c>
      <c r="E13031" s="21" t="str">
        <f t="shared" si="51"/>
        <v>VTIME.LPV.LPVINSUDB.TABLE199</v>
      </c>
    </row>
    <row r="13032" spans="1:5" ht="14.25" customHeight="1">
      <c r="A13032" s="114" t="s">
        <v>666</v>
      </c>
      <c r="B13032" s="114" t="s">
        <v>658</v>
      </c>
      <c r="C13032" s="114" t="s">
        <v>1379</v>
      </c>
      <c r="D13032" s="114" t="s">
        <v>1162</v>
      </c>
      <c r="E13032" s="21" t="str">
        <f t="shared" si="51"/>
        <v>VTIME.LPV.LPVINSUDB.TABLE20</v>
      </c>
    </row>
    <row r="13033" spans="1:5" ht="14.25" customHeight="1">
      <c r="A13033" s="114" t="s">
        <v>666</v>
      </c>
      <c r="B13033" s="114" t="s">
        <v>658</v>
      </c>
      <c r="C13033" s="114" t="s">
        <v>1379</v>
      </c>
      <c r="D13033" s="114" t="s">
        <v>1162</v>
      </c>
      <c r="E13033" s="21" t="str">
        <f t="shared" si="51"/>
        <v>VTIME.LPV.LPVINSUDB.TABLE20</v>
      </c>
    </row>
    <row r="13034" spans="1:5" ht="14.25" customHeight="1">
      <c r="A13034" s="114" t="s">
        <v>666</v>
      </c>
      <c r="B13034" s="114" t="s">
        <v>658</v>
      </c>
      <c r="C13034" s="114" t="s">
        <v>1379</v>
      </c>
      <c r="D13034" s="114" t="s">
        <v>1162</v>
      </c>
      <c r="E13034" s="21" t="str">
        <f t="shared" si="51"/>
        <v>VTIME.LPV.LPVINSUDB.TABLE20</v>
      </c>
    </row>
    <row r="13035" spans="1:5" ht="14.25" customHeight="1">
      <c r="A13035" s="114" t="s">
        <v>666</v>
      </c>
      <c r="B13035" s="114" t="s">
        <v>658</v>
      </c>
      <c r="C13035" s="114" t="s">
        <v>1379</v>
      </c>
      <c r="D13035" s="114" t="s">
        <v>1162</v>
      </c>
      <c r="E13035" s="21" t="str">
        <f t="shared" si="51"/>
        <v>VTIME.LPV.LPVINSUDB.TABLE20</v>
      </c>
    </row>
    <row r="13036" spans="1:5" ht="14.25" customHeight="1">
      <c r="A13036" s="114" t="s">
        <v>666</v>
      </c>
      <c r="B13036" s="114" t="s">
        <v>658</v>
      </c>
      <c r="C13036" s="114" t="s">
        <v>1379</v>
      </c>
      <c r="D13036" s="114" t="s">
        <v>1162</v>
      </c>
      <c r="E13036" s="21" t="str">
        <f t="shared" si="51"/>
        <v>VTIME.LPV.LPVINSUDB.TABLE20</v>
      </c>
    </row>
    <row r="13037" spans="1:5" ht="14.25" customHeight="1">
      <c r="A13037" s="114" t="s">
        <v>666</v>
      </c>
      <c r="B13037" s="114" t="s">
        <v>658</v>
      </c>
      <c r="C13037" s="114" t="s">
        <v>1379</v>
      </c>
      <c r="D13037" s="114" t="s">
        <v>1162</v>
      </c>
      <c r="E13037" s="21" t="str">
        <f t="shared" si="51"/>
        <v>VTIME.LPV.LPVINSUDB.TABLE20</v>
      </c>
    </row>
    <row r="13038" spans="1:5" ht="14.25" customHeight="1">
      <c r="A13038" s="114" t="s">
        <v>666</v>
      </c>
      <c r="B13038" s="114" t="s">
        <v>658</v>
      </c>
      <c r="C13038" s="114" t="s">
        <v>1379</v>
      </c>
      <c r="D13038" s="114" t="s">
        <v>1167</v>
      </c>
      <c r="E13038" s="21" t="str">
        <f t="shared" si="51"/>
        <v>VTIME.LPV.LPVINSUDB.TABLE24</v>
      </c>
    </row>
    <row r="13039" spans="1:5" ht="14.25" customHeight="1">
      <c r="A13039" s="114" t="s">
        <v>666</v>
      </c>
      <c r="B13039" s="114" t="s">
        <v>658</v>
      </c>
      <c r="C13039" s="114" t="s">
        <v>1379</v>
      </c>
      <c r="D13039" s="114" t="s">
        <v>1167</v>
      </c>
      <c r="E13039" s="21" t="str">
        <f t="shared" si="51"/>
        <v>VTIME.LPV.LPVINSUDB.TABLE24</v>
      </c>
    </row>
    <row r="13040" spans="1:5" ht="14.25" customHeight="1">
      <c r="A13040" s="114" t="s">
        <v>666</v>
      </c>
      <c r="B13040" s="114" t="s">
        <v>658</v>
      </c>
      <c r="C13040" s="114" t="s">
        <v>1379</v>
      </c>
      <c r="D13040" s="114" t="s">
        <v>1167</v>
      </c>
      <c r="E13040" s="21" t="str">
        <f t="shared" si="51"/>
        <v>VTIME.LPV.LPVINSUDB.TABLE24</v>
      </c>
    </row>
    <row r="13041" spans="1:5" ht="14.25" customHeight="1">
      <c r="A13041" s="114" t="s">
        <v>666</v>
      </c>
      <c r="B13041" s="114" t="s">
        <v>658</v>
      </c>
      <c r="C13041" s="114" t="s">
        <v>1379</v>
      </c>
      <c r="D13041" s="114" t="s">
        <v>1167</v>
      </c>
      <c r="E13041" s="21" t="str">
        <f t="shared" si="51"/>
        <v>VTIME.LPV.LPVINSUDB.TABLE24</v>
      </c>
    </row>
    <row r="13042" spans="1:5" ht="14.25" customHeight="1">
      <c r="A13042" s="114" t="s">
        <v>666</v>
      </c>
      <c r="B13042" s="114" t="s">
        <v>658</v>
      </c>
      <c r="C13042" s="114" t="s">
        <v>1379</v>
      </c>
      <c r="D13042" s="114" t="s">
        <v>1167</v>
      </c>
      <c r="E13042" s="21" t="str">
        <f t="shared" si="51"/>
        <v>VTIME.LPV.LPVINSUDB.TABLE24</v>
      </c>
    </row>
    <row r="13043" spans="1:5" ht="14.25" customHeight="1">
      <c r="A13043" s="114" t="s">
        <v>666</v>
      </c>
      <c r="B13043" s="114" t="s">
        <v>658</v>
      </c>
      <c r="C13043" s="114" t="s">
        <v>1379</v>
      </c>
      <c r="D13043" s="114" t="s">
        <v>1167</v>
      </c>
      <c r="E13043" s="21" t="str">
        <f t="shared" si="51"/>
        <v>VTIME.LPV.LPVINSUDB.TABLE24</v>
      </c>
    </row>
    <row r="13044" spans="1:5" ht="14.25" customHeight="1">
      <c r="A13044" s="114" t="s">
        <v>666</v>
      </c>
      <c r="B13044" s="114" t="s">
        <v>658</v>
      </c>
      <c r="C13044" s="114" t="s">
        <v>1379</v>
      </c>
      <c r="D13044" s="114" t="s">
        <v>1169</v>
      </c>
      <c r="E13044" s="21" t="str">
        <f t="shared" si="51"/>
        <v>VTIME.LPV.LPVINSUDB.TABLE250</v>
      </c>
    </row>
    <row r="13045" spans="1:5" ht="14.25" customHeight="1">
      <c r="A13045" s="114" t="s">
        <v>666</v>
      </c>
      <c r="B13045" s="114" t="s">
        <v>658</v>
      </c>
      <c r="C13045" s="114" t="s">
        <v>1379</v>
      </c>
      <c r="D13045" s="114" t="s">
        <v>1169</v>
      </c>
      <c r="E13045" s="21" t="str">
        <f t="shared" si="51"/>
        <v>VTIME.LPV.LPVINSUDB.TABLE250</v>
      </c>
    </row>
    <row r="13046" spans="1:5" ht="14.25" customHeight="1">
      <c r="A13046" s="114" t="s">
        <v>666</v>
      </c>
      <c r="B13046" s="114" t="s">
        <v>658</v>
      </c>
      <c r="C13046" s="114" t="s">
        <v>1379</v>
      </c>
      <c r="D13046" s="114" t="s">
        <v>1169</v>
      </c>
      <c r="E13046" s="21" t="str">
        <f t="shared" si="51"/>
        <v>VTIME.LPV.LPVINSUDB.TABLE250</v>
      </c>
    </row>
    <row r="13047" spans="1:5" ht="14.25" customHeight="1">
      <c r="A13047" s="114" t="s">
        <v>666</v>
      </c>
      <c r="B13047" s="114" t="s">
        <v>658</v>
      </c>
      <c r="C13047" s="114" t="s">
        <v>1379</v>
      </c>
      <c r="D13047" s="114" t="s">
        <v>1169</v>
      </c>
      <c r="E13047" s="21" t="str">
        <f t="shared" si="51"/>
        <v>VTIME.LPV.LPVINSUDB.TABLE250</v>
      </c>
    </row>
    <row r="13048" spans="1:5" ht="14.25" customHeight="1">
      <c r="A13048" s="114" t="s">
        <v>666</v>
      </c>
      <c r="B13048" s="114" t="s">
        <v>658</v>
      </c>
      <c r="C13048" s="114" t="s">
        <v>1379</v>
      </c>
      <c r="D13048" s="114" t="s">
        <v>1169</v>
      </c>
      <c r="E13048" s="21" t="str">
        <f t="shared" si="51"/>
        <v>VTIME.LPV.LPVINSUDB.TABLE250</v>
      </c>
    </row>
    <row r="13049" spans="1:5" ht="14.25" customHeight="1">
      <c r="A13049" s="114" t="s">
        <v>666</v>
      </c>
      <c r="B13049" s="114" t="s">
        <v>658</v>
      </c>
      <c r="C13049" s="114" t="s">
        <v>1379</v>
      </c>
      <c r="D13049" s="114" t="s">
        <v>1169</v>
      </c>
      <c r="E13049" s="21" t="str">
        <f t="shared" si="51"/>
        <v>VTIME.LPV.LPVINSUDB.TABLE250</v>
      </c>
    </row>
    <row r="13050" spans="1:5" ht="14.25" customHeight="1">
      <c r="A13050" s="114" t="s">
        <v>666</v>
      </c>
      <c r="B13050" s="114" t="s">
        <v>658</v>
      </c>
      <c r="C13050" s="114" t="s">
        <v>1379</v>
      </c>
      <c r="D13050" s="114" t="s">
        <v>1170</v>
      </c>
      <c r="E13050" s="21" t="str">
        <f t="shared" si="51"/>
        <v>VTIME.LPV.LPVINSUDB.TABLE253</v>
      </c>
    </row>
    <row r="13051" spans="1:5" ht="14.25" customHeight="1">
      <c r="A13051" s="114" t="s">
        <v>666</v>
      </c>
      <c r="B13051" s="114" t="s">
        <v>658</v>
      </c>
      <c r="C13051" s="114" t="s">
        <v>1379</v>
      </c>
      <c r="D13051" s="114" t="s">
        <v>1170</v>
      </c>
      <c r="E13051" s="21" t="str">
        <f t="shared" si="51"/>
        <v>VTIME.LPV.LPVINSUDB.TABLE253</v>
      </c>
    </row>
    <row r="13052" spans="1:5" ht="14.25" customHeight="1">
      <c r="A13052" s="114" t="s">
        <v>666</v>
      </c>
      <c r="B13052" s="114" t="s">
        <v>658</v>
      </c>
      <c r="C13052" s="114" t="s">
        <v>1379</v>
      </c>
      <c r="D13052" s="114" t="s">
        <v>1170</v>
      </c>
      <c r="E13052" s="21" t="str">
        <f t="shared" si="51"/>
        <v>VTIME.LPV.LPVINSUDB.TABLE253</v>
      </c>
    </row>
    <row r="13053" spans="1:5" ht="14.25" customHeight="1">
      <c r="A13053" s="114" t="s">
        <v>666</v>
      </c>
      <c r="B13053" s="114" t="s">
        <v>658</v>
      </c>
      <c r="C13053" s="114" t="s">
        <v>1379</v>
      </c>
      <c r="D13053" s="114" t="s">
        <v>1170</v>
      </c>
      <c r="E13053" s="21" t="str">
        <f t="shared" si="51"/>
        <v>VTIME.LPV.LPVINSUDB.TABLE253</v>
      </c>
    </row>
    <row r="13054" spans="1:5" ht="14.25" customHeight="1">
      <c r="A13054" s="114" t="s">
        <v>666</v>
      </c>
      <c r="B13054" s="114" t="s">
        <v>658</v>
      </c>
      <c r="C13054" s="114" t="s">
        <v>1379</v>
      </c>
      <c r="D13054" s="114" t="s">
        <v>1170</v>
      </c>
      <c r="E13054" s="21" t="str">
        <f t="shared" si="51"/>
        <v>VTIME.LPV.LPVINSUDB.TABLE253</v>
      </c>
    </row>
    <row r="13055" spans="1:5" ht="14.25" customHeight="1">
      <c r="A13055" s="114" t="s">
        <v>666</v>
      </c>
      <c r="B13055" s="114" t="s">
        <v>658</v>
      </c>
      <c r="C13055" s="114" t="s">
        <v>1379</v>
      </c>
      <c r="D13055" s="114" t="s">
        <v>1170</v>
      </c>
      <c r="E13055" s="21" t="str">
        <f t="shared" si="51"/>
        <v>VTIME.LPV.LPVINSUDB.TABLE253</v>
      </c>
    </row>
    <row r="13056" spans="1:5" ht="14.25" customHeight="1">
      <c r="A13056" s="114" t="s">
        <v>666</v>
      </c>
      <c r="B13056" s="114" t="s">
        <v>658</v>
      </c>
      <c r="C13056" s="114" t="s">
        <v>1379</v>
      </c>
      <c r="D13056" s="114" t="s">
        <v>1171</v>
      </c>
      <c r="E13056" s="21" t="str">
        <f t="shared" si="51"/>
        <v>VTIME.LPV.LPVINSUDB.TABLE260</v>
      </c>
    </row>
    <row r="13057" spans="1:5" ht="14.25" customHeight="1">
      <c r="A13057" s="114" t="s">
        <v>666</v>
      </c>
      <c r="B13057" s="114" t="s">
        <v>658</v>
      </c>
      <c r="C13057" s="114" t="s">
        <v>1379</v>
      </c>
      <c r="D13057" s="114" t="s">
        <v>1171</v>
      </c>
      <c r="E13057" s="21" t="str">
        <f t="shared" si="51"/>
        <v>VTIME.LPV.LPVINSUDB.TABLE260</v>
      </c>
    </row>
    <row r="13058" spans="1:5" ht="14.25" customHeight="1">
      <c r="A13058" s="114" t="s">
        <v>666</v>
      </c>
      <c r="B13058" s="114" t="s">
        <v>658</v>
      </c>
      <c r="C13058" s="114" t="s">
        <v>1379</v>
      </c>
      <c r="D13058" s="114" t="s">
        <v>1171</v>
      </c>
      <c r="E13058" s="21" t="str">
        <f t="shared" si="51"/>
        <v>VTIME.LPV.LPVINSUDB.TABLE260</v>
      </c>
    </row>
    <row r="13059" spans="1:5" ht="14.25" customHeight="1">
      <c r="A13059" s="114" t="s">
        <v>666</v>
      </c>
      <c r="B13059" s="114" t="s">
        <v>658</v>
      </c>
      <c r="C13059" s="114" t="s">
        <v>1379</v>
      </c>
      <c r="D13059" s="114" t="s">
        <v>1171</v>
      </c>
      <c r="E13059" s="21" t="str">
        <f t="shared" si="51"/>
        <v>VTIME.LPV.LPVINSUDB.TABLE260</v>
      </c>
    </row>
    <row r="13060" spans="1:5" ht="14.25" customHeight="1">
      <c r="A13060" s="114" t="s">
        <v>666</v>
      </c>
      <c r="B13060" s="114" t="s">
        <v>658</v>
      </c>
      <c r="C13060" s="114" t="s">
        <v>1379</v>
      </c>
      <c r="D13060" s="114" t="s">
        <v>1171</v>
      </c>
      <c r="E13060" s="21" t="str">
        <f t="shared" si="51"/>
        <v>VTIME.LPV.LPVINSUDB.TABLE260</v>
      </c>
    </row>
    <row r="13061" spans="1:5" ht="14.25" customHeight="1">
      <c r="A13061" s="114" t="s">
        <v>666</v>
      </c>
      <c r="B13061" s="114" t="s">
        <v>658</v>
      </c>
      <c r="C13061" s="114" t="s">
        <v>1379</v>
      </c>
      <c r="D13061" s="114" t="s">
        <v>1171</v>
      </c>
      <c r="E13061" s="21" t="str">
        <f t="shared" si="51"/>
        <v>VTIME.LPV.LPVINSUDB.TABLE260</v>
      </c>
    </row>
    <row r="13062" spans="1:5" ht="14.25" customHeight="1">
      <c r="A13062" s="114" t="s">
        <v>666</v>
      </c>
      <c r="B13062" s="114" t="s">
        <v>658</v>
      </c>
      <c r="C13062" s="114" t="s">
        <v>1379</v>
      </c>
      <c r="D13062" s="114" t="s">
        <v>1172</v>
      </c>
      <c r="E13062" s="21" t="str">
        <f t="shared" si="51"/>
        <v>VTIME.LPV.LPVINSUDB.TABLE278</v>
      </c>
    </row>
    <row r="13063" spans="1:5" ht="14.25" customHeight="1">
      <c r="A13063" s="114" t="s">
        <v>666</v>
      </c>
      <c r="B13063" s="114" t="s">
        <v>658</v>
      </c>
      <c r="C13063" s="114" t="s">
        <v>1379</v>
      </c>
      <c r="D13063" s="114" t="s">
        <v>1172</v>
      </c>
      <c r="E13063" s="21" t="str">
        <f t="shared" si="51"/>
        <v>VTIME.LPV.LPVINSUDB.TABLE278</v>
      </c>
    </row>
    <row r="13064" spans="1:5" ht="14.25" customHeight="1">
      <c r="A13064" s="114" t="s">
        <v>666</v>
      </c>
      <c r="B13064" s="114" t="s">
        <v>658</v>
      </c>
      <c r="C13064" s="114" t="s">
        <v>1379</v>
      </c>
      <c r="D13064" s="114" t="s">
        <v>1172</v>
      </c>
      <c r="E13064" s="21" t="str">
        <f t="shared" si="51"/>
        <v>VTIME.LPV.LPVINSUDB.TABLE278</v>
      </c>
    </row>
    <row r="13065" spans="1:5" ht="14.25" customHeight="1">
      <c r="A13065" s="114" t="s">
        <v>666</v>
      </c>
      <c r="B13065" s="114" t="s">
        <v>658</v>
      </c>
      <c r="C13065" s="114" t="s">
        <v>1379</v>
      </c>
      <c r="D13065" s="114" t="s">
        <v>1172</v>
      </c>
      <c r="E13065" s="21" t="str">
        <f t="shared" si="51"/>
        <v>VTIME.LPV.LPVINSUDB.TABLE278</v>
      </c>
    </row>
    <row r="13066" spans="1:5" ht="14.25" customHeight="1">
      <c r="A13066" s="114" t="s">
        <v>666</v>
      </c>
      <c r="B13066" s="114" t="s">
        <v>658</v>
      </c>
      <c r="C13066" s="114" t="s">
        <v>1379</v>
      </c>
      <c r="D13066" s="114" t="s">
        <v>1172</v>
      </c>
      <c r="E13066" s="21" t="str">
        <f t="shared" si="51"/>
        <v>VTIME.LPV.LPVINSUDB.TABLE278</v>
      </c>
    </row>
    <row r="13067" spans="1:5" ht="14.25" customHeight="1">
      <c r="A13067" s="114" t="s">
        <v>666</v>
      </c>
      <c r="B13067" s="114" t="s">
        <v>658</v>
      </c>
      <c r="C13067" s="114" t="s">
        <v>1379</v>
      </c>
      <c r="D13067" s="114" t="s">
        <v>1172</v>
      </c>
      <c r="E13067" s="21" t="str">
        <f t="shared" si="51"/>
        <v>VTIME.LPV.LPVINSUDB.TABLE278</v>
      </c>
    </row>
    <row r="13068" spans="1:5" ht="14.25" customHeight="1">
      <c r="A13068" s="114" t="s">
        <v>666</v>
      </c>
      <c r="B13068" s="114" t="s">
        <v>658</v>
      </c>
      <c r="C13068" s="114" t="s">
        <v>1379</v>
      </c>
      <c r="D13068" s="114" t="s">
        <v>1382</v>
      </c>
      <c r="E13068" s="21" t="str">
        <f t="shared" si="51"/>
        <v>VTIME.LPV.LPVINSUDB.TABLE30</v>
      </c>
    </row>
    <row r="13069" spans="1:5" ht="14.25" customHeight="1">
      <c r="A13069" s="114" t="s">
        <v>666</v>
      </c>
      <c r="B13069" s="114" t="s">
        <v>658</v>
      </c>
      <c r="C13069" s="114" t="s">
        <v>1379</v>
      </c>
      <c r="D13069" s="114" t="s">
        <v>1382</v>
      </c>
      <c r="E13069" s="21" t="str">
        <f t="shared" si="51"/>
        <v>VTIME.LPV.LPVINSUDB.TABLE30</v>
      </c>
    </row>
    <row r="13070" spans="1:5" ht="14.25" customHeight="1">
      <c r="A13070" s="114" t="s">
        <v>666</v>
      </c>
      <c r="B13070" s="114" t="s">
        <v>658</v>
      </c>
      <c r="C13070" s="114" t="s">
        <v>1379</v>
      </c>
      <c r="D13070" s="114" t="s">
        <v>1382</v>
      </c>
      <c r="E13070" s="21" t="str">
        <f t="shared" si="51"/>
        <v>VTIME.LPV.LPVINSUDB.TABLE30</v>
      </c>
    </row>
    <row r="13071" spans="1:5" ht="14.25" customHeight="1">
      <c r="A13071" s="114" t="s">
        <v>666</v>
      </c>
      <c r="B13071" s="114" t="s">
        <v>658</v>
      </c>
      <c r="C13071" s="114" t="s">
        <v>1379</v>
      </c>
      <c r="D13071" s="114" t="s">
        <v>1382</v>
      </c>
      <c r="E13071" s="21" t="str">
        <f t="shared" si="51"/>
        <v>VTIME.LPV.LPVINSUDB.TABLE30</v>
      </c>
    </row>
    <row r="13072" spans="1:5" ht="14.25" customHeight="1">
      <c r="A13072" s="114" t="s">
        <v>666</v>
      </c>
      <c r="B13072" s="114" t="s">
        <v>658</v>
      </c>
      <c r="C13072" s="114" t="s">
        <v>1379</v>
      </c>
      <c r="D13072" s="114" t="s">
        <v>1382</v>
      </c>
      <c r="E13072" s="21" t="str">
        <f t="shared" si="51"/>
        <v>VTIME.LPV.LPVINSUDB.TABLE30</v>
      </c>
    </row>
    <row r="13073" spans="1:5" ht="14.25" customHeight="1">
      <c r="A13073" s="114" t="s">
        <v>666</v>
      </c>
      <c r="B13073" s="114" t="s">
        <v>658</v>
      </c>
      <c r="C13073" s="114" t="s">
        <v>1379</v>
      </c>
      <c r="D13073" s="114" t="s">
        <v>1382</v>
      </c>
      <c r="E13073" s="21" t="str">
        <f t="shared" si="51"/>
        <v>VTIME.LPV.LPVINSUDB.TABLE30</v>
      </c>
    </row>
    <row r="13074" spans="1:5" ht="14.25" customHeight="1">
      <c r="A13074" s="114" t="s">
        <v>666</v>
      </c>
      <c r="B13074" s="114" t="s">
        <v>658</v>
      </c>
      <c r="C13074" s="114" t="s">
        <v>1379</v>
      </c>
      <c r="D13074" s="114" t="s">
        <v>1174</v>
      </c>
      <c r="E13074" s="21" t="str">
        <f t="shared" si="51"/>
        <v>VTIME.LPV.LPVINSUDB.TABLE36</v>
      </c>
    </row>
    <row r="13075" spans="1:5" ht="14.25" customHeight="1">
      <c r="A13075" s="114" t="s">
        <v>666</v>
      </c>
      <c r="B13075" s="114" t="s">
        <v>658</v>
      </c>
      <c r="C13075" s="114" t="s">
        <v>1379</v>
      </c>
      <c r="D13075" s="114" t="s">
        <v>1174</v>
      </c>
      <c r="E13075" s="21" t="str">
        <f t="shared" si="51"/>
        <v>VTIME.LPV.LPVINSUDB.TABLE36</v>
      </c>
    </row>
    <row r="13076" spans="1:5" ht="14.25" customHeight="1">
      <c r="A13076" s="114" t="s">
        <v>666</v>
      </c>
      <c r="B13076" s="114" t="s">
        <v>658</v>
      </c>
      <c r="C13076" s="114" t="s">
        <v>1379</v>
      </c>
      <c r="D13076" s="114" t="s">
        <v>1174</v>
      </c>
      <c r="E13076" s="21" t="str">
        <f t="shared" si="51"/>
        <v>VTIME.LPV.LPVINSUDB.TABLE36</v>
      </c>
    </row>
    <row r="13077" spans="1:5" ht="14.25" customHeight="1">
      <c r="A13077" s="114" t="s">
        <v>666</v>
      </c>
      <c r="B13077" s="114" t="s">
        <v>658</v>
      </c>
      <c r="C13077" s="114" t="s">
        <v>1379</v>
      </c>
      <c r="D13077" s="114" t="s">
        <v>1174</v>
      </c>
      <c r="E13077" s="21" t="str">
        <f t="shared" si="51"/>
        <v>VTIME.LPV.LPVINSUDB.TABLE36</v>
      </c>
    </row>
    <row r="13078" spans="1:5" ht="14.25" customHeight="1">
      <c r="A13078" s="114" t="s">
        <v>666</v>
      </c>
      <c r="B13078" s="114" t="s">
        <v>658</v>
      </c>
      <c r="C13078" s="114" t="s">
        <v>1379</v>
      </c>
      <c r="D13078" s="114" t="s">
        <v>1174</v>
      </c>
      <c r="E13078" s="21" t="str">
        <f t="shared" si="51"/>
        <v>VTIME.LPV.LPVINSUDB.TABLE36</v>
      </c>
    </row>
    <row r="13079" spans="1:5" ht="14.25" customHeight="1">
      <c r="A13079" s="114" t="s">
        <v>666</v>
      </c>
      <c r="B13079" s="114" t="s">
        <v>658</v>
      </c>
      <c r="C13079" s="114" t="s">
        <v>1379</v>
      </c>
      <c r="D13079" s="114" t="s">
        <v>1174</v>
      </c>
      <c r="E13079" s="21" t="str">
        <f t="shared" si="51"/>
        <v>VTIME.LPV.LPVINSUDB.TABLE36</v>
      </c>
    </row>
    <row r="13080" spans="1:5" ht="14.25" customHeight="1">
      <c r="A13080" s="114" t="s">
        <v>666</v>
      </c>
      <c r="B13080" s="114" t="s">
        <v>658</v>
      </c>
      <c r="C13080" s="114" t="s">
        <v>1379</v>
      </c>
      <c r="D13080" s="114" t="s">
        <v>1175</v>
      </c>
      <c r="E13080" s="21" t="str">
        <f t="shared" si="51"/>
        <v>VTIME.LPV.LPVINSUDB.TABLE37</v>
      </c>
    </row>
    <row r="13081" spans="1:5" ht="14.25" customHeight="1">
      <c r="A13081" s="114" t="s">
        <v>666</v>
      </c>
      <c r="B13081" s="114" t="s">
        <v>658</v>
      </c>
      <c r="C13081" s="114" t="s">
        <v>1379</v>
      </c>
      <c r="D13081" s="114" t="s">
        <v>1175</v>
      </c>
      <c r="E13081" s="21" t="str">
        <f t="shared" si="51"/>
        <v>VTIME.LPV.LPVINSUDB.TABLE37</v>
      </c>
    </row>
    <row r="13082" spans="1:5" ht="14.25" customHeight="1">
      <c r="A13082" s="114" t="s">
        <v>666</v>
      </c>
      <c r="B13082" s="114" t="s">
        <v>658</v>
      </c>
      <c r="C13082" s="114" t="s">
        <v>1379</v>
      </c>
      <c r="D13082" s="114" t="s">
        <v>1175</v>
      </c>
      <c r="E13082" s="21" t="str">
        <f t="shared" si="51"/>
        <v>VTIME.LPV.LPVINSUDB.TABLE37</v>
      </c>
    </row>
    <row r="13083" spans="1:5" ht="14.25" customHeight="1">
      <c r="A13083" s="114" t="s">
        <v>666</v>
      </c>
      <c r="B13083" s="114" t="s">
        <v>658</v>
      </c>
      <c r="C13083" s="114" t="s">
        <v>1379</v>
      </c>
      <c r="D13083" s="114" t="s">
        <v>1175</v>
      </c>
      <c r="E13083" s="21" t="str">
        <f t="shared" si="51"/>
        <v>VTIME.LPV.LPVINSUDB.TABLE37</v>
      </c>
    </row>
    <row r="13084" spans="1:5" ht="14.25" customHeight="1">
      <c r="A13084" s="114" t="s">
        <v>666</v>
      </c>
      <c r="B13084" s="114" t="s">
        <v>658</v>
      </c>
      <c r="C13084" s="114" t="s">
        <v>1379</v>
      </c>
      <c r="D13084" s="114" t="s">
        <v>1175</v>
      </c>
      <c r="E13084" s="21" t="str">
        <f t="shared" si="51"/>
        <v>VTIME.LPV.LPVINSUDB.TABLE37</v>
      </c>
    </row>
    <row r="13085" spans="1:5" ht="14.25" customHeight="1">
      <c r="A13085" s="114" t="s">
        <v>666</v>
      </c>
      <c r="B13085" s="114" t="s">
        <v>658</v>
      </c>
      <c r="C13085" s="114" t="s">
        <v>1379</v>
      </c>
      <c r="D13085" s="114" t="s">
        <v>1175</v>
      </c>
      <c r="E13085" s="21" t="str">
        <f t="shared" si="51"/>
        <v>VTIME.LPV.LPVINSUDB.TABLE37</v>
      </c>
    </row>
    <row r="13086" spans="1:5" ht="14.25" customHeight="1">
      <c r="A13086" s="114" t="s">
        <v>666</v>
      </c>
      <c r="B13086" s="114" t="s">
        <v>658</v>
      </c>
      <c r="C13086" s="114" t="s">
        <v>1379</v>
      </c>
      <c r="D13086" s="114" t="s">
        <v>1177</v>
      </c>
      <c r="E13086" s="21" t="str">
        <f t="shared" si="51"/>
        <v>VTIME.LPV.LPVINSUDB.TABLE49</v>
      </c>
    </row>
    <row r="13087" spans="1:5" ht="14.25" customHeight="1">
      <c r="A13087" s="114" t="s">
        <v>666</v>
      </c>
      <c r="B13087" s="114" t="s">
        <v>658</v>
      </c>
      <c r="C13087" s="114" t="s">
        <v>1379</v>
      </c>
      <c r="D13087" s="114" t="s">
        <v>1177</v>
      </c>
      <c r="E13087" s="21" t="str">
        <f t="shared" si="51"/>
        <v>VTIME.LPV.LPVINSUDB.TABLE49</v>
      </c>
    </row>
    <row r="13088" spans="1:5" ht="14.25" customHeight="1">
      <c r="A13088" s="114" t="s">
        <v>666</v>
      </c>
      <c r="B13088" s="114" t="s">
        <v>658</v>
      </c>
      <c r="C13088" s="114" t="s">
        <v>1379</v>
      </c>
      <c r="D13088" s="114" t="s">
        <v>1177</v>
      </c>
      <c r="E13088" s="21" t="str">
        <f t="shared" si="51"/>
        <v>VTIME.LPV.LPVINSUDB.TABLE49</v>
      </c>
    </row>
    <row r="13089" spans="1:5" ht="14.25" customHeight="1">
      <c r="A13089" s="114" t="s">
        <v>666</v>
      </c>
      <c r="B13089" s="114" t="s">
        <v>658</v>
      </c>
      <c r="C13089" s="114" t="s">
        <v>1379</v>
      </c>
      <c r="D13089" s="114" t="s">
        <v>1177</v>
      </c>
      <c r="E13089" s="21" t="str">
        <f t="shared" si="51"/>
        <v>VTIME.LPV.LPVINSUDB.TABLE49</v>
      </c>
    </row>
    <row r="13090" spans="1:5" ht="14.25" customHeight="1">
      <c r="A13090" s="114" t="s">
        <v>666</v>
      </c>
      <c r="B13090" s="114" t="s">
        <v>658</v>
      </c>
      <c r="C13090" s="114" t="s">
        <v>1379</v>
      </c>
      <c r="D13090" s="114" t="s">
        <v>1177</v>
      </c>
      <c r="E13090" s="21" t="str">
        <f t="shared" si="51"/>
        <v>VTIME.LPV.LPVINSUDB.TABLE49</v>
      </c>
    </row>
    <row r="13091" spans="1:5" ht="14.25" customHeight="1">
      <c r="A13091" s="114" t="s">
        <v>666</v>
      </c>
      <c r="B13091" s="114" t="s">
        <v>658</v>
      </c>
      <c r="C13091" s="114" t="s">
        <v>1379</v>
      </c>
      <c r="D13091" s="114" t="s">
        <v>1177</v>
      </c>
      <c r="E13091" s="21" t="str">
        <f t="shared" si="51"/>
        <v>VTIME.LPV.LPVINSUDB.TABLE49</v>
      </c>
    </row>
    <row r="13092" spans="1:5" ht="14.25" customHeight="1">
      <c r="A13092" s="114" t="s">
        <v>666</v>
      </c>
      <c r="B13092" s="114" t="s">
        <v>658</v>
      </c>
      <c r="C13092" s="114" t="s">
        <v>1379</v>
      </c>
      <c r="D13092" s="114" t="s">
        <v>1178</v>
      </c>
      <c r="E13092" s="21" t="str">
        <f t="shared" si="51"/>
        <v>VTIME.LPV.LPVINSUDB.TABLE50</v>
      </c>
    </row>
    <row r="13093" spans="1:5" ht="14.25" customHeight="1">
      <c r="A13093" s="114" t="s">
        <v>666</v>
      </c>
      <c r="B13093" s="114" t="s">
        <v>658</v>
      </c>
      <c r="C13093" s="114" t="s">
        <v>1379</v>
      </c>
      <c r="D13093" s="114" t="s">
        <v>1178</v>
      </c>
      <c r="E13093" s="21" t="str">
        <f t="shared" si="51"/>
        <v>VTIME.LPV.LPVINSUDB.TABLE50</v>
      </c>
    </row>
    <row r="13094" spans="1:5" ht="14.25" customHeight="1">
      <c r="A13094" s="114" t="s">
        <v>666</v>
      </c>
      <c r="B13094" s="114" t="s">
        <v>658</v>
      </c>
      <c r="C13094" s="114" t="s">
        <v>1379</v>
      </c>
      <c r="D13094" s="114" t="s">
        <v>1178</v>
      </c>
      <c r="E13094" s="21" t="str">
        <f t="shared" si="51"/>
        <v>VTIME.LPV.LPVINSUDB.TABLE50</v>
      </c>
    </row>
    <row r="13095" spans="1:5" ht="14.25" customHeight="1">
      <c r="A13095" s="114" t="s">
        <v>666</v>
      </c>
      <c r="B13095" s="114" t="s">
        <v>658</v>
      </c>
      <c r="C13095" s="114" t="s">
        <v>1379</v>
      </c>
      <c r="D13095" s="114" t="s">
        <v>1178</v>
      </c>
      <c r="E13095" s="21" t="str">
        <f t="shared" si="51"/>
        <v>VTIME.LPV.LPVINSUDB.TABLE50</v>
      </c>
    </row>
    <row r="13096" spans="1:5" ht="14.25" customHeight="1">
      <c r="A13096" s="114" t="s">
        <v>666</v>
      </c>
      <c r="B13096" s="114" t="s">
        <v>658</v>
      </c>
      <c r="C13096" s="114" t="s">
        <v>1379</v>
      </c>
      <c r="D13096" s="114" t="s">
        <v>1178</v>
      </c>
      <c r="E13096" s="21" t="str">
        <f t="shared" si="51"/>
        <v>VTIME.LPV.LPVINSUDB.TABLE50</v>
      </c>
    </row>
    <row r="13097" spans="1:5" ht="14.25" customHeight="1">
      <c r="A13097" s="114" t="s">
        <v>666</v>
      </c>
      <c r="B13097" s="114" t="s">
        <v>658</v>
      </c>
      <c r="C13097" s="114" t="s">
        <v>1379</v>
      </c>
      <c r="D13097" s="114" t="s">
        <v>1178</v>
      </c>
      <c r="E13097" s="21" t="str">
        <f t="shared" si="51"/>
        <v>VTIME.LPV.LPVINSUDB.TABLE50</v>
      </c>
    </row>
    <row r="13098" spans="1:5" ht="14.25" customHeight="1">
      <c r="A13098" s="114" t="s">
        <v>666</v>
      </c>
      <c r="B13098" s="114" t="s">
        <v>658</v>
      </c>
      <c r="C13098" s="114" t="s">
        <v>1379</v>
      </c>
      <c r="D13098" s="114" t="s">
        <v>1179</v>
      </c>
      <c r="E13098" s="21" t="str">
        <f t="shared" si="51"/>
        <v>VTIME.LPV.LPVINSUDB.TABLE5000</v>
      </c>
    </row>
    <row r="13099" spans="1:5" ht="14.25" customHeight="1">
      <c r="A13099" s="114" t="s">
        <v>666</v>
      </c>
      <c r="B13099" s="114" t="s">
        <v>658</v>
      </c>
      <c r="C13099" s="114" t="s">
        <v>1379</v>
      </c>
      <c r="D13099" s="114" t="s">
        <v>1179</v>
      </c>
      <c r="E13099" s="21" t="str">
        <f t="shared" si="51"/>
        <v>VTIME.LPV.LPVINSUDB.TABLE5000</v>
      </c>
    </row>
    <row r="13100" spans="1:5" ht="14.25" customHeight="1">
      <c r="A13100" s="114" t="s">
        <v>666</v>
      </c>
      <c r="B13100" s="114" t="s">
        <v>658</v>
      </c>
      <c r="C13100" s="114" t="s">
        <v>1379</v>
      </c>
      <c r="D13100" s="114" t="s">
        <v>1179</v>
      </c>
      <c r="E13100" s="21" t="str">
        <f t="shared" si="51"/>
        <v>VTIME.LPV.LPVINSUDB.TABLE5000</v>
      </c>
    </row>
    <row r="13101" spans="1:5" ht="14.25" customHeight="1">
      <c r="A13101" s="114" t="s">
        <v>666</v>
      </c>
      <c r="B13101" s="114" t="s">
        <v>658</v>
      </c>
      <c r="C13101" s="114" t="s">
        <v>1379</v>
      </c>
      <c r="D13101" s="114" t="s">
        <v>1179</v>
      </c>
      <c r="E13101" s="21" t="str">
        <f t="shared" si="51"/>
        <v>VTIME.LPV.LPVINSUDB.TABLE5000</v>
      </c>
    </row>
    <row r="13102" spans="1:5" ht="14.25" customHeight="1">
      <c r="A13102" s="114" t="s">
        <v>666</v>
      </c>
      <c r="B13102" s="114" t="s">
        <v>658</v>
      </c>
      <c r="C13102" s="114" t="s">
        <v>1379</v>
      </c>
      <c r="D13102" s="114" t="s">
        <v>1179</v>
      </c>
      <c r="E13102" s="21" t="str">
        <f t="shared" si="51"/>
        <v>VTIME.LPV.LPVINSUDB.TABLE5000</v>
      </c>
    </row>
    <row r="13103" spans="1:5" ht="14.25" customHeight="1">
      <c r="A13103" s="114" t="s">
        <v>666</v>
      </c>
      <c r="B13103" s="114" t="s">
        <v>658</v>
      </c>
      <c r="C13103" s="114" t="s">
        <v>1379</v>
      </c>
      <c r="D13103" s="114" t="s">
        <v>1179</v>
      </c>
      <c r="E13103" s="21" t="str">
        <f t="shared" si="51"/>
        <v>VTIME.LPV.LPVINSUDB.TABLE5000</v>
      </c>
    </row>
    <row r="13104" spans="1:5" ht="14.25" customHeight="1">
      <c r="A13104" s="114" t="s">
        <v>666</v>
      </c>
      <c r="B13104" s="114" t="s">
        <v>658</v>
      </c>
      <c r="C13104" s="114" t="s">
        <v>1379</v>
      </c>
      <c r="D13104" s="114" t="s">
        <v>1180</v>
      </c>
      <c r="E13104" s="21" t="str">
        <f t="shared" si="51"/>
        <v>VTIME.LPV.LPVINSUDB.TABLE533</v>
      </c>
    </row>
    <row r="13105" spans="1:5" ht="14.25" customHeight="1">
      <c r="A13105" s="114" t="s">
        <v>666</v>
      </c>
      <c r="B13105" s="114" t="s">
        <v>658</v>
      </c>
      <c r="C13105" s="114" t="s">
        <v>1379</v>
      </c>
      <c r="D13105" s="114" t="s">
        <v>1180</v>
      </c>
      <c r="E13105" s="21" t="str">
        <f t="shared" si="51"/>
        <v>VTIME.LPV.LPVINSUDB.TABLE533</v>
      </c>
    </row>
    <row r="13106" spans="1:5" ht="14.25" customHeight="1">
      <c r="A13106" s="114" t="s">
        <v>666</v>
      </c>
      <c r="B13106" s="114" t="s">
        <v>658</v>
      </c>
      <c r="C13106" s="114" t="s">
        <v>1379</v>
      </c>
      <c r="D13106" s="114" t="s">
        <v>1180</v>
      </c>
      <c r="E13106" s="21" t="str">
        <f t="shared" si="51"/>
        <v>VTIME.LPV.LPVINSUDB.TABLE533</v>
      </c>
    </row>
    <row r="13107" spans="1:5" ht="14.25" customHeight="1">
      <c r="A13107" s="114" t="s">
        <v>666</v>
      </c>
      <c r="B13107" s="114" t="s">
        <v>658</v>
      </c>
      <c r="C13107" s="114" t="s">
        <v>1379</v>
      </c>
      <c r="D13107" s="114" t="s">
        <v>1180</v>
      </c>
      <c r="E13107" s="21" t="str">
        <f t="shared" si="51"/>
        <v>VTIME.LPV.LPVINSUDB.TABLE533</v>
      </c>
    </row>
    <row r="13108" spans="1:5" ht="14.25" customHeight="1">
      <c r="A13108" s="114" t="s">
        <v>666</v>
      </c>
      <c r="B13108" s="114" t="s">
        <v>658</v>
      </c>
      <c r="C13108" s="114" t="s">
        <v>1379</v>
      </c>
      <c r="D13108" s="114" t="s">
        <v>1180</v>
      </c>
      <c r="E13108" s="21" t="str">
        <f t="shared" si="51"/>
        <v>VTIME.LPV.LPVINSUDB.TABLE533</v>
      </c>
    </row>
    <row r="13109" spans="1:5" ht="14.25" customHeight="1">
      <c r="A13109" s="114" t="s">
        <v>666</v>
      </c>
      <c r="B13109" s="114" t="s">
        <v>658</v>
      </c>
      <c r="C13109" s="114" t="s">
        <v>1379</v>
      </c>
      <c r="D13109" s="114" t="s">
        <v>1180</v>
      </c>
      <c r="E13109" s="21" t="str">
        <f t="shared" si="51"/>
        <v>VTIME.LPV.LPVINSUDB.TABLE533</v>
      </c>
    </row>
    <row r="13110" spans="1:5" ht="14.25" customHeight="1">
      <c r="A13110" s="114" t="s">
        <v>666</v>
      </c>
      <c r="B13110" s="114" t="s">
        <v>658</v>
      </c>
      <c r="C13110" s="114" t="s">
        <v>1379</v>
      </c>
      <c r="D13110" s="114" t="s">
        <v>1181</v>
      </c>
      <c r="E13110" s="21" t="str">
        <f t="shared" si="51"/>
        <v>VTIME.LPV.LPVINSUDB.TABLE534</v>
      </c>
    </row>
    <row r="13111" spans="1:5" ht="14.25" customHeight="1">
      <c r="A13111" s="114" t="s">
        <v>666</v>
      </c>
      <c r="B13111" s="114" t="s">
        <v>658</v>
      </c>
      <c r="C13111" s="114" t="s">
        <v>1379</v>
      </c>
      <c r="D13111" s="114" t="s">
        <v>1181</v>
      </c>
      <c r="E13111" s="21" t="str">
        <f t="shared" si="51"/>
        <v>VTIME.LPV.LPVINSUDB.TABLE534</v>
      </c>
    </row>
    <row r="13112" spans="1:5" ht="14.25" customHeight="1">
      <c r="A13112" s="114" t="s">
        <v>666</v>
      </c>
      <c r="B13112" s="114" t="s">
        <v>658</v>
      </c>
      <c r="C13112" s="114" t="s">
        <v>1379</v>
      </c>
      <c r="D13112" s="114" t="s">
        <v>1181</v>
      </c>
      <c r="E13112" s="21" t="str">
        <f t="shared" si="51"/>
        <v>VTIME.LPV.LPVINSUDB.TABLE534</v>
      </c>
    </row>
    <row r="13113" spans="1:5" ht="14.25" customHeight="1">
      <c r="A13113" s="114" t="s">
        <v>666</v>
      </c>
      <c r="B13113" s="114" t="s">
        <v>658</v>
      </c>
      <c r="C13113" s="114" t="s">
        <v>1379</v>
      </c>
      <c r="D13113" s="114" t="s">
        <v>1181</v>
      </c>
      <c r="E13113" s="21" t="str">
        <f t="shared" si="51"/>
        <v>VTIME.LPV.LPVINSUDB.TABLE534</v>
      </c>
    </row>
    <row r="13114" spans="1:5" ht="14.25" customHeight="1">
      <c r="A13114" s="114" t="s">
        <v>666</v>
      </c>
      <c r="B13114" s="114" t="s">
        <v>658</v>
      </c>
      <c r="C13114" s="114" t="s">
        <v>1379</v>
      </c>
      <c r="D13114" s="114" t="s">
        <v>1181</v>
      </c>
      <c r="E13114" s="21" t="str">
        <f t="shared" si="51"/>
        <v>VTIME.LPV.LPVINSUDB.TABLE534</v>
      </c>
    </row>
    <row r="13115" spans="1:5" ht="14.25" customHeight="1">
      <c r="A13115" s="114" t="s">
        <v>666</v>
      </c>
      <c r="B13115" s="114" t="s">
        <v>658</v>
      </c>
      <c r="C13115" s="114" t="s">
        <v>1379</v>
      </c>
      <c r="D13115" s="114" t="s">
        <v>1181</v>
      </c>
      <c r="E13115" s="21" t="str">
        <f t="shared" si="51"/>
        <v>VTIME.LPV.LPVINSUDB.TABLE534</v>
      </c>
    </row>
    <row r="13116" spans="1:5" ht="14.25" customHeight="1">
      <c r="A13116" s="114" t="s">
        <v>666</v>
      </c>
      <c r="B13116" s="114" t="s">
        <v>658</v>
      </c>
      <c r="C13116" s="114" t="s">
        <v>1379</v>
      </c>
      <c r="D13116" s="114" t="s">
        <v>860</v>
      </c>
      <c r="E13116" s="21" t="str">
        <f t="shared" si="51"/>
        <v>VTIME.LPV.LPVINSUDB.TABLE55</v>
      </c>
    </row>
    <row r="13117" spans="1:5" ht="14.25" customHeight="1">
      <c r="A13117" s="114" t="s">
        <v>666</v>
      </c>
      <c r="B13117" s="114" t="s">
        <v>658</v>
      </c>
      <c r="C13117" s="114" t="s">
        <v>1379</v>
      </c>
      <c r="D13117" s="114" t="s">
        <v>860</v>
      </c>
      <c r="E13117" s="21" t="str">
        <f t="shared" si="51"/>
        <v>VTIME.LPV.LPVINSUDB.TABLE55</v>
      </c>
    </row>
    <row r="13118" spans="1:5" ht="14.25" customHeight="1">
      <c r="A13118" s="114" t="s">
        <v>666</v>
      </c>
      <c r="B13118" s="114" t="s">
        <v>658</v>
      </c>
      <c r="C13118" s="114" t="s">
        <v>1379</v>
      </c>
      <c r="D13118" s="114" t="s">
        <v>860</v>
      </c>
      <c r="E13118" s="21" t="str">
        <f t="shared" si="51"/>
        <v>VTIME.LPV.LPVINSUDB.TABLE55</v>
      </c>
    </row>
    <row r="13119" spans="1:5" ht="14.25" customHeight="1">
      <c r="A13119" s="114" t="s">
        <v>666</v>
      </c>
      <c r="B13119" s="114" t="s">
        <v>658</v>
      </c>
      <c r="C13119" s="114" t="s">
        <v>1379</v>
      </c>
      <c r="D13119" s="114" t="s">
        <v>860</v>
      </c>
      <c r="E13119" s="21" t="str">
        <f t="shared" si="51"/>
        <v>VTIME.LPV.LPVINSUDB.TABLE55</v>
      </c>
    </row>
    <row r="13120" spans="1:5" ht="14.25" customHeight="1">
      <c r="A13120" s="114" t="s">
        <v>666</v>
      </c>
      <c r="B13120" s="114" t="s">
        <v>658</v>
      </c>
      <c r="C13120" s="114" t="s">
        <v>1379</v>
      </c>
      <c r="D13120" s="114" t="s">
        <v>860</v>
      </c>
      <c r="E13120" s="21" t="str">
        <f t="shared" si="51"/>
        <v>VTIME.LPV.LPVINSUDB.TABLE55</v>
      </c>
    </row>
    <row r="13121" spans="1:5" ht="14.25" customHeight="1">
      <c r="A13121" s="114" t="s">
        <v>666</v>
      </c>
      <c r="B13121" s="114" t="s">
        <v>658</v>
      </c>
      <c r="C13121" s="114" t="s">
        <v>1379</v>
      </c>
      <c r="D13121" s="114" t="s">
        <v>860</v>
      </c>
      <c r="E13121" s="21" t="str">
        <f t="shared" si="51"/>
        <v>VTIME.LPV.LPVINSUDB.TABLE55</v>
      </c>
    </row>
    <row r="13122" spans="1:5" ht="14.25" customHeight="1">
      <c r="A13122" s="114" t="s">
        <v>666</v>
      </c>
      <c r="B13122" s="114" t="s">
        <v>658</v>
      </c>
      <c r="C13122" s="114" t="s">
        <v>1379</v>
      </c>
      <c r="D13122" s="114" t="s">
        <v>1183</v>
      </c>
      <c r="E13122" s="21" t="str">
        <f t="shared" si="51"/>
        <v>VTIME.LPV.LPVINSUDB.TABLE5570</v>
      </c>
    </row>
    <row r="13123" spans="1:5" ht="14.25" customHeight="1">
      <c r="A13123" s="114" t="s">
        <v>666</v>
      </c>
      <c r="B13123" s="114" t="s">
        <v>658</v>
      </c>
      <c r="C13123" s="114" t="s">
        <v>1379</v>
      </c>
      <c r="D13123" s="114" t="s">
        <v>1183</v>
      </c>
      <c r="E13123" s="21" t="str">
        <f t="shared" si="51"/>
        <v>VTIME.LPV.LPVINSUDB.TABLE5570</v>
      </c>
    </row>
    <row r="13124" spans="1:5" ht="14.25" customHeight="1">
      <c r="A13124" s="114" t="s">
        <v>666</v>
      </c>
      <c r="B13124" s="114" t="s">
        <v>658</v>
      </c>
      <c r="C13124" s="114" t="s">
        <v>1379</v>
      </c>
      <c r="D13124" s="114" t="s">
        <v>1183</v>
      </c>
      <c r="E13124" s="21" t="str">
        <f t="shared" si="51"/>
        <v>VTIME.LPV.LPVINSUDB.TABLE5570</v>
      </c>
    </row>
    <row r="13125" spans="1:5" ht="14.25" customHeight="1">
      <c r="A13125" s="114" t="s">
        <v>666</v>
      </c>
      <c r="B13125" s="114" t="s">
        <v>658</v>
      </c>
      <c r="C13125" s="114" t="s">
        <v>1379</v>
      </c>
      <c r="D13125" s="114" t="s">
        <v>1183</v>
      </c>
      <c r="E13125" s="21" t="str">
        <f t="shared" si="51"/>
        <v>VTIME.LPV.LPVINSUDB.TABLE5570</v>
      </c>
    </row>
    <row r="13126" spans="1:5" ht="14.25" customHeight="1">
      <c r="A13126" s="114" t="s">
        <v>666</v>
      </c>
      <c r="B13126" s="114" t="s">
        <v>658</v>
      </c>
      <c r="C13126" s="114" t="s">
        <v>1379</v>
      </c>
      <c r="D13126" s="114" t="s">
        <v>1183</v>
      </c>
      <c r="E13126" s="21" t="str">
        <f t="shared" si="51"/>
        <v>VTIME.LPV.LPVINSUDB.TABLE5570</v>
      </c>
    </row>
    <row r="13127" spans="1:5" ht="14.25" customHeight="1">
      <c r="A13127" s="114" t="s">
        <v>666</v>
      </c>
      <c r="B13127" s="114" t="s">
        <v>658</v>
      </c>
      <c r="C13127" s="114" t="s">
        <v>1379</v>
      </c>
      <c r="D13127" s="114" t="s">
        <v>1183</v>
      </c>
      <c r="E13127" s="21" t="str">
        <f t="shared" si="51"/>
        <v>VTIME.LPV.LPVINSUDB.TABLE5570</v>
      </c>
    </row>
    <row r="13128" spans="1:5" ht="14.25" customHeight="1">
      <c r="A13128" s="114" t="s">
        <v>666</v>
      </c>
      <c r="B13128" s="114" t="s">
        <v>658</v>
      </c>
      <c r="C13128" s="114" t="s">
        <v>1379</v>
      </c>
      <c r="D13128" s="114" t="s">
        <v>1184</v>
      </c>
      <c r="E13128" s="21" t="str">
        <f t="shared" si="51"/>
        <v>VTIME.LPV.LPVINSUDB.TABLE5589</v>
      </c>
    </row>
    <row r="13129" spans="1:5" ht="14.25" customHeight="1">
      <c r="A13129" s="114" t="s">
        <v>666</v>
      </c>
      <c r="B13129" s="114" t="s">
        <v>658</v>
      </c>
      <c r="C13129" s="114" t="s">
        <v>1379</v>
      </c>
      <c r="D13129" s="114" t="s">
        <v>1184</v>
      </c>
      <c r="E13129" s="21" t="str">
        <f t="shared" si="51"/>
        <v>VTIME.LPV.LPVINSUDB.TABLE5589</v>
      </c>
    </row>
    <row r="13130" spans="1:5" ht="14.25" customHeight="1">
      <c r="A13130" s="114" t="s">
        <v>666</v>
      </c>
      <c r="B13130" s="114" t="s">
        <v>658</v>
      </c>
      <c r="C13130" s="114" t="s">
        <v>1379</v>
      </c>
      <c r="D13130" s="114" t="s">
        <v>1184</v>
      </c>
      <c r="E13130" s="21" t="str">
        <f t="shared" si="51"/>
        <v>VTIME.LPV.LPVINSUDB.TABLE5589</v>
      </c>
    </row>
    <row r="13131" spans="1:5" ht="14.25" customHeight="1">
      <c r="A13131" s="114" t="s">
        <v>666</v>
      </c>
      <c r="B13131" s="114" t="s">
        <v>658</v>
      </c>
      <c r="C13131" s="114" t="s">
        <v>1379</v>
      </c>
      <c r="D13131" s="114" t="s">
        <v>1184</v>
      </c>
      <c r="E13131" s="21" t="str">
        <f t="shared" si="51"/>
        <v>VTIME.LPV.LPVINSUDB.TABLE5589</v>
      </c>
    </row>
    <row r="13132" spans="1:5" ht="14.25" customHeight="1">
      <c r="A13132" s="114" t="s">
        <v>666</v>
      </c>
      <c r="B13132" s="114" t="s">
        <v>658</v>
      </c>
      <c r="C13132" s="114" t="s">
        <v>1379</v>
      </c>
      <c r="D13132" s="114" t="s">
        <v>1184</v>
      </c>
      <c r="E13132" s="21" t="str">
        <f t="shared" si="51"/>
        <v>VTIME.LPV.LPVINSUDB.TABLE5589</v>
      </c>
    </row>
    <row r="13133" spans="1:5" ht="14.25" customHeight="1">
      <c r="A13133" s="114" t="s">
        <v>666</v>
      </c>
      <c r="B13133" s="114" t="s">
        <v>658</v>
      </c>
      <c r="C13133" s="114" t="s">
        <v>1379</v>
      </c>
      <c r="D13133" s="114" t="s">
        <v>1184</v>
      </c>
      <c r="E13133" s="21" t="str">
        <f t="shared" si="51"/>
        <v>VTIME.LPV.LPVINSUDB.TABLE5589</v>
      </c>
    </row>
    <row r="13134" spans="1:5" ht="14.25" customHeight="1">
      <c r="A13134" s="114" t="s">
        <v>666</v>
      </c>
      <c r="B13134" s="114" t="s">
        <v>658</v>
      </c>
      <c r="C13134" s="114" t="s">
        <v>1379</v>
      </c>
      <c r="D13134" s="114" t="s">
        <v>1187</v>
      </c>
      <c r="E13134" s="21" t="str">
        <f t="shared" si="51"/>
        <v>VTIME.LPV.LPVINSUDB.TABLE6</v>
      </c>
    </row>
    <row r="13135" spans="1:5" ht="14.25" customHeight="1">
      <c r="A13135" s="114" t="s">
        <v>666</v>
      </c>
      <c r="B13135" s="114" t="s">
        <v>658</v>
      </c>
      <c r="C13135" s="114" t="s">
        <v>1379</v>
      </c>
      <c r="D13135" s="114" t="s">
        <v>1187</v>
      </c>
      <c r="E13135" s="21" t="str">
        <f t="shared" si="51"/>
        <v>VTIME.LPV.LPVINSUDB.TABLE6</v>
      </c>
    </row>
    <row r="13136" spans="1:5" ht="14.25" customHeight="1">
      <c r="A13136" s="114" t="s">
        <v>666</v>
      </c>
      <c r="B13136" s="114" t="s">
        <v>658</v>
      </c>
      <c r="C13136" s="114" t="s">
        <v>1379</v>
      </c>
      <c r="D13136" s="114" t="s">
        <v>1187</v>
      </c>
      <c r="E13136" s="21" t="str">
        <f t="shared" si="51"/>
        <v>VTIME.LPV.LPVINSUDB.TABLE6</v>
      </c>
    </row>
    <row r="13137" spans="1:5" ht="14.25" customHeight="1">
      <c r="A13137" s="114" t="s">
        <v>666</v>
      </c>
      <c r="B13137" s="114" t="s">
        <v>658</v>
      </c>
      <c r="C13137" s="114" t="s">
        <v>1379</v>
      </c>
      <c r="D13137" s="114" t="s">
        <v>1187</v>
      </c>
      <c r="E13137" s="21" t="str">
        <f t="shared" si="51"/>
        <v>VTIME.LPV.LPVINSUDB.TABLE6</v>
      </c>
    </row>
    <row r="13138" spans="1:5" ht="14.25" customHeight="1">
      <c r="A13138" s="114" t="s">
        <v>666</v>
      </c>
      <c r="B13138" s="114" t="s">
        <v>658</v>
      </c>
      <c r="C13138" s="114" t="s">
        <v>1379</v>
      </c>
      <c r="D13138" s="114" t="s">
        <v>1187</v>
      </c>
      <c r="E13138" s="21" t="str">
        <f t="shared" si="51"/>
        <v>VTIME.LPV.LPVINSUDB.TABLE6</v>
      </c>
    </row>
    <row r="13139" spans="1:5" ht="14.25" customHeight="1">
      <c r="A13139" s="114" t="s">
        <v>666</v>
      </c>
      <c r="B13139" s="114" t="s">
        <v>658</v>
      </c>
      <c r="C13139" s="114" t="s">
        <v>1379</v>
      </c>
      <c r="D13139" s="114" t="s">
        <v>1187</v>
      </c>
      <c r="E13139" s="21" t="str">
        <f t="shared" si="51"/>
        <v>VTIME.LPV.LPVINSUDB.TABLE6</v>
      </c>
    </row>
    <row r="13140" spans="1:5" ht="14.25" customHeight="1">
      <c r="A13140" s="114" t="s">
        <v>666</v>
      </c>
      <c r="B13140" s="114" t="s">
        <v>658</v>
      </c>
      <c r="C13140" s="114" t="s">
        <v>1379</v>
      </c>
      <c r="D13140" s="114" t="s">
        <v>1188</v>
      </c>
      <c r="E13140" s="21" t="str">
        <f t="shared" si="51"/>
        <v>VTIME.LPV.LPVINSUDB.TABLE6025</v>
      </c>
    </row>
    <row r="13141" spans="1:5" ht="14.25" customHeight="1">
      <c r="A13141" s="114" t="s">
        <v>666</v>
      </c>
      <c r="B13141" s="114" t="s">
        <v>658</v>
      </c>
      <c r="C13141" s="114" t="s">
        <v>1379</v>
      </c>
      <c r="D13141" s="114" t="s">
        <v>1188</v>
      </c>
      <c r="E13141" s="21" t="str">
        <f t="shared" si="51"/>
        <v>VTIME.LPV.LPVINSUDB.TABLE6025</v>
      </c>
    </row>
    <row r="13142" spans="1:5" ht="14.25" customHeight="1">
      <c r="A13142" s="114" t="s">
        <v>666</v>
      </c>
      <c r="B13142" s="114" t="s">
        <v>658</v>
      </c>
      <c r="C13142" s="114" t="s">
        <v>1379</v>
      </c>
      <c r="D13142" s="114" t="s">
        <v>1188</v>
      </c>
      <c r="E13142" s="21" t="str">
        <f t="shared" si="51"/>
        <v>VTIME.LPV.LPVINSUDB.TABLE6025</v>
      </c>
    </row>
    <row r="13143" spans="1:5" ht="14.25" customHeight="1">
      <c r="A13143" s="114" t="s">
        <v>666</v>
      </c>
      <c r="B13143" s="114" t="s">
        <v>658</v>
      </c>
      <c r="C13143" s="114" t="s">
        <v>1379</v>
      </c>
      <c r="D13143" s="114" t="s">
        <v>1188</v>
      </c>
      <c r="E13143" s="21" t="str">
        <f t="shared" si="51"/>
        <v>VTIME.LPV.LPVINSUDB.TABLE6025</v>
      </c>
    </row>
    <row r="13144" spans="1:5" ht="14.25" customHeight="1">
      <c r="A13144" s="114" t="s">
        <v>666</v>
      </c>
      <c r="B13144" s="114" t="s">
        <v>658</v>
      </c>
      <c r="C13144" s="114" t="s">
        <v>1379</v>
      </c>
      <c r="D13144" s="114" t="s">
        <v>1188</v>
      </c>
      <c r="E13144" s="21" t="str">
        <f t="shared" si="51"/>
        <v>VTIME.LPV.LPVINSUDB.TABLE6025</v>
      </c>
    </row>
    <row r="13145" spans="1:5" ht="14.25" customHeight="1">
      <c r="A13145" s="114" t="s">
        <v>666</v>
      </c>
      <c r="B13145" s="114" t="s">
        <v>658</v>
      </c>
      <c r="C13145" s="114" t="s">
        <v>1379</v>
      </c>
      <c r="D13145" s="114" t="s">
        <v>1188</v>
      </c>
      <c r="E13145" s="21" t="str">
        <f t="shared" si="51"/>
        <v>VTIME.LPV.LPVINSUDB.TABLE6025</v>
      </c>
    </row>
    <row r="13146" spans="1:5" ht="14.25" customHeight="1">
      <c r="A13146" s="114" t="s">
        <v>666</v>
      </c>
      <c r="B13146" s="114" t="s">
        <v>658</v>
      </c>
      <c r="C13146" s="114" t="s">
        <v>1379</v>
      </c>
      <c r="D13146" s="114" t="s">
        <v>908</v>
      </c>
      <c r="E13146" s="21" t="str">
        <f t="shared" si="51"/>
        <v>VTIME.LPV.LPVINSUDB.TABLE66</v>
      </c>
    </row>
    <row r="13147" spans="1:5" ht="14.25" customHeight="1">
      <c r="A13147" s="114" t="s">
        <v>666</v>
      </c>
      <c r="B13147" s="114" t="s">
        <v>658</v>
      </c>
      <c r="C13147" s="114" t="s">
        <v>1379</v>
      </c>
      <c r="D13147" s="114" t="s">
        <v>908</v>
      </c>
      <c r="E13147" s="21" t="str">
        <f t="shared" si="51"/>
        <v>VTIME.LPV.LPVINSUDB.TABLE66</v>
      </c>
    </row>
    <row r="13148" spans="1:5" ht="14.25" customHeight="1">
      <c r="A13148" s="114" t="s">
        <v>666</v>
      </c>
      <c r="B13148" s="114" t="s">
        <v>658</v>
      </c>
      <c r="C13148" s="114" t="s">
        <v>1379</v>
      </c>
      <c r="D13148" s="114" t="s">
        <v>908</v>
      </c>
      <c r="E13148" s="21" t="str">
        <f t="shared" si="51"/>
        <v>VTIME.LPV.LPVINSUDB.TABLE66</v>
      </c>
    </row>
    <row r="13149" spans="1:5" ht="14.25" customHeight="1">
      <c r="A13149" s="114" t="s">
        <v>666</v>
      </c>
      <c r="B13149" s="114" t="s">
        <v>658</v>
      </c>
      <c r="C13149" s="114" t="s">
        <v>1379</v>
      </c>
      <c r="D13149" s="114" t="s">
        <v>908</v>
      </c>
      <c r="E13149" s="21" t="str">
        <f t="shared" si="51"/>
        <v>VTIME.LPV.LPVINSUDB.TABLE66</v>
      </c>
    </row>
    <row r="13150" spans="1:5" ht="14.25" customHeight="1">
      <c r="A13150" s="114" t="s">
        <v>666</v>
      </c>
      <c r="B13150" s="114" t="s">
        <v>658</v>
      </c>
      <c r="C13150" s="114" t="s">
        <v>1379</v>
      </c>
      <c r="D13150" s="114" t="s">
        <v>908</v>
      </c>
      <c r="E13150" s="21" t="str">
        <f t="shared" si="51"/>
        <v>VTIME.LPV.LPVINSUDB.TABLE66</v>
      </c>
    </row>
    <row r="13151" spans="1:5" ht="14.25" customHeight="1">
      <c r="A13151" s="114" t="s">
        <v>666</v>
      </c>
      <c r="B13151" s="114" t="s">
        <v>658</v>
      </c>
      <c r="C13151" s="114" t="s">
        <v>1379</v>
      </c>
      <c r="D13151" s="114" t="s">
        <v>908</v>
      </c>
      <c r="E13151" s="21" t="str">
        <f t="shared" si="51"/>
        <v>VTIME.LPV.LPVINSUDB.TABLE66</v>
      </c>
    </row>
    <row r="13152" spans="1:5" ht="14.25" customHeight="1">
      <c r="A13152" s="114" t="s">
        <v>666</v>
      </c>
      <c r="B13152" s="114" t="s">
        <v>658</v>
      </c>
      <c r="C13152" s="114" t="s">
        <v>1379</v>
      </c>
      <c r="D13152" s="114" t="s">
        <v>1193</v>
      </c>
      <c r="E13152" s="21" t="str">
        <f t="shared" si="51"/>
        <v>VTIME.LPV.LPVINSUDB.TABLE71</v>
      </c>
    </row>
    <row r="13153" spans="1:5" ht="14.25" customHeight="1">
      <c r="A13153" s="114" t="s">
        <v>666</v>
      </c>
      <c r="B13153" s="114" t="s">
        <v>658</v>
      </c>
      <c r="C13153" s="114" t="s">
        <v>1379</v>
      </c>
      <c r="D13153" s="114" t="s">
        <v>1193</v>
      </c>
      <c r="E13153" s="21" t="str">
        <f t="shared" si="51"/>
        <v>VTIME.LPV.LPVINSUDB.TABLE71</v>
      </c>
    </row>
    <row r="13154" spans="1:5" ht="14.25" customHeight="1">
      <c r="A13154" s="114" t="s">
        <v>666</v>
      </c>
      <c r="B13154" s="114" t="s">
        <v>658</v>
      </c>
      <c r="C13154" s="114" t="s">
        <v>1379</v>
      </c>
      <c r="D13154" s="114" t="s">
        <v>1193</v>
      </c>
      <c r="E13154" s="21" t="str">
        <f t="shared" si="51"/>
        <v>VTIME.LPV.LPVINSUDB.TABLE71</v>
      </c>
    </row>
    <row r="13155" spans="1:5" ht="14.25" customHeight="1">
      <c r="A13155" s="114" t="s">
        <v>666</v>
      </c>
      <c r="B13155" s="114" t="s">
        <v>658</v>
      </c>
      <c r="C13155" s="114" t="s">
        <v>1379</v>
      </c>
      <c r="D13155" s="114" t="s">
        <v>1193</v>
      </c>
      <c r="E13155" s="21" t="str">
        <f t="shared" si="51"/>
        <v>VTIME.LPV.LPVINSUDB.TABLE71</v>
      </c>
    </row>
    <row r="13156" spans="1:5" ht="14.25" customHeight="1">
      <c r="A13156" s="114" t="s">
        <v>666</v>
      </c>
      <c r="B13156" s="114" t="s">
        <v>658</v>
      </c>
      <c r="C13156" s="114" t="s">
        <v>1379</v>
      </c>
      <c r="D13156" s="114" t="s">
        <v>1193</v>
      </c>
      <c r="E13156" s="21" t="str">
        <f t="shared" si="51"/>
        <v>VTIME.LPV.LPVINSUDB.TABLE71</v>
      </c>
    </row>
    <row r="13157" spans="1:5" ht="14.25" customHeight="1">
      <c r="A13157" s="114" t="s">
        <v>666</v>
      </c>
      <c r="B13157" s="114" t="s">
        <v>658</v>
      </c>
      <c r="C13157" s="114" t="s">
        <v>1379</v>
      </c>
      <c r="D13157" s="114" t="s">
        <v>1193</v>
      </c>
      <c r="E13157" s="21" t="str">
        <f t="shared" si="51"/>
        <v>VTIME.LPV.LPVINSUDB.TABLE71</v>
      </c>
    </row>
    <row r="13158" spans="1:5" ht="14.25" customHeight="1">
      <c r="A13158" s="114" t="s">
        <v>666</v>
      </c>
      <c r="B13158" s="114" t="s">
        <v>658</v>
      </c>
      <c r="C13158" s="114" t="s">
        <v>1379</v>
      </c>
      <c r="D13158" s="114" t="s">
        <v>1194</v>
      </c>
      <c r="E13158" s="21" t="str">
        <f t="shared" si="51"/>
        <v>VTIME.LPV.LPVINSUDB.TABLE75</v>
      </c>
    </row>
    <row r="13159" spans="1:5" ht="14.25" customHeight="1">
      <c r="A13159" s="114" t="s">
        <v>666</v>
      </c>
      <c r="B13159" s="114" t="s">
        <v>658</v>
      </c>
      <c r="C13159" s="114" t="s">
        <v>1379</v>
      </c>
      <c r="D13159" s="114" t="s">
        <v>1194</v>
      </c>
      <c r="E13159" s="21" t="str">
        <f t="shared" si="51"/>
        <v>VTIME.LPV.LPVINSUDB.TABLE75</v>
      </c>
    </row>
    <row r="13160" spans="1:5" ht="14.25" customHeight="1">
      <c r="A13160" s="114" t="s">
        <v>666</v>
      </c>
      <c r="B13160" s="114" t="s">
        <v>658</v>
      </c>
      <c r="C13160" s="114" t="s">
        <v>1379</v>
      </c>
      <c r="D13160" s="114" t="s">
        <v>1194</v>
      </c>
      <c r="E13160" s="21" t="str">
        <f t="shared" si="51"/>
        <v>VTIME.LPV.LPVINSUDB.TABLE75</v>
      </c>
    </row>
    <row r="13161" spans="1:5" ht="14.25" customHeight="1">
      <c r="A13161" s="114" t="s">
        <v>666</v>
      </c>
      <c r="B13161" s="114" t="s">
        <v>658</v>
      </c>
      <c r="C13161" s="114" t="s">
        <v>1379</v>
      </c>
      <c r="D13161" s="114" t="s">
        <v>1194</v>
      </c>
      <c r="E13161" s="21" t="str">
        <f t="shared" si="51"/>
        <v>VTIME.LPV.LPVINSUDB.TABLE75</v>
      </c>
    </row>
    <row r="13162" spans="1:5" ht="14.25" customHeight="1">
      <c r="A13162" s="114" t="s">
        <v>666</v>
      </c>
      <c r="B13162" s="114" t="s">
        <v>658</v>
      </c>
      <c r="C13162" s="114" t="s">
        <v>1379</v>
      </c>
      <c r="D13162" s="114" t="s">
        <v>1194</v>
      </c>
      <c r="E13162" s="21" t="str">
        <f t="shared" si="51"/>
        <v>VTIME.LPV.LPVINSUDB.TABLE75</v>
      </c>
    </row>
    <row r="13163" spans="1:5" ht="14.25" customHeight="1">
      <c r="A13163" s="114" t="s">
        <v>666</v>
      </c>
      <c r="B13163" s="114" t="s">
        <v>658</v>
      </c>
      <c r="C13163" s="114" t="s">
        <v>1379</v>
      </c>
      <c r="D13163" s="114" t="s">
        <v>1194</v>
      </c>
      <c r="E13163" s="21" t="str">
        <f t="shared" si="51"/>
        <v>VTIME.LPV.LPVINSUDB.TABLE75</v>
      </c>
    </row>
    <row r="13164" spans="1:5" ht="14.25" customHeight="1">
      <c r="A13164" s="114" t="s">
        <v>666</v>
      </c>
      <c r="B13164" s="114" t="s">
        <v>658</v>
      </c>
      <c r="C13164" s="114" t="s">
        <v>1379</v>
      </c>
      <c r="D13164" s="114" t="s">
        <v>901</v>
      </c>
      <c r="E13164" s="21" t="str">
        <f t="shared" si="51"/>
        <v>VTIME.LPV.LPVINSUDB.TABLE9</v>
      </c>
    </row>
    <row r="13165" spans="1:5" ht="14.25" customHeight="1">
      <c r="A13165" s="114" t="s">
        <v>666</v>
      </c>
      <c r="B13165" s="114" t="s">
        <v>658</v>
      </c>
      <c r="C13165" s="114" t="s">
        <v>1379</v>
      </c>
      <c r="D13165" s="114" t="s">
        <v>901</v>
      </c>
      <c r="E13165" s="21" t="str">
        <f t="shared" si="51"/>
        <v>VTIME.LPV.LPVINSUDB.TABLE9</v>
      </c>
    </row>
    <row r="13166" spans="1:5" ht="14.25" customHeight="1">
      <c r="A13166" s="114" t="s">
        <v>666</v>
      </c>
      <c r="B13166" s="114" t="s">
        <v>658</v>
      </c>
      <c r="C13166" s="114" t="s">
        <v>1379</v>
      </c>
      <c r="D13166" s="114" t="s">
        <v>901</v>
      </c>
      <c r="E13166" s="21" t="str">
        <f t="shared" si="51"/>
        <v>VTIME.LPV.LPVINSUDB.TABLE9</v>
      </c>
    </row>
    <row r="13167" spans="1:5" ht="14.25" customHeight="1">
      <c r="A13167" s="114" t="s">
        <v>666</v>
      </c>
      <c r="B13167" s="114" t="s">
        <v>658</v>
      </c>
      <c r="C13167" s="114" t="s">
        <v>1379</v>
      </c>
      <c r="D13167" s="114" t="s">
        <v>901</v>
      </c>
      <c r="E13167" s="21" t="str">
        <f t="shared" si="51"/>
        <v>VTIME.LPV.LPVINSUDB.TABLE9</v>
      </c>
    </row>
    <row r="13168" spans="1:5" ht="14.25" customHeight="1">
      <c r="A13168" s="114" t="s">
        <v>666</v>
      </c>
      <c r="B13168" s="114" t="s">
        <v>658</v>
      </c>
      <c r="C13168" s="114" t="s">
        <v>1379</v>
      </c>
      <c r="D13168" s="114" t="s">
        <v>901</v>
      </c>
      <c r="E13168" s="21" t="str">
        <f t="shared" si="51"/>
        <v>VTIME.LPV.LPVINSUDB.TABLE9</v>
      </c>
    </row>
    <row r="13169" spans="1:5" ht="14.25" customHeight="1">
      <c r="A13169" s="114" t="s">
        <v>666</v>
      </c>
      <c r="B13169" s="114" t="s">
        <v>658</v>
      </c>
      <c r="C13169" s="114" t="s">
        <v>1379</v>
      </c>
      <c r="D13169" s="114" t="s">
        <v>901</v>
      </c>
      <c r="E13169" s="21" t="str">
        <f t="shared" si="51"/>
        <v>VTIME.LPV.LPVINSUDB.TABLE9</v>
      </c>
    </row>
    <row r="13170" spans="1:5" ht="14.25" customHeight="1">
      <c r="A13170" s="114" t="s">
        <v>666</v>
      </c>
      <c r="B13170" s="114" t="s">
        <v>658</v>
      </c>
      <c r="C13170" s="114" t="s">
        <v>1379</v>
      </c>
      <c r="D13170" s="114" t="s">
        <v>1198</v>
      </c>
      <c r="E13170" s="21" t="str">
        <f t="shared" si="51"/>
        <v>VTIME.LPV.LPVINSUDB.TABLE9092</v>
      </c>
    </row>
    <row r="13171" spans="1:5" ht="14.25" customHeight="1">
      <c r="A13171" s="114" t="s">
        <v>666</v>
      </c>
      <c r="B13171" s="114" t="s">
        <v>658</v>
      </c>
      <c r="C13171" s="114" t="s">
        <v>1379</v>
      </c>
      <c r="D13171" s="114" t="s">
        <v>1198</v>
      </c>
      <c r="E13171" s="21" t="str">
        <f t="shared" si="51"/>
        <v>VTIME.LPV.LPVINSUDB.TABLE9092</v>
      </c>
    </row>
    <row r="13172" spans="1:5" ht="14.25" customHeight="1">
      <c r="A13172" s="114" t="s">
        <v>666</v>
      </c>
      <c r="B13172" s="114" t="s">
        <v>658</v>
      </c>
      <c r="C13172" s="114" t="s">
        <v>1379</v>
      </c>
      <c r="D13172" s="114" t="s">
        <v>1198</v>
      </c>
      <c r="E13172" s="21" t="str">
        <f t="shared" si="51"/>
        <v>VTIME.LPV.LPVINSUDB.TABLE9092</v>
      </c>
    </row>
    <row r="13173" spans="1:5" ht="14.25" customHeight="1">
      <c r="A13173" s="114" t="s">
        <v>666</v>
      </c>
      <c r="B13173" s="114" t="s">
        <v>658</v>
      </c>
      <c r="C13173" s="114" t="s">
        <v>1379</v>
      </c>
      <c r="D13173" s="114" t="s">
        <v>1198</v>
      </c>
      <c r="E13173" s="21" t="str">
        <f t="shared" si="51"/>
        <v>VTIME.LPV.LPVINSUDB.TABLE9092</v>
      </c>
    </row>
    <row r="13174" spans="1:5" ht="14.25" customHeight="1">
      <c r="A13174" s="114" t="s">
        <v>666</v>
      </c>
      <c r="B13174" s="114" t="s">
        <v>658</v>
      </c>
      <c r="C13174" s="114" t="s">
        <v>1379</v>
      </c>
      <c r="D13174" s="114" t="s">
        <v>1198</v>
      </c>
      <c r="E13174" s="21" t="str">
        <f t="shared" si="51"/>
        <v>VTIME.LPV.LPVINSUDB.TABLE9092</v>
      </c>
    </row>
    <row r="13175" spans="1:5" ht="14.25" customHeight="1">
      <c r="A13175" s="114" t="s">
        <v>666</v>
      </c>
      <c r="B13175" s="114" t="s">
        <v>658</v>
      </c>
      <c r="C13175" s="114" t="s">
        <v>1379</v>
      </c>
      <c r="D13175" s="114" t="s">
        <v>1198</v>
      </c>
      <c r="E13175" s="21" t="str">
        <f t="shared" si="51"/>
        <v>VTIME.LPV.LPVINSUDB.TABLE9092</v>
      </c>
    </row>
    <row r="13176" spans="1:5" ht="14.25" customHeight="1">
      <c r="A13176" s="114" t="s">
        <v>666</v>
      </c>
      <c r="B13176" s="114" t="s">
        <v>658</v>
      </c>
      <c r="C13176" s="114" t="s">
        <v>1379</v>
      </c>
      <c r="D13176" s="114" t="s">
        <v>1198</v>
      </c>
      <c r="E13176" s="21" t="str">
        <f t="shared" si="51"/>
        <v>VTIME.LPV.LPVINSUDB.TABLE9092</v>
      </c>
    </row>
    <row r="13177" spans="1:5" ht="14.25" customHeight="1">
      <c r="A13177" s="114" t="s">
        <v>666</v>
      </c>
      <c r="B13177" s="114" t="s">
        <v>658</v>
      </c>
      <c r="C13177" s="114" t="s">
        <v>1379</v>
      </c>
      <c r="D13177" s="114" t="s">
        <v>1200</v>
      </c>
      <c r="E13177" s="21" t="str">
        <f t="shared" si="51"/>
        <v>VTIME.LPV.LPVINSUDB.TABLE95</v>
      </c>
    </row>
    <row r="13178" spans="1:5" ht="14.25" customHeight="1">
      <c r="A13178" s="114" t="s">
        <v>666</v>
      </c>
      <c r="B13178" s="114" t="s">
        <v>658</v>
      </c>
      <c r="C13178" s="114" t="s">
        <v>1379</v>
      </c>
      <c r="D13178" s="114" t="s">
        <v>1200</v>
      </c>
      <c r="E13178" s="21" t="str">
        <f t="shared" si="51"/>
        <v>VTIME.LPV.LPVINSUDB.TABLE95</v>
      </c>
    </row>
    <row r="13179" spans="1:5" ht="14.25" customHeight="1">
      <c r="A13179" s="114" t="s">
        <v>666</v>
      </c>
      <c r="B13179" s="114" t="s">
        <v>658</v>
      </c>
      <c r="C13179" s="114" t="s">
        <v>1379</v>
      </c>
      <c r="D13179" s="114" t="s">
        <v>1200</v>
      </c>
      <c r="E13179" s="21" t="str">
        <f t="shared" si="51"/>
        <v>VTIME.LPV.LPVINSUDB.TABLE95</v>
      </c>
    </row>
    <row r="13180" spans="1:5" ht="14.25" customHeight="1">
      <c r="A13180" s="114" t="s">
        <v>666</v>
      </c>
      <c r="B13180" s="114" t="s">
        <v>658</v>
      </c>
      <c r="C13180" s="114" t="s">
        <v>1379</v>
      </c>
      <c r="D13180" s="114" t="s">
        <v>1200</v>
      </c>
      <c r="E13180" s="21" t="str">
        <f t="shared" si="51"/>
        <v>VTIME.LPV.LPVINSUDB.TABLE95</v>
      </c>
    </row>
    <row r="13181" spans="1:5" ht="14.25" customHeight="1">
      <c r="A13181" s="114" t="s">
        <v>666</v>
      </c>
      <c r="B13181" s="114" t="s">
        <v>658</v>
      </c>
      <c r="C13181" s="114" t="s">
        <v>1379</v>
      </c>
      <c r="D13181" s="114" t="s">
        <v>1200</v>
      </c>
      <c r="E13181" s="21" t="str">
        <f t="shared" si="51"/>
        <v>VTIME.LPV.LPVINSUDB.TABLE95</v>
      </c>
    </row>
    <row r="13182" spans="1:5" ht="14.25" customHeight="1">
      <c r="A13182" s="114" t="s">
        <v>666</v>
      </c>
      <c r="B13182" s="114" t="s">
        <v>658</v>
      </c>
      <c r="C13182" s="114" t="s">
        <v>1379</v>
      </c>
      <c r="D13182" s="114" t="s">
        <v>1200</v>
      </c>
      <c r="E13182" s="21" t="str">
        <f t="shared" si="51"/>
        <v>VTIME.LPV.LPVINSUDB.TABLE95</v>
      </c>
    </row>
    <row r="13183" spans="1:5" ht="14.25" customHeight="1">
      <c r="A13183" s="114" t="s">
        <v>677</v>
      </c>
      <c r="B13183" s="114" t="s">
        <v>658</v>
      </c>
      <c r="C13183" s="114" t="s">
        <v>1383</v>
      </c>
      <c r="D13183" s="114" t="s">
        <v>1384</v>
      </c>
      <c r="E13183" s="21" t="str">
        <f t="shared" si="51"/>
        <v>INSUNIX.LPV.mariliz0.ipc</v>
      </c>
    </row>
    <row r="13184" spans="1:5" ht="14.25" customHeight="1">
      <c r="A13184" s="114" t="s">
        <v>677</v>
      </c>
      <c r="B13184" s="114" t="s">
        <v>658</v>
      </c>
      <c r="C13184" s="114" t="s">
        <v>1383</v>
      </c>
      <c r="D13184" s="114" t="s">
        <v>1384</v>
      </c>
      <c r="E13184" s="21" t="str">
        <f t="shared" si="51"/>
        <v>INSUNIX.LPV.mariliz0.ipc</v>
      </c>
    </row>
    <row r="13185" spans="1:5" ht="14.25" customHeight="1">
      <c r="A13185" s="114" t="s">
        <v>677</v>
      </c>
      <c r="B13185" s="114" t="s">
        <v>658</v>
      </c>
      <c r="C13185" s="114" t="s">
        <v>1383</v>
      </c>
      <c r="D13185" s="114" t="s">
        <v>1384</v>
      </c>
      <c r="E13185" s="21" t="str">
        <f t="shared" si="51"/>
        <v>INSUNIX.LPV.mariliz0.ipc</v>
      </c>
    </row>
    <row r="13186" spans="1:5" ht="14.25" customHeight="1">
      <c r="A13186" s="114" t="s">
        <v>677</v>
      </c>
      <c r="B13186" s="114" t="s">
        <v>658</v>
      </c>
      <c r="C13186" s="114" t="s">
        <v>1288</v>
      </c>
      <c r="D13186" s="114" t="s">
        <v>1289</v>
      </c>
      <c r="E13186" s="21" t="str">
        <f t="shared" si="51"/>
        <v>INSUNIX.LPV.root.claim_attm</v>
      </c>
    </row>
    <row r="13187" spans="1:5" ht="14.25" customHeight="1">
      <c r="A13187" s="114" t="s">
        <v>677</v>
      </c>
      <c r="B13187" s="114" t="s">
        <v>658</v>
      </c>
      <c r="C13187" s="114" t="s">
        <v>1288</v>
      </c>
      <c r="D13187" s="114" t="s">
        <v>1289</v>
      </c>
      <c r="E13187" s="21" t="str">
        <f t="shared" si="51"/>
        <v>INSUNIX.LPV.root.claim_attm</v>
      </c>
    </row>
    <row r="13188" spans="1:5" ht="14.25" customHeight="1">
      <c r="A13188" s="114" t="s">
        <v>677</v>
      </c>
      <c r="B13188" s="114" t="s">
        <v>658</v>
      </c>
      <c r="C13188" s="114" t="s">
        <v>1288</v>
      </c>
      <c r="D13188" s="114" t="s">
        <v>1289</v>
      </c>
      <c r="E13188" s="21" t="str">
        <f t="shared" si="51"/>
        <v>INSUNIX.LPV.root.claim_attm</v>
      </c>
    </row>
    <row r="13189" spans="1:5" ht="14.25" customHeight="1">
      <c r="A13189" s="114" t="s">
        <v>677</v>
      </c>
      <c r="B13189" s="114" t="s">
        <v>658</v>
      </c>
      <c r="C13189" s="114" t="s">
        <v>1288</v>
      </c>
      <c r="D13189" s="114" t="s">
        <v>1289</v>
      </c>
      <c r="E13189" s="21" t="str">
        <f t="shared" si="51"/>
        <v>INSUNIX.LPV.root.claim_attm</v>
      </c>
    </row>
    <row r="13190" spans="1:5" ht="14.25" customHeight="1">
      <c r="A13190" s="114" t="s">
        <v>677</v>
      </c>
      <c r="B13190" s="114" t="s">
        <v>658</v>
      </c>
      <c r="C13190" s="114" t="s">
        <v>1288</v>
      </c>
      <c r="D13190" s="114" t="s">
        <v>1289</v>
      </c>
      <c r="E13190" s="21" t="str">
        <f t="shared" si="51"/>
        <v>INSUNIX.LPV.root.claim_attm</v>
      </c>
    </row>
    <row r="13191" spans="1:5" ht="14.25" customHeight="1">
      <c r="A13191" s="114" t="s">
        <v>677</v>
      </c>
      <c r="B13191" s="114" t="s">
        <v>658</v>
      </c>
      <c r="C13191" s="114" t="s">
        <v>1288</v>
      </c>
      <c r="D13191" s="114" t="s">
        <v>1289</v>
      </c>
      <c r="E13191" s="21" t="str">
        <f t="shared" si="51"/>
        <v>INSUNIX.LPV.root.claim_attm</v>
      </c>
    </row>
    <row r="13192" spans="1:5" ht="14.25" customHeight="1">
      <c r="A13192" s="114" t="s">
        <v>677</v>
      </c>
      <c r="B13192" s="114" t="s">
        <v>658</v>
      </c>
      <c r="C13192" s="114" t="s">
        <v>1288</v>
      </c>
      <c r="D13192" s="114" t="s">
        <v>1289</v>
      </c>
      <c r="E13192" s="21" t="str">
        <f t="shared" si="51"/>
        <v>INSUNIX.LPV.root.claim_attm</v>
      </c>
    </row>
    <row r="13193" spans="1:5" ht="14.25" customHeight="1">
      <c r="A13193" s="114" t="s">
        <v>677</v>
      </c>
      <c r="B13193" s="114" t="s">
        <v>658</v>
      </c>
      <c r="C13193" s="114" t="s">
        <v>1288</v>
      </c>
      <c r="D13193" s="114" t="s">
        <v>1289</v>
      </c>
      <c r="E13193" s="21" t="str">
        <f t="shared" si="51"/>
        <v>INSUNIX.LPV.root.claim_attm</v>
      </c>
    </row>
    <row r="13194" spans="1:5" ht="14.25" customHeight="1">
      <c r="A13194" s="114" t="s">
        <v>677</v>
      </c>
      <c r="B13194" s="114" t="s">
        <v>658</v>
      </c>
      <c r="C13194" s="114" t="s">
        <v>1288</v>
      </c>
      <c r="D13194" s="114" t="s">
        <v>1289</v>
      </c>
      <c r="E13194" s="21" t="str">
        <f t="shared" si="51"/>
        <v>INSUNIX.LPV.root.claim_attm</v>
      </c>
    </row>
    <row r="13195" spans="1:5" ht="14.25" customHeight="1">
      <c r="A13195" s="114" t="s">
        <v>677</v>
      </c>
      <c r="B13195" s="114" t="s">
        <v>658</v>
      </c>
      <c r="C13195" s="114" t="s">
        <v>1288</v>
      </c>
      <c r="D13195" s="114" t="s">
        <v>1289</v>
      </c>
      <c r="E13195" s="21" t="str">
        <f t="shared" si="51"/>
        <v>INSUNIX.LPV.root.claim_attm</v>
      </c>
    </row>
    <row r="13196" spans="1:5" ht="14.25" customHeight="1">
      <c r="A13196" s="114" t="s">
        <v>677</v>
      </c>
      <c r="B13196" s="114" t="s">
        <v>658</v>
      </c>
      <c r="C13196" s="114" t="s">
        <v>1288</v>
      </c>
      <c r="D13196" s="114" t="s">
        <v>1289</v>
      </c>
      <c r="E13196" s="21" t="str">
        <f t="shared" si="51"/>
        <v>INSUNIX.LPV.root.claim_attm</v>
      </c>
    </row>
    <row r="13197" spans="1:5" ht="14.25" customHeight="1">
      <c r="A13197" s="114" t="s">
        <v>677</v>
      </c>
      <c r="B13197" s="114" t="s">
        <v>658</v>
      </c>
      <c r="C13197" s="114" t="s">
        <v>1288</v>
      </c>
      <c r="D13197" s="114" t="s">
        <v>1289</v>
      </c>
      <c r="E13197" s="21" t="str">
        <f t="shared" si="51"/>
        <v>INSUNIX.LPV.root.claim_attm</v>
      </c>
    </row>
    <row r="13198" spans="1:5" ht="14.25" customHeight="1">
      <c r="A13198" s="114" t="s">
        <v>677</v>
      </c>
      <c r="B13198" s="114" t="s">
        <v>658</v>
      </c>
      <c r="C13198" s="114" t="s">
        <v>1288</v>
      </c>
      <c r="D13198" s="114" t="s">
        <v>1289</v>
      </c>
      <c r="E13198" s="21" t="str">
        <f t="shared" si="51"/>
        <v>INSUNIX.LPV.root.claim_attm</v>
      </c>
    </row>
    <row r="13199" spans="1:5" ht="14.25" customHeight="1">
      <c r="A13199" s="114" t="s">
        <v>677</v>
      </c>
      <c r="B13199" s="114" t="s">
        <v>658</v>
      </c>
      <c r="C13199" s="114" t="s">
        <v>1288</v>
      </c>
      <c r="D13199" s="114" t="s">
        <v>1289</v>
      </c>
      <c r="E13199" s="21" t="str">
        <f t="shared" si="51"/>
        <v>INSUNIX.LPV.root.claim_attm</v>
      </c>
    </row>
    <row r="13200" spans="1:5" ht="14.25" customHeight="1">
      <c r="A13200" s="114" t="s">
        <v>677</v>
      </c>
      <c r="B13200" s="114" t="s">
        <v>658</v>
      </c>
      <c r="C13200" s="114" t="s">
        <v>1288</v>
      </c>
      <c r="D13200" s="114" t="s">
        <v>1289</v>
      </c>
      <c r="E13200" s="21" t="str">
        <f t="shared" si="51"/>
        <v>INSUNIX.LPV.root.claim_attm</v>
      </c>
    </row>
    <row r="13201" spans="1:5" ht="14.25" customHeight="1">
      <c r="A13201" s="114" t="s">
        <v>677</v>
      </c>
      <c r="B13201" s="114" t="s">
        <v>658</v>
      </c>
      <c r="C13201" s="114" t="s">
        <v>1288</v>
      </c>
      <c r="D13201" s="114" t="s">
        <v>1289</v>
      </c>
      <c r="E13201" s="21" t="str">
        <f t="shared" si="51"/>
        <v>INSUNIX.LPV.root.claim_attm</v>
      </c>
    </row>
    <row r="13202" spans="1:5" ht="14.25" customHeight="1">
      <c r="A13202" s="114" t="s">
        <v>677</v>
      </c>
      <c r="B13202" s="114" t="s">
        <v>658</v>
      </c>
      <c r="C13202" s="114" t="s">
        <v>1288</v>
      </c>
      <c r="D13202" s="114" t="s">
        <v>1289</v>
      </c>
      <c r="E13202" s="21" t="str">
        <f t="shared" si="51"/>
        <v>INSUNIX.LPV.root.claim_attm</v>
      </c>
    </row>
    <row r="13203" spans="1:5" ht="14.25" customHeight="1">
      <c r="A13203" s="114" t="s">
        <v>677</v>
      </c>
      <c r="B13203" s="114" t="s">
        <v>658</v>
      </c>
      <c r="C13203" s="114" t="s">
        <v>1288</v>
      </c>
      <c r="D13203" s="114" t="s">
        <v>1289</v>
      </c>
      <c r="E13203" s="21" t="str">
        <f t="shared" si="51"/>
        <v>INSUNIX.LPV.root.claim_attm</v>
      </c>
    </row>
    <row r="13204" spans="1:5" ht="14.25" customHeight="1">
      <c r="A13204" s="114" t="s">
        <v>677</v>
      </c>
      <c r="B13204" s="114" t="s">
        <v>658</v>
      </c>
      <c r="C13204" s="114" t="s">
        <v>1288</v>
      </c>
      <c r="D13204" s="114" t="s">
        <v>1289</v>
      </c>
      <c r="E13204" s="21" t="str">
        <f t="shared" si="51"/>
        <v>INSUNIX.LPV.root.claim_attm</v>
      </c>
    </row>
    <row r="13205" spans="1:5" ht="14.25" customHeight="1">
      <c r="A13205" s="114" t="s">
        <v>677</v>
      </c>
      <c r="B13205" s="114" t="s">
        <v>658</v>
      </c>
      <c r="C13205" s="114" t="s">
        <v>1288</v>
      </c>
      <c r="D13205" s="114" t="s">
        <v>1289</v>
      </c>
      <c r="E13205" s="21" t="str">
        <f t="shared" si="51"/>
        <v>INSUNIX.LPV.root.claim_attm</v>
      </c>
    </row>
    <row r="13206" spans="1:5" ht="14.25" customHeight="1">
      <c r="A13206" s="114" t="s">
        <v>677</v>
      </c>
      <c r="B13206" s="114" t="s">
        <v>658</v>
      </c>
      <c r="C13206" s="114" t="s">
        <v>1288</v>
      </c>
      <c r="D13206" s="114" t="s">
        <v>1289</v>
      </c>
      <c r="E13206" s="21" t="str">
        <f t="shared" si="51"/>
        <v>INSUNIX.LPV.root.claim_attm</v>
      </c>
    </row>
    <row r="13207" spans="1:5" ht="14.25" customHeight="1">
      <c r="A13207" s="114" t="s">
        <v>677</v>
      </c>
      <c r="B13207" s="114" t="s">
        <v>658</v>
      </c>
      <c r="C13207" s="114" t="s">
        <v>1288</v>
      </c>
      <c r="D13207" s="114" t="s">
        <v>1289</v>
      </c>
      <c r="E13207" s="21" t="str">
        <f t="shared" si="51"/>
        <v>INSUNIX.LPV.root.claim_attm</v>
      </c>
    </row>
    <row r="13208" spans="1:5" ht="14.25" customHeight="1">
      <c r="A13208" s="114" t="s">
        <v>677</v>
      </c>
      <c r="B13208" s="114" t="s">
        <v>658</v>
      </c>
      <c r="C13208" s="114" t="s">
        <v>1288</v>
      </c>
      <c r="D13208" s="114" t="s">
        <v>1289</v>
      </c>
      <c r="E13208" s="21" t="str">
        <f t="shared" si="51"/>
        <v>INSUNIX.LPV.root.claim_attm</v>
      </c>
    </row>
    <row r="13209" spans="1:5" ht="14.25" customHeight="1">
      <c r="A13209" s="114" t="s">
        <v>677</v>
      </c>
      <c r="B13209" s="114" t="s">
        <v>658</v>
      </c>
      <c r="C13209" s="114" t="s">
        <v>1288</v>
      </c>
      <c r="D13209" s="114" t="s">
        <v>1289</v>
      </c>
      <c r="E13209" s="21" t="str">
        <f t="shared" si="51"/>
        <v>INSUNIX.LPV.root.claim_attm</v>
      </c>
    </row>
    <row r="13210" spans="1:5" ht="14.25" customHeight="1">
      <c r="A13210" s="114" t="s">
        <v>677</v>
      </c>
      <c r="B13210" s="114" t="s">
        <v>658</v>
      </c>
      <c r="C13210" s="114" t="s">
        <v>1288</v>
      </c>
      <c r="D13210" s="114" t="s">
        <v>1289</v>
      </c>
      <c r="E13210" s="21" t="str">
        <f t="shared" si="51"/>
        <v>INSUNIX.LPV.root.claim_attm</v>
      </c>
    </row>
    <row r="13211" spans="1:5" ht="14.25" customHeight="1">
      <c r="A13211" s="114" t="s">
        <v>677</v>
      </c>
      <c r="B13211" s="114" t="s">
        <v>658</v>
      </c>
      <c r="C13211" s="114" t="s">
        <v>1288</v>
      </c>
      <c r="D13211" s="114" t="s">
        <v>1289</v>
      </c>
      <c r="E13211" s="21" t="str">
        <f t="shared" si="51"/>
        <v>INSUNIX.LPV.root.claim_attm</v>
      </c>
    </row>
    <row r="13212" spans="1:5" ht="14.25" customHeight="1">
      <c r="A13212" s="114" t="s">
        <v>677</v>
      </c>
      <c r="B13212" s="114" t="s">
        <v>658</v>
      </c>
      <c r="C13212" s="114" t="s">
        <v>1288</v>
      </c>
      <c r="D13212" s="114" t="s">
        <v>1289</v>
      </c>
      <c r="E13212" s="21" t="str">
        <f t="shared" si="51"/>
        <v>INSUNIX.LPV.root.claim_attm</v>
      </c>
    </row>
    <row r="13213" spans="1:5" ht="14.25" customHeight="1">
      <c r="A13213" s="114" t="s">
        <v>677</v>
      </c>
      <c r="B13213" s="114" t="s">
        <v>658</v>
      </c>
      <c r="C13213" s="114" t="s">
        <v>1288</v>
      </c>
      <c r="D13213" s="114" t="s">
        <v>1289</v>
      </c>
      <c r="E13213" s="21" t="str">
        <f t="shared" si="51"/>
        <v>INSUNIX.LPV.root.claim_attm</v>
      </c>
    </row>
    <row r="13214" spans="1:5" ht="14.25" customHeight="1">
      <c r="A13214" s="114" t="s">
        <v>677</v>
      </c>
      <c r="B13214" s="114" t="s">
        <v>658</v>
      </c>
      <c r="C13214" s="114" t="s">
        <v>1288</v>
      </c>
      <c r="D13214" s="114" t="s">
        <v>1289</v>
      </c>
      <c r="E13214" s="21" t="str">
        <f t="shared" si="51"/>
        <v>INSUNIX.LPV.root.claim_attm</v>
      </c>
    </row>
    <row r="13215" spans="1:5" ht="14.25" customHeight="1">
      <c r="A13215" s="114" t="s">
        <v>677</v>
      </c>
      <c r="B13215" s="114" t="s">
        <v>658</v>
      </c>
      <c r="C13215" s="114" t="s">
        <v>1288</v>
      </c>
      <c r="D13215" s="114" t="s">
        <v>1289</v>
      </c>
      <c r="E13215" s="21" t="str">
        <f t="shared" si="51"/>
        <v>INSUNIX.LPV.root.claim_attm</v>
      </c>
    </row>
    <row r="13216" spans="1:5" ht="14.25" customHeight="1">
      <c r="A13216" s="114" t="s">
        <v>677</v>
      </c>
      <c r="B13216" s="114" t="s">
        <v>658</v>
      </c>
      <c r="C13216" s="114" t="s">
        <v>1288</v>
      </c>
      <c r="D13216" s="114" t="s">
        <v>1289</v>
      </c>
      <c r="E13216" s="21" t="str">
        <f t="shared" si="51"/>
        <v>INSUNIX.LPV.root.claim_attm</v>
      </c>
    </row>
    <row r="13217" spans="1:5" ht="14.25" customHeight="1">
      <c r="A13217" s="114" t="s">
        <v>677</v>
      </c>
      <c r="B13217" s="114" t="s">
        <v>658</v>
      </c>
      <c r="C13217" s="114" t="s">
        <v>1288</v>
      </c>
      <c r="D13217" s="114" t="s">
        <v>1289</v>
      </c>
      <c r="E13217" s="21" t="str">
        <f t="shared" si="51"/>
        <v>INSUNIX.LPV.root.claim_attm</v>
      </c>
    </row>
    <row r="13218" spans="1:5" ht="14.25" customHeight="1">
      <c r="A13218" s="114" t="s">
        <v>677</v>
      </c>
      <c r="B13218" s="114" t="s">
        <v>658</v>
      </c>
      <c r="C13218" s="114" t="s">
        <v>1288</v>
      </c>
      <c r="D13218" s="114" t="s">
        <v>1289</v>
      </c>
      <c r="E13218" s="21" t="str">
        <f t="shared" si="51"/>
        <v>INSUNIX.LPV.root.claim_attm</v>
      </c>
    </row>
    <row r="13219" spans="1:5" ht="14.25" customHeight="1">
      <c r="A13219" s="114" t="s">
        <v>677</v>
      </c>
      <c r="B13219" s="114" t="s">
        <v>658</v>
      </c>
      <c r="C13219" s="114" t="s">
        <v>1288</v>
      </c>
      <c r="D13219" s="114" t="s">
        <v>1289</v>
      </c>
      <c r="E13219" s="21" t="str">
        <f t="shared" si="51"/>
        <v>INSUNIX.LPV.root.claim_attm</v>
      </c>
    </row>
    <row r="13220" spans="1:5" ht="14.25" customHeight="1">
      <c r="A13220" s="114" t="s">
        <v>677</v>
      </c>
      <c r="B13220" s="114" t="s">
        <v>658</v>
      </c>
      <c r="C13220" s="114" t="s">
        <v>1288</v>
      </c>
      <c r="D13220" s="114" t="s">
        <v>1289</v>
      </c>
      <c r="E13220" s="21" t="str">
        <f t="shared" si="51"/>
        <v>INSUNIX.LPV.root.claim_attm</v>
      </c>
    </row>
    <row r="13221" spans="1:5" ht="14.25" customHeight="1">
      <c r="A13221" s="114" t="s">
        <v>677</v>
      </c>
      <c r="B13221" s="114" t="s">
        <v>658</v>
      </c>
      <c r="C13221" s="114" t="s">
        <v>1294</v>
      </c>
      <c r="D13221" s="114" t="s">
        <v>1385</v>
      </c>
      <c r="E13221" s="21" t="str">
        <f t="shared" si="51"/>
        <v>INSUNIX.LPV.wilruiz0.client_pol</v>
      </c>
    </row>
    <row r="13222" spans="1:5" ht="14.25" customHeight="1">
      <c r="A13222" s="114" t="s">
        <v>677</v>
      </c>
      <c r="B13222" s="114" t="s">
        <v>658</v>
      </c>
      <c r="C13222" s="114" t="s">
        <v>1294</v>
      </c>
      <c r="D13222" s="114" t="s">
        <v>1385</v>
      </c>
      <c r="E13222" s="21" t="str">
        <f t="shared" si="51"/>
        <v>INSUNIX.LPV.wilruiz0.client_pol</v>
      </c>
    </row>
    <row r="13223" spans="1:5" ht="14.25" customHeight="1">
      <c r="A13223" s="114" t="s">
        <v>677</v>
      </c>
      <c r="B13223" s="114" t="s">
        <v>658</v>
      </c>
      <c r="C13223" s="114" t="s">
        <v>1294</v>
      </c>
      <c r="D13223" s="114" t="s">
        <v>1385</v>
      </c>
      <c r="E13223" s="21" t="str">
        <f t="shared" si="51"/>
        <v>INSUNIX.LPV.wilruiz0.client_pol</v>
      </c>
    </row>
    <row r="13224" spans="1:5" ht="14.25" customHeight="1">
      <c r="A13224" s="114" t="s">
        <v>677</v>
      </c>
      <c r="B13224" s="114" t="s">
        <v>658</v>
      </c>
      <c r="C13224" s="114" t="s">
        <v>1294</v>
      </c>
      <c r="D13224" s="114" t="s">
        <v>1385</v>
      </c>
      <c r="E13224" s="21" t="str">
        <f t="shared" si="51"/>
        <v>INSUNIX.LPV.wilruiz0.client_pol</v>
      </c>
    </row>
    <row r="13225" spans="1:5" ht="14.25" customHeight="1">
      <c r="A13225" s="114" t="s">
        <v>677</v>
      </c>
      <c r="B13225" s="114" t="s">
        <v>658</v>
      </c>
      <c r="C13225" s="114" t="s">
        <v>1294</v>
      </c>
      <c r="D13225" s="114" t="s">
        <v>1385</v>
      </c>
      <c r="E13225" s="21" t="str">
        <f t="shared" si="51"/>
        <v>INSUNIX.LPV.wilruiz0.client_pol</v>
      </c>
    </row>
    <row r="13226" spans="1:5" ht="14.25" customHeight="1">
      <c r="A13226" s="114" t="s">
        <v>677</v>
      </c>
      <c r="B13226" s="114" t="s">
        <v>658</v>
      </c>
      <c r="C13226" s="114" t="s">
        <v>1294</v>
      </c>
      <c r="D13226" s="114" t="s">
        <v>1385</v>
      </c>
      <c r="E13226" s="21" t="str">
        <f t="shared" si="51"/>
        <v>INSUNIX.LPV.wilruiz0.client_pol</v>
      </c>
    </row>
    <row r="13227" spans="1:5" ht="14.25" customHeight="1">
      <c r="A13227" s="114" t="s">
        <v>677</v>
      </c>
      <c r="B13227" s="114" t="s">
        <v>658</v>
      </c>
      <c r="C13227" s="114" t="s">
        <v>1294</v>
      </c>
      <c r="D13227" s="114" t="s">
        <v>1385</v>
      </c>
      <c r="E13227" s="21" t="str">
        <f t="shared" si="51"/>
        <v>INSUNIX.LPV.wilruiz0.client_pol</v>
      </c>
    </row>
    <row r="13228" spans="1:5" ht="14.25" customHeight="1">
      <c r="A13228" s="114" t="s">
        <v>677</v>
      </c>
      <c r="B13228" s="114" t="s">
        <v>658</v>
      </c>
      <c r="C13228" s="114" t="s">
        <v>1294</v>
      </c>
      <c r="D13228" s="114" t="s">
        <v>1385</v>
      </c>
      <c r="E13228" s="21" t="str">
        <f t="shared" si="51"/>
        <v>INSUNIX.LPV.wilruiz0.client_pol</v>
      </c>
    </row>
    <row r="13229" spans="1:5" ht="14.25" customHeight="1">
      <c r="A13229" s="114" t="s">
        <v>677</v>
      </c>
      <c r="B13229" s="114" t="s">
        <v>658</v>
      </c>
      <c r="C13229" s="114" t="s">
        <v>1294</v>
      </c>
      <c r="D13229" s="114" t="s">
        <v>1385</v>
      </c>
      <c r="E13229" s="21" t="str">
        <f t="shared" si="51"/>
        <v>INSUNIX.LPV.wilruiz0.client_pol</v>
      </c>
    </row>
    <row r="13230" spans="1:5" ht="14.25" customHeight="1">
      <c r="A13230" s="114" t="s">
        <v>677</v>
      </c>
      <c r="B13230" s="114" t="s">
        <v>658</v>
      </c>
      <c r="C13230" s="114" t="s">
        <v>1294</v>
      </c>
      <c r="D13230" s="114" t="s">
        <v>1385</v>
      </c>
      <c r="E13230" s="21" t="str">
        <f t="shared" si="51"/>
        <v>INSUNIX.LPV.wilruiz0.client_pol</v>
      </c>
    </row>
    <row r="13231" spans="1:5" ht="14.25" customHeight="1">
      <c r="A13231" s="114" t="s">
        <v>677</v>
      </c>
      <c r="B13231" s="114" t="s">
        <v>658</v>
      </c>
      <c r="C13231" s="114" t="s">
        <v>1294</v>
      </c>
      <c r="D13231" s="114" t="s">
        <v>1385</v>
      </c>
      <c r="E13231" s="21" t="str">
        <f t="shared" si="51"/>
        <v>INSUNIX.LPV.wilruiz0.client_pol</v>
      </c>
    </row>
    <row r="13232" spans="1:5" ht="14.25" customHeight="1">
      <c r="A13232" s="114" t="s">
        <v>677</v>
      </c>
      <c r="B13232" s="114" t="s">
        <v>658</v>
      </c>
      <c r="C13232" s="114" t="s">
        <v>1294</v>
      </c>
      <c r="D13232" s="114" t="s">
        <v>1385</v>
      </c>
      <c r="E13232" s="21" t="str">
        <f t="shared" si="51"/>
        <v>INSUNIX.LPV.wilruiz0.client_pol</v>
      </c>
    </row>
    <row r="13233" spans="1:5" ht="14.25" customHeight="1">
      <c r="A13233" s="114" t="s">
        <v>677</v>
      </c>
      <c r="B13233" s="114" t="s">
        <v>658</v>
      </c>
      <c r="C13233" s="114" t="s">
        <v>1294</v>
      </c>
      <c r="D13233" s="114" t="s">
        <v>1385</v>
      </c>
      <c r="E13233" s="21" t="str">
        <f t="shared" si="51"/>
        <v>INSUNIX.LPV.wilruiz0.client_pol</v>
      </c>
    </row>
    <row r="13234" spans="1:5" ht="14.25" customHeight="1">
      <c r="A13234" s="114" t="s">
        <v>677</v>
      </c>
      <c r="B13234" s="114" t="s">
        <v>658</v>
      </c>
      <c r="C13234" s="114" t="s">
        <v>1294</v>
      </c>
      <c r="D13234" s="114" t="s">
        <v>1385</v>
      </c>
      <c r="E13234" s="21" t="str">
        <f t="shared" si="51"/>
        <v>INSUNIX.LPV.wilruiz0.client_pol</v>
      </c>
    </row>
    <row r="13235" spans="1:5" ht="14.25" customHeight="1">
      <c r="A13235" s="114" t="s">
        <v>677</v>
      </c>
      <c r="B13235" s="114" t="s">
        <v>658</v>
      </c>
      <c r="C13235" s="114" t="s">
        <v>1294</v>
      </c>
      <c r="D13235" s="114" t="s">
        <v>1385</v>
      </c>
      <c r="E13235" s="21" t="str">
        <f t="shared" si="51"/>
        <v>INSUNIX.LPV.wilruiz0.client_pol</v>
      </c>
    </row>
    <row r="13236" spans="1:5" ht="14.25" customHeight="1">
      <c r="A13236" s="114" t="s">
        <v>677</v>
      </c>
      <c r="B13236" s="114" t="s">
        <v>658</v>
      </c>
      <c r="C13236" s="114" t="s">
        <v>1294</v>
      </c>
      <c r="D13236" s="114" t="s">
        <v>1385</v>
      </c>
      <c r="E13236" s="21" t="str">
        <f t="shared" si="51"/>
        <v>INSUNIX.LPV.wilruiz0.client_pol</v>
      </c>
    </row>
    <row r="13237" spans="1:5" ht="14.25" customHeight="1">
      <c r="A13237" s="114" t="s">
        <v>666</v>
      </c>
      <c r="B13237" s="114" t="s">
        <v>674</v>
      </c>
      <c r="C13237" s="114" t="s">
        <v>667</v>
      </c>
      <c r="D13237" s="114" t="s">
        <v>1380</v>
      </c>
      <c r="E13237" s="21" t="str">
        <f t="shared" si="51"/>
        <v>VTIME.LPG.INSUDB.HEALTH</v>
      </c>
    </row>
    <row r="13238" spans="1:5" ht="14.25" customHeight="1">
      <c r="A13238" s="114" t="s">
        <v>666</v>
      </c>
      <c r="B13238" s="114" t="s">
        <v>674</v>
      </c>
      <c r="C13238" s="114" t="s">
        <v>667</v>
      </c>
      <c r="D13238" s="114" t="s">
        <v>1380</v>
      </c>
      <c r="E13238" s="21" t="str">
        <f t="shared" si="51"/>
        <v>VTIME.LPG.INSUDB.HEALTH</v>
      </c>
    </row>
    <row r="13239" spans="1:5" ht="14.25" customHeight="1">
      <c r="A13239" s="114" t="s">
        <v>666</v>
      </c>
      <c r="B13239" s="114" t="s">
        <v>674</v>
      </c>
      <c r="C13239" s="114" t="s">
        <v>667</v>
      </c>
      <c r="D13239" s="114" t="s">
        <v>1380</v>
      </c>
      <c r="E13239" s="21" t="str">
        <f t="shared" si="51"/>
        <v>VTIME.LPG.INSUDB.HEALTH</v>
      </c>
    </row>
    <row r="13240" spans="1:5" ht="14.25" customHeight="1">
      <c r="A13240" s="114" t="s">
        <v>666</v>
      </c>
      <c r="B13240" s="114" t="s">
        <v>674</v>
      </c>
      <c r="C13240" s="114" t="s">
        <v>667</v>
      </c>
      <c r="D13240" s="114" t="s">
        <v>1380</v>
      </c>
      <c r="E13240" s="21" t="str">
        <f t="shared" si="51"/>
        <v>VTIME.LPG.INSUDB.HEALTH</v>
      </c>
    </row>
    <row r="13241" spans="1:5" ht="14.25" customHeight="1">
      <c r="A13241" s="114" t="s">
        <v>666</v>
      </c>
      <c r="B13241" s="114" t="s">
        <v>674</v>
      </c>
      <c r="C13241" s="114" t="s">
        <v>667</v>
      </c>
      <c r="D13241" s="114" t="s">
        <v>1380</v>
      </c>
      <c r="E13241" s="21" t="str">
        <f t="shared" si="51"/>
        <v>VTIME.LPG.INSUDB.HEALTH</v>
      </c>
    </row>
    <row r="13242" spans="1:5" ht="14.25" customHeight="1">
      <c r="A13242" s="114" t="s">
        <v>666</v>
      </c>
      <c r="B13242" s="114" t="s">
        <v>674</v>
      </c>
      <c r="C13242" s="114" t="s">
        <v>667</v>
      </c>
      <c r="D13242" s="114" t="s">
        <v>1380</v>
      </c>
      <c r="E13242" s="21" t="str">
        <f t="shared" si="51"/>
        <v>VTIME.LPG.INSUDB.HEALTH</v>
      </c>
    </row>
    <row r="13243" spans="1:5" ht="14.25" customHeight="1">
      <c r="A13243" s="114" t="s">
        <v>666</v>
      </c>
      <c r="B13243" s="114" t="s">
        <v>674</v>
      </c>
      <c r="C13243" s="114" t="s">
        <v>667</v>
      </c>
      <c r="D13243" s="114" t="s">
        <v>1380</v>
      </c>
      <c r="E13243" s="21" t="str">
        <f t="shared" si="51"/>
        <v>VTIME.LPG.INSUDB.HEALTH</v>
      </c>
    </row>
    <row r="13244" spans="1:5" ht="14.25" customHeight="1">
      <c r="A13244" s="114" t="s">
        <v>666</v>
      </c>
      <c r="B13244" s="114" t="s">
        <v>674</v>
      </c>
      <c r="C13244" s="114" t="s">
        <v>667</v>
      </c>
      <c r="D13244" s="114" t="s">
        <v>1380</v>
      </c>
      <c r="E13244" s="21" t="str">
        <f t="shared" si="51"/>
        <v>VTIME.LPG.INSUDB.HEALTH</v>
      </c>
    </row>
    <row r="13245" spans="1:5" ht="14.25" customHeight="1">
      <c r="A13245" s="114" t="s">
        <v>666</v>
      </c>
      <c r="B13245" s="114" t="s">
        <v>674</v>
      </c>
      <c r="C13245" s="114" t="s">
        <v>667</v>
      </c>
      <c r="D13245" s="114" t="s">
        <v>1380</v>
      </c>
      <c r="E13245" s="21" t="str">
        <f t="shared" si="51"/>
        <v>VTIME.LPG.INSUDB.HEALTH</v>
      </c>
    </row>
    <row r="13246" spans="1:5" ht="14.25" customHeight="1">
      <c r="A13246" s="114" t="s">
        <v>666</v>
      </c>
      <c r="B13246" s="114" t="s">
        <v>674</v>
      </c>
      <c r="C13246" s="114" t="s">
        <v>667</v>
      </c>
      <c r="D13246" s="114" t="s">
        <v>1380</v>
      </c>
      <c r="E13246" s="21" t="str">
        <f t="shared" si="51"/>
        <v>VTIME.LPG.INSUDB.HEALTH</v>
      </c>
    </row>
    <row r="13247" spans="1:5" ht="14.25" customHeight="1">
      <c r="A13247" s="114" t="s">
        <v>666</v>
      </c>
      <c r="B13247" s="114" t="s">
        <v>674</v>
      </c>
      <c r="C13247" s="114" t="s">
        <v>667</v>
      </c>
      <c r="D13247" s="114" t="s">
        <v>1380</v>
      </c>
      <c r="E13247" s="21" t="str">
        <f t="shared" si="51"/>
        <v>VTIME.LPG.INSUDB.HEALTH</v>
      </c>
    </row>
    <row r="13248" spans="1:5" ht="14.25" customHeight="1">
      <c r="A13248" s="114" t="s">
        <v>666</v>
      </c>
      <c r="B13248" s="114" t="s">
        <v>674</v>
      </c>
      <c r="C13248" s="114" t="s">
        <v>667</v>
      </c>
      <c r="D13248" s="114" t="s">
        <v>1380</v>
      </c>
      <c r="E13248" s="21" t="str">
        <f t="shared" si="51"/>
        <v>VTIME.LPG.INSUDB.HEALTH</v>
      </c>
    </row>
    <row r="13249" spans="1:5" ht="14.25" customHeight="1">
      <c r="A13249" s="114" t="s">
        <v>666</v>
      </c>
      <c r="B13249" s="114" t="s">
        <v>674</v>
      </c>
      <c r="C13249" s="114" t="s">
        <v>667</v>
      </c>
      <c r="D13249" s="114" t="s">
        <v>1380</v>
      </c>
      <c r="E13249" s="21" t="str">
        <f t="shared" si="51"/>
        <v>VTIME.LPG.INSUDB.HEALTH</v>
      </c>
    </row>
    <row r="13250" spans="1:5" ht="14.25" customHeight="1">
      <c r="A13250" s="114" t="s">
        <v>666</v>
      </c>
      <c r="B13250" s="114" t="s">
        <v>674</v>
      </c>
      <c r="C13250" s="114" t="s">
        <v>667</v>
      </c>
      <c r="D13250" s="114" t="s">
        <v>1380</v>
      </c>
      <c r="E13250" s="21" t="str">
        <f t="shared" si="51"/>
        <v>VTIME.LPG.INSUDB.HEALTH</v>
      </c>
    </row>
    <row r="13251" spans="1:5" ht="14.25" customHeight="1">
      <c r="A13251" s="114" t="s">
        <v>666</v>
      </c>
      <c r="B13251" s="114" t="s">
        <v>674</v>
      </c>
      <c r="C13251" s="114" t="s">
        <v>667</v>
      </c>
      <c r="D13251" s="114" t="s">
        <v>1380</v>
      </c>
      <c r="E13251" s="21" t="str">
        <f t="shared" si="51"/>
        <v>VTIME.LPG.INSUDB.HEALTH</v>
      </c>
    </row>
    <row r="13252" spans="1:5" ht="14.25" customHeight="1">
      <c r="A13252" s="114" t="s">
        <v>666</v>
      </c>
      <c r="B13252" s="114" t="s">
        <v>674</v>
      </c>
      <c r="C13252" s="114" t="s">
        <v>667</v>
      </c>
      <c r="D13252" s="114" t="s">
        <v>1380</v>
      </c>
      <c r="E13252" s="21" t="str">
        <f t="shared" si="51"/>
        <v>VTIME.LPG.INSUDB.HEALTH</v>
      </c>
    </row>
    <row r="13253" spans="1:5" ht="14.25" customHeight="1">
      <c r="A13253" s="114" t="s">
        <v>666</v>
      </c>
      <c r="B13253" s="114" t="s">
        <v>674</v>
      </c>
      <c r="C13253" s="114" t="s">
        <v>667</v>
      </c>
      <c r="D13253" s="114" t="s">
        <v>1380</v>
      </c>
      <c r="E13253" s="21" t="str">
        <f t="shared" si="51"/>
        <v>VTIME.LPG.INSUDB.HEALTH</v>
      </c>
    </row>
    <row r="13254" spans="1:5" ht="14.25" customHeight="1">
      <c r="A13254" s="114" t="s">
        <v>666</v>
      </c>
      <c r="B13254" s="114" t="s">
        <v>674</v>
      </c>
      <c r="C13254" s="114" t="s">
        <v>667</v>
      </c>
      <c r="D13254" s="114" t="s">
        <v>1380</v>
      </c>
      <c r="E13254" s="21" t="str">
        <f t="shared" si="51"/>
        <v>VTIME.LPG.INSUDB.HEALTH</v>
      </c>
    </row>
    <row r="13255" spans="1:5" ht="14.25" customHeight="1">
      <c r="A13255" s="114" t="s">
        <v>666</v>
      </c>
      <c r="B13255" s="114" t="s">
        <v>674</v>
      </c>
      <c r="C13255" s="114" t="s">
        <v>667</v>
      </c>
      <c r="D13255" s="114" t="s">
        <v>1380</v>
      </c>
      <c r="E13255" s="21" t="str">
        <f t="shared" si="51"/>
        <v>VTIME.LPG.INSUDB.HEALTH</v>
      </c>
    </row>
    <row r="13256" spans="1:5" ht="14.25" customHeight="1">
      <c r="A13256" s="114" t="s">
        <v>666</v>
      </c>
      <c r="B13256" s="114" t="s">
        <v>674</v>
      </c>
      <c r="C13256" s="114" t="s">
        <v>667</v>
      </c>
      <c r="D13256" s="114" t="s">
        <v>1380</v>
      </c>
      <c r="E13256" s="21" t="str">
        <f t="shared" si="51"/>
        <v>VTIME.LPG.INSUDB.HEALTH</v>
      </c>
    </row>
    <row r="13257" spans="1:5" ht="14.25" customHeight="1">
      <c r="A13257" s="114" t="s">
        <v>666</v>
      </c>
      <c r="B13257" s="114" t="s">
        <v>674</v>
      </c>
      <c r="C13257" s="114" t="s">
        <v>667</v>
      </c>
      <c r="D13257" s="114" t="s">
        <v>1380</v>
      </c>
      <c r="E13257" s="21" t="str">
        <f t="shared" si="51"/>
        <v>VTIME.LPG.INSUDB.HEALTH</v>
      </c>
    </row>
    <row r="13258" spans="1:5" ht="14.25" customHeight="1">
      <c r="A13258" s="114" t="s">
        <v>666</v>
      </c>
      <c r="B13258" s="114" t="s">
        <v>674</v>
      </c>
      <c r="C13258" s="114" t="s">
        <v>667</v>
      </c>
      <c r="D13258" s="114" t="s">
        <v>1380</v>
      </c>
      <c r="E13258" s="21" t="str">
        <f t="shared" si="51"/>
        <v>VTIME.LPG.INSUDB.HEALTH</v>
      </c>
    </row>
    <row r="13259" spans="1:5" ht="14.25" customHeight="1">
      <c r="A13259" s="114" t="s">
        <v>666</v>
      </c>
      <c r="B13259" s="114" t="s">
        <v>674</v>
      </c>
      <c r="C13259" s="114" t="s">
        <v>667</v>
      </c>
      <c r="D13259" s="114" t="s">
        <v>1380</v>
      </c>
      <c r="E13259" s="21" t="str">
        <f t="shared" si="51"/>
        <v>VTIME.LPG.INSUDB.HEALTH</v>
      </c>
    </row>
    <row r="13260" spans="1:5" ht="14.25" customHeight="1">
      <c r="A13260" s="114" t="s">
        <v>666</v>
      </c>
      <c r="B13260" s="114" t="s">
        <v>674</v>
      </c>
      <c r="C13260" s="114" t="s">
        <v>667</v>
      </c>
      <c r="D13260" s="114" t="s">
        <v>1386</v>
      </c>
      <c r="E13260" s="21" t="str">
        <f t="shared" si="51"/>
        <v>VTIME.LPG.INSUDB.ANNUITIES</v>
      </c>
    </row>
    <row r="13261" spans="1:5" ht="14.25" customHeight="1">
      <c r="A13261" s="114" t="s">
        <v>666</v>
      </c>
      <c r="B13261" s="114" t="s">
        <v>674</v>
      </c>
      <c r="C13261" s="114" t="s">
        <v>667</v>
      </c>
      <c r="D13261" s="114" t="s">
        <v>1386</v>
      </c>
      <c r="E13261" s="21" t="str">
        <f t="shared" si="51"/>
        <v>VTIME.LPG.INSUDB.ANNUITIES</v>
      </c>
    </row>
    <row r="13262" spans="1:5" ht="14.25" customHeight="1">
      <c r="A13262" s="114" t="s">
        <v>666</v>
      </c>
      <c r="B13262" s="114" t="s">
        <v>674</v>
      </c>
      <c r="C13262" s="114" t="s">
        <v>667</v>
      </c>
      <c r="D13262" s="114" t="s">
        <v>1386</v>
      </c>
      <c r="E13262" s="21" t="str">
        <f t="shared" ref="E13262:E13372" si="52">CONCATENATE(A13262,".",B13262,".",C13262,".",D13262)</f>
        <v>VTIME.LPG.INSUDB.ANNUITIES</v>
      </c>
    </row>
    <row r="13263" spans="1:5" ht="14.25" customHeight="1">
      <c r="A13263" s="114" t="s">
        <v>666</v>
      </c>
      <c r="B13263" s="114" t="s">
        <v>674</v>
      </c>
      <c r="C13263" s="114" t="s">
        <v>667</v>
      </c>
      <c r="D13263" s="114" t="s">
        <v>1386</v>
      </c>
      <c r="E13263" s="21" t="str">
        <f t="shared" si="52"/>
        <v>VTIME.LPG.INSUDB.ANNUITIES</v>
      </c>
    </row>
    <row r="13264" spans="1:5" ht="14.25" customHeight="1">
      <c r="A13264" s="114" t="s">
        <v>666</v>
      </c>
      <c r="B13264" s="114" t="s">
        <v>674</v>
      </c>
      <c r="C13264" s="114" t="s">
        <v>667</v>
      </c>
      <c r="D13264" s="114" t="s">
        <v>1386</v>
      </c>
      <c r="E13264" s="21" t="str">
        <f t="shared" si="52"/>
        <v>VTIME.LPG.INSUDB.ANNUITIES</v>
      </c>
    </row>
    <row r="13265" spans="1:5" ht="14.25" customHeight="1">
      <c r="A13265" s="114" t="s">
        <v>666</v>
      </c>
      <c r="B13265" s="114" t="s">
        <v>674</v>
      </c>
      <c r="C13265" s="114" t="s">
        <v>667</v>
      </c>
      <c r="D13265" s="114" t="s">
        <v>1386</v>
      </c>
      <c r="E13265" s="21" t="str">
        <f t="shared" si="52"/>
        <v>VTIME.LPG.INSUDB.ANNUITIES</v>
      </c>
    </row>
    <row r="13266" spans="1:5" ht="14.25" customHeight="1">
      <c r="A13266" s="114" t="s">
        <v>666</v>
      </c>
      <c r="B13266" s="114" t="s">
        <v>674</v>
      </c>
      <c r="C13266" s="114" t="s">
        <v>667</v>
      </c>
      <c r="D13266" s="114" t="s">
        <v>1386</v>
      </c>
      <c r="E13266" s="21" t="str">
        <f t="shared" si="52"/>
        <v>VTIME.LPG.INSUDB.ANNUITIES</v>
      </c>
    </row>
    <row r="13267" spans="1:5" ht="14.25" customHeight="1">
      <c r="A13267" s="114" t="s">
        <v>666</v>
      </c>
      <c r="B13267" s="114" t="s">
        <v>674</v>
      </c>
      <c r="C13267" s="114" t="s">
        <v>667</v>
      </c>
      <c r="D13267" s="114" t="s">
        <v>1386</v>
      </c>
      <c r="E13267" s="21" t="str">
        <f t="shared" si="52"/>
        <v>VTIME.LPG.INSUDB.ANNUITIES</v>
      </c>
    </row>
    <row r="13268" spans="1:5" ht="14.25" customHeight="1">
      <c r="A13268" s="114" t="s">
        <v>666</v>
      </c>
      <c r="B13268" s="114" t="s">
        <v>674</v>
      </c>
      <c r="C13268" s="114" t="s">
        <v>667</v>
      </c>
      <c r="D13268" s="114" t="s">
        <v>1386</v>
      </c>
      <c r="E13268" s="21" t="str">
        <f t="shared" si="52"/>
        <v>VTIME.LPG.INSUDB.ANNUITIES</v>
      </c>
    </row>
    <row r="13269" spans="1:5" ht="14.25" customHeight="1">
      <c r="A13269" s="114" t="s">
        <v>666</v>
      </c>
      <c r="B13269" s="114" t="s">
        <v>674</v>
      </c>
      <c r="C13269" s="114" t="s">
        <v>667</v>
      </c>
      <c r="D13269" s="114" t="s">
        <v>1386</v>
      </c>
      <c r="E13269" s="21" t="str">
        <f t="shared" si="52"/>
        <v>VTIME.LPG.INSUDB.ANNUITIES</v>
      </c>
    </row>
    <row r="13270" spans="1:5" ht="14.25" customHeight="1">
      <c r="A13270" s="114" t="s">
        <v>666</v>
      </c>
      <c r="B13270" s="114" t="s">
        <v>674</v>
      </c>
      <c r="C13270" s="114" t="s">
        <v>667</v>
      </c>
      <c r="D13270" s="114" t="s">
        <v>1386</v>
      </c>
      <c r="E13270" s="21" t="str">
        <f t="shared" si="52"/>
        <v>VTIME.LPG.INSUDB.ANNUITIES</v>
      </c>
    </row>
    <row r="13271" spans="1:5" ht="14.25" customHeight="1">
      <c r="A13271" s="114" t="s">
        <v>666</v>
      </c>
      <c r="B13271" s="114" t="s">
        <v>674</v>
      </c>
      <c r="C13271" s="114" t="s">
        <v>667</v>
      </c>
      <c r="D13271" s="114" t="s">
        <v>1386</v>
      </c>
      <c r="E13271" s="21" t="str">
        <f t="shared" si="52"/>
        <v>VTIME.LPG.INSUDB.ANNUITIES</v>
      </c>
    </row>
    <row r="13272" spans="1:5" ht="14.25" customHeight="1">
      <c r="A13272" s="114" t="s">
        <v>666</v>
      </c>
      <c r="B13272" s="114" t="s">
        <v>674</v>
      </c>
      <c r="C13272" s="114" t="s">
        <v>667</v>
      </c>
      <c r="D13272" s="114" t="s">
        <v>1386</v>
      </c>
      <c r="E13272" s="21" t="str">
        <f t="shared" si="52"/>
        <v>VTIME.LPG.INSUDB.ANNUITIES</v>
      </c>
    </row>
    <row r="13273" spans="1:5" ht="14.25" customHeight="1">
      <c r="A13273" s="114" t="s">
        <v>666</v>
      </c>
      <c r="B13273" s="114" t="s">
        <v>674</v>
      </c>
      <c r="C13273" s="114" t="s">
        <v>667</v>
      </c>
      <c r="D13273" s="114" t="s">
        <v>1386</v>
      </c>
      <c r="E13273" s="21" t="str">
        <f t="shared" si="52"/>
        <v>VTIME.LPG.INSUDB.ANNUITIES</v>
      </c>
    </row>
    <row r="13274" spans="1:5" ht="14.25" customHeight="1">
      <c r="A13274" s="114" t="s">
        <v>666</v>
      </c>
      <c r="B13274" s="114" t="s">
        <v>674</v>
      </c>
      <c r="C13274" s="114" t="s">
        <v>667</v>
      </c>
      <c r="D13274" s="114" t="s">
        <v>1386</v>
      </c>
      <c r="E13274" s="21" t="str">
        <f t="shared" si="52"/>
        <v>VTIME.LPG.INSUDB.ANNUITIES</v>
      </c>
    </row>
    <row r="13275" spans="1:5" ht="14.25" customHeight="1">
      <c r="A13275" s="114" t="s">
        <v>666</v>
      </c>
      <c r="B13275" s="114" t="s">
        <v>674</v>
      </c>
      <c r="C13275" s="114" t="s">
        <v>667</v>
      </c>
      <c r="D13275" s="114" t="s">
        <v>1386</v>
      </c>
      <c r="E13275" s="21" t="str">
        <f t="shared" si="52"/>
        <v>VTIME.LPG.INSUDB.ANNUITIES</v>
      </c>
    </row>
    <row r="13276" spans="1:5" ht="14.25" customHeight="1">
      <c r="A13276" s="114" t="s">
        <v>666</v>
      </c>
      <c r="B13276" s="114" t="s">
        <v>674</v>
      </c>
      <c r="C13276" s="114" t="s">
        <v>667</v>
      </c>
      <c r="D13276" s="114" t="s">
        <v>1386</v>
      </c>
      <c r="E13276" s="21" t="str">
        <f t="shared" si="52"/>
        <v>VTIME.LPG.INSUDB.ANNUITIES</v>
      </c>
    </row>
    <row r="13277" spans="1:5" ht="14.25" customHeight="1">
      <c r="A13277" s="114" t="s">
        <v>666</v>
      </c>
      <c r="B13277" s="114" t="s">
        <v>674</v>
      </c>
      <c r="C13277" s="114" t="s">
        <v>667</v>
      </c>
      <c r="D13277" s="114" t="s">
        <v>1386</v>
      </c>
      <c r="E13277" s="21" t="str">
        <f t="shared" si="52"/>
        <v>VTIME.LPG.INSUDB.ANNUITIES</v>
      </c>
    </row>
    <row r="13278" spans="1:5" ht="14.25" customHeight="1">
      <c r="A13278" s="114" t="s">
        <v>666</v>
      </c>
      <c r="B13278" s="114" t="s">
        <v>674</v>
      </c>
      <c r="C13278" s="114" t="s">
        <v>667</v>
      </c>
      <c r="D13278" s="114" t="s">
        <v>1386</v>
      </c>
      <c r="E13278" s="21" t="str">
        <f t="shared" si="52"/>
        <v>VTIME.LPG.INSUDB.ANNUITIES</v>
      </c>
    </row>
    <row r="13279" spans="1:5" ht="14.25" customHeight="1">
      <c r="A13279" s="114" t="s">
        <v>666</v>
      </c>
      <c r="B13279" s="114" t="s">
        <v>674</v>
      </c>
      <c r="C13279" s="114" t="s">
        <v>667</v>
      </c>
      <c r="D13279" s="114" t="s">
        <v>1386</v>
      </c>
      <c r="E13279" s="21" t="str">
        <f t="shared" si="52"/>
        <v>VTIME.LPG.INSUDB.ANNUITIES</v>
      </c>
    </row>
    <row r="13280" spans="1:5" ht="14.25" customHeight="1">
      <c r="A13280" s="114" t="s">
        <v>666</v>
      </c>
      <c r="B13280" s="114" t="s">
        <v>674</v>
      </c>
      <c r="C13280" s="114" t="s">
        <v>667</v>
      </c>
      <c r="D13280" s="114" t="s">
        <v>1386</v>
      </c>
      <c r="E13280" s="21" t="str">
        <f t="shared" si="52"/>
        <v>VTIME.LPG.INSUDB.ANNUITIES</v>
      </c>
    </row>
    <row r="13281" spans="1:5" ht="14.25" customHeight="1">
      <c r="A13281" s="114" t="s">
        <v>666</v>
      </c>
      <c r="B13281" s="114" t="s">
        <v>674</v>
      </c>
      <c r="C13281" s="114" t="s">
        <v>667</v>
      </c>
      <c r="D13281" s="114" t="s">
        <v>1386</v>
      </c>
      <c r="E13281" s="21" t="str">
        <f t="shared" si="52"/>
        <v>VTIME.LPG.INSUDB.ANNUITIES</v>
      </c>
    </row>
    <row r="13282" spans="1:5" ht="14.25" customHeight="1">
      <c r="A13282" s="114" t="s">
        <v>666</v>
      </c>
      <c r="B13282" s="114" t="s">
        <v>674</v>
      </c>
      <c r="C13282" s="114" t="s">
        <v>667</v>
      </c>
      <c r="D13282" s="114" t="s">
        <v>1386</v>
      </c>
      <c r="E13282" s="21" t="str">
        <f t="shared" si="52"/>
        <v>VTIME.LPG.INSUDB.ANNUITIES</v>
      </c>
    </row>
    <row r="13283" spans="1:5" ht="14.25" customHeight="1">
      <c r="A13283" s="114" t="s">
        <v>666</v>
      </c>
      <c r="B13283" s="114" t="s">
        <v>674</v>
      </c>
      <c r="C13283" s="114" t="s">
        <v>667</v>
      </c>
      <c r="D13283" s="114" t="s">
        <v>1386</v>
      </c>
      <c r="E13283" s="21" t="str">
        <f t="shared" si="52"/>
        <v>VTIME.LPG.INSUDB.ANNUITIES</v>
      </c>
    </row>
    <row r="13284" spans="1:5" ht="14.25" customHeight="1">
      <c r="A13284" s="114" t="s">
        <v>666</v>
      </c>
      <c r="B13284" s="114" t="s">
        <v>674</v>
      </c>
      <c r="C13284" s="114" t="s">
        <v>667</v>
      </c>
      <c r="D13284" s="114" t="s">
        <v>1386</v>
      </c>
      <c r="E13284" s="21" t="str">
        <f t="shared" si="52"/>
        <v>VTIME.LPG.INSUDB.ANNUITIES</v>
      </c>
    </row>
    <row r="13285" spans="1:5" ht="14.25" customHeight="1">
      <c r="A13285" s="114" t="s">
        <v>666</v>
      </c>
      <c r="B13285" s="114" t="s">
        <v>674</v>
      </c>
      <c r="C13285" s="114" t="s">
        <v>667</v>
      </c>
      <c r="D13285" s="114" t="s">
        <v>1386</v>
      </c>
      <c r="E13285" s="21" t="str">
        <f t="shared" si="52"/>
        <v>VTIME.LPG.INSUDB.ANNUITIES</v>
      </c>
    </row>
    <row r="13286" spans="1:5" ht="14.25" customHeight="1">
      <c r="A13286" s="114" t="s">
        <v>666</v>
      </c>
      <c r="B13286" s="114" t="s">
        <v>674</v>
      </c>
      <c r="C13286" s="114" t="s">
        <v>667</v>
      </c>
      <c r="D13286" s="114" t="s">
        <v>1386</v>
      </c>
      <c r="E13286" s="21" t="str">
        <f t="shared" si="52"/>
        <v>VTIME.LPG.INSUDB.ANNUITIES</v>
      </c>
    </row>
    <row r="13287" spans="1:5" ht="14.25" customHeight="1">
      <c r="A13287" s="114" t="s">
        <v>666</v>
      </c>
      <c r="B13287" s="114" t="s">
        <v>674</v>
      </c>
      <c r="C13287" s="114" t="s">
        <v>667</v>
      </c>
      <c r="D13287" s="114" t="s">
        <v>1386</v>
      </c>
      <c r="E13287" s="21" t="str">
        <f t="shared" si="52"/>
        <v>VTIME.LPG.INSUDB.ANNUITIES</v>
      </c>
    </row>
    <row r="13288" spans="1:5" ht="14.25" customHeight="1">
      <c r="A13288" s="114" t="s">
        <v>666</v>
      </c>
      <c r="B13288" s="114" t="s">
        <v>674</v>
      </c>
      <c r="C13288" s="114" t="s">
        <v>667</v>
      </c>
      <c r="D13288" s="114" t="s">
        <v>1386</v>
      </c>
      <c r="E13288" s="21" t="str">
        <f t="shared" si="52"/>
        <v>VTIME.LPG.INSUDB.ANNUITIES</v>
      </c>
    </row>
    <row r="13289" spans="1:5" ht="14.25" customHeight="1">
      <c r="A13289" s="114" t="s">
        <v>666</v>
      </c>
      <c r="B13289" s="114" t="s">
        <v>674</v>
      </c>
      <c r="C13289" s="114" t="s">
        <v>667</v>
      </c>
      <c r="D13289" s="114" t="s">
        <v>1386</v>
      </c>
      <c r="E13289" s="21" t="str">
        <f t="shared" si="52"/>
        <v>VTIME.LPG.INSUDB.ANNUITIES</v>
      </c>
    </row>
    <row r="13290" spans="1:5" ht="14.25" customHeight="1">
      <c r="A13290" s="114" t="s">
        <v>666</v>
      </c>
      <c r="B13290" s="114" t="s">
        <v>674</v>
      </c>
      <c r="C13290" s="114" t="s">
        <v>667</v>
      </c>
      <c r="D13290" s="114" t="s">
        <v>1386</v>
      </c>
      <c r="E13290" s="21" t="str">
        <f t="shared" si="52"/>
        <v>VTIME.LPG.INSUDB.ANNUITIES</v>
      </c>
    </row>
    <row r="13291" spans="1:5" ht="14.25" customHeight="1">
      <c r="A13291" s="114" t="s">
        <v>666</v>
      </c>
      <c r="B13291" s="114" t="s">
        <v>674</v>
      </c>
      <c r="C13291" s="114" t="s">
        <v>667</v>
      </c>
      <c r="D13291" s="114" t="s">
        <v>1386</v>
      </c>
      <c r="E13291" s="21" t="str">
        <f t="shared" si="52"/>
        <v>VTIME.LPG.INSUDB.ANNUITIES</v>
      </c>
    </row>
    <row r="13292" spans="1:5" ht="14.25" customHeight="1">
      <c r="A13292" s="114" t="s">
        <v>666</v>
      </c>
      <c r="B13292" s="114" t="s">
        <v>674</v>
      </c>
      <c r="C13292" s="114" t="s">
        <v>667</v>
      </c>
      <c r="D13292" s="114" t="s">
        <v>1386</v>
      </c>
      <c r="E13292" s="21" t="str">
        <f t="shared" si="52"/>
        <v>VTIME.LPG.INSUDB.ANNUITIES</v>
      </c>
    </row>
    <row r="13293" spans="1:5" ht="14.25" customHeight="1">
      <c r="A13293" s="114" t="s">
        <v>666</v>
      </c>
      <c r="B13293" s="114" t="s">
        <v>674</v>
      </c>
      <c r="C13293" s="114" t="s">
        <v>667</v>
      </c>
      <c r="D13293" s="114" t="s">
        <v>1386</v>
      </c>
      <c r="E13293" s="21" t="str">
        <f t="shared" si="52"/>
        <v>VTIME.LPG.INSUDB.ANNUITIES</v>
      </c>
    </row>
    <row r="13294" spans="1:5" ht="14.25" customHeight="1">
      <c r="A13294" s="114" t="s">
        <v>666</v>
      </c>
      <c r="B13294" s="114" t="s">
        <v>674</v>
      </c>
      <c r="C13294" s="114" t="s">
        <v>667</v>
      </c>
      <c r="D13294" s="114" t="s">
        <v>1386</v>
      </c>
      <c r="E13294" s="21" t="str">
        <f t="shared" si="52"/>
        <v>VTIME.LPG.INSUDB.ANNUITIES</v>
      </c>
    </row>
    <row r="13295" spans="1:5" ht="14.25" customHeight="1">
      <c r="A13295" s="114" t="s">
        <v>666</v>
      </c>
      <c r="B13295" s="114" t="s">
        <v>674</v>
      </c>
      <c r="C13295" s="114" t="s">
        <v>667</v>
      </c>
      <c r="D13295" s="114" t="s">
        <v>1386</v>
      </c>
      <c r="E13295" s="21" t="str">
        <f t="shared" si="52"/>
        <v>VTIME.LPG.INSUDB.ANNUITIES</v>
      </c>
    </row>
    <row r="13296" spans="1:5" ht="14.25" customHeight="1">
      <c r="A13296" s="114" t="s">
        <v>666</v>
      </c>
      <c r="B13296" s="114" t="s">
        <v>674</v>
      </c>
      <c r="C13296" s="114" t="s">
        <v>667</v>
      </c>
      <c r="D13296" s="114" t="s">
        <v>1386</v>
      </c>
      <c r="E13296" s="21" t="str">
        <f t="shared" si="52"/>
        <v>VTIME.LPG.INSUDB.ANNUITIES</v>
      </c>
    </row>
    <row r="13297" spans="1:5" ht="14.25" customHeight="1">
      <c r="A13297" s="114" t="s">
        <v>666</v>
      </c>
      <c r="B13297" s="114" t="s">
        <v>674</v>
      </c>
      <c r="C13297" s="114" t="s">
        <v>667</v>
      </c>
      <c r="D13297" s="114" t="s">
        <v>1386</v>
      </c>
      <c r="E13297" s="21" t="str">
        <f t="shared" si="52"/>
        <v>VTIME.LPG.INSUDB.ANNUITIES</v>
      </c>
    </row>
    <row r="13298" spans="1:5" ht="14.25" customHeight="1">
      <c r="A13298" s="114" t="s">
        <v>666</v>
      </c>
      <c r="B13298" s="114" t="s">
        <v>674</v>
      </c>
      <c r="C13298" s="114" t="s">
        <v>667</v>
      </c>
      <c r="D13298" s="114" t="s">
        <v>1386</v>
      </c>
      <c r="E13298" s="21" t="str">
        <f t="shared" si="52"/>
        <v>VTIME.LPG.INSUDB.ANNUITIES</v>
      </c>
    </row>
    <row r="13299" spans="1:5" ht="14.25" customHeight="1">
      <c r="A13299" s="114" t="s">
        <v>666</v>
      </c>
      <c r="B13299" s="114" t="s">
        <v>674</v>
      </c>
      <c r="C13299" s="114" t="s">
        <v>667</v>
      </c>
      <c r="D13299" s="114" t="s">
        <v>1387</v>
      </c>
      <c r="E13299" s="21" t="str">
        <f t="shared" si="52"/>
        <v>VTIME.LPG.INSUDB.PETS</v>
      </c>
    </row>
    <row r="13300" spans="1:5" ht="14.25" customHeight="1">
      <c r="A13300" s="114" t="s">
        <v>666</v>
      </c>
      <c r="B13300" s="114" t="s">
        <v>674</v>
      </c>
      <c r="C13300" s="114" t="s">
        <v>667</v>
      </c>
      <c r="D13300" s="114" t="s">
        <v>1387</v>
      </c>
      <c r="E13300" s="21" t="str">
        <f t="shared" si="52"/>
        <v>VTIME.LPG.INSUDB.PETS</v>
      </c>
    </row>
    <row r="13301" spans="1:5" ht="14.25" customHeight="1">
      <c r="A13301" s="114" t="s">
        <v>666</v>
      </c>
      <c r="B13301" s="114" t="s">
        <v>674</v>
      </c>
      <c r="C13301" s="114" t="s">
        <v>667</v>
      </c>
      <c r="D13301" s="114" t="s">
        <v>1387</v>
      </c>
      <c r="E13301" s="21" t="str">
        <f t="shared" si="52"/>
        <v>VTIME.LPG.INSUDB.PETS</v>
      </c>
    </row>
    <row r="13302" spans="1:5" ht="14.25" customHeight="1">
      <c r="A13302" s="114" t="s">
        <v>666</v>
      </c>
      <c r="B13302" s="114" t="s">
        <v>674</v>
      </c>
      <c r="C13302" s="114" t="s">
        <v>667</v>
      </c>
      <c r="D13302" s="114" t="s">
        <v>1387</v>
      </c>
      <c r="E13302" s="21" t="str">
        <f t="shared" si="52"/>
        <v>VTIME.LPG.INSUDB.PETS</v>
      </c>
    </row>
    <row r="13303" spans="1:5" ht="14.25" customHeight="1">
      <c r="A13303" s="114" t="s">
        <v>666</v>
      </c>
      <c r="B13303" s="114" t="s">
        <v>674</v>
      </c>
      <c r="C13303" s="114" t="s">
        <v>667</v>
      </c>
      <c r="D13303" s="114" t="s">
        <v>1387</v>
      </c>
      <c r="E13303" s="21" t="str">
        <f t="shared" si="52"/>
        <v>VTIME.LPG.INSUDB.PETS</v>
      </c>
    </row>
    <row r="13304" spans="1:5" ht="14.25" customHeight="1">
      <c r="A13304" s="114" t="s">
        <v>666</v>
      </c>
      <c r="B13304" s="114" t="s">
        <v>674</v>
      </c>
      <c r="C13304" s="114" t="s">
        <v>667</v>
      </c>
      <c r="D13304" s="114" t="s">
        <v>1387</v>
      </c>
      <c r="E13304" s="21" t="str">
        <f t="shared" si="52"/>
        <v>VTIME.LPG.INSUDB.PETS</v>
      </c>
    </row>
    <row r="13305" spans="1:5" ht="14.25" customHeight="1">
      <c r="A13305" s="114" t="s">
        <v>666</v>
      </c>
      <c r="B13305" s="114" t="s">
        <v>674</v>
      </c>
      <c r="C13305" s="114" t="s">
        <v>667</v>
      </c>
      <c r="D13305" s="114" t="s">
        <v>1387</v>
      </c>
      <c r="E13305" s="21" t="str">
        <f t="shared" si="52"/>
        <v>VTIME.LPG.INSUDB.PETS</v>
      </c>
    </row>
    <row r="13306" spans="1:5" ht="14.25" customHeight="1">
      <c r="A13306" s="114" t="s">
        <v>666</v>
      </c>
      <c r="B13306" s="114" t="s">
        <v>674</v>
      </c>
      <c r="C13306" s="114" t="s">
        <v>667</v>
      </c>
      <c r="D13306" s="114" t="s">
        <v>1387</v>
      </c>
      <c r="E13306" s="21" t="str">
        <f t="shared" si="52"/>
        <v>VTIME.LPG.INSUDB.PETS</v>
      </c>
    </row>
    <row r="13307" spans="1:5" ht="14.25" customHeight="1">
      <c r="A13307" s="114" t="s">
        <v>666</v>
      </c>
      <c r="B13307" s="114" t="s">
        <v>674</v>
      </c>
      <c r="C13307" s="114" t="s">
        <v>667</v>
      </c>
      <c r="D13307" s="114" t="s">
        <v>1387</v>
      </c>
      <c r="E13307" s="21" t="str">
        <f t="shared" si="52"/>
        <v>VTIME.LPG.INSUDB.PETS</v>
      </c>
    </row>
    <row r="13308" spans="1:5" ht="14.25" customHeight="1">
      <c r="A13308" s="114" t="s">
        <v>666</v>
      </c>
      <c r="B13308" s="114" t="s">
        <v>674</v>
      </c>
      <c r="C13308" s="114" t="s">
        <v>667</v>
      </c>
      <c r="D13308" s="114" t="s">
        <v>1387</v>
      </c>
      <c r="E13308" s="21" t="str">
        <f t="shared" si="52"/>
        <v>VTIME.LPG.INSUDB.PETS</v>
      </c>
    </row>
    <row r="13309" spans="1:5" ht="14.25" customHeight="1">
      <c r="A13309" s="114" t="s">
        <v>666</v>
      </c>
      <c r="B13309" s="114" t="s">
        <v>674</v>
      </c>
      <c r="C13309" s="114" t="s">
        <v>667</v>
      </c>
      <c r="D13309" s="114" t="s">
        <v>1387</v>
      </c>
      <c r="E13309" s="21" t="str">
        <f t="shared" si="52"/>
        <v>VTIME.LPG.INSUDB.PETS</v>
      </c>
    </row>
    <row r="13310" spans="1:5" ht="14.25" customHeight="1">
      <c r="A13310" s="114" t="s">
        <v>666</v>
      </c>
      <c r="B13310" s="114" t="s">
        <v>674</v>
      </c>
      <c r="C13310" s="114" t="s">
        <v>667</v>
      </c>
      <c r="D13310" s="114" t="s">
        <v>1387</v>
      </c>
      <c r="E13310" s="21" t="str">
        <f t="shared" si="52"/>
        <v>VTIME.LPG.INSUDB.PETS</v>
      </c>
    </row>
    <row r="13311" spans="1:5" ht="14.25" customHeight="1">
      <c r="A13311" s="114" t="s">
        <v>666</v>
      </c>
      <c r="B13311" s="114" t="s">
        <v>674</v>
      </c>
      <c r="C13311" s="114" t="s">
        <v>667</v>
      </c>
      <c r="D13311" s="114" t="s">
        <v>1387</v>
      </c>
      <c r="E13311" s="21" t="str">
        <f t="shared" si="52"/>
        <v>VTIME.LPG.INSUDB.PETS</v>
      </c>
    </row>
    <row r="13312" spans="1:5" ht="14.25" customHeight="1">
      <c r="A13312" s="114" t="s">
        <v>666</v>
      </c>
      <c r="B13312" s="114" t="s">
        <v>674</v>
      </c>
      <c r="C13312" s="114" t="s">
        <v>667</v>
      </c>
      <c r="D13312" s="114" t="s">
        <v>1387</v>
      </c>
      <c r="E13312" s="21" t="str">
        <f t="shared" si="52"/>
        <v>VTIME.LPG.INSUDB.PETS</v>
      </c>
    </row>
    <row r="13313" spans="1:5" ht="14.25" customHeight="1">
      <c r="A13313" s="114" t="s">
        <v>666</v>
      </c>
      <c r="B13313" s="114" t="s">
        <v>674</v>
      </c>
      <c r="C13313" s="114" t="s">
        <v>667</v>
      </c>
      <c r="D13313" s="114" t="s">
        <v>1387</v>
      </c>
      <c r="E13313" s="21" t="str">
        <f t="shared" si="52"/>
        <v>VTIME.LPG.INSUDB.PETS</v>
      </c>
    </row>
    <row r="13314" spans="1:5" ht="14.25" customHeight="1">
      <c r="A13314" s="114" t="s">
        <v>666</v>
      </c>
      <c r="B13314" s="114" t="s">
        <v>674</v>
      </c>
      <c r="C13314" s="114" t="s">
        <v>667</v>
      </c>
      <c r="D13314" s="114" t="s">
        <v>1387</v>
      </c>
      <c r="E13314" s="21" t="str">
        <f t="shared" si="52"/>
        <v>VTIME.LPG.INSUDB.PETS</v>
      </c>
    </row>
    <row r="13315" spans="1:5" ht="14.25" customHeight="1">
      <c r="A13315" s="114" t="s">
        <v>666</v>
      </c>
      <c r="B13315" s="114" t="s">
        <v>674</v>
      </c>
      <c r="C13315" s="114" t="s">
        <v>667</v>
      </c>
      <c r="D13315" s="114" t="s">
        <v>1387</v>
      </c>
      <c r="E13315" s="21" t="str">
        <f t="shared" si="52"/>
        <v>VTIME.LPG.INSUDB.PETS</v>
      </c>
    </row>
    <row r="13316" spans="1:5" ht="14.25" customHeight="1">
      <c r="A13316" s="114" t="s">
        <v>666</v>
      </c>
      <c r="B13316" s="114" t="s">
        <v>674</v>
      </c>
      <c r="C13316" s="114" t="s">
        <v>667</v>
      </c>
      <c r="D13316" s="114" t="s">
        <v>1387</v>
      </c>
      <c r="E13316" s="21" t="str">
        <f t="shared" si="52"/>
        <v>VTIME.LPG.INSUDB.PETS</v>
      </c>
    </row>
    <row r="13317" spans="1:5" ht="14.25" customHeight="1">
      <c r="A13317" s="114" t="s">
        <v>666</v>
      </c>
      <c r="B13317" s="114" t="s">
        <v>674</v>
      </c>
      <c r="C13317" s="114" t="s">
        <v>667</v>
      </c>
      <c r="D13317" s="114" t="s">
        <v>1387</v>
      </c>
      <c r="E13317" s="21" t="str">
        <f t="shared" si="52"/>
        <v>VTIME.LPG.INSUDB.PETS</v>
      </c>
    </row>
    <row r="13318" spans="1:5" ht="14.25" customHeight="1">
      <c r="A13318" s="114" t="s">
        <v>666</v>
      </c>
      <c r="B13318" s="114" t="s">
        <v>674</v>
      </c>
      <c r="C13318" s="114" t="s">
        <v>667</v>
      </c>
      <c r="D13318" s="114" t="s">
        <v>1387</v>
      </c>
      <c r="E13318" s="21" t="str">
        <f t="shared" si="52"/>
        <v>VTIME.LPG.INSUDB.PETS</v>
      </c>
    </row>
    <row r="13319" spans="1:5" ht="14.25" customHeight="1">
      <c r="A13319" s="114" t="s">
        <v>666</v>
      </c>
      <c r="B13319" s="114" t="s">
        <v>674</v>
      </c>
      <c r="C13319" s="114" t="s">
        <v>667</v>
      </c>
      <c r="D13319" s="114" t="s">
        <v>1387</v>
      </c>
      <c r="E13319" s="21" t="str">
        <f t="shared" si="52"/>
        <v>VTIME.LPG.INSUDB.PETS</v>
      </c>
    </row>
    <row r="13320" spans="1:5" ht="14.25" customHeight="1">
      <c r="A13320" s="114" t="s">
        <v>666</v>
      </c>
      <c r="B13320" s="114" t="s">
        <v>674</v>
      </c>
      <c r="C13320" s="114" t="s">
        <v>667</v>
      </c>
      <c r="D13320" s="114" t="s">
        <v>1387</v>
      </c>
      <c r="E13320" s="21" t="str">
        <f t="shared" si="52"/>
        <v>VTIME.LPG.INSUDB.PETS</v>
      </c>
    </row>
    <row r="13321" spans="1:5" ht="14.25" customHeight="1">
      <c r="A13321" s="114" t="s">
        <v>666</v>
      </c>
      <c r="B13321" s="114" t="s">
        <v>674</v>
      </c>
      <c r="C13321" s="114" t="s">
        <v>667</v>
      </c>
      <c r="D13321" s="114" t="s">
        <v>1387</v>
      </c>
      <c r="E13321" s="21" t="str">
        <f t="shared" si="52"/>
        <v>VTIME.LPG.INSUDB.PETS</v>
      </c>
    </row>
    <row r="13322" spans="1:5" ht="14.25" customHeight="1">
      <c r="A13322" s="114" t="s">
        <v>666</v>
      </c>
      <c r="B13322" s="114" t="s">
        <v>674</v>
      </c>
      <c r="C13322" s="114" t="s">
        <v>667</v>
      </c>
      <c r="D13322" s="114" t="s">
        <v>1387</v>
      </c>
      <c r="E13322" s="21" t="str">
        <f t="shared" si="52"/>
        <v>VTIME.LPG.INSUDB.PETS</v>
      </c>
    </row>
    <row r="13323" spans="1:5" ht="14.25" customHeight="1">
      <c r="A13323" s="114" t="s">
        <v>666</v>
      </c>
      <c r="B13323" s="114" t="s">
        <v>674</v>
      </c>
      <c r="C13323" s="114" t="s">
        <v>667</v>
      </c>
      <c r="D13323" s="114" t="s">
        <v>1387</v>
      </c>
      <c r="E13323" s="21" t="str">
        <f t="shared" si="52"/>
        <v>VTIME.LPG.INSUDB.PETS</v>
      </c>
    </row>
    <row r="13324" spans="1:5" ht="14.25" customHeight="1">
      <c r="A13324" s="114" t="s">
        <v>666</v>
      </c>
      <c r="B13324" s="114" t="s">
        <v>674</v>
      </c>
      <c r="C13324" s="114" t="s">
        <v>667</v>
      </c>
      <c r="D13324" s="114" t="s">
        <v>1387</v>
      </c>
      <c r="E13324" s="21" t="str">
        <f t="shared" si="52"/>
        <v>VTIME.LPG.INSUDB.PETS</v>
      </c>
    </row>
    <row r="13325" spans="1:5" ht="14.25" customHeight="1">
      <c r="A13325" s="114" t="s">
        <v>666</v>
      </c>
      <c r="B13325" s="114" t="s">
        <v>674</v>
      </c>
      <c r="C13325" s="114" t="s">
        <v>667</v>
      </c>
      <c r="D13325" s="114" t="s">
        <v>1387</v>
      </c>
      <c r="E13325" s="21" t="str">
        <f t="shared" si="52"/>
        <v>VTIME.LPG.INSUDB.PETS</v>
      </c>
    </row>
    <row r="13326" spans="1:5" ht="14.25" customHeight="1">
      <c r="A13326" s="114" t="s">
        <v>666</v>
      </c>
      <c r="B13326" s="114" t="s">
        <v>674</v>
      </c>
      <c r="C13326" s="114" t="s">
        <v>667</v>
      </c>
      <c r="D13326" s="114" t="s">
        <v>1387</v>
      </c>
      <c r="E13326" s="21" t="str">
        <f t="shared" si="52"/>
        <v>VTIME.LPG.INSUDB.PETS</v>
      </c>
    </row>
    <row r="13327" spans="1:5" ht="14.25" customHeight="1">
      <c r="A13327" s="114" t="s">
        <v>666</v>
      </c>
      <c r="B13327" s="114" t="s">
        <v>674</v>
      </c>
      <c r="C13327" s="114" t="s">
        <v>667</v>
      </c>
      <c r="D13327" s="114" t="s">
        <v>1387</v>
      </c>
      <c r="E13327" s="21" t="str">
        <f t="shared" si="52"/>
        <v>VTIME.LPG.INSUDB.PETS</v>
      </c>
    </row>
    <row r="13328" spans="1:5" ht="14.25" customHeight="1">
      <c r="A13328" s="114" t="s">
        <v>666</v>
      </c>
      <c r="B13328" s="114" t="s">
        <v>674</v>
      </c>
      <c r="C13328" s="114" t="s">
        <v>667</v>
      </c>
      <c r="D13328" s="114" t="s">
        <v>1387</v>
      </c>
      <c r="E13328" s="21" t="str">
        <f t="shared" si="52"/>
        <v>VTIME.LPG.INSUDB.PETS</v>
      </c>
    </row>
    <row r="13329" spans="1:5" ht="14.25" customHeight="1">
      <c r="A13329" s="114" t="s">
        <v>666</v>
      </c>
      <c r="B13329" s="114" t="s">
        <v>674</v>
      </c>
      <c r="C13329" s="114" t="s">
        <v>667</v>
      </c>
      <c r="D13329" s="114" t="s">
        <v>1387</v>
      </c>
      <c r="E13329" s="21" t="str">
        <f t="shared" si="52"/>
        <v>VTIME.LPG.INSUDB.PETS</v>
      </c>
    </row>
    <row r="13330" spans="1:5" ht="14.25" customHeight="1">
      <c r="A13330" s="114" t="s">
        <v>666</v>
      </c>
      <c r="B13330" s="114" t="s">
        <v>658</v>
      </c>
      <c r="C13330" s="114" t="s">
        <v>1379</v>
      </c>
      <c r="D13330" s="114" t="s">
        <v>1118</v>
      </c>
      <c r="E13330" s="21" t="str">
        <f t="shared" si="52"/>
        <v>VTIME.LPV.LPVINSUDB.PART_CONTR</v>
      </c>
    </row>
    <row r="13331" spans="1:5" ht="14.25" customHeight="1">
      <c r="A13331" s="114" t="s">
        <v>666</v>
      </c>
      <c r="B13331" s="114" t="s">
        <v>658</v>
      </c>
      <c r="C13331" s="114" t="s">
        <v>1379</v>
      </c>
      <c r="D13331" s="114" t="s">
        <v>1118</v>
      </c>
      <c r="E13331" s="21" t="str">
        <f t="shared" si="52"/>
        <v>VTIME.LPV.LPVINSUDB.PART_CONTR</v>
      </c>
    </row>
    <row r="13332" spans="1:5" ht="14.25" customHeight="1">
      <c r="A13332" s="114" t="s">
        <v>666</v>
      </c>
      <c r="B13332" s="114" t="s">
        <v>658</v>
      </c>
      <c r="C13332" s="114" t="s">
        <v>1379</v>
      </c>
      <c r="D13332" s="114" t="s">
        <v>1118</v>
      </c>
      <c r="E13332" s="21" t="str">
        <f t="shared" si="52"/>
        <v>VTIME.LPV.LPVINSUDB.PART_CONTR</v>
      </c>
    </row>
    <row r="13333" spans="1:5" ht="14.25" customHeight="1">
      <c r="A13333" s="114" t="s">
        <v>666</v>
      </c>
      <c r="B13333" s="114" t="s">
        <v>658</v>
      </c>
      <c r="C13333" s="114" t="s">
        <v>1379</v>
      </c>
      <c r="D13333" s="114" t="s">
        <v>1118</v>
      </c>
      <c r="E13333" s="21" t="str">
        <f t="shared" si="52"/>
        <v>VTIME.LPV.LPVINSUDB.PART_CONTR</v>
      </c>
    </row>
    <row r="13334" spans="1:5" ht="14.25" customHeight="1">
      <c r="A13334" s="114" t="s">
        <v>666</v>
      </c>
      <c r="B13334" s="114" t="s">
        <v>658</v>
      </c>
      <c r="C13334" s="114" t="s">
        <v>1379</v>
      </c>
      <c r="D13334" s="114" t="s">
        <v>1118</v>
      </c>
      <c r="E13334" s="21" t="str">
        <f t="shared" si="52"/>
        <v>VTIME.LPV.LPVINSUDB.PART_CONTR</v>
      </c>
    </row>
    <row r="13335" spans="1:5" ht="14.25" customHeight="1">
      <c r="A13335" s="114" t="s">
        <v>666</v>
      </c>
      <c r="B13335" s="114" t="s">
        <v>658</v>
      </c>
      <c r="C13335" s="114" t="s">
        <v>1379</v>
      </c>
      <c r="D13335" s="114" t="s">
        <v>1118</v>
      </c>
      <c r="E13335" s="21" t="str">
        <f t="shared" si="52"/>
        <v>VTIME.LPV.LPVINSUDB.PART_CONTR</v>
      </c>
    </row>
    <row r="13336" spans="1:5" ht="14.25" customHeight="1">
      <c r="A13336" s="114" t="s">
        <v>666</v>
      </c>
      <c r="B13336" s="114" t="s">
        <v>658</v>
      </c>
      <c r="C13336" s="114" t="s">
        <v>1379</v>
      </c>
      <c r="D13336" s="114" t="s">
        <v>1118</v>
      </c>
      <c r="E13336" s="21" t="str">
        <f t="shared" si="52"/>
        <v>VTIME.LPV.LPVINSUDB.PART_CONTR</v>
      </c>
    </row>
    <row r="13337" spans="1:5" ht="14.25" customHeight="1">
      <c r="A13337" s="114" t="s">
        <v>666</v>
      </c>
      <c r="B13337" s="114" t="s">
        <v>658</v>
      </c>
      <c r="C13337" s="114" t="s">
        <v>1379</v>
      </c>
      <c r="D13337" s="114" t="s">
        <v>1118</v>
      </c>
      <c r="E13337" s="21" t="str">
        <f t="shared" si="52"/>
        <v>VTIME.LPV.LPVINSUDB.PART_CONTR</v>
      </c>
    </row>
    <row r="13338" spans="1:5" ht="14.25" customHeight="1">
      <c r="A13338" s="114" t="s">
        <v>666</v>
      </c>
      <c r="B13338" s="114" t="s">
        <v>658</v>
      </c>
      <c r="C13338" s="114" t="s">
        <v>1379</v>
      </c>
      <c r="D13338" s="114" t="s">
        <v>1118</v>
      </c>
      <c r="E13338" s="21" t="str">
        <f t="shared" si="52"/>
        <v>VTIME.LPV.LPVINSUDB.PART_CONTR</v>
      </c>
    </row>
    <row r="13339" spans="1:5" ht="14.25" customHeight="1">
      <c r="A13339" s="114" t="s">
        <v>666</v>
      </c>
      <c r="B13339" s="114" t="s">
        <v>658</v>
      </c>
      <c r="C13339" s="114" t="s">
        <v>1379</v>
      </c>
      <c r="D13339" s="114" t="s">
        <v>1118</v>
      </c>
      <c r="E13339" s="21" t="str">
        <f t="shared" si="52"/>
        <v>VTIME.LPV.LPVINSUDB.PART_CONTR</v>
      </c>
    </row>
    <row r="13340" spans="1:5" ht="14.25" customHeight="1">
      <c r="A13340" s="114" t="s">
        <v>666</v>
      </c>
      <c r="B13340" s="114" t="s">
        <v>658</v>
      </c>
      <c r="C13340" s="114" t="s">
        <v>1379</v>
      </c>
      <c r="D13340" s="114" t="s">
        <v>1118</v>
      </c>
      <c r="E13340" s="21" t="str">
        <f t="shared" si="52"/>
        <v>VTIME.LPV.LPVINSUDB.PART_CONTR</v>
      </c>
    </row>
    <row r="13341" spans="1:5" ht="14.25" customHeight="1">
      <c r="A13341" s="114" t="s">
        <v>666</v>
      </c>
      <c r="B13341" s="114" t="s">
        <v>658</v>
      </c>
      <c r="C13341" s="114" t="s">
        <v>1379</v>
      </c>
      <c r="D13341" s="114" t="s">
        <v>1118</v>
      </c>
      <c r="E13341" s="21" t="str">
        <f t="shared" si="52"/>
        <v>VTIME.LPV.LPVINSUDB.PART_CONTR</v>
      </c>
    </row>
    <row r="13342" spans="1:5" ht="14.25" customHeight="1">
      <c r="A13342" s="114" t="s">
        <v>666</v>
      </c>
      <c r="B13342" s="114" t="s">
        <v>658</v>
      </c>
      <c r="C13342" s="114" t="s">
        <v>1379</v>
      </c>
      <c r="D13342" s="114" t="s">
        <v>1118</v>
      </c>
      <c r="E13342" s="21" t="str">
        <f t="shared" si="52"/>
        <v>VTIME.LPV.LPVINSUDB.PART_CONTR</v>
      </c>
    </row>
    <row r="13343" spans="1:5" ht="14.25" customHeight="1">
      <c r="A13343" s="114" t="s">
        <v>666</v>
      </c>
      <c r="B13343" s="114" t="s">
        <v>658</v>
      </c>
      <c r="C13343" s="114" t="s">
        <v>1379</v>
      </c>
      <c r="D13343" s="114" t="s">
        <v>1118</v>
      </c>
      <c r="E13343" s="21" t="str">
        <f t="shared" si="52"/>
        <v>VTIME.LPV.LPVINSUDB.PART_CONTR</v>
      </c>
    </row>
    <row r="13344" spans="1:5" ht="14.25" customHeight="1">
      <c r="A13344" s="114" t="s">
        <v>666</v>
      </c>
      <c r="B13344" s="114" t="s">
        <v>658</v>
      </c>
      <c r="C13344" s="114" t="s">
        <v>1379</v>
      </c>
      <c r="D13344" s="114" t="s">
        <v>1118</v>
      </c>
      <c r="E13344" s="21" t="str">
        <f t="shared" si="52"/>
        <v>VTIME.LPV.LPVINSUDB.PART_CONTR</v>
      </c>
    </row>
    <row r="13345" spans="1:5" ht="14.25" customHeight="1">
      <c r="A13345" s="114" t="s">
        <v>666</v>
      </c>
      <c r="B13345" s="114" t="s">
        <v>658</v>
      </c>
      <c r="C13345" s="114" t="s">
        <v>1379</v>
      </c>
      <c r="D13345" s="114" t="s">
        <v>1118</v>
      </c>
      <c r="E13345" s="21" t="str">
        <f t="shared" si="52"/>
        <v>VTIME.LPV.LPVINSUDB.PART_CONTR</v>
      </c>
    </row>
    <row r="13346" spans="1:5" ht="14.25" customHeight="1">
      <c r="A13346" s="114" t="s">
        <v>666</v>
      </c>
      <c r="B13346" s="114" t="s">
        <v>658</v>
      </c>
      <c r="C13346" s="114" t="s">
        <v>1379</v>
      </c>
      <c r="D13346" s="114" t="s">
        <v>1118</v>
      </c>
      <c r="E13346" s="21" t="str">
        <f t="shared" si="52"/>
        <v>VTIME.LPV.LPVINSUDB.PART_CONTR</v>
      </c>
    </row>
    <row r="13347" spans="1:5" ht="14.25" customHeight="1">
      <c r="A13347" s="114" t="s">
        <v>666</v>
      </c>
      <c r="B13347" s="114" t="s">
        <v>658</v>
      </c>
      <c r="C13347" s="114" t="s">
        <v>1379</v>
      </c>
      <c r="D13347" s="114" t="s">
        <v>1118</v>
      </c>
      <c r="E13347" s="21" t="str">
        <f t="shared" si="52"/>
        <v>VTIME.LPV.LPVINSUDB.PART_CONTR</v>
      </c>
    </row>
    <row r="13348" spans="1:5" ht="14.25" customHeight="1">
      <c r="A13348" s="114" t="s">
        <v>445</v>
      </c>
      <c r="B13348" s="114" t="s">
        <v>658</v>
      </c>
      <c r="C13348" s="114" t="s">
        <v>1314</v>
      </c>
      <c r="D13348" s="114" t="s">
        <v>1388</v>
      </c>
      <c r="E13348" s="21" t="str">
        <f t="shared" si="52"/>
        <v>INSIS.LPV.INSIS_GEN_BLC_V10.BLC_ACTIONS</v>
      </c>
    </row>
    <row r="13349" spans="1:5" ht="14.25" customHeight="1">
      <c r="A13349" s="114" t="s">
        <v>445</v>
      </c>
      <c r="B13349" s="114" t="s">
        <v>658</v>
      </c>
      <c r="C13349" s="114" t="s">
        <v>1314</v>
      </c>
      <c r="D13349" s="114" t="s">
        <v>1388</v>
      </c>
      <c r="E13349" s="21" t="str">
        <f t="shared" si="52"/>
        <v>INSIS.LPV.INSIS_GEN_BLC_V10.BLC_ACTIONS</v>
      </c>
    </row>
    <row r="13350" spans="1:5" ht="14.25" customHeight="1">
      <c r="A13350" s="114" t="s">
        <v>445</v>
      </c>
      <c r="B13350" s="114" t="s">
        <v>658</v>
      </c>
      <c r="C13350" s="114" t="s">
        <v>1314</v>
      </c>
      <c r="D13350" s="114" t="s">
        <v>1388</v>
      </c>
      <c r="E13350" s="21" t="str">
        <f t="shared" si="52"/>
        <v>INSIS.LPV.INSIS_GEN_BLC_V10.BLC_ACTIONS</v>
      </c>
    </row>
    <row r="13351" spans="1:5" ht="14.25" customHeight="1">
      <c r="A13351" s="114" t="s">
        <v>445</v>
      </c>
      <c r="B13351" s="114" t="s">
        <v>658</v>
      </c>
      <c r="C13351" s="114" t="s">
        <v>1314</v>
      </c>
      <c r="D13351" s="114" t="s">
        <v>1388</v>
      </c>
      <c r="E13351" s="21" t="str">
        <f t="shared" si="52"/>
        <v>INSIS.LPV.INSIS_GEN_BLC_V10.BLC_ACTIONS</v>
      </c>
    </row>
    <row r="13352" spans="1:5" ht="14.25" customHeight="1">
      <c r="A13352" s="114" t="s">
        <v>445</v>
      </c>
      <c r="B13352" s="114" t="s">
        <v>658</v>
      </c>
      <c r="C13352" s="114" t="s">
        <v>1314</v>
      </c>
      <c r="D13352" s="114" t="s">
        <v>1388</v>
      </c>
      <c r="E13352" s="21" t="str">
        <f t="shared" si="52"/>
        <v>INSIS.LPV.INSIS_GEN_BLC_V10.BLC_ACTIONS</v>
      </c>
    </row>
    <row r="13353" spans="1:5" ht="14.25" customHeight="1">
      <c r="A13353" s="114" t="s">
        <v>445</v>
      </c>
      <c r="B13353" s="114" t="s">
        <v>658</v>
      </c>
      <c r="C13353" s="114" t="s">
        <v>1314</v>
      </c>
      <c r="D13353" s="114" t="s">
        <v>1388</v>
      </c>
      <c r="E13353" s="21" t="str">
        <f t="shared" si="52"/>
        <v>INSIS.LPV.INSIS_GEN_BLC_V10.BLC_ACTIONS</v>
      </c>
    </row>
    <row r="13354" spans="1:5" ht="14.25" customHeight="1">
      <c r="A13354" s="114" t="s">
        <v>445</v>
      </c>
      <c r="B13354" s="114" t="s">
        <v>658</v>
      </c>
      <c r="C13354" s="114" t="s">
        <v>1314</v>
      </c>
      <c r="D13354" s="114" t="s">
        <v>1388</v>
      </c>
      <c r="E13354" s="21" t="str">
        <f t="shared" si="52"/>
        <v>INSIS.LPV.INSIS_GEN_BLC_V10.BLC_ACTIONS</v>
      </c>
    </row>
    <row r="13355" spans="1:5" ht="14.25" customHeight="1">
      <c r="A13355" s="114" t="s">
        <v>445</v>
      </c>
      <c r="B13355" s="114" t="s">
        <v>658</v>
      </c>
      <c r="C13355" s="114" t="s">
        <v>1314</v>
      </c>
      <c r="D13355" s="114" t="s">
        <v>1388</v>
      </c>
      <c r="E13355" s="21" t="str">
        <f t="shared" si="52"/>
        <v>INSIS.LPV.INSIS_GEN_BLC_V10.BLC_ACTIONS</v>
      </c>
    </row>
    <row r="13356" spans="1:5" ht="14.25" customHeight="1">
      <c r="A13356" s="114" t="s">
        <v>445</v>
      </c>
      <c r="B13356" s="114" t="s">
        <v>658</v>
      </c>
      <c r="C13356" s="114" t="s">
        <v>1314</v>
      </c>
      <c r="D13356" s="114" t="s">
        <v>1388</v>
      </c>
      <c r="E13356" s="21" t="str">
        <f t="shared" si="52"/>
        <v>INSIS.LPV.INSIS_GEN_BLC_V10.BLC_ACTIONS</v>
      </c>
    </row>
    <row r="13357" spans="1:5" ht="14.25" customHeight="1">
      <c r="A13357" s="114" t="s">
        <v>445</v>
      </c>
      <c r="B13357" s="114" t="s">
        <v>658</v>
      </c>
      <c r="C13357" s="114" t="s">
        <v>1314</v>
      </c>
      <c r="D13357" s="114" t="s">
        <v>1388</v>
      </c>
      <c r="E13357" s="21" t="str">
        <f t="shared" si="52"/>
        <v>INSIS.LPV.INSIS_GEN_BLC_V10.BLC_ACTIONS</v>
      </c>
    </row>
    <row r="13358" spans="1:5" ht="14.25" customHeight="1">
      <c r="A13358" s="114" t="s">
        <v>445</v>
      </c>
      <c r="B13358" s="114" t="s">
        <v>658</v>
      </c>
      <c r="C13358" s="114" t="s">
        <v>1314</v>
      </c>
      <c r="D13358" s="114" t="s">
        <v>1388</v>
      </c>
      <c r="E13358" s="21" t="str">
        <f t="shared" si="52"/>
        <v>INSIS.LPV.INSIS_GEN_BLC_V10.BLC_ACTIONS</v>
      </c>
    </row>
    <row r="13359" spans="1:5" ht="14.25" customHeight="1">
      <c r="A13359" s="114" t="s">
        <v>445</v>
      </c>
      <c r="B13359" s="114" t="s">
        <v>658</v>
      </c>
      <c r="C13359" s="114" t="s">
        <v>1314</v>
      </c>
      <c r="D13359" s="114" t="s">
        <v>1388</v>
      </c>
      <c r="E13359" s="21" t="str">
        <f t="shared" si="52"/>
        <v>INSIS.LPV.INSIS_GEN_BLC_V10.BLC_ACTIONS</v>
      </c>
    </row>
    <row r="13360" spans="1:5" ht="14.25" customHeight="1">
      <c r="A13360" s="114" t="s">
        <v>445</v>
      </c>
      <c r="B13360" s="114" t="s">
        <v>658</v>
      </c>
      <c r="C13360" s="114" t="s">
        <v>1314</v>
      </c>
      <c r="D13360" s="114" t="s">
        <v>1388</v>
      </c>
      <c r="E13360" s="21" t="str">
        <f t="shared" si="52"/>
        <v>INSIS.LPV.INSIS_GEN_BLC_V10.BLC_ACTIONS</v>
      </c>
    </row>
    <row r="13361" spans="1:5" ht="14.25" customHeight="1">
      <c r="A13361" s="114" t="s">
        <v>445</v>
      </c>
      <c r="B13361" s="114" t="s">
        <v>658</v>
      </c>
      <c r="C13361" s="114" t="s">
        <v>1314</v>
      </c>
      <c r="D13361" s="114" t="s">
        <v>1388</v>
      </c>
      <c r="E13361" s="21" t="str">
        <f t="shared" si="52"/>
        <v>INSIS.LPV.INSIS_GEN_BLC_V10.BLC_ACTIONS</v>
      </c>
    </row>
    <row r="13362" spans="1:5" ht="14.25" customHeight="1">
      <c r="A13362" s="114" t="s">
        <v>445</v>
      </c>
      <c r="B13362" s="114" t="s">
        <v>658</v>
      </c>
      <c r="C13362" s="114" t="s">
        <v>1314</v>
      </c>
      <c r="D13362" s="114" t="s">
        <v>1388</v>
      </c>
      <c r="E13362" s="21" t="str">
        <f t="shared" si="52"/>
        <v>INSIS.LPV.INSIS_GEN_BLC_V10.BLC_ACTIONS</v>
      </c>
    </row>
    <row r="13363" spans="1:5" ht="14.25" customHeight="1">
      <c r="A13363" s="114" t="s">
        <v>445</v>
      </c>
      <c r="B13363" s="114" t="s">
        <v>658</v>
      </c>
      <c r="C13363" s="114" t="s">
        <v>1314</v>
      </c>
      <c r="D13363" s="114" t="s">
        <v>1388</v>
      </c>
      <c r="E13363" s="21" t="str">
        <f t="shared" si="52"/>
        <v>INSIS.LPV.INSIS_GEN_BLC_V10.BLC_ACTIONS</v>
      </c>
    </row>
    <row r="13364" spans="1:5" ht="14.25" customHeight="1">
      <c r="A13364" s="114" t="s">
        <v>445</v>
      </c>
      <c r="B13364" s="114" t="s">
        <v>658</v>
      </c>
      <c r="C13364" s="114" t="s">
        <v>1314</v>
      </c>
      <c r="D13364" s="114" t="s">
        <v>1388</v>
      </c>
      <c r="E13364" s="21" t="str">
        <f t="shared" si="52"/>
        <v>INSIS.LPV.INSIS_GEN_BLC_V10.BLC_ACTIONS</v>
      </c>
    </row>
    <row r="13365" spans="1:5" ht="14.25" customHeight="1">
      <c r="A13365" s="114" t="s">
        <v>445</v>
      </c>
      <c r="B13365" s="114" t="s">
        <v>658</v>
      </c>
      <c r="C13365" s="114" t="s">
        <v>1314</v>
      </c>
      <c r="D13365" s="114" t="s">
        <v>1388</v>
      </c>
      <c r="E13365" s="21" t="str">
        <f t="shared" si="52"/>
        <v>INSIS.LPV.INSIS_GEN_BLC_V10.BLC_ACTIONS</v>
      </c>
    </row>
    <row r="13366" spans="1:5" ht="14.25" customHeight="1">
      <c r="A13366" s="114" t="s">
        <v>445</v>
      </c>
      <c r="B13366" s="114" t="s">
        <v>658</v>
      </c>
      <c r="C13366" s="114" t="s">
        <v>1314</v>
      </c>
      <c r="D13366" s="114" t="s">
        <v>1388</v>
      </c>
      <c r="E13366" s="21" t="str">
        <f t="shared" si="52"/>
        <v>INSIS.LPV.INSIS_GEN_BLC_V10.BLC_ACTIONS</v>
      </c>
    </row>
    <row r="13367" spans="1:5" ht="14.25" customHeight="1">
      <c r="A13367" s="114" t="s">
        <v>445</v>
      </c>
      <c r="B13367" s="114" t="s">
        <v>658</v>
      </c>
      <c r="C13367" s="114" t="s">
        <v>1314</v>
      </c>
      <c r="D13367" s="114" t="s">
        <v>1388</v>
      </c>
      <c r="E13367" s="21" t="str">
        <f t="shared" si="52"/>
        <v>INSIS.LPV.INSIS_GEN_BLC_V10.BLC_ACTIONS</v>
      </c>
    </row>
    <row r="13368" spans="1:5" ht="14.25" customHeight="1">
      <c r="A13368" s="114" t="s">
        <v>445</v>
      </c>
      <c r="B13368" s="114" t="s">
        <v>658</v>
      </c>
      <c r="C13368" s="114" t="s">
        <v>1314</v>
      </c>
      <c r="D13368" s="114" t="s">
        <v>1388</v>
      </c>
      <c r="E13368" s="21" t="str">
        <f t="shared" si="52"/>
        <v>INSIS.LPV.INSIS_GEN_BLC_V10.BLC_ACTIONS</v>
      </c>
    </row>
    <row r="13369" spans="1:5" ht="14.25" customHeight="1">
      <c r="A13369" s="114" t="s">
        <v>445</v>
      </c>
      <c r="B13369" s="114" t="s">
        <v>658</v>
      </c>
      <c r="C13369" s="114" t="s">
        <v>1314</v>
      </c>
      <c r="D13369" s="114" t="s">
        <v>1388</v>
      </c>
      <c r="E13369" s="21" t="str">
        <f t="shared" si="52"/>
        <v>INSIS.LPV.INSIS_GEN_BLC_V10.BLC_ACTIONS</v>
      </c>
    </row>
    <row r="13370" spans="1:5" ht="14.25" customHeight="1">
      <c r="A13370" s="114" t="s">
        <v>445</v>
      </c>
      <c r="B13370" s="114" t="s">
        <v>658</v>
      </c>
      <c r="C13370" s="114" t="s">
        <v>1314</v>
      </c>
      <c r="D13370" s="114" t="s">
        <v>1388</v>
      </c>
      <c r="E13370" s="21" t="str">
        <f t="shared" si="52"/>
        <v>INSIS.LPV.INSIS_GEN_BLC_V10.BLC_ACTIONS</v>
      </c>
    </row>
    <row r="13371" spans="1:5" ht="14.25" customHeight="1">
      <c r="A13371" s="114" t="s">
        <v>445</v>
      </c>
      <c r="B13371" s="114" t="s">
        <v>658</v>
      </c>
      <c r="C13371" s="114" t="s">
        <v>1314</v>
      </c>
      <c r="D13371" s="114" t="s">
        <v>1388</v>
      </c>
      <c r="E13371" s="21" t="str">
        <f t="shared" si="52"/>
        <v>INSIS.LPV.INSIS_GEN_BLC_V10.BLC_ACTIONS</v>
      </c>
    </row>
    <row r="13372" spans="1:5" ht="14.25" customHeight="1">
      <c r="A13372" s="114" t="s">
        <v>445</v>
      </c>
      <c r="B13372" s="114" t="s">
        <v>658</v>
      </c>
      <c r="C13372" s="114" t="s">
        <v>1314</v>
      </c>
      <c r="D13372" s="114" t="s">
        <v>1388</v>
      </c>
      <c r="E13372" s="21" t="str">
        <f t="shared" si="52"/>
        <v>INSIS.LPV.INSIS_GEN_BLC_V10.BLC_ACTIONS</v>
      </c>
    </row>
  </sheetData>
  <autoFilter ref="A1:D13372" xr:uid="{00000000-0009-0000-0000-000005000000}"/>
  <pageMargins left="0.7" right="0.7" top="0.75" bottom="0.75" header="0" footer="0"/>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AF1000"/>
  <sheetViews>
    <sheetView workbookViewId="0"/>
  </sheetViews>
  <sheetFormatPr defaultColWidth="14.42578125" defaultRowHeight="15" customHeight="1"/>
  <cols>
    <col min="1" max="1" width="11.42578125" customWidth="1"/>
    <col min="2" max="3" width="22.28515625" customWidth="1"/>
    <col min="4" max="4" width="31.28515625" customWidth="1"/>
    <col min="5" max="5" width="44" customWidth="1"/>
    <col min="6" max="6" width="53.140625" hidden="1" customWidth="1"/>
    <col min="7" max="7" width="19.140625" customWidth="1"/>
    <col min="8" max="10" width="19.140625" hidden="1" customWidth="1"/>
    <col min="11" max="11" width="32.140625" customWidth="1"/>
    <col min="12" max="12" width="13.28515625" customWidth="1"/>
    <col min="13" max="13" width="16" customWidth="1"/>
    <col min="14" max="14" width="17.140625" customWidth="1"/>
    <col min="15" max="15" width="12.5703125" customWidth="1"/>
    <col min="16" max="16" width="21.42578125" customWidth="1"/>
    <col min="17" max="17" width="40.28515625" customWidth="1"/>
    <col min="18" max="18" width="32.140625" customWidth="1"/>
    <col min="19" max="19" width="48.7109375" customWidth="1"/>
    <col min="20" max="20" width="53.140625" customWidth="1"/>
    <col min="21" max="21" width="32.140625" customWidth="1"/>
    <col min="22" max="22" width="3" customWidth="1"/>
    <col min="23" max="23" width="40.7109375" customWidth="1"/>
    <col min="24" max="24" width="11.42578125" customWidth="1"/>
    <col min="25" max="25" width="58.5703125" customWidth="1"/>
    <col min="26" max="26" width="12.28515625" customWidth="1"/>
    <col min="27" max="28" width="11.42578125" hidden="1" customWidth="1"/>
    <col min="29" max="29" width="0.140625" hidden="1" customWidth="1"/>
    <col min="30" max="32" width="11.42578125" customWidth="1"/>
  </cols>
  <sheetData>
    <row r="1" spans="2:32" ht="14.25" customHeight="1">
      <c r="L1" s="115"/>
      <c r="M1" s="115"/>
      <c r="N1" s="115"/>
      <c r="O1" s="115"/>
      <c r="P1" s="115"/>
      <c r="Q1" s="115"/>
      <c r="R1" s="115"/>
      <c r="S1" s="115"/>
      <c r="T1" s="115"/>
      <c r="U1" s="115"/>
      <c r="V1" s="116"/>
    </row>
    <row r="2" spans="2:32" ht="14.25" customHeight="1">
      <c r="B2" s="71" t="s">
        <v>1389</v>
      </c>
      <c r="C2" s="71" t="s">
        <v>1390</v>
      </c>
      <c r="D2" s="71" t="s">
        <v>622</v>
      </c>
      <c r="E2" s="71" t="s">
        <v>1391</v>
      </c>
      <c r="F2" s="192"/>
      <c r="G2" s="192" t="s">
        <v>1392</v>
      </c>
      <c r="H2" s="192" t="s">
        <v>160</v>
      </c>
      <c r="I2" s="192" t="s">
        <v>161</v>
      </c>
      <c r="J2" s="192" t="s">
        <v>618</v>
      </c>
      <c r="K2" s="192" t="s">
        <v>1393</v>
      </c>
      <c r="L2" s="115"/>
      <c r="M2" s="117" t="s">
        <v>619</v>
      </c>
      <c r="N2" s="117" t="s">
        <v>620</v>
      </c>
      <c r="O2" s="117" t="s">
        <v>621</v>
      </c>
      <c r="P2" s="118" t="s">
        <v>622</v>
      </c>
      <c r="Q2" s="117" t="s">
        <v>623</v>
      </c>
      <c r="R2" s="117" t="s">
        <v>624</v>
      </c>
      <c r="S2" s="30" t="s">
        <v>1394</v>
      </c>
      <c r="T2" s="30" t="s">
        <v>160</v>
      </c>
      <c r="U2" s="30" t="s">
        <v>161</v>
      </c>
      <c r="V2" s="116" t="s">
        <v>1395</v>
      </c>
      <c r="W2" s="193" t="s">
        <v>1396</v>
      </c>
      <c r="AF2" s="26" t="s">
        <v>1397</v>
      </c>
    </row>
    <row r="3" spans="2:32" ht="14.25" customHeight="1">
      <c r="B3" s="89" t="s">
        <v>445</v>
      </c>
      <c r="C3" s="47" t="s">
        <v>658</v>
      </c>
      <c r="D3" s="47" t="s">
        <v>659</v>
      </c>
      <c r="E3" s="119" t="s">
        <v>660</v>
      </c>
      <c r="F3" s="120" t="str">
        <f t="shared" ref="F3:F74" si="0">"SELECT * FROM "&amp;D3&amp;"."&amp;E3</f>
        <v>SELECT * FROM INSIS_PEOPLE_V10.P_CLIENTS</v>
      </c>
      <c r="G3" s="92" t="s">
        <v>1398</v>
      </c>
      <c r="H3" s="92"/>
      <c r="I3" s="92"/>
      <c r="J3" s="92" t="str">
        <f t="shared" ref="J3:J74" si="1">CONCATENATE(B3,".",C3,".",D3,".",E3)</f>
        <v>INSIS.LPV.INSIS_PEOPLE_V10.P_CLIENTS</v>
      </c>
      <c r="K3" s="121" t="str">
        <f t="array" ref="K3">IF(AND(COUNTIF(LAKEHOUSE!$E$2:$E$14000,$J$3:$J$310)&gt;0),"X","-")</f>
        <v>-</v>
      </c>
      <c r="L3" s="115"/>
      <c r="M3" s="122" t="s">
        <v>445</v>
      </c>
      <c r="N3" s="123" t="s">
        <v>445</v>
      </c>
      <c r="O3" s="123" t="s">
        <v>658</v>
      </c>
      <c r="P3" s="123" t="s">
        <v>659</v>
      </c>
      <c r="Q3" s="124" t="s">
        <v>660</v>
      </c>
      <c r="R3" s="124" t="s">
        <v>661</v>
      </c>
      <c r="S3" s="125" t="str">
        <f t="shared" ref="S3:S151" si="2">CONCATENATE(M3,".",O3,".",P3,".",Q3,".",R3)</f>
        <v>INSIS.LPV.INSIS_PEOPLE_V10.P_CLIENTS.CLIENT_ID</v>
      </c>
      <c r="T3" s="126" t="str">
        <f t="array" ref="T3">IFERROR(INDEX('3.Trazabilidad'!N:N, MATCH(S3, '3.Trazabilidad'!G:G, 0)), "-")</f>
        <v>NO</v>
      </c>
      <c r="U3" s="126" t="str">
        <f t="array" ref="U3">IFERROR(INDEX('3.Trazabilidad'!O:O, MATCH(S3, '3.Trazabilidad'!G:G, 0)), "-")</f>
        <v>NO</v>
      </c>
      <c r="V3" s="116">
        <v>1</v>
      </c>
      <c r="W3" s="127" t="str">
        <f t="array" ref="W3">IF(AND(COUNTIF('LAKEHOUSE (Tbl Campos)'!$F$2:$F$14000,$S$3:$S$910)&gt;0),"X","-")</f>
        <v>-</v>
      </c>
    </row>
    <row r="4" spans="2:32" ht="14.25" customHeight="1">
      <c r="B4" s="89" t="s">
        <v>445</v>
      </c>
      <c r="C4" s="47" t="s">
        <v>658</v>
      </c>
      <c r="D4" s="50" t="s">
        <v>659</v>
      </c>
      <c r="E4" s="119" t="s">
        <v>687</v>
      </c>
      <c r="F4" s="120" t="str">
        <f t="shared" si="0"/>
        <v>SELECT * FROM INSIS_PEOPLE_V10.P_PEOPLE</v>
      </c>
      <c r="G4" s="92" t="s">
        <v>1398</v>
      </c>
      <c r="H4" s="92"/>
      <c r="I4" s="92"/>
      <c r="J4" s="92" t="str">
        <f t="shared" si="1"/>
        <v>INSIS.LPV.INSIS_PEOPLE_V10.P_PEOPLE</v>
      </c>
      <c r="K4" s="121" t="str">
        <f t="array" ref="K4">IF(AND(COUNTIF(LAKEHOUSE!$E$2:$E$14000,$J$3:$J$310)&gt;0),"X","-")</f>
        <v>-</v>
      </c>
      <c r="L4" s="115"/>
      <c r="M4" s="122" t="s">
        <v>445</v>
      </c>
      <c r="N4" s="123" t="s">
        <v>445</v>
      </c>
      <c r="O4" s="123" t="s">
        <v>658</v>
      </c>
      <c r="P4" s="123" t="s">
        <v>659</v>
      </c>
      <c r="Q4" s="124" t="s">
        <v>687</v>
      </c>
      <c r="R4" s="124" t="s">
        <v>688</v>
      </c>
      <c r="S4" s="125" t="str">
        <f t="shared" si="2"/>
        <v>INSIS.LPV.INSIS_PEOPLE_V10.P_PEOPLE.GNAME</v>
      </c>
      <c r="T4" s="126" t="str">
        <f t="array" ref="T4">IFERROR(INDEX('3.Trazabilidad'!N:N, MATCH(S4, '3.Trazabilidad'!G:G, 0)), "-")</f>
        <v>SÍ</v>
      </c>
      <c r="U4" s="126" t="str">
        <f t="array" ref="U4">IFERROR(INDEX('3.Trazabilidad'!O:O, MATCH(S4, '3.Trazabilidad'!G:G, 0)), "-")</f>
        <v>NO</v>
      </c>
      <c r="V4" s="116">
        <v>1</v>
      </c>
      <c r="W4" s="127" t="str">
        <f t="array" ref="W4">IF(AND(COUNTIF('LAKEHOUSE (Tbl Campos)'!$F$2:$F$14000,$S$3:$S$910)&gt;0),"X","-")</f>
        <v>-</v>
      </c>
      <c r="Y4" s="128" t="s">
        <v>1399</v>
      </c>
      <c r="Z4" s="129" t="s">
        <v>445</v>
      </c>
      <c r="AA4" s="129" t="s">
        <v>677</v>
      </c>
      <c r="AB4" s="129" t="s">
        <v>666</v>
      </c>
      <c r="AC4" s="69" t="s">
        <v>1400</v>
      </c>
      <c r="AD4" s="69"/>
    </row>
    <row r="5" spans="2:32" ht="14.25" customHeight="1">
      <c r="B5" s="89" t="s">
        <v>445</v>
      </c>
      <c r="C5" s="95" t="s">
        <v>658</v>
      </c>
      <c r="D5" s="50" t="s">
        <v>659</v>
      </c>
      <c r="E5" s="130" t="s">
        <v>706</v>
      </c>
      <c r="F5" s="120" t="str">
        <f t="shared" si="0"/>
        <v>SELECT * FROM INSIS_PEOPLE_V10.HST_PEOPLE_MAN_COMP</v>
      </c>
      <c r="G5" s="50" t="s">
        <v>1401</v>
      </c>
      <c r="H5" s="50"/>
      <c r="I5" s="50"/>
      <c r="J5" s="92" t="str">
        <f t="shared" si="1"/>
        <v>INSIS.LPV.INSIS_PEOPLE_V10.HST_PEOPLE_MAN_COMP</v>
      </c>
      <c r="K5" s="121" t="str">
        <f t="array" ref="K5">IF(AND(COUNTIF(LAKEHOUSE!$E$2:$E$14000,$J$3:$J$310)&gt;0),"X","-")</f>
        <v>-</v>
      </c>
      <c r="L5" s="115"/>
      <c r="M5" s="122" t="s">
        <v>445</v>
      </c>
      <c r="N5" s="123" t="s">
        <v>445</v>
      </c>
      <c r="O5" s="123" t="s">
        <v>658</v>
      </c>
      <c r="P5" s="123" t="s">
        <v>659</v>
      </c>
      <c r="Q5" s="124" t="s">
        <v>687</v>
      </c>
      <c r="R5" s="124" t="s">
        <v>692</v>
      </c>
      <c r="S5" s="125" t="str">
        <f t="shared" si="2"/>
        <v>INSIS.LPV.INSIS_PEOPLE_V10.P_PEOPLE.SNAME</v>
      </c>
      <c r="T5" s="126" t="str">
        <f t="array" ref="T5">IFERROR(INDEX('3.Trazabilidad'!N:N, MATCH(S5, '3.Trazabilidad'!G:G, 0)), "-")</f>
        <v>SÍ</v>
      </c>
      <c r="U5" s="126" t="str">
        <f t="array" ref="U5">IFERROR(INDEX('3.Trazabilidad'!O:O, MATCH(S5, '3.Trazabilidad'!G:G, 0)), "-")</f>
        <v>NO</v>
      </c>
      <c r="V5" s="116">
        <v>1</v>
      </c>
      <c r="W5" s="127" t="str">
        <f t="array" ref="W5">IF(AND(COUNTIF('LAKEHOUSE (Tbl Campos)'!$F$2:$F$14000,$S$3:$S$910)&gt;0),"X","-")</f>
        <v>-</v>
      </c>
      <c r="Y5" s="38" t="s">
        <v>1402</v>
      </c>
      <c r="Z5" s="103">
        <f>COUNTIFS($B$2:$B$973,"INSIS",$E$2:$E$973,"&lt;&gt;")</f>
        <v>33</v>
      </c>
      <c r="AA5" s="103">
        <f>COUNTIFS($B$2:$B$973,"INSUNIX",$E$2:$E$973,"&lt;&gt;")</f>
        <v>18</v>
      </c>
      <c r="AB5" s="103">
        <f>COUNTIFS($B$2:$B$973,"VTIME",$E$2:$E$973,"&lt;&gt;")</f>
        <v>21</v>
      </c>
      <c r="AC5" s="131">
        <f t="shared" ref="AC5:AC8" si="3">SUM(Z5:AB5)</f>
        <v>72</v>
      </c>
      <c r="AD5" s="132"/>
    </row>
    <row r="6" spans="2:32" ht="14.25" customHeight="1">
      <c r="B6" s="89" t="s">
        <v>445</v>
      </c>
      <c r="C6" s="95" t="s">
        <v>658</v>
      </c>
      <c r="D6" s="50" t="s">
        <v>717</v>
      </c>
      <c r="E6" s="130" t="s">
        <v>718</v>
      </c>
      <c r="F6" s="120" t="str">
        <f t="shared" si="0"/>
        <v>SELECT * FROM INSIS_CUST.CFGLPV_DOCUMENT_TYPE</v>
      </c>
      <c r="G6" s="50" t="s">
        <v>1401</v>
      </c>
      <c r="H6" s="50"/>
      <c r="I6" s="50"/>
      <c r="J6" s="92" t="str">
        <f t="shared" si="1"/>
        <v>INSIS.LPV.INSIS_CUST.CFGLPV_DOCUMENT_TYPE</v>
      </c>
      <c r="K6" s="121" t="str">
        <f t="array" ref="K6">IF(AND(COUNTIF(LAKEHOUSE!$E$2:$E$14000,$J$3:$J$310)&gt;0),"X","-")</f>
        <v>-</v>
      </c>
      <c r="L6" s="115"/>
      <c r="M6" s="122" t="s">
        <v>445</v>
      </c>
      <c r="N6" s="133" t="s">
        <v>445</v>
      </c>
      <c r="O6" s="133" t="s">
        <v>658</v>
      </c>
      <c r="P6" s="123" t="s">
        <v>659</v>
      </c>
      <c r="Q6" s="123" t="s">
        <v>687</v>
      </c>
      <c r="R6" s="123" t="s">
        <v>694</v>
      </c>
      <c r="S6" s="125" t="str">
        <f t="shared" si="2"/>
        <v>INSIS.LPV.INSIS_PEOPLE_V10.P_PEOPLE.FNAME</v>
      </c>
      <c r="T6" s="126" t="str">
        <f t="array" ref="T6">IFERROR(INDEX('3.Trazabilidad'!N:N, MATCH(S6, '3.Trazabilidad'!G:G, 0)), "-")</f>
        <v>SÍ</v>
      </c>
      <c r="U6" s="126" t="str">
        <f t="array" ref="U6">IFERROR(INDEX('3.Trazabilidad'!O:O, MATCH(S6, '3.Trazabilidad'!G:G, 0)), "-")</f>
        <v>NO</v>
      </c>
      <c r="V6" s="116">
        <v>1</v>
      </c>
      <c r="W6" s="127" t="str">
        <f t="array" ref="W6">IF(AND(COUNTIF('LAKEHOUSE (Tbl Campos)'!$F$2:$F$14000,$S$3:$S$910)&gt;0),"X","-")</f>
        <v>-</v>
      </c>
      <c r="Y6" s="38" t="s">
        <v>1403</v>
      </c>
      <c r="Z6" s="103">
        <f>COUNTIFS($B$2:$B$82,"INSIS",$K$2:$K$82,"X")</f>
        <v>0</v>
      </c>
      <c r="AA6" s="103">
        <f>COUNTIFS($B$2:$B$82,"INSUNIX",$K$2:$K$82,"X")</f>
        <v>0</v>
      </c>
      <c r="AB6" s="103">
        <f>COUNTIFS($B$2:$B$79,"VTIME",$K$2:$K$79,"X")</f>
        <v>0</v>
      </c>
      <c r="AC6" s="131">
        <f t="shared" si="3"/>
        <v>0</v>
      </c>
      <c r="AD6" s="132"/>
    </row>
    <row r="7" spans="2:32" ht="14.25" customHeight="1">
      <c r="B7" s="89" t="s">
        <v>445</v>
      </c>
      <c r="C7" s="95" t="s">
        <v>658</v>
      </c>
      <c r="D7" s="104" t="s">
        <v>726</v>
      </c>
      <c r="E7" s="130" t="s">
        <v>727</v>
      </c>
      <c r="F7" s="120" t="str">
        <f t="shared" si="0"/>
        <v>SELECT * FROM INSIS_SYS_V10.DOC_DOCUMENTS</v>
      </c>
      <c r="G7" s="92" t="s">
        <v>1398</v>
      </c>
      <c r="H7" s="50"/>
      <c r="I7" s="50"/>
      <c r="J7" s="92" t="str">
        <f t="shared" si="1"/>
        <v>INSIS.LPV.INSIS_SYS_V10.DOC_DOCUMENTS</v>
      </c>
      <c r="K7" s="121" t="str">
        <f t="array" ref="K7">IF(AND(COUNTIF(LAKEHOUSE!$E$2:$E$14000,$J$3:$J$310)&gt;0),"X","-")</f>
        <v>-</v>
      </c>
      <c r="L7" s="115"/>
      <c r="M7" s="122" t="s">
        <v>445</v>
      </c>
      <c r="N7" s="133" t="s">
        <v>445</v>
      </c>
      <c r="O7" s="133" t="s">
        <v>658</v>
      </c>
      <c r="P7" s="133" t="s">
        <v>659</v>
      </c>
      <c r="Q7" s="123" t="s">
        <v>687</v>
      </c>
      <c r="R7" s="123" t="s">
        <v>696</v>
      </c>
      <c r="S7" s="134" t="str">
        <f t="shared" si="2"/>
        <v>INSIS.LPV.INSIS_PEOPLE_V10.P_PEOPLE.NAME</v>
      </c>
      <c r="T7" s="126" t="str">
        <f t="array" ref="T7">IFERROR(INDEX('3.Trazabilidad'!N:N, MATCH(S7, '3.Trazabilidad'!G:G, 0)), "-")</f>
        <v>SÍ</v>
      </c>
      <c r="U7" s="126" t="str">
        <f t="array" ref="U7">IFERROR(INDEX('3.Trazabilidad'!O:O, MATCH(S7, '3.Trazabilidad'!G:G, 0)), "-")</f>
        <v>NO</v>
      </c>
      <c r="V7" s="116">
        <v>1</v>
      </c>
      <c r="W7" s="127" t="str">
        <f t="array" ref="W7">IF(AND(COUNTIF('LAKEHOUSE (Tbl Campos)'!$F$2:$F$14000,$S$3:$S$910)&gt;0),"X","-")</f>
        <v>-</v>
      </c>
      <c r="Y7" s="135" t="s">
        <v>1404</v>
      </c>
      <c r="Z7" s="136">
        <f>COUNTIFS($B$2:$B$82,"INSIS",$K$2:$K$82,"-")</f>
        <v>33</v>
      </c>
      <c r="AA7" s="103">
        <f>COUNTIFS($B$2:$B$82,"INSUNIX",$K$2:$K$82,"-")</f>
        <v>18</v>
      </c>
      <c r="AB7" s="103">
        <f>COUNTIFS($B$2:$B$79,"VTIME",$K$2:$K$79,"-")</f>
        <v>21</v>
      </c>
      <c r="AC7" s="131">
        <f t="shared" si="3"/>
        <v>72</v>
      </c>
      <c r="AD7" s="132"/>
    </row>
    <row r="8" spans="2:32" ht="14.25" customHeight="1">
      <c r="B8" s="89" t="s">
        <v>445</v>
      </c>
      <c r="C8" s="95" t="s">
        <v>658</v>
      </c>
      <c r="D8" s="50" t="s">
        <v>659</v>
      </c>
      <c r="E8" s="130" t="s">
        <v>730</v>
      </c>
      <c r="F8" s="120" t="str">
        <f t="shared" si="0"/>
        <v>SELECT * FROM INSIS_PEOPLE_V10.P_PEOPLE_GROUPS</v>
      </c>
      <c r="G8" s="92" t="s">
        <v>1398</v>
      </c>
      <c r="H8" s="50"/>
      <c r="I8" s="50"/>
      <c r="J8" s="92" t="str">
        <f t="shared" si="1"/>
        <v>INSIS.LPV.INSIS_PEOPLE_V10.P_PEOPLE_GROUPS</v>
      </c>
      <c r="K8" s="121" t="str">
        <f t="array" ref="K8">IF(AND(COUNTIF(LAKEHOUSE!$E$2:$E$14000,$J$3:$J$310)&gt;0),"X","-")</f>
        <v>-</v>
      </c>
      <c r="L8" s="115"/>
      <c r="M8" s="122" t="s">
        <v>445</v>
      </c>
      <c r="N8" s="133" t="s">
        <v>445</v>
      </c>
      <c r="O8" s="133" t="s">
        <v>658</v>
      </c>
      <c r="P8" s="133" t="s">
        <v>659</v>
      </c>
      <c r="Q8" s="123" t="s">
        <v>687</v>
      </c>
      <c r="R8" s="123" t="s">
        <v>698</v>
      </c>
      <c r="S8" s="125" t="str">
        <f t="shared" si="2"/>
        <v>INSIS.LPV.INSIS_PEOPLE_V10.P_PEOPLE.MAN_COMP</v>
      </c>
      <c r="T8" s="126" t="str">
        <f t="array" ref="T8">IFERROR(INDEX('3.Trazabilidad'!N:N, MATCH(S8, '3.Trazabilidad'!G:G, 0)), "-")</f>
        <v>NO</v>
      </c>
      <c r="U8" s="126" t="str">
        <f t="array" ref="U8">IFERROR(INDEX('3.Trazabilidad'!O:O, MATCH(S8, '3.Trazabilidad'!G:G, 0)), "-")</f>
        <v>NO</v>
      </c>
      <c r="V8" s="116">
        <v>1</v>
      </c>
      <c r="W8" s="127" t="str">
        <f t="array" ref="W8">IF(AND(COUNTIF('LAKEHOUSE (Tbl Campos)'!$F$2:$F$14000,$S$3:$S$910)&gt;0),"X","-")</f>
        <v>-</v>
      </c>
      <c r="Y8" s="135" t="s">
        <v>1405</v>
      </c>
      <c r="Z8" s="136">
        <v>17</v>
      </c>
      <c r="AA8" s="137"/>
      <c r="AB8" s="137"/>
      <c r="AC8" s="131">
        <f t="shared" si="3"/>
        <v>17</v>
      </c>
    </row>
    <row r="9" spans="2:32" ht="14.25" customHeight="1">
      <c r="B9" s="89" t="s">
        <v>445</v>
      </c>
      <c r="C9" s="47" t="s">
        <v>658</v>
      </c>
      <c r="D9" s="104" t="s">
        <v>659</v>
      </c>
      <c r="E9" s="119" t="s">
        <v>732</v>
      </c>
      <c r="F9" s="120" t="str">
        <f t="shared" si="0"/>
        <v>SELECT * FROM INSIS_PEOPLE_V10.HT_PEOPLE_GROUPS</v>
      </c>
      <c r="G9" s="50" t="s">
        <v>1401</v>
      </c>
      <c r="H9" s="92"/>
      <c r="I9" s="92"/>
      <c r="J9" s="92" t="str">
        <f t="shared" si="1"/>
        <v>INSIS.LPV.INSIS_PEOPLE_V10.HT_PEOPLE_GROUPS</v>
      </c>
      <c r="K9" s="121" t="str">
        <f t="array" ref="K9">IF(AND(COUNTIF(LAKEHOUSE!$E$2:$E$14000,$J$3:$J$310)&gt;0),"X","-")</f>
        <v>-</v>
      </c>
      <c r="L9" s="115"/>
      <c r="M9" s="122" t="s">
        <v>445</v>
      </c>
      <c r="N9" s="133" t="s">
        <v>445</v>
      </c>
      <c r="O9" s="133" t="s">
        <v>658</v>
      </c>
      <c r="P9" s="123" t="s">
        <v>659</v>
      </c>
      <c r="Q9" s="123" t="s">
        <v>706</v>
      </c>
      <c r="R9" s="123" t="s">
        <v>696</v>
      </c>
      <c r="S9" s="134" t="str">
        <f t="shared" si="2"/>
        <v>INSIS.LPV.INSIS_PEOPLE_V10.HST_PEOPLE_MAN_COMP.NAME</v>
      </c>
      <c r="T9" s="126" t="str">
        <f t="array" ref="T9">IFERROR(INDEX('3.Trazabilidad'!N:N, MATCH(S9, '3.Trazabilidad'!G:G, 0)), "-")</f>
        <v>NO</v>
      </c>
      <c r="U9" s="126" t="str">
        <f t="array" ref="U9">IFERROR(INDEX('3.Trazabilidad'!O:O, MATCH(S9, '3.Trazabilidad'!G:G, 0)), "-")</f>
        <v>NO</v>
      </c>
      <c r="V9" s="116">
        <v>1</v>
      </c>
      <c r="W9" s="127" t="str">
        <f t="array" ref="W9">IF(AND(COUNTIF('LAKEHOUSE (Tbl Campos)'!$F$2:$F$14000,$S$3:$S$910)&gt;0),"X","-")</f>
        <v>-</v>
      </c>
      <c r="Y9" s="38"/>
      <c r="Z9" s="38"/>
      <c r="AA9" s="38"/>
      <c r="AB9" s="38"/>
    </row>
    <row r="10" spans="2:32" ht="14.25" customHeight="1">
      <c r="B10" s="89" t="s">
        <v>445</v>
      </c>
      <c r="C10" s="47" t="s">
        <v>658</v>
      </c>
      <c r="D10" s="50" t="s">
        <v>659</v>
      </c>
      <c r="E10" s="119" t="s">
        <v>737</v>
      </c>
      <c r="F10" s="120" t="str">
        <f t="shared" si="0"/>
        <v>SELECT * FROM INSIS_PEOPLE_V10.HST_PEOPLE_SEX</v>
      </c>
      <c r="G10" s="50" t="s">
        <v>1401</v>
      </c>
      <c r="H10" s="92"/>
      <c r="I10" s="92"/>
      <c r="J10" s="92" t="str">
        <f t="shared" si="1"/>
        <v>INSIS.LPV.INSIS_PEOPLE_V10.HST_PEOPLE_SEX</v>
      </c>
      <c r="K10" s="121" t="str">
        <f t="array" ref="K10">IF(AND(COUNTIF(LAKEHOUSE!$E$2:$E$14000,$J$3:$J$310)&gt;0),"X","-")</f>
        <v>-</v>
      </c>
      <c r="L10" s="115"/>
      <c r="M10" s="122" t="s">
        <v>445</v>
      </c>
      <c r="N10" s="133" t="s">
        <v>445</v>
      </c>
      <c r="O10" s="133" t="s">
        <v>658</v>
      </c>
      <c r="P10" s="133" t="s">
        <v>659</v>
      </c>
      <c r="Q10" s="123" t="s">
        <v>687</v>
      </c>
      <c r="R10" s="123" t="s">
        <v>712</v>
      </c>
      <c r="S10" s="125" t="str">
        <f t="shared" si="2"/>
        <v>INSIS.LPV.INSIS_PEOPLE_V10.P_PEOPLE.ATTR1</v>
      </c>
      <c r="T10" s="126" t="str">
        <f t="array" ref="T10">IFERROR(INDEX('3.Trazabilidad'!N:N, MATCH(S10, '3.Trazabilidad'!G:G, 0)), "-")</f>
        <v>NO</v>
      </c>
      <c r="U10" s="126" t="str">
        <f t="array" ref="U10">IFERROR(INDEX('3.Trazabilidad'!O:O, MATCH(S10, '3.Trazabilidad'!G:G, 0)), "-")</f>
        <v>NO</v>
      </c>
      <c r="V10" s="116">
        <v>1</v>
      </c>
      <c r="W10" s="127" t="str">
        <f t="array" ref="W10">IF(AND(COUNTIF('LAKEHOUSE (Tbl Campos)'!$F$2:$F$14000,$S$3:$S$910)&gt;0),"X","-")</f>
        <v>-</v>
      </c>
      <c r="Y10" s="38"/>
      <c r="Z10" s="38"/>
      <c r="AA10" s="38"/>
      <c r="AB10" s="38"/>
    </row>
    <row r="11" spans="2:32" ht="14.25" customHeight="1">
      <c r="B11" s="89" t="s">
        <v>445</v>
      </c>
      <c r="C11" s="47" t="s">
        <v>658</v>
      </c>
      <c r="D11" s="50" t="s">
        <v>659</v>
      </c>
      <c r="E11" s="130" t="s">
        <v>745</v>
      </c>
      <c r="F11" s="120" t="str">
        <f t="shared" si="0"/>
        <v>SELECT * FROM INSIS_PEOPLE_V10.HT_PEOPLE_COMPANY_TYPES</v>
      </c>
      <c r="G11" s="50" t="s">
        <v>1401</v>
      </c>
      <c r="H11" s="50"/>
      <c r="I11" s="50"/>
      <c r="J11" s="92" t="str">
        <f t="shared" si="1"/>
        <v>INSIS.LPV.INSIS_PEOPLE_V10.HT_PEOPLE_COMPANY_TYPES</v>
      </c>
      <c r="K11" s="121" t="str">
        <f t="array" ref="K11">IF(AND(COUNTIF(LAKEHOUSE!$E$2:$E$14000,$J$3:$J$310)&gt;0),"X","-")</f>
        <v>-</v>
      </c>
      <c r="L11" s="115"/>
      <c r="M11" s="122" t="s">
        <v>445</v>
      </c>
      <c r="N11" s="133" t="s">
        <v>445</v>
      </c>
      <c r="O11" s="133" t="s">
        <v>658</v>
      </c>
      <c r="P11" s="133" t="s">
        <v>717</v>
      </c>
      <c r="Q11" s="123" t="s">
        <v>718</v>
      </c>
      <c r="R11" s="123" t="s">
        <v>696</v>
      </c>
      <c r="S11" s="134" t="str">
        <f t="shared" si="2"/>
        <v>INSIS.LPV.INSIS_CUST.CFGLPV_DOCUMENT_TYPE.NAME</v>
      </c>
      <c r="T11" s="126" t="str">
        <f t="array" ref="T11">IFERROR(INDEX('3.Trazabilidad'!N:N, MATCH(S11, '3.Trazabilidad'!G:G, 0)), "-")</f>
        <v>NO</v>
      </c>
      <c r="U11" s="126" t="str">
        <f t="array" ref="U11">IFERROR(INDEX('3.Trazabilidad'!O:O, MATCH(S11, '3.Trazabilidad'!G:G, 0)), "-")</f>
        <v>NO</v>
      </c>
      <c r="V11" s="116">
        <v>1</v>
      </c>
      <c r="W11" s="127" t="str">
        <f t="array" ref="W11">IF(AND(COUNTIF('LAKEHOUSE (Tbl Campos)'!$F$2:$F$14000,$S$3:$S$910)&gt;0),"X","-")</f>
        <v>-</v>
      </c>
      <c r="Y11" s="38"/>
      <c r="Z11" s="38"/>
      <c r="AA11" s="38"/>
      <c r="AB11" s="38"/>
    </row>
    <row r="12" spans="2:32" ht="14.25" customHeight="1">
      <c r="B12" s="89" t="s">
        <v>445</v>
      </c>
      <c r="C12" s="47" t="s">
        <v>658</v>
      </c>
      <c r="D12" s="104" t="s">
        <v>659</v>
      </c>
      <c r="E12" s="130" t="s">
        <v>752</v>
      </c>
      <c r="F12" s="120" t="str">
        <f t="shared" si="0"/>
        <v>SELECT * FROM INSIS_PEOPLE_V10.HT_PEOPLE_OCCUP_CODE</v>
      </c>
      <c r="G12" s="50" t="s">
        <v>1401</v>
      </c>
      <c r="H12" s="50"/>
      <c r="I12" s="50"/>
      <c r="J12" s="92" t="str">
        <f t="shared" si="1"/>
        <v>INSIS.LPV.INSIS_PEOPLE_V10.HT_PEOPLE_OCCUP_CODE</v>
      </c>
      <c r="K12" s="121" t="str">
        <f t="array" ref="K12">IF(AND(COUNTIF(LAKEHOUSE!$E$2:$E$14000,$J$3:$J$310)&gt;0),"X","-")</f>
        <v>-</v>
      </c>
      <c r="L12" s="115"/>
      <c r="M12" s="122" t="s">
        <v>445</v>
      </c>
      <c r="N12" s="133" t="s">
        <v>445</v>
      </c>
      <c r="O12" s="133" t="s">
        <v>658</v>
      </c>
      <c r="P12" s="123" t="s">
        <v>659</v>
      </c>
      <c r="Q12" s="123" t="s">
        <v>687</v>
      </c>
      <c r="R12" s="123" t="s">
        <v>721</v>
      </c>
      <c r="S12" s="125" t="str">
        <f t="shared" si="2"/>
        <v>INSIS.LPV.INSIS_PEOPLE_V10.P_PEOPLE.EGN</v>
      </c>
      <c r="T12" s="126" t="str">
        <f t="array" ref="T12">IFERROR(INDEX('3.Trazabilidad'!N:N, MATCH(S12, '3.Trazabilidad'!G:G, 0)), "-")</f>
        <v>SÍ</v>
      </c>
      <c r="U12" s="126" t="str">
        <f t="array" ref="U12">IFERROR(INDEX('3.Trazabilidad'!O:O, MATCH(S12, '3.Trazabilidad'!G:G, 0)), "-")</f>
        <v>NO</v>
      </c>
      <c r="V12" s="116">
        <v>1</v>
      </c>
      <c r="W12" s="127" t="str">
        <f t="array" ref="W12">IF(AND(COUNTIF('LAKEHOUSE (Tbl Campos)'!$F$2:$F$14000,$S$3:$S$910)&gt;0),"X","-")</f>
        <v>-</v>
      </c>
      <c r="Y12" s="38"/>
    </row>
    <row r="13" spans="2:32" ht="14.25" customHeight="1">
      <c r="B13" s="89" t="s">
        <v>445</v>
      </c>
      <c r="C13" s="47" t="s">
        <v>658</v>
      </c>
      <c r="D13" s="104" t="s">
        <v>659</v>
      </c>
      <c r="E13" s="130" t="s">
        <v>758</v>
      </c>
      <c r="F13" s="120" t="str">
        <f t="shared" si="0"/>
        <v>SELECT * FROM INSIS_PEOPLE_V10.HT_CUSTOMER_CORP_STAT</v>
      </c>
      <c r="G13" s="50" t="s">
        <v>1401</v>
      </c>
      <c r="H13" s="50"/>
      <c r="I13" s="50"/>
      <c r="J13" s="92" t="str">
        <f t="shared" si="1"/>
        <v>INSIS.LPV.INSIS_PEOPLE_V10.HT_CUSTOMER_CORP_STAT</v>
      </c>
      <c r="K13" s="121" t="str">
        <f t="array" ref="K13">IF(AND(COUNTIF(LAKEHOUSE!$E$2:$E$14000,$J$3:$J$310)&gt;0),"X","-")</f>
        <v>-</v>
      </c>
      <c r="L13" s="115"/>
      <c r="M13" s="122" t="s">
        <v>445</v>
      </c>
      <c r="N13" s="133" t="s">
        <v>445</v>
      </c>
      <c r="O13" s="133" t="s">
        <v>658</v>
      </c>
      <c r="P13" s="133" t="s">
        <v>726</v>
      </c>
      <c r="Q13" s="123" t="s">
        <v>727</v>
      </c>
      <c r="R13" s="123" t="s">
        <v>728</v>
      </c>
      <c r="S13" s="125" t="str">
        <f t="shared" si="2"/>
        <v>INSIS.LPV.INSIS_SYS_V10.DOC_DOCUMENTS.DOC_NUM</v>
      </c>
      <c r="T13" s="126" t="str">
        <f t="array" ref="T13">IFERROR(INDEX('3.Trazabilidad'!N:N, MATCH(S13, '3.Trazabilidad'!G:G, 0)), "-")</f>
        <v>SÍ</v>
      </c>
      <c r="U13" s="126" t="str">
        <f t="array" ref="U13">IFERROR(INDEX('3.Trazabilidad'!O:O, MATCH(S13, '3.Trazabilidad'!G:G, 0)), "-")</f>
        <v>NO</v>
      </c>
      <c r="V13" s="116">
        <v>1</v>
      </c>
      <c r="W13" s="127" t="str">
        <f t="array" ref="W13">IF(AND(COUNTIF('LAKEHOUSE (Tbl Campos)'!$F$2:$F$14000,$S$3:$S$910)&gt;0),"X","-")</f>
        <v>-</v>
      </c>
      <c r="Y13" s="38"/>
    </row>
    <row r="14" spans="2:32" ht="14.25" customHeight="1">
      <c r="B14" s="89" t="s">
        <v>445</v>
      </c>
      <c r="C14" s="47" t="s">
        <v>658</v>
      </c>
      <c r="D14" s="104" t="s">
        <v>659</v>
      </c>
      <c r="E14" s="130" t="s">
        <v>766</v>
      </c>
      <c r="F14" s="120" t="str">
        <f t="shared" si="0"/>
        <v>SELECT * FROM INSIS_PEOPLE_V10.HT_CUSTOMER_INTERNAL_STATUS</v>
      </c>
      <c r="G14" s="50" t="s">
        <v>1401</v>
      </c>
      <c r="H14" s="50"/>
      <c r="I14" s="50"/>
      <c r="J14" s="92" t="str">
        <f t="shared" si="1"/>
        <v>INSIS.LPV.INSIS_PEOPLE_V10.HT_CUSTOMER_INTERNAL_STATUS</v>
      </c>
      <c r="K14" s="121" t="str">
        <f t="array" ref="K14">IF(AND(COUNTIF(LAKEHOUSE!$E$2:$E$14000,$J$3:$J$310)&gt;0),"X","-")</f>
        <v>-</v>
      </c>
      <c r="L14" s="115"/>
      <c r="M14" s="122" t="s">
        <v>445</v>
      </c>
      <c r="N14" s="133" t="s">
        <v>445</v>
      </c>
      <c r="O14" s="133" t="s">
        <v>658</v>
      </c>
      <c r="P14" s="133" t="s">
        <v>659</v>
      </c>
      <c r="Q14" s="123" t="s">
        <v>730</v>
      </c>
      <c r="R14" s="123" t="s">
        <v>731</v>
      </c>
      <c r="S14" s="125" t="str">
        <f t="shared" si="2"/>
        <v>INSIS.LPV.INSIS_PEOPLE_V10.P_PEOPLE_GROUPS.GROUP_CODE</v>
      </c>
      <c r="T14" s="126" t="str">
        <f t="array" ref="T14">IFERROR(INDEX('3.Trazabilidad'!N:N, MATCH(S14, '3.Trazabilidad'!G:G, 0)), "-")</f>
        <v>NO</v>
      </c>
      <c r="U14" s="126" t="str">
        <f t="array" ref="U14">IFERROR(INDEX('3.Trazabilidad'!O:O, MATCH(S14, '3.Trazabilidad'!G:G, 0)), "-")</f>
        <v>NO</v>
      </c>
      <c r="V14" s="116">
        <v>1</v>
      </c>
      <c r="W14" s="127" t="str">
        <f t="array" ref="W14">IF(AND(COUNTIF('LAKEHOUSE (Tbl Campos)'!$F$2:$F$14000,$S$3:$S$910)&gt;0),"X","-")</f>
        <v>-</v>
      </c>
      <c r="Y14" s="128" t="s">
        <v>1406</v>
      </c>
    </row>
    <row r="15" spans="2:32" ht="14.25" customHeight="1">
      <c r="B15" s="89" t="s">
        <v>445</v>
      </c>
      <c r="C15" s="47" t="s">
        <v>658</v>
      </c>
      <c r="D15" s="50" t="s">
        <v>659</v>
      </c>
      <c r="E15" s="119" t="s">
        <v>769</v>
      </c>
      <c r="F15" s="120" t="str">
        <f t="shared" si="0"/>
        <v>SELECT * FROM INSIS_PEOPLE_V10.P_CONTACTS</v>
      </c>
      <c r="G15" s="92" t="s">
        <v>1398</v>
      </c>
      <c r="H15" s="92"/>
      <c r="I15" s="92"/>
      <c r="J15" s="92" t="str">
        <f t="shared" si="1"/>
        <v>INSIS.LPV.INSIS_PEOPLE_V10.P_CONTACTS</v>
      </c>
      <c r="K15" s="121" t="str">
        <f t="array" ref="K15">IF(AND(COUNTIF(LAKEHOUSE!$E$2:$E$14000,$J$3:$J$310)&gt;0),"X","-")</f>
        <v>-</v>
      </c>
      <c r="L15" s="115"/>
      <c r="M15" s="122" t="s">
        <v>445</v>
      </c>
      <c r="N15" s="133" t="s">
        <v>445</v>
      </c>
      <c r="O15" s="133" t="s">
        <v>658</v>
      </c>
      <c r="P15" s="123" t="s">
        <v>659</v>
      </c>
      <c r="Q15" s="123" t="s">
        <v>732</v>
      </c>
      <c r="R15" s="123" t="s">
        <v>696</v>
      </c>
      <c r="S15" s="134" t="str">
        <f t="shared" si="2"/>
        <v>INSIS.LPV.INSIS_PEOPLE_V10.HT_PEOPLE_GROUPS.NAME</v>
      </c>
      <c r="T15" s="126" t="str">
        <f t="array" ref="T15">IFERROR(INDEX('3.Trazabilidad'!N:N, MATCH(S15, '3.Trazabilidad'!G:G, 0)), "-")</f>
        <v>SÍ</v>
      </c>
      <c r="U15" s="126" t="str">
        <f t="array" ref="U15">IFERROR(INDEX('3.Trazabilidad'!O:O, MATCH(S15, '3.Trazabilidad'!G:G, 0)), "-")</f>
        <v>NO</v>
      </c>
      <c r="V15" s="116">
        <v>1</v>
      </c>
      <c r="W15" s="127" t="str">
        <f t="array" ref="W15">IF(AND(COUNTIF('LAKEHOUSE (Tbl Campos)'!$F$2:$F$14000,$S$3:$S$910)&gt;0),"X","-")</f>
        <v>-</v>
      </c>
      <c r="Y15" s="38" t="s">
        <v>1407</v>
      </c>
    </row>
    <row r="16" spans="2:32" ht="14.25" customHeight="1">
      <c r="B16" s="89" t="s">
        <v>445</v>
      </c>
      <c r="C16" s="47" t="s">
        <v>658</v>
      </c>
      <c r="D16" s="50" t="s">
        <v>659</v>
      </c>
      <c r="E16" s="130" t="s">
        <v>793</v>
      </c>
      <c r="F16" s="120" t="str">
        <f t="shared" si="0"/>
        <v>SELECT * FROM INSIS_PEOPLE_V10.P_ADDRESS</v>
      </c>
      <c r="G16" s="92" t="s">
        <v>1398</v>
      </c>
      <c r="H16" s="50"/>
      <c r="I16" s="50"/>
      <c r="J16" s="92" t="str">
        <f t="shared" si="1"/>
        <v>INSIS.LPV.INSIS_PEOPLE_V10.P_ADDRESS</v>
      </c>
      <c r="K16" s="121" t="str">
        <f t="array" ref="K16">IF(AND(COUNTIF(LAKEHOUSE!$E$2:$E$14000,$J$3:$J$310)&gt;0),"X","-")</f>
        <v>-</v>
      </c>
      <c r="L16" s="115"/>
      <c r="M16" s="122" t="s">
        <v>445</v>
      </c>
      <c r="N16" s="133" t="s">
        <v>445</v>
      </c>
      <c r="O16" s="133" t="s">
        <v>658</v>
      </c>
      <c r="P16" s="133" t="s">
        <v>659</v>
      </c>
      <c r="Q16" s="123" t="s">
        <v>687</v>
      </c>
      <c r="R16" s="123" t="s">
        <v>734</v>
      </c>
      <c r="S16" s="125" t="str">
        <f t="shared" si="2"/>
        <v>INSIS.LPV.INSIS_PEOPLE_V10.P_PEOPLE.SEX</v>
      </c>
      <c r="T16" s="126" t="str">
        <f t="array" ref="T16">IFERROR(INDEX('3.Trazabilidad'!N:N, MATCH(S16, '3.Trazabilidad'!G:G, 0)), "-")</f>
        <v>NO</v>
      </c>
      <c r="U16" s="126" t="str">
        <f t="array" ref="U16">IFERROR(INDEX('3.Trazabilidad'!O:O, MATCH(S16, '3.Trazabilidad'!G:G, 0)), "-")</f>
        <v>NO</v>
      </c>
      <c r="V16" s="116">
        <v>1</v>
      </c>
      <c r="W16" s="127" t="str">
        <f t="array" ref="W16">IF(AND(COUNTIF('LAKEHOUSE (Tbl Campos)'!$F$2:$F$14000,$S$3:$S$910)&gt;0),"X","-")</f>
        <v>-</v>
      </c>
      <c r="Y16" s="38" t="s">
        <v>1408</v>
      </c>
    </row>
    <row r="17" spans="2:30" ht="14.25" customHeight="1">
      <c r="B17" s="89" t="s">
        <v>445</v>
      </c>
      <c r="C17" s="47" t="s">
        <v>658</v>
      </c>
      <c r="D17" s="104" t="s">
        <v>659</v>
      </c>
      <c r="E17" s="130" t="s">
        <v>803</v>
      </c>
      <c r="F17" s="120" t="str">
        <f t="shared" si="0"/>
        <v>SELECT * FROM INSIS_PEOPLE_V10.HT_ADDRESS_TYPE</v>
      </c>
      <c r="G17" s="50" t="s">
        <v>1401</v>
      </c>
      <c r="H17" s="50"/>
      <c r="I17" s="50"/>
      <c r="J17" s="92" t="str">
        <f t="shared" si="1"/>
        <v>INSIS.LPV.INSIS_PEOPLE_V10.HT_ADDRESS_TYPE</v>
      </c>
      <c r="K17" s="121" t="str">
        <f t="array" ref="K17">IF(AND(COUNTIF(LAKEHOUSE!$E$2:$E$14000,$J$3:$J$310)&gt;0),"X","-")</f>
        <v>-</v>
      </c>
      <c r="L17" s="115"/>
      <c r="M17" s="122" t="s">
        <v>445</v>
      </c>
      <c r="N17" s="133" t="s">
        <v>445</v>
      </c>
      <c r="O17" s="133" t="s">
        <v>658</v>
      </c>
      <c r="P17" s="133" t="s">
        <v>659</v>
      </c>
      <c r="Q17" s="123" t="s">
        <v>737</v>
      </c>
      <c r="R17" s="123" t="s">
        <v>696</v>
      </c>
      <c r="S17" s="134" t="str">
        <f t="shared" si="2"/>
        <v>INSIS.LPV.INSIS_PEOPLE_V10.HST_PEOPLE_SEX.NAME</v>
      </c>
      <c r="T17" s="126" t="str">
        <f t="array" ref="T17">IFERROR(INDEX('3.Trazabilidad'!N:N, MATCH(S17, '3.Trazabilidad'!G:G, 0)), "-")</f>
        <v>SÍ</v>
      </c>
      <c r="U17" s="126" t="str">
        <f t="array" ref="U17">IFERROR(INDEX('3.Trazabilidad'!O:O, MATCH(S17, '3.Trazabilidad'!G:G, 0)), "-")</f>
        <v>NO</v>
      </c>
      <c r="V17" s="116">
        <v>1</v>
      </c>
      <c r="W17" s="127" t="str">
        <f t="array" ref="W17">IF(AND(COUNTIF('LAKEHOUSE (Tbl Campos)'!$F$2:$F$14000,$S$3:$S$910)&gt;0),"X","-")</f>
        <v>-</v>
      </c>
    </row>
    <row r="18" spans="2:30" ht="14.25" customHeight="1">
      <c r="B18" s="89" t="s">
        <v>445</v>
      </c>
      <c r="C18" s="47" t="s">
        <v>658</v>
      </c>
      <c r="D18" s="104" t="s">
        <v>659</v>
      </c>
      <c r="E18" s="130" t="s">
        <v>806</v>
      </c>
      <c r="F18" s="120" t="str">
        <f t="shared" si="0"/>
        <v>SELECT * FROM INSIS_PEOPLE_V10.P_AGENTS</v>
      </c>
      <c r="G18" s="92" t="s">
        <v>1398</v>
      </c>
      <c r="H18" s="50"/>
      <c r="I18" s="50"/>
      <c r="J18" s="92" t="str">
        <f t="shared" si="1"/>
        <v>INSIS.LPV.INSIS_PEOPLE_V10.P_AGENTS</v>
      </c>
      <c r="K18" s="121" t="str">
        <f t="array" ref="K18">IF(AND(COUNTIF(LAKEHOUSE!$E$2:$E$14000,$J$3:$J$310)&gt;0),"X","-")</f>
        <v>-</v>
      </c>
      <c r="L18" s="115"/>
      <c r="M18" s="122" t="s">
        <v>445</v>
      </c>
      <c r="N18" s="123" t="s">
        <v>445</v>
      </c>
      <c r="O18" s="123" t="s">
        <v>658</v>
      </c>
      <c r="P18" s="123" t="s">
        <v>659</v>
      </c>
      <c r="Q18" s="124" t="s">
        <v>687</v>
      </c>
      <c r="R18" s="124" t="s">
        <v>739</v>
      </c>
      <c r="S18" s="125" t="str">
        <f t="shared" si="2"/>
        <v>INSIS.LPV.INSIS_PEOPLE_V10.P_PEOPLE.BIRTH_DATE</v>
      </c>
      <c r="T18" s="126" t="str">
        <f t="array" ref="T18">IFERROR(INDEX('3.Trazabilidad'!N:N, MATCH(S18, '3.Trazabilidad'!G:G, 0)), "-")</f>
        <v>SÍ</v>
      </c>
      <c r="U18" s="126" t="str">
        <f t="array" ref="U18">IFERROR(INDEX('3.Trazabilidad'!O:O, MATCH(S18, '3.Trazabilidad'!G:G, 0)), "-")</f>
        <v>NO</v>
      </c>
      <c r="V18" s="116">
        <v>1</v>
      </c>
      <c r="W18" s="127" t="str">
        <f t="array" ref="W18">IF(AND(COUNTIF('LAKEHOUSE (Tbl Campos)'!$F$2:$F$14000,$S$3:$S$910)&gt;0),"X","-")</f>
        <v>-</v>
      </c>
    </row>
    <row r="19" spans="2:30" ht="14.25" customHeight="1">
      <c r="B19" s="89" t="s">
        <v>445</v>
      </c>
      <c r="C19" s="47" t="s">
        <v>658</v>
      </c>
      <c r="D19" s="47" t="s">
        <v>659</v>
      </c>
      <c r="E19" s="130" t="s">
        <v>811</v>
      </c>
      <c r="F19" s="120" t="str">
        <f t="shared" si="0"/>
        <v>SELECT * FROM INSIS_PEOPLE_V10.HT_AGENT_TYPE</v>
      </c>
      <c r="G19" s="50" t="s">
        <v>1401</v>
      </c>
      <c r="H19" s="50"/>
      <c r="I19" s="50"/>
      <c r="J19" s="92" t="str">
        <f t="shared" si="1"/>
        <v>INSIS.LPV.INSIS_PEOPLE_V10.HT_AGENT_TYPE</v>
      </c>
      <c r="K19" s="121" t="str">
        <f t="array" ref="K19">IF(AND(COUNTIF(LAKEHOUSE!$E$2:$E$14000,$J$3:$J$310)&gt;0),"X","-")</f>
        <v>-</v>
      </c>
      <c r="L19" s="115"/>
      <c r="M19" s="122" t="s">
        <v>445</v>
      </c>
      <c r="N19" s="123" t="s">
        <v>445</v>
      </c>
      <c r="O19" s="123" t="s">
        <v>658</v>
      </c>
      <c r="P19" s="123" t="s">
        <v>659</v>
      </c>
      <c r="Q19" s="124" t="s">
        <v>687</v>
      </c>
      <c r="R19" s="124" t="s">
        <v>743</v>
      </c>
      <c r="S19" s="125" t="str">
        <f t="shared" si="2"/>
        <v>INSIS.LPV.INSIS_PEOPLE_V10.P_PEOPLE.COMP_TYPE</v>
      </c>
      <c r="T19" s="126" t="str">
        <f t="array" ref="T19">IFERROR(INDEX('3.Trazabilidad'!N:N, MATCH(S19, '3.Trazabilidad'!G:G, 0)), "-")</f>
        <v>NO</v>
      </c>
      <c r="U19" s="126" t="str">
        <f t="array" ref="U19">IFERROR(INDEX('3.Trazabilidad'!O:O, MATCH(S19, '3.Trazabilidad'!G:G, 0)), "-")</f>
        <v>NO</v>
      </c>
      <c r="V19" s="116">
        <v>1</v>
      </c>
      <c r="W19" s="127" t="str">
        <f t="array" ref="W19">IF(AND(COUNTIF('LAKEHOUSE (Tbl Campos)'!$F$2:$F$14000,$S$3:$S$910)&gt;0),"X","-")</f>
        <v>-</v>
      </c>
    </row>
    <row r="20" spans="2:30" ht="14.25" customHeight="1">
      <c r="B20" s="89" t="s">
        <v>445</v>
      </c>
      <c r="C20" s="47" t="s">
        <v>658</v>
      </c>
      <c r="D20" s="84" t="s">
        <v>659</v>
      </c>
      <c r="E20" s="130" t="s">
        <v>818</v>
      </c>
      <c r="F20" s="120" t="str">
        <f t="shared" si="0"/>
        <v>SELECT * FROM INSIS_PEOPLE_V10.P_PEOPLE_RELATION</v>
      </c>
      <c r="G20" s="92" t="s">
        <v>1398</v>
      </c>
      <c r="H20" s="50"/>
      <c r="I20" s="50"/>
      <c r="J20" s="92" t="str">
        <f t="shared" si="1"/>
        <v>INSIS.LPV.INSIS_PEOPLE_V10.P_PEOPLE_RELATION</v>
      </c>
      <c r="K20" s="121" t="str">
        <f t="array" ref="K20">IF(AND(COUNTIF(LAKEHOUSE!$E$2:$E$14000,$J$3:$J$310)&gt;0),"X","-")</f>
        <v>-</v>
      </c>
      <c r="L20" s="115"/>
      <c r="M20" s="122" t="s">
        <v>445</v>
      </c>
      <c r="N20" s="133" t="s">
        <v>445</v>
      </c>
      <c r="O20" s="133" t="s">
        <v>658</v>
      </c>
      <c r="P20" s="123" t="s">
        <v>659</v>
      </c>
      <c r="Q20" s="123" t="s">
        <v>745</v>
      </c>
      <c r="R20" s="123" t="s">
        <v>696</v>
      </c>
      <c r="S20" s="134" t="str">
        <f t="shared" si="2"/>
        <v>INSIS.LPV.INSIS_PEOPLE_V10.HT_PEOPLE_COMPANY_TYPES.NAME</v>
      </c>
      <c r="T20" s="126" t="str">
        <f t="array" ref="T20">IFERROR(INDEX('3.Trazabilidad'!N:N, MATCH(S20, '3.Trazabilidad'!G:G, 0)), "-")</f>
        <v>NO</v>
      </c>
      <c r="U20" s="126" t="str">
        <f t="array" ref="U20">IFERROR(INDEX('3.Trazabilidad'!O:O, MATCH(S20, '3.Trazabilidad'!G:G, 0)), "-")</f>
        <v>NO</v>
      </c>
      <c r="V20" s="116">
        <v>1</v>
      </c>
      <c r="W20" s="127" t="str">
        <f t="array" ref="W20">IF(AND(COUNTIF('LAKEHOUSE (Tbl Campos)'!$F$2:$F$14000,$S$3:$S$910)&gt;0),"X","-")</f>
        <v>-</v>
      </c>
      <c r="Y20" s="128" t="s">
        <v>1409</v>
      </c>
      <c r="Z20" s="129" t="s">
        <v>445</v>
      </c>
      <c r="AA20" s="129" t="s">
        <v>677</v>
      </c>
      <c r="AB20" s="129" t="s">
        <v>666</v>
      </c>
      <c r="AC20" s="69" t="s">
        <v>1400</v>
      </c>
      <c r="AD20" s="69"/>
    </row>
    <row r="21" spans="2:30" ht="14.25" customHeight="1">
      <c r="B21" s="89" t="s">
        <v>445</v>
      </c>
      <c r="C21" s="47" t="s">
        <v>658</v>
      </c>
      <c r="D21" s="50" t="s">
        <v>830</v>
      </c>
      <c r="E21" s="130" t="s">
        <v>831</v>
      </c>
      <c r="F21" s="120" t="str">
        <f t="shared" si="0"/>
        <v>SELECT * FROM INSIS_GEN_V10.POLICY_PARTICIPANTS</v>
      </c>
      <c r="G21" s="92" t="s">
        <v>1398</v>
      </c>
      <c r="H21" s="50"/>
      <c r="I21" s="50"/>
      <c r="J21" s="92" t="str">
        <f t="shared" si="1"/>
        <v>INSIS.LPV.INSIS_GEN_V10.POLICY_PARTICIPANTS</v>
      </c>
      <c r="K21" s="121" t="str">
        <f t="array" ref="K21">IF(AND(COUNTIF(LAKEHOUSE!$E$2:$E$14000,$J$3:$J$310)&gt;0),"X","-")</f>
        <v>-</v>
      </c>
      <c r="L21" s="115"/>
      <c r="M21" s="122" t="s">
        <v>445</v>
      </c>
      <c r="N21" s="133" t="s">
        <v>445</v>
      </c>
      <c r="O21" s="133" t="s">
        <v>658</v>
      </c>
      <c r="P21" s="133" t="s">
        <v>659</v>
      </c>
      <c r="Q21" s="123" t="s">
        <v>687</v>
      </c>
      <c r="R21" s="123" t="s">
        <v>748</v>
      </c>
      <c r="S21" s="125" t="str">
        <f t="shared" si="2"/>
        <v>INSIS.LPV.INSIS_PEOPLE_V10.P_PEOPLE.INDUSTRY_CODE</v>
      </c>
      <c r="T21" s="126" t="str">
        <f t="array" ref="T21">IFERROR(INDEX('3.Trazabilidad'!N:N, MATCH(S21, '3.Trazabilidad'!G:G, 0)), "-")</f>
        <v>NO</v>
      </c>
      <c r="U21" s="126" t="str">
        <f t="array" ref="U21">IFERROR(INDEX('3.Trazabilidad'!O:O, MATCH(S21, '3.Trazabilidad'!G:G, 0)), "-")</f>
        <v>NO</v>
      </c>
      <c r="V21" s="116">
        <v>1</v>
      </c>
      <c r="W21" s="127" t="str">
        <f t="array" ref="W21">IF(AND(COUNTIF('LAKEHOUSE (Tbl Campos)'!$F$2:$F$14000,$S$3:$S$910)&gt;0),"X","-")</f>
        <v>-</v>
      </c>
      <c r="Y21" s="38" t="s">
        <v>1410</v>
      </c>
      <c r="Z21" s="103">
        <f>COUNTIFS($M$3:$M$904,"INSIS",$R$3:$R$904,"&lt;&gt;")</f>
        <v>59</v>
      </c>
      <c r="AA21" s="103">
        <f>COUNTIFS($M$2:$M$126,"INSUNIX",$R$2:$R$126,"&lt;&gt;")</f>
        <v>33</v>
      </c>
      <c r="AB21" s="103">
        <f>COUNTIFS($M$2:$M$126,"VTIME",$R$2:$R$126,"&lt;&gt;")</f>
        <v>32</v>
      </c>
      <c r="AC21" s="131">
        <f t="shared" ref="AC21:AC23" si="4">SUM(Z21:AB21)</f>
        <v>124</v>
      </c>
      <c r="AD21" s="138"/>
    </row>
    <row r="22" spans="2:30" ht="14.25" customHeight="1">
      <c r="B22" s="89" t="s">
        <v>445</v>
      </c>
      <c r="C22" s="47" t="s">
        <v>658</v>
      </c>
      <c r="D22" s="104" t="s">
        <v>726</v>
      </c>
      <c r="E22" s="130" t="s">
        <v>834</v>
      </c>
      <c r="F22" s="120" t="str">
        <f t="shared" si="0"/>
        <v>SELECT * FROM INSIS_SYS_V10.CFG_NOM_LANGUAGE_TABLE</v>
      </c>
      <c r="G22" s="50" t="s">
        <v>1401</v>
      </c>
      <c r="H22" s="50"/>
      <c r="I22" s="50"/>
      <c r="J22" s="92" t="str">
        <f t="shared" si="1"/>
        <v>INSIS.LPV.INSIS_SYS_V10.CFG_NOM_LANGUAGE_TABLE</v>
      </c>
      <c r="K22" s="121" t="str">
        <f t="array" ref="K22">IF(AND(COUNTIF(LAKEHOUSE!$E$2:$E$14000,$J$3:$J$310)&gt;0),"X","-")</f>
        <v>-</v>
      </c>
      <c r="L22" s="115"/>
      <c r="M22" s="122" t="s">
        <v>445</v>
      </c>
      <c r="N22" s="123" t="s">
        <v>445</v>
      </c>
      <c r="O22" s="123" t="s">
        <v>658</v>
      </c>
      <c r="P22" s="123" t="s">
        <v>659</v>
      </c>
      <c r="Q22" s="123" t="s">
        <v>752</v>
      </c>
      <c r="R22" s="123" t="s">
        <v>696</v>
      </c>
      <c r="S22" s="134" t="str">
        <f t="shared" si="2"/>
        <v>INSIS.LPV.INSIS_PEOPLE_V10.HT_PEOPLE_OCCUP_CODE.NAME</v>
      </c>
      <c r="T22" s="126" t="str">
        <f t="array" ref="T22">IFERROR(INDEX('3.Trazabilidad'!N:N, MATCH(S22, '3.Trazabilidad'!G:G, 0)), "-")</f>
        <v>SÍ</v>
      </c>
      <c r="U22" s="126" t="str">
        <f t="array" ref="U22">IFERROR(INDEX('3.Trazabilidad'!O:O, MATCH(S22, '3.Trazabilidad'!G:G, 0)), "-")</f>
        <v>NO</v>
      </c>
      <c r="V22" s="116">
        <v>1</v>
      </c>
      <c r="W22" s="127" t="str">
        <f t="array" ref="W22">IF(AND(COUNTIF('LAKEHOUSE (Tbl Campos)'!$F$2:$F$14000,$S$3:$S$910)&gt;0),"X","-")</f>
        <v>-</v>
      </c>
      <c r="Y22" s="38" t="s">
        <v>1411</v>
      </c>
      <c r="Z22" s="103">
        <f>COUNTIFS($M$2:$M$126,"INSIS",$W$2:$W$126,"X")</f>
        <v>0</v>
      </c>
      <c r="AA22" s="103">
        <f>COUNTIFS($M$2:$M$126,"INSUNIX",$W$2:$W$126,"X")</f>
        <v>0</v>
      </c>
      <c r="AB22" s="103">
        <f>COUNTIFS($M$2:$M$126,"VTIME",$W$2:$W$126,"X")</f>
        <v>0</v>
      </c>
      <c r="AC22" s="131">
        <f t="shared" si="4"/>
        <v>0</v>
      </c>
      <c r="AD22" s="138"/>
    </row>
    <row r="23" spans="2:30" ht="14.25" customHeight="1">
      <c r="B23" s="89" t="s">
        <v>445</v>
      </c>
      <c r="C23" s="47" t="s">
        <v>658</v>
      </c>
      <c r="D23" s="104" t="s">
        <v>830</v>
      </c>
      <c r="E23" s="130" t="s">
        <v>835</v>
      </c>
      <c r="F23" s="120" t="str">
        <f t="shared" si="0"/>
        <v>SELECT * FROM INSIS_GEN_V10.O_ACCINSURED</v>
      </c>
      <c r="G23" s="92" t="s">
        <v>1398</v>
      </c>
      <c r="H23" s="50"/>
      <c r="I23" s="50"/>
      <c r="J23" s="92" t="str">
        <f t="shared" si="1"/>
        <v>INSIS.LPV.INSIS_GEN_V10.O_ACCINSURED</v>
      </c>
      <c r="K23" s="121" t="str">
        <f t="array" ref="K23">IF(AND(COUNTIF(LAKEHOUSE!$E$2:$E$14000,$J$3:$J$310)&gt;0),"X","-")</f>
        <v>-</v>
      </c>
      <c r="L23" s="115"/>
      <c r="M23" s="122" t="s">
        <v>445</v>
      </c>
      <c r="N23" s="123" t="s">
        <v>445</v>
      </c>
      <c r="O23" s="123" t="s">
        <v>658</v>
      </c>
      <c r="P23" s="133" t="s">
        <v>659</v>
      </c>
      <c r="Q23" s="123" t="s">
        <v>660</v>
      </c>
      <c r="R23" s="123" t="s">
        <v>755</v>
      </c>
      <c r="S23" s="125" t="str">
        <f t="shared" si="2"/>
        <v>INSIS.LPV.INSIS_PEOPLE_V10.P_CLIENTS.CORPORATE_IC_STATUS</v>
      </c>
      <c r="T23" s="126" t="str">
        <f t="array" ref="T23">IFERROR(INDEX('3.Trazabilidad'!N:N, MATCH(S23, '3.Trazabilidad'!G:G, 0)), "-")</f>
        <v>NO</v>
      </c>
      <c r="U23" s="126" t="str">
        <f t="array" ref="U23">IFERROR(INDEX('3.Trazabilidad'!O:O, MATCH(S23, '3.Trazabilidad'!G:G, 0)), "-")</f>
        <v>NO</v>
      </c>
      <c r="V23" s="116">
        <v>1</v>
      </c>
      <c r="W23" s="127" t="str">
        <f t="array" ref="W23">IF(AND(COUNTIF('LAKEHOUSE (Tbl Campos)'!$F$2:$F$14000,$S$3:$S$910)&gt;0),"X","-")</f>
        <v>-</v>
      </c>
      <c r="Y23" s="38" t="s">
        <v>1412</v>
      </c>
      <c r="Z23" s="103">
        <f>COUNTIFS($M$2:$M$126,"INSIS",$W$2:$W$126,"-")</f>
        <v>59</v>
      </c>
      <c r="AA23" s="103">
        <f>COUNTIFS($M$2:$M$126,"INSUNIX",$W$2:$W$126,"-")</f>
        <v>33</v>
      </c>
      <c r="AB23" s="103">
        <f>COUNTIFS($M$2:$M$126,"VTIME",$W$2:$W$126,"-")</f>
        <v>32</v>
      </c>
      <c r="AC23" s="131">
        <f t="shared" si="4"/>
        <v>124</v>
      </c>
      <c r="AD23" s="138"/>
    </row>
    <row r="24" spans="2:30" ht="14.25" customHeight="1">
      <c r="B24" s="89" t="s">
        <v>445</v>
      </c>
      <c r="C24" s="47" t="s">
        <v>658</v>
      </c>
      <c r="D24" s="104" t="s">
        <v>659</v>
      </c>
      <c r="E24" s="130" t="s">
        <v>858</v>
      </c>
      <c r="F24" s="120" t="str">
        <f t="shared" si="0"/>
        <v>SELECT * FROM INSIS_PEOPLE_V10.HT_PEOPLE_RELATION</v>
      </c>
      <c r="G24" s="50" t="s">
        <v>1401</v>
      </c>
      <c r="H24" s="50"/>
      <c r="I24" s="50"/>
      <c r="J24" s="92" t="str">
        <f t="shared" si="1"/>
        <v>INSIS.LPV.INSIS_PEOPLE_V10.HT_PEOPLE_RELATION</v>
      </c>
      <c r="K24" s="121" t="str">
        <f t="array" ref="K24">IF(AND(COUNTIF(LAKEHOUSE!$E$2:$E$14000,$J$3:$J$310)&gt;0),"X","-")</f>
        <v>-</v>
      </c>
      <c r="L24" s="115"/>
      <c r="M24" s="122" t="s">
        <v>445</v>
      </c>
      <c r="N24" s="123" t="s">
        <v>445</v>
      </c>
      <c r="O24" s="123" t="s">
        <v>658</v>
      </c>
      <c r="P24" s="133" t="s">
        <v>659</v>
      </c>
      <c r="Q24" s="123" t="s">
        <v>758</v>
      </c>
      <c r="R24" s="123" t="s">
        <v>696</v>
      </c>
      <c r="S24" s="134" t="str">
        <f t="shared" si="2"/>
        <v>INSIS.LPV.INSIS_PEOPLE_V10.HT_CUSTOMER_CORP_STAT.NAME</v>
      </c>
      <c r="T24" s="126" t="str">
        <f t="array" ref="T24">IFERROR(INDEX('3.Trazabilidad'!N:N, MATCH(S24, '3.Trazabilidad'!G:G, 0)), "-")</f>
        <v>NO</v>
      </c>
      <c r="U24" s="126" t="str">
        <f t="array" ref="U24">IFERROR(INDEX('3.Trazabilidad'!O:O, MATCH(S24, '3.Trazabilidad'!G:G, 0)), "-")</f>
        <v>NO</v>
      </c>
      <c r="V24" s="116">
        <v>1</v>
      </c>
      <c r="W24" s="127" t="str">
        <f t="array" ref="W24">IF(AND(COUNTIF('LAKEHOUSE (Tbl Campos)'!$F$2:$F$14000,$S$3:$S$910)&gt;0),"X","-")</f>
        <v>-</v>
      </c>
    </row>
    <row r="25" spans="2:30" ht="14.25" customHeight="1">
      <c r="B25" s="89" t="s">
        <v>445</v>
      </c>
      <c r="C25" s="47" t="s">
        <v>658</v>
      </c>
      <c r="D25" s="104" t="s">
        <v>830</v>
      </c>
      <c r="E25" s="130" t="s">
        <v>861</v>
      </c>
      <c r="F25" s="120" t="str">
        <f t="shared" si="0"/>
        <v>SELECT * FROM INSIS_GEN_V10.CLAIM</v>
      </c>
      <c r="G25" s="92" t="s">
        <v>1398</v>
      </c>
      <c r="H25" s="50"/>
      <c r="I25" s="50"/>
      <c r="J25" s="92" t="str">
        <f t="shared" si="1"/>
        <v>INSIS.LPV.INSIS_GEN_V10.CLAIM</v>
      </c>
      <c r="K25" s="121" t="str">
        <f t="array" ref="K25">IF(AND(COUNTIF(LAKEHOUSE!$E$2:$E$14000,$J$3:$J$310)&gt;0),"X","-")</f>
        <v>-</v>
      </c>
      <c r="L25" s="115"/>
      <c r="M25" s="122" t="s">
        <v>445</v>
      </c>
      <c r="N25" s="123" t="s">
        <v>445</v>
      </c>
      <c r="O25" s="123" t="s">
        <v>658</v>
      </c>
      <c r="P25" s="133" t="s">
        <v>659</v>
      </c>
      <c r="Q25" s="123" t="s">
        <v>660</v>
      </c>
      <c r="R25" s="123" t="s">
        <v>760</v>
      </c>
      <c r="S25" s="125" t="str">
        <f t="shared" si="2"/>
        <v>INSIS.LPV.INSIS_PEOPLE_V10.P_CLIENTS.IC_STATUS</v>
      </c>
      <c r="T25" s="126" t="str">
        <f t="array" ref="T25">IFERROR(INDEX('3.Trazabilidad'!N:N, MATCH(S25, '3.Trazabilidad'!G:G, 0)), "-")</f>
        <v>NO</v>
      </c>
      <c r="U25" s="126" t="str">
        <f t="array" ref="U25">IFERROR(INDEX('3.Trazabilidad'!O:O, MATCH(S25, '3.Trazabilidad'!G:G, 0)), "-")</f>
        <v>NO</v>
      </c>
      <c r="V25" s="116">
        <v>1</v>
      </c>
      <c r="W25" s="127" t="str">
        <f t="array" ref="W25">IF(AND(COUNTIF('LAKEHOUSE (Tbl Campos)'!$F$2:$F$14000,$S$3:$S$910)&gt;0),"X","-")</f>
        <v>-</v>
      </c>
    </row>
    <row r="26" spans="2:30" ht="14.25" customHeight="1">
      <c r="B26" s="89" t="s">
        <v>445</v>
      </c>
      <c r="C26" s="47" t="s">
        <v>658</v>
      </c>
      <c r="D26" s="104" t="s">
        <v>830</v>
      </c>
      <c r="E26" s="130" t="s">
        <v>866</v>
      </c>
      <c r="F26" s="120" t="str">
        <f t="shared" si="0"/>
        <v>SELECT * FROM INSIS_GEN_V10.CLAIM_OBJECTS</v>
      </c>
      <c r="G26" s="92" t="s">
        <v>1398</v>
      </c>
      <c r="H26" s="50"/>
      <c r="I26" s="50"/>
      <c r="J26" s="92" t="str">
        <f t="shared" si="1"/>
        <v>INSIS.LPV.INSIS_GEN_V10.CLAIM_OBJECTS</v>
      </c>
      <c r="K26" s="121" t="str">
        <f t="array" ref="K26">IF(AND(COUNTIF(LAKEHOUSE!$E$2:$E$14000,$J$3:$J$310)&gt;0),"X","-")</f>
        <v>-</v>
      </c>
      <c r="L26" s="115"/>
      <c r="M26" s="122" t="s">
        <v>445</v>
      </c>
      <c r="N26" s="123" t="s">
        <v>445</v>
      </c>
      <c r="O26" s="123" t="s">
        <v>658</v>
      </c>
      <c r="P26" s="123" t="s">
        <v>659</v>
      </c>
      <c r="Q26" s="123" t="s">
        <v>766</v>
      </c>
      <c r="R26" s="123" t="s">
        <v>696</v>
      </c>
      <c r="S26" s="134" t="str">
        <f t="shared" si="2"/>
        <v>INSIS.LPV.INSIS_PEOPLE_V10.HT_CUSTOMER_INTERNAL_STATUS.NAME</v>
      </c>
      <c r="T26" s="126" t="str">
        <f t="array" ref="T26">IFERROR(INDEX('3.Trazabilidad'!N:N, MATCH(S26, '3.Trazabilidad'!G:G, 0)), "-")</f>
        <v>NO</v>
      </c>
      <c r="U26" s="126" t="str">
        <f t="array" ref="U26">IFERROR(INDEX('3.Trazabilidad'!O:O, MATCH(S26, '3.Trazabilidad'!G:G, 0)), "-")</f>
        <v>NO</v>
      </c>
      <c r="V26" s="116">
        <v>3</v>
      </c>
      <c r="W26" s="127" t="str">
        <f t="array" ref="W26">IF(AND(COUNTIF('LAKEHOUSE (Tbl Campos)'!$F$2:$F$14000,$S$3:$S$910)&gt;0),"X","-")</f>
        <v>-</v>
      </c>
    </row>
    <row r="27" spans="2:30" ht="14.25" customHeight="1">
      <c r="B27" s="89" t="s">
        <v>445</v>
      </c>
      <c r="C27" s="47" t="s">
        <v>658</v>
      </c>
      <c r="D27" s="104" t="s">
        <v>726</v>
      </c>
      <c r="E27" s="130" t="s">
        <v>906</v>
      </c>
      <c r="F27" s="120" t="str">
        <f t="shared" si="0"/>
        <v>SELECT * FROM INSIS_SYS_V10.HT_COUNTRIES</v>
      </c>
      <c r="G27" s="50" t="s">
        <v>1401</v>
      </c>
      <c r="H27" s="50"/>
      <c r="I27" s="50"/>
      <c r="J27" s="92" t="str">
        <f t="shared" si="1"/>
        <v>INSIS.LPV.INSIS_SYS_V10.HT_COUNTRIES</v>
      </c>
      <c r="K27" s="121" t="str">
        <f t="array" ref="K27">IF(AND(COUNTIF(LAKEHOUSE!$E$2:$E$14000,$J$3:$J$310)&gt;0),"X","-")</f>
        <v>-</v>
      </c>
      <c r="L27" s="115"/>
      <c r="M27" s="122" t="s">
        <v>445</v>
      </c>
      <c r="N27" s="123" t="s">
        <v>445</v>
      </c>
      <c r="O27" s="123" t="s">
        <v>658</v>
      </c>
      <c r="P27" s="123" t="s">
        <v>659</v>
      </c>
      <c r="Q27" s="123" t="s">
        <v>769</v>
      </c>
      <c r="R27" s="123" t="s">
        <v>770</v>
      </c>
      <c r="S27" s="125" t="str">
        <f t="shared" si="2"/>
        <v>INSIS.LPV.INSIS_PEOPLE_V10.P_CONTACTS.PRIMARY_FLAG</v>
      </c>
      <c r="T27" s="126" t="str">
        <f t="array" ref="T27">IFERROR(INDEX('3.Trazabilidad'!N:N, MATCH(S27, '3.Trazabilidad'!G:G, 0)), "-")</f>
        <v>NO</v>
      </c>
      <c r="U27" s="126" t="str">
        <f t="array" ref="U27">IFERROR(INDEX('3.Trazabilidad'!O:O, MATCH(S27, '3.Trazabilidad'!G:G, 0)), "-")</f>
        <v>NO</v>
      </c>
      <c r="V27" s="116"/>
      <c r="W27" s="127" t="str">
        <f t="array" ref="W27">IF(AND(COUNTIF('LAKEHOUSE (Tbl Campos)'!$F$2:$F$14000,$S$3:$S$910)&gt;0),"X","-")</f>
        <v>-</v>
      </c>
    </row>
    <row r="28" spans="2:30" ht="14.25" customHeight="1">
      <c r="B28" s="89" t="s">
        <v>445</v>
      </c>
      <c r="C28" s="47" t="s">
        <v>658</v>
      </c>
      <c r="D28" s="104" t="s">
        <v>726</v>
      </c>
      <c r="E28" s="130" t="s">
        <v>913</v>
      </c>
      <c r="F28" s="120" t="str">
        <f t="shared" si="0"/>
        <v>SELECT * FROM INSIS_SYS_V10.HT_COUNTRY_STATE</v>
      </c>
      <c r="G28" s="50" t="s">
        <v>1401</v>
      </c>
      <c r="H28" s="50"/>
      <c r="I28" s="50"/>
      <c r="J28" s="92" t="str">
        <f t="shared" si="1"/>
        <v>INSIS.LPV.INSIS_SYS_V10.HT_COUNTRY_STATE</v>
      </c>
      <c r="K28" s="121" t="str">
        <f t="array" ref="K28">IF(AND(COUNTIF(LAKEHOUSE!$E$2:$E$14000,$J$3:$J$310)&gt;0),"X","-")</f>
        <v>-</v>
      </c>
      <c r="L28" s="115"/>
      <c r="M28" s="122" t="s">
        <v>445</v>
      </c>
      <c r="N28" s="123" t="s">
        <v>445</v>
      </c>
      <c r="O28" s="123" t="s">
        <v>658</v>
      </c>
      <c r="P28" s="123" t="s">
        <v>659</v>
      </c>
      <c r="Q28" s="123" t="s">
        <v>769</v>
      </c>
      <c r="R28" s="123" t="s">
        <v>772</v>
      </c>
      <c r="S28" s="125" t="str">
        <f t="shared" si="2"/>
        <v>INSIS.LPV.INSIS_PEOPLE_V10.P_CONTACTS.DETAILS</v>
      </c>
      <c r="T28" s="126" t="str">
        <f t="array" ref="T28">IFERROR(INDEX('3.Trazabilidad'!N:N, MATCH(S28, '3.Trazabilidad'!G:G, 0)), "-")</f>
        <v>SÍ</v>
      </c>
      <c r="U28" s="126" t="str">
        <f t="array" ref="U28">IFERROR(INDEX('3.Trazabilidad'!O:O, MATCH(S28, '3.Trazabilidad'!G:G, 0)), "-")</f>
        <v>NO</v>
      </c>
      <c r="V28" s="116"/>
      <c r="W28" s="127" t="str">
        <f t="array" ref="W28">IF(AND(COUNTIF('LAKEHOUSE (Tbl Campos)'!$F$2:$F$14000,$S$3:$S$910)&gt;0),"X","-")</f>
        <v>-</v>
      </c>
    </row>
    <row r="29" spans="2:30" ht="14.25" customHeight="1">
      <c r="B29" s="89" t="s">
        <v>445</v>
      </c>
      <c r="C29" s="47" t="s">
        <v>658</v>
      </c>
      <c r="D29" s="104" t="s">
        <v>726</v>
      </c>
      <c r="E29" s="130" t="s">
        <v>920</v>
      </c>
      <c r="F29" s="120" t="str">
        <f t="shared" si="0"/>
        <v>SELECT * FROM INSIS_SYS_V10.HT_STATE_REGION</v>
      </c>
      <c r="G29" s="50" t="s">
        <v>1401</v>
      </c>
      <c r="H29" s="50"/>
      <c r="I29" s="50"/>
      <c r="J29" s="92" t="str">
        <f t="shared" si="1"/>
        <v>INSIS.LPV.INSIS_SYS_V10.HT_STATE_REGION</v>
      </c>
      <c r="K29" s="121" t="str">
        <f t="array" ref="K29">IF(AND(COUNTIF(LAKEHOUSE!$E$2:$E$14000,$J$3:$J$310)&gt;0),"X","-")</f>
        <v>-</v>
      </c>
      <c r="L29" s="115"/>
      <c r="M29" s="122" t="s">
        <v>445</v>
      </c>
      <c r="N29" s="123" t="s">
        <v>445</v>
      </c>
      <c r="O29" s="123" t="s">
        <v>658</v>
      </c>
      <c r="P29" s="123" t="s">
        <v>659</v>
      </c>
      <c r="Q29" s="123" t="s">
        <v>793</v>
      </c>
      <c r="R29" s="123" t="s">
        <v>770</v>
      </c>
      <c r="S29" s="125" t="str">
        <f t="shared" si="2"/>
        <v>INSIS.LPV.INSIS_PEOPLE_V10.P_ADDRESS.PRIMARY_FLAG</v>
      </c>
      <c r="T29" s="126" t="str">
        <f t="array" ref="T29">IFERROR(INDEX('3.Trazabilidad'!N:N, MATCH(S29, '3.Trazabilidad'!G:G, 0)), "-")</f>
        <v>NO</v>
      </c>
      <c r="U29" s="126" t="str">
        <f t="array" ref="U29">IFERROR(INDEX('3.Trazabilidad'!O:O, MATCH(S29, '3.Trazabilidad'!G:G, 0)), "-")</f>
        <v>NO</v>
      </c>
      <c r="V29" s="116"/>
      <c r="W29" s="127" t="str">
        <f t="array" ref="W29">IF(AND(COUNTIF('LAKEHOUSE (Tbl Campos)'!$F$2:$F$14000,$S$3:$S$910)&gt;0),"X","-")</f>
        <v>-</v>
      </c>
    </row>
    <row r="30" spans="2:30" ht="14.25" customHeight="1">
      <c r="B30" s="89" t="s">
        <v>445</v>
      </c>
      <c r="C30" s="47" t="s">
        <v>658</v>
      </c>
      <c r="D30" s="104" t="s">
        <v>726</v>
      </c>
      <c r="E30" s="130" t="s">
        <v>926</v>
      </c>
      <c r="F30" s="120" t="str">
        <f t="shared" si="0"/>
        <v>SELECT * FROM INSIS_SYS_V10.HT_REGION_CITY</v>
      </c>
      <c r="G30" s="50" t="s">
        <v>1401</v>
      </c>
      <c r="H30" s="50"/>
      <c r="I30" s="50"/>
      <c r="J30" s="92" t="str">
        <f t="shared" si="1"/>
        <v>INSIS.LPV.INSIS_SYS_V10.HT_REGION_CITY</v>
      </c>
      <c r="K30" s="121" t="str">
        <f t="array" ref="K30">IF(AND(COUNTIF(LAKEHOUSE!$E$2:$E$14000,$J$3:$J$310)&gt;0),"X","-")</f>
        <v>-</v>
      </c>
      <c r="L30" s="115"/>
      <c r="M30" s="122" t="s">
        <v>445</v>
      </c>
      <c r="N30" s="123" t="s">
        <v>445</v>
      </c>
      <c r="O30" s="123" t="s">
        <v>658</v>
      </c>
      <c r="P30" s="123" t="s">
        <v>659</v>
      </c>
      <c r="Q30" s="123" t="s">
        <v>793</v>
      </c>
      <c r="R30" s="123" t="s">
        <v>774</v>
      </c>
      <c r="S30" s="125" t="str">
        <f t="shared" si="2"/>
        <v>INSIS.LPV.INSIS_PEOPLE_V10.P_ADDRESS.ADDRESS</v>
      </c>
      <c r="T30" s="126" t="str">
        <f t="array" ref="T30">IFERROR(INDEX('3.Trazabilidad'!N:N, MATCH(S30, '3.Trazabilidad'!G:G, 0)), "-")</f>
        <v>SÍ</v>
      </c>
      <c r="U30" s="126" t="str">
        <f t="array" ref="U30">IFERROR(INDEX('3.Trazabilidad'!O:O, MATCH(S30, '3.Trazabilidad'!G:G, 0)), "-")</f>
        <v>NO</v>
      </c>
      <c r="V30" s="116"/>
      <c r="W30" s="127" t="str">
        <f t="array" ref="W30">IF(AND(COUNTIF('LAKEHOUSE (Tbl Campos)'!$F$2:$F$14000,$S$3:$S$910)&gt;0),"X","-")</f>
        <v>-</v>
      </c>
    </row>
    <row r="31" spans="2:30" ht="14.25" customHeight="1">
      <c r="B31" s="89" t="s">
        <v>445</v>
      </c>
      <c r="C31" s="47" t="s">
        <v>658</v>
      </c>
      <c r="D31" s="104" t="s">
        <v>717</v>
      </c>
      <c r="E31" s="130" t="s">
        <v>931</v>
      </c>
      <c r="F31" s="120" t="str">
        <f t="shared" si="0"/>
        <v>SELECT * FROM INSIS_CUST.CFGLPV_MARITAL_STATUS</v>
      </c>
      <c r="G31" s="50" t="s">
        <v>1401</v>
      </c>
      <c r="H31" s="50"/>
      <c r="I31" s="50"/>
      <c r="J31" s="92" t="str">
        <f t="shared" si="1"/>
        <v>INSIS.LPV.INSIS_CUST.CFGLPV_MARITAL_STATUS</v>
      </c>
      <c r="K31" s="121" t="str">
        <f t="array" ref="K31">IF(AND(COUNTIF(LAKEHOUSE!$E$2:$E$14000,$J$3:$J$310)&gt;0),"X","-")</f>
        <v>-</v>
      </c>
      <c r="L31" s="115"/>
      <c r="M31" s="122" t="s">
        <v>445</v>
      </c>
      <c r="N31" s="123" t="s">
        <v>445</v>
      </c>
      <c r="O31" s="123" t="s">
        <v>658</v>
      </c>
      <c r="P31" s="123" t="s">
        <v>659</v>
      </c>
      <c r="Q31" s="123" t="s">
        <v>793</v>
      </c>
      <c r="R31" s="123" t="s">
        <v>799</v>
      </c>
      <c r="S31" s="125" t="str">
        <f t="shared" si="2"/>
        <v>INSIS.LPV.INSIS_PEOPLE_V10.P_ADDRESS.ADDRESS_TYPE</v>
      </c>
      <c r="T31" s="126" t="str">
        <f t="array" ref="T31">IFERROR(INDEX('3.Trazabilidad'!N:N, MATCH(S31, '3.Trazabilidad'!G:G, 0)), "-")</f>
        <v>NO</v>
      </c>
      <c r="U31" s="126" t="str">
        <f t="array" ref="U31">IFERROR(INDEX('3.Trazabilidad'!O:O, MATCH(S31, '3.Trazabilidad'!G:G, 0)), "-")</f>
        <v>NO</v>
      </c>
      <c r="V31" s="116"/>
      <c r="W31" s="127" t="str">
        <f t="array" ref="W31">IF(AND(COUNTIF('LAKEHOUSE (Tbl Campos)'!$F$2:$F$14000,$S$3:$S$910)&gt;0),"X","-")</f>
        <v>-</v>
      </c>
    </row>
    <row r="32" spans="2:30" ht="14.25" customHeight="1">
      <c r="B32" s="89" t="s">
        <v>445</v>
      </c>
      <c r="C32" s="47" t="s">
        <v>658</v>
      </c>
      <c r="D32" s="104" t="s">
        <v>949</v>
      </c>
      <c r="E32" s="130" t="s">
        <v>950</v>
      </c>
      <c r="F32" s="120" t="str">
        <f t="shared" si="0"/>
        <v>SELECT * FROM INSIS_NTW_V10.P_PROVIDERS</v>
      </c>
      <c r="G32" s="92" t="s">
        <v>1398</v>
      </c>
      <c r="H32" s="50"/>
      <c r="I32" s="50"/>
      <c r="J32" s="92" t="str">
        <f t="shared" si="1"/>
        <v>INSIS.LPV.INSIS_NTW_V10.P_PROVIDERS</v>
      </c>
      <c r="K32" s="121" t="str">
        <f t="array" ref="K32">IF(AND(COUNTIF(LAKEHOUSE!$E$2:$E$14000,$J$3:$J$310)&gt;0),"X","-")</f>
        <v>-</v>
      </c>
      <c r="L32" s="115"/>
      <c r="M32" s="122" t="s">
        <v>445</v>
      </c>
      <c r="N32" s="123" t="s">
        <v>445</v>
      </c>
      <c r="O32" s="123" t="s">
        <v>658</v>
      </c>
      <c r="P32" s="123" t="s">
        <v>659</v>
      </c>
      <c r="Q32" s="123" t="s">
        <v>803</v>
      </c>
      <c r="R32" s="123" t="s">
        <v>696</v>
      </c>
      <c r="S32" s="134" t="str">
        <f t="shared" si="2"/>
        <v>INSIS.LPV.INSIS_PEOPLE_V10.HT_ADDRESS_TYPE.NAME</v>
      </c>
      <c r="T32" s="126" t="str">
        <f t="array" ref="T32">IFERROR(INDEX('3.Trazabilidad'!N:N, MATCH(S32, '3.Trazabilidad'!G:G, 0)), "-")</f>
        <v>NO</v>
      </c>
      <c r="U32" s="126" t="str">
        <f t="array" ref="U32">IFERROR(INDEX('3.Trazabilidad'!O:O, MATCH(S32, '3.Trazabilidad'!G:G, 0)), "-")</f>
        <v>NO</v>
      </c>
      <c r="V32" s="116"/>
      <c r="W32" s="127" t="str">
        <f t="array" ref="W32">IF(AND(COUNTIF('LAKEHOUSE (Tbl Campos)'!$F$2:$F$14000,$S$3:$S$910)&gt;0),"X","-")</f>
        <v>-</v>
      </c>
    </row>
    <row r="33" spans="2:23" ht="14.25" customHeight="1">
      <c r="B33" s="89" t="s">
        <v>445</v>
      </c>
      <c r="C33" s="47" t="s">
        <v>658</v>
      </c>
      <c r="D33" s="104" t="s">
        <v>830</v>
      </c>
      <c r="E33" s="130" t="s">
        <v>883</v>
      </c>
      <c r="F33" s="120" t="str">
        <f t="shared" si="0"/>
        <v>SELECT * FROM INSIS_GEN_V10.POLICY</v>
      </c>
      <c r="G33" s="92" t="s">
        <v>1398</v>
      </c>
      <c r="H33" s="50"/>
      <c r="I33" s="50"/>
      <c r="J33" s="92" t="str">
        <f t="shared" si="1"/>
        <v>INSIS.LPV.INSIS_GEN_V10.POLICY</v>
      </c>
      <c r="K33" s="121" t="str">
        <f t="array" ref="K33">IF(AND(COUNTIF(LAKEHOUSE!$E$2:$E$14000,$J$3:$J$310)&gt;0),"X","-")</f>
        <v>-</v>
      </c>
      <c r="L33" s="115"/>
      <c r="M33" s="122" t="s">
        <v>445</v>
      </c>
      <c r="N33" s="123" t="s">
        <v>445</v>
      </c>
      <c r="O33" s="123" t="s">
        <v>658</v>
      </c>
      <c r="P33" s="123" t="s">
        <v>659</v>
      </c>
      <c r="Q33" s="123" t="s">
        <v>806</v>
      </c>
      <c r="R33" s="123" t="s">
        <v>807</v>
      </c>
      <c r="S33" s="125" t="str">
        <f t="shared" si="2"/>
        <v>INSIS.LPV.INSIS_PEOPLE_V10.P_AGENTS.AGENT_TYPE</v>
      </c>
      <c r="T33" s="126" t="str">
        <f t="array" ref="T33">IFERROR(INDEX('3.Trazabilidad'!N:N, MATCH(S33, '3.Trazabilidad'!G:G, 0)), "-")</f>
        <v>NO</v>
      </c>
      <c r="U33" s="126" t="str">
        <f t="array" ref="U33">IFERROR(INDEX('3.Trazabilidad'!O:O, MATCH(S33, '3.Trazabilidad'!G:G, 0)), "-")</f>
        <v>NO</v>
      </c>
      <c r="V33" s="116"/>
      <c r="W33" s="127" t="str">
        <f t="array" ref="W33">IF(AND(COUNTIF('LAKEHOUSE (Tbl Campos)'!$F$2:$F$14000,$S$3:$S$910)&gt;0),"X","-")</f>
        <v>-</v>
      </c>
    </row>
    <row r="34" spans="2:23" ht="14.25" customHeight="1">
      <c r="B34" s="89" t="s">
        <v>445</v>
      </c>
      <c r="C34" s="47" t="s">
        <v>658</v>
      </c>
      <c r="D34" s="104" t="s">
        <v>717</v>
      </c>
      <c r="E34" s="130" t="s">
        <v>889</v>
      </c>
      <c r="F34" s="120" t="str">
        <f t="shared" si="0"/>
        <v>SELECT * FROM INSIS_CUST.HST_CUST_SALES_UNIT</v>
      </c>
      <c r="G34" s="50" t="s">
        <v>1401</v>
      </c>
      <c r="H34" s="50"/>
      <c r="I34" s="50"/>
      <c r="J34" s="92" t="str">
        <f t="shared" si="1"/>
        <v>INSIS.LPV.INSIS_CUST.HST_CUST_SALES_UNIT</v>
      </c>
      <c r="K34" s="121" t="str">
        <f t="array" ref="K34">IF(AND(COUNTIF(LAKEHOUSE!$E$2:$E$14000,$J$3:$J$310)&gt;0),"X","-")</f>
        <v>-</v>
      </c>
      <c r="L34" s="115"/>
      <c r="M34" s="122" t="s">
        <v>445</v>
      </c>
      <c r="N34" s="123" t="s">
        <v>445</v>
      </c>
      <c r="O34" s="123" t="s">
        <v>658</v>
      </c>
      <c r="P34" s="123" t="s">
        <v>659</v>
      </c>
      <c r="Q34" s="123" t="s">
        <v>811</v>
      </c>
      <c r="R34" s="123" t="s">
        <v>696</v>
      </c>
      <c r="S34" s="134" t="str">
        <f t="shared" si="2"/>
        <v>INSIS.LPV.INSIS_PEOPLE_V10.HT_AGENT_TYPE.NAME</v>
      </c>
      <c r="T34" s="126" t="str">
        <f t="array" ref="T34">IFERROR(INDEX('3.Trazabilidad'!N:N, MATCH(S34, '3.Trazabilidad'!G:G, 0)), "-")</f>
        <v>NO</v>
      </c>
      <c r="U34" s="126" t="str">
        <f t="array" ref="U34">IFERROR(INDEX('3.Trazabilidad'!O:O, MATCH(S34, '3.Trazabilidad'!G:G, 0)), "-")</f>
        <v>NO</v>
      </c>
      <c r="V34" s="116"/>
      <c r="W34" s="127" t="str">
        <f t="array" ref="W34">IF(AND(COUNTIF('LAKEHOUSE (Tbl Campos)'!$F$2:$F$14000,$S$3:$S$910)&gt;0),"X","-")</f>
        <v>-</v>
      </c>
    </row>
    <row r="35" spans="2:23" ht="14.25" customHeight="1">
      <c r="B35" s="89" t="s">
        <v>445</v>
      </c>
      <c r="C35" s="47" t="s">
        <v>658</v>
      </c>
      <c r="D35" s="104" t="s">
        <v>897</v>
      </c>
      <c r="E35" s="130" t="s">
        <v>898</v>
      </c>
      <c r="F35" s="120" t="str">
        <f t="shared" si="0"/>
        <v>SELECT * FROM INSIS_CUST_LPV.BL_GENERAL_COLLECTION_LPV_OFFICE</v>
      </c>
      <c r="G35" s="50" t="s">
        <v>1401</v>
      </c>
      <c r="H35" s="50"/>
      <c r="I35" s="50"/>
      <c r="J35" s="92" t="str">
        <f t="shared" si="1"/>
        <v>INSIS.LPV.INSIS_CUST_LPV.BL_GENERAL_COLLECTION_LPV_OFFICE</v>
      </c>
      <c r="K35" s="121" t="str">
        <f t="array" ref="K35">IF(AND(COUNTIF(LAKEHOUSE!$E$2:$E$14000,$J$3:$J$310)&gt;0),"X","-")</f>
        <v>-</v>
      </c>
      <c r="L35" s="115"/>
      <c r="M35" s="122" t="s">
        <v>445</v>
      </c>
      <c r="N35" s="123" t="s">
        <v>445</v>
      </c>
      <c r="O35" s="123" t="s">
        <v>658</v>
      </c>
      <c r="P35" s="123" t="s">
        <v>659</v>
      </c>
      <c r="Q35" s="123" t="s">
        <v>806</v>
      </c>
      <c r="R35" s="123" t="s">
        <v>813</v>
      </c>
      <c r="S35" s="125" t="str">
        <f t="shared" si="2"/>
        <v>INSIS.LPV.INSIS_PEOPLE_V10.P_AGENTS.AGENT_NO</v>
      </c>
      <c r="T35" s="126" t="str">
        <f t="array" ref="T35">IFERROR(INDEX('3.Trazabilidad'!N:N, MATCH(S35, '3.Trazabilidad'!G:G, 0)), "-")</f>
        <v>NO</v>
      </c>
      <c r="U35" s="126" t="str">
        <f t="array" ref="U35">IFERROR(INDEX('3.Trazabilidad'!O:O, MATCH(S35, '3.Trazabilidad'!G:G, 0)), "-")</f>
        <v>NO</v>
      </c>
      <c r="V35" s="116"/>
      <c r="W35" s="127" t="str">
        <f t="array" ref="W35">IF(AND(COUNTIF('LAKEHOUSE (Tbl Campos)'!$F$2:$F$14000,$S$3:$S$910)&gt;0),"X","-")</f>
        <v>-</v>
      </c>
    </row>
    <row r="36" spans="2:23" ht="14.25" customHeight="1">
      <c r="B36" s="47" t="s">
        <v>677</v>
      </c>
      <c r="C36" s="47" t="s">
        <v>674</v>
      </c>
      <c r="D36" s="104" t="s">
        <v>678</v>
      </c>
      <c r="E36" s="119" t="s">
        <v>668</v>
      </c>
      <c r="F36" s="120" t="str">
        <f t="shared" si="0"/>
        <v>SELECT * FROM INFORMIX.CLIENT</v>
      </c>
      <c r="G36" s="92" t="s">
        <v>1398</v>
      </c>
      <c r="H36" s="92"/>
      <c r="I36" s="92"/>
      <c r="J36" s="92" t="str">
        <f t="shared" si="1"/>
        <v>INSUNIX.LPG.INFORMIX.CLIENT</v>
      </c>
      <c r="K36" s="121" t="str">
        <f t="array" ref="K36">IF(AND(COUNTIF(LAKEHOUSE!$E$2:$E$13372,$J$3:$J$310)&gt;0),"X","-")</f>
        <v>-</v>
      </c>
      <c r="L36" s="115"/>
      <c r="M36" s="122" t="s">
        <v>445</v>
      </c>
      <c r="N36" s="123" t="s">
        <v>445</v>
      </c>
      <c r="O36" s="123" t="s">
        <v>658</v>
      </c>
      <c r="P36" s="123" t="s">
        <v>659</v>
      </c>
      <c r="Q36" s="123" t="s">
        <v>818</v>
      </c>
      <c r="R36" s="123" t="s">
        <v>819</v>
      </c>
      <c r="S36" s="125" t="str">
        <f t="shared" si="2"/>
        <v>INSIS.LPV.INSIS_PEOPLE_V10.P_PEOPLE_RELATION.VALID_FROM</v>
      </c>
      <c r="T36" s="126" t="str">
        <f t="array" ref="T36">IFERROR(INDEX('3.Trazabilidad'!N:N, MATCH(S36, '3.Trazabilidad'!G:G, 0)), "-")</f>
        <v>NO</v>
      </c>
      <c r="U36" s="126" t="str">
        <f t="array" ref="U36">IFERROR(INDEX('3.Trazabilidad'!O:O, MATCH(S36, '3.Trazabilidad'!G:G, 0)), "-")</f>
        <v>NO</v>
      </c>
      <c r="V36" s="116"/>
      <c r="W36" s="127" t="str">
        <f t="array" ref="W36">IF(AND(COUNTIF('LAKEHOUSE (Tbl Campos)'!$F$2:$F$14000,$S$3:$S$910)&gt;0),"X","-")</f>
        <v>-</v>
      </c>
    </row>
    <row r="37" spans="2:23" ht="14.25" customHeight="1">
      <c r="B37" s="47" t="s">
        <v>677</v>
      </c>
      <c r="C37" s="47" t="s">
        <v>674</v>
      </c>
      <c r="D37" s="95" t="s">
        <v>677</v>
      </c>
      <c r="E37" s="77" t="s">
        <v>738</v>
      </c>
      <c r="F37" s="120" t="str">
        <f t="shared" si="0"/>
        <v>SELECT * FROM INSUNIX.TABLE18</v>
      </c>
      <c r="G37" s="50" t="s">
        <v>1401</v>
      </c>
      <c r="H37" s="47"/>
      <c r="I37" s="47"/>
      <c r="J37" s="92" t="str">
        <f t="shared" si="1"/>
        <v>INSUNIX.LPG.INSUNIX.TABLE18</v>
      </c>
      <c r="K37" s="121" t="str">
        <f t="array" ref="K37">IF(AND(COUNTIF(LAKEHOUSE!$E$2:$E$13372,$J$3:$J$310)&gt;0),"X","-")</f>
        <v>-</v>
      </c>
      <c r="L37" s="115"/>
      <c r="M37" s="122" t="s">
        <v>445</v>
      </c>
      <c r="N37" s="123" t="s">
        <v>445</v>
      </c>
      <c r="O37" s="123" t="s">
        <v>658</v>
      </c>
      <c r="P37" s="133" t="s">
        <v>659</v>
      </c>
      <c r="Q37" s="123" t="s">
        <v>818</v>
      </c>
      <c r="R37" s="123" t="s">
        <v>823</v>
      </c>
      <c r="S37" s="125" t="str">
        <f t="shared" si="2"/>
        <v>INSIS.LPV.INSIS_PEOPLE_V10.P_PEOPLE_RELATION.VALID_TO</v>
      </c>
      <c r="T37" s="126" t="str">
        <f t="array" ref="T37">IFERROR(INDEX('3.Trazabilidad'!N:N, MATCH(S37, '3.Trazabilidad'!G:G, 0)), "-")</f>
        <v>NO</v>
      </c>
      <c r="U37" s="126" t="str">
        <f t="array" ref="U37">IFERROR(INDEX('3.Trazabilidad'!O:O, MATCH(S37, '3.Trazabilidad'!G:G, 0)), "-")</f>
        <v>NO</v>
      </c>
      <c r="V37" s="116">
        <v>1</v>
      </c>
      <c r="W37" s="127" t="str">
        <f t="array" ref="W37">IF(AND(COUNTIF('LAKEHOUSE (Tbl Campos)'!$F$2:$F$14000,$S$3:$S$910)&gt;0),"X","-")</f>
        <v>-</v>
      </c>
    </row>
    <row r="38" spans="2:23" ht="14.25" customHeight="1">
      <c r="B38" s="95" t="s">
        <v>677</v>
      </c>
      <c r="C38" s="95" t="s">
        <v>674</v>
      </c>
      <c r="D38" s="104" t="s">
        <v>677</v>
      </c>
      <c r="E38" s="130" t="s">
        <v>754</v>
      </c>
      <c r="F38" s="120" t="str">
        <f t="shared" si="0"/>
        <v>SELECT * FROM INSUNIX.TABLE121</v>
      </c>
      <c r="G38" s="50" t="s">
        <v>1401</v>
      </c>
      <c r="H38" s="50"/>
      <c r="I38" s="50"/>
      <c r="J38" s="92" t="str">
        <f t="shared" si="1"/>
        <v>INSUNIX.LPG.INSUNIX.TABLE121</v>
      </c>
      <c r="K38" s="121" t="str">
        <f t="array" ref="K38">IF(AND(COUNTIF(LAKEHOUSE!$E$2:$E$13372,$J$3:$J$310)&gt;0),"X","-")</f>
        <v>-</v>
      </c>
      <c r="L38" s="115"/>
      <c r="M38" s="122" t="s">
        <v>445</v>
      </c>
      <c r="N38" s="123" t="s">
        <v>445</v>
      </c>
      <c r="O38" s="123" t="s">
        <v>658</v>
      </c>
      <c r="P38" s="133" t="s">
        <v>830</v>
      </c>
      <c r="Q38" s="123" t="s">
        <v>831</v>
      </c>
      <c r="R38" s="123" t="s">
        <v>832</v>
      </c>
      <c r="S38" s="125" t="str">
        <f t="shared" si="2"/>
        <v>INSIS.LPV.INSIS_GEN_V10.POLICY_PARTICIPANTS.PARTICIPANT_ROLE</v>
      </c>
      <c r="T38" s="126" t="str">
        <f t="array" ref="T38">IFERROR(INDEX('3.Trazabilidad'!N:N, MATCH(S38, '3.Trazabilidad'!G:G, 0)), "-")</f>
        <v>NO</v>
      </c>
      <c r="U38" s="126" t="str">
        <f t="array" ref="U38">IFERROR(INDEX('3.Trazabilidad'!O:O, MATCH(S38, '3.Trazabilidad'!G:G, 0)), "-")</f>
        <v>NO</v>
      </c>
      <c r="V38" s="116">
        <v>1</v>
      </c>
      <c r="W38" s="127" t="str">
        <f t="array" ref="W38">IF(AND(COUNTIF('LAKEHOUSE (Tbl Campos)'!$F$2:$F$14000,$S$3:$S$910)&gt;0),"X","-")</f>
        <v>-</v>
      </c>
    </row>
    <row r="39" spans="2:23" ht="14.25" customHeight="1">
      <c r="B39" s="95" t="s">
        <v>677</v>
      </c>
      <c r="C39" s="95" t="s">
        <v>674</v>
      </c>
      <c r="D39" s="95" t="s">
        <v>677</v>
      </c>
      <c r="E39" s="77" t="s">
        <v>759</v>
      </c>
      <c r="F39" s="120" t="str">
        <f t="shared" si="0"/>
        <v>SELECT * FROM INSUNIX.TABLE23</v>
      </c>
      <c r="G39" s="50" t="s">
        <v>1401</v>
      </c>
      <c r="H39" s="47"/>
      <c r="I39" s="47"/>
      <c r="J39" s="92" t="str">
        <f t="shared" si="1"/>
        <v>INSUNIX.LPG.INSUNIX.TABLE23</v>
      </c>
      <c r="K39" s="121" t="str">
        <f t="array" ref="K39">IF(AND(COUNTIF(LAKEHOUSE!$E$2:$E$13372,$J$3:$J$310)&gt;0),"X","-")</f>
        <v>-</v>
      </c>
      <c r="L39" s="115"/>
      <c r="M39" s="122" t="s">
        <v>445</v>
      </c>
      <c r="N39" s="123" t="s">
        <v>445</v>
      </c>
      <c r="O39" s="123" t="s">
        <v>658</v>
      </c>
      <c r="P39" s="133" t="s">
        <v>726</v>
      </c>
      <c r="Q39" s="123" t="s">
        <v>834</v>
      </c>
      <c r="R39" s="123" t="s">
        <v>696</v>
      </c>
      <c r="S39" s="134" t="str">
        <f t="shared" si="2"/>
        <v>INSIS.LPV.INSIS_SYS_V10.CFG_NOM_LANGUAGE_TABLE.NAME</v>
      </c>
      <c r="T39" s="126" t="str">
        <f t="array" ref="T39">IFERROR(INDEX('3.Trazabilidad'!N:N, MATCH(S39, '3.Trazabilidad'!G:G, 0)), "-")</f>
        <v>NO</v>
      </c>
      <c r="U39" s="126" t="str">
        <f t="array" ref="U39">IFERROR(INDEX('3.Trazabilidad'!O:O, MATCH(S39, '3.Trazabilidad'!G:G, 0)), "-")</f>
        <v>NO</v>
      </c>
      <c r="V39" s="116">
        <v>1</v>
      </c>
      <c r="W39" s="127" t="str">
        <f t="array" ref="W39">IF(AND(COUNTIF('LAKEHOUSE (Tbl Campos)'!$F$2:$F$14000,$S$3:$S$910)&gt;0),"X","-")</f>
        <v>-</v>
      </c>
    </row>
    <row r="40" spans="2:23" ht="14.25" customHeight="1">
      <c r="B40" s="95" t="s">
        <v>677</v>
      </c>
      <c r="C40" s="95" t="s">
        <v>674</v>
      </c>
      <c r="D40" s="104" t="s">
        <v>678</v>
      </c>
      <c r="E40" s="130" t="s">
        <v>763</v>
      </c>
      <c r="F40" s="120" t="str">
        <f t="shared" si="0"/>
        <v>SELECT * FROM INFORMIX.CLIEN_BLOCK_HIS</v>
      </c>
      <c r="G40" s="92" t="s">
        <v>1398</v>
      </c>
      <c r="H40" s="50"/>
      <c r="I40" s="50"/>
      <c r="J40" s="92" t="str">
        <f t="shared" si="1"/>
        <v>INSUNIX.LPG.INFORMIX.CLIEN_BLOCK_HIS</v>
      </c>
      <c r="K40" s="121" t="str">
        <f t="array" ref="K40">IF(AND(COUNTIF(LAKEHOUSE!$E$2:$E$13372,$J$3:$J$310)&gt;0),"X","-")</f>
        <v>-</v>
      </c>
      <c r="L40" s="115"/>
      <c r="M40" s="122" t="s">
        <v>445</v>
      </c>
      <c r="N40" s="123" t="s">
        <v>445</v>
      </c>
      <c r="O40" s="123" t="s">
        <v>658</v>
      </c>
      <c r="P40" s="133" t="s">
        <v>830</v>
      </c>
      <c r="Q40" s="123" t="s">
        <v>835</v>
      </c>
      <c r="R40" s="123" t="s">
        <v>836</v>
      </c>
      <c r="S40" s="125" t="str">
        <f t="shared" si="2"/>
        <v>INSIS.LPV.INSIS_GEN_V10.O_ACCINSURED.MAN_ID</v>
      </c>
      <c r="T40" s="126" t="str">
        <f t="array" ref="T40">IFERROR(INDEX('3.Trazabilidad'!N:N, MATCH(S40, '3.Trazabilidad'!G:G, 0)), "-")</f>
        <v>NO</v>
      </c>
      <c r="U40" s="126" t="str">
        <f t="array" ref="U40">IFERROR(INDEX('3.Trazabilidad'!O:O, MATCH(S40, '3.Trazabilidad'!G:G, 0)), "-")</f>
        <v>NO</v>
      </c>
      <c r="V40" s="116">
        <v>1</v>
      </c>
      <c r="W40" s="127" t="str">
        <f t="array" ref="W40">IF(AND(COUNTIF('LAKEHOUSE (Tbl Campos)'!$F$2:$F$14000,$S$3:$S$910)&gt;0),"X","-")</f>
        <v>-</v>
      </c>
    </row>
    <row r="41" spans="2:23" ht="14.25" customHeight="1">
      <c r="B41" s="95" t="s">
        <v>677</v>
      </c>
      <c r="C41" s="95" t="s">
        <v>674</v>
      </c>
      <c r="D41" s="104" t="s">
        <v>678</v>
      </c>
      <c r="E41" s="77" t="s">
        <v>768</v>
      </c>
      <c r="F41" s="120" t="str">
        <f t="shared" si="0"/>
        <v>SELECT * FROM INFORMIX.TABLE120</v>
      </c>
      <c r="G41" s="50" t="s">
        <v>1401</v>
      </c>
      <c r="H41" s="47"/>
      <c r="I41" s="47"/>
      <c r="J41" s="92" t="str">
        <f t="shared" si="1"/>
        <v>INSUNIX.LPG.INFORMIX.TABLE120</v>
      </c>
      <c r="K41" s="121" t="str">
        <f t="array" ref="K41">IF(AND(COUNTIF(LAKEHOUSE!$E$2:$E$13372,$J$3:$J$310)&gt;0),"X","-")</f>
        <v>-</v>
      </c>
      <c r="L41" s="115"/>
      <c r="M41" s="122" t="s">
        <v>445</v>
      </c>
      <c r="N41" s="123" t="s">
        <v>445</v>
      </c>
      <c r="O41" s="123" t="s">
        <v>658</v>
      </c>
      <c r="P41" s="133" t="s">
        <v>830</v>
      </c>
      <c r="Q41" s="123" t="s">
        <v>831</v>
      </c>
      <c r="R41" s="123" t="s">
        <v>836</v>
      </c>
      <c r="S41" s="125" t="str">
        <f t="shared" si="2"/>
        <v>INSIS.LPV.INSIS_GEN_V10.POLICY_PARTICIPANTS.MAN_ID</v>
      </c>
      <c r="T41" s="126" t="str">
        <f t="array" ref="T41">IFERROR(INDEX('3.Trazabilidad'!N:N, MATCH(S41, '3.Trazabilidad'!G:G, 0)), "-")</f>
        <v>NO</v>
      </c>
      <c r="U41" s="126" t="str">
        <f t="array" ref="U41">IFERROR(INDEX('3.Trazabilidad'!O:O, MATCH(S41, '3.Trazabilidad'!G:G, 0)), "-")</f>
        <v>NO</v>
      </c>
      <c r="V41" s="116">
        <v>1</v>
      </c>
      <c r="W41" s="127" t="str">
        <f t="array" ref="W41">IF(AND(COUNTIF('LAKEHOUSE (Tbl Campos)'!$F$2:$F$14000,$S$3:$S$910)&gt;0),"X","-")</f>
        <v>-</v>
      </c>
    </row>
    <row r="42" spans="2:23" ht="14.25" customHeight="1">
      <c r="B42" s="95" t="s">
        <v>677</v>
      </c>
      <c r="C42" s="95" t="s">
        <v>674</v>
      </c>
      <c r="D42" s="95" t="s">
        <v>678</v>
      </c>
      <c r="E42" s="77" t="s">
        <v>774</v>
      </c>
      <c r="F42" s="120" t="str">
        <f t="shared" si="0"/>
        <v>SELECT * FROM INFORMIX.ADDRESS</v>
      </c>
      <c r="G42" s="92" t="s">
        <v>1398</v>
      </c>
      <c r="H42" s="47"/>
      <c r="I42" s="47"/>
      <c r="J42" s="92" t="str">
        <f t="shared" si="1"/>
        <v>INSUNIX.LPG.INFORMIX.ADDRESS</v>
      </c>
      <c r="K42" s="121" t="str">
        <f t="array" ref="K42">IF(AND(COUNTIF(LAKEHOUSE!$E$2:$E$13372,$J$3:$J$310)&gt;0),"X","-")</f>
        <v>-</v>
      </c>
      <c r="L42" s="115"/>
      <c r="M42" s="122" t="s">
        <v>445</v>
      </c>
      <c r="N42" s="123" t="s">
        <v>445</v>
      </c>
      <c r="O42" s="123" t="s">
        <v>658</v>
      </c>
      <c r="P42" s="123" t="s">
        <v>659</v>
      </c>
      <c r="Q42" s="123" t="s">
        <v>818</v>
      </c>
      <c r="R42" s="123" t="s">
        <v>855</v>
      </c>
      <c r="S42" s="125" t="str">
        <f t="shared" si="2"/>
        <v>INSIS.LPV.INSIS_PEOPLE_V10.P_PEOPLE_RELATION.REL_ID</v>
      </c>
      <c r="T42" s="126" t="str">
        <f t="array" ref="T42">IFERROR(INDEX('3.Trazabilidad'!N:N, MATCH(S42, '3.Trazabilidad'!G:G, 0)), "-")</f>
        <v>NO</v>
      </c>
      <c r="U42" s="126" t="str">
        <f t="array" ref="U42">IFERROR(INDEX('3.Trazabilidad'!O:O, MATCH(S42, '3.Trazabilidad'!G:G, 0)), "-")</f>
        <v>NO</v>
      </c>
      <c r="V42" s="116">
        <v>1</v>
      </c>
      <c r="W42" s="127" t="str">
        <f t="array" ref="W42">IF(AND(COUNTIF('LAKEHOUSE (Tbl Campos)'!$F$2:$F$14000,$S$3:$S$910)&gt;0),"X","-")</f>
        <v>-</v>
      </c>
    </row>
    <row r="43" spans="2:23" ht="14.25" customHeight="1">
      <c r="B43" s="47" t="s">
        <v>677</v>
      </c>
      <c r="C43" s="47" t="s">
        <v>674</v>
      </c>
      <c r="D43" s="95" t="s">
        <v>677</v>
      </c>
      <c r="E43" s="77" t="s">
        <v>805</v>
      </c>
      <c r="F43" s="120" t="str">
        <f t="shared" si="0"/>
        <v>SELECT * FROM INSUNIX.TABLE61</v>
      </c>
      <c r="G43" s="50" t="s">
        <v>1401</v>
      </c>
      <c r="H43" s="47"/>
      <c r="I43" s="47"/>
      <c r="J43" s="92" t="str">
        <f t="shared" si="1"/>
        <v>INSUNIX.LPG.INSUNIX.TABLE61</v>
      </c>
      <c r="K43" s="121" t="str">
        <f t="array" ref="K43">IF(AND(COUNTIF(LAKEHOUSE!$E$2:$E$13372,$J$3:$J$310)&gt;0),"X","-")</f>
        <v>-</v>
      </c>
      <c r="L43" s="115"/>
      <c r="M43" s="122" t="s">
        <v>445</v>
      </c>
      <c r="N43" s="123" t="s">
        <v>445</v>
      </c>
      <c r="O43" s="123" t="s">
        <v>658</v>
      </c>
      <c r="P43" s="123" t="s">
        <v>659</v>
      </c>
      <c r="Q43" s="123" t="s">
        <v>858</v>
      </c>
      <c r="R43" s="123" t="s">
        <v>859</v>
      </c>
      <c r="S43" s="125" t="str">
        <f t="shared" si="2"/>
        <v>INSIS.LPV.INSIS_PEOPLE_V10.HT_PEOPLE_RELATION.REL_NAME</v>
      </c>
      <c r="T43" s="126" t="str">
        <f t="array" ref="T43">IFERROR(INDEX('3.Trazabilidad'!N:N, MATCH(S43, '3.Trazabilidad'!G:G, 0)), "-")</f>
        <v>NO</v>
      </c>
      <c r="U43" s="126" t="str">
        <f t="array" ref="U43">IFERROR(INDEX('3.Trazabilidad'!O:O, MATCH(S43, '3.Trazabilidad'!G:G, 0)), "-")</f>
        <v>NO</v>
      </c>
      <c r="V43" s="116">
        <v>1</v>
      </c>
      <c r="W43" s="127" t="str">
        <f t="array" ref="W43">IF(AND(COUNTIF('LAKEHOUSE (Tbl Campos)'!$F$2:$F$14000,$S$3:$S$910)&gt;0),"X","-")</f>
        <v>-</v>
      </c>
    </row>
    <row r="44" spans="2:23" ht="14.25" customHeight="1">
      <c r="B44" s="47" t="s">
        <v>677</v>
      </c>
      <c r="C44" s="47" t="s">
        <v>674</v>
      </c>
      <c r="D44" s="95" t="s">
        <v>677</v>
      </c>
      <c r="E44" s="130" t="s">
        <v>808</v>
      </c>
      <c r="F44" s="120" t="str">
        <f t="shared" si="0"/>
        <v>SELECT * FROM INSUNIX.INTERMEDIA</v>
      </c>
      <c r="G44" s="92" t="s">
        <v>1398</v>
      </c>
      <c r="H44" s="50"/>
      <c r="I44" s="50"/>
      <c r="J44" s="92" t="str">
        <f t="shared" si="1"/>
        <v>INSUNIX.LPG.INSUNIX.INTERMEDIA</v>
      </c>
      <c r="K44" s="121" t="str">
        <f t="array" ref="K44">IF(AND(COUNTIF(LAKEHOUSE!$E$2:$E$13372,$J$3:$J$310)&gt;0),"X","-")</f>
        <v>-</v>
      </c>
      <c r="L44" s="115"/>
      <c r="M44" s="122" t="s">
        <v>445</v>
      </c>
      <c r="N44" s="123" t="s">
        <v>445</v>
      </c>
      <c r="O44" s="123" t="s">
        <v>658</v>
      </c>
      <c r="P44" s="123" t="s">
        <v>830</v>
      </c>
      <c r="Q44" s="123" t="s">
        <v>861</v>
      </c>
      <c r="R44" s="123" t="s">
        <v>862</v>
      </c>
      <c r="S44" s="125" t="str">
        <f t="shared" si="2"/>
        <v>INSIS.LPV.INSIS_GEN_V10.CLAIM.DEATH_DATE</v>
      </c>
      <c r="T44" s="126" t="str">
        <f t="array" ref="T44">IFERROR(INDEX('3.Trazabilidad'!N:N, MATCH(S44, '3.Trazabilidad'!G:G, 0)), "-")</f>
        <v>SÍ</v>
      </c>
      <c r="U44" s="126" t="str">
        <f t="array" ref="U44">IFERROR(INDEX('3.Trazabilidad'!O:O, MATCH(S44, '3.Trazabilidad'!G:G, 0)), "-")</f>
        <v>NO</v>
      </c>
      <c r="V44" s="116">
        <v>1</v>
      </c>
      <c r="W44" s="127" t="str">
        <f t="array" ref="W44">IF(AND(COUNTIF('LAKEHOUSE (Tbl Campos)'!$F$2:$F$14000,$S$3:$S$910)&gt;0),"X","-")</f>
        <v>-</v>
      </c>
    </row>
    <row r="45" spans="2:23" ht="14.25" customHeight="1">
      <c r="B45" s="47" t="s">
        <v>677</v>
      </c>
      <c r="C45" s="47" t="s">
        <v>674</v>
      </c>
      <c r="D45" s="104" t="s">
        <v>677</v>
      </c>
      <c r="E45" s="130" t="s">
        <v>812</v>
      </c>
      <c r="F45" s="120" t="str">
        <f t="shared" si="0"/>
        <v>SELECT * FROM INSUNIX.INTERM_TYP</v>
      </c>
      <c r="G45" s="92" t="s">
        <v>1398</v>
      </c>
      <c r="H45" s="50"/>
      <c r="I45" s="50"/>
      <c r="J45" s="92" t="str">
        <f t="shared" si="1"/>
        <v>INSUNIX.LPG.INSUNIX.INTERM_TYP</v>
      </c>
      <c r="K45" s="121" t="str">
        <f t="array" ref="K45">IF(AND(COUNTIF(LAKEHOUSE!$E$2:$E$13372,$J$3:$J$310)&gt;0),"X","-")</f>
        <v>-</v>
      </c>
      <c r="L45" s="115"/>
      <c r="M45" s="122" t="s">
        <v>445</v>
      </c>
      <c r="N45" s="123" t="s">
        <v>445</v>
      </c>
      <c r="O45" s="123" t="s">
        <v>658</v>
      </c>
      <c r="P45" s="133" t="s">
        <v>830</v>
      </c>
      <c r="Q45" s="123" t="s">
        <v>866</v>
      </c>
      <c r="R45" s="123" t="s">
        <v>867</v>
      </c>
      <c r="S45" s="125" t="str">
        <f t="shared" si="2"/>
        <v>INSIS.LPV.INSIS_GEN_V10.CLAIM_OBJECTS.INJURED_OBJECT_ID</v>
      </c>
      <c r="T45" s="126" t="str">
        <f t="array" ref="T45">IFERROR(INDEX('3.Trazabilidad'!N:N, MATCH(S45, '3.Trazabilidad'!G:G, 0)), "-")</f>
        <v>NO</v>
      </c>
      <c r="U45" s="126" t="str">
        <f t="array" ref="U45">IFERROR(INDEX('3.Trazabilidad'!O:O, MATCH(S45, '3.Trazabilidad'!G:G, 0)), "-")</f>
        <v>NO</v>
      </c>
      <c r="V45" s="116">
        <v>8</v>
      </c>
      <c r="W45" s="127" t="str">
        <f t="array" ref="W45">IF(AND(COUNTIF('LAKEHOUSE (Tbl Campos)'!$F$2:$F$14000,$S$3:$S$910)&gt;0),"X","-")</f>
        <v>-</v>
      </c>
    </row>
    <row r="46" spans="2:23" ht="14.25" customHeight="1">
      <c r="B46" s="47" t="s">
        <v>677</v>
      </c>
      <c r="C46" s="47" t="s">
        <v>674</v>
      </c>
      <c r="D46" s="95" t="s">
        <v>677</v>
      </c>
      <c r="E46" s="130" t="s">
        <v>816</v>
      </c>
      <c r="F46" s="120" t="str">
        <f t="shared" si="0"/>
        <v>SELECT * FROM INSUNIX.CLIENT_INTER</v>
      </c>
      <c r="G46" s="92" t="s">
        <v>1398</v>
      </c>
      <c r="H46" s="50"/>
      <c r="I46" s="50"/>
      <c r="J46" s="92" t="str">
        <f t="shared" si="1"/>
        <v>INSUNIX.LPG.INSUNIX.CLIENT_INTER</v>
      </c>
      <c r="K46" s="121" t="str">
        <f t="array" ref="K46">IF(AND(COUNTIF(LAKEHOUSE!$E$2:$E$13372,$J$3:$J$310)&gt;0),"X","-")</f>
        <v>-</v>
      </c>
      <c r="L46" s="115"/>
      <c r="M46" s="122" t="s">
        <v>445</v>
      </c>
      <c r="N46" s="123" t="s">
        <v>445</v>
      </c>
      <c r="O46" s="123" t="s">
        <v>658</v>
      </c>
      <c r="P46" s="133" t="s">
        <v>830</v>
      </c>
      <c r="Q46" s="123" t="s">
        <v>883</v>
      </c>
      <c r="R46" s="123" t="s">
        <v>884</v>
      </c>
      <c r="S46" s="125" t="str">
        <f t="shared" si="2"/>
        <v>INSIS.LPV.INSIS_GEN_V10.POLICY.ATTR3</v>
      </c>
      <c r="T46" s="126" t="str">
        <f t="array" ref="T46">IFERROR(INDEX('3.Trazabilidad'!N:N, MATCH(S46, '3.Trazabilidad'!G:G, 0)), "-")</f>
        <v>NO</v>
      </c>
      <c r="U46" s="126" t="str">
        <f t="array" ref="U46">IFERROR(INDEX('3.Trazabilidad'!O:O, MATCH(S46, '3.Trazabilidad'!G:G, 0)), "-")</f>
        <v>NO</v>
      </c>
      <c r="V46" s="116">
        <v>1</v>
      </c>
      <c r="W46" s="127" t="str">
        <f t="array" ref="W46">IF(AND(COUNTIF('LAKEHOUSE (Tbl Campos)'!$F$2:$F$14000,$S$3:$S$910)&gt;0),"X","-")</f>
        <v>-</v>
      </c>
    </row>
    <row r="47" spans="2:23" ht="14.25" customHeight="1">
      <c r="B47" s="47" t="s">
        <v>677</v>
      </c>
      <c r="C47" s="47" t="s">
        <v>674</v>
      </c>
      <c r="D47" s="104" t="s">
        <v>678</v>
      </c>
      <c r="E47" s="130" t="s">
        <v>827</v>
      </c>
      <c r="F47" s="120" t="str">
        <f t="shared" si="0"/>
        <v>SELECT * FROM INFORMIX.ROLES</v>
      </c>
      <c r="G47" s="92" t="s">
        <v>1398</v>
      </c>
      <c r="H47" s="50"/>
      <c r="I47" s="50"/>
      <c r="J47" s="92" t="str">
        <f t="shared" si="1"/>
        <v>INSUNIX.LPG.INFORMIX.ROLES</v>
      </c>
      <c r="K47" s="121" t="str">
        <f t="array" ref="K47">IF(AND(COUNTIF(LAKEHOUSE!$E$2:$E$13372,$J$3:$J$310)&gt;0),"X","-")</f>
        <v>-</v>
      </c>
      <c r="L47" s="115"/>
      <c r="M47" s="122" t="s">
        <v>445</v>
      </c>
      <c r="N47" s="123" t="s">
        <v>445</v>
      </c>
      <c r="O47" s="123" t="s">
        <v>658</v>
      </c>
      <c r="P47" s="123" t="s">
        <v>717</v>
      </c>
      <c r="Q47" s="123" t="s">
        <v>889</v>
      </c>
      <c r="R47" s="123" t="s">
        <v>696</v>
      </c>
      <c r="S47" s="134" t="str">
        <f t="shared" si="2"/>
        <v>INSIS.LPV.INSIS_CUST.HST_CUST_SALES_UNIT.NAME</v>
      </c>
      <c r="T47" s="126" t="str">
        <f t="array" ref="T47">IFERROR(INDEX('3.Trazabilidad'!N:N, MATCH(S47, '3.Trazabilidad'!G:G, 0)), "-")</f>
        <v>NO</v>
      </c>
      <c r="U47" s="126" t="str">
        <f t="array" ref="U47">IFERROR(INDEX('3.Trazabilidad'!O:O, MATCH(S47, '3.Trazabilidad'!G:G, 0)), "-")</f>
        <v>NO</v>
      </c>
      <c r="V47" s="116">
        <v>1</v>
      </c>
      <c r="W47" s="127" t="str">
        <f t="array" ref="W47">IF(AND(COUNTIF('LAKEHOUSE (Tbl Campos)'!$F$2:$F$14000,$S$3:$S$910)&gt;0),"X","-")</f>
        <v>-</v>
      </c>
    </row>
    <row r="48" spans="2:23" ht="14.25" customHeight="1">
      <c r="B48" s="47" t="s">
        <v>677</v>
      </c>
      <c r="C48" s="47" t="s">
        <v>674</v>
      </c>
      <c r="D48" s="104" t="s">
        <v>677</v>
      </c>
      <c r="E48" s="130" t="s">
        <v>829</v>
      </c>
      <c r="F48" s="120" t="str">
        <f t="shared" si="0"/>
        <v>SELECT * FROM INSUNIX.TABLE12</v>
      </c>
      <c r="G48" s="50" t="s">
        <v>1401</v>
      </c>
      <c r="H48" s="50"/>
      <c r="I48" s="50"/>
      <c r="J48" s="92" t="str">
        <f t="shared" si="1"/>
        <v>INSUNIX.LPG.INSUNIX.TABLE12</v>
      </c>
      <c r="K48" s="121" t="str">
        <f t="array" ref="K48">IF(AND(COUNTIF(LAKEHOUSE!$E$2:$E$13372,$J$3:$J$310)&gt;0),"X","-")</f>
        <v>-</v>
      </c>
      <c r="L48" s="115"/>
      <c r="M48" s="122" t="s">
        <v>445</v>
      </c>
      <c r="N48" s="123" t="s">
        <v>445</v>
      </c>
      <c r="O48" s="123" t="s">
        <v>658</v>
      </c>
      <c r="P48" s="133" t="s">
        <v>830</v>
      </c>
      <c r="Q48" s="123" t="s">
        <v>883</v>
      </c>
      <c r="R48" s="123" t="s">
        <v>894</v>
      </c>
      <c r="S48" s="125" t="str">
        <f t="shared" si="2"/>
        <v>INSIS.LPV.INSIS_GEN_V10.POLICY.OFFICE_ID</v>
      </c>
      <c r="T48" s="126" t="str">
        <f t="array" ref="T48">IFERROR(INDEX('3.Trazabilidad'!N:N, MATCH(S48, '3.Trazabilidad'!G:G, 0)), "-")</f>
        <v>NO</v>
      </c>
      <c r="U48" s="126" t="str">
        <f t="array" ref="U48">IFERROR(INDEX('3.Trazabilidad'!O:O, MATCH(S48, '3.Trazabilidad'!G:G, 0)), "-")</f>
        <v>NO</v>
      </c>
      <c r="V48" s="116">
        <v>1</v>
      </c>
      <c r="W48" s="127" t="str">
        <f t="array" ref="W48">IF(AND(COUNTIF('LAKEHOUSE (Tbl Campos)'!$F$2:$F$14000,$S$3:$S$910)&gt;0),"X","-")</f>
        <v>-</v>
      </c>
    </row>
    <row r="49" spans="2:23" ht="14.25" customHeight="1">
      <c r="B49" s="47" t="s">
        <v>677</v>
      </c>
      <c r="C49" s="47" t="s">
        <v>674</v>
      </c>
      <c r="D49" s="104" t="s">
        <v>677</v>
      </c>
      <c r="E49" s="130" t="s">
        <v>847</v>
      </c>
      <c r="F49" s="120" t="str">
        <f t="shared" si="0"/>
        <v>SELECT * FROM INSUNIX.BENEFICIAR</v>
      </c>
      <c r="G49" s="92" t="s">
        <v>1398</v>
      </c>
      <c r="H49" s="50"/>
      <c r="I49" s="50"/>
      <c r="J49" s="92" t="str">
        <f t="shared" si="1"/>
        <v>INSUNIX.LPG.INSUNIX.BENEFICIAR</v>
      </c>
      <c r="K49" s="121" t="str">
        <f t="array" ref="K49">IF(AND(COUNTIF(LAKEHOUSE!$E$2:$E$13372,$J$3:$J$310)&gt;0),"X","-")</f>
        <v>-</v>
      </c>
      <c r="L49" s="115"/>
      <c r="M49" s="122" t="s">
        <v>445</v>
      </c>
      <c r="N49" s="123" t="s">
        <v>445</v>
      </c>
      <c r="O49" s="123" t="s">
        <v>658</v>
      </c>
      <c r="P49" s="133" t="s">
        <v>897</v>
      </c>
      <c r="Q49" s="123" t="s">
        <v>898</v>
      </c>
      <c r="R49" s="123" t="s">
        <v>899</v>
      </c>
      <c r="S49" s="125" t="str">
        <f t="shared" si="2"/>
        <v>INSIS.LPV.INSIS_CUST_LPV.BL_GENERAL_COLLECTION_LPV_OFFICE.LPV_OFFICE_NAME</v>
      </c>
      <c r="T49" s="126" t="str">
        <f t="array" ref="T49">IFERROR(INDEX('3.Trazabilidad'!N:N, MATCH(S49, '3.Trazabilidad'!G:G, 0)), "-")</f>
        <v>NO</v>
      </c>
      <c r="U49" s="126" t="str">
        <f t="array" ref="U49">IFERROR(INDEX('3.Trazabilidad'!O:O, MATCH(S49, '3.Trazabilidad'!G:G, 0)), "-")</f>
        <v>NO</v>
      </c>
      <c r="V49" s="116">
        <v>1</v>
      </c>
      <c r="W49" s="127" t="str">
        <f t="array" ref="W49">IF(AND(COUNTIF('LAKEHOUSE (Tbl Campos)'!$F$2:$F$14000,$S$3:$S$910)&gt;0),"X","-")</f>
        <v>-</v>
      </c>
    </row>
    <row r="50" spans="2:23" ht="14.25" customHeight="1">
      <c r="B50" s="47" t="s">
        <v>677</v>
      </c>
      <c r="C50" s="47" t="s">
        <v>674</v>
      </c>
      <c r="D50" s="95" t="s">
        <v>677</v>
      </c>
      <c r="E50" s="77" t="s">
        <v>860</v>
      </c>
      <c r="F50" s="120" t="str">
        <f t="shared" si="0"/>
        <v>SELECT * FROM INSUNIX.TABLE55</v>
      </c>
      <c r="G50" s="50" t="s">
        <v>1401</v>
      </c>
      <c r="H50" s="47"/>
      <c r="I50" s="47"/>
      <c r="J50" s="92" t="str">
        <f t="shared" si="1"/>
        <v>INSUNIX.LPG.INSUNIX.TABLE55</v>
      </c>
      <c r="K50" s="121" t="str">
        <f t="array" ref="K50">IF(AND(COUNTIF(LAKEHOUSE!$E$2:$E$13372,$J$3:$J$310)&gt;0),"X","-")</f>
        <v>-</v>
      </c>
      <c r="L50" s="115"/>
      <c r="M50" s="122" t="s">
        <v>445</v>
      </c>
      <c r="N50" s="123" t="s">
        <v>445</v>
      </c>
      <c r="O50" s="123" t="s">
        <v>658</v>
      </c>
      <c r="P50" s="123" t="s">
        <v>659</v>
      </c>
      <c r="Q50" s="123" t="s">
        <v>793</v>
      </c>
      <c r="R50" s="123" t="s">
        <v>902</v>
      </c>
      <c r="S50" s="125" t="str">
        <f t="shared" si="2"/>
        <v>INSIS.LPV.INSIS_PEOPLE_V10.P_ADDRESS.COUNTRY_CODE</v>
      </c>
      <c r="T50" s="126" t="str">
        <f t="array" ref="T50">IFERROR(INDEX('3.Trazabilidad'!N:N, MATCH(S50, '3.Trazabilidad'!G:G, 0)), "-")</f>
        <v>NO</v>
      </c>
      <c r="U50" s="126" t="str">
        <f t="array" ref="U50">IFERROR(INDEX('3.Trazabilidad'!O:O, MATCH(S50, '3.Trazabilidad'!G:G, 0)), "-")</f>
        <v>NO</v>
      </c>
      <c r="V50" s="116">
        <v>1</v>
      </c>
      <c r="W50" s="127" t="str">
        <f t="array" ref="W50">IF(AND(COUNTIF('LAKEHOUSE (Tbl Campos)'!$F$2:$F$14000,$S$3:$S$910)&gt;0),"X","-")</f>
        <v>-</v>
      </c>
    </row>
    <row r="51" spans="2:23" ht="14.25" customHeight="1">
      <c r="B51" s="47" t="s">
        <v>677</v>
      </c>
      <c r="C51" s="47" t="s">
        <v>674</v>
      </c>
      <c r="D51" s="95" t="s">
        <v>678</v>
      </c>
      <c r="E51" s="77" t="s">
        <v>865</v>
      </c>
      <c r="F51" s="120" t="str">
        <f t="shared" si="0"/>
        <v>SELECT * FROM INFORMIX.CLAIM_CASE</v>
      </c>
      <c r="G51" s="92" t="s">
        <v>1398</v>
      </c>
      <c r="H51" s="47"/>
      <c r="I51" s="47"/>
      <c r="J51" s="92" t="str">
        <f t="shared" si="1"/>
        <v>INSUNIX.LPG.INFORMIX.CLAIM_CASE</v>
      </c>
      <c r="K51" s="121" t="str">
        <f t="array" ref="K51">IF(AND(COUNTIF(LAKEHOUSE!$E$2:$E$13372,$J$3:$J$310)&gt;0),"X","-")</f>
        <v>-</v>
      </c>
      <c r="L51" s="115"/>
      <c r="M51" s="122" t="s">
        <v>445</v>
      </c>
      <c r="N51" s="123" t="s">
        <v>445</v>
      </c>
      <c r="O51" s="123" t="s">
        <v>658</v>
      </c>
      <c r="P51" s="133" t="s">
        <v>726</v>
      </c>
      <c r="Q51" s="123" t="s">
        <v>906</v>
      </c>
      <c r="R51" s="123" t="s">
        <v>696</v>
      </c>
      <c r="S51" s="134" t="str">
        <f t="shared" si="2"/>
        <v>INSIS.LPV.INSIS_SYS_V10.HT_COUNTRIES.NAME</v>
      </c>
      <c r="T51" s="126" t="str">
        <f t="array" ref="T51">IFERROR(INDEX('3.Trazabilidad'!N:N, MATCH(S51, '3.Trazabilidad'!G:G, 0)), "-")</f>
        <v>SÍ</v>
      </c>
      <c r="U51" s="126" t="str">
        <f t="array" ref="U51">IFERROR(INDEX('3.Trazabilidad'!O:O, MATCH(S51, '3.Trazabilidad'!G:G, 0)), "-")</f>
        <v>NO</v>
      </c>
      <c r="V51" s="116">
        <v>1</v>
      </c>
      <c r="W51" s="127" t="str">
        <f t="array" ref="W51">IF(AND(COUNTIF('LAKEHOUSE (Tbl Campos)'!$F$2:$F$14000,$S$3:$S$910)&gt;0),"X","-")</f>
        <v>-</v>
      </c>
    </row>
    <row r="52" spans="2:23" ht="14.25" customHeight="1">
      <c r="B52" s="47" t="s">
        <v>677</v>
      </c>
      <c r="C52" s="47" t="s">
        <v>674</v>
      </c>
      <c r="D52" s="95" t="s">
        <v>677</v>
      </c>
      <c r="E52" s="77" t="s">
        <v>868</v>
      </c>
      <c r="F52" s="120" t="str">
        <f t="shared" si="0"/>
        <v>SELECT * FROM INSUNIX.CLAIMBENEF</v>
      </c>
      <c r="G52" s="92" t="s">
        <v>1398</v>
      </c>
      <c r="H52" s="47"/>
      <c r="I52" s="47"/>
      <c r="J52" s="92" t="str">
        <f t="shared" si="1"/>
        <v>INSUNIX.LPG.INSUNIX.CLAIMBENEF</v>
      </c>
      <c r="K52" s="121" t="str">
        <f t="array" ref="K52">IF(AND(COUNTIF(LAKEHOUSE!$E$2:$E$13372,$J$3:$J$310)&gt;0),"X","-")</f>
        <v>-</v>
      </c>
      <c r="L52" s="115"/>
      <c r="M52" s="122" t="s">
        <v>445</v>
      </c>
      <c r="N52" s="123" t="s">
        <v>445</v>
      </c>
      <c r="O52" s="123" t="s">
        <v>658</v>
      </c>
      <c r="P52" s="133" t="s">
        <v>659</v>
      </c>
      <c r="Q52" s="123" t="s">
        <v>793</v>
      </c>
      <c r="R52" s="123" t="s">
        <v>910</v>
      </c>
      <c r="S52" s="125" t="str">
        <f t="shared" si="2"/>
        <v>INSIS.LPV.INSIS_PEOPLE_V10.P_ADDRESS.COUNTRY_STATE</v>
      </c>
      <c r="T52" s="126" t="str">
        <f t="array" ref="T52">IFERROR(INDEX('3.Trazabilidad'!N:N, MATCH(S52, '3.Trazabilidad'!G:G, 0)), "-")</f>
        <v>NO</v>
      </c>
      <c r="U52" s="126" t="str">
        <f t="array" ref="U52">IFERROR(INDEX('3.Trazabilidad'!O:O, MATCH(S52, '3.Trazabilidad'!G:G, 0)), "-")</f>
        <v>NO</v>
      </c>
      <c r="V52" s="116">
        <v>5</v>
      </c>
      <c r="W52" s="127" t="str">
        <f t="array" ref="W52">IF(AND(COUNTIF('LAKEHOUSE (Tbl Campos)'!$F$2:$F$14000,$S$3:$S$910)&gt;0),"X","-")</f>
        <v>-</v>
      </c>
    </row>
    <row r="53" spans="2:23" ht="14.25" customHeight="1">
      <c r="B53" s="47" t="s">
        <v>677</v>
      </c>
      <c r="C53" s="47" t="s">
        <v>674</v>
      </c>
      <c r="D53" s="95" t="s">
        <v>678</v>
      </c>
      <c r="E53" s="77" t="s">
        <v>872</v>
      </c>
      <c r="F53" s="120" t="str">
        <f t="shared" si="0"/>
        <v>SELECT * FROM INFORMIX.CLAIM_AUTO</v>
      </c>
      <c r="G53" s="92" t="s">
        <v>1398</v>
      </c>
      <c r="H53" s="47"/>
      <c r="I53" s="47"/>
      <c r="J53" s="92" t="str">
        <f t="shared" si="1"/>
        <v>INSUNIX.LPG.INFORMIX.CLAIM_AUTO</v>
      </c>
      <c r="K53" s="121" t="str">
        <f t="array" ref="K53">IF(AND(COUNTIF(LAKEHOUSE!$E$2:$E$13372,$J$3:$J$310)&gt;0),"X","-")</f>
        <v>-</v>
      </c>
      <c r="L53" s="115"/>
      <c r="M53" s="122" t="s">
        <v>445</v>
      </c>
      <c r="N53" s="123" t="s">
        <v>445</v>
      </c>
      <c r="O53" s="123" t="s">
        <v>658</v>
      </c>
      <c r="P53" s="133" t="s">
        <v>726</v>
      </c>
      <c r="Q53" s="123" t="s">
        <v>913</v>
      </c>
      <c r="R53" s="123" t="s">
        <v>696</v>
      </c>
      <c r="S53" s="134" t="str">
        <f t="shared" si="2"/>
        <v>INSIS.LPV.INSIS_SYS_V10.HT_COUNTRY_STATE.NAME</v>
      </c>
      <c r="T53" s="126" t="str">
        <f t="array" ref="T53">IFERROR(INDEX('3.Trazabilidad'!N:N, MATCH(S53, '3.Trazabilidad'!G:G, 0)), "-")</f>
        <v>SÍ</v>
      </c>
      <c r="U53" s="126" t="str">
        <f t="array" ref="U53">IFERROR(INDEX('3.Trazabilidad'!O:O, MATCH(S53, '3.Trazabilidad'!G:G, 0)), "-")</f>
        <v>NO</v>
      </c>
      <c r="V53" s="116">
        <v>1</v>
      </c>
      <c r="W53" s="127" t="str">
        <f t="array" ref="W53">IF(AND(COUNTIF('LAKEHOUSE (Tbl Campos)'!$F$2:$F$14000,$S$3:$S$910)&gt;0),"X","-")</f>
        <v>-</v>
      </c>
    </row>
    <row r="54" spans="2:23" ht="14.25" customHeight="1">
      <c r="B54" s="95" t="s">
        <v>666</v>
      </c>
      <c r="C54" s="95" t="s">
        <v>674</v>
      </c>
      <c r="D54" s="104" t="s">
        <v>667</v>
      </c>
      <c r="E54" s="130" t="s">
        <v>668</v>
      </c>
      <c r="F54" s="120" t="str">
        <f t="shared" si="0"/>
        <v>SELECT * FROM INSUDB.CLIENT</v>
      </c>
      <c r="G54" s="92" t="s">
        <v>1398</v>
      </c>
      <c r="H54" s="50"/>
      <c r="I54" s="50"/>
      <c r="J54" s="92" t="str">
        <f t="shared" si="1"/>
        <v>VTIME.LPG.INSUDB.CLIENT</v>
      </c>
      <c r="K54" s="121" t="str">
        <f t="array" ref="K54">IF(AND(COUNTIF(LAKEHOUSE!$E$2:$E$13372,$J$3:$J$310)&gt;0),"X","-")</f>
        <v>-</v>
      </c>
      <c r="L54" s="115"/>
      <c r="M54" s="122" t="s">
        <v>445</v>
      </c>
      <c r="N54" s="123" t="s">
        <v>445</v>
      </c>
      <c r="O54" s="123" t="s">
        <v>658</v>
      </c>
      <c r="P54" s="133" t="s">
        <v>659</v>
      </c>
      <c r="Q54" s="123" t="s">
        <v>793</v>
      </c>
      <c r="R54" s="123" t="s">
        <v>917</v>
      </c>
      <c r="S54" s="125" t="str">
        <f t="shared" si="2"/>
        <v>INSIS.LPV.INSIS_PEOPLE_V10.P_ADDRESS.STATE_REGION</v>
      </c>
      <c r="T54" s="126" t="str">
        <f t="array" ref="T54">IFERROR(INDEX('3.Trazabilidad'!N:N, MATCH(S54, '3.Trazabilidad'!G:G, 0)), "-")</f>
        <v>NO</v>
      </c>
      <c r="U54" s="126" t="str">
        <f t="array" ref="U54">IFERROR(INDEX('3.Trazabilidad'!O:O, MATCH(S54, '3.Trazabilidad'!G:G, 0)), "-")</f>
        <v>NO</v>
      </c>
      <c r="V54" s="116">
        <v>1</v>
      </c>
      <c r="W54" s="127" t="str">
        <f t="array" ref="W54">IF(AND(COUNTIF('LAKEHOUSE (Tbl Campos)'!$F$2:$F$14000,$S$3:$S$910)&gt;0),"X","-")</f>
        <v>-</v>
      </c>
    </row>
    <row r="55" spans="2:23" ht="14.25" customHeight="1">
      <c r="B55" s="95" t="s">
        <v>666</v>
      </c>
      <c r="C55" s="95" t="s">
        <v>674</v>
      </c>
      <c r="D55" s="104" t="s">
        <v>667</v>
      </c>
      <c r="E55" s="130" t="s">
        <v>707</v>
      </c>
      <c r="F55" s="120" t="str">
        <f t="shared" si="0"/>
        <v>SELECT * FROM INSUDB.TABLE5006</v>
      </c>
      <c r="G55" s="50" t="s">
        <v>1401</v>
      </c>
      <c r="H55" s="50"/>
      <c r="I55" s="50"/>
      <c r="J55" s="92" t="str">
        <f t="shared" si="1"/>
        <v>VTIME.LPG.INSUDB.TABLE5006</v>
      </c>
      <c r="K55" s="121" t="str">
        <f t="array" ref="K55">IF(AND(COUNTIF(LAKEHOUSE!$E$2:$E$13372,$J$3:$J$310)&gt;0),"X","-")</f>
        <v>-</v>
      </c>
      <c r="L55" s="115"/>
      <c r="M55" s="122" t="s">
        <v>445</v>
      </c>
      <c r="N55" s="123" t="s">
        <v>445</v>
      </c>
      <c r="O55" s="123" t="s">
        <v>658</v>
      </c>
      <c r="P55" s="133" t="s">
        <v>726</v>
      </c>
      <c r="Q55" s="123" t="s">
        <v>920</v>
      </c>
      <c r="R55" s="123" t="s">
        <v>696</v>
      </c>
      <c r="S55" s="134" t="str">
        <f t="shared" si="2"/>
        <v>INSIS.LPV.INSIS_SYS_V10.HT_STATE_REGION.NAME</v>
      </c>
      <c r="T55" s="126" t="str">
        <f t="array" ref="T55">IFERROR(INDEX('3.Trazabilidad'!N:N, MATCH(S55, '3.Trazabilidad'!G:G, 0)), "-")</f>
        <v>SÍ</v>
      </c>
      <c r="U55" s="126" t="str">
        <f t="array" ref="U55">IFERROR(INDEX('3.Trazabilidad'!O:O, MATCH(S55, '3.Trazabilidad'!G:G, 0)), "-")</f>
        <v>NO</v>
      </c>
      <c r="V55" s="116">
        <v>1</v>
      </c>
      <c r="W55" s="127" t="str">
        <f t="array" ref="W55">IF(AND(COUNTIF('LAKEHOUSE (Tbl Campos)'!$F$2:$F$14000,$S$3:$S$910)&gt;0),"X","-")</f>
        <v>-</v>
      </c>
    </row>
    <row r="56" spans="2:23" ht="14.25" customHeight="1">
      <c r="B56" s="95" t="s">
        <v>666</v>
      </c>
      <c r="C56" s="95" t="s">
        <v>674</v>
      </c>
      <c r="D56" s="104" t="s">
        <v>667</v>
      </c>
      <c r="E56" s="130" t="s">
        <v>713</v>
      </c>
      <c r="F56" s="120" t="str">
        <f t="shared" si="0"/>
        <v>SELECT * FROM INSUDB.CLIDOCUMENTS</v>
      </c>
      <c r="G56" s="92" t="s">
        <v>1398</v>
      </c>
      <c r="H56" s="50"/>
      <c r="I56" s="50"/>
      <c r="J56" s="92" t="str">
        <f t="shared" si="1"/>
        <v>VTIME.LPG.INSUDB.CLIDOCUMENTS</v>
      </c>
      <c r="K56" s="121" t="str">
        <f t="array" ref="K56">IF(AND(COUNTIF(LAKEHOUSE!$E$2:$E$13372,$J$3:$J$310)&gt;0),"X","-")</f>
        <v>-</v>
      </c>
      <c r="L56" s="115"/>
      <c r="M56" s="122" t="s">
        <v>445</v>
      </c>
      <c r="N56" s="123" t="s">
        <v>445</v>
      </c>
      <c r="O56" s="123" t="s">
        <v>658</v>
      </c>
      <c r="P56" s="133" t="s">
        <v>659</v>
      </c>
      <c r="Q56" s="123" t="s">
        <v>793</v>
      </c>
      <c r="R56" s="123" t="s">
        <v>924</v>
      </c>
      <c r="S56" s="125" t="str">
        <f t="shared" si="2"/>
        <v>INSIS.LPV.INSIS_PEOPLE_V10.P_ADDRESS.CITY_CODE</v>
      </c>
      <c r="T56" s="126" t="str">
        <f t="array" ref="T56">IFERROR(INDEX('3.Trazabilidad'!N:N, MATCH(S56, '3.Trazabilidad'!G:G, 0)), "-")</f>
        <v>NO</v>
      </c>
      <c r="U56" s="126" t="str">
        <f t="array" ref="U56">IFERROR(INDEX('3.Trazabilidad'!O:O, MATCH(S56, '3.Trazabilidad'!G:G, 0)), "-")</f>
        <v>NO</v>
      </c>
      <c r="V56" s="116">
        <v>2</v>
      </c>
      <c r="W56" s="127" t="str">
        <f t="array" ref="W56">IF(AND(COUNTIF('LAKEHOUSE (Tbl Campos)'!$F$2:$F$14000,$S$3:$S$910)&gt;0),"X","-")</f>
        <v>-</v>
      </c>
    </row>
    <row r="57" spans="2:23" ht="14.25" customHeight="1">
      <c r="B57" s="95" t="s">
        <v>666</v>
      </c>
      <c r="C57" s="95" t="s">
        <v>674</v>
      </c>
      <c r="D57" s="104" t="s">
        <v>667</v>
      </c>
      <c r="E57" s="130" t="s">
        <v>719</v>
      </c>
      <c r="F57" s="120" t="str">
        <f t="shared" si="0"/>
        <v>SELECT * FROM INSUDB.FORMATVALUES</v>
      </c>
      <c r="G57" s="50" t="s">
        <v>1401</v>
      </c>
      <c r="H57" s="50"/>
      <c r="I57" s="50"/>
      <c r="J57" s="92" t="str">
        <f t="shared" si="1"/>
        <v>VTIME.LPG.INSUDB.FORMATVALUES</v>
      </c>
      <c r="K57" s="121" t="str">
        <f t="array" ref="K57">IF(AND(COUNTIF(LAKEHOUSE!$E$2:$E$13372,$J$3:$J$310)&gt;0),"X","-")</f>
        <v>-</v>
      </c>
      <c r="L57" s="115"/>
      <c r="M57" s="122" t="s">
        <v>445</v>
      </c>
      <c r="N57" s="123" t="s">
        <v>445</v>
      </c>
      <c r="O57" s="123" t="s">
        <v>658</v>
      </c>
      <c r="P57" s="133" t="s">
        <v>726</v>
      </c>
      <c r="Q57" s="123" t="s">
        <v>926</v>
      </c>
      <c r="R57" s="123" t="s">
        <v>696</v>
      </c>
      <c r="S57" s="134" t="str">
        <f t="shared" si="2"/>
        <v>INSIS.LPV.INSIS_SYS_V10.HT_REGION_CITY.NAME</v>
      </c>
      <c r="T57" s="126" t="str">
        <f t="array" ref="T57">IFERROR(INDEX('3.Trazabilidad'!N:N, MATCH(S57, '3.Trazabilidad'!G:G, 0)), "-")</f>
        <v>SÍ</v>
      </c>
      <c r="U57" s="126" t="str">
        <f t="array" ref="U57">IFERROR(INDEX('3.Trazabilidad'!O:O, MATCH(S57, '3.Trazabilidad'!G:G, 0)), "-")</f>
        <v>NO</v>
      </c>
      <c r="V57" s="116">
        <v>1</v>
      </c>
      <c r="W57" s="127" t="str">
        <f t="array" ref="W57">IF(AND(COUNTIF('LAKEHOUSE (Tbl Campos)'!$F$2:$F$14000,$S$3:$S$910)&gt;0),"X","-")</f>
        <v>-</v>
      </c>
    </row>
    <row r="58" spans="2:23" ht="14.25" customHeight="1">
      <c r="B58" s="95" t="s">
        <v>666</v>
      </c>
      <c r="C58" s="95" t="s">
        <v>674</v>
      </c>
      <c r="D58" s="104" t="s">
        <v>667</v>
      </c>
      <c r="E58" s="130" t="s">
        <v>747</v>
      </c>
      <c r="F58" s="120" t="str">
        <f t="shared" si="0"/>
        <v>SELECT * FROM INSUDB.TAB_BUSINESS</v>
      </c>
      <c r="G58" s="50" t="s">
        <v>1401</v>
      </c>
      <c r="H58" s="50"/>
      <c r="I58" s="50"/>
      <c r="J58" s="92" t="str">
        <f t="shared" si="1"/>
        <v>VTIME.LPG.INSUDB.TAB_BUSINESS</v>
      </c>
      <c r="K58" s="121" t="str">
        <f t="array" ref="K58">IF(AND(COUNTIF(LAKEHOUSE!$E$2:$E$13372,$J$3:$J$310)&gt;0),"X","-")</f>
        <v>-</v>
      </c>
      <c r="L58" s="115"/>
      <c r="M58" s="122" t="s">
        <v>445</v>
      </c>
      <c r="N58" s="123" t="s">
        <v>445</v>
      </c>
      <c r="O58" s="123" t="s">
        <v>658</v>
      </c>
      <c r="P58" s="133" t="s">
        <v>659</v>
      </c>
      <c r="Q58" s="123" t="s">
        <v>687</v>
      </c>
      <c r="R58" s="123" t="s">
        <v>884</v>
      </c>
      <c r="S58" s="125" t="str">
        <f t="shared" si="2"/>
        <v>INSIS.LPV.INSIS_PEOPLE_V10.P_PEOPLE.ATTR3</v>
      </c>
      <c r="T58" s="126" t="str">
        <f t="array" ref="T58">IFERROR(INDEX('3.Trazabilidad'!N:N, MATCH(S58, '3.Trazabilidad'!G:G, 0)), "-")</f>
        <v>NO</v>
      </c>
      <c r="U58" s="126" t="str">
        <f t="array" ref="U58">IFERROR(INDEX('3.Trazabilidad'!O:O, MATCH(S58, '3.Trazabilidad'!G:G, 0)), "-")</f>
        <v>NO</v>
      </c>
      <c r="V58" s="116">
        <v>1</v>
      </c>
      <c r="W58" s="127" t="str">
        <f t="array" ref="W58">IF(AND(COUNTIF('LAKEHOUSE (Tbl Campos)'!$F$2:$F$14000,$S$3:$S$910)&gt;0),"X","-")</f>
        <v>-</v>
      </c>
    </row>
    <row r="59" spans="2:23" ht="14.25" customHeight="1">
      <c r="B59" s="95" t="s">
        <v>666</v>
      </c>
      <c r="C59" s="95" t="s">
        <v>674</v>
      </c>
      <c r="D59" s="104" t="s">
        <v>667</v>
      </c>
      <c r="E59" s="130" t="s">
        <v>753</v>
      </c>
      <c r="F59" s="120" t="str">
        <f t="shared" si="0"/>
        <v>SELECT * FROM INSUDB.TABLE5503</v>
      </c>
      <c r="G59" s="50" t="s">
        <v>1401</v>
      </c>
      <c r="H59" s="50"/>
      <c r="I59" s="50"/>
      <c r="J59" s="92" t="str">
        <f t="shared" si="1"/>
        <v>VTIME.LPG.INSUDB.TABLE5503</v>
      </c>
      <c r="K59" s="121" t="str">
        <f t="array" ref="K59">IF(AND(COUNTIF(LAKEHOUSE!$E$2:$E$13372,$J$3:$J$310)&gt;0),"X","-")</f>
        <v>-</v>
      </c>
      <c r="L59" s="115"/>
      <c r="M59" s="122" t="s">
        <v>445</v>
      </c>
      <c r="N59" s="123" t="s">
        <v>445</v>
      </c>
      <c r="O59" s="123" t="s">
        <v>658</v>
      </c>
      <c r="P59" s="133" t="s">
        <v>717</v>
      </c>
      <c r="Q59" s="123" t="s">
        <v>931</v>
      </c>
      <c r="R59" s="123" t="s">
        <v>696</v>
      </c>
      <c r="S59" s="134" t="str">
        <f t="shared" si="2"/>
        <v>INSIS.LPV.INSIS_CUST.CFGLPV_MARITAL_STATUS.NAME</v>
      </c>
      <c r="T59" s="126" t="str">
        <f t="array" ref="T59">IFERROR(INDEX('3.Trazabilidad'!N:N, MATCH(S59, '3.Trazabilidad'!G:G, 0)), "-")</f>
        <v>SÍ</v>
      </c>
      <c r="U59" s="126" t="str">
        <f t="array" ref="U59">IFERROR(INDEX('3.Trazabilidad'!O:O, MATCH(S59, '3.Trazabilidad'!G:G, 0)), "-")</f>
        <v>NO</v>
      </c>
      <c r="V59" s="116">
        <v>1</v>
      </c>
      <c r="W59" s="127" t="str">
        <f t="array" ref="W59">IF(AND(COUNTIF('LAKEHOUSE (Tbl Campos)'!$F$2:$F$14000,$S$3:$S$910)&gt;0),"X","-")</f>
        <v>-</v>
      </c>
    </row>
    <row r="60" spans="2:23" ht="14.25" customHeight="1">
      <c r="B60" s="95" t="s">
        <v>666</v>
      </c>
      <c r="C60" s="95" t="s">
        <v>674</v>
      </c>
      <c r="D60" s="104" t="s">
        <v>667</v>
      </c>
      <c r="E60" s="130" t="s">
        <v>759</v>
      </c>
      <c r="F60" s="120" t="str">
        <f t="shared" si="0"/>
        <v>SELECT * FROM INSUDB.TABLE23</v>
      </c>
      <c r="G60" s="50" t="s">
        <v>1401</v>
      </c>
      <c r="H60" s="50"/>
      <c r="I60" s="50"/>
      <c r="J60" s="92" t="str">
        <f t="shared" si="1"/>
        <v>VTIME.LPG.INSUDB.TABLE23</v>
      </c>
      <c r="K60" s="121" t="str">
        <f t="array" ref="K60">IF(AND(COUNTIF(LAKEHOUSE!$E$2:$E$13372,$J$3:$J$310)&gt;0),"X","-")</f>
        <v>-</v>
      </c>
      <c r="L60" s="115"/>
      <c r="M60" s="122" t="s">
        <v>445</v>
      </c>
      <c r="N60" s="123" t="s">
        <v>445</v>
      </c>
      <c r="O60" s="123" t="s">
        <v>658</v>
      </c>
      <c r="P60" s="123" t="s">
        <v>949</v>
      </c>
      <c r="Q60" s="123" t="s">
        <v>950</v>
      </c>
      <c r="R60" s="123" t="s">
        <v>951</v>
      </c>
      <c r="S60" s="125" t="str">
        <f t="shared" si="2"/>
        <v>INSIS.LPV.INSIS_NTW_V10.P_PROVIDERS.PROVIDER_ID</v>
      </c>
      <c r="T60" s="126" t="str">
        <f t="array" ref="T60">IFERROR(INDEX('3.Trazabilidad'!N:N, MATCH(S60, '3.Trazabilidad'!G:G, 0)), "-")</f>
        <v>NO</v>
      </c>
      <c r="U60" s="126" t="str">
        <f t="array" ref="U60">IFERROR(INDEX('3.Trazabilidad'!O:O, MATCH(S60, '3.Trazabilidad'!G:G, 0)), "-")</f>
        <v>NO</v>
      </c>
      <c r="V60" s="116">
        <v>1</v>
      </c>
      <c r="W60" s="127" t="str">
        <f t="array" ref="W60">IF(AND(COUNTIF('LAKEHOUSE (Tbl Campos)'!$F$2:$F$14000,$S$3:$S$910)&gt;0),"X","-")</f>
        <v>-</v>
      </c>
    </row>
    <row r="61" spans="2:23" ht="14.25" customHeight="1">
      <c r="B61" s="95" t="s">
        <v>666</v>
      </c>
      <c r="C61" s="95" t="s">
        <v>674</v>
      </c>
      <c r="D61" s="104" t="s">
        <v>667</v>
      </c>
      <c r="E61" s="130" t="s">
        <v>761</v>
      </c>
      <c r="F61" s="120" t="str">
        <f t="shared" si="0"/>
        <v>SELECT * FROM INSUDB.CLIENT_BLOCKHIS</v>
      </c>
      <c r="G61" s="92" t="s">
        <v>1398</v>
      </c>
      <c r="H61" s="50"/>
      <c r="I61" s="50"/>
      <c r="J61" s="92" t="str">
        <f t="shared" si="1"/>
        <v>VTIME.LPG.INSUDB.CLIENT_BLOCKHIS</v>
      </c>
      <c r="K61" s="121" t="str">
        <f t="array" ref="K61">IF(AND(COUNTIF(LAKEHOUSE!$E$2:$E$13372,$J$3:$J$310)&gt;0),"X","-")</f>
        <v>-</v>
      </c>
      <c r="L61" s="115"/>
      <c r="M61" s="122" t="s">
        <v>445</v>
      </c>
      <c r="N61" s="123" t="s">
        <v>445</v>
      </c>
      <c r="O61" s="123" t="s">
        <v>658</v>
      </c>
      <c r="P61" s="133" t="s">
        <v>949</v>
      </c>
      <c r="Q61" s="123" t="s">
        <v>950</v>
      </c>
      <c r="R61" s="123" t="s">
        <v>952</v>
      </c>
      <c r="S61" s="125" t="str">
        <f t="shared" si="2"/>
        <v>INSIS.LPV.INSIS_NTW_V10.P_PROVIDERS.ABBREVIATION</v>
      </c>
      <c r="T61" s="126" t="str">
        <f t="array" ref="T61">IFERROR(INDEX('3.Trazabilidad'!N:N, MATCH(S61, '3.Trazabilidad'!G:G, 0)), "-")</f>
        <v>SÍ</v>
      </c>
      <c r="U61" s="126" t="str">
        <f t="array" ref="U61">IFERROR(INDEX('3.Trazabilidad'!O:O, MATCH(S61, '3.Trazabilidad'!G:G, 0)), "-")</f>
        <v>NO</v>
      </c>
      <c r="V61" s="116">
        <v>1</v>
      </c>
      <c r="W61" s="127" t="str">
        <f t="array" ref="W61">IF(AND(COUNTIF('LAKEHOUSE (Tbl Campos)'!$F$2:$F$14000,$S$3:$S$910)&gt;0),"X","-")</f>
        <v>-</v>
      </c>
    </row>
    <row r="62" spans="2:23" ht="14.25" customHeight="1">
      <c r="B62" s="95" t="s">
        <v>666</v>
      </c>
      <c r="C62" s="95" t="s">
        <v>674</v>
      </c>
      <c r="D62" s="104" t="s">
        <v>667</v>
      </c>
      <c r="E62" s="130" t="s">
        <v>767</v>
      </c>
      <c r="F62" s="120" t="str">
        <f t="shared" si="0"/>
        <v>SELECT * FROM INSUDB.TAB_BLOCKCLI</v>
      </c>
      <c r="G62" s="50" t="s">
        <v>1401</v>
      </c>
      <c r="H62" s="50"/>
      <c r="I62" s="50"/>
      <c r="J62" s="92" t="str">
        <f t="shared" si="1"/>
        <v>VTIME.LPG.INSUDB.TAB_BLOCKCLI</v>
      </c>
      <c r="K62" s="121" t="str">
        <f t="array" ref="K62">IF(AND(COUNTIF(LAKEHOUSE!$E$2:$E$13372,$J$3:$J$310)&gt;0),"X","-")</f>
        <v>-</v>
      </c>
      <c r="L62" s="115"/>
      <c r="M62" s="133" t="s">
        <v>677</v>
      </c>
      <c r="N62" s="123" t="s">
        <v>677</v>
      </c>
      <c r="O62" s="123" t="s">
        <v>674</v>
      </c>
      <c r="P62" s="133" t="s">
        <v>678</v>
      </c>
      <c r="Q62" s="123" t="s">
        <v>774</v>
      </c>
      <c r="R62" s="123" t="s">
        <v>777</v>
      </c>
      <c r="S62" s="125" t="str">
        <f t="shared" si="2"/>
        <v>INSUNIX.LPG.INFORMIX.ADDRESS.E_MAIL</v>
      </c>
      <c r="T62" s="126"/>
      <c r="U62" s="125"/>
      <c r="V62" s="116">
        <v>1</v>
      </c>
      <c r="W62" s="127" t="str">
        <f t="array" ref="W62">IF(AND(COUNTIF('LAKEHOUSE (Tbl Campos)'!$F$2:$F$14000,$S$3:$S$910)&gt;0),"X","-")</f>
        <v>-</v>
      </c>
    </row>
    <row r="63" spans="2:23" ht="14.25" customHeight="1">
      <c r="B63" s="95" t="s">
        <v>666</v>
      </c>
      <c r="C63" s="95" t="s">
        <v>674</v>
      </c>
      <c r="D63" s="104" t="s">
        <v>667</v>
      </c>
      <c r="E63" s="130" t="s">
        <v>774</v>
      </c>
      <c r="F63" s="120" t="str">
        <f t="shared" si="0"/>
        <v>SELECT * FROM INSUDB.ADDRESS</v>
      </c>
      <c r="G63" s="92" t="s">
        <v>1398</v>
      </c>
      <c r="H63" s="50"/>
      <c r="I63" s="50"/>
      <c r="J63" s="92" t="str">
        <f t="shared" si="1"/>
        <v>VTIME.LPG.INSUDB.ADDRESS</v>
      </c>
      <c r="K63" s="121" t="str">
        <f t="array" ref="K63">IF(AND(COUNTIF(LAKEHOUSE!$E$2:$E$13372,$J$3:$J$310)&gt;0),"X","-")</f>
        <v>-</v>
      </c>
      <c r="L63" s="115"/>
      <c r="M63" s="133" t="s">
        <v>677</v>
      </c>
      <c r="N63" s="123" t="s">
        <v>677</v>
      </c>
      <c r="O63" s="123" t="s">
        <v>674</v>
      </c>
      <c r="P63" s="123" t="s">
        <v>678</v>
      </c>
      <c r="Q63" s="123" t="s">
        <v>774</v>
      </c>
      <c r="R63" s="123" t="s">
        <v>787</v>
      </c>
      <c r="S63" s="125" t="str">
        <f t="shared" si="2"/>
        <v>INSUNIX.LPG.INFORMIX.ADDRESS.PHONE</v>
      </c>
      <c r="T63" s="126"/>
      <c r="U63" s="125"/>
      <c r="V63" s="116">
        <v>1</v>
      </c>
      <c r="W63" s="127" t="str">
        <f t="array" ref="W63">IF(AND(COUNTIF('LAKEHOUSE (Tbl Campos)'!$F$2:$F$14000,$S$3:$S$910)&gt;0),"X","-")</f>
        <v>-</v>
      </c>
    </row>
    <row r="64" spans="2:23" ht="14.25" customHeight="1">
      <c r="B64" s="95" t="s">
        <v>666</v>
      </c>
      <c r="C64" s="95" t="s">
        <v>674</v>
      </c>
      <c r="D64" s="104" t="s">
        <v>667</v>
      </c>
      <c r="E64" s="130" t="s">
        <v>780</v>
      </c>
      <c r="F64" s="120" t="str">
        <f t="shared" si="0"/>
        <v>SELECT * FROM INSUDB.PHONES</v>
      </c>
      <c r="G64" s="92" t="s">
        <v>1398</v>
      </c>
      <c r="H64" s="50"/>
      <c r="I64" s="50"/>
      <c r="J64" s="92" t="str">
        <f t="shared" si="1"/>
        <v>VTIME.LPG.INSUDB.PHONES</v>
      </c>
      <c r="K64" s="121" t="str">
        <f t="array" ref="K64">IF(AND(COUNTIF(LAKEHOUSE!$E$2:$E$13372,$J$3:$J$310)&gt;0),"X","-")</f>
        <v>-</v>
      </c>
      <c r="L64" s="115"/>
      <c r="M64" s="133" t="s">
        <v>677</v>
      </c>
      <c r="N64" s="123" t="s">
        <v>677</v>
      </c>
      <c r="O64" s="123" t="s">
        <v>674</v>
      </c>
      <c r="P64" s="133" t="s">
        <v>678</v>
      </c>
      <c r="Q64" s="123" t="s">
        <v>774</v>
      </c>
      <c r="R64" s="123" t="s">
        <v>801</v>
      </c>
      <c r="S64" s="125" t="str">
        <f t="shared" si="2"/>
        <v>INSUNIX.LPG.INFORMIX.ADDRESS.RECTYPE</v>
      </c>
      <c r="T64" s="126"/>
      <c r="U64" s="125"/>
      <c r="V64" s="116">
        <v>1</v>
      </c>
      <c r="W64" s="127" t="str">
        <f t="array" ref="W64">IF(AND(COUNTIF('LAKEHOUSE (Tbl Campos)'!$F$2:$F$14000,$S$3:$S$910)&gt;0),"X","-")</f>
        <v>-</v>
      </c>
    </row>
    <row r="65" spans="2:23" ht="14.25" customHeight="1">
      <c r="B65" s="95" t="s">
        <v>666</v>
      </c>
      <c r="C65" s="95" t="s">
        <v>674</v>
      </c>
      <c r="D65" s="104" t="s">
        <v>667</v>
      </c>
      <c r="E65" s="130" t="s">
        <v>804</v>
      </c>
      <c r="F65" s="120" t="str">
        <f t="shared" si="0"/>
        <v>SELECT * FROM INSUDB.TABLE6000</v>
      </c>
      <c r="G65" s="50" t="s">
        <v>1401</v>
      </c>
      <c r="H65" s="50"/>
      <c r="I65" s="50"/>
      <c r="J65" s="92" t="str">
        <f t="shared" si="1"/>
        <v>VTIME.LPG.INSUDB.TABLE6000</v>
      </c>
      <c r="K65" s="121" t="str">
        <f t="array" ref="K65">IF(AND(COUNTIF(LAKEHOUSE!$E$2:$E$13372,$J$3:$J$310)&gt;0),"X","-")</f>
        <v>-</v>
      </c>
      <c r="L65" s="115"/>
      <c r="M65" s="133" t="s">
        <v>677</v>
      </c>
      <c r="N65" s="133" t="s">
        <v>677</v>
      </c>
      <c r="O65" s="123" t="s">
        <v>674</v>
      </c>
      <c r="P65" s="133" t="s">
        <v>678</v>
      </c>
      <c r="Q65" s="123" t="s">
        <v>774</v>
      </c>
      <c r="R65" s="123" t="s">
        <v>798</v>
      </c>
      <c r="S65" s="125" t="str">
        <f t="shared" si="2"/>
        <v>INSUNIX.LPG.INFORMIX.ADDRESS.STREET</v>
      </c>
      <c r="T65" s="126"/>
      <c r="U65" s="125"/>
      <c r="V65" s="116">
        <v>1</v>
      </c>
      <c r="W65" s="127" t="str">
        <f t="array" ref="W65">IF(AND(COUNTIF('LAKEHOUSE (Tbl Campos)'!$F$2:$F$14000,$S$3:$S$910)&gt;0),"X","-")</f>
        <v>-</v>
      </c>
    </row>
    <row r="66" spans="2:23" ht="14.25" customHeight="1">
      <c r="B66" s="95" t="s">
        <v>666</v>
      </c>
      <c r="C66" s="95" t="s">
        <v>674</v>
      </c>
      <c r="D66" s="104" t="s">
        <v>667</v>
      </c>
      <c r="E66" s="130" t="s">
        <v>808</v>
      </c>
      <c r="F66" s="120" t="str">
        <f t="shared" si="0"/>
        <v>SELECT * FROM INSUDB.INTERMEDIA</v>
      </c>
      <c r="G66" s="92" t="s">
        <v>1398</v>
      </c>
      <c r="H66" s="50"/>
      <c r="I66" s="50"/>
      <c r="J66" s="92" t="str">
        <f t="shared" si="1"/>
        <v>VTIME.LPG.INSUDB.INTERMEDIA</v>
      </c>
      <c r="K66" s="121" t="str">
        <f t="array" ref="K66">IF(AND(COUNTIF(LAKEHOUSE!$E$2:$E$13372,$J$3:$J$310)&gt;0),"X","-")</f>
        <v>-</v>
      </c>
      <c r="L66" s="115"/>
      <c r="M66" s="133" t="s">
        <v>677</v>
      </c>
      <c r="N66" s="123" t="s">
        <v>677</v>
      </c>
      <c r="O66" s="123" t="s">
        <v>674</v>
      </c>
      <c r="P66" s="123" t="s">
        <v>678</v>
      </c>
      <c r="Q66" s="139" t="s">
        <v>872</v>
      </c>
      <c r="R66" s="123" t="s">
        <v>874</v>
      </c>
      <c r="S66" s="125" t="str">
        <f t="shared" si="2"/>
        <v>INSUNIX.LPG.INFORMIX.CLAIM_AUTO.DRIV_ID</v>
      </c>
      <c r="T66" s="126"/>
      <c r="U66" s="125"/>
      <c r="V66" s="116">
        <v>9</v>
      </c>
      <c r="W66" s="127" t="str">
        <f t="array" ref="W66">IF(AND(COUNTIF('LAKEHOUSE (Tbl Campos)'!$F$2:$F$14000,$S$3:$S$910)&gt;0),"X","-")</f>
        <v>-</v>
      </c>
    </row>
    <row r="67" spans="2:23" ht="14.25" customHeight="1">
      <c r="B67" s="95" t="s">
        <v>666</v>
      </c>
      <c r="C67" s="95" t="s">
        <v>674</v>
      </c>
      <c r="D67" s="104" t="s">
        <v>667</v>
      </c>
      <c r="E67" s="130" t="s">
        <v>812</v>
      </c>
      <c r="F67" s="120" t="str">
        <f t="shared" si="0"/>
        <v>SELECT * FROM INSUDB.INTERM_TYP</v>
      </c>
      <c r="G67" s="50" t="s">
        <v>1401</v>
      </c>
      <c r="H67" s="50"/>
      <c r="I67" s="50"/>
      <c r="J67" s="92" t="str">
        <f t="shared" si="1"/>
        <v>VTIME.LPG.INSUDB.INTERM_TYP</v>
      </c>
      <c r="K67" s="121" t="str">
        <f t="array" ref="K67">IF(AND(COUNTIF(LAKEHOUSE!$E$2:$E$13372,$J$3:$J$310)&gt;0),"X","-")</f>
        <v>-</v>
      </c>
      <c r="L67" s="115"/>
      <c r="M67" s="133" t="s">
        <v>677</v>
      </c>
      <c r="N67" s="123" t="s">
        <v>677</v>
      </c>
      <c r="O67" s="123" t="s">
        <v>674</v>
      </c>
      <c r="P67" s="133" t="s">
        <v>678</v>
      </c>
      <c r="Q67" s="123" t="s">
        <v>872</v>
      </c>
      <c r="R67" s="123" t="s">
        <v>877</v>
      </c>
      <c r="S67" s="125" t="str">
        <f t="shared" si="2"/>
        <v>INSUNIX.LPG.INFORMIX.CLAIM_AUTO.DRIVER</v>
      </c>
      <c r="T67" s="126"/>
      <c r="U67" s="125"/>
      <c r="V67" s="116">
        <v>1</v>
      </c>
      <c r="W67" s="127" t="str">
        <f t="array" ref="W67">IF(AND(COUNTIF('LAKEHOUSE (Tbl Campos)'!$F$2:$F$14000,$S$3:$S$910)&gt;0),"X","-")</f>
        <v>-</v>
      </c>
    </row>
    <row r="68" spans="2:23" ht="14.25" customHeight="1">
      <c r="B68" s="95" t="s">
        <v>666</v>
      </c>
      <c r="C68" s="95" t="s">
        <v>674</v>
      </c>
      <c r="D68" s="104" t="s">
        <v>667</v>
      </c>
      <c r="E68" s="130" t="s">
        <v>820</v>
      </c>
      <c r="F68" s="120" t="str">
        <f t="shared" si="0"/>
        <v>SELECT * FROM INSUDB.CLIENTINTER</v>
      </c>
      <c r="G68" s="92" t="s">
        <v>1398</v>
      </c>
      <c r="H68" s="50"/>
      <c r="I68" s="50"/>
      <c r="J68" s="92" t="str">
        <f t="shared" si="1"/>
        <v>VTIME.LPG.INSUDB.CLIENTINTER</v>
      </c>
      <c r="K68" s="121" t="str">
        <f t="array" ref="K68">IF(AND(COUNTIF(LAKEHOUSE!$E$2:$E$13372,$J$3:$J$310)&gt;0),"X","-")</f>
        <v>-</v>
      </c>
      <c r="L68" s="115"/>
      <c r="M68" s="133" t="s">
        <v>677</v>
      </c>
      <c r="N68" s="123" t="s">
        <v>677</v>
      </c>
      <c r="O68" s="123" t="s">
        <v>674</v>
      </c>
      <c r="P68" s="133" t="s">
        <v>678</v>
      </c>
      <c r="Q68" s="123" t="s">
        <v>865</v>
      </c>
      <c r="R68" s="123" t="s">
        <v>864</v>
      </c>
      <c r="S68" s="125" t="str">
        <f t="shared" si="2"/>
        <v>INSUNIX.LPG.INFORMIX.CLAIM_CASE.DEATHDAT</v>
      </c>
      <c r="T68" s="126"/>
      <c r="U68" s="125"/>
      <c r="V68" s="116">
        <v>1</v>
      </c>
      <c r="W68" s="127" t="str">
        <f t="array" ref="W68">IF(AND(COUNTIF('LAKEHOUSE (Tbl Campos)'!$F$2:$F$14000,$S$3:$S$910)&gt;0),"X","-")</f>
        <v>-</v>
      </c>
    </row>
    <row r="69" spans="2:23" ht="14.25" customHeight="1">
      <c r="B69" s="95" t="s">
        <v>666</v>
      </c>
      <c r="C69" s="95" t="s">
        <v>674</v>
      </c>
      <c r="D69" s="104" t="s">
        <v>667</v>
      </c>
      <c r="E69" s="130" t="s">
        <v>827</v>
      </c>
      <c r="F69" s="120" t="str">
        <f t="shared" si="0"/>
        <v>SELECT * FROM INSUDB.ROLES</v>
      </c>
      <c r="G69" s="92" t="s">
        <v>1398</v>
      </c>
      <c r="H69" s="50"/>
      <c r="I69" s="50"/>
      <c r="J69" s="92" t="str">
        <f t="shared" si="1"/>
        <v>VTIME.LPG.INSUDB.ROLES</v>
      </c>
      <c r="K69" s="121" t="str">
        <f t="array" ref="K69">IF(AND(COUNTIF(LAKEHOUSE!$E$2:$E$13372,$J$3:$J$310)&gt;0),"X","-")</f>
        <v>-</v>
      </c>
      <c r="L69" s="115"/>
      <c r="M69" s="133" t="s">
        <v>677</v>
      </c>
      <c r="N69" s="123" t="s">
        <v>677</v>
      </c>
      <c r="O69" s="123" t="s">
        <v>674</v>
      </c>
      <c r="P69" s="123" t="s">
        <v>678</v>
      </c>
      <c r="Q69" s="123" t="s">
        <v>763</v>
      </c>
      <c r="R69" s="123" t="s">
        <v>764</v>
      </c>
      <c r="S69" s="125" t="str">
        <f t="shared" si="2"/>
        <v>INSUNIX.LPG.INFORMIX.CLIEN_BLOCK_HIS.COD_MOT</v>
      </c>
      <c r="T69" s="126"/>
      <c r="U69" s="125"/>
      <c r="V69" s="116">
        <v>1</v>
      </c>
      <c r="W69" s="127" t="str">
        <f t="array" ref="W69">IF(AND(COUNTIF('LAKEHOUSE (Tbl Campos)'!$F$2:$F$14000,$S$3:$S$910)&gt;0),"X","-")</f>
        <v>-</v>
      </c>
    </row>
    <row r="70" spans="2:23" ht="14.25" customHeight="1">
      <c r="B70" s="95" t="s">
        <v>666</v>
      </c>
      <c r="C70" s="95" t="s">
        <v>674</v>
      </c>
      <c r="D70" s="104" t="s">
        <v>667</v>
      </c>
      <c r="E70" s="130" t="s">
        <v>829</v>
      </c>
      <c r="F70" s="120" t="str">
        <f t="shared" si="0"/>
        <v>SELECT * FROM INSUDB.TABLE12</v>
      </c>
      <c r="G70" s="50" t="s">
        <v>1401</v>
      </c>
      <c r="H70" s="50"/>
      <c r="I70" s="50"/>
      <c r="J70" s="92" t="str">
        <f t="shared" si="1"/>
        <v>VTIME.LPG.INSUDB.TABLE12</v>
      </c>
      <c r="K70" s="121" t="str">
        <f t="array" ref="K70">IF(AND(COUNTIF(LAKEHOUSE!$E$2:$E$13372,$J$3:$J$310)&gt;0),"X","-")</f>
        <v>-</v>
      </c>
      <c r="L70" s="115"/>
      <c r="M70" s="133" t="s">
        <v>677</v>
      </c>
      <c r="N70" s="123" t="s">
        <v>677</v>
      </c>
      <c r="O70" s="123" t="s">
        <v>674</v>
      </c>
      <c r="P70" s="133" t="s">
        <v>678</v>
      </c>
      <c r="Q70" s="123" t="s">
        <v>668</v>
      </c>
      <c r="R70" s="123" t="s">
        <v>742</v>
      </c>
      <c r="S70" s="125" t="str">
        <f t="shared" si="2"/>
        <v>INSUNIX.LPG.INFORMIX.CLIENT.BIRTHDATE</v>
      </c>
      <c r="T70" s="126"/>
      <c r="U70" s="125"/>
      <c r="V70" s="116">
        <v>1</v>
      </c>
      <c r="W70" s="127" t="str">
        <f t="array" ref="W70">IF(AND(COUNTIF('LAKEHOUSE (Tbl Campos)'!$F$2:$F$14000,$S$3:$S$910)&gt;0),"X","-")</f>
        <v>-</v>
      </c>
    </row>
    <row r="71" spans="2:23" ht="14.25" customHeight="1">
      <c r="B71" s="95" t="s">
        <v>666</v>
      </c>
      <c r="C71" s="95" t="s">
        <v>674</v>
      </c>
      <c r="D71" s="104" t="s">
        <v>667</v>
      </c>
      <c r="E71" s="130" t="s">
        <v>847</v>
      </c>
      <c r="F71" s="120" t="str">
        <f t="shared" si="0"/>
        <v>SELECT * FROM INSUDB.BENEFICIAR</v>
      </c>
      <c r="G71" s="92" t="s">
        <v>1398</v>
      </c>
      <c r="H71" s="50"/>
      <c r="I71" s="50"/>
      <c r="J71" s="92" t="str">
        <f t="shared" si="1"/>
        <v>VTIME.LPG.INSUDB.BENEFICIAR</v>
      </c>
      <c r="K71" s="121" t="str">
        <f t="array" ref="K71">IF(AND(COUNTIF(LAKEHOUSE!$E$2:$E$13372,$J$3:$J$310)&gt;0),"X","-")</f>
        <v>-</v>
      </c>
      <c r="L71" s="115"/>
      <c r="M71" s="133" t="s">
        <v>677</v>
      </c>
      <c r="N71" s="133" t="s">
        <v>677</v>
      </c>
      <c r="O71" s="123" t="s">
        <v>674</v>
      </c>
      <c r="P71" s="133" t="s">
        <v>678</v>
      </c>
      <c r="Q71" s="123" t="s">
        <v>668</v>
      </c>
      <c r="R71" s="123" t="s">
        <v>757</v>
      </c>
      <c r="S71" s="125" t="str">
        <f t="shared" si="2"/>
        <v>INSUNIX.LPG.INFORMIX.CLIENT.BLOCKADE</v>
      </c>
      <c r="T71" s="126"/>
      <c r="U71" s="125"/>
      <c r="V71" s="116">
        <v>1</v>
      </c>
      <c r="W71" s="127" t="str">
        <f t="array" ref="W71">IF(AND(COUNTIF('LAKEHOUSE (Tbl Campos)'!$F$2:$F$14000,$S$3:$S$910)&gt;0),"X","-")</f>
        <v>-</v>
      </c>
    </row>
    <row r="72" spans="2:23" ht="14.25" customHeight="1">
      <c r="B72" s="95" t="s">
        <v>666</v>
      </c>
      <c r="C72" s="95" t="s">
        <v>674</v>
      </c>
      <c r="D72" s="104" t="s">
        <v>667</v>
      </c>
      <c r="E72" s="130" t="s">
        <v>860</v>
      </c>
      <c r="F72" s="120" t="str">
        <f t="shared" si="0"/>
        <v>SELECT * FROM INSUDB.TABLE55</v>
      </c>
      <c r="G72" s="50" t="s">
        <v>1401</v>
      </c>
      <c r="H72" s="50"/>
      <c r="I72" s="50"/>
      <c r="J72" s="92" t="str">
        <f t="shared" si="1"/>
        <v>VTIME.LPG.INSUDB.TABLE55</v>
      </c>
      <c r="K72" s="121" t="str">
        <f t="array" ref="K72">IF(AND(COUNTIF(LAKEHOUSE!$E$2:$E$13372,$J$3:$J$310)&gt;0),"X","-")</f>
        <v>-</v>
      </c>
      <c r="L72" s="115"/>
      <c r="M72" s="133" t="s">
        <v>677</v>
      </c>
      <c r="N72" s="123" t="s">
        <v>677</v>
      </c>
      <c r="O72" s="123" t="s">
        <v>674</v>
      </c>
      <c r="P72" s="123" t="s">
        <v>678</v>
      </c>
      <c r="Q72" s="139" t="s">
        <v>668</v>
      </c>
      <c r="R72" s="123" t="s">
        <v>750</v>
      </c>
      <c r="S72" s="125" t="str">
        <f t="shared" si="2"/>
        <v>INSUNIX.LPG.INFORMIX.CLIENT.CIIU</v>
      </c>
      <c r="T72" s="126"/>
      <c r="U72" s="125"/>
      <c r="V72" s="116">
        <v>4</v>
      </c>
      <c r="W72" s="127" t="str">
        <f t="array" ref="W72">IF(AND(COUNTIF('LAKEHOUSE (Tbl Campos)'!$F$2:$F$14000,$S$3:$S$910)&gt;0),"X","-")</f>
        <v>-</v>
      </c>
    </row>
    <row r="73" spans="2:23" ht="14.25" customHeight="1">
      <c r="B73" s="95" t="s">
        <v>666</v>
      </c>
      <c r="C73" s="95" t="s">
        <v>674</v>
      </c>
      <c r="D73" s="104" t="s">
        <v>667</v>
      </c>
      <c r="E73" s="130" t="s">
        <v>868</v>
      </c>
      <c r="F73" s="120" t="str">
        <f t="shared" si="0"/>
        <v>SELECT * FROM INSUDB.CLAIMBENEF</v>
      </c>
      <c r="G73" s="92" t="s">
        <v>1398</v>
      </c>
      <c r="H73" s="50"/>
      <c r="I73" s="50"/>
      <c r="J73" s="92" t="str">
        <f t="shared" si="1"/>
        <v>VTIME.LPG.INSUDB.CLAIMBENEF</v>
      </c>
      <c r="K73" s="121" t="str">
        <f t="array" ref="K73">IF(AND(COUNTIF(LAKEHOUSE!$E$2:$E$13372,$J$3:$J$310)&gt;0),"X","-")</f>
        <v>-</v>
      </c>
      <c r="L73" s="115"/>
      <c r="M73" s="133" t="s">
        <v>677</v>
      </c>
      <c r="N73" s="123" t="s">
        <v>677</v>
      </c>
      <c r="O73" s="123" t="s">
        <v>674</v>
      </c>
      <c r="P73" s="133" t="s">
        <v>678</v>
      </c>
      <c r="Q73" s="139" t="s">
        <v>668</v>
      </c>
      <c r="R73" s="123" t="s">
        <v>691</v>
      </c>
      <c r="S73" s="125" t="str">
        <f t="shared" si="2"/>
        <v>INSUNIX.LPG.INFORMIX.CLIENT.CLIENAME</v>
      </c>
      <c r="T73" s="126"/>
      <c r="U73" s="125"/>
      <c r="V73" s="116">
        <v>1</v>
      </c>
      <c r="W73" s="127" t="str">
        <f t="array" ref="W73">IF(AND(COUNTIF('LAKEHOUSE (Tbl Campos)'!$F$2:$F$14000,$S$3:$S$910)&gt;0),"X","-")</f>
        <v>-</v>
      </c>
    </row>
    <row r="74" spans="2:23" ht="14.25" customHeight="1">
      <c r="B74" s="95" t="s">
        <v>666</v>
      </c>
      <c r="C74" s="95" t="s">
        <v>674</v>
      </c>
      <c r="D74" s="104" t="s">
        <v>667</v>
      </c>
      <c r="E74" s="130" t="s">
        <v>872</v>
      </c>
      <c r="F74" s="120" t="str">
        <f t="shared" si="0"/>
        <v>SELECT * FROM INSUDB.CLAIM_AUTO</v>
      </c>
      <c r="G74" s="92" t="s">
        <v>1398</v>
      </c>
      <c r="H74" s="50"/>
      <c r="I74" s="50"/>
      <c r="J74" s="92" t="str">
        <f t="shared" si="1"/>
        <v>VTIME.LPG.INSUDB.CLAIM_AUTO</v>
      </c>
      <c r="K74" s="121" t="str">
        <f t="array" ref="K74">IF(AND(COUNTIF(LAKEHOUSE!$E$2:$E$13372,$J$3:$J$310)&gt;0),"X","-")</f>
        <v>-</v>
      </c>
      <c r="L74" s="115"/>
      <c r="M74" s="133" t="s">
        <v>677</v>
      </c>
      <c r="N74" s="123" t="s">
        <v>677</v>
      </c>
      <c r="O74" s="123" t="s">
        <v>674</v>
      </c>
      <c r="P74" s="133" t="s">
        <v>678</v>
      </c>
      <c r="Q74" s="139" t="s">
        <v>668</v>
      </c>
      <c r="R74" s="123" t="s">
        <v>679</v>
      </c>
      <c r="S74" s="125" t="str">
        <f t="shared" si="2"/>
        <v>INSUNIX.LPG.INFORMIX.CLIENT.CODE</v>
      </c>
      <c r="T74" s="126"/>
      <c r="U74" s="125"/>
      <c r="V74" s="116">
        <v>1</v>
      </c>
      <c r="W74" s="127" t="str">
        <f t="array" ref="W74">IF(AND(COUNTIF('LAKEHOUSE (Tbl Campos)'!$F$2:$F$14000,$S$3:$S$910)&gt;0),"X","-")</f>
        <v>-</v>
      </c>
    </row>
    <row r="75" spans="2:23" ht="14.25" customHeight="1">
      <c r="B75" s="95"/>
      <c r="C75" s="95"/>
      <c r="D75" s="104"/>
      <c r="E75" s="130"/>
      <c r="F75" s="120"/>
      <c r="G75" s="92"/>
      <c r="H75" s="50"/>
      <c r="I75" s="50"/>
      <c r="J75" s="92"/>
      <c r="K75" s="121"/>
      <c r="L75" s="115"/>
      <c r="M75" s="133" t="s">
        <v>677</v>
      </c>
      <c r="N75" s="123" t="s">
        <v>677</v>
      </c>
      <c r="O75" s="123" t="s">
        <v>674</v>
      </c>
      <c r="P75" s="133" t="s">
        <v>678</v>
      </c>
      <c r="Q75" s="123" t="s">
        <v>668</v>
      </c>
      <c r="R75" s="123" t="s">
        <v>723</v>
      </c>
      <c r="S75" s="125" t="str">
        <f t="shared" si="2"/>
        <v>INSUNIX.LPG.INFORMIX.CLIENT.ELEC_BOOK</v>
      </c>
      <c r="T75" s="126"/>
      <c r="U75" s="125"/>
      <c r="V75" s="116">
        <v>1</v>
      </c>
      <c r="W75" s="127" t="str">
        <f t="array" ref="W75">IF(AND(COUNTIF('LAKEHOUSE (Tbl Campos)'!$F$2:$F$14000,$S$3:$S$910)&gt;0),"X","-")</f>
        <v>-</v>
      </c>
    </row>
    <row r="76" spans="2:23" ht="14.25" customHeight="1">
      <c r="M76" s="133" t="s">
        <v>677</v>
      </c>
      <c r="N76" s="123" t="s">
        <v>677</v>
      </c>
      <c r="O76" s="123" t="s">
        <v>674</v>
      </c>
      <c r="P76" s="133" t="s">
        <v>678</v>
      </c>
      <c r="Q76" s="123" t="s">
        <v>668</v>
      </c>
      <c r="R76" s="123" t="s">
        <v>724</v>
      </c>
      <c r="S76" s="125" t="str">
        <f t="shared" si="2"/>
        <v>INSUNIX.LPG.INFORMIX.CLIENT.RUC</v>
      </c>
      <c r="T76" s="126"/>
      <c r="U76" s="125"/>
      <c r="V76" s="116">
        <v>1</v>
      </c>
      <c r="W76" s="127" t="str">
        <f t="array" ref="W76">IF(AND(COUNTIF('LAKEHOUSE (Tbl Campos)'!$F$2:$F$14000,$S$3:$S$910)&gt;0),"X","-")</f>
        <v>-</v>
      </c>
    </row>
    <row r="77" spans="2:23" ht="14.25" customHeight="1">
      <c r="M77" s="133" t="s">
        <v>677</v>
      </c>
      <c r="N77" s="123" t="s">
        <v>677</v>
      </c>
      <c r="O77" s="123" t="s">
        <v>674</v>
      </c>
      <c r="P77" s="133" t="s">
        <v>678</v>
      </c>
      <c r="Q77" s="123" t="s">
        <v>668</v>
      </c>
      <c r="R77" s="123" t="s">
        <v>736</v>
      </c>
      <c r="S77" s="125" t="str">
        <f t="shared" si="2"/>
        <v>INSUNIX.LPG.INFORMIX.CLIENT.SEXCLIEN</v>
      </c>
      <c r="T77" s="126"/>
      <c r="U77" s="125"/>
      <c r="V77" s="116">
        <v>1</v>
      </c>
      <c r="W77" s="127" t="str">
        <f t="array" ref="W77">IF(AND(COUNTIF('LAKEHOUSE (Tbl Campos)'!$F$2:$F$14000,$S$3:$S$910)&gt;0),"X","-")</f>
        <v>-</v>
      </c>
    </row>
    <row r="78" spans="2:23" ht="14.25" customHeight="1">
      <c r="M78" s="133" t="s">
        <v>677</v>
      </c>
      <c r="N78" s="123" t="s">
        <v>677</v>
      </c>
      <c r="O78" s="123" t="s">
        <v>674</v>
      </c>
      <c r="P78" s="133" t="s">
        <v>678</v>
      </c>
      <c r="Q78" s="123" t="s">
        <v>768</v>
      </c>
      <c r="R78" s="123" t="s">
        <v>709</v>
      </c>
      <c r="S78" s="125" t="str">
        <f t="shared" si="2"/>
        <v>INSUNIX.LPG.INFORMIX.TABLE120.DESCRIPT</v>
      </c>
      <c r="T78" s="126"/>
      <c r="U78" s="125"/>
      <c r="V78" s="116">
        <v>1</v>
      </c>
      <c r="W78" s="127" t="str">
        <f t="array" ref="W78">IF(AND(COUNTIF('LAKEHOUSE (Tbl Campos)'!$F$2:$F$14000,$S$3:$S$910)&gt;0),"X","-")</f>
        <v>-</v>
      </c>
    </row>
    <row r="79" spans="2:23" ht="14.25" customHeight="1">
      <c r="M79" s="133" t="s">
        <v>677</v>
      </c>
      <c r="N79" s="123" t="s">
        <v>677</v>
      </c>
      <c r="O79" s="123" t="s">
        <v>674</v>
      </c>
      <c r="P79" s="133" t="s">
        <v>826</v>
      </c>
      <c r="Q79" s="123" t="s">
        <v>827</v>
      </c>
      <c r="R79" s="123" t="s">
        <v>668</v>
      </c>
      <c r="S79" s="125" t="str">
        <f t="shared" si="2"/>
        <v>INSUNIX.LPG.INFORMIX .ROLES.CLIENT</v>
      </c>
      <c r="T79" s="126"/>
      <c r="U79" s="125"/>
      <c r="V79" s="116">
        <v>1</v>
      </c>
      <c r="W79" s="127" t="str">
        <f t="array" ref="W79">IF(AND(COUNTIF('LAKEHOUSE (Tbl Campos)'!$F$2:$F$14000,$S$3:$S$910)&gt;0),"X","-")</f>
        <v>-</v>
      </c>
    </row>
    <row r="80" spans="2:23" ht="14.25" customHeight="1">
      <c r="M80" s="133" t="s">
        <v>677</v>
      </c>
      <c r="N80" s="123" t="s">
        <v>677</v>
      </c>
      <c r="O80" s="123" t="s">
        <v>674</v>
      </c>
      <c r="P80" s="123" t="s">
        <v>826</v>
      </c>
      <c r="Q80" s="123" t="s">
        <v>827</v>
      </c>
      <c r="R80" s="123" t="s">
        <v>828</v>
      </c>
      <c r="S80" s="125" t="str">
        <f t="shared" si="2"/>
        <v>INSUNIX.LPG.INFORMIX .ROLES.ROLE</v>
      </c>
      <c r="T80" s="126"/>
      <c r="U80" s="125"/>
      <c r="V80" s="116" t="s">
        <v>1413</v>
      </c>
      <c r="W80" s="127" t="str">
        <f t="array" ref="W80">IF(AND(COUNTIF('LAKEHOUSE (Tbl Campos)'!$F$2:$F$14000,$S$3:$S$910)&gt;0),"X","-")</f>
        <v>-</v>
      </c>
    </row>
    <row r="81" spans="13:23" ht="14.25" customHeight="1">
      <c r="M81" s="133" t="s">
        <v>677</v>
      </c>
      <c r="N81" s="123" t="s">
        <v>677</v>
      </c>
      <c r="O81" s="123" t="s">
        <v>674</v>
      </c>
      <c r="P81" s="123" t="s">
        <v>677</v>
      </c>
      <c r="Q81" s="123" t="s">
        <v>847</v>
      </c>
      <c r="R81" s="123" t="s">
        <v>857</v>
      </c>
      <c r="S81" s="125" t="str">
        <f t="shared" si="2"/>
        <v>INSUNIX.LPG.INSUNIX.BENEFICIAR.RELATION</v>
      </c>
      <c r="T81" s="126"/>
      <c r="U81" s="125"/>
      <c r="V81" s="116">
        <v>1</v>
      </c>
      <c r="W81" s="127" t="str">
        <f t="array" ref="W81">IF(AND(COUNTIF('LAKEHOUSE (Tbl Campos)'!$F$2:$F$14000,$S$3:$S$910)&gt;0),"X","-")</f>
        <v>-</v>
      </c>
    </row>
    <row r="82" spans="13:23" ht="14.25" customHeight="1">
      <c r="M82" s="133" t="s">
        <v>677</v>
      </c>
      <c r="N82" s="123" t="s">
        <v>677</v>
      </c>
      <c r="O82" s="123" t="s">
        <v>674</v>
      </c>
      <c r="P82" s="123" t="s">
        <v>677</v>
      </c>
      <c r="Q82" s="123" t="s">
        <v>868</v>
      </c>
      <c r="R82" s="123" t="s">
        <v>870</v>
      </c>
      <c r="S82" s="125" t="str">
        <f t="shared" si="2"/>
        <v>INSUNIX.LPG.INSUNIX.CLAIMBENEF.BENE_CODE</v>
      </c>
      <c r="T82" s="126"/>
      <c r="U82" s="125"/>
      <c r="V82" s="116">
        <v>1</v>
      </c>
      <c r="W82" s="127" t="str">
        <f t="array" ref="W82">IF(AND(COUNTIF('LAKEHOUSE (Tbl Campos)'!$F$2:$F$14000,$S$3:$S$910)&gt;0),"X","-")</f>
        <v>-</v>
      </c>
    </row>
    <row r="83" spans="13:23" ht="14.25" customHeight="1">
      <c r="M83" s="133" t="s">
        <v>677</v>
      </c>
      <c r="N83" s="123" t="s">
        <v>677</v>
      </c>
      <c r="O83" s="123" t="s">
        <v>674</v>
      </c>
      <c r="P83" s="133" t="s">
        <v>677</v>
      </c>
      <c r="Q83" s="123" t="s">
        <v>816</v>
      </c>
      <c r="R83" s="123" t="s">
        <v>822</v>
      </c>
      <c r="S83" s="125" t="str">
        <f t="shared" si="2"/>
        <v>INSUNIX.LPG.INSUNIX.CLIENT_INTER.EFFECDATE</v>
      </c>
      <c r="T83" s="126"/>
      <c r="U83" s="125"/>
      <c r="V83" s="116">
        <v>1</v>
      </c>
      <c r="W83" s="127" t="str">
        <f t="array" ref="W83">IF(AND(COUNTIF('LAKEHOUSE (Tbl Campos)'!$F$2:$F$14000,$S$3:$S$910)&gt;0),"X","-")</f>
        <v>-</v>
      </c>
    </row>
    <row r="84" spans="13:23" ht="14.25" customHeight="1">
      <c r="M84" s="133" t="s">
        <v>677</v>
      </c>
      <c r="N84" s="133" t="s">
        <v>677</v>
      </c>
      <c r="O84" s="123" t="s">
        <v>674</v>
      </c>
      <c r="P84" s="133" t="s">
        <v>677</v>
      </c>
      <c r="Q84" s="123" t="s">
        <v>816</v>
      </c>
      <c r="R84" s="123" t="s">
        <v>817</v>
      </c>
      <c r="S84" s="125" t="str">
        <f t="shared" si="2"/>
        <v>INSUNIX.LPG.INSUNIX.CLIENT_INTER.INTERMED</v>
      </c>
      <c r="T84" s="126"/>
      <c r="U84" s="125"/>
      <c r="V84" s="116">
        <v>1</v>
      </c>
      <c r="W84" s="127" t="str">
        <f t="array" ref="W84">IF(AND(COUNTIF('LAKEHOUSE (Tbl Campos)'!$F$2:$F$14000,$S$3:$S$910)&gt;0),"X","-")</f>
        <v>-</v>
      </c>
    </row>
    <row r="85" spans="13:23" ht="14.25" customHeight="1">
      <c r="M85" s="133" t="s">
        <v>677</v>
      </c>
      <c r="N85" s="123" t="s">
        <v>677</v>
      </c>
      <c r="O85" s="123" t="s">
        <v>674</v>
      </c>
      <c r="P85" s="123" t="s">
        <v>677</v>
      </c>
      <c r="Q85" s="123" t="s">
        <v>816</v>
      </c>
      <c r="R85" s="123" t="s">
        <v>825</v>
      </c>
      <c r="S85" s="125" t="str">
        <f t="shared" si="2"/>
        <v>INSUNIX.LPG.INSUNIX.CLIENT_INTER.NULLDATE</v>
      </c>
      <c r="T85" s="126"/>
      <c r="U85" s="125"/>
      <c r="V85" s="116">
        <v>1</v>
      </c>
      <c r="W85" s="127" t="str">
        <f t="array" ref="W85">IF(AND(COUNTIF('LAKEHOUSE (Tbl Campos)'!$F$2:$F$14000,$S$3:$S$910)&gt;0),"X","-")</f>
        <v>-</v>
      </c>
    </row>
    <row r="86" spans="13:23" ht="14.25" customHeight="1">
      <c r="M86" s="133" t="s">
        <v>677</v>
      </c>
      <c r="N86" s="123" t="s">
        <v>677</v>
      </c>
      <c r="O86" s="123" t="s">
        <v>674</v>
      </c>
      <c r="P86" s="133" t="s">
        <v>677</v>
      </c>
      <c r="Q86" s="123" t="s">
        <v>812</v>
      </c>
      <c r="R86" s="123" t="s">
        <v>709</v>
      </c>
      <c r="S86" s="125" t="str">
        <f t="shared" si="2"/>
        <v>INSUNIX.LPG.INSUNIX.INTERM_TYP.DESCRIPT</v>
      </c>
      <c r="T86" s="126"/>
      <c r="U86" s="125"/>
      <c r="V86" s="116">
        <v>1</v>
      </c>
      <c r="W86" s="127" t="str">
        <f t="array" ref="W86">IF(AND(COUNTIF('LAKEHOUSE (Tbl Campos)'!$F$2:$F$14000,$S$3:$S$910)&gt;0),"X","-")</f>
        <v>-</v>
      </c>
    </row>
    <row r="87" spans="13:23" ht="14.25" customHeight="1">
      <c r="M87" s="133" t="s">
        <v>677</v>
      </c>
      <c r="N87" s="123" t="s">
        <v>677</v>
      </c>
      <c r="O87" s="123" t="s">
        <v>674</v>
      </c>
      <c r="P87" s="133" t="s">
        <v>677</v>
      </c>
      <c r="Q87" s="123" t="s">
        <v>808</v>
      </c>
      <c r="R87" s="123" t="s">
        <v>709</v>
      </c>
      <c r="S87" s="125" t="str">
        <f t="shared" si="2"/>
        <v>INSUNIX.LPG.INSUNIX.INTERMEDIA.DESCRIPT</v>
      </c>
      <c r="T87" s="126"/>
      <c r="U87" s="125"/>
      <c r="V87" s="116">
        <v>1</v>
      </c>
      <c r="W87" s="127" t="str">
        <f t="array" ref="W87">IF(AND(COUNTIF('LAKEHOUSE (Tbl Campos)'!$F$2:$F$14000,$S$3:$S$910)&gt;0),"X","-")</f>
        <v>-</v>
      </c>
    </row>
    <row r="88" spans="13:23" ht="14.25" customHeight="1">
      <c r="M88" s="133" t="s">
        <v>677</v>
      </c>
      <c r="N88" s="123" t="s">
        <v>677</v>
      </c>
      <c r="O88" s="123" t="s">
        <v>674</v>
      </c>
      <c r="P88" s="123" t="s">
        <v>677</v>
      </c>
      <c r="Q88" s="123" t="s">
        <v>808</v>
      </c>
      <c r="R88" s="123" t="s">
        <v>810</v>
      </c>
      <c r="S88" s="125" t="str">
        <f t="shared" si="2"/>
        <v>INSUNIX.LPG.INSUNIX.INTERMEDIA.INTERTYP</v>
      </c>
      <c r="T88" s="126"/>
      <c r="U88" s="125"/>
      <c r="V88" s="116">
        <v>1</v>
      </c>
      <c r="W88" s="127" t="str">
        <f t="array" ref="W88">IF(AND(COUNTIF('LAKEHOUSE (Tbl Campos)'!$F$2:$F$14000,$S$3:$S$910)&gt;0),"X","-")</f>
        <v>-</v>
      </c>
    </row>
    <row r="89" spans="13:23" ht="14.25" customHeight="1">
      <c r="M89" s="133" t="s">
        <v>677</v>
      </c>
      <c r="N89" s="123" t="s">
        <v>677</v>
      </c>
      <c r="O89" s="123" t="s">
        <v>674</v>
      </c>
      <c r="P89" s="133" t="s">
        <v>677</v>
      </c>
      <c r="Q89" s="123" t="s">
        <v>829</v>
      </c>
      <c r="R89" s="123" t="s">
        <v>709</v>
      </c>
      <c r="S89" s="125" t="str">
        <f t="shared" si="2"/>
        <v>INSUNIX.LPG.INSUNIX.TABLE12.DESCRIPT</v>
      </c>
      <c r="T89" s="126"/>
      <c r="U89" s="125"/>
      <c r="V89" s="116">
        <v>1</v>
      </c>
      <c r="W89" s="127" t="str">
        <f t="array" ref="W89">IF(AND(COUNTIF('LAKEHOUSE (Tbl Campos)'!$F$2:$F$14000,$S$3:$S$910)&gt;0),"X","-")</f>
        <v>-</v>
      </c>
    </row>
    <row r="90" spans="13:23" ht="14.25" customHeight="1">
      <c r="M90" s="133" t="s">
        <v>677</v>
      </c>
      <c r="N90" s="123" t="s">
        <v>677</v>
      </c>
      <c r="O90" s="123" t="s">
        <v>674</v>
      </c>
      <c r="P90" s="133" t="s">
        <v>677</v>
      </c>
      <c r="Q90" s="123" t="s">
        <v>754</v>
      </c>
      <c r="R90" s="123" t="s">
        <v>709</v>
      </c>
      <c r="S90" s="125" t="str">
        <f t="shared" si="2"/>
        <v>INSUNIX.LPG.INSUNIX.TABLE121.DESCRIPT</v>
      </c>
      <c r="T90" s="126"/>
      <c r="U90" s="125"/>
      <c r="V90" s="116">
        <v>1</v>
      </c>
      <c r="W90" s="127" t="str">
        <f t="array" ref="W90">IF(AND(COUNTIF('LAKEHOUSE (Tbl Campos)'!$F$2:$F$14000,$S$3:$S$910)&gt;0),"X","-")</f>
        <v>-</v>
      </c>
    </row>
    <row r="91" spans="13:23" ht="14.25" customHeight="1">
      <c r="M91" s="133" t="s">
        <v>677</v>
      </c>
      <c r="N91" s="123" t="s">
        <v>677</v>
      </c>
      <c r="O91" s="123" t="s">
        <v>674</v>
      </c>
      <c r="P91" s="123" t="s">
        <v>677</v>
      </c>
      <c r="Q91" s="123" t="s">
        <v>738</v>
      </c>
      <c r="R91" s="123" t="s">
        <v>709</v>
      </c>
      <c r="S91" s="125" t="str">
        <f t="shared" si="2"/>
        <v>INSUNIX.LPG.INSUNIX.TABLE18.DESCRIPT</v>
      </c>
      <c r="T91" s="126"/>
      <c r="U91" s="125"/>
      <c r="V91" s="116">
        <v>1</v>
      </c>
      <c r="W91" s="127" t="str">
        <f t="array" ref="W91">IF(AND(COUNTIF('LAKEHOUSE (Tbl Campos)'!$F$2:$F$14000,$S$3:$S$910)&gt;0),"X","-")</f>
        <v>-</v>
      </c>
    </row>
    <row r="92" spans="13:23" ht="14.25" customHeight="1">
      <c r="M92" s="133" t="s">
        <v>677</v>
      </c>
      <c r="N92" s="123" t="s">
        <v>677</v>
      </c>
      <c r="O92" s="123" t="s">
        <v>674</v>
      </c>
      <c r="P92" s="133" t="s">
        <v>677</v>
      </c>
      <c r="Q92" s="123" t="s">
        <v>759</v>
      </c>
      <c r="R92" s="123" t="s">
        <v>709</v>
      </c>
      <c r="S92" s="125" t="str">
        <f t="shared" si="2"/>
        <v>INSUNIX.LPG.INSUNIX.TABLE23.DESCRIPT</v>
      </c>
      <c r="T92" s="126"/>
      <c r="U92" s="125"/>
      <c r="V92" s="116">
        <v>1</v>
      </c>
      <c r="W92" s="127" t="str">
        <f t="array" ref="W92">IF(AND(COUNTIF('LAKEHOUSE (Tbl Campos)'!$F$2:$F$14000,$S$3:$S$910)&gt;0),"X","-")</f>
        <v>-</v>
      </c>
    </row>
    <row r="93" spans="13:23" ht="14.25" customHeight="1">
      <c r="M93" s="133" t="s">
        <v>677</v>
      </c>
      <c r="N93" s="123" t="s">
        <v>677</v>
      </c>
      <c r="O93" s="123" t="s">
        <v>674</v>
      </c>
      <c r="P93" s="123" t="s">
        <v>677</v>
      </c>
      <c r="Q93" s="123" t="s">
        <v>860</v>
      </c>
      <c r="R93" s="123" t="s">
        <v>709</v>
      </c>
      <c r="S93" s="125" t="str">
        <f t="shared" si="2"/>
        <v>INSUNIX.LPG.INSUNIX.TABLE55.DESCRIPT</v>
      </c>
      <c r="T93" s="126"/>
      <c r="U93" s="125"/>
      <c r="V93" s="116">
        <v>1</v>
      </c>
      <c r="W93" s="127" t="str">
        <f t="array" ref="W93">IF(AND(COUNTIF('LAKEHOUSE (Tbl Campos)'!$F$2:$F$14000,$S$3:$S$910)&gt;0),"X","-")</f>
        <v>-</v>
      </c>
    </row>
    <row r="94" spans="13:23" ht="14.25" customHeight="1">
      <c r="M94" s="133" t="s">
        <v>677</v>
      </c>
      <c r="N94" s="123" t="s">
        <v>677</v>
      </c>
      <c r="O94" s="123" t="s">
        <v>674</v>
      </c>
      <c r="P94" s="133" t="s">
        <v>677</v>
      </c>
      <c r="Q94" s="123" t="s">
        <v>805</v>
      </c>
      <c r="R94" s="123" t="s">
        <v>709</v>
      </c>
      <c r="S94" s="125" t="str">
        <f t="shared" si="2"/>
        <v>INSUNIX.LPG.INSUNIX.TABLE61.DESCRIPT</v>
      </c>
      <c r="T94" s="126"/>
      <c r="U94" s="125"/>
      <c r="V94" s="116">
        <v>1</v>
      </c>
      <c r="W94" s="127" t="str">
        <f t="array" ref="W94">IF(AND(COUNTIF('LAKEHOUSE (Tbl Campos)'!$F$2:$F$14000,$S$3:$S$910)&gt;0),"X","-")</f>
        <v>-</v>
      </c>
    </row>
    <row r="95" spans="13:23" ht="14.25" customHeight="1">
      <c r="M95" s="133" t="s">
        <v>666</v>
      </c>
      <c r="N95" s="123" t="s">
        <v>667</v>
      </c>
      <c r="O95" s="123" t="s">
        <v>674</v>
      </c>
      <c r="P95" s="123" t="s">
        <v>667</v>
      </c>
      <c r="Q95" s="123" t="s">
        <v>774</v>
      </c>
      <c r="R95" s="123" t="s">
        <v>800</v>
      </c>
      <c r="S95" s="125" t="str">
        <f t="shared" si="2"/>
        <v>VTIME.LPG.INSUDB.ADDRESS.NTYPEOFADDRESS</v>
      </c>
      <c r="T95" s="126"/>
      <c r="U95" s="125"/>
      <c r="V95" s="116">
        <v>1</v>
      </c>
      <c r="W95" s="127" t="str">
        <f t="array" ref="W95">IF(AND(COUNTIF('LAKEHOUSE (Tbl Campos)'!$F$2:$F$14000,$S$3:$S$910)&gt;0),"X","-")</f>
        <v>-</v>
      </c>
    </row>
    <row r="96" spans="13:23" ht="14.25" customHeight="1">
      <c r="M96" s="133" t="s">
        <v>666</v>
      </c>
      <c r="N96" s="123" t="s">
        <v>667</v>
      </c>
      <c r="O96" s="123" t="s">
        <v>674</v>
      </c>
      <c r="P96" s="133" t="s">
        <v>667</v>
      </c>
      <c r="Q96" s="123" t="s">
        <v>774</v>
      </c>
      <c r="R96" s="123" t="s">
        <v>775</v>
      </c>
      <c r="S96" s="125" t="str">
        <f t="shared" si="2"/>
        <v>VTIME.LPG.INSUDB.ADDRESS.SE_MAIL</v>
      </c>
      <c r="T96" s="126"/>
      <c r="U96" s="125"/>
      <c r="V96" s="116">
        <v>2</v>
      </c>
      <c r="W96" s="127" t="str">
        <f t="array" ref="W96">IF(AND(COUNTIF('LAKEHOUSE (Tbl Campos)'!$F$2:$F$14000,$S$3:$S$910)&gt;0),"X","-")</f>
        <v>-</v>
      </c>
    </row>
    <row r="97" spans="13:23" ht="14.25" customHeight="1">
      <c r="M97" s="133" t="s">
        <v>666</v>
      </c>
      <c r="N97" s="133" t="s">
        <v>667</v>
      </c>
      <c r="O97" s="123" t="s">
        <v>674</v>
      </c>
      <c r="P97" s="133" t="s">
        <v>667</v>
      </c>
      <c r="Q97" s="123" t="s">
        <v>774</v>
      </c>
      <c r="R97" s="123" t="s">
        <v>795</v>
      </c>
      <c r="S97" s="125" t="str">
        <f t="shared" si="2"/>
        <v>VTIME.LPG.INSUDB.ADDRESS.SSTREET</v>
      </c>
      <c r="T97" s="126"/>
      <c r="U97" s="125"/>
      <c r="V97" s="116">
        <v>1</v>
      </c>
      <c r="W97" s="127" t="str">
        <f t="array" ref="W97">IF(AND(COUNTIF('LAKEHOUSE (Tbl Campos)'!$F$2:$F$14000,$S$3:$S$910)&gt;0),"X","-")</f>
        <v>-</v>
      </c>
    </row>
    <row r="98" spans="13:23" ht="14.25" customHeight="1">
      <c r="M98" s="133" t="s">
        <v>666</v>
      </c>
      <c r="N98" s="123" t="s">
        <v>667</v>
      </c>
      <c r="O98" s="123" t="s">
        <v>674</v>
      </c>
      <c r="P98" s="123" t="s">
        <v>667</v>
      </c>
      <c r="Q98" s="123" t="s">
        <v>847</v>
      </c>
      <c r="R98" s="123" t="s">
        <v>856</v>
      </c>
      <c r="S98" s="125" t="str">
        <f t="shared" si="2"/>
        <v>VTIME.LPG.INSUDB.BENEFICIAR.NRELATION</v>
      </c>
      <c r="T98" s="126"/>
      <c r="U98" s="125"/>
      <c r="V98" s="116">
        <v>1</v>
      </c>
      <c r="W98" s="127" t="str">
        <f t="array" ref="W98">IF(AND(COUNTIF('LAKEHOUSE (Tbl Campos)'!$F$2:$F$14000,$S$3:$S$910)&gt;0),"X","-")</f>
        <v>-</v>
      </c>
    </row>
    <row r="99" spans="13:23" ht="14.25" customHeight="1">
      <c r="M99" s="133" t="s">
        <v>666</v>
      </c>
      <c r="N99" s="123" t="s">
        <v>667</v>
      </c>
      <c r="O99" s="123" t="s">
        <v>674</v>
      </c>
      <c r="P99" s="133" t="s">
        <v>667</v>
      </c>
      <c r="Q99" s="123" t="s">
        <v>872</v>
      </c>
      <c r="R99" s="123" t="s">
        <v>873</v>
      </c>
      <c r="S99" s="125" t="str">
        <f t="shared" si="2"/>
        <v>VTIME.LPG.INSUDB.CLAIM_AUTO.SDRIVER_CLAIM</v>
      </c>
      <c r="T99" s="126"/>
      <c r="U99" s="125"/>
      <c r="V99" s="116">
        <v>1</v>
      </c>
      <c r="W99" s="127" t="str">
        <f t="array" ref="W99">IF(AND(COUNTIF('LAKEHOUSE (Tbl Campos)'!$F$2:$F$14000,$S$3:$S$910)&gt;0),"X","-")</f>
        <v>-</v>
      </c>
    </row>
    <row r="100" spans="13:23" ht="14.25" customHeight="1">
      <c r="M100" s="133" t="s">
        <v>666</v>
      </c>
      <c r="N100" s="123" t="s">
        <v>667</v>
      </c>
      <c r="O100" s="123" t="s">
        <v>674</v>
      </c>
      <c r="P100" s="133" t="s">
        <v>667</v>
      </c>
      <c r="Q100" s="123" t="s">
        <v>872</v>
      </c>
      <c r="R100" s="123" t="s">
        <v>876</v>
      </c>
      <c r="S100" s="125" t="str">
        <f t="shared" si="2"/>
        <v>VTIME.LPG.INSUDB.CLAIM_AUTO.SDRIVERNAME</v>
      </c>
      <c r="T100" s="126"/>
      <c r="U100" s="125"/>
      <c r="V100" s="116">
        <v>1</v>
      </c>
      <c r="W100" s="127" t="str">
        <f t="array" ref="W100">IF(AND(COUNTIF('LAKEHOUSE (Tbl Campos)'!$F$2:$F$14000,$S$3:$S$910)&gt;0),"X","-")</f>
        <v>-</v>
      </c>
    </row>
    <row r="101" spans="13:23" ht="14.25" customHeight="1">
      <c r="M101" s="133" t="s">
        <v>666</v>
      </c>
      <c r="N101" s="123" t="s">
        <v>667</v>
      </c>
      <c r="O101" s="123" t="s">
        <v>674</v>
      </c>
      <c r="P101" s="123" t="s">
        <v>667</v>
      </c>
      <c r="Q101" s="123" t="s">
        <v>868</v>
      </c>
      <c r="R101" s="123" t="s">
        <v>669</v>
      </c>
      <c r="S101" s="125" t="str">
        <f t="shared" si="2"/>
        <v>VTIME.LPG.INSUDB.CLAIMBENEF.SCLIENT</v>
      </c>
      <c r="T101" s="126"/>
      <c r="U101" s="125"/>
      <c r="V101" s="116">
        <v>1</v>
      </c>
      <c r="W101" s="127" t="str">
        <f t="array" ref="W101">IF(AND(COUNTIF('LAKEHOUSE (Tbl Campos)'!$F$2:$F$14000,$S$3:$S$910)&gt;0),"X","-")</f>
        <v>-</v>
      </c>
    </row>
    <row r="102" spans="13:23" ht="14.25" customHeight="1">
      <c r="M102" s="133" t="s">
        <v>666</v>
      </c>
      <c r="N102" s="123" t="s">
        <v>667</v>
      </c>
      <c r="O102" s="123" t="s">
        <v>674</v>
      </c>
      <c r="P102" s="133" t="s">
        <v>667</v>
      </c>
      <c r="Q102" s="123" t="s">
        <v>713</v>
      </c>
      <c r="R102" s="123" t="s">
        <v>714</v>
      </c>
      <c r="S102" s="125" t="str">
        <f t="shared" si="2"/>
        <v>VTIME.LPG.INSUDB.CLIDOCUMENTS.NTYPCLIENTDOC</v>
      </c>
      <c r="T102" s="126"/>
      <c r="U102" s="125"/>
      <c r="V102" s="116">
        <v>1</v>
      </c>
      <c r="W102" s="127" t="str">
        <f t="array" ref="W102">IF(AND(COUNTIF('LAKEHOUSE (Tbl Campos)'!$F$2:$F$14000,$S$3:$S$910)&gt;0),"X","-")</f>
        <v>-</v>
      </c>
    </row>
    <row r="103" spans="13:23" ht="14.25" customHeight="1">
      <c r="M103" s="133" t="s">
        <v>666</v>
      </c>
      <c r="N103" s="133" t="s">
        <v>667</v>
      </c>
      <c r="O103" s="123" t="s">
        <v>674</v>
      </c>
      <c r="P103" s="133" t="s">
        <v>667</v>
      </c>
      <c r="Q103" s="123" t="s">
        <v>713</v>
      </c>
      <c r="R103" s="123" t="s">
        <v>722</v>
      </c>
      <c r="S103" s="125" t="str">
        <f t="shared" si="2"/>
        <v>VTIME.LPG.INSUDB.CLIDOCUMENTS.SCLINUMDOCU</v>
      </c>
      <c r="T103" s="126"/>
      <c r="U103" s="125"/>
      <c r="V103" s="116">
        <v>5</v>
      </c>
      <c r="W103" s="127" t="str">
        <f t="array" ref="W103">IF(AND(COUNTIF('LAKEHOUSE (Tbl Campos)'!$F$2:$F$14000,$S$3:$S$910)&gt;0),"X","-")</f>
        <v>-</v>
      </c>
    </row>
    <row r="104" spans="13:23" ht="14.25" customHeight="1">
      <c r="M104" s="133" t="s">
        <v>666</v>
      </c>
      <c r="N104" s="123" t="s">
        <v>667</v>
      </c>
      <c r="O104" s="123" t="s">
        <v>674</v>
      </c>
      <c r="P104" s="123" t="s">
        <v>667</v>
      </c>
      <c r="Q104" s="139" t="s">
        <v>668</v>
      </c>
      <c r="R104" s="123" t="s">
        <v>691</v>
      </c>
      <c r="S104" s="125" t="str">
        <f t="shared" si="2"/>
        <v>VTIME.LPG.INSUDB.CLIENT.CLIENAME</v>
      </c>
      <c r="T104" s="126"/>
      <c r="U104" s="125"/>
      <c r="V104" s="116">
        <v>1</v>
      </c>
      <c r="W104" s="127" t="str">
        <f t="array" ref="W104">IF(AND(COUNTIF('LAKEHOUSE (Tbl Campos)'!$F$2:$F$14000,$S$3:$S$910)&gt;0),"X","-")</f>
        <v>-</v>
      </c>
    </row>
    <row r="105" spans="13:23" ht="14.25" customHeight="1">
      <c r="M105" s="133" t="s">
        <v>666</v>
      </c>
      <c r="N105" s="123" t="s">
        <v>667</v>
      </c>
      <c r="O105" s="123" t="s">
        <v>674</v>
      </c>
      <c r="P105" s="133" t="s">
        <v>667</v>
      </c>
      <c r="Q105" s="123" t="s">
        <v>668</v>
      </c>
      <c r="R105" s="123" t="s">
        <v>741</v>
      </c>
      <c r="S105" s="125" t="str">
        <f t="shared" si="2"/>
        <v>VTIME.LPG.INSUDB.CLIENT.DBIRTHDAT</v>
      </c>
      <c r="T105" s="126"/>
      <c r="U105" s="125"/>
      <c r="V105" s="116">
        <v>1</v>
      </c>
      <c r="W105" s="127" t="str">
        <f t="array" ref="W105">IF(AND(COUNTIF('LAKEHOUSE (Tbl Campos)'!$F$2:$F$14000,$S$3:$S$910)&gt;0),"X","-")</f>
        <v>-</v>
      </c>
    </row>
    <row r="106" spans="13:23" ht="14.25" customHeight="1">
      <c r="M106" s="133" t="s">
        <v>666</v>
      </c>
      <c r="N106" s="123" t="s">
        <v>667</v>
      </c>
      <c r="O106" s="123" t="s">
        <v>674</v>
      </c>
      <c r="P106" s="133" t="s">
        <v>667</v>
      </c>
      <c r="Q106" s="123" t="s">
        <v>668</v>
      </c>
      <c r="R106" s="123" t="s">
        <v>749</v>
      </c>
      <c r="S106" s="125" t="str">
        <f t="shared" si="2"/>
        <v>VTIME.LPG.INSUDB.CLIENT.NAREA</v>
      </c>
      <c r="T106" s="126"/>
      <c r="U106" s="125"/>
      <c r="V106" s="116">
        <v>1</v>
      </c>
      <c r="W106" s="127" t="str">
        <f t="array" ref="W106">IF(AND(COUNTIF('LAKEHOUSE (Tbl Campos)'!$F$2:$F$14000,$S$3:$S$910)&gt;0),"X","-")</f>
        <v>-</v>
      </c>
    </row>
    <row r="107" spans="13:23" ht="14.25" customHeight="1">
      <c r="M107" s="133" t="s">
        <v>666</v>
      </c>
      <c r="N107" s="123" t="s">
        <v>667</v>
      </c>
      <c r="O107" s="123" t="s">
        <v>674</v>
      </c>
      <c r="P107" s="123" t="s">
        <v>667</v>
      </c>
      <c r="Q107" s="123" t="s">
        <v>668</v>
      </c>
      <c r="R107" s="123" t="s">
        <v>699</v>
      </c>
      <c r="S107" s="125" t="str">
        <f t="shared" si="2"/>
        <v>VTIME.LPG.INSUDB.CLIENT.NPERSON_TYP</v>
      </c>
      <c r="T107" s="126"/>
      <c r="U107" s="125"/>
      <c r="V107" s="116">
        <v>1</v>
      </c>
      <c r="W107" s="127" t="str">
        <f t="array" ref="W107">IF(AND(COUNTIF('LAKEHOUSE (Tbl Campos)'!$F$2:$F$14000,$S$3:$S$910)&gt;0),"X","-")</f>
        <v>-</v>
      </c>
    </row>
    <row r="108" spans="13:23" ht="14.25" customHeight="1">
      <c r="M108" s="133" t="s">
        <v>666</v>
      </c>
      <c r="N108" s="123" t="s">
        <v>667</v>
      </c>
      <c r="O108" s="123" t="s">
        <v>674</v>
      </c>
      <c r="P108" s="133" t="s">
        <v>667</v>
      </c>
      <c r="Q108" s="123" t="s">
        <v>668</v>
      </c>
      <c r="R108" s="123" t="s">
        <v>744</v>
      </c>
      <c r="S108" s="125" t="str">
        <f t="shared" si="2"/>
        <v>VTIME.LPG.INSUDB.CLIENT.NTYPECOMPANY</v>
      </c>
      <c r="T108" s="126"/>
      <c r="U108" s="125"/>
      <c r="V108" s="116">
        <v>1</v>
      </c>
      <c r="W108" s="127" t="str">
        <f t="array" ref="W108">IF(AND(COUNTIF('LAKEHOUSE (Tbl Campos)'!$F$2:$F$14000,$S$3:$S$910)&gt;0),"X","-")</f>
        <v>-</v>
      </c>
    </row>
    <row r="109" spans="13:23" ht="14.25" customHeight="1">
      <c r="M109" s="133" t="s">
        <v>666</v>
      </c>
      <c r="N109" s="133" t="s">
        <v>667</v>
      </c>
      <c r="O109" s="123" t="s">
        <v>674</v>
      </c>
      <c r="P109" s="133" t="s">
        <v>667</v>
      </c>
      <c r="Q109" s="123" t="s">
        <v>668</v>
      </c>
      <c r="R109" s="123" t="s">
        <v>756</v>
      </c>
      <c r="S109" s="125" t="str">
        <f t="shared" si="2"/>
        <v>VTIME.LPG.INSUDB.CLIENT.SBLOCKADE</v>
      </c>
      <c r="T109" s="126"/>
      <c r="U109" s="125"/>
      <c r="V109" s="116">
        <v>2</v>
      </c>
      <c r="W109" s="127" t="str">
        <f t="array" ref="W109">IF(AND(COUNTIF('LAKEHOUSE (Tbl Campos)'!$F$2:$F$14000,$S$3:$S$910)&gt;0),"X","-")</f>
        <v>-</v>
      </c>
    </row>
    <row r="110" spans="13:23" ht="14.25" customHeight="1">
      <c r="M110" s="133" t="s">
        <v>666</v>
      </c>
      <c r="N110" s="123" t="s">
        <v>667</v>
      </c>
      <c r="O110" s="123" t="s">
        <v>674</v>
      </c>
      <c r="P110" s="123" t="s">
        <v>667</v>
      </c>
      <c r="Q110" s="139" t="s">
        <v>668</v>
      </c>
      <c r="R110" s="123" t="s">
        <v>838</v>
      </c>
      <c r="S110" s="125" t="str">
        <f t="shared" si="2"/>
        <v>VTIME.LPG.INSUDB.CLIENT.SCLIENAME</v>
      </c>
      <c r="T110" s="126"/>
      <c r="U110" s="125"/>
      <c r="V110" s="116">
        <v>1</v>
      </c>
      <c r="W110" s="127" t="str">
        <f t="array" ref="W110">IF(AND(COUNTIF('LAKEHOUSE (Tbl Campos)'!$F$2:$F$14000,$S$3:$S$910)&gt;0),"X","-")</f>
        <v>-</v>
      </c>
    </row>
    <row r="111" spans="13:23" ht="14.25" customHeight="1">
      <c r="M111" s="133" t="s">
        <v>666</v>
      </c>
      <c r="N111" s="123" t="s">
        <v>667</v>
      </c>
      <c r="O111" s="123" t="s">
        <v>674</v>
      </c>
      <c r="P111" s="133" t="s">
        <v>667</v>
      </c>
      <c r="Q111" s="139" t="s">
        <v>668</v>
      </c>
      <c r="R111" s="123" t="s">
        <v>669</v>
      </c>
      <c r="S111" s="125" t="str">
        <f t="shared" si="2"/>
        <v>VTIME.LPG.INSUDB.CLIENT.SCLIENT</v>
      </c>
      <c r="T111" s="126"/>
      <c r="U111" s="125"/>
      <c r="V111" s="116">
        <v>1</v>
      </c>
      <c r="W111" s="127" t="str">
        <f t="array" ref="W111">IF(AND(COUNTIF('LAKEHOUSE (Tbl Campos)'!$F$2:$F$14000,$S$3:$S$910)&gt;0),"X","-")</f>
        <v>-</v>
      </c>
    </row>
    <row r="112" spans="13:23" ht="14.25" customHeight="1">
      <c r="M112" s="133" t="s">
        <v>666</v>
      </c>
      <c r="N112" s="123" t="s">
        <v>667</v>
      </c>
      <c r="O112" s="123" t="s">
        <v>674</v>
      </c>
      <c r="P112" s="133" t="s">
        <v>667</v>
      </c>
      <c r="Q112" s="139" t="s">
        <v>668</v>
      </c>
      <c r="R112" s="123" t="s">
        <v>690</v>
      </c>
      <c r="S112" s="125" t="str">
        <f t="shared" si="2"/>
        <v>VTIME.LPG.INSUDB.CLIENT.SFIRSTNAME</v>
      </c>
      <c r="T112" s="126"/>
      <c r="U112" s="125"/>
      <c r="V112" s="116">
        <v>1</v>
      </c>
      <c r="W112" s="127" t="str">
        <f t="array" ref="W112">IF(AND(COUNTIF('LAKEHOUSE (Tbl Campos)'!$F$2:$F$14000,$S$3:$S$910)&gt;0),"X","-")</f>
        <v>-</v>
      </c>
    </row>
    <row r="113" spans="13:23" ht="14.25" customHeight="1">
      <c r="M113" s="133" t="s">
        <v>666</v>
      </c>
      <c r="N113" s="123" t="s">
        <v>667</v>
      </c>
      <c r="O113" s="123" t="s">
        <v>674</v>
      </c>
      <c r="P113" s="123" t="s">
        <v>667</v>
      </c>
      <c r="Q113" s="123" t="s">
        <v>668</v>
      </c>
      <c r="R113" s="123" t="s">
        <v>693</v>
      </c>
      <c r="S113" s="125" t="str">
        <f t="shared" si="2"/>
        <v>VTIME.LPG.INSUDB.CLIENT.SLASTNAME</v>
      </c>
      <c r="T113" s="126"/>
      <c r="U113" s="125"/>
      <c r="V113" s="116">
        <v>1</v>
      </c>
      <c r="W113" s="127" t="str">
        <f t="array" ref="W113">IF(AND(COUNTIF('LAKEHOUSE (Tbl Campos)'!$F$2:$F$14000,$S$3:$S$910)&gt;0),"X","-")</f>
        <v>-</v>
      </c>
    </row>
    <row r="114" spans="13:23" ht="14.25" customHeight="1">
      <c r="M114" s="133" t="s">
        <v>666</v>
      </c>
      <c r="N114" s="123" t="s">
        <v>667</v>
      </c>
      <c r="O114" s="123" t="s">
        <v>674</v>
      </c>
      <c r="P114" s="133" t="s">
        <v>667</v>
      </c>
      <c r="Q114" s="123" t="s">
        <v>668</v>
      </c>
      <c r="R114" s="123" t="s">
        <v>695</v>
      </c>
      <c r="S114" s="125" t="str">
        <f t="shared" si="2"/>
        <v>VTIME.LPG.INSUDB.CLIENT.SLASTNAME2</v>
      </c>
      <c r="T114" s="126"/>
      <c r="U114" s="125"/>
      <c r="V114" s="116">
        <v>1</v>
      </c>
      <c r="W114" s="127" t="str">
        <f t="array" ref="W114">IF(AND(COUNTIF('LAKEHOUSE (Tbl Campos)'!$F$2:$F$14000,$S$3:$S$910)&gt;0),"X","-")</f>
        <v>-</v>
      </c>
    </row>
    <row r="115" spans="13:23" ht="14.25" customHeight="1">
      <c r="M115" s="133" t="s">
        <v>666</v>
      </c>
      <c r="N115" s="123" t="s">
        <v>667</v>
      </c>
      <c r="O115" s="123" t="s">
        <v>674</v>
      </c>
      <c r="P115" s="133" t="s">
        <v>667</v>
      </c>
      <c r="Q115" s="123" t="s">
        <v>668</v>
      </c>
      <c r="R115" s="123" t="s">
        <v>697</v>
      </c>
      <c r="S115" s="125" t="str">
        <f t="shared" si="2"/>
        <v>VTIME.LPG.INSUDB.CLIENT.SLEGALNAME</v>
      </c>
      <c r="T115" s="126"/>
      <c r="U115" s="125"/>
      <c r="V115" s="116">
        <v>1</v>
      </c>
      <c r="W115" s="127" t="str">
        <f t="array" ref="W115">IF(AND(COUNTIF('LAKEHOUSE (Tbl Campos)'!$F$2:$F$14000,$S$3:$S$910)&gt;0),"X","-")</f>
        <v>-</v>
      </c>
    </row>
    <row r="116" spans="13:23" ht="14.25" customHeight="1">
      <c r="M116" s="133" t="s">
        <v>666</v>
      </c>
      <c r="N116" s="123" t="s">
        <v>667</v>
      </c>
      <c r="O116" s="123" t="s">
        <v>674</v>
      </c>
      <c r="P116" s="123" t="s">
        <v>667</v>
      </c>
      <c r="Q116" s="123" t="s">
        <v>668</v>
      </c>
      <c r="R116" s="123" t="s">
        <v>735</v>
      </c>
      <c r="S116" s="125" t="str">
        <f t="shared" si="2"/>
        <v>VTIME.LPG.INSUDB.CLIENT.SSEXCLIEN</v>
      </c>
      <c r="T116" s="126"/>
      <c r="U116" s="125"/>
      <c r="V116" s="116">
        <v>1</v>
      </c>
      <c r="W116" s="127" t="str">
        <f t="array" ref="W116">IF(AND(COUNTIF('LAKEHOUSE (Tbl Campos)'!$F$2:$F$14000,$S$3:$S$910)&gt;0),"X","-")</f>
        <v>-</v>
      </c>
    </row>
    <row r="117" spans="13:23" ht="14.25" customHeight="1">
      <c r="M117" s="133" t="s">
        <v>666</v>
      </c>
      <c r="N117" s="123" t="s">
        <v>667</v>
      </c>
      <c r="O117" s="123" t="s">
        <v>674</v>
      </c>
      <c r="P117" s="133" t="s">
        <v>667</v>
      </c>
      <c r="Q117" s="123" t="s">
        <v>761</v>
      </c>
      <c r="R117" s="123" t="s">
        <v>762</v>
      </c>
      <c r="S117" s="125" t="str">
        <f t="shared" si="2"/>
        <v>VTIME.LPG.INSUDB.CLIENT_BLOCKHIS.NCAUSEBLOCKADE</v>
      </c>
      <c r="T117" s="126"/>
      <c r="U117" s="125"/>
      <c r="V117" s="116">
        <v>2</v>
      </c>
      <c r="W117" s="127" t="str">
        <f t="array" ref="W117">IF(AND(COUNTIF('LAKEHOUSE (Tbl Campos)'!$F$2:$F$14000,$S$3:$S$910)&gt;0),"X","-")</f>
        <v>-</v>
      </c>
    </row>
    <row r="118" spans="13:23" ht="14.25" customHeight="1">
      <c r="M118" s="133" t="s">
        <v>666</v>
      </c>
      <c r="N118" s="123" t="s">
        <v>667</v>
      </c>
      <c r="O118" s="123" t="s">
        <v>674</v>
      </c>
      <c r="P118" s="133" t="s">
        <v>667</v>
      </c>
      <c r="Q118" s="123" t="s">
        <v>820</v>
      </c>
      <c r="R118" s="123" t="s">
        <v>824</v>
      </c>
      <c r="S118" s="125" t="str">
        <f t="shared" si="2"/>
        <v>VTIME.LPG.INSUDB.CLIENTINTER.DENDRELATION</v>
      </c>
      <c r="T118" s="126"/>
      <c r="U118" s="125"/>
      <c r="V118" s="116">
        <v>5</v>
      </c>
      <c r="W118" s="127" t="str">
        <f t="array" ref="W118">IF(AND(COUNTIF('LAKEHOUSE (Tbl Campos)'!$F$2:$F$14000,$S$3:$S$910)&gt;0),"X","-")</f>
        <v>-</v>
      </c>
    </row>
    <row r="119" spans="13:23" ht="14.25" customHeight="1">
      <c r="M119" s="133" t="s">
        <v>666</v>
      </c>
      <c r="N119" s="123" t="s">
        <v>667</v>
      </c>
      <c r="O119" s="123" t="s">
        <v>674</v>
      </c>
      <c r="P119" s="123" t="s">
        <v>667</v>
      </c>
      <c r="Q119" s="123" t="s">
        <v>820</v>
      </c>
      <c r="R119" s="123" t="s">
        <v>821</v>
      </c>
      <c r="S119" s="125" t="str">
        <f t="shared" si="2"/>
        <v>VTIME.LPG.INSUDB.CLIENTINTER.DSTARTRELATION</v>
      </c>
      <c r="T119" s="126"/>
      <c r="U119" s="125"/>
      <c r="V119" s="116">
        <v>1</v>
      </c>
      <c r="W119" s="127" t="str">
        <f t="array" ref="W119">IF(AND(COUNTIF('LAKEHOUSE (Tbl Campos)'!$F$2:$F$14000,$S$3:$S$910)&gt;0),"X","-")</f>
        <v>-</v>
      </c>
    </row>
    <row r="120" spans="13:23" ht="14.25" customHeight="1">
      <c r="M120" s="133" t="s">
        <v>666</v>
      </c>
      <c r="N120" s="123" t="s">
        <v>667</v>
      </c>
      <c r="O120" s="123" t="s">
        <v>674</v>
      </c>
      <c r="P120" s="133" t="s">
        <v>667</v>
      </c>
      <c r="Q120" s="123" t="s">
        <v>719</v>
      </c>
      <c r="R120" s="123" t="s">
        <v>708</v>
      </c>
      <c r="S120" s="125" t="str">
        <f t="shared" si="2"/>
        <v>VTIME.LPG.INSUDB.FORMATVALUES.SDESCRIPT</v>
      </c>
      <c r="T120" s="126"/>
      <c r="U120" s="125"/>
      <c r="V120" s="116">
        <v>1</v>
      </c>
      <c r="W120" s="127" t="str">
        <f t="array" ref="W120">IF(AND(COUNTIF('LAKEHOUSE (Tbl Campos)'!$F$2:$F$14000,$S$3:$S$910)&gt;0),"X","-")</f>
        <v>-</v>
      </c>
    </row>
    <row r="121" spans="13:23" ht="14.25" customHeight="1">
      <c r="M121" s="133" t="s">
        <v>666</v>
      </c>
      <c r="N121" s="123" t="s">
        <v>667</v>
      </c>
      <c r="O121" s="123" t="s">
        <v>674</v>
      </c>
      <c r="P121" s="133" t="s">
        <v>667</v>
      </c>
      <c r="Q121" s="123" t="s">
        <v>812</v>
      </c>
      <c r="R121" s="123" t="s">
        <v>708</v>
      </c>
      <c r="S121" s="125" t="str">
        <f t="shared" si="2"/>
        <v>VTIME.LPG.INSUDB.INTERM_TYP.SDESCRIPT</v>
      </c>
      <c r="T121" s="126"/>
      <c r="U121" s="125"/>
      <c r="V121" s="116">
        <v>1</v>
      </c>
      <c r="W121" s="127" t="str">
        <f t="array" ref="W121">IF(AND(COUNTIF('LAKEHOUSE (Tbl Campos)'!$F$2:$F$14000,$S$3:$S$910)&gt;0),"X","-")</f>
        <v>-</v>
      </c>
    </row>
    <row r="122" spans="13:23" ht="14.25" customHeight="1">
      <c r="M122" s="133" t="s">
        <v>666</v>
      </c>
      <c r="N122" s="123" t="s">
        <v>667</v>
      </c>
      <c r="O122" s="123" t="s">
        <v>674</v>
      </c>
      <c r="P122" s="123" t="s">
        <v>667</v>
      </c>
      <c r="Q122" s="123" t="s">
        <v>808</v>
      </c>
      <c r="R122" s="123" t="s">
        <v>809</v>
      </c>
      <c r="S122" s="125" t="str">
        <f t="shared" si="2"/>
        <v>VTIME.LPG.INSUDB.INTERMEDIA.NINTERTYP</v>
      </c>
      <c r="T122" s="126"/>
      <c r="U122" s="125"/>
      <c r="V122" s="116">
        <v>1</v>
      </c>
      <c r="W122" s="127" t="str">
        <f t="array" ref="W122">IF(AND(COUNTIF('LAKEHOUSE (Tbl Campos)'!$F$2:$F$14000,$S$3:$S$910)&gt;0),"X","-")</f>
        <v>-</v>
      </c>
    </row>
    <row r="123" spans="13:23" ht="14.25" customHeight="1">
      <c r="M123" s="133" t="s">
        <v>666</v>
      </c>
      <c r="N123" s="123" t="s">
        <v>667</v>
      </c>
      <c r="O123" s="123" t="s">
        <v>674</v>
      </c>
      <c r="P123" s="133" t="s">
        <v>667</v>
      </c>
      <c r="Q123" s="123" t="s">
        <v>814</v>
      </c>
      <c r="R123" s="123" t="s">
        <v>815</v>
      </c>
      <c r="S123" s="125" t="str">
        <f t="shared" si="2"/>
        <v>VTIME.LPG.INSUDB.INTERMEDIA
CLIENTINTER.NINTERMED</v>
      </c>
      <c r="T123" s="126"/>
      <c r="U123" s="125"/>
      <c r="V123" s="116">
        <v>1</v>
      </c>
      <c r="W123" s="127" t="str">
        <f t="array" ref="W123">IF(AND(COUNTIF('LAKEHOUSE (Tbl Campos)'!$F$2:$F$14000,$S$3:$S$910)&gt;0),"X","-")</f>
        <v>-</v>
      </c>
    </row>
    <row r="124" spans="13:23" ht="14.25" customHeight="1">
      <c r="M124" s="133" t="s">
        <v>666</v>
      </c>
      <c r="N124" s="123" t="s">
        <v>667</v>
      </c>
      <c r="O124" s="123" t="s">
        <v>674</v>
      </c>
      <c r="P124" s="133" t="s">
        <v>667</v>
      </c>
      <c r="Q124" s="123" t="s">
        <v>780</v>
      </c>
      <c r="R124" s="123" t="s">
        <v>781</v>
      </c>
      <c r="S124" s="125" t="str">
        <f t="shared" si="2"/>
        <v>VTIME.LPG.INSUDB.PHONES.SPHONE</v>
      </c>
      <c r="T124" s="126"/>
      <c r="U124" s="125"/>
      <c r="V124" s="116">
        <v>1</v>
      </c>
      <c r="W124" s="127" t="str">
        <f t="array" ref="W124">IF(AND(COUNTIF('LAKEHOUSE (Tbl Campos)'!$F$2:$F$14000,$S$3:$S$910)&gt;0),"X","-")</f>
        <v>-</v>
      </c>
    </row>
    <row r="125" spans="13:23" ht="14.25" customHeight="1">
      <c r="M125" s="133" t="s">
        <v>666</v>
      </c>
      <c r="N125" s="123" t="s">
        <v>667</v>
      </c>
      <c r="O125" s="123" t="s">
        <v>674</v>
      </c>
      <c r="P125" s="123" t="s">
        <v>667</v>
      </c>
      <c r="Q125" s="123" t="s">
        <v>827</v>
      </c>
      <c r="R125" s="123" t="s">
        <v>833</v>
      </c>
      <c r="S125" s="125" t="str">
        <f t="shared" si="2"/>
        <v>VTIME.LPG.INSUDB.ROLES.NROLE</v>
      </c>
      <c r="T125" s="126"/>
      <c r="U125" s="125"/>
      <c r="V125" s="116">
        <v>1</v>
      </c>
      <c r="W125" s="127" t="str">
        <f t="array" ref="W125">IF(AND(COUNTIF('LAKEHOUSE (Tbl Campos)'!$F$2:$F$14000,$S$3:$S$910)&gt;0),"X","-")</f>
        <v>-</v>
      </c>
    </row>
    <row r="126" spans="13:23" ht="14.25" customHeight="1">
      <c r="M126" s="133" t="s">
        <v>666</v>
      </c>
      <c r="N126" s="123" t="s">
        <v>667</v>
      </c>
      <c r="O126" s="123" t="s">
        <v>674</v>
      </c>
      <c r="P126" s="133" t="s">
        <v>667</v>
      </c>
      <c r="Q126" s="123" t="s">
        <v>767</v>
      </c>
      <c r="R126" s="123" t="s">
        <v>708</v>
      </c>
      <c r="S126" s="125" t="str">
        <f t="shared" si="2"/>
        <v>VTIME.LPG.INSUDB.TAB_BLOCKCLI.SDESCRIPT</v>
      </c>
      <c r="T126" s="126"/>
      <c r="U126" s="125"/>
      <c r="V126" s="116">
        <v>1</v>
      </c>
      <c r="W126" s="127" t="str">
        <f t="array" ref="W126">IF(AND(COUNTIF('LAKEHOUSE (Tbl Campos)'!$F$2:$F$14000,$S$3:$S$910)&gt;0),"X","-")</f>
        <v>-</v>
      </c>
    </row>
    <row r="127" spans="13:23" ht="14.25" customHeight="1">
      <c r="M127" s="133" t="s">
        <v>666</v>
      </c>
      <c r="N127" s="133" t="s">
        <v>667</v>
      </c>
      <c r="O127" s="123" t="s">
        <v>674</v>
      </c>
      <c r="P127" s="133" t="s">
        <v>667</v>
      </c>
      <c r="Q127" s="123" t="s">
        <v>747</v>
      </c>
      <c r="R127" s="123" t="s">
        <v>708</v>
      </c>
      <c r="S127" s="125" t="str">
        <f t="shared" si="2"/>
        <v>VTIME.LPG.INSUDB.TAB_BUSINESS.SDESCRIPT</v>
      </c>
      <c r="T127" s="126"/>
      <c r="U127" s="125"/>
      <c r="V127" s="116"/>
      <c r="W127" s="127" t="str">
        <f t="array" ref="W127">IF(AND(COUNTIF('LAKEHOUSE (Tbl Campos)'!$F$2:$F$14000,$S$3:$S$910)&gt;0),"X","-")</f>
        <v>-</v>
      </c>
    </row>
    <row r="128" spans="13:23" ht="14.25" customHeight="1">
      <c r="M128" s="133" t="s">
        <v>666</v>
      </c>
      <c r="N128" s="123" t="s">
        <v>667</v>
      </c>
      <c r="O128" s="123" t="s">
        <v>674</v>
      </c>
      <c r="P128" s="123" t="s">
        <v>667</v>
      </c>
      <c r="Q128" s="123" t="s">
        <v>829</v>
      </c>
      <c r="R128" s="123" t="s">
        <v>708</v>
      </c>
      <c r="S128" s="125" t="str">
        <f t="shared" si="2"/>
        <v>VTIME.LPG.INSUDB.TABLE12.SDESCRIPT</v>
      </c>
      <c r="T128" s="126"/>
      <c r="U128" s="125"/>
      <c r="V128" s="116"/>
      <c r="W128" s="127" t="str">
        <f t="array" ref="W128">IF(AND(COUNTIF('LAKEHOUSE (Tbl Campos)'!$F$2:$F$14000,$S$3:$S$910)&gt;0),"X","-")</f>
        <v>-</v>
      </c>
    </row>
    <row r="129" spans="13:23" ht="14.25" customHeight="1">
      <c r="M129" s="133" t="s">
        <v>666</v>
      </c>
      <c r="N129" s="123" t="s">
        <v>667</v>
      </c>
      <c r="O129" s="123" t="s">
        <v>674</v>
      </c>
      <c r="P129" s="133" t="s">
        <v>667</v>
      </c>
      <c r="Q129" s="123" t="s">
        <v>759</v>
      </c>
      <c r="R129" s="123" t="s">
        <v>708</v>
      </c>
      <c r="S129" s="125" t="str">
        <f t="shared" si="2"/>
        <v>VTIME.LPG.INSUDB.TABLE23.SDESCRIPT</v>
      </c>
      <c r="T129" s="126"/>
      <c r="U129" s="125"/>
      <c r="V129" s="116"/>
      <c r="W129" s="127" t="str">
        <f t="array" ref="W129">IF(AND(COUNTIF('LAKEHOUSE (Tbl Campos)'!$F$2:$F$14000,$S$3:$S$910)&gt;0),"X","-")</f>
        <v>-</v>
      </c>
    </row>
    <row r="130" spans="13:23" ht="14.25" customHeight="1">
      <c r="M130" s="133" t="s">
        <v>666</v>
      </c>
      <c r="N130" s="123" t="s">
        <v>667</v>
      </c>
      <c r="O130" s="123" t="s">
        <v>674</v>
      </c>
      <c r="P130" s="133" t="s">
        <v>667</v>
      </c>
      <c r="Q130" s="123" t="s">
        <v>707</v>
      </c>
      <c r="R130" s="123" t="s">
        <v>708</v>
      </c>
      <c r="S130" s="125" t="str">
        <f t="shared" si="2"/>
        <v>VTIME.LPG.INSUDB.TABLE5006.SDESCRIPT</v>
      </c>
      <c r="T130" s="126"/>
      <c r="U130" s="125"/>
      <c r="V130" s="116"/>
      <c r="W130" s="127" t="str">
        <f t="array" ref="W130">IF(AND(COUNTIF('LAKEHOUSE (Tbl Campos)'!$F$2:$F$14000,$S$3:$S$910)&gt;0),"X","-")</f>
        <v>-</v>
      </c>
    </row>
    <row r="131" spans="13:23" ht="14.25" customHeight="1">
      <c r="M131" s="133" t="s">
        <v>666</v>
      </c>
      <c r="N131" s="123" t="s">
        <v>667</v>
      </c>
      <c r="O131" s="123" t="s">
        <v>674</v>
      </c>
      <c r="P131" s="123" t="s">
        <v>667</v>
      </c>
      <c r="Q131" s="123" t="s">
        <v>860</v>
      </c>
      <c r="R131" s="123" t="s">
        <v>708</v>
      </c>
      <c r="S131" s="125" t="str">
        <f t="shared" si="2"/>
        <v>VTIME.LPG.INSUDB.TABLE55.SDESCRIPT</v>
      </c>
      <c r="T131" s="126"/>
      <c r="U131" s="125"/>
      <c r="V131" s="116"/>
      <c r="W131" s="127" t="str">
        <f t="array" ref="W131">IF(AND(COUNTIF('LAKEHOUSE (Tbl Campos)'!$F$2:$F$14000,$S$3:$S$910)&gt;0),"X","-")</f>
        <v>-</v>
      </c>
    </row>
    <row r="132" spans="13:23" ht="14.25" customHeight="1">
      <c r="M132" s="133" t="s">
        <v>666</v>
      </c>
      <c r="N132" s="123" t="s">
        <v>667</v>
      </c>
      <c r="O132" s="123" t="s">
        <v>674</v>
      </c>
      <c r="P132" s="133" t="s">
        <v>667</v>
      </c>
      <c r="Q132" s="123" t="s">
        <v>753</v>
      </c>
      <c r="R132" s="123" t="s">
        <v>708</v>
      </c>
      <c r="S132" s="125" t="str">
        <f t="shared" si="2"/>
        <v>VTIME.LPG.INSUDB.TABLE5503.SDESCRIPT</v>
      </c>
      <c r="T132" s="126"/>
      <c r="U132" s="125"/>
      <c r="V132" s="116"/>
      <c r="W132" s="127" t="str">
        <f t="array" ref="W132">IF(AND(COUNTIF('LAKEHOUSE (Tbl Campos)'!$F$2:$F$14000,$S$3:$S$910)&gt;0),"X","-")</f>
        <v>-</v>
      </c>
    </row>
    <row r="133" spans="13:23" ht="14.25" customHeight="1">
      <c r="M133" s="133" t="s">
        <v>666</v>
      </c>
      <c r="N133" s="133" t="s">
        <v>667</v>
      </c>
      <c r="O133" s="123" t="s">
        <v>674</v>
      </c>
      <c r="P133" s="133" t="s">
        <v>667</v>
      </c>
      <c r="Q133" s="123" t="s">
        <v>804</v>
      </c>
      <c r="R133" s="123" t="s">
        <v>708</v>
      </c>
      <c r="S133" s="125" t="str">
        <f t="shared" si="2"/>
        <v>VTIME.LPG.INSUDB.TABLE6000.SDESCRIPT</v>
      </c>
      <c r="T133" s="126"/>
      <c r="U133" s="125"/>
      <c r="V133" s="116"/>
      <c r="W133" s="127" t="str">
        <f t="array" ref="W133">IF(AND(COUNTIF('LAKEHOUSE (Tbl Campos)'!$F$2:$F$14000,$S$3:$S$910)&gt;0),"X","-")</f>
        <v>-</v>
      </c>
    </row>
    <row r="134" spans="13:23" ht="14.25" customHeight="1">
      <c r="M134" s="133"/>
      <c r="N134" s="123"/>
      <c r="O134" s="123"/>
      <c r="P134" s="123"/>
      <c r="Q134" s="123"/>
      <c r="R134" s="123"/>
      <c r="S134" s="125" t="str">
        <f t="shared" si="2"/>
        <v>....</v>
      </c>
      <c r="T134" s="126"/>
      <c r="U134" s="125"/>
      <c r="V134" s="116"/>
      <c r="W134" s="127" t="str">
        <f t="array" ref="W134">IF(AND(COUNTIF('LAKEHOUSE (Tbl Campos)'!$F$2:$F$14000,$S$3:$S$910)&gt;0),"X","-")</f>
        <v>-</v>
      </c>
    </row>
    <row r="135" spans="13:23" ht="14.25" customHeight="1">
      <c r="M135" s="133"/>
      <c r="N135" s="123"/>
      <c r="O135" s="123"/>
      <c r="P135" s="133"/>
      <c r="Q135" s="123"/>
      <c r="R135" s="123"/>
      <c r="S135" s="125" t="str">
        <f t="shared" si="2"/>
        <v>....</v>
      </c>
      <c r="T135" s="126"/>
      <c r="U135" s="125"/>
      <c r="V135" s="116"/>
      <c r="W135" s="127" t="str">
        <f t="array" ref="W135">IF(AND(COUNTIF('LAKEHOUSE (Tbl Campos)'!$F$2:$F$14000,$S$3:$S$910)&gt;0),"X","-")</f>
        <v>-</v>
      </c>
    </row>
    <row r="136" spans="13:23" ht="14.25" customHeight="1">
      <c r="M136" s="133"/>
      <c r="N136" s="123"/>
      <c r="O136" s="123"/>
      <c r="P136" s="133"/>
      <c r="Q136" s="123"/>
      <c r="R136" s="123"/>
      <c r="S136" s="125" t="str">
        <f t="shared" si="2"/>
        <v>....</v>
      </c>
      <c r="T136" s="126"/>
      <c r="U136" s="125"/>
      <c r="V136" s="116"/>
      <c r="W136" s="127" t="str">
        <f t="array" ref="W136">IF(AND(COUNTIF('LAKEHOUSE (Tbl Campos)'!$F$2:$F$14000,$S$3:$S$910)&gt;0),"X","-")</f>
        <v>-</v>
      </c>
    </row>
    <row r="137" spans="13:23" ht="14.25" customHeight="1">
      <c r="M137" s="133"/>
      <c r="N137" s="123"/>
      <c r="O137" s="123"/>
      <c r="P137" s="123"/>
      <c r="Q137" s="123"/>
      <c r="R137" s="123"/>
      <c r="S137" s="125" t="str">
        <f t="shared" si="2"/>
        <v>....</v>
      </c>
      <c r="T137" s="126"/>
      <c r="U137" s="125"/>
      <c r="V137" s="116"/>
      <c r="W137" s="127" t="str">
        <f t="array" ref="W137">IF(AND(COUNTIF('LAKEHOUSE (Tbl Campos)'!$F$2:$F$14000,$S$3:$S$910)&gt;0),"X","-")</f>
        <v>-</v>
      </c>
    </row>
    <row r="138" spans="13:23" ht="14.25" customHeight="1">
      <c r="M138" s="133"/>
      <c r="N138" s="123"/>
      <c r="O138" s="123"/>
      <c r="P138" s="133"/>
      <c r="Q138" s="123"/>
      <c r="R138" s="123"/>
      <c r="S138" s="125" t="str">
        <f t="shared" si="2"/>
        <v>....</v>
      </c>
      <c r="T138" s="126"/>
      <c r="U138" s="125"/>
      <c r="V138" s="116"/>
      <c r="W138" s="127" t="str">
        <f t="array" ref="W138">IF(AND(COUNTIF('LAKEHOUSE (Tbl Campos)'!$F$2:$F$14000,$S$3:$S$910)&gt;0),"X","-")</f>
        <v>-</v>
      </c>
    </row>
    <row r="139" spans="13:23" ht="14.25" customHeight="1">
      <c r="M139" s="133"/>
      <c r="N139" s="123"/>
      <c r="O139" s="123"/>
      <c r="P139" s="133"/>
      <c r="Q139" s="123"/>
      <c r="R139" s="123"/>
      <c r="S139" s="125" t="str">
        <f t="shared" si="2"/>
        <v>....</v>
      </c>
      <c r="T139" s="126"/>
      <c r="U139" s="125"/>
      <c r="V139" s="116"/>
      <c r="W139" s="127" t="str">
        <f t="array" ref="W139">IF(AND(COUNTIF('LAKEHOUSE (Tbl Campos)'!$F$2:$F$14000,$S$3:$S$910)&gt;0),"X","-")</f>
        <v>-</v>
      </c>
    </row>
    <row r="140" spans="13:23" ht="14.25" customHeight="1">
      <c r="M140" s="133"/>
      <c r="N140" s="123"/>
      <c r="O140" s="123"/>
      <c r="P140" s="123"/>
      <c r="Q140" s="123"/>
      <c r="R140" s="123"/>
      <c r="S140" s="125" t="str">
        <f t="shared" si="2"/>
        <v>....</v>
      </c>
      <c r="T140" s="126"/>
      <c r="U140" s="125"/>
      <c r="V140" s="116"/>
      <c r="W140" s="127" t="str">
        <f t="array" ref="W140">IF(AND(COUNTIF('LAKEHOUSE (Tbl Campos)'!$F$2:$F$14000,$S$3:$S$910)&gt;0),"X","-")</f>
        <v>-</v>
      </c>
    </row>
    <row r="141" spans="13:23" ht="14.25" customHeight="1">
      <c r="M141" s="133"/>
      <c r="N141" s="123"/>
      <c r="O141" s="123"/>
      <c r="P141" s="133"/>
      <c r="Q141" s="123"/>
      <c r="R141" s="123"/>
      <c r="S141" s="125" t="str">
        <f t="shared" si="2"/>
        <v>....</v>
      </c>
      <c r="T141" s="126"/>
      <c r="U141" s="125"/>
      <c r="V141" s="116"/>
      <c r="W141" s="127" t="str">
        <f t="array" ref="W141">IF(AND(COUNTIF('LAKEHOUSE (Tbl Campos)'!$F$2:$F$14000,$S$3:$S$910)&gt;0),"X","-")</f>
        <v>-</v>
      </c>
    </row>
    <row r="142" spans="13:23" ht="14.25" customHeight="1">
      <c r="M142" s="133"/>
      <c r="N142" s="123"/>
      <c r="O142" s="123"/>
      <c r="P142" s="133"/>
      <c r="Q142" s="123"/>
      <c r="R142" s="123"/>
      <c r="S142" s="125" t="str">
        <f t="shared" si="2"/>
        <v>....</v>
      </c>
      <c r="T142" s="126"/>
      <c r="U142" s="125"/>
      <c r="V142" s="116"/>
      <c r="W142" s="127" t="str">
        <f t="array" ref="W142">IF(AND(COUNTIF('LAKEHOUSE (Tbl Campos)'!$F$2:$F$14000,$S$3:$S$910)&gt;0),"X","-")</f>
        <v>-</v>
      </c>
    </row>
    <row r="143" spans="13:23" ht="14.25" customHeight="1">
      <c r="M143" s="133"/>
      <c r="N143" s="123"/>
      <c r="O143" s="123"/>
      <c r="P143" s="123"/>
      <c r="Q143" s="123"/>
      <c r="R143" s="123"/>
      <c r="S143" s="125" t="str">
        <f t="shared" si="2"/>
        <v>....</v>
      </c>
      <c r="T143" s="126"/>
      <c r="U143" s="125"/>
      <c r="V143" s="116"/>
      <c r="W143" s="127" t="str">
        <f t="array" ref="W143">IF(AND(COUNTIF('LAKEHOUSE (Tbl Campos)'!$F$2:$F$14000,$S$3:$S$910)&gt;0),"X","-")</f>
        <v>-</v>
      </c>
    </row>
    <row r="144" spans="13:23" ht="14.25" customHeight="1">
      <c r="M144" s="133"/>
      <c r="N144" s="123"/>
      <c r="O144" s="123"/>
      <c r="P144" s="133"/>
      <c r="Q144" s="123"/>
      <c r="R144" s="123"/>
      <c r="S144" s="125" t="str">
        <f t="shared" si="2"/>
        <v>....</v>
      </c>
      <c r="T144" s="126"/>
      <c r="U144" s="125"/>
      <c r="V144" s="116"/>
      <c r="W144" s="127" t="str">
        <f t="array" ref="W144">IF(AND(COUNTIF('LAKEHOUSE (Tbl Campos)'!$F$2:$F$14000,$S$3:$S$910)&gt;0),"X","-")</f>
        <v>-</v>
      </c>
    </row>
    <row r="145" spans="13:23" ht="14.25" customHeight="1">
      <c r="M145" s="133"/>
      <c r="N145" s="123"/>
      <c r="O145" s="123"/>
      <c r="P145" s="133"/>
      <c r="Q145" s="123"/>
      <c r="R145" s="123"/>
      <c r="S145" s="125" t="str">
        <f t="shared" si="2"/>
        <v>....</v>
      </c>
      <c r="T145" s="126"/>
      <c r="U145" s="125"/>
      <c r="V145" s="116"/>
      <c r="W145" s="127" t="str">
        <f t="array" ref="W145">IF(AND(COUNTIF('LAKEHOUSE (Tbl Campos)'!$F$2:$F$14000,$S$3:$S$910)&gt;0),"X","-")</f>
        <v>-</v>
      </c>
    </row>
    <row r="146" spans="13:23" ht="14.25" customHeight="1">
      <c r="M146" s="133"/>
      <c r="N146" s="123"/>
      <c r="O146" s="123"/>
      <c r="P146" s="123"/>
      <c r="Q146" s="123"/>
      <c r="R146" s="123"/>
      <c r="S146" s="125" t="str">
        <f t="shared" si="2"/>
        <v>....</v>
      </c>
      <c r="T146" s="126"/>
      <c r="U146" s="125"/>
      <c r="V146" s="116"/>
      <c r="W146" s="127" t="str">
        <f t="array" ref="W146">IF(AND(COUNTIF('LAKEHOUSE (Tbl Campos)'!$F$2:$F$14000,$S$3:$S$910)&gt;0),"X","-")</f>
        <v>-</v>
      </c>
    </row>
    <row r="147" spans="13:23" ht="14.25" customHeight="1">
      <c r="M147" s="133"/>
      <c r="N147" s="123"/>
      <c r="O147" s="123"/>
      <c r="P147" s="133"/>
      <c r="Q147" s="123"/>
      <c r="R147" s="123"/>
      <c r="S147" s="125" t="str">
        <f t="shared" si="2"/>
        <v>....</v>
      </c>
      <c r="T147" s="126"/>
      <c r="U147" s="125"/>
      <c r="V147" s="116"/>
      <c r="W147" s="127" t="str">
        <f t="array" ref="W147">IF(AND(COUNTIF('LAKEHOUSE (Tbl Campos)'!$F$2:$F$14000,$S$3:$S$910)&gt;0),"X","-")</f>
        <v>-</v>
      </c>
    </row>
    <row r="148" spans="13:23" ht="14.25" customHeight="1">
      <c r="M148" s="133"/>
      <c r="N148" s="123"/>
      <c r="O148" s="123"/>
      <c r="P148" s="133"/>
      <c r="Q148" s="123"/>
      <c r="R148" s="123"/>
      <c r="S148" s="125" t="str">
        <f t="shared" si="2"/>
        <v>....</v>
      </c>
      <c r="T148" s="126"/>
      <c r="U148" s="125"/>
      <c r="V148" s="116"/>
      <c r="W148" s="127" t="str">
        <f t="array" ref="W148">IF(AND(COUNTIF('LAKEHOUSE (Tbl Campos)'!$F$2:$F$14000,$S$3:$S$910)&gt;0),"X","-")</f>
        <v>-</v>
      </c>
    </row>
    <row r="149" spans="13:23" ht="14.25" customHeight="1">
      <c r="M149" s="123"/>
      <c r="N149" s="123"/>
      <c r="O149" s="123"/>
      <c r="P149" s="123"/>
      <c r="Q149" s="123"/>
      <c r="R149" s="123"/>
      <c r="S149" s="125" t="str">
        <f t="shared" si="2"/>
        <v>....</v>
      </c>
      <c r="T149" s="126"/>
      <c r="U149" s="125"/>
      <c r="V149" s="116"/>
      <c r="W149" s="127" t="str">
        <f t="array" ref="W149">IF(AND(COUNTIF('LAKEHOUSE (Tbl Campos)'!$F$2:$F$14000,$S$3:$S$910)&gt;0),"X","-")</f>
        <v>-</v>
      </c>
    </row>
    <row r="150" spans="13:23" ht="14.25" customHeight="1">
      <c r="M150" s="133"/>
      <c r="N150" s="123"/>
      <c r="O150" s="123"/>
      <c r="P150" s="123"/>
      <c r="Q150" s="123"/>
      <c r="R150" s="123"/>
      <c r="S150" s="125" t="str">
        <f t="shared" si="2"/>
        <v>....</v>
      </c>
      <c r="T150" s="126"/>
      <c r="U150" s="125"/>
      <c r="V150" s="116"/>
      <c r="W150" s="127" t="str">
        <f t="array" ref="W150">IF(AND(COUNTIF('LAKEHOUSE (Tbl Campos)'!$F$2:$F$14000,$S$3:$S$910)&gt;0),"X","-")</f>
        <v>-</v>
      </c>
    </row>
    <row r="151" spans="13:23" ht="14.25" customHeight="1">
      <c r="M151" s="133"/>
      <c r="N151" s="123"/>
      <c r="O151" s="123"/>
      <c r="P151" s="123"/>
      <c r="Q151" s="123"/>
      <c r="R151" s="123"/>
      <c r="S151" s="125" t="str">
        <f t="shared" si="2"/>
        <v>....</v>
      </c>
      <c r="T151" s="126"/>
      <c r="U151" s="125"/>
      <c r="V151" s="116"/>
      <c r="W151" s="127" t="str">
        <f t="array" ref="W151">IF(AND(COUNTIF('LAKEHOUSE (Tbl Campos)'!$F$2:$F$14000,$S$3:$S$910)&gt;0),"X","-")</f>
        <v>-</v>
      </c>
    </row>
    <row r="152" spans="13:23" ht="14.25" customHeight="1">
      <c r="M152" s="123"/>
      <c r="N152" s="123"/>
      <c r="O152" s="123"/>
      <c r="P152" s="123"/>
      <c r="Q152" s="123"/>
      <c r="R152" s="123"/>
      <c r="S152" s="140"/>
      <c r="T152" s="141"/>
      <c r="U152" s="140"/>
      <c r="V152" s="116"/>
    </row>
    <row r="153" spans="13:23" ht="14.25" customHeight="1">
      <c r="M153" s="133"/>
      <c r="N153" s="123"/>
      <c r="O153" s="123"/>
      <c r="P153" s="123"/>
      <c r="Q153" s="123"/>
      <c r="R153" s="123"/>
      <c r="S153" s="140"/>
      <c r="T153" s="141"/>
      <c r="U153" s="140"/>
      <c r="V153" s="116"/>
    </row>
    <row r="154" spans="13:23" ht="14.25" customHeight="1">
      <c r="M154" s="133"/>
      <c r="N154" s="123"/>
      <c r="O154" s="123"/>
      <c r="P154" s="123"/>
      <c r="Q154" s="123"/>
      <c r="R154" s="123"/>
      <c r="S154" s="140"/>
      <c r="T154" s="141"/>
      <c r="U154" s="140"/>
      <c r="V154" s="116"/>
    </row>
    <row r="155" spans="13:23" ht="14.25" customHeight="1">
      <c r="M155" s="123"/>
      <c r="N155" s="123"/>
      <c r="O155" s="123"/>
      <c r="P155" s="123"/>
      <c r="Q155" s="123"/>
      <c r="R155" s="123"/>
      <c r="S155" s="140"/>
      <c r="T155" s="141"/>
      <c r="U155" s="140"/>
      <c r="V155" s="116"/>
    </row>
    <row r="156" spans="13:23" ht="14.25" customHeight="1">
      <c r="M156" s="133"/>
      <c r="N156" s="123"/>
      <c r="O156" s="123"/>
      <c r="P156" s="123"/>
      <c r="Q156" s="123"/>
      <c r="R156" s="123"/>
      <c r="S156" s="140"/>
      <c r="T156" s="141"/>
      <c r="U156" s="140"/>
      <c r="V156" s="116"/>
    </row>
    <row r="157" spans="13:23" ht="14.25" customHeight="1">
      <c r="M157" s="133"/>
      <c r="N157" s="123"/>
      <c r="O157" s="123"/>
      <c r="P157" s="123"/>
      <c r="Q157" s="123"/>
      <c r="R157" s="123"/>
      <c r="S157" s="140"/>
      <c r="T157" s="141"/>
      <c r="U157" s="140"/>
      <c r="V157" s="116"/>
    </row>
    <row r="158" spans="13:23" ht="14.25" customHeight="1">
      <c r="M158" s="123"/>
      <c r="N158" s="123"/>
      <c r="O158" s="123"/>
      <c r="P158" s="123"/>
      <c r="Q158" s="123"/>
      <c r="R158" s="123"/>
      <c r="S158" s="140"/>
      <c r="T158" s="141"/>
      <c r="U158" s="140"/>
      <c r="V158" s="116"/>
    </row>
    <row r="159" spans="13:23" ht="14.25" customHeight="1">
      <c r="M159" s="133"/>
      <c r="N159" s="123"/>
      <c r="O159" s="123"/>
      <c r="P159" s="133"/>
      <c r="Q159" s="123"/>
      <c r="R159" s="123"/>
      <c r="S159" s="140"/>
      <c r="T159" s="141"/>
      <c r="U159" s="140"/>
      <c r="V159" s="116"/>
    </row>
    <row r="160" spans="13:23" ht="14.25" customHeight="1">
      <c r="M160" s="133"/>
      <c r="N160" s="123"/>
      <c r="O160" s="123"/>
      <c r="P160" s="133"/>
      <c r="Q160" s="123"/>
      <c r="R160" s="123"/>
      <c r="S160" s="140"/>
      <c r="T160" s="141"/>
      <c r="U160" s="140"/>
      <c r="V160" s="116"/>
    </row>
    <row r="161" spans="13:22" ht="14.25" customHeight="1">
      <c r="M161" s="123"/>
      <c r="N161" s="123"/>
      <c r="O161" s="123"/>
      <c r="P161" s="123"/>
      <c r="Q161" s="123"/>
      <c r="R161" s="123"/>
      <c r="S161" s="140"/>
      <c r="T161" s="141"/>
      <c r="U161" s="140"/>
      <c r="V161" s="116"/>
    </row>
    <row r="162" spans="13:22" ht="14.25" customHeight="1">
      <c r="M162" s="133"/>
      <c r="N162" s="123"/>
      <c r="O162" s="123"/>
      <c r="P162" s="133"/>
      <c r="Q162" s="123"/>
      <c r="R162" s="123"/>
      <c r="S162" s="140"/>
      <c r="T162" s="141"/>
      <c r="U162" s="140"/>
      <c r="V162" s="116"/>
    </row>
    <row r="163" spans="13:22" ht="14.25" customHeight="1">
      <c r="M163" s="133"/>
      <c r="N163" s="123"/>
      <c r="O163" s="123"/>
      <c r="P163" s="133"/>
      <c r="Q163" s="123"/>
      <c r="R163" s="123"/>
      <c r="S163" s="26"/>
      <c r="T163" s="73"/>
      <c r="U163" s="26"/>
      <c r="V163" s="116"/>
    </row>
    <row r="164" spans="13:22" ht="14.25" customHeight="1">
      <c r="M164" s="142"/>
      <c r="N164" s="142"/>
      <c r="O164" s="142"/>
      <c r="P164" s="142"/>
      <c r="Q164" s="142"/>
      <c r="R164" s="142"/>
      <c r="S164" s="26"/>
      <c r="T164" s="73"/>
      <c r="U164" s="26"/>
      <c r="V164" s="116"/>
    </row>
    <row r="165" spans="13:22" ht="14.25" customHeight="1">
      <c r="M165" s="26"/>
      <c r="N165" s="26"/>
      <c r="O165" s="26"/>
      <c r="P165" s="26"/>
      <c r="Q165" s="26"/>
      <c r="R165" s="26"/>
      <c r="S165" s="26"/>
      <c r="T165" s="73"/>
      <c r="U165" s="26"/>
      <c r="V165" s="116"/>
    </row>
    <row r="166" spans="13:22" ht="14.25" customHeight="1">
      <c r="M166" s="26"/>
      <c r="N166" s="26"/>
      <c r="O166" s="26"/>
      <c r="P166" s="26"/>
      <c r="Q166" s="26"/>
      <c r="R166" s="26"/>
      <c r="S166" s="26"/>
      <c r="T166" s="73"/>
      <c r="U166" s="26"/>
      <c r="V166" s="116"/>
    </row>
    <row r="167" spans="13:22" ht="14.25" customHeight="1">
      <c r="M167" s="26"/>
      <c r="N167" s="26"/>
      <c r="O167" s="26"/>
      <c r="P167" s="26"/>
      <c r="Q167" s="26"/>
      <c r="R167" s="26"/>
      <c r="S167" s="26"/>
      <c r="T167" s="73"/>
      <c r="U167" s="26"/>
      <c r="V167" s="116"/>
    </row>
    <row r="168" spans="13:22" ht="14.25" customHeight="1">
      <c r="M168" s="26"/>
      <c r="N168" s="26"/>
      <c r="O168" s="26"/>
      <c r="P168" s="26"/>
      <c r="Q168" s="26"/>
      <c r="R168" s="26"/>
      <c r="S168" s="26"/>
      <c r="T168" s="73"/>
      <c r="U168" s="26"/>
      <c r="V168" s="116"/>
    </row>
    <row r="169" spans="13:22" ht="14.25" customHeight="1">
      <c r="M169" s="26"/>
      <c r="N169" s="26"/>
      <c r="O169" s="26"/>
      <c r="P169" s="26"/>
      <c r="Q169" s="26"/>
      <c r="R169" s="26"/>
      <c r="S169" s="26"/>
      <c r="T169" s="73"/>
      <c r="U169" s="26"/>
      <c r="V169" s="116"/>
    </row>
    <row r="170" spans="13:22" ht="14.25" customHeight="1">
      <c r="M170" s="26"/>
      <c r="N170" s="26"/>
      <c r="O170" s="26"/>
      <c r="P170" s="26"/>
      <c r="Q170" s="26"/>
      <c r="R170" s="26"/>
      <c r="S170" s="26"/>
      <c r="T170" s="73"/>
      <c r="U170" s="26"/>
      <c r="V170" s="116"/>
    </row>
    <row r="171" spans="13:22" ht="14.25" customHeight="1">
      <c r="M171" s="26"/>
      <c r="N171" s="26"/>
      <c r="O171" s="26"/>
      <c r="P171" s="26"/>
      <c r="Q171" s="26"/>
      <c r="R171" s="26"/>
      <c r="S171" s="26"/>
      <c r="T171" s="73"/>
      <c r="U171" s="26"/>
      <c r="V171" s="116"/>
    </row>
    <row r="172" spans="13:22" ht="14.25" customHeight="1">
      <c r="M172" s="26"/>
      <c r="N172" s="26"/>
      <c r="O172" s="26"/>
      <c r="P172" s="26"/>
      <c r="Q172" s="26"/>
      <c r="R172" s="26"/>
      <c r="S172" s="26"/>
      <c r="T172" s="73"/>
      <c r="U172" s="26"/>
      <c r="V172" s="116"/>
    </row>
    <row r="173" spans="13:22" ht="14.25" customHeight="1">
      <c r="M173" s="26"/>
      <c r="N173" s="26"/>
      <c r="O173" s="26"/>
      <c r="P173" s="26"/>
      <c r="Q173" s="26"/>
      <c r="R173" s="26"/>
      <c r="S173" s="26"/>
      <c r="T173" s="73"/>
      <c r="U173" s="26"/>
      <c r="V173" s="116"/>
    </row>
    <row r="174" spans="13:22" ht="14.25" customHeight="1">
      <c r="M174" s="26"/>
      <c r="N174" s="26"/>
      <c r="O174" s="26"/>
      <c r="P174" s="26"/>
      <c r="Q174" s="26"/>
      <c r="R174" s="26"/>
      <c r="S174" s="26"/>
      <c r="T174" s="73"/>
      <c r="U174" s="26"/>
      <c r="V174" s="116"/>
    </row>
    <row r="175" spans="13:22" ht="14.25" customHeight="1">
      <c r="M175" s="26"/>
      <c r="N175" s="26"/>
      <c r="O175" s="26"/>
      <c r="P175" s="26"/>
      <c r="Q175" s="26"/>
      <c r="R175" s="26"/>
      <c r="S175" s="26"/>
      <c r="T175" s="73"/>
      <c r="U175" s="26"/>
      <c r="V175" s="116"/>
    </row>
    <row r="176" spans="13:22" ht="14.25" customHeight="1">
      <c r="M176" s="26"/>
      <c r="N176" s="26"/>
      <c r="O176" s="26"/>
      <c r="P176" s="26"/>
      <c r="Q176" s="26"/>
      <c r="R176" s="26"/>
      <c r="S176" s="26"/>
      <c r="T176" s="73"/>
      <c r="U176" s="26"/>
      <c r="V176" s="116"/>
    </row>
    <row r="177" spans="13:22" ht="14.25" customHeight="1">
      <c r="M177" s="26"/>
      <c r="N177" s="26"/>
      <c r="O177" s="26"/>
      <c r="P177" s="26"/>
      <c r="Q177" s="26"/>
      <c r="R177" s="26"/>
      <c r="S177" s="26"/>
      <c r="T177" s="73"/>
      <c r="U177" s="26"/>
      <c r="V177" s="116"/>
    </row>
    <row r="178" spans="13:22" ht="14.25" customHeight="1">
      <c r="M178" s="26"/>
      <c r="N178" s="26"/>
      <c r="O178" s="26"/>
      <c r="P178" s="26"/>
      <c r="Q178" s="26"/>
      <c r="R178" s="26"/>
      <c r="S178" s="26"/>
      <c r="T178" s="73"/>
      <c r="U178" s="26"/>
      <c r="V178" s="116"/>
    </row>
    <row r="179" spans="13:22" ht="14.25" customHeight="1">
      <c r="M179" s="26"/>
      <c r="N179" s="26"/>
      <c r="O179" s="26"/>
      <c r="P179" s="26"/>
      <c r="Q179" s="26"/>
      <c r="R179" s="26"/>
      <c r="S179" s="26"/>
      <c r="T179" s="73"/>
      <c r="U179" s="26"/>
      <c r="V179" s="116"/>
    </row>
    <row r="180" spans="13:22" ht="14.25" customHeight="1">
      <c r="M180" s="26"/>
      <c r="N180" s="26"/>
      <c r="O180" s="26"/>
      <c r="P180" s="26"/>
      <c r="Q180" s="26"/>
      <c r="R180" s="26"/>
      <c r="S180" s="26"/>
      <c r="T180" s="73"/>
      <c r="U180" s="26"/>
      <c r="V180" s="116"/>
    </row>
    <row r="181" spans="13:22" ht="14.25" customHeight="1">
      <c r="M181" s="26"/>
      <c r="N181" s="26"/>
      <c r="O181" s="26"/>
      <c r="P181" s="26"/>
      <c r="Q181" s="26"/>
      <c r="R181" s="26"/>
      <c r="S181" s="26"/>
      <c r="T181" s="73"/>
      <c r="U181" s="26"/>
      <c r="V181" s="116"/>
    </row>
    <row r="182" spans="13:22" ht="14.25" customHeight="1">
      <c r="M182" s="26"/>
      <c r="N182" s="26"/>
      <c r="O182" s="26"/>
      <c r="P182" s="26"/>
      <c r="Q182" s="26"/>
      <c r="R182" s="26"/>
      <c r="S182" s="26"/>
      <c r="T182" s="73"/>
      <c r="U182" s="26"/>
      <c r="V182" s="116"/>
    </row>
    <row r="183" spans="13:22" ht="14.25" customHeight="1">
      <c r="M183" s="26"/>
      <c r="N183" s="26"/>
      <c r="O183" s="26"/>
      <c r="P183" s="26"/>
      <c r="Q183" s="26"/>
      <c r="R183" s="26"/>
      <c r="S183" s="26"/>
      <c r="T183" s="73"/>
      <c r="U183" s="26"/>
      <c r="V183" s="116"/>
    </row>
    <row r="184" spans="13:22" ht="14.25" customHeight="1">
      <c r="M184" s="26"/>
      <c r="N184" s="26"/>
      <c r="O184" s="26"/>
      <c r="P184" s="26"/>
      <c r="Q184" s="26"/>
      <c r="R184" s="26"/>
      <c r="S184" s="26"/>
      <c r="T184" s="73"/>
      <c r="U184" s="26"/>
      <c r="V184" s="116"/>
    </row>
    <row r="185" spans="13:22" ht="14.25" customHeight="1">
      <c r="M185" s="26"/>
      <c r="N185" s="26"/>
      <c r="O185" s="26"/>
      <c r="P185" s="26"/>
      <c r="Q185" s="26"/>
      <c r="R185" s="26"/>
      <c r="S185" s="26"/>
      <c r="T185" s="73"/>
      <c r="U185" s="26"/>
      <c r="V185" s="116"/>
    </row>
    <row r="186" spans="13:22" ht="14.25" customHeight="1">
      <c r="M186" s="26"/>
      <c r="N186" s="26"/>
      <c r="O186" s="26"/>
      <c r="P186" s="26"/>
      <c r="Q186" s="26"/>
      <c r="R186" s="26"/>
      <c r="S186" s="26"/>
      <c r="T186" s="73"/>
      <c r="U186" s="26"/>
      <c r="V186" s="116"/>
    </row>
    <row r="187" spans="13:22" ht="14.25" customHeight="1">
      <c r="M187" s="26"/>
      <c r="N187" s="26"/>
      <c r="O187" s="26"/>
      <c r="P187" s="26"/>
      <c r="Q187" s="26"/>
      <c r="R187" s="26"/>
      <c r="S187" s="26"/>
      <c r="T187" s="73"/>
      <c r="U187" s="26"/>
      <c r="V187" s="116"/>
    </row>
    <row r="188" spans="13:22" ht="14.25" customHeight="1">
      <c r="M188" s="26"/>
      <c r="N188" s="26"/>
      <c r="O188" s="26"/>
      <c r="P188" s="26"/>
      <c r="Q188" s="26"/>
      <c r="R188" s="26"/>
      <c r="S188" s="26"/>
      <c r="T188" s="73"/>
      <c r="U188" s="26"/>
      <c r="V188" s="116"/>
    </row>
    <row r="189" spans="13:22" ht="14.25" customHeight="1">
      <c r="M189" s="26"/>
      <c r="N189" s="26"/>
      <c r="O189" s="26"/>
      <c r="P189" s="26"/>
      <c r="Q189" s="26"/>
      <c r="R189" s="26"/>
      <c r="S189" s="26"/>
      <c r="T189" s="73"/>
      <c r="U189" s="26"/>
      <c r="V189" s="116"/>
    </row>
    <row r="190" spans="13:22" ht="14.25" customHeight="1">
      <c r="M190" s="26"/>
      <c r="N190" s="26"/>
      <c r="O190" s="26"/>
      <c r="P190" s="26"/>
      <c r="Q190" s="26"/>
      <c r="R190" s="26"/>
      <c r="S190" s="26"/>
      <c r="T190" s="73"/>
      <c r="U190" s="26"/>
      <c r="V190" s="116"/>
    </row>
    <row r="191" spans="13:22" ht="14.25" customHeight="1">
      <c r="M191" s="26"/>
      <c r="N191" s="26"/>
      <c r="O191" s="26"/>
      <c r="P191" s="26"/>
      <c r="Q191" s="26"/>
      <c r="R191" s="26"/>
      <c r="S191" s="26"/>
      <c r="T191" s="73"/>
      <c r="U191" s="26"/>
      <c r="V191" s="116"/>
    </row>
    <row r="192" spans="13:22" ht="14.25" customHeight="1">
      <c r="M192" s="26"/>
      <c r="N192" s="26"/>
      <c r="O192" s="26"/>
      <c r="P192" s="26"/>
      <c r="Q192" s="26"/>
      <c r="R192" s="26"/>
      <c r="S192" s="26"/>
      <c r="T192" s="73"/>
      <c r="U192" s="26"/>
      <c r="V192" s="116"/>
    </row>
    <row r="193" spans="13:22" ht="14.25" customHeight="1">
      <c r="M193" s="26"/>
      <c r="N193" s="26"/>
      <c r="O193" s="26"/>
      <c r="P193" s="26"/>
      <c r="Q193" s="26"/>
      <c r="R193" s="26"/>
      <c r="S193" s="26"/>
      <c r="T193" s="73"/>
      <c r="U193" s="26"/>
      <c r="V193" s="116"/>
    </row>
    <row r="194" spans="13:22" ht="14.25" customHeight="1">
      <c r="M194" s="26"/>
      <c r="N194" s="26"/>
      <c r="O194" s="26"/>
      <c r="P194" s="26"/>
      <c r="Q194" s="26"/>
      <c r="R194" s="26"/>
      <c r="S194" s="26"/>
      <c r="T194" s="73"/>
      <c r="U194" s="26"/>
      <c r="V194" s="116"/>
    </row>
    <row r="195" spans="13:22" ht="14.25" customHeight="1">
      <c r="M195" s="26"/>
      <c r="N195" s="26"/>
      <c r="O195" s="26"/>
      <c r="P195" s="26"/>
      <c r="Q195" s="26"/>
      <c r="R195" s="26"/>
      <c r="S195" s="26"/>
      <c r="T195" s="73"/>
      <c r="U195" s="26"/>
      <c r="V195" s="116"/>
    </row>
    <row r="196" spans="13:22" ht="14.25" customHeight="1">
      <c r="M196" s="26"/>
      <c r="N196" s="26"/>
      <c r="O196" s="26"/>
      <c r="P196" s="26"/>
      <c r="Q196" s="26"/>
      <c r="R196" s="26"/>
      <c r="S196" s="26"/>
      <c r="T196" s="73"/>
      <c r="U196" s="26"/>
      <c r="V196" s="116"/>
    </row>
    <row r="197" spans="13:22" ht="14.25" customHeight="1">
      <c r="M197" s="26"/>
      <c r="N197" s="26"/>
      <c r="O197" s="26"/>
      <c r="P197" s="26"/>
      <c r="Q197" s="26"/>
      <c r="R197" s="26"/>
      <c r="S197" s="26"/>
      <c r="T197" s="73"/>
      <c r="U197" s="26"/>
      <c r="V197" s="116"/>
    </row>
    <row r="198" spans="13:22" ht="14.25" customHeight="1">
      <c r="M198" s="26"/>
      <c r="N198" s="26"/>
      <c r="O198" s="26"/>
      <c r="P198" s="26"/>
      <c r="Q198" s="26"/>
      <c r="R198" s="26"/>
      <c r="S198" s="26"/>
      <c r="T198" s="73"/>
      <c r="U198" s="26"/>
      <c r="V198" s="116"/>
    </row>
    <row r="199" spans="13:22" ht="14.25" customHeight="1">
      <c r="M199" s="26"/>
      <c r="N199" s="26"/>
      <c r="O199" s="26"/>
      <c r="P199" s="26"/>
      <c r="Q199" s="26"/>
      <c r="R199" s="26"/>
      <c r="S199" s="26"/>
      <c r="T199" s="73"/>
      <c r="U199" s="26"/>
      <c r="V199" s="116"/>
    </row>
    <row r="200" spans="13:22" ht="14.25" customHeight="1">
      <c r="M200" s="26"/>
      <c r="N200" s="26"/>
      <c r="O200" s="26"/>
      <c r="P200" s="26"/>
      <c r="Q200" s="26"/>
      <c r="R200" s="26"/>
      <c r="S200" s="26"/>
      <c r="T200" s="73"/>
      <c r="U200" s="26"/>
      <c r="V200" s="116"/>
    </row>
    <row r="201" spans="13:22" ht="14.25" customHeight="1">
      <c r="M201" s="26"/>
      <c r="N201" s="26"/>
      <c r="O201" s="26"/>
      <c r="P201" s="26"/>
      <c r="Q201" s="26"/>
      <c r="R201" s="26"/>
      <c r="S201" s="26"/>
      <c r="T201" s="73"/>
      <c r="U201" s="26"/>
      <c r="V201" s="116"/>
    </row>
    <row r="202" spans="13:22" ht="14.25" customHeight="1">
      <c r="M202" s="26"/>
      <c r="N202" s="26"/>
      <c r="O202" s="26"/>
      <c r="P202" s="26"/>
      <c r="Q202" s="26"/>
      <c r="R202" s="26"/>
      <c r="S202" s="26"/>
      <c r="T202" s="73"/>
      <c r="U202" s="26"/>
      <c r="V202" s="116"/>
    </row>
    <row r="203" spans="13:22" ht="14.25" customHeight="1">
      <c r="M203" s="26"/>
      <c r="N203" s="26"/>
      <c r="O203" s="26"/>
      <c r="P203" s="26"/>
      <c r="Q203" s="26"/>
      <c r="R203" s="26"/>
      <c r="S203" s="26"/>
      <c r="T203" s="73"/>
      <c r="U203" s="26"/>
      <c r="V203" s="116"/>
    </row>
    <row r="204" spans="13:22" ht="14.25" customHeight="1">
      <c r="M204" s="26"/>
      <c r="N204" s="26"/>
      <c r="O204" s="26"/>
      <c r="P204" s="26"/>
      <c r="Q204" s="26"/>
      <c r="R204" s="26"/>
      <c r="S204" s="26"/>
      <c r="T204" s="73"/>
      <c r="U204" s="26"/>
      <c r="V204" s="116"/>
    </row>
    <row r="205" spans="13:22" ht="14.25" customHeight="1">
      <c r="M205" s="26"/>
      <c r="N205" s="26"/>
      <c r="O205" s="26"/>
      <c r="P205" s="26"/>
      <c r="Q205" s="26"/>
      <c r="R205" s="26"/>
      <c r="S205" s="26"/>
      <c r="T205" s="73"/>
      <c r="U205" s="26"/>
      <c r="V205" s="116"/>
    </row>
    <row r="206" spans="13:22" ht="14.25" customHeight="1">
      <c r="M206" s="26"/>
      <c r="N206" s="26"/>
      <c r="O206" s="26"/>
      <c r="P206" s="26"/>
      <c r="Q206" s="26"/>
      <c r="R206" s="26"/>
      <c r="S206" s="26"/>
      <c r="T206" s="73"/>
      <c r="U206" s="26"/>
      <c r="V206" s="116"/>
    </row>
    <row r="207" spans="13:22" ht="14.25" customHeight="1">
      <c r="M207" s="26"/>
      <c r="N207" s="26"/>
      <c r="O207" s="26"/>
      <c r="P207" s="26"/>
      <c r="Q207" s="26"/>
      <c r="R207" s="26"/>
      <c r="S207" s="26"/>
      <c r="T207" s="73"/>
      <c r="U207" s="26"/>
      <c r="V207" s="116"/>
    </row>
    <row r="208" spans="13:22" ht="14.25" customHeight="1">
      <c r="M208" s="26"/>
      <c r="N208" s="26"/>
      <c r="O208" s="26"/>
      <c r="P208" s="26"/>
      <c r="Q208" s="26"/>
      <c r="R208" s="26"/>
      <c r="S208" s="26"/>
      <c r="T208" s="73"/>
      <c r="U208" s="26"/>
      <c r="V208" s="116"/>
    </row>
    <row r="209" spans="13:22" ht="14.25" customHeight="1">
      <c r="M209" s="26"/>
      <c r="N209" s="26"/>
      <c r="O209" s="26"/>
      <c r="P209" s="26"/>
      <c r="Q209" s="26"/>
      <c r="R209" s="26"/>
      <c r="S209" s="26"/>
      <c r="T209" s="73"/>
      <c r="U209" s="26"/>
      <c r="V209" s="116"/>
    </row>
    <row r="210" spans="13:22" ht="14.25" customHeight="1">
      <c r="M210" s="26"/>
      <c r="N210" s="26"/>
      <c r="O210" s="26"/>
      <c r="P210" s="26"/>
      <c r="Q210" s="26"/>
      <c r="R210" s="26"/>
      <c r="S210" s="26"/>
      <c r="T210" s="73"/>
      <c r="U210" s="26"/>
      <c r="V210" s="116"/>
    </row>
    <row r="211" spans="13:22" ht="14.25" customHeight="1">
      <c r="M211" s="26"/>
      <c r="N211" s="26"/>
      <c r="O211" s="26"/>
      <c r="P211" s="26"/>
      <c r="Q211" s="26"/>
      <c r="R211" s="26"/>
      <c r="S211" s="26"/>
      <c r="T211" s="73"/>
      <c r="U211" s="26"/>
      <c r="V211" s="116"/>
    </row>
    <row r="212" spans="13:22" ht="14.25" customHeight="1">
      <c r="M212" s="26"/>
      <c r="N212" s="26"/>
      <c r="O212" s="26"/>
      <c r="P212" s="26"/>
      <c r="Q212" s="26"/>
      <c r="R212" s="26"/>
      <c r="S212" s="26"/>
      <c r="T212" s="73"/>
      <c r="U212" s="26"/>
      <c r="V212" s="116"/>
    </row>
    <row r="213" spans="13:22" ht="14.25" customHeight="1">
      <c r="M213" s="26"/>
      <c r="N213" s="26"/>
      <c r="O213" s="26"/>
      <c r="P213" s="26"/>
      <c r="Q213" s="26"/>
      <c r="R213" s="26"/>
      <c r="S213" s="26"/>
      <c r="T213" s="73"/>
      <c r="U213" s="26"/>
      <c r="V213" s="116"/>
    </row>
    <row r="214" spans="13:22" ht="14.25" customHeight="1">
      <c r="M214" s="26"/>
      <c r="N214" s="26"/>
      <c r="O214" s="26"/>
      <c r="P214" s="26"/>
      <c r="Q214" s="26"/>
      <c r="R214" s="26"/>
      <c r="S214" s="26"/>
      <c r="T214" s="73"/>
      <c r="U214" s="26"/>
      <c r="V214" s="116"/>
    </row>
    <row r="215" spans="13:22" ht="14.25" customHeight="1">
      <c r="M215" s="26"/>
      <c r="N215" s="26"/>
      <c r="O215" s="26"/>
      <c r="P215" s="26"/>
      <c r="Q215" s="26"/>
      <c r="R215" s="26"/>
      <c r="S215" s="26"/>
      <c r="T215" s="73"/>
      <c r="U215" s="26"/>
      <c r="V215" s="116"/>
    </row>
    <row r="216" spans="13:22" ht="14.25" customHeight="1">
      <c r="M216" s="26"/>
      <c r="N216" s="26"/>
      <c r="O216" s="26"/>
      <c r="P216" s="26"/>
      <c r="Q216" s="26"/>
      <c r="R216" s="26"/>
      <c r="S216" s="26"/>
      <c r="T216" s="73"/>
      <c r="U216" s="26"/>
      <c r="V216" s="116"/>
    </row>
    <row r="217" spans="13:22" ht="14.25" customHeight="1">
      <c r="M217" s="26"/>
      <c r="N217" s="26"/>
      <c r="O217" s="26"/>
      <c r="P217" s="26"/>
      <c r="Q217" s="26"/>
      <c r="R217" s="26"/>
      <c r="S217" s="26"/>
      <c r="T217" s="73"/>
      <c r="U217" s="26"/>
      <c r="V217" s="116"/>
    </row>
    <row r="218" spans="13:22" ht="14.25" customHeight="1">
      <c r="M218" s="26"/>
      <c r="N218" s="26"/>
      <c r="O218" s="26"/>
      <c r="P218" s="26"/>
      <c r="Q218" s="26"/>
      <c r="R218" s="26"/>
      <c r="S218" s="26"/>
      <c r="T218" s="73"/>
      <c r="U218" s="26"/>
      <c r="V218" s="116"/>
    </row>
    <row r="219" spans="13:22" ht="14.25" customHeight="1">
      <c r="M219" s="26"/>
      <c r="N219" s="26"/>
      <c r="O219" s="26"/>
      <c r="P219" s="26"/>
      <c r="Q219" s="26"/>
      <c r="R219" s="26"/>
      <c r="S219" s="26"/>
      <c r="T219" s="73"/>
      <c r="U219" s="26"/>
      <c r="V219" s="116"/>
    </row>
    <row r="220" spans="13:22" ht="14.25" customHeight="1">
      <c r="M220" s="26"/>
      <c r="N220" s="26"/>
      <c r="O220" s="26"/>
      <c r="P220" s="26"/>
      <c r="Q220" s="26"/>
      <c r="R220" s="26"/>
      <c r="S220" s="26"/>
      <c r="T220" s="73"/>
      <c r="U220" s="26"/>
      <c r="V220" s="116"/>
    </row>
    <row r="221" spans="13:22" ht="14.25" customHeight="1">
      <c r="M221" s="26"/>
      <c r="N221" s="26"/>
      <c r="O221" s="26"/>
      <c r="P221" s="26"/>
      <c r="Q221" s="26"/>
      <c r="R221" s="26"/>
      <c r="S221" s="26"/>
      <c r="T221" s="73"/>
      <c r="U221" s="26"/>
      <c r="V221" s="116"/>
    </row>
    <row r="222" spans="13:22" ht="14.25" customHeight="1">
      <c r="M222" s="26"/>
      <c r="N222" s="26"/>
      <c r="O222" s="26"/>
      <c r="P222" s="26"/>
      <c r="Q222" s="26"/>
      <c r="R222" s="26"/>
      <c r="S222" s="26"/>
      <c r="T222" s="73"/>
      <c r="U222" s="26"/>
      <c r="V222" s="116"/>
    </row>
    <row r="223" spans="13:22" ht="14.25" customHeight="1">
      <c r="M223" s="26"/>
      <c r="N223" s="26"/>
      <c r="O223" s="26"/>
      <c r="P223" s="26"/>
      <c r="Q223" s="26"/>
      <c r="R223" s="26"/>
      <c r="S223" s="26"/>
      <c r="T223" s="73"/>
      <c r="U223" s="26"/>
      <c r="V223" s="116"/>
    </row>
    <row r="224" spans="13:22" ht="14.25" customHeight="1">
      <c r="M224" s="26"/>
      <c r="N224" s="26"/>
      <c r="O224" s="26"/>
      <c r="P224" s="26"/>
      <c r="Q224" s="26"/>
      <c r="R224" s="26"/>
      <c r="S224" s="26"/>
      <c r="T224" s="73"/>
      <c r="U224" s="26"/>
      <c r="V224" s="116"/>
    </row>
    <row r="225" spans="13:22" ht="14.25" customHeight="1">
      <c r="M225" s="26"/>
      <c r="N225" s="26"/>
      <c r="O225" s="26"/>
      <c r="P225" s="26"/>
      <c r="Q225" s="26"/>
      <c r="R225" s="26"/>
      <c r="S225" s="26"/>
      <c r="T225" s="73"/>
      <c r="U225" s="26"/>
      <c r="V225" s="116"/>
    </row>
    <row r="226" spans="13:22" ht="14.25" customHeight="1">
      <c r="M226" s="26"/>
      <c r="N226" s="26"/>
      <c r="O226" s="26"/>
      <c r="P226" s="26"/>
      <c r="Q226" s="26"/>
      <c r="R226" s="26"/>
      <c r="S226" s="26"/>
      <c r="T226" s="73"/>
      <c r="U226" s="26"/>
      <c r="V226" s="116"/>
    </row>
    <row r="227" spans="13:22" ht="14.25" customHeight="1">
      <c r="M227" s="26"/>
      <c r="N227" s="26"/>
      <c r="O227" s="26"/>
      <c r="P227" s="26"/>
      <c r="Q227" s="26"/>
      <c r="R227" s="26"/>
      <c r="S227" s="26"/>
      <c r="T227" s="73"/>
      <c r="U227" s="26"/>
      <c r="V227" s="116"/>
    </row>
    <row r="228" spans="13:22" ht="14.25" customHeight="1">
      <c r="M228" s="26"/>
      <c r="N228" s="26"/>
      <c r="O228" s="26"/>
      <c r="P228" s="26"/>
      <c r="Q228" s="26"/>
      <c r="R228" s="26"/>
      <c r="S228" s="26"/>
      <c r="T228" s="73"/>
      <c r="U228" s="26"/>
      <c r="V228" s="116"/>
    </row>
    <row r="229" spans="13:22" ht="14.25" customHeight="1">
      <c r="M229" s="26"/>
      <c r="N229" s="26"/>
      <c r="O229" s="26"/>
      <c r="P229" s="26"/>
      <c r="Q229" s="26"/>
      <c r="R229" s="26"/>
      <c r="S229" s="26"/>
      <c r="T229" s="73"/>
      <c r="U229" s="26"/>
      <c r="V229" s="116"/>
    </row>
    <row r="230" spans="13:22" ht="14.25" customHeight="1">
      <c r="M230" s="26"/>
      <c r="N230" s="26"/>
      <c r="O230" s="26"/>
      <c r="P230" s="26"/>
      <c r="Q230" s="26"/>
      <c r="R230" s="26"/>
      <c r="S230" s="26"/>
      <c r="T230" s="73"/>
      <c r="U230" s="26"/>
      <c r="V230" s="116"/>
    </row>
    <row r="231" spans="13:22" ht="14.25" customHeight="1">
      <c r="M231" s="26"/>
      <c r="N231" s="26"/>
      <c r="O231" s="26"/>
      <c r="P231" s="26"/>
      <c r="Q231" s="26"/>
      <c r="R231" s="26"/>
      <c r="S231" s="26"/>
      <c r="T231" s="73"/>
      <c r="U231" s="26"/>
      <c r="V231" s="116"/>
    </row>
    <row r="232" spans="13:22" ht="14.25" customHeight="1">
      <c r="M232" s="26"/>
      <c r="N232" s="26"/>
      <c r="O232" s="26"/>
      <c r="P232" s="26"/>
      <c r="Q232" s="26"/>
      <c r="R232" s="26"/>
      <c r="S232" s="26"/>
      <c r="T232" s="73"/>
      <c r="U232" s="26"/>
      <c r="V232" s="116"/>
    </row>
    <row r="233" spans="13:22" ht="14.25" customHeight="1">
      <c r="M233" s="26"/>
      <c r="N233" s="26"/>
      <c r="O233" s="26"/>
      <c r="P233" s="26"/>
      <c r="Q233" s="26"/>
      <c r="R233" s="26"/>
      <c r="S233" s="26"/>
      <c r="T233" s="73"/>
      <c r="U233" s="26"/>
      <c r="V233" s="116"/>
    </row>
    <row r="234" spans="13:22" ht="14.25" customHeight="1">
      <c r="M234" s="26"/>
      <c r="N234" s="26"/>
      <c r="O234" s="26"/>
      <c r="P234" s="26"/>
      <c r="Q234" s="26"/>
      <c r="R234" s="26"/>
      <c r="S234" s="26"/>
      <c r="T234" s="73"/>
      <c r="U234" s="26"/>
      <c r="V234" s="116"/>
    </row>
    <row r="235" spans="13:22" ht="14.25" customHeight="1">
      <c r="M235" s="26"/>
      <c r="N235" s="26"/>
      <c r="O235" s="26"/>
      <c r="P235" s="26"/>
      <c r="Q235" s="26"/>
      <c r="R235" s="26"/>
      <c r="S235" s="26"/>
      <c r="T235" s="73"/>
      <c r="U235" s="26"/>
      <c r="V235" s="116"/>
    </row>
    <row r="236" spans="13:22" ht="14.25" customHeight="1">
      <c r="M236" s="26"/>
      <c r="N236" s="26"/>
      <c r="O236" s="26"/>
      <c r="P236" s="26"/>
      <c r="Q236" s="26"/>
      <c r="R236" s="26"/>
      <c r="S236" s="26"/>
      <c r="T236" s="73"/>
      <c r="U236" s="26"/>
      <c r="V236" s="116"/>
    </row>
    <row r="237" spans="13:22" ht="14.25" customHeight="1">
      <c r="M237" s="26"/>
      <c r="N237" s="26"/>
      <c r="O237" s="26"/>
      <c r="P237" s="26"/>
      <c r="Q237" s="26"/>
      <c r="R237" s="26"/>
      <c r="S237" s="26"/>
      <c r="T237" s="73"/>
      <c r="U237" s="26"/>
      <c r="V237" s="116"/>
    </row>
    <row r="238" spans="13:22" ht="14.25" customHeight="1">
      <c r="M238" s="26"/>
      <c r="N238" s="26"/>
      <c r="O238" s="26"/>
      <c r="P238" s="26"/>
      <c r="Q238" s="26"/>
      <c r="R238" s="26"/>
      <c r="S238" s="26"/>
      <c r="T238" s="73"/>
      <c r="U238" s="26"/>
      <c r="V238" s="116"/>
    </row>
    <row r="239" spans="13:22" ht="14.25" customHeight="1">
      <c r="M239" s="26"/>
      <c r="N239" s="26"/>
      <c r="O239" s="26"/>
      <c r="P239" s="26"/>
      <c r="Q239" s="26"/>
      <c r="R239" s="26"/>
      <c r="S239" s="26"/>
      <c r="T239" s="73"/>
      <c r="U239" s="26"/>
      <c r="V239" s="116"/>
    </row>
    <row r="240" spans="13:22" ht="14.25" customHeight="1">
      <c r="M240" s="26"/>
      <c r="N240" s="26"/>
      <c r="O240" s="26"/>
      <c r="P240" s="26"/>
      <c r="Q240" s="26"/>
      <c r="R240" s="26"/>
      <c r="S240" s="26"/>
      <c r="T240" s="73"/>
      <c r="U240" s="26"/>
      <c r="V240" s="116"/>
    </row>
    <row r="241" spans="13:22" ht="14.25" customHeight="1">
      <c r="M241" s="26"/>
      <c r="N241" s="26"/>
      <c r="O241" s="26"/>
      <c r="P241" s="26"/>
      <c r="Q241" s="26"/>
      <c r="R241" s="26"/>
      <c r="S241" s="26"/>
      <c r="T241" s="73"/>
      <c r="U241" s="26"/>
      <c r="V241" s="116"/>
    </row>
    <row r="242" spans="13:22" ht="14.25" customHeight="1">
      <c r="M242" s="26"/>
      <c r="N242" s="26"/>
      <c r="O242" s="26"/>
      <c r="P242" s="26"/>
      <c r="Q242" s="26"/>
      <c r="R242" s="26"/>
      <c r="S242" s="26"/>
      <c r="T242" s="73"/>
      <c r="U242" s="26"/>
      <c r="V242" s="116"/>
    </row>
    <row r="243" spans="13:22" ht="14.25" customHeight="1">
      <c r="M243" s="26"/>
      <c r="N243" s="26"/>
      <c r="O243" s="26"/>
      <c r="P243" s="26"/>
      <c r="Q243" s="26"/>
      <c r="R243" s="26"/>
      <c r="S243" s="26"/>
      <c r="T243" s="73"/>
      <c r="U243" s="26"/>
      <c r="V243" s="116"/>
    </row>
    <row r="244" spans="13:22" ht="14.25" customHeight="1">
      <c r="M244" s="26"/>
      <c r="N244" s="26"/>
      <c r="O244" s="26"/>
      <c r="P244" s="26"/>
      <c r="Q244" s="26"/>
      <c r="R244" s="26"/>
      <c r="S244" s="26"/>
      <c r="T244" s="73"/>
      <c r="U244" s="26"/>
      <c r="V244" s="116"/>
    </row>
    <row r="245" spans="13:22" ht="14.25" customHeight="1">
      <c r="M245" s="26"/>
      <c r="N245" s="26"/>
      <c r="O245" s="26"/>
      <c r="P245" s="26"/>
      <c r="Q245" s="26"/>
      <c r="R245" s="26"/>
      <c r="S245" s="26"/>
      <c r="T245" s="73"/>
      <c r="U245" s="26"/>
      <c r="V245" s="116"/>
    </row>
    <row r="246" spans="13:22" ht="14.25" customHeight="1">
      <c r="M246" s="26"/>
      <c r="N246" s="26"/>
      <c r="O246" s="26"/>
      <c r="P246" s="26"/>
      <c r="Q246" s="26"/>
      <c r="R246" s="26"/>
      <c r="S246" s="26"/>
      <c r="T246" s="73"/>
      <c r="U246" s="26"/>
      <c r="V246" s="116"/>
    </row>
    <row r="247" spans="13:22" ht="14.25" customHeight="1">
      <c r="M247" s="26"/>
      <c r="N247" s="26"/>
      <c r="O247" s="26"/>
      <c r="P247" s="26"/>
      <c r="Q247" s="26"/>
      <c r="R247" s="26"/>
      <c r="S247" s="26"/>
      <c r="T247" s="73"/>
      <c r="U247" s="26"/>
      <c r="V247" s="116"/>
    </row>
    <row r="248" spans="13:22" ht="14.25" customHeight="1">
      <c r="M248" s="26"/>
      <c r="N248" s="26"/>
      <c r="O248" s="26"/>
      <c r="P248" s="26"/>
      <c r="Q248" s="26"/>
      <c r="R248" s="26"/>
      <c r="S248" s="26"/>
      <c r="T248" s="73"/>
      <c r="U248" s="26"/>
      <c r="V248" s="116"/>
    </row>
    <row r="249" spans="13:22" ht="14.25" customHeight="1">
      <c r="M249" s="26"/>
      <c r="N249" s="26"/>
      <c r="O249" s="26"/>
      <c r="P249" s="26"/>
      <c r="Q249" s="26"/>
      <c r="R249" s="26"/>
      <c r="S249" s="26"/>
      <c r="T249" s="73"/>
      <c r="U249" s="26"/>
      <c r="V249" s="116"/>
    </row>
    <row r="250" spans="13:22" ht="14.25" customHeight="1">
      <c r="M250" s="26"/>
      <c r="N250" s="26"/>
      <c r="O250" s="26"/>
      <c r="P250" s="26"/>
      <c r="Q250" s="26"/>
      <c r="R250" s="26"/>
      <c r="S250" s="26"/>
      <c r="T250" s="73"/>
      <c r="U250" s="26"/>
      <c r="V250" s="116"/>
    </row>
    <row r="251" spans="13:22" ht="14.25" customHeight="1">
      <c r="M251" s="26"/>
      <c r="N251" s="26"/>
      <c r="O251" s="26"/>
      <c r="P251" s="26"/>
      <c r="Q251" s="26"/>
      <c r="R251" s="26"/>
      <c r="S251" s="26"/>
      <c r="T251" s="73"/>
      <c r="U251" s="26"/>
      <c r="V251" s="116"/>
    </row>
    <row r="252" spans="13:22" ht="14.25" customHeight="1">
      <c r="M252" s="26"/>
      <c r="N252" s="26"/>
      <c r="O252" s="26"/>
      <c r="P252" s="26"/>
      <c r="Q252" s="26"/>
      <c r="R252" s="26"/>
      <c r="S252" s="26"/>
      <c r="T252" s="73"/>
      <c r="U252" s="26"/>
      <c r="V252" s="116"/>
    </row>
    <row r="253" spans="13:22" ht="14.25" customHeight="1">
      <c r="M253" s="26"/>
      <c r="N253" s="26"/>
      <c r="O253" s="26"/>
      <c r="P253" s="26"/>
      <c r="Q253" s="26"/>
      <c r="R253" s="26"/>
      <c r="S253" s="26"/>
      <c r="T253" s="73"/>
      <c r="U253" s="26"/>
      <c r="V253" s="116"/>
    </row>
    <row r="254" spans="13:22" ht="14.25" customHeight="1">
      <c r="M254" s="26"/>
      <c r="N254" s="26"/>
      <c r="O254" s="26"/>
      <c r="P254" s="26"/>
      <c r="Q254" s="26"/>
      <c r="R254" s="26"/>
      <c r="S254" s="26"/>
      <c r="T254" s="73"/>
      <c r="U254" s="26"/>
      <c r="V254" s="116"/>
    </row>
    <row r="255" spans="13:22" ht="14.25" customHeight="1">
      <c r="M255" s="26"/>
      <c r="N255" s="26"/>
      <c r="O255" s="26"/>
      <c r="P255" s="26"/>
      <c r="Q255" s="26"/>
      <c r="R255" s="26"/>
      <c r="S255" s="26"/>
      <c r="T255" s="73"/>
      <c r="U255" s="26"/>
      <c r="V255" s="116"/>
    </row>
    <row r="256" spans="13:22" ht="14.25" customHeight="1">
      <c r="M256" s="26"/>
      <c r="N256" s="26"/>
      <c r="O256" s="26"/>
      <c r="P256" s="26"/>
      <c r="Q256" s="26"/>
      <c r="R256" s="26"/>
      <c r="S256" s="26"/>
      <c r="T256" s="73"/>
      <c r="U256" s="26"/>
      <c r="V256" s="116"/>
    </row>
    <row r="257" spans="13:22" ht="14.25" customHeight="1">
      <c r="M257" s="26"/>
      <c r="N257" s="26"/>
      <c r="O257" s="26"/>
      <c r="P257" s="26"/>
      <c r="Q257" s="26"/>
      <c r="R257" s="26"/>
      <c r="S257" s="26"/>
      <c r="T257" s="73"/>
      <c r="U257" s="26"/>
      <c r="V257" s="116"/>
    </row>
    <row r="258" spans="13:22" ht="14.25" customHeight="1">
      <c r="M258" s="26"/>
      <c r="N258" s="26"/>
      <c r="O258" s="26"/>
      <c r="P258" s="26"/>
      <c r="Q258" s="26"/>
      <c r="R258" s="26"/>
      <c r="S258" s="26"/>
      <c r="T258" s="73"/>
      <c r="U258" s="26"/>
      <c r="V258" s="116"/>
    </row>
    <row r="259" spans="13:22" ht="14.25" customHeight="1">
      <c r="M259" s="26"/>
      <c r="N259" s="26"/>
      <c r="O259" s="26"/>
      <c r="P259" s="26"/>
      <c r="Q259" s="26"/>
      <c r="R259" s="26"/>
      <c r="S259" s="26"/>
      <c r="T259" s="73"/>
      <c r="U259" s="26"/>
      <c r="V259" s="116"/>
    </row>
    <row r="260" spans="13:22" ht="14.25" customHeight="1">
      <c r="M260" s="26"/>
      <c r="N260" s="26"/>
      <c r="O260" s="26"/>
      <c r="P260" s="26"/>
      <c r="Q260" s="26"/>
      <c r="R260" s="26"/>
      <c r="S260" s="26"/>
      <c r="T260" s="73"/>
      <c r="U260" s="26"/>
      <c r="V260" s="116"/>
    </row>
    <row r="261" spans="13:22" ht="14.25" customHeight="1">
      <c r="M261" s="26"/>
      <c r="N261" s="26"/>
      <c r="O261" s="26"/>
      <c r="P261" s="26"/>
      <c r="Q261" s="26"/>
      <c r="R261" s="26"/>
      <c r="S261" s="26"/>
      <c r="T261" s="73"/>
      <c r="U261" s="26"/>
      <c r="V261" s="116"/>
    </row>
    <row r="262" spans="13:22" ht="14.25" customHeight="1">
      <c r="M262" s="26"/>
      <c r="N262" s="26"/>
      <c r="O262" s="26"/>
      <c r="P262" s="26"/>
      <c r="Q262" s="26"/>
      <c r="R262" s="26"/>
      <c r="S262" s="26"/>
      <c r="T262" s="73"/>
      <c r="U262" s="26"/>
      <c r="V262" s="116"/>
    </row>
    <row r="263" spans="13:22" ht="14.25" customHeight="1">
      <c r="M263" s="26"/>
      <c r="N263" s="26"/>
      <c r="O263" s="26"/>
      <c r="P263" s="26"/>
      <c r="Q263" s="26"/>
      <c r="R263" s="26"/>
      <c r="S263" s="26"/>
      <c r="T263" s="73"/>
      <c r="U263" s="26"/>
      <c r="V263" s="116"/>
    </row>
    <row r="264" spans="13:22" ht="14.25" customHeight="1">
      <c r="M264" s="26"/>
      <c r="N264" s="26"/>
      <c r="O264" s="26"/>
      <c r="P264" s="26"/>
      <c r="Q264" s="26"/>
      <c r="R264" s="26"/>
      <c r="S264" s="26"/>
      <c r="T264" s="73"/>
      <c r="U264" s="26"/>
      <c r="V264" s="116"/>
    </row>
    <row r="265" spans="13:22" ht="14.25" customHeight="1">
      <c r="M265" s="26"/>
      <c r="N265" s="26"/>
      <c r="O265" s="26"/>
      <c r="P265" s="26"/>
      <c r="Q265" s="26"/>
      <c r="R265" s="26"/>
      <c r="S265" s="26"/>
      <c r="T265" s="73"/>
      <c r="U265" s="26"/>
      <c r="V265" s="116"/>
    </row>
    <row r="266" spans="13:22" ht="14.25" customHeight="1">
      <c r="M266" s="26"/>
      <c r="N266" s="26"/>
      <c r="O266" s="26"/>
      <c r="P266" s="26"/>
      <c r="Q266" s="26"/>
      <c r="R266" s="26"/>
      <c r="S266" s="26"/>
      <c r="T266" s="73"/>
      <c r="U266" s="26"/>
      <c r="V266" s="116"/>
    </row>
    <row r="267" spans="13:22" ht="14.25" customHeight="1">
      <c r="M267" s="26"/>
      <c r="N267" s="26"/>
      <c r="O267" s="26"/>
      <c r="P267" s="26"/>
      <c r="Q267" s="26"/>
      <c r="R267" s="26"/>
      <c r="S267" s="26"/>
      <c r="T267" s="73"/>
      <c r="U267" s="26"/>
      <c r="V267" s="116"/>
    </row>
    <row r="268" spans="13:22" ht="14.25" customHeight="1">
      <c r="M268" s="26"/>
      <c r="N268" s="26"/>
      <c r="O268" s="26"/>
      <c r="P268" s="26"/>
      <c r="Q268" s="26"/>
      <c r="R268" s="26"/>
      <c r="S268" s="26"/>
      <c r="T268" s="73"/>
      <c r="U268" s="26"/>
      <c r="V268" s="116"/>
    </row>
    <row r="269" spans="13:22" ht="14.25" customHeight="1">
      <c r="M269" s="26"/>
      <c r="N269" s="26"/>
      <c r="O269" s="26"/>
      <c r="P269" s="26"/>
      <c r="Q269" s="26"/>
      <c r="R269" s="26"/>
      <c r="S269" s="26"/>
      <c r="T269" s="73"/>
      <c r="U269" s="26"/>
      <c r="V269" s="116"/>
    </row>
    <row r="270" spans="13:22" ht="14.25" customHeight="1">
      <c r="M270" s="26"/>
      <c r="N270" s="26"/>
      <c r="O270" s="26"/>
      <c r="P270" s="26"/>
      <c r="Q270" s="26"/>
      <c r="R270" s="26"/>
      <c r="S270" s="26"/>
      <c r="T270" s="73"/>
      <c r="U270" s="26"/>
      <c r="V270" s="116"/>
    </row>
    <row r="271" spans="13:22" ht="14.25" customHeight="1">
      <c r="M271" s="26"/>
      <c r="N271" s="26"/>
      <c r="O271" s="26"/>
      <c r="P271" s="26"/>
      <c r="Q271" s="26"/>
      <c r="R271" s="26"/>
      <c r="S271" s="26"/>
      <c r="T271" s="73"/>
      <c r="U271" s="26"/>
      <c r="V271" s="116"/>
    </row>
    <row r="272" spans="13:22" ht="14.25" customHeight="1">
      <c r="M272" s="26"/>
      <c r="N272" s="26"/>
      <c r="O272" s="26"/>
      <c r="P272" s="26"/>
      <c r="Q272" s="26"/>
      <c r="R272" s="26"/>
      <c r="S272" s="26"/>
      <c r="T272" s="73"/>
      <c r="U272" s="26"/>
      <c r="V272" s="116"/>
    </row>
    <row r="273" spans="13:22" ht="14.25" customHeight="1">
      <c r="M273" s="26"/>
      <c r="N273" s="26"/>
      <c r="O273" s="26"/>
      <c r="P273" s="26"/>
      <c r="Q273" s="26"/>
      <c r="R273" s="26"/>
      <c r="S273" s="26"/>
      <c r="T273" s="73"/>
      <c r="U273" s="26"/>
      <c r="V273" s="116"/>
    </row>
    <row r="274" spans="13:22" ht="14.25" customHeight="1">
      <c r="M274" s="26"/>
      <c r="N274" s="26"/>
      <c r="O274" s="26"/>
      <c r="P274" s="26"/>
      <c r="Q274" s="26"/>
      <c r="R274" s="26"/>
      <c r="S274" s="26"/>
      <c r="T274" s="73"/>
      <c r="U274" s="26"/>
      <c r="V274" s="116"/>
    </row>
    <row r="275" spans="13:22" ht="14.25" customHeight="1">
      <c r="M275" s="26"/>
      <c r="N275" s="26"/>
      <c r="O275" s="26"/>
      <c r="P275" s="26"/>
      <c r="Q275" s="26"/>
      <c r="R275" s="26"/>
      <c r="S275" s="26"/>
      <c r="T275" s="73"/>
      <c r="U275" s="26"/>
      <c r="V275" s="116"/>
    </row>
    <row r="276" spans="13:22" ht="14.25" customHeight="1">
      <c r="M276" s="26"/>
      <c r="N276" s="26"/>
      <c r="O276" s="26"/>
      <c r="P276" s="26"/>
      <c r="Q276" s="26"/>
      <c r="R276" s="26"/>
      <c r="S276" s="26"/>
      <c r="T276" s="73"/>
      <c r="U276" s="26"/>
      <c r="V276" s="116"/>
    </row>
    <row r="277" spans="13:22" ht="14.25" customHeight="1">
      <c r="M277" s="26"/>
      <c r="N277" s="26"/>
      <c r="O277" s="26"/>
      <c r="P277" s="26"/>
      <c r="Q277" s="26"/>
      <c r="R277" s="26"/>
      <c r="S277" s="26"/>
      <c r="T277" s="73"/>
      <c r="U277" s="26"/>
      <c r="V277" s="116"/>
    </row>
    <row r="278" spans="13:22" ht="14.25" customHeight="1">
      <c r="M278" s="26"/>
      <c r="N278" s="26"/>
      <c r="O278" s="26"/>
      <c r="P278" s="26"/>
      <c r="Q278" s="26"/>
      <c r="R278" s="26"/>
      <c r="S278" s="26"/>
      <c r="T278" s="73"/>
      <c r="U278" s="26"/>
      <c r="V278" s="116"/>
    </row>
    <row r="279" spans="13:22" ht="14.25" customHeight="1">
      <c r="M279" s="26"/>
      <c r="N279" s="26"/>
      <c r="O279" s="26"/>
      <c r="P279" s="26"/>
      <c r="Q279" s="26"/>
      <c r="R279" s="26"/>
      <c r="S279" s="26"/>
      <c r="T279" s="73"/>
      <c r="U279" s="26"/>
      <c r="V279" s="116"/>
    </row>
    <row r="280" spans="13:22" ht="14.25" customHeight="1">
      <c r="M280" s="26"/>
      <c r="N280" s="26"/>
      <c r="O280" s="26"/>
      <c r="P280" s="26"/>
      <c r="Q280" s="26"/>
      <c r="R280" s="26"/>
      <c r="S280" s="26"/>
      <c r="T280" s="73"/>
      <c r="U280" s="26"/>
      <c r="V280" s="116"/>
    </row>
    <row r="281" spans="13:22" ht="14.25" customHeight="1">
      <c r="M281" s="26"/>
      <c r="N281" s="26"/>
      <c r="O281" s="26"/>
      <c r="P281" s="26"/>
      <c r="Q281" s="26"/>
      <c r="R281" s="26"/>
      <c r="S281" s="26"/>
      <c r="T281" s="73"/>
      <c r="U281" s="26"/>
      <c r="V281" s="116"/>
    </row>
    <row r="282" spans="13:22" ht="14.25" customHeight="1">
      <c r="M282" s="26"/>
      <c r="N282" s="26"/>
      <c r="O282" s="26"/>
      <c r="P282" s="26"/>
      <c r="Q282" s="26"/>
      <c r="R282" s="26"/>
      <c r="S282" s="26"/>
      <c r="T282" s="73"/>
      <c r="U282" s="26"/>
      <c r="V282" s="116"/>
    </row>
    <row r="283" spans="13:22" ht="14.25" customHeight="1">
      <c r="M283" s="26"/>
      <c r="N283" s="26"/>
      <c r="O283" s="26"/>
      <c r="P283" s="26"/>
      <c r="Q283" s="26"/>
      <c r="R283" s="26"/>
      <c r="S283" s="26"/>
      <c r="T283" s="73"/>
      <c r="U283" s="26"/>
      <c r="V283" s="116"/>
    </row>
    <row r="284" spans="13:22" ht="14.25" customHeight="1">
      <c r="M284" s="26"/>
      <c r="N284" s="26"/>
      <c r="O284" s="26"/>
      <c r="P284" s="26"/>
      <c r="Q284" s="26"/>
      <c r="R284" s="26"/>
      <c r="S284" s="26"/>
      <c r="T284" s="73"/>
      <c r="U284" s="26"/>
      <c r="V284" s="116"/>
    </row>
    <row r="285" spans="13:22" ht="14.25" customHeight="1">
      <c r="M285" s="26"/>
      <c r="N285" s="26"/>
      <c r="O285" s="26"/>
      <c r="P285" s="26"/>
      <c r="Q285" s="26"/>
      <c r="R285" s="26"/>
      <c r="S285" s="26"/>
      <c r="T285" s="73"/>
      <c r="U285" s="26"/>
      <c r="V285" s="116"/>
    </row>
    <row r="286" spans="13:22" ht="14.25" customHeight="1">
      <c r="M286" s="26"/>
      <c r="N286" s="26"/>
      <c r="O286" s="26"/>
      <c r="P286" s="26"/>
      <c r="Q286" s="26"/>
      <c r="R286" s="26"/>
      <c r="S286" s="26"/>
      <c r="T286" s="73"/>
      <c r="U286" s="26"/>
      <c r="V286" s="116"/>
    </row>
    <row r="287" spans="13:22" ht="14.25" customHeight="1">
      <c r="M287" s="26"/>
      <c r="N287" s="26"/>
      <c r="O287" s="26"/>
      <c r="P287" s="26"/>
      <c r="Q287" s="26"/>
      <c r="R287" s="26"/>
      <c r="S287" s="26"/>
      <c r="T287" s="73"/>
      <c r="U287" s="26"/>
      <c r="V287" s="116"/>
    </row>
    <row r="288" spans="13:22" ht="14.25" customHeight="1">
      <c r="M288" s="26"/>
      <c r="N288" s="26"/>
      <c r="O288" s="26"/>
      <c r="P288" s="26"/>
      <c r="Q288" s="26"/>
      <c r="R288" s="26"/>
      <c r="S288" s="26"/>
      <c r="T288" s="73"/>
      <c r="U288" s="26"/>
      <c r="V288" s="116"/>
    </row>
    <row r="289" spans="13:22" ht="14.25" customHeight="1">
      <c r="M289" s="26"/>
      <c r="N289" s="26"/>
      <c r="O289" s="26"/>
      <c r="P289" s="26"/>
      <c r="Q289" s="26"/>
      <c r="R289" s="26"/>
      <c r="S289" s="26"/>
      <c r="T289" s="73"/>
      <c r="U289" s="26"/>
      <c r="V289" s="116"/>
    </row>
    <row r="290" spans="13:22" ht="14.25" customHeight="1">
      <c r="M290" s="26"/>
      <c r="N290" s="26"/>
      <c r="O290" s="26"/>
      <c r="P290" s="26"/>
      <c r="Q290" s="26"/>
      <c r="R290" s="26"/>
      <c r="S290" s="26"/>
      <c r="T290" s="73"/>
      <c r="U290" s="26"/>
      <c r="V290" s="116"/>
    </row>
    <row r="291" spans="13:22" ht="14.25" customHeight="1">
      <c r="M291" s="26"/>
      <c r="N291" s="26"/>
      <c r="O291" s="26"/>
      <c r="P291" s="26"/>
      <c r="Q291" s="26"/>
      <c r="R291" s="26"/>
      <c r="S291" s="26"/>
      <c r="T291" s="73"/>
      <c r="U291" s="26"/>
      <c r="V291" s="116"/>
    </row>
    <row r="292" spans="13:22" ht="14.25" customHeight="1">
      <c r="M292" s="26"/>
      <c r="N292" s="26"/>
      <c r="O292" s="26"/>
      <c r="P292" s="26"/>
      <c r="Q292" s="26"/>
      <c r="R292" s="26"/>
      <c r="S292" s="26"/>
      <c r="T292" s="73"/>
      <c r="U292" s="26"/>
      <c r="V292" s="116"/>
    </row>
    <row r="293" spans="13:22" ht="14.25" customHeight="1">
      <c r="M293" s="26"/>
      <c r="N293" s="26"/>
      <c r="O293" s="26"/>
      <c r="P293" s="26"/>
      <c r="Q293" s="26"/>
      <c r="R293" s="26"/>
      <c r="S293" s="26"/>
      <c r="T293" s="73"/>
      <c r="U293" s="26"/>
      <c r="V293" s="116"/>
    </row>
    <row r="294" spans="13:22" ht="14.25" customHeight="1">
      <c r="M294" s="26"/>
      <c r="N294" s="26"/>
      <c r="O294" s="26"/>
      <c r="P294" s="26"/>
      <c r="Q294" s="26"/>
      <c r="R294" s="26"/>
      <c r="S294" s="26"/>
      <c r="T294" s="73"/>
      <c r="U294" s="26"/>
      <c r="V294" s="116"/>
    </row>
    <row r="295" spans="13:22" ht="14.25" customHeight="1">
      <c r="M295" s="26"/>
      <c r="N295" s="26"/>
      <c r="O295" s="26"/>
      <c r="P295" s="26"/>
      <c r="Q295" s="26"/>
      <c r="R295" s="26"/>
      <c r="S295" s="26"/>
      <c r="T295" s="73"/>
      <c r="U295" s="26"/>
      <c r="V295" s="116"/>
    </row>
    <row r="296" spans="13:22" ht="14.25" customHeight="1">
      <c r="M296" s="26"/>
      <c r="N296" s="26"/>
      <c r="O296" s="26"/>
      <c r="P296" s="26"/>
      <c r="Q296" s="26"/>
      <c r="R296" s="26"/>
      <c r="S296" s="26"/>
      <c r="T296" s="73"/>
      <c r="U296" s="26"/>
      <c r="V296" s="116"/>
    </row>
    <row r="297" spans="13:22" ht="14.25" customHeight="1">
      <c r="M297" s="26"/>
      <c r="N297" s="26"/>
      <c r="O297" s="26"/>
      <c r="P297" s="26"/>
      <c r="Q297" s="26"/>
      <c r="R297" s="26"/>
      <c r="S297" s="26"/>
      <c r="T297" s="73"/>
      <c r="U297" s="26"/>
      <c r="V297" s="116"/>
    </row>
    <row r="298" spans="13:22" ht="14.25" customHeight="1">
      <c r="M298" s="26"/>
      <c r="N298" s="26"/>
      <c r="O298" s="26"/>
      <c r="P298" s="26"/>
      <c r="Q298" s="26"/>
      <c r="R298" s="26"/>
      <c r="S298" s="26"/>
      <c r="T298" s="73"/>
      <c r="U298" s="26"/>
      <c r="V298" s="116"/>
    </row>
    <row r="299" spans="13:22" ht="14.25" customHeight="1">
      <c r="M299" s="26"/>
      <c r="N299" s="26"/>
      <c r="O299" s="26"/>
      <c r="P299" s="26"/>
      <c r="Q299" s="26"/>
      <c r="R299" s="26"/>
      <c r="S299" s="26"/>
      <c r="T299" s="73"/>
      <c r="U299" s="26"/>
      <c r="V299" s="116"/>
    </row>
    <row r="300" spans="13:22" ht="14.25" customHeight="1">
      <c r="M300" s="26"/>
      <c r="N300" s="26"/>
      <c r="O300" s="26"/>
      <c r="P300" s="26"/>
      <c r="Q300" s="26"/>
      <c r="R300" s="26"/>
      <c r="S300" s="26"/>
      <c r="T300" s="73"/>
      <c r="U300" s="26"/>
      <c r="V300" s="116"/>
    </row>
    <row r="301" spans="13:22" ht="14.25" customHeight="1">
      <c r="M301" s="26"/>
      <c r="N301" s="26"/>
      <c r="O301" s="26"/>
      <c r="P301" s="26"/>
      <c r="Q301" s="26"/>
      <c r="R301" s="26"/>
      <c r="S301" s="26"/>
      <c r="T301" s="73"/>
      <c r="U301" s="26"/>
      <c r="V301" s="116"/>
    </row>
    <row r="302" spans="13:22" ht="14.25" customHeight="1">
      <c r="M302" s="26"/>
      <c r="N302" s="26"/>
      <c r="O302" s="26"/>
      <c r="P302" s="26"/>
      <c r="Q302" s="26"/>
      <c r="R302" s="26"/>
      <c r="S302" s="26"/>
      <c r="T302" s="73"/>
      <c r="U302" s="26"/>
      <c r="V302" s="116"/>
    </row>
    <row r="303" spans="13:22" ht="14.25" customHeight="1">
      <c r="M303" s="26"/>
      <c r="N303" s="26"/>
      <c r="O303" s="26"/>
      <c r="P303" s="26"/>
      <c r="Q303" s="26"/>
      <c r="R303" s="26"/>
      <c r="S303" s="26"/>
      <c r="T303" s="73"/>
      <c r="U303" s="26"/>
      <c r="V303" s="116"/>
    </row>
    <row r="304" spans="13:22" ht="14.25" customHeight="1">
      <c r="M304" s="26"/>
      <c r="N304" s="26"/>
      <c r="O304" s="26"/>
      <c r="P304" s="26"/>
      <c r="Q304" s="26"/>
      <c r="R304" s="26"/>
      <c r="S304" s="26"/>
      <c r="T304" s="73"/>
      <c r="U304" s="26"/>
      <c r="V304" s="116"/>
    </row>
    <row r="305" spans="13:22" ht="14.25" customHeight="1">
      <c r="M305" s="26"/>
      <c r="N305" s="26"/>
      <c r="O305" s="26"/>
      <c r="P305" s="26"/>
      <c r="Q305" s="26"/>
      <c r="R305" s="26"/>
      <c r="S305" s="26"/>
      <c r="T305" s="73"/>
      <c r="U305" s="26"/>
      <c r="V305" s="116"/>
    </row>
    <row r="306" spans="13:22" ht="14.25" customHeight="1">
      <c r="M306" s="26"/>
      <c r="N306" s="26"/>
      <c r="O306" s="26"/>
      <c r="P306" s="26"/>
      <c r="Q306" s="26"/>
      <c r="R306" s="26"/>
      <c r="S306" s="26"/>
      <c r="T306" s="73"/>
      <c r="U306" s="26"/>
      <c r="V306" s="116"/>
    </row>
    <row r="307" spans="13:22" ht="14.25" customHeight="1">
      <c r="M307" s="26"/>
      <c r="N307" s="26"/>
      <c r="O307" s="26"/>
      <c r="P307" s="26"/>
      <c r="Q307" s="26"/>
      <c r="R307" s="26"/>
      <c r="S307" s="26"/>
      <c r="T307" s="73"/>
      <c r="U307" s="26"/>
      <c r="V307" s="116"/>
    </row>
    <row r="308" spans="13:22" ht="14.25" customHeight="1">
      <c r="M308" s="26"/>
      <c r="N308" s="26"/>
      <c r="O308" s="26"/>
      <c r="P308" s="26"/>
      <c r="Q308" s="26"/>
      <c r="R308" s="26"/>
      <c r="S308" s="26"/>
      <c r="T308" s="73"/>
      <c r="U308" s="26"/>
      <c r="V308" s="116"/>
    </row>
    <row r="309" spans="13:22" ht="14.25" customHeight="1">
      <c r="M309" s="26"/>
      <c r="N309" s="26"/>
      <c r="O309" s="26"/>
      <c r="P309" s="26"/>
      <c r="Q309" s="26"/>
      <c r="R309" s="26"/>
      <c r="S309" s="26"/>
      <c r="T309" s="73"/>
      <c r="U309" s="26"/>
      <c r="V309" s="116"/>
    </row>
    <row r="310" spans="13:22" ht="14.25" customHeight="1">
      <c r="M310" s="26"/>
      <c r="N310" s="26"/>
      <c r="O310" s="26"/>
      <c r="P310" s="26"/>
      <c r="Q310" s="26"/>
      <c r="R310" s="26"/>
      <c r="S310" s="26"/>
      <c r="T310" s="73"/>
      <c r="U310" s="26"/>
      <c r="V310" s="116"/>
    </row>
    <row r="311" spans="13:22" ht="14.25" customHeight="1">
      <c r="M311" s="26"/>
      <c r="N311" s="26"/>
      <c r="O311" s="26"/>
      <c r="P311" s="26"/>
      <c r="Q311" s="26"/>
      <c r="R311" s="26"/>
      <c r="S311" s="26"/>
      <c r="T311" s="73"/>
      <c r="U311" s="26"/>
      <c r="V311" s="116"/>
    </row>
    <row r="312" spans="13:22" ht="14.25" customHeight="1">
      <c r="M312" s="26"/>
      <c r="N312" s="26"/>
      <c r="O312" s="26"/>
      <c r="P312" s="26"/>
      <c r="Q312" s="26"/>
      <c r="R312" s="26"/>
      <c r="S312" s="26"/>
      <c r="T312" s="73"/>
      <c r="U312" s="26"/>
      <c r="V312" s="116"/>
    </row>
    <row r="313" spans="13:22" ht="14.25" customHeight="1">
      <c r="M313" s="26"/>
      <c r="N313" s="26"/>
      <c r="O313" s="26"/>
      <c r="P313" s="26"/>
      <c r="Q313" s="26"/>
      <c r="R313" s="26"/>
      <c r="S313" s="26"/>
      <c r="T313" s="73"/>
      <c r="U313" s="26"/>
      <c r="V313" s="116"/>
    </row>
    <row r="314" spans="13:22" ht="14.25" customHeight="1">
      <c r="M314" s="26"/>
      <c r="N314" s="26"/>
      <c r="O314" s="26"/>
      <c r="P314" s="26"/>
      <c r="Q314" s="26"/>
      <c r="R314" s="26"/>
      <c r="S314" s="26"/>
      <c r="T314" s="73"/>
      <c r="U314" s="26"/>
      <c r="V314" s="116"/>
    </row>
    <row r="315" spans="13:22" ht="14.25" customHeight="1">
      <c r="M315" s="26"/>
      <c r="N315" s="26"/>
      <c r="O315" s="26"/>
      <c r="P315" s="26"/>
      <c r="Q315" s="26"/>
      <c r="R315" s="26"/>
      <c r="S315" s="26"/>
      <c r="T315" s="73"/>
      <c r="U315" s="26"/>
      <c r="V315" s="116"/>
    </row>
    <row r="316" spans="13:22" ht="14.25" customHeight="1">
      <c r="M316" s="26"/>
      <c r="N316" s="26"/>
      <c r="O316" s="26"/>
      <c r="P316" s="26"/>
      <c r="Q316" s="26"/>
      <c r="R316" s="26"/>
      <c r="S316" s="26"/>
      <c r="T316" s="73"/>
      <c r="U316" s="26"/>
      <c r="V316" s="116"/>
    </row>
    <row r="317" spans="13:22" ht="14.25" customHeight="1">
      <c r="M317" s="26"/>
      <c r="N317" s="26"/>
      <c r="O317" s="26"/>
      <c r="P317" s="26"/>
      <c r="Q317" s="26"/>
      <c r="R317" s="26"/>
      <c r="S317" s="26"/>
      <c r="T317" s="73"/>
      <c r="U317" s="26"/>
      <c r="V317" s="116"/>
    </row>
    <row r="318" spans="13:22" ht="14.25" customHeight="1">
      <c r="M318" s="26"/>
      <c r="N318" s="26"/>
      <c r="O318" s="26"/>
      <c r="P318" s="26"/>
      <c r="Q318" s="26"/>
      <c r="R318" s="26"/>
      <c r="S318" s="26"/>
      <c r="T318" s="73"/>
      <c r="U318" s="26"/>
      <c r="V318" s="116"/>
    </row>
    <row r="319" spans="13:22" ht="14.25" customHeight="1">
      <c r="M319" s="26"/>
      <c r="N319" s="26"/>
      <c r="O319" s="26"/>
      <c r="P319" s="26"/>
      <c r="Q319" s="26"/>
      <c r="R319" s="26"/>
      <c r="S319" s="26"/>
      <c r="T319" s="73"/>
      <c r="U319" s="26"/>
      <c r="V319" s="116"/>
    </row>
    <row r="320" spans="13:22" ht="14.25" customHeight="1">
      <c r="M320" s="26"/>
      <c r="N320" s="26"/>
      <c r="O320" s="26"/>
      <c r="P320" s="26"/>
      <c r="Q320" s="26"/>
      <c r="R320" s="26"/>
      <c r="S320" s="26"/>
      <c r="T320" s="73"/>
      <c r="U320" s="26"/>
      <c r="V320" s="116"/>
    </row>
    <row r="321" spans="13:22" ht="14.25" customHeight="1">
      <c r="M321" s="26"/>
      <c r="N321" s="26"/>
      <c r="O321" s="26"/>
      <c r="P321" s="26"/>
      <c r="Q321" s="26"/>
      <c r="R321" s="26"/>
      <c r="S321" s="26"/>
      <c r="T321" s="73"/>
      <c r="U321" s="26"/>
      <c r="V321" s="116"/>
    </row>
    <row r="322" spans="13:22" ht="14.25" customHeight="1">
      <c r="M322" s="26"/>
      <c r="N322" s="26"/>
      <c r="O322" s="26"/>
      <c r="P322" s="26"/>
      <c r="Q322" s="26"/>
      <c r="R322" s="26"/>
      <c r="S322" s="26"/>
      <c r="T322" s="73"/>
      <c r="U322" s="26"/>
      <c r="V322" s="116"/>
    </row>
    <row r="323" spans="13:22" ht="14.25" customHeight="1">
      <c r="M323" s="26"/>
      <c r="N323" s="26"/>
      <c r="O323" s="26"/>
      <c r="P323" s="26"/>
      <c r="Q323" s="26"/>
      <c r="R323" s="26"/>
      <c r="S323" s="26"/>
      <c r="T323" s="73"/>
      <c r="U323" s="26"/>
      <c r="V323" s="116"/>
    </row>
    <row r="324" spans="13:22" ht="14.25" customHeight="1">
      <c r="M324" s="26"/>
      <c r="N324" s="26"/>
      <c r="O324" s="26"/>
      <c r="P324" s="26"/>
      <c r="Q324" s="26"/>
      <c r="R324" s="26"/>
      <c r="S324" s="26"/>
      <c r="T324" s="73"/>
      <c r="U324" s="26"/>
      <c r="V324" s="116"/>
    </row>
    <row r="325" spans="13:22" ht="14.25" customHeight="1">
      <c r="M325" s="26"/>
      <c r="N325" s="26"/>
      <c r="O325" s="26"/>
      <c r="P325" s="26"/>
      <c r="Q325" s="26"/>
      <c r="R325" s="26"/>
      <c r="S325" s="26"/>
      <c r="T325" s="73"/>
      <c r="U325" s="26"/>
      <c r="V325" s="116"/>
    </row>
    <row r="326" spans="13:22" ht="14.25" customHeight="1">
      <c r="M326" s="26"/>
      <c r="N326" s="26"/>
      <c r="O326" s="26"/>
      <c r="P326" s="26"/>
      <c r="Q326" s="26"/>
      <c r="R326" s="26"/>
      <c r="S326" s="26"/>
      <c r="T326" s="73"/>
      <c r="U326" s="26"/>
      <c r="V326" s="116"/>
    </row>
    <row r="327" spans="13:22" ht="14.25" customHeight="1">
      <c r="M327" s="26"/>
      <c r="N327" s="26"/>
      <c r="O327" s="26"/>
      <c r="P327" s="26"/>
      <c r="Q327" s="26"/>
      <c r="R327" s="26"/>
      <c r="S327" s="26"/>
      <c r="T327" s="73"/>
      <c r="U327" s="26"/>
      <c r="V327" s="116"/>
    </row>
    <row r="328" spans="13:22" ht="14.25" customHeight="1">
      <c r="M328" s="26"/>
      <c r="N328" s="26"/>
      <c r="O328" s="26"/>
      <c r="P328" s="26"/>
      <c r="Q328" s="26"/>
      <c r="R328" s="26"/>
      <c r="S328" s="26"/>
      <c r="T328" s="73"/>
      <c r="U328" s="26"/>
      <c r="V328" s="116"/>
    </row>
    <row r="329" spans="13:22" ht="14.25" customHeight="1">
      <c r="M329" s="26"/>
      <c r="N329" s="26"/>
      <c r="O329" s="26"/>
      <c r="P329" s="26"/>
      <c r="Q329" s="26"/>
      <c r="R329" s="26"/>
      <c r="S329" s="26"/>
      <c r="T329" s="73"/>
      <c r="U329" s="26"/>
      <c r="V329" s="116"/>
    </row>
    <row r="330" spans="13:22" ht="14.25" customHeight="1">
      <c r="M330" s="26"/>
      <c r="N330" s="26"/>
      <c r="O330" s="26"/>
      <c r="P330" s="26"/>
      <c r="Q330" s="26"/>
      <c r="R330" s="26"/>
      <c r="S330" s="26"/>
      <c r="T330" s="73"/>
      <c r="U330" s="26"/>
      <c r="V330" s="116"/>
    </row>
    <row r="331" spans="13:22" ht="14.25" customHeight="1">
      <c r="M331" s="26"/>
      <c r="N331" s="26"/>
      <c r="O331" s="26"/>
      <c r="P331" s="26"/>
      <c r="Q331" s="26"/>
      <c r="R331" s="26"/>
      <c r="S331" s="26"/>
      <c r="T331" s="73"/>
      <c r="U331" s="26"/>
      <c r="V331" s="116"/>
    </row>
    <row r="332" spans="13:22" ht="14.25" customHeight="1">
      <c r="M332" s="26"/>
      <c r="N332" s="26"/>
      <c r="O332" s="26"/>
      <c r="P332" s="26"/>
      <c r="Q332" s="26"/>
      <c r="R332" s="26"/>
      <c r="S332" s="26"/>
      <c r="T332" s="73"/>
      <c r="U332" s="26"/>
      <c r="V332" s="116"/>
    </row>
    <row r="333" spans="13:22" ht="14.25" customHeight="1">
      <c r="M333" s="26"/>
      <c r="N333" s="26"/>
      <c r="O333" s="26"/>
      <c r="P333" s="26"/>
      <c r="Q333" s="26"/>
      <c r="R333" s="26"/>
      <c r="S333" s="26"/>
      <c r="T333" s="73"/>
      <c r="U333" s="26"/>
      <c r="V333" s="116"/>
    </row>
    <row r="334" spans="13:22" ht="14.25" customHeight="1">
      <c r="M334" s="26"/>
      <c r="N334" s="26"/>
      <c r="O334" s="26"/>
      <c r="P334" s="26"/>
      <c r="Q334" s="26"/>
      <c r="R334" s="26"/>
      <c r="S334" s="26"/>
      <c r="T334" s="73"/>
      <c r="U334" s="26"/>
      <c r="V334" s="116"/>
    </row>
    <row r="335" spans="13:22" ht="14.25" customHeight="1">
      <c r="M335" s="26"/>
      <c r="N335" s="26"/>
      <c r="O335" s="26"/>
      <c r="P335" s="26"/>
      <c r="Q335" s="26"/>
      <c r="R335" s="26"/>
      <c r="S335" s="26"/>
      <c r="T335" s="73"/>
      <c r="U335" s="26"/>
      <c r="V335" s="116"/>
    </row>
    <row r="336" spans="13:22" ht="14.25" customHeight="1">
      <c r="M336" s="26"/>
      <c r="N336" s="26"/>
      <c r="O336" s="26"/>
      <c r="P336" s="26"/>
      <c r="Q336" s="26"/>
      <c r="R336" s="26"/>
      <c r="S336" s="26"/>
      <c r="T336" s="73"/>
      <c r="U336" s="26"/>
      <c r="V336" s="116"/>
    </row>
    <row r="337" spans="13:22" ht="14.25" customHeight="1">
      <c r="M337" s="26"/>
      <c r="N337" s="26"/>
      <c r="O337" s="26"/>
      <c r="P337" s="26"/>
      <c r="Q337" s="26"/>
      <c r="R337" s="26"/>
      <c r="S337" s="26"/>
      <c r="T337" s="73"/>
      <c r="U337" s="26"/>
      <c r="V337" s="116"/>
    </row>
    <row r="338" spans="13:22" ht="14.25" customHeight="1">
      <c r="M338" s="26"/>
      <c r="N338" s="26"/>
      <c r="O338" s="26"/>
      <c r="P338" s="26"/>
      <c r="Q338" s="26"/>
      <c r="R338" s="26"/>
      <c r="S338" s="26"/>
      <c r="T338" s="73"/>
      <c r="U338" s="26"/>
      <c r="V338" s="116"/>
    </row>
    <row r="339" spans="13:22" ht="14.25" customHeight="1">
      <c r="M339" s="26"/>
      <c r="N339" s="26"/>
      <c r="O339" s="26"/>
      <c r="P339" s="26"/>
      <c r="Q339" s="26"/>
      <c r="R339" s="26"/>
      <c r="S339" s="26"/>
      <c r="T339" s="73"/>
      <c r="U339" s="26"/>
      <c r="V339" s="116"/>
    </row>
    <row r="340" spans="13:22" ht="14.25" customHeight="1">
      <c r="M340" s="26"/>
      <c r="N340" s="26"/>
      <c r="O340" s="26"/>
      <c r="P340" s="26"/>
      <c r="Q340" s="26"/>
      <c r="R340" s="26"/>
      <c r="S340" s="26"/>
      <c r="T340" s="73"/>
      <c r="U340" s="26"/>
      <c r="V340" s="116"/>
    </row>
    <row r="341" spans="13:22" ht="14.25" customHeight="1">
      <c r="M341" s="26"/>
      <c r="N341" s="26"/>
      <c r="O341" s="26"/>
      <c r="P341" s="26"/>
      <c r="Q341" s="26"/>
      <c r="R341" s="26"/>
      <c r="S341" s="26"/>
      <c r="T341" s="73"/>
      <c r="U341" s="26"/>
      <c r="V341" s="116"/>
    </row>
    <row r="342" spans="13:22" ht="14.25" customHeight="1">
      <c r="M342" s="26"/>
      <c r="N342" s="26"/>
      <c r="O342" s="26"/>
      <c r="P342" s="26"/>
      <c r="Q342" s="26"/>
      <c r="R342" s="26"/>
      <c r="S342" s="26"/>
      <c r="T342" s="73"/>
      <c r="U342" s="26"/>
      <c r="V342" s="116"/>
    </row>
    <row r="343" spans="13:22" ht="14.25" customHeight="1">
      <c r="M343" s="26"/>
      <c r="N343" s="26"/>
      <c r="O343" s="26"/>
      <c r="P343" s="26"/>
      <c r="Q343" s="26"/>
      <c r="R343" s="26"/>
      <c r="S343" s="26"/>
      <c r="T343" s="73"/>
      <c r="U343" s="26"/>
      <c r="V343" s="116"/>
    </row>
    <row r="344" spans="13:22" ht="14.25" customHeight="1">
      <c r="M344" s="26"/>
      <c r="N344" s="26"/>
      <c r="O344" s="26"/>
      <c r="P344" s="26"/>
      <c r="Q344" s="26"/>
      <c r="R344" s="26"/>
      <c r="S344" s="26"/>
      <c r="T344" s="73"/>
      <c r="U344" s="26"/>
      <c r="V344" s="116"/>
    </row>
    <row r="345" spans="13:22" ht="14.25" customHeight="1">
      <c r="M345" s="26"/>
      <c r="N345" s="26"/>
      <c r="O345" s="26"/>
      <c r="P345" s="26"/>
      <c r="Q345" s="26"/>
      <c r="R345" s="26"/>
      <c r="S345" s="26"/>
      <c r="T345" s="73"/>
      <c r="U345" s="26"/>
      <c r="V345" s="116"/>
    </row>
    <row r="346" spans="13:22" ht="14.25" customHeight="1">
      <c r="M346" s="26"/>
      <c r="N346" s="26"/>
      <c r="O346" s="26"/>
      <c r="P346" s="26"/>
      <c r="Q346" s="26"/>
      <c r="R346" s="26"/>
      <c r="S346" s="26"/>
      <c r="T346" s="73"/>
      <c r="U346" s="26"/>
      <c r="V346" s="116"/>
    </row>
    <row r="347" spans="13:22" ht="14.25" customHeight="1">
      <c r="M347" s="26"/>
      <c r="N347" s="26"/>
      <c r="O347" s="26"/>
      <c r="P347" s="26"/>
      <c r="Q347" s="26"/>
      <c r="R347" s="26"/>
      <c r="S347" s="26"/>
      <c r="T347" s="73"/>
      <c r="U347" s="26"/>
      <c r="V347" s="116"/>
    </row>
    <row r="348" spans="13:22" ht="14.25" customHeight="1">
      <c r="M348" s="26"/>
      <c r="N348" s="26"/>
      <c r="O348" s="26"/>
      <c r="P348" s="26"/>
      <c r="Q348" s="26"/>
      <c r="R348" s="26"/>
      <c r="S348" s="26"/>
      <c r="T348" s="73"/>
      <c r="U348" s="26"/>
      <c r="V348" s="116"/>
    </row>
    <row r="349" spans="13:22" ht="14.25" customHeight="1">
      <c r="M349" s="26"/>
      <c r="N349" s="26"/>
      <c r="O349" s="26"/>
      <c r="P349" s="26"/>
      <c r="Q349" s="26"/>
      <c r="R349" s="26"/>
      <c r="S349" s="26"/>
      <c r="T349" s="73"/>
      <c r="U349" s="26"/>
      <c r="V349" s="116"/>
    </row>
    <row r="350" spans="13:22" ht="14.25" customHeight="1">
      <c r="M350" s="26"/>
      <c r="N350" s="26"/>
      <c r="O350" s="26"/>
      <c r="P350" s="26"/>
      <c r="Q350" s="26"/>
      <c r="R350" s="26"/>
      <c r="S350" s="26"/>
      <c r="T350" s="73"/>
      <c r="U350" s="26"/>
      <c r="V350" s="116"/>
    </row>
    <row r="351" spans="13:22" ht="14.25" customHeight="1">
      <c r="M351" s="26"/>
      <c r="N351" s="26"/>
      <c r="O351" s="26"/>
      <c r="P351" s="26"/>
      <c r="Q351" s="26"/>
      <c r="R351" s="26"/>
      <c r="S351" s="26"/>
      <c r="T351" s="73"/>
      <c r="U351" s="26"/>
      <c r="V351" s="116"/>
    </row>
    <row r="352" spans="13:22" ht="14.25" customHeight="1">
      <c r="M352" s="26"/>
      <c r="N352" s="26"/>
      <c r="O352" s="26"/>
      <c r="P352" s="26"/>
      <c r="Q352" s="26"/>
      <c r="R352" s="26"/>
      <c r="S352" s="26"/>
      <c r="T352" s="73"/>
      <c r="U352" s="26"/>
      <c r="V352" s="116"/>
    </row>
    <row r="353" spans="13:22" ht="14.25" customHeight="1">
      <c r="M353" s="26"/>
      <c r="N353" s="26"/>
      <c r="O353" s="26"/>
      <c r="P353" s="26"/>
      <c r="Q353" s="26"/>
      <c r="R353" s="26"/>
      <c r="S353" s="26"/>
      <c r="T353" s="73"/>
      <c r="U353" s="26"/>
      <c r="V353" s="116"/>
    </row>
    <row r="354" spans="13:22" ht="14.25" customHeight="1">
      <c r="M354" s="26"/>
      <c r="N354" s="26"/>
      <c r="O354" s="26"/>
      <c r="P354" s="26"/>
      <c r="Q354" s="26"/>
      <c r="R354" s="26"/>
      <c r="S354" s="26"/>
      <c r="T354" s="73"/>
      <c r="U354" s="26"/>
      <c r="V354" s="116"/>
    </row>
    <row r="355" spans="13:22" ht="14.25" customHeight="1">
      <c r="M355" s="26"/>
      <c r="N355" s="26"/>
      <c r="O355" s="26"/>
      <c r="P355" s="26"/>
      <c r="Q355" s="26"/>
      <c r="R355" s="26"/>
      <c r="S355" s="26"/>
      <c r="T355" s="73"/>
      <c r="U355" s="26"/>
      <c r="V355" s="116"/>
    </row>
    <row r="356" spans="13:22" ht="14.25" customHeight="1">
      <c r="M356" s="26"/>
      <c r="N356" s="26"/>
      <c r="O356" s="26"/>
      <c r="P356" s="26"/>
      <c r="Q356" s="26"/>
      <c r="R356" s="26"/>
      <c r="S356" s="26"/>
      <c r="T356" s="73"/>
      <c r="U356" s="26"/>
      <c r="V356" s="116"/>
    </row>
    <row r="357" spans="13:22" ht="14.25" customHeight="1">
      <c r="M357" s="26"/>
      <c r="N357" s="26"/>
      <c r="O357" s="26"/>
      <c r="P357" s="26"/>
      <c r="Q357" s="26"/>
      <c r="R357" s="26"/>
      <c r="S357" s="26"/>
      <c r="T357" s="73"/>
      <c r="U357" s="26"/>
      <c r="V357" s="116"/>
    </row>
    <row r="358" spans="13:22" ht="14.25" customHeight="1">
      <c r="M358" s="26"/>
      <c r="N358" s="26"/>
      <c r="O358" s="26"/>
      <c r="P358" s="26"/>
      <c r="Q358" s="26"/>
      <c r="R358" s="26"/>
      <c r="S358" s="26"/>
      <c r="T358" s="73"/>
      <c r="U358" s="26"/>
      <c r="V358" s="116"/>
    </row>
    <row r="359" spans="13:22" ht="14.25" customHeight="1">
      <c r="M359" s="26"/>
      <c r="N359" s="26"/>
      <c r="O359" s="26"/>
      <c r="P359" s="26"/>
      <c r="Q359" s="26"/>
      <c r="R359" s="26"/>
      <c r="S359" s="26"/>
      <c r="T359" s="73"/>
      <c r="U359" s="26"/>
      <c r="V359" s="116"/>
    </row>
    <row r="360" spans="13:22" ht="14.25" customHeight="1">
      <c r="M360" s="26"/>
      <c r="N360" s="26"/>
      <c r="O360" s="26"/>
      <c r="P360" s="26"/>
      <c r="Q360" s="26"/>
      <c r="R360" s="26"/>
      <c r="S360" s="26"/>
      <c r="T360" s="73"/>
      <c r="U360" s="26"/>
      <c r="V360" s="116"/>
    </row>
    <row r="361" spans="13:22" ht="14.25" customHeight="1">
      <c r="M361" s="26"/>
      <c r="N361" s="26"/>
      <c r="O361" s="26"/>
      <c r="P361" s="26"/>
      <c r="Q361" s="26"/>
      <c r="R361" s="26"/>
      <c r="S361" s="26"/>
      <c r="T361" s="73"/>
      <c r="U361" s="26"/>
      <c r="V361" s="116"/>
    </row>
    <row r="362" spans="13:22" ht="14.25" customHeight="1">
      <c r="M362" s="26"/>
      <c r="N362" s="26"/>
      <c r="O362" s="26"/>
      <c r="P362" s="26"/>
      <c r="Q362" s="26"/>
      <c r="R362" s="26"/>
      <c r="S362" s="26"/>
      <c r="T362" s="73"/>
      <c r="U362" s="26"/>
      <c r="V362" s="116"/>
    </row>
    <row r="363" spans="13:22" ht="14.25" customHeight="1">
      <c r="M363" s="26"/>
      <c r="N363" s="26"/>
      <c r="O363" s="26"/>
      <c r="P363" s="26"/>
      <c r="Q363" s="26"/>
      <c r="R363" s="26"/>
      <c r="S363" s="26"/>
      <c r="T363" s="73"/>
      <c r="U363" s="26"/>
      <c r="V363" s="116"/>
    </row>
    <row r="364" spans="13:22" ht="14.25" customHeight="1">
      <c r="M364" s="26"/>
      <c r="N364" s="26"/>
      <c r="O364" s="26"/>
      <c r="P364" s="26"/>
      <c r="Q364" s="26"/>
      <c r="R364" s="26"/>
      <c r="S364" s="26"/>
      <c r="T364" s="73"/>
      <c r="U364" s="26"/>
      <c r="V364" s="116"/>
    </row>
    <row r="365" spans="13:22" ht="14.25" customHeight="1">
      <c r="M365" s="26"/>
      <c r="N365" s="26"/>
      <c r="O365" s="26"/>
      <c r="P365" s="26"/>
      <c r="Q365" s="26"/>
      <c r="R365" s="26"/>
      <c r="S365" s="26"/>
      <c r="T365" s="73"/>
      <c r="U365" s="26"/>
      <c r="V365" s="116"/>
    </row>
    <row r="366" spans="13:22" ht="14.25" customHeight="1">
      <c r="M366" s="26"/>
      <c r="N366" s="26"/>
      <c r="O366" s="26"/>
      <c r="P366" s="26"/>
      <c r="Q366" s="26"/>
      <c r="R366" s="26"/>
      <c r="S366" s="26"/>
      <c r="T366" s="73"/>
      <c r="U366" s="26"/>
      <c r="V366" s="116"/>
    </row>
    <row r="367" spans="13:22" ht="14.25" customHeight="1">
      <c r="M367" s="26"/>
      <c r="N367" s="26"/>
      <c r="O367" s="26"/>
      <c r="P367" s="26"/>
      <c r="Q367" s="26"/>
      <c r="R367" s="26"/>
      <c r="S367" s="26"/>
      <c r="T367" s="73"/>
      <c r="U367" s="26"/>
      <c r="V367" s="116"/>
    </row>
    <row r="368" spans="13:22" ht="14.25" customHeight="1">
      <c r="M368" s="26"/>
      <c r="N368" s="26"/>
      <c r="O368" s="26"/>
      <c r="P368" s="26"/>
      <c r="Q368" s="26"/>
      <c r="R368" s="26"/>
      <c r="S368" s="26"/>
      <c r="T368" s="73"/>
      <c r="U368" s="26"/>
      <c r="V368" s="116"/>
    </row>
    <row r="369" spans="13:22" ht="14.25" customHeight="1">
      <c r="M369" s="26"/>
      <c r="N369" s="26"/>
      <c r="O369" s="26"/>
      <c r="P369" s="26"/>
      <c r="Q369" s="26"/>
      <c r="R369" s="26"/>
      <c r="S369" s="26"/>
      <c r="T369" s="73"/>
      <c r="U369" s="26"/>
      <c r="V369" s="116"/>
    </row>
    <row r="370" spans="13:22" ht="14.25" customHeight="1">
      <c r="M370" s="26"/>
      <c r="N370" s="26"/>
      <c r="O370" s="26"/>
      <c r="P370" s="26"/>
      <c r="Q370" s="26"/>
      <c r="R370" s="26"/>
      <c r="S370" s="26"/>
      <c r="T370" s="73"/>
      <c r="U370" s="26"/>
      <c r="V370" s="116"/>
    </row>
    <row r="371" spans="13:22" ht="14.25" customHeight="1">
      <c r="M371" s="26"/>
      <c r="N371" s="26"/>
      <c r="O371" s="26"/>
      <c r="P371" s="26"/>
      <c r="Q371" s="26"/>
      <c r="R371" s="26"/>
      <c r="S371" s="26"/>
      <c r="T371" s="73"/>
      <c r="U371" s="26"/>
      <c r="V371" s="116"/>
    </row>
    <row r="372" spans="13:22" ht="14.25" customHeight="1">
      <c r="M372" s="26"/>
      <c r="N372" s="26"/>
      <c r="O372" s="26"/>
      <c r="P372" s="26"/>
      <c r="Q372" s="26"/>
      <c r="R372" s="26"/>
      <c r="S372" s="26"/>
      <c r="T372" s="73"/>
      <c r="U372" s="26"/>
      <c r="V372" s="116"/>
    </row>
    <row r="373" spans="13:22" ht="14.25" customHeight="1">
      <c r="M373" s="26"/>
      <c r="N373" s="26"/>
      <c r="O373" s="26"/>
      <c r="P373" s="26"/>
      <c r="Q373" s="26"/>
      <c r="R373" s="26"/>
      <c r="S373" s="26"/>
      <c r="T373" s="73"/>
      <c r="U373" s="26"/>
      <c r="V373" s="116"/>
    </row>
    <row r="374" spans="13:22" ht="14.25" customHeight="1">
      <c r="M374" s="26"/>
      <c r="N374" s="26"/>
      <c r="O374" s="26"/>
      <c r="P374" s="26"/>
      <c r="Q374" s="26"/>
      <c r="R374" s="26"/>
      <c r="S374" s="26"/>
      <c r="T374" s="73"/>
      <c r="U374" s="26"/>
      <c r="V374" s="116"/>
    </row>
    <row r="375" spans="13:22" ht="14.25" customHeight="1">
      <c r="M375" s="26"/>
      <c r="N375" s="26"/>
      <c r="O375" s="26"/>
      <c r="P375" s="26"/>
      <c r="Q375" s="26"/>
      <c r="R375" s="26"/>
      <c r="S375" s="26"/>
      <c r="T375" s="73"/>
      <c r="U375" s="26"/>
      <c r="V375" s="116"/>
    </row>
    <row r="376" spans="13:22" ht="14.25" customHeight="1">
      <c r="M376" s="26"/>
      <c r="N376" s="26"/>
      <c r="O376" s="26"/>
      <c r="P376" s="26"/>
      <c r="Q376" s="26"/>
      <c r="R376" s="26"/>
      <c r="S376" s="26"/>
      <c r="T376" s="73"/>
      <c r="U376" s="26"/>
      <c r="V376" s="116"/>
    </row>
    <row r="377" spans="13:22" ht="14.25" customHeight="1">
      <c r="M377" s="26"/>
      <c r="N377" s="26"/>
      <c r="O377" s="26"/>
      <c r="P377" s="26"/>
      <c r="Q377" s="26"/>
      <c r="R377" s="26"/>
      <c r="S377" s="26"/>
      <c r="T377" s="73"/>
      <c r="U377" s="26"/>
      <c r="V377" s="116"/>
    </row>
    <row r="378" spans="13:22" ht="14.25" customHeight="1">
      <c r="M378" s="26"/>
      <c r="N378" s="26"/>
      <c r="O378" s="26"/>
      <c r="P378" s="26"/>
      <c r="Q378" s="26"/>
      <c r="R378" s="26"/>
      <c r="S378" s="26"/>
      <c r="T378" s="73"/>
      <c r="U378" s="26"/>
      <c r="V378" s="116"/>
    </row>
    <row r="379" spans="13:22" ht="14.25" customHeight="1">
      <c r="M379" s="26"/>
      <c r="N379" s="26"/>
      <c r="O379" s="26"/>
      <c r="P379" s="26"/>
      <c r="Q379" s="26"/>
      <c r="R379" s="26"/>
      <c r="S379" s="26"/>
      <c r="T379" s="73"/>
      <c r="U379" s="26"/>
      <c r="V379" s="116"/>
    </row>
    <row r="380" spans="13:22" ht="14.25" customHeight="1">
      <c r="M380" s="26"/>
      <c r="N380" s="26"/>
      <c r="O380" s="26"/>
      <c r="P380" s="26"/>
      <c r="Q380" s="26"/>
      <c r="R380" s="26"/>
      <c r="S380" s="26"/>
      <c r="T380" s="73"/>
      <c r="U380" s="26"/>
      <c r="V380" s="116"/>
    </row>
    <row r="381" spans="13:22" ht="14.25" customHeight="1">
      <c r="M381" s="26"/>
      <c r="N381" s="26"/>
      <c r="O381" s="26"/>
      <c r="P381" s="26"/>
      <c r="Q381" s="26"/>
      <c r="R381" s="26"/>
      <c r="S381" s="26"/>
      <c r="T381" s="73"/>
      <c r="U381" s="26"/>
      <c r="V381" s="116"/>
    </row>
    <row r="382" spans="13:22" ht="14.25" customHeight="1">
      <c r="M382" s="26"/>
      <c r="N382" s="26"/>
      <c r="O382" s="26"/>
      <c r="P382" s="26"/>
      <c r="Q382" s="26"/>
      <c r="R382" s="26"/>
      <c r="S382" s="26"/>
      <c r="T382" s="73"/>
      <c r="U382" s="26"/>
      <c r="V382" s="116"/>
    </row>
    <row r="383" spans="13:22" ht="14.25" customHeight="1">
      <c r="M383" s="26"/>
      <c r="N383" s="26"/>
      <c r="O383" s="26"/>
      <c r="P383" s="26"/>
      <c r="Q383" s="26"/>
      <c r="R383" s="26"/>
      <c r="S383" s="26"/>
      <c r="T383" s="73"/>
      <c r="U383" s="26"/>
      <c r="V383" s="116"/>
    </row>
    <row r="384" spans="13:22" ht="14.25" customHeight="1">
      <c r="M384" s="26"/>
      <c r="N384" s="26"/>
      <c r="O384" s="26"/>
      <c r="P384" s="26"/>
      <c r="Q384" s="26"/>
      <c r="R384" s="26"/>
      <c r="S384" s="26"/>
      <c r="T384" s="73"/>
      <c r="U384" s="26"/>
      <c r="V384" s="116"/>
    </row>
    <row r="385" spans="13:22" ht="14.25" customHeight="1">
      <c r="M385" s="26"/>
      <c r="N385" s="26"/>
      <c r="O385" s="26"/>
      <c r="P385" s="26"/>
      <c r="Q385" s="26"/>
      <c r="R385" s="26"/>
      <c r="S385" s="26"/>
      <c r="T385" s="73"/>
      <c r="U385" s="26"/>
      <c r="V385" s="116"/>
    </row>
    <row r="386" spans="13:22" ht="14.25" customHeight="1">
      <c r="M386" s="26"/>
      <c r="N386" s="26"/>
      <c r="O386" s="26"/>
      <c r="P386" s="26"/>
      <c r="Q386" s="26"/>
      <c r="R386" s="26"/>
      <c r="S386" s="26"/>
      <c r="T386" s="73"/>
      <c r="U386" s="26"/>
      <c r="V386" s="116"/>
    </row>
    <row r="387" spans="13:22" ht="14.25" customHeight="1">
      <c r="M387" s="26"/>
      <c r="N387" s="26"/>
      <c r="O387" s="26"/>
      <c r="P387" s="26"/>
      <c r="Q387" s="26"/>
      <c r="R387" s="26"/>
      <c r="S387" s="26"/>
      <c r="T387" s="73"/>
      <c r="U387" s="26"/>
      <c r="V387" s="116"/>
    </row>
    <row r="388" spans="13:22" ht="14.25" customHeight="1">
      <c r="M388" s="26"/>
      <c r="N388" s="26"/>
      <c r="O388" s="26"/>
      <c r="P388" s="26"/>
      <c r="Q388" s="26"/>
      <c r="R388" s="26"/>
      <c r="S388" s="26"/>
      <c r="T388" s="73"/>
      <c r="U388" s="26"/>
      <c r="V388" s="116"/>
    </row>
    <row r="389" spans="13:22" ht="14.25" customHeight="1">
      <c r="M389" s="26"/>
      <c r="N389" s="26"/>
      <c r="O389" s="26"/>
      <c r="P389" s="26"/>
      <c r="Q389" s="26"/>
      <c r="R389" s="26"/>
      <c r="S389" s="26"/>
      <c r="T389" s="73"/>
      <c r="U389" s="26"/>
      <c r="V389" s="116"/>
    </row>
    <row r="390" spans="13:22" ht="14.25" customHeight="1">
      <c r="M390" s="26"/>
      <c r="N390" s="26"/>
      <c r="O390" s="26"/>
      <c r="P390" s="26"/>
      <c r="Q390" s="26"/>
      <c r="R390" s="26"/>
      <c r="S390" s="26"/>
      <c r="T390" s="73"/>
      <c r="U390" s="26"/>
      <c r="V390" s="116"/>
    </row>
    <row r="391" spans="13:22" ht="14.25" customHeight="1">
      <c r="M391" s="26"/>
      <c r="N391" s="26"/>
      <c r="O391" s="26"/>
      <c r="P391" s="26"/>
      <c r="Q391" s="26"/>
      <c r="R391" s="26"/>
      <c r="S391" s="26"/>
      <c r="T391" s="73"/>
      <c r="U391" s="26"/>
      <c r="V391" s="116"/>
    </row>
    <row r="392" spans="13:22" ht="14.25" customHeight="1">
      <c r="M392" s="26"/>
      <c r="N392" s="26"/>
      <c r="O392" s="26"/>
      <c r="P392" s="26"/>
      <c r="Q392" s="26"/>
      <c r="R392" s="26"/>
      <c r="S392" s="26"/>
      <c r="T392" s="73"/>
      <c r="U392" s="26"/>
      <c r="V392" s="116"/>
    </row>
    <row r="393" spans="13:22" ht="14.25" customHeight="1">
      <c r="M393" s="26"/>
      <c r="N393" s="26"/>
      <c r="O393" s="26"/>
      <c r="P393" s="26"/>
      <c r="Q393" s="26"/>
      <c r="R393" s="26"/>
      <c r="S393" s="26"/>
      <c r="T393" s="73"/>
      <c r="U393" s="26"/>
      <c r="V393" s="116"/>
    </row>
    <row r="394" spans="13:22" ht="14.25" customHeight="1">
      <c r="M394" s="26"/>
      <c r="N394" s="26"/>
      <c r="O394" s="26"/>
      <c r="P394" s="26"/>
      <c r="Q394" s="26"/>
      <c r="R394" s="26"/>
      <c r="S394" s="26"/>
      <c r="T394" s="73"/>
      <c r="U394" s="26"/>
      <c r="V394" s="116"/>
    </row>
    <row r="395" spans="13:22" ht="14.25" customHeight="1">
      <c r="M395" s="26"/>
      <c r="N395" s="26"/>
      <c r="O395" s="26"/>
      <c r="P395" s="26"/>
      <c r="Q395" s="26"/>
      <c r="R395" s="26"/>
      <c r="S395" s="26"/>
      <c r="T395" s="73"/>
      <c r="U395" s="26"/>
      <c r="V395" s="116"/>
    </row>
    <row r="396" spans="13:22" ht="14.25" customHeight="1">
      <c r="M396" s="26"/>
      <c r="N396" s="26"/>
      <c r="O396" s="26"/>
      <c r="P396" s="26"/>
      <c r="Q396" s="26"/>
      <c r="R396" s="26"/>
      <c r="S396" s="26"/>
      <c r="T396" s="73"/>
      <c r="U396" s="26"/>
      <c r="V396" s="116"/>
    </row>
    <row r="397" spans="13:22" ht="14.25" customHeight="1">
      <c r="M397" s="26"/>
      <c r="N397" s="26"/>
      <c r="O397" s="26"/>
      <c r="P397" s="26"/>
      <c r="Q397" s="26"/>
      <c r="R397" s="26"/>
      <c r="S397" s="26"/>
      <c r="T397" s="73"/>
      <c r="U397" s="26"/>
      <c r="V397" s="116"/>
    </row>
    <row r="398" spans="13:22" ht="14.25" customHeight="1">
      <c r="M398" s="26"/>
      <c r="N398" s="26"/>
      <c r="O398" s="26"/>
      <c r="P398" s="26"/>
      <c r="Q398" s="26"/>
      <c r="R398" s="26"/>
      <c r="S398" s="26"/>
      <c r="T398" s="73"/>
      <c r="U398" s="26"/>
      <c r="V398" s="116"/>
    </row>
    <row r="399" spans="13:22" ht="14.25" customHeight="1">
      <c r="M399" s="26"/>
      <c r="N399" s="26"/>
      <c r="O399" s="26"/>
      <c r="P399" s="26"/>
      <c r="Q399" s="26"/>
      <c r="R399" s="26"/>
      <c r="S399" s="26"/>
      <c r="T399" s="73"/>
      <c r="U399" s="26"/>
      <c r="V399" s="116"/>
    </row>
    <row r="400" spans="13:22" ht="14.25" customHeight="1">
      <c r="M400" s="26"/>
      <c r="N400" s="26"/>
      <c r="O400" s="26"/>
      <c r="P400" s="26"/>
      <c r="Q400" s="26"/>
      <c r="R400" s="26"/>
      <c r="S400" s="26"/>
      <c r="T400" s="73"/>
      <c r="U400" s="26"/>
      <c r="V400" s="116"/>
    </row>
    <row r="401" spans="13:22" ht="14.25" customHeight="1">
      <c r="M401" s="26"/>
      <c r="N401" s="26"/>
      <c r="O401" s="26"/>
      <c r="P401" s="26"/>
      <c r="Q401" s="26"/>
      <c r="R401" s="26"/>
      <c r="S401" s="26"/>
      <c r="T401" s="73"/>
      <c r="U401" s="26"/>
      <c r="V401" s="116"/>
    </row>
    <row r="402" spans="13:22" ht="14.25" customHeight="1">
      <c r="M402" s="26"/>
      <c r="N402" s="26"/>
      <c r="O402" s="26"/>
      <c r="P402" s="26"/>
      <c r="Q402" s="26"/>
      <c r="R402" s="26"/>
      <c r="S402" s="26"/>
      <c r="T402" s="73"/>
      <c r="U402" s="26"/>
      <c r="V402" s="116"/>
    </row>
    <row r="403" spans="13:22" ht="14.25" customHeight="1">
      <c r="M403" s="26"/>
      <c r="N403" s="26"/>
      <c r="O403" s="26"/>
      <c r="P403" s="26"/>
      <c r="Q403" s="26"/>
      <c r="R403" s="26"/>
      <c r="S403" s="26"/>
      <c r="T403" s="73"/>
      <c r="U403" s="26"/>
      <c r="V403" s="116"/>
    </row>
    <row r="404" spans="13:22" ht="14.25" customHeight="1">
      <c r="M404" s="26"/>
      <c r="N404" s="26"/>
      <c r="O404" s="26"/>
      <c r="P404" s="26"/>
      <c r="Q404" s="26"/>
      <c r="R404" s="26"/>
      <c r="S404" s="26"/>
      <c r="T404" s="73"/>
      <c r="U404" s="26"/>
      <c r="V404" s="116"/>
    </row>
    <row r="405" spans="13:22" ht="14.25" customHeight="1">
      <c r="M405" s="26"/>
      <c r="N405" s="26"/>
      <c r="O405" s="26"/>
      <c r="P405" s="26"/>
      <c r="Q405" s="26"/>
      <c r="R405" s="26"/>
      <c r="S405" s="26"/>
      <c r="T405" s="73"/>
      <c r="U405" s="26"/>
      <c r="V405" s="116"/>
    </row>
    <row r="406" spans="13:22" ht="14.25" customHeight="1">
      <c r="M406" s="26"/>
      <c r="N406" s="26"/>
      <c r="O406" s="26"/>
      <c r="P406" s="26"/>
      <c r="Q406" s="26"/>
      <c r="R406" s="26"/>
      <c r="S406" s="26"/>
      <c r="T406" s="73"/>
      <c r="U406" s="26"/>
      <c r="V406" s="116"/>
    </row>
    <row r="407" spans="13:22" ht="14.25" customHeight="1">
      <c r="M407" s="26"/>
      <c r="N407" s="26"/>
      <c r="O407" s="26"/>
      <c r="P407" s="26"/>
      <c r="Q407" s="26"/>
      <c r="R407" s="26"/>
      <c r="S407" s="26"/>
      <c r="T407" s="73"/>
      <c r="U407" s="26"/>
      <c r="V407" s="116"/>
    </row>
    <row r="408" spans="13:22" ht="14.25" customHeight="1">
      <c r="M408" s="26"/>
      <c r="N408" s="26"/>
      <c r="O408" s="26"/>
      <c r="P408" s="26"/>
      <c r="Q408" s="26"/>
      <c r="R408" s="26"/>
      <c r="S408" s="26"/>
      <c r="T408" s="73"/>
      <c r="U408" s="26"/>
      <c r="V408" s="116"/>
    </row>
    <row r="409" spans="13:22" ht="14.25" customHeight="1">
      <c r="M409" s="26"/>
      <c r="N409" s="26"/>
      <c r="O409" s="26"/>
      <c r="P409" s="26"/>
      <c r="Q409" s="26"/>
      <c r="R409" s="26"/>
      <c r="S409" s="26"/>
      <c r="T409" s="73"/>
      <c r="U409" s="26"/>
      <c r="V409" s="116"/>
    </row>
    <row r="410" spans="13:22" ht="14.25" customHeight="1">
      <c r="M410" s="26"/>
      <c r="N410" s="26"/>
      <c r="O410" s="26"/>
      <c r="P410" s="26"/>
      <c r="Q410" s="26"/>
      <c r="R410" s="26"/>
      <c r="S410" s="26"/>
      <c r="T410" s="73"/>
      <c r="U410" s="26"/>
      <c r="V410" s="116"/>
    </row>
    <row r="411" spans="13:22" ht="14.25" customHeight="1">
      <c r="M411" s="26"/>
      <c r="N411" s="26"/>
      <c r="O411" s="26"/>
      <c r="P411" s="26"/>
      <c r="Q411" s="26"/>
      <c r="R411" s="26"/>
      <c r="S411" s="26"/>
      <c r="T411" s="73"/>
      <c r="U411" s="26"/>
      <c r="V411" s="116"/>
    </row>
    <row r="412" spans="13:22" ht="14.25" customHeight="1">
      <c r="M412" s="26"/>
      <c r="N412" s="26"/>
      <c r="O412" s="26"/>
      <c r="P412" s="26"/>
      <c r="Q412" s="26"/>
      <c r="R412" s="26"/>
      <c r="S412" s="26"/>
      <c r="T412" s="73"/>
      <c r="U412" s="26"/>
      <c r="V412" s="116"/>
    </row>
    <row r="413" spans="13:22" ht="14.25" customHeight="1">
      <c r="M413" s="26"/>
      <c r="N413" s="26"/>
      <c r="O413" s="26"/>
      <c r="P413" s="26"/>
      <c r="Q413" s="26"/>
      <c r="R413" s="26"/>
      <c r="S413" s="26"/>
      <c r="T413" s="73"/>
      <c r="U413" s="26"/>
      <c r="V413" s="116"/>
    </row>
    <row r="414" spans="13:22" ht="14.25" customHeight="1">
      <c r="M414" s="26"/>
      <c r="N414" s="26"/>
      <c r="O414" s="26"/>
      <c r="P414" s="26"/>
      <c r="Q414" s="26"/>
      <c r="R414" s="26"/>
      <c r="S414" s="26"/>
      <c r="T414" s="73"/>
      <c r="U414" s="26"/>
      <c r="V414" s="116"/>
    </row>
    <row r="415" spans="13:22" ht="14.25" customHeight="1">
      <c r="M415" s="26"/>
      <c r="N415" s="26"/>
      <c r="O415" s="26"/>
      <c r="P415" s="26"/>
      <c r="Q415" s="26"/>
      <c r="R415" s="26"/>
      <c r="S415" s="26"/>
      <c r="T415" s="73"/>
      <c r="U415" s="26"/>
      <c r="V415" s="116"/>
    </row>
    <row r="416" spans="13:22" ht="14.25" customHeight="1">
      <c r="M416" s="26"/>
      <c r="N416" s="26"/>
      <c r="O416" s="26"/>
      <c r="P416" s="26"/>
      <c r="Q416" s="26"/>
      <c r="R416" s="26"/>
      <c r="S416" s="26"/>
      <c r="T416" s="73"/>
      <c r="U416" s="26"/>
      <c r="V416" s="116"/>
    </row>
    <row r="417" spans="13:22" ht="14.25" customHeight="1">
      <c r="M417" s="26"/>
      <c r="N417" s="26"/>
      <c r="O417" s="26"/>
      <c r="P417" s="26"/>
      <c r="Q417" s="26"/>
      <c r="R417" s="26"/>
      <c r="S417" s="26"/>
      <c r="T417" s="73"/>
      <c r="U417" s="26"/>
      <c r="V417" s="116"/>
    </row>
    <row r="418" spans="13:22" ht="14.25" customHeight="1">
      <c r="M418" s="26"/>
      <c r="N418" s="26"/>
      <c r="O418" s="26"/>
      <c r="P418" s="26"/>
      <c r="Q418" s="26"/>
      <c r="R418" s="26"/>
      <c r="S418" s="26"/>
      <c r="T418" s="73"/>
      <c r="U418" s="26"/>
      <c r="V418" s="116"/>
    </row>
    <row r="419" spans="13:22" ht="14.25" customHeight="1">
      <c r="M419" s="26"/>
      <c r="N419" s="26"/>
      <c r="O419" s="26"/>
      <c r="P419" s="26"/>
      <c r="Q419" s="26"/>
      <c r="R419" s="26"/>
      <c r="S419" s="26"/>
      <c r="T419" s="73"/>
      <c r="U419" s="26"/>
      <c r="V419" s="116"/>
    </row>
    <row r="420" spans="13:22" ht="14.25" customHeight="1">
      <c r="M420" s="26"/>
      <c r="N420" s="26"/>
      <c r="O420" s="26"/>
      <c r="P420" s="26"/>
      <c r="Q420" s="26"/>
      <c r="R420" s="26"/>
      <c r="S420" s="26"/>
      <c r="T420" s="73"/>
      <c r="U420" s="26"/>
      <c r="V420" s="116"/>
    </row>
    <row r="421" spans="13:22" ht="14.25" customHeight="1">
      <c r="M421" s="26"/>
      <c r="N421" s="26"/>
      <c r="O421" s="26"/>
      <c r="P421" s="26"/>
      <c r="Q421" s="26"/>
      <c r="R421" s="26"/>
      <c r="S421" s="26"/>
      <c r="T421" s="73"/>
      <c r="U421" s="26"/>
      <c r="V421" s="116"/>
    </row>
    <row r="422" spans="13:22" ht="14.25" customHeight="1">
      <c r="M422" s="26"/>
      <c r="N422" s="26"/>
      <c r="O422" s="26"/>
      <c r="P422" s="26"/>
      <c r="Q422" s="26"/>
      <c r="R422" s="26"/>
      <c r="S422" s="26"/>
      <c r="T422" s="73"/>
      <c r="U422" s="26"/>
      <c r="V422" s="116"/>
    </row>
    <row r="423" spans="13:22" ht="14.25" customHeight="1">
      <c r="M423" s="26"/>
      <c r="N423" s="26"/>
      <c r="O423" s="26"/>
      <c r="P423" s="26"/>
      <c r="Q423" s="26"/>
      <c r="R423" s="26"/>
      <c r="S423" s="26"/>
      <c r="T423" s="73"/>
      <c r="U423" s="26"/>
      <c r="V423" s="116"/>
    </row>
    <row r="424" spans="13:22" ht="14.25" customHeight="1">
      <c r="M424" s="26"/>
      <c r="N424" s="26"/>
      <c r="O424" s="26"/>
      <c r="P424" s="26"/>
      <c r="Q424" s="26"/>
      <c r="R424" s="26"/>
      <c r="S424" s="26"/>
      <c r="T424" s="73"/>
      <c r="U424" s="26"/>
      <c r="V424" s="116"/>
    </row>
    <row r="425" spans="13:22" ht="14.25" customHeight="1">
      <c r="M425" s="26"/>
      <c r="N425" s="26"/>
      <c r="O425" s="26"/>
      <c r="P425" s="26"/>
      <c r="Q425" s="26"/>
      <c r="R425" s="26"/>
      <c r="S425" s="26"/>
      <c r="T425" s="73"/>
      <c r="U425" s="26"/>
      <c r="V425" s="116"/>
    </row>
    <row r="426" spans="13:22" ht="14.25" customHeight="1">
      <c r="M426" s="26"/>
      <c r="N426" s="26"/>
      <c r="O426" s="26"/>
      <c r="P426" s="26"/>
      <c r="Q426" s="26"/>
      <c r="R426" s="26"/>
      <c r="S426" s="26"/>
      <c r="T426" s="73"/>
      <c r="U426" s="26"/>
      <c r="V426" s="116"/>
    </row>
    <row r="427" spans="13:22" ht="14.25" customHeight="1">
      <c r="M427" s="26"/>
      <c r="N427" s="26"/>
      <c r="O427" s="26"/>
      <c r="P427" s="26"/>
      <c r="Q427" s="26"/>
      <c r="R427" s="26"/>
      <c r="S427" s="26"/>
      <c r="T427" s="73"/>
      <c r="U427" s="26"/>
      <c r="V427" s="116"/>
    </row>
    <row r="428" spans="13:22" ht="14.25" customHeight="1">
      <c r="M428" s="26"/>
      <c r="N428" s="26"/>
      <c r="O428" s="26"/>
      <c r="P428" s="26"/>
      <c r="Q428" s="26"/>
      <c r="R428" s="26"/>
      <c r="S428" s="26"/>
      <c r="T428" s="73"/>
      <c r="U428" s="26"/>
      <c r="V428" s="116"/>
    </row>
    <row r="429" spans="13:22" ht="14.25" customHeight="1">
      <c r="M429" s="26"/>
      <c r="N429" s="26"/>
      <c r="O429" s="26"/>
      <c r="P429" s="26"/>
      <c r="Q429" s="26"/>
      <c r="R429" s="26"/>
      <c r="S429" s="26"/>
      <c r="T429" s="73"/>
      <c r="U429" s="26"/>
      <c r="V429" s="116"/>
    </row>
    <row r="430" spans="13:22" ht="14.25" customHeight="1">
      <c r="M430" s="26"/>
      <c r="N430" s="26"/>
      <c r="O430" s="26"/>
      <c r="P430" s="26"/>
      <c r="Q430" s="26"/>
      <c r="R430" s="26"/>
      <c r="S430" s="26"/>
      <c r="T430" s="73"/>
      <c r="U430" s="26"/>
      <c r="V430" s="116"/>
    </row>
    <row r="431" spans="13:22" ht="14.25" customHeight="1">
      <c r="M431" s="26"/>
      <c r="N431" s="26"/>
      <c r="O431" s="26"/>
      <c r="P431" s="26"/>
      <c r="Q431" s="26"/>
      <c r="R431" s="26"/>
      <c r="S431" s="26"/>
      <c r="T431" s="73"/>
      <c r="U431" s="26"/>
      <c r="V431" s="116"/>
    </row>
    <row r="432" spans="13:22" ht="14.25" customHeight="1">
      <c r="M432" s="26"/>
      <c r="N432" s="26"/>
      <c r="O432" s="26"/>
      <c r="P432" s="26"/>
      <c r="Q432" s="26"/>
      <c r="R432" s="26"/>
      <c r="S432" s="26"/>
      <c r="T432" s="73"/>
      <c r="U432" s="26"/>
      <c r="V432" s="116"/>
    </row>
    <row r="433" spans="13:22" ht="14.25" customHeight="1">
      <c r="M433" s="26"/>
      <c r="N433" s="26"/>
      <c r="O433" s="26"/>
      <c r="P433" s="26"/>
      <c r="Q433" s="26"/>
      <c r="R433" s="26"/>
      <c r="S433" s="26"/>
      <c r="T433" s="73"/>
      <c r="U433" s="26"/>
      <c r="V433" s="116"/>
    </row>
    <row r="434" spans="13:22" ht="14.25" customHeight="1">
      <c r="M434" s="26"/>
      <c r="N434" s="26"/>
      <c r="O434" s="26"/>
      <c r="P434" s="26"/>
      <c r="Q434" s="26"/>
      <c r="R434" s="26"/>
      <c r="S434" s="26"/>
      <c r="T434" s="73"/>
      <c r="U434" s="26"/>
      <c r="V434" s="116"/>
    </row>
    <row r="435" spans="13:22" ht="14.25" customHeight="1">
      <c r="M435" s="26"/>
      <c r="N435" s="26"/>
      <c r="O435" s="26"/>
      <c r="P435" s="26"/>
      <c r="Q435" s="26"/>
      <c r="R435" s="26"/>
      <c r="S435" s="26"/>
      <c r="T435" s="73"/>
      <c r="U435" s="26"/>
      <c r="V435" s="116"/>
    </row>
    <row r="436" spans="13:22" ht="14.25" customHeight="1">
      <c r="M436" s="26"/>
      <c r="N436" s="26"/>
      <c r="O436" s="26"/>
      <c r="P436" s="26"/>
      <c r="Q436" s="26"/>
      <c r="R436" s="26"/>
      <c r="S436" s="26"/>
      <c r="T436" s="73"/>
      <c r="U436" s="26"/>
      <c r="V436" s="116"/>
    </row>
    <row r="437" spans="13:22" ht="14.25" customHeight="1">
      <c r="M437" s="26"/>
      <c r="N437" s="26"/>
      <c r="O437" s="26"/>
      <c r="P437" s="26"/>
      <c r="Q437" s="26"/>
      <c r="R437" s="26"/>
      <c r="S437" s="26"/>
      <c r="T437" s="73"/>
      <c r="U437" s="26"/>
      <c r="V437" s="116"/>
    </row>
    <row r="438" spans="13:22" ht="14.25" customHeight="1">
      <c r="M438" s="26"/>
      <c r="N438" s="26"/>
      <c r="O438" s="26"/>
      <c r="P438" s="26"/>
      <c r="Q438" s="26"/>
      <c r="R438" s="26"/>
      <c r="S438" s="26"/>
      <c r="T438" s="73"/>
      <c r="U438" s="26"/>
      <c r="V438" s="116"/>
    </row>
    <row r="439" spans="13:22" ht="14.25" customHeight="1">
      <c r="M439" s="26"/>
      <c r="N439" s="26"/>
      <c r="O439" s="26"/>
      <c r="P439" s="26"/>
      <c r="Q439" s="26"/>
      <c r="R439" s="26"/>
      <c r="S439" s="26"/>
      <c r="T439" s="73"/>
      <c r="U439" s="26"/>
      <c r="V439" s="116"/>
    </row>
    <row r="440" spans="13:22" ht="14.25" customHeight="1">
      <c r="M440" s="26"/>
      <c r="N440" s="26"/>
      <c r="O440" s="26"/>
      <c r="P440" s="26"/>
      <c r="Q440" s="26"/>
      <c r="R440" s="26"/>
      <c r="S440" s="26"/>
      <c r="T440" s="73"/>
      <c r="U440" s="26"/>
      <c r="V440" s="116"/>
    </row>
    <row r="441" spans="13:22" ht="14.25" customHeight="1">
      <c r="M441" s="26"/>
      <c r="N441" s="26"/>
      <c r="O441" s="26"/>
      <c r="P441" s="26"/>
      <c r="Q441" s="26"/>
      <c r="R441" s="26"/>
      <c r="S441" s="26"/>
      <c r="T441" s="73"/>
      <c r="U441" s="26"/>
      <c r="V441" s="116"/>
    </row>
    <row r="442" spans="13:22" ht="14.25" customHeight="1">
      <c r="M442" s="26"/>
      <c r="N442" s="26"/>
      <c r="O442" s="26"/>
      <c r="P442" s="26"/>
      <c r="Q442" s="26"/>
      <c r="R442" s="26"/>
      <c r="S442" s="26"/>
      <c r="T442" s="73"/>
      <c r="U442" s="26"/>
      <c r="V442" s="116"/>
    </row>
    <row r="443" spans="13:22" ht="14.25" customHeight="1">
      <c r="M443" s="26"/>
      <c r="N443" s="26"/>
      <c r="O443" s="26"/>
      <c r="P443" s="26"/>
      <c r="Q443" s="26"/>
      <c r="R443" s="26"/>
      <c r="S443" s="26"/>
      <c r="T443" s="73"/>
      <c r="U443" s="26"/>
      <c r="V443" s="116"/>
    </row>
    <row r="444" spans="13:22" ht="14.25" customHeight="1">
      <c r="M444" s="26"/>
      <c r="N444" s="26"/>
      <c r="O444" s="26"/>
      <c r="P444" s="26"/>
      <c r="Q444" s="26"/>
      <c r="R444" s="26"/>
      <c r="S444" s="26"/>
      <c r="T444" s="73"/>
      <c r="U444" s="26"/>
      <c r="V444" s="116"/>
    </row>
    <row r="445" spans="13:22" ht="14.25" customHeight="1">
      <c r="M445" s="26"/>
      <c r="N445" s="26"/>
      <c r="O445" s="26"/>
      <c r="P445" s="26"/>
      <c r="Q445" s="26"/>
      <c r="R445" s="26"/>
      <c r="S445" s="26"/>
      <c r="T445" s="73"/>
      <c r="U445" s="26"/>
      <c r="V445" s="116"/>
    </row>
    <row r="446" spans="13:22" ht="14.25" customHeight="1">
      <c r="M446" s="26"/>
      <c r="N446" s="26"/>
      <c r="O446" s="26"/>
      <c r="P446" s="26"/>
      <c r="Q446" s="26"/>
      <c r="R446" s="26"/>
      <c r="S446" s="26"/>
      <c r="T446" s="73"/>
      <c r="U446" s="26"/>
      <c r="V446" s="116"/>
    </row>
    <row r="447" spans="13:22" ht="14.25" customHeight="1">
      <c r="M447" s="26"/>
      <c r="N447" s="26"/>
      <c r="O447" s="26"/>
      <c r="P447" s="26"/>
      <c r="Q447" s="26"/>
      <c r="R447" s="26"/>
      <c r="S447" s="26"/>
      <c r="T447" s="73"/>
      <c r="U447" s="26"/>
      <c r="V447" s="116"/>
    </row>
    <row r="448" spans="13:22" ht="14.25" customHeight="1">
      <c r="M448" s="26"/>
      <c r="N448" s="26"/>
      <c r="O448" s="26"/>
      <c r="P448" s="26"/>
      <c r="Q448" s="26"/>
      <c r="R448" s="26"/>
      <c r="S448" s="26"/>
      <c r="T448" s="73"/>
      <c r="U448" s="26"/>
      <c r="V448" s="116"/>
    </row>
    <row r="449" spans="13:22" ht="14.25" customHeight="1">
      <c r="M449" s="26"/>
      <c r="N449" s="26"/>
      <c r="O449" s="26"/>
      <c r="P449" s="26"/>
      <c r="Q449" s="26"/>
      <c r="R449" s="26"/>
      <c r="S449" s="26"/>
      <c r="T449" s="73"/>
      <c r="U449" s="26"/>
      <c r="V449" s="116"/>
    </row>
    <row r="450" spans="13:22" ht="14.25" customHeight="1">
      <c r="M450" s="26"/>
      <c r="N450" s="26"/>
      <c r="O450" s="26"/>
      <c r="P450" s="26"/>
      <c r="Q450" s="26"/>
      <c r="R450" s="26"/>
      <c r="S450" s="26"/>
      <c r="T450" s="73"/>
      <c r="U450" s="26"/>
      <c r="V450" s="116"/>
    </row>
    <row r="451" spans="13:22" ht="14.25" customHeight="1">
      <c r="M451" s="26"/>
      <c r="N451" s="26"/>
      <c r="O451" s="26"/>
      <c r="P451" s="26"/>
      <c r="Q451" s="26"/>
      <c r="R451" s="26"/>
      <c r="S451" s="26"/>
      <c r="T451" s="73"/>
      <c r="U451" s="26"/>
      <c r="V451" s="116"/>
    </row>
    <row r="452" spans="13:22" ht="14.25" customHeight="1">
      <c r="M452" s="26"/>
      <c r="N452" s="26"/>
      <c r="O452" s="26"/>
      <c r="P452" s="26"/>
      <c r="Q452" s="26"/>
      <c r="R452" s="26"/>
      <c r="S452" s="26"/>
      <c r="T452" s="73"/>
      <c r="U452" s="26"/>
      <c r="V452" s="116"/>
    </row>
    <row r="453" spans="13:22" ht="14.25" customHeight="1">
      <c r="M453" s="26"/>
      <c r="N453" s="26"/>
      <c r="O453" s="26"/>
      <c r="P453" s="26"/>
      <c r="Q453" s="26"/>
      <c r="R453" s="26"/>
      <c r="S453" s="26"/>
      <c r="T453" s="73"/>
      <c r="U453" s="26"/>
      <c r="V453" s="116"/>
    </row>
    <row r="454" spans="13:22" ht="14.25" customHeight="1">
      <c r="M454" s="26"/>
      <c r="N454" s="26"/>
      <c r="O454" s="26"/>
      <c r="P454" s="26"/>
      <c r="Q454" s="26"/>
      <c r="R454" s="26"/>
      <c r="S454" s="26"/>
      <c r="T454" s="73"/>
      <c r="U454" s="26"/>
      <c r="V454" s="116"/>
    </row>
    <row r="455" spans="13:22" ht="14.25" customHeight="1">
      <c r="M455" s="26"/>
      <c r="N455" s="26"/>
      <c r="O455" s="26"/>
      <c r="P455" s="26"/>
      <c r="Q455" s="26"/>
      <c r="R455" s="26"/>
      <c r="S455" s="26"/>
      <c r="T455" s="73"/>
      <c r="U455" s="26"/>
      <c r="V455" s="116"/>
    </row>
    <row r="456" spans="13:22" ht="14.25" customHeight="1">
      <c r="M456" s="26"/>
      <c r="N456" s="26"/>
      <c r="O456" s="26"/>
      <c r="P456" s="26"/>
      <c r="Q456" s="26"/>
      <c r="R456" s="26"/>
      <c r="S456" s="26"/>
      <c r="T456" s="73"/>
      <c r="U456" s="26"/>
      <c r="V456" s="116"/>
    </row>
    <row r="457" spans="13:22" ht="14.25" customHeight="1">
      <c r="M457" s="26"/>
      <c r="N457" s="26"/>
      <c r="O457" s="26"/>
      <c r="P457" s="26"/>
      <c r="Q457" s="26"/>
      <c r="R457" s="26"/>
      <c r="S457" s="26"/>
      <c r="T457" s="73"/>
      <c r="U457" s="26"/>
      <c r="V457" s="116"/>
    </row>
    <row r="458" spans="13:22" ht="14.25" customHeight="1">
      <c r="M458" s="26"/>
      <c r="N458" s="26"/>
      <c r="O458" s="26"/>
      <c r="P458" s="26"/>
      <c r="Q458" s="26"/>
      <c r="R458" s="26"/>
      <c r="S458" s="26"/>
      <c r="T458" s="73"/>
      <c r="U458" s="26"/>
      <c r="V458" s="116"/>
    </row>
    <row r="459" spans="13:22" ht="14.25" customHeight="1">
      <c r="M459" s="26"/>
      <c r="N459" s="26"/>
      <c r="O459" s="26"/>
      <c r="P459" s="26"/>
      <c r="Q459" s="26"/>
      <c r="R459" s="26"/>
      <c r="S459" s="26"/>
      <c r="T459" s="73"/>
      <c r="U459" s="26"/>
      <c r="V459" s="116"/>
    </row>
    <row r="460" spans="13:22" ht="14.25" customHeight="1">
      <c r="M460" s="26"/>
      <c r="N460" s="26"/>
      <c r="O460" s="26"/>
      <c r="P460" s="26"/>
      <c r="Q460" s="26"/>
      <c r="R460" s="26"/>
      <c r="S460" s="26"/>
      <c r="T460" s="73"/>
      <c r="U460" s="26"/>
      <c r="V460" s="116"/>
    </row>
    <row r="461" spans="13:22" ht="14.25" customHeight="1">
      <c r="M461" s="26"/>
      <c r="N461" s="26"/>
      <c r="O461" s="26"/>
      <c r="P461" s="26"/>
      <c r="Q461" s="26"/>
      <c r="R461" s="26"/>
      <c r="S461" s="26"/>
      <c r="T461" s="73"/>
      <c r="U461" s="26"/>
      <c r="V461" s="116"/>
    </row>
    <row r="462" spans="13:22" ht="14.25" customHeight="1">
      <c r="M462" s="26"/>
      <c r="N462" s="26"/>
      <c r="O462" s="26"/>
      <c r="P462" s="26"/>
      <c r="Q462" s="26"/>
      <c r="R462" s="26"/>
      <c r="S462" s="26"/>
      <c r="T462" s="73"/>
      <c r="U462" s="26"/>
      <c r="V462" s="116"/>
    </row>
    <row r="463" spans="13:22" ht="14.25" customHeight="1">
      <c r="M463" s="26"/>
      <c r="N463" s="26"/>
      <c r="O463" s="26"/>
      <c r="P463" s="26"/>
      <c r="Q463" s="26"/>
      <c r="R463" s="26"/>
      <c r="S463" s="26"/>
      <c r="T463" s="73"/>
      <c r="U463" s="26"/>
      <c r="V463" s="116"/>
    </row>
    <row r="464" spans="13:22" ht="14.25" customHeight="1">
      <c r="M464" s="26"/>
      <c r="N464" s="26"/>
      <c r="O464" s="26"/>
      <c r="P464" s="26"/>
      <c r="Q464" s="26"/>
      <c r="R464" s="26"/>
      <c r="S464" s="26"/>
      <c r="T464" s="73"/>
      <c r="U464" s="26"/>
      <c r="V464" s="116"/>
    </row>
    <row r="465" spans="13:22" ht="14.25" customHeight="1">
      <c r="M465" s="26"/>
      <c r="N465" s="26"/>
      <c r="O465" s="26"/>
      <c r="P465" s="26"/>
      <c r="Q465" s="26"/>
      <c r="R465" s="26"/>
      <c r="S465" s="26"/>
      <c r="T465" s="73"/>
      <c r="U465" s="26"/>
      <c r="V465" s="116"/>
    </row>
    <row r="466" spans="13:22" ht="14.25" customHeight="1">
      <c r="M466" s="26"/>
      <c r="N466" s="26"/>
      <c r="O466" s="26"/>
      <c r="P466" s="26"/>
      <c r="Q466" s="26"/>
      <c r="R466" s="26"/>
      <c r="S466" s="26"/>
      <c r="T466" s="73"/>
      <c r="U466" s="26"/>
      <c r="V466" s="116"/>
    </row>
    <row r="467" spans="13:22" ht="14.25" customHeight="1">
      <c r="M467" s="26"/>
      <c r="N467" s="26"/>
      <c r="O467" s="26"/>
      <c r="P467" s="26"/>
      <c r="Q467" s="26"/>
      <c r="R467" s="26"/>
      <c r="S467" s="26"/>
      <c r="T467" s="73"/>
      <c r="U467" s="26"/>
      <c r="V467" s="116"/>
    </row>
    <row r="468" spans="13:22" ht="14.25" customHeight="1">
      <c r="M468" s="26"/>
      <c r="N468" s="26"/>
      <c r="O468" s="26"/>
      <c r="P468" s="26"/>
      <c r="Q468" s="26"/>
      <c r="R468" s="26"/>
      <c r="S468" s="26"/>
      <c r="T468" s="73"/>
      <c r="U468" s="26"/>
      <c r="V468" s="116"/>
    </row>
    <row r="469" spans="13:22" ht="14.25" customHeight="1">
      <c r="M469" s="26"/>
      <c r="N469" s="26"/>
      <c r="O469" s="26"/>
      <c r="P469" s="26"/>
      <c r="Q469" s="26"/>
      <c r="R469" s="26"/>
      <c r="S469" s="26"/>
      <c r="T469" s="73"/>
      <c r="U469" s="26"/>
      <c r="V469" s="116"/>
    </row>
    <row r="470" spans="13:22" ht="14.25" customHeight="1">
      <c r="M470" s="26"/>
      <c r="N470" s="26"/>
      <c r="O470" s="26"/>
      <c r="P470" s="26"/>
      <c r="Q470" s="26"/>
      <c r="R470" s="26"/>
      <c r="S470" s="26"/>
      <c r="T470" s="73"/>
      <c r="U470" s="26"/>
      <c r="V470" s="116"/>
    </row>
    <row r="471" spans="13:22" ht="14.25" customHeight="1">
      <c r="M471" s="26"/>
      <c r="N471" s="26"/>
      <c r="O471" s="26"/>
      <c r="P471" s="26"/>
      <c r="Q471" s="26"/>
      <c r="R471" s="26"/>
      <c r="S471" s="26"/>
      <c r="T471" s="73"/>
      <c r="U471" s="26"/>
      <c r="V471" s="116"/>
    </row>
    <row r="472" spans="13:22" ht="14.25" customHeight="1">
      <c r="M472" s="26"/>
      <c r="N472" s="26"/>
      <c r="O472" s="26"/>
      <c r="P472" s="26"/>
      <c r="Q472" s="26"/>
      <c r="R472" s="26"/>
      <c r="S472" s="26"/>
      <c r="T472" s="73"/>
      <c r="U472" s="26"/>
      <c r="V472" s="116"/>
    </row>
    <row r="473" spans="13:22" ht="14.25" customHeight="1">
      <c r="M473" s="26"/>
      <c r="N473" s="26"/>
      <c r="O473" s="26"/>
      <c r="P473" s="26"/>
      <c r="Q473" s="26"/>
      <c r="R473" s="26"/>
      <c r="S473" s="26"/>
      <c r="T473" s="73"/>
      <c r="U473" s="26"/>
      <c r="V473" s="116"/>
    </row>
    <row r="474" spans="13:22" ht="14.25" customHeight="1">
      <c r="M474" s="26"/>
      <c r="N474" s="26"/>
      <c r="O474" s="26"/>
      <c r="P474" s="26"/>
      <c r="Q474" s="26"/>
      <c r="R474" s="26"/>
      <c r="S474" s="26"/>
      <c r="T474" s="73"/>
      <c r="U474" s="26"/>
      <c r="V474" s="116"/>
    </row>
    <row r="475" spans="13:22" ht="14.25" customHeight="1">
      <c r="M475" s="26"/>
      <c r="N475" s="26"/>
      <c r="O475" s="26"/>
      <c r="P475" s="26"/>
      <c r="Q475" s="26"/>
      <c r="R475" s="26"/>
      <c r="S475" s="26"/>
      <c r="T475" s="73"/>
      <c r="U475" s="26"/>
      <c r="V475" s="116"/>
    </row>
    <row r="476" spans="13:22" ht="14.25" customHeight="1">
      <c r="M476" s="26"/>
      <c r="N476" s="26"/>
      <c r="O476" s="26"/>
      <c r="P476" s="26"/>
      <c r="Q476" s="26"/>
      <c r="R476" s="26"/>
      <c r="S476" s="26"/>
      <c r="T476" s="73"/>
      <c r="U476" s="26"/>
      <c r="V476" s="116"/>
    </row>
    <row r="477" spans="13:22" ht="14.25" customHeight="1">
      <c r="M477" s="26"/>
      <c r="N477" s="26"/>
      <c r="O477" s="26"/>
      <c r="P477" s="26"/>
      <c r="Q477" s="26"/>
      <c r="R477" s="26"/>
      <c r="S477" s="26"/>
      <c r="T477" s="73"/>
      <c r="U477" s="26"/>
      <c r="V477" s="116"/>
    </row>
    <row r="478" spans="13:22" ht="14.25" customHeight="1">
      <c r="M478" s="26"/>
      <c r="N478" s="26"/>
      <c r="O478" s="26"/>
      <c r="P478" s="26"/>
      <c r="Q478" s="26"/>
      <c r="R478" s="26"/>
      <c r="S478" s="26"/>
      <c r="T478" s="73"/>
      <c r="U478" s="26"/>
      <c r="V478" s="116"/>
    </row>
    <row r="479" spans="13:22" ht="14.25" customHeight="1">
      <c r="M479" s="26"/>
      <c r="N479" s="26"/>
      <c r="O479" s="26"/>
      <c r="P479" s="26"/>
      <c r="Q479" s="26"/>
      <c r="R479" s="26"/>
      <c r="S479" s="26"/>
      <c r="T479" s="73"/>
      <c r="U479" s="26"/>
      <c r="V479" s="116"/>
    </row>
    <row r="480" spans="13:22" ht="14.25" customHeight="1">
      <c r="M480" s="26"/>
      <c r="N480" s="26"/>
      <c r="O480" s="26"/>
      <c r="P480" s="26"/>
      <c r="Q480" s="26"/>
      <c r="R480" s="26"/>
      <c r="S480" s="26"/>
      <c r="T480" s="73"/>
      <c r="U480" s="26"/>
      <c r="V480" s="116"/>
    </row>
    <row r="481" spans="13:22" ht="14.25" customHeight="1">
      <c r="M481" s="26"/>
      <c r="N481" s="26"/>
      <c r="O481" s="26"/>
      <c r="P481" s="26"/>
      <c r="Q481" s="26"/>
      <c r="R481" s="26"/>
      <c r="S481" s="26"/>
      <c r="T481" s="73"/>
      <c r="U481" s="26"/>
      <c r="V481" s="116"/>
    </row>
    <row r="482" spans="13:22" ht="14.25" customHeight="1">
      <c r="M482" s="26"/>
      <c r="N482" s="26"/>
      <c r="O482" s="26"/>
      <c r="P482" s="26"/>
      <c r="Q482" s="26"/>
      <c r="R482" s="26"/>
      <c r="S482" s="26"/>
      <c r="T482" s="73"/>
      <c r="U482" s="26"/>
      <c r="V482" s="116"/>
    </row>
    <row r="483" spans="13:22" ht="14.25" customHeight="1">
      <c r="M483" s="26"/>
      <c r="N483" s="26"/>
      <c r="O483" s="26"/>
      <c r="P483" s="26"/>
      <c r="Q483" s="26"/>
      <c r="R483" s="26"/>
      <c r="S483" s="26"/>
      <c r="T483" s="73"/>
      <c r="U483" s="26"/>
      <c r="V483" s="116"/>
    </row>
    <row r="484" spans="13:22" ht="14.25" customHeight="1">
      <c r="M484" s="26"/>
      <c r="N484" s="26"/>
      <c r="O484" s="26"/>
      <c r="P484" s="26"/>
      <c r="Q484" s="26"/>
      <c r="R484" s="26"/>
      <c r="S484" s="26"/>
      <c r="T484" s="73"/>
      <c r="U484" s="26"/>
      <c r="V484" s="116"/>
    </row>
    <row r="485" spans="13:22" ht="14.25" customHeight="1">
      <c r="M485" s="26"/>
      <c r="N485" s="26"/>
      <c r="O485" s="26"/>
      <c r="P485" s="26"/>
      <c r="Q485" s="26"/>
      <c r="R485" s="26"/>
      <c r="S485" s="26"/>
      <c r="T485" s="73"/>
      <c r="U485" s="26"/>
      <c r="V485" s="116"/>
    </row>
    <row r="486" spans="13:22" ht="14.25" customHeight="1">
      <c r="M486" s="26"/>
      <c r="N486" s="26"/>
      <c r="O486" s="26"/>
      <c r="P486" s="26"/>
      <c r="Q486" s="26"/>
      <c r="R486" s="26"/>
      <c r="S486" s="26"/>
      <c r="T486" s="73"/>
      <c r="U486" s="26"/>
      <c r="V486" s="116"/>
    </row>
    <row r="487" spans="13:22" ht="14.25" customHeight="1">
      <c r="M487" s="26"/>
      <c r="N487" s="26"/>
      <c r="O487" s="26"/>
      <c r="P487" s="26"/>
      <c r="Q487" s="26"/>
      <c r="R487" s="26"/>
      <c r="S487" s="26"/>
      <c r="T487" s="73"/>
      <c r="U487" s="26"/>
      <c r="V487" s="116"/>
    </row>
    <row r="488" spans="13:22" ht="14.25" customHeight="1">
      <c r="M488" s="26"/>
      <c r="N488" s="26"/>
      <c r="O488" s="26"/>
      <c r="P488" s="26"/>
      <c r="Q488" s="26"/>
      <c r="R488" s="26"/>
      <c r="S488" s="26"/>
      <c r="T488" s="73"/>
      <c r="U488" s="26"/>
      <c r="V488" s="116"/>
    </row>
    <row r="489" spans="13:22" ht="14.25" customHeight="1">
      <c r="M489" s="26"/>
      <c r="N489" s="26"/>
      <c r="O489" s="26"/>
      <c r="P489" s="26"/>
      <c r="Q489" s="26"/>
      <c r="R489" s="26"/>
      <c r="S489" s="26"/>
      <c r="T489" s="73"/>
      <c r="U489" s="26"/>
      <c r="V489" s="116"/>
    </row>
    <row r="490" spans="13:22" ht="14.25" customHeight="1">
      <c r="M490" s="26"/>
      <c r="N490" s="26"/>
      <c r="O490" s="26"/>
      <c r="P490" s="26"/>
      <c r="Q490" s="26"/>
      <c r="R490" s="26"/>
      <c r="S490" s="26"/>
      <c r="T490" s="73"/>
      <c r="U490" s="26"/>
      <c r="V490" s="116"/>
    </row>
    <row r="491" spans="13:22" ht="14.25" customHeight="1">
      <c r="M491" s="26"/>
      <c r="N491" s="26"/>
      <c r="O491" s="26"/>
      <c r="P491" s="26"/>
      <c r="Q491" s="26"/>
      <c r="R491" s="26"/>
      <c r="S491" s="26"/>
      <c r="T491" s="73"/>
      <c r="U491" s="26"/>
      <c r="V491" s="116"/>
    </row>
    <row r="492" spans="13:22" ht="14.25" customHeight="1">
      <c r="M492" s="26"/>
      <c r="N492" s="26"/>
      <c r="O492" s="26"/>
      <c r="P492" s="26"/>
      <c r="Q492" s="26"/>
      <c r="R492" s="26"/>
      <c r="S492" s="26"/>
      <c r="T492" s="73"/>
      <c r="U492" s="26"/>
      <c r="V492" s="116"/>
    </row>
    <row r="493" spans="13:22" ht="14.25" customHeight="1">
      <c r="M493" s="26"/>
      <c r="N493" s="26"/>
      <c r="O493" s="26"/>
      <c r="P493" s="26"/>
      <c r="Q493" s="26"/>
      <c r="R493" s="26"/>
      <c r="S493" s="26"/>
      <c r="T493" s="73"/>
      <c r="U493" s="26"/>
      <c r="V493" s="116"/>
    </row>
    <row r="494" spans="13:22" ht="14.25" customHeight="1">
      <c r="M494" s="26"/>
      <c r="N494" s="26"/>
      <c r="O494" s="26"/>
      <c r="P494" s="26"/>
      <c r="Q494" s="26"/>
      <c r="R494" s="26"/>
      <c r="S494" s="26"/>
      <c r="T494" s="73"/>
      <c r="U494" s="26"/>
      <c r="V494" s="116"/>
    </row>
    <row r="495" spans="13:22" ht="14.25" customHeight="1">
      <c r="M495" s="26"/>
      <c r="N495" s="26"/>
      <c r="O495" s="26"/>
      <c r="P495" s="26"/>
      <c r="Q495" s="26"/>
      <c r="R495" s="26"/>
      <c r="S495" s="26"/>
      <c r="T495" s="73"/>
      <c r="U495" s="26"/>
      <c r="V495" s="116"/>
    </row>
    <row r="496" spans="13:22" ht="14.25" customHeight="1">
      <c r="M496" s="26"/>
      <c r="N496" s="26"/>
      <c r="O496" s="26"/>
      <c r="P496" s="26"/>
      <c r="Q496" s="26"/>
      <c r="R496" s="26"/>
      <c r="S496" s="26"/>
      <c r="T496" s="73"/>
      <c r="U496" s="26"/>
      <c r="V496" s="116"/>
    </row>
    <row r="497" spans="13:22" ht="14.25" customHeight="1">
      <c r="M497" s="26"/>
      <c r="N497" s="26"/>
      <c r="O497" s="26"/>
      <c r="P497" s="26"/>
      <c r="Q497" s="26"/>
      <c r="R497" s="26"/>
      <c r="S497" s="26"/>
      <c r="T497" s="73"/>
      <c r="U497" s="26"/>
      <c r="V497" s="116"/>
    </row>
    <row r="498" spans="13:22" ht="14.25" customHeight="1">
      <c r="M498" s="26"/>
      <c r="N498" s="26"/>
      <c r="O498" s="26"/>
      <c r="P498" s="26"/>
      <c r="Q498" s="26"/>
      <c r="R498" s="26"/>
      <c r="S498" s="26"/>
      <c r="T498" s="73"/>
      <c r="U498" s="26"/>
      <c r="V498" s="116"/>
    </row>
    <row r="499" spans="13:22" ht="14.25" customHeight="1">
      <c r="M499" s="26"/>
      <c r="N499" s="26"/>
      <c r="O499" s="26"/>
      <c r="P499" s="26"/>
      <c r="Q499" s="26"/>
      <c r="R499" s="26"/>
      <c r="S499" s="26"/>
      <c r="T499" s="73"/>
      <c r="U499" s="26"/>
      <c r="V499" s="116"/>
    </row>
    <row r="500" spans="13:22" ht="14.25" customHeight="1">
      <c r="M500" s="26"/>
      <c r="N500" s="26"/>
      <c r="O500" s="26"/>
      <c r="P500" s="26"/>
      <c r="Q500" s="26"/>
      <c r="R500" s="26"/>
      <c r="S500" s="26"/>
      <c r="T500" s="73"/>
      <c r="U500" s="26"/>
      <c r="V500" s="116"/>
    </row>
    <row r="501" spans="13:22" ht="14.25" customHeight="1">
      <c r="M501" s="26"/>
      <c r="N501" s="26"/>
      <c r="O501" s="26"/>
      <c r="P501" s="26"/>
      <c r="Q501" s="26"/>
      <c r="R501" s="26"/>
      <c r="S501" s="26"/>
      <c r="T501" s="73"/>
      <c r="U501" s="26"/>
      <c r="V501" s="116"/>
    </row>
    <row r="502" spans="13:22" ht="14.25" customHeight="1">
      <c r="M502" s="26"/>
      <c r="N502" s="26"/>
      <c r="O502" s="26"/>
      <c r="P502" s="26"/>
      <c r="Q502" s="26"/>
      <c r="R502" s="26"/>
      <c r="S502" s="26"/>
      <c r="T502" s="73"/>
      <c r="U502" s="26"/>
      <c r="V502" s="116"/>
    </row>
    <row r="503" spans="13:22" ht="14.25" customHeight="1">
      <c r="M503" s="26"/>
      <c r="N503" s="26"/>
      <c r="O503" s="26"/>
      <c r="P503" s="26"/>
      <c r="Q503" s="26"/>
      <c r="R503" s="26"/>
      <c r="S503" s="26"/>
      <c r="T503" s="73"/>
      <c r="U503" s="26"/>
      <c r="V503" s="116"/>
    </row>
    <row r="504" spans="13:22" ht="14.25" customHeight="1">
      <c r="M504" s="26"/>
      <c r="N504" s="26"/>
      <c r="O504" s="26"/>
      <c r="P504" s="26"/>
      <c r="Q504" s="26"/>
      <c r="R504" s="26"/>
      <c r="S504" s="26"/>
      <c r="T504" s="73"/>
      <c r="U504" s="26"/>
      <c r="V504" s="116"/>
    </row>
    <row r="505" spans="13:22" ht="14.25" customHeight="1">
      <c r="M505" s="26"/>
      <c r="N505" s="26"/>
      <c r="O505" s="26"/>
      <c r="P505" s="26"/>
      <c r="Q505" s="26"/>
      <c r="R505" s="26"/>
      <c r="S505" s="26"/>
      <c r="T505" s="73"/>
      <c r="U505" s="26"/>
      <c r="V505" s="116"/>
    </row>
    <row r="506" spans="13:22" ht="14.25" customHeight="1">
      <c r="M506" s="26"/>
      <c r="N506" s="26"/>
      <c r="O506" s="26"/>
      <c r="P506" s="26"/>
      <c r="Q506" s="26"/>
      <c r="R506" s="26"/>
      <c r="S506" s="26"/>
      <c r="T506" s="73"/>
      <c r="U506" s="26"/>
      <c r="V506" s="116"/>
    </row>
    <row r="507" spans="13:22" ht="14.25" customHeight="1">
      <c r="M507" s="26"/>
      <c r="N507" s="26"/>
      <c r="O507" s="26"/>
      <c r="P507" s="26"/>
      <c r="Q507" s="26"/>
      <c r="R507" s="26"/>
      <c r="S507" s="26"/>
      <c r="T507" s="73"/>
      <c r="U507" s="26"/>
      <c r="V507" s="116"/>
    </row>
    <row r="508" spans="13:22" ht="14.25" customHeight="1">
      <c r="M508" s="26"/>
      <c r="N508" s="26"/>
      <c r="O508" s="26"/>
      <c r="P508" s="26"/>
      <c r="Q508" s="26"/>
      <c r="R508" s="26"/>
      <c r="S508" s="26"/>
      <c r="T508" s="73"/>
      <c r="U508" s="26"/>
      <c r="V508" s="116"/>
    </row>
    <row r="509" spans="13:22" ht="14.25" customHeight="1">
      <c r="M509" s="26"/>
      <c r="N509" s="26"/>
      <c r="O509" s="26"/>
      <c r="P509" s="26"/>
      <c r="Q509" s="26"/>
      <c r="R509" s="26"/>
      <c r="S509" s="26"/>
      <c r="T509" s="73"/>
      <c r="U509" s="26"/>
      <c r="V509" s="116"/>
    </row>
    <row r="510" spans="13:22" ht="14.25" customHeight="1">
      <c r="M510" s="26"/>
      <c r="N510" s="26"/>
      <c r="O510" s="26"/>
      <c r="P510" s="26"/>
      <c r="Q510" s="26"/>
      <c r="R510" s="26"/>
      <c r="S510" s="26"/>
      <c r="T510" s="73"/>
      <c r="U510" s="26"/>
      <c r="V510" s="116"/>
    </row>
    <row r="511" spans="13:22" ht="14.25" customHeight="1">
      <c r="M511" s="26"/>
      <c r="N511" s="26"/>
      <c r="O511" s="26"/>
      <c r="P511" s="26"/>
      <c r="Q511" s="26"/>
      <c r="R511" s="26"/>
      <c r="S511" s="26"/>
      <c r="T511" s="73"/>
      <c r="U511" s="26"/>
      <c r="V511" s="116"/>
    </row>
    <row r="512" spans="13:22" ht="14.25" customHeight="1">
      <c r="M512" s="26"/>
      <c r="N512" s="26"/>
      <c r="O512" s="26"/>
      <c r="P512" s="26"/>
      <c r="Q512" s="26"/>
      <c r="R512" s="26"/>
      <c r="S512" s="26"/>
      <c r="T512" s="73"/>
      <c r="U512" s="26"/>
      <c r="V512" s="116"/>
    </row>
    <row r="513" spans="13:22" ht="14.25" customHeight="1">
      <c r="M513" s="26"/>
      <c r="N513" s="26"/>
      <c r="O513" s="26"/>
      <c r="P513" s="26"/>
      <c r="Q513" s="26"/>
      <c r="R513" s="26"/>
      <c r="S513" s="26"/>
      <c r="T513" s="73"/>
      <c r="U513" s="26"/>
      <c r="V513" s="116"/>
    </row>
    <row r="514" spans="13:22" ht="14.25" customHeight="1">
      <c r="M514" s="26"/>
      <c r="N514" s="26"/>
      <c r="O514" s="26"/>
      <c r="P514" s="26"/>
      <c r="Q514" s="26"/>
      <c r="R514" s="26"/>
      <c r="S514" s="26"/>
      <c r="T514" s="73"/>
      <c r="U514" s="26"/>
      <c r="V514" s="116"/>
    </row>
    <row r="515" spans="13:22" ht="14.25" customHeight="1">
      <c r="M515" s="26"/>
      <c r="N515" s="26"/>
      <c r="O515" s="26"/>
      <c r="P515" s="26"/>
      <c r="Q515" s="26"/>
      <c r="R515" s="26"/>
      <c r="S515" s="26"/>
      <c r="T515" s="73"/>
      <c r="U515" s="26"/>
      <c r="V515" s="116"/>
    </row>
    <row r="516" spans="13:22" ht="14.25" customHeight="1">
      <c r="M516" s="26"/>
      <c r="N516" s="26"/>
      <c r="O516" s="26"/>
      <c r="P516" s="26"/>
      <c r="Q516" s="26"/>
      <c r="R516" s="26"/>
      <c r="S516" s="26"/>
      <c r="T516" s="73"/>
      <c r="U516" s="26"/>
      <c r="V516" s="116"/>
    </row>
    <row r="517" spans="13:22" ht="14.25" customHeight="1">
      <c r="M517" s="26"/>
      <c r="N517" s="26"/>
      <c r="O517" s="26"/>
      <c r="P517" s="26"/>
      <c r="Q517" s="26"/>
      <c r="R517" s="26"/>
      <c r="S517" s="26"/>
      <c r="T517" s="73"/>
      <c r="U517" s="26"/>
      <c r="V517" s="116"/>
    </row>
    <row r="518" spans="13:22" ht="14.25" customHeight="1">
      <c r="M518" s="26"/>
      <c r="N518" s="26"/>
      <c r="O518" s="26"/>
      <c r="P518" s="26"/>
      <c r="Q518" s="26"/>
      <c r="R518" s="26"/>
      <c r="S518" s="26"/>
      <c r="T518" s="73"/>
      <c r="U518" s="26"/>
      <c r="V518" s="116"/>
    </row>
    <row r="519" spans="13:22" ht="14.25" customHeight="1">
      <c r="M519" s="26"/>
      <c r="N519" s="26"/>
      <c r="O519" s="26"/>
      <c r="P519" s="26"/>
      <c r="Q519" s="26"/>
      <c r="R519" s="26"/>
      <c r="S519" s="26"/>
      <c r="T519" s="73"/>
      <c r="U519" s="26"/>
      <c r="V519" s="116"/>
    </row>
    <row r="520" spans="13:22" ht="14.25" customHeight="1">
      <c r="M520" s="26"/>
      <c r="N520" s="26"/>
      <c r="O520" s="26"/>
      <c r="P520" s="26"/>
      <c r="Q520" s="26"/>
      <c r="R520" s="26"/>
      <c r="S520" s="26"/>
      <c r="T520" s="73"/>
      <c r="U520" s="26"/>
      <c r="V520" s="116"/>
    </row>
    <row r="521" spans="13:22" ht="14.25" customHeight="1">
      <c r="M521" s="26"/>
      <c r="N521" s="26"/>
      <c r="O521" s="26"/>
      <c r="P521" s="26"/>
      <c r="Q521" s="26"/>
      <c r="R521" s="26"/>
      <c r="S521" s="26"/>
      <c r="T521" s="73"/>
      <c r="U521" s="26"/>
      <c r="V521" s="116"/>
    </row>
    <row r="522" spans="13:22" ht="14.25" customHeight="1">
      <c r="M522" s="26"/>
      <c r="N522" s="26"/>
      <c r="O522" s="26"/>
      <c r="P522" s="26"/>
      <c r="Q522" s="26"/>
      <c r="R522" s="26"/>
      <c r="S522" s="26"/>
      <c r="T522" s="73"/>
      <c r="U522" s="26"/>
      <c r="V522" s="116"/>
    </row>
    <row r="523" spans="13:22" ht="14.25" customHeight="1">
      <c r="M523" s="26"/>
      <c r="N523" s="26"/>
      <c r="O523" s="26"/>
      <c r="P523" s="26"/>
      <c r="Q523" s="26"/>
      <c r="R523" s="26"/>
      <c r="S523" s="26"/>
      <c r="T523" s="73"/>
      <c r="U523" s="26"/>
      <c r="V523" s="116"/>
    </row>
    <row r="524" spans="13:22" ht="14.25" customHeight="1">
      <c r="M524" s="26"/>
      <c r="N524" s="26"/>
      <c r="O524" s="26"/>
      <c r="P524" s="26"/>
      <c r="Q524" s="26"/>
      <c r="R524" s="26"/>
      <c r="S524" s="26"/>
      <c r="T524" s="73"/>
      <c r="U524" s="26"/>
      <c r="V524" s="116"/>
    </row>
    <row r="525" spans="13:22" ht="14.25" customHeight="1">
      <c r="M525" s="26"/>
      <c r="N525" s="26"/>
      <c r="O525" s="26"/>
      <c r="P525" s="26"/>
      <c r="Q525" s="26"/>
      <c r="R525" s="26"/>
      <c r="S525" s="26"/>
      <c r="T525" s="73"/>
      <c r="U525" s="26"/>
      <c r="V525" s="116"/>
    </row>
    <row r="526" spans="13:22" ht="14.25" customHeight="1">
      <c r="M526" s="26"/>
      <c r="N526" s="26"/>
      <c r="O526" s="26"/>
      <c r="P526" s="26"/>
      <c r="Q526" s="26"/>
      <c r="R526" s="26"/>
      <c r="S526" s="26"/>
      <c r="T526" s="73"/>
      <c r="U526" s="26"/>
      <c r="V526" s="116"/>
    </row>
    <row r="527" spans="13:22" ht="14.25" customHeight="1">
      <c r="M527" s="26"/>
      <c r="N527" s="26"/>
      <c r="O527" s="26"/>
      <c r="P527" s="26"/>
      <c r="Q527" s="26"/>
      <c r="R527" s="26"/>
      <c r="S527" s="26"/>
      <c r="T527" s="73"/>
      <c r="U527" s="26"/>
      <c r="V527" s="116"/>
    </row>
    <row r="528" spans="13:22" ht="14.25" customHeight="1">
      <c r="M528" s="26"/>
      <c r="N528" s="26"/>
      <c r="O528" s="26"/>
      <c r="P528" s="26"/>
      <c r="Q528" s="26"/>
      <c r="R528" s="26"/>
      <c r="S528" s="26"/>
      <c r="T528" s="73"/>
      <c r="U528" s="26"/>
      <c r="V528" s="116"/>
    </row>
    <row r="529" spans="13:22" ht="14.25" customHeight="1">
      <c r="M529" s="26"/>
      <c r="N529" s="26"/>
      <c r="O529" s="26"/>
      <c r="P529" s="26"/>
      <c r="Q529" s="26"/>
      <c r="R529" s="26"/>
      <c r="S529" s="26"/>
      <c r="T529" s="73"/>
      <c r="U529" s="26"/>
      <c r="V529" s="116"/>
    </row>
    <row r="530" spans="13:22" ht="14.25" customHeight="1">
      <c r="M530" s="26"/>
      <c r="N530" s="26"/>
      <c r="O530" s="26"/>
      <c r="P530" s="26"/>
      <c r="Q530" s="26"/>
      <c r="R530" s="26"/>
      <c r="S530" s="26"/>
      <c r="T530" s="73"/>
      <c r="U530" s="26"/>
      <c r="V530" s="116"/>
    </row>
    <row r="531" spans="13:22" ht="14.25" customHeight="1">
      <c r="M531" s="26"/>
      <c r="N531" s="26"/>
      <c r="O531" s="26"/>
      <c r="P531" s="26"/>
      <c r="Q531" s="26"/>
      <c r="R531" s="26"/>
      <c r="S531" s="26"/>
      <c r="T531" s="73"/>
      <c r="U531" s="26"/>
      <c r="V531" s="116"/>
    </row>
    <row r="532" spans="13:22" ht="14.25" customHeight="1">
      <c r="M532" s="26"/>
      <c r="N532" s="26"/>
      <c r="O532" s="26"/>
      <c r="P532" s="26"/>
      <c r="Q532" s="26"/>
      <c r="R532" s="26"/>
      <c r="S532" s="26"/>
      <c r="T532" s="73"/>
      <c r="U532" s="26"/>
      <c r="V532" s="116"/>
    </row>
    <row r="533" spans="13:22" ht="14.25" customHeight="1">
      <c r="M533" s="26"/>
      <c r="N533" s="26"/>
      <c r="O533" s="26"/>
      <c r="P533" s="26"/>
      <c r="Q533" s="26"/>
      <c r="R533" s="26"/>
      <c r="S533" s="26"/>
      <c r="T533" s="73"/>
      <c r="U533" s="26"/>
      <c r="V533" s="116"/>
    </row>
    <row r="534" spans="13:22" ht="14.25" customHeight="1">
      <c r="M534" s="26"/>
      <c r="N534" s="26"/>
      <c r="O534" s="26"/>
      <c r="P534" s="26"/>
      <c r="Q534" s="26"/>
      <c r="R534" s="26"/>
      <c r="S534" s="26"/>
      <c r="T534" s="73"/>
      <c r="U534" s="26"/>
      <c r="V534" s="116"/>
    </row>
    <row r="535" spans="13:22" ht="14.25" customHeight="1">
      <c r="M535" s="26"/>
      <c r="N535" s="26"/>
      <c r="O535" s="26"/>
      <c r="P535" s="26"/>
      <c r="Q535" s="26"/>
      <c r="R535" s="26"/>
      <c r="S535" s="26"/>
      <c r="T535" s="73"/>
      <c r="U535" s="26"/>
      <c r="V535" s="116"/>
    </row>
    <row r="536" spans="13:22" ht="14.25" customHeight="1">
      <c r="M536" s="26"/>
      <c r="N536" s="26"/>
      <c r="O536" s="26"/>
      <c r="P536" s="26"/>
      <c r="Q536" s="26"/>
      <c r="R536" s="26"/>
      <c r="S536" s="26"/>
      <c r="T536" s="73"/>
      <c r="U536" s="26"/>
      <c r="V536" s="116"/>
    </row>
    <row r="537" spans="13:22" ht="14.25" customHeight="1">
      <c r="M537" s="26"/>
      <c r="N537" s="26"/>
      <c r="O537" s="26"/>
      <c r="P537" s="26"/>
      <c r="Q537" s="26"/>
      <c r="R537" s="26"/>
      <c r="S537" s="26"/>
      <c r="T537" s="73"/>
      <c r="U537" s="26"/>
      <c r="V537" s="116"/>
    </row>
    <row r="538" spans="13:22" ht="14.25" customHeight="1">
      <c r="M538" s="26"/>
      <c r="N538" s="26"/>
      <c r="O538" s="26"/>
      <c r="P538" s="26"/>
      <c r="Q538" s="26"/>
      <c r="R538" s="26"/>
      <c r="S538" s="26"/>
      <c r="T538" s="73"/>
      <c r="U538" s="26"/>
      <c r="V538" s="116"/>
    </row>
    <row r="539" spans="13:22" ht="14.25" customHeight="1">
      <c r="M539" s="26"/>
      <c r="N539" s="26"/>
      <c r="O539" s="26"/>
      <c r="P539" s="26"/>
      <c r="Q539" s="26"/>
      <c r="R539" s="26"/>
      <c r="S539" s="26"/>
      <c r="T539" s="73"/>
      <c r="U539" s="26"/>
      <c r="V539" s="116"/>
    </row>
    <row r="540" spans="13:22" ht="14.25" customHeight="1">
      <c r="M540" s="26"/>
      <c r="N540" s="26"/>
      <c r="O540" s="26"/>
      <c r="P540" s="26"/>
      <c r="Q540" s="26"/>
      <c r="R540" s="26"/>
      <c r="S540" s="26"/>
      <c r="T540" s="73"/>
      <c r="U540" s="26"/>
      <c r="V540" s="116"/>
    </row>
    <row r="541" spans="13:22" ht="14.25" customHeight="1">
      <c r="M541" s="26"/>
      <c r="N541" s="26"/>
      <c r="O541" s="26"/>
      <c r="P541" s="26"/>
      <c r="Q541" s="26"/>
      <c r="R541" s="26"/>
      <c r="S541" s="26"/>
      <c r="T541" s="73"/>
      <c r="U541" s="26"/>
      <c r="V541" s="116"/>
    </row>
    <row r="542" spans="13:22" ht="14.25" customHeight="1">
      <c r="M542" s="26"/>
      <c r="N542" s="26"/>
      <c r="O542" s="26"/>
      <c r="P542" s="26"/>
      <c r="Q542" s="26"/>
      <c r="R542" s="26"/>
      <c r="S542" s="26"/>
      <c r="T542" s="73"/>
      <c r="U542" s="26"/>
      <c r="V542" s="116"/>
    </row>
    <row r="543" spans="13:22" ht="14.25" customHeight="1">
      <c r="M543" s="26"/>
      <c r="N543" s="26"/>
      <c r="O543" s="26"/>
      <c r="P543" s="26"/>
      <c r="Q543" s="26"/>
      <c r="R543" s="26"/>
      <c r="S543" s="26"/>
      <c r="T543" s="73"/>
      <c r="U543" s="26"/>
      <c r="V543" s="116"/>
    </row>
    <row r="544" spans="13:22" ht="14.25" customHeight="1">
      <c r="M544" s="26"/>
      <c r="N544" s="26"/>
      <c r="O544" s="26"/>
      <c r="P544" s="26"/>
      <c r="Q544" s="26"/>
      <c r="R544" s="26"/>
      <c r="S544" s="26"/>
      <c r="T544" s="73"/>
      <c r="U544" s="26"/>
      <c r="V544" s="116"/>
    </row>
    <row r="545" spans="13:22" ht="14.25" customHeight="1">
      <c r="M545" s="26"/>
      <c r="N545" s="26"/>
      <c r="O545" s="26"/>
      <c r="P545" s="26"/>
      <c r="Q545" s="26"/>
      <c r="R545" s="26"/>
      <c r="S545" s="26"/>
      <c r="T545" s="73"/>
      <c r="U545" s="26"/>
      <c r="V545" s="116"/>
    </row>
    <row r="546" spans="13:22" ht="14.25" customHeight="1">
      <c r="M546" s="26"/>
      <c r="N546" s="26"/>
      <c r="O546" s="26"/>
      <c r="P546" s="26"/>
      <c r="Q546" s="26"/>
      <c r="R546" s="26"/>
      <c r="S546" s="26"/>
      <c r="T546" s="73"/>
      <c r="U546" s="26"/>
      <c r="V546" s="116"/>
    </row>
    <row r="547" spans="13:22" ht="14.25" customHeight="1">
      <c r="M547" s="26"/>
      <c r="N547" s="26"/>
      <c r="O547" s="26"/>
      <c r="P547" s="26"/>
      <c r="Q547" s="26"/>
      <c r="R547" s="26"/>
      <c r="S547" s="26"/>
      <c r="T547" s="73"/>
      <c r="U547" s="26"/>
      <c r="V547" s="116"/>
    </row>
    <row r="548" spans="13:22" ht="14.25" customHeight="1">
      <c r="M548" s="26"/>
      <c r="N548" s="26"/>
      <c r="O548" s="26"/>
      <c r="P548" s="26"/>
      <c r="Q548" s="26"/>
      <c r="R548" s="26"/>
      <c r="S548" s="26"/>
      <c r="T548" s="73"/>
      <c r="U548" s="26"/>
      <c r="V548" s="116"/>
    </row>
    <row r="549" spans="13:22" ht="14.25" customHeight="1">
      <c r="M549" s="26"/>
      <c r="N549" s="26"/>
      <c r="O549" s="26"/>
      <c r="P549" s="26"/>
      <c r="Q549" s="26"/>
      <c r="R549" s="26"/>
      <c r="S549" s="26"/>
      <c r="T549" s="73"/>
      <c r="U549" s="26"/>
      <c r="V549" s="116"/>
    </row>
    <row r="550" spans="13:22" ht="14.25" customHeight="1">
      <c r="M550" s="26"/>
      <c r="N550" s="26"/>
      <c r="O550" s="26"/>
      <c r="P550" s="26"/>
      <c r="Q550" s="26"/>
      <c r="R550" s="26"/>
      <c r="S550" s="26"/>
      <c r="T550" s="73"/>
      <c r="U550" s="26"/>
      <c r="V550" s="116"/>
    </row>
    <row r="551" spans="13:22" ht="14.25" customHeight="1">
      <c r="M551" s="26"/>
      <c r="N551" s="26"/>
      <c r="O551" s="26"/>
      <c r="P551" s="26"/>
      <c r="Q551" s="26"/>
      <c r="R551" s="26"/>
      <c r="S551" s="26"/>
      <c r="T551" s="73"/>
      <c r="U551" s="26"/>
      <c r="V551" s="116"/>
    </row>
    <row r="552" spans="13:22" ht="14.25" customHeight="1">
      <c r="M552" s="26"/>
      <c r="N552" s="26"/>
      <c r="O552" s="26"/>
      <c r="P552" s="26"/>
      <c r="Q552" s="26"/>
      <c r="R552" s="26"/>
      <c r="S552" s="26"/>
      <c r="T552" s="73"/>
      <c r="U552" s="26"/>
      <c r="V552" s="116"/>
    </row>
    <row r="553" spans="13:22" ht="14.25" customHeight="1">
      <c r="M553" s="26"/>
      <c r="N553" s="26"/>
      <c r="O553" s="26"/>
      <c r="P553" s="26"/>
      <c r="Q553" s="26"/>
      <c r="R553" s="26"/>
      <c r="S553" s="26"/>
      <c r="T553" s="73"/>
      <c r="U553" s="26"/>
      <c r="V553" s="116"/>
    </row>
    <row r="554" spans="13:22" ht="14.25" customHeight="1">
      <c r="M554" s="26"/>
      <c r="N554" s="26"/>
      <c r="O554" s="26"/>
      <c r="P554" s="26"/>
      <c r="Q554" s="26"/>
      <c r="R554" s="26"/>
      <c r="S554" s="26"/>
      <c r="T554" s="73"/>
      <c r="U554" s="26"/>
      <c r="V554" s="116"/>
    </row>
    <row r="555" spans="13:22" ht="14.25" customHeight="1">
      <c r="M555" s="26"/>
      <c r="N555" s="26"/>
      <c r="O555" s="26"/>
      <c r="P555" s="26"/>
      <c r="Q555" s="26"/>
      <c r="R555" s="26"/>
      <c r="S555" s="26"/>
      <c r="T555" s="73"/>
      <c r="U555" s="26"/>
      <c r="V555" s="116"/>
    </row>
    <row r="556" spans="13:22" ht="14.25" customHeight="1">
      <c r="M556" s="26"/>
      <c r="N556" s="26"/>
      <c r="O556" s="26"/>
      <c r="P556" s="26"/>
      <c r="Q556" s="26"/>
      <c r="R556" s="26"/>
      <c r="S556" s="26"/>
      <c r="T556" s="73"/>
      <c r="U556" s="26"/>
      <c r="V556" s="116"/>
    </row>
    <row r="557" spans="13:22" ht="14.25" customHeight="1">
      <c r="M557" s="26"/>
      <c r="N557" s="26"/>
      <c r="O557" s="26"/>
      <c r="P557" s="26"/>
      <c r="Q557" s="26"/>
      <c r="R557" s="26"/>
      <c r="S557" s="26"/>
      <c r="T557" s="73"/>
      <c r="U557" s="26"/>
      <c r="V557" s="116"/>
    </row>
    <row r="558" spans="13:22" ht="14.25" customHeight="1">
      <c r="M558" s="26"/>
      <c r="N558" s="26"/>
      <c r="O558" s="26"/>
      <c r="P558" s="26"/>
      <c r="Q558" s="26"/>
      <c r="R558" s="26"/>
      <c r="S558" s="26"/>
      <c r="T558" s="73"/>
      <c r="U558" s="26"/>
      <c r="V558" s="116"/>
    </row>
    <row r="559" spans="13:22" ht="14.25" customHeight="1">
      <c r="M559" s="26"/>
      <c r="N559" s="26"/>
      <c r="O559" s="26"/>
      <c r="P559" s="26"/>
      <c r="Q559" s="26"/>
      <c r="R559" s="26"/>
      <c r="S559" s="26"/>
      <c r="T559" s="73"/>
      <c r="U559" s="26"/>
      <c r="V559" s="116"/>
    </row>
    <row r="560" spans="13:22" ht="14.25" customHeight="1">
      <c r="M560" s="26"/>
      <c r="N560" s="26"/>
      <c r="O560" s="26"/>
      <c r="P560" s="26"/>
      <c r="Q560" s="26"/>
      <c r="R560" s="26"/>
      <c r="S560" s="26"/>
      <c r="T560" s="73"/>
      <c r="U560" s="26"/>
      <c r="V560" s="116"/>
    </row>
    <row r="561" spans="13:22" ht="14.25" customHeight="1">
      <c r="M561" s="26"/>
      <c r="N561" s="26"/>
      <c r="O561" s="26"/>
      <c r="P561" s="26"/>
      <c r="Q561" s="26"/>
      <c r="R561" s="26"/>
      <c r="S561" s="26"/>
      <c r="T561" s="73"/>
      <c r="U561" s="26"/>
      <c r="V561" s="116"/>
    </row>
    <row r="562" spans="13:22" ht="14.25" customHeight="1">
      <c r="M562" s="26"/>
      <c r="N562" s="26"/>
      <c r="O562" s="26"/>
      <c r="P562" s="26"/>
      <c r="Q562" s="26"/>
      <c r="R562" s="26"/>
      <c r="S562" s="26"/>
      <c r="T562" s="73"/>
      <c r="U562" s="26"/>
      <c r="V562" s="116"/>
    </row>
    <row r="563" spans="13:22" ht="14.25" customHeight="1">
      <c r="M563" s="26"/>
      <c r="N563" s="26"/>
      <c r="O563" s="26"/>
      <c r="P563" s="26"/>
      <c r="Q563" s="26"/>
      <c r="R563" s="26"/>
      <c r="S563" s="26"/>
      <c r="T563" s="73"/>
      <c r="U563" s="26"/>
      <c r="V563" s="116"/>
    </row>
    <row r="564" spans="13:22" ht="14.25" customHeight="1">
      <c r="M564" s="26"/>
      <c r="N564" s="26"/>
      <c r="O564" s="26"/>
      <c r="P564" s="26"/>
      <c r="Q564" s="26"/>
      <c r="R564" s="26"/>
      <c r="S564" s="26"/>
      <c r="T564" s="73"/>
      <c r="U564" s="26"/>
      <c r="V564" s="116"/>
    </row>
    <row r="565" spans="13:22" ht="14.25" customHeight="1">
      <c r="M565" s="26"/>
      <c r="N565" s="26"/>
      <c r="O565" s="26"/>
      <c r="P565" s="26"/>
      <c r="Q565" s="26"/>
      <c r="R565" s="26"/>
      <c r="S565" s="26"/>
      <c r="T565" s="73"/>
      <c r="U565" s="26"/>
      <c r="V565" s="116"/>
    </row>
    <row r="566" spans="13:22" ht="14.25" customHeight="1">
      <c r="M566" s="26"/>
      <c r="N566" s="26"/>
      <c r="O566" s="26"/>
      <c r="P566" s="26"/>
      <c r="Q566" s="26"/>
      <c r="R566" s="26"/>
      <c r="S566" s="26"/>
      <c r="T566" s="73"/>
      <c r="U566" s="26"/>
      <c r="V566" s="116"/>
    </row>
    <row r="567" spans="13:22" ht="14.25" customHeight="1">
      <c r="M567" s="26"/>
      <c r="N567" s="26"/>
      <c r="O567" s="26"/>
      <c r="P567" s="26"/>
      <c r="Q567" s="26"/>
      <c r="R567" s="26"/>
      <c r="S567" s="26"/>
      <c r="T567" s="73"/>
      <c r="U567" s="26"/>
      <c r="V567" s="116"/>
    </row>
    <row r="568" spans="13:22" ht="14.25" customHeight="1">
      <c r="M568" s="26"/>
      <c r="N568" s="26"/>
      <c r="O568" s="26"/>
      <c r="P568" s="26"/>
      <c r="Q568" s="26"/>
      <c r="R568" s="26"/>
      <c r="S568" s="26"/>
      <c r="T568" s="73"/>
      <c r="U568" s="26"/>
      <c r="V568" s="116"/>
    </row>
    <row r="569" spans="13:22" ht="14.25" customHeight="1">
      <c r="M569" s="26"/>
      <c r="N569" s="26"/>
      <c r="O569" s="26"/>
      <c r="P569" s="26"/>
      <c r="Q569" s="26"/>
      <c r="R569" s="26"/>
      <c r="S569" s="26"/>
      <c r="T569" s="73"/>
      <c r="U569" s="26"/>
      <c r="V569" s="116"/>
    </row>
    <row r="570" spans="13:22" ht="14.25" customHeight="1">
      <c r="M570" s="26"/>
      <c r="N570" s="26"/>
      <c r="O570" s="26"/>
      <c r="P570" s="26"/>
      <c r="Q570" s="26"/>
      <c r="R570" s="26"/>
      <c r="S570" s="26"/>
      <c r="T570" s="73"/>
      <c r="U570" s="26"/>
      <c r="V570" s="116"/>
    </row>
    <row r="571" spans="13:22" ht="14.25" customHeight="1">
      <c r="M571" s="26"/>
      <c r="N571" s="26"/>
      <c r="O571" s="26"/>
      <c r="P571" s="26"/>
      <c r="Q571" s="26"/>
      <c r="R571" s="26"/>
      <c r="S571" s="26"/>
      <c r="T571" s="73"/>
      <c r="U571" s="26"/>
      <c r="V571" s="116"/>
    </row>
    <row r="572" spans="13:22" ht="14.25" customHeight="1">
      <c r="M572" s="26"/>
      <c r="N572" s="26"/>
      <c r="O572" s="26"/>
      <c r="P572" s="26"/>
      <c r="Q572" s="26"/>
      <c r="R572" s="26"/>
      <c r="S572" s="26"/>
      <c r="T572" s="73"/>
      <c r="U572" s="26"/>
      <c r="V572" s="116"/>
    </row>
    <row r="573" spans="13:22" ht="14.25" customHeight="1">
      <c r="M573" s="26"/>
      <c r="N573" s="26"/>
      <c r="O573" s="26"/>
      <c r="P573" s="26"/>
      <c r="Q573" s="26"/>
      <c r="R573" s="26"/>
      <c r="S573" s="26"/>
      <c r="T573" s="73"/>
      <c r="U573" s="26"/>
      <c r="V573" s="116"/>
    </row>
    <row r="574" spans="13:22" ht="14.25" customHeight="1">
      <c r="M574" s="26"/>
      <c r="N574" s="26"/>
      <c r="O574" s="26"/>
      <c r="P574" s="26"/>
      <c r="Q574" s="26"/>
      <c r="R574" s="26"/>
      <c r="S574" s="26"/>
      <c r="T574" s="73"/>
      <c r="U574" s="26"/>
      <c r="V574" s="116"/>
    </row>
    <row r="575" spans="13:22" ht="14.25" customHeight="1">
      <c r="M575" s="26"/>
      <c r="N575" s="26"/>
      <c r="O575" s="26"/>
      <c r="P575" s="26"/>
      <c r="Q575" s="26"/>
      <c r="R575" s="26"/>
      <c r="S575" s="26"/>
      <c r="T575" s="73"/>
      <c r="U575" s="26"/>
      <c r="V575" s="116"/>
    </row>
    <row r="576" spans="13:22" ht="14.25" customHeight="1">
      <c r="M576" s="26"/>
      <c r="N576" s="26"/>
      <c r="O576" s="26"/>
      <c r="P576" s="26"/>
      <c r="Q576" s="26"/>
      <c r="R576" s="26"/>
      <c r="S576" s="26"/>
      <c r="T576" s="73"/>
      <c r="U576" s="26"/>
      <c r="V576" s="116"/>
    </row>
    <row r="577" spans="13:22" ht="14.25" customHeight="1">
      <c r="M577" s="26"/>
      <c r="N577" s="26"/>
      <c r="O577" s="26"/>
      <c r="P577" s="26"/>
      <c r="Q577" s="26"/>
      <c r="R577" s="26"/>
      <c r="S577" s="26"/>
      <c r="T577" s="73"/>
      <c r="U577" s="26"/>
      <c r="V577" s="116"/>
    </row>
    <row r="578" spans="13:22" ht="14.25" customHeight="1">
      <c r="M578" s="26"/>
      <c r="N578" s="26"/>
      <c r="O578" s="26"/>
      <c r="P578" s="26"/>
      <c r="Q578" s="26"/>
      <c r="R578" s="26"/>
      <c r="S578" s="26"/>
      <c r="T578" s="73"/>
      <c r="U578" s="26"/>
      <c r="V578" s="116"/>
    </row>
    <row r="579" spans="13:22" ht="14.25" customHeight="1">
      <c r="M579" s="26"/>
      <c r="N579" s="26"/>
      <c r="O579" s="26"/>
      <c r="P579" s="26"/>
      <c r="Q579" s="26"/>
      <c r="R579" s="26"/>
      <c r="S579" s="26"/>
      <c r="T579" s="73"/>
      <c r="U579" s="26"/>
      <c r="V579" s="116"/>
    </row>
    <row r="580" spans="13:22" ht="14.25" customHeight="1">
      <c r="M580" s="26"/>
      <c r="N580" s="26"/>
      <c r="O580" s="26"/>
      <c r="P580" s="26"/>
      <c r="Q580" s="26"/>
      <c r="R580" s="26"/>
      <c r="S580" s="26"/>
      <c r="T580" s="73"/>
      <c r="U580" s="26"/>
      <c r="V580" s="116"/>
    </row>
    <row r="581" spans="13:22" ht="14.25" customHeight="1">
      <c r="M581" s="26"/>
      <c r="N581" s="26"/>
      <c r="O581" s="26"/>
      <c r="P581" s="26"/>
      <c r="Q581" s="26"/>
      <c r="R581" s="26"/>
      <c r="S581" s="26"/>
      <c r="T581" s="73"/>
      <c r="U581" s="26"/>
      <c r="V581" s="116"/>
    </row>
    <row r="582" spans="13:22" ht="14.25" customHeight="1">
      <c r="M582" s="26"/>
      <c r="N582" s="26"/>
      <c r="O582" s="26"/>
      <c r="P582" s="26"/>
      <c r="Q582" s="26"/>
      <c r="R582" s="26"/>
      <c r="S582" s="26"/>
      <c r="T582" s="73"/>
      <c r="U582" s="26"/>
      <c r="V582" s="116"/>
    </row>
    <row r="583" spans="13:22" ht="14.25" customHeight="1">
      <c r="M583" s="26"/>
      <c r="N583" s="26"/>
      <c r="O583" s="26"/>
      <c r="P583" s="26"/>
      <c r="Q583" s="26"/>
      <c r="R583" s="26"/>
      <c r="S583" s="26"/>
      <c r="T583" s="73"/>
      <c r="U583" s="26"/>
      <c r="V583" s="116"/>
    </row>
    <row r="584" spans="13:22" ht="14.25" customHeight="1">
      <c r="M584" s="26"/>
      <c r="N584" s="26"/>
      <c r="O584" s="26"/>
      <c r="P584" s="26"/>
      <c r="Q584" s="26"/>
      <c r="R584" s="26"/>
      <c r="S584" s="26"/>
      <c r="T584" s="73"/>
      <c r="U584" s="26"/>
      <c r="V584" s="116"/>
    </row>
    <row r="585" spans="13:22" ht="14.25" customHeight="1">
      <c r="M585" s="26"/>
      <c r="N585" s="26"/>
      <c r="O585" s="26"/>
      <c r="P585" s="26"/>
      <c r="Q585" s="26"/>
      <c r="R585" s="26"/>
      <c r="S585" s="26"/>
      <c r="T585" s="73"/>
      <c r="U585" s="26"/>
      <c r="V585" s="116"/>
    </row>
    <row r="586" spans="13:22" ht="14.25" customHeight="1">
      <c r="M586" s="26"/>
      <c r="N586" s="26"/>
      <c r="O586" s="26"/>
      <c r="P586" s="26"/>
      <c r="Q586" s="26"/>
      <c r="R586" s="26"/>
      <c r="S586" s="26"/>
      <c r="T586" s="73"/>
      <c r="U586" s="26"/>
      <c r="V586" s="116"/>
    </row>
    <row r="587" spans="13:22" ht="14.25" customHeight="1">
      <c r="M587" s="26"/>
      <c r="N587" s="26"/>
      <c r="O587" s="26"/>
      <c r="P587" s="26"/>
      <c r="Q587" s="26"/>
      <c r="R587" s="26"/>
      <c r="S587" s="26"/>
      <c r="T587" s="73"/>
      <c r="U587" s="26"/>
      <c r="V587" s="116"/>
    </row>
    <row r="588" spans="13:22" ht="14.25" customHeight="1">
      <c r="M588" s="26"/>
      <c r="N588" s="26"/>
      <c r="O588" s="26"/>
      <c r="P588" s="26"/>
      <c r="Q588" s="26"/>
      <c r="R588" s="26"/>
      <c r="S588" s="26"/>
      <c r="T588" s="73"/>
      <c r="U588" s="26"/>
      <c r="V588" s="116"/>
    </row>
    <row r="589" spans="13:22" ht="14.25" customHeight="1">
      <c r="M589" s="26"/>
      <c r="N589" s="26"/>
      <c r="O589" s="26"/>
      <c r="P589" s="26"/>
      <c r="Q589" s="26"/>
      <c r="R589" s="26"/>
      <c r="S589" s="26"/>
      <c r="T589" s="73"/>
      <c r="U589" s="26"/>
      <c r="V589" s="116"/>
    </row>
    <row r="590" spans="13:22" ht="14.25" customHeight="1">
      <c r="M590" s="26"/>
      <c r="N590" s="26"/>
      <c r="O590" s="26"/>
      <c r="P590" s="26"/>
      <c r="Q590" s="26"/>
      <c r="R590" s="26"/>
      <c r="S590" s="26"/>
      <c r="T590" s="73"/>
      <c r="U590" s="26"/>
      <c r="V590" s="116"/>
    </row>
    <row r="591" spans="13:22" ht="14.25" customHeight="1">
      <c r="M591" s="26"/>
      <c r="N591" s="26"/>
      <c r="O591" s="26"/>
      <c r="P591" s="26"/>
      <c r="Q591" s="26"/>
      <c r="R591" s="26"/>
      <c r="S591" s="26"/>
      <c r="T591" s="73"/>
      <c r="U591" s="26"/>
      <c r="V591" s="116"/>
    </row>
    <row r="592" spans="13:22" ht="14.25" customHeight="1">
      <c r="M592" s="26"/>
      <c r="N592" s="26"/>
      <c r="O592" s="26"/>
      <c r="P592" s="26"/>
      <c r="Q592" s="26"/>
      <c r="R592" s="26"/>
      <c r="S592" s="26"/>
      <c r="T592" s="73"/>
      <c r="U592" s="26"/>
      <c r="V592" s="116"/>
    </row>
    <row r="593" spans="13:22" ht="14.25" customHeight="1">
      <c r="M593" s="26"/>
      <c r="N593" s="26"/>
      <c r="O593" s="26"/>
      <c r="P593" s="26"/>
      <c r="Q593" s="26"/>
      <c r="R593" s="26"/>
      <c r="S593" s="26"/>
      <c r="T593" s="73"/>
      <c r="U593" s="26"/>
      <c r="V593" s="116"/>
    </row>
    <row r="594" spans="13:22" ht="14.25" customHeight="1">
      <c r="M594" s="26"/>
      <c r="N594" s="26"/>
      <c r="O594" s="26"/>
      <c r="P594" s="26"/>
      <c r="Q594" s="26"/>
      <c r="R594" s="26"/>
      <c r="S594" s="26"/>
      <c r="T594" s="73"/>
      <c r="U594" s="26"/>
      <c r="V594" s="116"/>
    </row>
    <row r="595" spans="13:22" ht="14.25" customHeight="1">
      <c r="M595" s="26"/>
      <c r="N595" s="26"/>
      <c r="O595" s="26"/>
      <c r="P595" s="26"/>
      <c r="Q595" s="26"/>
      <c r="R595" s="26"/>
      <c r="S595" s="26"/>
      <c r="T595" s="73"/>
      <c r="U595" s="26"/>
      <c r="V595" s="116"/>
    </row>
    <row r="596" spans="13:22" ht="14.25" customHeight="1">
      <c r="M596" s="26"/>
      <c r="N596" s="26"/>
      <c r="O596" s="26"/>
      <c r="P596" s="26"/>
      <c r="Q596" s="26"/>
      <c r="R596" s="26"/>
      <c r="S596" s="26"/>
      <c r="T596" s="73"/>
      <c r="U596" s="26"/>
      <c r="V596" s="116"/>
    </row>
    <row r="597" spans="13:22" ht="14.25" customHeight="1">
      <c r="M597" s="26"/>
      <c r="N597" s="26"/>
      <c r="O597" s="26"/>
      <c r="P597" s="26"/>
      <c r="Q597" s="26"/>
      <c r="R597" s="26"/>
      <c r="S597" s="26"/>
      <c r="T597" s="73"/>
      <c r="U597" s="26"/>
      <c r="V597" s="116"/>
    </row>
    <row r="598" spans="13:22" ht="14.25" customHeight="1">
      <c r="M598" s="26"/>
      <c r="N598" s="26"/>
      <c r="O598" s="26"/>
      <c r="P598" s="26"/>
      <c r="Q598" s="26"/>
      <c r="R598" s="26"/>
      <c r="S598" s="26"/>
      <c r="T598" s="73"/>
      <c r="U598" s="26"/>
      <c r="V598" s="116"/>
    </row>
    <row r="599" spans="13:22" ht="14.25" customHeight="1">
      <c r="M599" s="26"/>
      <c r="N599" s="26"/>
      <c r="O599" s="26"/>
      <c r="P599" s="26"/>
      <c r="Q599" s="26"/>
      <c r="R599" s="26"/>
      <c r="S599" s="26"/>
      <c r="T599" s="73"/>
      <c r="U599" s="26"/>
      <c r="V599" s="116"/>
    </row>
    <row r="600" spans="13:22" ht="14.25" customHeight="1">
      <c r="M600" s="26"/>
      <c r="N600" s="26"/>
      <c r="O600" s="26"/>
      <c r="P600" s="26"/>
      <c r="Q600" s="26"/>
      <c r="R600" s="26"/>
      <c r="S600" s="26"/>
      <c r="T600" s="73"/>
      <c r="U600" s="26"/>
      <c r="V600" s="116"/>
    </row>
    <row r="601" spans="13:22" ht="14.25" customHeight="1">
      <c r="M601" s="26"/>
      <c r="N601" s="26"/>
      <c r="O601" s="26"/>
      <c r="P601" s="26"/>
      <c r="Q601" s="26"/>
      <c r="R601" s="26"/>
      <c r="S601" s="26"/>
      <c r="T601" s="73"/>
      <c r="U601" s="26"/>
      <c r="V601" s="116"/>
    </row>
    <row r="602" spans="13:22" ht="14.25" customHeight="1">
      <c r="M602" s="26"/>
      <c r="N602" s="26"/>
      <c r="O602" s="26"/>
      <c r="P602" s="26"/>
      <c r="Q602" s="26"/>
      <c r="R602" s="26"/>
      <c r="S602" s="26"/>
      <c r="T602" s="73"/>
      <c r="U602" s="26"/>
      <c r="V602" s="116"/>
    </row>
    <row r="603" spans="13:22" ht="14.25" customHeight="1">
      <c r="M603" s="26"/>
      <c r="N603" s="26"/>
      <c r="O603" s="26"/>
      <c r="P603" s="26"/>
      <c r="Q603" s="26"/>
      <c r="R603" s="26"/>
      <c r="S603" s="26"/>
      <c r="T603" s="73"/>
      <c r="U603" s="26"/>
      <c r="V603" s="116"/>
    </row>
    <row r="604" spans="13:22" ht="14.25" customHeight="1">
      <c r="M604" s="26"/>
      <c r="N604" s="26"/>
      <c r="O604" s="26"/>
      <c r="P604" s="26"/>
      <c r="Q604" s="26"/>
      <c r="R604" s="26"/>
      <c r="S604" s="26"/>
      <c r="T604" s="73"/>
      <c r="U604" s="26"/>
      <c r="V604" s="116"/>
    </row>
    <row r="605" spans="13:22" ht="14.25" customHeight="1">
      <c r="M605" s="26"/>
      <c r="N605" s="26"/>
      <c r="O605" s="26"/>
      <c r="P605" s="26"/>
      <c r="Q605" s="26"/>
      <c r="R605" s="26"/>
      <c r="S605" s="26"/>
      <c r="T605" s="73"/>
      <c r="U605" s="26"/>
      <c r="V605" s="116"/>
    </row>
    <row r="606" spans="13:22" ht="14.25" customHeight="1">
      <c r="M606" s="26"/>
      <c r="N606" s="26"/>
      <c r="O606" s="26"/>
      <c r="P606" s="26"/>
      <c r="Q606" s="26"/>
      <c r="R606" s="26"/>
      <c r="S606" s="26"/>
      <c r="T606" s="73"/>
      <c r="U606" s="26"/>
      <c r="V606" s="116"/>
    </row>
    <row r="607" spans="13:22" ht="14.25" customHeight="1">
      <c r="M607" s="26"/>
      <c r="N607" s="26"/>
      <c r="O607" s="26"/>
      <c r="P607" s="26"/>
      <c r="Q607" s="26"/>
      <c r="R607" s="26"/>
      <c r="S607" s="26"/>
      <c r="T607" s="73"/>
      <c r="U607" s="26"/>
      <c r="V607" s="116"/>
    </row>
    <row r="608" spans="13:22" ht="14.25" customHeight="1">
      <c r="M608" s="26"/>
      <c r="N608" s="26"/>
      <c r="O608" s="26"/>
      <c r="P608" s="26"/>
      <c r="Q608" s="26"/>
      <c r="R608" s="26"/>
      <c r="S608" s="26"/>
      <c r="T608" s="73"/>
      <c r="U608" s="26"/>
      <c r="V608" s="116"/>
    </row>
    <row r="609" spans="13:22" ht="14.25" customHeight="1">
      <c r="M609" s="26"/>
      <c r="N609" s="26"/>
      <c r="O609" s="26"/>
      <c r="P609" s="26"/>
      <c r="Q609" s="26"/>
      <c r="R609" s="26"/>
      <c r="S609" s="26"/>
      <c r="T609" s="73"/>
      <c r="U609" s="26"/>
      <c r="V609" s="116"/>
    </row>
    <row r="610" spans="13:22" ht="14.25" customHeight="1">
      <c r="M610" s="26"/>
      <c r="N610" s="26"/>
      <c r="O610" s="26"/>
      <c r="P610" s="26"/>
      <c r="Q610" s="26"/>
      <c r="R610" s="26"/>
      <c r="S610" s="26"/>
      <c r="T610" s="73"/>
      <c r="U610" s="26"/>
      <c r="V610" s="116"/>
    </row>
    <row r="611" spans="13:22" ht="14.25" customHeight="1">
      <c r="M611" s="26"/>
      <c r="N611" s="26"/>
      <c r="O611" s="26"/>
      <c r="P611" s="26"/>
      <c r="Q611" s="26"/>
      <c r="R611" s="26"/>
      <c r="S611" s="26"/>
      <c r="T611" s="73"/>
      <c r="U611" s="26"/>
      <c r="V611" s="116"/>
    </row>
    <row r="612" spans="13:22" ht="14.25" customHeight="1">
      <c r="M612" s="26"/>
      <c r="N612" s="26"/>
      <c r="O612" s="26"/>
      <c r="P612" s="26"/>
      <c r="Q612" s="26"/>
      <c r="R612" s="26"/>
      <c r="S612" s="26"/>
      <c r="T612" s="73"/>
      <c r="U612" s="26"/>
      <c r="V612" s="116"/>
    </row>
    <row r="613" spans="13:22" ht="14.25" customHeight="1">
      <c r="M613" s="26"/>
      <c r="N613" s="26"/>
      <c r="O613" s="26"/>
      <c r="P613" s="26"/>
      <c r="Q613" s="26"/>
      <c r="R613" s="26"/>
      <c r="S613" s="26"/>
      <c r="T613" s="73"/>
      <c r="U613" s="26"/>
      <c r="V613" s="116"/>
    </row>
    <row r="614" spans="13:22" ht="14.25" customHeight="1">
      <c r="M614" s="26"/>
      <c r="N614" s="26"/>
      <c r="O614" s="26"/>
      <c r="P614" s="26"/>
      <c r="Q614" s="26"/>
      <c r="R614" s="26"/>
      <c r="S614" s="26"/>
      <c r="T614" s="73"/>
      <c r="U614" s="26"/>
      <c r="V614" s="116"/>
    </row>
    <row r="615" spans="13:22" ht="14.25" customHeight="1">
      <c r="M615" s="26"/>
      <c r="N615" s="26"/>
      <c r="O615" s="26"/>
      <c r="P615" s="26"/>
      <c r="Q615" s="26"/>
      <c r="R615" s="26"/>
      <c r="S615" s="26"/>
      <c r="T615" s="73"/>
      <c r="U615" s="26"/>
      <c r="V615" s="116"/>
    </row>
    <row r="616" spans="13:22" ht="14.25" customHeight="1">
      <c r="M616" s="26"/>
      <c r="N616" s="26"/>
      <c r="O616" s="26"/>
      <c r="P616" s="26"/>
      <c r="Q616" s="26"/>
      <c r="R616" s="26"/>
      <c r="S616" s="26"/>
      <c r="T616" s="73"/>
      <c r="U616" s="26"/>
      <c r="V616" s="116"/>
    </row>
    <row r="617" spans="13:22" ht="14.25" customHeight="1">
      <c r="M617" s="26"/>
      <c r="N617" s="26"/>
      <c r="O617" s="26"/>
      <c r="P617" s="26"/>
      <c r="Q617" s="26"/>
      <c r="R617" s="26"/>
      <c r="S617" s="26"/>
      <c r="T617" s="73"/>
      <c r="U617" s="26"/>
      <c r="V617" s="116"/>
    </row>
    <row r="618" spans="13:22" ht="14.25" customHeight="1">
      <c r="M618" s="26"/>
      <c r="N618" s="26"/>
      <c r="O618" s="26"/>
      <c r="P618" s="26"/>
      <c r="Q618" s="26"/>
      <c r="R618" s="26"/>
      <c r="S618" s="26"/>
      <c r="T618" s="73"/>
      <c r="U618" s="26"/>
      <c r="V618" s="116"/>
    </row>
    <row r="619" spans="13:22" ht="14.25" customHeight="1">
      <c r="M619" s="26"/>
      <c r="N619" s="26"/>
      <c r="O619" s="26"/>
      <c r="P619" s="26"/>
      <c r="Q619" s="26"/>
      <c r="R619" s="26"/>
      <c r="S619" s="26"/>
      <c r="T619" s="73"/>
      <c r="U619" s="26"/>
      <c r="V619" s="116"/>
    </row>
    <row r="620" spans="13:22" ht="14.25" customHeight="1">
      <c r="M620" s="26"/>
      <c r="N620" s="26"/>
      <c r="O620" s="26"/>
      <c r="P620" s="26"/>
      <c r="Q620" s="26"/>
      <c r="R620" s="26"/>
      <c r="S620" s="26"/>
      <c r="T620" s="73"/>
      <c r="U620" s="26"/>
      <c r="V620" s="116"/>
    </row>
    <row r="621" spans="13:22" ht="14.25" customHeight="1">
      <c r="M621" s="26"/>
      <c r="N621" s="26"/>
      <c r="O621" s="26"/>
      <c r="P621" s="26"/>
      <c r="Q621" s="26"/>
      <c r="R621" s="26"/>
      <c r="S621" s="26"/>
      <c r="T621" s="73"/>
      <c r="U621" s="26"/>
      <c r="V621" s="116"/>
    </row>
    <row r="622" spans="13:22" ht="14.25" customHeight="1">
      <c r="M622" s="26"/>
      <c r="N622" s="26"/>
      <c r="O622" s="26"/>
      <c r="P622" s="26"/>
      <c r="Q622" s="26"/>
      <c r="R622" s="26"/>
      <c r="S622" s="26"/>
      <c r="T622" s="73"/>
      <c r="U622" s="26"/>
      <c r="V622" s="116"/>
    </row>
    <row r="623" spans="13:22" ht="14.25" customHeight="1">
      <c r="M623" s="26"/>
      <c r="N623" s="26"/>
      <c r="O623" s="26"/>
      <c r="P623" s="26"/>
      <c r="Q623" s="26"/>
      <c r="R623" s="26"/>
      <c r="S623" s="26"/>
      <c r="T623" s="73"/>
      <c r="U623" s="26"/>
      <c r="V623" s="116"/>
    </row>
    <row r="624" spans="13:22" ht="14.25" customHeight="1">
      <c r="M624" s="26"/>
      <c r="N624" s="26"/>
      <c r="O624" s="26"/>
      <c r="P624" s="26"/>
      <c r="Q624" s="26"/>
      <c r="R624" s="26"/>
      <c r="S624" s="26"/>
      <c r="T624" s="73"/>
      <c r="U624" s="26"/>
      <c r="V624" s="116"/>
    </row>
    <row r="625" spans="13:22" ht="14.25" customHeight="1">
      <c r="M625" s="26"/>
      <c r="N625" s="26"/>
      <c r="O625" s="26"/>
      <c r="P625" s="26"/>
      <c r="Q625" s="26"/>
      <c r="R625" s="26"/>
      <c r="S625" s="26"/>
      <c r="T625" s="73"/>
      <c r="U625" s="26"/>
      <c r="V625" s="116"/>
    </row>
    <row r="626" spans="13:22" ht="14.25" customHeight="1">
      <c r="M626" s="26"/>
      <c r="N626" s="26"/>
      <c r="O626" s="26"/>
      <c r="P626" s="26"/>
      <c r="Q626" s="26"/>
      <c r="R626" s="26"/>
      <c r="S626" s="26"/>
      <c r="T626" s="73"/>
      <c r="U626" s="26"/>
      <c r="V626" s="116"/>
    </row>
    <row r="627" spans="13:22" ht="14.25" customHeight="1">
      <c r="M627" s="26"/>
      <c r="N627" s="26"/>
      <c r="O627" s="26"/>
      <c r="P627" s="26"/>
      <c r="Q627" s="26"/>
      <c r="R627" s="26"/>
      <c r="S627" s="26"/>
      <c r="T627" s="73"/>
      <c r="U627" s="26"/>
      <c r="V627" s="116"/>
    </row>
    <row r="628" spans="13:22" ht="14.25" customHeight="1">
      <c r="M628" s="26"/>
      <c r="N628" s="26"/>
      <c r="O628" s="26"/>
      <c r="P628" s="26"/>
      <c r="Q628" s="26"/>
      <c r="R628" s="26"/>
      <c r="S628" s="26"/>
      <c r="T628" s="73"/>
      <c r="U628" s="26"/>
      <c r="V628" s="116"/>
    </row>
    <row r="629" spans="13:22" ht="14.25" customHeight="1">
      <c r="M629" s="26"/>
      <c r="N629" s="26"/>
      <c r="O629" s="26"/>
      <c r="P629" s="26"/>
      <c r="Q629" s="26"/>
      <c r="R629" s="26"/>
      <c r="S629" s="26"/>
      <c r="T629" s="73"/>
      <c r="U629" s="26"/>
      <c r="V629" s="116"/>
    </row>
    <row r="630" spans="13:22" ht="14.25" customHeight="1">
      <c r="M630" s="26"/>
      <c r="N630" s="26"/>
      <c r="O630" s="26"/>
      <c r="P630" s="26"/>
      <c r="Q630" s="26"/>
      <c r="R630" s="26"/>
      <c r="S630" s="26"/>
      <c r="T630" s="73"/>
      <c r="U630" s="26"/>
      <c r="V630" s="116"/>
    </row>
    <row r="631" spans="13:22" ht="14.25" customHeight="1">
      <c r="M631" s="26"/>
      <c r="N631" s="26"/>
      <c r="O631" s="26"/>
      <c r="P631" s="26"/>
      <c r="Q631" s="26"/>
      <c r="R631" s="26"/>
      <c r="S631" s="26"/>
      <c r="T631" s="73"/>
      <c r="U631" s="26"/>
      <c r="V631" s="116"/>
    </row>
    <row r="632" spans="13:22" ht="14.25" customHeight="1">
      <c r="M632" s="26"/>
      <c r="N632" s="26"/>
      <c r="O632" s="26"/>
      <c r="P632" s="26"/>
      <c r="Q632" s="26"/>
      <c r="R632" s="26"/>
      <c r="S632" s="26"/>
      <c r="T632" s="73"/>
      <c r="U632" s="26"/>
      <c r="V632" s="116"/>
    </row>
    <row r="633" spans="13:22" ht="14.25" customHeight="1">
      <c r="M633" s="26"/>
      <c r="N633" s="26"/>
      <c r="O633" s="26"/>
      <c r="P633" s="26"/>
      <c r="Q633" s="26"/>
      <c r="R633" s="26"/>
      <c r="S633" s="26"/>
      <c r="T633" s="73"/>
      <c r="U633" s="26"/>
      <c r="V633" s="116"/>
    </row>
    <row r="634" spans="13:22" ht="14.25" customHeight="1">
      <c r="M634" s="26"/>
      <c r="N634" s="26"/>
      <c r="O634" s="26"/>
      <c r="P634" s="26"/>
      <c r="Q634" s="26"/>
      <c r="R634" s="26"/>
      <c r="S634" s="26"/>
      <c r="T634" s="73"/>
      <c r="U634" s="26"/>
      <c r="V634" s="116"/>
    </row>
    <row r="635" spans="13:22" ht="14.25" customHeight="1">
      <c r="M635" s="26"/>
      <c r="N635" s="26"/>
      <c r="O635" s="26"/>
      <c r="P635" s="26"/>
      <c r="Q635" s="26"/>
      <c r="R635" s="26"/>
      <c r="S635" s="26"/>
      <c r="T635" s="73"/>
      <c r="U635" s="26"/>
      <c r="V635" s="116"/>
    </row>
    <row r="636" spans="13:22" ht="14.25" customHeight="1">
      <c r="M636" s="26"/>
      <c r="N636" s="26"/>
      <c r="O636" s="26"/>
      <c r="P636" s="26"/>
      <c r="Q636" s="26"/>
      <c r="R636" s="26"/>
      <c r="S636" s="26"/>
      <c r="T636" s="73"/>
      <c r="U636" s="26"/>
      <c r="V636" s="116"/>
    </row>
    <row r="637" spans="13:22" ht="14.25" customHeight="1">
      <c r="M637" s="26"/>
      <c r="N637" s="26"/>
      <c r="O637" s="26"/>
      <c r="P637" s="26"/>
      <c r="Q637" s="26"/>
      <c r="R637" s="26"/>
      <c r="S637" s="26"/>
      <c r="T637" s="73"/>
      <c r="U637" s="26"/>
      <c r="V637" s="116"/>
    </row>
    <row r="638" spans="13:22" ht="14.25" customHeight="1">
      <c r="M638" s="26"/>
      <c r="N638" s="26"/>
      <c r="O638" s="26"/>
      <c r="P638" s="26"/>
      <c r="Q638" s="26"/>
      <c r="R638" s="26"/>
      <c r="S638" s="26"/>
      <c r="T638" s="73"/>
      <c r="U638" s="26"/>
      <c r="V638" s="116"/>
    </row>
    <row r="639" spans="13:22" ht="14.25" customHeight="1">
      <c r="M639" s="26"/>
      <c r="N639" s="26"/>
      <c r="O639" s="26"/>
      <c r="P639" s="26"/>
      <c r="Q639" s="26"/>
      <c r="R639" s="26"/>
      <c r="S639" s="26"/>
      <c r="T639" s="73"/>
      <c r="U639" s="26"/>
      <c r="V639" s="116"/>
    </row>
    <row r="640" spans="13:22" ht="14.25" customHeight="1">
      <c r="M640" s="26"/>
      <c r="N640" s="26"/>
      <c r="O640" s="26"/>
      <c r="P640" s="26"/>
      <c r="Q640" s="26"/>
      <c r="R640" s="26"/>
      <c r="S640" s="26"/>
      <c r="T640" s="73"/>
      <c r="U640" s="26"/>
      <c r="V640" s="116"/>
    </row>
    <row r="641" spans="13:22" ht="14.25" customHeight="1">
      <c r="M641" s="26"/>
      <c r="N641" s="26"/>
      <c r="O641" s="26"/>
      <c r="P641" s="26"/>
      <c r="Q641" s="26"/>
      <c r="R641" s="26"/>
      <c r="S641" s="26"/>
      <c r="T641" s="73"/>
      <c r="U641" s="26"/>
      <c r="V641" s="116"/>
    </row>
    <row r="642" spans="13:22" ht="14.25" customHeight="1">
      <c r="M642" s="26"/>
      <c r="N642" s="26"/>
      <c r="O642" s="26"/>
      <c r="P642" s="26"/>
      <c r="Q642" s="26"/>
      <c r="R642" s="26"/>
      <c r="S642" s="26"/>
      <c r="T642" s="73"/>
      <c r="U642" s="26"/>
      <c r="V642" s="116"/>
    </row>
    <row r="643" spans="13:22" ht="14.25" customHeight="1">
      <c r="M643" s="26"/>
      <c r="N643" s="26"/>
      <c r="O643" s="26"/>
      <c r="P643" s="26"/>
      <c r="Q643" s="26"/>
      <c r="R643" s="26"/>
      <c r="S643" s="26"/>
      <c r="T643" s="73"/>
      <c r="U643" s="26"/>
      <c r="V643" s="116"/>
    </row>
    <row r="644" spans="13:22" ht="14.25" customHeight="1">
      <c r="M644" s="26"/>
      <c r="N644" s="26"/>
      <c r="O644" s="26"/>
      <c r="P644" s="26"/>
      <c r="Q644" s="26"/>
      <c r="R644" s="26"/>
      <c r="S644" s="26"/>
      <c r="T644" s="73"/>
      <c r="U644" s="26"/>
      <c r="V644" s="116"/>
    </row>
    <row r="645" spans="13:22" ht="14.25" customHeight="1">
      <c r="M645" s="26"/>
      <c r="N645" s="26"/>
      <c r="O645" s="26"/>
      <c r="P645" s="26"/>
      <c r="Q645" s="26"/>
      <c r="R645" s="26"/>
      <c r="S645" s="26"/>
      <c r="T645" s="73"/>
      <c r="U645" s="26"/>
      <c r="V645" s="116"/>
    </row>
    <row r="646" spans="13:22" ht="14.25" customHeight="1">
      <c r="M646" s="26"/>
      <c r="N646" s="26"/>
      <c r="O646" s="26"/>
      <c r="P646" s="26"/>
      <c r="Q646" s="26"/>
      <c r="R646" s="26"/>
      <c r="S646" s="26"/>
      <c r="T646" s="73"/>
      <c r="U646" s="26"/>
      <c r="V646" s="116"/>
    </row>
    <row r="647" spans="13:22" ht="14.25" customHeight="1">
      <c r="M647" s="26"/>
      <c r="N647" s="26"/>
      <c r="O647" s="26"/>
      <c r="P647" s="26"/>
      <c r="Q647" s="26"/>
      <c r="R647" s="26"/>
      <c r="S647" s="26"/>
      <c r="T647" s="73"/>
      <c r="U647" s="26"/>
      <c r="V647" s="116"/>
    </row>
    <row r="648" spans="13:22" ht="14.25" customHeight="1">
      <c r="M648" s="26"/>
      <c r="N648" s="26"/>
      <c r="O648" s="26"/>
      <c r="P648" s="26"/>
      <c r="Q648" s="26"/>
      <c r="R648" s="26"/>
      <c r="S648" s="26"/>
      <c r="T648" s="73"/>
      <c r="U648" s="26"/>
      <c r="V648" s="116"/>
    </row>
    <row r="649" spans="13:22" ht="14.25" customHeight="1">
      <c r="M649" s="26"/>
      <c r="N649" s="26"/>
      <c r="O649" s="26"/>
      <c r="P649" s="26"/>
      <c r="Q649" s="26"/>
      <c r="R649" s="26"/>
      <c r="S649" s="26"/>
      <c r="T649" s="73"/>
      <c r="U649" s="26"/>
      <c r="V649" s="116"/>
    </row>
    <row r="650" spans="13:22" ht="14.25" customHeight="1">
      <c r="M650" s="26"/>
      <c r="N650" s="26"/>
      <c r="O650" s="26"/>
      <c r="P650" s="26"/>
      <c r="Q650" s="26"/>
      <c r="R650" s="26"/>
      <c r="S650" s="26"/>
      <c r="T650" s="73"/>
      <c r="U650" s="26"/>
      <c r="V650" s="116"/>
    </row>
    <row r="651" spans="13:22" ht="14.25" customHeight="1">
      <c r="M651" s="26"/>
      <c r="N651" s="26"/>
      <c r="O651" s="26"/>
      <c r="P651" s="26"/>
      <c r="Q651" s="26"/>
      <c r="R651" s="26"/>
      <c r="S651" s="26"/>
      <c r="T651" s="73"/>
      <c r="U651" s="26"/>
      <c r="V651" s="116"/>
    </row>
    <row r="652" spans="13:22" ht="14.25" customHeight="1">
      <c r="M652" s="26"/>
      <c r="N652" s="26"/>
      <c r="O652" s="26"/>
      <c r="P652" s="26"/>
      <c r="Q652" s="26"/>
      <c r="R652" s="26"/>
      <c r="S652" s="26"/>
      <c r="T652" s="73"/>
      <c r="U652" s="26"/>
      <c r="V652" s="116"/>
    </row>
    <row r="653" spans="13:22" ht="14.25" customHeight="1">
      <c r="M653" s="26"/>
      <c r="N653" s="26"/>
      <c r="O653" s="26"/>
      <c r="P653" s="26"/>
      <c r="Q653" s="26"/>
      <c r="R653" s="26"/>
      <c r="S653" s="26"/>
      <c r="T653" s="73"/>
      <c r="U653" s="26"/>
      <c r="V653" s="116"/>
    </row>
    <row r="654" spans="13:22" ht="14.25" customHeight="1">
      <c r="M654" s="26"/>
      <c r="N654" s="26"/>
      <c r="O654" s="26"/>
      <c r="P654" s="26"/>
      <c r="Q654" s="26"/>
      <c r="R654" s="26"/>
      <c r="S654" s="26"/>
      <c r="T654" s="73"/>
      <c r="U654" s="26"/>
      <c r="V654" s="116"/>
    </row>
    <row r="655" spans="13:22" ht="14.25" customHeight="1">
      <c r="M655" s="26"/>
      <c r="N655" s="26"/>
      <c r="O655" s="26"/>
      <c r="P655" s="26"/>
      <c r="Q655" s="26"/>
      <c r="R655" s="26"/>
      <c r="S655" s="26"/>
      <c r="T655" s="73"/>
      <c r="U655" s="26"/>
      <c r="V655" s="116"/>
    </row>
    <row r="656" spans="13:22" ht="14.25" customHeight="1">
      <c r="M656" s="26"/>
      <c r="N656" s="26"/>
      <c r="O656" s="26"/>
      <c r="P656" s="26"/>
      <c r="Q656" s="26"/>
      <c r="R656" s="26"/>
      <c r="S656" s="26"/>
      <c r="T656" s="73"/>
      <c r="U656" s="26"/>
      <c r="V656" s="116"/>
    </row>
    <row r="657" spans="13:22" ht="14.25" customHeight="1">
      <c r="M657" s="26"/>
      <c r="N657" s="26"/>
      <c r="O657" s="26"/>
      <c r="P657" s="26"/>
      <c r="Q657" s="26"/>
      <c r="R657" s="26"/>
      <c r="S657" s="26"/>
      <c r="T657" s="73"/>
      <c r="U657" s="26"/>
      <c r="V657" s="116"/>
    </row>
    <row r="658" spans="13:22" ht="14.25" customHeight="1">
      <c r="M658" s="26"/>
      <c r="N658" s="26"/>
      <c r="O658" s="26"/>
      <c r="P658" s="26"/>
      <c r="Q658" s="26"/>
      <c r="R658" s="26"/>
      <c r="S658" s="26"/>
      <c r="T658" s="73"/>
      <c r="U658" s="26"/>
      <c r="V658" s="116"/>
    </row>
    <row r="659" spans="13:22" ht="14.25" customHeight="1">
      <c r="M659" s="26"/>
      <c r="N659" s="26"/>
      <c r="O659" s="26"/>
      <c r="P659" s="26"/>
      <c r="Q659" s="26"/>
      <c r="R659" s="26"/>
      <c r="S659" s="26"/>
      <c r="T659" s="73"/>
      <c r="U659" s="26"/>
      <c r="V659" s="116"/>
    </row>
    <row r="660" spans="13:22" ht="14.25" customHeight="1">
      <c r="M660" s="26"/>
      <c r="N660" s="26"/>
      <c r="O660" s="26"/>
      <c r="P660" s="26"/>
      <c r="Q660" s="26"/>
      <c r="R660" s="26"/>
      <c r="S660" s="26"/>
      <c r="T660" s="73"/>
      <c r="U660" s="26"/>
      <c r="V660" s="116"/>
    </row>
    <row r="661" spans="13:22" ht="14.25" customHeight="1">
      <c r="M661" s="26"/>
      <c r="N661" s="26"/>
      <c r="O661" s="26"/>
      <c r="P661" s="26"/>
      <c r="Q661" s="26"/>
      <c r="R661" s="26"/>
      <c r="S661" s="26"/>
      <c r="T661" s="73"/>
      <c r="U661" s="26"/>
      <c r="V661" s="116"/>
    </row>
    <row r="662" spans="13:22" ht="14.25" customHeight="1">
      <c r="M662" s="26"/>
      <c r="N662" s="26"/>
      <c r="O662" s="26"/>
      <c r="P662" s="26"/>
      <c r="Q662" s="26"/>
      <c r="R662" s="26"/>
      <c r="S662" s="26"/>
      <c r="T662" s="73"/>
      <c r="U662" s="26"/>
      <c r="V662" s="116"/>
    </row>
    <row r="663" spans="13:22" ht="14.25" customHeight="1">
      <c r="M663" s="26"/>
      <c r="N663" s="26"/>
      <c r="O663" s="26"/>
      <c r="P663" s="26"/>
      <c r="Q663" s="26"/>
      <c r="R663" s="26"/>
      <c r="S663" s="26"/>
      <c r="T663" s="73"/>
      <c r="U663" s="26"/>
      <c r="V663" s="116"/>
    </row>
    <row r="664" spans="13:22" ht="14.25" customHeight="1">
      <c r="M664" s="26"/>
      <c r="N664" s="26"/>
      <c r="O664" s="26"/>
      <c r="P664" s="26"/>
      <c r="Q664" s="26"/>
      <c r="R664" s="26"/>
      <c r="S664" s="26"/>
      <c r="T664" s="73"/>
      <c r="U664" s="26"/>
      <c r="V664" s="116"/>
    </row>
    <row r="665" spans="13:22" ht="14.25" customHeight="1">
      <c r="M665" s="26"/>
      <c r="N665" s="26"/>
      <c r="O665" s="26"/>
      <c r="P665" s="26"/>
      <c r="Q665" s="26"/>
      <c r="R665" s="26"/>
      <c r="S665" s="26"/>
      <c r="T665" s="73"/>
      <c r="U665" s="26"/>
      <c r="V665" s="116"/>
    </row>
    <row r="666" spans="13:22" ht="14.25" customHeight="1">
      <c r="M666" s="26"/>
      <c r="N666" s="26"/>
      <c r="O666" s="26"/>
      <c r="P666" s="26"/>
      <c r="Q666" s="26"/>
      <c r="R666" s="26"/>
      <c r="S666" s="26"/>
      <c r="T666" s="73"/>
      <c r="U666" s="26"/>
      <c r="V666" s="116"/>
    </row>
    <row r="667" spans="13:22" ht="14.25" customHeight="1">
      <c r="M667" s="26"/>
      <c r="N667" s="26"/>
      <c r="O667" s="26"/>
      <c r="P667" s="26"/>
      <c r="Q667" s="26"/>
      <c r="R667" s="26"/>
      <c r="S667" s="26"/>
      <c r="T667" s="73"/>
      <c r="U667" s="26"/>
      <c r="V667" s="116"/>
    </row>
    <row r="668" spans="13:22" ht="14.25" customHeight="1">
      <c r="M668" s="26"/>
      <c r="N668" s="26"/>
      <c r="O668" s="26"/>
      <c r="P668" s="26"/>
      <c r="Q668" s="26"/>
      <c r="R668" s="26"/>
      <c r="S668" s="26"/>
      <c r="T668" s="73"/>
      <c r="U668" s="26"/>
      <c r="V668" s="116"/>
    </row>
    <row r="669" spans="13:22" ht="14.25" customHeight="1">
      <c r="M669" s="26"/>
      <c r="N669" s="26"/>
      <c r="O669" s="26"/>
      <c r="P669" s="26"/>
      <c r="Q669" s="26"/>
      <c r="R669" s="26"/>
      <c r="S669" s="26"/>
      <c r="T669" s="73"/>
      <c r="U669" s="26"/>
      <c r="V669" s="116"/>
    </row>
    <row r="670" spans="13:22" ht="14.25" customHeight="1">
      <c r="M670" s="26"/>
      <c r="N670" s="26"/>
      <c r="O670" s="26"/>
      <c r="P670" s="26"/>
      <c r="Q670" s="26"/>
      <c r="R670" s="26"/>
      <c r="S670" s="26"/>
      <c r="T670" s="73"/>
      <c r="U670" s="26"/>
      <c r="V670" s="116"/>
    </row>
    <row r="671" spans="13:22" ht="14.25" customHeight="1">
      <c r="M671" s="26"/>
      <c r="N671" s="26"/>
      <c r="O671" s="26"/>
      <c r="P671" s="26"/>
      <c r="Q671" s="26"/>
      <c r="R671" s="26"/>
      <c r="S671" s="26"/>
      <c r="T671" s="73"/>
      <c r="U671" s="26"/>
      <c r="V671" s="116"/>
    </row>
    <row r="672" spans="13:22" ht="14.25" customHeight="1">
      <c r="M672" s="26"/>
      <c r="N672" s="26"/>
      <c r="O672" s="26"/>
      <c r="P672" s="26"/>
      <c r="Q672" s="26"/>
      <c r="R672" s="26"/>
      <c r="S672" s="26"/>
      <c r="T672" s="73"/>
      <c r="U672" s="26"/>
      <c r="V672" s="116"/>
    </row>
    <row r="673" spans="13:22" ht="14.25" customHeight="1">
      <c r="M673" s="26"/>
      <c r="N673" s="26"/>
      <c r="O673" s="26"/>
      <c r="P673" s="26"/>
      <c r="Q673" s="26"/>
      <c r="R673" s="26"/>
      <c r="S673" s="26"/>
      <c r="T673" s="73"/>
      <c r="U673" s="26"/>
      <c r="V673" s="116"/>
    </row>
    <row r="674" spans="13:22" ht="14.25" customHeight="1">
      <c r="M674" s="26"/>
      <c r="N674" s="26"/>
      <c r="O674" s="26"/>
      <c r="P674" s="26"/>
      <c r="Q674" s="26"/>
      <c r="R674" s="26"/>
      <c r="S674" s="26"/>
      <c r="T674" s="73"/>
      <c r="U674" s="26"/>
      <c r="V674" s="116"/>
    </row>
    <row r="675" spans="13:22" ht="14.25" customHeight="1">
      <c r="M675" s="26"/>
      <c r="N675" s="26"/>
      <c r="O675" s="26"/>
      <c r="P675" s="26"/>
      <c r="Q675" s="26"/>
      <c r="R675" s="26"/>
      <c r="S675" s="26"/>
      <c r="T675" s="73"/>
      <c r="U675" s="26"/>
      <c r="V675" s="116"/>
    </row>
    <row r="676" spans="13:22" ht="14.25" customHeight="1">
      <c r="M676" s="26"/>
      <c r="N676" s="26"/>
      <c r="O676" s="26"/>
      <c r="P676" s="26"/>
      <c r="Q676" s="26"/>
      <c r="R676" s="26"/>
      <c r="S676" s="26"/>
      <c r="T676" s="73"/>
      <c r="U676" s="26"/>
      <c r="V676" s="116"/>
    </row>
    <row r="677" spans="13:22" ht="14.25" customHeight="1">
      <c r="M677" s="26"/>
      <c r="N677" s="26"/>
      <c r="O677" s="26"/>
      <c r="P677" s="26"/>
      <c r="Q677" s="26"/>
      <c r="R677" s="26"/>
      <c r="S677" s="26"/>
      <c r="T677" s="73"/>
      <c r="U677" s="26"/>
      <c r="V677" s="116"/>
    </row>
    <row r="678" spans="13:22" ht="14.25" customHeight="1">
      <c r="M678" s="26"/>
      <c r="N678" s="26"/>
      <c r="O678" s="26"/>
      <c r="P678" s="26"/>
      <c r="Q678" s="26"/>
      <c r="R678" s="26"/>
      <c r="S678" s="26"/>
      <c r="T678" s="73"/>
      <c r="U678" s="26"/>
      <c r="V678" s="116"/>
    </row>
    <row r="679" spans="13:22" ht="14.25" customHeight="1">
      <c r="M679" s="26"/>
      <c r="N679" s="26"/>
      <c r="O679" s="26"/>
      <c r="P679" s="26"/>
      <c r="Q679" s="26"/>
      <c r="R679" s="26"/>
      <c r="S679" s="26"/>
      <c r="T679" s="73"/>
      <c r="U679" s="26"/>
      <c r="V679" s="116"/>
    </row>
    <row r="680" spans="13:22" ht="14.25" customHeight="1">
      <c r="M680" s="26"/>
      <c r="N680" s="26"/>
      <c r="O680" s="26"/>
      <c r="P680" s="26"/>
      <c r="Q680" s="26"/>
      <c r="R680" s="26"/>
      <c r="S680" s="26"/>
      <c r="T680" s="73"/>
      <c r="U680" s="26"/>
      <c r="V680" s="116"/>
    </row>
    <row r="681" spans="13:22" ht="14.25" customHeight="1">
      <c r="M681" s="26"/>
      <c r="N681" s="26"/>
      <c r="O681" s="26"/>
      <c r="P681" s="26"/>
      <c r="Q681" s="26"/>
      <c r="R681" s="26"/>
      <c r="S681" s="26"/>
      <c r="T681" s="73"/>
      <c r="U681" s="26"/>
      <c r="V681" s="116"/>
    </row>
    <row r="682" spans="13:22" ht="14.25" customHeight="1">
      <c r="M682" s="26"/>
      <c r="N682" s="26"/>
      <c r="O682" s="26"/>
      <c r="P682" s="26"/>
      <c r="Q682" s="26"/>
      <c r="R682" s="26"/>
      <c r="S682" s="26"/>
      <c r="T682" s="73"/>
      <c r="U682" s="26"/>
      <c r="V682" s="116"/>
    </row>
    <row r="683" spans="13:22" ht="14.25" customHeight="1">
      <c r="M683" s="26"/>
      <c r="N683" s="26"/>
      <c r="O683" s="26"/>
      <c r="P683" s="26"/>
      <c r="Q683" s="26"/>
      <c r="R683" s="26"/>
      <c r="S683" s="26"/>
      <c r="T683" s="73"/>
      <c r="U683" s="26"/>
      <c r="V683" s="116"/>
    </row>
    <row r="684" spans="13:22" ht="14.25" customHeight="1">
      <c r="M684" s="26"/>
      <c r="N684" s="26"/>
      <c r="O684" s="26"/>
      <c r="P684" s="26"/>
      <c r="Q684" s="26"/>
      <c r="R684" s="26"/>
      <c r="S684" s="26"/>
      <c r="T684" s="73"/>
      <c r="U684" s="26"/>
      <c r="V684" s="116"/>
    </row>
    <row r="685" spans="13:22" ht="14.25" customHeight="1">
      <c r="M685" s="26"/>
      <c r="N685" s="26"/>
      <c r="O685" s="26"/>
      <c r="P685" s="26"/>
      <c r="Q685" s="26"/>
      <c r="R685" s="26"/>
      <c r="S685" s="26"/>
      <c r="T685" s="73"/>
      <c r="U685" s="26"/>
      <c r="V685" s="116"/>
    </row>
    <row r="686" spans="13:22" ht="14.25" customHeight="1">
      <c r="M686" s="26"/>
      <c r="N686" s="26"/>
      <c r="O686" s="26"/>
      <c r="P686" s="26"/>
      <c r="Q686" s="26"/>
      <c r="R686" s="26"/>
      <c r="S686" s="26"/>
      <c r="T686" s="73"/>
      <c r="U686" s="26"/>
      <c r="V686" s="116"/>
    </row>
    <row r="687" spans="13:22" ht="14.25" customHeight="1">
      <c r="M687" s="26"/>
      <c r="N687" s="26"/>
      <c r="O687" s="26"/>
      <c r="P687" s="26"/>
      <c r="Q687" s="26"/>
      <c r="R687" s="26"/>
      <c r="S687" s="26"/>
      <c r="T687" s="73"/>
      <c r="U687" s="26"/>
      <c r="V687" s="116"/>
    </row>
    <row r="688" spans="13:22" ht="14.25" customHeight="1">
      <c r="M688" s="26"/>
      <c r="N688" s="26"/>
      <c r="O688" s="26"/>
      <c r="P688" s="26"/>
      <c r="Q688" s="26"/>
      <c r="R688" s="26"/>
      <c r="S688" s="26"/>
      <c r="T688" s="73"/>
      <c r="U688" s="26"/>
      <c r="V688" s="116"/>
    </row>
    <row r="689" spans="13:22" ht="14.25" customHeight="1">
      <c r="M689" s="26"/>
      <c r="N689" s="26"/>
      <c r="O689" s="26"/>
      <c r="P689" s="26"/>
      <c r="Q689" s="26"/>
      <c r="R689" s="26"/>
      <c r="S689" s="26"/>
      <c r="T689" s="73"/>
      <c r="U689" s="26"/>
      <c r="V689" s="116"/>
    </row>
    <row r="690" spans="13:22" ht="14.25" customHeight="1">
      <c r="M690" s="26"/>
      <c r="N690" s="26"/>
      <c r="O690" s="26"/>
      <c r="P690" s="26"/>
      <c r="Q690" s="26"/>
      <c r="R690" s="26"/>
      <c r="S690" s="26"/>
      <c r="T690" s="73"/>
      <c r="U690" s="26"/>
      <c r="V690" s="116"/>
    </row>
    <row r="691" spans="13:22" ht="14.25" customHeight="1">
      <c r="M691" s="26"/>
      <c r="N691" s="26"/>
      <c r="O691" s="26"/>
      <c r="P691" s="26"/>
      <c r="Q691" s="26"/>
      <c r="R691" s="26"/>
      <c r="S691" s="26"/>
      <c r="T691" s="73"/>
      <c r="U691" s="26"/>
      <c r="V691" s="116"/>
    </row>
    <row r="692" spans="13:22" ht="14.25" customHeight="1">
      <c r="M692" s="26"/>
      <c r="N692" s="26"/>
      <c r="O692" s="26"/>
      <c r="P692" s="26"/>
      <c r="Q692" s="26"/>
      <c r="R692" s="26"/>
      <c r="S692" s="26"/>
      <c r="T692" s="73"/>
      <c r="U692" s="26"/>
      <c r="V692" s="116"/>
    </row>
    <row r="693" spans="13:22" ht="14.25" customHeight="1">
      <c r="M693" s="26"/>
      <c r="N693" s="26"/>
      <c r="O693" s="26"/>
      <c r="P693" s="26"/>
      <c r="Q693" s="26"/>
      <c r="R693" s="26"/>
      <c r="S693" s="26"/>
      <c r="T693" s="73"/>
      <c r="U693" s="26"/>
      <c r="V693" s="116"/>
    </row>
    <row r="694" spans="13:22" ht="14.25" customHeight="1">
      <c r="M694" s="26"/>
      <c r="N694" s="26"/>
      <c r="O694" s="26"/>
      <c r="P694" s="26"/>
      <c r="Q694" s="26"/>
      <c r="R694" s="26"/>
      <c r="S694" s="26"/>
      <c r="T694" s="73"/>
      <c r="U694" s="26"/>
      <c r="V694" s="116"/>
    </row>
    <row r="695" spans="13:22" ht="14.25" customHeight="1">
      <c r="M695" s="26"/>
      <c r="N695" s="26"/>
      <c r="O695" s="26"/>
      <c r="P695" s="26"/>
      <c r="Q695" s="26"/>
      <c r="R695" s="26"/>
      <c r="S695" s="26"/>
      <c r="T695" s="73"/>
      <c r="U695" s="26"/>
      <c r="V695" s="116"/>
    </row>
    <row r="696" spans="13:22" ht="14.25" customHeight="1">
      <c r="M696" s="26"/>
      <c r="N696" s="26"/>
      <c r="O696" s="26"/>
      <c r="P696" s="26"/>
      <c r="Q696" s="26"/>
      <c r="R696" s="26"/>
      <c r="S696" s="26"/>
      <c r="T696" s="73"/>
      <c r="U696" s="26"/>
      <c r="V696" s="116"/>
    </row>
    <row r="697" spans="13:22" ht="14.25" customHeight="1">
      <c r="M697" s="26"/>
      <c r="N697" s="26"/>
      <c r="O697" s="26"/>
      <c r="P697" s="26"/>
      <c r="Q697" s="26"/>
      <c r="R697" s="26"/>
      <c r="S697" s="26"/>
      <c r="T697" s="73"/>
      <c r="U697" s="26"/>
      <c r="V697" s="116"/>
    </row>
    <row r="698" spans="13:22" ht="14.25" customHeight="1">
      <c r="M698" s="26"/>
      <c r="N698" s="26"/>
      <c r="O698" s="26"/>
      <c r="P698" s="26"/>
      <c r="Q698" s="26"/>
      <c r="R698" s="26"/>
      <c r="S698" s="26"/>
      <c r="T698" s="73"/>
      <c r="U698" s="26"/>
      <c r="V698" s="116"/>
    </row>
    <row r="699" spans="13:22" ht="14.25" customHeight="1">
      <c r="M699" s="26"/>
      <c r="N699" s="26"/>
      <c r="O699" s="26"/>
      <c r="P699" s="26"/>
      <c r="Q699" s="26"/>
      <c r="R699" s="26"/>
      <c r="S699" s="26"/>
      <c r="T699" s="73"/>
      <c r="U699" s="26"/>
      <c r="V699" s="116"/>
    </row>
    <row r="700" spans="13:22" ht="14.25" customHeight="1">
      <c r="M700" s="26"/>
      <c r="N700" s="26"/>
      <c r="O700" s="26"/>
      <c r="P700" s="26"/>
      <c r="Q700" s="26"/>
      <c r="R700" s="26"/>
      <c r="S700" s="26"/>
      <c r="T700" s="73"/>
      <c r="U700" s="26"/>
      <c r="V700" s="116"/>
    </row>
    <row r="701" spans="13:22" ht="14.25" customHeight="1">
      <c r="M701" s="26"/>
      <c r="N701" s="26"/>
      <c r="O701" s="26"/>
      <c r="P701" s="26"/>
      <c r="Q701" s="26"/>
      <c r="R701" s="26"/>
      <c r="S701" s="26"/>
      <c r="T701" s="73"/>
      <c r="U701" s="26"/>
      <c r="V701" s="116"/>
    </row>
    <row r="702" spans="13:22" ht="14.25" customHeight="1">
      <c r="M702" s="26"/>
      <c r="N702" s="26"/>
      <c r="O702" s="26"/>
      <c r="P702" s="26"/>
      <c r="Q702" s="26"/>
      <c r="R702" s="26"/>
      <c r="S702" s="26"/>
      <c r="T702" s="73"/>
      <c r="U702" s="26"/>
      <c r="V702" s="116"/>
    </row>
    <row r="703" spans="13:22" ht="14.25" customHeight="1">
      <c r="M703" s="26"/>
      <c r="N703" s="26"/>
      <c r="O703" s="26"/>
      <c r="P703" s="26"/>
      <c r="Q703" s="26"/>
      <c r="R703" s="26"/>
      <c r="S703" s="26"/>
      <c r="T703" s="73"/>
      <c r="U703" s="26"/>
      <c r="V703" s="116"/>
    </row>
    <row r="704" spans="13:22" ht="14.25" customHeight="1">
      <c r="M704" s="26"/>
      <c r="N704" s="26"/>
      <c r="O704" s="26"/>
      <c r="P704" s="26"/>
      <c r="Q704" s="26"/>
      <c r="R704" s="26"/>
      <c r="S704" s="26"/>
      <c r="T704" s="73"/>
      <c r="U704" s="26"/>
      <c r="V704" s="116"/>
    </row>
    <row r="705" spans="13:22" ht="14.25" customHeight="1">
      <c r="M705" s="26"/>
      <c r="N705" s="26"/>
      <c r="O705" s="26"/>
      <c r="P705" s="26"/>
      <c r="Q705" s="26"/>
      <c r="R705" s="26"/>
      <c r="S705" s="26"/>
      <c r="T705" s="73"/>
      <c r="U705" s="26"/>
      <c r="V705" s="116"/>
    </row>
    <row r="706" spans="13:22" ht="14.25" customHeight="1">
      <c r="M706" s="26"/>
      <c r="N706" s="26"/>
      <c r="O706" s="26"/>
      <c r="P706" s="26"/>
      <c r="Q706" s="26"/>
      <c r="R706" s="26"/>
      <c r="S706" s="26"/>
      <c r="T706" s="73"/>
      <c r="U706" s="26"/>
      <c r="V706" s="116"/>
    </row>
    <row r="707" spans="13:22" ht="14.25" customHeight="1">
      <c r="M707" s="26"/>
      <c r="N707" s="26"/>
      <c r="O707" s="26"/>
      <c r="P707" s="26"/>
      <c r="Q707" s="26"/>
      <c r="R707" s="26"/>
      <c r="S707" s="26"/>
      <c r="T707" s="73"/>
      <c r="U707" s="26"/>
      <c r="V707" s="116"/>
    </row>
    <row r="708" spans="13:22" ht="14.25" customHeight="1">
      <c r="M708" s="26"/>
      <c r="N708" s="26"/>
      <c r="O708" s="26"/>
      <c r="P708" s="26"/>
      <c r="Q708" s="26"/>
      <c r="R708" s="26"/>
      <c r="S708" s="26"/>
      <c r="T708" s="73"/>
      <c r="U708" s="26"/>
      <c r="V708" s="116"/>
    </row>
    <row r="709" spans="13:22" ht="14.25" customHeight="1">
      <c r="M709" s="26"/>
      <c r="N709" s="26"/>
      <c r="O709" s="26"/>
      <c r="P709" s="26"/>
      <c r="Q709" s="26"/>
      <c r="R709" s="26"/>
      <c r="S709" s="26"/>
      <c r="T709" s="73"/>
      <c r="U709" s="26"/>
      <c r="V709" s="116"/>
    </row>
    <row r="710" spans="13:22" ht="14.25" customHeight="1">
      <c r="M710" s="26"/>
      <c r="N710" s="26"/>
      <c r="O710" s="26"/>
      <c r="P710" s="26"/>
      <c r="Q710" s="26"/>
      <c r="R710" s="26"/>
      <c r="S710" s="26"/>
      <c r="T710" s="73"/>
      <c r="U710" s="26"/>
      <c r="V710" s="116"/>
    </row>
    <row r="711" spans="13:22" ht="14.25" customHeight="1">
      <c r="M711" s="26"/>
      <c r="N711" s="26"/>
      <c r="O711" s="26"/>
      <c r="P711" s="26"/>
      <c r="Q711" s="26"/>
      <c r="R711" s="26"/>
      <c r="S711" s="26"/>
      <c r="T711" s="73"/>
      <c r="U711" s="26"/>
      <c r="V711" s="116"/>
    </row>
    <row r="712" spans="13:22" ht="14.25" customHeight="1">
      <c r="M712" s="26"/>
      <c r="N712" s="26"/>
      <c r="O712" s="26"/>
      <c r="P712" s="26"/>
      <c r="Q712" s="26"/>
      <c r="R712" s="26"/>
      <c r="S712" s="26"/>
      <c r="T712" s="73"/>
      <c r="U712" s="26"/>
      <c r="V712" s="116"/>
    </row>
    <row r="713" spans="13:22" ht="14.25" customHeight="1">
      <c r="M713" s="26"/>
      <c r="N713" s="26"/>
      <c r="O713" s="26"/>
      <c r="P713" s="26"/>
      <c r="Q713" s="26"/>
      <c r="R713" s="26"/>
      <c r="S713" s="26"/>
      <c r="T713" s="73"/>
      <c r="U713" s="26"/>
      <c r="V713" s="116"/>
    </row>
    <row r="714" spans="13:22" ht="14.25" customHeight="1">
      <c r="M714" s="26"/>
      <c r="N714" s="26"/>
      <c r="O714" s="26"/>
      <c r="P714" s="26"/>
      <c r="Q714" s="26"/>
      <c r="R714" s="26"/>
      <c r="S714" s="26"/>
      <c r="T714" s="73"/>
      <c r="U714" s="26"/>
      <c r="V714" s="116"/>
    </row>
    <row r="715" spans="13:22" ht="14.25" customHeight="1">
      <c r="M715" s="26"/>
      <c r="N715" s="26"/>
      <c r="O715" s="26"/>
      <c r="P715" s="26"/>
      <c r="Q715" s="26"/>
      <c r="R715" s="26"/>
      <c r="S715" s="26"/>
      <c r="T715" s="73"/>
      <c r="U715" s="26"/>
      <c r="V715" s="116"/>
    </row>
    <row r="716" spans="13:22" ht="14.25" customHeight="1">
      <c r="M716" s="26"/>
      <c r="N716" s="26"/>
      <c r="O716" s="26"/>
      <c r="P716" s="26"/>
      <c r="Q716" s="26"/>
      <c r="R716" s="26"/>
      <c r="S716" s="26"/>
      <c r="T716" s="73"/>
      <c r="U716" s="26"/>
      <c r="V716" s="116"/>
    </row>
    <row r="717" spans="13:22" ht="14.25" customHeight="1">
      <c r="M717" s="26"/>
      <c r="N717" s="26"/>
      <c r="O717" s="26"/>
      <c r="P717" s="26"/>
      <c r="Q717" s="26"/>
      <c r="R717" s="26"/>
      <c r="S717" s="26"/>
      <c r="T717" s="73"/>
      <c r="U717" s="26"/>
      <c r="V717" s="116"/>
    </row>
    <row r="718" spans="13:22" ht="14.25" customHeight="1">
      <c r="M718" s="26"/>
      <c r="N718" s="26"/>
      <c r="O718" s="26"/>
      <c r="P718" s="26"/>
      <c r="Q718" s="26"/>
      <c r="R718" s="26"/>
      <c r="S718" s="26"/>
      <c r="T718" s="73"/>
      <c r="U718" s="26"/>
      <c r="V718" s="116"/>
    </row>
    <row r="719" spans="13:22" ht="14.25" customHeight="1">
      <c r="M719" s="26"/>
      <c r="N719" s="26"/>
      <c r="O719" s="26"/>
      <c r="P719" s="26"/>
      <c r="Q719" s="26"/>
      <c r="R719" s="26"/>
      <c r="S719" s="26"/>
      <c r="T719" s="73"/>
      <c r="U719" s="26"/>
      <c r="V719" s="116"/>
    </row>
    <row r="720" spans="13:22" ht="14.25" customHeight="1">
      <c r="M720" s="26"/>
      <c r="N720" s="26"/>
      <c r="O720" s="26"/>
      <c r="P720" s="26"/>
      <c r="Q720" s="26"/>
      <c r="R720" s="26"/>
      <c r="S720" s="26"/>
      <c r="T720" s="73"/>
      <c r="U720" s="26"/>
      <c r="V720" s="116"/>
    </row>
    <row r="721" spans="13:22" ht="14.25" customHeight="1">
      <c r="M721" s="26"/>
      <c r="N721" s="26"/>
      <c r="O721" s="26"/>
      <c r="P721" s="26"/>
      <c r="Q721" s="26"/>
      <c r="R721" s="26"/>
      <c r="S721" s="26"/>
      <c r="T721" s="73"/>
      <c r="U721" s="26"/>
      <c r="V721" s="116"/>
    </row>
    <row r="722" spans="13:22" ht="14.25" customHeight="1">
      <c r="M722" s="26"/>
      <c r="N722" s="26"/>
      <c r="O722" s="26"/>
      <c r="P722" s="26"/>
      <c r="Q722" s="26"/>
      <c r="R722" s="26"/>
      <c r="S722" s="26"/>
      <c r="T722" s="73"/>
      <c r="U722" s="26"/>
      <c r="V722" s="116"/>
    </row>
    <row r="723" spans="13:22" ht="14.25" customHeight="1">
      <c r="M723" s="26"/>
      <c r="N723" s="26"/>
      <c r="O723" s="26"/>
      <c r="P723" s="26"/>
      <c r="Q723" s="26"/>
      <c r="R723" s="26"/>
      <c r="S723" s="26"/>
      <c r="T723" s="73"/>
      <c r="U723" s="26"/>
      <c r="V723" s="116"/>
    </row>
    <row r="724" spans="13:22" ht="14.25" customHeight="1">
      <c r="M724" s="26"/>
      <c r="N724" s="26"/>
      <c r="O724" s="26"/>
      <c r="P724" s="26"/>
      <c r="Q724" s="26"/>
      <c r="R724" s="26"/>
      <c r="S724" s="26"/>
      <c r="T724" s="73"/>
      <c r="U724" s="26"/>
      <c r="V724" s="116"/>
    </row>
    <row r="725" spans="13:22" ht="14.25" customHeight="1">
      <c r="M725" s="26"/>
      <c r="N725" s="26"/>
      <c r="O725" s="26"/>
      <c r="P725" s="26"/>
      <c r="Q725" s="26"/>
      <c r="R725" s="26"/>
      <c r="S725" s="26"/>
      <c r="T725" s="73"/>
      <c r="U725" s="26"/>
      <c r="V725" s="116"/>
    </row>
    <row r="726" spans="13:22" ht="14.25" customHeight="1">
      <c r="M726" s="26"/>
      <c r="N726" s="26"/>
      <c r="O726" s="26"/>
      <c r="P726" s="26"/>
      <c r="Q726" s="26"/>
      <c r="R726" s="26"/>
      <c r="S726" s="26"/>
      <c r="T726" s="73"/>
      <c r="U726" s="26"/>
      <c r="V726" s="116"/>
    </row>
    <row r="727" spans="13:22" ht="14.25" customHeight="1">
      <c r="M727" s="26"/>
      <c r="N727" s="26"/>
      <c r="O727" s="26"/>
      <c r="P727" s="26"/>
      <c r="Q727" s="26"/>
      <c r="R727" s="26"/>
      <c r="S727" s="26"/>
      <c r="T727" s="73"/>
      <c r="U727" s="26"/>
      <c r="V727" s="116"/>
    </row>
    <row r="728" spans="13:22" ht="14.25" customHeight="1">
      <c r="M728" s="26"/>
      <c r="N728" s="26"/>
      <c r="O728" s="26"/>
      <c r="P728" s="26"/>
      <c r="Q728" s="26"/>
      <c r="R728" s="26"/>
      <c r="S728" s="26"/>
      <c r="T728" s="73"/>
      <c r="U728" s="26"/>
      <c r="V728" s="116"/>
    </row>
    <row r="729" spans="13:22" ht="14.25" customHeight="1">
      <c r="M729" s="26"/>
      <c r="N729" s="26"/>
      <c r="O729" s="26"/>
      <c r="P729" s="26"/>
      <c r="Q729" s="26"/>
      <c r="R729" s="26"/>
      <c r="S729" s="26"/>
      <c r="T729" s="73"/>
      <c r="U729" s="26"/>
      <c r="V729" s="116"/>
    </row>
    <row r="730" spans="13:22" ht="14.25" customHeight="1">
      <c r="M730" s="26"/>
      <c r="N730" s="26"/>
      <c r="O730" s="26"/>
      <c r="P730" s="26"/>
      <c r="Q730" s="26"/>
      <c r="R730" s="26"/>
      <c r="S730" s="26"/>
      <c r="T730" s="73"/>
      <c r="U730" s="26"/>
      <c r="V730" s="116"/>
    </row>
    <row r="731" spans="13:22" ht="14.25" customHeight="1">
      <c r="M731" s="26"/>
      <c r="N731" s="26"/>
      <c r="O731" s="26"/>
      <c r="P731" s="26"/>
      <c r="Q731" s="26"/>
      <c r="R731" s="26"/>
      <c r="S731" s="26"/>
      <c r="T731" s="73"/>
      <c r="U731" s="26"/>
      <c r="V731" s="116"/>
    </row>
    <row r="732" spans="13:22" ht="14.25" customHeight="1">
      <c r="M732" s="26"/>
      <c r="N732" s="26"/>
      <c r="O732" s="26"/>
      <c r="P732" s="26"/>
      <c r="Q732" s="26"/>
      <c r="R732" s="26"/>
      <c r="S732" s="26"/>
      <c r="T732" s="73"/>
      <c r="U732" s="26"/>
      <c r="V732" s="116"/>
    </row>
    <row r="733" spans="13:22" ht="14.25" customHeight="1">
      <c r="M733" s="26"/>
      <c r="N733" s="26"/>
      <c r="O733" s="26"/>
      <c r="P733" s="26"/>
      <c r="Q733" s="26"/>
      <c r="R733" s="26"/>
      <c r="S733" s="26"/>
      <c r="T733" s="73"/>
      <c r="U733" s="26"/>
      <c r="V733" s="116"/>
    </row>
    <row r="734" spans="13:22" ht="14.25" customHeight="1">
      <c r="M734" s="26"/>
      <c r="N734" s="26"/>
      <c r="O734" s="26"/>
      <c r="P734" s="26"/>
      <c r="Q734" s="26"/>
      <c r="R734" s="26"/>
      <c r="S734" s="26"/>
      <c r="T734" s="73"/>
      <c r="U734" s="26"/>
      <c r="V734" s="116"/>
    </row>
    <row r="735" spans="13:22" ht="14.25" customHeight="1">
      <c r="M735" s="26"/>
      <c r="N735" s="26"/>
      <c r="O735" s="26"/>
      <c r="P735" s="26"/>
      <c r="Q735" s="26"/>
      <c r="R735" s="26"/>
      <c r="S735" s="26"/>
      <c r="T735" s="73"/>
      <c r="U735" s="26"/>
      <c r="V735" s="116"/>
    </row>
    <row r="736" spans="13:22" ht="14.25" customHeight="1">
      <c r="M736" s="26"/>
      <c r="N736" s="26"/>
      <c r="O736" s="26"/>
      <c r="P736" s="26"/>
      <c r="Q736" s="26"/>
      <c r="R736" s="26"/>
      <c r="S736" s="26"/>
      <c r="T736" s="73"/>
      <c r="U736" s="26"/>
      <c r="V736" s="116"/>
    </row>
    <row r="737" spans="13:22" ht="14.25" customHeight="1">
      <c r="M737" s="26"/>
      <c r="N737" s="26"/>
      <c r="O737" s="26"/>
      <c r="P737" s="26"/>
      <c r="Q737" s="26"/>
      <c r="R737" s="26"/>
      <c r="S737" s="26"/>
      <c r="T737" s="73"/>
      <c r="U737" s="26"/>
      <c r="V737" s="116"/>
    </row>
    <row r="738" spans="13:22" ht="14.25" customHeight="1">
      <c r="M738" s="26"/>
      <c r="N738" s="26"/>
      <c r="O738" s="26"/>
      <c r="P738" s="26"/>
      <c r="Q738" s="26"/>
      <c r="R738" s="26"/>
      <c r="S738" s="26"/>
      <c r="T738" s="73"/>
      <c r="U738" s="26"/>
      <c r="V738" s="116"/>
    </row>
    <row r="739" spans="13:22" ht="14.25" customHeight="1">
      <c r="M739" s="26"/>
      <c r="N739" s="26"/>
      <c r="O739" s="26"/>
      <c r="P739" s="26"/>
      <c r="Q739" s="26"/>
      <c r="R739" s="26"/>
      <c r="S739" s="26"/>
      <c r="T739" s="73"/>
      <c r="U739" s="26"/>
      <c r="V739" s="116"/>
    </row>
    <row r="740" spans="13:22" ht="14.25" customHeight="1">
      <c r="M740" s="26"/>
      <c r="N740" s="26"/>
      <c r="O740" s="26"/>
      <c r="P740" s="26"/>
      <c r="Q740" s="26"/>
      <c r="R740" s="26"/>
      <c r="S740" s="26"/>
      <c r="T740" s="73"/>
      <c r="U740" s="26"/>
      <c r="V740" s="116"/>
    </row>
    <row r="741" spans="13:22" ht="14.25" customHeight="1">
      <c r="M741" s="26"/>
      <c r="N741" s="26"/>
      <c r="O741" s="26"/>
      <c r="P741" s="26"/>
      <c r="Q741" s="26"/>
      <c r="R741" s="26"/>
      <c r="S741" s="26"/>
      <c r="T741" s="73"/>
      <c r="U741" s="26"/>
      <c r="V741" s="116"/>
    </row>
    <row r="742" spans="13:22" ht="14.25" customHeight="1">
      <c r="M742" s="26"/>
      <c r="N742" s="26"/>
      <c r="O742" s="26"/>
      <c r="P742" s="26"/>
      <c r="Q742" s="26"/>
      <c r="R742" s="26"/>
      <c r="S742" s="26"/>
      <c r="T742" s="73"/>
      <c r="U742" s="26"/>
      <c r="V742" s="116"/>
    </row>
    <row r="743" spans="13:22" ht="14.25" customHeight="1">
      <c r="M743" s="26"/>
      <c r="N743" s="26"/>
      <c r="O743" s="26"/>
      <c r="P743" s="26"/>
      <c r="Q743" s="26"/>
      <c r="R743" s="26"/>
      <c r="S743" s="26"/>
      <c r="T743" s="73"/>
      <c r="U743" s="26"/>
      <c r="V743" s="116"/>
    </row>
    <row r="744" spans="13:22" ht="14.25" customHeight="1">
      <c r="M744" s="26"/>
      <c r="N744" s="26"/>
      <c r="O744" s="26"/>
      <c r="P744" s="26"/>
      <c r="Q744" s="26"/>
      <c r="R744" s="26"/>
      <c r="S744" s="26"/>
      <c r="T744" s="73"/>
      <c r="U744" s="26"/>
      <c r="V744" s="116"/>
    </row>
    <row r="745" spans="13:22" ht="14.25" customHeight="1">
      <c r="M745" s="26"/>
      <c r="N745" s="26"/>
      <c r="O745" s="26"/>
      <c r="P745" s="26"/>
      <c r="Q745" s="26"/>
      <c r="R745" s="26"/>
      <c r="S745" s="26"/>
      <c r="T745" s="73"/>
      <c r="U745" s="26"/>
      <c r="V745" s="116"/>
    </row>
    <row r="746" spans="13:22" ht="14.25" customHeight="1">
      <c r="M746" s="26"/>
      <c r="N746" s="26"/>
      <c r="O746" s="26"/>
      <c r="P746" s="26"/>
      <c r="Q746" s="26"/>
      <c r="R746" s="26"/>
      <c r="S746" s="26"/>
      <c r="T746" s="73"/>
      <c r="U746" s="26"/>
      <c r="V746" s="116"/>
    </row>
    <row r="747" spans="13:22" ht="14.25" customHeight="1">
      <c r="M747" s="26"/>
      <c r="N747" s="26"/>
      <c r="O747" s="26"/>
      <c r="P747" s="26"/>
      <c r="Q747" s="26"/>
      <c r="R747" s="26"/>
      <c r="S747" s="26"/>
      <c r="T747" s="73"/>
      <c r="U747" s="26"/>
      <c r="V747" s="116"/>
    </row>
    <row r="748" spans="13:22" ht="14.25" customHeight="1">
      <c r="M748" s="26"/>
      <c r="N748" s="26"/>
      <c r="O748" s="26"/>
      <c r="P748" s="26"/>
      <c r="Q748" s="26"/>
      <c r="R748" s="26"/>
      <c r="S748" s="26"/>
      <c r="T748" s="73"/>
      <c r="U748" s="26"/>
      <c r="V748" s="116"/>
    </row>
    <row r="749" spans="13:22" ht="14.25" customHeight="1">
      <c r="M749" s="26"/>
      <c r="N749" s="26"/>
      <c r="O749" s="26"/>
      <c r="P749" s="26"/>
      <c r="Q749" s="26"/>
      <c r="R749" s="26"/>
      <c r="S749" s="26"/>
      <c r="T749" s="73"/>
      <c r="U749" s="26"/>
      <c r="V749" s="116"/>
    </row>
    <row r="750" spans="13:22" ht="14.25" customHeight="1">
      <c r="M750" s="26"/>
      <c r="N750" s="26"/>
      <c r="O750" s="26"/>
      <c r="P750" s="26"/>
      <c r="Q750" s="26"/>
      <c r="R750" s="26"/>
      <c r="S750" s="26"/>
      <c r="T750" s="73"/>
      <c r="U750" s="26"/>
      <c r="V750" s="116"/>
    </row>
    <row r="751" spans="13:22" ht="14.25" customHeight="1">
      <c r="M751" s="26"/>
      <c r="N751" s="26"/>
      <c r="O751" s="26"/>
      <c r="P751" s="26"/>
      <c r="Q751" s="26"/>
      <c r="R751" s="26"/>
      <c r="S751" s="26"/>
      <c r="T751" s="73"/>
      <c r="U751" s="26"/>
      <c r="V751" s="116"/>
    </row>
    <row r="752" spans="13:22" ht="14.25" customHeight="1">
      <c r="M752" s="26"/>
      <c r="N752" s="26"/>
      <c r="O752" s="26"/>
      <c r="P752" s="26"/>
      <c r="Q752" s="26"/>
      <c r="R752" s="26"/>
      <c r="S752" s="26"/>
      <c r="T752" s="73"/>
      <c r="U752" s="26"/>
      <c r="V752" s="116"/>
    </row>
    <row r="753" spans="13:22" ht="14.25" customHeight="1">
      <c r="M753" s="26"/>
      <c r="N753" s="26"/>
      <c r="O753" s="26"/>
      <c r="P753" s="26"/>
      <c r="Q753" s="26"/>
      <c r="R753" s="26"/>
      <c r="S753" s="26"/>
      <c r="T753" s="73"/>
      <c r="U753" s="26"/>
      <c r="V753" s="116"/>
    </row>
    <row r="754" spans="13:22" ht="14.25" customHeight="1">
      <c r="M754" s="26"/>
      <c r="N754" s="26"/>
      <c r="O754" s="26"/>
      <c r="P754" s="26"/>
      <c r="Q754" s="26"/>
      <c r="R754" s="26"/>
      <c r="S754" s="26"/>
      <c r="T754" s="73"/>
      <c r="U754" s="26"/>
      <c r="V754" s="116"/>
    </row>
    <row r="755" spans="13:22" ht="14.25" customHeight="1">
      <c r="M755" s="26"/>
      <c r="N755" s="26"/>
      <c r="O755" s="26"/>
      <c r="P755" s="26"/>
      <c r="Q755" s="26"/>
      <c r="R755" s="26"/>
      <c r="S755" s="26"/>
      <c r="T755" s="73"/>
      <c r="U755" s="26"/>
      <c r="V755" s="116"/>
    </row>
    <row r="756" spans="13:22" ht="14.25" customHeight="1">
      <c r="M756" s="26"/>
      <c r="N756" s="26"/>
      <c r="O756" s="26"/>
      <c r="P756" s="26"/>
      <c r="Q756" s="26"/>
      <c r="R756" s="26"/>
      <c r="S756" s="26"/>
      <c r="T756" s="73"/>
      <c r="U756" s="26"/>
      <c r="V756" s="116"/>
    </row>
    <row r="757" spans="13:22" ht="14.25" customHeight="1">
      <c r="M757" s="26"/>
      <c r="N757" s="26"/>
      <c r="O757" s="26"/>
      <c r="P757" s="26"/>
      <c r="Q757" s="26"/>
      <c r="R757" s="26"/>
      <c r="S757" s="26"/>
      <c r="T757" s="73"/>
      <c r="U757" s="26"/>
      <c r="V757" s="116"/>
    </row>
    <row r="758" spans="13:22" ht="14.25" customHeight="1">
      <c r="M758" s="26"/>
      <c r="N758" s="26"/>
      <c r="O758" s="26"/>
      <c r="P758" s="26"/>
      <c r="Q758" s="26"/>
      <c r="R758" s="26"/>
      <c r="S758" s="26"/>
      <c r="T758" s="73"/>
      <c r="U758" s="26"/>
      <c r="V758" s="116"/>
    </row>
    <row r="759" spans="13:22" ht="14.25" customHeight="1">
      <c r="M759" s="26"/>
      <c r="N759" s="26"/>
      <c r="O759" s="26"/>
      <c r="P759" s="26"/>
      <c r="Q759" s="26"/>
      <c r="R759" s="26"/>
      <c r="S759" s="26"/>
      <c r="T759" s="73"/>
      <c r="U759" s="26"/>
      <c r="V759" s="116"/>
    </row>
    <row r="760" spans="13:22" ht="14.25" customHeight="1">
      <c r="M760" s="26"/>
      <c r="N760" s="26"/>
      <c r="O760" s="26"/>
      <c r="P760" s="26"/>
      <c r="Q760" s="26"/>
      <c r="R760" s="26"/>
      <c r="S760" s="26"/>
      <c r="T760" s="73"/>
      <c r="U760" s="26"/>
      <c r="V760" s="116"/>
    </row>
    <row r="761" spans="13:22" ht="14.25" customHeight="1">
      <c r="M761" s="26"/>
      <c r="N761" s="26"/>
      <c r="O761" s="26"/>
      <c r="P761" s="26"/>
      <c r="Q761" s="26"/>
      <c r="R761" s="26"/>
      <c r="S761" s="26"/>
      <c r="T761" s="73"/>
      <c r="U761" s="26"/>
      <c r="V761" s="116"/>
    </row>
    <row r="762" spans="13:22" ht="14.25" customHeight="1">
      <c r="M762" s="26"/>
      <c r="N762" s="26"/>
      <c r="O762" s="26"/>
      <c r="P762" s="26"/>
      <c r="Q762" s="26"/>
      <c r="R762" s="26"/>
      <c r="S762" s="26"/>
      <c r="T762" s="73"/>
      <c r="U762" s="26"/>
      <c r="V762" s="116"/>
    </row>
    <row r="763" spans="13:22" ht="14.25" customHeight="1">
      <c r="M763" s="26"/>
      <c r="N763" s="26"/>
      <c r="O763" s="26"/>
      <c r="P763" s="26"/>
      <c r="Q763" s="26"/>
      <c r="R763" s="26"/>
      <c r="S763" s="26"/>
      <c r="T763" s="73"/>
      <c r="U763" s="26"/>
      <c r="V763" s="116"/>
    </row>
    <row r="764" spans="13:22" ht="14.25" customHeight="1">
      <c r="M764" s="26"/>
      <c r="N764" s="26"/>
      <c r="O764" s="26"/>
      <c r="P764" s="26"/>
      <c r="Q764" s="26"/>
      <c r="R764" s="26"/>
      <c r="S764" s="26"/>
      <c r="T764" s="73"/>
      <c r="U764" s="26"/>
      <c r="V764" s="116"/>
    </row>
    <row r="765" spans="13:22" ht="14.25" customHeight="1">
      <c r="M765" s="26"/>
      <c r="N765" s="26"/>
      <c r="O765" s="26"/>
      <c r="P765" s="26"/>
      <c r="Q765" s="26"/>
      <c r="R765" s="26"/>
      <c r="S765" s="26"/>
      <c r="T765" s="73"/>
      <c r="U765" s="26"/>
      <c r="V765" s="116"/>
    </row>
    <row r="766" spans="13:22" ht="14.25" customHeight="1">
      <c r="M766" s="26"/>
      <c r="N766" s="26"/>
      <c r="O766" s="26"/>
      <c r="P766" s="26"/>
      <c r="Q766" s="26"/>
      <c r="R766" s="26"/>
      <c r="S766" s="26"/>
      <c r="T766" s="73"/>
      <c r="U766" s="26"/>
      <c r="V766" s="116"/>
    </row>
    <row r="767" spans="13:22" ht="14.25" customHeight="1">
      <c r="M767" s="26"/>
      <c r="N767" s="26"/>
      <c r="O767" s="26"/>
      <c r="P767" s="26"/>
      <c r="Q767" s="26"/>
      <c r="R767" s="26"/>
      <c r="S767" s="26"/>
      <c r="T767" s="73"/>
      <c r="U767" s="26"/>
      <c r="V767" s="116"/>
    </row>
    <row r="768" spans="13:22" ht="14.25" customHeight="1">
      <c r="M768" s="26"/>
      <c r="N768" s="26"/>
      <c r="O768" s="26"/>
      <c r="P768" s="26"/>
      <c r="Q768" s="26"/>
      <c r="R768" s="26"/>
      <c r="S768" s="26"/>
      <c r="T768" s="73"/>
      <c r="U768" s="26"/>
      <c r="V768" s="116"/>
    </row>
    <row r="769" spans="13:22" ht="14.25" customHeight="1">
      <c r="M769" s="26"/>
      <c r="N769" s="26"/>
      <c r="O769" s="26"/>
      <c r="P769" s="26"/>
      <c r="Q769" s="26"/>
      <c r="R769" s="26"/>
      <c r="S769" s="26"/>
      <c r="T769" s="73"/>
      <c r="U769" s="26"/>
      <c r="V769" s="116"/>
    </row>
    <row r="770" spans="13:22" ht="14.25" customHeight="1">
      <c r="M770" s="26"/>
      <c r="N770" s="26"/>
      <c r="O770" s="26"/>
      <c r="P770" s="26"/>
      <c r="Q770" s="26"/>
      <c r="R770" s="26"/>
      <c r="S770" s="26"/>
      <c r="T770" s="73"/>
      <c r="U770" s="26"/>
      <c r="V770" s="116"/>
    </row>
    <row r="771" spans="13:22" ht="14.25" customHeight="1">
      <c r="M771" s="26"/>
      <c r="N771" s="26"/>
      <c r="O771" s="26"/>
      <c r="P771" s="26"/>
      <c r="Q771" s="26"/>
      <c r="R771" s="26"/>
      <c r="S771" s="26"/>
      <c r="T771" s="73"/>
      <c r="U771" s="26"/>
      <c r="V771" s="116"/>
    </row>
    <row r="772" spans="13:22" ht="14.25" customHeight="1">
      <c r="M772" s="26"/>
      <c r="N772" s="26"/>
      <c r="O772" s="26"/>
      <c r="P772" s="26"/>
      <c r="Q772" s="26"/>
      <c r="R772" s="26"/>
      <c r="S772" s="26"/>
      <c r="T772" s="73"/>
      <c r="U772" s="26"/>
      <c r="V772" s="116"/>
    </row>
    <row r="773" spans="13:22" ht="14.25" customHeight="1">
      <c r="M773" s="26"/>
      <c r="N773" s="26"/>
      <c r="O773" s="26"/>
      <c r="P773" s="26"/>
      <c r="Q773" s="26"/>
      <c r="R773" s="26"/>
      <c r="S773" s="26"/>
      <c r="T773" s="73"/>
      <c r="U773" s="26"/>
      <c r="V773" s="116"/>
    </row>
    <row r="774" spans="13:22" ht="14.25" customHeight="1">
      <c r="M774" s="26"/>
      <c r="N774" s="26"/>
      <c r="O774" s="26"/>
      <c r="P774" s="26"/>
      <c r="Q774" s="26"/>
      <c r="R774" s="26"/>
      <c r="S774" s="26"/>
      <c r="T774" s="73"/>
      <c r="U774" s="26"/>
      <c r="V774" s="116"/>
    </row>
    <row r="775" spans="13:22" ht="14.25" customHeight="1">
      <c r="M775" s="26"/>
      <c r="N775" s="26"/>
      <c r="O775" s="26"/>
      <c r="P775" s="26"/>
      <c r="Q775" s="26"/>
      <c r="R775" s="26"/>
      <c r="S775" s="26"/>
      <c r="T775" s="73"/>
      <c r="U775" s="26"/>
      <c r="V775" s="116"/>
    </row>
    <row r="776" spans="13:22" ht="14.25" customHeight="1">
      <c r="M776" s="26"/>
      <c r="N776" s="26"/>
      <c r="O776" s="26"/>
      <c r="P776" s="26"/>
      <c r="Q776" s="26"/>
      <c r="R776" s="26"/>
      <c r="S776" s="26"/>
      <c r="T776" s="73"/>
      <c r="U776" s="26"/>
      <c r="V776" s="116"/>
    </row>
    <row r="777" spans="13:22" ht="14.25" customHeight="1">
      <c r="M777" s="26"/>
      <c r="N777" s="26"/>
      <c r="O777" s="26"/>
      <c r="P777" s="26"/>
      <c r="Q777" s="26"/>
      <c r="R777" s="26"/>
      <c r="S777" s="26"/>
      <c r="T777" s="73"/>
      <c r="U777" s="26"/>
      <c r="V777" s="116"/>
    </row>
    <row r="778" spans="13:22" ht="14.25" customHeight="1">
      <c r="M778" s="26"/>
      <c r="N778" s="26"/>
      <c r="O778" s="26"/>
      <c r="P778" s="26"/>
      <c r="Q778" s="26"/>
      <c r="R778" s="26"/>
      <c r="S778" s="26"/>
      <c r="T778" s="73"/>
      <c r="U778" s="26"/>
      <c r="V778" s="116"/>
    </row>
    <row r="779" spans="13:22" ht="14.25" customHeight="1">
      <c r="M779" s="26"/>
      <c r="N779" s="26"/>
      <c r="O779" s="26"/>
      <c r="P779" s="26"/>
      <c r="Q779" s="26"/>
      <c r="R779" s="26"/>
      <c r="S779" s="26"/>
      <c r="T779" s="73"/>
      <c r="U779" s="26"/>
      <c r="V779" s="116"/>
    </row>
    <row r="780" spans="13:22" ht="14.25" customHeight="1">
      <c r="M780" s="26"/>
      <c r="N780" s="26"/>
      <c r="O780" s="26"/>
      <c r="P780" s="26"/>
      <c r="Q780" s="26"/>
      <c r="R780" s="26"/>
      <c r="S780" s="26"/>
      <c r="T780" s="73"/>
      <c r="U780" s="26"/>
      <c r="V780" s="116"/>
    </row>
    <row r="781" spans="13:22" ht="14.25" customHeight="1">
      <c r="M781" s="26"/>
      <c r="N781" s="26"/>
      <c r="O781" s="26"/>
      <c r="P781" s="26"/>
      <c r="Q781" s="26"/>
      <c r="R781" s="26"/>
      <c r="S781" s="26"/>
      <c r="T781" s="73"/>
      <c r="U781" s="26"/>
      <c r="V781" s="116"/>
    </row>
    <row r="782" spans="13:22" ht="14.25" customHeight="1">
      <c r="M782" s="26"/>
      <c r="N782" s="26"/>
      <c r="O782" s="26"/>
      <c r="P782" s="26"/>
      <c r="Q782" s="26"/>
      <c r="R782" s="26"/>
      <c r="S782" s="26"/>
      <c r="T782" s="73"/>
      <c r="U782" s="26"/>
      <c r="V782" s="116"/>
    </row>
    <row r="783" spans="13:22" ht="14.25" customHeight="1">
      <c r="M783" s="26"/>
      <c r="N783" s="26"/>
      <c r="O783" s="26"/>
      <c r="P783" s="26"/>
      <c r="Q783" s="26"/>
      <c r="R783" s="26"/>
      <c r="S783" s="26"/>
      <c r="T783" s="73"/>
      <c r="U783" s="26"/>
      <c r="V783" s="116"/>
    </row>
    <row r="784" spans="13:22" ht="14.25" customHeight="1">
      <c r="M784" s="26"/>
      <c r="N784" s="26"/>
      <c r="O784" s="26"/>
      <c r="P784" s="26"/>
      <c r="Q784" s="26"/>
      <c r="R784" s="26"/>
      <c r="S784" s="26"/>
      <c r="T784" s="73"/>
      <c r="U784" s="26"/>
      <c r="V784" s="116"/>
    </row>
    <row r="785" spans="13:22" ht="14.25" customHeight="1">
      <c r="M785" s="26"/>
      <c r="N785" s="26"/>
      <c r="O785" s="26"/>
      <c r="P785" s="26"/>
      <c r="Q785" s="26"/>
      <c r="R785" s="26"/>
      <c r="S785" s="26"/>
      <c r="T785" s="73"/>
      <c r="U785" s="26"/>
      <c r="V785" s="116"/>
    </row>
    <row r="786" spans="13:22" ht="14.25" customHeight="1">
      <c r="M786" s="26"/>
      <c r="N786" s="26"/>
      <c r="O786" s="26"/>
      <c r="P786" s="26"/>
      <c r="Q786" s="26"/>
      <c r="R786" s="26"/>
      <c r="S786" s="26"/>
      <c r="T786" s="73"/>
      <c r="U786" s="26"/>
      <c r="V786" s="116"/>
    </row>
    <row r="787" spans="13:22" ht="14.25" customHeight="1">
      <c r="M787" s="26"/>
      <c r="N787" s="26"/>
      <c r="O787" s="26"/>
      <c r="P787" s="26"/>
      <c r="Q787" s="26"/>
      <c r="R787" s="26"/>
      <c r="S787" s="26"/>
      <c r="T787" s="73"/>
      <c r="U787" s="26"/>
      <c r="V787" s="116"/>
    </row>
    <row r="788" spans="13:22" ht="14.25" customHeight="1">
      <c r="M788" s="26"/>
      <c r="N788" s="26"/>
      <c r="O788" s="26"/>
      <c r="P788" s="26"/>
      <c r="Q788" s="26"/>
      <c r="R788" s="26"/>
      <c r="S788" s="26"/>
      <c r="T788" s="73"/>
      <c r="U788" s="26"/>
      <c r="V788" s="116"/>
    </row>
    <row r="789" spans="13:22" ht="14.25" customHeight="1">
      <c r="M789" s="26"/>
      <c r="N789" s="26"/>
      <c r="O789" s="26"/>
      <c r="P789" s="26"/>
      <c r="Q789" s="26"/>
      <c r="R789" s="26"/>
      <c r="S789" s="26"/>
      <c r="T789" s="73"/>
      <c r="U789" s="26"/>
      <c r="V789" s="116"/>
    </row>
    <row r="790" spans="13:22" ht="14.25" customHeight="1">
      <c r="M790" s="26"/>
      <c r="N790" s="26"/>
      <c r="O790" s="26"/>
      <c r="P790" s="26"/>
      <c r="Q790" s="26"/>
      <c r="R790" s="26"/>
      <c r="S790" s="26"/>
      <c r="T790" s="73"/>
      <c r="U790" s="26"/>
      <c r="V790" s="116"/>
    </row>
    <row r="791" spans="13:22" ht="14.25" customHeight="1">
      <c r="M791" s="26"/>
      <c r="N791" s="26"/>
      <c r="O791" s="26"/>
      <c r="P791" s="26"/>
      <c r="Q791" s="26"/>
      <c r="R791" s="26"/>
      <c r="S791" s="26"/>
      <c r="T791" s="73"/>
      <c r="U791" s="26"/>
      <c r="V791" s="116"/>
    </row>
    <row r="792" spans="13:22" ht="14.25" customHeight="1">
      <c r="M792" s="26"/>
      <c r="N792" s="26"/>
      <c r="O792" s="26"/>
      <c r="P792" s="26"/>
      <c r="Q792" s="26"/>
      <c r="R792" s="26"/>
      <c r="S792" s="26"/>
      <c r="T792" s="73"/>
      <c r="U792" s="26"/>
      <c r="V792" s="116"/>
    </row>
    <row r="793" spans="13:22" ht="14.25" customHeight="1">
      <c r="M793" s="26"/>
      <c r="N793" s="26"/>
      <c r="O793" s="26"/>
      <c r="P793" s="26"/>
      <c r="Q793" s="26"/>
      <c r="R793" s="26"/>
      <c r="S793" s="26"/>
      <c r="T793" s="73"/>
      <c r="U793" s="26"/>
      <c r="V793" s="116"/>
    </row>
    <row r="794" spans="13:22" ht="14.25" customHeight="1">
      <c r="M794" s="26"/>
      <c r="N794" s="26"/>
      <c r="O794" s="26"/>
      <c r="P794" s="26"/>
      <c r="Q794" s="26"/>
      <c r="R794" s="26"/>
      <c r="S794" s="26"/>
      <c r="T794" s="73"/>
      <c r="U794" s="26"/>
      <c r="V794" s="116"/>
    </row>
    <row r="795" spans="13:22" ht="14.25" customHeight="1">
      <c r="M795" s="26"/>
      <c r="N795" s="26"/>
      <c r="O795" s="26"/>
      <c r="P795" s="26"/>
      <c r="Q795" s="26"/>
      <c r="R795" s="26"/>
      <c r="S795" s="26"/>
      <c r="T795" s="73"/>
      <c r="U795" s="26"/>
      <c r="V795" s="116"/>
    </row>
    <row r="796" spans="13:22" ht="14.25" customHeight="1">
      <c r="M796" s="26"/>
      <c r="N796" s="26"/>
      <c r="O796" s="26"/>
      <c r="P796" s="26"/>
      <c r="Q796" s="26"/>
      <c r="R796" s="26"/>
      <c r="S796" s="26"/>
      <c r="T796" s="73"/>
      <c r="U796" s="26"/>
      <c r="V796" s="116"/>
    </row>
    <row r="797" spans="13:22" ht="14.25" customHeight="1">
      <c r="M797" s="26"/>
      <c r="N797" s="26"/>
      <c r="O797" s="26"/>
      <c r="P797" s="26"/>
      <c r="Q797" s="26"/>
      <c r="R797" s="26"/>
      <c r="S797" s="26"/>
      <c r="T797" s="73"/>
      <c r="U797" s="26"/>
      <c r="V797" s="116"/>
    </row>
    <row r="798" spans="13:22" ht="14.25" customHeight="1">
      <c r="M798" s="26"/>
      <c r="N798" s="26"/>
      <c r="O798" s="26"/>
      <c r="P798" s="26"/>
      <c r="Q798" s="26"/>
      <c r="R798" s="26"/>
      <c r="S798" s="26"/>
      <c r="T798" s="73"/>
      <c r="U798" s="26"/>
      <c r="V798" s="116"/>
    </row>
    <row r="799" spans="13:22" ht="14.25" customHeight="1">
      <c r="M799" s="26"/>
      <c r="N799" s="26"/>
      <c r="O799" s="26"/>
      <c r="P799" s="26"/>
      <c r="Q799" s="26"/>
      <c r="R799" s="26"/>
      <c r="S799" s="26"/>
      <c r="T799" s="73"/>
      <c r="U799" s="26"/>
      <c r="V799" s="116"/>
    </row>
    <row r="800" spans="13:22" ht="14.25" customHeight="1">
      <c r="M800" s="26"/>
      <c r="N800" s="26"/>
      <c r="O800" s="26"/>
      <c r="P800" s="26"/>
      <c r="Q800" s="26"/>
      <c r="R800" s="26"/>
      <c r="S800" s="26"/>
      <c r="T800" s="73"/>
      <c r="U800" s="26"/>
      <c r="V800" s="116"/>
    </row>
    <row r="801" spans="13:22" ht="14.25" customHeight="1">
      <c r="M801" s="26"/>
      <c r="N801" s="26"/>
      <c r="O801" s="26"/>
      <c r="P801" s="26"/>
      <c r="Q801" s="26"/>
      <c r="R801" s="26"/>
      <c r="S801" s="26"/>
      <c r="T801" s="73"/>
      <c r="U801" s="26"/>
      <c r="V801" s="116"/>
    </row>
    <row r="802" spans="13:22" ht="14.25" customHeight="1">
      <c r="M802" s="26"/>
      <c r="N802" s="26"/>
      <c r="O802" s="26"/>
      <c r="P802" s="26"/>
      <c r="Q802" s="26"/>
      <c r="R802" s="26"/>
      <c r="S802" s="26"/>
      <c r="T802" s="73"/>
      <c r="U802" s="26"/>
      <c r="V802" s="116"/>
    </row>
    <row r="803" spans="13:22" ht="14.25" customHeight="1">
      <c r="M803" s="26"/>
      <c r="N803" s="26"/>
      <c r="O803" s="26"/>
      <c r="P803" s="26"/>
      <c r="Q803" s="26"/>
      <c r="R803" s="26"/>
      <c r="S803" s="26"/>
      <c r="T803" s="73"/>
      <c r="U803" s="26"/>
      <c r="V803" s="116"/>
    </row>
    <row r="804" spans="13:22" ht="14.25" customHeight="1">
      <c r="M804" s="26"/>
      <c r="N804" s="26"/>
      <c r="O804" s="26"/>
      <c r="P804" s="26"/>
      <c r="Q804" s="26"/>
      <c r="R804" s="26"/>
      <c r="S804" s="26"/>
      <c r="T804" s="73"/>
      <c r="U804" s="26"/>
      <c r="V804" s="116"/>
    </row>
    <row r="805" spans="13:22" ht="14.25" customHeight="1">
      <c r="M805" s="26"/>
      <c r="N805" s="26"/>
      <c r="O805" s="26"/>
      <c r="P805" s="26"/>
      <c r="Q805" s="26"/>
      <c r="R805" s="26"/>
      <c r="S805" s="26"/>
      <c r="T805" s="73"/>
      <c r="U805" s="26"/>
      <c r="V805" s="116"/>
    </row>
    <row r="806" spans="13:22" ht="14.25" customHeight="1">
      <c r="M806" s="26"/>
      <c r="N806" s="26"/>
      <c r="O806" s="26"/>
      <c r="P806" s="26"/>
      <c r="Q806" s="26"/>
      <c r="R806" s="26"/>
      <c r="S806" s="26"/>
      <c r="T806" s="73"/>
      <c r="U806" s="26"/>
      <c r="V806" s="116"/>
    </row>
    <row r="807" spans="13:22" ht="14.25" customHeight="1">
      <c r="M807" s="26"/>
      <c r="N807" s="26"/>
      <c r="O807" s="26"/>
      <c r="P807" s="26"/>
      <c r="Q807" s="26"/>
      <c r="R807" s="26"/>
      <c r="S807" s="26"/>
      <c r="T807" s="73"/>
      <c r="U807" s="26"/>
      <c r="V807" s="116"/>
    </row>
    <row r="808" spans="13:22" ht="14.25" customHeight="1">
      <c r="M808" s="26"/>
      <c r="N808" s="26"/>
      <c r="O808" s="26"/>
      <c r="P808" s="26"/>
      <c r="Q808" s="26"/>
      <c r="R808" s="26"/>
      <c r="S808" s="26"/>
      <c r="T808" s="73"/>
      <c r="U808" s="26"/>
      <c r="V808" s="116"/>
    </row>
    <row r="809" spans="13:22" ht="14.25" customHeight="1">
      <c r="M809" s="26"/>
      <c r="N809" s="26"/>
      <c r="O809" s="26"/>
      <c r="P809" s="26"/>
      <c r="Q809" s="26"/>
      <c r="R809" s="26"/>
      <c r="S809" s="26"/>
      <c r="T809" s="73"/>
      <c r="U809" s="26"/>
      <c r="V809" s="116"/>
    </row>
    <row r="810" spans="13:22" ht="14.25" customHeight="1">
      <c r="M810" s="26"/>
      <c r="N810" s="26"/>
      <c r="O810" s="26"/>
      <c r="P810" s="26"/>
      <c r="Q810" s="26"/>
      <c r="R810" s="26"/>
      <c r="S810" s="26"/>
      <c r="T810" s="73"/>
      <c r="U810" s="26"/>
      <c r="V810" s="116"/>
    </row>
    <row r="811" spans="13:22" ht="14.25" customHeight="1">
      <c r="M811" s="26"/>
      <c r="N811" s="26"/>
      <c r="O811" s="26"/>
      <c r="P811" s="26"/>
      <c r="Q811" s="26"/>
      <c r="R811" s="26"/>
      <c r="S811" s="26"/>
      <c r="T811" s="73"/>
      <c r="U811" s="26"/>
      <c r="V811" s="116"/>
    </row>
    <row r="812" spans="13:22" ht="14.25" customHeight="1">
      <c r="M812" s="26"/>
      <c r="N812" s="26"/>
      <c r="O812" s="26"/>
      <c r="P812" s="26"/>
      <c r="Q812" s="26"/>
      <c r="R812" s="26"/>
      <c r="S812" s="26"/>
      <c r="T812" s="73"/>
      <c r="U812" s="26"/>
      <c r="V812" s="116"/>
    </row>
    <row r="813" spans="13:22" ht="14.25" customHeight="1">
      <c r="M813" s="26"/>
      <c r="N813" s="26"/>
      <c r="O813" s="26"/>
      <c r="P813" s="26"/>
      <c r="Q813" s="26"/>
      <c r="R813" s="26"/>
      <c r="S813" s="26"/>
      <c r="T813" s="73"/>
      <c r="U813" s="26"/>
      <c r="V813" s="116"/>
    </row>
    <row r="814" spans="13:22" ht="14.25" customHeight="1">
      <c r="M814" s="26"/>
      <c r="N814" s="26"/>
      <c r="O814" s="26"/>
      <c r="P814" s="26"/>
      <c r="Q814" s="26"/>
      <c r="R814" s="26"/>
      <c r="S814" s="26"/>
      <c r="T814" s="73"/>
      <c r="U814" s="26"/>
      <c r="V814" s="116"/>
    </row>
    <row r="815" spans="13:22" ht="14.25" customHeight="1">
      <c r="M815" s="26"/>
      <c r="N815" s="26"/>
      <c r="O815" s="26"/>
      <c r="P815" s="26"/>
      <c r="Q815" s="26"/>
      <c r="R815" s="26"/>
      <c r="S815" s="26"/>
      <c r="T815" s="73"/>
      <c r="U815" s="26"/>
      <c r="V815" s="116"/>
    </row>
    <row r="816" spans="13:22" ht="14.25" customHeight="1">
      <c r="M816" s="26"/>
      <c r="N816" s="26"/>
      <c r="O816" s="26"/>
      <c r="P816" s="26"/>
      <c r="Q816" s="26"/>
      <c r="R816" s="26"/>
      <c r="S816" s="26"/>
      <c r="T816" s="73"/>
      <c r="U816" s="26"/>
      <c r="V816" s="116"/>
    </row>
    <row r="817" spans="13:22" ht="14.25" customHeight="1">
      <c r="M817" s="26"/>
      <c r="N817" s="26"/>
      <c r="O817" s="26"/>
      <c r="P817" s="26"/>
      <c r="Q817" s="26"/>
      <c r="R817" s="26"/>
      <c r="S817" s="26"/>
      <c r="T817" s="73"/>
      <c r="U817" s="26"/>
      <c r="V817" s="116"/>
    </row>
    <row r="818" spans="13:22" ht="14.25" customHeight="1">
      <c r="M818" s="26"/>
      <c r="N818" s="26"/>
      <c r="O818" s="26"/>
      <c r="P818" s="26"/>
      <c r="Q818" s="26"/>
      <c r="R818" s="26"/>
      <c r="S818" s="26"/>
      <c r="T818" s="73"/>
      <c r="U818" s="26"/>
      <c r="V818" s="116"/>
    </row>
    <row r="819" spans="13:22" ht="14.25" customHeight="1">
      <c r="M819" s="26"/>
      <c r="N819" s="26"/>
      <c r="O819" s="26"/>
      <c r="P819" s="26"/>
      <c r="Q819" s="26"/>
      <c r="R819" s="26"/>
      <c r="S819" s="26"/>
      <c r="T819" s="73"/>
      <c r="U819" s="26"/>
      <c r="V819" s="116"/>
    </row>
    <row r="820" spans="13:22" ht="14.25" customHeight="1">
      <c r="M820" s="26"/>
      <c r="N820" s="26"/>
      <c r="O820" s="26"/>
      <c r="P820" s="26"/>
      <c r="Q820" s="26"/>
      <c r="R820" s="26"/>
      <c r="S820" s="26"/>
      <c r="T820" s="73"/>
      <c r="U820" s="26"/>
      <c r="V820" s="116"/>
    </row>
    <row r="821" spans="13:22" ht="14.25" customHeight="1">
      <c r="M821" s="26"/>
      <c r="N821" s="26"/>
      <c r="O821" s="26"/>
      <c r="P821" s="26"/>
      <c r="Q821" s="26"/>
      <c r="R821" s="26"/>
      <c r="S821" s="26"/>
      <c r="T821" s="73"/>
      <c r="U821" s="26"/>
      <c r="V821" s="116"/>
    </row>
    <row r="822" spans="13:22" ht="14.25" customHeight="1">
      <c r="M822" s="26"/>
      <c r="N822" s="26"/>
      <c r="O822" s="26"/>
      <c r="P822" s="26"/>
      <c r="Q822" s="26"/>
      <c r="R822" s="26"/>
      <c r="S822" s="26"/>
      <c r="T822" s="73"/>
      <c r="U822" s="26"/>
      <c r="V822" s="116"/>
    </row>
    <row r="823" spans="13:22" ht="14.25" customHeight="1">
      <c r="M823" s="26"/>
      <c r="N823" s="26"/>
      <c r="O823" s="26"/>
      <c r="P823" s="26"/>
      <c r="Q823" s="26"/>
      <c r="R823" s="26"/>
      <c r="S823" s="26"/>
      <c r="T823" s="73"/>
      <c r="U823" s="26"/>
      <c r="V823" s="116"/>
    </row>
    <row r="824" spans="13:22" ht="14.25" customHeight="1">
      <c r="M824" s="26"/>
      <c r="N824" s="26"/>
      <c r="O824" s="26"/>
      <c r="P824" s="26"/>
      <c r="Q824" s="26"/>
      <c r="R824" s="26"/>
      <c r="S824" s="26"/>
      <c r="T824" s="73"/>
      <c r="U824" s="26"/>
      <c r="V824" s="116"/>
    </row>
    <row r="825" spans="13:22" ht="14.25" customHeight="1">
      <c r="M825" s="26"/>
      <c r="N825" s="26"/>
      <c r="O825" s="26"/>
      <c r="P825" s="26"/>
      <c r="Q825" s="26"/>
      <c r="R825" s="26"/>
      <c r="S825" s="26"/>
      <c r="T825" s="73"/>
      <c r="U825" s="26"/>
      <c r="V825" s="116"/>
    </row>
    <row r="826" spans="13:22" ht="14.25" customHeight="1">
      <c r="M826" s="26"/>
      <c r="N826" s="26"/>
      <c r="O826" s="26"/>
      <c r="P826" s="26"/>
      <c r="Q826" s="26"/>
      <c r="R826" s="26"/>
      <c r="S826" s="26"/>
      <c r="T826" s="73"/>
      <c r="U826" s="26"/>
      <c r="V826" s="116"/>
    </row>
    <row r="827" spans="13:22" ht="14.25" customHeight="1">
      <c r="M827" s="26"/>
      <c r="N827" s="26"/>
      <c r="O827" s="26"/>
      <c r="P827" s="26"/>
      <c r="Q827" s="26"/>
      <c r="R827" s="26"/>
      <c r="S827" s="26"/>
      <c r="T827" s="73"/>
      <c r="U827" s="26"/>
      <c r="V827" s="116"/>
    </row>
    <row r="828" spans="13:22" ht="14.25" customHeight="1">
      <c r="M828" s="26"/>
      <c r="N828" s="26"/>
      <c r="O828" s="26"/>
      <c r="P828" s="26"/>
      <c r="Q828" s="26"/>
      <c r="R828" s="26"/>
      <c r="S828" s="26"/>
      <c r="T828" s="73"/>
      <c r="U828" s="26"/>
      <c r="V828" s="116"/>
    </row>
    <row r="829" spans="13:22" ht="14.25" customHeight="1">
      <c r="M829" s="26"/>
      <c r="N829" s="26"/>
      <c r="O829" s="26"/>
      <c r="P829" s="26"/>
      <c r="Q829" s="26"/>
      <c r="R829" s="26"/>
      <c r="S829" s="26"/>
      <c r="T829" s="73"/>
      <c r="U829" s="26"/>
      <c r="V829" s="116"/>
    </row>
    <row r="830" spans="13:22" ht="14.25" customHeight="1">
      <c r="M830" s="26"/>
      <c r="N830" s="26"/>
      <c r="O830" s="26"/>
      <c r="P830" s="26"/>
      <c r="Q830" s="26"/>
      <c r="R830" s="26"/>
      <c r="S830" s="26"/>
      <c r="T830" s="73"/>
      <c r="U830" s="26"/>
      <c r="V830" s="116"/>
    </row>
    <row r="831" spans="13:22" ht="14.25" customHeight="1">
      <c r="M831" s="26"/>
      <c r="N831" s="26"/>
      <c r="O831" s="26"/>
      <c r="P831" s="26"/>
      <c r="Q831" s="26"/>
      <c r="R831" s="26"/>
      <c r="S831" s="26"/>
      <c r="T831" s="73"/>
      <c r="U831" s="26"/>
      <c r="V831" s="116"/>
    </row>
    <row r="832" spans="13:22" ht="14.25" customHeight="1">
      <c r="M832" s="26"/>
      <c r="N832" s="26"/>
      <c r="O832" s="26"/>
      <c r="P832" s="26"/>
      <c r="Q832" s="26"/>
      <c r="R832" s="26"/>
      <c r="S832" s="26"/>
      <c r="T832" s="73"/>
      <c r="U832" s="26"/>
      <c r="V832" s="116"/>
    </row>
    <row r="833" spans="13:22" ht="14.25" customHeight="1">
      <c r="M833" s="26"/>
      <c r="N833" s="26"/>
      <c r="O833" s="26"/>
      <c r="P833" s="26"/>
      <c r="Q833" s="26"/>
      <c r="R833" s="26"/>
      <c r="S833" s="26"/>
      <c r="T833" s="73"/>
      <c r="U833" s="26"/>
      <c r="V833" s="116"/>
    </row>
    <row r="834" spans="13:22" ht="14.25" customHeight="1">
      <c r="M834" s="26"/>
      <c r="N834" s="26"/>
      <c r="O834" s="26"/>
      <c r="P834" s="26"/>
      <c r="Q834" s="26"/>
      <c r="R834" s="26"/>
      <c r="S834" s="26"/>
      <c r="T834" s="73"/>
      <c r="U834" s="26"/>
      <c r="V834" s="116"/>
    </row>
    <row r="835" spans="13:22" ht="14.25" customHeight="1">
      <c r="M835" s="26"/>
      <c r="N835" s="26"/>
      <c r="O835" s="26"/>
      <c r="P835" s="26"/>
      <c r="Q835" s="26"/>
      <c r="R835" s="26"/>
      <c r="S835" s="26"/>
      <c r="T835" s="73"/>
      <c r="U835" s="26"/>
      <c r="V835" s="116"/>
    </row>
    <row r="836" spans="13:22" ht="14.25" customHeight="1">
      <c r="M836" s="26"/>
      <c r="N836" s="26"/>
      <c r="O836" s="26"/>
      <c r="P836" s="26"/>
      <c r="Q836" s="26"/>
      <c r="R836" s="26"/>
      <c r="S836" s="26"/>
      <c r="T836" s="73"/>
      <c r="U836" s="26"/>
      <c r="V836" s="116"/>
    </row>
    <row r="837" spans="13:22" ht="14.25" customHeight="1">
      <c r="M837" s="26"/>
      <c r="N837" s="26"/>
      <c r="O837" s="26"/>
      <c r="P837" s="26"/>
      <c r="Q837" s="26"/>
      <c r="R837" s="26"/>
      <c r="S837" s="26"/>
      <c r="T837" s="73"/>
      <c r="U837" s="26"/>
      <c r="V837" s="116"/>
    </row>
    <row r="838" spans="13:22" ht="14.25" customHeight="1">
      <c r="M838" s="26"/>
      <c r="N838" s="26"/>
      <c r="O838" s="26"/>
      <c r="P838" s="26"/>
      <c r="Q838" s="26"/>
      <c r="R838" s="26"/>
      <c r="S838" s="26"/>
      <c r="T838" s="73"/>
      <c r="U838" s="26"/>
      <c r="V838" s="116"/>
    </row>
    <row r="839" spans="13:22" ht="14.25" customHeight="1">
      <c r="M839" s="26"/>
      <c r="N839" s="26"/>
      <c r="O839" s="26"/>
      <c r="P839" s="26"/>
      <c r="Q839" s="26"/>
      <c r="R839" s="26"/>
      <c r="S839" s="26"/>
      <c r="T839" s="73"/>
      <c r="U839" s="26"/>
      <c r="V839" s="116"/>
    </row>
    <row r="840" spans="13:22" ht="14.25" customHeight="1">
      <c r="M840" s="26"/>
      <c r="N840" s="26"/>
      <c r="O840" s="26"/>
      <c r="P840" s="26"/>
      <c r="Q840" s="26"/>
      <c r="R840" s="26"/>
      <c r="S840" s="26"/>
      <c r="T840" s="73"/>
      <c r="U840" s="26"/>
      <c r="V840" s="116"/>
    </row>
    <row r="841" spans="13:22" ht="14.25" customHeight="1">
      <c r="M841" s="26"/>
      <c r="N841" s="26"/>
      <c r="O841" s="26"/>
      <c r="P841" s="26"/>
      <c r="Q841" s="26"/>
      <c r="R841" s="26"/>
      <c r="S841" s="26"/>
      <c r="T841" s="73"/>
      <c r="U841" s="26"/>
      <c r="V841" s="116"/>
    </row>
    <row r="842" spans="13:22" ht="14.25" customHeight="1">
      <c r="M842" s="26"/>
      <c r="N842" s="26"/>
      <c r="O842" s="26"/>
      <c r="P842" s="26"/>
      <c r="Q842" s="26"/>
      <c r="R842" s="26"/>
      <c r="S842" s="26"/>
      <c r="T842" s="73"/>
      <c r="U842" s="26"/>
      <c r="V842" s="116"/>
    </row>
    <row r="843" spans="13:22" ht="14.25" customHeight="1">
      <c r="M843" s="26"/>
      <c r="N843" s="26"/>
      <c r="O843" s="26"/>
      <c r="P843" s="26"/>
      <c r="Q843" s="26"/>
      <c r="R843" s="26"/>
      <c r="S843" s="26"/>
      <c r="T843" s="73"/>
      <c r="U843" s="26"/>
      <c r="V843" s="116"/>
    </row>
    <row r="844" spans="13:22" ht="14.25" customHeight="1">
      <c r="M844" s="26"/>
      <c r="N844" s="26"/>
      <c r="O844" s="26"/>
      <c r="P844" s="26"/>
      <c r="Q844" s="26"/>
      <c r="R844" s="26"/>
      <c r="S844" s="26"/>
      <c r="T844" s="73"/>
      <c r="U844" s="26"/>
      <c r="V844" s="116"/>
    </row>
    <row r="845" spans="13:22" ht="14.25" customHeight="1">
      <c r="M845" s="26"/>
      <c r="N845" s="26"/>
      <c r="O845" s="26"/>
      <c r="P845" s="26"/>
      <c r="Q845" s="26"/>
      <c r="R845" s="26"/>
      <c r="S845" s="26"/>
      <c r="T845" s="73"/>
      <c r="U845" s="26"/>
      <c r="V845" s="116"/>
    </row>
    <row r="846" spans="13:22" ht="14.25" customHeight="1">
      <c r="M846" s="26"/>
      <c r="N846" s="26"/>
      <c r="O846" s="26"/>
      <c r="P846" s="26"/>
      <c r="Q846" s="26"/>
      <c r="R846" s="26"/>
      <c r="S846" s="26"/>
      <c r="T846" s="73"/>
      <c r="U846" s="26"/>
      <c r="V846" s="116"/>
    </row>
    <row r="847" spans="13:22" ht="14.25" customHeight="1">
      <c r="M847" s="26"/>
      <c r="N847" s="26"/>
      <c r="O847" s="26"/>
      <c r="P847" s="26"/>
      <c r="Q847" s="26"/>
      <c r="R847" s="26"/>
      <c r="S847" s="26"/>
      <c r="T847" s="73"/>
      <c r="U847" s="26"/>
      <c r="V847" s="116"/>
    </row>
    <row r="848" spans="13:22" ht="14.25" customHeight="1">
      <c r="M848" s="26"/>
      <c r="N848" s="26"/>
      <c r="O848" s="26"/>
      <c r="P848" s="26"/>
      <c r="Q848" s="26"/>
      <c r="R848" s="26"/>
      <c r="S848" s="26"/>
      <c r="T848" s="73"/>
      <c r="U848" s="26"/>
      <c r="V848" s="116"/>
    </row>
    <row r="849" spans="13:22" ht="14.25" customHeight="1">
      <c r="M849" s="26"/>
      <c r="N849" s="26"/>
      <c r="O849" s="26"/>
      <c r="P849" s="26"/>
      <c r="Q849" s="26"/>
      <c r="R849" s="26"/>
      <c r="S849" s="26"/>
      <c r="T849" s="73"/>
      <c r="U849" s="26"/>
      <c r="V849" s="116"/>
    </row>
    <row r="850" spans="13:22" ht="14.25" customHeight="1">
      <c r="M850" s="26"/>
      <c r="N850" s="26"/>
      <c r="O850" s="26"/>
      <c r="P850" s="26"/>
      <c r="Q850" s="26"/>
      <c r="R850" s="26"/>
      <c r="S850" s="26"/>
      <c r="T850" s="73"/>
      <c r="U850" s="26"/>
      <c r="V850" s="116"/>
    </row>
    <row r="851" spans="13:22" ht="14.25" customHeight="1">
      <c r="M851" s="26"/>
      <c r="N851" s="26"/>
      <c r="O851" s="26"/>
      <c r="P851" s="26"/>
      <c r="Q851" s="26"/>
      <c r="R851" s="26"/>
      <c r="S851" s="26"/>
      <c r="T851" s="73"/>
      <c r="U851" s="26"/>
      <c r="V851" s="116"/>
    </row>
    <row r="852" spans="13:22" ht="14.25" customHeight="1">
      <c r="M852" s="26"/>
      <c r="N852" s="26"/>
      <c r="O852" s="26"/>
      <c r="P852" s="26"/>
      <c r="Q852" s="26"/>
      <c r="R852" s="26"/>
      <c r="S852" s="26"/>
      <c r="T852" s="73"/>
      <c r="U852" s="26"/>
      <c r="V852" s="116"/>
    </row>
    <row r="853" spans="13:22" ht="14.25" customHeight="1">
      <c r="M853" s="26"/>
      <c r="N853" s="26"/>
      <c r="O853" s="26"/>
      <c r="P853" s="26"/>
      <c r="Q853" s="26"/>
      <c r="R853" s="26"/>
      <c r="S853" s="26"/>
      <c r="T853" s="73"/>
      <c r="U853" s="26"/>
      <c r="V853" s="116"/>
    </row>
    <row r="854" spans="13:22" ht="14.25" customHeight="1">
      <c r="M854" s="26"/>
      <c r="N854" s="26"/>
      <c r="O854" s="26"/>
      <c r="P854" s="26"/>
      <c r="Q854" s="26"/>
      <c r="R854" s="26"/>
      <c r="S854" s="26"/>
      <c r="T854" s="73"/>
      <c r="U854" s="26"/>
      <c r="V854" s="116"/>
    </row>
    <row r="855" spans="13:22" ht="14.25" customHeight="1">
      <c r="M855" s="26"/>
      <c r="N855" s="26"/>
      <c r="O855" s="26"/>
      <c r="P855" s="26"/>
      <c r="Q855" s="26"/>
      <c r="R855" s="26"/>
      <c r="S855" s="26"/>
      <c r="T855" s="73"/>
      <c r="U855" s="26"/>
      <c r="V855" s="116"/>
    </row>
    <row r="856" spans="13:22" ht="14.25" customHeight="1">
      <c r="M856" s="26"/>
      <c r="N856" s="26"/>
      <c r="O856" s="26"/>
      <c r="P856" s="26"/>
      <c r="Q856" s="26"/>
      <c r="R856" s="26"/>
      <c r="S856" s="26"/>
      <c r="T856" s="73"/>
      <c r="U856" s="26"/>
      <c r="V856" s="116"/>
    </row>
    <row r="857" spans="13:22" ht="14.25" customHeight="1">
      <c r="M857" s="26"/>
      <c r="N857" s="26"/>
      <c r="O857" s="26"/>
      <c r="P857" s="26"/>
      <c r="Q857" s="26"/>
      <c r="R857" s="26"/>
      <c r="S857" s="26"/>
      <c r="T857" s="73"/>
      <c r="U857" s="26"/>
      <c r="V857" s="116"/>
    </row>
    <row r="858" spans="13:22" ht="14.25" customHeight="1">
      <c r="M858" s="26"/>
      <c r="N858" s="26"/>
      <c r="O858" s="26"/>
      <c r="P858" s="26"/>
      <c r="Q858" s="26"/>
      <c r="R858" s="26"/>
      <c r="S858" s="26"/>
      <c r="T858" s="73"/>
      <c r="U858" s="26"/>
      <c r="V858" s="116"/>
    </row>
    <row r="859" spans="13:22" ht="14.25" customHeight="1">
      <c r="M859" s="26"/>
      <c r="N859" s="26"/>
      <c r="O859" s="26"/>
      <c r="P859" s="26"/>
      <c r="Q859" s="26"/>
      <c r="R859" s="26"/>
      <c r="S859" s="26"/>
      <c r="T859" s="73"/>
      <c r="U859" s="26"/>
      <c r="V859" s="116"/>
    </row>
    <row r="860" spans="13:22" ht="14.25" customHeight="1">
      <c r="M860" s="26"/>
      <c r="N860" s="26"/>
      <c r="O860" s="26"/>
      <c r="P860" s="26"/>
      <c r="Q860" s="26"/>
      <c r="R860" s="26"/>
      <c r="S860" s="26"/>
      <c r="T860" s="73"/>
      <c r="U860" s="26"/>
      <c r="V860" s="116"/>
    </row>
    <row r="861" spans="13:22" ht="14.25" customHeight="1">
      <c r="M861" s="26"/>
      <c r="N861" s="26"/>
      <c r="O861" s="26"/>
      <c r="P861" s="26"/>
      <c r="Q861" s="26"/>
      <c r="R861" s="26"/>
      <c r="S861" s="26"/>
      <c r="T861" s="73"/>
      <c r="U861" s="26"/>
      <c r="V861" s="116"/>
    </row>
    <row r="862" spans="13:22" ht="14.25" customHeight="1">
      <c r="M862" s="26"/>
      <c r="N862" s="26"/>
      <c r="O862" s="26"/>
      <c r="P862" s="26"/>
      <c r="Q862" s="26"/>
      <c r="R862" s="26"/>
      <c r="S862" s="26"/>
      <c r="T862" s="73"/>
      <c r="U862" s="26"/>
      <c r="V862" s="116"/>
    </row>
    <row r="863" spans="13:22" ht="14.25" customHeight="1">
      <c r="M863" s="26"/>
      <c r="N863" s="26"/>
      <c r="O863" s="26"/>
      <c r="P863" s="26"/>
      <c r="Q863" s="26"/>
      <c r="R863" s="26"/>
      <c r="S863" s="26"/>
      <c r="T863" s="73"/>
      <c r="U863" s="26"/>
      <c r="V863" s="116"/>
    </row>
    <row r="864" spans="13:22" ht="14.25" customHeight="1">
      <c r="M864" s="26"/>
      <c r="N864" s="26"/>
      <c r="O864" s="26"/>
      <c r="P864" s="26"/>
      <c r="Q864" s="26"/>
      <c r="R864" s="26"/>
      <c r="S864" s="26"/>
      <c r="T864" s="73"/>
      <c r="U864" s="26"/>
      <c r="V864" s="116"/>
    </row>
    <row r="865" spans="13:22" ht="14.25" customHeight="1">
      <c r="M865" s="26"/>
      <c r="N865" s="26"/>
      <c r="O865" s="26"/>
      <c r="P865" s="26"/>
      <c r="Q865" s="26"/>
      <c r="R865" s="26"/>
      <c r="S865" s="26"/>
      <c r="T865" s="73"/>
      <c r="U865" s="26"/>
      <c r="V865" s="116"/>
    </row>
    <row r="866" spans="13:22" ht="14.25" customHeight="1">
      <c r="M866" s="26"/>
      <c r="N866" s="26"/>
      <c r="O866" s="26"/>
      <c r="P866" s="26"/>
      <c r="Q866" s="26"/>
      <c r="R866" s="26"/>
      <c r="S866" s="26"/>
      <c r="T866" s="73"/>
      <c r="U866" s="26"/>
      <c r="V866" s="116"/>
    </row>
    <row r="867" spans="13:22" ht="14.25" customHeight="1">
      <c r="M867" s="26"/>
      <c r="N867" s="26"/>
      <c r="O867" s="26"/>
      <c r="P867" s="26"/>
      <c r="Q867" s="26"/>
      <c r="R867" s="26"/>
      <c r="S867" s="26"/>
      <c r="T867" s="73"/>
      <c r="U867" s="26"/>
      <c r="V867" s="116"/>
    </row>
    <row r="868" spans="13:22" ht="14.25" customHeight="1">
      <c r="M868" s="26"/>
      <c r="N868" s="26"/>
      <c r="O868" s="26"/>
      <c r="P868" s="26"/>
      <c r="Q868" s="26"/>
      <c r="R868" s="26"/>
      <c r="S868" s="26"/>
      <c r="T868" s="73"/>
      <c r="U868" s="26"/>
      <c r="V868" s="116"/>
    </row>
    <row r="869" spans="13:22" ht="14.25" customHeight="1">
      <c r="M869" s="26"/>
      <c r="N869" s="26"/>
      <c r="O869" s="26"/>
      <c r="P869" s="26"/>
      <c r="Q869" s="26"/>
      <c r="R869" s="26"/>
      <c r="S869" s="26"/>
      <c r="T869" s="73"/>
      <c r="U869" s="26"/>
      <c r="V869" s="116"/>
    </row>
    <row r="870" spans="13:22" ht="14.25" customHeight="1">
      <c r="M870" s="26"/>
      <c r="N870" s="26"/>
      <c r="O870" s="26"/>
      <c r="P870" s="26"/>
      <c r="Q870" s="26"/>
      <c r="R870" s="26"/>
      <c r="S870" s="26"/>
      <c r="T870" s="73"/>
      <c r="U870" s="26"/>
      <c r="V870" s="116"/>
    </row>
    <row r="871" spans="13:22" ht="14.25" customHeight="1">
      <c r="M871" s="26"/>
      <c r="N871" s="26"/>
      <c r="O871" s="26"/>
      <c r="P871" s="26"/>
      <c r="Q871" s="26"/>
      <c r="R871" s="26"/>
      <c r="S871" s="26"/>
      <c r="T871" s="73"/>
      <c r="U871" s="26"/>
      <c r="V871" s="116"/>
    </row>
    <row r="872" spans="13:22" ht="14.25" customHeight="1">
      <c r="M872" s="26"/>
      <c r="N872" s="26"/>
      <c r="O872" s="26"/>
      <c r="P872" s="26"/>
      <c r="Q872" s="26"/>
      <c r="R872" s="26"/>
      <c r="S872" s="26"/>
      <c r="T872" s="73"/>
      <c r="U872" s="26"/>
      <c r="V872" s="116"/>
    </row>
    <row r="873" spans="13:22" ht="14.25" customHeight="1">
      <c r="M873" s="26"/>
      <c r="N873" s="26"/>
      <c r="O873" s="26"/>
      <c r="P873" s="26"/>
      <c r="Q873" s="26"/>
      <c r="R873" s="26"/>
      <c r="S873" s="26"/>
      <c r="T873" s="73"/>
      <c r="U873" s="26"/>
      <c r="V873" s="116"/>
    </row>
    <row r="874" spans="13:22" ht="14.25" customHeight="1">
      <c r="M874" s="26"/>
      <c r="N874" s="26"/>
      <c r="O874" s="26"/>
      <c r="P874" s="26"/>
      <c r="Q874" s="26"/>
      <c r="R874" s="26"/>
      <c r="S874" s="26"/>
      <c r="T874" s="73"/>
      <c r="U874" s="26"/>
      <c r="V874" s="116"/>
    </row>
    <row r="875" spans="13:22" ht="14.25" customHeight="1">
      <c r="M875" s="26"/>
      <c r="N875" s="26"/>
      <c r="O875" s="26"/>
      <c r="P875" s="26"/>
      <c r="Q875" s="26"/>
      <c r="R875" s="26"/>
      <c r="S875" s="26"/>
      <c r="T875" s="73"/>
      <c r="U875" s="26"/>
      <c r="V875" s="116"/>
    </row>
    <row r="876" spans="13:22" ht="14.25" customHeight="1">
      <c r="M876" s="26"/>
      <c r="N876" s="26"/>
      <c r="O876" s="26"/>
      <c r="P876" s="26"/>
      <c r="Q876" s="26"/>
      <c r="R876" s="26"/>
      <c r="S876" s="26"/>
      <c r="T876" s="73"/>
      <c r="U876" s="26"/>
      <c r="V876" s="116"/>
    </row>
    <row r="877" spans="13:22" ht="14.25" customHeight="1">
      <c r="M877" s="26"/>
      <c r="N877" s="26"/>
      <c r="O877" s="26"/>
      <c r="P877" s="26"/>
      <c r="Q877" s="26"/>
      <c r="R877" s="26"/>
      <c r="S877" s="26"/>
      <c r="T877" s="73"/>
      <c r="U877" s="26"/>
      <c r="V877" s="116"/>
    </row>
    <row r="878" spans="13:22" ht="14.25" customHeight="1">
      <c r="M878" s="26"/>
      <c r="N878" s="26"/>
      <c r="O878" s="26"/>
      <c r="P878" s="26"/>
      <c r="Q878" s="26"/>
      <c r="R878" s="26"/>
      <c r="S878" s="26"/>
      <c r="T878" s="73"/>
      <c r="U878" s="26"/>
      <c r="V878" s="116"/>
    </row>
    <row r="879" spans="13:22" ht="14.25" customHeight="1">
      <c r="M879" s="26"/>
      <c r="N879" s="26"/>
      <c r="O879" s="26"/>
      <c r="P879" s="26"/>
      <c r="Q879" s="26"/>
      <c r="R879" s="26"/>
      <c r="S879" s="26"/>
      <c r="T879" s="73"/>
      <c r="U879" s="26"/>
      <c r="V879" s="116"/>
    </row>
    <row r="880" spans="13:22" ht="14.25" customHeight="1">
      <c r="M880" s="26"/>
      <c r="N880" s="26"/>
      <c r="O880" s="26"/>
      <c r="P880" s="26"/>
      <c r="Q880" s="26"/>
      <c r="R880" s="26"/>
      <c r="S880" s="26"/>
      <c r="T880" s="73"/>
      <c r="U880" s="26"/>
      <c r="V880" s="116"/>
    </row>
    <row r="881" spans="13:22" ht="14.25" customHeight="1">
      <c r="M881" s="26"/>
      <c r="N881" s="26"/>
      <c r="O881" s="26"/>
      <c r="P881" s="26"/>
      <c r="Q881" s="26"/>
      <c r="R881" s="26"/>
      <c r="S881" s="26"/>
      <c r="T881" s="73"/>
      <c r="U881" s="26"/>
      <c r="V881" s="116"/>
    </row>
    <row r="882" spans="13:22" ht="14.25" customHeight="1">
      <c r="M882" s="26"/>
      <c r="N882" s="26"/>
      <c r="O882" s="26"/>
      <c r="P882" s="26"/>
      <c r="Q882" s="26"/>
      <c r="R882" s="26"/>
      <c r="S882" s="26"/>
      <c r="T882" s="73"/>
      <c r="U882" s="26"/>
      <c r="V882" s="116"/>
    </row>
    <row r="883" spans="13:22" ht="14.25" customHeight="1">
      <c r="M883" s="26"/>
      <c r="N883" s="26"/>
      <c r="O883" s="26"/>
      <c r="P883" s="26"/>
      <c r="Q883" s="26"/>
      <c r="R883" s="26"/>
      <c r="S883" s="26"/>
      <c r="T883" s="73"/>
      <c r="U883" s="26"/>
      <c r="V883" s="116"/>
    </row>
    <row r="884" spans="13:22" ht="14.25" customHeight="1">
      <c r="M884" s="26"/>
      <c r="N884" s="26"/>
      <c r="O884" s="26"/>
      <c r="P884" s="26"/>
      <c r="Q884" s="26"/>
      <c r="R884" s="26"/>
      <c r="S884" s="26"/>
      <c r="T884" s="73"/>
      <c r="U884" s="26"/>
      <c r="V884" s="116"/>
    </row>
    <row r="885" spans="13:22" ht="14.25" customHeight="1">
      <c r="M885" s="26"/>
      <c r="N885" s="26"/>
      <c r="O885" s="26"/>
      <c r="P885" s="26"/>
      <c r="Q885" s="26"/>
      <c r="R885" s="26"/>
      <c r="S885" s="26"/>
      <c r="T885" s="73"/>
      <c r="U885" s="26"/>
      <c r="V885" s="116"/>
    </row>
    <row r="886" spans="13:22" ht="14.25" customHeight="1">
      <c r="M886" s="26"/>
      <c r="N886" s="26"/>
      <c r="O886" s="26"/>
      <c r="P886" s="26"/>
      <c r="Q886" s="26"/>
      <c r="R886" s="26"/>
      <c r="S886" s="26"/>
      <c r="T886" s="73"/>
      <c r="U886" s="26"/>
      <c r="V886" s="116"/>
    </row>
    <row r="887" spans="13:22" ht="14.25" customHeight="1">
      <c r="M887" s="26"/>
      <c r="N887" s="26"/>
      <c r="O887" s="26"/>
      <c r="P887" s="26"/>
      <c r="Q887" s="26"/>
      <c r="R887" s="26"/>
      <c r="S887" s="26"/>
      <c r="T887" s="73"/>
      <c r="U887" s="26"/>
      <c r="V887" s="116"/>
    </row>
    <row r="888" spans="13:22" ht="14.25" customHeight="1">
      <c r="M888" s="26"/>
      <c r="N888" s="26"/>
      <c r="O888" s="26"/>
      <c r="P888" s="26"/>
      <c r="Q888" s="26"/>
      <c r="R888" s="26"/>
      <c r="S888" s="26"/>
      <c r="T888" s="73"/>
      <c r="U888" s="26"/>
      <c r="V888" s="116"/>
    </row>
    <row r="889" spans="13:22" ht="14.25" customHeight="1">
      <c r="M889" s="26"/>
      <c r="N889" s="26"/>
      <c r="O889" s="26"/>
      <c r="P889" s="26"/>
      <c r="Q889" s="26"/>
      <c r="R889" s="26"/>
      <c r="S889" s="26"/>
      <c r="T889" s="73"/>
      <c r="U889" s="26"/>
      <c r="V889" s="116"/>
    </row>
    <row r="890" spans="13:22" ht="14.25" customHeight="1">
      <c r="M890" s="26"/>
      <c r="N890" s="26"/>
      <c r="O890" s="26"/>
      <c r="P890" s="26"/>
      <c r="Q890" s="26"/>
      <c r="R890" s="26"/>
      <c r="S890" s="26"/>
      <c r="T890" s="73"/>
      <c r="U890" s="26"/>
      <c r="V890" s="116"/>
    </row>
    <row r="891" spans="13:22" ht="14.25" customHeight="1">
      <c r="M891" s="26"/>
      <c r="N891" s="26"/>
      <c r="O891" s="26"/>
      <c r="P891" s="26"/>
      <c r="Q891" s="26"/>
      <c r="R891" s="26"/>
      <c r="S891" s="26"/>
      <c r="T891" s="73"/>
      <c r="U891" s="26"/>
      <c r="V891" s="116"/>
    </row>
    <row r="892" spans="13:22" ht="14.25" customHeight="1">
      <c r="M892" s="26"/>
      <c r="N892" s="26"/>
      <c r="O892" s="26"/>
      <c r="P892" s="26"/>
      <c r="Q892" s="26"/>
      <c r="R892" s="26"/>
      <c r="S892" s="26"/>
      <c r="T892" s="73"/>
      <c r="U892" s="26"/>
      <c r="V892" s="116"/>
    </row>
    <row r="893" spans="13:22" ht="14.25" customHeight="1">
      <c r="M893" s="26"/>
      <c r="N893" s="26"/>
      <c r="O893" s="26"/>
      <c r="P893" s="26"/>
      <c r="Q893" s="26"/>
      <c r="R893" s="26"/>
      <c r="S893" s="26"/>
      <c r="T893" s="73"/>
      <c r="U893" s="26"/>
      <c r="V893" s="116"/>
    </row>
    <row r="894" spans="13:22" ht="14.25" customHeight="1">
      <c r="M894" s="26"/>
      <c r="N894" s="26"/>
      <c r="O894" s="26"/>
      <c r="P894" s="26"/>
      <c r="Q894" s="26"/>
      <c r="R894" s="26"/>
      <c r="S894" s="26"/>
      <c r="T894" s="73"/>
      <c r="U894" s="26"/>
      <c r="V894" s="116"/>
    </row>
    <row r="895" spans="13:22" ht="14.25" customHeight="1">
      <c r="M895" s="26"/>
      <c r="N895" s="26"/>
      <c r="O895" s="26"/>
      <c r="P895" s="26"/>
      <c r="Q895" s="26"/>
      <c r="R895" s="26"/>
      <c r="S895" s="26"/>
      <c r="T895" s="73"/>
      <c r="U895" s="26"/>
      <c r="V895" s="116"/>
    </row>
    <row r="896" spans="13:22" ht="14.25" customHeight="1">
      <c r="M896" s="26"/>
      <c r="N896" s="26"/>
      <c r="O896" s="26"/>
      <c r="P896" s="26"/>
      <c r="Q896" s="26"/>
      <c r="R896" s="26"/>
      <c r="S896" s="26"/>
      <c r="T896" s="73"/>
      <c r="U896" s="26"/>
      <c r="V896" s="116"/>
    </row>
    <row r="897" spans="13:22" ht="14.25" customHeight="1">
      <c r="M897" s="26"/>
      <c r="N897" s="26"/>
      <c r="O897" s="26"/>
      <c r="P897" s="26"/>
      <c r="Q897" s="26"/>
      <c r="R897" s="26"/>
      <c r="S897" s="26"/>
      <c r="T897" s="73"/>
      <c r="U897" s="26"/>
      <c r="V897" s="116"/>
    </row>
    <row r="898" spans="13:22" ht="14.25" customHeight="1">
      <c r="M898" s="26"/>
      <c r="N898" s="26"/>
      <c r="O898" s="26"/>
      <c r="P898" s="26"/>
      <c r="Q898" s="26"/>
      <c r="R898" s="26"/>
      <c r="S898" s="26"/>
      <c r="T898" s="73"/>
      <c r="U898" s="26"/>
      <c r="V898" s="116"/>
    </row>
    <row r="899" spans="13:22" ht="14.25" customHeight="1">
      <c r="M899" s="26"/>
      <c r="N899" s="26"/>
      <c r="O899" s="26"/>
      <c r="P899" s="26"/>
      <c r="Q899" s="26"/>
      <c r="R899" s="26"/>
      <c r="S899" s="26"/>
      <c r="T899" s="73"/>
      <c r="U899" s="26"/>
      <c r="V899" s="116"/>
    </row>
    <row r="900" spans="13:22" ht="14.25" customHeight="1">
      <c r="M900" s="26"/>
      <c r="N900" s="26"/>
      <c r="O900" s="26"/>
      <c r="P900" s="26"/>
      <c r="Q900" s="26"/>
      <c r="R900" s="26"/>
      <c r="S900" s="26"/>
      <c r="T900" s="73"/>
      <c r="U900" s="26"/>
      <c r="V900" s="116"/>
    </row>
    <row r="901" spans="13:22" ht="14.25" customHeight="1">
      <c r="M901" s="26"/>
      <c r="N901" s="26"/>
      <c r="O901" s="26"/>
      <c r="P901" s="26"/>
      <c r="Q901" s="26"/>
      <c r="R901" s="26"/>
      <c r="S901" s="26"/>
      <c r="T901" s="73"/>
      <c r="U901" s="26"/>
      <c r="V901" s="116"/>
    </row>
    <row r="902" spans="13:22" ht="14.25" customHeight="1">
      <c r="M902" s="26"/>
      <c r="N902" s="26"/>
      <c r="O902" s="26"/>
      <c r="P902" s="26"/>
      <c r="Q902" s="26"/>
      <c r="R902" s="26"/>
      <c r="S902" s="26"/>
      <c r="T902" s="73"/>
      <c r="U902" s="26"/>
      <c r="V902" s="116"/>
    </row>
    <row r="903" spans="13:22" ht="14.25" customHeight="1">
      <c r="M903" s="26"/>
      <c r="N903" s="26"/>
      <c r="O903" s="26"/>
      <c r="P903" s="26"/>
      <c r="Q903" s="26"/>
      <c r="R903" s="26"/>
      <c r="S903" s="26"/>
      <c r="T903" s="73"/>
      <c r="U903" s="26"/>
      <c r="V903" s="116"/>
    </row>
    <row r="904" spans="13:22" ht="14.25" customHeight="1">
      <c r="M904" s="26"/>
      <c r="N904" s="26"/>
      <c r="O904" s="26"/>
      <c r="P904" s="26"/>
      <c r="Q904" s="26"/>
      <c r="R904" s="26"/>
      <c r="S904" s="26"/>
      <c r="T904" s="73"/>
      <c r="U904" s="26"/>
      <c r="V904" s="116"/>
    </row>
    <row r="905" spans="13:22" ht="14.25" customHeight="1">
      <c r="M905" s="26"/>
      <c r="N905" s="26"/>
      <c r="O905" s="26"/>
      <c r="P905" s="26"/>
      <c r="Q905" s="26"/>
      <c r="R905" s="26"/>
      <c r="S905" s="26"/>
      <c r="T905" s="73"/>
      <c r="U905" s="26"/>
      <c r="V905" s="116"/>
    </row>
    <row r="906" spans="13:22" ht="14.25" customHeight="1">
      <c r="M906" s="26"/>
      <c r="N906" s="26"/>
      <c r="O906" s="26"/>
      <c r="P906" s="26"/>
      <c r="Q906" s="26"/>
      <c r="R906" s="26"/>
      <c r="S906" s="26"/>
      <c r="T906" s="73"/>
      <c r="U906" s="26"/>
      <c r="V906" s="116"/>
    </row>
    <row r="907" spans="13:22" ht="14.25" customHeight="1">
      <c r="M907" s="26"/>
      <c r="N907" s="26"/>
      <c r="O907" s="26"/>
      <c r="P907" s="26"/>
      <c r="Q907" s="26"/>
      <c r="R907" s="26"/>
      <c r="S907" s="26"/>
      <c r="T907" s="73"/>
      <c r="U907" s="26"/>
      <c r="V907" s="116"/>
    </row>
    <row r="908" spans="13:22" ht="14.25" customHeight="1">
      <c r="M908" s="26"/>
      <c r="N908" s="26"/>
      <c r="O908" s="26"/>
      <c r="P908" s="26"/>
      <c r="Q908" s="26"/>
      <c r="R908" s="26"/>
      <c r="S908" s="26"/>
      <c r="T908" s="73"/>
      <c r="U908" s="26"/>
      <c r="V908" s="116"/>
    </row>
    <row r="909" spans="13:22" ht="14.25" customHeight="1">
      <c r="M909" s="26"/>
      <c r="N909" s="26"/>
      <c r="O909" s="26"/>
      <c r="P909" s="26"/>
      <c r="Q909" s="26"/>
      <c r="R909" s="26"/>
      <c r="S909" s="26"/>
      <c r="T909" s="73"/>
      <c r="U909" s="26"/>
      <c r="V909" s="116"/>
    </row>
    <row r="910" spans="13:22" ht="14.25" customHeight="1">
      <c r="M910" s="26"/>
      <c r="N910" s="26"/>
      <c r="O910" s="26"/>
      <c r="P910" s="26"/>
      <c r="Q910" s="26"/>
      <c r="R910" s="26"/>
      <c r="S910" s="26"/>
      <c r="T910" s="73"/>
      <c r="U910" s="26"/>
      <c r="V910" s="116"/>
    </row>
    <row r="911" spans="13:22" ht="14.25" customHeight="1">
      <c r="M911" s="26"/>
      <c r="N911" s="26"/>
      <c r="O911" s="26"/>
      <c r="P911" s="26"/>
      <c r="Q911" s="26"/>
      <c r="R911" s="26"/>
      <c r="S911" s="26"/>
      <c r="T911" s="73"/>
      <c r="U911" s="26"/>
      <c r="V911" s="116"/>
    </row>
    <row r="912" spans="13:22" ht="14.25" customHeight="1">
      <c r="M912" s="26"/>
      <c r="N912" s="26"/>
      <c r="O912" s="26"/>
      <c r="P912" s="26"/>
      <c r="Q912" s="26"/>
      <c r="R912" s="26"/>
      <c r="S912" s="26"/>
      <c r="T912" s="73"/>
      <c r="U912" s="26"/>
      <c r="V912" s="116"/>
    </row>
    <row r="913" spans="13:22" ht="14.25" customHeight="1">
      <c r="M913" s="26"/>
      <c r="N913" s="26"/>
      <c r="O913" s="26"/>
      <c r="P913" s="26"/>
      <c r="Q913" s="26"/>
      <c r="R913" s="26"/>
      <c r="S913" s="26"/>
      <c r="T913" s="73"/>
      <c r="U913" s="26"/>
      <c r="V913" s="116"/>
    </row>
    <row r="914" spans="13:22" ht="14.25" customHeight="1">
      <c r="M914" s="26"/>
      <c r="N914" s="26"/>
      <c r="O914" s="26"/>
      <c r="P914" s="26"/>
      <c r="Q914" s="26"/>
      <c r="R914" s="26"/>
      <c r="S914" s="26"/>
      <c r="T914" s="73"/>
      <c r="U914" s="26"/>
      <c r="V914" s="116"/>
    </row>
    <row r="915" spans="13:22" ht="14.25" customHeight="1">
      <c r="M915" s="26"/>
      <c r="N915" s="26"/>
      <c r="O915" s="26"/>
      <c r="P915" s="26"/>
      <c r="Q915" s="26"/>
      <c r="R915" s="26"/>
      <c r="S915" s="26"/>
      <c r="T915" s="73"/>
      <c r="U915" s="26"/>
      <c r="V915" s="116"/>
    </row>
    <row r="916" spans="13:22" ht="14.25" customHeight="1">
      <c r="M916" s="26"/>
      <c r="N916" s="26"/>
      <c r="O916" s="26"/>
      <c r="P916" s="26"/>
      <c r="Q916" s="26"/>
      <c r="R916" s="26"/>
      <c r="S916" s="26"/>
      <c r="T916" s="73"/>
      <c r="U916" s="26"/>
      <c r="V916" s="116"/>
    </row>
    <row r="917" spans="13:22" ht="14.25" customHeight="1">
      <c r="M917" s="26"/>
      <c r="N917" s="26"/>
      <c r="O917" s="26"/>
      <c r="P917" s="26"/>
      <c r="Q917" s="26"/>
      <c r="R917" s="26"/>
      <c r="S917" s="26"/>
      <c r="T917" s="73"/>
      <c r="U917" s="26"/>
      <c r="V917" s="116"/>
    </row>
    <row r="918" spans="13:22" ht="14.25" customHeight="1">
      <c r="M918" s="26"/>
      <c r="N918" s="26"/>
      <c r="O918" s="26"/>
      <c r="P918" s="26"/>
      <c r="Q918" s="26"/>
      <c r="R918" s="26"/>
      <c r="S918" s="26"/>
      <c r="T918" s="73"/>
      <c r="U918" s="26"/>
      <c r="V918" s="116"/>
    </row>
    <row r="919" spans="13:22" ht="14.25" customHeight="1">
      <c r="M919" s="26"/>
      <c r="N919" s="26"/>
      <c r="O919" s="26"/>
      <c r="P919" s="26"/>
      <c r="Q919" s="26"/>
      <c r="R919" s="26"/>
      <c r="S919" s="26"/>
      <c r="T919" s="73"/>
      <c r="U919" s="26"/>
      <c r="V919" s="116"/>
    </row>
    <row r="920" spans="13:22" ht="14.25" customHeight="1">
      <c r="M920" s="26"/>
      <c r="N920" s="26"/>
      <c r="O920" s="26"/>
      <c r="P920" s="26"/>
      <c r="Q920" s="26"/>
      <c r="R920" s="26"/>
      <c r="S920" s="26"/>
      <c r="T920" s="73"/>
      <c r="U920" s="26"/>
      <c r="V920" s="116"/>
    </row>
    <row r="921" spans="13:22" ht="14.25" customHeight="1">
      <c r="M921" s="26"/>
      <c r="N921" s="26"/>
      <c r="O921" s="26"/>
      <c r="P921" s="26"/>
      <c r="Q921" s="26"/>
      <c r="R921" s="26"/>
      <c r="S921" s="26"/>
      <c r="T921" s="73"/>
      <c r="U921" s="26"/>
      <c r="V921" s="116"/>
    </row>
    <row r="922" spans="13:22" ht="14.25" customHeight="1">
      <c r="M922" s="26"/>
      <c r="N922" s="26"/>
      <c r="O922" s="26"/>
      <c r="P922" s="26"/>
      <c r="Q922" s="26"/>
      <c r="R922" s="26"/>
      <c r="S922" s="26"/>
      <c r="T922" s="73"/>
      <c r="U922" s="26"/>
      <c r="V922" s="116"/>
    </row>
    <row r="923" spans="13:22" ht="14.25" customHeight="1">
      <c r="M923" s="26"/>
      <c r="N923" s="26"/>
      <c r="O923" s="26"/>
      <c r="P923" s="26"/>
      <c r="Q923" s="26"/>
      <c r="R923" s="26"/>
      <c r="S923" s="26"/>
      <c r="T923" s="73"/>
      <c r="U923" s="26"/>
      <c r="V923" s="116"/>
    </row>
    <row r="924" spans="13:22" ht="14.25" customHeight="1">
      <c r="M924" s="26"/>
      <c r="N924" s="26"/>
      <c r="O924" s="26"/>
      <c r="P924" s="26"/>
      <c r="Q924" s="26"/>
      <c r="R924" s="26"/>
      <c r="S924" s="26"/>
      <c r="T924" s="73"/>
      <c r="U924" s="26"/>
      <c r="V924" s="116"/>
    </row>
    <row r="925" spans="13:22" ht="14.25" customHeight="1">
      <c r="M925" s="26"/>
      <c r="N925" s="26"/>
      <c r="O925" s="26"/>
      <c r="P925" s="26"/>
      <c r="Q925" s="26"/>
      <c r="R925" s="26"/>
      <c r="S925" s="26"/>
      <c r="T925" s="73"/>
      <c r="U925" s="26"/>
      <c r="V925" s="116"/>
    </row>
    <row r="926" spans="13:22" ht="14.25" customHeight="1">
      <c r="M926" s="26"/>
      <c r="N926" s="26"/>
      <c r="O926" s="26"/>
      <c r="P926" s="26"/>
      <c r="Q926" s="26"/>
      <c r="R926" s="26"/>
      <c r="S926" s="26"/>
      <c r="T926" s="73"/>
      <c r="U926" s="26"/>
      <c r="V926" s="116"/>
    </row>
    <row r="927" spans="13:22" ht="14.25" customHeight="1">
      <c r="M927" s="26"/>
      <c r="N927" s="26"/>
      <c r="O927" s="26"/>
      <c r="P927" s="26"/>
      <c r="Q927" s="26"/>
      <c r="R927" s="26"/>
      <c r="S927" s="26"/>
      <c r="T927" s="73"/>
      <c r="U927" s="26"/>
      <c r="V927" s="116"/>
    </row>
    <row r="928" spans="13:22" ht="14.25" customHeight="1">
      <c r="M928" s="26"/>
      <c r="N928" s="26"/>
      <c r="O928" s="26"/>
      <c r="P928" s="26"/>
      <c r="Q928" s="26"/>
      <c r="R928" s="26"/>
      <c r="S928" s="26"/>
      <c r="T928" s="73"/>
      <c r="U928" s="26"/>
      <c r="V928" s="116"/>
    </row>
    <row r="929" spans="13:22" ht="14.25" customHeight="1">
      <c r="M929" s="26"/>
      <c r="N929" s="26"/>
      <c r="O929" s="26"/>
      <c r="P929" s="26"/>
      <c r="Q929" s="26"/>
      <c r="R929" s="26"/>
      <c r="S929" s="26"/>
      <c r="T929" s="73"/>
      <c r="U929" s="26"/>
      <c r="V929" s="116"/>
    </row>
    <row r="930" spans="13:22" ht="14.25" customHeight="1">
      <c r="M930" s="26"/>
      <c r="N930" s="26"/>
      <c r="O930" s="26"/>
      <c r="P930" s="26"/>
      <c r="Q930" s="26"/>
      <c r="R930" s="26"/>
      <c r="S930" s="26"/>
      <c r="T930" s="73"/>
      <c r="U930" s="26"/>
      <c r="V930" s="116"/>
    </row>
    <row r="931" spans="13:22" ht="14.25" customHeight="1">
      <c r="M931" s="26"/>
      <c r="N931" s="26"/>
      <c r="O931" s="26"/>
      <c r="P931" s="26"/>
      <c r="Q931" s="26"/>
      <c r="R931" s="26"/>
      <c r="S931" s="26"/>
      <c r="T931" s="73"/>
      <c r="U931" s="26"/>
      <c r="V931" s="116"/>
    </row>
    <row r="932" spans="13:22" ht="14.25" customHeight="1">
      <c r="M932" s="26"/>
      <c r="N932" s="26"/>
      <c r="O932" s="26"/>
      <c r="P932" s="26"/>
      <c r="Q932" s="26"/>
      <c r="R932" s="26"/>
      <c r="S932" s="26"/>
      <c r="T932" s="73"/>
      <c r="U932" s="26"/>
      <c r="V932" s="116"/>
    </row>
    <row r="933" spans="13:22" ht="14.25" customHeight="1">
      <c r="M933" s="26"/>
      <c r="N933" s="26"/>
      <c r="O933" s="26"/>
      <c r="P933" s="26"/>
      <c r="Q933" s="26"/>
      <c r="R933" s="26"/>
      <c r="S933" s="26"/>
      <c r="T933" s="73"/>
      <c r="U933" s="26"/>
      <c r="V933" s="116"/>
    </row>
    <row r="934" spans="13:22" ht="14.25" customHeight="1">
      <c r="M934" s="26"/>
      <c r="N934" s="26"/>
      <c r="O934" s="26"/>
      <c r="P934" s="26"/>
      <c r="Q934" s="26"/>
      <c r="R934" s="26"/>
      <c r="S934" s="26"/>
      <c r="T934" s="73"/>
      <c r="U934" s="26"/>
      <c r="V934" s="116"/>
    </row>
    <row r="935" spans="13:22" ht="14.25" customHeight="1">
      <c r="M935" s="26"/>
      <c r="N935" s="26"/>
      <c r="O935" s="26"/>
      <c r="P935" s="26"/>
      <c r="Q935" s="26"/>
      <c r="R935" s="26"/>
      <c r="S935" s="26"/>
      <c r="T935" s="73"/>
      <c r="U935" s="26"/>
      <c r="V935" s="116"/>
    </row>
    <row r="936" spans="13:22" ht="14.25" customHeight="1">
      <c r="M936" s="26"/>
      <c r="N936" s="26"/>
      <c r="O936" s="26"/>
      <c r="P936" s="26"/>
      <c r="Q936" s="26"/>
      <c r="R936" s="26"/>
      <c r="S936" s="26"/>
      <c r="T936" s="73"/>
      <c r="U936" s="26"/>
      <c r="V936" s="116"/>
    </row>
    <row r="937" spans="13:22" ht="14.25" customHeight="1">
      <c r="M937" s="26"/>
      <c r="N937" s="26"/>
      <c r="O937" s="26"/>
      <c r="P937" s="26"/>
      <c r="Q937" s="26"/>
      <c r="R937" s="26"/>
      <c r="S937" s="26"/>
      <c r="T937" s="73"/>
      <c r="U937" s="26"/>
      <c r="V937" s="116"/>
    </row>
    <row r="938" spans="13:22" ht="14.25" customHeight="1">
      <c r="M938" s="26"/>
      <c r="N938" s="26"/>
      <c r="O938" s="26"/>
      <c r="P938" s="26"/>
      <c r="Q938" s="26"/>
      <c r="R938" s="26"/>
      <c r="S938" s="26"/>
      <c r="T938" s="73"/>
      <c r="U938" s="26"/>
      <c r="V938" s="116"/>
    </row>
    <row r="939" spans="13:22" ht="14.25" customHeight="1">
      <c r="M939" s="26"/>
      <c r="N939" s="26"/>
      <c r="O939" s="26"/>
      <c r="P939" s="26"/>
      <c r="Q939" s="26"/>
      <c r="R939" s="26"/>
      <c r="S939" s="26"/>
      <c r="T939" s="73"/>
      <c r="U939" s="26"/>
      <c r="V939" s="116"/>
    </row>
    <row r="940" spans="13:22" ht="14.25" customHeight="1">
      <c r="M940" s="26"/>
      <c r="N940" s="26"/>
      <c r="O940" s="26"/>
      <c r="P940" s="26"/>
      <c r="Q940" s="26"/>
      <c r="R940" s="26"/>
      <c r="S940" s="26"/>
      <c r="T940" s="73"/>
      <c r="U940" s="26"/>
      <c r="V940" s="116"/>
    </row>
    <row r="941" spans="13:22" ht="14.25" customHeight="1">
      <c r="M941" s="26"/>
      <c r="N941" s="26"/>
      <c r="O941" s="26"/>
      <c r="P941" s="26"/>
      <c r="Q941" s="26"/>
      <c r="R941" s="26"/>
      <c r="S941" s="26"/>
      <c r="T941" s="73"/>
      <c r="U941" s="26"/>
      <c r="V941" s="116"/>
    </row>
    <row r="942" spans="13:22" ht="14.25" customHeight="1">
      <c r="M942" s="26"/>
      <c r="N942" s="26"/>
      <c r="O942" s="26"/>
      <c r="P942" s="26"/>
      <c r="Q942" s="26"/>
      <c r="R942" s="26"/>
      <c r="S942" s="26"/>
      <c r="T942" s="73"/>
      <c r="U942" s="26"/>
      <c r="V942" s="116"/>
    </row>
    <row r="943" spans="13:22" ht="14.25" customHeight="1">
      <c r="M943" s="26"/>
      <c r="N943" s="26"/>
      <c r="O943" s="26"/>
      <c r="P943" s="26"/>
      <c r="Q943" s="26"/>
      <c r="R943" s="26"/>
      <c r="S943" s="26"/>
      <c r="T943" s="73"/>
      <c r="U943" s="26"/>
      <c r="V943" s="116"/>
    </row>
    <row r="944" spans="13:22" ht="14.25" customHeight="1">
      <c r="M944" s="26"/>
      <c r="N944" s="26"/>
      <c r="O944" s="26"/>
      <c r="P944" s="26"/>
      <c r="Q944" s="26"/>
      <c r="R944" s="26"/>
      <c r="S944" s="26"/>
      <c r="T944" s="73"/>
      <c r="U944" s="26"/>
      <c r="V944" s="116"/>
    </row>
    <row r="945" spans="13:22" ht="14.25" customHeight="1">
      <c r="M945" s="26"/>
      <c r="N945" s="26"/>
      <c r="O945" s="26"/>
      <c r="P945" s="26"/>
      <c r="Q945" s="26"/>
      <c r="R945" s="26"/>
      <c r="S945" s="26"/>
      <c r="T945" s="73"/>
      <c r="U945" s="26"/>
      <c r="V945" s="116"/>
    </row>
    <row r="946" spans="13:22" ht="14.25" customHeight="1">
      <c r="M946" s="26"/>
      <c r="N946" s="26"/>
      <c r="O946" s="26"/>
      <c r="P946" s="26"/>
      <c r="Q946" s="26"/>
      <c r="R946" s="26"/>
      <c r="S946" s="26"/>
      <c r="T946" s="73"/>
      <c r="U946" s="26"/>
      <c r="V946" s="116"/>
    </row>
    <row r="947" spans="13:22" ht="14.25" customHeight="1">
      <c r="M947" s="26"/>
      <c r="N947" s="26"/>
      <c r="O947" s="26"/>
      <c r="P947" s="26"/>
      <c r="Q947" s="26"/>
      <c r="R947" s="26"/>
      <c r="S947" s="26"/>
      <c r="T947" s="73"/>
      <c r="U947" s="26"/>
      <c r="V947" s="116"/>
    </row>
    <row r="948" spans="13:22" ht="14.25" customHeight="1">
      <c r="M948" s="26"/>
      <c r="N948" s="26"/>
      <c r="O948" s="26"/>
      <c r="P948" s="26"/>
      <c r="Q948" s="26"/>
      <c r="R948" s="26"/>
      <c r="S948" s="26"/>
      <c r="T948" s="73"/>
      <c r="U948" s="26"/>
      <c r="V948" s="116"/>
    </row>
    <row r="949" spans="13:22" ht="14.25" customHeight="1">
      <c r="M949" s="26"/>
      <c r="N949" s="26"/>
      <c r="O949" s="26"/>
      <c r="P949" s="26"/>
      <c r="Q949" s="26"/>
      <c r="R949" s="26"/>
      <c r="S949" s="26"/>
      <c r="T949" s="73"/>
      <c r="U949" s="26"/>
      <c r="V949" s="116"/>
    </row>
    <row r="950" spans="13:22" ht="14.25" customHeight="1">
      <c r="M950" s="26"/>
      <c r="N950" s="26"/>
      <c r="O950" s="26"/>
      <c r="P950" s="26"/>
      <c r="Q950" s="26"/>
      <c r="R950" s="26"/>
      <c r="S950" s="26"/>
      <c r="T950" s="73"/>
      <c r="U950" s="26"/>
      <c r="V950" s="116"/>
    </row>
    <row r="951" spans="13:22" ht="14.25" customHeight="1">
      <c r="M951" s="26"/>
      <c r="N951" s="26"/>
      <c r="O951" s="26"/>
      <c r="P951" s="26"/>
      <c r="Q951" s="26"/>
      <c r="R951" s="26"/>
      <c r="S951" s="26"/>
      <c r="T951" s="73"/>
      <c r="U951" s="26"/>
      <c r="V951" s="116"/>
    </row>
    <row r="952" spans="13:22" ht="14.25" customHeight="1">
      <c r="M952" s="26"/>
      <c r="N952" s="26"/>
      <c r="O952" s="26"/>
      <c r="P952" s="26"/>
      <c r="Q952" s="26"/>
      <c r="R952" s="26"/>
      <c r="S952" s="26"/>
      <c r="T952" s="73"/>
      <c r="U952" s="26"/>
      <c r="V952" s="116"/>
    </row>
    <row r="953" spans="13:22" ht="14.25" customHeight="1">
      <c r="M953" s="26"/>
      <c r="N953" s="26"/>
      <c r="O953" s="26"/>
      <c r="P953" s="26"/>
      <c r="Q953" s="26"/>
      <c r="R953" s="26"/>
      <c r="S953" s="26"/>
      <c r="T953" s="73"/>
      <c r="U953" s="26"/>
      <c r="V953" s="116"/>
    </row>
    <row r="954" spans="13:22" ht="14.25" customHeight="1">
      <c r="M954" s="26"/>
      <c r="N954" s="26"/>
      <c r="O954" s="26"/>
      <c r="P954" s="26"/>
      <c r="Q954" s="26"/>
      <c r="R954" s="26"/>
      <c r="S954" s="26"/>
      <c r="T954" s="73"/>
      <c r="U954" s="26"/>
      <c r="V954" s="116"/>
    </row>
    <row r="955" spans="13:22" ht="14.25" customHeight="1">
      <c r="M955" s="26"/>
      <c r="N955" s="26"/>
      <c r="O955" s="26"/>
      <c r="P955" s="26"/>
      <c r="Q955" s="26"/>
      <c r="R955" s="26"/>
      <c r="S955" s="26"/>
      <c r="T955" s="73"/>
      <c r="U955" s="26"/>
      <c r="V955" s="116"/>
    </row>
    <row r="956" spans="13:22" ht="14.25" customHeight="1">
      <c r="M956" s="26"/>
      <c r="N956" s="26"/>
      <c r="O956" s="26"/>
      <c r="P956" s="26"/>
      <c r="Q956" s="26"/>
      <c r="R956" s="26"/>
      <c r="S956" s="26"/>
      <c r="T956" s="73"/>
      <c r="U956" s="26"/>
      <c r="V956" s="116"/>
    </row>
    <row r="957" spans="13:22" ht="14.25" customHeight="1">
      <c r="M957" s="26"/>
      <c r="N957" s="26"/>
      <c r="O957" s="26"/>
      <c r="P957" s="26"/>
      <c r="Q957" s="26"/>
      <c r="R957" s="26"/>
      <c r="S957" s="26"/>
      <c r="T957" s="73"/>
      <c r="U957" s="26"/>
      <c r="V957" s="116"/>
    </row>
    <row r="958" spans="13:22" ht="14.25" customHeight="1">
      <c r="M958" s="26"/>
      <c r="N958" s="26"/>
      <c r="O958" s="26"/>
      <c r="P958" s="26"/>
      <c r="Q958" s="26"/>
      <c r="R958" s="26"/>
      <c r="S958" s="26"/>
      <c r="T958" s="73"/>
      <c r="U958" s="26"/>
      <c r="V958" s="116"/>
    </row>
    <row r="959" spans="13:22" ht="14.25" customHeight="1">
      <c r="M959" s="26"/>
      <c r="N959" s="26"/>
      <c r="O959" s="26"/>
      <c r="P959" s="26"/>
      <c r="Q959" s="26"/>
      <c r="R959" s="26"/>
      <c r="S959" s="26"/>
      <c r="T959" s="73"/>
      <c r="U959" s="26"/>
      <c r="V959" s="116"/>
    </row>
    <row r="960" spans="13:22" ht="14.25" customHeight="1">
      <c r="M960" s="26"/>
      <c r="N960" s="26"/>
      <c r="O960" s="26"/>
      <c r="P960" s="26"/>
      <c r="Q960" s="26"/>
      <c r="R960" s="26"/>
      <c r="S960" s="26"/>
      <c r="T960" s="73"/>
      <c r="U960" s="26"/>
      <c r="V960" s="116"/>
    </row>
    <row r="961" spans="13:22" ht="14.25" customHeight="1">
      <c r="M961" s="26"/>
      <c r="N961" s="26"/>
      <c r="O961" s="26"/>
      <c r="P961" s="26"/>
      <c r="Q961" s="26"/>
      <c r="R961" s="26"/>
      <c r="S961" s="26"/>
      <c r="T961" s="73"/>
      <c r="U961" s="26"/>
      <c r="V961" s="116"/>
    </row>
    <row r="962" spans="13:22" ht="14.25" customHeight="1">
      <c r="M962" s="26"/>
      <c r="N962" s="26"/>
      <c r="O962" s="26"/>
      <c r="P962" s="26"/>
      <c r="Q962" s="26"/>
      <c r="R962" s="26"/>
      <c r="S962" s="26"/>
      <c r="T962" s="73"/>
      <c r="U962" s="26"/>
      <c r="V962" s="116"/>
    </row>
    <row r="963" spans="13:22" ht="14.25" customHeight="1">
      <c r="M963" s="26"/>
      <c r="N963" s="26"/>
      <c r="O963" s="26"/>
      <c r="P963" s="26"/>
      <c r="Q963" s="26"/>
      <c r="R963" s="26"/>
      <c r="S963" s="26"/>
      <c r="T963" s="73"/>
      <c r="U963" s="26"/>
      <c r="V963" s="116"/>
    </row>
    <row r="964" spans="13:22" ht="14.25" customHeight="1">
      <c r="M964" s="26"/>
      <c r="N964" s="26"/>
      <c r="O964" s="26"/>
      <c r="P964" s="26"/>
      <c r="Q964" s="26"/>
      <c r="R964" s="26"/>
      <c r="S964" s="26"/>
      <c r="T964" s="73"/>
      <c r="U964" s="26"/>
      <c r="V964" s="116"/>
    </row>
    <row r="965" spans="13:22" ht="14.25" customHeight="1">
      <c r="M965" s="26"/>
      <c r="N965" s="26"/>
      <c r="O965" s="26"/>
      <c r="P965" s="26"/>
      <c r="Q965" s="26"/>
      <c r="R965" s="26"/>
      <c r="S965" s="26"/>
      <c r="T965" s="73"/>
      <c r="U965" s="26"/>
      <c r="V965" s="116"/>
    </row>
    <row r="966" spans="13:22" ht="14.25" customHeight="1">
      <c r="M966" s="26"/>
      <c r="N966" s="26"/>
      <c r="O966" s="26"/>
      <c r="P966" s="26"/>
      <c r="Q966" s="26"/>
      <c r="R966" s="26"/>
      <c r="S966" s="26"/>
      <c r="T966" s="73"/>
      <c r="U966" s="26"/>
      <c r="V966" s="116"/>
    </row>
    <row r="967" spans="13:22" ht="14.25" customHeight="1">
      <c r="M967" s="26"/>
      <c r="N967" s="26"/>
      <c r="O967" s="26"/>
      <c r="P967" s="26"/>
      <c r="Q967" s="26"/>
      <c r="R967" s="26"/>
      <c r="S967" s="26"/>
      <c r="T967" s="73"/>
      <c r="U967" s="26"/>
      <c r="V967" s="116"/>
    </row>
    <row r="968" spans="13:22" ht="14.25" customHeight="1">
      <c r="M968" s="26"/>
      <c r="N968" s="26"/>
      <c r="O968" s="26"/>
      <c r="P968" s="26"/>
      <c r="Q968" s="26"/>
      <c r="R968" s="26"/>
      <c r="S968" s="26"/>
      <c r="T968" s="73"/>
      <c r="U968" s="26"/>
      <c r="V968" s="116"/>
    </row>
    <row r="969" spans="13:22" ht="14.25" customHeight="1">
      <c r="M969" s="26"/>
      <c r="N969" s="26"/>
      <c r="O969" s="26"/>
      <c r="P969" s="26"/>
      <c r="Q969" s="26"/>
      <c r="R969" s="26"/>
      <c r="S969" s="26"/>
      <c r="T969" s="73"/>
      <c r="U969" s="26"/>
      <c r="V969" s="116"/>
    </row>
    <row r="970" spans="13:22" ht="14.25" customHeight="1">
      <c r="M970" s="26"/>
      <c r="N970" s="26"/>
      <c r="O970" s="26"/>
      <c r="P970" s="26"/>
      <c r="Q970" s="26"/>
      <c r="R970" s="26"/>
      <c r="S970" s="26"/>
      <c r="T970" s="73"/>
      <c r="U970" s="26"/>
      <c r="V970" s="116"/>
    </row>
    <row r="971" spans="13:22" ht="14.25" customHeight="1">
      <c r="M971" s="26"/>
      <c r="N971" s="26"/>
      <c r="O971" s="26"/>
      <c r="P971" s="26"/>
      <c r="Q971" s="26"/>
      <c r="R971" s="26"/>
      <c r="S971" s="26"/>
      <c r="T971" s="73"/>
      <c r="U971" s="26"/>
      <c r="V971" s="116"/>
    </row>
    <row r="972" spans="13:22" ht="14.25" customHeight="1">
      <c r="M972" s="26"/>
      <c r="N972" s="26"/>
      <c r="O972" s="26"/>
      <c r="P972" s="26"/>
      <c r="Q972" s="26"/>
      <c r="R972" s="26"/>
      <c r="S972" s="26"/>
      <c r="T972" s="73"/>
      <c r="U972" s="26"/>
      <c r="V972" s="116"/>
    </row>
    <row r="973" spans="13:22" ht="14.25" customHeight="1">
      <c r="M973" s="26"/>
      <c r="N973" s="26"/>
      <c r="O973" s="26"/>
      <c r="P973" s="26"/>
      <c r="Q973" s="26"/>
      <c r="R973" s="26"/>
      <c r="S973" s="26"/>
      <c r="T973" s="73"/>
      <c r="U973" s="26"/>
      <c r="V973" s="116"/>
    </row>
    <row r="974" spans="13:22" ht="14.25" customHeight="1">
      <c r="M974" s="26"/>
      <c r="N974" s="26"/>
      <c r="O974" s="26"/>
      <c r="P974" s="26"/>
      <c r="Q974" s="26"/>
      <c r="R974" s="26"/>
      <c r="S974" s="26"/>
      <c r="T974" s="73"/>
      <c r="U974" s="26"/>
      <c r="V974" s="116"/>
    </row>
    <row r="975" spans="13:22" ht="14.25" customHeight="1">
      <c r="M975" s="26"/>
      <c r="N975" s="26"/>
      <c r="O975" s="26"/>
      <c r="P975" s="26"/>
      <c r="Q975" s="26"/>
      <c r="R975" s="26"/>
      <c r="S975" s="26"/>
      <c r="T975" s="73"/>
      <c r="U975" s="26"/>
      <c r="V975" s="116"/>
    </row>
    <row r="976" spans="13:22" ht="14.25" customHeight="1">
      <c r="M976" s="26"/>
      <c r="N976" s="26"/>
      <c r="O976" s="26"/>
      <c r="P976" s="26"/>
      <c r="Q976" s="26"/>
      <c r="R976" s="26"/>
      <c r="S976" s="26"/>
      <c r="T976" s="73"/>
      <c r="U976" s="26"/>
      <c r="V976" s="116"/>
    </row>
    <row r="977" spans="13:22" ht="14.25" customHeight="1">
      <c r="M977" s="26"/>
      <c r="N977" s="26"/>
      <c r="O977" s="26"/>
      <c r="P977" s="26"/>
      <c r="Q977" s="26"/>
      <c r="R977" s="26"/>
      <c r="S977" s="26"/>
      <c r="T977" s="73"/>
      <c r="U977" s="26"/>
      <c r="V977" s="116"/>
    </row>
    <row r="978" spans="13:22" ht="14.25" customHeight="1">
      <c r="M978" s="26"/>
      <c r="N978" s="26"/>
      <c r="O978" s="26"/>
      <c r="P978" s="26"/>
      <c r="Q978" s="26"/>
      <c r="R978" s="26"/>
      <c r="S978" s="26"/>
      <c r="T978" s="73"/>
      <c r="U978" s="26"/>
      <c r="V978" s="116"/>
    </row>
    <row r="979" spans="13:22" ht="14.25" customHeight="1">
      <c r="M979" s="26"/>
      <c r="N979" s="26"/>
      <c r="O979" s="26"/>
      <c r="P979" s="26"/>
      <c r="Q979" s="26"/>
      <c r="R979" s="26"/>
      <c r="S979" s="26"/>
      <c r="T979" s="73"/>
      <c r="U979" s="26"/>
      <c r="V979" s="116"/>
    </row>
    <row r="980" spans="13:22" ht="14.25" customHeight="1">
      <c r="M980" s="26"/>
      <c r="N980" s="26"/>
      <c r="O980" s="26"/>
      <c r="P980" s="26"/>
      <c r="Q980" s="26"/>
      <c r="R980" s="26"/>
      <c r="S980" s="26"/>
      <c r="T980" s="73"/>
      <c r="U980" s="26"/>
      <c r="V980" s="116"/>
    </row>
    <row r="981" spans="13:22" ht="14.25" customHeight="1">
      <c r="M981" s="26"/>
      <c r="N981" s="26"/>
      <c r="O981" s="26"/>
      <c r="P981" s="26"/>
      <c r="Q981" s="26"/>
      <c r="R981" s="26"/>
      <c r="S981" s="26"/>
      <c r="T981" s="73"/>
      <c r="U981" s="26"/>
      <c r="V981" s="116"/>
    </row>
    <row r="982" spans="13:22" ht="14.25" customHeight="1">
      <c r="M982" s="26"/>
      <c r="N982" s="26"/>
      <c r="O982" s="26"/>
      <c r="P982" s="26"/>
      <c r="Q982" s="26"/>
      <c r="R982" s="26"/>
      <c r="S982" s="26"/>
      <c r="T982" s="73"/>
      <c r="U982" s="26"/>
      <c r="V982" s="116"/>
    </row>
    <row r="983" spans="13:22" ht="14.25" customHeight="1">
      <c r="M983" s="26"/>
      <c r="N983" s="26"/>
      <c r="O983" s="26"/>
      <c r="P983" s="26"/>
      <c r="Q983" s="26"/>
      <c r="R983" s="26"/>
      <c r="S983" s="26"/>
      <c r="T983" s="73"/>
      <c r="U983" s="26"/>
      <c r="V983" s="116"/>
    </row>
    <row r="984" spans="13:22" ht="14.25" customHeight="1">
      <c r="M984" s="26"/>
      <c r="N984" s="26"/>
      <c r="O984" s="26"/>
      <c r="P984" s="26"/>
      <c r="Q984" s="26"/>
      <c r="R984" s="26"/>
      <c r="S984" s="26"/>
      <c r="T984" s="73"/>
      <c r="U984" s="26"/>
      <c r="V984" s="116"/>
    </row>
    <row r="985" spans="13:22" ht="14.25" customHeight="1">
      <c r="M985" s="26"/>
      <c r="N985" s="26"/>
      <c r="O985" s="26"/>
      <c r="P985" s="26"/>
      <c r="Q985" s="26"/>
      <c r="R985" s="26"/>
      <c r="S985" s="26"/>
      <c r="T985" s="73"/>
      <c r="U985" s="26"/>
      <c r="V985" s="116"/>
    </row>
    <row r="986" spans="13:22" ht="14.25" customHeight="1">
      <c r="M986" s="26"/>
      <c r="N986" s="26"/>
      <c r="O986" s="26"/>
      <c r="P986" s="26"/>
      <c r="Q986" s="26"/>
      <c r="R986" s="26"/>
      <c r="S986" s="26"/>
      <c r="T986" s="73"/>
      <c r="U986" s="26"/>
      <c r="V986" s="116"/>
    </row>
    <row r="987" spans="13:22" ht="14.25" customHeight="1">
      <c r="M987" s="26"/>
      <c r="N987" s="26"/>
      <c r="O987" s="26"/>
      <c r="P987" s="26"/>
      <c r="Q987" s="26"/>
      <c r="R987" s="26"/>
      <c r="S987" s="26"/>
      <c r="T987" s="73"/>
      <c r="U987" s="26"/>
      <c r="V987" s="116"/>
    </row>
    <row r="988" spans="13:22" ht="14.25" customHeight="1">
      <c r="M988" s="26"/>
      <c r="N988" s="26"/>
      <c r="O988" s="26"/>
      <c r="P988" s="26"/>
      <c r="Q988" s="26"/>
      <c r="R988" s="26"/>
      <c r="S988" s="26"/>
      <c r="T988" s="73"/>
      <c r="U988" s="26"/>
      <c r="V988" s="116"/>
    </row>
    <row r="989" spans="13:22" ht="14.25" customHeight="1">
      <c r="M989" s="26"/>
      <c r="N989" s="26"/>
      <c r="O989" s="26"/>
      <c r="P989" s="26"/>
      <c r="Q989" s="26"/>
      <c r="R989" s="26"/>
      <c r="S989" s="26"/>
      <c r="T989" s="73"/>
      <c r="U989" s="26"/>
      <c r="V989" s="116"/>
    </row>
    <row r="990" spans="13:22" ht="14.25" customHeight="1">
      <c r="M990" s="26"/>
      <c r="N990" s="26"/>
      <c r="O990" s="26"/>
      <c r="P990" s="26"/>
      <c r="Q990" s="26"/>
      <c r="R990" s="26"/>
      <c r="S990" s="26"/>
      <c r="T990" s="73"/>
      <c r="U990" s="26"/>
      <c r="V990" s="116"/>
    </row>
    <row r="991" spans="13:22" ht="14.25" customHeight="1">
      <c r="M991" s="26"/>
      <c r="N991" s="26"/>
      <c r="O991" s="26"/>
      <c r="P991" s="26"/>
      <c r="Q991" s="26"/>
      <c r="R991" s="26"/>
      <c r="S991" s="26"/>
      <c r="T991" s="73"/>
      <c r="U991" s="26"/>
      <c r="V991" s="116"/>
    </row>
    <row r="992" spans="13:22" ht="14.25" customHeight="1">
      <c r="M992" s="26"/>
      <c r="N992" s="26"/>
      <c r="O992" s="26"/>
      <c r="P992" s="26"/>
      <c r="Q992" s="26"/>
      <c r="R992" s="26"/>
      <c r="S992" s="26"/>
      <c r="T992" s="73"/>
      <c r="U992" s="26"/>
      <c r="V992" s="116"/>
    </row>
    <row r="993" spans="13:22" ht="14.25" customHeight="1">
      <c r="M993" s="26"/>
      <c r="N993" s="26"/>
      <c r="O993" s="26"/>
      <c r="P993" s="26"/>
      <c r="Q993" s="26"/>
      <c r="R993" s="26"/>
      <c r="S993" s="26"/>
      <c r="T993" s="73"/>
      <c r="U993" s="26"/>
      <c r="V993" s="116"/>
    </row>
    <row r="994" spans="13:22" ht="14.25" customHeight="1">
      <c r="M994" s="26"/>
      <c r="N994" s="26"/>
      <c r="O994" s="26"/>
      <c r="P994" s="26"/>
      <c r="Q994" s="26"/>
      <c r="R994" s="26"/>
      <c r="S994" s="26"/>
      <c r="T994" s="73"/>
      <c r="U994" s="26"/>
      <c r="V994" s="116"/>
    </row>
    <row r="995" spans="13:22" ht="14.25" customHeight="1">
      <c r="M995" s="26"/>
      <c r="N995" s="26"/>
      <c r="O995" s="26"/>
      <c r="P995" s="26"/>
      <c r="Q995" s="26"/>
      <c r="R995" s="26"/>
      <c r="S995" s="26"/>
      <c r="T995" s="73"/>
      <c r="U995" s="26"/>
      <c r="V995" s="116"/>
    </row>
    <row r="996" spans="13:22" ht="14.25" customHeight="1">
      <c r="M996" s="26"/>
      <c r="N996" s="26"/>
      <c r="O996" s="26"/>
      <c r="P996" s="26"/>
      <c r="Q996" s="26"/>
      <c r="R996" s="26"/>
      <c r="S996" s="26"/>
      <c r="T996" s="73"/>
      <c r="U996" s="26"/>
      <c r="V996" s="116"/>
    </row>
    <row r="997" spans="13:22" ht="14.25" customHeight="1">
      <c r="M997" s="26"/>
      <c r="N997" s="26"/>
      <c r="O997" s="26"/>
      <c r="P997" s="26"/>
      <c r="Q997" s="26"/>
      <c r="R997" s="26"/>
      <c r="S997" s="26"/>
      <c r="T997" s="73"/>
      <c r="U997" s="26"/>
      <c r="V997" s="116"/>
    </row>
    <row r="998" spans="13:22" ht="14.25" customHeight="1">
      <c r="M998" s="26"/>
      <c r="N998" s="26"/>
      <c r="O998" s="26"/>
      <c r="P998" s="26"/>
      <c r="Q998" s="26"/>
      <c r="R998" s="26"/>
      <c r="S998" s="26"/>
      <c r="T998" s="73"/>
      <c r="U998" s="26"/>
      <c r="V998" s="116"/>
    </row>
    <row r="999" spans="13:22" ht="14.25" customHeight="1">
      <c r="M999" s="26"/>
      <c r="N999" s="26"/>
      <c r="O999" s="26"/>
      <c r="P999" s="26"/>
      <c r="Q999" s="26"/>
      <c r="R999" s="26"/>
      <c r="S999" s="26"/>
      <c r="T999" s="73"/>
      <c r="U999" s="26"/>
      <c r="V999" s="116"/>
    </row>
    <row r="1000" spans="13:22" ht="14.25" customHeight="1">
      <c r="M1000" s="26"/>
      <c r="N1000" s="26"/>
      <c r="O1000" s="26"/>
      <c r="P1000" s="26"/>
      <c r="Q1000" s="26"/>
      <c r="R1000" s="26"/>
      <c r="S1000" s="26"/>
      <c r="T1000" s="73"/>
      <c r="U1000" s="26"/>
      <c r="V1000" s="116"/>
    </row>
  </sheetData>
  <autoFilter ref="B2:AF75" xr:uid="{00000000-0009-0000-0000-000006000000}"/>
  <pageMargins left="0.7" right="0.7" top="0.75" bottom="0.75" header="0" footer="0"/>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A1000"/>
  <sheetViews>
    <sheetView showGridLines="0" workbookViewId="0">
      <pane xSplit="4" ySplit="2" topLeftCell="E3" activePane="bottomRight" state="frozen"/>
      <selection pane="bottomRight" activeCell="E3" sqref="E3"/>
      <selection pane="bottomLeft" activeCell="A3" sqref="A3"/>
      <selection pane="topRight" activeCell="E1" sqref="E1"/>
    </sheetView>
  </sheetViews>
  <sheetFormatPr defaultColWidth="14.42578125" defaultRowHeight="15" customHeight="1"/>
  <cols>
    <col min="1" max="1" width="11.5703125" customWidth="1"/>
    <col min="2" max="2" width="17.140625" customWidth="1"/>
    <col min="3" max="3" width="35.7109375" customWidth="1"/>
    <col min="4" max="4" width="24" customWidth="1"/>
    <col min="5" max="5" width="36.42578125" customWidth="1"/>
    <col min="6" max="6" width="40.85546875" customWidth="1"/>
    <col min="7" max="7" width="30.42578125" customWidth="1"/>
    <col min="8" max="8" width="24.42578125" customWidth="1"/>
    <col min="9" max="9" width="16" customWidth="1"/>
    <col min="10" max="10" width="58.5703125" customWidth="1"/>
    <col min="11" max="11" width="47.42578125" customWidth="1"/>
    <col min="12" max="12" width="23.5703125" customWidth="1"/>
    <col min="13" max="13" width="33.140625" customWidth="1"/>
    <col min="14" max="14" width="29.140625" customWidth="1"/>
    <col min="15" max="16" width="24.5703125" customWidth="1"/>
    <col min="17" max="17" width="44.42578125" customWidth="1"/>
    <col min="18" max="27" width="8.5703125" customWidth="1"/>
  </cols>
  <sheetData>
    <row r="1" spans="1:27" ht="48" customHeight="1">
      <c r="A1" s="143" t="s">
        <v>151</v>
      </c>
      <c r="B1" s="143" t="s">
        <v>1414</v>
      </c>
      <c r="C1" s="143" t="s">
        <v>2</v>
      </c>
      <c r="D1" s="3" t="s">
        <v>1415</v>
      </c>
      <c r="E1" s="144" t="s">
        <v>1416</v>
      </c>
      <c r="F1" s="3" t="s">
        <v>1417</v>
      </c>
      <c r="G1" s="145" t="s">
        <v>1418</v>
      </c>
      <c r="H1" s="144" t="s">
        <v>1419</v>
      </c>
      <c r="I1" s="144" t="s">
        <v>168</v>
      </c>
      <c r="J1" s="144" t="s">
        <v>1420</v>
      </c>
      <c r="K1" s="144" t="s">
        <v>1421</v>
      </c>
      <c r="L1" s="144" t="s">
        <v>1422</v>
      </c>
      <c r="M1" s="144" t="s">
        <v>1423</v>
      </c>
      <c r="N1" s="144" t="s">
        <v>1424</v>
      </c>
      <c r="O1" s="144" t="s">
        <v>1425</v>
      </c>
      <c r="P1" s="5" t="s">
        <v>1426</v>
      </c>
      <c r="Q1" s="5" t="s">
        <v>1426</v>
      </c>
      <c r="R1" s="146"/>
      <c r="S1" s="146"/>
      <c r="T1" s="146"/>
      <c r="U1" s="146"/>
      <c r="V1" s="146"/>
      <c r="W1" s="146"/>
      <c r="X1" s="146"/>
      <c r="Y1" s="146"/>
      <c r="Z1" s="146"/>
      <c r="AA1" s="146"/>
    </row>
    <row r="2" spans="1:27" ht="54" hidden="1" customHeight="1">
      <c r="A2" s="147" t="s">
        <v>14</v>
      </c>
      <c r="B2" s="194" t="s">
        <v>1427</v>
      </c>
      <c r="C2" s="194" t="s">
        <v>16</v>
      </c>
      <c r="D2" s="195" t="s">
        <v>1415</v>
      </c>
      <c r="E2" s="195" t="s">
        <v>1428</v>
      </c>
      <c r="F2" s="195" t="s">
        <v>1429</v>
      </c>
      <c r="G2" s="196" t="s">
        <v>1430</v>
      </c>
      <c r="H2" s="195" t="s">
        <v>1431</v>
      </c>
      <c r="I2" s="195" t="s">
        <v>1432</v>
      </c>
      <c r="J2" s="195" t="s">
        <v>1433</v>
      </c>
      <c r="K2" s="195" t="s">
        <v>1434</v>
      </c>
      <c r="L2" s="195" t="s">
        <v>1435</v>
      </c>
      <c r="M2" s="195" t="s">
        <v>1436</v>
      </c>
      <c r="N2" s="195" t="s">
        <v>1424</v>
      </c>
      <c r="O2" s="148" t="s">
        <v>1437</v>
      </c>
      <c r="P2" s="149" t="s">
        <v>1438</v>
      </c>
      <c r="Q2" s="149" t="s">
        <v>1438</v>
      </c>
      <c r="R2" s="150"/>
      <c r="S2" s="150"/>
      <c r="T2" s="6"/>
      <c r="U2" s="6"/>
      <c r="V2" s="6"/>
      <c r="W2" s="6"/>
      <c r="X2" s="6"/>
      <c r="Y2" s="6"/>
      <c r="Z2" s="6"/>
      <c r="AA2" s="6"/>
    </row>
    <row r="3" spans="1:27" ht="13.5" hidden="1" customHeight="1">
      <c r="A3" s="12" t="s">
        <v>35</v>
      </c>
      <c r="B3" s="14" t="str">
        <f t="shared" ref="B3:B6" si="0">"R00"&amp;COUNTA($A$3:$A$5)</f>
        <v>R001</v>
      </c>
      <c r="C3" s="151" t="s">
        <v>69</v>
      </c>
      <c r="D3" s="14" t="s">
        <v>1439</v>
      </c>
      <c r="E3" s="14" t="s">
        <v>1440</v>
      </c>
      <c r="F3" s="14" t="s">
        <v>1441</v>
      </c>
      <c r="G3" s="14" t="s">
        <v>194</v>
      </c>
      <c r="H3" s="14" t="s">
        <v>1442</v>
      </c>
      <c r="I3" s="14" t="s">
        <v>1443</v>
      </c>
      <c r="J3" s="14" t="s">
        <v>1444</v>
      </c>
      <c r="K3" s="14" t="s">
        <v>1445</v>
      </c>
      <c r="L3" s="14" t="s">
        <v>140</v>
      </c>
      <c r="M3" s="14" t="s">
        <v>201</v>
      </c>
      <c r="N3" s="14" t="s">
        <v>1440</v>
      </c>
      <c r="O3" s="14" t="s">
        <v>1446</v>
      </c>
      <c r="P3" s="14" t="s">
        <v>199</v>
      </c>
      <c r="Q3" s="14"/>
      <c r="R3" s="150"/>
      <c r="S3" s="150"/>
      <c r="T3" s="6"/>
      <c r="U3" s="6"/>
      <c r="V3" s="6"/>
      <c r="W3" s="6"/>
      <c r="X3" s="6"/>
      <c r="Y3" s="6"/>
      <c r="Z3" s="6"/>
      <c r="AA3" s="6"/>
    </row>
    <row r="4" spans="1:27" ht="13.5" hidden="1" customHeight="1">
      <c r="A4" s="12"/>
      <c r="B4" s="14" t="str">
        <f t="shared" si="0"/>
        <v>R001</v>
      </c>
      <c r="C4" s="151" t="s">
        <v>72</v>
      </c>
      <c r="D4" s="14" t="s">
        <v>1439</v>
      </c>
      <c r="E4" s="14" t="s">
        <v>1440</v>
      </c>
      <c r="F4" s="14" t="s">
        <v>1441</v>
      </c>
      <c r="G4" s="14" t="s">
        <v>194</v>
      </c>
      <c r="H4" s="14" t="s">
        <v>1442</v>
      </c>
      <c r="I4" s="14" t="s">
        <v>1443</v>
      </c>
      <c r="J4" s="14" t="s">
        <v>1444</v>
      </c>
      <c r="K4" s="14" t="s">
        <v>1445</v>
      </c>
      <c r="L4" s="14" t="s">
        <v>140</v>
      </c>
      <c r="M4" s="14" t="s">
        <v>201</v>
      </c>
      <c r="N4" s="14" t="s">
        <v>1440</v>
      </c>
      <c r="O4" s="14" t="s">
        <v>1446</v>
      </c>
      <c r="P4" s="14" t="s">
        <v>199</v>
      </c>
      <c r="Q4" s="14"/>
      <c r="R4" s="150"/>
      <c r="S4" s="150"/>
      <c r="T4" s="6"/>
      <c r="U4" s="6"/>
      <c r="V4" s="6"/>
      <c r="W4" s="6"/>
      <c r="X4" s="6"/>
      <c r="Y4" s="6"/>
      <c r="Z4" s="6"/>
      <c r="AA4" s="6"/>
    </row>
    <row r="5" spans="1:27" ht="13.5" hidden="1" customHeight="1">
      <c r="A5" s="12"/>
      <c r="B5" s="14" t="str">
        <f t="shared" si="0"/>
        <v>R001</v>
      </c>
      <c r="C5" s="151" t="s">
        <v>81</v>
      </c>
      <c r="D5" s="14" t="s">
        <v>1439</v>
      </c>
      <c r="E5" s="14" t="s">
        <v>1440</v>
      </c>
      <c r="F5" s="14" t="s">
        <v>1441</v>
      </c>
      <c r="G5" s="14" t="s">
        <v>194</v>
      </c>
      <c r="H5" s="14" t="s">
        <v>1442</v>
      </c>
      <c r="I5" s="14" t="s">
        <v>1443</v>
      </c>
      <c r="J5" s="14" t="s">
        <v>1444</v>
      </c>
      <c r="K5" s="14" t="s">
        <v>1445</v>
      </c>
      <c r="L5" s="14" t="s">
        <v>140</v>
      </c>
      <c r="M5" s="14" t="s">
        <v>201</v>
      </c>
      <c r="N5" s="14" t="s">
        <v>1440</v>
      </c>
      <c r="O5" s="14" t="s">
        <v>1446</v>
      </c>
      <c r="P5" s="14" t="s">
        <v>199</v>
      </c>
      <c r="Q5" s="14"/>
      <c r="R5" s="150"/>
      <c r="S5" s="150"/>
      <c r="T5" s="6"/>
      <c r="U5" s="6"/>
      <c r="V5" s="6"/>
      <c r="W5" s="6"/>
      <c r="X5" s="6"/>
      <c r="Y5" s="6"/>
      <c r="Z5" s="6"/>
      <c r="AA5" s="6"/>
    </row>
    <row r="6" spans="1:27" ht="13.5" hidden="1" customHeight="1">
      <c r="A6" s="12"/>
      <c r="B6" s="14" t="str">
        <f t="shared" si="0"/>
        <v>R001</v>
      </c>
      <c r="C6" s="151" t="s">
        <v>540</v>
      </c>
      <c r="D6" s="14" t="s">
        <v>1439</v>
      </c>
      <c r="E6" s="14" t="s">
        <v>1440</v>
      </c>
      <c r="F6" s="14" t="s">
        <v>1441</v>
      </c>
      <c r="G6" s="14" t="s">
        <v>194</v>
      </c>
      <c r="H6" s="14" t="s">
        <v>1442</v>
      </c>
      <c r="I6" s="14" t="s">
        <v>1443</v>
      </c>
      <c r="J6" s="14" t="s">
        <v>1444</v>
      </c>
      <c r="K6" s="14" t="s">
        <v>1445</v>
      </c>
      <c r="L6" s="14" t="s">
        <v>140</v>
      </c>
      <c r="M6" s="14" t="s">
        <v>201</v>
      </c>
      <c r="N6" s="14" t="s">
        <v>1440</v>
      </c>
      <c r="O6" s="14" t="s">
        <v>1446</v>
      </c>
      <c r="P6" s="14" t="s">
        <v>199</v>
      </c>
      <c r="Q6" s="14"/>
      <c r="R6" s="150"/>
      <c r="S6" s="150"/>
      <c r="T6" s="6"/>
      <c r="U6" s="6"/>
      <c r="V6" s="6"/>
      <c r="W6" s="6"/>
      <c r="X6" s="6"/>
      <c r="Y6" s="6"/>
      <c r="Z6" s="6"/>
      <c r="AA6" s="6"/>
    </row>
    <row r="7" spans="1:27" ht="13.5" hidden="1" customHeight="1">
      <c r="A7" s="12" t="s">
        <v>35</v>
      </c>
      <c r="B7" s="14" t="str">
        <f>"R0"&amp;COUNTA($A$3:$A$7)</f>
        <v>R02</v>
      </c>
      <c r="C7" s="151" t="s">
        <v>540</v>
      </c>
      <c r="D7" s="14" t="s">
        <v>1447</v>
      </c>
      <c r="E7" s="14" t="s">
        <v>1440</v>
      </c>
      <c r="F7" s="14" t="s">
        <v>1448</v>
      </c>
      <c r="G7" s="14" t="s">
        <v>194</v>
      </c>
      <c r="H7" s="14" t="s">
        <v>1442</v>
      </c>
      <c r="I7" s="14" t="s">
        <v>39</v>
      </c>
      <c r="J7" s="14" t="s">
        <v>1449</v>
      </c>
      <c r="K7" s="14" t="s">
        <v>1450</v>
      </c>
      <c r="L7" s="14" t="s">
        <v>140</v>
      </c>
      <c r="M7" s="14" t="s">
        <v>201</v>
      </c>
      <c r="N7" s="14" t="s">
        <v>1440</v>
      </c>
      <c r="O7" s="14" t="s">
        <v>1446</v>
      </c>
      <c r="P7" s="14" t="s">
        <v>199</v>
      </c>
      <c r="Q7" s="14"/>
      <c r="R7" s="150"/>
      <c r="S7" s="150"/>
      <c r="T7" s="6"/>
      <c r="U7" s="6"/>
      <c r="V7" s="6"/>
      <c r="W7" s="6"/>
      <c r="X7" s="6"/>
      <c r="Y7" s="6"/>
      <c r="Z7" s="6"/>
      <c r="AA7" s="6"/>
    </row>
    <row r="8" spans="1:27" ht="14.25" customHeight="1">
      <c r="A8" s="12" t="s">
        <v>35</v>
      </c>
      <c r="B8" s="14" t="str">
        <f t="shared" ref="B8:B14" si="1">"R0"&amp;COUNTA($A$3:$A$14)</f>
        <v>R03</v>
      </c>
      <c r="C8" s="151" t="s">
        <v>527</v>
      </c>
      <c r="D8" s="14" t="s">
        <v>1451</v>
      </c>
      <c r="E8" s="14" t="s">
        <v>1452</v>
      </c>
      <c r="F8" s="14" t="s">
        <v>1453</v>
      </c>
      <c r="G8" s="14" t="s">
        <v>194</v>
      </c>
      <c r="H8" s="14" t="s">
        <v>1442</v>
      </c>
      <c r="I8" s="14" t="s">
        <v>39</v>
      </c>
      <c r="J8" s="14" t="s">
        <v>1454</v>
      </c>
      <c r="K8" s="14" t="s">
        <v>1455</v>
      </c>
      <c r="L8" s="14" t="s">
        <v>140</v>
      </c>
      <c r="M8" s="14" t="s">
        <v>201</v>
      </c>
      <c r="N8" s="14" t="s">
        <v>1452</v>
      </c>
      <c r="O8" s="14" t="s">
        <v>1456</v>
      </c>
      <c r="P8" s="14" t="s">
        <v>248</v>
      </c>
      <c r="Q8" s="14" t="s">
        <v>664</v>
      </c>
      <c r="R8" s="150"/>
      <c r="S8" s="150"/>
      <c r="T8" s="6"/>
      <c r="U8" s="6"/>
      <c r="V8" s="6"/>
      <c r="W8" s="6"/>
      <c r="X8" s="6"/>
      <c r="Y8" s="6"/>
      <c r="Z8" s="6"/>
      <c r="AA8" s="6"/>
    </row>
    <row r="9" spans="1:27" ht="13.5" customHeight="1">
      <c r="A9" s="12"/>
      <c r="B9" s="14" t="str">
        <f t="shared" si="1"/>
        <v>R03</v>
      </c>
      <c r="C9" s="151" t="s">
        <v>1457</v>
      </c>
      <c r="D9" s="14" t="s">
        <v>1451</v>
      </c>
      <c r="E9" s="14" t="s">
        <v>1452</v>
      </c>
      <c r="F9" s="14" t="s">
        <v>1453</v>
      </c>
      <c r="G9" s="14" t="s">
        <v>194</v>
      </c>
      <c r="H9" s="14" t="s">
        <v>1442</v>
      </c>
      <c r="I9" s="14" t="s">
        <v>39</v>
      </c>
      <c r="J9" s="14" t="s">
        <v>1454</v>
      </c>
      <c r="K9" s="14" t="s">
        <v>1455</v>
      </c>
      <c r="L9" s="14" t="s">
        <v>140</v>
      </c>
      <c r="M9" s="14" t="s">
        <v>201</v>
      </c>
      <c r="N9" s="14" t="s">
        <v>1452</v>
      </c>
      <c r="O9" s="14" t="s">
        <v>1456</v>
      </c>
      <c r="P9" s="14" t="s">
        <v>248</v>
      </c>
      <c r="Q9" s="14" t="s">
        <v>664</v>
      </c>
      <c r="R9" s="150"/>
      <c r="S9" s="150"/>
      <c r="T9" s="6"/>
      <c r="U9" s="6"/>
      <c r="V9" s="6"/>
      <c r="W9" s="6"/>
      <c r="X9" s="6"/>
      <c r="Y9" s="6"/>
      <c r="Z9" s="6"/>
      <c r="AA9" s="6"/>
    </row>
    <row r="10" spans="1:27" ht="14.25" customHeight="1">
      <c r="A10" s="12"/>
      <c r="B10" s="14" t="str">
        <f t="shared" si="1"/>
        <v>R03</v>
      </c>
      <c r="C10" s="151" t="s">
        <v>1458</v>
      </c>
      <c r="D10" s="14" t="s">
        <v>1451</v>
      </c>
      <c r="E10" s="14" t="s">
        <v>1452</v>
      </c>
      <c r="F10" s="14" t="s">
        <v>1453</v>
      </c>
      <c r="G10" s="14" t="s">
        <v>194</v>
      </c>
      <c r="H10" s="14" t="s">
        <v>1442</v>
      </c>
      <c r="I10" s="14" t="s">
        <v>39</v>
      </c>
      <c r="J10" s="14" t="s">
        <v>1454</v>
      </c>
      <c r="K10" s="14" t="s">
        <v>1455</v>
      </c>
      <c r="L10" s="14" t="s">
        <v>140</v>
      </c>
      <c r="M10" s="14" t="s">
        <v>201</v>
      </c>
      <c r="N10" s="14" t="s">
        <v>1452</v>
      </c>
      <c r="O10" s="14" t="s">
        <v>1456</v>
      </c>
      <c r="P10" s="14" t="s">
        <v>248</v>
      </c>
      <c r="Q10" s="14" t="s">
        <v>664</v>
      </c>
      <c r="R10" s="150"/>
      <c r="S10" s="150"/>
      <c r="T10" s="6"/>
      <c r="U10" s="6"/>
      <c r="V10" s="6"/>
      <c r="W10" s="6"/>
      <c r="X10" s="6"/>
      <c r="Y10" s="6"/>
      <c r="Z10" s="6"/>
      <c r="AA10" s="6"/>
    </row>
    <row r="11" spans="1:27" ht="14.25" customHeight="1">
      <c r="A11" s="12"/>
      <c r="B11" s="14" t="str">
        <f t="shared" si="1"/>
        <v>R03</v>
      </c>
      <c r="C11" s="151" t="s">
        <v>1459</v>
      </c>
      <c r="D11" s="14" t="s">
        <v>1451</v>
      </c>
      <c r="E11" s="14" t="s">
        <v>1452</v>
      </c>
      <c r="F11" s="14" t="s">
        <v>1453</v>
      </c>
      <c r="G11" s="14" t="s">
        <v>194</v>
      </c>
      <c r="H11" s="14" t="s">
        <v>1442</v>
      </c>
      <c r="I11" s="14" t="s">
        <v>39</v>
      </c>
      <c r="J11" s="14" t="s">
        <v>1454</v>
      </c>
      <c r="K11" s="14" t="s">
        <v>1455</v>
      </c>
      <c r="L11" s="14" t="s">
        <v>140</v>
      </c>
      <c r="M11" s="14" t="s">
        <v>201</v>
      </c>
      <c r="N11" s="14" t="s">
        <v>1452</v>
      </c>
      <c r="O11" s="14" t="s">
        <v>1456</v>
      </c>
      <c r="P11" s="14" t="s">
        <v>248</v>
      </c>
      <c r="Q11" s="14" t="s">
        <v>664</v>
      </c>
      <c r="R11" s="150"/>
      <c r="S11" s="150"/>
      <c r="T11" s="6"/>
      <c r="U11" s="6"/>
      <c r="V11" s="6"/>
      <c r="W11" s="6"/>
      <c r="X11" s="6"/>
      <c r="Y11" s="6"/>
      <c r="Z11" s="6"/>
      <c r="AA11" s="6"/>
    </row>
    <row r="12" spans="1:27" ht="13.5" customHeight="1">
      <c r="A12" s="12"/>
      <c r="B12" s="14" t="str">
        <f t="shared" si="1"/>
        <v>R03</v>
      </c>
      <c r="C12" s="151" t="s">
        <v>1460</v>
      </c>
      <c r="D12" s="14" t="s">
        <v>1451</v>
      </c>
      <c r="E12" s="14" t="s">
        <v>1452</v>
      </c>
      <c r="F12" s="14" t="s">
        <v>1453</v>
      </c>
      <c r="G12" s="14" t="s">
        <v>194</v>
      </c>
      <c r="H12" s="14" t="s">
        <v>1442</v>
      </c>
      <c r="I12" s="14" t="s">
        <v>39</v>
      </c>
      <c r="J12" s="14" t="s">
        <v>1454</v>
      </c>
      <c r="K12" s="14" t="s">
        <v>1455</v>
      </c>
      <c r="L12" s="14" t="s">
        <v>140</v>
      </c>
      <c r="M12" s="14" t="s">
        <v>201</v>
      </c>
      <c r="N12" s="14" t="s">
        <v>1452</v>
      </c>
      <c r="O12" s="14" t="s">
        <v>1456</v>
      </c>
      <c r="P12" s="14" t="s">
        <v>248</v>
      </c>
      <c r="Q12" s="14" t="s">
        <v>664</v>
      </c>
      <c r="R12" s="150"/>
      <c r="S12" s="150"/>
      <c r="T12" s="6"/>
      <c r="U12" s="6"/>
      <c r="V12" s="6"/>
      <c r="W12" s="6"/>
      <c r="X12" s="6"/>
      <c r="Y12" s="6"/>
      <c r="Z12" s="6"/>
      <c r="AA12" s="6"/>
    </row>
    <row r="13" spans="1:27" ht="14.25" customHeight="1">
      <c r="A13" s="12"/>
      <c r="B13" s="14" t="str">
        <f t="shared" si="1"/>
        <v>R03</v>
      </c>
      <c r="C13" s="151" t="s">
        <v>535</v>
      </c>
      <c r="D13" s="14" t="s">
        <v>1451</v>
      </c>
      <c r="E13" s="14" t="s">
        <v>1452</v>
      </c>
      <c r="F13" s="14" t="s">
        <v>1453</v>
      </c>
      <c r="G13" s="14" t="s">
        <v>194</v>
      </c>
      <c r="H13" s="14" t="s">
        <v>1442</v>
      </c>
      <c r="I13" s="14" t="s">
        <v>39</v>
      </c>
      <c r="J13" s="14" t="s">
        <v>1454</v>
      </c>
      <c r="K13" s="14" t="s">
        <v>1455</v>
      </c>
      <c r="L13" s="14" t="s">
        <v>140</v>
      </c>
      <c r="M13" s="14" t="s">
        <v>201</v>
      </c>
      <c r="N13" s="14" t="s">
        <v>1452</v>
      </c>
      <c r="O13" s="14" t="s">
        <v>1456</v>
      </c>
      <c r="P13" s="14" t="s">
        <v>248</v>
      </c>
      <c r="Q13" s="14" t="s">
        <v>664</v>
      </c>
      <c r="R13" s="150"/>
      <c r="S13" s="150"/>
      <c r="T13" s="6"/>
      <c r="U13" s="6"/>
      <c r="V13" s="6"/>
      <c r="W13" s="6"/>
      <c r="X13" s="6"/>
      <c r="Y13" s="6"/>
      <c r="Z13" s="6"/>
      <c r="AA13" s="6"/>
    </row>
    <row r="14" spans="1:27" ht="14.25" customHeight="1">
      <c r="A14" s="12"/>
      <c r="B14" s="14" t="str">
        <f t="shared" si="1"/>
        <v>R03</v>
      </c>
      <c r="C14" s="151" t="s">
        <v>538</v>
      </c>
      <c r="D14" s="14" t="s">
        <v>1451</v>
      </c>
      <c r="E14" s="14" t="s">
        <v>1452</v>
      </c>
      <c r="F14" s="14" t="s">
        <v>1453</v>
      </c>
      <c r="G14" s="14" t="s">
        <v>194</v>
      </c>
      <c r="H14" s="14" t="s">
        <v>1442</v>
      </c>
      <c r="I14" s="14" t="s">
        <v>39</v>
      </c>
      <c r="J14" s="14" t="s">
        <v>1454</v>
      </c>
      <c r="K14" s="14" t="s">
        <v>1455</v>
      </c>
      <c r="L14" s="14" t="s">
        <v>140</v>
      </c>
      <c r="M14" s="14" t="s">
        <v>201</v>
      </c>
      <c r="N14" s="14" t="s">
        <v>1452</v>
      </c>
      <c r="O14" s="14" t="s">
        <v>1456</v>
      </c>
      <c r="P14" s="14" t="s">
        <v>248</v>
      </c>
      <c r="Q14" s="14" t="s">
        <v>664</v>
      </c>
      <c r="R14" s="150"/>
      <c r="S14" s="150"/>
      <c r="T14" s="6"/>
      <c r="U14" s="6"/>
      <c r="V14" s="6"/>
      <c r="W14" s="6"/>
      <c r="X14" s="6"/>
      <c r="Y14" s="6"/>
      <c r="Z14" s="6"/>
      <c r="AA14" s="6"/>
    </row>
    <row r="15" spans="1:27" ht="14.25" customHeight="1">
      <c r="A15" s="12" t="s">
        <v>35</v>
      </c>
      <c r="B15" s="14" t="str">
        <f t="shared" ref="B15:B21" si="2">"R0"&amp;COUNTA($A$3:$A$21)</f>
        <v>R04</v>
      </c>
      <c r="C15" s="151" t="s">
        <v>527</v>
      </c>
      <c r="D15" s="14" t="s">
        <v>1461</v>
      </c>
      <c r="E15" s="14" t="s">
        <v>1462</v>
      </c>
      <c r="F15" s="14" t="s">
        <v>1463</v>
      </c>
      <c r="G15" s="14" t="s">
        <v>194</v>
      </c>
      <c r="H15" s="14" t="s">
        <v>1442</v>
      </c>
      <c r="I15" s="14" t="s">
        <v>39</v>
      </c>
      <c r="J15" s="14" t="s">
        <v>1464</v>
      </c>
      <c r="K15" s="14" t="s">
        <v>1465</v>
      </c>
      <c r="L15" s="14" t="s">
        <v>140</v>
      </c>
      <c r="M15" s="14" t="s">
        <v>201</v>
      </c>
      <c r="N15" s="14" t="s">
        <v>1466</v>
      </c>
      <c r="O15" s="14" t="s">
        <v>1467</v>
      </c>
      <c r="P15" s="14" t="s">
        <v>248</v>
      </c>
      <c r="Q15" s="14" t="s">
        <v>664</v>
      </c>
      <c r="R15" s="150"/>
      <c r="S15" s="150"/>
      <c r="T15" s="6"/>
      <c r="U15" s="6"/>
      <c r="V15" s="6"/>
      <c r="W15" s="6"/>
      <c r="X15" s="6"/>
      <c r="Y15" s="6"/>
      <c r="Z15" s="6"/>
      <c r="AA15" s="6"/>
    </row>
    <row r="16" spans="1:27" ht="14.25" customHeight="1">
      <c r="A16" s="12"/>
      <c r="B16" s="14" t="str">
        <f t="shared" si="2"/>
        <v>R04</v>
      </c>
      <c r="C16" s="151" t="s">
        <v>1457</v>
      </c>
      <c r="D16" s="14" t="s">
        <v>1461</v>
      </c>
      <c r="E16" s="14" t="s">
        <v>1462</v>
      </c>
      <c r="F16" s="14" t="s">
        <v>1463</v>
      </c>
      <c r="G16" s="14" t="s">
        <v>194</v>
      </c>
      <c r="H16" s="14" t="s">
        <v>1442</v>
      </c>
      <c r="I16" s="14" t="s">
        <v>39</v>
      </c>
      <c r="J16" s="14" t="s">
        <v>1464</v>
      </c>
      <c r="K16" s="14" t="s">
        <v>1465</v>
      </c>
      <c r="L16" s="14" t="s">
        <v>140</v>
      </c>
      <c r="M16" s="14" t="s">
        <v>201</v>
      </c>
      <c r="N16" s="14" t="s">
        <v>1466</v>
      </c>
      <c r="O16" s="14" t="s">
        <v>1467</v>
      </c>
      <c r="P16" s="14" t="s">
        <v>248</v>
      </c>
      <c r="Q16" s="14" t="s">
        <v>664</v>
      </c>
      <c r="R16" s="150"/>
      <c r="S16" s="150"/>
      <c r="T16" s="6"/>
      <c r="U16" s="6"/>
      <c r="V16" s="6"/>
      <c r="W16" s="6"/>
      <c r="X16" s="6"/>
      <c r="Y16" s="6"/>
      <c r="Z16" s="6"/>
      <c r="AA16" s="6"/>
    </row>
    <row r="17" spans="1:27" ht="14.25" customHeight="1">
      <c r="A17" s="12"/>
      <c r="B17" s="14" t="str">
        <f t="shared" si="2"/>
        <v>R04</v>
      </c>
      <c r="C17" s="151" t="s">
        <v>1458</v>
      </c>
      <c r="D17" s="14" t="s">
        <v>1461</v>
      </c>
      <c r="E17" s="14" t="s">
        <v>1462</v>
      </c>
      <c r="F17" s="14" t="s">
        <v>1463</v>
      </c>
      <c r="G17" s="14" t="s">
        <v>194</v>
      </c>
      <c r="H17" s="14" t="s">
        <v>1442</v>
      </c>
      <c r="I17" s="14" t="s">
        <v>39</v>
      </c>
      <c r="J17" s="14" t="s">
        <v>1464</v>
      </c>
      <c r="K17" s="14" t="s">
        <v>1465</v>
      </c>
      <c r="L17" s="14" t="s">
        <v>140</v>
      </c>
      <c r="M17" s="14" t="s">
        <v>201</v>
      </c>
      <c r="N17" s="14" t="s">
        <v>1466</v>
      </c>
      <c r="O17" s="14" t="s">
        <v>1467</v>
      </c>
      <c r="P17" s="14" t="s">
        <v>248</v>
      </c>
      <c r="Q17" s="14" t="s">
        <v>664</v>
      </c>
      <c r="R17" s="150"/>
      <c r="S17" s="150"/>
      <c r="T17" s="6"/>
      <c r="U17" s="6"/>
      <c r="V17" s="6"/>
      <c r="W17" s="6"/>
      <c r="X17" s="6"/>
      <c r="Y17" s="6"/>
      <c r="Z17" s="6"/>
      <c r="AA17" s="6"/>
    </row>
    <row r="18" spans="1:27" ht="14.25" customHeight="1">
      <c r="A18" s="12"/>
      <c r="B18" s="14" t="str">
        <f t="shared" si="2"/>
        <v>R04</v>
      </c>
      <c r="C18" s="151" t="s">
        <v>1459</v>
      </c>
      <c r="D18" s="14" t="s">
        <v>1461</v>
      </c>
      <c r="E18" s="14" t="s">
        <v>1462</v>
      </c>
      <c r="F18" s="14" t="s">
        <v>1463</v>
      </c>
      <c r="G18" s="14" t="s">
        <v>194</v>
      </c>
      <c r="H18" s="14" t="s">
        <v>1442</v>
      </c>
      <c r="I18" s="14" t="s">
        <v>39</v>
      </c>
      <c r="J18" s="14" t="s">
        <v>1464</v>
      </c>
      <c r="K18" s="14" t="s">
        <v>1465</v>
      </c>
      <c r="L18" s="14" t="s">
        <v>140</v>
      </c>
      <c r="M18" s="14" t="s">
        <v>201</v>
      </c>
      <c r="N18" s="14" t="s">
        <v>1466</v>
      </c>
      <c r="O18" s="14" t="s">
        <v>1467</v>
      </c>
      <c r="P18" s="14" t="s">
        <v>248</v>
      </c>
      <c r="Q18" s="14" t="s">
        <v>664</v>
      </c>
      <c r="R18" s="150"/>
      <c r="S18" s="150"/>
      <c r="T18" s="6"/>
      <c r="U18" s="6"/>
      <c r="V18" s="6"/>
      <c r="W18" s="6"/>
      <c r="X18" s="6"/>
      <c r="Y18" s="6"/>
      <c r="Z18" s="6"/>
      <c r="AA18" s="6"/>
    </row>
    <row r="19" spans="1:27" ht="14.25" customHeight="1">
      <c r="A19" s="12"/>
      <c r="B19" s="14" t="str">
        <f t="shared" si="2"/>
        <v>R04</v>
      </c>
      <c r="C19" s="151" t="s">
        <v>1460</v>
      </c>
      <c r="D19" s="14" t="s">
        <v>1461</v>
      </c>
      <c r="E19" s="14" t="s">
        <v>1462</v>
      </c>
      <c r="F19" s="14" t="s">
        <v>1463</v>
      </c>
      <c r="G19" s="14" t="s">
        <v>194</v>
      </c>
      <c r="H19" s="14" t="s">
        <v>1442</v>
      </c>
      <c r="I19" s="14" t="s">
        <v>39</v>
      </c>
      <c r="J19" s="14" t="s">
        <v>1464</v>
      </c>
      <c r="K19" s="14" t="s">
        <v>1465</v>
      </c>
      <c r="L19" s="14" t="s">
        <v>140</v>
      </c>
      <c r="M19" s="14" t="s">
        <v>201</v>
      </c>
      <c r="N19" s="14" t="s">
        <v>1466</v>
      </c>
      <c r="O19" s="14" t="s">
        <v>1467</v>
      </c>
      <c r="P19" s="14" t="s">
        <v>248</v>
      </c>
      <c r="Q19" s="14" t="s">
        <v>664</v>
      </c>
      <c r="R19" s="150"/>
      <c r="S19" s="150"/>
      <c r="T19" s="6"/>
      <c r="U19" s="6"/>
      <c r="V19" s="6"/>
      <c r="W19" s="6"/>
      <c r="X19" s="6"/>
      <c r="Y19" s="6"/>
      <c r="Z19" s="6"/>
      <c r="AA19" s="6"/>
    </row>
    <row r="20" spans="1:27" ht="14.25" customHeight="1">
      <c r="A20" s="12"/>
      <c r="B20" s="14" t="str">
        <f t="shared" si="2"/>
        <v>R04</v>
      </c>
      <c r="C20" s="151" t="s">
        <v>535</v>
      </c>
      <c r="D20" s="14" t="s">
        <v>1461</v>
      </c>
      <c r="E20" s="14" t="s">
        <v>1462</v>
      </c>
      <c r="F20" s="14" t="s">
        <v>1463</v>
      </c>
      <c r="G20" s="14" t="s">
        <v>194</v>
      </c>
      <c r="H20" s="14" t="s">
        <v>1442</v>
      </c>
      <c r="I20" s="14" t="s">
        <v>39</v>
      </c>
      <c r="J20" s="14" t="s">
        <v>1464</v>
      </c>
      <c r="K20" s="14" t="s">
        <v>1465</v>
      </c>
      <c r="L20" s="14" t="s">
        <v>140</v>
      </c>
      <c r="M20" s="14" t="s">
        <v>201</v>
      </c>
      <c r="N20" s="14" t="s">
        <v>1466</v>
      </c>
      <c r="O20" s="14" t="s">
        <v>1467</v>
      </c>
      <c r="P20" s="14" t="s">
        <v>248</v>
      </c>
      <c r="Q20" s="14" t="s">
        <v>664</v>
      </c>
      <c r="R20" s="150"/>
      <c r="S20" s="150"/>
      <c r="T20" s="6"/>
      <c r="U20" s="6"/>
      <c r="V20" s="6"/>
      <c r="W20" s="6"/>
      <c r="X20" s="6"/>
      <c r="Y20" s="6"/>
      <c r="Z20" s="6"/>
      <c r="AA20" s="6"/>
    </row>
    <row r="21" spans="1:27" ht="14.25" customHeight="1">
      <c r="A21" s="12"/>
      <c r="B21" s="14" t="str">
        <f t="shared" si="2"/>
        <v>R04</v>
      </c>
      <c r="C21" s="151" t="s">
        <v>538</v>
      </c>
      <c r="D21" s="14" t="s">
        <v>1461</v>
      </c>
      <c r="E21" s="14" t="s">
        <v>1462</v>
      </c>
      <c r="F21" s="14" t="s">
        <v>1463</v>
      </c>
      <c r="G21" s="14" t="s">
        <v>194</v>
      </c>
      <c r="H21" s="14" t="s">
        <v>1442</v>
      </c>
      <c r="I21" s="14" t="s">
        <v>39</v>
      </c>
      <c r="J21" s="14" t="s">
        <v>1464</v>
      </c>
      <c r="K21" s="14" t="s">
        <v>1465</v>
      </c>
      <c r="L21" s="14" t="s">
        <v>140</v>
      </c>
      <c r="M21" s="14" t="s">
        <v>201</v>
      </c>
      <c r="N21" s="14" t="s">
        <v>1466</v>
      </c>
      <c r="O21" s="14" t="s">
        <v>1467</v>
      </c>
      <c r="P21" s="14" t="s">
        <v>248</v>
      </c>
      <c r="Q21" s="14" t="s">
        <v>664</v>
      </c>
      <c r="R21" s="150"/>
      <c r="S21" s="150"/>
      <c r="T21" s="6"/>
      <c r="U21" s="6"/>
      <c r="V21" s="6"/>
      <c r="W21" s="6"/>
      <c r="X21" s="6"/>
      <c r="Y21" s="6"/>
      <c r="Z21" s="6"/>
      <c r="AA21" s="6"/>
    </row>
    <row r="22" spans="1:27" ht="14.25" customHeight="1">
      <c r="A22" s="6"/>
      <c r="B22" s="150"/>
      <c r="C22" s="6"/>
      <c r="D22" s="150"/>
      <c r="E22" s="150"/>
      <c r="F22" s="150"/>
      <c r="G22" s="150"/>
      <c r="H22" s="150"/>
      <c r="I22" s="150"/>
      <c r="J22" s="150"/>
      <c r="K22" s="150"/>
      <c r="L22" s="150"/>
      <c r="M22" s="150"/>
      <c r="N22" s="150"/>
      <c r="O22" s="150"/>
      <c r="P22" s="150"/>
      <c r="Q22" s="150"/>
      <c r="R22" s="150"/>
      <c r="S22" s="150"/>
      <c r="T22" s="6"/>
      <c r="U22" s="6"/>
      <c r="V22" s="6"/>
      <c r="W22" s="6"/>
      <c r="X22" s="6"/>
      <c r="Y22" s="6"/>
      <c r="Z22" s="6"/>
      <c r="AA22" s="6"/>
    </row>
    <row r="23" spans="1:27" ht="14.25" customHeight="1">
      <c r="A23" s="6"/>
      <c r="B23" s="150"/>
      <c r="C23" s="6"/>
      <c r="D23" s="150"/>
      <c r="E23" s="150"/>
      <c r="F23" s="150"/>
      <c r="G23" s="150"/>
      <c r="H23" s="150"/>
      <c r="I23" s="150"/>
      <c r="J23" s="150"/>
      <c r="K23" s="150"/>
      <c r="L23" s="150"/>
      <c r="M23" s="150"/>
      <c r="N23" s="150"/>
      <c r="O23" s="150"/>
      <c r="P23" s="150"/>
      <c r="Q23" s="150"/>
      <c r="R23" s="150"/>
      <c r="S23" s="150"/>
      <c r="T23" s="6"/>
      <c r="U23" s="6"/>
      <c r="V23" s="6"/>
      <c r="W23" s="6"/>
      <c r="X23" s="6"/>
      <c r="Y23" s="6"/>
      <c r="Z23" s="6"/>
      <c r="AA23" s="6"/>
    </row>
    <row r="24" spans="1:27" ht="14.25" customHeight="1">
      <c r="A24" s="6"/>
      <c r="B24" s="150"/>
      <c r="C24" s="6"/>
      <c r="D24" s="150"/>
      <c r="E24" s="150"/>
      <c r="F24" s="150"/>
      <c r="G24" s="150"/>
      <c r="H24" s="150"/>
      <c r="I24" s="150"/>
      <c r="J24" s="150"/>
      <c r="K24" s="150"/>
      <c r="L24" s="150"/>
      <c r="M24" s="150"/>
      <c r="N24" s="150"/>
      <c r="O24" s="150"/>
      <c r="P24" s="150"/>
      <c r="Q24" s="150"/>
      <c r="R24" s="150"/>
      <c r="S24" s="150"/>
      <c r="T24" s="6"/>
      <c r="U24" s="6"/>
      <c r="V24" s="6"/>
      <c r="W24" s="6"/>
      <c r="X24" s="6"/>
      <c r="Y24" s="6"/>
      <c r="Z24" s="6"/>
      <c r="AA24" s="6"/>
    </row>
    <row r="25" spans="1:27" ht="14.25" customHeight="1">
      <c r="A25" s="6"/>
      <c r="B25" s="150"/>
      <c r="C25" s="6"/>
      <c r="D25" s="150"/>
      <c r="E25" s="150"/>
      <c r="F25" s="150"/>
      <c r="G25" s="150"/>
      <c r="H25" s="150"/>
      <c r="I25" s="150"/>
      <c r="J25" s="150"/>
      <c r="K25" s="150"/>
      <c r="L25" s="150"/>
      <c r="M25" s="150"/>
      <c r="N25" s="150"/>
      <c r="O25" s="150"/>
      <c r="P25" s="150"/>
      <c r="Q25" s="150"/>
      <c r="R25" s="150"/>
      <c r="S25" s="150"/>
      <c r="T25" s="6"/>
      <c r="U25" s="6"/>
      <c r="V25" s="6"/>
      <c r="W25" s="6"/>
      <c r="X25" s="6"/>
      <c r="Y25" s="6"/>
      <c r="Z25" s="6"/>
      <c r="AA25" s="6"/>
    </row>
    <row r="26" spans="1:27" ht="14.25" customHeight="1">
      <c r="A26" s="6"/>
      <c r="B26" s="150"/>
      <c r="C26" s="6"/>
      <c r="D26" s="150"/>
      <c r="E26" s="150"/>
      <c r="F26" s="150"/>
      <c r="G26" s="150"/>
      <c r="H26" s="150"/>
      <c r="I26" s="150"/>
      <c r="J26" s="150"/>
      <c r="K26" s="150"/>
      <c r="L26" s="150"/>
      <c r="M26" s="150"/>
      <c r="N26" s="150"/>
      <c r="O26" s="150"/>
      <c r="P26" s="150"/>
      <c r="Q26" s="150"/>
      <c r="R26" s="150"/>
      <c r="S26" s="150"/>
      <c r="T26" s="6"/>
      <c r="U26" s="6"/>
      <c r="V26" s="6"/>
      <c r="W26" s="6"/>
      <c r="X26" s="6"/>
      <c r="Y26" s="6"/>
      <c r="Z26" s="6"/>
      <c r="AA26" s="6"/>
    </row>
    <row r="27" spans="1:27" ht="14.25" customHeight="1">
      <c r="A27" s="6"/>
      <c r="B27" s="150"/>
      <c r="C27" s="6"/>
      <c r="D27" s="150"/>
      <c r="E27" s="150"/>
      <c r="F27" s="150"/>
      <c r="G27" s="150"/>
      <c r="H27" s="150"/>
      <c r="I27" s="150"/>
      <c r="J27" s="150"/>
      <c r="K27" s="150"/>
      <c r="L27" s="150"/>
      <c r="M27" s="150"/>
      <c r="N27" s="150"/>
      <c r="O27" s="150"/>
      <c r="P27" s="150"/>
      <c r="Q27" s="150"/>
      <c r="R27" s="150"/>
      <c r="S27" s="150"/>
      <c r="T27" s="6"/>
      <c r="U27" s="6"/>
      <c r="V27" s="6"/>
      <c r="W27" s="6"/>
      <c r="X27" s="6"/>
      <c r="Y27" s="6"/>
      <c r="Z27" s="6"/>
      <c r="AA27" s="6"/>
    </row>
    <row r="28" spans="1:27" ht="14.25" customHeight="1">
      <c r="A28" s="6"/>
      <c r="B28" s="150"/>
      <c r="C28" s="6"/>
      <c r="D28" s="150"/>
      <c r="E28" s="150"/>
      <c r="F28" s="150"/>
      <c r="G28" s="150"/>
      <c r="H28" s="150"/>
      <c r="I28" s="150"/>
      <c r="J28" s="150"/>
      <c r="K28" s="150"/>
      <c r="L28" s="150"/>
      <c r="M28" s="150"/>
      <c r="N28" s="150"/>
      <c r="O28" s="150"/>
      <c r="P28" s="150"/>
      <c r="Q28" s="150"/>
      <c r="R28" s="150"/>
      <c r="S28" s="150"/>
      <c r="T28" s="6"/>
      <c r="U28" s="6"/>
      <c r="V28" s="6"/>
      <c r="W28" s="6"/>
      <c r="X28" s="6"/>
      <c r="Y28" s="6"/>
      <c r="Z28" s="6"/>
      <c r="AA28" s="6"/>
    </row>
    <row r="29" spans="1:27" ht="14.25" customHeight="1">
      <c r="A29" s="6"/>
      <c r="B29" s="150"/>
      <c r="C29" s="6"/>
      <c r="D29" s="150"/>
      <c r="E29" s="150"/>
      <c r="F29" s="150"/>
      <c r="G29" s="150"/>
      <c r="H29" s="150"/>
      <c r="I29" s="150"/>
      <c r="J29" s="150"/>
      <c r="K29" s="150"/>
      <c r="L29" s="150"/>
      <c r="M29" s="150"/>
      <c r="N29" s="150"/>
      <c r="O29" s="150"/>
      <c r="P29" s="150"/>
      <c r="Q29" s="150"/>
      <c r="R29" s="150"/>
      <c r="S29" s="150"/>
      <c r="T29" s="6"/>
      <c r="U29" s="6"/>
      <c r="V29" s="6"/>
      <c r="W29" s="6"/>
      <c r="X29" s="6"/>
      <c r="Y29" s="6"/>
      <c r="Z29" s="6"/>
      <c r="AA29" s="6"/>
    </row>
    <row r="30" spans="1:27" ht="14.25" customHeight="1">
      <c r="A30" s="6"/>
      <c r="B30" s="150"/>
      <c r="C30" s="6"/>
      <c r="D30" s="150"/>
      <c r="E30" s="150"/>
      <c r="F30" s="150"/>
      <c r="G30" s="150"/>
      <c r="H30" s="150"/>
      <c r="I30" s="150"/>
      <c r="J30" s="150"/>
      <c r="K30" s="150"/>
      <c r="L30" s="150"/>
      <c r="M30" s="150"/>
      <c r="N30" s="150"/>
      <c r="O30" s="150"/>
      <c r="P30" s="150"/>
      <c r="Q30" s="150"/>
      <c r="R30" s="150"/>
      <c r="S30" s="150"/>
      <c r="T30" s="6"/>
      <c r="U30" s="6"/>
      <c r="V30" s="6"/>
      <c r="W30" s="6"/>
      <c r="X30" s="6"/>
      <c r="Y30" s="6"/>
      <c r="Z30" s="6"/>
      <c r="AA30" s="6"/>
    </row>
    <row r="31" spans="1:27" ht="14.25" customHeight="1">
      <c r="A31" s="6"/>
      <c r="B31" s="150"/>
      <c r="C31" s="6"/>
      <c r="D31" s="150"/>
      <c r="E31" s="150"/>
      <c r="F31" s="150"/>
      <c r="G31" s="150"/>
      <c r="H31" s="150"/>
      <c r="I31" s="150"/>
      <c r="J31" s="150"/>
      <c r="K31" s="150"/>
      <c r="L31" s="150"/>
      <c r="M31" s="150"/>
      <c r="N31" s="150"/>
      <c r="O31" s="150"/>
      <c r="P31" s="150"/>
      <c r="Q31" s="150"/>
      <c r="R31" s="150"/>
      <c r="S31" s="150"/>
      <c r="T31" s="6"/>
      <c r="U31" s="6"/>
      <c r="V31" s="6"/>
      <c r="W31" s="6"/>
      <c r="X31" s="6"/>
      <c r="Y31" s="6"/>
      <c r="Z31" s="6"/>
      <c r="AA31" s="6"/>
    </row>
    <row r="32" spans="1:27" ht="14.25" customHeight="1">
      <c r="A32" s="6"/>
      <c r="B32" s="150"/>
      <c r="C32" s="6"/>
      <c r="D32" s="150"/>
      <c r="E32" s="150"/>
      <c r="F32" s="150"/>
      <c r="G32" s="150"/>
      <c r="H32" s="150"/>
      <c r="I32" s="150"/>
      <c r="J32" s="150"/>
      <c r="K32" s="150"/>
      <c r="L32" s="150"/>
      <c r="M32" s="150"/>
      <c r="N32" s="150"/>
      <c r="O32" s="150"/>
      <c r="P32" s="150"/>
      <c r="Q32" s="150"/>
      <c r="R32" s="150"/>
      <c r="S32" s="150"/>
      <c r="T32" s="6"/>
      <c r="U32" s="6"/>
      <c r="V32" s="6"/>
      <c r="W32" s="6"/>
      <c r="X32" s="6"/>
      <c r="Y32" s="6"/>
      <c r="Z32" s="6"/>
      <c r="AA32" s="6"/>
    </row>
    <row r="33" spans="1:27" ht="14.25" customHeight="1">
      <c r="A33" s="6"/>
      <c r="B33" s="150"/>
      <c r="C33" s="6"/>
      <c r="D33" s="150"/>
      <c r="E33" s="150"/>
      <c r="F33" s="150"/>
      <c r="G33" s="150"/>
      <c r="H33" s="150"/>
      <c r="I33" s="150"/>
      <c r="J33" s="150"/>
      <c r="K33" s="150"/>
      <c r="L33" s="150"/>
      <c r="M33" s="150"/>
      <c r="N33" s="150"/>
      <c r="O33" s="150"/>
      <c r="P33" s="150"/>
      <c r="Q33" s="150"/>
      <c r="R33" s="150"/>
      <c r="S33" s="150"/>
      <c r="T33" s="6"/>
      <c r="U33" s="6"/>
      <c r="V33" s="6"/>
      <c r="W33" s="6"/>
      <c r="X33" s="6"/>
      <c r="Y33" s="6"/>
      <c r="Z33" s="6"/>
      <c r="AA33" s="6"/>
    </row>
    <row r="34" spans="1:27" ht="14.25" customHeight="1">
      <c r="A34" s="6"/>
      <c r="B34" s="150"/>
      <c r="C34" s="6"/>
      <c r="D34" s="150"/>
      <c r="E34" s="150"/>
      <c r="F34" s="150"/>
      <c r="G34" s="150"/>
      <c r="H34" s="150"/>
      <c r="I34" s="150"/>
      <c r="J34" s="150"/>
      <c r="K34" s="150"/>
      <c r="L34" s="150"/>
      <c r="M34" s="150"/>
      <c r="N34" s="150"/>
      <c r="O34" s="150"/>
      <c r="P34" s="150"/>
      <c r="Q34" s="150"/>
      <c r="R34" s="150"/>
      <c r="S34" s="150"/>
      <c r="T34" s="6"/>
      <c r="U34" s="6"/>
      <c r="V34" s="6"/>
      <c r="W34" s="6"/>
      <c r="X34" s="6"/>
      <c r="Y34" s="6"/>
      <c r="Z34" s="6"/>
      <c r="AA34" s="6"/>
    </row>
    <row r="35" spans="1:27" ht="14.25" customHeight="1">
      <c r="A35" s="6"/>
      <c r="B35" s="150"/>
      <c r="C35" s="6"/>
      <c r="D35" s="150"/>
      <c r="E35" s="150"/>
      <c r="F35" s="150"/>
      <c r="G35" s="150"/>
      <c r="H35" s="150"/>
      <c r="I35" s="150"/>
      <c r="J35" s="150"/>
      <c r="K35" s="150"/>
      <c r="L35" s="150"/>
      <c r="M35" s="150"/>
      <c r="N35" s="150"/>
      <c r="O35" s="150"/>
      <c r="P35" s="150"/>
      <c r="Q35" s="150"/>
      <c r="R35" s="150"/>
      <c r="S35" s="150"/>
      <c r="T35" s="6"/>
      <c r="U35" s="6"/>
      <c r="V35" s="6"/>
      <c r="W35" s="6"/>
      <c r="X35" s="6"/>
      <c r="Y35" s="6"/>
      <c r="Z35" s="6"/>
      <c r="AA35" s="6"/>
    </row>
    <row r="36" spans="1:27" ht="14.25" customHeight="1">
      <c r="A36" s="6"/>
      <c r="B36" s="150"/>
      <c r="C36" s="6"/>
      <c r="D36" s="150"/>
      <c r="E36" s="150"/>
      <c r="F36" s="150"/>
      <c r="G36" s="150"/>
      <c r="H36" s="150"/>
      <c r="I36" s="150"/>
      <c r="J36" s="150"/>
      <c r="K36" s="150"/>
      <c r="L36" s="150"/>
      <c r="M36" s="150"/>
      <c r="N36" s="150"/>
      <c r="O36" s="150"/>
      <c r="P36" s="150"/>
      <c r="Q36" s="150"/>
      <c r="R36" s="150"/>
      <c r="S36" s="150"/>
      <c r="T36" s="6"/>
      <c r="U36" s="6"/>
      <c r="V36" s="6"/>
      <c r="W36" s="6"/>
      <c r="X36" s="6"/>
      <c r="Y36" s="6"/>
      <c r="Z36" s="6"/>
      <c r="AA36" s="6"/>
    </row>
    <row r="37" spans="1:27" ht="14.25" customHeight="1">
      <c r="A37" s="6"/>
      <c r="B37" s="150"/>
      <c r="C37" s="6"/>
      <c r="D37" s="150"/>
      <c r="E37" s="150"/>
      <c r="F37" s="150"/>
      <c r="G37" s="150"/>
      <c r="H37" s="150"/>
      <c r="I37" s="150"/>
      <c r="J37" s="150"/>
      <c r="K37" s="150"/>
      <c r="L37" s="150"/>
      <c r="M37" s="150"/>
      <c r="N37" s="150"/>
      <c r="O37" s="150"/>
      <c r="P37" s="150"/>
      <c r="Q37" s="150"/>
      <c r="R37" s="150"/>
      <c r="S37" s="150"/>
      <c r="T37" s="6"/>
      <c r="U37" s="6"/>
      <c r="V37" s="6"/>
      <c r="W37" s="6"/>
      <c r="X37" s="6"/>
      <c r="Y37" s="6"/>
      <c r="Z37" s="6"/>
      <c r="AA37" s="6"/>
    </row>
    <row r="38" spans="1:27" ht="14.25" customHeight="1">
      <c r="A38" s="6"/>
      <c r="B38" s="150"/>
      <c r="C38" s="6"/>
      <c r="D38" s="150"/>
      <c r="E38" s="150"/>
      <c r="F38" s="150"/>
      <c r="G38" s="150"/>
      <c r="H38" s="150"/>
      <c r="I38" s="150"/>
      <c r="J38" s="150"/>
      <c r="K38" s="150"/>
      <c r="L38" s="150"/>
      <c r="M38" s="150"/>
      <c r="N38" s="150"/>
      <c r="O38" s="150"/>
      <c r="P38" s="150"/>
      <c r="Q38" s="150"/>
      <c r="R38" s="150"/>
      <c r="S38" s="150"/>
      <c r="T38" s="6"/>
      <c r="U38" s="6"/>
      <c r="V38" s="6"/>
      <c r="W38" s="6"/>
      <c r="X38" s="6"/>
      <c r="Y38" s="6"/>
      <c r="Z38" s="6"/>
      <c r="AA38" s="6"/>
    </row>
    <row r="39" spans="1:27" ht="14.25" customHeight="1">
      <c r="A39" s="6"/>
      <c r="B39" s="150"/>
      <c r="C39" s="6"/>
      <c r="D39" s="150"/>
      <c r="E39" s="150"/>
      <c r="F39" s="150"/>
      <c r="G39" s="150"/>
      <c r="H39" s="150"/>
      <c r="I39" s="150"/>
      <c r="J39" s="150"/>
      <c r="K39" s="150"/>
      <c r="L39" s="150"/>
      <c r="M39" s="150"/>
      <c r="N39" s="150"/>
      <c r="O39" s="150"/>
      <c r="P39" s="150"/>
      <c r="Q39" s="150"/>
      <c r="R39" s="150"/>
      <c r="S39" s="150"/>
      <c r="T39" s="6"/>
      <c r="U39" s="6"/>
      <c r="V39" s="6"/>
      <c r="W39" s="6"/>
      <c r="X39" s="6"/>
      <c r="Y39" s="6"/>
      <c r="Z39" s="6"/>
      <c r="AA39" s="6"/>
    </row>
    <row r="40" spans="1:27" ht="14.25" customHeight="1">
      <c r="A40" s="6"/>
      <c r="B40" s="150"/>
      <c r="C40" s="6"/>
      <c r="D40" s="150"/>
      <c r="E40" s="150"/>
      <c r="F40" s="150"/>
      <c r="G40" s="150"/>
      <c r="H40" s="150"/>
      <c r="I40" s="150"/>
      <c r="J40" s="150"/>
      <c r="K40" s="150"/>
      <c r="L40" s="150"/>
      <c r="M40" s="150"/>
      <c r="N40" s="150"/>
      <c r="O40" s="150"/>
      <c r="P40" s="150"/>
      <c r="Q40" s="150"/>
      <c r="R40" s="150"/>
      <c r="S40" s="150"/>
      <c r="T40" s="6"/>
      <c r="U40" s="6"/>
      <c r="V40" s="6"/>
      <c r="W40" s="6"/>
      <c r="X40" s="6"/>
      <c r="Y40" s="6"/>
      <c r="Z40" s="6"/>
      <c r="AA40" s="6"/>
    </row>
    <row r="41" spans="1:27" ht="14.25" customHeight="1">
      <c r="A41" s="6"/>
      <c r="B41" s="150"/>
      <c r="C41" s="6"/>
      <c r="D41" s="150"/>
      <c r="E41" s="150"/>
      <c r="F41" s="150"/>
      <c r="G41" s="150"/>
      <c r="H41" s="150"/>
      <c r="I41" s="150"/>
      <c r="J41" s="150"/>
      <c r="K41" s="150"/>
      <c r="L41" s="150"/>
      <c r="M41" s="150"/>
      <c r="N41" s="150"/>
      <c r="O41" s="150"/>
      <c r="P41" s="150"/>
      <c r="Q41" s="150"/>
      <c r="R41" s="150"/>
      <c r="S41" s="150"/>
      <c r="T41" s="6"/>
      <c r="U41" s="6"/>
      <c r="V41" s="6"/>
      <c r="W41" s="6"/>
      <c r="X41" s="6"/>
      <c r="Y41" s="6"/>
      <c r="Z41" s="6"/>
      <c r="AA41" s="6"/>
    </row>
    <row r="42" spans="1:27" ht="14.25" customHeight="1">
      <c r="A42" s="6"/>
      <c r="B42" s="150"/>
      <c r="C42" s="6"/>
      <c r="D42" s="150"/>
      <c r="E42" s="150"/>
      <c r="F42" s="150"/>
      <c r="G42" s="150"/>
      <c r="H42" s="150"/>
      <c r="I42" s="150"/>
      <c r="J42" s="150"/>
      <c r="K42" s="150"/>
      <c r="L42" s="150"/>
      <c r="M42" s="150"/>
      <c r="N42" s="150"/>
      <c r="O42" s="150"/>
      <c r="P42" s="150"/>
      <c r="Q42" s="150"/>
      <c r="R42" s="150"/>
      <c r="S42" s="150"/>
      <c r="T42" s="6"/>
      <c r="U42" s="6"/>
      <c r="V42" s="6"/>
      <c r="W42" s="6"/>
      <c r="X42" s="6"/>
      <c r="Y42" s="6"/>
      <c r="Z42" s="6"/>
      <c r="AA42" s="6"/>
    </row>
    <row r="43" spans="1:27" ht="14.25" customHeight="1">
      <c r="A43" s="6"/>
      <c r="B43" s="150"/>
      <c r="C43" s="6"/>
      <c r="D43" s="150"/>
      <c r="E43" s="150"/>
      <c r="F43" s="150"/>
      <c r="G43" s="150"/>
      <c r="H43" s="150"/>
      <c r="I43" s="150"/>
      <c r="J43" s="150"/>
      <c r="K43" s="150"/>
      <c r="L43" s="150"/>
      <c r="M43" s="150"/>
      <c r="N43" s="150"/>
      <c r="O43" s="150"/>
      <c r="P43" s="150"/>
      <c r="Q43" s="150"/>
      <c r="R43" s="150"/>
      <c r="S43" s="150"/>
      <c r="T43" s="6"/>
      <c r="U43" s="6"/>
      <c r="V43" s="6"/>
      <c r="W43" s="6"/>
      <c r="X43" s="6"/>
      <c r="Y43" s="6"/>
      <c r="Z43" s="6"/>
      <c r="AA43" s="6"/>
    </row>
    <row r="44" spans="1:27" ht="14.25" customHeight="1">
      <c r="A44" s="6"/>
      <c r="B44" s="150"/>
      <c r="C44" s="6"/>
      <c r="D44" s="150"/>
      <c r="E44" s="150"/>
      <c r="F44" s="150"/>
      <c r="G44" s="150"/>
      <c r="H44" s="150"/>
      <c r="I44" s="150"/>
      <c r="J44" s="150"/>
      <c r="K44" s="150"/>
      <c r="L44" s="150"/>
      <c r="M44" s="150"/>
      <c r="N44" s="150"/>
      <c r="O44" s="150"/>
      <c r="P44" s="150"/>
      <c r="Q44" s="150"/>
      <c r="R44" s="150"/>
      <c r="S44" s="150"/>
      <c r="T44" s="6"/>
      <c r="U44" s="6"/>
      <c r="V44" s="6"/>
      <c r="W44" s="6"/>
      <c r="X44" s="6"/>
      <c r="Y44" s="6"/>
      <c r="Z44" s="6"/>
      <c r="AA44" s="6"/>
    </row>
    <row r="45" spans="1:27" ht="14.25" customHeight="1">
      <c r="A45" s="6"/>
      <c r="B45" s="150"/>
      <c r="C45" s="6"/>
      <c r="D45" s="150"/>
      <c r="E45" s="150"/>
      <c r="F45" s="150"/>
      <c r="G45" s="150"/>
      <c r="H45" s="150"/>
      <c r="I45" s="150"/>
      <c r="J45" s="150"/>
      <c r="K45" s="150"/>
      <c r="L45" s="150"/>
      <c r="M45" s="150"/>
      <c r="N45" s="150"/>
      <c r="O45" s="150"/>
      <c r="P45" s="150"/>
      <c r="Q45" s="150"/>
      <c r="R45" s="150"/>
      <c r="S45" s="150"/>
      <c r="T45" s="6"/>
      <c r="U45" s="6"/>
      <c r="V45" s="6"/>
      <c r="W45" s="6"/>
      <c r="X45" s="6"/>
      <c r="Y45" s="6"/>
      <c r="Z45" s="6"/>
      <c r="AA45" s="6"/>
    </row>
    <row r="46" spans="1:27" ht="14.25" customHeight="1">
      <c r="A46" s="6"/>
      <c r="B46" s="150"/>
      <c r="C46" s="6"/>
      <c r="D46" s="150"/>
      <c r="E46" s="150"/>
      <c r="F46" s="150"/>
      <c r="G46" s="150"/>
      <c r="H46" s="150"/>
      <c r="I46" s="150"/>
      <c r="J46" s="150"/>
      <c r="K46" s="150"/>
      <c r="L46" s="150"/>
      <c r="M46" s="150"/>
      <c r="N46" s="150"/>
      <c r="O46" s="150"/>
      <c r="P46" s="150"/>
      <c r="Q46" s="150"/>
      <c r="R46" s="150"/>
      <c r="S46" s="150"/>
      <c r="T46" s="6"/>
      <c r="U46" s="6"/>
      <c r="V46" s="6"/>
      <c r="W46" s="6"/>
      <c r="X46" s="6"/>
      <c r="Y46" s="6"/>
      <c r="Z46" s="6"/>
      <c r="AA46" s="6"/>
    </row>
    <row r="47" spans="1:27" ht="14.25" customHeight="1">
      <c r="A47" s="6"/>
      <c r="B47" s="150"/>
      <c r="C47" s="6"/>
      <c r="D47" s="150"/>
      <c r="E47" s="150"/>
      <c r="F47" s="150"/>
      <c r="G47" s="150"/>
      <c r="H47" s="150"/>
      <c r="I47" s="150"/>
      <c r="J47" s="150"/>
      <c r="K47" s="150"/>
      <c r="L47" s="150"/>
      <c r="M47" s="150"/>
      <c r="N47" s="150"/>
      <c r="O47" s="150"/>
      <c r="P47" s="150"/>
      <c r="Q47" s="150"/>
      <c r="R47" s="150"/>
      <c r="S47" s="150"/>
      <c r="T47" s="6"/>
      <c r="U47" s="6"/>
      <c r="V47" s="6"/>
      <c r="W47" s="6"/>
      <c r="X47" s="6"/>
      <c r="Y47" s="6"/>
      <c r="Z47" s="6"/>
      <c r="AA47" s="6"/>
    </row>
    <row r="48" spans="1:27" ht="14.25" customHeight="1">
      <c r="A48" s="6"/>
      <c r="B48" s="150"/>
      <c r="C48" s="6"/>
      <c r="D48" s="150"/>
      <c r="E48" s="150"/>
      <c r="F48" s="150"/>
      <c r="G48" s="150"/>
      <c r="H48" s="150"/>
      <c r="I48" s="150"/>
      <c r="J48" s="150"/>
      <c r="K48" s="150"/>
      <c r="L48" s="150"/>
      <c r="M48" s="150"/>
      <c r="N48" s="150"/>
      <c r="O48" s="150"/>
      <c r="P48" s="150"/>
      <c r="Q48" s="150"/>
      <c r="R48" s="150"/>
      <c r="S48" s="150"/>
      <c r="T48" s="6"/>
      <c r="U48" s="6"/>
      <c r="V48" s="6"/>
      <c r="W48" s="6"/>
      <c r="X48" s="6"/>
      <c r="Y48" s="6"/>
      <c r="Z48" s="6"/>
      <c r="AA48" s="6"/>
    </row>
    <row r="49" spans="1:27" ht="14.25" customHeight="1">
      <c r="A49" s="6"/>
      <c r="B49" s="150"/>
      <c r="C49" s="6"/>
      <c r="D49" s="150"/>
      <c r="E49" s="150"/>
      <c r="F49" s="150"/>
      <c r="G49" s="150"/>
      <c r="H49" s="150"/>
      <c r="I49" s="150"/>
      <c r="J49" s="150"/>
      <c r="K49" s="150"/>
      <c r="L49" s="150"/>
      <c r="M49" s="150"/>
      <c r="N49" s="150"/>
      <c r="O49" s="150"/>
      <c r="P49" s="150"/>
      <c r="Q49" s="150"/>
      <c r="R49" s="150"/>
      <c r="S49" s="150"/>
      <c r="T49" s="6"/>
      <c r="U49" s="6"/>
      <c r="V49" s="6"/>
      <c r="W49" s="6"/>
      <c r="X49" s="6"/>
      <c r="Y49" s="6"/>
      <c r="Z49" s="6"/>
      <c r="AA49" s="6"/>
    </row>
    <row r="50" spans="1:27" ht="14.25" customHeight="1">
      <c r="A50" s="6"/>
      <c r="B50" s="150"/>
      <c r="C50" s="6"/>
      <c r="D50" s="150"/>
      <c r="E50" s="150"/>
      <c r="F50" s="150"/>
      <c r="G50" s="150"/>
      <c r="H50" s="150"/>
      <c r="I50" s="150"/>
      <c r="J50" s="150"/>
      <c r="K50" s="150"/>
      <c r="L50" s="150"/>
      <c r="M50" s="150"/>
      <c r="N50" s="150"/>
      <c r="O50" s="150"/>
      <c r="P50" s="150"/>
      <c r="Q50" s="150"/>
      <c r="R50" s="150"/>
      <c r="S50" s="150"/>
      <c r="T50" s="6"/>
      <c r="U50" s="6"/>
      <c r="V50" s="6"/>
      <c r="W50" s="6"/>
      <c r="X50" s="6"/>
      <c r="Y50" s="6"/>
      <c r="Z50" s="6"/>
      <c r="AA50" s="6"/>
    </row>
    <row r="51" spans="1:27" ht="14.25" customHeight="1">
      <c r="A51" s="6"/>
      <c r="B51" s="150"/>
      <c r="C51" s="6"/>
      <c r="D51" s="150"/>
      <c r="E51" s="150"/>
      <c r="F51" s="150"/>
      <c r="G51" s="150"/>
      <c r="H51" s="150"/>
      <c r="I51" s="150"/>
      <c r="J51" s="150"/>
      <c r="K51" s="150"/>
      <c r="L51" s="150"/>
      <c r="M51" s="150"/>
      <c r="N51" s="150"/>
      <c r="O51" s="150"/>
      <c r="P51" s="150"/>
      <c r="Q51" s="150"/>
      <c r="R51" s="150"/>
      <c r="S51" s="150"/>
      <c r="T51" s="6"/>
      <c r="U51" s="6"/>
      <c r="V51" s="6"/>
      <c r="W51" s="6"/>
      <c r="X51" s="6"/>
      <c r="Y51" s="6"/>
      <c r="Z51" s="6"/>
      <c r="AA51" s="6"/>
    </row>
    <row r="52" spans="1:27" ht="14.25" customHeight="1">
      <c r="A52" s="6"/>
      <c r="B52" s="150"/>
      <c r="C52" s="6"/>
      <c r="D52" s="150"/>
      <c r="E52" s="150"/>
      <c r="F52" s="150"/>
      <c r="G52" s="150"/>
      <c r="H52" s="150"/>
      <c r="I52" s="150"/>
      <c r="J52" s="150"/>
      <c r="K52" s="150"/>
      <c r="L52" s="150"/>
      <c r="M52" s="150"/>
      <c r="N52" s="150"/>
      <c r="O52" s="150"/>
      <c r="P52" s="150"/>
      <c r="Q52" s="150"/>
      <c r="R52" s="150"/>
      <c r="S52" s="150"/>
      <c r="T52" s="6"/>
      <c r="U52" s="6"/>
      <c r="V52" s="6"/>
      <c r="W52" s="6"/>
      <c r="X52" s="6"/>
      <c r="Y52" s="6"/>
      <c r="Z52" s="6"/>
      <c r="AA52" s="6"/>
    </row>
    <row r="53" spans="1:27" ht="14.25" customHeight="1">
      <c r="A53" s="6"/>
      <c r="B53" s="150"/>
      <c r="C53" s="6"/>
      <c r="D53" s="150"/>
      <c r="E53" s="150"/>
      <c r="F53" s="150"/>
      <c r="G53" s="150"/>
      <c r="H53" s="150"/>
      <c r="I53" s="150"/>
      <c r="J53" s="150"/>
      <c r="K53" s="150"/>
      <c r="L53" s="150"/>
      <c r="M53" s="150"/>
      <c r="N53" s="150"/>
      <c r="O53" s="150"/>
      <c r="P53" s="150"/>
      <c r="Q53" s="150"/>
      <c r="R53" s="150"/>
      <c r="S53" s="150"/>
      <c r="T53" s="6"/>
      <c r="U53" s="6"/>
      <c r="V53" s="6"/>
      <c r="W53" s="6"/>
      <c r="X53" s="6"/>
      <c r="Y53" s="6"/>
      <c r="Z53" s="6"/>
      <c r="AA53" s="6"/>
    </row>
    <row r="54" spans="1:27" ht="14.25" customHeight="1">
      <c r="A54" s="6"/>
      <c r="B54" s="150"/>
      <c r="C54" s="6"/>
      <c r="D54" s="150"/>
      <c r="E54" s="150"/>
      <c r="F54" s="150"/>
      <c r="G54" s="150"/>
      <c r="H54" s="150"/>
      <c r="I54" s="150"/>
      <c r="J54" s="150"/>
      <c r="K54" s="150"/>
      <c r="L54" s="150"/>
      <c r="M54" s="150"/>
      <c r="N54" s="150"/>
      <c r="O54" s="150"/>
      <c r="P54" s="150"/>
      <c r="Q54" s="150"/>
      <c r="R54" s="150"/>
      <c r="S54" s="150"/>
      <c r="T54" s="6"/>
      <c r="U54" s="6"/>
      <c r="V54" s="6"/>
      <c r="W54" s="6"/>
      <c r="X54" s="6"/>
      <c r="Y54" s="6"/>
      <c r="Z54" s="6"/>
      <c r="AA54" s="6"/>
    </row>
    <row r="55" spans="1:27" ht="14.25" customHeight="1">
      <c r="A55" s="6"/>
      <c r="B55" s="150"/>
      <c r="C55" s="6"/>
      <c r="D55" s="150"/>
      <c r="E55" s="150"/>
      <c r="F55" s="150"/>
      <c r="G55" s="150"/>
      <c r="H55" s="150"/>
      <c r="I55" s="150"/>
      <c r="J55" s="150"/>
      <c r="K55" s="150"/>
      <c r="L55" s="150"/>
      <c r="M55" s="150"/>
      <c r="N55" s="150"/>
      <c r="O55" s="150"/>
      <c r="P55" s="150"/>
      <c r="Q55" s="150"/>
      <c r="R55" s="150"/>
      <c r="S55" s="150"/>
      <c r="T55" s="6"/>
      <c r="U55" s="6"/>
      <c r="V55" s="6"/>
      <c r="W55" s="6"/>
      <c r="X55" s="6"/>
      <c r="Y55" s="6"/>
      <c r="Z55" s="6"/>
      <c r="AA55" s="6"/>
    </row>
    <row r="56" spans="1:27" ht="14.25" customHeight="1">
      <c r="A56" s="6"/>
      <c r="B56" s="150"/>
      <c r="C56" s="6"/>
      <c r="D56" s="150"/>
      <c r="E56" s="150"/>
      <c r="F56" s="150"/>
      <c r="G56" s="150"/>
      <c r="H56" s="150"/>
      <c r="I56" s="150"/>
      <c r="J56" s="150"/>
      <c r="K56" s="150"/>
      <c r="L56" s="150"/>
      <c r="M56" s="150"/>
      <c r="N56" s="150"/>
      <c r="O56" s="150"/>
      <c r="P56" s="150"/>
      <c r="Q56" s="150"/>
      <c r="R56" s="150"/>
      <c r="S56" s="150"/>
      <c r="T56" s="6"/>
      <c r="U56" s="6"/>
      <c r="V56" s="6"/>
      <c r="W56" s="6"/>
      <c r="X56" s="6"/>
      <c r="Y56" s="6"/>
      <c r="Z56" s="6"/>
      <c r="AA56" s="6"/>
    </row>
    <row r="57" spans="1:27" ht="14.25" customHeight="1">
      <c r="A57" s="6"/>
      <c r="B57" s="150"/>
      <c r="C57" s="6"/>
      <c r="D57" s="150"/>
      <c r="E57" s="150"/>
      <c r="F57" s="150"/>
      <c r="G57" s="150"/>
      <c r="H57" s="150"/>
      <c r="I57" s="150"/>
      <c r="J57" s="150"/>
      <c r="K57" s="150"/>
      <c r="L57" s="150"/>
      <c r="M57" s="150"/>
      <c r="N57" s="150"/>
      <c r="O57" s="150"/>
      <c r="P57" s="150"/>
      <c r="Q57" s="150"/>
      <c r="R57" s="150"/>
      <c r="S57" s="150"/>
      <c r="T57" s="6"/>
      <c r="U57" s="6"/>
      <c r="V57" s="6"/>
      <c r="W57" s="6"/>
      <c r="X57" s="6"/>
      <c r="Y57" s="6"/>
      <c r="Z57" s="6"/>
      <c r="AA57" s="6"/>
    </row>
    <row r="58" spans="1:27" ht="14.25" customHeight="1">
      <c r="A58" s="6"/>
      <c r="B58" s="150"/>
      <c r="C58" s="6"/>
      <c r="D58" s="150"/>
      <c r="E58" s="150"/>
      <c r="F58" s="150"/>
      <c r="G58" s="150"/>
      <c r="H58" s="150"/>
      <c r="I58" s="150"/>
      <c r="J58" s="150"/>
      <c r="K58" s="150"/>
      <c r="L58" s="150"/>
      <c r="M58" s="150"/>
      <c r="N58" s="150"/>
      <c r="O58" s="150"/>
      <c r="P58" s="150"/>
      <c r="Q58" s="150"/>
      <c r="R58" s="150"/>
      <c r="S58" s="150"/>
      <c r="T58" s="6"/>
      <c r="U58" s="6"/>
      <c r="V58" s="6"/>
      <c r="W58" s="6"/>
      <c r="X58" s="6"/>
      <c r="Y58" s="6"/>
      <c r="Z58" s="6"/>
      <c r="AA58" s="6"/>
    </row>
    <row r="59" spans="1:27" ht="14.25" customHeight="1">
      <c r="A59" s="6"/>
      <c r="B59" s="150"/>
      <c r="C59" s="6"/>
      <c r="D59" s="150"/>
      <c r="E59" s="150"/>
      <c r="F59" s="150"/>
      <c r="G59" s="150"/>
      <c r="H59" s="150"/>
      <c r="I59" s="150"/>
      <c r="J59" s="150"/>
      <c r="K59" s="150"/>
      <c r="L59" s="150"/>
      <c r="M59" s="150"/>
      <c r="N59" s="150"/>
      <c r="O59" s="150"/>
      <c r="P59" s="150"/>
      <c r="Q59" s="150"/>
      <c r="R59" s="150"/>
      <c r="S59" s="150"/>
      <c r="T59" s="6"/>
      <c r="U59" s="6"/>
      <c r="V59" s="6"/>
      <c r="W59" s="6"/>
      <c r="X59" s="6"/>
      <c r="Y59" s="6"/>
      <c r="Z59" s="6"/>
      <c r="AA59" s="6"/>
    </row>
    <row r="60" spans="1:27" ht="14.25" customHeight="1">
      <c r="A60" s="6"/>
      <c r="B60" s="150"/>
      <c r="C60" s="6"/>
      <c r="D60" s="150"/>
      <c r="E60" s="150"/>
      <c r="F60" s="150"/>
      <c r="G60" s="150"/>
      <c r="H60" s="150"/>
      <c r="I60" s="150"/>
      <c r="J60" s="150"/>
      <c r="K60" s="150"/>
      <c r="L60" s="150"/>
      <c r="M60" s="150"/>
      <c r="N60" s="150"/>
      <c r="O60" s="150"/>
      <c r="P60" s="150"/>
      <c r="Q60" s="150"/>
      <c r="R60" s="150"/>
      <c r="S60" s="150"/>
      <c r="T60" s="6"/>
      <c r="U60" s="6"/>
      <c r="V60" s="6"/>
      <c r="W60" s="6"/>
      <c r="X60" s="6"/>
      <c r="Y60" s="6"/>
      <c r="Z60" s="6"/>
      <c r="AA60" s="6"/>
    </row>
    <row r="61" spans="1:27" ht="14.25" customHeight="1">
      <c r="A61" s="6"/>
      <c r="B61" s="150"/>
      <c r="C61" s="6"/>
      <c r="D61" s="150"/>
      <c r="E61" s="150"/>
      <c r="F61" s="150"/>
      <c r="G61" s="150"/>
      <c r="H61" s="150"/>
      <c r="I61" s="150"/>
      <c r="J61" s="150"/>
      <c r="K61" s="150"/>
      <c r="L61" s="150"/>
      <c r="M61" s="150"/>
      <c r="N61" s="150"/>
      <c r="O61" s="150"/>
      <c r="P61" s="150"/>
      <c r="Q61" s="150"/>
      <c r="R61" s="150"/>
      <c r="S61" s="150"/>
      <c r="T61" s="6"/>
      <c r="U61" s="6"/>
      <c r="V61" s="6"/>
      <c r="W61" s="6"/>
      <c r="X61" s="6"/>
      <c r="Y61" s="6"/>
      <c r="Z61" s="6"/>
      <c r="AA61" s="6"/>
    </row>
    <row r="62" spans="1:27" ht="14.25" customHeight="1">
      <c r="A62" s="6"/>
      <c r="B62" s="150"/>
      <c r="C62" s="6"/>
      <c r="D62" s="150"/>
      <c r="E62" s="150"/>
      <c r="F62" s="150"/>
      <c r="G62" s="150"/>
      <c r="H62" s="150"/>
      <c r="I62" s="150"/>
      <c r="J62" s="150"/>
      <c r="K62" s="150"/>
      <c r="L62" s="150"/>
      <c r="M62" s="150"/>
      <c r="N62" s="150"/>
      <c r="O62" s="150"/>
      <c r="P62" s="150"/>
      <c r="Q62" s="150"/>
      <c r="R62" s="150"/>
      <c r="S62" s="150"/>
      <c r="T62" s="6"/>
      <c r="U62" s="6"/>
      <c r="V62" s="6"/>
      <c r="W62" s="6"/>
      <c r="X62" s="6"/>
      <c r="Y62" s="6"/>
      <c r="Z62" s="6"/>
      <c r="AA62" s="6"/>
    </row>
    <row r="63" spans="1:27" ht="14.25" customHeight="1">
      <c r="A63" s="6"/>
      <c r="B63" s="150"/>
      <c r="C63" s="6"/>
      <c r="D63" s="150"/>
      <c r="E63" s="150"/>
      <c r="F63" s="150"/>
      <c r="G63" s="150"/>
      <c r="H63" s="150"/>
      <c r="I63" s="150"/>
      <c r="J63" s="150"/>
      <c r="K63" s="150"/>
      <c r="L63" s="150"/>
      <c r="M63" s="150"/>
      <c r="N63" s="150"/>
      <c r="O63" s="150"/>
      <c r="P63" s="150"/>
      <c r="Q63" s="150"/>
      <c r="R63" s="150"/>
      <c r="S63" s="150"/>
      <c r="T63" s="6"/>
      <c r="U63" s="6"/>
      <c r="V63" s="6"/>
      <c r="W63" s="6"/>
      <c r="X63" s="6"/>
      <c r="Y63" s="6"/>
      <c r="Z63" s="6"/>
      <c r="AA63" s="6"/>
    </row>
    <row r="64" spans="1:27" ht="14.25" customHeight="1">
      <c r="A64" s="6"/>
      <c r="B64" s="150"/>
      <c r="C64" s="6"/>
      <c r="D64" s="150"/>
      <c r="E64" s="150"/>
      <c r="F64" s="150"/>
      <c r="G64" s="150"/>
      <c r="H64" s="150"/>
      <c r="I64" s="150"/>
      <c r="J64" s="150"/>
      <c r="K64" s="150"/>
      <c r="L64" s="150"/>
      <c r="M64" s="150"/>
      <c r="N64" s="150"/>
      <c r="O64" s="150"/>
      <c r="P64" s="150"/>
      <c r="Q64" s="150"/>
      <c r="R64" s="150"/>
      <c r="S64" s="150"/>
      <c r="T64" s="6"/>
      <c r="U64" s="6"/>
      <c r="V64" s="6"/>
      <c r="W64" s="6"/>
      <c r="X64" s="6"/>
      <c r="Y64" s="6"/>
      <c r="Z64" s="6"/>
      <c r="AA64" s="6"/>
    </row>
    <row r="65" spans="1:27" ht="14.25" customHeight="1">
      <c r="A65" s="6"/>
      <c r="B65" s="150"/>
      <c r="C65" s="6"/>
      <c r="D65" s="150"/>
      <c r="E65" s="150"/>
      <c r="F65" s="150"/>
      <c r="G65" s="150"/>
      <c r="H65" s="150"/>
      <c r="I65" s="150"/>
      <c r="J65" s="150"/>
      <c r="K65" s="150"/>
      <c r="L65" s="150"/>
      <c r="M65" s="150"/>
      <c r="N65" s="150"/>
      <c r="O65" s="150"/>
      <c r="P65" s="150"/>
      <c r="Q65" s="150"/>
      <c r="R65" s="150"/>
      <c r="S65" s="150"/>
      <c r="T65" s="6"/>
      <c r="U65" s="6"/>
      <c r="V65" s="6"/>
      <c r="W65" s="6"/>
      <c r="X65" s="6"/>
      <c r="Y65" s="6"/>
      <c r="Z65" s="6"/>
      <c r="AA65" s="6"/>
    </row>
    <row r="66" spans="1:27" ht="14.25" customHeight="1">
      <c r="A66" s="6"/>
      <c r="B66" s="150"/>
      <c r="C66" s="6"/>
      <c r="D66" s="150"/>
      <c r="E66" s="150"/>
      <c r="F66" s="150"/>
      <c r="G66" s="150"/>
      <c r="H66" s="150"/>
      <c r="I66" s="150"/>
      <c r="J66" s="150"/>
      <c r="K66" s="150"/>
      <c r="L66" s="150"/>
      <c r="M66" s="150"/>
      <c r="N66" s="150"/>
      <c r="O66" s="150"/>
      <c r="P66" s="150"/>
      <c r="Q66" s="150"/>
      <c r="R66" s="150"/>
      <c r="S66" s="150"/>
      <c r="T66" s="6"/>
      <c r="U66" s="6"/>
      <c r="V66" s="6"/>
      <c r="W66" s="6"/>
      <c r="X66" s="6"/>
      <c r="Y66" s="6"/>
      <c r="Z66" s="6"/>
      <c r="AA66" s="6"/>
    </row>
    <row r="67" spans="1:27" ht="14.25" customHeight="1">
      <c r="A67" s="6"/>
      <c r="B67" s="150"/>
      <c r="C67" s="6"/>
      <c r="D67" s="150"/>
      <c r="E67" s="150"/>
      <c r="F67" s="150"/>
      <c r="G67" s="150"/>
      <c r="H67" s="150"/>
      <c r="I67" s="150"/>
      <c r="J67" s="150"/>
      <c r="K67" s="150"/>
      <c r="L67" s="150"/>
      <c r="M67" s="150"/>
      <c r="N67" s="150"/>
      <c r="O67" s="150"/>
      <c r="P67" s="150"/>
      <c r="Q67" s="150"/>
      <c r="R67" s="150"/>
      <c r="S67" s="150"/>
      <c r="T67" s="6"/>
      <c r="U67" s="6"/>
      <c r="V67" s="6"/>
      <c r="W67" s="6"/>
      <c r="X67" s="6"/>
      <c r="Y67" s="6"/>
      <c r="Z67" s="6"/>
      <c r="AA67" s="6"/>
    </row>
    <row r="68" spans="1:27" ht="14.25" customHeight="1">
      <c r="A68" s="6"/>
      <c r="B68" s="150"/>
      <c r="C68" s="6"/>
      <c r="D68" s="150"/>
      <c r="E68" s="150"/>
      <c r="F68" s="150"/>
      <c r="G68" s="150"/>
      <c r="H68" s="150"/>
      <c r="I68" s="150"/>
      <c r="J68" s="150"/>
      <c r="K68" s="150"/>
      <c r="L68" s="150"/>
      <c r="M68" s="150"/>
      <c r="N68" s="150"/>
      <c r="O68" s="150"/>
      <c r="P68" s="150"/>
      <c r="Q68" s="150"/>
      <c r="R68" s="150"/>
      <c r="S68" s="150"/>
      <c r="T68" s="6"/>
      <c r="U68" s="6"/>
      <c r="V68" s="6"/>
      <c r="W68" s="6"/>
      <c r="X68" s="6"/>
      <c r="Y68" s="6"/>
      <c r="Z68" s="6"/>
      <c r="AA68" s="6"/>
    </row>
    <row r="69" spans="1:27" ht="14.25" customHeight="1">
      <c r="A69" s="6"/>
      <c r="B69" s="150"/>
      <c r="C69" s="6"/>
      <c r="D69" s="150"/>
      <c r="E69" s="150"/>
      <c r="F69" s="150"/>
      <c r="G69" s="150"/>
      <c r="H69" s="150"/>
      <c r="I69" s="150"/>
      <c r="J69" s="150"/>
      <c r="K69" s="150"/>
      <c r="L69" s="150"/>
      <c r="M69" s="150"/>
      <c r="N69" s="150"/>
      <c r="O69" s="150"/>
      <c r="P69" s="150"/>
      <c r="Q69" s="150"/>
      <c r="R69" s="150"/>
      <c r="S69" s="150"/>
      <c r="T69" s="6"/>
      <c r="U69" s="6"/>
      <c r="V69" s="6"/>
      <c r="W69" s="6"/>
      <c r="X69" s="6"/>
      <c r="Y69" s="6"/>
      <c r="Z69" s="6"/>
      <c r="AA69" s="6"/>
    </row>
    <row r="70" spans="1:27" ht="14.25" customHeight="1">
      <c r="A70" s="6"/>
      <c r="B70" s="150"/>
      <c r="C70" s="6"/>
      <c r="D70" s="150"/>
      <c r="E70" s="150"/>
      <c r="F70" s="150"/>
      <c r="G70" s="150"/>
      <c r="H70" s="150"/>
      <c r="I70" s="150"/>
      <c r="J70" s="150"/>
      <c r="K70" s="150"/>
      <c r="L70" s="150"/>
      <c r="M70" s="150"/>
      <c r="N70" s="150"/>
      <c r="O70" s="150"/>
      <c r="P70" s="150"/>
      <c r="Q70" s="150"/>
      <c r="R70" s="150"/>
      <c r="S70" s="150"/>
      <c r="T70" s="6"/>
      <c r="U70" s="6"/>
      <c r="V70" s="6"/>
      <c r="W70" s="6"/>
      <c r="X70" s="6"/>
      <c r="Y70" s="6"/>
      <c r="Z70" s="6"/>
      <c r="AA70" s="6"/>
    </row>
    <row r="71" spans="1:27" ht="14.25" customHeight="1">
      <c r="A71" s="6"/>
      <c r="B71" s="150"/>
      <c r="C71" s="6"/>
      <c r="D71" s="150"/>
      <c r="E71" s="150"/>
      <c r="F71" s="150"/>
      <c r="G71" s="150"/>
      <c r="H71" s="150"/>
      <c r="I71" s="150"/>
      <c r="J71" s="150"/>
      <c r="K71" s="150"/>
      <c r="L71" s="150"/>
      <c r="M71" s="150"/>
      <c r="N71" s="150"/>
      <c r="O71" s="150"/>
      <c r="P71" s="150"/>
      <c r="Q71" s="150"/>
      <c r="R71" s="150"/>
      <c r="S71" s="150"/>
      <c r="T71" s="6"/>
      <c r="U71" s="6"/>
      <c r="V71" s="6"/>
      <c r="W71" s="6"/>
      <c r="X71" s="6"/>
      <c r="Y71" s="6"/>
      <c r="Z71" s="6"/>
      <c r="AA71" s="6"/>
    </row>
    <row r="72" spans="1:27" ht="14.25" customHeight="1">
      <c r="A72" s="6"/>
      <c r="B72" s="150"/>
      <c r="C72" s="6"/>
      <c r="D72" s="150"/>
      <c r="E72" s="150"/>
      <c r="F72" s="150"/>
      <c r="G72" s="150"/>
      <c r="H72" s="150"/>
      <c r="I72" s="150"/>
      <c r="J72" s="150"/>
      <c r="K72" s="150"/>
      <c r="L72" s="150"/>
      <c r="M72" s="150"/>
      <c r="N72" s="150"/>
      <c r="O72" s="150"/>
      <c r="P72" s="150"/>
      <c r="Q72" s="150"/>
      <c r="R72" s="150"/>
      <c r="S72" s="150"/>
      <c r="T72" s="6"/>
      <c r="U72" s="6"/>
      <c r="V72" s="6"/>
      <c r="W72" s="6"/>
      <c r="X72" s="6"/>
      <c r="Y72" s="6"/>
      <c r="Z72" s="6"/>
      <c r="AA72" s="6"/>
    </row>
    <row r="73" spans="1:27" ht="14.25" customHeight="1">
      <c r="A73" s="6"/>
      <c r="B73" s="150"/>
      <c r="C73" s="6"/>
      <c r="D73" s="150"/>
      <c r="E73" s="150"/>
      <c r="F73" s="150"/>
      <c r="G73" s="150"/>
      <c r="H73" s="150"/>
      <c r="I73" s="150"/>
      <c r="J73" s="150"/>
      <c r="K73" s="150"/>
      <c r="L73" s="150"/>
      <c r="M73" s="150"/>
      <c r="N73" s="150"/>
      <c r="O73" s="150"/>
      <c r="P73" s="150"/>
      <c r="Q73" s="150"/>
      <c r="R73" s="150"/>
      <c r="S73" s="150"/>
      <c r="T73" s="6"/>
      <c r="U73" s="6"/>
      <c r="V73" s="6"/>
      <c r="W73" s="6"/>
      <c r="X73" s="6"/>
      <c r="Y73" s="6"/>
      <c r="Z73" s="6"/>
      <c r="AA73" s="6"/>
    </row>
    <row r="74" spans="1:27" ht="14.25" customHeight="1">
      <c r="A74" s="6"/>
      <c r="B74" s="150"/>
      <c r="C74" s="6"/>
      <c r="D74" s="150"/>
      <c r="E74" s="150"/>
      <c r="F74" s="150"/>
      <c r="G74" s="150"/>
      <c r="H74" s="150"/>
      <c r="I74" s="150"/>
      <c r="J74" s="150"/>
      <c r="K74" s="150"/>
      <c r="L74" s="150"/>
      <c r="M74" s="150"/>
      <c r="N74" s="150"/>
      <c r="O74" s="150"/>
      <c r="P74" s="150"/>
      <c r="Q74" s="150"/>
      <c r="R74" s="150"/>
      <c r="S74" s="150"/>
      <c r="T74" s="6"/>
      <c r="U74" s="6"/>
      <c r="V74" s="6"/>
      <c r="W74" s="6"/>
      <c r="X74" s="6"/>
      <c r="Y74" s="6"/>
      <c r="Z74" s="6"/>
      <c r="AA74" s="6"/>
    </row>
    <row r="75" spans="1:27" ht="14.25" customHeight="1">
      <c r="A75" s="6"/>
      <c r="B75" s="150"/>
      <c r="C75" s="6"/>
      <c r="D75" s="150"/>
      <c r="E75" s="150"/>
      <c r="F75" s="150"/>
      <c r="G75" s="150"/>
      <c r="H75" s="150"/>
      <c r="I75" s="150"/>
      <c r="J75" s="150"/>
      <c r="K75" s="150"/>
      <c r="L75" s="150"/>
      <c r="M75" s="150"/>
      <c r="N75" s="150"/>
      <c r="O75" s="150"/>
      <c r="P75" s="150"/>
      <c r="Q75" s="150"/>
      <c r="R75" s="150"/>
      <c r="S75" s="150"/>
      <c r="T75" s="6"/>
      <c r="U75" s="6"/>
      <c r="V75" s="6"/>
      <c r="W75" s="6"/>
      <c r="X75" s="6"/>
      <c r="Y75" s="6"/>
      <c r="Z75" s="6"/>
      <c r="AA75" s="6"/>
    </row>
    <row r="76" spans="1:27" ht="14.25" customHeight="1">
      <c r="A76" s="6"/>
      <c r="B76" s="150"/>
      <c r="C76" s="6"/>
      <c r="D76" s="150"/>
      <c r="E76" s="150"/>
      <c r="F76" s="150"/>
      <c r="G76" s="150"/>
      <c r="H76" s="150"/>
      <c r="I76" s="150"/>
      <c r="J76" s="150"/>
      <c r="K76" s="150"/>
      <c r="L76" s="150"/>
      <c r="M76" s="150"/>
      <c r="N76" s="150"/>
      <c r="O76" s="150"/>
      <c r="P76" s="150"/>
      <c r="Q76" s="150"/>
      <c r="R76" s="150"/>
      <c r="S76" s="150"/>
      <c r="T76" s="6"/>
      <c r="U76" s="6"/>
      <c r="V76" s="6"/>
      <c r="W76" s="6"/>
      <c r="X76" s="6"/>
      <c r="Y76" s="6"/>
      <c r="Z76" s="6"/>
      <c r="AA76" s="6"/>
    </row>
    <row r="77" spans="1:27" ht="14.25" customHeight="1">
      <c r="A77" s="6"/>
      <c r="B77" s="150"/>
      <c r="C77" s="6"/>
      <c r="D77" s="150"/>
      <c r="E77" s="150"/>
      <c r="F77" s="150"/>
      <c r="G77" s="150"/>
      <c r="H77" s="150"/>
      <c r="I77" s="150"/>
      <c r="J77" s="150"/>
      <c r="K77" s="150"/>
      <c r="L77" s="150"/>
      <c r="M77" s="150"/>
      <c r="N77" s="150"/>
      <c r="O77" s="150"/>
      <c r="P77" s="150"/>
      <c r="Q77" s="150"/>
      <c r="R77" s="150"/>
      <c r="S77" s="150"/>
      <c r="T77" s="6"/>
      <c r="U77" s="6"/>
      <c r="V77" s="6"/>
      <c r="W77" s="6"/>
      <c r="X77" s="6"/>
      <c r="Y77" s="6"/>
      <c r="Z77" s="6"/>
      <c r="AA77" s="6"/>
    </row>
    <row r="78" spans="1:27" ht="14.25" customHeight="1">
      <c r="A78" s="6"/>
      <c r="B78" s="150"/>
      <c r="C78" s="6"/>
      <c r="D78" s="150"/>
      <c r="E78" s="150"/>
      <c r="F78" s="150"/>
      <c r="G78" s="150"/>
      <c r="H78" s="150"/>
      <c r="I78" s="150"/>
      <c r="J78" s="150"/>
      <c r="K78" s="150"/>
      <c r="L78" s="150"/>
      <c r="M78" s="150"/>
      <c r="N78" s="150"/>
      <c r="O78" s="150"/>
      <c r="P78" s="150"/>
      <c r="Q78" s="150"/>
      <c r="R78" s="150"/>
      <c r="S78" s="150"/>
      <c r="T78" s="6"/>
      <c r="U78" s="6"/>
      <c r="V78" s="6"/>
      <c r="W78" s="6"/>
      <c r="X78" s="6"/>
      <c r="Y78" s="6"/>
      <c r="Z78" s="6"/>
      <c r="AA78" s="6"/>
    </row>
    <row r="79" spans="1:27" ht="14.25" customHeight="1">
      <c r="A79" s="6"/>
      <c r="B79" s="150"/>
      <c r="C79" s="6"/>
      <c r="D79" s="150"/>
      <c r="E79" s="150"/>
      <c r="F79" s="150"/>
      <c r="G79" s="150"/>
      <c r="H79" s="150"/>
      <c r="I79" s="150"/>
      <c r="J79" s="150"/>
      <c r="K79" s="150"/>
      <c r="L79" s="150"/>
      <c r="M79" s="150"/>
      <c r="N79" s="150"/>
      <c r="O79" s="150"/>
      <c r="P79" s="150"/>
      <c r="Q79" s="150"/>
      <c r="R79" s="150"/>
      <c r="S79" s="150"/>
      <c r="T79" s="6"/>
      <c r="U79" s="6"/>
      <c r="V79" s="6"/>
      <c r="W79" s="6"/>
      <c r="X79" s="6"/>
      <c r="Y79" s="6"/>
      <c r="Z79" s="6"/>
      <c r="AA79" s="6"/>
    </row>
    <row r="80" spans="1:27" ht="14.25" customHeight="1">
      <c r="A80" s="6"/>
      <c r="B80" s="150"/>
      <c r="C80" s="6"/>
      <c r="D80" s="150"/>
      <c r="E80" s="150"/>
      <c r="F80" s="150"/>
      <c r="G80" s="150"/>
      <c r="H80" s="150"/>
      <c r="I80" s="150"/>
      <c r="J80" s="150"/>
      <c r="K80" s="150"/>
      <c r="L80" s="150"/>
      <c r="M80" s="150"/>
      <c r="N80" s="150"/>
      <c r="O80" s="150"/>
      <c r="P80" s="150"/>
      <c r="Q80" s="150"/>
      <c r="R80" s="150"/>
      <c r="S80" s="150"/>
      <c r="T80" s="6"/>
      <c r="U80" s="6"/>
      <c r="V80" s="6"/>
      <c r="W80" s="6"/>
      <c r="X80" s="6"/>
      <c r="Y80" s="6"/>
      <c r="Z80" s="6"/>
      <c r="AA80" s="6"/>
    </row>
    <row r="81" spans="1:27" ht="14.25" customHeight="1">
      <c r="A81" s="6"/>
      <c r="B81" s="150"/>
      <c r="C81" s="6"/>
      <c r="D81" s="150"/>
      <c r="E81" s="150"/>
      <c r="F81" s="150"/>
      <c r="G81" s="150"/>
      <c r="H81" s="150"/>
      <c r="I81" s="150"/>
      <c r="J81" s="150"/>
      <c r="K81" s="150"/>
      <c r="L81" s="150"/>
      <c r="M81" s="150"/>
      <c r="N81" s="150"/>
      <c r="O81" s="150"/>
      <c r="P81" s="150"/>
      <c r="Q81" s="150"/>
      <c r="R81" s="150"/>
      <c r="S81" s="150"/>
      <c r="T81" s="6"/>
      <c r="U81" s="6"/>
      <c r="V81" s="6"/>
      <c r="W81" s="6"/>
      <c r="X81" s="6"/>
      <c r="Y81" s="6"/>
      <c r="Z81" s="6"/>
      <c r="AA81" s="6"/>
    </row>
    <row r="82" spans="1:27" ht="14.25" customHeight="1">
      <c r="A82" s="6"/>
      <c r="B82" s="150"/>
      <c r="C82" s="6"/>
      <c r="D82" s="150"/>
      <c r="E82" s="150"/>
      <c r="F82" s="150"/>
      <c r="G82" s="150"/>
      <c r="H82" s="150"/>
      <c r="I82" s="150"/>
      <c r="J82" s="150"/>
      <c r="K82" s="150"/>
      <c r="L82" s="150"/>
      <c r="M82" s="150"/>
      <c r="N82" s="150"/>
      <c r="O82" s="150"/>
      <c r="P82" s="150"/>
      <c r="Q82" s="150"/>
      <c r="R82" s="150"/>
      <c r="S82" s="150"/>
      <c r="T82" s="6"/>
      <c r="U82" s="6"/>
      <c r="V82" s="6"/>
      <c r="W82" s="6"/>
      <c r="X82" s="6"/>
      <c r="Y82" s="6"/>
      <c r="Z82" s="6"/>
      <c r="AA82" s="6"/>
    </row>
    <row r="83" spans="1:27" ht="14.25" customHeight="1">
      <c r="A83" s="6"/>
      <c r="B83" s="150"/>
      <c r="C83" s="6"/>
      <c r="D83" s="150"/>
      <c r="E83" s="150"/>
      <c r="F83" s="150"/>
      <c r="G83" s="150"/>
      <c r="H83" s="150"/>
      <c r="I83" s="150"/>
      <c r="J83" s="150"/>
      <c r="K83" s="150"/>
      <c r="L83" s="150"/>
      <c r="M83" s="150"/>
      <c r="N83" s="150"/>
      <c r="O83" s="150"/>
      <c r="P83" s="150"/>
      <c r="Q83" s="150"/>
      <c r="R83" s="150"/>
      <c r="S83" s="150"/>
      <c r="T83" s="6"/>
      <c r="U83" s="6"/>
      <c r="V83" s="6"/>
      <c r="W83" s="6"/>
      <c r="X83" s="6"/>
      <c r="Y83" s="6"/>
      <c r="Z83" s="6"/>
      <c r="AA83" s="6"/>
    </row>
    <row r="84" spans="1:27" ht="14.25" customHeight="1">
      <c r="A84" s="6"/>
      <c r="B84" s="150"/>
      <c r="C84" s="6"/>
      <c r="D84" s="150"/>
      <c r="E84" s="150"/>
      <c r="F84" s="150"/>
      <c r="G84" s="150"/>
      <c r="H84" s="150"/>
      <c r="I84" s="150"/>
      <c r="J84" s="150"/>
      <c r="K84" s="150"/>
      <c r="L84" s="150"/>
      <c r="M84" s="150"/>
      <c r="N84" s="150"/>
      <c r="O84" s="150"/>
      <c r="P84" s="150"/>
      <c r="Q84" s="150"/>
      <c r="R84" s="150"/>
      <c r="S84" s="150"/>
      <c r="T84" s="6"/>
      <c r="U84" s="6"/>
      <c r="V84" s="6"/>
      <c r="W84" s="6"/>
      <c r="X84" s="6"/>
      <c r="Y84" s="6"/>
      <c r="Z84" s="6"/>
      <c r="AA84" s="6"/>
    </row>
    <row r="85" spans="1:27" ht="14.25" customHeight="1">
      <c r="A85" s="6"/>
      <c r="B85" s="150"/>
      <c r="C85" s="6"/>
      <c r="D85" s="150"/>
      <c r="E85" s="150"/>
      <c r="F85" s="150"/>
      <c r="G85" s="150"/>
      <c r="H85" s="150"/>
      <c r="I85" s="150"/>
      <c r="J85" s="150"/>
      <c r="K85" s="150"/>
      <c r="L85" s="150"/>
      <c r="M85" s="150"/>
      <c r="N85" s="150"/>
      <c r="O85" s="150"/>
      <c r="P85" s="150"/>
      <c r="Q85" s="150"/>
      <c r="R85" s="150"/>
      <c r="S85" s="150"/>
      <c r="T85" s="6"/>
      <c r="U85" s="6"/>
      <c r="V85" s="6"/>
      <c r="W85" s="6"/>
      <c r="X85" s="6"/>
      <c r="Y85" s="6"/>
      <c r="Z85" s="6"/>
      <c r="AA85" s="6"/>
    </row>
    <row r="86" spans="1:27" ht="14.25" customHeight="1">
      <c r="A86" s="6"/>
      <c r="B86" s="150"/>
      <c r="C86" s="6"/>
      <c r="D86" s="150"/>
      <c r="E86" s="150"/>
      <c r="F86" s="150"/>
      <c r="G86" s="150"/>
      <c r="H86" s="150"/>
      <c r="I86" s="150"/>
      <c r="J86" s="150"/>
      <c r="K86" s="150"/>
      <c r="L86" s="150"/>
      <c r="M86" s="150"/>
      <c r="N86" s="150"/>
      <c r="O86" s="150"/>
      <c r="P86" s="150"/>
      <c r="Q86" s="150"/>
      <c r="R86" s="150"/>
      <c r="S86" s="150"/>
      <c r="T86" s="6"/>
      <c r="U86" s="6"/>
      <c r="V86" s="6"/>
      <c r="W86" s="6"/>
      <c r="X86" s="6"/>
      <c r="Y86" s="6"/>
      <c r="Z86" s="6"/>
      <c r="AA86" s="6"/>
    </row>
    <row r="87" spans="1:27" ht="14.25" customHeight="1">
      <c r="A87" s="6"/>
      <c r="B87" s="150"/>
      <c r="C87" s="6"/>
      <c r="D87" s="150"/>
      <c r="E87" s="150"/>
      <c r="F87" s="150"/>
      <c r="G87" s="150"/>
      <c r="H87" s="150"/>
      <c r="I87" s="150"/>
      <c r="J87" s="150"/>
      <c r="K87" s="150"/>
      <c r="L87" s="150"/>
      <c r="M87" s="150"/>
      <c r="N87" s="150"/>
      <c r="O87" s="150"/>
      <c r="P87" s="150"/>
      <c r="Q87" s="150"/>
      <c r="R87" s="150"/>
      <c r="S87" s="150"/>
      <c r="T87" s="6"/>
      <c r="U87" s="6"/>
      <c r="V87" s="6"/>
      <c r="W87" s="6"/>
      <c r="X87" s="6"/>
      <c r="Y87" s="6"/>
      <c r="Z87" s="6"/>
      <c r="AA87" s="6"/>
    </row>
    <row r="88" spans="1:27" ht="14.25" customHeight="1">
      <c r="A88" s="6"/>
      <c r="B88" s="150"/>
      <c r="C88" s="6"/>
      <c r="D88" s="150"/>
      <c r="E88" s="150"/>
      <c r="F88" s="150"/>
      <c r="G88" s="150"/>
      <c r="H88" s="150"/>
      <c r="I88" s="150"/>
      <c r="J88" s="150"/>
      <c r="K88" s="150"/>
      <c r="L88" s="150"/>
      <c r="M88" s="150"/>
      <c r="N88" s="150"/>
      <c r="O88" s="150"/>
      <c r="P88" s="150"/>
      <c r="Q88" s="150"/>
      <c r="R88" s="150"/>
      <c r="S88" s="150"/>
      <c r="T88" s="6"/>
      <c r="U88" s="6"/>
      <c r="V88" s="6"/>
      <c r="W88" s="6"/>
      <c r="X88" s="6"/>
      <c r="Y88" s="6"/>
      <c r="Z88" s="6"/>
      <c r="AA88" s="6"/>
    </row>
    <row r="89" spans="1:27" ht="14.25" customHeight="1">
      <c r="A89" s="6"/>
      <c r="B89" s="150"/>
      <c r="C89" s="6"/>
      <c r="D89" s="150"/>
      <c r="E89" s="150"/>
      <c r="F89" s="150"/>
      <c r="G89" s="150"/>
      <c r="H89" s="150"/>
      <c r="I89" s="150"/>
      <c r="J89" s="150"/>
      <c r="K89" s="150"/>
      <c r="L89" s="150"/>
      <c r="M89" s="150"/>
      <c r="N89" s="150"/>
      <c r="O89" s="150"/>
      <c r="P89" s="150"/>
      <c r="Q89" s="150"/>
      <c r="R89" s="150"/>
      <c r="S89" s="150"/>
      <c r="T89" s="6"/>
      <c r="U89" s="6"/>
      <c r="V89" s="6"/>
      <c r="W89" s="6"/>
      <c r="X89" s="6"/>
      <c r="Y89" s="6"/>
      <c r="Z89" s="6"/>
      <c r="AA89" s="6"/>
    </row>
    <row r="90" spans="1:27" ht="14.25" customHeight="1">
      <c r="A90" s="6"/>
      <c r="B90" s="150"/>
      <c r="C90" s="6"/>
      <c r="D90" s="150"/>
      <c r="E90" s="150"/>
      <c r="F90" s="150"/>
      <c r="G90" s="150"/>
      <c r="H90" s="150"/>
      <c r="I90" s="150"/>
      <c r="J90" s="150"/>
      <c r="K90" s="150"/>
      <c r="L90" s="150"/>
      <c r="M90" s="150"/>
      <c r="N90" s="150"/>
      <c r="O90" s="150"/>
      <c r="P90" s="150"/>
      <c r="Q90" s="150"/>
      <c r="R90" s="150"/>
      <c r="S90" s="150"/>
      <c r="T90" s="6"/>
      <c r="U90" s="6"/>
      <c r="V90" s="6"/>
      <c r="W90" s="6"/>
      <c r="X90" s="6"/>
      <c r="Y90" s="6"/>
      <c r="Z90" s="6"/>
      <c r="AA90" s="6"/>
    </row>
    <row r="91" spans="1:27" ht="14.25" customHeight="1">
      <c r="A91" s="6"/>
      <c r="B91" s="150"/>
      <c r="C91" s="6"/>
      <c r="D91" s="150"/>
      <c r="E91" s="150"/>
      <c r="F91" s="150"/>
      <c r="G91" s="150"/>
      <c r="H91" s="150"/>
      <c r="I91" s="150"/>
      <c r="J91" s="150"/>
      <c r="K91" s="150"/>
      <c r="L91" s="150"/>
      <c r="M91" s="150"/>
      <c r="N91" s="150"/>
      <c r="O91" s="150"/>
      <c r="P91" s="150"/>
      <c r="Q91" s="150"/>
      <c r="R91" s="150"/>
      <c r="S91" s="150"/>
      <c r="T91" s="6"/>
      <c r="U91" s="6"/>
      <c r="V91" s="6"/>
      <c r="W91" s="6"/>
      <c r="X91" s="6"/>
      <c r="Y91" s="6"/>
      <c r="Z91" s="6"/>
      <c r="AA91" s="6"/>
    </row>
    <row r="92" spans="1:27" ht="14.25" customHeight="1">
      <c r="A92" s="6"/>
      <c r="B92" s="150"/>
      <c r="C92" s="6"/>
      <c r="D92" s="150"/>
      <c r="E92" s="150"/>
      <c r="F92" s="150"/>
      <c r="G92" s="150"/>
      <c r="H92" s="150"/>
      <c r="I92" s="150"/>
      <c r="J92" s="150"/>
      <c r="K92" s="150"/>
      <c r="L92" s="150"/>
      <c r="M92" s="150"/>
      <c r="N92" s="150"/>
      <c r="O92" s="150"/>
      <c r="P92" s="150"/>
      <c r="Q92" s="150"/>
      <c r="R92" s="150"/>
      <c r="S92" s="150"/>
      <c r="T92" s="6"/>
      <c r="U92" s="6"/>
      <c r="V92" s="6"/>
      <c r="W92" s="6"/>
      <c r="X92" s="6"/>
      <c r="Y92" s="6"/>
      <c r="Z92" s="6"/>
      <c r="AA92" s="6"/>
    </row>
    <row r="93" spans="1:27" ht="14.25" customHeight="1">
      <c r="A93" s="6"/>
      <c r="B93" s="150"/>
      <c r="C93" s="6"/>
      <c r="D93" s="150"/>
      <c r="E93" s="150"/>
      <c r="F93" s="150"/>
      <c r="G93" s="150"/>
      <c r="H93" s="150"/>
      <c r="I93" s="150"/>
      <c r="J93" s="150"/>
      <c r="K93" s="150"/>
      <c r="L93" s="150"/>
      <c r="M93" s="150"/>
      <c r="N93" s="150"/>
      <c r="O93" s="150"/>
      <c r="P93" s="150"/>
      <c r="Q93" s="150"/>
      <c r="R93" s="150"/>
      <c r="S93" s="150"/>
      <c r="T93" s="6"/>
      <c r="U93" s="6"/>
      <c r="V93" s="6"/>
      <c r="W93" s="6"/>
      <c r="X93" s="6"/>
      <c r="Y93" s="6"/>
      <c r="Z93" s="6"/>
      <c r="AA93" s="6"/>
    </row>
    <row r="94" spans="1:27" ht="14.25" customHeight="1">
      <c r="A94" s="6"/>
      <c r="B94" s="150"/>
      <c r="C94" s="6"/>
      <c r="D94" s="150"/>
      <c r="E94" s="150"/>
      <c r="F94" s="150"/>
      <c r="G94" s="150"/>
      <c r="H94" s="150"/>
      <c r="I94" s="150"/>
      <c r="J94" s="150"/>
      <c r="K94" s="150"/>
      <c r="L94" s="150"/>
      <c r="M94" s="150"/>
      <c r="N94" s="150"/>
      <c r="O94" s="150"/>
      <c r="P94" s="150"/>
      <c r="Q94" s="150"/>
      <c r="R94" s="150"/>
      <c r="S94" s="150"/>
      <c r="T94" s="6"/>
      <c r="U94" s="6"/>
      <c r="V94" s="6"/>
      <c r="W94" s="6"/>
      <c r="X94" s="6"/>
      <c r="Y94" s="6"/>
      <c r="Z94" s="6"/>
      <c r="AA94" s="6"/>
    </row>
    <row r="95" spans="1:27" ht="14.25" customHeight="1">
      <c r="A95" s="6"/>
      <c r="B95" s="150"/>
      <c r="C95" s="6"/>
      <c r="D95" s="150"/>
      <c r="E95" s="150"/>
      <c r="F95" s="150"/>
      <c r="G95" s="150"/>
      <c r="H95" s="150"/>
      <c r="I95" s="150"/>
      <c r="J95" s="150"/>
      <c r="K95" s="150"/>
      <c r="L95" s="150"/>
      <c r="M95" s="150"/>
      <c r="N95" s="150"/>
      <c r="O95" s="150"/>
      <c r="P95" s="150"/>
      <c r="Q95" s="150"/>
      <c r="R95" s="150"/>
      <c r="S95" s="150"/>
      <c r="T95" s="6"/>
      <c r="U95" s="6"/>
      <c r="V95" s="6"/>
      <c r="W95" s="6"/>
      <c r="X95" s="6"/>
      <c r="Y95" s="6"/>
      <c r="Z95" s="6"/>
      <c r="AA95" s="6"/>
    </row>
    <row r="96" spans="1:27" ht="14.25" customHeight="1">
      <c r="A96" s="6"/>
      <c r="B96" s="150"/>
      <c r="C96" s="6"/>
      <c r="D96" s="150"/>
      <c r="E96" s="150"/>
      <c r="F96" s="150"/>
      <c r="G96" s="150"/>
      <c r="H96" s="150"/>
      <c r="I96" s="150"/>
      <c r="J96" s="150"/>
      <c r="K96" s="150"/>
      <c r="L96" s="150"/>
      <c r="M96" s="150"/>
      <c r="N96" s="150"/>
      <c r="O96" s="150"/>
      <c r="P96" s="150"/>
      <c r="Q96" s="150"/>
      <c r="R96" s="150"/>
      <c r="S96" s="150"/>
      <c r="T96" s="6"/>
      <c r="U96" s="6"/>
      <c r="V96" s="6"/>
      <c r="W96" s="6"/>
      <c r="X96" s="6"/>
      <c r="Y96" s="6"/>
      <c r="Z96" s="6"/>
      <c r="AA96" s="6"/>
    </row>
    <row r="97" spans="1:27" ht="14.25" customHeight="1">
      <c r="A97" s="6"/>
      <c r="B97" s="150"/>
      <c r="C97" s="6"/>
      <c r="D97" s="150"/>
      <c r="E97" s="150"/>
      <c r="F97" s="150"/>
      <c r="G97" s="150"/>
      <c r="H97" s="150"/>
      <c r="I97" s="150"/>
      <c r="J97" s="150"/>
      <c r="K97" s="150"/>
      <c r="L97" s="150"/>
      <c r="M97" s="150"/>
      <c r="N97" s="150"/>
      <c r="O97" s="150"/>
      <c r="P97" s="150"/>
      <c r="Q97" s="150"/>
      <c r="R97" s="150"/>
      <c r="S97" s="150"/>
      <c r="T97" s="6"/>
      <c r="U97" s="6"/>
      <c r="V97" s="6"/>
      <c r="W97" s="6"/>
      <c r="X97" s="6"/>
      <c r="Y97" s="6"/>
      <c r="Z97" s="6"/>
      <c r="AA97" s="6"/>
    </row>
    <row r="98" spans="1:27" ht="14.25" customHeight="1">
      <c r="A98" s="6"/>
      <c r="B98" s="150"/>
      <c r="C98" s="6"/>
      <c r="D98" s="150"/>
      <c r="E98" s="150"/>
      <c r="F98" s="150"/>
      <c r="G98" s="150"/>
      <c r="H98" s="150"/>
      <c r="I98" s="150"/>
      <c r="J98" s="150"/>
      <c r="K98" s="150"/>
      <c r="L98" s="150"/>
      <c r="M98" s="150"/>
      <c r="N98" s="150"/>
      <c r="O98" s="150"/>
      <c r="P98" s="150"/>
      <c r="Q98" s="150"/>
      <c r="R98" s="150"/>
      <c r="S98" s="150"/>
      <c r="T98" s="6"/>
      <c r="U98" s="6"/>
      <c r="V98" s="6"/>
      <c r="W98" s="6"/>
      <c r="X98" s="6"/>
      <c r="Y98" s="6"/>
      <c r="Z98" s="6"/>
      <c r="AA98" s="6"/>
    </row>
    <row r="99" spans="1:27" ht="14.25" customHeight="1">
      <c r="A99" s="6"/>
      <c r="B99" s="150"/>
      <c r="C99" s="6"/>
      <c r="D99" s="150"/>
      <c r="E99" s="150"/>
      <c r="F99" s="150"/>
      <c r="G99" s="150"/>
      <c r="H99" s="150"/>
      <c r="I99" s="150"/>
      <c r="J99" s="150"/>
      <c r="K99" s="150"/>
      <c r="L99" s="150"/>
      <c r="M99" s="150"/>
      <c r="N99" s="150"/>
      <c r="O99" s="150"/>
      <c r="P99" s="150"/>
      <c r="Q99" s="150"/>
      <c r="R99" s="150"/>
      <c r="S99" s="150"/>
      <c r="T99" s="6"/>
      <c r="U99" s="6"/>
      <c r="V99" s="6"/>
      <c r="W99" s="6"/>
      <c r="X99" s="6"/>
      <c r="Y99" s="6"/>
      <c r="Z99" s="6"/>
      <c r="AA99" s="6"/>
    </row>
    <row r="100" spans="1:27" ht="14.25" customHeight="1">
      <c r="A100" s="6"/>
      <c r="B100" s="150"/>
      <c r="C100" s="6"/>
      <c r="D100" s="150"/>
      <c r="E100" s="150"/>
      <c r="F100" s="150"/>
      <c r="G100" s="150"/>
      <c r="H100" s="150"/>
      <c r="I100" s="150"/>
      <c r="J100" s="150"/>
      <c r="K100" s="150"/>
      <c r="L100" s="150"/>
      <c r="M100" s="150"/>
      <c r="N100" s="150"/>
      <c r="O100" s="150"/>
      <c r="P100" s="150"/>
      <c r="Q100" s="150"/>
      <c r="R100" s="150"/>
      <c r="S100" s="150"/>
      <c r="T100" s="6"/>
      <c r="U100" s="6"/>
      <c r="V100" s="6"/>
      <c r="W100" s="6"/>
      <c r="X100" s="6"/>
      <c r="Y100" s="6"/>
      <c r="Z100" s="6"/>
      <c r="AA100" s="6"/>
    </row>
    <row r="101" spans="1:27" ht="14.25" customHeight="1">
      <c r="A101" s="6"/>
      <c r="B101" s="150"/>
      <c r="C101" s="6"/>
      <c r="D101" s="150"/>
      <c r="E101" s="150"/>
      <c r="F101" s="150"/>
      <c r="G101" s="150"/>
      <c r="H101" s="150"/>
      <c r="I101" s="150"/>
      <c r="J101" s="150"/>
      <c r="K101" s="150"/>
      <c r="L101" s="150"/>
      <c r="M101" s="150"/>
      <c r="N101" s="150"/>
      <c r="O101" s="150"/>
      <c r="P101" s="150"/>
      <c r="Q101" s="150"/>
      <c r="R101" s="150"/>
      <c r="S101" s="150"/>
      <c r="T101" s="6"/>
      <c r="U101" s="6"/>
      <c r="V101" s="6"/>
      <c r="W101" s="6"/>
      <c r="X101" s="6"/>
      <c r="Y101" s="6"/>
      <c r="Z101" s="6"/>
      <c r="AA101" s="6"/>
    </row>
    <row r="102" spans="1:27" ht="14.25" customHeight="1">
      <c r="A102" s="6"/>
      <c r="B102" s="150"/>
      <c r="C102" s="6"/>
      <c r="D102" s="150"/>
      <c r="E102" s="150"/>
      <c r="F102" s="150"/>
      <c r="G102" s="150"/>
      <c r="H102" s="150"/>
      <c r="I102" s="150"/>
      <c r="J102" s="150"/>
      <c r="K102" s="150"/>
      <c r="L102" s="150"/>
      <c r="M102" s="150"/>
      <c r="N102" s="150"/>
      <c r="O102" s="150"/>
      <c r="P102" s="150"/>
      <c r="Q102" s="150"/>
      <c r="R102" s="150"/>
      <c r="S102" s="150"/>
      <c r="T102" s="6"/>
      <c r="U102" s="6"/>
      <c r="V102" s="6"/>
      <c r="W102" s="6"/>
      <c r="X102" s="6"/>
      <c r="Y102" s="6"/>
      <c r="Z102" s="6"/>
      <c r="AA102" s="6"/>
    </row>
    <row r="103" spans="1:27" ht="14.25" customHeight="1">
      <c r="A103" s="6"/>
      <c r="B103" s="150"/>
      <c r="C103" s="6"/>
      <c r="D103" s="150"/>
      <c r="E103" s="150"/>
      <c r="F103" s="150"/>
      <c r="G103" s="150"/>
      <c r="H103" s="150"/>
      <c r="I103" s="150"/>
      <c r="J103" s="150"/>
      <c r="K103" s="150"/>
      <c r="L103" s="150"/>
      <c r="M103" s="150"/>
      <c r="N103" s="150"/>
      <c r="O103" s="150"/>
      <c r="P103" s="150"/>
      <c r="Q103" s="150"/>
      <c r="R103" s="150"/>
      <c r="S103" s="150"/>
      <c r="T103" s="6"/>
      <c r="U103" s="6"/>
      <c r="V103" s="6"/>
      <c r="W103" s="6"/>
      <c r="X103" s="6"/>
      <c r="Y103" s="6"/>
      <c r="Z103" s="6"/>
      <c r="AA103" s="6"/>
    </row>
    <row r="104" spans="1:27" ht="14.25" customHeight="1">
      <c r="A104" s="6"/>
      <c r="B104" s="150"/>
      <c r="C104" s="6"/>
      <c r="D104" s="150"/>
      <c r="E104" s="150"/>
      <c r="F104" s="150"/>
      <c r="G104" s="150"/>
      <c r="H104" s="150"/>
      <c r="I104" s="150"/>
      <c r="J104" s="150"/>
      <c r="K104" s="150"/>
      <c r="L104" s="150"/>
      <c r="M104" s="150"/>
      <c r="N104" s="150"/>
      <c r="O104" s="150"/>
      <c r="P104" s="150"/>
      <c r="Q104" s="150"/>
      <c r="R104" s="150"/>
      <c r="S104" s="150"/>
      <c r="T104" s="6"/>
      <c r="U104" s="6"/>
      <c r="V104" s="6"/>
      <c r="W104" s="6"/>
      <c r="X104" s="6"/>
      <c r="Y104" s="6"/>
      <c r="Z104" s="6"/>
      <c r="AA104" s="6"/>
    </row>
    <row r="105" spans="1:27" ht="14.25" customHeight="1">
      <c r="A105" s="6"/>
      <c r="B105" s="150"/>
      <c r="C105" s="6"/>
      <c r="D105" s="150"/>
      <c r="E105" s="150"/>
      <c r="F105" s="150"/>
      <c r="G105" s="150"/>
      <c r="H105" s="150"/>
      <c r="I105" s="150"/>
      <c r="J105" s="150"/>
      <c r="K105" s="150"/>
      <c r="L105" s="150"/>
      <c r="M105" s="150"/>
      <c r="N105" s="150"/>
      <c r="O105" s="150"/>
      <c r="P105" s="150"/>
      <c r="Q105" s="150"/>
      <c r="R105" s="150"/>
      <c r="S105" s="150"/>
      <c r="T105" s="6"/>
      <c r="U105" s="6"/>
      <c r="V105" s="6"/>
      <c r="W105" s="6"/>
      <c r="X105" s="6"/>
      <c r="Y105" s="6"/>
      <c r="Z105" s="6"/>
      <c r="AA105" s="6"/>
    </row>
    <row r="106" spans="1:27" ht="14.25" customHeight="1">
      <c r="A106" s="6"/>
      <c r="B106" s="150"/>
      <c r="C106" s="6"/>
      <c r="D106" s="150"/>
      <c r="E106" s="150"/>
      <c r="F106" s="150"/>
      <c r="G106" s="150"/>
      <c r="H106" s="150"/>
      <c r="I106" s="150"/>
      <c r="J106" s="150"/>
      <c r="K106" s="150"/>
      <c r="L106" s="150"/>
      <c r="M106" s="150"/>
      <c r="N106" s="150"/>
      <c r="O106" s="150"/>
      <c r="P106" s="150"/>
      <c r="Q106" s="150"/>
      <c r="R106" s="150"/>
      <c r="S106" s="150"/>
      <c r="T106" s="6"/>
      <c r="U106" s="6"/>
      <c r="V106" s="6"/>
      <c r="W106" s="6"/>
      <c r="X106" s="6"/>
      <c r="Y106" s="6"/>
      <c r="Z106" s="6"/>
      <c r="AA106" s="6"/>
    </row>
    <row r="107" spans="1:27" ht="14.25" customHeight="1">
      <c r="A107" s="6"/>
      <c r="B107" s="150"/>
      <c r="C107" s="6"/>
      <c r="D107" s="150"/>
      <c r="E107" s="150"/>
      <c r="F107" s="150"/>
      <c r="G107" s="150"/>
      <c r="H107" s="150"/>
      <c r="I107" s="150"/>
      <c r="J107" s="150"/>
      <c r="K107" s="150"/>
      <c r="L107" s="150"/>
      <c r="M107" s="150"/>
      <c r="N107" s="150"/>
      <c r="O107" s="150"/>
      <c r="P107" s="150"/>
      <c r="Q107" s="150"/>
      <c r="R107" s="150"/>
      <c r="S107" s="150"/>
      <c r="T107" s="6"/>
      <c r="U107" s="6"/>
      <c r="V107" s="6"/>
      <c r="W107" s="6"/>
      <c r="X107" s="6"/>
      <c r="Y107" s="6"/>
      <c r="Z107" s="6"/>
      <c r="AA107" s="6"/>
    </row>
    <row r="108" spans="1:27" ht="14.25" customHeight="1">
      <c r="A108" s="6"/>
      <c r="B108" s="150"/>
      <c r="C108" s="6"/>
      <c r="D108" s="150"/>
      <c r="E108" s="150"/>
      <c r="F108" s="150"/>
      <c r="G108" s="150"/>
      <c r="H108" s="150"/>
      <c r="I108" s="150"/>
      <c r="J108" s="150"/>
      <c r="K108" s="150"/>
      <c r="L108" s="150"/>
      <c r="M108" s="150"/>
      <c r="N108" s="150"/>
      <c r="O108" s="150"/>
      <c r="P108" s="150"/>
      <c r="Q108" s="150"/>
      <c r="R108" s="150"/>
      <c r="S108" s="150"/>
      <c r="T108" s="6"/>
      <c r="U108" s="6"/>
      <c r="V108" s="6"/>
      <c r="W108" s="6"/>
      <c r="X108" s="6"/>
      <c r="Y108" s="6"/>
      <c r="Z108" s="6"/>
      <c r="AA108" s="6"/>
    </row>
    <row r="109" spans="1:27" ht="14.25" customHeight="1">
      <c r="A109" s="6"/>
      <c r="B109" s="150"/>
      <c r="C109" s="6"/>
      <c r="D109" s="150"/>
      <c r="E109" s="150"/>
      <c r="F109" s="150"/>
      <c r="G109" s="150"/>
      <c r="H109" s="150"/>
      <c r="I109" s="150"/>
      <c r="J109" s="150"/>
      <c r="K109" s="150"/>
      <c r="L109" s="150"/>
      <c r="M109" s="150"/>
      <c r="N109" s="150"/>
      <c r="O109" s="150"/>
      <c r="P109" s="150"/>
      <c r="Q109" s="150"/>
      <c r="R109" s="150"/>
      <c r="S109" s="150"/>
      <c r="T109" s="6"/>
      <c r="U109" s="6"/>
      <c r="V109" s="6"/>
      <c r="W109" s="6"/>
      <c r="X109" s="6"/>
      <c r="Y109" s="6"/>
      <c r="Z109" s="6"/>
      <c r="AA109" s="6"/>
    </row>
    <row r="110" spans="1:27" ht="14.25" customHeight="1">
      <c r="A110" s="6"/>
      <c r="B110" s="150"/>
      <c r="C110" s="6"/>
      <c r="D110" s="150"/>
      <c r="E110" s="150"/>
      <c r="F110" s="150"/>
      <c r="G110" s="150"/>
      <c r="H110" s="150"/>
      <c r="I110" s="150"/>
      <c r="J110" s="150"/>
      <c r="K110" s="150"/>
      <c r="L110" s="150"/>
      <c r="M110" s="150"/>
      <c r="N110" s="150"/>
      <c r="O110" s="150"/>
      <c r="P110" s="150"/>
      <c r="Q110" s="150"/>
      <c r="R110" s="150"/>
      <c r="S110" s="150"/>
      <c r="T110" s="6"/>
      <c r="U110" s="6"/>
      <c r="V110" s="6"/>
      <c r="W110" s="6"/>
      <c r="X110" s="6"/>
      <c r="Y110" s="6"/>
      <c r="Z110" s="6"/>
      <c r="AA110" s="6"/>
    </row>
    <row r="111" spans="1:27" ht="14.25" customHeight="1">
      <c r="A111" s="6"/>
      <c r="B111" s="150"/>
      <c r="C111" s="6"/>
      <c r="D111" s="150"/>
      <c r="E111" s="150"/>
      <c r="F111" s="150"/>
      <c r="G111" s="150"/>
      <c r="H111" s="150"/>
      <c r="I111" s="150"/>
      <c r="J111" s="150"/>
      <c r="K111" s="150"/>
      <c r="L111" s="150"/>
      <c r="M111" s="150"/>
      <c r="N111" s="150"/>
      <c r="O111" s="150"/>
      <c r="P111" s="150"/>
      <c r="Q111" s="150"/>
      <c r="R111" s="150"/>
      <c r="S111" s="150"/>
      <c r="T111" s="6"/>
      <c r="U111" s="6"/>
      <c r="V111" s="6"/>
      <c r="W111" s="6"/>
      <c r="X111" s="6"/>
      <c r="Y111" s="6"/>
      <c r="Z111" s="6"/>
      <c r="AA111" s="6"/>
    </row>
    <row r="112" spans="1:27" ht="14.25" customHeight="1">
      <c r="A112" s="6"/>
      <c r="B112" s="150"/>
      <c r="C112" s="6"/>
      <c r="D112" s="150"/>
      <c r="E112" s="150"/>
      <c r="F112" s="150"/>
      <c r="G112" s="150"/>
      <c r="H112" s="150"/>
      <c r="I112" s="150"/>
      <c r="J112" s="150"/>
      <c r="K112" s="150"/>
      <c r="L112" s="150"/>
      <c r="M112" s="150"/>
      <c r="N112" s="150"/>
      <c r="O112" s="150"/>
      <c r="P112" s="150"/>
      <c r="Q112" s="150"/>
      <c r="R112" s="150"/>
      <c r="S112" s="150"/>
      <c r="T112" s="6"/>
      <c r="U112" s="6"/>
      <c r="V112" s="6"/>
      <c r="W112" s="6"/>
      <c r="X112" s="6"/>
      <c r="Y112" s="6"/>
      <c r="Z112" s="6"/>
      <c r="AA112" s="6"/>
    </row>
    <row r="113" spans="1:27" ht="14.25" customHeight="1">
      <c r="A113" s="6"/>
      <c r="B113" s="150"/>
      <c r="C113" s="6"/>
      <c r="D113" s="150"/>
      <c r="E113" s="150"/>
      <c r="F113" s="150"/>
      <c r="G113" s="150"/>
      <c r="H113" s="150"/>
      <c r="I113" s="150"/>
      <c r="J113" s="150"/>
      <c r="K113" s="150"/>
      <c r="L113" s="150"/>
      <c r="M113" s="150"/>
      <c r="N113" s="150"/>
      <c r="O113" s="150"/>
      <c r="P113" s="150"/>
      <c r="Q113" s="150"/>
      <c r="R113" s="150"/>
      <c r="S113" s="150"/>
      <c r="T113" s="6"/>
      <c r="U113" s="6"/>
      <c r="V113" s="6"/>
      <c r="W113" s="6"/>
      <c r="X113" s="6"/>
      <c r="Y113" s="6"/>
      <c r="Z113" s="6"/>
      <c r="AA113" s="6"/>
    </row>
    <row r="114" spans="1:27" ht="14.25" customHeight="1">
      <c r="A114" s="6"/>
      <c r="B114" s="150"/>
      <c r="C114" s="6"/>
      <c r="D114" s="150"/>
      <c r="E114" s="150"/>
      <c r="F114" s="150"/>
      <c r="G114" s="150"/>
      <c r="H114" s="150"/>
      <c r="I114" s="150"/>
      <c r="J114" s="150"/>
      <c r="K114" s="150"/>
      <c r="L114" s="150"/>
      <c r="M114" s="150"/>
      <c r="N114" s="150"/>
      <c r="O114" s="150"/>
      <c r="P114" s="150"/>
      <c r="Q114" s="150"/>
      <c r="R114" s="150"/>
      <c r="S114" s="150"/>
      <c r="T114" s="6"/>
      <c r="U114" s="6"/>
      <c r="V114" s="6"/>
      <c r="W114" s="6"/>
      <c r="X114" s="6"/>
      <c r="Y114" s="6"/>
      <c r="Z114" s="6"/>
      <c r="AA114" s="6"/>
    </row>
    <row r="115" spans="1:27" ht="14.25" customHeight="1">
      <c r="A115" s="6"/>
      <c r="B115" s="150"/>
      <c r="C115" s="6"/>
      <c r="D115" s="150"/>
      <c r="E115" s="150"/>
      <c r="F115" s="150"/>
      <c r="G115" s="150"/>
      <c r="H115" s="150"/>
      <c r="I115" s="150"/>
      <c r="J115" s="150"/>
      <c r="K115" s="150"/>
      <c r="L115" s="150"/>
      <c r="M115" s="150"/>
      <c r="N115" s="150"/>
      <c r="O115" s="150"/>
      <c r="P115" s="150"/>
      <c r="Q115" s="150"/>
      <c r="R115" s="150"/>
      <c r="S115" s="150"/>
      <c r="T115" s="6"/>
      <c r="U115" s="6"/>
      <c r="V115" s="6"/>
      <c r="W115" s="6"/>
      <c r="X115" s="6"/>
      <c r="Y115" s="6"/>
      <c r="Z115" s="6"/>
      <c r="AA115" s="6"/>
    </row>
    <row r="116" spans="1:27" ht="14.25" customHeight="1">
      <c r="A116" s="6"/>
      <c r="B116" s="150"/>
      <c r="C116" s="6"/>
      <c r="D116" s="150"/>
      <c r="E116" s="150"/>
      <c r="F116" s="150"/>
      <c r="G116" s="150"/>
      <c r="H116" s="150"/>
      <c r="I116" s="150"/>
      <c r="J116" s="150"/>
      <c r="K116" s="150"/>
      <c r="L116" s="150"/>
      <c r="M116" s="150"/>
      <c r="N116" s="150"/>
      <c r="O116" s="150"/>
      <c r="P116" s="150"/>
      <c r="Q116" s="150"/>
      <c r="R116" s="150"/>
      <c r="S116" s="150"/>
      <c r="T116" s="6"/>
      <c r="U116" s="6"/>
      <c r="V116" s="6"/>
      <c r="W116" s="6"/>
      <c r="X116" s="6"/>
      <c r="Y116" s="6"/>
      <c r="Z116" s="6"/>
      <c r="AA116" s="6"/>
    </row>
    <row r="117" spans="1:27" ht="14.25" customHeight="1">
      <c r="A117" s="6"/>
      <c r="B117" s="150"/>
      <c r="C117" s="6"/>
      <c r="D117" s="150"/>
      <c r="E117" s="150"/>
      <c r="F117" s="150"/>
      <c r="G117" s="150"/>
      <c r="H117" s="150"/>
      <c r="I117" s="150"/>
      <c r="J117" s="150"/>
      <c r="K117" s="150"/>
      <c r="L117" s="150"/>
      <c r="M117" s="150"/>
      <c r="N117" s="150"/>
      <c r="O117" s="150"/>
      <c r="P117" s="150"/>
      <c r="Q117" s="150"/>
      <c r="R117" s="150"/>
      <c r="S117" s="150"/>
      <c r="T117" s="6"/>
      <c r="U117" s="6"/>
      <c r="V117" s="6"/>
      <c r="W117" s="6"/>
      <c r="X117" s="6"/>
      <c r="Y117" s="6"/>
      <c r="Z117" s="6"/>
      <c r="AA117" s="6"/>
    </row>
    <row r="118" spans="1:27" ht="14.25" customHeight="1">
      <c r="A118" s="6"/>
      <c r="B118" s="150"/>
      <c r="C118" s="6"/>
      <c r="D118" s="150"/>
      <c r="E118" s="150"/>
      <c r="F118" s="150"/>
      <c r="G118" s="150"/>
      <c r="H118" s="150"/>
      <c r="I118" s="150"/>
      <c r="J118" s="150"/>
      <c r="K118" s="150"/>
      <c r="L118" s="150"/>
      <c r="M118" s="150"/>
      <c r="N118" s="150"/>
      <c r="O118" s="150"/>
      <c r="P118" s="150"/>
      <c r="Q118" s="150"/>
      <c r="R118" s="150"/>
      <c r="S118" s="150"/>
      <c r="T118" s="6"/>
      <c r="U118" s="6"/>
      <c r="V118" s="6"/>
      <c r="W118" s="6"/>
      <c r="X118" s="6"/>
      <c r="Y118" s="6"/>
      <c r="Z118" s="6"/>
      <c r="AA118" s="6"/>
    </row>
    <row r="119" spans="1:27" ht="14.25" customHeight="1">
      <c r="A119" s="6"/>
      <c r="B119" s="150"/>
      <c r="C119" s="6"/>
      <c r="D119" s="150"/>
      <c r="E119" s="150"/>
      <c r="F119" s="150"/>
      <c r="G119" s="150"/>
      <c r="H119" s="150"/>
      <c r="I119" s="150"/>
      <c r="J119" s="150"/>
      <c r="K119" s="150"/>
      <c r="L119" s="150"/>
      <c r="M119" s="150"/>
      <c r="N119" s="150"/>
      <c r="O119" s="150"/>
      <c r="P119" s="150"/>
      <c r="Q119" s="150"/>
      <c r="R119" s="150"/>
      <c r="S119" s="150"/>
      <c r="T119" s="6"/>
      <c r="U119" s="6"/>
      <c r="V119" s="6"/>
      <c r="W119" s="6"/>
      <c r="X119" s="6"/>
      <c r="Y119" s="6"/>
      <c r="Z119" s="6"/>
      <c r="AA119" s="6"/>
    </row>
    <row r="120" spans="1:27" ht="14.25" customHeight="1">
      <c r="A120" s="6"/>
      <c r="B120" s="150"/>
      <c r="C120" s="6"/>
      <c r="D120" s="150"/>
      <c r="E120" s="150"/>
      <c r="F120" s="150"/>
      <c r="G120" s="150"/>
      <c r="H120" s="150"/>
      <c r="I120" s="150"/>
      <c r="J120" s="150"/>
      <c r="K120" s="150"/>
      <c r="L120" s="150"/>
      <c r="M120" s="150"/>
      <c r="N120" s="150"/>
      <c r="O120" s="150"/>
      <c r="P120" s="150"/>
      <c r="Q120" s="150"/>
      <c r="R120" s="150"/>
      <c r="S120" s="150"/>
      <c r="T120" s="6"/>
      <c r="U120" s="6"/>
      <c r="V120" s="6"/>
      <c r="W120" s="6"/>
      <c r="X120" s="6"/>
      <c r="Y120" s="6"/>
      <c r="Z120" s="6"/>
      <c r="AA120" s="6"/>
    </row>
    <row r="121" spans="1:27" ht="14.25" customHeight="1">
      <c r="A121" s="6"/>
      <c r="B121" s="150"/>
      <c r="C121" s="6"/>
      <c r="D121" s="150"/>
      <c r="E121" s="150"/>
      <c r="F121" s="150"/>
      <c r="G121" s="150"/>
      <c r="H121" s="150"/>
      <c r="I121" s="150"/>
      <c r="J121" s="150"/>
      <c r="K121" s="150"/>
      <c r="L121" s="150"/>
      <c r="M121" s="150"/>
      <c r="N121" s="150"/>
      <c r="O121" s="150"/>
      <c r="P121" s="150"/>
      <c r="Q121" s="150"/>
      <c r="R121" s="150"/>
      <c r="S121" s="150"/>
      <c r="T121" s="6"/>
      <c r="U121" s="6"/>
      <c r="V121" s="6"/>
      <c r="W121" s="6"/>
      <c r="X121" s="6"/>
      <c r="Y121" s="6"/>
      <c r="Z121" s="6"/>
      <c r="AA121" s="6"/>
    </row>
    <row r="122" spans="1:27" ht="14.25" customHeight="1">
      <c r="A122" s="6"/>
      <c r="B122" s="150"/>
      <c r="C122" s="6"/>
      <c r="D122" s="150"/>
      <c r="E122" s="150"/>
      <c r="F122" s="150"/>
      <c r="G122" s="150"/>
      <c r="H122" s="150"/>
      <c r="I122" s="150"/>
      <c r="J122" s="150"/>
      <c r="K122" s="150"/>
      <c r="L122" s="150"/>
      <c r="M122" s="150"/>
      <c r="N122" s="150"/>
      <c r="O122" s="150"/>
      <c r="P122" s="150"/>
      <c r="Q122" s="150"/>
      <c r="R122" s="150"/>
      <c r="S122" s="150"/>
      <c r="T122" s="6"/>
      <c r="U122" s="6"/>
      <c r="V122" s="6"/>
      <c r="W122" s="6"/>
      <c r="X122" s="6"/>
      <c r="Y122" s="6"/>
      <c r="Z122" s="6"/>
      <c r="AA122" s="6"/>
    </row>
    <row r="123" spans="1:27" ht="14.25" customHeight="1">
      <c r="A123" s="6"/>
      <c r="B123" s="150"/>
      <c r="C123" s="6"/>
      <c r="D123" s="150"/>
      <c r="E123" s="150"/>
      <c r="F123" s="150"/>
      <c r="G123" s="150"/>
      <c r="H123" s="150"/>
      <c r="I123" s="150"/>
      <c r="J123" s="150"/>
      <c r="K123" s="150"/>
      <c r="L123" s="150"/>
      <c r="M123" s="150"/>
      <c r="N123" s="150"/>
      <c r="O123" s="150"/>
      <c r="P123" s="150"/>
      <c r="Q123" s="150"/>
      <c r="R123" s="150"/>
      <c r="S123" s="150"/>
      <c r="T123" s="6"/>
      <c r="U123" s="6"/>
      <c r="V123" s="6"/>
      <c r="W123" s="6"/>
      <c r="X123" s="6"/>
      <c r="Y123" s="6"/>
      <c r="Z123" s="6"/>
      <c r="AA123" s="6"/>
    </row>
    <row r="124" spans="1:27" ht="14.25" customHeight="1">
      <c r="A124" s="6"/>
      <c r="B124" s="150"/>
      <c r="C124" s="6"/>
      <c r="D124" s="150"/>
      <c r="E124" s="150"/>
      <c r="F124" s="150"/>
      <c r="G124" s="150"/>
      <c r="H124" s="150"/>
      <c r="I124" s="150"/>
      <c r="J124" s="150"/>
      <c r="K124" s="150"/>
      <c r="L124" s="150"/>
      <c r="M124" s="150"/>
      <c r="N124" s="150"/>
      <c r="O124" s="150"/>
      <c r="P124" s="150"/>
      <c r="Q124" s="150"/>
      <c r="R124" s="150"/>
      <c r="S124" s="150"/>
      <c r="T124" s="6"/>
      <c r="U124" s="6"/>
      <c r="V124" s="6"/>
      <c r="W124" s="6"/>
      <c r="X124" s="6"/>
      <c r="Y124" s="6"/>
      <c r="Z124" s="6"/>
      <c r="AA124" s="6"/>
    </row>
    <row r="125" spans="1:27" ht="14.25" customHeight="1">
      <c r="A125" s="6"/>
      <c r="B125" s="150"/>
      <c r="C125" s="6"/>
      <c r="D125" s="150"/>
      <c r="E125" s="150"/>
      <c r="F125" s="150"/>
      <c r="G125" s="150"/>
      <c r="H125" s="150"/>
      <c r="I125" s="150"/>
      <c r="J125" s="150"/>
      <c r="K125" s="150"/>
      <c r="L125" s="150"/>
      <c r="M125" s="150"/>
      <c r="N125" s="150"/>
      <c r="O125" s="150"/>
      <c r="P125" s="150"/>
      <c r="Q125" s="150"/>
      <c r="R125" s="150"/>
      <c r="S125" s="150"/>
      <c r="T125" s="6"/>
      <c r="U125" s="6"/>
      <c r="V125" s="6"/>
      <c r="W125" s="6"/>
      <c r="X125" s="6"/>
      <c r="Y125" s="6"/>
      <c r="Z125" s="6"/>
      <c r="AA125" s="6"/>
    </row>
    <row r="126" spans="1:27" ht="14.25" customHeight="1">
      <c r="A126" s="6"/>
      <c r="B126" s="150"/>
      <c r="C126" s="6"/>
      <c r="D126" s="150"/>
      <c r="E126" s="150"/>
      <c r="F126" s="150"/>
      <c r="G126" s="150"/>
      <c r="H126" s="150"/>
      <c r="I126" s="150"/>
      <c r="J126" s="150"/>
      <c r="K126" s="150"/>
      <c r="L126" s="150"/>
      <c r="M126" s="150"/>
      <c r="N126" s="150"/>
      <c r="O126" s="150"/>
      <c r="P126" s="150"/>
      <c r="Q126" s="150"/>
      <c r="R126" s="150"/>
      <c r="S126" s="150"/>
      <c r="T126" s="6"/>
      <c r="U126" s="6"/>
      <c r="V126" s="6"/>
      <c r="W126" s="6"/>
      <c r="X126" s="6"/>
      <c r="Y126" s="6"/>
      <c r="Z126" s="6"/>
      <c r="AA126" s="6"/>
    </row>
    <row r="127" spans="1:27" ht="14.25" customHeight="1">
      <c r="A127" s="6"/>
      <c r="B127" s="150"/>
      <c r="C127" s="6"/>
      <c r="D127" s="150"/>
      <c r="E127" s="150"/>
      <c r="F127" s="150"/>
      <c r="G127" s="150"/>
      <c r="H127" s="150"/>
      <c r="I127" s="150"/>
      <c r="J127" s="150"/>
      <c r="K127" s="150"/>
      <c r="L127" s="150"/>
      <c r="M127" s="150"/>
      <c r="N127" s="150"/>
      <c r="O127" s="150"/>
      <c r="P127" s="150"/>
      <c r="Q127" s="150"/>
      <c r="R127" s="150"/>
      <c r="S127" s="150"/>
      <c r="T127" s="6"/>
      <c r="U127" s="6"/>
      <c r="V127" s="6"/>
      <c r="W127" s="6"/>
      <c r="X127" s="6"/>
      <c r="Y127" s="6"/>
      <c r="Z127" s="6"/>
      <c r="AA127" s="6"/>
    </row>
    <row r="128" spans="1:27" ht="14.25" customHeight="1">
      <c r="A128" s="6"/>
      <c r="B128" s="150"/>
      <c r="C128" s="6"/>
      <c r="D128" s="150"/>
      <c r="E128" s="150"/>
      <c r="F128" s="150"/>
      <c r="G128" s="150"/>
      <c r="H128" s="150"/>
      <c r="I128" s="150"/>
      <c r="J128" s="150"/>
      <c r="K128" s="150"/>
      <c r="L128" s="150"/>
      <c r="M128" s="150"/>
      <c r="N128" s="150"/>
      <c r="O128" s="150"/>
      <c r="P128" s="150"/>
      <c r="Q128" s="150"/>
      <c r="R128" s="150"/>
      <c r="S128" s="150"/>
      <c r="T128" s="6"/>
      <c r="U128" s="6"/>
      <c r="V128" s="6"/>
      <c r="W128" s="6"/>
      <c r="X128" s="6"/>
      <c r="Y128" s="6"/>
      <c r="Z128" s="6"/>
      <c r="AA128" s="6"/>
    </row>
    <row r="129" spans="1:27" ht="14.25" customHeight="1">
      <c r="A129" s="6"/>
      <c r="B129" s="150"/>
      <c r="C129" s="6"/>
      <c r="D129" s="150"/>
      <c r="E129" s="150"/>
      <c r="F129" s="150"/>
      <c r="G129" s="150"/>
      <c r="H129" s="150"/>
      <c r="I129" s="150"/>
      <c r="J129" s="150"/>
      <c r="K129" s="150"/>
      <c r="L129" s="150"/>
      <c r="M129" s="150"/>
      <c r="N129" s="150"/>
      <c r="O129" s="150"/>
      <c r="P129" s="150"/>
      <c r="Q129" s="150"/>
      <c r="R129" s="150"/>
      <c r="S129" s="150"/>
      <c r="T129" s="6"/>
      <c r="U129" s="6"/>
      <c r="V129" s="6"/>
      <c r="W129" s="6"/>
      <c r="X129" s="6"/>
      <c r="Y129" s="6"/>
      <c r="Z129" s="6"/>
      <c r="AA129" s="6"/>
    </row>
    <row r="130" spans="1:27" ht="14.25" customHeight="1">
      <c r="A130" s="6"/>
      <c r="B130" s="150"/>
      <c r="C130" s="6"/>
      <c r="D130" s="150"/>
      <c r="E130" s="150"/>
      <c r="F130" s="150"/>
      <c r="G130" s="150"/>
      <c r="H130" s="150"/>
      <c r="I130" s="150"/>
      <c r="J130" s="150"/>
      <c r="K130" s="150"/>
      <c r="L130" s="150"/>
      <c r="M130" s="150"/>
      <c r="N130" s="150"/>
      <c r="O130" s="150"/>
      <c r="P130" s="150"/>
      <c r="Q130" s="150"/>
      <c r="R130" s="150"/>
      <c r="S130" s="150"/>
      <c r="T130" s="6"/>
      <c r="U130" s="6"/>
      <c r="V130" s="6"/>
      <c r="W130" s="6"/>
      <c r="X130" s="6"/>
      <c r="Y130" s="6"/>
      <c r="Z130" s="6"/>
      <c r="AA130" s="6"/>
    </row>
    <row r="131" spans="1:27" ht="14.25" customHeight="1">
      <c r="A131" s="6"/>
      <c r="B131" s="150"/>
      <c r="C131" s="6"/>
      <c r="D131" s="150"/>
      <c r="E131" s="150"/>
      <c r="F131" s="150"/>
      <c r="G131" s="150"/>
      <c r="H131" s="150"/>
      <c r="I131" s="150"/>
      <c r="J131" s="150"/>
      <c r="K131" s="150"/>
      <c r="L131" s="150"/>
      <c r="M131" s="150"/>
      <c r="N131" s="150"/>
      <c r="O131" s="150"/>
      <c r="P131" s="150"/>
      <c r="Q131" s="150"/>
      <c r="R131" s="150"/>
      <c r="S131" s="150"/>
      <c r="T131" s="6"/>
      <c r="U131" s="6"/>
      <c r="V131" s="6"/>
      <c r="W131" s="6"/>
      <c r="X131" s="6"/>
      <c r="Y131" s="6"/>
      <c r="Z131" s="6"/>
      <c r="AA131" s="6"/>
    </row>
    <row r="132" spans="1:27" ht="14.25" customHeight="1">
      <c r="A132" s="6"/>
      <c r="B132" s="150"/>
      <c r="C132" s="6"/>
      <c r="D132" s="150"/>
      <c r="E132" s="150"/>
      <c r="F132" s="150"/>
      <c r="G132" s="150"/>
      <c r="H132" s="150"/>
      <c r="I132" s="150"/>
      <c r="J132" s="150"/>
      <c r="K132" s="150"/>
      <c r="L132" s="150"/>
      <c r="M132" s="150"/>
      <c r="N132" s="150"/>
      <c r="O132" s="150"/>
      <c r="P132" s="150"/>
      <c r="Q132" s="150"/>
      <c r="R132" s="150"/>
      <c r="S132" s="150"/>
      <c r="T132" s="6"/>
      <c r="U132" s="6"/>
      <c r="V132" s="6"/>
      <c r="W132" s="6"/>
      <c r="X132" s="6"/>
      <c r="Y132" s="6"/>
      <c r="Z132" s="6"/>
      <c r="AA132" s="6"/>
    </row>
    <row r="133" spans="1:27" ht="14.25" customHeight="1">
      <c r="A133" s="6"/>
      <c r="B133" s="150"/>
      <c r="C133" s="6"/>
      <c r="D133" s="150"/>
      <c r="E133" s="150"/>
      <c r="F133" s="150"/>
      <c r="G133" s="150"/>
      <c r="H133" s="150"/>
      <c r="I133" s="150"/>
      <c r="J133" s="150"/>
      <c r="K133" s="150"/>
      <c r="L133" s="150"/>
      <c r="M133" s="150"/>
      <c r="N133" s="150"/>
      <c r="O133" s="150"/>
      <c r="P133" s="150"/>
      <c r="Q133" s="150"/>
      <c r="R133" s="150"/>
      <c r="S133" s="150"/>
      <c r="T133" s="6"/>
      <c r="U133" s="6"/>
      <c r="V133" s="6"/>
      <c r="W133" s="6"/>
      <c r="X133" s="6"/>
      <c r="Y133" s="6"/>
      <c r="Z133" s="6"/>
      <c r="AA133" s="6"/>
    </row>
    <row r="134" spans="1:27" ht="14.25" customHeight="1">
      <c r="A134" s="6"/>
      <c r="B134" s="150"/>
      <c r="C134" s="6"/>
      <c r="D134" s="150"/>
      <c r="E134" s="150"/>
      <c r="F134" s="150"/>
      <c r="G134" s="150"/>
      <c r="H134" s="150"/>
      <c r="I134" s="150"/>
      <c r="J134" s="150"/>
      <c r="K134" s="150"/>
      <c r="L134" s="150"/>
      <c r="M134" s="150"/>
      <c r="N134" s="150"/>
      <c r="O134" s="150"/>
      <c r="P134" s="150"/>
      <c r="Q134" s="150"/>
      <c r="R134" s="150"/>
      <c r="S134" s="150"/>
      <c r="T134" s="6"/>
      <c r="U134" s="6"/>
      <c r="V134" s="6"/>
      <c r="W134" s="6"/>
      <c r="X134" s="6"/>
      <c r="Y134" s="6"/>
      <c r="Z134" s="6"/>
      <c r="AA134" s="6"/>
    </row>
    <row r="135" spans="1:27" ht="14.25" customHeight="1">
      <c r="A135" s="6"/>
      <c r="B135" s="150"/>
      <c r="C135" s="6"/>
      <c r="D135" s="150"/>
      <c r="E135" s="150"/>
      <c r="F135" s="150"/>
      <c r="G135" s="150"/>
      <c r="H135" s="150"/>
      <c r="I135" s="150"/>
      <c r="J135" s="150"/>
      <c r="K135" s="150"/>
      <c r="L135" s="150"/>
      <c r="M135" s="150"/>
      <c r="N135" s="150"/>
      <c r="O135" s="150"/>
      <c r="P135" s="150"/>
      <c r="Q135" s="150"/>
      <c r="R135" s="150"/>
      <c r="S135" s="150"/>
      <c r="T135" s="6"/>
      <c r="U135" s="6"/>
      <c r="V135" s="6"/>
      <c r="W135" s="6"/>
      <c r="X135" s="6"/>
      <c r="Y135" s="6"/>
      <c r="Z135" s="6"/>
      <c r="AA135" s="6"/>
    </row>
    <row r="136" spans="1:27" ht="14.25" customHeight="1">
      <c r="A136" s="6"/>
      <c r="B136" s="150"/>
      <c r="C136" s="6"/>
      <c r="D136" s="150"/>
      <c r="E136" s="150"/>
      <c r="F136" s="150"/>
      <c r="G136" s="150"/>
      <c r="H136" s="150"/>
      <c r="I136" s="150"/>
      <c r="J136" s="150"/>
      <c r="K136" s="150"/>
      <c r="L136" s="150"/>
      <c r="M136" s="150"/>
      <c r="N136" s="150"/>
      <c r="O136" s="150"/>
      <c r="P136" s="150"/>
      <c r="Q136" s="150"/>
      <c r="R136" s="150"/>
      <c r="S136" s="150"/>
      <c r="T136" s="6"/>
      <c r="U136" s="6"/>
      <c r="V136" s="6"/>
      <c r="W136" s="6"/>
      <c r="X136" s="6"/>
      <c r="Y136" s="6"/>
      <c r="Z136" s="6"/>
      <c r="AA136" s="6"/>
    </row>
    <row r="137" spans="1:27" ht="14.25" customHeight="1">
      <c r="A137" s="6"/>
      <c r="B137" s="150"/>
      <c r="C137" s="6"/>
      <c r="D137" s="150"/>
      <c r="E137" s="150"/>
      <c r="F137" s="150"/>
      <c r="G137" s="150"/>
      <c r="H137" s="150"/>
      <c r="I137" s="150"/>
      <c r="J137" s="150"/>
      <c r="K137" s="150"/>
      <c r="L137" s="150"/>
      <c r="M137" s="150"/>
      <c r="N137" s="150"/>
      <c r="O137" s="150"/>
      <c r="P137" s="150"/>
      <c r="Q137" s="150"/>
      <c r="R137" s="150"/>
      <c r="S137" s="150"/>
      <c r="T137" s="6"/>
      <c r="U137" s="6"/>
      <c r="V137" s="6"/>
      <c r="W137" s="6"/>
      <c r="X137" s="6"/>
      <c r="Y137" s="6"/>
      <c r="Z137" s="6"/>
      <c r="AA137" s="6"/>
    </row>
    <row r="138" spans="1:27" ht="14.25" customHeight="1">
      <c r="A138" s="6"/>
      <c r="B138" s="150"/>
      <c r="C138" s="6"/>
      <c r="D138" s="150"/>
      <c r="E138" s="150"/>
      <c r="F138" s="150"/>
      <c r="G138" s="150"/>
      <c r="H138" s="150"/>
      <c r="I138" s="150"/>
      <c r="J138" s="150"/>
      <c r="K138" s="150"/>
      <c r="L138" s="150"/>
      <c r="M138" s="150"/>
      <c r="N138" s="150"/>
      <c r="O138" s="150"/>
      <c r="P138" s="150"/>
      <c r="Q138" s="150"/>
      <c r="R138" s="150"/>
      <c r="S138" s="150"/>
      <c r="T138" s="6"/>
      <c r="U138" s="6"/>
      <c r="V138" s="6"/>
      <c r="W138" s="6"/>
      <c r="X138" s="6"/>
      <c r="Y138" s="6"/>
      <c r="Z138" s="6"/>
      <c r="AA138" s="6"/>
    </row>
    <row r="139" spans="1:27" ht="14.25" customHeight="1">
      <c r="A139" s="6"/>
      <c r="B139" s="150"/>
      <c r="C139" s="6"/>
      <c r="D139" s="150"/>
      <c r="E139" s="150"/>
      <c r="F139" s="150"/>
      <c r="G139" s="150"/>
      <c r="H139" s="150"/>
      <c r="I139" s="150"/>
      <c r="J139" s="150"/>
      <c r="K139" s="150"/>
      <c r="L139" s="150"/>
      <c r="M139" s="150"/>
      <c r="N139" s="150"/>
      <c r="O139" s="150"/>
      <c r="P139" s="150"/>
      <c r="Q139" s="150"/>
      <c r="R139" s="150"/>
      <c r="S139" s="150"/>
      <c r="T139" s="6"/>
      <c r="U139" s="6"/>
      <c r="V139" s="6"/>
      <c r="W139" s="6"/>
      <c r="X139" s="6"/>
      <c r="Y139" s="6"/>
      <c r="Z139" s="6"/>
      <c r="AA139" s="6"/>
    </row>
    <row r="140" spans="1:27" ht="14.25" customHeight="1">
      <c r="A140" s="6"/>
      <c r="B140" s="150"/>
      <c r="C140" s="6"/>
      <c r="D140" s="150"/>
      <c r="E140" s="150"/>
      <c r="F140" s="150"/>
      <c r="G140" s="150"/>
      <c r="H140" s="150"/>
      <c r="I140" s="150"/>
      <c r="J140" s="150"/>
      <c r="K140" s="150"/>
      <c r="L140" s="150"/>
      <c r="M140" s="150"/>
      <c r="N140" s="150"/>
      <c r="O140" s="150"/>
      <c r="P140" s="150"/>
      <c r="Q140" s="150"/>
      <c r="R140" s="150"/>
      <c r="S140" s="150"/>
      <c r="T140" s="6"/>
      <c r="U140" s="6"/>
      <c r="V140" s="6"/>
      <c r="W140" s="6"/>
      <c r="X140" s="6"/>
      <c r="Y140" s="6"/>
      <c r="Z140" s="6"/>
      <c r="AA140" s="6"/>
    </row>
    <row r="141" spans="1:27" ht="14.25" customHeight="1">
      <c r="A141" s="6"/>
      <c r="B141" s="150"/>
      <c r="C141" s="6"/>
      <c r="D141" s="150"/>
      <c r="E141" s="150"/>
      <c r="F141" s="150"/>
      <c r="G141" s="150"/>
      <c r="H141" s="150"/>
      <c r="I141" s="150"/>
      <c r="J141" s="150"/>
      <c r="K141" s="150"/>
      <c r="L141" s="150"/>
      <c r="M141" s="150"/>
      <c r="N141" s="150"/>
      <c r="O141" s="150"/>
      <c r="P141" s="150"/>
      <c r="Q141" s="150"/>
      <c r="R141" s="150"/>
      <c r="S141" s="150"/>
      <c r="T141" s="6"/>
      <c r="U141" s="6"/>
      <c r="V141" s="6"/>
      <c r="W141" s="6"/>
      <c r="X141" s="6"/>
      <c r="Y141" s="6"/>
      <c r="Z141" s="6"/>
      <c r="AA141" s="6"/>
    </row>
    <row r="142" spans="1:27" ht="14.25" customHeight="1">
      <c r="A142" s="6"/>
      <c r="B142" s="150"/>
      <c r="C142" s="6"/>
      <c r="D142" s="150"/>
      <c r="E142" s="150"/>
      <c r="F142" s="150"/>
      <c r="G142" s="150"/>
      <c r="H142" s="150"/>
      <c r="I142" s="150"/>
      <c r="J142" s="150"/>
      <c r="K142" s="150"/>
      <c r="L142" s="150"/>
      <c r="M142" s="150"/>
      <c r="N142" s="150"/>
      <c r="O142" s="150"/>
      <c r="P142" s="150"/>
      <c r="Q142" s="150"/>
      <c r="R142" s="150"/>
      <c r="S142" s="150"/>
      <c r="T142" s="6"/>
      <c r="U142" s="6"/>
      <c r="V142" s="6"/>
      <c r="W142" s="6"/>
      <c r="X142" s="6"/>
      <c r="Y142" s="6"/>
      <c r="Z142" s="6"/>
      <c r="AA142" s="6"/>
    </row>
    <row r="143" spans="1:27" ht="14.25" customHeight="1">
      <c r="A143" s="6"/>
      <c r="B143" s="150"/>
      <c r="C143" s="6"/>
      <c r="D143" s="150"/>
      <c r="E143" s="150"/>
      <c r="F143" s="150"/>
      <c r="G143" s="150"/>
      <c r="H143" s="150"/>
      <c r="I143" s="150"/>
      <c r="J143" s="150"/>
      <c r="K143" s="150"/>
      <c r="L143" s="150"/>
      <c r="M143" s="150"/>
      <c r="N143" s="150"/>
      <c r="O143" s="150"/>
      <c r="P143" s="150"/>
      <c r="Q143" s="150"/>
      <c r="R143" s="150"/>
      <c r="S143" s="150"/>
      <c r="T143" s="6"/>
      <c r="U143" s="6"/>
      <c r="V143" s="6"/>
      <c r="W143" s="6"/>
      <c r="X143" s="6"/>
      <c r="Y143" s="6"/>
      <c r="Z143" s="6"/>
      <c r="AA143" s="6"/>
    </row>
    <row r="144" spans="1:27" ht="14.25" customHeight="1">
      <c r="A144" s="6"/>
      <c r="B144" s="150"/>
      <c r="C144" s="6"/>
      <c r="D144" s="150"/>
      <c r="E144" s="150"/>
      <c r="F144" s="150"/>
      <c r="G144" s="150"/>
      <c r="H144" s="150"/>
      <c r="I144" s="150"/>
      <c r="J144" s="150"/>
      <c r="K144" s="150"/>
      <c r="L144" s="150"/>
      <c r="M144" s="150"/>
      <c r="N144" s="150"/>
      <c r="O144" s="150"/>
      <c r="P144" s="150"/>
      <c r="Q144" s="150"/>
      <c r="R144" s="150"/>
      <c r="S144" s="150"/>
      <c r="T144" s="6"/>
      <c r="U144" s="6"/>
      <c r="V144" s="6"/>
      <c r="W144" s="6"/>
      <c r="X144" s="6"/>
      <c r="Y144" s="6"/>
      <c r="Z144" s="6"/>
      <c r="AA144" s="6"/>
    </row>
    <row r="145" spans="1:27" ht="14.25" customHeight="1">
      <c r="A145" s="6"/>
      <c r="B145" s="150"/>
      <c r="C145" s="6"/>
      <c r="D145" s="150"/>
      <c r="E145" s="150"/>
      <c r="F145" s="150"/>
      <c r="G145" s="150"/>
      <c r="H145" s="150"/>
      <c r="I145" s="150"/>
      <c r="J145" s="150"/>
      <c r="K145" s="150"/>
      <c r="L145" s="150"/>
      <c r="M145" s="150"/>
      <c r="N145" s="150"/>
      <c r="O145" s="150"/>
      <c r="P145" s="150"/>
      <c r="Q145" s="150"/>
      <c r="R145" s="150"/>
      <c r="S145" s="150"/>
      <c r="T145" s="6"/>
      <c r="U145" s="6"/>
      <c r="V145" s="6"/>
      <c r="W145" s="6"/>
      <c r="X145" s="6"/>
      <c r="Y145" s="6"/>
      <c r="Z145" s="6"/>
      <c r="AA145" s="6"/>
    </row>
    <row r="146" spans="1:27" ht="14.25" customHeight="1">
      <c r="A146" s="6"/>
      <c r="B146" s="150"/>
      <c r="C146" s="6"/>
      <c r="D146" s="150"/>
      <c r="E146" s="150"/>
      <c r="F146" s="150"/>
      <c r="G146" s="150"/>
      <c r="H146" s="150"/>
      <c r="I146" s="150"/>
      <c r="J146" s="150"/>
      <c r="K146" s="150"/>
      <c r="L146" s="150"/>
      <c r="M146" s="150"/>
      <c r="N146" s="150"/>
      <c r="O146" s="150"/>
      <c r="P146" s="150"/>
      <c r="Q146" s="150"/>
      <c r="R146" s="150"/>
      <c r="S146" s="150"/>
      <c r="T146" s="6"/>
      <c r="U146" s="6"/>
      <c r="V146" s="6"/>
      <c r="W146" s="6"/>
      <c r="X146" s="6"/>
      <c r="Y146" s="6"/>
      <c r="Z146" s="6"/>
      <c r="AA146" s="6"/>
    </row>
    <row r="147" spans="1:27" ht="14.25" customHeight="1">
      <c r="A147" s="6"/>
      <c r="B147" s="150"/>
      <c r="C147" s="6"/>
      <c r="D147" s="150"/>
      <c r="E147" s="150"/>
      <c r="F147" s="150"/>
      <c r="G147" s="150"/>
      <c r="H147" s="150"/>
      <c r="I147" s="150"/>
      <c r="J147" s="150"/>
      <c r="K147" s="150"/>
      <c r="L147" s="150"/>
      <c r="M147" s="150"/>
      <c r="N147" s="150"/>
      <c r="O147" s="150"/>
      <c r="P147" s="150"/>
      <c r="Q147" s="150"/>
      <c r="R147" s="150"/>
      <c r="S147" s="150"/>
      <c r="T147" s="6"/>
      <c r="U147" s="6"/>
      <c r="V147" s="6"/>
      <c r="W147" s="6"/>
      <c r="X147" s="6"/>
      <c r="Y147" s="6"/>
      <c r="Z147" s="6"/>
      <c r="AA147" s="6"/>
    </row>
    <row r="148" spans="1:27" ht="14.25" customHeight="1">
      <c r="A148" s="6"/>
      <c r="B148" s="150"/>
      <c r="C148" s="6"/>
      <c r="D148" s="150"/>
      <c r="E148" s="150"/>
      <c r="F148" s="150"/>
      <c r="G148" s="150"/>
      <c r="H148" s="150"/>
      <c r="I148" s="150"/>
      <c r="J148" s="150"/>
      <c r="K148" s="150"/>
      <c r="L148" s="150"/>
      <c r="M148" s="150"/>
      <c r="N148" s="150"/>
      <c r="O148" s="150"/>
      <c r="P148" s="150"/>
      <c r="Q148" s="150"/>
      <c r="R148" s="150"/>
      <c r="S148" s="150"/>
      <c r="T148" s="6"/>
      <c r="U148" s="6"/>
      <c r="V148" s="6"/>
      <c r="W148" s="6"/>
      <c r="X148" s="6"/>
      <c r="Y148" s="6"/>
      <c r="Z148" s="6"/>
      <c r="AA148" s="6"/>
    </row>
    <row r="149" spans="1:27" ht="14.25" customHeight="1">
      <c r="A149" s="6"/>
      <c r="B149" s="150"/>
      <c r="C149" s="6"/>
      <c r="D149" s="150"/>
      <c r="E149" s="150"/>
      <c r="F149" s="150"/>
      <c r="G149" s="150"/>
      <c r="H149" s="150"/>
      <c r="I149" s="150"/>
      <c r="J149" s="150"/>
      <c r="K149" s="150"/>
      <c r="L149" s="150"/>
      <c r="M149" s="150"/>
      <c r="N149" s="150"/>
      <c r="O149" s="150"/>
      <c r="P149" s="150"/>
      <c r="Q149" s="150"/>
      <c r="R149" s="150"/>
      <c r="S149" s="150"/>
      <c r="T149" s="6"/>
      <c r="U149" s="6"/>
      <c r="V149" s="6"/>
      <c r="W149" s="6"/>
      <c r="X149" s="6"/>
      <c r="Y149" s="6"/>
      <c r="Z149" s="6"/>
      <c r="AA149" s="6"/>
    </row>
    <row r="150" spans="1:27" ht="14.25" customHeight="1">
      <c r="A150" s="6"/>
      <c r="B150" s="150"/>
      <c r="C150" s="6"/>
      <c r="D150" s="150"/>
      <c r="E150" s="150"/>
      <c r="F150" s="150"/>
      <c r="G150" s="150"/>
      <c r="H150" s="150"/>
      <c r="I150" s="150"/>
      <c r="J150" s="150"/>
      <c r="K150" s="150"/>
      <c r="L150" s="150"/>
      <c r="M150" s="150"/>
      <c r="N150" s="150"/>
      <c r="O150" s="150"/>
      <c r="P150" s="150"/>
      <c r="Q150" s="150"/>
      <c r="R150" s="150"/>
      <c r="S150" s="150"/>
      <c r="T150" s="6"/>
      <c r="U150" s="6"/>
      <c r="V150" s="6"/>
      <c r="W150" s="6"/>
      <c r="X150" s="6"/>
      <c r="Y150" s="6"/>
      <c r="Z150" s="6"/>
      <c r="AA150" s="6"/>
    </row>
    <row r="151" spans="1:27" ht="14.25" customHeight="1">
      <c r="A151" s="6"/>
      <c r="B151" s="150"/>
      <c r="C151" s="6"/>
      <c r="D151" s="150"/>
      <c r="E151" s="150"/>
      <c r="F151" s="150"/>
      <c r="G151" s="150"/>
      <c r="H151" s="150"/>
      <c r="I151" s="150"/>
      <c r="J151" s="150"/>
      <c r="K151" s="150"/>
      <c r="L151" s="150"/>
      <c r="M151" s="150"/>
      <c r="N151" s="150"/>
      <c r="O151" s="150"/>
      <c r="P151" s="150"/>
      <c r="Q151" s="150"/>
      <c r="R151" s="150"/>
      <c r="S151" s="150"/>
      <c r="T151" s="6"/>
      <c r="U151" s="6"/>
      <c r="V151" s="6"/>
      <c r="W151" s="6"/>
      <c r="X151" s="6"/>
      <c r="Y151" s="6"/>
      <c r="Z151" s="6"/>
      <c r="AA151" s="6"/>
    </row>
    <row r="152" spans="1:27" ht="14.25" customHeight="1">
      <c r="A152" s="6"/>
      <c r="B152" s="150"/>
      <c r="C152" s="6"/>
      <c r="D152" s="150"/>
      <c r="E152" s="150"/>
      <c r="F152" s="150"/>
      <c r="G152" s="150"/>
      <c r="H152" s="150"/>
      <c r="I152" s="150"/>
      <c r="J152" s="150"/>
      <c r="K152" s="150"/>
      <c r="L152" s="150"/>
      <c r="M152" s="150"/>
      <c r="N152" s="150"/>
      <c r="O152" s="150"/>
      <c r="P152" s="150"/>
      <c r="Q152" s="150"/>
      <c r="R152" s="150"/>
      <c r="S152" s="150"/>
      <c r="T152" s="6"/>
      <c r="U152" s="6"/>
      <c r="V152" s="6"/>
      <c r="W152" s="6"/>
      <c r="X152" s="6"/>
      <c r="Y152" s="6"/>
      <c r="Z152" s="6"/>
      <c r="AA152" s="6"/>
    </row>
    <row r="153" spans="1:27" ht="14.25" customHeight="1">
      <c r="A153" s="6"/>
      <c r="B153" s="150"/>
      <c r="C153" s="6"/>
      <c r="D153" s="150"/>
      <c r="E153" s="150"/>
      <c r="F153" s="150"/>
      <c r="G153" s="150"/>
      <c r="H153" s="150"/>
      <c r="I153" s="150"/>
      <c r="J153" s="150"/>
      <c r="K153" s="150"/>
      <c r="L153" s="150"/>
      <c r="M153" s="150"/>
      <c r="N153" s="150"/>
      <c r="O153" s="150"/>
      <c r="P153" s="150"/>
      <c r="Q153" s="150"/>
      <c r="R153" s="150"/>
      <c r="S153" s="150"/>
      <c r="T153" s="6"/>
      <c r="U153" s="6"/>
      <c r="V153" s="6"/>
      <c r="W153" s="6"/>
      <c r="X153" s="6"/>
      <c r="Y153" s="6"/>
      <c r="Z153" s="6"/>
      <c r="AA153" s="6"/>
    </row>
    <row r="154" spans="1:27" ht="14.25" customHeight="1">
      <c r="A154" s="6"/>
      <c r="B154" s="150"/>
      <c r="C154" s="6"/>
      <c r="D154" s="150"/>
      <c r="E154" s="150"/>
      <c r="F154" s="150"/>
      <c r="G154" s="150"/>
      <c r="H154" s="150"/>
      <c r="I154" s="150"/>
      <c r="J154" s="150"/>
      <c r="K154" s="150"/>
      <c r="L154" s="150"/>
      <c r="M154" s="150"/>
      <c r="N154" s="150"/>
      <c r="O154" s="150"/>
      <c r="P154" s="150"/>
      <c r="Q154" s="150"/>
      <c r="R154" s="150"/>
      <c r="S154" s="150"/>
      <c r="T154" s="6"/>
      <c r="U154" s="6"/>
      <c r="V154" s="6"/>
      <c r="W154" s="6"/>
      <c r="X154" s="6"/>
      <c r="Y154" s="6"/>
      <c r="Z154" s="6"/>
      <c r="AA154" s="6"/>
    </row>
    <row r="155" spans="1:27" ht="14.25" customHeight="1">
      <c r="A155" s="6"/>
      <c r="B155" s="150"/>
      <c r="C155" s="6"/>
      <c r="D155" s="150"/>
      <c r="E155" s="150"/>
      <c r="F155" s="150"/>
      <c r="G155" s="150"/>
      <c r="H155" s="150"/>
      <c r="I155" s="150"/>
      <c r="J155" s="150"/>
      <c r="K155" s="150"/>
      <c r="L155" s="150"/>
      <c r="M155" s="150"/>
      <c r="N155" s="150"/>
      <c r="O155" s="150"/>
      <c r="P155" s="150"/>
      <c r="Q155" s="150"/>
      <c r="R155" s="150"/>
      <c r="S155" s="150"/>
      <c r="T155" s="6"/>
      <c r="U155" s="6"/>
      <c r="V155" s="6"/>
      <c r="W155" s="6"/>
      <c r="X155" s="6"/>
      <c r="Y155" s="6"/>
      <c r="Z155" s="6"/>
      <c r="AA155" s="6"/>
    </row>
    <row r="156" spans="1:27" ht="14.25" customHeight="1">
      <c r="A156" s="6"/>
      <c r="B156" s="150"/>
      <c r="C156" s="6"/>
      <c r="D156" s="150"/>
      <c r="E156" s="150"/>
      <c r="F156" s="150"/>
      <c r="G156" s="150"/>
      <c r="H156" s="150"/>
      <c r="I156" s="150"/>
      <c r="J156" s="150"/>
      <c r="K156" s="150"/>
      <c r="L156" s="150"/>
      <c r="M156" s="150"/>
      <c r="N156" s="150"/>
      <c r="O156" s="150"/>
      <c r="P156" s="150"/>
      <c r="Q156" s="150"/>
      <c r="R156" s="150"/>
      <c r="S156" s="150"/>
      <c r="T156" s="6"/>
      <c r="U156" s="6"/>
      <c r="V156" s="6"/>
      <c r="W156" s="6"/>
      <c r="X156" s="6"/>
      <c r="Y156" s="6"/>
      <c r="Z156" s="6"/>
      <c r="AA156" s="6"/>
    </row>
    <row r="157" spans="1:27" ht="14.25" customHeight="1">
      <c r="A157" s="6"/>
      <c r="B157" s="150"/>
      <c r="C157" s="6"/>
      <c r="D157" s="150"/>
      <c r="E157" s="150"/>
      <c r="F157" s="150"/>
      <c r="G157" s="150"/>
      <c r="H157" s="150"/>
      <c r="I157" s="150"/>
      <c r="J157" s="150"/>
      <c r="K157" s="150"/>
      <c r="L157" s="150"/>
      <c r="M157" s="150"/>
      <c r="N157" s="150"/>
      <c r="O157" s="150"/>
      <c r="P157" s="150"/>
      <c r="Q157" s="150"/>
      <c r="R157" s="150"/>
      <c r="S157" s="150"/>
      <c r="T157" s="6"/>
      <c r="U157" s="6"/>
      <c r="V157" s="6"/>
      <c r="W157" s="6"/>
      <c r="X157" s="6"/>
      <c r="Y157" s="6"/>
      <c r="Z157" s="6"/>
      <c r="AA157" s="6"/>
    </row>
    <row r="158" spans="1:27" ht="14.25" customHeight="1">
      <c r="A158" s="6"/>
      <c r="B158" s="150"/>
      <c r="C158" s="6"/>
      <c r="D158" s="150"/>
      <c r="E158" s="150"/>
      <c r="F158" s="150"/>
      <c r="G158" s="150"/>
      <c r="H158" s="150"/>
      <c r="I158" s="150"/>
      <c r="J158" s="150"/>
      <c r="K158" s="150"/>
      <c r="L158" s="150"/>
      <c r="M158" s="150"/>
      <c r="N158" s="150"/>
      <c r="O158" s="150"/>
      <c r="P158" s="150"/>
      <c r="Q158" s="150"/>
      <c r="R158" s="150"/>
      <c r="S158" s="150"/>
      <c r="T158" s="6"/>
      <c r="U158" s="6"/>
      <c r="V158" s="6"/>
      <c r="W158" s="6"/>
      <c r="X158" s="6"/>
      <c r="Y158" s="6"/>
      <c r="Z158" s="6"/>
      <c r="AA158" s="6"/>
    </row>
    <row r="159" spans="1:27" ht="14.25" customHeight="1">
      <c r="A159" s="6"/>
      <c r="B159" s="150"/>
      <c r="C159" s="6"/>
      <c r="D159" s="150"/>
      <c r="E159" s="150"/>
      <c r="F159" s="150"/>
      <c r="G159" s="150"/>
      <c r="H159" s="150"/>
      <c r="I159" s="150"/>
      <c r="J159" s="150"/>
      <c r="K159" s="150"/>
      <c r="L159" s="150"/>
      <c r="M159" s="150"/>
      <c r="N159" s="150"/>
      <c r="O159" s="150"/>
      <c r="P159" s="150"/>
      <c r="Q159" s="150"/>
      <c r="R159" s="150"/>
      <c r="S159" s="150"/>
      <c r="T159" s="6"/>
      <c r="U159" s="6"/>
      <c r="V159" s="6"/>
      <c r="W159" s="6"/>
      <c r="X159" s="6"/>
      <c r="Y159" s="6"/>
      <c r="Z159" s="6"/>
      <c r="AA159" s="6"/>
    </row>
    <row r="160" spans="1:27" ht="14.25" customHeight="1">
      <c r="A160" s="6"/>
      <c r="B160" s="150"/>
      <c r="C160" s="6"/>
      <c r="D160" s="150"/>
      <c r="E160" s="150"/>
      <c r="F160" s="150"/>
      <c r="G160" s="150"/>
      <c r="H160" s="150"/>
      <c r="I160" s="150"/>
      <c r="J160" s="150"/>
      <c r="K160" s="150"/>
      <c r="L160" s="150"/>
      <c r="M160" s="150"/>
      <c r="N160" s="150"/>
      <c r="O160" s="150"/>
      <c r="P160" s="150"/>
      <c r="Q160" s="150"/>
      <c r="R160" s="150"/>
      <c r="S160" s="150"/>
      <c r="T160" s="6"/>
      <c r="U160" s="6"/>
      <c r="V160" s="6"/>
      <c r="W160" s="6"/>
      <c r="X160" s="6"/>
      <c r="Y160" s="6"/>
      <c r="Z160" s="6"/>
      <c r="AA160" s="6"/>
    </row>
    <row r="161" spans="1:27" ht="14.25" customHeight="1">
      <c r="A161" s="6"/>
      <c r="B161" s="150"/>
      <c r="C161" s="6"/>
      <c r="D161" s="150"/>
      <c r="E161" s="150"/>
      <c r="F161" s="150"/>
      <c r="G161" s="150"/>
      <c r="H161" s="150"/>
      <c r="I161" s="150"/>
      <c r="J161" s="150"/>
      <c r="K161" s="150"/>
      <c r="L161" s="150"/>
      <c r="M161" s="150"/>
      <c r="N161" s="150"/>
      <c r="O161" s="150"/>
      <c r="P161" s="150"/>
      <c r="Q161" s="150"/>
      <c r="R161" s="150"/>
      <c r="S161" s="150"/>
      <c r="T161" s="6"/>
      <c r="U161" s="6"/>
      <c r="V161" s="6"/>
      <c r="W161" s="6"/>
      <c r="X161" s="6"/>
      <c r="Y161" s="6"/>
      <c r="Z161" s="6"/>
      <c r="AA161" s="6"/>
    </row>
    <row r="162" spans="1:27" ht="14.25" customHeight="1">
      <c r="A162" s="6"/>
      <c r="B162" s="150"/>
      <c r="C162" s="6"/>
      <c r="D162" s="150"/>
      <c r="E162" s="150"/>
      <c r="F162" s="150"/>
      <c r="G162" s="150"/>
      <c r="H162" s="150"/>
      <c r="I162" s="150"/>
      <c r="J162" s="150"/>
      <c r="K162" s="150"/>
      <c r="L162" s="150"/>
      <c r="M162" s="150"/>
      <c r="N162" s="150"/>
      <c r="O162" s="150"/>
      <c r="P162" s="150"/>
      <c r="Q162" s="150"/>
      <c r="R162" s="150"/>
      <c r="S162" s="150"/>
      <c r="T162" s="6"/>
      <c r="U162" s="6"/>
      <c r="V162" s="6"/>
      <c r="W162" s="6"/>
      <c r="X162" s="6"/>
      <c r="Y162" s="6"/>
      <c r="Z162" s="6"/>
      <c r="AA162" s="6"/>
    </row>
    <row r="163" spans="1:27" ht="14.25" customHeight="1">
      <c r="A163" s="6"/>
      <c r="B163" s="150"/>
      <c r="C163" s="6"/>
      <c r="D163" s="150"/>
      <c r="E163" s="150"/>
      <c r="F163" s="150"/>
      <c r="G163" s="150"/>
      <c r="H163" s="150"/>
      <c r="I163" s="150"/>
      <c r="J163" s="150"/>
      <c r="K163" s="150"/>
      <c r="L163" s="150"/>
      <c r="M163" s="150"/>
      <c r="N163" s="150"/>
      <c r="O163" s="150"/>
      <c r="P163" s="150"/>
      <c r="Q163" s="150"/>
      <c r="R163" s="150"/>
      <c r="S163" s="150"/>
      <c r="T163" s="6"/>
      <c r="U163" s="6"/>
      <c r="V163" s="6"/>
      <c r="W163" s="6"/>
      <c r="X163" s="6"/>
      <c r="Y163" s="6"/>
      <c r="Z163" s="6"/>
      <c r="AA163" s="6"/>
    </row>
    <row r="164" spans="1:27" ht="14.25" customHeight="1">
      <c r="A164" s="6"/>
      <c r="B164" s="150"/>
      <c r="C164" s="6"/>
      <c r="D164" s="150"/>
      <c r="E164" s="150"/>
      <c r="F164" s="150"/>
      <c r="G164" s="150"/>
      <c r="H164" s="150"/>
      <c r="I164" s="150"/>
      <c r="J164" s="150"/>
      <c r="K164" s="150"/>
      <c r="L164" s="150"/>
      <c r="M164" s="150"/>
      <c r="N164" s="150"/>
      <c r="O164" s="150"/>
      <c r="P164" s="150"/>
      <c r="Q164" s="150"/>
      <c r="R164" s="150"/>
      <c r="S164" s="150"/>
      <c r="T164" s="6"/>
      <c r="U164" s="6"/>
      <c r="V164" s="6"/>
      <c r="W164" s="6"/>
      <c r="X164" s="6"/>
      <c r="Y164" s="6"/>
      <c r="Z164" s="6"/>
      <c r="AA164" s="6"/>
    </row>
    <row r="165" spans="1:27" ht="14.25" customHeight="1">
      <c r="A165" s="6"/>
      <c r="B165" s="150"/>
      <c r="C165" s="6"/>
      <c r="D165" s="150"/>
      <c r="E165" s="150"/>
      <c r="F165" s="150"/>
      <c r="G165" s="150"/>
      <c r="H165" s="150"/>
      <c r="I165" s="150"/>
      <c r="J165" s="150"/>
      <c r="K165" s="150"/>
      <c r="L165" s="150"/>
      <c r="M165" s="150"/>
      <c r="N165" s="150"/>
      <c r="O165" s="150"/>
      <c r="P165" s="150"/>
      <c r="Q165" s="150"/>
      <c r="R165" s="150"/>
      <c r="S165" s="150"/>
      <c r="T165" s="6"/>
      <c r="U165" s="6"/>
      <c r="V165" s="6"/>
      <c r="W165" s="6"/>
      <c r="X165" s="6"/>
      <c r="Y165" s="6"/>
      <c r="Z165" s="6"/>
      <c r="AA165" s="6"/>
    </row>
    <row r="166" spans="1:27" ht="14.25" customHeight="1">
      <c r="A166" s="6"/>
      <c r="B166" s="150"/>
      <c r="C166" s="6"/>
      <c r="D166" s="150"/>
      <c r="E166" s="150"/>
      <c r="F166" s="150"/>
      <c r="G166" s="150"/>
      <c r="H166" s="150"/>
      <c r="I166" s="150"/>
      <c r="J166" s="150"/>
      <c r="K166" s="150"/>
      <c r="L166" s="150"/>
      <c r="M166" s="150"/>
      <c r="N166" s="150"/>
      <c r="O166" s="150"/>
      <c r="P166" s="150"/>
      <c r="Q166" s="150"/>
      <c r="R166" s="150"/>
      <c r="S166" s="150"/>
      <c r="T166" s="6"/>
      <c r="U166" s="6"/>
      <c r="V166" s="6"/>
      <c r="W166" s="6"/>
      <c r="X166" s="6"/>
      <c r="Y166" s="6"/>
      <c r="Z166" s="6"/>
      <c r="AA166" s="6"/>
    </row>
    <row r="167" spans="1:27" ht="14.25" customHeight="1">
      <c r="A167" s="6"/>
      <c r="B167" s="150"/>
      <c r="C167" s="6"/>
      <c r="D167" s="150"/>
      <c r="E167" s="150"/>
      <c r="F167" s="150"/>
      <c r="G167" s="150"/>
      <c r="H167" s="150"/>
      <c r="I167" s="150"/>
      <c r="J167" s="150"/>
      <c r="K167" s="150"/>
      <c r="L167" s="150"/>
      <c r="M167" s="150"/>
      <c r="N167" s="150"/>
      <c r="O167" s="150"/>
      <c r="P167" s="150"/>
      <c r="Q167" s="150"/>
      <c r="R167" s="150"/>
      <c r="S167" s="150"/>
      <c r="T167" s="6"/>
      <c r="U167" s="6"/>
      <c r="V167" s="6"/>
      <c r="W167" s="6"/>
      <c r="X167" s="6"/>
      <c r="Y167" s="6"/>
      <c r="Z167" s="6"/>
      <c r="AA167" s="6"/>
    </row>
    <row r="168" spans="1:27" ht="14.25" customHeight="1">
      <c r="A168" s="6"/>
      <c r="B168" s="150"/>
      <c r="C168" s="6"/>
      <c r="D168" s="150"/>
      <c r="E168" s="150"/>
      <c r="F168" s="150"/>
      <c r="G168" s="150"/>
      <c r="H168" s="150"/>
      <c r="I168" s="150"/>
      <c r="J168" s="150"/>
      <c r="K168" s="150"/>
      <c r="L168" s="150"/>
      <c r="M168" s="150"/>
      <c r="N168" s="150"/>
      <c r="O168" s="150"/>
      <c r="P168" s="150"/>
      <c r="Q168" s="150"/>
      <c r="R168" s="150"/>
      <c r="S168" s="150"/>
      <c r="T168" s="6"/>
      <c r="U168" s="6"/>
      <c r="V168" s="6"/>
      <c r="W168" s="6"/>
      <c r="X168" s="6"/>
      <c r="Y168" s="6"/>
      <c r="Z168" s="6"/>
      <c r="AA168" s="6"/>
    </row>
    <row r="169" spans="1:27" ht="14.25" customHeight="1">
      <c r="A169" s="6"/>
      <c r="B169" s="150"/>
      <c r="C169" s="6"/>
      <c r="D169" s="150"/>
      <c r="E169" s="150"/>
      <c r="F169" s="150"/>
      <c r="G169" s="150"/>
      <c r="H169" s="150"/>
      <c r="I169" s="150"/>
      <c r="J169" s="150"/>
      <c r="K169" s="150"/>
      <c r="L169" s="150"/>
      <c r="M169" s="150"/>
      <c r="N169" s="150"/>
      <c r="O169" s="150"/>
      <c r="P169" s="150"/>
      <c r="Q169" s="150"/>
      <c r="R169" s="150"/>
      <c r="S169" s="150"/>
      <c r="T169" s="6"/>
      <c r="U169" s="6"/>
      <c r="V169" s="6"/>
      <c r="W169" s="6"/>
      <c r="X169" s="6"/>
      <c r="Y169" s="6"/>
      <c r="Z169" s="6"/>
      <c r="AA169" s="6"/>
    </row>
    <row r="170" spans="1:27" ht="14.25" customHeight="1">
      <c r="A170" s="6"/>
      <c r="B170" s="150"/>
      <c r="C170" s="6"/>
      <c r="D170" s="150"/>
      <c r="E170" s="150"/>
      <c r="F170" s="150"/>
      <c r="G170" s="150"/>
      <c r="H170" s="150"/>
      <c r="I170" s="150"/>
      <c r="J170" s="150"/>
      <c r="K170" s="150"/>
      <c r="L170" s="150"/>
      <c r="M170" s="150"/>
      <c r="N170" s="150"/>
      <c r="O170" s="150"/>
      <c r="P170" s="150"/>
      <c r="Q170" s="150"/>
      <c r="R170" s="150"/>
      <c r="S170" s="150"/>
      <c r="T170" s="6"/>
      <c r="U170" s="6"/>
      <c r="V170" s="6"/>
      <c r="W170" s="6"/>
      <c r="X170" s="6"/>
      <c r="Y170" s="6"/>
      <c r="Z170" s="6"/>
      <c r="AA170" s="6"/>
    </row>
    <row r="171" spans="1:27" ht="14.25" customHeight="1">
      <c r="A171" s="6"/>
      <c r="B171" s="150"/>
      <c r="C171" s="6"/>
      <c r="D171" s="150"/>
      <c r="E171" s="150"/>
      <c r="F171" s="150"/>
      <c r="G171" s="150"/>
      <c r="H171" s="150"/>
      <c r="I171" s="150"/>
      <c r="J171" s="150"/>
      <c r="K171" s="150"/>
      <c r="L171" s="150"/>
      <c r="M171" s="150"/>
      <c r="N171" s="150"/>
      <c r="O171" s="150"/>
      <c r="P171" s="150"/>
      <c r="Q171" s="150"/>
      <c r="R171" s="150"/>
      <c r="S171" s="150"/>
      <c r="T171" s="6"/>
      <c r="U171" s="6"/>
      <c r="V171" s="6"/>
      <c r="W171" s="6"/>
      <c r="X171" s="6"/>
      <c r="Y171" s="6"/>
      <c r="Z171" s="6"/>
      <c r="AA171" s="6"/>
    </row>
    <row r="172" spans="1:27" ht="14.25" customHeight="1">
      <c r="A172" s="6"/>
      <c r="B172" s="150"/>
      <c r="C172" s="6"/>
      <c r="D172" s="150"/>
      <c r="E172" s="150"/>
      <c r="F172" s="150"/>
      <c r="G172" s="150"/>
      <c r="H172" s="150"/>
      <c r="I172" s="150"/>
      <c r="J172" s="150"/>
      <c r="K172" s="150"/>
      <c r="L172" s="150"/>
      <c r="M172" s="150"/>
      <c r="N172" s="150"/>
      <c r="O172" s="150"/>
      <c r="P172" s="150"/>
      <c r="Q172" s="150"/>
      <c r="R172" s="150"/>
      <c r="S172" s="150"/>
      <c r="T172" s="6"/>
      <c r="U172" s="6"/>
      <c r="V172" s="6"/>
      <c r="W172" s="6"/>
      <c r="X172" s="6"/>
      <c r="Y172" s="6"/>
      <c r="Z172" s="6"/>
      <c r="AA172" s="6"/>
    </row>
    <row r="173" spans="1:27" ht="14.25" customHeight="1">
      <c r="A173" s="6"/>
      <c r="B173" s="150"/>
      <c r="C173" s="6"/>
      <c r="D173" s="150"/>
      <c r="E173" s="150"/>
      <c r="F173" s="150"/>
      <c r="G173" s="150"/>
      <c r="H173" s="150"/>
      <c r="I173" s="150"/>
      <c r="J173" s="150"/>
      <c r="K173" s="150"/>
      <c r="L173" s="150"/>
      <c r="M173" s="150"/>
      <c r="N173" s="150"/>
      <c r="O173" s="150"/>
      <c r="P173" s="150"/>
      <c r="Q173" s="150"/>
      <c r="R173" s="150"/>
      <c r="S173" s="150"/>
      <c r="T173" s="6"/>
      <c r="U173" s="6"/>
      <c r="V173" s="6"/>
      <c r="W173" s="6"/>
      <c r="X173" s="6"/>
      <c r="Y173" s="6"/>
      <c r="Z173" s="6"/>
      <c r="AA173" s="6"/>
    </row>
    <row r="174" spans="1:27" ht="14.25" customHeight="1">
      <c r="A174" s="6"/>
      <c r="B174" s="150"/>
      <c r="C174" s="6"/>
      <c r="D174" s="150"/>
      <c r="E174" s="150"/>
      <c r="F174" s="150"/>
      <c r="G174" s="150"/>
      <c r="H174" s="150"/>
      <c r="I174" s="150"/>
      <c r="J174" s="150"/>
      <c r="K174" s="150"/>
      <c r="L174" s="150"/>
      <c r="M174" s="150"/>
      <c r="N174" s="150"/>
      <c r="O174" s="150"/>
      <c r="P174" s="150"/>
      <c r="Q174" s="150"/>
      <c r="R174" s="150"/>
      <c r="S174" s="150"/>
      <c r="T174" s="6"/>
      <c r="U174" s="6"/>
      <c r="V174" s="6"/>
      <c r="W174" s="6"/>
      <c r="X174" s="6"/>
      <c r="Y174" s="6"/>
      <c r="Z174" s="6"/>
      <c r="AA174" s="6"/>
    </row>
    <row r="175" spans="1:27" ht="14.25" customHeight="1">
      <c r="A175" s="6"/>
      <c r="B175" s="150"/>
      <c r="C175" s="6"/>
      <c r="D175" s="150"/>
      <c r="E175" s="150"/>
      <c r="F175" s="150"/>
      <c r="G175" s="150"/>
      <c r="H175" s="150"/>
      <c r="I175" s="150"/>
      <c r="J175" s="150"/>
      <c r="K175" s="150"/>
      <c r="L175" s="150"/>
      <c r="M175" s="150"/>
      <c r="N175" s="150"/>
      <c r="O175" s="150"/>
      <c r="P175" s="150"/>
      <c r="Q175" s="150"/>
      <c r="R175" s="150"/>
      <c r="S175" s="150"/>
      <c r="T175" s="6"/>
      <c r="U175" s="6"/>
      <c r="V175" s="6"/>
      <c r="W175" s="6"/>
      <c r="X175" s="6"/>
      <c r="Y175" s="6"/>
      <c r="Z175" s="6"/>
      <c r="AA175" s="6"/>
    </row>
    <row r="176" spans="1:27" ht="14.25" customHeight="1">
      <c r="A176" s="6"/>
      <c r="B176" s="150"/>
      <c r="C176" s="6"/>
      <c r="D176" s="150"/>
      <c r="E176" s="150"/>
      <c r="F176" s="150"/>
      <c r="G176" s="150"/>
      <c r="H176" s="150"/>
      <c r="I176" s="150"/>
      <c r="J176" s="150"/>
      <c r="K176" s="150"/>
      <c r="L176" s="150"/>
      <c r="M176" s="150"/>
      <c r="N176" s="150"/>
      <c r="O176" s="150"/>
      <c r="P176" s="150"/>
      <c r="Q176" s="150"/>
      <c r="R176" s="150"/>
      <c r="S176" s="150"/>
      <c r="T176" s="6"/>
      <c r="U176" s="6"/>
      <c r="V176" s="6"/>
      <c r="W176" s="6"/>
      <c r="X176" s="6"/>
      <c r="Y176" s="6"/>
      <c r="Z176" s="6"/>
      <c r="AA176" s="6"/>
    </row>
    <row r="177" spans="1:27" ht="14.25" customHeight="1">
      <c r="A177" s="6"/>
      <c r="B177" s="150"/>
      <c r="C177" s="6"/>
      <c r="D177" s="150"/>
      <c r="E177" s="150"/>
      <c r="F177" s="150"/>
      <c r="G177" s="150"/>
      <c r="H177" s="150"/>
      <c r="I177" s="150"/>
      <c r="J177" s="150"/>
      <c r="K177" s="150"/>
      <c r="L177" s="150"/>
      <c r="M177" s="150"/>
      <c r="N177" s="150"/>
      <c r="O177" s="150"/>
      <c r="P177" s="150"/>
      <c r="Q177" s="150"/>
      <c r="R177" s="150"/>
      <c r="S177" s="150"/>
      <c r="T177" s="6"/>
      <c r="U177" s="6"/>
      <c r="V177" s="6"/>
      <c r="W177" s="6"/>
      <c r="X177" s="6"/>
      <c r="Y177" s="6"/>
      <c r="Z177" s="6"/>
      <c r="AA177" s="6"/>
    </row>
    <row r="178" spans="1:27" ht="14.25" customHeight="1">
      <c r="A178" s="6"/>
      <c r="B178" s="150"/>
      <c r="C178" s="6"/>
      <c r="D178" s="150"/>
      <c r="E178" s="150"/>
      <c r="F178" s="150"/>
      <c r="G178" s="150"/>
      <c r="H178" s="150"/>
      <c r="I178" s="150"/>
      <c r="J178" s="150"/>
      <c r="K178" s="150"/>
      <c r="L178" s="150"/>
      <c r="M178" s="150"/>
      <c r="N178" s="150"/>
      <c r="O178" s="150"/>
      <c r="P178" s="150"/>
      <c r="Q178" s="150"/>
      <c r="R178" s="150"/>
      <c r="S178" s="150"/>
      <c r="T178" s="6"/>
      <c r="U178" s="6"/>
      <c r="V178" s="6"/>
      <c r="W178" s="6"/>
      <c r="X178" s="6"/>
      <c r="Y178" s="6"/>
      <c r="Z178" s="6"/>
      <c r="AA178" s="6"/>
    </row>
    <row r="179" spans="1:27" ht="14.25" customHeight="1">
      <c r="A179" s="6"/>
      <c r="B179" s="150"/>
      <c r="C179" s="6"/>
      <c r="D179" s="150"/>
      <c r="E179" s="150"/>
      <c r="F179" s="150"/>
      <c r="G179" s="150"/>
      <c r="H179" s="150"/>
      <c r="I179" s="150"/>
      <c r="J179" s="150"/>
      <c r="K179" s="150"/>
      <c r="L179" s="150"/>
      <c r="M179" s="150"/>
      <c r="N179" s="150"/>
      <c r="O179" s="150"/>
      <c r="P179" s="150"/>
      <c r="Q179" s="150"/>
      <c r="R179" s="150"/>
      <c r="S179" s="150"/>
      <c r="T179" s="6"/>
      <c r="U179" s="6"/>
      <c r="V179" s="6"/>
      <c r="W179" s="6"/>
      <c r="X179" s="6"/>
      <c r="Y179" s="6"/>
      <c r="Z179" s="6"/>
      <c r="AA179" s="6"/>
    </row>
    <row r="180" spans="1:27" ht="14.25" customHeight="1">
      <c r="A180" s="6"/>
      <c r="B180" s="150"/>
      <c r="C180" s="6"/>
      <c r="D180" s="150"/>
      <c r="E180" s="150"/>
      <c r="F180" s="150"/>
      <c r="G180" s="150"/>
      <c r="H180" s="150"/>
      <c r="I180" s="150"/>
      <c r="J180" s="150"/>
      <c r="K180" s="150"/>
      <c r="L180" s="150"/>
      <c r="M180" s="150"/>
      <c r="N180" s="150"/>
      <c r="O180" s="150"/>
      <c r="P180" s="150"/>
      <c r="Q180" s="150"/>
      <c r="R180" s="150"/>
      <c r="S180" s="150"/>
      <c r="T180" s="6"/>
      <c r="U180" s="6"/>
      <c r="V180" s="6"/>
      <c r="W180" s="6"/>
      <c r="X180" s="6"/>
      <c r="Y180" s="6"/>
      <c r="Z180" s="6"/>
      <c r="AA180" s="6"/>
    </row>
    <row r="181" spans="1:27" ht="14.25" customHeight="1">
      <c r="A181" s="6"/>
      <c r="B181" s="150"/>
      <c r="C181" s="6"/>
      <c r="D181" s="150"/>
      <c r="E181" s="150"/>
      <c r="F181" s="150"/>
      <c r="G181" s="150"/>
      <c r="H181" s="150"/>
      <c r="I181" s="150"/>
      <c r="J181" s="150"/>
      <c r="K181" s="150"/>
      <c r="L181" s="150"/>
      <c r="M181" s="150"/>
      <c r="N181" s="150"/>
      <c r="O181" s="150"/>
      <c r="P181" s="150"/>
      <c r="Q181" s="150"/>
      <c r="R181" s="150"/>
      <c r="S181" s="150"/>
      <c r="T181" s="6"/>
      <c r="U181" s="6"/>
      <c r="V181" s="6"/>
      <c r="W181" s="6"/>
      <c r="X181" s="6"/>
      <c r="Y181" s="6"/>
      <c r="Z181" s="6"/>
      <c r="AA181" s="6"/>
    </row>
    <row r="182" spans="1:27" ht="14.25" customHeight="1">
      <c r="A182" s="6"/>
      <c r="B182" s="150"/>
      <c r="C182" s="6"/>
      <c r="D182" s="150"/>
      <c r="E182" s="150"/>
      <c r="F182" s="150"/>
      <c r="G182" s="150"/>
      <c r="H182" s="150"/>
      <c r="I182" s="150"/>
      <c r="J182" s="150"/>
      <c r="K182" s="150"/>
      <c r="L182" s="150"/>
      <c r="M182" s="150"/>
      <c r="N182" s="150"/>
      <c r="O182" s="150"/>
      <c r="P182" s="150"/>
      <c r="Q182" s="150"/>
      <c r="R182" s="150"/>
      <c r="S182" s="150"/>
      <c r="T182" s="6"/>
      <c r="U182" s="6"/>
      <c r="V182" s="6"/>
      <c r="W182" s="6"/>
      <c r="X182" s="6"/>
      <c r="Y182" s="6"/>
      <c r="Z182" s="6"/>
      <c r="AA182" s="6"/>
    </row>
    <row r="183" spans="1:27" ht="14.25" customHeight="1">
      <c r="A183" s="6"/>
      <c r="B183" s="150"/>
      <c r="C183" s="6"/>
      <c r="D183" s="150"/>
      <c r="E183" s="150"/>
      <c r="F183" s="150"/>
      <c r="G183" s="150"/>
      <c r="H183" s="150"/>
      <c r="I183" s="150"/>
      <c r="J183" s="150"/>
      <c r="K183" s="150"/>
      <c r="L183" s="150"/>
      <c r="M183" s="150"/>
      <c r="N183" s="150"/>
      <c r="O183" s="150"/>
      <c r="P183" s="150"/>
      <c r="Q183" s="150"/>
      <c r="R183" s="150"/>
      <c r="S183" s="150"/>
      <c r="T183" s="6"/>
      <c r="U183" s="6"/>
      <c r="V183" s="6"/>
      <c r="W183" s="6"/>
      <c r="X183" s="6"/>
      <c r="Y183" s="6"/>
      <c r="Z183" s="6"/>
      <c r="AA183" s="6"/>
    </row>
    <row r="184" spans="1:27" ht="14.25" customHeight="1">
      <c r="A184" s="6"/>
      <c r="B184" s="150"/>
      <c r="C184" s="6"/>
      <c r="D184" s="150"/>
      <c r="E184" s="150"/>
      <c r="F184" s="150"/>
      <c r="G184" s="150"/>
      <c r="H184" s="150"/>
      <c r="I184" s="150"/>
      <c r="J184" s="150"/>
      <c r="K184" s="150"/>
      <c r="L184" s="150"/>
      <c r="M184" s="150"/>
      <c r="N184" s="150"/>
      <c r="O184" s="150"/>
      <c r="P184" s="150"/>
      <c r="Q184" s="150"/>
      <c r="R184" s="150"/>
      <c r="S184" s="150"/>
      <c r="T184" s="6"/>
      <c r="U184" s="6"/>
      <c r="V184" s="6"/>
      <c r="W184" s="6"/>
      <c r="X184" s="6"/>
      <c r="Y184" s="6"/>
      <c r="Z184" s="6"/>
      <c r="AA184" s="6"/>
    </row>
    <row r="185" spans="1:27" ht="14.25" customHeight="1">
      <c r="A185" s="6"/>
      <c r="B185" s="150"/>
      <c r="C185" s="6"/>
      <c r="D185" s="150"/>
      <c r="E185" s="150"/>
      <c r="F185" s="150"/>
      <c r="G185" s="150"/>
      <c r="H185" s="150"/>
      <c r="I185" s="150"/>
      <c r="J185" s="150"/>
      <c r="K185" s="150"/>
      <c r="L185" s="150"/>
      <c r="M185" s="150"/>
      <c r="N185" s="150"/>
      <c r="O185" s="150"/>
      <c r="P185" s="150"/>
      <c r="Q185" s="150"/>
      <c r="R185" s="150"/>
      <c r="S185" s="150"/>
      <c r="T185" s="6"/>
      <c r="U185" s="6"/>
      <c r="V185" s="6"/>
      <c r="W185" s="6"/>
      <c r="X185" s="6"/>
      <c r="Y185" s="6"/>
      <c r="Z185" s="6"/>
      <c r="AA185" s="6"/>
    </row>
    <row r="186" spans="1:27" ht="14.25" customHeight="1">
      <c r="A186" s="6"/>
      <c r="B186" s="150"/>
      <c r="C186" s="6"/>
      <c r="D186" s="150"/>
      <c r="E186" s="150"/>
      <c r="F186" s="150"/>
      <c r="G186" s="150"/>
      <c r="H186" s="150"/>
      <c r="I186" s="150"/>
      <c r="J186" s="150"/>
      <c r="K186" s="150"/>
      <c r="L186" s="150"/>
      <c r="M186" s="150"/>
      <c r="N186" s="150"/>
      <c r="O186" s="150"/>
      <c r="P186" s="150"/>
      <c r="Q186" s="150"/>
      <c r="R186" s="150"/>
      <c r="S186" s="150"/>
      <c r="T186" s="6"/>
      <c r="U186" s="6"/>
      <c r="V186" s="6"/>
      <c r="W186" s="6"/>
      <c r="X186" s="6"/>
      <c r="Y186" s="6"/>
      <c r="Z186" s="6"/>
      <c r="AA186" s="6"/>
    </row>
    <row r="187" spans="1:27" ht="14.25" customHeight="1">
      <c r="A187" s="6"/>
      <c r="B187" s="150"/>
      <c r="C187" s="6"/>
      <c r="D187" s="150"/>
      <c r="E187" s="150"/>
      <c r="F187" s="150"/>
      <c r="G187" s="150"/>
      <c r="H187" s="150"/>
      <c r="I187" s="150"/>
      <c r="J187" s="150"/>
      <c r="K187" s="150"/>
      <c r="L187" s="150"/>
      <c r="M187" s="150"/>
      <c r="N187" s="150"/>
      <c r="O187" s="150"/>
      <c r="P187" s="150"/>
      <c r="Q187" s="150"/>
      <c r="R187" s="150"/>
      <c r="S187" s="150"/>
      <c r="T187" s="6"/>
      <c r="U187" s="6"/>
      <c r="V187" s="6"/>
      <c r="W187" s="6"/>
      <c r="X187" s="6"/>
      <c r="Y187" s="6"/>
      <c r="Z187" s="6"/>
      <c r="AA187" s="6"/>
    </row>
    <row r="188" spans="1:27" ht="14.25" customHeight="1">
      <c r="A188" s="6"/>
      <c r="B188" s="150"/>
      <c r="C188" s="6"/>
      <c r="D188" s="150"/>
      <c r="E188" s="150"/>
      <c r="F188" s="150"/>
      <c r="G188" s="150"/>
      <c r="H188" s="150"/>
      <c r="I188" s="150"/>
      <c r="J188" s="150"/>
      <c r="K188" s="150"/>
      <c r="L188" s="150"/>
      <c r="M188" s="150"/>
      <c r="N188" s="150"/>
      <c r="O188" s="150"/>
      <c r="P188" s="150"/>
      <c r="Q188" s="150"/>
      <c r="R188" s="150"/>
      <c r="S188" s="150"/>
      <c r="T188" s="6"/>
      <c r="U188" s="6"/>
      <c r="V188" s="6"/>
      <c r="W188" s="6"/>
      <c r="X188" s="6"/>
      <c r="Y188" s="6"/>
      <c r="Z188" s="6"/>
      <c r="AA188" s="6"/>
    </row>
    <row r="189" spans="1:27" ht="14.25" customHeight="1">
      <c r="A189" s="6"/>
      <c r="B189" s="150"/>
      <c r="C189" s="6"/>
      <c r="D189" s="150"/>
      <c r="E189" s="150"/>
      <c r="F189" s="150"/>
      <c r="G189" s="150"/>
      <c r="H189" s="150"/>
      <c r="I189" s="150"/>
      <c r="J189" s="150"/>
      <c r="K189" s="150"/>
      <c r="L189" s="150"/>
      <c r="M189" s="150"/>
      <c r="N189" s="150"/>
      <c r="O189" s="150"/>
      <c r="P189" s="150"/>
      <c r="Q189" s="150"/>
      <c r="R189" s="150"/>
      <c r="S189" s="150"/>
      <c r="T189" s="6"/>
      <c r="U189" s="6"/>
      <c r="V189" s="6"/>
      <c r="W189" s="6"/>
      <c r="X189" s="6"/>
      <c r="Y189" s="6"/>
      <c r="Z189" s="6"/>
      <c r="AA189" s="6"/>
    </row>
    <row r="190" spans="1:27" ht="14.25" customHeight="1">
      <c r="A190" s="6"/>
      <c r="B190" s="150"/>
      <c r="C190" s="6"/>
      <c r="D190" s="150"/>
      <c r="E190" s="150"/>
      <c r="F190" s="150"/>
      <c r="G190" s="150"/>
      <c r="H190" s="150"/>
      <c r="I190" s="150"/>
      <c r="J190" s="150"/>
      <c r="K190" s="150"/>
      <c r="L190" s="150"/>
      <c r="M190" s="150"/>
      <c r="N190" s="150"/>
      <c r="O190" s="150"/>
      <c r="P190" s="150"/>
      <c r="Q190" s="150"/>
      <c r="R190" s="150"/>
      <c r="S190" s="150"/>
      <c r="T190" s="6"/>
      <c r="U190" s="6"/>
      <c r="V190" s="6"/>
      <c r="W190" s="6"/>
      <c r="X190" s="6"/>
      <c r="Y190" s="6"/>
      <c r="Z190" s="6"/>
      <c r="AA190" s="6"/>
    </row>
    <row r="191" spans="1:27" ht="14.25" customHeight="1">
      <c r="A191" s="6"/>
      <c r="B191" s="150"/>
      <c r="C191" s="6"/>
      <c r="D191" s="150"/>
      <c r="E191" s="150"/>
      <c r="F191" s="150"/>
      <c r="G191" s="150"/>
      <c r="H191" s="150"/>
      <c r="I191" s="150"/>
      <c r="J191" s="150"/>
      <c r="K191" s="150"/>
      <c r="L191" s="150"/>
      <c r="M191" s="150"/>
      <c r="N191" s="150"/>
      <c r="O191" s="150"/>
      <c r="P191" s="150"/>
      <c r="Q191" s="150"/>
      <c r="R191" s="150"/>
      <c r="S191" s="150"/>
      <c r="T191" s="6"/>
      <c r="U191" s="6"/>
      <c r="V191" s="6"/>
      <c r="W191" s="6"/>
      <c r="X191" s="6"/>
      <c r="Y191" s="6"/>
      <c r="Z191" s="6"/>
      <c r="AA191" s="6"/>
    </row>
    <row r="192" spans="1:27" ht="14.25" customHeight="1">
      <c r="A192" s="6"/>
      <c r="B192" s="150"/>
      <c r="C192" s="6"/>
      <c r="D192" s="150"/>
      <c r="E192" s="150"/>
      <c r="F192" s="150"/>
      <c r="G192" s="150"/>
      <c r="H192" s="150"/>
      <c r="I192" s="150"/>
      <c r="J192" s="150"/>
      <c r="K192" s="150"/>
      <c r="L192" s="150"/>
      <c r="M192" s="150"/>
      <c r="N192" s="150"/>
      <c r="O192" s="150"/>
      <c r="P192" s="150"/>
      <c r="Q192" s="150"/>
      <c r="R192" s="150"/>
      <c r="S192" s="150"/>
      <c r="T192" s="6"/>
      <c r="U192" s="6"/>
      <c r="V192" s="6"/>
      <c r="W192" s="6"/>
      <c r="X192" s="6"/>
      <c r="Y192" s="6"/>
      <c r="Z192" s="6"/>
      <c r="AA192" s="6"/>
    </row>
    <row r="193" spans="1:27" ht="14.25" customHeight="1">
      <c r="A193" s="6"/>
      <c r="B193" s="150"/>
      <c r="C193" s="6"/>
      <c r="D193" s="150"/>
      <c r="E193" s="150"/>
      <c r="F193" s="150"/>
      <c r="G193" s="150"/>
      <c r="H193" s="150"/>
      <c r="I193" s="150"/>
      <c r="J193" s="150"/>
      <c r="K193" s="150"/>
      <c r="L193" s="150"/>
      <c r="M193" s="150"/>
      <c r="N193" s="150"/>
      <c r="O193" s="150"/>
      <c r="P193" s="150"/>
      <c r="Q193" s="150"/>
      <c r="R193" s="150"/>
      <c r="S193" s="150"/>
      <c r="T193" s="6"/>
      <c r="U193" s="6"/>
      <c r="V193" s="6"/>
      <c r="W193" s="6"/>
      <c r="X193" s="6"/>
      <c r="Y193" s="6"/>
      <c r="Z193" s="6"/>
      <c r="AA193" s="6"/>
    </row>
    <row r="194" spans="1:27" ht="14.25" customHeight="1">
      <c r="A194" s="6"/>
      <c r="B194" s="150"/>
      <c r="C194" s="6"/>
      <c r="D194" s="150"/>
      <c r="E194" s="150"/>
      <c r="F194" s="150"/>
      <c r="G194" s="150"/>
      <c r="H194" s="150"/>
      <c r="I194" s="150"/>
      <c r="J194" s="150"/>
      <c r="K194" s="150"/>
      <c r="L194" s="150"/>
      <c r="M194" s="150"/>
      <c r="N194" s="150"/>
      <c r="O194" s="150"/>
      <c r="P194" s="150"/>
      <c r="Q194" s="150"/>
      <c r="R194" s="150"/>
      <c r="S194" s="150"/>
      <c r="T194" s="6"/>
      <c r="U194" s="6"/>
      <c r="V194" s="6"/>
      <c r="W194" s="6"/>
      <c r="X194" s="6"/>
      <c r="Y194" s="6"/>
      <c r="Z194" s="6"/>
      <c r="AA194" s="6"/>
    </row>
    <row r="195" spans="1:27" ht="14.25" customHeight="1">
      <c r="A195" s="6"/>
      <c r="B195" s="150"/>
      <c r="C195" s="6"/>
      <c r="D195" s="150"/>
      <c r="E195" s="150"/>
      <c r="F195" s="150"/>
      <c r="G195" s="150"/>
      <c r="H195" s="150"/>
      <c r="I195" s="150"/>
      <c r="J195" s="150"/>
      <c r="K195" s="150"/>
      <c r="L195" s="150"/>
      <c r="M195" s="150"/>
      <c r="N195" s="150"/>
      <c r="O195" s="150"/>
      <c r="P195" s="150"/>
      <c r="Q195" s="150"/>
      <c r="R195" s="150"/>
      <c r="S195" s="150"/>
      <c r="T195" s="6"/>
      <c r="U195" s="6"/>
      <c r="V195" s="6"/>
      <c r="W195" s="6"/>
      <c r="X195" s="6"/>
      <c r="Y195" s="6"/>
      <c r="Z195" s="6"/>
      <c r="AA195" s="6"/>
    </row>
    <row r="196" spans="1:27" ht="14.25" customHeight="1">
      <c r="A196" s="6"/>
      <c r="B196" s="150"/>
      <c r="C196" s="6"/>
      <c r="D196" s="150"/>
      <c r="E196" s="150"/>
      <c r="F196" s="150"/>
      <c r="G196" s="150"/>
      <c r="H196" s="150"/>
      <c r="I196" s="150"/>
      <c r="J196" s="150"/>
      <c r="K196" s="150"/>
      <c r="L196" s="150"/>
      <c r="M196" s="150"/>
      <c r="N196" s="150"/>
      <c r="O196" s="150"/>
      <c r="P196" s="150"/>
      <c r="Q196" s="150"/>
      <c r="R196" s="150"/>
      <c r="S196" s="150"/>
      <c r="T196" s="6"/>
      <c r="U196" s="6"/>
      <c r="V196" s="6"/>
      <c r="W196" s="6"/>
      <c r="X196" s="6"/>
      <c r="Y196" s="6"/>
      <c r="Z196" s="6"/>
      <c r="AA196" s="6"/>
    </row>
    <row r="197" spans="1:27" ht="14.25" customHeight="1">
      <c r="A197" s="6"/>
      <c r="B197" s="150"/>
      <c r="C197" s="6"/>
      <c r="D197" s="150"/>
      <c r="E197" s="150"/>
      <c r="F197" s="150"/>
      <c r="G197" s="150"/>
      <c r="H197" s="150"/>
      <c r="I197" s="150"/>
      <c r="J197" s="150"/>
      <c r="K197" s="150"/>
      <c r="L197" s="150"/>
      <c r="M197" s="150"/>
      <c r="N197" s="150"/>
      <c r="O197" s="150"/>
      <c r="P197" s="150"/>
      <c r="Q197" s="150"/>
      <c r="R197" s="150"/>
      <c r="S197" s="150"/>
      <c r="T197" s="6"/>
      <c r="U197" s="6"/>
      <c r="V197" s="6"/>
      <c r="W197" s="6"/>
      <c r="X197" s="6"/>
      <c r="Y197" s="6"/>
      <c r="Z197" s="6"/>
      <c r="AA197" s="6"/>
    </row>
    <row r="198" spans="1:27" ht="14.25" customHeight="1">
      <c r="A198" s="6"/>
      <c r="B198" s="150"/>
      <c r="C198" s="6"/>
      <c r="D198" s="150"/>
      <c r="E198" s="150"/>
      <c r="F198" s="150"/>
      <c r="G198" s="150"/>
      <c r="H198" s="150"/>
      <c r="I198" s="150"/>
      <c r="J198" s="150"/>
      <c r="K198" s="150"/>
      <c r="L198" s="150"/>
      <c r="M198" s="150"/>
      <c r="N198" s="150"/>
      <c r="O198" s="150"/>
      <c r="P198" s="150"/>
      <c r="Q198" s="150"/>
      <c r="R198" s="150"/>
      <c r="S198" s="150"/>
      <c r="T198" s="6"/>
      <c r="U198" s="6"/>
      <c r="V198" s="6"/>
      <c r="W198" s="6"/>
      <c r="X198" s="6"/>
      <c r="Y198" s="6"/>
      <c r="Z198" s="6"/>
      <c r="AA198" s="6"/>
    </row>
    <row r="199" spans="1:27" ht="14.25" customHeight="1">
      <c r="A199" s="6"/>
      <c r="B199" s="150"/>
      <c r="C199" s="6"/>
      <c r="D199" s="150"/>
      <c r="E199" s="150"/>
      <c r="F199" s="150"/>
      <c r="G199" s="150"/>
      <c r="H199" s="150"/>
      <c r="I199" s="150"/>
      <c r="J199" s="150"/>
      <c r="K199" s="150"/>
      <c r="L199" s="150"/>
      <c r="M199" s="150"/>
      <c r="N199" s="150"/>
      <c r="O199" s="150"/>
      <c r="P199" s="150"/>
      <c r="Q199" s="150"/>
      <c r="R199" s="150"/>
      <c r="S199" s="150"/>
      <c r="T199" s="6"/>
      <c r="U199" s="6"/>
      <c r="V199" s="6"/>
      <c r="W199" s="6"/>
      <c r="X199" s="6"/>
      <c r="Y199" s="6"/>
      <c r="Z199" s="6"/>
      <c r="AA199" s="6"/>
    </row>
    <row r="200" spans="1:27" ht="14.25" customHeight="1">
      <c r="A200" s="6"/>
      <c r="B200" s="150"/>
      <c r="C200" s="6"/>
      <c r="D200" s="150"/>
      <c r="E200" s="150"/>
      <c r="F200" s="150"/>
      <c r="G200" s="150"/>
      <c r="H200" s="150"/>
      <c r="I200" s="150"/>
      <c r="J200" s="150"/>
      <c r="K200" s="150"/>
      <c r="L200" s="150"/>
      <c r="M200" s="150"/>
      <c r="N200" s="150"/>
      <c r="O200" s="150"/>
      <c r="P200" s="150"/>
      <c r="Q200" s="150"/>
      <c r="R200" s="150"/>
      <c r="S200" s="150"/>
      <c r="T200" s="6"/>
      <c r="U200" s="6"/>
      <c r="V200" s="6"/>
      <c r="W200" s="6"/>
      <c r="X200" s="6"/>
      <c r="Y200" s="6"/>
      <c r="Z200" s="6"/>
      <c r="AA200" s="6"/>
    </row>
    <row r="201" spans="1:27" ht="14.25" customHeight="1">
      <c r="A201" s="6"/>
      <c r="B201" s="150"/>
      <c r="C201" s="6"/>
      <c r="D201" s="150"/>
      <c r="E201" s="150"/>
      <c r="F201" s="150"/>
      <c r="G201" s="150"/>
      <c r="H201" s="150"/>
      <c r="I201" s="150"/>
      <c r="J201" s="150"/>
      <c r="K201" s="150"/>
      <c r="L201" s="150"/>
      <c r="M201" s="150"/>
      <c r="N201" s="150"/>
      <c r="O201" s="150"/>
      <c r="P201" s="150"/>
      <c r="Q201" s="150"/>
      <c r="R201" s="150"/>
      <c r="S201" s="150"/>
      <c r="T201" s="6"/>
      <c r="U201" s="6"/>
      <c r="V201" s="6"/>
      <c r="W201" s="6"/>
      <c r="X201" s="6"/>
      <c r="Y201" s="6"/>
      <c r="Z201" s="6"/>
      <c r="AA201" s="6"/>
    </row>
    <row r="202" spans="1:27" ht="14.25" customHeight="1">
      <c r="A202" s="6"/>
      <c r="B202" s="150"/>
      <c r="C202" s="6"/>
      <c r="D202" s="150"/>
      <c r="E202" s="150"/>
      <c r="F202" s="150"/>
      <c r="G202" s="150"/>
      <c r="H202" s="150"/>
      <c r="I202" s="150"/>
      <c r="J202" s="150"/>
      <c r="K202" s="150"/>
      <c r="L202" s="150"/>
      <c r="M202" s="150"/>
      <c r="N202" s="150"/>
      <c r="O202" s="150"/>
      <c r="P202" s="150"/>
      <c r="Q202" s="150"/>
      <c r="R202" s="150"/>
      <c r="S202" s="150"/>
      <c r="T202" s="6"/>
      <c r="U202" s="6"/>
      <c r="V202" s="6"/>
      <c r="W202" s="6"/>
      <c r="X202" s="6"/>
      <c r="Y202" s="6"/>
      <c r="Z202" s="6"/>
      <c r="AA202" s="6"/>
    </row>
    <row r="203" spans="1:27" ht="14.25" customHeight="1">
      <c r="A203" s="6"/>
      <c r="B203" s="150"/>
      <c r="C203" s="6"/>
      <c r="D203" s="150"/>
      <c r="E203" s="150"/>
      <c r="F203" s="150"/>
      <c r="G203" s="150"/>
      <c r="H203" s="150"/>
      <c r="I203" s="150"/>
      <c r="J203" s="150"/>
      <c r="K203" s="150"/>
      <c r="L203" s="150"/>
      <c r="M203" s="150"/>
      <c r="N203" s="150"/>
      <c r="O203" s="150"/>
      <c r="P203" s="150"/>
      <c r="Q203" s="150"/>
      <c r="R203" s="150"/>
      <c r="S203" s="150"/>
      <c r="T203" s="6"/>
      <c r="U203" s="6"/>
      <c r="V203" s="6"/>
      <c r="W203" s="6"/>
      <c r="X203" s="6"/>
      <c r="Y203" s="6"/>
      <c r="Z203" s="6"/>
      <c r="AA203" s="6"/>
    </row>
    <row r="204" spans="1:27" ht="14.25" customHeight="1">
      <c r="A204" s="6"/>
      <c r="B204" s="150"/>
      <c r="C204" s="6"/>
      <c r="D204" s="150"/>
      <c r="E204" s="150"/>
      <c r="F204" s="150"/>
      <c r="G204" s="150"/>
      <c r="H204" s="150"/>
      <c r="I204" s="150"/>
      <c r="J204" s="150"/>
      <c r="K204" s="150"/>
      <c r="L204" s="150"/>
      <c r="M204" s="150"/>
      <c r="N204" s="150"/>
      <c r="O204" s="150"/>
      <c r="P204" s="150"/>
      <c r="Q204" s="150"/>
      <c r="R204" s="150"/>
      <c r="S204" s="150"/>
      <c r="T204" s="6"/>
      <c r="U204" s="6"/>
      <c r="V204" s="6"/>
      <c r="W204" s="6"/>
      <c r="X204" s="6"/>
      <c r="Y204" s="6"/>
      <c r="Z204" s="6"/>
      <c r="AA204" s="6"/>
    </row>
    <row r="205" spans="1:27" ht="14.25" customHeight="1">
      <c r="A205" s="6"/>
      <c r="B205" s="150"/>
      <c r="C205" s="6"/>
      <c r="D205" s="150"/>
      <c r="E205" s="150"/>
      <c r="F205" s="150"/>
      <c r="G205" s="150"/>
      <c r="H205" s="150"/>
      <c r="I205" s="150"/>
      <c r="J205" s="150"/>
      <c r="K205" s="150"/>
      <c r="L205" s="150"/>
      <c r="M205" s="150"/>
      <c r="N205" s="150"/>
      <c r="O205" s="150"/>
      <c r="P205" s="150"/>
      <c r="Q205" s="150"/>
      <c r="R205" s="150"/>
      <c r="S205" s="150"/>
      <c r="T205" s="6"/>
      <c r="U205" s="6"/>
      <c r="V205" s="6"/>
      <c r="W205" s="6"/>
      <c r="X205" s="6"/>
      <c r="Y205" s="6"/>
      <c r="Z205" s="6"/>
      <c r="AA205" s="6"/>
    </row>
    <row r="206" spans="1:27" ht="14.25" customHeight="1">
      <c r="A206" s="6"/>
      <c r="B206" s="150"/>
      <c r="C206" s="6"/>
      <c r="D206" s="150"/>
      <c r="E206" s="150"/>
      <c r="F206" s="150"/>
      <c r="G206" s="150"/>
      <c r="H206" s="150"/>
      <c r="I206" s="150"/>
      <c r="J206" s="150"/>
      <c r="K206" s="150"/>
      <c r="L206" s="150"/>
      <c r="M206" s="150"/>
      <c r="N206" s="150"/>
      <c r="O206" s="150"/>
      <c r="P206" s="150"/>
      <c r="Q206" s="150"/>
      <c r="R206" s="150"/>
      <c r="S206" s="150"/>
      <c r="T206" s="6"/>
      <c r="U206" s="6"/>
      <c r="V206" s="6"/>
      <c r="W206" s="6"/>
      <c r="X206" s="6"/>
      <c r="Y206" s="6"/>
      <c r="Z206" s="6"/>
      <c r="AA206" s="6"/>
    </row>
    <row r="207" spans="1:27" ht="14.25" customHeight="1">
      <c r="A207" s="6"/>
      <c r="B207" s="150"/>
      <c r="C207" s="6"/>
      <c r="D207" s="150"/>
      <c r="E207" s="150"/>
      <c r="F207" s="150"/>
      <c r="G207" s="150"/>
      <c r="H207" s="150"/>
      <c r="I207" s="150"/>
      <c r="J207" s="150"/>
      <c r="K207" s="150"/>
      <c r="L207" s="150"/>
      <c r="M207" s="150"/>
      <c r="N207" s="150"/>
      <c r="O207" s="150"/>
      <c r="P207" s="150"/>
      <c r="Q207" s="150"/>
      <c r="R207" s="150"/>
      <c r="S207" s="150"/>
      <c r="T207" s="6"/>
      <c r="U207" s="6"/>
      <c r="V207" s="6"/>
      <c r="W207" s="6"/>
      <c r="X207" s="6"/>
      <c r="Y207" s="6"/>
      <c r="Z207" s="6"/>
      <c r="AA207" s="6"/>
    </row>
    <row r="208" spans="1:27" ht="14.25" customHeight="1">
      <c r="A208" s="6"/>
      <c r="B208" s="150"/>
      <c r="C208" s="6"/>
      <c r="D208" s="150"/>
      <c r="E208" s="150"/>
      <c r="F208" s="150"/>
      <c r="G208" s="150"/>
      <c r="H208" s="150"/>
      <c r="I208" s="150"/>
      <c r="J208" s="150"/>
      <c r="K208" s="150"/>
      <c r="L208" s="150"/>
      <c r="M208" s="150"/>
      <c r="N208" s="150"/>
      <c r="O208" s="150"/>
      <c r="P208" s="150"/>
      <c r="Q208" s="150"/>
      <c r="R208" s="150"/>
      <c r="S208" s="150"/>
      <c r="T208" s="6"/>
      <c r="U208" s="6"/>
      <c r="V208" s="6"/>
      <c r="W208" s="6"/>
      <c r="X208" s="6"/>
      <c r="Y208" s="6"/>
      <c r="Z208" s="6"/>
      <c r="AA208" s="6"/>
    </row>
    <row r="209" spans="1:27" ht="14.25" customHeight="1">
      <c r="A209" s="6"/>
      <c r="B209" s="150"/>
      <c r="C209" s="6"/>
      <c r="D209" s="150"/>
      <c r="E209" s="150"/>
      <c r="F209" s="150"/>
      <c r="G209" s="150"/>
      <c r="H209" s="150"/>
      <c r="I209" s="150"/>
      <c r="J209" s="150"/>
      <c r="K209" s="150"/>
      <c r="L209" s="150"/>
      <c r="M209" s="150"/>
      <c r="N209" s="150"/>
      <c r="O209" s="150"/>
      <c r="P209" s="150"/>
      <c r="Q209" s="150"/>
      <c r="R209" s="150"/>
      <c r="S209" s="150"/>
      <c r="T209" s="6"/>
      <c r="U209" s="6"/>
      <c r="V209" s="6"/>
      <c r="W209" s="6"/>
      <c r="X209" s="6"/>
      <c r="Y209" s="6"/>
      <c r="Z209" s="6"/>
      <c r="AA209" s="6"/>
    </row>
    <row r="210" spans="1:27" ht="14.25" customHeight="1">
      <c r="A210" s="6"/>
      <c r="B210" s="150"/>
      <c r="C210" s="6"/>
      <c r="D210" s="150"/>
      <c r="E210" s="150"/>
      <c r="F210" s="150"/>
      <c r="G210" s="150"/>
      <c r="H210" s="150"/>
      <c r="I210" s="150"/>
      <c r="J210" s="150"/>
      <c r="K210" s="150"/>
      <c r="L210" s="150"/>
      <c r="M210" s="150"/>
      <c r="N210" s="150"/>
      <c r="O210" s="150"/>
      <c r="P210" s="150"/>
      <c r="Q210" s="150"/>
      <c r="R210" s="150"/>
      <c r="S210" s="150"/>
      <c r="T210" s="6"/>
      <c r="U210" s="6"/>
      <c r="V210" s="6"/>
      <c r="W210" s="6"/>
      <c r="X210" s="6"/>
      <c r="Y210" s="6"/>
      <c r="Z210" s="6"/>
      <c r="AA210" s="6"/>
    </row>
    <row r="211" spans="1:27" ht="14.25" customHeight="1">
      <c r="A211" s="6"/>
      <c r="B211" s="150"/>
      <c r="C211" s="6"/>
      <c r="D211" s="150"/>
      <c r="E211" s="150"/>
      <c r="F211" s="150"/>
      <c r="G211" s="150"/>
      <c r="H211" s="150"/>
      <c r="I211" s="150"/>
      <c r="J211" s="150"/>
      <c r="K211" s="150"/>
      <c r="L211" s="150"/>
      <c r="M211" s="150"/>
      <c r="N211" s="150"/>
      <c r="O211" s="150"/>
      <c r="P211" s="150"/>
      <c r="Q211" s="150"/>
      <c r="R211" s="150"/>
      <c r="S211" s="150"/>
      <c r="T211" s="6"/>
      <c r="U211" s="6"/>
      <c r="V211" s="6"/>
      <c r="W211" s="6"/>
      <c r="X211" s="6"/>
      <c r="Y211" s="6"/>
      <c r="Z211" s="6"/>
      <c r="AA211" s="6"/>
    </row>
    <row r="212" spans="1:27" ht="14.25" customHeight="1">
      <c r="A212" s="6"/>
      <c r="B212" s="150"/>
      <c r="C212" s="6"/>
      <c r="D212" s="150"/>
      <c r="E212" s="150"/>
      <c r="F212" s="150"/>
      <c r="G212" s="150"/>
      <c r="H212" s="150"/>
      <c r="I212" s="150"/>
      <c r="J212" s="150"/>
      <c r="K212" s="150"/>
      <c r="L212" s="150"/>
      <c r="M212" s="150"/>
      <c r="N212" s="150"/>
      <c r="O212" s="150"/>
      <c r="P212" s="150"/>
      <c r="Q212" s="150"/>
      <c r="R212" s="150"/>
      <c r="S212" s="150"/>
      <c r="T212" s="6"/>
      <c r="U212" s="6"/>
      <c r="V212" s="6"/>
      <c r="W212" s="6"/>
      <c r="X212" s="6"/>
      <c r="Y212" s="6"/>
      <c r="Z212" s="6"/>
      <c r="AA212" s="6"/>
    </row>
    <row r="213" spans="1:27" ht="14.25" customHeight="1">
      <c r="A213" s="6"/>
      <c r="B213" s="150"/>
      <c r="C213" s="6"/>
      <c r="D213" s="150"/>
      <c r="E213" s="150"/>
      <c r="F213" s="150"/>
      <c r="G213" s="150"/>
      <c r="H213" s="150"/>
      <c r="I213" s="150"/>
      <c r="J213" s="150"/>
      <c r="K213" s="150"/>
      <c r="L213" s="150"/>
      <c r="M213" s="150"/>
      <c r="N213" s="150"/>
      <c r="O213" s="150"/>
      <c r="P213" s="150"/>
      <c r="Q213" s="150"/>
      <c r="R213" s="150"/>
      <c r="S213" s="150"/>
      <c r="T213" s="6"/>
      <c r="U213" s="6"/>
      <c r="V213" s="6"/>
      <c r="W213" s="6"/>
      <c r="X213" s="6"/>
      <c r="Y213" s="6"/>
      <c r="Z213" s="6"/>
      <c r="AA213" s="6"/>
    </row>
    <row r="214" spans="1:27" ht="14.25" customHeight="1">
      <c r="A214" s="6"/>
      <c r="B214" s="150"/>
      <c r="C214" s="6"/>
      <c r="D214" s="150"/>
      <c r="E214" s="150"/>
      <c r="F214" s="150"/>
      <c r="G214" s="150"/>
      <c r="H214" s="150"/>
      <c r="I214" s="150"/>
      <c r="J214" s="150"/>
      <c r="K214" s="150"/>
      <c r="L214" s="150"/>
      <c r="M214" s="150"/>
      <c r="N214" s="150"/>
      <c r="O214" s="150"/>
      <c r="P214" s="150"/>
      <c r="Q214" s="150"/>
      <c r="R214" s="150"/>
      <c r="S214" s="150"/>
      <c r="T214" s="6"/>
      <c r="U214" s="6"/>
      <c r="V214" s="6"/>
      <c r="W214" s="6"/>
      <c r="X214" s="6"/>
      <c r="Y214" s="6"/>
      <c r="Z214" s="6"/>
      <c r="AA214" s="6"/>
    </row>
    <row r="215" spans="1:27" ht="14.25" customHeight="1">
      <c r="A215" s="6"/>
      <c r="B215" s="150"/>
      <c r="C215" s="6"/>
      <c r="D215" s="150"/>
      <c r="E215" s="150"/>
      <c r="F215" s="150"/>
      <c r="G215" s="150"/>
      <c r="H215" s="150"/>
      <c r="I215" s="150"/>
      <c r="J215" s="150"/>
      <c r="K215" s="150"/>
      <c r="L215" s="150"/>
      <c r="M215" s="150"/>
      <c r="N215" s="150"/>
      <c r="O215" s="150"/>
      <c r="P215" s="150"/>
      <c r="Q215" s="150"/>
      <c r="R215" s="150"/>
      <c r="S215" s="150"/>
      <c r="T215" s="6"/>
      <c r="U215" s="6"/>
      <c r="V215" s="6"/>
      <c r="W215" s="6"/>
      <c r="X215" s="6"/>
      <c r="Y215" s="6"/>
      <c r="Z215" s="6"/>
      <c r="AA215" s="6"/>
    </row>
    <row r="216" spans="1:27" ht="14.25" customHeight="1">
      <c r="A216" s="6"/>
      <c r="B216" s="150"/>
      <c r="C216" s="6"/>
      <c r="D216" s="150"/>
      <c r="E216" s="150"/>
      <c r="F216" s="150"/>
      <c r="G216" s="150"/>
      <c r="H216" s="150"/>
      <c r="I216" s="150"/>
      <c r="J216" s="150"/>
      <c r="K216" s="150"/>
      <c r="L216" s="150"/>
      <c r="M216" s="150"/>
      <c r="N216" s="150"/>
      <c r="O216" s="150"/>
      <c r="P216" s="150"/>
      <c r="Q216" s="150"/>
      <c r="R216" s="150"/>
      <c r="S216" s="150"/>
      <c r="T216" s="6"/>
      <c r="U216" s="6"/>
      <c r="V216" s="6"/>
      <c r="W216" s="6"/>
      <c r="X216" s="6"/>
      <c r="Y216" s="6"/>
      <c r="Z216" s="6"/>
      <c r="AA216" s="6"/>
    </row>
    <row r="217" spans="1:27" ht="14.25" customHeight="1">
      <c r="A217" s="6"/>
      <c r="B217" s="150"/>
      <c r="C217" s="6"/>
      <c r="D217" s="150"/>
      <c r="E217" s="150"/>
      <c r="F217" s="150"/>
      <c r="G217" s="150"/>
      <c r="H217" s="150"/>
      <c r="I217" s="150"/>
      <c r="J217" s="150"/>
      <c r="K217" s="150"/>
      <c r="L217" s="150"/>
      <c r="M217" s="150"/>
      <c r="N217" s="150"/>
      <c r="O217" s="150"/>
      <c r="P217" s="150"/>
      <c r="Q217" s="150"/>
      <c r="R217" s="150"/>
      <c r="S217" s="150"/>
      <c r="T217" s="6"/>
      <c r="U217" s="6"/>
      <c r="V217" s="6"/>
      <c r="W217" s="6"/>
      <c r="X217" s="6"/>
      <c r="Y217" s="6"/>
      <c r="Z217" s="6"/>
      <c r="AA217" s="6"/>
    </row>
    <row r="218" spans="1:27" ht="14.25" customHeight="1">
      <c r="A218" s="6"/>
      <c r="B218" s="150"/>
      <c r="C218" s="6"/>
      <c r="D218" s="150"/>
      <c r="E218" s="150"/>
      <c r="F218" s="150"/>
      <c r="G218" s="150"/>
      <c r="H218" s="150"/>
      <c r="I218" s="150"/>
      <c r="J218" s="150"/>
      <c r="K218" s="150"/>
      <c r="L218" s="150"/>
      <c r="M218" s="150"/>
      <c r="N218" s="150"/>
      <c r="O218" s="150"/>
      <c r="P218" s="150"/>
      <c r="Q218" s="150"/>
      <c r="R218" s="150"/>
      <c r="S218" s="150"/>
      <c r="T218" s="6"/>
      <c r="U218" s="6"/>
      <c r="V218" s="6"/>
      <c r="W218" s="6"/>
      <c r="X218" s="6"/>
      <c r="Y218" s="6"/>
      <c r="Z218" s="6"/>
      <c r="AA218" s="6"/>
    </row>
    <row r="219" spans="1:27" ht="14.25" customHeight="1">
      <c r="A219" s="6"/>
      <c r="B219" s="150"/>
      <c r="C219" s="6"/>
      <c r="D219" s="150"/>
      <c r="E219" s="150"/>
      <c r="F219" s="150"/>
      <c r="G219" s="150"/>
      <c r="H219" s="150"/>
      <c r="I219" s="150"/>
      <c r="J219" s="150"/>
      <c r="K219" s="150"/>
      <c r="L219" s="150"/>
      <c r="M219" s="150"/>
      <c r="N219" s="150"/>
      <c r="O219" s="150"/>
      <c r="P219" s="150"/>
      <c r="Q219" s="150"/>
      <c r="R219" s="150"/>
      <c r="S219" s="150"/>
      <c r="T219" s="6"/>
      <c r="U219" s="6"/>
      <c r="V219" s="6"/>
      <c r="W219" s="6"/>
      <c r="X219" s="6"/>
      <c r="Y219" s="6"/>
      <c r="Z219" s="6"/>
      <c r="AA219" s="6"/>
    </row>
    <row r="220" spans="1:27" ht="14.25" customHeight="1">
      <c r="A220" s="6"/>
      <c r="B220" s="150"/>
      <c r="C220" s="6"/>
      <c r="D220" s="150"/>
      <c r="E220" s="150"/>
      <c r="F220" s="150"/>
      <c r="G220" s="150"/>
      <c r="H220" s="150"/>
      <c r="I220" s="150"/>
      <c r="J220" s="150"/>
      <c r="K220" s="150"/>
      <c r="L220" s="150"/>
      <c r="M220" s="150"/>
      <c r="N220" s="150"/>
      <c r="O220" s="150"/>
      <c r="P220" s="150"/>
      <c r="Q220" s="150"/>
      <c r="R220" s="150"/>
      <c r="S220" s="150"/>
      <c r="T220" s="6"/>
      <c r="U220" s="6"/>
      <c r="V220" s="6"/>
      <c r="W220" s="6"/>
      <c r="X220" s="6"/>
      <c r="Y220" s="6"/>
      <c r="Z220" s="6"/>
      <c r="AA220" s="6"/>
    </row>
    <row r="221" spans="1:27" ht="14.25" customHeight="1">
      <c r="A221" s="6"/>
      <c r="B221" s="150"/>
      <c r="C221" s="6"/>
      <c r="D221" s="150"/>
      <c r="E221" s="150"/>
      <c r="F221" s="150"/>
      <c r="G221" s="150"/>
      <c r="H221" s="150"/>
      <c r="I221" s="150"/>
      <c r="J221" s="150"/>
      <c r="K221" s="150"/>
      <c r="L221" s="150"/>
      <c r="M221" s="150"/>
      <c r="N221" s="150"/>
      <c r="O221" s="150"/>
      <c r="P221" s="150"/>
      <c r="Q221" s="150"/>
      <c r="R221" s="150"/>
      <c r="S221" s="150"/>
      <c r="T221" s="6"/>
      <c r="U221" s="6"/>
      <c r="V221" s="6"/>
      <c r="W221" s="6"/>
      <c r="X221" s="6"/>
      <c r="Y221" s="6"/>
      <c r="Z221" s="6"/>
      <c r="AA221" s="6"/>
    </row>
    <row r="222" spans="1:27" ht="14.25" customHeight="1">
      <c r="A222" s="6"/>
      <c r="B222" s="150"/>
      <c r="C222" s="6"/>
      <c r="D222" s="150"/>
      <c r="E222" s="150"/>
      <c r="F222" s="150"/>
      <c r="G222" s="150"/>
      <c r="H222" s="150"/>
      <c r="I222" s="150"/>
      <c r="J222" s="150"/>
      <c r="K222" s="150"/>
      <c r="L222" s="150"/>
      <c r="M222" s="150"/>
      <c r="N222" s="150"/>
      <c r="O222" s="150"/>
      <c r="P222" s="150"/>
      <c r="Q222" s="150"/>
      <c r="R222" s="150"/>
      <c r="S222" s="150"/>
      <c r="T222" s="6"/>
      <c r="U222" s="6"/>
      <c r="V222" s="6"/>
      <c r="W222" s="6"/>
      <c r="X222" s="6"/>
      <c r="Y222" s="6"/>
      <c r="Z222" s="6"/>
      <c r="AA222" s="6"/>
    </row>
    <row r="223" spans="1:27" ht="14.25" customHeight="1">
      <c r="A223" s="6"/>
      <c r="B223" s="150"/>
      <c r="C223" s="6"/>
      <c r="D223" s="150"/>
      <c r="E223" s="150"/>
      <c r="F223" s="150"/>
      <c r="G223" s="150"/>
      <c r="H223" s="150"/>
      <c r="I223" s="150"/>
      <c r="J223" s="150"/>
      <c r="K223" s="150"/>
      <c r="L223" s="150"/>
      <c r="M223" s="150"/>
      <c r="N223" s="150"/>
      <c r="O223" s="150"/>
      <c r="P223" s="150"/>
      <c r="Q223" s="150"/>
      <c r="R223" s="150"/>
      <c r="S223" s="150"/>
      <c r="T223" s="6"/>
      <c r="U223" s="6"/>
      <c r="V223" s="6"/>
      <c r="W223" s="6"/>
      <c r="X223" s="6"/>
      <c r="Y223" s="6"/>
      <c r="Z223" s="6"/>
      <c r="AA223" s="6"/>
    </row>
    <row r="224" spans="1:27" ht="14.25" customHeight="1">
      <c r="A224" s="6"/>
      <c r="B224" s="150"/>
      <c r="C224" s="6"/>
      <c r="D224" s="150"/>
      <c r="E224" s="150"/>
      <c r="F224" s="150"/>
      <c r="G224" s="150"/>
      <c r="H224" s="150"/>
      <c r="I224" s="150"/>
      <c r="J224" s="150"/>
      <c r="K224" s="150"/>
      <c r="L224" s="150"/>
      <c r="M224" s="150"/>
      <c r="N224" s="150"/>
      <c r="O224" s="150"/>
      <c r="P224" s="150"/>
      <c r="Q224" s="150"/>
      <c r="R224" s="150"/>
      <c r="S224" s="150"/>
      <c r="T224" s="6"/>
      <c r="U224" s="6"/>
      <c r="V224" s="6"/>
      <c r="W224" s="6"/>
      <c r="X224" s="6"/>
      <c r="Y224" s="6"/>
      <c r="Z224" s="6"/>
      <c r="AA224" s="6"/>
    </row>
    <row r="225" spans="1:27" ht="14.25" customHeight="1">
      <c r="A225" s="6"/>
      <c r="B225" s="150"/>
      <c r="C225" s="6"/>
      <c r="D225" s="150"/>
      <c r="E225" s="150"/>
      <c r="F225" s="150"/>
      <c r="G225" s="150"/>
      <c r="H225" s="150"/>
      <c r="I225" s="150"/>
      <c r="J225" s="150"/>
      <c r="K225" s="150"/>
      <c r="L225" s="150"/>
      <c r="M225" s="150"/>
      <c r="N225" s="150"/>
      <c r="O225" s="150"/>
      <c r="P225" s="150"/>
      <c r="Q225" s="150"/>
      <c r="R225" s="150"/>
      <c r="S225" s="150"/>
      <c r="T225" s="6"/>
      <c r="U225" s="6"/>
      <c r="V225" s="6"/>
      <c r="W225" s="6"/>
      <c r="X225" s="6"/>
      <c r="Y225" s="6"/>
      <c r="Z225" s="6"/>
      <c r="AA225" s="6"/>
    </row>
    <row r="226" spans="1:27" ht="14.25" customHeight="1">
      <c r="A226" s="6"/>
      <c r="B226" s="150"/>
      <c r="C226" s="6"/>
      <c r="D226" s="150"/>
      <c r="E226" s="150"/>
      <c r="F226" s="150"/>
      <c r="G226" s="150"/>
      <c r="H226" s="150"/>
      <c r="I226" s="150"/>
      <c r="J226" s="150"/>
      <c r="K226" s="150"/>
      <c r="L226" s="150"/>
      <c r="M226" s="150"/>
      <c r="N226" s="150"/>
      <c r="O226" s="150"/>
      <c r="P226" s="150"/>
      <c r="Q226" s="150"/>
      <c r="R226" s="150"/>
      <c r="S226" s="150"/>
      <c r="T226" s="6"/>
      <c r="U226" s="6"/>
      <c r="V226" s="6"/>
      <c r="W226" s="6"/>
      <c r="X226" s="6"/>
      <c r="Y226" s="6"/>
      <c r="Z226" s="6"/>
      <c r="AA226" s="6"/>
    </row>
    <row r="227" spans="1:27" ht="14.25" customHeight="1">
      <c r="A227" s="6"/>
      <c r="B227" s="150"/>
      <c r="C227" s="6"/>
      <c r="D227" s="150"/>
      <c r="E227" s="150"/>
      <c r="F227" s="150"/>
      <c r="G227" s="150"/>
      <c r="H227" s="150"/>
      <c r="I227" s="150"/>
      <c r="J227" s="150"/>
      <c r="K227" s="150"/>
      <c r="L227" s="150"/>
      <c r="M227" s="150"/>
      <c r="N227" s="150"/>
      <c r="O227" s="150"/>
      <c r="P227" s="150"/>
      <c r="Q227" s="150"/>
      <c r="R227" s="150"/>
      <c r="S227" s="150"/>
      <c r="T227" s="6"/>
      <c r="U227" s="6"/>
      <c r="V227" s="6"/>
      <c r="W227" s="6"/>
      <c r="X227" s="6"/>
      <c r="Y227" s="6"/>
      <c r="Z227" s="6"/>
      <c r="AA227" s="6"/>
    </row>
    <row r="228" spans="1:27" ht="14.25" customHeight="1">
      <c r="A228" s="6"/>
      <c r="B228" s="150"/>
      <c r="C228" s="6"/>
      <c r="D228" s="150"/>
      <c r="E228" s="150"/>
      <c r="F228" s="150"/>
      <c r="G228" s="150"/>
      <c r="H228" s="150"/>
      <c r="I228" s="150"/>
      <c r="J228" s="150"/>
      <c r="K228" s="150"/>
      <c r="L228" s="150"/>
      <c r="M228" s="150"/>
      <c r="N228" s="150"/>
      <c r="O228" s="150"/>
      <c r="P228" s="150"/>
      <c r="Q228" s="150"/>
      <c r="R228" s="150"/>
      <c r="S228" s="150"/>
      <c r="T228" s="6"/>
      <c r="U228" s="6"/>
      <c r="V228" s="6"/>
      <c r="W228" s="6"/>
      <c r="X228" s="6"/>
      <c r="Y228" s="6"/>
      <c r="Z228" s="6"/>
      <c r="AA228" s="6"/>
    </row>
    <row r="229" spans="1:27" ht="14.25" customHeight="1">
      <c r="A229" s="6"/>
      <c r="B229" s="150"/>
      <c r="C229" s="6"/>
      <c r="D229" s="150"/>
      <c r="E229" s="150"/>
      <c r="F229" s="150"/>
      <c r="G229" s="150"/>
      <c r="H229" s="150"/>
      <c r="I229" s="150"/>
      <c r="J229" s="150"/>
      <c r="K229" s="150"/>
      <c r="L229" s="150"/>
      <c r="M229" s="150"/>
      <c r="N229" s="150"/>
      <c r="O229" s="150"/>
      <c r="P229" s="150"/>
      <c r="Q229" s="150"/>
      <c r="R229" s="150"/>
      <c r="S229" s="150"/>
      <c r="T229" s="6"/>
      <c r="U229" s="6"/>
      <c r="V229" s="6"/>
      <c r="W229" s="6"/>
      <c r="X229" s="6"/>
      <c r="Y229" s="6"/>
      <c r="Z229" s="6"/>
      <c r="AA229" s="6"/>
    </row>
    <row r="230" spans="1:27" ht="14.25" customHeight="1">
      <c r="A230" s="6"/>
      <c r="B230" s="150"/>
      <c r="C230" s="6"/>
      <c r="D230" s="150"/>
      <c r="E230" s="150"/>
      <c r="F230" s="150"/>
      <c r="G230" s="150"/>
      <c r="H230" s="150"/>
      <c r="I230" s="150"/>
      <c r="J230" s="150"/>
      <c r="K230" s="150"/>
      <c r="L230" s="150"/>
      <c r="M230" s="150"/>
      <c r="N230" s="150"/>
      <c r="O230" s="150"/>
      <c r="P230" s="150"/>
      <c r="Q230" s="150"/>
      <c r="R230" s="150"/>
      <c r="S230" s="150"/>
      <c r="T230" s="6"/>
      <c r="U230" s="6"/>
      <c r="V230" s="6"/>
      <c r="W230" s="6"/>
      <c r="X230" s="6"/>
      <c r="Y230" s="6"/>
      <c r="Z230" s="6"/>
      <c r="AA230" s="6"/>
    </row>
    <row r="231" spans="1:27" ht="14.25" customHeight="1">
      <c r="A231" s="6"/>
      <c r="B231" s="150"/>
      <c r="C231" s="6"/>
      <c r="D231" s="150"/>
      <c r="E231" s="150"/>
      <c r="F231" s="150"/>
      <c r="G231" s="150"/>
      <c r="H231" s="150"/>
      <c r="I231" s="150"/>
      <c r="J231" s="150"/>
      <c r="K231" s="150"/>
      <c r="L231" s="150"/>
      <c r="M231" s="150"/>
      <c r="N231" s="150"/>
      <c r="O231" s="150"/>
      <c r="P231" s="150"/>
      <c r="Q231" s="150"/>
      <c r="R231" s="150"/>
      <c r="S231" s="150"/>
      <c r="T231" s="6"/>
      <c r="U231" s="6"/>
      <c r="V231" s="6"/>
      <c r="W231" s="6"/>
      <c r="X231" s="6"/>
      <c r="Y231" s="6"/>
      <c r="Z231" s="6"/>
      <c r="AA231" s="6"/>
    </row>
    <row r="232" spans="1:27" ht="14.25" customHeight="1">
      <c r="A232" s="6"/>
      <c r="B232" s="150"/>
      <c r="C232" s="6"/>
      <c r="D232" s="150"/>
      <c r="E232" s="150"/>
      <c r="F232" s="150"/>
      <c r="G232" s="150"/>
      <c r="H232" s="150"/>
      <c r="I232" s="150"/>
      <c r="J232" s="150"/>
      <c r="K232" s="150"/>
      <c r="L232" s="150"/>
      <c r="M232" s="150"/>
      <c r="N232" s="150"/>
      <c r="O232" s="150"/>
      <c r="P232" s="150"/>
      <c r="Q232" s="150"/>
      <c r="R232" s="150"/>
      <c r="S232" s="150"/>
      <c r="T232" s="6"/>
      <c r="U232" s="6"/>
      <c r="V232" s="6"/>
      <c r="W232" s="6"/>
      <c r="X232" s="6"/>
      <c r="Y232" s="6"/>
      <c r="Z232" s="6"/>
      <c r="AA232" s="6"/>
    </row>
    <row r="233" spans="1:27" ht="14.25" customHeight="1">
      <c r="A233" s="6"/>
      <c r="B233" s="150"/>
      <c r="C233" s="6"/>
      <c r="D233" s="150"/>
      <c r="E233" s="150"/>
      <c r="F233" s="150"/>
      <c r="G233" s="150"/>
      <c r="H233" s="150"/>
      <c r="I233" s="150"/>
      <c r="J233" s="150"/>
      <c r="K233" s="150"/>
      <c r="L233" s="150"/>
      <c r="M233" s="150"/>
      <c r="N233" s="150"/>
      <c r="O233" s="150"/>
      <c r="P233" s="150"/>
      <c r="Q233" s="150"/>
      <c r="R233" s="150"/>
      <c r="S233" s="150"/>
      <c r="T233" s="6"/>
      <c r="U233" s="6"/>
      <c r="V233" s="6"/>
      <c r="W233" s="6"/>
      <c r="X233" s="6"/>
      <c r="Y233" s="6"/>
      <c r="Z233" s="6"/>
      <c r="AA233" s="6"/>
    </row>
    <row r="234" spans="1:27" ht="14.25" customHeight="1">
      <c r="A234" s="6"/>
      <c r="B234" s="150"/>
      <c r="C234" s="6"/>
      <c r="D234" s="150"/>
      <c r="E234" s="150"/>
      <c r="F234" s="150"/>
      <c r="G234" s="150"/>
      <c r="H234" s="150"/>
      <c r="I234" s="150"/>
      <c r="J234" s="150"/>
      <c r="K234" s="150"/>
      <c r="L234" s="150"/>
      <c r="M234" s="150"/>
      <c r="N234" s="150"/>
      <c r="O234" s="150"/>
      <c r="P234" s="150"/>
      <c r="Q234" s="150"/>
      <c r="R234" s="150"/>
      <c r="S234" s="150"/>
      <c r="T234" s="6"/>
      <c r="U234" s="6"/>
      <c r="V234" s="6"/>
      <c r="W234" s="6"/>
      <c r="X234" s="6"/>
      <c r="Y234" s="6"/>
      <c r="Z234" s="6"/>
      <c r="AA234" s="6"/>
    </row>
    <row r="235" spans="1:27" ht="14.25" customHeight="1">
      <c r="A235" s="6"/>
      <c r="B235" s="150"/>
      <c r="C235" s="6"/>
      <c r="D235" s="150"/>
      <c r="E235" s="150"/>
      <c r="F235" s="150"/>
      <c r="G235" s="150"/>
      <c r="H235" s="150"/>
      <c r="I235" s="150"/>
      <c r="J235" s="150"/>
      <c r="K235" s="150"/>
      <c r="L235" s="150"/>
      <c r="M235" s="150"/>
      <c r="N235" s="150"/>
      <c r="O235" s="150"/>
      <c r="P235" s="150"/>
      <c r="Q235" s="150"/>
      <c r="R235" s="150"/>
      <c r="S235" s="150"/>
      <c r="T235" s="6"/>
      <c r="U235" s="6"/>
      <c r="V235" s="6"/>
      <c r="W235" s="6"/>
      <c r="X235" s="6"/>
      <c r="Y235" s="6"/>
      <c r="Z235" s="6"/>
      <c r="AA235" s="6"/>
    </row>
    <row r="236" spans="1:27" ht="14.25" customHeight="1">
      <c r="A236" s="6"/>
      <c r="B236" s="150"/>
      <c r="C236" s="6"/>
      <c r="D236" s="150"/>
      <c r="E236" s="150"/>
      <c r="F236" s="150"/>
      <c r="G236" s="150"/>
      <c r="H236" s="150"/>
      <c r="I236" s="150"/>
      <c r="J236" s="150"/>
      <c r="K236" s="150"/>
      <c r="L236" s="150"/>
      <c r="M236" s="150"/>
      <c r="N236" s="150"/>
      <c r="O236" s="150"/>
      <c r="P236" s="150"/>
      <c r="Q236" s="150"/>
      <c r="R236" s="150"/>
      <c r="S236" s="150"/>
      <c r="T236" s="6"/>
      <c r="U236" s="6"/>
      <c r="V236" s="6"/>
      <c r="W236" s="6"/>
      <c r="X236" s="6"/>
      <c r="Y236" s="6"/>
      <c r="Z236" s="6"/>
      <c r="AA236" s="6"/>
    </row>
    <row r="237" spans="1:27" ht="14.25" customHeight="1">
      <c r="A237" s="6"/>
      <c r="B237" s="150"/>
      <c r="C237" s="6"/>
      <c r="D237" s="150"/>
      <c r="E237" s="150"/>
      <c r="F237" s="150"/>
      <c r="G237" s="150"/>
      <c r="H237" s="150"/>
      <c r="I237" s="150"/>
      <c r="J237" s="150"/>
      <c r="K237" s="150"/>
      <c r="L237" s="150"/>
      <c r="M237" s="150"/>
      <c r="N237" s="150"/>
      <c r="O237" s="150"/>
      <c r="P237" s="150"/>
      <c r="Q237" s="150"/>
      <c r="R237" s="150"/>
      <c r="S237" s="150"/>
      <c r="T237" s="6"/>
      <c r="U237" s="6"/>
      <c r="V237" s="6"/>
      <c r="W237" s="6"/>
      <c r="X237" s="6"/>
      <c r="Y237" s="6"/>
      <c r="Z237" s="6"/>
      <c r="AA237" s="6"/>
    </row>
    <row r="238" spans="1:27" ht="14.25" customHeight="1">
      <c r="A238" s="6"/>
      <c r="B238" s="150"/>
      <c r="C238" s="6"/>
      <c r="D238" s="150"/>
      <c r="E238" s="150"/>
      <c r="F238" s="150"/>
      <c r="G238" s="150"/>
      <c r="H238" s="150"/>
      <c r="I238" s="150"/>
      <c r="J238" s="150"/>
      <c r="K238" s="150"/>
      <c r="L238" s="150"/>
      <c r="M238" s="150"/>
      <c r="N238" s="150"/>
      <c r="O238" s="150"/>
      <c r="P238" s="150"/>
      <c r="Q238" s="150"/>
      <c r="R238" s="150"/>
      <c r="S238" s="150"/>
      <c r="T238" s="6"/>
      <c r="U238" s="6"/>
      <c r="V238" s="6"/>
      <c r="W238" s="6"/>
      <c r="X238" s="6"/>
      <c r="Y238" s="6"/>
      <c r="Z238" s="6"/>
      <c r="AA238" s="6"/>
    </row>
    <row r="239" spans="1:27" ht="14.25" customHeight="1">
      <c r="A239" s="6"/>
      <c r="B239" s="150"/>
      <c r="C239" s="6"/>
      <c r="D239" s="150"/>
      <c r="E239" s="150"/>
      <c r="F239" s="150"/>
      <c r="G239" s="150"/>
      <c r="H239" s="150"/>
      <c r="I239" s="150"/>
      <c r="J239" s="150"/>
      <c r="K239" s="150"/>
      <c r="L239" s="150"/>
      <c r="M239" s="150"/>
      <c r="N239" s="150"/>
      <c r="O239" s="150"/>
      <c r="P239" s="150"/>
      <c r="Q239" s="150"/>
      <c r="R239" s="150"/>
      <c r="S239" s="150"/>
      <c r="T239" s="6"/>
      <c r="U239" s="6"/>
      <c r="V239" s="6"/>
      <c r="W239" s="6"/>
      <c r="X239" s="6"/>
      <c r="Y239" s="6"/>
      <c r="Z239" s="6"/>
      <c r="AA239" s="6"/>
    </row>
    <row r="240" spans="1:27" ht="14.25" customHeight="1">
      <c r="A240" s="6"/>
      <c r="B240" s="150"/>
      <c r="C240" s="6"/>
      <c r="D240" s="150"/>
      <c r="E240" s="150"/>
      <c r="F240" s="150"/>
      <c r="G240" s="150"/>
      <c r="H240" s="150"/>
      <c r="I240" s="150"/>
      <c r="J240" s="150"/>
      <c r="K240" s="150"/>
      <c r="L240" s="150"/>
      <c r="M240" s="150"/>
      <c r="N240" s="150"/>
      <c r="O240" s="150"/>
      <c r="P240" s="150"/>
      <c r="Q240" s="150"/>
      <c r="R240" s="150"/>
      <c r="S240" s="150"/>
      <c r="T240" s="6"/>
      <c r="U240" s="6"/>
      <c r="V240" s="6"/>
      <c r="W240" s="6"/>
      <c r="X240" s="6"/>
      <c r="Y240" s="6"/>
      <c r="Z240" s="6"/>
      <c r="AA240" s="6"/>
    </row>
    <row r="241" spans="1:27" ht="14.25" customHeight="1">
      <c r="A241" s="6"/>
      <c r="B241" s="150"/>
      <c r="C241" s="6"/>
      <c r="D241" s="150"/>
      <c r="E241" s="150"/>
      <c r="F241" s="150"/>
      <c r="G241" s="150"/>
      <c r="H241" s="150"/>
      <c r="I241" s="150"/>
      <c r="J241" s="150"/>
      <c r="K241" s="150"/>
      <c r="L241" s="150"/>
      <c r="M241" s="150"/>
      <c r="N241" s="150"/>
      <c r="O241" s="150"/>
      <c r="P241" s="150"/>
      <c r="Q241" s="150"/>
      <c r="R241" s="150"/>
      <c r="S241" s="150"/>
      <c r="T241" s="6"/>
      <c r="U241" s="6"/>
      <c r="V241" s="6"/>
      <c r="W241" s="6"/>
      <c r="X241" s="6"/>
      <c r="Y241" s="6"/>
      <c r="Z241" s="6"/>
      <c r="AA241" s="6"/>
    </row>
    <row r="242" spans="1:27" ht="14.25" customHeight="1">
      <c r="A242" s="6"/>
      <c r="B242" s="150"/>
      <c r="C242" s="6"/>
      <c r="D242" s="150"/>
      <c r="E242" s="150"/>
      <c r="F242" s="150"/>
      <c r="G242" s="150"/>
      <c r="H242" s="150"/>
      <c r="I242" s="150"/>
      <c r="J242" s="150"/>
      <c r="K242" s="150"/>
      <c r="L242" s="150"/>
      <c r="M242" s="150"/>
      <c r="N242" s="150"/>
      <c r="O242" s="150"/>
      <c r="P242" s="150"/>
      <c r="Q242" s="150"/>
      <c r="R242" s="150"/>
      <c r="S242" s="150"/>
      <c r="T242" s="6"/>
      <c r="U242" s="6"/>
      <c r="V242" s="6"/>
      <c r="W242" s="6"/>
      <c r="X242" s="6"/>
      <c r="Y242" s="6"/>
      <c r="Z242" s="6"/>
      <c r="AA242" s="6"/>
    </row>
    <row r="243" spans="1:27" ht="14.25" customHeight="1">
      <c r="A243" s="6"/>
      <c r="B243" s="150"/>
      <c r="C243" s="6"/>
      <c r="D243" s="150"/>
      <c r="E243" s="150"/>
      <c r="F243" s="150"/>
      <c r="G243" s="150"/>
      <c r="H243" s="150"/>
      <c r="I243" s="150"/>
      <c r="J243" s="150"/>
      <c r="K243" s="150"/>
      <c r="L243" s="150"/>
      <c r="M243" s="150"/>
      <c r="N243" s="150"/>
      <c r="O243" s="150"/>
      <c r="P243" s="150"/>
      <c r="Q243" s="150"/>
      <c r="R243" s="150"/>
      <c r="S243" s="150"/>
      <c r="T243" s="6"/>
      <c r="U243" s="6"/>
      <c r="V243" s="6"/>
      <c r="W243" s="6"/>
      <c r="X243" s="6"/>
      <c r="Y243" s="6"/>
      <c r="Z243" s="6"/>
      <c r="AA243" s="6"/>
    </row>
    <row r="244" spans="1:27" ht="14.25" customHeight="1">
      <c r="A244" s="6"/>
      <c r="B244" s="150"/>
      <c r="C244" s="6"/>
      <c r="D244" s="150"/>
      <c r="E244" s="150"/>
      <c r="F244" s="150"/>
      <c r="G244" s="150"/>
      <c r="H244" s="150"/>
      <c r="I244" s="150"/>
      <c r="J244" s="150"/>
      <c r="K244" s="150"/>
      <c r="L244" s="150"/>
      <c r="M244" s="150"/>
      <c r="N244" s="150"/>
      <c r="O244" s="150"/>
      <c r="P244" s="150"/>
      <c r="Q244" s="150"/>
      <c r="R244" s="150"/>
      <c r="S244" s="150"/>
      <c r="T244" s="6"/>
      <c r="U244" s="6"/>
      <c r="V244" s="6"/>
      <c r="W244" s="6"/>
      <c r="X244" s="6"/>
      <c r="Y244" s="6"/>
      <c r="Z244" s="6"/>
      <c r="AA244" s="6"/>
    </row>
    <row r="245" spans="1:27" ht="14.25" customHeight="1">
      <c r="A245" s="6"/>
      <c r="B245" s="150"/>
      <c r="C245" s="6"/>
      <c r="D245" s="150"/>
      <c r="E245" s="150"/>
      <c r="F245" s="150"/>
      <c r="G245" s="150"/>
      <c r="H245" s="150"/>
      <c r="I245" s="150"/>
      <c r="J245" s="150"/>
      <c r="K245" s="150"/>
      <c r="L245" s="150"/>
      <c r="M245" s="150"/>
      <c r="N245" s="150"/>
      <c r="O245" s="150"/>
      <c r="P245" s="150"/>
      <c r="Q245" s="150"/>
      <c r="R245" s="150"/>
      <c r="S245" s="150"/>
      <c r="T245" s="6"/>
      <c r="U245" s="6"/>
      <c r="V245" s="6"/>
      <c r="W245" s="6"/>
      <c r="X245" s="6"/>
      <c r="Y245" s="6"/>
      <c r="Z245" s="6"/>
      <c r="AA245" s="6"/>
    </row>
    <row r="246" spans="1:27" ht="14.25" customHeight="1">
      <c r="A246" s="6"/>
      <c r="B246" s="150"/>
      <c r="C246" s="6"/>
      <c r="D246" s="150"/>
      <c r="E246" s="150"/>
      <c r="F246" s="150"/>
      <c r="G246" s="150"/>
      <c r="H246" s="150"/>
      <c r="I246" s="150"/>
      <c r="J246" s="150"/>
      <c r="K246" s="150"/>
      <c r="L246" s="150"/>
      <c r="M246" s="150"/>
      <c r="N246" s="150"/>
      <c r="O246" s="150"/>
      <c r="P246" s="150"/>
      <c r="Q246" s="150"/>
      <c r="R246" s="150"/>
      <c r="S246" s="150"/>
      <c r="T246" s="6"/>
      <c r="U246" s="6"/>
      <c r="V246" s="6"/>
      <c r="W246" s="6"/>
      <c r="X246" s="6"/>
      <c r="Y246" s="6"/>
      <c r="Z246" s="6"/>
      <c r="AA246" s="6"/>
    </row>
    <row r="247" spans="1:27" ht="14.25" customHeight="1">
      <c r="A247" s="6"/>
      <c r="B247" s="150"/>
      <c r="C247" s="6"/>
      <c r="D247" s="150"/>
      <c r="E247" s="150"/>
      <c r="F247" s="150"/>
      <c r="G247" s="150"/>
      <c r="H247" s="150"/>
      <c r="I247" s="150"/>
      <c r="J247" s="150"/>
      <c r="K247" s="150"/>
      <c r="L247" s="150"/>
      <c r="M247" s="150"/>
      <c r="N247" s="150"/>
      <c r="O247" s="150"/>
      <c r="P247" s="150"/>
      <c r="Q247" s="150"/>
      <c r="R247" s="150"/>
      <c r="S247" s="150"/>
      <c r="T247" s="6"/>
      <c r="U247" s="6"/>
      <c r="V247" s="6"/>
      <c r="W247" s="6"/>
      <c r="X247" s="6"/>
      <c r="Y247" s="6"/>
      <c r="Z247" s="6"/>
      <c r="AA247" s="6"/>
    </row>
    <row r="248" spans="1:27" ht="14.25" customHeight="1">
      <c r="A248" s="6"/>
      <c r="B248" s="150"/>
      <c r="C248" s="6"/>
      <c r="D248" s="150"/>
      <c r="E248" s="150"/>
      <c r="F248" s="150"/>
      <c r="G248" s="150"/>
      <c r="H248" s="150"/>
      <c r="I248" s="150"/>
      <c r="J248" s="150"/>
      <c r="K248" s="150"/>
      <c r="L248" s="150"/>
      <c r="M248" s="150"/>
      <c r="N248" s="150"/>
      <c r="O248" s="150"/>
      <c r="P248" s="150"/>
      <c r="Q248" s="150"/>
      <c r="R248" s="150"/>
      <c r="S248" s="150"/>
      <c r="T248" s="6"/>
      <c r="U248" s="6"/>
      <c r="V248" s="6"/>
      <c r="W248" s="6"/>
      <c r="X248" s="6"/>
      <c r="Y248" s="6"/>
      <c r="Z248" s="6"/>
      <c r="AA248" s="6"/>
    </row>
    <row r="249" spans="1:27" ht="14.25" customHeight="1">
      <c r="A249" s="6"/>
      <c r="B249" s="150"/>
      <c r="C249" s="6"/>
      <c r="D249" s="150"/>
      <c r="E249" s="150"/>
      <c r="F249" s="150"/>
      <c r="G249" s="150"/>
      <c r="H249" s="150"/>
      <c r="I249" s="150"/>
      <c r="J249" s="150"/>
      <c r="K249" s="150"/>
      <c r="L249" s="150"/>
      <c r="M249" s="150"/>
      <c r="N249" s="150"/>
      <c r="O249" s="150"/>
      <c r="P249" s="150"/>
      <c r="Q249" s="150"/>
      <c r="R249" s="150"/>
      <c r="S249" s="150"/>
      <c r="T249" s="6"/>
      <c r="U249" s="6"/>
      <c r="V249" s="6"/>
      <c r="W249" s="6"/>
      <c r="X249" s="6"/>
      <c r="Y249" s="6"/>
      <c r="Z249" s="6"/>
      <c r="AA249" s="6"/>
    </row>
    <row r="250" spans="1:27" ht="14.25" customHeight="1">
      <c r="A250" s="6"/>
      <c r="B250" s="150"/>
      <c r="C250" s="6"/>
      <c r="D250" s="150"/>
      <c r="E250" s="150"/>
      <c r="F250" s="150"/>
      <c r="G250" s="150"/>
      <c r="H250" s="150"/>
      <c r="I250" s="150"/>
      <c r="J250" s="150"/>
      <c r="K250" s="150"/>
      <c r="L250" s="150"/>
      <c r="M250" s="150"/>
      <c r="N250" s="150"/>
      <c r="O250" s="150"/>
      <c r="P250" s="150"/>
      <c r="Q250" s="150"/>
      <c r="R250" s="150"/>
      <c r="S250" s="150"/>
      <c r="T250" s="6"/>
      <c r="U250" s="6"/>
      <c r="V250" s="6"/>
      <c r="W250" s="6"/>
      <c r="X250" s="6"/>
      <c r="Y250" s="6"/>
      <c r="Z250" s="6"/>
      <c r="AA250" s="6"/>
    </row>
    <row r="251" spans="1:27" ht="14.25" customHeight="1">
      <c r="A251" s="6"/>
      <c r="B251" s="150"/>
      <c r="C251" s="6"/>
      <c r="D251" s="150"/>
      <c r="E251" s="150"/>
      <c r="F251" s="150"/>
      <c r="G251" s="150"/>
      <c r="H251" s="150"/>
      <c r="I251" s="150"/>
      <c r="J251" s="150"/>
      <c r="K251" s="150"/>
      <c r="L251" s="150"/>
      <c r="M251" s="150"/>
      <c r="N251" s="150"/>
      <c r="O251" s="150"/>
      <c r="P251" s="150"/>
      <c r="Q251" s="150"/>
      <c r="R251" s="150"/>
      <c r="S251" s="150"/>
      <c r="T251" s="6"/>
      <c r="U251" s="6"/>
      <c r="V251" s="6"/>
      <c r="W251" s="6"/>
      <c r="X251" s="6"/>
      <c r="Y251" s="6"/>
      <c r="Z251" s="6"/>
      <c r="AA251" s="6"/>
    </row>
    <row r="252" spans="1:27" ht="14.25" customHeight="1">
      <c r="A252" s="6"/>
      <c r="B252" s="150"/>
      <c r="C252" s="6"/>
      <c r="D252" s="150"/>
      <c r="E252" s="150"/>
      <c r="F252" s="150"/>
      <c r="G252" s="150"/>
      <c r="H252" s="150"/>
      <c r="I252" s="150"/>
      <c r="J252" s="150"/>
      <c r="K252" s="150"/>
      <c r="L252" s="150"/>
      <c r="M252" s="150"/>
      <c r="N252" s="150"/>
      <c r="O252" s="150"/>
      <c r="P252" s="150"/>
      <c r="Q252" s="150"/>
      <c r="R252" s="150"/>
      <c r="S252" s="150"/>
      <c r="T252" s="6"/>
      <c r="U252" s="6"/>
      <c r="V252" s="6"/>
      <c r="W252" s="6"/>
      <c r="X252" s="6"/>
      <c r="Y252" s="6"/>
      <c r="Z252" s="6"/>
      <c r="AA252" s="6"/>
    </row>
    <row r="253" spans="1:27" ht="14.25" customHeight="1">
      <c r="A253" s="6"/>
      <c r="B253" s="150"/>
      <c r="C253" s="6"/>
      <c r="D253" s="150"/>
      <c r="E253" s="150"/>
      <c r="F253" s="150"/>
      <c r="G253" s="150"/>
      <c r="H253" s="150"/>
      <c r="I253" s="150"/>
      <c r="J253" s="150"/>
      <c r="K253" s="150"/>
      <c r="L253" s="150"/>
      <c r="M253" s="150"/>
      <c r="N253" s="150"/>
      <c r="O253" s="150"/>
      <c r="P253" s="150"/>
      <c r="Q253" s="150"/>
      <c r="R253" s="150"/>
      <c r="S253" s="150"/>
      <c r="T253" s="6"/>
      <c r="U253" s="6"/>
      <c r="V253" s="6"/>
      <c r="W253" s="6"/>
      <c r="X253" s="6"/>
      <c r="Y253" s="6"/>
      <c r="Z253" s="6"/>
      <c r="AA253" s="6"/>
    </row>
    <row r="254" spans="1:27" ht="14.25" customHeight="1">
      <c r="A254" s="6"/>
      <c r="B254" s="150"/>
      <c r="C254" s="6"/>
      <c r="D254" s="150"/>
      <c r="E254" s="150"/>
      <c r="F254" s="150"/>
      <c r="G254" s="150"/>
      <c r="H254" s="150"/>
      <c r="I254" s="150"/>
      <c r="J254" s="150"/>
      <c r="K254" s="150"/>
      <c r="L254" s="150"/>
      <c r="M254" s="150"/>
      <c r="N254" s="150"/>
      <c r="O254" s="150"/>
      <c r="P254" s="150"/>
      <c r="Q254" s="150"/>
      <c r="R254" s="150"/>
      <c r="S254" s="150"/>
      <c r="T254" s="6"/>
      <c r="U254" s="6"/>
      <c r="V254" s="6"/>
      <c r="W254" s="6"/>
      <c r="X254" s="6"/>
      <c r="Y254" s="6"/>
      <c r="Z254" s="6"/>
      <c r="AA254" s="6"/>
    </row>
    <row r="255" spans="1:27" ht="14.25" customHeight="1">
      <c r="A255" s="6"/>
      <c r="B255" s="150"/>
      <c r="C255" s="6"/>
      <c r="D255" s="150"/>
      <c r="E255" s="150"/>
      <c r="F255" s="150"/>
      <c r="G255" s="150"/>
      <c r="H255" s="150"/>
      <c r="I255" s="150"/>
      <c r="J255" s="150"/>
      <c r="K255" s="150"/>
      <c r="L255" s="150"/>
      <c r="M255" s="150"/>
      <c r="N255" s="150"/>
      <c r="O255" s="150"/>
      <c r="P255" s="150"/>
      <c r="Q255" s="150"/>
      <c r="R255" s="150"/>
      <c r="S255" s="150"/>
      <c r="T255" s="6"/>
      <c r="U255" s="6"/>
      <c r="V255" s="6"/>
      <c r="W255" s="6"/>
      <c r="X255" s="6"/>
      <c r="Y255" s="6"/>
      <c r="Z255" s="6"/>
      <c r="AA255" s="6"/>
    </row>
    <row r="256" spans="1:27" ht="14.25" customHeight="1">
      <c r="A256" s="6"/>
      <c r="B256" s="150"/>
      <c r="C256" s="6"/>
      <c r="D256" s="150"/>
      <c r="E256" s="150"/>
      <c r="F256" s="150"/>
      <c r="G256" s="150"/>
      <c r="H256" s="150"/>
      <c r="I256" s="150"/>
      <c r="J256" s="150"/>
      <c r="K256" s="150"/>
      <c r="L256" s="150"/>
      <c r="M256" s="150"/>
      <c r="N256" s="150"/>
      <c r="O256" s="150"/>
      <c r="P256" s="150"/>
      <c r="Q256" s="150"/>
      <c r="R256" s="150"/>
      <c r="S256" s="150"/>
      <c r="T256" s="6"/>
      <c r="U256" s="6"/>
      <c r="V256" s="6"/>
      <c r="W256" s="6"/>
      <c r="X256" s="6"/>
      <c r="Y256" s="6"/>
      <c r="Z256" s="6"/>
      <c r="AA256" s="6"/>
    </row>
    <row r="257" spans="1:27" ht="14.25" customHeight="1">
      <c r="A257" s="6"/>
      <c r="B257" s="150"/>
      <c r="C257" s="6"/>
      <c r="D257" s="150"/>
      <c r="E257" s="150"/>
      <c r="F257" s="150"/>
      <c r="G257" s="150"/>
      <c r="H257" s="150"/>
      <c r="I257" s="150"/>
      <c r="J257" s="150"/>
      <c r="K257" s="150"/>
      <c r="L257" s="150"/>
      <c r="M257" s="150"/>
      <c r="N257" s="150"/>
      <c r="O257" s="150"/>
      <c r="P257" s="150"/>
      <c r="Q257" s="150"/>
      <c r="R257" s="150"/>
      <c r="S257" s="150"/>
      <c r="T257" s="6"/>
      <c r="U257" s="6"/>
      <c r="V257" s="6"/>
      <c r="W257" s="6"/>
      <c r="X257" s="6"/>
      <c r="Y257" s="6"/>
      <c r="Z257" s="6"/>
      <c r="AA257" s="6"/>
    </row>
    <row r="258" spans="1:27" ht="14.25" customHeight="1">
      <c r="A258" s="6"/>
      <c r="B258" s="150"/>
      <c r="C258" s="6"/>
      <c r="D258" s="150"/>
      <c r="E258" s="150"/>
      <c r="F258" s="150"/>
      <c r="G258" s="150"/>
      <c r="H258" s="150"/>
      <c r="I258" s="150"/>
      <c r="J258" s="150"/>
      <c r="K258" s="150"/>
      <c r="L258" s="150"/>
      <c r="M258" s="150"/>
      <c r="N258" s="150"/>
      <c r="O258" s="150"/>
      <c r="P258" s="150"/>
      <c r="Q258" s="150"/>
      <c r="R258" s="150"/>
      <c r="S258" s="150"/>
      <c r="T258" s="6"/>
      <c r="U258" s="6"/>
      <c r="V258" s="6"/>
      <c r="W258" s="6"/>
      <c r="X258" s="6"/>
      <c r="Y258" s="6"/>
      <c r="Z258" s="6"/>
      <c r="AA258" s="6"/>
    </row>
    <row r="259" spans="1:27" ht="14.25" customHeight="1">
      <c r="A259" s="6"/>
      <c r="B259" s="150"/>
      <c r="C259" s="6"/>
      <c r="D259" s="150"/>
      <c r="E259" s="150"/>
      <c r="F259" s="150"/>
      <c r="G259" s="150"/>
      <c r="H259" s="150"/>
      <c r="I259" s="150"/>
      <c r="J259" s="150"/>
      <c r="K259" s="150"/>
      <c r="L259" s="150"/>
      <c r="M259" s="150"/>
      <c r="N259" s="150"/>
      <c r="O259" s="150"/>
      <c r="P259" s="150"/>
      <c r="Q259" s="150"/>
      <c r="R259" s="150"/>
      <c r="S259" s="150"/>
      <c r="T259" s="6"/>
      <c r="U259" s="6"/>
      <c r="V259" s="6"/>
      <c r="W259" s="6"/>
      <c r="X259" s="6"/>
      <c r="Y259" s="6"/>
      <c r="Z259" s="6"/>
      <c r="AA259" s="6"/>
    </row>
    <row r="260" spans="1:27" ht="14.25" customHeight="1">
      <c r="A260" s="6"/>
      <c r="B260" s="150"/>
      <c r="C260" s="6"/>
      <c r="D260" s="150"/>
      <c r="E260" s="150"/>
      <c r="F260" s="150"/>
      <c r="G260" s="150"/>
      <c r="H260" s="150"/>
      <c r="I260" s="150"/>
      <c r="J260" s="150"/>
      <c r="K260" s="150"/>
      <c r="L260" s="150"/>
      <c r="M260" s="150"/>
      <c r="N260" s="150"/>
      <c r="O260" s="150"/>
      <c r="P260" s="150"/>
      <c r="Q260" s="150"/>
      <c r="R260" s="150"/>
      <c r="S260" s="150"/>
      <c r="T260" s="6"/>
      <c r="U260" s="6"/>
      <c r="V260" s="6"/>
      <c r="W260" s="6"/>
      <c r="X260" s="6"/>
      <c r="Y260" s="6"/>
      <c r="Z260" s="6"/>
      <c r="AA260" s="6"/>
    </row>
    <row r="261" spans="1:27" ht="14.25" customHeight="1">
      <c r="A261" s="6"/>
      <c r="B261" s="150"/>
      <c r="C261" s="6"/>
      <c r="D261" s="150"/>
      <c r="E261" s="150"/>
      <c r="F261" s="150"/>
      <c r="G261" s="150"/>
      <c r="H261" s="150"/>
      <c r="I261" s="150"/>
      <c r="J261" s="150"/>
      <c r="K261" s="150"/>
      <c r="L261" s="150"/>
      <c r="M261" s="150"/>
      <c r="N261" s="150"/>
      <c r="O261" s="150"/>
      <c r="P261" s="150"/>
      <c r="Q261" s="150"/>
      <c r="R261" s="150"/>
      <c r="S261" s="150"/>
      <c r="T261" s="6"/>
      <c r="U261" s="6"/>
      <c r="V261" s="6"/>
      <c r="W261" s="6"/>
      <c r="X261" s="6"/>
      <c r="Y261" s="6"/>
      <c r="Z261" s="6"/>
      <c r="AA261" s="6"/>
    </row>
    <row r="262" spans="1:27" ht="14.25" customHeight="1">
      <c r="A262" s="6"/>
      <c r="B262" s="150"/>
      <c r="C262" s="6"/>
      <c r="D262" s="150"/>
      <c r="E262" s="150"/>
      <c r="F262" s="150"/>
      <c r="G262" s="150"/>
      <c r="H262" s="150"/>
      <c r="I262" s="150"/>
      <c r="J262" s="150"/>
      <c r="K262" s="150"/>
      <c r="L262" s="150"/>
      <c r="M262" s="150"/>
      <c r="N262" s="150"/>
      <c r="O262" s="150"/>
      <c r="P262" s="150"/>
      <c r="Q262" s="150"/>
      <c r="R262" s="150"/>
      <c r="S262" s="150"/>
      <c r="T262" s="6"/>
      <c r="U262" s="6"/>
      <c r="V262" s="6"/>
      <c r="W262" s="6"/>
      <c r="X262" s="6"/>
      <c r="Y262" s="6"/>
      <c r="Z262" s="6"/>
      <c r="AA262" s="6"/>
    </row>
    <row r="263" spans="1:27" ht="14.25" customHeight="1">
      <c r="A263" s="6"/>
      <c r="B263" s="150"/>
      <c r="C263" s="6"/>
      <c r="D263" s="150"/>
      <c r="E263" s="150"/>
      <c r="F263" s="150"/>
      <c r="G263" s="150"/>
      <c r="H263" s="150"/>
      <c r="I263" s="150"/>
      <c r="J263" s="150"/>
      <c r="K263" s="150"/>
      <c r="L263" s="150"/>
      <c r="M263" s="150"/>
      <c r="N263" s="150"/>
      <c r="O263" s="150"/>
      <c r="P263" s="150"/>
      <c r="Q263" s="150"/>
      <c r="R263" s="150"/>
      <c r="S263" s="150"/>
      <c r="T263" s="6"/>
      <c r="U263" s="6"/>
      <c r="V263" s="6"/>
      <c r="W263" s="6"/>
      <c r="X263" s="6"/>
      <c r="Y263" s="6"/>
      <c r="Z263" s="6"/>
      <c r="AA263" s="6"/>
    </row>
    <row r="264" spans="1:27" ht="14.25" customHeight="1">
      <c r="A264" s="6"/>
      <c r="B264" s="150"/>
      <c r="C264" s="6"/>
      <c r="D264" s="150"/>
      <c r="E264" s="150"/>
      <c r="F264" s="150"/>
      <c r="G264" s="150"/>
      <c r="H264" s="150"/>
      <c r="I264" s="150"/>
      <c r="J264" s="150"/>
      <c r="K264" s="150"/>
      <c r="L264" s="150"/>
      <c r="M264" s="150"/>
      <c r="N264" s="150"/>
      <c r="O264" s="150"/>
      <c r="P264" s="150"/>
      <c r="Q264" s="150"/>
      <c r="R264" s="150"/>
      <c r="S264" s="150"/>
      <c r="T264" s="6"/>
      <c r="U264" s="6"/>
      <c r="V264" s="6"/>
      <c r="W264" s="6"/>
      <c r="X264" s="6"/>
      <c r="Y264" s="6"/>
      <c r="Z264" s="6"/>
      <c r="AA264" s="6"/>
    </row>
    <row r="265" spans="1:27" ht="14.25" customHeight="1">
      <c r="A265" s="6"/>
      <c r="B265" s="150"/>
      <c r="C265" s="6"/>
      <c r="D265" s="150"/>
      <c r="E265" s="150"/>
      <c r="F265" s="150"/>
      <c r="G265" s="150"/>
      <c r="H265" s="150"/>
      <c r="I265" s="150"/>
      <c r="J265" s="150"/>
      <c r="K265" s="150"/>
      <c r="L265" s="150"/>
      <c r="M265" s="150"/>
      <c r="N265" s="150"/>
      <c r="O265" s="150"/>
      <c r="P265" s="150"/>
      <c r="Q265" s="150"/>
      <c r="R265" s="150"/>
      <c r="S265" s="150"/>
      <c r="T265" s="6"/>
      <c r="U265" s="6"/>
      <c r="V265" s="6"/>
      <c r="W265" s="6"/>
      <c r="X265" s="6"/>
      <c r="Y265" s="6"/>
      <c r="Z265" s="6"/>
      <c r="AA265" s="6"/>
    </row>
    <row r="266" spans="1:27" ht="14.25" customHeight="1">
      <c r="A266" s="6"/>
      <c r="B266" s="150"/>
      <c r="C266" s="6"/>
      <c r="D266" s="150"/>
      <c r="E266" s="150"/>
      <c r="F266" s="150"/>
      <c r="G266" s="150"/>
      <c r="H266" s="150"/>
      <c r="I266" s="150"/>
      <c r="J266" s="150"/>
      <c r="K266" s="150"/>
      <c r="L266" s="150"/>
      <c r="M266" s="150"/>
      <c r="N266" s="150"/>
      <c r="O266" s="150"/>
      <c r="P266" s="150"/>
      <c r="Q266" s="150"/>
      <c r="R266" s="150"/>
      <c r="S266" s="150"/>
      <c r="T266" s="6"/>
      <c r="U266" s="6"/>
      <c r="V266" s="6"/>
      <c r="W266" s="6"/>
      <c r="X266" s="6"/>
      <c r="Y266" s="6"/>
      <c r="Z266" s="6"/>
      <c r="AA266" s="6"/>
    </row>
    <row r="267" spans="1:27" ht="14.25" customHeight="1">
      <c r="A267" s="6"/>
      <c r="B267" s="150"/>
      <c r="C267" s="6"/>
      <c r="D267" s="150"/>
      <c r="E267" s="150"/>
      <c r="F267" s="150"/>
      <c r="G267" s="150"/>
      <c r="H267" s="150"/>
      <c r="I267" s="150"/>
      <c r="J267" s="150"/>
      <c r="K267" s="150"/>
      <c r="L267" s="150"/>
      <c r="M267" s="150"/>
      <c r="N267" s="150"/>
      <c r="O267" s="150"/>
      <c r="P267" s="150"/>
      <c r="Q267" s="150"/>
      <c r="R267" s="150"/>
      <c r="S267" s="150"/>
      <c r="T267" s="6"/>
      <c r="U267" s="6"/>
      <c r="V267" s="6"/>
      <c r="W267" s="6"/>
      <c r="X267" s="6"/>
      <c r="Y267" s="6"/>
      <c r="Z267" s="6"/>
      <c r="AA267" s="6"/>
    </row>
    <row r="268" spans="1:27" ht="14.25" customHeight="1">
      <c r="A268" s="6"/>
      <c r="B268" s="150"/>
      <c r="C268" s="6"/>
      <c r="D268" s="150"/>
      <c r="E268" s="150"/>
      <c r="F268" s="150"/>
      <c r="G268" s="150"/>
      <c r="H268" s="150"/>
      <c r="I268" s="150"/>
      <c r="J268" s="150"/>
      <c r="K268" s="150"/>
      <c r="L268" s="150"/>
      <c r="M268" s="150"/>
      <c r="N268" s="150"/>
      <c r="O268" s="150"/>
      <c r="P268" s="150"/>
      <c r="Q268" s="150"/>
      <c r="R268" s="150"/>
      <c r="S268" s="150"/>
      <c r="T268" s="6"/>
      <c r="U268" s="6"/>
      <c r="V268" s="6"/>
      <c r="W268" s="6"/>
      <c r="X268" s="6"/>
      <c r="Y268" s="6"/>
      <c r="Z268" s="6"/>
      <c r="AA268" s="6"/>
    </row>
    <row r="269" spans="1:27" ht="14.25" customHeight="1">
      <c r="A269" s="6"/>
      <c r="B269" s="150"/>
      <c r="C269" s="6"/>
      <c r="D269" s="150"/>
      <c r="E269" s="150"/>
      <c r="F269" s="150"/>
      <c r="G269" s="150"/>
      <c r="H269" s="150"/>
      <c r="I269" s="150"/>
      <c r="J269" s="150"/>
      <c r="K269" s="150"/>
      <c r="L269" s="150"/>
      <c r="M269" s="150"/>
      <c r="N269" s="150"/>
      <c r="O269" s="150"/>
      <c r="P269" s="150"/>
      <c r="Q269" s="150"/>
      <c r="R269" s="150"/>
      <c r="S269" s="150"/>
      <c r="T269" s="6"/>
      <c r="U269" s="6"/>
      <c r="V269" s="6"/>
      <c r="W269" s="6"/>
      <c r="X269" s="6"/>
      <c r="Y269" s="6"/>
      <c r="Z269" s="6"/>
      <c r="AA269" s="6"/>
    </row>
    <row r="270" spans="1:27" ht="14.25" customHeight="1">
      <c r="A270" s="6"/>
      <c r="B270" s="150"/>
      <c r="C270" s="6"/>
      <c r="D270" s="150"/>
      <c r="E270" s="150"/>
      <c r="F270" s="150"/>
      <c r="G270" s="150"/>
      <c r="H270" s="150"/>
      <c r="I270" s="150"/>
      <c r="J270" s="150"/>
      <c r="K270" s="150"/>
      <c r="L270" s="150"/>
      <c r="M270" s="150"/>
      <c r="N270" s="150"/>
      <c r="O270" s="150"/>
      <c r="P270" s="150"/>
      <c r="Q270" s="150"/>
      <c r="R270" s="150"/>
      <c r="S270" s="150"/>
      <c r="T270" s="6"/>
      <c r="U270" s="6"/>
      <c r="V270" s="6"/>
      <c r="W270" s="6"/>
      <c r="X270" s="6"/>
      <c r="Y270" s="6"/>
      <c r="Z270" s="6"/>
      <c r="AA270" s="6"/>
    </row>
    <row r="271" spans="1:27" ht="14.25" customHeight="1">
      <c r="A271" s="6"/>
      <c r="B271" s="150"/>
      <c r="C271" s="6"/>
      <c r="D271" s="150"/>
      <c r="E271" s="150"/>
      <c r="F271" s="150"/>
      <c r="G271" s="150"/>
      <c r="H271" s="150"/>
      <c r="I271" s="150"/>
      <c r="J271" s="150"/>
      <c r="K271" s="150"/>
      <c r="L271" s="150"/>
      <c r="M271" s="150"/>
      <c r="N271" s="150"/>
      <c r="O271" s="150"/>
      <c r="P271" s="150"/>
      <c r="Q271" s="150"/>
      <c r="R271" s="150"/>
      <c r="S271" s="150"/>
      <c r="T271" s="6"/>
      <c r="U271" s="6"/>
      <c r="V271" s="6"/>
      <c r="W271" s="6"/>
      <c r="X271" s="6"/>
      <c r="Y271" s="6"/>
      <c r="Z271" s="6"/>
      <c r="AA271" s="6"/>
    </row>
    <row r="272" spans="1:27" ht="14.25" customHeight="1">
      <c r="A272" s="6"/>
      <c r="B272" s="150"/>
      <c r="C272" s="6"/>
      <c r="D272" s="150"/>
      <c r="E272" s="150"/>
      <c r="F272" s="150"/>
      <c r="G272" s="150"/>
      <c r="H272" s="150"/>
      <c r="I272" s="150"/>
      <c r="J272" s="150"/>
      <c r="K272" s="150"/>
      <c r="L272" s="150"/>
      <c r="M272" s="150"/>
      <c r="N272" s="150"/>
      <c r="O272" s="150"/>
      <c r="P272" s="150"/>
      <c r="Q272" s="150"/>
      <c r="R272" s="150"/>
      <c r="S272" s="150"/>
      <c r="T272" s="6"/>
      <c r="U272" s="6"/>
      <c r="V272" s="6"/>
      <c r="W272" s="6"/>
      <c r="X272" s="6"/>
      <c r="Y272" s="6"/>
      <c r="Z272" s="6"/>
      <c r="AA272" s="6"/>
    </row>
    <row r="273" spans="1:27" ht="14.25" customHeight="1">
      <c r="A273" s="6"/>
      <c r="B273" s="150"/>
      <c r="C273" s="6"/>
      <c r="D273" s="150"/>
      <c r="E273" s="150"/>
      <c r="F273" s="150"/>
      <c r="G273" s="150"/>
      <c r="H273" s="150"/>
      <c r="I273" s="150"/>
      <c r="J273" s="150"/>
      <c r="K273" s="150"/>
      <c r="L273" s="150"/>
      <c r="M273" s="150"/>
      <c r="N273" s="150"/>
      <c r="O273" s="150"/>
      <c r="P273" s="150"/>
      <c r="Q273" s="150"/>
      <c r="R273" s="150"/>
      <c r="S273" s="150"/>
      <c r="T273" s="6"/>
      <c r="U273" s="6"/>
      <c r="V273" s="6"/>
      <c r="W273" s="6"/>
      <c r="X273" s="6"/>
      <c r="Y273" s="6"/>
      <c r="Z273" s="6"/>
      <c r="AA273" s="6"/>
    </row>
    <row r="274" spans="1:27" ht="14.25" customHeight="1">
      <c r="A274" s="6"/>
      <c r="B274" s="150"/>
      <c r="C274" s="6"/>
      <c r="D274" s="150"/>
      <c r="E274" s="150"/>
      <c r="F274" s="150"/>
      <c r="G274" s="150"/>
      <c r="H274" s="150"/>
      <c r="I274" s="150"/>
      <c r="J274" s="150"/>
      <c r="K274" s="150"/>
      <c r="L274" s="150"/>
      <c r="M274" s="150"/>
      <c r="N274" s="150"/>
      <c r="O274" s="150"/>
      <c r="P274" s="150"/>
      <c r="Q274" s="150"/>
      <c r="R274" s="150"/>
      <c r="S274" s="150"/>
      <c r="T274" s="6"/>
      <c r="U274" s="6"/>
      <c r="V274" s="6"/>
      <c r="W274" s="6"/>
      <c r="X274" s="6"/>
      <c r="Y274" s="6"/>
      <c r="Z274" s="6"/>
      <c r="AA274" s="6"/>
    </row>
    <row r="275" spans="1:27" ht="14.25" customHeight="1">
      <c r="A275" s="6"/>
      <c r="B275" s="150"/>
      <c r="C275" s="6"/>
      <c r="D275" s="150"/>
      <c r="E275" s="150"/>
      <c r="F275" s="150"/>
      <c r="G275" s="150"/>
      <c r="H275" s="150"/>
      <c r="I275" s="150"/>
      <c r="J275" s="150"/>
      <c r="K275" s="150"/>
      <c r="L275" s="150"/>
      <c r="M275" s="150"/>
      <c r="N275" s="150"/>
      <c r="O275" s="150"/>
      <c r="P275" s="150"/>
      <c r="Q275" s="150"/>
      <c r="R275" s="150"/>
      <c r="S275" s="150"/>
      <c r="T275" s="6"/>
      <c r="U275" s="6"/>
      <c r="V275" s="6"/>
      <c r="W275" s="6"/>
      <c r="X275" s="6"/>
      <c r="Y275" s="6"/>
      <c r="Z275" s="6"/>
      <c r="AA275" s="6"/>
    </row>
    <row r="276" spans="1:27" ht="14.25" customHeight="1">
      <c r="A276" s="6"/>
      <c r="B276" s="150"/>
      <c r="C276" s="6"/>
      <c r="D276" s="150"/>
      <c r="E276" s="150"/>
      <c r="F276" s="150"/>
      <c r="G276" s="150"/>
      <c r="H276" s="150"/>
      <c r="I276" s="150"/>
      <c r="J276" s="150"/>
      <c r="K276" s="150"/>
      <c r="L276" s="150"/>
      <c r="M276" s="150"/>
      <c r="N276" s="150"/>
      <c r="O276" s="150"/>
      <c r="P276" s="150"/>
      <c r="Q276" s="150"/>
      <c r="R276" s="150"/>
      <c r="S276" s="150"/>
      <c r="T276" s="6"/>
      <c r="U276" s="6"/>
      <c r="V276" s="6"/>
      <c r="W276" s="6"/>
      <c r="X276" s="6"/>
      <c r="Y276" s="6"/>
      <c r="Z276" s="6"/>
      <c r="AA276" s="6"/>
    </row>
    <row r="277" spans="1:27" ht="14.25" customHeight="1">
      <c r="A277" s="6"/>
      <c r="B277" s="150"/>
      <c r="C277" s="6"/>
      <c r="D277" s="150"/>
      <c r="E277" s="150"/>
      <c r="F277" s="150"/>
      <c r="G277" s="150"/>
      <c r="H277" s="150"/>
      <c r="I277" s="150"/>
      <c r="J277" s="150"/>
      <c r="K277" s="150"/>
      <c r="L277" s="150"/>
      <c r="M277" s="150"/>
      <c r="N277" s="150"/>
      <c r="O277" s="150"/>
      <c r="P277" s="150"/>
      <c r="Q277" s="150"/>
      <c r="R277" s="150"/>
      <c r="S277" s="150"/>
      <c r="T277" s="6"/>
      <c r="U277" s="6"/>
      <c r="V277" s="6"/>
      <c r="W277" s="6"/>
      <c r="X277" s="6"/>
      <c r="Y277" s="6"/>
      <c r="Z277" s="6"/>
      <c r="AA277" s="6"/>
    </row>
    <row r="278" spans="1:27" ht="14.25" customHeight="1">
      <c r="A278" s="6"/>
      <c r="B278" s="150"/>
      <c r="C278" s="6"/>
      <c r="D278" s="150"/>
      <c r="E278" s="150"/>
      <c r="F278" s="150"/>
      <c r="G278" s="150"/>
      <c r="H278" s="150"/>
      <c r="I278" s="150"/>
      <c r="J278" s="150"/>
      <c r="K278" s="150"/>
      <c r="L278" s="150"/>
      <c r="M278" s="150"/>
      <c r="N278" s="150"/>
      <c r="O278" s="150"/>
      <c r="P278" s="150"/>
      <c r="Q278" s="150"/>
      <c r="R278" s="150"/>
      <c r="S278" s="150"/>
      <c r="T278" s="6"/>
      <c r="U278" s="6"/>
      <c r="V278" s="6"/>
      <c r="W278" s="6"/>
      <c r="X278" s="6"/>
      <c r="Y278" s="6"/>
      <c r="Z278" s="6"/>
      <c r="AA278" s="6"/>
    </row>
    <row r="279" spans="1:27" ht="14.25" customHeight="1">
      <c r="A279" s="6"/>
      <c r="B279" s="150"/>
      <c r="C279" s="6"/>
      <c r="D279" s="150"/>
      <c r="E279" s="150"/>
      <c r="F279" s="150"/>
      <c r="G279" s="150"/>
      <c r="H279" s="150"/>
      <c r="I279" s="150"/>
      <c r="J279" s="150"/>
      <c r="K279" s="150"/>
      <c r="L279" s="150"/>
      <c r="M279" s="150"/>
      <c r="N279" s="150"/>
      <c r="O279" s="150"/>
      <c r="P279" s="150"/>
      <c r="Q279" s="150"/>
      <c r="R279" s="150"/>
      <c r="S279" s="150"/>
      <c r="T279" s="6"/>
      <c r="U279" s="6"/>
      <c r="V279" s="6"/>
      <c r="W279" s="6"/>
      <c r="X279" s="6"/>
      <c r="Y279" s="6"/>
      <c r="Z279" s="6"/>
      <c r="AA279" s="6"/>
    </row>
    <row r="280" spans="1:27" ht="14.25" customHeight="1">
      <c r="A280" s="6"/>
      <c r="B280" s="150"/>
      <c r="C280" s="6"/>
      <c r="D280" s="150"/>
      <c r="E280" s="150"/>
      <c r="F280" s="150"/>
      <c r="G280" s="150"/>
      <c r="H280" s="150"/>
      <c r="I280" s="150"/>
      <c r="J280" s="150"/>
      <c r="K280" s="150"/>
      <c r="L280" s="150"/>
      <c r="M280" s="150"/>
      <c r="N280" s="150"/>
      <c r="O280" s="150"/>
      <c r="P280" s="150"/>
      <c r="Q280" s="150"/>
      <c r="R280" s="150"/>
      <c r="S280" s="150"/>
      <c r="T280" s="6"/>
      <c r="U280" s="6"/>
      <c r="V280" s="6"/>
      <c r="W280" s="6"/>
      <c r="X280" s="6"/>
      <c r="Y280" s="6"/>
      <c r="Z280" s="6"/>
      <c r="AA280" s="6"/>
    </row>
    <row r="281" spans="1:27" ht="14.25" customHeight="1">
      <c r="A281" s="6"/>
      <c r="B281" s="150"/>
      <c r="C281" s="6"/>
      <c r="D281" s="150"/>
      <c r="E281" s="150"/>
      <c r="F281" s="150"/>
      <c r="G281" s="150"/>
      <c r="H281" s="150"/>
      <c r="I281" s="150"/>
      <c r="J281" s="150"/>
      <c r="K281" s="150"/>
      <c r="L281" s="150"/>
      <c r="M281" s="150"/>
      <c r="N281" s="150"/>
      <c r="O281" s="150"/>
      <c r="P281" s="150"/>
      <c r="Q281" s="150"/>
      <c r="R281" s="150"/>
      <c r="S281" s="150"/>
      <c r="T281" s="6"/>
      <c r="U281" s="6"/>
      <c r="V281" s="6"/>
      <c r="W281" s="6"/>
      <c r="X281" s="6"/>
      <c r="Y281" s="6"/>
      <c r="Z281" s="6"/>
      <c r="AA281" s="6"/>
    </row>
    <row r="282" spans="1:27" ht="14.25" customHeight="1">
      <c r="A282" s="6"/>
      <c r="B282" s="150"/>
      <c r="C282" s="6"/>
      <c r="D282" s="150"/>
      <c r="E282" s="150"/>
      <c r="F282" s="150"/>
      <c r="G282" s="150"/>
      <c r="H282" s="150"/>
      <c r="I282" s="150"/>
      <c r="J282" s="150"/>
      <c r="K282" s="150"/>
      <c r="L282" s="150"/>
      <c r="M282" s="150"/>
      <c r="N282" s="150"/>
      <c r="O282" s="150"/>
      <c r="P282" s="150"/>
      <c r="Q282" s="150"/>
      <c r="R282" s="150"/>
      <c r="S282" s="150"/>
      <c r="T282" s="6"/>
      <c r="U282" s="6"/>
      <c r="V282" s="6"/>
      <c r="W282" s="6"/>
      <c r="X282" s="6"/>
      <c r="Y282" s="6"/>
      <c r="Z282" s="6"/>
      <c r="AA282" s="6"/>
    </row>
    <row r="283" spans="1:27" ht="14.25" customHeight="1">
      <c r="A283" s="6"/>
      <c r="B283" s="150"/>
      <c r="C283" s="6"/>
      <c r="D283" s="150"/>
      <c r="E283" s="150"/>
      <c r="F283" s="150"/>
      <c r="G283" s="150"/>
      <c r="H283" s="150"/>
      <c r="I283" s="150"/>
      <c r="J283" s="150"/>
      <c r="K283" s="150"/>
      <c r="L283" s="150"/>
      <c r="M283" s="150"/>
      <c r="N283" s="150"/>
      <c r="O283" s="150"/>
      <c r="P283" s="150"/>
      <c r="Q283" s="150"/>
      <c r="R283" s="150"/>
      <c r="S283" s="150"/>
      <c r="T283" s="6"/>
      <c r="U283" s="6"/>
      <c r="V283" s="6"/>
      <c r="W283" s="6"/>
      <c r="X283" s="6"/>
      <c r="Y283" s="6"/>
      <c r="Z283" s="6"/>
      <c r="AA283" s="6"/>
    </row>
    <row r="284" spans="1:27" ht="14.25" customHeight="1">
      <c r="A284" s="6"/>
      <c r="B284" s="150"/>
      <c r="C284" s="6"/>
      <c r="D284" s="150"/>
      <c r="E284" s="150"/>
      <c r="F284" s="150"/>
      <c r="G284" s="150"/>
      <c r="H284" s="150"/>
      <c r="I284" s="150"/>
      <c r="J284" s="150"/>
      <c r="K284" s="150"/>
      <c r="L284" s="150"/>
      <c r="M284" s="150"/>
      <c r="N284" s="150"/>
      <c r="O284" s="150"/>
      <c r="P284" s="150"/>
      <c r="Q284" s="150"/>
      <c r="R284" s="150"/>
      <c r="S284" s="150"/>
      <c r="T284" s="6"/>
      <c r="U284" s="6"/>
      <c r="V284" s="6"/>
      <c r="W284" s="6"/>
      <c r="X284" s="6"/>
      <c r="Y284" s="6"/>
      <c r="Z284" s="6"/>
      <c r="AA284" s="6"/>
    </row>
    <row r="285" spans="1:27" ht="14.25" customHeight="1">
      <c r="A285" s="6"/>
      <c r="B285" s="150"/>
      <c r="C285" s="6"/>
      <c r="D285" s="150"/>
      <c r="E285" s="150"/>
      <c r="F285" s="150"/>
      <c r="G285" s="150"/>
      <c r="H285" s="150"/>
      <c r="I285" s="150"/>
      <c r="J285" s="150"/>
      <c r="K285" s="150"/>
      <c r="L285" s="150"/>
      <c r="M285" s="150"/>
      <c r="N285" s="150"/>
      <c r="O285" s="150"/>
      <c r="P285" s="150"/>
      <c r="Q285" s="150"/>
      <c r="R285" s="150"/>
      <c r="S285" s="150"/>
      <c r="T285" s="6"/>
      <c r="U285" s="6"/>
      <c r="V285" s="6"/>
      <c r="W285" s="6"/>
      <c r="X285" s="6"/>
      <c r="Y285" s="6"/>
      <c r="Z285" s="6"/>
      <c r="AA285" s="6"/>
    </row>
    <row r="286" spans="1:27" ht="14.25" customHeight="1">
      <c r="A286" s="6"/>
      <c r="B286" s="150"/>
      <c r="C286" s="6"/>
      <c r="D286" s="150"/>
      <c r="E286" s="150"/>
      <c r="F286" s="150"/>
      <c r="G286" s="150"/>
      <c r="H286" s="150"/>
      <c r="I286" s="150"/>
      <c r="J286" s="150"/>
      <c r="K286" s="150"/>
      <c r="L286" s="150"/>
      <c r="M286" s="150"/>
      <c r="N286" s="150"/>
      <c r="O286" s="150"/>
      <c r="P286" s="150"/>
      <c r="Q286" s="150"/>
      <c r="R286" s="150"/>
      <c r="S286" s="150"/>
      <c r="T286" s="6"/>
      <c r="U286" s="6"/>
      <c r="V286" s="6"/>
      <c r="W286" s="6"/>
      <c r="X286" s="6"/>
      <c r="Y286" s="6"/>
      <c r="Z286" s="6"/>
      <c r="AA286" s="6"/>
    </row>
    <row r="287" spans="1:27" ht="14.25" customHeight="1">
      <c r="A287" s="6"/>
      <c r="B287" s="150"/>
      <c r="C287" s="6"/>
      <c r="D287" s="150"/>
      <c r="E287" s="150"/>
      <c r="F287" s="150"/>
      <c r="G287" s="150"/>
      <c r="H287" s="150"/>
      <c r="I287" s="150"/>
      <c r="J287" s="150"/>
      <c r="K287" s="150"/>
      <c r="L287" s="150"/>
      <c r="M287" s="150"/>
      <c r="N287" s="150"/>
      <c r="O287" s="150"/>
      <c r="P287" s="150"/>
      <c r="Q287" s="150"/>
      <c r="R287" s="150"/>
      <c r="S287" s="150"/>
      <c r="T287" s="6"/>
      <c r="U287" s="6"/>
      <c r="V287" s="6"/>
      <c r="W287" s="6"/>
      <c r="X287" s="6"/>
      <c r="Y287" s="6"/>
      <c r="Z287" s="6"/>
      <c r="AA287" s="6"/>
    </row>
    <row r="288" spans="1:27" ht="14.25" customHeight="1">
      <c r="A288" s="6"/>
      <c r="B288" s="150"/>
      <c r="C288" s="6"/>
      <c r="D288" s="150"/>
      <c r="E288" s="150"/>
      <c r="F288" s="150"/>
      <c r="G288" s="150"/>
      <c r="H288" s="150"/>
      <c r="I288" s="150"/>
      <c r="J288" s="150"/>
      <c r="K288" s="150"/>
      <c r="L288" s="150"/>
      <c r="M288" s="150"/>
      <c r="N288" s="150"/>
      <c r="O288" s="150"/>
      <c r="P288" s="150"/>
      <c r="Q288" s="150"/>
      <c r="R288" s="150"/>
      <c r="S288" s="150"/>
      <c r="T288" s="6"/>
      <c r="U288" s="6"/>
      <c r="V288" s="6"/>
      <c r="W288" s="6"/>
      <c r="X288" s="6"/>
      <c r="Y288" s="6"/>
      <c r="Z288" s="6"/>
      <c r="AA288" s="6"/>
    </row>
    <row r="289" spans="1:27" ht="14.25" customHeight="1">
      <c r="A289" s="6"/>
      <c r="B289" s="150"/>
      <c r="C289" s="6"/>
      <c r="D289" s="150"/>
      <c r="E289" s="150"/>
      <c r="F289" s="150"/>
      <c r="G289" s="150"/>
      <c r="H289" s="150"/>
      <c r="I289" s="150"/>
      <c r="J289" s="150"/>
      <c r="K289" s="150"/>
      <c r="L289" s="150"/>
      <c r="M289" s="150"/>
      <c r="N289" s="150"/>
      <c r="O289" s="150"/>
      <c r="P289" s="150"/>
      <c r="Q289" s="150"/>
      <c r="R289" s="150"/>
      <c r="S289" s="150"/>
      <c r="T289" s="6"/>
      <c r="U289" s="6"/>
      <c r="V289" s="6"/>
      <c r="W289" s="6"/>
      <c r="X289" s="6"/>
      <c r="Y289" s="6"/>
      <c r="Z289" s="6"/>
      <c r="AA289" s="6"/>
    </row>
    <row r="290" spans="1:27" ht="14.25" customHeight="1">
      <c r="A290" s="6"/>
      <c r="B290" s="150"/>
      <c r="C290" s="6"/>
      <c r="D290" s="150"/>
      <c r="E290" s="150"/>
      <c r="F290" s="150"/>
      <c r="G290" s="150"/>
      <c r="H290" s="150"/>
      <c r="I290" s="150"/>
      <c r="J290" s="150"/>
      <c r="K290" s="150"/>
      <c r="L290" s="150"/>
      <c r="M290" s="150"/>
      <c r="N290" s="150"/>
      <c r="O290" s="150"/>
      <c r="P290" s="150"/>
      <c r="Q290" s="150"/>
      <c r="R290" s="150"/>
      <c r="S290" s="150"/>
      <c r="T290" s="6"/>
      <c r="U290" s="6"/>
      <c r="V290" s="6"/>
      <c r="W290" s="6"/>
      <c r="X290" s="6"/>
      <c r="Y290" s="6"/>
      <c r="Z290" s="6"/>
      <c r="AA290" s="6"/>
    </row>
    <row r="291" spans="1:27" ht="14.25" customHeight="1">
      <c r="A291" s="6"/>
      <c r="B291" s="150"/>
      <c r="C291" s="6"/>
      <c r="D291" s="150"/>
      <c r="E291" s="150"/>
      <c r="F291" s="150"/>
      <c r="G291" s="150"/>
      <c r="H291" s="150"/>
      <c r="I291" s="150"/>
      <c r="J291" s="150"/>
      <c r="K291" s="150"/>
      <c r="L291" s="150"/>
      <c r="M291" s="150"/>
      <c r="N291" s="150"/>
      <c r="O291" s="150"/>
      <c r="P291" s="150"/>
      <c r="Q291" s="150"/>
      <c r="R291" s="150"/>
      <c r="S291" s="150"/>
      <c r="T291" s="6"/>
      <c r="U291" s="6"/>
      <c r="V291" s="6"/>
      <c r="W291" s="6"/>
      <c r="X291" s="6"/>
      <c r="Y291" s="6"/>
      <c r="Z291" s="6"/>
      <c r="AA291" s="6"/>
    </row>
    <row r="292" spans="1:27" ht="14.25" customHeight="1">
      <c r="A292" s="6"/>
      <c r="B292" s="150"/>
      <c r="C292" s="6"/>
      <c r="D292" s="150"/>
      <c r="E292" s="150"/>
      <c r="F292" s="150"/>
      <c r="G292" s="150"/>
      <c r="H292" s="150"/>
      <c r="I292" s="150"/>
      <c r="J292" s="150"/>
      <c r="K292" s="150"/>
      <c r="L292" s="150"/>
      <c r="M292" s="150"/>
      <c r="N292" s="150"/>
      <c r="O292" s="150"/>
      <c r="P292" s="150"/>
      <c r="Q292" s="150"/>
      <c r="R292" s="150"/>
      <c r="S292" s="150"/>
      <c r="T292" s="6"/>
      <c r="U292" s="6"/>
      <c r="V292" s="6"/>
      <c r="W292" s="6"/>
      <c r="X292" s="6"/>
      <c r="Y292" s="6"/>
      <c r="Z292" s="6"/>
      <c r="AA292" s="6"/>
    </row>
    <row r="293" spans="1:27" ht="14.25" customHeight="1">
      <c r="A293" s="6"/>
      <c r="B293" s="150"/>
      <c r="C293" s="6"/>
      <c r="D293" s="150"/>
      <c r="E293" s="150"/>
      <c r="F293" s="150"/>
      <c r="G293" s="150"/>
      <c r="H293" s="150"/>
      <c r="I293" s="150"/>
      <c r="J293" s="150"/>
      <c r="K293" s="150"/>
      <c r="L293" s="150"/>
      <c r="M293" s="150"/>
      <c r="N293" s="150"/>
      <c r="O293" s="150"/>
      <c r="P293" s="150"/>
      <c r="Q293" s="150"/>
      <c r="R293" s="150"/>
      <c r="S293" s="150"/>
      <c r="T293" s="6"/>
      <c r="U293" s="6"/>
      <c r="V293" s="6"/>
      <c r="W293" s="6"/>
      <c r="X293" s="6"/>
      <c r="Y293" s="6"/>
      <c r="Z293" s="6"/>
      <c r="AA293" s="6"/>
    </row>
    <row r="294" spans="1:27" ht="14.25" customHeight="1">
      <c r="A294" s="6"/>
      <c r="B294" s="150"/>
      <c r="C294" s="6"/>
      <c r="D294" s="150"/>
      <c r="E294" s="150"/>
      <c r="F294" s="150"/>
      <c r="G294" s="150"/>
      <c r="H294" s="150"/>
      <c r="I294" s="150"/>
      <c r="J294" s="150"/>
      <c r="K294" s="150"/>
      <c r="L294" s="150"/>
      <c r="M294" s="150"/>
      <c r="N294" s="150"/>
      <c r="O294" s="150"/>
      <c r="P294" s="150"/>
      <c r="Q294" s="150"/>
      <c r="R294" s="150"/>
      <c r="S294" s="150"/>
      <c r="T294" s="6"/>
      <c r="U294" s="6"/>
      <c r="V294" s="6"/>
      <c r="W294" s="6"/>
      <c r="X294" s="6"/>
      <c r="Y294" s="6"/>
      <c r="Z294" s="6"/>
      <c r="AA294" s="6"/>
    </row>
    <row r="295" spans="1:27" ht="14.25" customHeight="1">
      <c r="A295" s="6"/>
      <c r="B295" s="150"/>
      <c r="C295" s="6"/>
      <c r="D295" s="150"/>
      <c r="E295" s="150"/>
      <c r="F295" s="150"/>
      <c r="G295" s="150"/>
      <c r="H295" s="150"/>
      <c r="I295" s="150"/>
      <c r="J295" s="150"/>
      <c r="K295" s="150"/>
      <c r="L295" s="150"/>
      <c r="M295" s="150"/>
      <c r="N295" s="150"/>
      <c r="O295" s="150"/>
      <c r="P295" s="150"/>
      <c r="Q295" s="150"/>
      <c r="R295" s="150"/>
      <c r="S295" s="150"/>
      <c r="T295" s="6"/>
      <c r="U295" s="6"/>
      <c r="V295" s="6"/>
      <c r="W295" s="6"/>
      <c r="X295" s="6"/>
      <c r="Y295" s="6"/>
      <c r="Z295" s="6"/>
      <c r="AA295" s="6"/>
    </row>
    <row r="296" spans="1:27" ht="14.25" customHeight="1">
      <c r="A296" s="6"/>
      <c r="B296" s="150"/>
      <c r="C296" s="6"/>
      <c r="D296" s="150"/>
      <c r="E296" s="150"/>
      <c r="F296" s="150"/>
      <c r="G296" s="150"/>
      <c r="H296" s="150"/>
      <c r="I296" s="150"/>
      <c r="J296" s="150"/>
      <c r="K296" s="150"/>
      <c r="L296" s="150"/>
      <c r="M296" s="150"/>
      <c r="N296" s="150"/>
      <c r="O296" s="150"/>
      <c r="P296" s="150"/>
      <c r="Q296" s="150"/>
      <c r="R296" s="150"/>
      <c r="S296" s="150"/>
      <c r="T296" s="6"/>
      <c r="U296" s="6"/>
      <c r="V296" s="6"/>
      <c r="W296" s="6"/>
      <c r="X296" s="6"/>
      <c r="Y296" s="6"/>
      <c r="Z296" s="6"/>
      <c r="AA296" s="6"/>
    </row>
    <row r="297" spans="1:27" ht="14.25" customHeight="1">
      <c r="A297" s="6"/>
      <c r="B297" s="150"/>
      <c r="C297" s="6"/>
      <c r="D297" s="150"/>
      <c r="E297" s="150"/>
      <c r="F297" s="150"/>
      <c r="G297" s="150"/>
      <c r="H297" s="150"/>
      <c r="I297" s="150"/>
      <c r="J297" s="150"/>
      <c r="K297" s="150"/>
      <c r="L297" s="150"/>
      <c r="M297" s="150"/>
      <c r="N297" s="150"/>
      <c r="O297" s="150"/>
      <c r="P297" s="150"/>
      <c r="Q297" s="150"/>
      <c r="R297" s="150"/>
      <c r="S297" s="150"/>
      <c r="T297" s="6"/>
      <c r="U297" s="6"/>
      <c r="V297" s="6"/>
      <c r="W297" s="6"/>
      <c r="X297" s="6"/>
      <c r="Y297" s="6"/>
      <c r="Z297" s="6"/>
      <c r="AA297" s="6"/>
    </row>
    <row r="298" spans="1:27" ht="14.25" customHeight="1">
      <c r="A298" s="6"/>
      <c r="B298" s="150"/>
      <c r="C298" s="6"/>
      <c r="D298" s="150"/>
      <c r="E298" s="150"/>
      <c r="F298" s="150"/>
      <c r="G298" s="150"/>
      <c r="H298" s="150"/>
      <c r="I298" s="150"/>
      <c r="J298" s="150"/>
      <c r="K298" s="150"/>
      <c r="L298" s="150"/>
      <c r="M298" s="150"/>
      <c r="N298" s="150"/>
      <c r="O298" s="150"/>
      <c r="P298" s="150"/>
      <c r="Q298" s="150"/>
      <c r="R298" s="150"/>
      <c r="S298" s="150"/>
      <c r="T298" s="6"/>
      <c r="U298" s="6"/>
      <c r="V298" s="6"/>
      <c r="W298" s="6"/>
      <c r="X298" s="6"/>
      <c r="Y298" s="6"/>
      <c r="Z298" s="6"/>
      <c r="AA298" s="6"/>
    </row>
    <row r="299" spans="1:27" ht="14.25" customHeight="1">
      <c r="A299" s="6"/>
      <c r="B299" s="150"/>
      <c r="C299" s="6"/>
      <c r="D299" s="150"/>
      <c r="E299" s="150"/>
      <c r="F299" s="150"/>
      <c r="G299" s="150"/>
      <c r="H299" s="150"/>
      <c r="I299" s="150"/>
      <c r="J299" s="150"/>
      <c r="K299" s="150"/>
      <c r="L299" s="150"/>
      <c r="M299" s="150"/>
      <c r="N299" s="150"/>
      <c r="O299" s="150"/>
      <c r="P299" s="150"/>
      <c r="Q299" s="150"/>
      <c r="R299" s="150"/>
      <c r="S299" s="150"/>
      <c r="T299" s="6"/>
      <c r="U299" s="6"/>
      <c r="V299" s="6"/>
      <c r="W299" s="6"/>
      <c r="X299" s="6"/>
      <c r="Y299" s="6"/>
      <c r="Z299" s="6"/>
      <c r="AA299" s="6"/>
    </row>
    <row r="300" spans="1:27" ht="14.25" customHeight="1">
      <c r="A300" s="6"/>
      <c r="B300" s="150"/>
      <c r="C300" s="6"/>
      <c r="D300" s="150"/>
      <c r="E300" s="150"/>
      <c r="F300" s="150"/>
      <c r="G300" s="150"/>
      <c r="H300" s="150"/>
      <c r="I300" s="150"/>
      <c r="J300" s="150"/>
      <c r="K300" s="150"/>
      <c r="L300" s="150"/>
      <c r="M300" s="150"/>
      <c r="N300" s="150"/>
      <c r="O300" s="150"/>
      <c r="P300" s="150"/>
      <c r="Q300" s="150"/>
      <c r="R300" s="150"/>
      <c r="S300" s="150"/>
      <c r="T300" s="6"/>
      <c r="U300" s="6"/>
      <c r="V300" s="6"/>
      <c r="W300" s="6"/>
      <c r="X300" s="6"/>
      <c r="Y300" s="6"/>
      <c r="Z300" s="6"/>
      <c r="AA300" s="6"/>
    </row>
    <row r="301" spans="1:27" ht="14.25" customHeight="1">
      <c r="A301" s="6"/>
      <c r="B301" s="150"/>
      <c r="C301" s="6"/>
      <c r="D301" s="150"/>
      <c r="E301" s="150"/>
      <c r="F301" s="150"/>
      <c r="G301" s="150"/>
      <c r="H301" s="150"/>
      <c r="I301" s="150"/>
      <c r="J301" s="150"/>
      <c r="K301" s="150"/>
      <c r="L301" s="150"/>
      <c r="M301" s="150"/>
      <c r="N301" s="150"/>
      <c r="O301" s="150"/>
      <c r="P301" s="150"/>
      <c r="Q301" s="150"/>
      <c r="R301" s="150"/>
      <c r="S301" s="150"/>
      <c r="T301" s="6"/>
      <c r="U301" s="6"/>
      <c r="V301" s="6"/>
      <c r="W301" s="6"/>
      <c r="X301" s="6"/>
      <c r="Y301" s="6"/>
      <c r="Z301" s="6"/>
      <c r="AA301" s="6"/>
    </row>
    <row r="302" spans="1:27" ht="14.25" customHeight="1">
      <c r="A302" s="6"/>
      <c r="B302" s="150"/>
      <c r="C302" s="6"/>
      <c r="D302" s="150"/>
      <c r="E302" s="150"/>
      <c r="F302" s="150"/>
      <c r="G302" s="150"/>
      <c r="H302" s="150"/>
      <c r="I302" s="150"/>
      <c r="J302" s="150"/>
      <c r="K302" s="150"/>
      <c r="L302" s="150"/>
      <c r="M302" s="150"/>
      <c r="N302" s="150"/>
      <c r="O302" s="150"/>
      <c r="P302" s="150"/>
      <c r="Q302" s="150"/>
      <c r="R302" s="150"/>
      <c r="S302" s="150"/>
      <c r="T302" s="6"/>
      <c r="U302" s="6"/>
      <c r="V302" s="6"/>
      <c r="W302" s="6"/>
      <c r="X302" s="6"/>
      <c r="Y302" s="6"/>
      <c r="Z302" s="6"/>
      <c r="AA302" s="6"/>
    </row>
    <row r="303" spans="1:27" ht="14.25" customHeight="1">
      <c r="A303" s="6"/>
      <c r="B303" s="150"/>
      <c r="C303" s="6"/>
      <c r="D303" s="150"/>
      <c r="E303" s="150"/>
      <c r="F303" s="150"/>
      <c r="G303" s="150"/>
      <c r="H303" s="150"/>
      <c r="I303" s="150"/>
      <c r="J303" s="150"/>
      <c r="K303" s="150"/>
      <c r="L303" s="150"/>
      <c r="M303" s="150"/>
      <c r="N303" s="150"/>
      <c r="O303" s="150"/>
      <c r="P303" s="150"/>
      <c r="Q303" s="150"/>
      <c r="R303" s="150"/>
      <c r="S303" s="150"/>
      <c r="T303" s="6"/>
      <c r="U303" s="6"/>
      <c r="V303" s="6"/>
      <c r="W303" s="6"/>
      <c r="X303" s="6"/>
      <c r="Y303" s="6"/>
      <c r="Z303" s="6"/>
      <c r="AA303" s="6"/>
    </row>
    <row r="304" spans="1:27" ht="14.25" customHeight="1">
      <c r="A304" s="6"/>
      <c r="B304" s="150"/>
      <c r="C304" s="6"/>
      <c r="D304" s="150"/>
      <c r="E304" s="150"/>
      <c r="F304" s="150"/>
      <c r="G304" s="150"/>
      <c r="H304" s="150"/>
      <c r="I304" s="150"/>
      <c r="J304" s="150"/>
      <c r="K304" s="150"/>
      <c r="L304" s="150"/>
      <c r="M304" s="150"/>
      <c r="N304" s="150"/>
      <c r="O304" s="150"/>
      <c r="P304" s="150"/>
      <c r="Q304" s="150"/>
      <c r="R304" s="150"/>
      <c r="S304" s="150"/>
      <c r="T304" s="6"/>
      <c r="U304" s="6"/>
      <c r="V304" s="6"/>
      <c r="W304" s="6"/>
      <c r="X304" s="6"/>
      <c r="Y304" s="6"/>
      <c r="Z304" s="6"/>
      <c r="AA304" s="6"/>
    </row>
    <row r="305" spans="1:27" ht="14.25" customHeight="1">
      <c r="A305" s="6"/>
      <c r="B305" s="150"/>
      <c r="C305" s="6"/>
      <c r="D305" s="150"/>
      <c r="E305" s="150"/>
      <c r="F305" s="150"/>
      <c r="G305" s="150"/>
      <c r="H305" s="150"/>
      <c r="I305" s="150"/>
      <c r="J305" s="150"/>
      <c r="K305" s="150"/>
      <c r="L305" s="150"/>
      <c r="M305" s="150"/>
      <c r="N305" s="150"/>
      <c r="O305" s="150"/>
      <c r="P305" s="150"/>
      <c r="Q305" s="150"/>
      <c r="R305" s="150"/>
      <c r="S305" s="150"/>
      <c r="T305" s="6"/>
      <c r="U305" s="6"/>
      <c r="V305" s="6"/>
      <c r="W305" s="6"/>
      <c r="X305" s="6"/>
      <c r="Y305" s="6"/>
      <c r="Z305" s="6"/>
      <c r="AA305" s="6"/>
    </row>
    <row r="306" spans="1:27" ht="14.25" customHeight="1">
      <c r="A306" s="6"/>
      <c r="B306" s="150"/>
      <c r="C306" s="6"/>
      <c r="D306" s="150"/>
      <c r="E306" s="150"/>
      <c r="F306" s="150"/>
      <c r="G306" s="150"/>
      <c r="H306" s="150"/>
      <c r="I306" s="150"/>
      <c r="J306" s="150"/>
      <c r="K306" s="150"/>
      <c r="L306" s="150"/>
      <c r="M306" s="150"/>
      <c r="N306" s="150"/>
      <c r="O306" s="150"/>
      <c r="P306" s="150"/>
      <c r="Q306" s="150"/>
      <c r="R306" s="150"/>
      <c r="S306" s="150"/>
      <c r="T306" s="6"/>
      <c r="U306" s="6"/>
      <c r="V306" s="6"/>
      <c r="W306" s="6"/>
      <c r="X306" s="6"/>
      <c r="Y306" s="6"/>
      <c r="Z306" s="6"/>
      <c r="AA306" s="6"/>
    </row>
    <row r="307" spans="1:27" ht="14.25" customHeight="1">
      <c r="A307" s="6"/>
      <c r="B307" s="150"/>
      <c r="C307" s="6"/>
      <c r="D307" s="150"/>
      <c r="E307" s="150"/>
      <c r="F307" s="150"/>
      <c r="G307" s="150"/>
      <c r="H307" s="150"/>
      <c r="I307" s="150"/>
      <c r="J307" s="150"/>
      <c r="K307" s="150"/>
      <c r="L307" s="150"/>
      <c r="M307" s="150"/>
      <c r="N307" s="150"/>
      <c r="O307" s="150"/>
      <c r="P307" s="150"/>
      <c r="Q307" s="150"/>
      <c r="R307" s="150"/>
      <c r="S307" s="150"/>
      <c r="T307" s="6"/>
      <c r="U307" s="6"/>
      <c r="V307" s="6"/>
      <c r="W307" s="6"/>
      <c r="X307" s="6"/>
      <c r="Y307" s="6"/>
      <c r="Z307" s="6"/>
      <c r="AA307" s="6"/>
    </row>
    <row r="308" spans="1:27" ht="14.25" customHeight="1">
      <c r="A308" s="6"/>
      <c r="B308" s="150"/>
      <c r="C308" s="6"/>
      <c r="D308" s="150"/>
      <c r="E308" s="150"/>
      <c r="F308" s="150"/>
      <c r="G308" s="150"/>
      <c r="H308" s="150"/>
      <c r="I308" s="150"/>
      <c r="J308" s="150"/>
      <c r="K308" s="150"/>
      <c r="L308" s="150"/>
      <c r="M308" s="150"/>
      <c r="N308" s="150"/>
      <c r="O308" s="150"/>
      <c r="P308" s="150"/>
      <c r="Q308" s="150"/>
      <c r="R308" s="150"/>
      <c r="S308" s="150"/>
      <c r="T308" s="6"/>
      <c r="U308" s="6"/>
      <c r="V308" s="6"/>
      <c r="W308" s="6"/>
      <c r="X308" s="6"/>
      <c r="Y308" s="6"/>
      <c r="Z308" s="6"/>
      <c r="AA308" s="6"/>
    </row>
    <row r="309" spans="1:27" ht="14.25" customHeight="1">
      <c r="A309" s="6"/>
      <c r="B309" s="150"/>
      <c r="C309" s="6"/>
      <c r="D309" s="150"/>
      <c r="E309" s="150"/>
      <c r="F309" s="150"/>
      <c r="G309" s="150"/>
      <c r="H309" s="150"/>
      <c r="I309" s="150"/>
      <c r="J309" s="150"/>
      <c r="K309" s="150"/>
      <c r="L309" s="150"/>
      <c r="M309" s="150"/>
      <c r="N309" s="150"/>
      <c r="O309" s="150"/>
      <c r="P309" s="150"/>
      <c r="Q309" s="150"/>
      <c r="R309" s="150"/>
      <c r="S309" s="150"/>
      <c r="T309" s="6"/>
      <c r="U309" s="6"/>
      <c r="V309" s="6"/>
      <c r="W309" s="6"/>
      <c r="X309" s="6"/>
      <c r="Y309" s="6"/>
      <c r="Z309" s="6"/>
      <c r="AA309" s="6"/>
    </row>
    <row r="310" spans="1:27" ht="14.25" customHeight="1">
      <c r="A310" s="6"/>
      <c r="B310" s="150"/>
      <c r="C310" s="6"/>
      <c r="D310" s="150"/>
      <c r="E310" s="150"/>
      <c r="F310" s="150"/>
      <c r="G310" s="150"/>
      <c r="H310" s="150"/>
      <c r="I310" s="150"/>
      <c r="J310" s="150"/>
      <c r="K310" s="150"/>
      <c r="L310" s="150"/>
      <c r="M310" s="150"/>
      <c r="N310" s="150"/>
      <c r="O310" s="150"/>
      <c r="P310" s="150"/>
      <c r="Q310" s="150"/>
      <c r="R310" s="150"/>
      <c r="S310" s="150"/>
      <c r="T310" s="6"/>
      <c r="U310" s="6"/>
      <c r="V310" s="6"/>
      <c r="W310" s="6"/>
      <c r="X310" s="6"/>
      <c r="Y310" s="6"/>
      <c r="Z310" s="6"/>
      <c r="AA310" s="6"/>
    </row>
    <row r="311" spans="1:27" ht="14.25" customHeight="1">
      <c r="A311" s="6"/>
      <c r="B311" s="150"/>
      <c r="C311" s="6"/>
      <c r="D311" s="150"/>
      <c r="E311" s="150"/>
      <c r="F311" s="150"/>
      <c r="G311" s="150"/>
      <c r="H311" s="150"/>
      <c r="I311" s="150"/>
      <c r="J311" s="150"/>
      <c r="K311" s="150"/>
      <c r="L311" s="150"/>
      <c r="M311" s="150"/>
      <c r="N311" s="150"/>
      <c r="O311" s="150"/>
      <c r="P311" s="150"/>
      <c r="Q311" s="150"/>
      <c r="R311" s="150"/>
      <c r="S311" s="150"/>
      <c r="T311" s="6"/>
      <c r="U311" s="6"/>
      <c r="V311" s="6"/>
      <c r="W311" s="6"/>
      <c r="X311" s="6"/>
      <c r="Y311" s="6"/>
      <c r="Z311" s="6"/>
      <c r="AA311" s="6"/>
    </row>
    <row r="312" spans="1:27" ht="14.25" customHeight="1">
      <c r="A312" s="6"/>
      <c r="B312" s="150"/>
      <c r="C312" s="6"/>
      <c r="D312" s="150"/>
      <c r="E312" s="150"/>
      <c r="F312" s="150"/>
      <c r="G312" s="150"/>
      <c r="H312" s="150"/>
      <c r="I312" s="150"/>
      <c r="J312" s="150"/>
      <c r="K312" s="150"/>
      <c r="L312" s="150"/>
      <c r="M312" s="150"/>
      <c r="N312" s="150"/>
      <c r="O312" s="150"/>
      <c r="P312" s="150"/>
      <c r="Q312" s="150"/>
      <c r="R312" s="150"/>
      <c r="S312" s="150"/>
      <c r="T312" s="6"/>
      <c r="U312" s="6"/>
      <c r="V312" s="6"/>
      <c r="W312" s="6"/>
      <c r="X312" s="6"/>
      <c r="Y312" s="6"/>
      <c r="Z312" s="6"/>
      <c r="AA312" s="6"/>
    </row>
    <row r="313" spans="1:27" ht="14.25" customHeight="1">
      <c r="A313" s="6"/>
      <c r="B313" s="150"/>
      <c r="C313" s="6"/>
      <c r="D313" s="150"/>
      <c r="E313" s="150"/>
      <c r="F313" s="150"/>
      <c r="G313" s="150"/>
      <c r="H313" s="150"/>
      <c r="I313" s="150"/>
      <c r="J313" s="150"/>
      <c r="K313" s="150"/>
      <c r="L313" s="150"/>
      <c r="M313" s="150"/>
      <c r="N313" s="150"/>
      <c r="O313" s="150"/>
      <c r="P313" s="150"/>
      <c r="Q313" s="150"/>
      <c r="R313" s="150"/>
      <c r="S313" s="150"/>
      <c r="T313" s="6"/>
      <c r="U313" s="6"/>
      <c r="V313" s="6"/>
      <c r="W313" s="6"/>
      <c r="X313" s="6"/>
      <c r="Y313" s="6"/>
      <c r="Z313" s="6"/>
      <c r="AA313" s="6"/>
    </row>
    <row r="314" spans="1:27" ht="14.25" customHeight="1">
      <c r="A314" s="6"/>
      <c r="B314" s="150"/>
      <c r="C314" s="6"/>
      <c r="D314" s="150"/>
      <c r="E314" s="150"/>
      <c r="F314" s="150"/>
      <c r="G314" s="150"/>
      <c r="H314" s="150"/>
      <c r="I314" s="150"/>
      <c r="J314" s="150"/>
      <c r="K314" s="150"/>
      <c r="L314" s="150"/>
      <c r="M314" s="150"/>
      <c r="N314" s="150"/>
      <c r="O314" s="150"/>
      <c r="P314" s="150"/>
      <c r="Q314" s="150"/>
      <c r="R314" s="150"/>
      <c r="S314" s="150"/>
      <c r="T314" s="6"/>
      <c r="U314" s="6"/>
      <c r="V314" s="6"/>
      <c r="W314" s="6"/>
      <c r="X314" s="6"/>
      <c r="Y314" s="6"/>
      <c r="Z314" s="6"/>
      <c r="AA314" s="6"/>
    </row>
    <row r="315" spans="1:27" ht="14.25" customHeight="1">
      <c r="A315" s="6"/>
      <c r="B315" s="150"/>
      <c r="C315" s="6"/>
      <c r="D315" s="150"/>
      <c r="E315" s="150"/>
      <c r="F315" s="150"/>
      <c r="G315" s="150"/>
      <c r="H315" s="150"/>
      <c r="I315" s="150"/>
      <c r="J315" s="150"/>
      <c r="K315" s="150"/>
      <c r="L315" s="150"/>
      <c r="M315" s="150"/>
      <c r="N315" s="150"/>
      <c r="O315" s="150"/>
      <c r="P315" s="150"/>
      <c r="Q315" s="150"/>
      <c r="R315" s="150"/>
      <c r="S315" s="150"/>
      <c r="T315" s="6"/>
      <c r="U315" s="6"/>
      <c r="V315" s="6"/>
      <c r="W315" s="6"/>
      <c r="X315" s="6"/>
      <c r="Y315" s="6"/>
      <c r="Z315" s="6"/>
      <c r="AA315" s="6"/>
    </row>
    <row r="316" spans="1:27" ht="14.25" customHeight="1">
      <c r="A316" s="6"/>
      <c r="B316" s="150"/>
      <c r="C316" s="6"/>
      <c r="D316" s="150"/>
      <c r="E316" s="150"/>
      <c r="F316" s="150"/>
      <c r="G316" s="150"/>
      <c r="H316" s="150"/>
      <c r="I316" s="150"/>
      <c r="J316" s="150"/>
      <c r="K316" s="150"/>
      <c r="L316" s="150"/>
      <c r="M316" s="150"/>
      <c r="N316" s="150"/>
      <c r="O316" s="150"/>
      <c r="P316" s="150"/>
      <c r="Q316" s="150"/>
      <c r="R316" s="150"/>
      <c r="S316" s="150"/>
      <c r="T316" s="6"/>
      <c r="U316" s="6"/>
      <c r="V316" s="6"/>
      <c r="W316" s="6"/>
      <c r="X316" s="6"/>
      <c r="Y316" s="6"/>
      <c r="Z316" s="6"/>
      <c r="AA316" s="6"/>
    </row>
    <row r="317" spans="1:27" ht="14.25" customHeight="1">
      <c r="A317" s="6"/>
      <c r="B317" s="150"/>
      <c r="C317" s="6"/>
      <c r="D317" s="150"/>
      <c r="E317" s="150"/>
      <c r="F317" s="150"/>
      <c r="G317" s="150"/>
      <c r="H317" s="150"/>
      <c r="I317" s="150"/>
      <c r="J317" s="150"/>
      <c r="K317" s="150"/>
      <c r="L317" s="150"/>
      <c r="M317" s="150"/>
      <c r="N317" s="150"/>
      <c r="O317" s="150"/>
      <c r="P317" s="150"/>
      <c r="Q317" s="150"/>
      <c r="R317" s="150"/>
      <c r="S317" s="150"/>
      <c r="T317" s="6"/>
      <c r="U317" s="6"/>
      <c r="V317" s="6"/>
      <c r="W317" s="6"/>
      <c r="X317" s="6"/>
      <c r="Y317" s="6"/>
      <c r="Z317" s="6"/>
      <c r="AA317" s="6"/>
    </row>
    <row r="318" spans="1:27" ht="14.25" customHeight="1">
      <c r="A318" s="6"/>
      <c r="B318" s="150"/>
      <c r="C318" s="6"/>
      <c r="D318" s="150"/>
      <c r="E318" s="150"/>
      <c r="F318" s="150"/>
      <c r="G318" s="150"/>
      <c r="H318" s="150"/>
      <c r="I318" s="150"/>
      <c r="J318" s="150"/>
      <c r="K318" s="150"/>
      <c r="L318" s="150"/>
      <c r="M318" s="150"/>
      <c r="N318" s="150"/>
      <c r="O318" s="150"/>
      <c r="P318" s="150"/>
      <c r="Q318" s="150"/>
      <c r="R318" s="150"/>
      <c r="S318" s="150"/>
      <c r="T318" s="6"/>
      <c r="U318" s="6"/>
      <c r="V318" s="6"/>
      <c r="W318" s="6"/>
      <c r="X318" s="6"/>
      <c r="Y318" s="6"/>
      <c r="Z318" s="6"/>
      <c r="AA318" s="6"/>
    </row>
    <row r="319" spans="1:27" ht="14.25" customHeight="1">
      <c r="A319" s="6"/>
      <c r="B319" s="150"/>
      <c r="C319" s="6"/>
      <c r="D319" s="150"/>
      <c r="E319" s="150"/>
      <c r="F319" s="150"/>
      <c r="G319" s="150"/>
      <c r="H319" s="150"/>
      <c r="I319" s="150"/>
      <c r="J319" s="150"/>
      <c r="K319" s="150"/>
      <c r="L319" s="150"/>
      <c r="M319" s="150"/>
      <c r="N319" s="150"/>
      <c r="O319" s="150"/>
      <c r="P319" s="150"/>
      <c r="Q319" s="150"/>
      <c r="R319" s="150"/>
      <c r="S319" s="150"/>
      <c r="T319" s="6"/>
      <c r="U319" s="6"/>
      <c r="V319" s="6"/>
      <c r="W319" s="6"/>
      <c r="X319" s="6"/>
      <c r="Y319" s="6"/>
      <c r="Z319" s="6"/>
      <c r="AA319" s="6"/>
    </row>
    <row r="320" spans="1:27" ht="14.25" customHeight="1">
      <c r="A320" s="6"/>
      <c r="B320" s="150"/>
      <c r="C320" s="6"/>
      <c r="D320" s="150"/>
      <c r="E320" s="150"/>
      <c r="F320" s="150"/>
      <c r="G320" s="150"/>
      <c r="H320" s="150"/>
      <c r="I320" s="150"/>
      <c r="J320" s="150"/>
      <c r="K320" s="150"/>
      <c r="L320" s="150"/>
      <c r="M320" s="150"/>
      <c r="N320" s="150"/>
      <c r="O320" s="150"/>
      <c r="P320" s="150"/>
      <c r="Q320" s="150"/>
      <c r="R320" s="150"/>
      <c r="S320" s="150"/>
      <c r="T320" s="6"/>
      <c r="U320" s="6"/>
      <c r="V320" s="6"/>
      <c r="W320" s="6"/>
      <c r="X320" s="6"/>
      <c r="Y320" s="6"/>
      <c r="Z320" s="6"/>
      <c r="AA320" s="6"/>
    </row>
    <row r="321" spans="1:27" ht="14.25" customHeight="1">
      <c r="A321" s="6"/>
      <c r="B321" s="150"/>
      <c r="C321" s="6"/>
      <c r="D321" s="150"/>
      <c r="E321" s="150"/>
      <c r="F321" s="150"/>
      <c r="G321" s="150"/>
      <c r="H321" s="150"/>
      <c r="I321" s="150"/>
      <c r="J321" s="150"/>
      <c r="K321" s="150"/>
      <c r="L321" s="150"/>
      <c r="M321" s="150"/>
      <c r="N321" s="150"/>
      <c r="O321" s="150"/>
      <c r="P321" s="150"/>
      <c r="Q321" s="150"/>
      <c r="R321" s="150"/>
      <c r="S321" s="150"/>
      <c r="T321" s="6"/>
      <c r="U321" s="6"/>
      <c r="V321" s="6"/>
      <c r="W321" s="6"/>
      <c r="X321" s="6"/>
      <c r="Y321" s="6"/>
      <c r="Z321" s="6"/>
      <c r="AA321" s="6"/>
    </row>
    <row r="322" spans="1:27" ht="14.25" customHeight="1">
      <c r="A322" s="6"/>
      <c r="B322" s="150"/>
      <c r="C322" s="6"/>
      <c r="D322" s="150"/>
      <c r="E322" s="150"/>
      <c r="F322" s="150"/>
      <c r="G322" s="150"/>
      <c r="H322" s="150"/>
      <c r="I322" s="150"/>
      <c r="J322" s="150"/>
      <c r="K322" s="150"/>
      <c r="L322" s="150"/>
      <c r="M322" s="150"/>
      <c r="N322" s="150"/>
      <c r="O322" s="150"/>
      <c r="P322" s="150"/>
      <c r="Q322" s="150"/>
      <c r="R322" s="150"/>
      <c r="S322" s="150"/>
      <c r="T322" s="6"/>
      <c r="U322" s="6"/>
      <c r="V322" s="6"/>
      <c r="W322" s="6"/>
      <c r="X322" s="6"/>
      <c r="Y322" s="6"/>
      <c r="Z322" s="6"/>
      <c r="AA322" s="6"/>
    </row>
    <row r="323" spans="1:27" ht="14.25" customHeight="1">
      <c r="A323" s="6"/>
      <c r="B323" s="150"/>
      <c r="C323" s="6"/>
      <c r="D323" s="150"/>
      <c r="E323" s="150"/>
      <c r="F323" s="150"/>
      <c r="G323" s="150"/>
      <c r="H323" s="150"/>
      <c r="I323" s="150"/>
      <c r="J323" s="150"/>
      <c r="K323" s="150"/>
      <c r="L323" s="150"/>
      <c r="M323" s="150"/>
      <c r="N323" s="150"/>
      <c r="O323" s="150"/>
      <c r="P323" s="150"/>
      <c r="Q323" s="150"/>
      <c r="R323" s="150"/>
      <c r="S323" s="150"/>
      <c r="T323" s="6"/>
      <c r="U323" s="6"/>
      <c r="V323" s="6"/>
      <c r="W323" s="6"/>
      <c r="X323" s="6"/>
      <c r="Y323" s="6"/>
      <c r="Z323" s="6"/>
      <c r="AA323" s="6"/>
    </row>
    <row r="324" spans="1:27" ht="14.25" customHeight="1">
      <c r="A324" s="6"/>
      <c r="B324" s="150"/>
      <c r="C324" s="6"/>
      <c r="D324" s="150"/>
      <c r="E324" s="150"/>
      <c r="F324" s="150"/>
      <c r="G324" s="150"/>
      <c r="H324" s="150"/>
      <c r="I324" s="150"/>
      <c r="J324" s="150"/>
      <c r="K324" s="150"/>
      <c r="L324" s="150"/>
      <c r="M324" s="150"/>
      <c r="N324" s="150"/>
      <c r="O324" s="150"/>
      <c r="P324" s="150"/>
      <c r="Q324" s="150"/>
      <c r="R324" s="150"/>
      <c r="S324" s="150"/>
      <c r="T324" s="6"/>
      <c r="U324" s="6"/>
      <c r="V324" s="6"/>
      <c r="W324" s="6"/>
      <c r="X324" s="6"/>
      <c r="Y324" s="6"/>
      <c r="Z324" s="6"/>
      <c r="AA324" s="6"/>
    </row>
    <row r="325" spans="1:27" ht="14.25" customHeight="1">
      <c r="A325" s="6"/>
      <c r="B325" s="150"/>
      <c r="C325" s="6"/>
      <c r="D325" s="150"/>
      <c r="E325" s="150"/>
      <c r="F325" s="150"/>
      <c r="G325" s="150"/>
      <c r="H325" s="150"/>
      <c r="I325" s="150"/>
      <c r="J325" s="150"/>
      <c r="K325" s="150"/>
      <c r="L325" s="150"/>
      <c r="M325" s="150"/>
      <c r="N325" s="150"/>
      <c r="O325" s="150"/>
      <c r="P325" s="150"/>
      <c r="Q325" s="150"/>
      <c r="R325" s="150"/>
      <c r="S325" s="150"/>
      <c r="T325" s="6"/>
      <c r="U325" s="6"/>
      <c r="V325" s="6"/>
      <c r="W325" s="6"/>
      <c r="X325" s="6"/>
      <c r="Y325" s="6"/>
      <c r="Z325" s="6"/>
      <c r="AA325" s="6"/>
    </row>
    <row r="326" spans="1:27" ht="14.25" customHeight="1">
      <c r="A326" s="6"/>
      <c r="B326" s="150"/>
      <c r="C326" s="6"/>
      <c r="D326" s="150"/>
      <c r="E326" s="150"/>
      <c r="F326" s="150"/>
      <c r="G326" s="150"/>
      <c r="H326" s="150"/>
      <c r="I326" s="150"/>
      <c r="J326" s="150"/>
      <c r="K326" s="150"/>
      <c r="L326" s="150"/>
      <c r="M326" s="150"/>
      <c r="N326" s="150"/>
      <c r="O326" s="150"/>
      <c r="P326" s="150"/>
      <c r="Q326" s="150"/>
      <c r="R326" s="150"/>
      <c r="S326" s="150"/>
      <c r="T326" s="6"/>
      <c r="U326" s="6"/>
      <c r="V326" s="6"/>
      <c r="W326" s="6"/>
      <c r="X326" s="6"/>
      <c r="Y326" s="6"/>
      <c r="Z326" s="6"/>
      <c r="AA326" s="6"/>
    </row>
    <row r="327" spans="1:27" ht="14.25" customHeight="1">
      <c r="A327" s="6"/>
      <c r="B327" s="150"/>
      <c r="C327" s="6"/>
      <c r="D327" s="150"/>
      <c r="E327" s="150"/>
      <c r="F327" s="150"/>
      <c r="G327" s="150"/>
      <c r="H327" s="150"/>
      <c r="I327" s="150"/>
      <c r="J327" s="150"/>
      <c r="K327" s="150"/>
      <c r="L327" s="150"/>
      <c r="M327" s="150"/>
      <c r="N327" s="150"/>
      <c r="O327" s="150"/>
      <c r="P327" s="150"/>
      <c r="Q327" s="150"/>
      <c r="R327" s="150"/>
      <c r="S327" s="150"/>
      <c r="T327" s="6"/>
      <c r="U327" s="6"/>
      <c r="V327" s="6"/>
      <c r="W327" s="6"/>
      <c r="X327" s="6"/>
      <c r="Y327" s="6"/>
      <c r="Z327" s="6"/>
      <c r="AA327" s="6"/>
    </row>
    <row r="328" spans="1:27" ht="14.25" customHeight="1">
      <c r="A328" s="6"/>
      <c r="B328" s="150"/>
      <c r="C328" s="6"/>
      <c r="D328" s="150"/>
      <c r="E328" s="150"/>
      <c r="F328" s="150"/>
      <c r="G328" s="150"/>
      <c r="H328" s="150"/>
      <c r="I328" s="150"/>
      <c r="J328" s="150"/>
      <c r="K328" s="150"/>
      <c r="L328" s="150"/>
      <c r="M328" s="150"/>
      <c r="N328" s="150"/>
      <c r="O328" s="150"/>
      <c r="P328" s="150"/>
      <c r="Q328" s="150"/>
      <c r="R328" s="150"/>
      <c r="S328" s="150"/>
      <c r="T328" s="6"/>
      <c r="U328" s="6"/>
      <c r="V328" s="6"/>
      <c r="W328" s="6"/>
      <c r="X328" s="6"/>
      <c r="Y328" s="6"/>
      <c r="Z328" s="6"/>
      <c r="AA328" s="6"/>
    </row>
    <row r="329" spans="1:27" ht="14.25" customHeight="1">
      <c r="A329" s="6"/>
      <c r="B329" s="150"/>
      <c r="C329" s="6"/>
      <c r="D329" s="150"/>
      <c r="E329" s="150"/>
      <c r="F329" s="150"/>
      <c r="G329" s="150"/>
      <c r="H329" s="150"/>
      <c r="I329" s="150"/>
      <c r="J329" s="150"/>
      <c r="K329" s="150"/>
      <c r="L329" s="150"/>
      <c r="M329" s="150"/>
      <c r="N329" s="150"/>
      <c r="O329" s="150"/>
      <c r="P329" s="150"/>
      <c r="Q329" s="150"/>
      <c r="R329" s="150"/>
      <c r="S329" s="150"/>
      <c r="T329" s="6"/>
      <c r="U329" s="6"/>
      <c r="V329" s="6"/>
      <c r="W329" s="6"/>
      <c r="X329" s="6"/>
      <c r="Y329" s="6"/>
      <c r="Z329" s="6"/>
      <c r="AA329" s="6"/>
    </row>
    <row r="330" spans="1:27" ht="14.25" customHeight="1">
      <c r="A330" s="6"/>
      <c r="B330" s="150"/>
      <c r="C330" s="6"/>
      <c r="D330" s="150"/>
      <c r="E330" s="150"/>
      <c r="F330" s="150"/>
      <c r="G330" s="150"/>
      <c r="H330" s="150"/>
      <c r="I330" s="150"/>
      <c r="J330" s="150"/>
      <c r="K330" s="150"/>
      <c r="L330" s="150"/>
      <c r="M330" s="150"/>
      <c r="N330" s="150"/>
      <c r="O330" s="150"/>
      <c r="P330" s="150"/>
      <c r="Q330" s="150"/>
      <c r="R330" s="150"/>
      <c r="S330" s="150"/>
      <c r="T330" s="6"/>
      <c r="U330" s="6"/>
      <c r="V330" s="6"/>
      <c r="W330" s="6"/>
      <c r="X330" s="6"/>
      <c r="Y330" s="6"/>
      <c r="Z330" s="6"/>
      <c r="AA330" s="6"/>
    </row>
    <row r="331" spans="1:27" ht="14.25" customHeight="1">
      <c r="A331" s="6"/>
      <c r="B331" s="150"/>
      <c r="C331" s="6"/>
      <c r="D331" s="150"/>
      <c r="E331" s="150"/>
      <c r="F331" s="150"/>
      <c r="G331" s="150"/>
      <c r="H331" s="150"/>
      <c r="I331" s="150"/>
      <c r="J331" s="150"/>
      <c r="K331" s="150"/>
      <c r="L331" s="150"/>
      <c r="M331" s="150"/>
      <c r="N331" s="150"/>
      <c r="O331" s="150"/>
      <c r="P331" s="150"/>
      <c r="Q331" s="150"/>
      <c r="R331" s="150"/>
      <c r="S331" s="150"/>
      <c r="T331" s="6"/>
      <c r="U331" s="6"/>
      <c r="V331" s="6"/>
      <c r="W331" s="6"/>
      <c r="X331" s="6"/>
      <c r="Y331" s="6"/>
      <c r="Z331" s="6"/>
      <c r="AA331" s="6"/>
    </row>
    <row r="332" spans="1:27" ht="14.25" customHeight="1">
      <c r="A332" s="6"/>
      <c r="B332" s="150"/>
      <c r="C332" s="6"/>
      <c r="D332" s="150"/>
      <c r="E332" s="150"/>
      <c r="F332" s="150"/>
      <c r="G332" s="150"/>
      <c r="H332" s="150"/>
      <c r="I332" s="150"/>
      <c r="J332" s="150"/>
      <c r="K332" s="150"/>
      <c r="L332" s="150"/>
      <c r="M332" s="150"/>
      <c r="N332" s="150"/>
      <c r="O332" s="150"/>
      <c r="P332" s="150"/>
      <c r="Q332" s="150"/>
      <c r="R332" s="150"/>
      <c r="S332" s="150"/>
      <c r="T332" s="6"/>
      <c r="U332" s="6"/>
      <c r="V332" s="6"/>
      <c r="W332" s="6"/>
      <c r="X332" s="6"/>
      <c r="Y332" s="6"/>
      <c r="Z332" s="6"/>
      <c r="AA332" s="6"/>
    </row>
    <row r="333" spans="1:27" ht="14.25" customHeight="1">
      <c r="A333" s="6"/>
      <c r="B333" s="150"/>
      <c r="C333" s="6"/>
      <c r="D333" s="150"/>
      <c r="E333" s="150"/>
      <c r="F333" s="150"/>
      <c r="G333" s="150"/>
      <c r="H333" s="150"/>
      <c r="I333" s="150"/>
      <c r="J333" s="150"/>
      <c r="K333" s="150"/>
      <c r="L333" s="150"/>
      <c r="M333" s="150"/>
      <c r="N333" s="150"/>
      <c r="O333" s="150"/>
      <c r="P333" s="150"/>
      <c r="Q333" s="150"/>
      <c r="R333" s="150"/>
      <c r="S333" s="150"/>
      <c r="T333" s="6"/>
      <c r="U333" s="6"/>
      <c r="V333" s="6"/>
      <c r="W333" s="6"/>
      <c r="X333" s="6"/>
      <c r="Y333" s="6"/>
      <c r="Z333" s="6"/>
      <c r="AA333" s="6"/>
    </row>
    <row r="334" spans="1:27" ht="14.25" customHeight="1">
      <c r="A334" s="6"/>
      <c r="B334" s="150"/>
      <c r="C334" s="6"/>
      <c r="D334" s="150"/>
      <c r="E334" s="150"/>
      <c r="F334" s="150"/>
      <c r="G334" s="150"/>
      <c r="H334" s="150"/>
      <c r="I334" s="150"/>
      <c r="J334" s="150"/>
      <c r="K334" s="150"/>
      <c r="L334" s="150"/>
      <c r="M334" s="150"/>
      <c r="N334" s="150"/>
      <c r="O334" s="150"/>
      <c r="P334" s="150"/>
      <c r="Q334" s="150"/>
      <c r="R334" s="150"/>
      <c r="S334" s="150"/>
      <c r="T334" s="6"/>
      <c r="U334" s="6"/>
      <c r="V334" s="6"/>
      <c r="W334" s="6"/>
      <c r="X334" s="6"/>
      <c r="Y334" s="6"/>
      <c r="Z334" s="6"/>
      <c r="AA334" s="6"/>
    </row>
    <row r="335" spans="1:27" ht="14.25" customHeight="1">
      <c r="A335" s="6"/>
      <c r="B335" s="150"/>
      <c r="C335" s="6"/>
      <c r="D335" s="150"/>
      <c r="E335" s="150"/>
      <c r="F335" s="150"/>
      <c r="G335" s="150"/>
      <c r="H335" s="150"/>
      <c r="I335" s="150"/>
      <c r="J335" s="150"/>
      <c r="K335" s="150"/>
      <c r="L335" s="150"/>
      <c r="M335" s="150"/>
      <c r="N335" s="150"/>
      <c r="O335" s="150"/>
      <c r="P335" s="150"/>
      <c r="Q335" s="150"/>
      <c r="R335" s="150"/>
      <c r="S335" s="150"/>
      <c r="T335" s="6"/>
      <c r="U335" s="6"/>
      <c r="V335" s="6"/>
      <c r="W335" s="6"/>
      <c r="X335" s="6"/>
      <c r="Y335" s="6"/>
      <c r="Z335" s="6"/>
      <c r="AA335" s="6"/>
    </row>
    <row r="336" spans="1:27" ht="14.25" customHeight="1">
      <c r="A336" s="6"/>
      <c r="B336" s="150"/>
      <c r="C336" s="6"/>
      <c r="D336" s="150"/>
      <c r="E336" s="150"/>
      <c r="F336" s="150"/>
      <c r="G336" s="150"/>
      <c r="H336" s="150"/>
      <c r="I336" s="150"/>
      <c r="J336" s="150"/>
      <c r="K336" s="150"/>
      <c r="L336" s="150"/>
      <c r="M336" s="150"/>
      <c r="N336" s="150"/>
      <c r="O336" s="150"/>
      <c r="P336" s="150"/>
      <c r="Q336" s="150"/>
      <c r="R336" s="150"/>
      <c r="S336" s="150"/>
      <c r="T336" s="6"/>
      <c r="U336" s="6"/>
      <c r="V336" s="6"/>
      <c r="W336" s="6"/>
      <c r="X336" s="6"/>
      <c r="Y336" s="6"/>
      <c r="Z336" s="6"/>
      <c r="AA336" s="6"/>
    </row>
    <row r="337" spans="1:27" ht="14.25" customHeight="1">
      <c r="A337" s="6"/>
      <c r="B337" s="150"/>
      <c r="C337" s="6"/>
      <c r="D337" s="150"/>
      <c r="E337" s="150"/>
      <c r="F337" s="150"/>
      <c r="G337" s="150"/>
      <c r="H337" s="150"/>
      <c r="I337" s="150"/>
      <c r="J337" s="150"/>
      <c r="K337" s="150"/>
      <c r="L337" s="150"/>
      <c r="M337" s="150"/>
      <c r="N337" s="150"/>
      <c r="O337" s="150"/>
      <c r="P337" s="150"/>
      <c r="Q337" s="150"/>
      <c r="R337" s="150"/>
      <c r="S337" s="150"/>
      <c r="T337" s="6"/>
      <c r="U337" s="6"/>
      <c r="V337" s="6"/>
      <c r="W337" s="6"/>
      <c r="X337" s="6"/>
      <c r="Y337" s="6"/>
      <c r="Z337" s="6"/>
      <c r="AA337" s="6"/>
    </row>
    <row r="338" spans="1:27" ht="14.25" customHeight="1">
      <c r="A338" s="6"/>
      <c r="B338" s="150"/>
      <c r="C338" s="6"/>
      <c r="D338" s="150"/>
      <c r="E338" s="150"/>
      <c r="F338" s="150"/>
      <c r="G338" s="150"/>
      <c r="H338" s="150"/>
      <c r="I338" s="150"/>
      <c r="J338" s="150"/>
      <c r="K338" s="150"/>
      <c r="L338" s="150"/>
      <c r="M338" s="150"/>
      <c r="N338" s="150"/>
      <c r="O338" s="150"/>
      <c r="P338" s="150"/>
      <c r="Q338" s="150"/>
      <c r="R338" s="150"/>
      <c r="S338" s="150"/>
      <c r="T338" s="6"/>
      <c r="U338" s="6"/>
      <c r="V338" s="6"/>
      <c r="W338" s="6"/>
      <c r="X338" s="6"/>
      <c r="Y338" s="6"/>
      <c r="Z338" s="6"/>
      <c r="AA338" s="6"/>
    </row>
    <row r="339" spans="1:27" ht="14.25" customHeight="1">
      <c r="A339" s="6"/>
      <c r="B339" s="150"/>
      <c r="C339" s="6"/>
      <c r="D339" s="150"/>
      <c r="E339" s="150"/>
      <c r="F339" s="150"/>
      <c r="G339" s="150"/>
      <c r="H339" s="150"/>
      <c r="I339" s="150"/>
      <c r="J339" s="150"/>
      <c r="K339" s="150"/>
      <c r="L339" s="150"/>
      <c r="M339" s="150"/>
      <c r="N339" s="150"/>
      <c r="O339" s="150"/>
      <c r="P339" s="150"/>
      <c r="Q339" s="150"/>
      <c r="R339" s="150"/>
      <c r="S339" s="150"/>
      <c r="T339" s="6"/>
      <c r="U339" s="6"/>
      <c r="V339" s="6"/>
      <c r="W339" s="6"/>
      <c r="X339" s="6"/>
      <c r="Y339" s="6"/>
      <c r="Z339" s="6"/>
      <c r="AA339" s="6"/>
    </row>
    <row r="340" spans="1:27" ht="14.25" customHeight="1">
      <c r="A340" s="6"/>
      <c r="B340" s="150"/>
      <c r="C340" s="6"/>
      <c r="D340" s="150"/>
      <c r="E340" s="150"/>
      <c r="F340" s="150"/>
      <c r="G340" s="150"/>
      <c r="H340" s="150"/>
      <c r="I340" s="150"/>
      <c r="J340" s="150"/>
      <c r="K340" s="150"/>
      <c r="L340" s="150"/>
      <c r="M340" s="150"/>
      <c r="N340" s="150"/>
      <c r="O340" s="150"/>
      <c r="P340" s="150"/>
      <c r="Q340" s="150"/>
      <c r="R340" s="150"/>
      <c r="S340" s="150"/>
      <c r="T340" s="6"/>
      <c r="U340" s="6"/>
      <c r="V340" s="6"/>
      <c r="W340" s="6"/>
      <c r="X340" s="6"/>
      <c r="Y340" s="6"/>
      <c r="Z340" s="6"/>
      <c r="AA340" s="6"/>
    </row>
    <row r="341" spans="1:27" ht="14.25" customHeight="1">
      <c r="A341" s="6"/>
      <c r="B341" s="150"/>
      <c r="C341" s="6"/>
      <c r="D341" s="150"/>
      <c r="E341" s="150"/>
      <c r="F341" s="150"/>
      <c r="G341" s="150"/>
      <c r="H341" s="150"/>
      <c r="I341" s="150"/>
      <c r="J341" s="150"/>
      <c r="K341" s="150"/>
      <c r="L341" s="150"/>
      <c r="M341" s="150"/>
      <c r="N341" s="150"/>
      <c r="O341" s="150"/>
      <c r="P341" s="150"/>
      <c r="Q341" s="150"/>
      <c r="R341" s="150"/>
      <c r="S341" s="150"/>
      <c r="T341" s="6"/>
      <c r="U341" s="6"/>
      <c r="V341" s="6"/>
      <c r="W341" s="6"/>
      <c r="X341" s="6"/>
      <c r="Y341" s="6"/>
      <c r="Z341" s="6"/>
      <c r="AA341" s="6"/>
    </row>
    <row r="342" spans="1:27" ht="14.25" customHeight="1">
      <c r="A342" s="6"/>
      <c r="B342" s="150"/>
      <c r="C342" s="6"/>
      <c r="D342" s="150"/>
      <c r="E342" s="150"/>
      <c r="F342" s="150"/>
      <c r="G342" s="150"/>
      <c r="H342" s="150"/>
      <c r="I342" s="150"/>
      <c r="J342" s="150"/>
      <c r="K342" s="150"/>
      <c r="L342" s="150"/>
      <c r="M342" s="150"/>
      <c r="N342" s="150"/>
      <c r="O342" s="150"/>
      <c r="P342" s="150"/>
      <c r="Q342" s="150"/>
      <c r="R342" s="150"/>
      <c r="S342" s="150"/>
      <c r="T342" s="6"/>
      <c r="U342" s="6"/>
      <c r="V342" s="6"/>
      <c r="W342" s="6"/>
      <c r="X342" s="6"/>
      <c r="Y342" s="6"/>
      <c r="Z342" s="6"/>
      <c r="AA342" s="6"/>
    </row>
    <row r="343" spans="1:27" ht="14.25" customHeight="1">
      <c r="A343" s="6"/>
      <c r="B343" s="150"/>
      <c r="C343" s="6"/>
      <c r="D343" s="150"/>
      <c r="E343" s="150"/>
      <c r="F343" s="150"/>
      <c r="G343" s="150"/>
      <c r="H343" s="150"/>
      <c r="I343" s="150"/>
      <c r="J343" s="150"/>
      <c r="K343" s="150"/>
      <c r="L343" s="150"/>
      <c r="M343" s="150"/>
      <c r="N343" s="150"/>
      <c r="O343" s="150"/>
      <c r="P343" s="150"/>
      <c r="Q343" s="150"/>
      <c r="R343" s="150"/>
      <c r="S343" s="150"/>
      <c r="T343" s="6"/>
      <c r="U343" s="6"/>
      <c r="V343" s="6"/>
      <c r="W343" s="6"/>
      <c r="X343" s="6"/>
      <c r="Y343" s="6"/>
      <c r="Z343" s="6"/>
      <c r="AA343" s="6"/>
    </row>
    <row r="344" spans="1:27" ht="14.25" customHeight="1">
      <c r="A344" s="6"/>
      <c r="B344" s="150"/>
      <c r="C344" s="6"/>
      <c r="D344" s="150"/>
      <c r="E344" s="150"/>
      <c r="F344" s="150"/>
      <c r="G344" s="150"/>
      <c r="H344" s="150"/>
      <c r="I344" s="150"/>
      <c r="J344" s="150"/>
      <c r="K344" s="150"/>
      <c r="L344" s="150"/>
      <c r="M344" s="150"/>
      <c r="N344" s="150"/>
      <c r="O344" s="150"/>
      <c r="P344" s="150"/>
      <c r="Q344" s="150"/>
      <c r="R344" s="150"/>
      <c r="S344" s="150"/>
      <c r="T344" s="6"/>
      <c r="U344" s="6"/>
      <c r="V344" s="6"/>
      <c r="W344" s="6"/>
      <c r="X344" s="6"/>
      <c r="Y344" s="6"/>
      <c r="Z344" s="6"/>
      <c r="AA344" s="6"/>
    </row>
    <row r="345" spans="1:27" ht="14.25" customHeight="1">
      <c r="A345" s="6"/>
      <c r="B345" s="150"/>
      <c r="C345" s="6"/>
      <c r="D345" s="150"/>
      <c r="E345" s="150"/>
      <c r="F345" s="150"/>
      <c r="G345" s="150"/>
      <c r="H345" s="150"/>
      <c r="I345" s="150"/>
      <c r="J345" s="150"/>
      <c r="K345" s="150"/>
      <c r="L345" s="150"/>
      <c r="M345" s="150"/>
      <c r="N345" s="150"/>
      <c r="O345" s="150"/>
      <c r="P345" s="150"/>
      <c r="Q345" s="150"/>
      <c r="R345" s="150"/>
      <c r="S345" s="150"/>
      <c r="T345" s="6"/>
      <c r="U345" s="6"/>
      <c r="V345" s="6"/>
      <c r="W345" s="6"/>
      <c r="X345" s="6"/>
      <c r="Y345" s="6"/>
      <c r="Z345" s="6"/>
      <c r="AA345" s="6"/>
    </row>
    <row r="346" spans="1:27" ht="14.25" customHeight="1">
      <c r="A346" s="6"/>
      <c r="B346" s="150"/>
      <c r="C346" s="6"/>
      <c r="D346" s="150"/>
      <c r="E346" s="150"/>
      <c r="F346" s="150"/>
      <c r="G346" s="150"/>
      <c r="H346" s="150"/>
      <c r="I346" s="150"/>
      <c r="J346" s="150"/>
      <c r="K346" s="150"/>
      <c r="L346" s="150"/>
      <c r="M346" s="150"/>
      <c r="N346" s="150"/>
      <c r="O346" s="150"/>
      <c r="P346" s="150"/>
      <c r="Q346" s="150"/>
      <c r="R346" s="150"/>
      <c r="S346" s="150"/>
      <c r="T346" s="6"/>
      <c r="U346" s="6"/>
      <c r="V346" s="6"/>
      <c r="W346" s="6"/>
      <c r="X346" s="6"/>
      <c r="Y346" s="6"/>
      <c r="Z346" s="6"/>
      <c r="AA346" s="6"/>
    </row>
    <row r="347" spans="1:27" ht="14.25" customHeight="1">
      <c r="A347" s="6"/>
      <c r="B347" s="150"/>
      <c r="C347" s="6"/>
      <c r="D347" s="150"/>
      <c r="E347" s="150"/>
      <c r="F347" s="150"/>
      <c r="G347" s="150"/>
      <c r="H347" s="150"/>
      <c r="I347" s="150"/>
      <c r="J347" s="150"/>
      <c r="K347" s="150"/>
      <c r="L347" s="150"/>
      <c r="M347" s="150"/>
      <c r="N347" s="150"/>
      <c r="O347" s="150"/>
      <c r="P347" s="150"/>
      <c r="Q347" s="150"/>
      <c r="R347" s="150"/>
      <c r="S347" s="150"/>
      <c r="T347" s="6"/>
      <c r="U347" s="6"/>
      <c r="V347" s="6"/>
      <c r="W347" s="6"/>
      <c r="X347" s="6"/>
      <c r="Y347" s="6"/>
      <c r="Z347" s="6"/>
      <c r="AA347" s="6"/>
    </row>
    <row r="348" spans="1:27" ht="14.25" customHeight="1">
      <c r="A348" s="6"/>
      <c r="B348" s="150"/>
      <c r="C348" s="6"/>
      <c r="D348" s="150"/>
      <c r="E348" s="150"/>
      <c r="F348" s="150"/>
      <c r="G348" s="150"/>
      <c r="H348" s="150"/>
      <c r="I348" s="150"/>
      <c r="J348" s="150"/>
      <c r="K348" s="150"/>
      <c r="L348" s="150"/>
      <c r="M348" s="150"/>
      <c r="N348" s="150"/>
      <c r="O348" s="150"/>
      <c r="P348" s="150"/>
      <c r="Q348" s="150"/>
      <c r="R348" s="150"/>
      <c r="S348" s="150"/>
      <c r="T348" s="6"/>
      <c r="U348" s="6"/>
      <c r="V348" s="6"/>
      <c r="W348" s="6"/>
      <c r="X348" s="6"/>
      <c r="Y348" s="6"/>
      <c r="Z348" s="6"/>
      <c r="AA348" s="6"/>
    </row>
    <row r="349" spans="1:27" ht="14.25" customHeight="1">
      <c r="A349" s="6"/>
      <c r="B349" s="150"/>
      <c r="C349" s="6"/>
      <c r="D349" s="150"/>
      <c r="E349" s="150"/>
      <c r="F349" s="150"/>
      <c r="G349" s="150"/>
      <c r="H349" s="150"/>
      <c r="I349" s="150"/>
      <c r="J349" s="150"/>
      <c r="K349" s="150"/>
      <c r="L349" s="150"/>
      <c r="M349" s="150"/>
      <c r="N349" s="150"/>
      <c r="O349" s="150"/>
      <c r="P349" s="150"/>
      <c r="Q349" s="150"/>
      <c r="R349" s="150"/>
      <c r="S349" s="150"/>
      <c r="T349" s="6"/>
      <c r="U349" s="6"/>
      <c r="V349" s="6"/>
      <c r="W349" s="6"/>
      <c r="X349" s="6"/>
      <c r="Y349" s="6"/>
      <c r="Z349" s="6"/>
      <c r="AA349" s="6"/>
    </row>
    <row r="350" spans="1:27" ht="14.25" customHeight="1">
      <c r="A350" s="6"/>
      <c r="B350" s="150"/>
      <c r="C350" s="6"/>
      <c r="D350" s="150"/>
      <c r="E350" s="150"/>
      <c r="F350" s="150"/>
      <c r="G350" s="150"/>
      <c r="H350" s="150"/>
      <c r="I350" s="150"/>
      <c r="J350" s="150"/>
      <c r="K350" s="150"/>
      <c r="L350" s="150"/>
      <c r="M350" s="150"/>
      <c r="N350" s="150"/>
      <c r="O350" s="150"/>
      <c r="P350" s="150"/>
      <c r="Q350" s="150"/>
      <c r="R350" s="150"/>
      <c r="S350" s="150"/>
      <c r="T350" s="6"/>
      <c r="U350" s="6"/>
      <c r="V350" s="6"/>
      <c r="W350" s="6"/>
      <c r="X350" s="6"/>
      <c r="Y350" s="6"/>
      <c r="Z350" s="6"/>
      <c r="AA350" s="6"/>
    </row>
    <row r="351" spans="1:27" ht="14.25" customHeight="1">
      <c r="A351" s="6"/>
      <c r="B351" s="150"/>
      <c r="C351" s="6"/>
      <c r="D351" s="150"/>
      <c r="E351" s="150"/>
      <c r="F351" s="150"/>
      <c r="G351" s="150"/>
      <c r="H351" s="150"/>
      <c r="I351" s="150"/>
      <c r="J351" s="150"/>
      <c r="K351" s="150"/>
      <c r="L351" s="150"/>
      <c r="M351" s="150"/>
      <c r="N351" s="150"/>
      <c r="O351" s="150"/>
      <c r="P351" s="150"/>
      <c r="Q351" s="150"/>
      <c r="R351" s="150"/>
      <c r="S351" s="150"/>
      <c r="T351" s="6"/>
      <c r="U351" s="6"/>
      <c r="V351" s="6"/>
      <c r="W351" s="6"/>
      <c r="X351" s="6"/>
      <c r="Y351" s="6"/>
      <c r="Z351" s="6"/>
      <c r="AA351" s="6"/>
    </row>
    <row r="352" spans="1:27" ht="14.25" customHeight="1">
      <c r="A352" s="6"/>
      <c r="B352" s="150"/>
      <c r="C352" s="6"/>
      <c r="D352" s="150"/>
      <c r="E352" s="150"/>
      <c r="F352" s="150"/>
      <c r="G352" s="150"/>
      <c r="H352" s="150"/>
      <c r="I352" s="150"/>
      <c r="J352" s="150"/>
      <c r="K352" s="150"/>
      <c r="L352" s="150"/>
      <c r="M352" s="150"/>
      <c r="N352" s="150"/>
      <c r="O352" s="150"/>
      <c r="P352" s="150"/>
      <c r="Q352" s="150"/>
      <c r="R352" s="150"/>
      <c r="S352" s="150"/>
      <c r="T352" s="6"/>
      <c r="U352" s="6"/>
      <c r="V352" s="6"/>
      <c r="W352" s="6"/>
      <c r="X352" s="6"/>
      <c r="Y352" s="6"/>
      <c r="Z352" s="6"/>
      <c r="AA352" s="6"/>
    </row>
    <row r="353" spans="1:27" ht="14.25" customHeight="1">
      <c r="A353" s="6"/>
      <c r="B353" s="150"/>
      <c r="C353" s="6"/>
      <c r="D353" s="150"/>
      <c r="E353" s="150"/>
      <c r="F353" s="150"/>
      <c r="G353" s="150"/>
      <c r="H353" s="150"/>
      <c r="I353" s="150"/>
      <c r="J353" s="150"/>
      <c r="K353" s="150"/>
      <c r="L353" s="150"/>
      <c r="M353" s="150"/>
      <c r="N353" s="150"/>
      <c r="O353" s="150"/>
      <c r="P353" s="150"/>
      <c r="Q353" s="150"/>
      <c r="R353" s="150"/>
      <c r="S353" s="150"/>
      <c r="T353" s="6"/>
      <c r="U353" s="6"/>
      <c r="V353" s="6"/>
      <c r="W353" s="6"/>
      <c r="X353" s="6"/>
      <c r="Y353" s="6"/>
      <c r="Z353" s="6"/>
      <c r="AA353" s="6"/>
    </row>
    <row r="354" spans="1:27" ht="14.25" customHeight="1">
      <c r="A354" s="6"/>
      <c r="B354" s="150"/>
      <c r="C354" s="6"/>
      <c r="D354" s="150"/>
      <c r="E354" s="150"/>
      <c r="F354" s="150"/>
      <c r="G354" s="150"/>
      <c r="H354" s="150"/>
      <c r="I354" s="150"/>
      <c r="J354" s="150"/>
      <c r="K354" s="150"/>
      <c r="L354" s="150"/>
      <c r="M354" s="150"/>
      <c r="N354" s="150"/>
      <c r="O354" s="150"/>
      <c r="P354" s="150"/>
      <c r="Q354" s="150"/>
      <c r="R354" s="150"/>
      <c r="S354" s="150"/>
      <c r="T354" s="6"/>
      <c r="U354" s="6"/>
      <c r="V354" s="6"/>
      <c r="W354" s="6"/>
      <c r="X354" s="6"/>
      <c r="Y354" s="6"/>
      <c r="Z354" s="6"/>
      <c r="AA354" s="6"/>
    </row>
    <row r="355" spans="1:27" ht="14.25" customHeight="1">
      <c r="A355" s="6"/>
      <c r="B355" s="150"/>
      <c r="C355" s="6"/>
      <c r="D355" s="150"/>
      <c r="E355" s="150"/>
      <c r="F355" s="150"/>
      <c r="G355" s="150"/>
      <c r="H355" s="150"/>
      <c r="I355" s="150"/>
      <c r="J355" s="150"/>
      <c r="K355" s="150"/>
      <c r="L355" s="150"/>
      <c r="M355" s="150"/>
      <c r="N355" s="150"/>
      <c r="O355" s="150"/>
      <c r="P355" s="150"/>
      <c r="Q355" s="150"/>
      <c r="R355" s="150"/>
      <c r="S355" s="150"/>
      <c r="T355" s="6"/>
      <c r="U355" s="6"/>
      <c r="V355" s="6"/>
      <c r="W355" s="6"/>
      <c r="X355" s="6"/>
      <c r="Y355" s="6"/>
      <c r="Z355" s="6"/>
      <c r="AA355" s="6"/>
    </row>
    <row r="356" spans="1:27" ht="14.25" customHeight="1">
      <c r="A356" s="6"/>
      <c r="B356" s="150"/>
      <c r="C356" s="6"/>
      <c r="D356" s="150"/>
      <c r="E356" s="150"/>
      <c r="F356" s="150"/>
      <c r="G356" s="150"/>
      <c r="H356" s="150"/>
      <c r="I356" s="150"/>
      <c r="J356" s="150"/>
      <c r="K356" s="150"/>
      <c r="L356" s="150"/>
      <c r="M356" s="150"/>
      <c r="N356" s="150"/>
      <c r="O356" s="150"/>
      <c r="P356" s="150"/>
      <c r="Q356" s="150"/>
      <c r="R356" s="150"/>
      <c r="S356" s="150"/>
      <c r="T356" s="6"/>
      <c r="U356" s="6"/>
      <c r="V356" s="6"/>
      <c r="W356" s="6"/>
      <c r="X356" s="6"/>
      <c r="Y356" s="6"/>
      <c r="Z356" s="6"/>
      <c r="AA356" s="6"/>
    </row>
    <row r="357" spans="1:27" ht="14.25" customHeight="1">
      <c r="A357" s="6"/>
      <c r="B357" s="150"/>
      <c r="C357" s="6"/>
      <c r="D357" s="150"/>
      <c r="E357" s="150"/>
      <c r="F357" s="150"/>
      <c r="G357" s="150"/>
      <c r="H357" s="150"/>
      <c r="I357" s="150"/>
      <c r="J357" s="150"/>
      <c r="K357" s="150"/>
      <c r="L357" s="150"/>
      <c r="M357" s="150"/>
      <c r="N357" s="150"/>
      <c r="O357" s="150"/>
      <c r="P357" s="150"/>
      <c r="Q357" s="150"/>
      <c r="R357" s="150"/>
      <c r="S357" s="150"/>
      <c r="T357" s="6"/>
      <c r="U357" s="6"/>
      <c r="V357" s="6"/>
      <c r="W357" s="6"/>
      <c r="X357" s="6"/>
      <c r="Y357" s="6"/>
      <c r="Z357" s="6"/>
      <c r="AA357" s="6"/>
    </row>
    <row r="358" spans="1:27" ht="14.25" customHeight="1">
      <c r="A358" s="6"/>
      <c r="B358" s="150"/>
      <c r="C358" s="6"/>
      <c r="D358" s="150"/>
      <c r="E358" s="150"/>
      <c r="F358" s="150"/>
      <c r="G358" s="150"/>
      <c r="H358" s="150"/>
      <c r="I358" s="150"/>
      <c r="J358" s="150"/>
      <c r="K358" s="150"/>
      <c r="L358" s="150"/>
      <c r="M358" s="150"/>
      <c r="N358" s="150"/>
      <c r="O358" s="150"/>
      <c r="P358" s="150"/>
      <c r="Q358" s="150"/>
      <c r="R358" s="150"/>
      <c r="S358" s="150"/>
      <c r="T358" s="6"/>
      <c r="U358" s="6"/>
      <c r="V358" s="6"/>
      <c r="W358" s="6"/>
      <c r="X358" s="6"/>
      <c r="Y358" s="6"/>
      <c r="Z358" s="6"/>
      <c r="AA358" s="6"/>
    </row>
    <row r="359" spans="1:27" ht="14.25" customHeight="1">
      <c r="A359" s="6"/>
      <c r="B359" s="150"/>
      <c r="C359" s="6"/>
      <c r="D359" s="150"/>
      <c r="E359" s="150"/>
      <c r="F359" s="150"/>
      <c r="G359" s="150"/>
      <c r="H359" s="150"/>
      <c r="I359" s="150"/>
      <c r="J359" s="150"/>
      <c r="K359" s="150"/>
      <c r="L359" s="150"/>
      <c r="M359" s="150"/>
      <c r="N359" s="150"/>
      <c r="O359" s="150"/>
      <c r="P359" s="150"/>
      <c r="Q359" s="150"/>
      <c r="R359" s="150"/>
      <c r="S359" s="150"/>
      <c r="T359" s="6"/>
      <c r="U359" s="6"/>
      <c r="V359" s="6"/>
      <c r="W359" s="6"/>
      <c r="X359" s="6"/>
      <c r="Y359" s="6"/>
      <c r="Z359" s="6"/>
      <c r="AA359" s="6"/>
    </row>
    <row r="360" spans="1:27" ht="14.25" customHeight="1">
      <c r="A360" s="6"/>
      <c r="B360" s="150"/>
      <c r="C360" s="6"/>
      <c r="D360" s="150"/>
      <c r="E360" s="150"/>
      <c r="F360" s="150"/>
      <c r="G360" s="150"/>
      <c r="H360" s="150"/>
      <c r="I360" s="150"/>
      <c r="J360" s="150"/>
      <c r="K360" s="150"/>
      <c r="L360" s="150"/>
      <c r="M360" s="150"/>
      <c r="N360" s="150"/>
      <c r="O360" s="150"/>
      <c r="P360" s="150"/>
      <c r="Q360" s="150"/>
      <c r="R360" s="150"/>
      <c r="S360" s="150"/>
      <c r="T360" s="6"/>
      <c r="U360" s="6"/>
      <c r="V360" s="6"/>
      <c r="W360" s="6"/>
      <c r="X360" s="6"/>
      <c r="Y360" s="6"/>
      <c r="Z360" s="6"/>
      <c r="AA360" s="6"/>
    </row>
    <row r="361" spans="1:27" ht="14.25" customHeight="1">
      <c r="A361" s="6"/>
      <c r="B361" s="150"/>
      <c r="C361" s="6"/>
      <c r="D361" s="150"/>
      <c r="E361" s="150"/>
      <c r="F361" s="150"/>
      <c r="G361" s="150"/>
      <c r="H361" s="150"/>
      <c r="I361" s="150"/>
      <c r="J361" s="150"/>
      <c r="K361" s="150"/>
      <c r="L361" s="150"/>
      <c r="M361" s="150"/>
      <c r="N361" s="150"/>
      <c r="O361" s="150"/>
      <c r="P361" s="150"/>
      <c r="Q361" s="150"/>
      <c r="R361" s="150"/>
      <c r="S361" s="150"/>
      <c r="T361" s="6"/>
      <c r="U361" s="6"/>
      <c r="V361" s="6"/>
      <c r="W361" s="6"/>
      <c r="X361" s="6"/>
      <c r="Y361" s="6"/>
      <c r="Z361" s="6"/>
      <c r="AA361" s="6"/>
    </row>
    <row r="362" spans="1:27" ht="14.25" customHeight="1">
      <c r="A362" s="6"/>
      <c r="B362" s="150"/>
      <c r="C362" s="6"/>
      <c r="D362" s="150"/>
      <c r="E362" s="150"/>
      <c r="F362" s="150"/>
      <c r="G362" s="150"/>
      <c r="H362" s="150"/>
      <c r="I362" s="150"/>
      <c r="J362" s="150"/>
      <c r="K362" s="150"/>
      <c r="L362" s="150"/>
      <c r="M362" s="150"/>
      <c r="N362" s="150"/>
      <c r="O362" s="150"/>
      <c r="P362" s="150"/>
      <c r="Q362" s="150"/>
      <c r="R362" s="150"/>
      <c r="S362" s="150"/>
      <c r="T362" s="6"/>
      <c r="U362" s="6"/>
      <c r="V362" s="6"/>
      <c r="W362" s="6"/>
      <c r="X362" s="6"/>
      <c r="Y362" s="6"/>
      <c r="Z362" s="6"/>
      <c r="AA362" s="6"/>
    </row>
    <row r="363" spans="1:27" ht="14.25" customHeight="1">
      <c r="A363" s="6"/>
      <c r="B363" s="150"/>
      <c r="C363" s="6"/>
      <c r="D363" s="150"/>
      <c r="E363" s="150"/>
      <c r="F363" s="150"/>
      <c r="G363" s="150"/>
      <c r="H363" s="150"/>
      <c r="I363" s="150"/>
      <c r="J363" s="150"/>
      <c r="K363" s="150"/>
      <c r="L363" s="150"/>
      <c r="M363" s="150"/>
      <c r="N363" s="150"/>
      <c r="O363" s="150"/>
      <c r="P363" s="150"/>
      <c r="Q363" s="150"/>
      <c r="R363" s="150"/>
      <c r="S363" s="150"/>
      <c r="T363" s="6"/>
      <c r="U363" s="6"/>
      <c r="V363" s="6"/>
      <c r="W363" s="6"/>
      <c r="X363" s="6"/>
      <c r="Y363" s="6"/>
      <c r="Z363" s="6"/>
      <c r="AA363" s="6"/>
    </row>
    <row r="364" spans="1:27" ht="14.25" customHeight="1">
      <c r="A364" s="6"/>
      <c r="B364" s="150"/>
      <c r="C364" s="6"/>
      <c r="D364" s="150"/>
      <c r="E364" s="150"/>
      <c r="F364" s="150"/>
      <c r="G364" s="150"/>
      <c r="H364" s="150"/>
      <c r="I364" s="150"/>
      <c r="J364" s="150"/>
      <c r="K364" s="150"/>
      <c r="L364" s="150"/>
      <c r="M364" s="150"/>
      <c r="N364" s="150"/>
      <c r="O364" s="150"/>
      <c r="P364" s="150"/>
      <c r="Q364" s="150"/>
      <c r="R364" s="150"/>
      <c r="S364" s="150"/>
      <c r="T364" s="6"/>
      <c r="U364" s="6"/>
      <c r="V364" s="6"/>
      <c r="W364" s="6"/>
      <c r="X364" s="6"/>
      <c r="Y364" s="6"/>
      <c r="Z364" s="6"/>
      <c r="AA364" s="6"/>
    </row>
    <row r="365" spans="1:27" ht="14.25" customHeight="1">
      <c r="A365" s="6"/>
      <c r="B365" s="150"/>
      <c r="C365" s="6"/>
      <c r="D365" s="150"/>
      <c r="E365" s="150"/>
      <c r="F365" s="150"/>
      <c r="G365" s="150"/>
      <c r="H365" s="150"/>
      <c r="I365" s="150"/>
      <c r="J365" s="150"/>
      <c r="K365" s="150"/>
      <c r="L365" s="150"/>
      <c r="M365" s="150"/>
      <c r="N365" s="150"/>
      <c r="O365" s="150"/>
      <c r="P365" s="150"/>
      <c r="Q365" s="150"/>
      <c r="R365" s="150"/>
      <c r="S365" s="150"/>
      <c r="T365" s="6"/>
      <c r="U365" s="6"/>
      <c r="V365" s="6"/>
      <c r="W365" s="6"/>
      <c r="X365" s="6"/>
      <c r="Y365" s="6"/>
      <c r="Z365" s="6"/>
      <c r="AA365" s="6"/>
    </row>
    <row r="366" spans="1:27" ht="14.25" customHeight="1">
      <c r="A366" s="6"/>
      <c r="B366" s="150"/>
      <c r="C366" s="6"/>
      <c r="D366" s="150"/>
      <c r="E366" s="150"/>
      <c r="F366" s="150"/>
      <c r="G366" s="150"/>
      <c r="H366" s="150"/>
      <c r="I366" s="150"/>
      <c r="J366" s="150"/>
      <c r="K366" s="150"/>
      <c r="L366" s="150"/>
      <c r="M366" s="150"/>
      <c r="N366" s="150"/>
      <c r="O366" s="150"/>
      <c r="P366" s="150"/>
      <c r="Q366" s="150"/>
      <c r="R366" s="150"/>
      <c r="S366" s="150"/>
      <c r="T366" s="6"/>
      <c r="U366" s="6"/>
      <c r="V366" s="6"/>
      <c r="W366" s="6"/>
      <c r="X366" s="6"/>
      <c r="Y366" s="6"/>
      <c r="Z366" s="6"/>
      <c r="AA366" s="6"/>
    </row>
    <row r="367" spans="1:27" ht="14.25" customHeight="1">
      <c r="A367" s="6"/>
      <c r="B367" s="150"/>
      <c r="C367" s="6"/>
      <c r="D367" s="150"/>
      <c r="E367" s="150"/>
      <c r="F367" s="150"/>
      <c r="G367" s="150"/>
      <c r="H367" s="150"/>
      <c r="I367" s="150"/>
      <c r="J367" s="150"/>
      <c r="K367" s="150"/>
      <c r="L367" s="150"/>
      <c r="M367" s="150"/>
      <c r="N367" s="150"/>
      <c r="O367" s="150"/>
      <c r="P367" s="150"/>
      <c r="Q367" s="150"/>
      <c r="R367" s="150"/>
      <c r="S367" s="150"/>
      <c r="T367" s="6"/>
      <c r="U367" s="6"/>
      <c r="V367" s="6"/>
      <c r="W367" s="6"/>
      <c r="X367" s="6"/>
      <c r="Y367" s="6"/>
      <c r="Z367" s="6"/>
      <c r="AA367" s="6"/>
    </row>
    <row r="368" spans="1:27" ht="14.25" customHeight="1">
      <c r="A368" s="6"/>
      <c r="B368" s="150"/>
      <c r="C368" s="6"/>
      <c r="D368" s="150"/>
      <c r="E368" s="150"/>
      <c r="F368" s="150"/>
      <c r="G368" s="150"/>
      <c r="H368" s="150"/>
      <c r="I368" s="150"/>
      <c r="J368" s="150"/>
      <c r="K368" s="150"/>
      <c r="L368" s="150"/>
      <c r="M368" s="150"/>
      <c r="N368" s="150"/>
      <c r="O368" s="150"/>
      <c r="P368" s="150"/>
      <c r="Q368" s="150"/>
      <c r="R368" s="150"/>
      <c r="S368" s="150"/>
      <c r="T368" s="6"/>
      <c r="U368" s="6"/>
      <c r="V368" s="6"/>
      <c r="W368" s="6"/>
      <c r="X368" s="6"/>
      <c r="Y368" s="6"/>
      <c r="Z368" s="6"/>
      <c r="AA368" s="6"/>
    </row>
    <row r="369" spans="1:27" ht="14.25" customHeight="1">
      <c r="A369" s="6"/>
      <c r="B369" s="150"/>
      <c r="C369" s="6"/>
      <c r="D369" s="150"/>
      <c r="E369" s="150"/>
      <c r="F369" s="150"/>
      <c r="G369" s="150"/>
      <c r="H369" s="150"/>
      <c r="I369" s="150"/>
      <c r="J369" s="150"/>
      <c r="K369" s="150"/>
      <c r="L369" s="150"/>
      <c r="M369" s="150"/>
      <c r="N369" s="150"/>
      <c r="O369" s="150"/>
      <c r="P369" s="150"/>
      <c r="Q369" s="150"/>
      <c r="R369" s="150"/>
      <c r="S369" s="150"/>
      <c r="T369" s="6"/>
      <c r="U369" s="6"/>
      <c r="V369" s="6"/>
      <c r="W369" s="6"/>
      <c r="X369" s="6"/>
      <c r="Y369" s="6"/>
      <c r="Z369" s="6"/>
      <c r="AA369" s="6"/>
    </row>
    <row r="370" spans="1:27" ht="14.25" customHeight="1">
      <c r="A370" s="6"/>
      <c r="B370" s="150"/>
      <c r="C370" s="6"/>
      <c r="D370" s="150"/>
      <c r="E370" s="150"/>
      <c r="F370" s="150"/>
      <c r="G370" s="150"/>
      <c r="H370" s="150"/>
      <c r="I370" s="150"/>
      <c r="J370" s="150"/>
      <c r="K370" s="150"/>
      <c r="L370" s="150"/>
      <c r="M370" s="150"/>
      <c r="N370" s="150"/>
      <c r="O370" s="150"/>
      <c r="P370" s="150"/>
      <c r="Q370" s="150"/>
      <c r="R370" s="150"/>
      <c r="S370" s="150"/>
      <c r="T370" s="6"/>
      <c r="U370" s="6"/>
      <c r="V370" s="6"/>
      <c r="W370" s="6"/>
      <c r="X370" s="6"/>
      <c r="Y370" s="6"/>
      <c r="Z370" s="6"/>
      <c r="AA370" s="6"/>
    </row>
    <row r="371" spans="1:27" ht="14.25" customHeight="1">
      <c r="A371" s="6"/>
      <c r="B371" s="150"/>
      <c r="C371" s="6"/>
      <c r="D371" s="150"/>
      <c r="E371" s="150"/>
      <c r="F371" s="150"/>
      <c r="G371" s="150"/>
      <c r="H371" s="150"/>
      <c r="I371" s="150"/>
      <c r="J371" s="150"/>
      <c r="K371" s="150"/>
      <c r="L371" s="150"/>
      <c r="M371" s="150"/>
      <c r="N371" s="150"/>
      <c r="O371" s="150"/>
      <c r="P371" s="150"/>
      <c r="Q371" s="150"/>
      <c r="R371" s="150"/>
      <c r="S371" s="150"/>
      <c r="T371" s="6"/>
      <c r="U371" s="6"/>
      <c r="V371" s="6"/>
      <c r="W371" s="6"/>
      <c r="X371" s="6"/>
      <c r="Y371" s="6"/>
      <c r="Z371" s="6"/>
      <c r="AA371" s="6"/>
    </row>
    <row r="372" spans="1:27" ht="14.25" customHeight="1">
      <c r="A372" s="6"/>
      <c r="B372" s="150"/>
      <c r="C372" s="6"/>
      <c r="D372" s="150"/>
      <c r="E372" s="150"/>
      <c r="F372" s="150"/>
      <c r="G372" s="150"/>
      <c r="H372" s="150"/>
      <c r="I372" s="150"/>
      <c r="J372" s="150"/>
      <c r="K372" s="150"/>
      <c r="L372" s="150"/>
      <c r="M372" s="150"/>
      <c r="N372" s="150"/>
      <c r="O372" s="150"/>
      <c r="P372" s="150"/>
      <c r="Q372" s="150"/>
      <c r="R372" s="150"/>
      <c r="S372" s="150"/>
      <c r="T372" s="6"/>
      <c r="U372" s="6"/>
      <c r="V372" s="6"/>
      <c r="W372" s="6"/>
      <c r="X372" s="6"/>
      <c r="Y372" s="6"/>
      <c r="Z372" s="6"/>
      <c r="AA372" s="6"/>
    </row>
    <row r="373" spans="1:27" ht="14.25" customHeight="1">
      <c r="A373" s="6"/>
      <c r="B373" s="150"/>
      <c r="C373" s="6"/>
      <c r="D373" s="150"/>
      <c r="E373" s="150"/>
      <c r="F373" s="150"/>
      <c r="G373" s="150"/>
      <c r="H373" s="150"/>
      <c r="I373" s="150"/>
      <c r="J373" s="150"/>
      <c r="K373" s="150"/>
      <c r="L373" s="150"/>
      <c r="M373" s="150"/>
      <c r="N373" s="150"/>
      <c r="O373" s="150"/>
      <c r="P373" s="150"/>
      <c r="Q373" s="150"/>
      <c r="R373" s="150"/>
      <c r="S373" s="150"/>
      <c r="T373" s="6"/>
      <c r="U373" s="6"/>
      <c r="V373" s="6"/>
      <c r="W373" s="6"/>
      <c r="X373" s="6"/>
      <c r="Y373" s="6"/>
      <c r="Z373" s="6"/>
      <c r="AA373" s="6"/>
    </row>
    <row r="374" spans="1:27" ht="14.25" customHeight="1">
      <c r="A374" s="6"/>
      <c r="B374" s="150"/>
      <c r="C374" s="6"/>
      <c r="D374" s="150"/>
      <c r="E374" s="150"/>
      <c r="F374" s="150"/>
      <c r="G374" s="150"/>
      <c r="H374" s="150"/>
      <c r="I374" s="150"/>
      <c r="J374" s="150"/>
      <c r="K374" s="150"/>
      <c r="L374" s="150"/>
      <c r="M374" s="150"/>
      <c r="N374" s="150"/>
      <c r="O374" s="150"/>
      <c r="P374" s="150"/>
      <c r="Q374" s="150"/>
      <c r="R374" s="150"/>
      <c r="S374" s="150"/>
      <c r="T374" s="6"/>
      <c r="U374" s="6"/>
      <c r="V374" s="6"/>
      <c r="W374" s="6"/>
      <c r="X374" s="6"/>
      <c r="Y374" s="6"/>
      <c r="Z374" s="6"/>
      <c r="AA374" s="6"/>
    </row>
    <row r="375" spans="1:27" ht="14.25" customHeight="1">
      <c r="A375" s="6"/>
      <c r="B375" s="150"/>
      <c r="C375" s="6"/>
      <c r="D375" s="150"/>
      <c r="E375" s="150"/>
      <c r="F375" s="150"/>
      <c r="G375" s="150"/>
      <c r="H375" s="150"/>
      <c r="I375" s="150"/>
      <c r="J375" s="150"/>
      <c r="K375" s="150"/>
      <c r="L375" s="150"/>
      <c r="M375" s="150"/>
      <c r="N375" s="150"/>
      <c r="O375" s="150"/>
      <c r="P375" s="150"/>
      <c r="Q375" s="150"/>
      <c r="R375" s="150"/>
      <c r="S375" s="150"/>
      <c r="T375" s="6"/>
      <c r="U375" s="6"/>
      <c r="V375" s="6"/>
      <c r="W375" s="6"/>
      <c r="X375" s="6"/>
      <c r="Y375" s="6"/>
      <c r="Z375" s="6"/>
      <c r="AA375" s="6"/>
    </row>
    <row r="376" spans="1:27" ht="14.25" customHeight="1">
      <c r="A376" s="6"/>
      <c r="B376" s="150"/>
      <c r="C376" s="6"/>
      <c r="D376" s="150"/>
      <c r="E376" s="150"/>
      <c r="F376" s="150"/>
      <c r="G376" s="150"/>
      <c r="H376" s="150"/>
      <c r="I376" s="150"/>
      <c r="J376" s="150"/>
      <c r="K376" s="150"/>
      <c r="L376" s="150"/>
      <c r="M376" s="150"/>
      <c r="N376" s="150"/>
      <c r="O376" s="150"/>
      <c r="P376" s="150"/>
      <c r="Q376" s="150"/>
      <c r="R376" s="150"/>
      <c r="S376" s="150"/>
      <c r="T376" s="6"/>
      <c r="U376" s="6"/>
      <c r="V376" s="6"/>
      <c r="W376" s="6"/>
      <c r="X376" s="6"/>
      <c r="Y376" s="6"/>
      <c r="Z376" s="6"/>
      <c r="AA376" s="6"/>
    </row>
    <row r="377" spans="1:27" ht="14.25" customHeight="1">
      <c r="A377" s="6"/>
      <c r="B377" s="150"/>
      <c r="C377" s="6"/>
      <c r="D377" s="150"/>
      <c r="E377" s="150"/>
      <c r="F377" s="150"/>
      <c r="G377" s="150"/>
      <c r="H377" s="150"/>
      <c r="I377" s="150"/>
      <c r="J377" s="150"/>
      <c r="K377" s="150"/>
      <c r="L377" s="150"/>
      <c r="M377" s="150"/>
      <c r="N377" s="150"/>
      <c r="O377" s="150"/>
      <c r="P377" s="150"/>
      <c r="Q377" s="150"/>
      <c r="R377" s="150"/>
      <c r="S377" s="150"/>
      <c r="T377" s="6"/>
      <c r="U377" s="6"/>
      <c r="V377" s="6"/>
      <c r="W377" s="6"/>
      <c r="X377" s="6"/>
      <c r="Y377" s="6"/>
      <c r="Z377" s="6"/>
      <c r="AA377" s="6"/>
    </row>
    <row r="378" spans="1:27" ht="14.25" customHeight="1">
      <c r="A378" s="6"/>
      <c r="B378" s="150"/>
      <c r="C378" s="6"/>
      <c r="D378" s="150"/>
      <c r="E378" s="150"/>
      <c r="F378" s="150"/>
      <c r="G378" s="150"/>
      <c r="H378" s="150"/>
      <c r="I378" s="150"/>
      <c r="J378" s="150"/>
      <c r="K378" s="150"/>
      <c r="L378" s="150"/>
      <c r="M378" s="150"/>
      <c r="N378" s="150"/>
      <c r="O378" s="150"/>
      <c r="P378" s="150"/>
      <c r="Q378" s="150"/>
      <c r="R378" s="150"/>
      <c r="S378" s="150"/>
      <c r="T378" s="6"/>
      <c r="U378" s="6"/>
      <c r="V378" s="6"/>
      <c r="W378" s="6"/>
      <c r="X378" s="6"/>
      <c r="Y378" s="6"/>
      <c r="Z378" s="6"/>
      <c r="AA378" s="6"/>
    </row>
    <row r="379" spans="1:27" ht="14.25" customHeight="1">
      <c r="A379" s="6"/>
      <c r="B379" s="150"/>
      <c r="C379" s="6"/>
      <c r="D379" s="150"/>
      <c r="E379" s="150"/>
      <c r="F379" s="150"/>
      <c r="G379" s="150"/>
      <c r="H379" s="150"/>
      <c r="I379" s="150"/>
      <c r="J379" s="150"/>
      <c r="K379" s="150"/>
      <c r="L379" s="150"/>
      <c r="M379" s="150"/>
      <c r="N379" s="150"/>
      <c r="O379" s="150"/>
      <c r="P379" s="150"/>
      <c r="Q379" s="150"/>
      <c r="R379" s="150"/>
      <c r="S379" s="150"/>
      <c r="T379" s="6"/>
      <c r="U379" s="6"/>
      <c r="V379" s="6"/>
      <c r="W379" s="6"/>
      <c r="X379" s="6"/>
      <c r="Y379" s="6"/>
      <c r="Z379" s="6"/>
      <c r="AA379" s="6"/>
    </row>
    <row r="380" spans="1:27" ht="14.25" customHeight="1">
      <c r="A380" s="6"/>
      <c r="B380" s="150"/>
      <c r="C380" s="6"/>
      <c r="D380" s="150"/>
      <c r="E380" s="150"/>
      <c r="F380" s="150"/>
      <c r="G380" s="150"/>
      <c r="H380" s="150"/>
      <c r="I380" s="150"/>
      <c r="J380" s="150"/>
      <c r="K380" s="150"/>
      <c r="L380" s="150"/>
      <c r="M380" s="150"/>
      <c r="N380" s="150"/>
      <c r="O380" s="150"/>
      <c r="P380" s="150"/>
      <c r="Q380" s="150"/>
      <c r="R380" s="150"/>
      <c r="S380" s="150"/>
      <c r="T380" s="6"/>
      <c r="U380" s="6"/>
      <c r="V380" s="6"/>
      <c r="W380" s="6"/>
      <c r="X380" s="6"/>
      <c r="Y380" s="6"/>
      <c r="Z380" s="6"/>
      <c r="AA380" s="6"/>
    </row>
    <row r="381" spans="1:27" ht="14.25" customHeight="1">
      <c r="A381" s="6"/>
      <c r="B381" s="150"/>
      <c r="C381" s="6"/>
      <c r="D381" s="150"/>
      <c r="E381" s="150"/>
      <c r="F381" s="150"/>
      <c r="G381" s="150"/>
      <c r="H381" s="150"/>
      <c r="I381" s="150"/>
      <c r="J381" s="150"/>
      <c r="K381" s="150"/>
      <c r="L381" s="150"/>
      <c r="M381" s="150"/>
      <c r="N381" s="150"/>
      <c r="O381" s="150"/>
      <c r="P381" s="150"/>
      <c r="Q381" s="150"/>
      <c r="R381" s="150"/>
      <c r="S381" s="150"/>
      <c r="T381" s="6"/>
      <c r="U381" s="6"/>
      <c r="V381" s="6"/>
      <c r="W381" s="6"/>
      <c r="X381" s="6"/>
      <c r="Y381" s="6"/>
      <c r="Z381" s="6"/>
      <c r="AA381" s="6"/>
    </row>
    <row r="382" spans="1:27" ht="14.25" customHeight="1">
      <c r="A382" s="6"/>
      <c r="B382" s="150"/>
      <c r="C382" s="6"/>
      <c r="D382" s="150"/>
      <c r="E382" s="150"/>
      <c r="F382" s="150"/>
      <c r="G382" s="150"/>
      <c r="H382" s="150"/>
      <c r="I382" s="150"/>
      <c r="J382" s="150"/>
      <c r="K382" s="150"/>
      <c r="L382" s="150"/>
      <c r="M382" s="150"/>
      <c r="N382" s="150"/>
      <c r="O382" s="150"/>
      <c r="P382" s="150"/>
      <c r="Q382" s="150"/>
      <c r="R382" s="150"/>
      <c r="S382" s="150"/>
      <c r="T382" s="6"/>
      <c r="U382" s="6"/>
      <c r="V382" s="6"/>
      <c r="W382" s="6"/>
      <c r="X382" s="6"/>
      <c r="Y382" s="6"/>
      <c r="Z382" s="6"/>
      <c r="AA382" s="6"/>
    </row>
    <row r="383" spans="1:27" ht="14.25" customHeight="1">
      <c r="A383" s="6"/>
      <c r="B383" s="150"/>
      <c r="C383" s="6"/>
      <c r="D383" s="150"/>
      <c r="E383" s="150"/>
      <c r="F383" s="150"/>
      <c r="G383" s="150"/>
      <c r="H383" s="150"/>
      <c r="I383" s="150"/>
      <c r="J383" s="150"/>
      <c r="K383" s="150"/>
      <c r="L383" s="150"/>
      <c r="M383" s="150"/>
      <c r="N383" s="150"/>
      <c r="O383" s="150"/>
      <c r="P383" s="150"/>
      <c r="Q383" s="150"/>
      <c r="R383" s="150"/>
      <c r="S383" s="150"/>
      <c r="T383" s="6"/>
      <c r="U383" s="6"/>
      <c r="V383" s="6"/>
      <c r="W383" s="6"/>
      <c r="X383" s="6"/>
      <c r="Y383" s="6"/>
      <c r="Z383" s="6"/>
      <c r="AA383" s="6"/>
    </row>
    <row r="384" spans="1:27" ht="14.25" customHeight="1">
      <c r="A384" s="6"/>
      <c r="B384" s="150"/>
      <c r="C384" s="6"/>
      <c r="D384" s="150"/>
      <c r="E384" s="150"/>
      <c r="F384" s="150"/>
      <c r="G384" s="150"/>
      <c r="H384" s="150"/>
      <c r="I384" s="150"/>
      <c r="J384" s="150"/>
      <c r="K384" s="150"/>
      <c r="L384" s="150"/>
      <c r="M384" s="150"/>
      <c r="N384" s="150"/>
      <c r="O384" s="150"/>
      <c r="P384" s="150"/>
      <c r="Q384" s="150"/>
      <c r="R384" s="150"/>
      <c r="S384" s="150"/>
      <c r="T384" s="6"/>
      <c r="U384" s="6"/>
      <c r="V384" s="6"/>
      <c r="W384" s="6"/>
      <c r="X384" s="6"/>
      <c r="Y384" s="6"/>
      <c r="Z384" s="6"/>
      <c r="AA384" s="6"/>
    </row>
    <row r="385" spans="1:27" ht="14.25" customHeight="1">
      <c r="A385" s="6"/>
      <c r="B385" s="150"/>
      <c r="C385" s="6"/>
      <c r="D385" s="150"/>
      <c r="E385" s="150"/>
      <c r="F385" s="150"/>
      <c r="G385" s="150"/>
      <c r="H385" s="150"/>
      <c r="I385" s="150"/>
      <c r="J385" s="150"/>
      <c r="K385" s="150"/>
      <c r="L385" s="150"/>
      <c r="M385" s="150"/>
      <c r="N385" s="150"/>
      <c r="O385" s="150"/>
      <c r="P385" s="150"/>
      <c r="Q385" s="150"/>
      <c r="R385" s="150"/>
      <c r="S385" s="150"/>
      <c r="T385" s="6"/>
      <c r="U385" s="6"/>
      <c r="V385" s="6"/>
      <c r="W385" s="6"/>
      <c r="X385" s="6"/>
      <c r="Y385" s="6"/>
      <c r="Z385" s="6"/>
      <c r="AA385" s="6"/>
    </row>
    <row r="386" spans="1:27" ht="14.25" customHeight="1">
      <c r="A386" s="6"/>
      <c r="B386" s="150"/>
      <c r="C386" s="6"/>
      <c r="D386" s="150"/>
      <c r="E386" s="150"/>
      <c r="F386" s="150"/>
      <c r="G386" s="150"/>
      <c r="H386" s="150"/>
      <c r="I386" s="150"/>
      <c r="J386" s="150"/>
      <c r="K386" s="150"/>
      <c r="L386" s="150"/>
      <c r="M386" s="150"/>
      <c r="N386" s="150"/>
      <c r="O386" s="150"/>
      <c r="P386" s="150"/>
      <c r="Q386" s="150"/>
      <c r="R386" s="150"/>
      <c r="S386" s="150"/>
      <c r="T386" s="6"/>
      <c r="U386" s="6"/>
      <c r="V386" s="6"/>
      <c r="W386" s="6"/>
      <c r="X386" s="6"/>
      <c r="Y386" s="6"/>
      <c r="Z386" s="6"/>
      <c r="AA386" s="6"/>
    </row>
    <row r="387" spans="1:27" ht="14.25" customHeight="1">
      <c r="A387" s="6"/>
      <c r="B387" s="150"/>
      <c r="C387" s="6"/>
      <c r="D387" s="150"/>
      <c r="E387" s="150"/>
      <c r="F387" s="150"/>
      <c r="G387" s="150"/>
      <c r="H387" s="150"/>
      <c r="I387" s="150"/>
      <c r="J387" s="150"/>
      <c r="K387" s="150"/>
      <c r="L387" s="150"/>
      <c r="M387" s="150"/>
      <c r="N387" s="150"/>
      <c r="O387" s="150"/>
      <c r="P387" s="150"/>
      <c r="Q387" s="150"/>
      <c r="R387" s="150"/>
      <c r="S387" s="150"/>
      <c r="T387" s="6"/>
      <c r="U387" s="6"/>
      <c r="V387" s="6"/>
      <c r="W387" s="6"/>
      <c r="X387" s="6"/>
      <c r="Y387" s="6"/>
      <c r="Z387" s="6"/>
      <c r="AA387" s="6"/>
    </row>
    <row r="388" spans="1:27" ht="14.25" customHeight="1">
      <c r="A388" s="6"/>
      <c r="B388" s="150"/>
      <c r="C388" s="6"/>
      <c r="D388" s="150"/>
      <c r="E388" s="150"/>
      <c r="F388" s="150"/>
      <c r="G388" s="150"/>
      <c r="H388" s="150"/>
      <c r="I388" s="150"/>
      <c r="J388" s="150"/>
      <c r="K388" s="150"/>
      <c r="L388" s="150"/>
      <c r="M388" s="150"/>
      <c r="N388" s="150"/>
      <c r="O388" s="150"/>
      <c r="P388" s="150"/>
      <c r="Q388" s="150"/>
      <c r="R388" s="150"/>
      <c r="S388" s="150"/>
      <c r="T388" s="6"/>
      <c r="U388" s="6"/>
      <c r="V388" s="6"/>
      <c r="W388" s="6"/>
      <c r="X388" s="6"/>
      <c r="Y388" s="6"/>
      <c r="Z388" s="6"/>
      <c r="AA388" s="6"/>
    </row>
    <row r="389" spans="1:27" ht="14.25" customHeight="1">
      <c r="A389" s="6"/>
      <c r="B389" s="150"/>
      <c r="C389" s="6"/>
      <c r="D389" s="150"/>
      <c r="E389" s="150"/>
      <c r="F389" s="150"/>
      <c r="G389" s="150"/>
      <c r="H389" s="150"/>
      <c r="I389" s="150"/>
      <c r="J389" s="150"/>
      <c r="K389" s="150"/>
      <c r="L389" s="150"/>
      <c r="M389" s="150"/>
      <c r="N389" s="150"/>
      <c r="O389" s="150"/>
      <c r="P389" s="150"/>
      <c r="Q389" s="150"/>
      <c r="R389" s="150"/>
      <c r="S389" s="150"/>
      <c r="T389" s="6"/>
      <c r="U389" s="6"/>
      <c r="V389" s="6"/>
      <c r="W389" s="6"/>
      <c r="X389" s="6"/>
      <c r="Y389" s="6"/>
      <c r="Z389" s="6"/>
      <c r="AA389" s="6"/>
    </row>
    <row r="390" spans="1:27" ht="14.25" customHeight="1">
      <c r="A390" s="6"/>
      <c r="B390" s="150"/>
      <c r="C390" s="6"/>
      <c r="D390" s="150"/>
      <c r="E390" s="150"/>
      <c r="F390" s="150"/>
      <c r="G390" s="150"/>
      <c r="H390" s="150"/>
      <c r="I390" s="150"/>
      <c r="J390" s="150"/>
      <c r="K390" s="150"/>
      <c r="L390" s="150"/>
      <c r="M390" s="150"/>
      <c r="N390" s="150"/>
      <c r="O390" s="150"/>
      <c r="P390" s="150"/>
      <c r="Q390" s="150"/>
      <c r="R390" s="150"/>
      <c r="S390" s="150"/>
      <c r="T390" s="6"/>
      <c r="U390" s="6"/>
      <c r="V390" s="6"/>
      <c r="W390" s="6"/>
      <c r="X390" s="6"/>
      <c r="Y390" s="6"/>
      <c r="Z390" s="6"/>
      <c r="AA390" s="6"/>
    </row>
    <row r="391" spans="1:27" ht="14.25" customHeight="1">
      <c r="A391" s="6"/>
      <c r="B391" s="150"/>
      <c r="C391" s="6"/>
      <c r="D391" s="150"/>
      <c r="E391" s="150"/>
      <c r="F391" s="150"/>
      <c r="G391" s="150"/>
      <c r="H391" s="150"/>
      <c r="I391" s="150"/>
      <c r="J391" s="150"/>
      <c r="K391" s="150"/>
      <c r="L391" s="150"/>
      <c r="M391" s="150"/>
      <c r="N391" s="150"/>
      <c r="O391" s="150"/>
      <c r="P391" s="150"/>
      <c r="Q391" s="150"/>
      <c r="R391" s="150"/>
      <c r="S391" s="150"/>
      <c r="T391" s="6"/>
      <c r="U391" s="6"/>
      <c r="V391" s="6"/>
      <c r="W391" s="6"/>
      <c r="X391" s="6"/>
      <c r="Y391" s="6"/>
      <c r="Z391" s="6"/>
      <c r="AA391" s="6"/>
    </row>
    <row r="392" spans="1:27" ht="14.25" customHeight="1">
      <c r="A392" s="6"/>
      <c r="B392" s="150"/>
      <c r="C392" s="6"/>
      <c r="D392" s="150"/>
      <c r="E392" s="150"/>
      <c r="F392" s="150"/>
      <c r="G392" s="150"/>
      <c r="H392" s="150"/>
      <c r="I392" s="150"/>
      <c r="J392" s="150"/>
      <c r="K392" s="150"/>
      <c r="L392" s="150"/>
      <c r="M392" s="150"/>
      <c r="N392" s="150"/>
      <c r="O392" s="150"/>
      <c r="P392" s="150"/>
      <c r="Q392" s="150"/>
      <c r="R392" s="150"/>
      <c r="S392" s="150"/>
      <c r="T392" s="6"/>
      <c r="U392" s="6"/>
      <c r="V392" s="6"/>
      <c r="W392" s="6"/>
      <c r="X392" s="6"/>
      <c r="Y392" s="6"/>
      <c r="Z392" s="6"/>
      <c r="AA392" s="6"/>
    </row>
    <row r="393" spans="1:27" ht="14.25" customHeight="1">
      <c r="A393" s="6"/>
      <c r="B393" s="150"/>
      <c r="C393" s="6"/>
      <c r="D393" s="150"/>
      <c r="E393" s="150"/>
      <c r="F393" s="150"/>
      <c r="G393" s="150"/>
      <c r="H393" s="150"/>
      <c r="I393" s="150"/>
      <c r="J393" s="150"/>
      <c r="K393" s="150"/>
      <c r="L393" s="150"/>
      <c r="M393" s="150"/>
      <c r="N393" s="150"/>
      <c r="O393" s="150"/>
      <c r="P393" s="150"/>
      <c r="Q393" s="150"/>
      <c r="R393" s="150"/>
      <c r="S393" s="150"/>
      <c r="T393" s="6"/>
      <c r="U393" s="6"/>
      <c r="V393" s="6"/>
      <c r="W393" s="6"/>
      <c r="X393" s="6"/>
      <c r="Y393" s="6"/>
      <c r="Z393" s="6"/>
      <c r="AA393" s="6"/>
    </row>
    <row r="394" spans="1:27" ht="14.25" customHeight="1">
      <c r="A394" s="6"/>
      <c r="B394" s="150"/>
      <c r="C394" s="6"/>
      <c r="D394" s="150"/>
      <c r="E394" s="150"/>
      <c r="F394" s="150"/>
      <c r="G394" s="150"/>
      <c r="H394" s="150"/>
      <c r="I394" s="150"/>
      <c r="J394" s="150"/>
      <c r="K394" s="150"/>
      <c r="L394" s="150"/>
      <c r="M394" s="150"/>
      <c r="N394" s="150"/>
      <c r="O394" s="150"/>
      <c r="P394" s="150"/>
      <c r="Q394" s="150"/>
      <c r="R394" s="150"/>
      <c r="S394" s="150"/>
      <c r="T394" s="6"/>
      <c r="U394" s="6"/>
      <c r="V394" s="6"/>
      <c r="W394" s="6"/>
      <c r="X394" s="6"/>
      <c r="Y394" s="6"/>
      <c r="Z394" s="6"/>
      <c r="AA394" s="6"/>
    </row>
    <row r="395" spans="1:27" ht="14.25" customHeight="1">
      <c r="A395" s="6"/>
      <c r="B395" s="150"/>
      <c r="C395" s="6"/>
      <c r="D395" s="150"/>
      <c r="E395" s="150"/>
      <c r="F395" s="150"/>
      <c r="G395" s="150"/>
      <c r="H395" s="150"/>
      <c r="I395" s="150"/>
      <c r="J395" s="150"/>
      <c r="K395" s="150"/>
      <c r="L395" s="150"/>
      <c r="M395" s="150"/>
      <c r="N395" s="150"/>
      <c r="O395" s="150"/>
      <c r="P395" s="150"/>
      <c r="Q395" s="150"/>
      <c r="R395" s="150"/>
      <c r="S395" s="150"/>
      <c r="T395" s="6"/>
      <c r="U395" s="6"/>
      <c r="V395" s="6"/>
      <c r="W395" s="6"/>
      <c r="X395" s="6"/>
      <c r="Y395" s="6"/>
      <c r="Z395" s="6"/>
      <c r="AA395" s="6"/>
    </row>
    <row r="396" spans="1:27" ht="14.25" customHeight="1">
      <c r="A396" s="6"/>
      <c r="B396" s="150"/>
      <c r="C396" s="6"/>
      <c r="D396" s="150"/>
      <c r="E396" s="150"/>
      <c r="F396" s="150"/>
      <c r="G396" s="150"/>
      <c r="H396" s="150"/>
      <c r="I396" s="150"/>
      <c r="J396" s="150"/>
      <c r="K396" s="150"/>
      <c r="L396" s="150"/>
      <c r="M396" s="150"/>
      <c r="N396" s="150"/>
      <c r="O396" s="150"/>
      <c r="P396" s="150"/>
      <c r="Q396" s="150"/>
      <c r="R396" s="150"/>
      <c r="S396" s="150"/>
      <c r="T396" s="6"/>
      <c r="U396" s="6"/>
      <c r="V396" s="6"/>
      <c r="W396" s="6"/>
      <c r="X396" s="6"/>
      <c r="Y396" s="6"/>
      <c r="Z396" s="6"/>
      <c r="AA396" s="6"/>
    </row>
    <row r="397" spans="1:27" ht="14.25" customHeight="1">
      <c r="A397" s="6"/>
      <c r="B397" s="150"/>
      <c r="C397" s="6"/>
      <c r="D397" s="150"/>
      <c r="E397" s="150"/>
      <c r="F397" s="150"/>
      <c r="G397" s="150"/>
      <c r="H397" s="150"/>
      <c r="I397" s="150"/>
      <c r="J397" s="150"/>
      <c r="K397" s="150"/>
      <c r="L397" s="150"/>
      <c r="M397" s="150"/>
      <c r="N397" s="150"/>
      <c r="O397" s="150"/>
      <c r="P397" s="150"/>
      <c r="Q397" s="150"/>
      <c r="R397" s="150"/>
      <c r="S397" s="150"/>
      <c r="T397" s="6"/>
      <c r="U397" s="6"/>
      <c r="V397" s="6"/>
      <c r="W397" s="6"/>
      <c r="X397" s="6"/>
      <c r="Y397" s="6"/>
      <c r="Z397" s="6"/>
      <c r="AA397" s="6"/>
    </row>
    <row r="398" spans="1:27" ht="14.25" customHeight="1">
      <c r="A398" s="6"/>
      <c r="B398" s="150"/>
      <c r="C398" s="6"/>
      <c r="D398" s="150"/>
      <c r="E398" s="150"/>
      <c r="F398" s="150"/>
      <c r="G398" s="150"/>
      <c r="H398" s="150"/>
      <c r="I398" s="150"/>
      <c r="J398" s="150"/>
      <c r="K398" s="150"/>
      <c r="L398" s="150"/>
      <c r="M398" s="150"/>
      <c r="N398" s="150"/>
      <c r="O398" s="150"/>
      <c r="P398" s="150"/>
      <c r="Q398" s="150"/>
      <c r="R398" s="150"/>
      <c r="S398" s="150"/>
      <c r="T398" s="6"/>
      <c r="U398" s="6"/>
      <c r="V398" s="6"/>
      <c r="W398" s="6"/>
      <c r="X398" s="6"/>
      <c r="Y398" s="6"/>
      <c r="Z398" s="6"/>
      <c r="AA398" s="6"/>
    </row>
    <row r="399" spans="1:27" ht="14.25" customHeight="1">
      <c r="A399" s="6"/>
      <c r="B399" s="150"/>
      <c r="C399" s="6"/>
      <c r="D399" s="150"/>
      <c r="E399" s="150"/>
      <c r="F399" s="150"/>
      <c r="G399" s="150"/>
      <c r="H399" s="150"/>
      <c r="I399" s="150"/>
      <c r="J399" s="150"/>
      <c r="K399" s="150"/>
      <c r="L399" s="150"/>
      <c r="M399" s="150"/>
      <c r="N399" s="150"/>
      <c r="O399" s="150"/>
      <c r="P399" s="150"/>
      <c r="Q399" s="150"/>
      <c r="R399" s="150"/>
      <c r="S399" s="150"/>
      <c r="T399" s="6"/>
      <c r="U399" s="6"/>
      <c r="V399" s="6"/>
      <c r="W399" s="6"/>
      <c r="X399" s="6"/>
      <c r="Y399" s="6"/>
      <c r="Z399" s="6"/>
      <c r="AA399" s="6"/>
    </row>
    <row r="400" spans="1:27" ht="14.25" customHeight="1">
      <c r="A400" s="6"/>
      <c r="B400" s="150"/>
      <c r="C400" s="6"/>
      <c r="D400" s="150"/>
      <c r="E400" s="150"/>
      <c r="F400" s="150"/>
      <c r="G400" s="150"/>
      <c r="H400" s="150"/>
      <c r="I400" s="150"/>
      <c r="J400" s="150"/>
      <c r="K400" s="150"/>
      <c r="L400" s="150"/>
      <c r="M400" s="150"/>
      <c r="N400" s="150"/>
      <c r="O400" s="150"/>
      <c r="P400" s="150"/>
      <c r="Q400" s="150"/>
      <c r="R400" s="150"/>
      <c r="S400" s="150"/>
      <c r="T400" s="6"/>
      <c r="U400" s="6"/>
      <c r="V400" s="6"/>
      <c r="W400" s="6"/>
      <c r="X400" s="6"/>
      <c r="Y400" s="6"/>
      <c r="Z400" s="6"/>
      <c r="AA400" s="6"/>
    </row>
    <row r="401" spans="1:27" ht="14.25" customHeight="1">
      <c r="A401" s="6"/>
      <c r="B401" s="150"/>
      <c r="C401" s="6"/>
      <c r="D401" s="150"/>
      <c r="E401" s="150"/>
      <c r="F401" s="150"/>
      <c r="G401" s="150"/>
      <c r="H401" s="150"/>
      <c r="I401" s="150"/>
      <c r="J401" s="150"/>
      <c r="K401" s="150"/>
      <c r="L401" s="150"/>
      <c r="M401" s="150"/>
      <c r="N401" s="150"/>
      <c r="O401" s="150"/>
      <c r="P401" s="150"/>
      <c r="Q401" s="150"/>
      <c r="R401" s="150"/>
      <c r="S401" s="150"/>
      <c r="T401" s="6"/>
      <c r="U401" s="6"/>
      <c r="V401" s="6"/>
      <c r="W401" s="6"/>
      <c r="X401" s="6"/>
      <c r="Y401" s="6"/>
      <c r="Z401" s="6"/>
      <c r="AA401" s="6"/>
    </row>
    <row r="402" spans="1:27" ht="14.25" customHeight="1">
      <c r="A402" s="6"/>
      <c r="B402" s="150"/>
      <c r="C402" s="6"/>
      <c r="D402" s="150"/>
      <c r="E402" s="150"/>
      <c r="F402" s="150"/>
      <c r="G402" s="150"/>
      <c r="H402" s="150"/>
      <c r="I402" s="150"/>
      <c r="J402" s="150"/>
      <c r="K402" s="150"/>
      <c r="L402" s="150"/>
      <c r="M402" s="150"/>
      <c r="N402" s="150"/>
      <c r="O402" s="150"/>
      <c r="P402" s="150"/>
      <c r="Q402" s="150"/>
      <c r="R402" s="150"/>
      <c r="S402" s="150"/>
      <c r="T402" s="6"/>
      <c r="U402" s="6"/>
      <c r="V402" s="6"/>
      <c r="W402" s="6"/>
      <c r="X402" s="6"/>
      <c r="Y402" s="6"/>
      <c r="Z402" s="6"/>
      <c r="AA402" s="6"/>
    </row>
    <row r="403" spans="1:27" ht="14.25" customHeight="1">
      <c r="A403" s="6"/>
      <c r="B403" s="150"/>
      <c r="C403" s="6"/>
      <c r="D403" s="150"/>
      <c r="E403" s="150"/>
      <c r="F403" s="150"/>
      <c r="G403" s="150"/>
      <c r="H403" s="150"/>
      <c r="I403" s="150"/>
      <c r="J403" s="150"/>
      <c r="K403" s="150"/>
      <c r="L403" s="150"/>
      <c r="M403" s="150"/>
      <c r="N403" s="150"/>
      <c r="O403" s="150"/>
      <c r="P403" s="150"/>
      <c r="Q403" s="150"/>
      <c r="R403" s="150"/>
      <c r="S403" s="150"/>
      <c r="T403" s="6"/>
      <c r="U403" s="6"/>
      <c r="V403" s="6"/>
      <c r="W403" s="6"/>
      <c r="X403" s="6"/>
      <c r="Y403" s="6"/>
      <c r="Z403" s="6"/>
      <c r="AA403" s="6"/>
    </row>
    <row r="404" spans="1:27" ht="14.25" customHeight="1">
      <c r="A404" s="6"/>
      <c r="B404" s="150"/>
      <c r="C404" s="6"/>
      <c r="D404" s="150"/>
      <c r="E404" s="150"/>
      <c r="F404" s="150"/>
      <c r="G404" s="150"/>
      <c r="H404" s="150"/>
      <c r="I404" s="150"/>
      <c r="J404" s="150"/>
      <c r="K404" s="150"/>
      <c r="L404" s="150"/>
      <c r="M404" s="150"/>
      <c r="N404" s="150"/>
      <c r="O404" s="150"/>
      <c r="P404" s="150"/>
      <c r="Q404" s="150"/>
      <c r="R404" s="150"/>
      <c r="S404" s="150"/>
      <c r="T404" s="6"/>
      <c r="U404" s="6"/>
      <c r="V404" s="6"/>
      <c r="W404" s="6"/>
      <c r="X404" s="6"/>
      <c r="Y404" s="6"/>
      <c r="Z404" s="6"/>
      <c r="AA404" s="6"/>
    </row>
    <row r="405" spans="1:27" ht="14.25" customHeight="1">
      <c r="A405" s="6"/>
      <c r="B405" s="150"/>
      <c r="C405" s="6"/>
      <c r="D405" s="150"/>
      <c r="E405" s="150"/>
      <c r="F405" s="150"/>
      <c r="G405" s="150"/>
      <c r="H405" s="150"/>
      <c r="I405" s="150"/>
      <c r="J405" s="150"/>
      <c r="K405" s="150"/>
      <c r="L405" s="150"/>
      <c r="M405" s="150"/>
      <c r="N405" s="150"/>
      <c r="O405" s="150"/>
      <c r="P405" s="150"/>
      <c r="Q405" s="150"/>
      <c r="R405" s="150"/>
      <c r="S405" s="150"/>
      <c r="T405" s="6"/>
      <c r="U405" s="6"/>
      <c r="V405" s="6"/>
      <c r="W405" s="6"/>
      <c r="X405" s="6"/>
      <c r="Y405" s="6"/>
      <c r="Z405" s="6"/>
      <c r="AA405" s="6"/>
    </row>
    <row r="406" spans="1:27" ht="14.25" customHeight="1">
      <c r="A406" s="6"/>
      <c r="B406" s="150"/>
      <c r="C406" s="6"/>
      <c r="D406" s="150"/>
      <c r="E406" s="150"/>
      <c r="F406" s="150"/>
      <c r="G406" s="150"/>
      <c r="H406" s="150"/>
      <c r="I406" s="150"/>
      <c r="J406" s="150"/>
      <c r="K406" s="150"/>
      <c r="L406" s="150"/>
      <c r="M406" s="150"/>
      <c r="N406" s="150"/>
      <c r="O406" s="150"/>
      <c r="P406" s="150"/>
      <c r="Q406" s="150"/>
      <c r="R406" s="150"/>
      <c r="S406" s="150"/>
      <c r="T406" s="6"/>
      <c r="U406" s="6"/>
      <c r="V406" s="6"/>
      <c r="W406" s="6"/>
      <c r="X406" s="6"/>
      <c r="Y406" s="6"/>
      <c r="Z406" s="6"/>
      <c r="AA406" s="6"/>
    </row>
    <row r="407" spans="1:27" ht="14.25" customHeight="1">
      <c r="A407" s="6"/>
      <c r="B407" s="150"/>
      <c r="C407" s="6"/>
      <c r="D407" s="150"/>
      <c r="E407" s="150"/>
      <c r="F407" s="150"/>
      <c r="G407" s="150"/>
      <c r="H407" s="150"/>
      <c r="I407" s="150"/>
      <c r="J407" s="150"/>
      <c r="K407" s="150"/>
      <c r="L407" s="150"/>
      <c r="M407" s="150"/>
      <c r="N407" s="150"/>
      <c r="O407" s="150"/>
      <c r="P407" s="150"/>
      <c r="Q407" s="150"/>
      <c r="R407" s="150"/>
      <c r="S407" s="150"/>
      <c r="T407" s="6"/>
      <c r="U407" s="6"/>
      <c r="V407" s="6"/>
      <c r="W407" s="6"/>
      <c r="X407" s="6"/>
      <c r="Y407" s="6"/>
      <c r="Z407" s="6"/>
      <c r="AA407" s="6"/>
    </row>
    <row r="408" spans="1:27" ht="14.25" customHeight="1">
      <c r="A408" s="6"/>
      <c r="B408" s="150"/>
      <c r="C408" s="6"/>
      <c r="D408" s="150"/>
      <c r="E408" s="150"/>
      <c r="F408" s="150"/>
      <c r="G408" s="150"/>
      <c r="H408" s="150"/>
      <c r="I408" s="150"/>
      <c r="J408" s="150"/>
      <c r="K408" s="150"/>
      <c r="L408" s="150"/>
      <c r="M408" s="150"/>
      <c r="N408" s="150"/>
      <c r="O408" s="150"/>
      <c r="P408" s="150"/>
      <c r="Q408" s="150"/>
      <c r="R408" s="150"/>
      <c r="S408" s="150"/>
      <c r="T408" s="6"/>
      <c r="U408" s="6"/>
      <c r="V408" s="6"/>
      <c r="W408" s="6"/>
      <c r="X408" s="6"/>
      <c r="Y408" s="6"/>
      <c r="Z408" s="6"/>
      <c r="AA408" s="6"/>
    </row>
    <row r="409" spans="1:27" ht="14.25" customHeight="1">
      <c r="A409" s="6"/>
      <c r="B409" s="150"/>
      <c r="C409" s="6"/>
      <c r="D409" s="150"/>
      <c r="E409" s="150"/>
      <c r="F409" s="150"/>
      <c r="G409" s="150"/>
      <c r="H409" s="150"/>
      <c r="I409" s="150"/>
      <c r="J409" s="150"/>
      <c r="K409" s="150"/>
      <c r="L409" s="150"/>
      <c r="M409" s="150"/>
      <c r="N409" s="150"/>
      <c r="O409" s="150"/>
      <c r="P409" s="150"/>
      <c r="Q409" s="150"/>
      <c r="R409" s="150"/>
      <c r="S409" s="150"/>
      <c r="T409" s="6"/>
      <c r="U409" s="6"/>
      <c r="V409" s="6"/>
      <c r="W409" s="6"/>
      <c r="X409" s="6"/>
      <c r="Y409" s="6"/>
      <c r="Z409" s="6"/>
      <c r="AA409" s="6"/>
    </row>
    <row r="410" spans="1:27" ht="14.25" customHeight="1">
      <c r="A410" s="6"/>
      <c r="B410" s="150"/>
      <c r="C410" s="6"/>
      <c r="D410" s="150"/>
      <c r="E410" s="150"/>
      <c r="F410" s="150"/>
      <c r="G410" s="150"/>
      <c r="H410" s="150"/>
      <c r="I410" s="150"/>
      <c r="J410" s="150"/>
      <c r="K410" s="150"/>
      <c r="L410" s="150"/>
      <c r="M410" s="150"/>
      <c r="N410" s="150"/>
      <c r="O410" s="150"/>
      <c r="P410" s="150"/>
      <c r="Q410" s="150"/>
      <c r="R410" s="150"/>
      <c r="S410" s="150"/>
      <c r="T410" s="6"/>
      <c r="U410" s="6"/>
      <c r="V410" s="6"/>
      <c r="W410" s="6"/>
      <c r="X410" s="6"/>
      <c r="Y410" s="6"/>
      <c r="Z410" s="6"/>
      <c r="AA410" s="6"/>
    </row>
    <row r="411" spans="1:27" ht="14.25" customHeight="1">
      <c r="A411" s="6"/>
      <c r="B411" s="150"/>
      <c r="C411" s="6"/>
      <c r="D411" s="150"/>
      <c r="E411" s="150"/>
      <c r="F411" s="150"/>
      <c r="G411" s="150"/>
      <c r="H411" s="150"/>
      <c r="I411" s="150"/>
      <c r="J411" s="150"/>
      <c r="K411" s="150"/>
      <c r="L411" s="150"/>
      <c r="M411" s="150"/>
      <c r="N411" s="150"/>
      <c r="O411" s="150"/>
      <c r="P411" s="150"/>
      <c r="Q411" s="150"/>
      <c r="R411" s="150"/>
      <c r="S411" s="150"/>
      <c r="T411" s="6"/>
      <c r="U411" s="6"/>
      <c r="V411" s="6"/>
      <c r="W411" s="6"/>
      <c r="X411" s="6"/>
      <c r="Y411" s="6"/>
      <c r="Z411" s="6"/>
      <c r="AA411" s="6"/>
    </row>
    <row r="412" spans="1:27" ht="14.25" customHeight="1">
      <c r="A412" s="6"/>
      <c r="B412" s="150"/>
      <c r="C412" s="6"/>
      <c r="D412" s="150"/>
      <c r="E412" s="150"/>
      <c r="F412" s="150"/>
      <c r="G412" s="150"/>
      <c r="H412" s="150"/>
      <c r="I412" s="150"/>
      <c r="J412" s="150"/>
      <c r="K412" s="150"/>
      <c r="L412" s="150"/>
      <c r="M412" s="150"/>
      <c r="N412" s="150"/>
      <c r="O412" s="150"/>
      <c r="P412" s="150"/>
      <c r="Q412" s="150"/>
      <c r="R412" s="150"/>
      <c r="S412" s="150"/>
      <c r="T412" s="6"/>
      <c r="U412" s="6"/>
      <c r="V412" s="6"/>
      <c r="W412" s="6"/>
      <c r="X412" s="6"/>
      <c r="Y412" s="6"/>
      <c r="Z412" s="6"/>
      <c r="AA412" s="6"/>
    </row>
    <row r="413" spans="1:27" ht="14.25" customHeight="1">
      <c r="A413" s="6"/>
      <c r="B413" s="150"/>
      <c r="C413" s="6"/>
      <c r="D413" s="150"/>
      <c r="E413" s="150"/>
      <c r="F413" s="150"/>
      <c r="G413" s="150"/>
      <c r="H413" s="150"/>
      <c r="I413" s="150"/>
      <c r="J413" s="150"/>
      <c r="K413" s="150"/>
      <c r="L413" s="150"/>
      <c r="M413" s="150"/>
      <c r="N413" s="150"/>
      <c r="O413" s="150"/>
      <c r="P413" s="150"/>
      <c r="Q413" s="150"/>
      <c r="R413" s="150"/>
      <c r="S413" s="150"/>
      <c r="T413" s="6"/>
      <c r="U413" s="6"/>
      <c r="V413" s="6"/>
      <c r="W413" s="6"/>
      <c r="X413" s="6"/>
      <c r="Y413" s="6"/>
      <c r="Z413" s="6"/>
      <c r="AA413" s="6"/>
    </row>
    <row r="414" spans="1:27" ht="14.25" customHeight="1">
      <c r="A414" s="6"/>
      <c r="B414" s="150"/>
      <c r="C414" s="6"/>
      <c r="D414" s="150"/>
      <c r="E414" s="150"/>
      <c r="F414" s="150"/>
      <c r="G414" s="150"/>
      <c r="H414" s="150"/>
      <c r="I414" s="150"/>
      <c r="J414" s="150"/>
      <c r="K414" s="150"/>
      <c r="L414" s="150"/>
      <c r="M414" s="150"/>
      <c r="N414" s="150"/>
      <c r="O414" s="150"/>
      <c r="P414" s="150"/>
      <c r="Q414" s="150"/>
      <c r="R414" s="150"/>
      <c r="S414" s="150"/>
      <c r="T414" s="6"/>
      <c r="U414" s="6"/>
      <c r="V414" s="6"/>
      <c r="W414" s="6"/>
      <c r="X414" s="6"/>
      <c r="Y414" s="6"/>
      <c r="Z414" s="6"/>
      <c r="AA414" s="6"/>
    </row>
    <row r="415" spans="1:27" ht="14.25" customHeight="1">
      <c r="A415" s="6"/>
      <c r="B415" s="150"/>
      <c r="C415" s="6"/>
      <c r="D415" s="150"/>
      <c r="E415" s="150"/>
      <c r="F415" s="150"/>
      <c r="G415" s="150"/>
      <c r="H415" s="150"/>
      <c r="I415" s="150"/>
      <c r="J415" s="150"/>
      <c r="K415" s="150"/>
      <c r="L415" s="150"/>
      <c r="M415" s="150"/>
      <c r="N415" s="150"/>
      <c r="O415" s="150"/>
      <c r="P415" s="150"/>
      <c r="Q415" s="150"/>
      <c r="R415" s="150"/>
      <c r="S415" s="150"/>
      <c r="T415" s="6"/>
      <c r="U415" s="6"/>
      <c r="V415" s="6"/>
      <c r="W415" s="6"/>
      <c r="X415" s="6"/>
      <c r="Y415" s="6"/>
      <c r="Z415" s="6"/>
      <c r="AA415" s="6"/>
    </row>
    <row r="416" spans="1:27" ht="14.25" customHeight="1">
      <c r="A416" s="6"/>
      <c r="B416" s="150"/>
      <c r="C416" s="6"/>
      <c r="D416" s="150"/>
      <c r="E416" s="150"/>
      <c r="F416" s="150"/>
      <c r="G416" s="150"/>
      <c r="H416" s="150"/>
      <c r="I416" s="150"/>
      <c r="J416" s="150"/>
      <c r="K416" s="150"/>
      <c r="L416" s="150"/>
      <c r="M416" s="150"/>
      <c r="N416" s="150"/>
      <c r="O416" s="150"/>
      <c r="P416" s="150"/>
      <c r="Q416" s="150"/>
      <c r="R416" s="150"/>
      <c r="S416" s="150"/>
      <c r="T416" s="6"/>
      <c r="U416" s="6"/>
      <c r="V416" s="6"/>
      <c r="W416" s="6"/>
      <c r="X416" s="6"/>
      <c r="Y416" s="6"/>
      <c r="Z416" s="6"/>
      <c r="AA416" s="6"/>
    </row>
    <row r="417" spans="1:27" ht="14.25" customHeight="1">
      <c r="A417" s="6"/>
      <c r="B417" s="150"/>
      <c r="C417" s="6"/>
      <c r="D417" s="150"/>
      <c r="E417" s="150"/>
      <c r="F417" s="150"/>
      <c r="G417" s="150"/>
      <c r="H417" s="150"/>
      <c r="I417" s="150"/>
      <c r="J417" s="150"/>
      <c r="K417" s="150"/>
      <c r="L417" s="150"/>
      <c r="M417" s="150"/>
      <c r="N417" s="150"/>
      <c r="O417" s="150"/>
      <c r="P417" s="150"/>
      <c r="Q417" s="150"/>
      <c r="R417" s="150"/>
      <c r="S417" s="150"/>
      <c r="T417" s="6"/>
      <c r="U417" s="6"/>
      <c r="V417" s="6"/>
      <c r="W417" s="6"/>
      <c r="X417" s="6"/>
      <c r="Y417" s="6"/>
      <c r="Z417" s="6"/>
      <c r="AA417" s="6"/>
    </row>
    <row r="418" spans="1:27" ht="14.25" customHeight="1">
      <c r="A418" s="6"/>
      <c r="B418" s="150"/>
      <c r="C418" s="6"/>
      <c r="D418" s="150"/>
      <c r="E418" s="150"/>
      <c r="F418" s="150"/>
      <c r="G418" s="150"/>
      <c r="H418" s="150"/>
      <c r="I418" s="150"/>
      <c r="J418" s="150"/>
      <c r="K418" s="150"/>
      <c r="L418" s="150"/>
      <c r="M418" s="150"/>
      <c r="N418" s="150"/>
      <c r="O418" s="150"/>
      <c r="P418" s="150"/>
      <c r="Q418" s="150"/>
      <c r="R418" s="150"/>
      <c r="S418" s="150"/>
      <c r="T418" s="6"/>
      <c r="U418" s="6"/>
      <c r="V418" s="6"/>
      <c r="W418" s="6"/>
      <c r="X418" s="6"/>
      <c r="Y418" s="6"/>
      <c r="Z418" s="6"/>
      <c r="AA418" s="6"/>
    </row>
    <row r="419" spans="1:27" ht="14.25" customHeight="1">
      <c r="A419" s="6"/>
      <c r="B419" s="150"/>
      <c r="C419" s="6"/>
      <c r="D419" s="150"/>
      <c r="E419" s="150"/>
      <c r="F419" s="150"/>
      <c r="G419" s="150"/>
      <c r="H419" s="150"/>
      <c r="I419" s="150"/>
      <c r="J419" s="150"/>
      <c r="K419" s="150"/>
      <c r="L419" s="150"/>
      <c r="M419" s="150"/>
      <c r="N419" s="150"/>
      <c r="O419" s="150"/>
      <c r="P419" s="150"/>
      <c r="Q419" s="150"/>
      <c r="R419" s="150"/>
      <c r="S419" s="150"/>
      <c r="T419" s="6"/>
      <c r="U419" s="6"/>
      <c r="V419" s="6"/>
      <c r="W419" s="6"/>
      <c r="X419" s="6"/>
      <c r="Y419" s="6"/>
      <c r="Z419" s="6"/>
      <c r="AA419" s="6"/>
    </row>
    <row r="420" spans="1:27" ht="14.25" customHeight="1">
      <c r="A420" s="6"/>
      <c r="B420" s="150"/>
      <c r="C420" s="6"/>
      <c r="D420" s="150"/>
      <c r="E420" s="150"/>
      <c r="F420" s="150"/>
      <c r="G420" s="150"/>
      <c r="H420" s="150"/>
      <c r="I420" s="150"/>
      <c r="J420" s="150"/>
      <c r="K420" s="150"/>
      <c r="L420" s="150"/>
      <c r="M420" s="150"/>
      <c r="N420" s="150"/>
      <c r="O420" s="150"/>
      <c r="P420" s="150"/>
      <c r="Q420" s="150"/>
      <c r="R420" s="150"/>
      <c r="S420" s="150"/>
      <c r="T420" s="6"/>
      <c r="U420" s="6"/>
      <c r="V420" s="6"/>
      <c r="W420" s="6"/>
      <c r="X420" s="6"/>
      <c r="Y420" s="6"/>
      <c r="Z420" s="6"/>
      <c r="AA420" s="6"/>
    </row>
    <row r="421" spans="1:27" ht="14.25" customHeight="1">
      <c r="A421" s="6"/>
      <c r="B421" s="150"/>
      <c r="C421" s="6"/>
      <c r="D421" s="150"/>
      <c r="E421" s="150"/>
      <c r="F421" s="150"/>
      <c r="G421" s="150"/>
      <c r="H421" s="150"/>
      <c r="I421" s="150"/>
      <c r="J421" s="150"/>
      <c r="K421" s="150"/>
      <c r="L421" s="150"/>
      <c r="M421" s="150"/>
      <c r="N421" s="150"/>
      <c r="O421" s="150"/>
      <c r="P421" s="150"/>
      <c r="Q421" s="150"/>
      <c r="R421" s="150"/>
      <c r="S421" s="150"/>
      <c r="T421" s="6"/>
      <c r="U421" s="6"/>
      <c r="V421" s="6"/>
      <c r="W421" s="6"/>
      <c r="X421" s="6"/>
      <c r="Y421" s="6"/>
      <c r="Z421" s="6"/>
      <c r="AA421" s="6"/>
    </row>
    <row r="422" spans="1:27" ht="14.25" customHeight="1">
      <c r="A422" s="6"/>
      <c r="B422" s="150"/>
      <c r="C422" s="6"/>
      <c r="D422" s="150"/>
      <c r="E422" s="150"/>
      <c r="F422" s="150"/>
      <c r="G422" s="150"/>
      <c r="H422" s="150"/>
      <c r="I422" s="150"/>
      <c r="J422" s="150"/>
      <c r="K422" s="150"/>
      <c r="L422" s="150"/>
      <c r="M422" s="150"/>
      <c r="N422" s="150"/>
      <c r="O422" s="150"/>
      <c r="P422" s="150"/>
      <c r="Q422" s="150"/>
      <c r="R422" s="150"/>
      <c r="S422" s="150"/>
      <c r="T422" s="6"/>
      <c r="U422" s="6"/>
      <c r="V422" s="6"/>
      <c r="W422" s="6"/>
      <c r="X422" s="6"/>
      <c r="Y422" s="6"/>
      <c r="Z422" s="6"/>
      <c r="AA422" s="6"/>
    </row>
    <row r="423" spans="1:27" ht="14.25" customHeight="1">
      <c r="A423" s="6"/>
      <c r="B423" s="150"/>
      <c r="C423" s="6"/>
      <c r="D423" s="150"/>
      <c r="E423" s="150"/>
      <c r="F423" s="150"/>
      <c r="G423" s="150"/>
      <c r="H423" s="150"/>
      <c r="I423" s="150"/>
      <c r="J423" s="150"/>
      <c r="K423" s="150"/>
      <c r="L423" s="150"/>
      <c r="M423" s="150"/>
      <c r="N423" s="150"/>
      <c r="O423" s="150"/>
      <c r="P423" s="150"/>
      <c r="Q423" s="150"/>
      <c r="R423" s="150"/>
      <c r="S423" s="150"/>
      <c r="T423" s="6"/>
      <c r="U423" s="6"/>
      <c r="V423" s="6"/>
      <c r="W423" s="6"/>
      <c r="X423" s="6"/>
      <c r="Y423" s="6"/>
      <c r="Z423" s="6"/>
      <c r="AA423" s="6"/>
    </row>
    <row r="424" spans="1:27" ht="14.25" customHeight="1">
      <c r="A424" s="6"/>
      <c r="B424" s="150"/>
      <c r="C424" s="6"/>
      <c r="D424" s="150"/>
      <c r="E424" s="150"/>
      <c r="F424" s="150"/>
      <c r="G424" s="150"/>
      <c r="H424" s="150"/>
      <c r="I424" s="150"/>
      <c r="J424" s="150"/>
      <c r="K424" s="150"/>
      <c r="L424" s="150"/>
      <c r="M424" s="150"/>
      <c r="N424" s="150"/>
      <c r="O424" s="150"/>
      <c r="P424" s="150"/>
      <c r="Q424" s="150"/>
      <c r="R424" s="150"/>
      <c r="S424" s="150"/>
      <c r="T424" s="6"/>
      <c r="U424" s="6"/>
      <c r="V424" s="6"/>
      <c r="W424" s="6"/>
      <c r="X424" s="6"/>
      <c r="Y424" s="6"/>
      <c r="Z424" s="6"/>
      <c r="AA424" s="6"/>
    </row>
    <row r="425" spans="1:27" ht="14.25" customHeight="1">
      <c r="A425" s="6"/>
      <c r="B425" s="150"/>
      <c r="C425" s="6"/>
      <c r="D425" s="150"/>
      <c r="E425" s="150"/>
      <c r="F425" s="150"/>
      <c r="G425" s="150"/>
      <c r="H425" s="150"/>
      <c r="I425" s="150"/>
      <c r="J425" s="150"/>
      <c r="K425" s="150"/>
      <c r="L425" s="150"/>
      <c r="M425" s="150"/>
      <c r="N425" s="150"/>
      <c r="O425" s="150"/>
      <c r="P425" s="150"/>
      <c r="Q425" s="150"/>
      <c r="R425" s="150"/>
      <c r="S425" s="150"/>
      <c r="T425" s="6"/>
      <c r="U425" s="6"/>
      <c r="V425" s="6"/>
      <c r="W425" s="6"/>
      <c r="X425" s="6"/>
      <c r="Y425" s="6"/>
      <c r="Z425" s="6"/>
      <c r="AA425" s="6"/>
    </row>
    <row r="426" spans="1:27" ht="14.25" customHeight="1">
      <c r="A426" s="6"/>
      <c r="B426" s="150"/>
      <c r="C426" s="6"/>
      <c r="D426" s="150"/>
      <c r="E426" s="150"/>
      <c r="F426" s="150"/>
      <c r="G426" s="150"/>
      <c r="H426" s="150"/>
      <c r="I426" s="150"/>
      <c r="J426" s="150"/>
      <c r="K426" s="150"/>
      <c r="L426" s="150"/>
      <c r="M426" s="150"/>
      <c r="N426" s="150"/>
      <c r="O426" s="150"/>
      <c r="P426" s="150"/>
      <c r="Q426" s="150"/>
      <c r="R426" s="150"/>
      <c r="S426" s="150"/>
      <c r="T426" s="6"/>
      <c r="U426" s="6"/>
      <c r="V426" s="6"/>
      <c r="W426" s="6"/>
      <c r="X426" s="6"/>
      <c r="Y426" s="6"/>
      <c r="Z426" s="6"/>
      <c r="AA426" s="6"/>
    </row>
    <row r="427" spans="1:27" ht="14.25" customHeight="1">
      <c r="A427" s="6"/>
      <c r="B427" s="150"/>
      <c r="C427" s="6"/>
      <c r="D427" s="150"/>
      <c r="E427" s="150"/>
      <c r="F427" s="150"/>
      <c r="G427" s="150"/>
      <c r="H427" s="150"/>
      <c r="I427" s="150"/>
      <c r="J427" s="150"/>
      <c r="K427" s="150"/>
      <c r="L427" s="150"/>
      <c r="M427" s="150"/>
      <c r="N427" s="150"/>
      <c r="O427" s="150"/>
      <c r="P427" s="150"/>
      <c r="Q427" s="150"/>
      <c r="R427" s="150"/>
      <c r="S427" s="150"/>
      <c r="T427" s="6"/>
      <c r="U427" s="6"/>
      <c r="V427" s="6"/>
      <c r="W427" s="6"/>
      <c r="X427" s="6"/>
      <c r="Y427" s="6"/>
      <c r="Z427" s="6"/>
      <c r="AA427" s="6"/>
    </row>
    <row r="428" spans="1:27" ht="14.25" customHeight="1">
      <c r="A428" s="6"/>
      <c r="B428" s="150"/>
      <c r="C428" s="6"/>
      <c r="D428" s="150"/>
      <c r="E428" s="150"/>
      <c r="F428" s="150"/>
      <c r="G428" s="150"/>
      <c r="H428" s="150"/>
      <c r="I428" s="150"/>
      <c r="J428" s="150"/>
      <c r="K428" s="150"/>
      <c r="L428" s="150"/>
      <c r="M428" s="150"/>
      <c r="N428" s="150"/>
      <c r="O428" s="150"/>
      <c r="P428" s="150"/>
      <c r="Q428" s="150"/>
      <c r="R428" s="150"/>
      <c r="S428" s="150"/>
      <c r="T428" s="6"/>
      <c r="U428" s="6"/>
      <c r="V428" s="6"/>
      <c r="W428" s="6"/>
      <c r="X428" s="6"/>
      <c r="Y428" s="6"/>
      <c r="Z428" s="6"/>
      <c r="AA428" s="6"/>
    </row>
    <row r="429" spans="1:27" ht="14.25" customHeight="1">
      <c r="A429" s="6"/>
      <c r="B429" s="150"/>
      <c r="C429" s="6"/>
      <c r="D429" s="150"/>
      <c r="E429" s="150"/>
      <c r="F429" s="150"/>
      <c r="G429" s="150"/>
      <c r="H429" s="150"/>
      <c r="I429" s="150"/>
      <c r="J429" s="150"/>
      <c r="K429" s="150"/>
      <c r="L429" s="150"/>
      <c r="M429" s="150"/>
      <c r="N429" s="150"/>
      <c r="O429" s="150"/>
      <c r="P429" s="150"/>
      <c r="Q429" s="150"/>
      <c r="R429" s="150"/>
      <c r="S429" s="150"/>
      <c r="T429" s="6"/>
      <c r="U429" s="6"/>
      <c r="V429" s="6"/>
      <c r="W429" s="6"/>
      <c r="X429" s="6"/>
      <c r="Y429" s="6"/>
      <c r="Z429" s="6"/>
      <c r="AA429" s="6"/>
    </row>
    <row r="430" spans="1:27" ht="14.25" customHeight="1">
      <c r="A430" s="6"/>
      <c r="B430" s="150"/>
      <c r="C430" s="6"/>
      <c r="D430" s="150"/>
      <c r="E430" s="150"/>
      <c r="F430" s="150"/>
      <c r="G430" s="150"/>
      <c r="H430" s="150"/>
      <c r="I430" s="150"/>
      <c r="J430" s="150"/>
      <c r="K430" s="150"/>
      <c r="L430" s="150"/>
      <c r="M430" s="150"/>
      <c r="N430" s="150"/>
      <c r="O430" s="150"/>
      <c r="P430" s="150"/>
      <c r="Q430" s="150"/>
      <c r="R430" s="150"/>
      <c r="S430" s="150"/>
      <c r="T430" s="6"/>
      <c r="U430" s="6"/>
      <c r="V430" s="6"/>
      <c r="W430" s="6"/>
      <c r="X430" s="6"/>
      <c r="Y430" s="6"/>
      <c r="Z430" s="6"/>
      <c r="AA430" s="6"/>
    </row>
    <row r="431" spans="1:27" ht="14.25" customHeight="1">
      <c r="A431" s="6"/>
      <c r="B431" s="150"/>
      <c r="C431" s="6"/>
      <c r="D431" s="150"/>
      <c r="E431" s="150"/>
      <c r="F431" s="150"/>
      <c r="G431" s="150"/>
      <c r="H431" s="150"/>
      <c r="I431" s="150"/>
      <c r="J431" s="150"/>
      <c r="K431" s="150"/>
      <c r="L431" s="150"/>
      <c r="M431" s="150"/>
      <c r="N431" s="150"/>
      <c r="O431" s="150"/>
      <c r="P431" s="150"/>
      <c r="Q431" s="150"/>
      <c r="R431" s="150"/>
      <c r="S431" s="150"/>
      <c r="T431" s="6"/>
      <c r="U431" s="6"/>
      <c r="V431" s="6"/>
      <c r="W431" s="6"/>
      <c r="X431" s="6"/>
      <c r="Y431" s="6"/>
      <c r="Z431" s="6"/>
      <c r="AA431" s="6"/>
    </row>
    <row r="432" spans="1:27" ht="14.25" customHeight="1">
      <c r="A432" s="6"/>
      <c r="B432" s="150"/>
      <c r="C432" s="6"/>
      <c r="D432" s="150"/>
      <c r="E432" s="150"/>
      <c r="F432" s="150"/>
      <c r="G432" s="150"/>
      <c r="H432" s="150"/>
      <c r="I432" s="150"/>
      <c r="J432" s="150"/>
      <c r="K432" s="150"/>
      <c r="L432" s="150"/>
      <c r="M432" s="150"/>
      <c r="N432" s="150"/>
      <c r="O432" s="150"/>
      <c r="P432" s="150"/>
      <c r="Q432" s="150"/>
      <c r="R432" s="150"/>
      <c r="S432" s="150"/>
      <c r="T432" s="6"/>
      <c r="U432" s="6"/>
      <c r="V432" s="6"/>
      <c r="W432" s="6"/>
      <c r="X432" s="6"/>
      <c r="Y432" s="6"/>
      <c r="Z432" s="6"/>
      <c r="AA432" s="6"/>
    </row>
    <row r="433" spans="1:27" ht="14.25" customHeight="1">
      <c r="A433" s="6"/>
      <c r="B433" s="150"/>
      <c r="C433" s="6"/>
      <c r="D433" s="150"/>
      <c r="E433" s="150"/>
      <c r="F433" s="150"/>
      <c r="G433" s="150"/>
      <c r="H433" s="150"/>
      <c r="I433" s="150"/>
      <c r="J433" s="150"/>
      <c r="K433" s="150"/>
      <c r="L433" s="150"/>
      <c r="M433" s="150"/>
      <c r="N433" s="150"/>
      <c r="O433" s="150"/>
      <c r="P433" s="150"/>
      <c r="Q433" s="150"/>
      <c r="R433" s="150"/>
      <c r="S433" s="150"/>
      <c r="T433" s="6"/>
      <c r="U433" s="6"/>
      <c r="V433" s="6"/>
      <c r="W433" s="6"/>
      <c r="X433" s="6"/>
      <c r="Y433" s="6"/>
      <c r="Z433" s="6"/>
      <c r="AA433" s="6"/>
    </row>
    <row r="434" spans="1:27" ht="14.25" customHeight="1">
      <c r="A434" s="6"/>
      <c r="B434" s="150"/>
      <c r="C434" s="6"/>
      <c r="D434" s="150"/>
      <c r="E434" s="150"/>
      <c r="F434" s="150"/>
      <c r="G434" s="150"/>
      <c r="H434" s="150"/>
      <c r="I434" s="150"/>
      <c r="J434" s="150"/>
      <c r="K434" s="150"/>
      <c r="L434" s="150"/>
      <c r="M434" s="150"/>
      <c r="N434" s="150"/>
      <c r="O434" s="150"/>
      <c r="P434" s="150"/>
      <c r="Q434" s="150"/>
      <c r="R434" s="150"/>
      <c r="S434" s="150"/>
      <c r="T434" s="6"/>
      <c r="U434" s="6"/>
      <c r="V434" s="6"/>
      <c r="W434" s="6"/>
      <c r="X434" s="6"/>
      <c r="Y434" s="6"/>
      <c r="Z434" s="6"/>
      <c r="AA434" s="6"/>
    </row>
    <row r="435" spans="1:27" ht="14.25" customHeight="1">
      <c r="A435" s="6"/>
      <c r="B435" s="150"/>
      <c r="C435" s="6"/>
      <c r="D435" s="150"/>
      <c r="E435" s="150"/>
      <c r="F435" s="150"/>
      <c r="G435" s="150"/>
      <c r="H435" s="150"/>
      <c r="I435" s="150"/>
      <c r="J435" s="150"/>
      <c r="K435" s="150"/>
      <c r="L435" s="150"/>
      <c r="M435" s="150"/>
      <c r="N435" s="150"/>
      <c r="O435" s="150"/>
      <c r="P435" s="150"/>
      <c r="Q435" s="150"/>
      <c r="R435" s="150"/>
      <c r="S435" s="150"/>
      <c r="T435" s="6"/>
      <c r="U435" s="6"/>
      <c r="V435" s="6"/>
      <c r="W435" s="6"/>
      <c r="X435" s="6"/>
      <c r="Y435" s="6"/>
      <c r="Z435" s="6"/>
      <c r="AA435" s="6"/>
    </row>
    <row r="436" spans="1:27" ht="14.25" customHeight="1">
      <c r="A436" s="6"/>
      <c r="B436" s="150"/>
      <c r="C436" s="6"/>
      <c r="D436" s="150"/>
      <c r="E436" s="150"/>
      <c r="F436" s="150"/>
      <c r="G436" s="150"/>
      <c r="H436" s="150"/>
      <c r="I436" s="150"/>
      <c r="J436" s="150"/>
      <c r="K436" s="150"/>
      <c r="L436" s="150"/>
      <c r="M436" s="150"/>
      <c r="N436" s="150"/>
      <c r="O436" s="150"/>
      <c r="P436" s="150"/>
      <c r="Q436" s="150"/>
      <c r="R436" s="150"/>
      <c r="S436" s="150"/>
      <c r="T436" s="6"/>
      <c r="U436" s="6"/>
      <c r="V436" s="6"/>
      <c r="W436" s="6"/>
      <c r="X436" s="6"/>
      <c r="Y436" s="6"/>
      <c r="Z436" s="6"/>
      <c r="AA436" s="6"/>
    </row>
    <row r="437" spans="1:27" ht="14.25" customHeight="1">
      <c r="A437" s="6"/>
      <c r="B437" s="150"/>
      <c r="C437" s="6"/>
      <c r="D437" s="150"/>
      <c r="E437" s="150"/>
      <c r="F437" s="150"/>
      <c r="G437" s="150"/>
      <c r="H437" s="150"/>
      <c r="I437" s="150"/>
      <c r="J437" s="150"/>
      <c r="K437" s="150"/>
      <c r="L437" s="150"/>
      <c r="M437" s="150"/>
      <c r="N437" s="150"/>
      <c r="O437" s="150"/>
      <c r="P437" s="150"/>
      <c r="Q437" s="150"/>
      <c r="R437" s="150"/>
      <c r="S437" s="150"/>
      <c r="T437" s="6"/>
      <c r="U437" s="6"/>
      <c r="V437" s="6"/>
      <c r="W437" s="6"/>
      <c r="X437" s="6"/>
      <c r="Y437" s="6"/>
      <c r="Z437" s="6"/>
      <c r="AA437" s="6"/>
    </row>
    <row r="438" spans="1:27" ht="14.25" customHeight="1">
      <c r="A438" s="6"/>
      <c r="B438" s="150"/>
      <c r="C438" s="6"/>
      <c r="D438" s="150"/>
      <c r="E438" s="150"/>
      <c r="F438" s="150"/>
      <c r="G438" s="150"/>
      <c r="H438" s="150"/>
      <c r="I438" s="150"/>
      <c r="J438" s="150"/>
      <c r="K438" s="150"/>
      <c r="L438" s="150"/>
      <c r="M438" s="150"/>
      <c r="N438" s="150"/>
      <c r="O438" s="150"/>
      <c r="P438" s="150"/>
      <c r="Q438" s="150"/>
      <c r="R438" s="150"/>
      <c r="S438" s="150"/>
      <c r="T438" s="6"/>
      <c r="U438" s="6"/>
      <c r="V438" s="6"/>
      <c r="W438" s="6"/>
      <c r="X438" s="6"/>
      <c r="Y438" s="6"/>
      <c r="Z438" s="6"/>
      <c r="AA438" s="6"/>
    </row>
    <row r="439" spans="1:27" ht="14.25" customHeight="1">
      <c r="A439" s="6"/>
      <c r="B439" s="150"/>
      <c r="C439" s="6"/>
      <c r="D439" s="150"/>
      <c r="E439" s="150"/>
      <c r="F439" s="150"/>
      <c r="G439" s="150"/>
      <c r="H439" s="150"/>
      <c r="I439" s="150"/>
      <c r="J439" s="150"/>
      <c r="K439" s="150"/>
      <c r="L439" s="150"/>
      <c r="M439" s="150"/>
      <c r="N439" s="150"/>
      <c r="O439" s="150"/>
      <c r="P439" s="150"/>
      <c r="Q439" s="150"/>
      <c r="R439" s="150"/>
      <c r="S439" s="150"/>
      <c r="T439" s="6"/>
      <c r="U439" s="6"/>
      <c r="V439" s="6"/>
      <c r="W439" s="6"/>
      <c r="X439" s="6"/>
      <c r="Y439" s="6"/>
      <c r="Z439" s="6"/>
      <c r="AA439" s="6"/>
    </row>
    <row r="440" spans="1:27" ht="14.25" customHeight="1">
      <c r="A440" s="6"/>
      <c r="B440" s="150"/>
      <c r="C440" s="6"/>
      <c r="D440" s="150"/>
      <c r="E440" s="150"/>
      <c r="F440" s="150"/>
      <c r="G440" s="150"/>
      <c r="H440" s="150"/>
      <c r="I440" s="150"/>
      <c r="J440" s="150"/>
      <c r="K440" s="150"/>
      <c r="L440" s="150"/>
      <c r="M440" s="150"/>
      <c r="N440" s="150"/>
      <c r="O440" s="150"/>
      <c r="P440" s="150"/>
      <c r="Q440" s="150"/>
      <c r="R440" s="150"/>
      <c r="S440" s="150"/>
      <c r="T440" s="6"/>
      <c r="U440" s="6"/>
      <c r="V440" s="6"/>
      <c r="W440" s="6"/>
      <c r="X440" s="6"/>
      <c r="Y440" s="6"/>
      <c r="Z440" s="6"/>
      <c r="AA440" s="6"/>
    </row>
    <row r="441" spans="1:27" ht="14.25" customHeight="1">
      <c r="A441" s="6"/>
      <c r="B441" s="150"/>
      <c r="C441" s="6"/>
      <c r="D441" s="150"/>
      <c r="E441" s="150"/>
      <c r="F441" s="150"/>
      <c r="G441" s="150"/>
      <c r="H441" s="150"/>
      <c r="I441" s="150"/>
      <c r="J441" s="150"/>
      <c r="K441" s="150"/>
      <c r="L441" s="150"/>
      <c r="M441" s="150"/>
      <c r="N441" s="150"/>
      <c r="O441" s="150"/>
      <c r="P441" s="150"/>
      <c r="Q441" s="150"/>
      <c r="R441" s="150"/>
      <c r="S441" s="150"/>
      <c r="T441" s="6"/>
      <c r="U441" s="6"/>
      <c r="V441" s="6"/>
      <c r="W441" s="6"/>
      <c r="X441" s="6"/>
      <c r="Y441" s="6"/>
      <c r="Z441" s="6"/>
      <c r="AA441" s="6"/>
    </row>
    <row r="442" spans="1:27" ht="14.25" customHeight="1">
      <c r="A442" s="6"/>
      <c r="B442" s="150"/>
      <c r="C442" s="6"/>
      <c r="D442" s="150"/>
      <c r="E442" s="150"/>
      <c r="F442" s="150"/>
      <c r="G442" s="150"/>
      <c r="H442" s="150"/>
      <c r="I442" s="150"/>
      <c r="J442" s="150"/>
      <c r="K442" s="150"/>
      <c r="L442" s="150"/>
      <c r="M442" s="150"/>
      <c r="N442" s="150"/>
      <c r="O442" s="150"/>
      <c r="P442" s="150"/>
      <c r="Q442" s="150"/>
      <c r="R442" s="150"/>
      <c r="S442" s="150"/>
      <c r="T442" s="6"/>
      <c r="U442" s="6"/>
      <c r="V442" s="6"/>
      <c r="W442" s="6"/>
      <c r="X442" s="6"/>
      <c r="Y442" s="6"/>
      <c r="Z442" s="6"/>
      <c r="AA442" s="6"/>
    </row>
    <row r="443" spans="1:27" ht="14.25" customHeight="1">
      <c r="A443" s="6"/>
      <c r="B443" s="150"/>
      <c r="C443" s="6"/>
      <c r="D443" s="150"/>
      <c r="E443" s="150"/>
      <c r="F443" s="150"/>
      <c r="G443" s="150"/>
      <c r="H443" s="150"/>
      <c r="I443" s="150"/>
      <c r="J443" s="150"/>
      <c r="K443" s="150"/>
      <c r="L443" s="150"/>
      <c r="M443" s="150"/>
      <c r="N443" s="150"/>
      <c r="O443" s="150"/>
      <c r="P443" s="150"/>
      <c r="Q443" s="150"/>
      <c r="R443" s="150"/>
      <c r="S443" s="150"/>
      <c r="T443" s="6"/>
      <c r="U443" s="6"/>
      <c r="V443" s="6"/>
      <c r="W443" s="6"/>
      <c r="X443" s="6"/>
      <c r="Y443" s="6"/>
      <c r="Z443" s="6"/>
      <c r="AA443" s="6"/>
    </row>
    <row r="444" spans="1:27" ht="14.25" customHeight="1">
      <c r="A444" s="6"/>
      <c r="B444" s="150"/>
      <c r="C444" s="6"/>
      <c r="D444" s="150"/>
      <c r="E444" s="150"/>
      <c r="F444" s="150"/>
      <c r="G444" s="150"/>
      <c r="H444" s="150"/>
      <c r="I444" s="150"/>
      <c r="J444" s="150"/>
      <c r="K444" s="150"/>
      <c r="L444" s="150"/>
      <c r="M444" s="150"/>
      <c r="N444" s="150"/>
      <c r="O444" s="150"/>
      <c r="P444" s="150"/>
      <c r="Q444" s="150"/>
      <c r="R444" s="150"/>
      <c r="S444" s="150"/>
      <c r="T444" s="6"/>
      <c r="U444" s="6"/>
      <c r="V444" s="6"/>
      <c r="W444" s="6"/>
      <c r="X444" s="6"/>
      <c r="Y444" s="6"/>
      <c r="Z444" s="6"/>
      <c r="AA444" s="6"/>
    </row>
    <row r="445" spans="1:27" ht="14.25" customHeight="1">
      <c r="A445" s="6"/>
      <c r="B445" s="150"/>
      <c r="C445" s="6"/>
      <c r="D445" s="150"/>
      <c r="E445" s="150"/>
      <c r="F445" s="150"/>
      <c r="G445" s="150"/>
      <c r="H445" s="150"/>
      <c r="I445" s="150"/>
      <c r="J445" s="150"/>
      <c r="K445" s="150"/>
      <c r="L445" s="150"/>
      <c r="M445" s="150"/>
      <c r="N445" s="150"/>
      <c r="O445" s="150"/>
      <c r="P445" s="150"/>
      <c r="Q445" s="150"/>
      <c r="R445" s="150"/>
      <c r="S445" s="150"/>
      <c r="T445" s="6"/>
      <c r="U445" s="6"/>
      <c r="V445" s="6"/>
      <c r="W445" s="6"/>
      <c r="X445" s="6"/>
      <c r="Y445" s="6"/>
      <c r="Z445" s="6"/>
      <c r="AA445" s="6"/>
    </row>
    <row r="446" spans="1:27" ht="14.25" customHeight="1">
      <c r="A446" s="6"/>
      <c r="B446" s="150"/>
      <c r="C446" s="6"/>
      <c r="D446" s="150"/>
      <c r="E446" s="150"/>
      <c r="F446" s="150"/>
      <c r="G446" s="150"/>
      <c r="H446" s="150"/>
      <c r="I446" s="150"/>
      <c r="J446" s="150"/>
      <c r="K446" s="150"/>
      <c r="L446" s="150"/>
      <c r="M446" s="150"/>
      <c r="N446" s="150"/>
      <c r="O446" s="150"/>
      <c r="P446" s="150"/>
      <c r="Q446" s="150"/>
      <c r="R446" s="150"/>
      <c r="S446" s="150"/>
      <c r="T446" s="6"/>
      <c r="U446" s="6"/>
      <c r="V446" s="6"/>
      <c r="W446" s="6"/>
      <c r="X446" s="6"/>
      <c r="Y446" s="6"/>
      <c r="Z446" s="6"/>
      <c r="AA446" s="6"/>
    </row>
    <row r="447" spans="1:27" ht="14.25" customHeight="1">
      <c r="A447" s="6"/>
      <c r="B447" s="150"/>
      <c r="C447" s="6"/>
      <c r="D447" s="150"/>
      <c r="E447" s="150"/>
      <c r="F447" s="150"/>
      <c r="G447" s="150"/>
      <c r="H447" s="150"/>
      <c r="I447" s="150"/>
      <c r="J447" s="150"/>
      <c r="K447" s="150"/>
      <c r="L447" s="150"/>
      <c r="M447" s="150"/>
      <c r="N447" s="150"/>
      <c r="O447" s="150"/>
      <c r="P447" s="150"/>
      <c r="Q447" s="150"/>
      <c r="R447" s="150"/>
      <c r="S447" s="150"/>
      <c r="T447" s="6"/>
      <c r="U447" s="6"/>
      <c r="V447" s="6"/>
      <c r="W447" s="6"/>
      <c r="X447" s="6"/>
      <c r="Y447" s="6"/>
      <c r="Z447" s="6"/>
      <c r="AA447" s="6"/>
    </row>
    <row r="448" spans="1:27" ht="14.25" customHeight="1">
      <c r="A448" s="6"/>
      <c r="B448" s="150"/>
      <c r="C448" s="6"/>
      <c r="D448" s="150"/>
      <c r="E448" s="150"/>
      <c r="F448" s="150"/>
      <c r="G448" s="150"/>
      <c r="H448" s="150"/>
      <c r="I448" s="150"/>
      <c r="J448" s="150"/>
      <c r="K448" s="150"/>
      <c r="L448" s="150"/>
      <c r="M448" s="150"/>
      <c r="N448" s="150"/>
      <c r="O448" s="150"/>
      <c r="P448" s="150"/>
      <c r="Q448" s="150"/>
      <c r="R448" s="150"/>
      <c r="S448" s="150"/>
      <c r="T448" s="6"/>
      <c r="U448" s="6"/>
      <c r="V448" s="6"/>
      <c r="W448" s="6"/>
      <c r="X448" s="6"/>
      <c r="Y448" s="6"/>
      <c r="Z448" s="6"/>
      <c r="AA448" s="6"/>
    </row>
    <row r="449" spans="1:27" ht="14.25" customHeight="1">
      <c r="A449" s="6"/>
      <c r="B449" s="150"/>
      <c r="C449" s="6"/>
      <c r="D449" s="150"/>
      <c r="E449" s="150"/>
      <c r="F449" s="150"/>
      <c r="G449" s="150"/>
      <c r="H449" s="150"/>
      <c r="I449" s="150"/>
      <c r="J449" s="150"/>
      <c r="K449" s="150"/>
      <c r="L449" s="150"/>
      <c r="M449" s="150"/>
      <c r="N449" s="150"/>
      <c r="O449" s="150"/>
      <c r="P449" s="150"/>
      <c r="Q449" s="150"/>
      <c r="R449" s="150"/>
      <c r="S449" s="150"/>
      <c r="T449" s="6"/>
      <c r="U449" s="6"/>
      <c r="V449" s="6"/>
      <c r="W449" s="6"/>
      <c r="X449" s="6"/>
      <c r="Y449" s="6"/>
      <c r="Z449" s="6"/>
      <c r="AA449" s="6"/>
    </row>
    <row r="450" spans="1:27" ht="14.25" customHeight="1">
      <c r="A450" s="6"/>
      <c r="B450" s="150"/>
      <c r="C450" s="6"/>
      <c r="D450" s="150"/>
      <c r="E450" s="150"/>
      <c r="F450" s="150"/>
      <c r="G450" s="150"/>
      <c r="H450" s="150"/>
      <c r="I450" s="150"/>
      <c r="J450" s="150"/>
      <c r="K450" s="150"/>
      <c r="L450" s="150"/>
      <c r="M450" s="150"/>
      <c r="N450" s="150"/>
      <c r="O450" s="150"/>
      <c r="P450" s="150"/>
      <c r="Q450" s="150"/>
      <c r="R450" s="150"/>
      <c r="S450" s="150"/>
      <c r="T450" s="6"/>
      <c r="U450" s="6"/>
      <c r="V450" s="6"/>
      <c r="W450" s="6"/>
      <c r="X450" s="6"/>
      <c r="Y450" s="6"/>
      <c r="Z450" s="6"/>
      <c r="AA450" s="6"/>
    </row>
    <row r="451" spans="1:27" ht="14.25" customHeight="1">
      <c r="A451" s="6"/>
      <c r="B451" s="150"/>
      <c r="C451" s="6"/>
      <c r="D451" s="150"/>
      <c r="E451" s="150"/>
      <c r="F451" s="150"/>
      <c r="G451" s="150"/>
      <c r="H451" s="150"/>
      <c r="I451" s="150"/>
      <c r="J451" s="150"/>
      <c r="K451" s="150"/>
      <c r="L451" s="150"/>
      <c r="M451" s="150"/>
      <c r="N451" s="150"/>
      <c r="O451" s="150"/>
      <c r="P451" s="150"/>
      <c r="Q451" s="150"/>
      <c r="R451" s="150"/>
      <c r="S451" s="150"/>
      <c r="T451" s="6"/>
      <c r="U451" s="6"/>
      <c r="V451" s="6"/>
      <c r="W451" s="6"/>
      <c r="X451" s="6"/>
      <c r="Y451" s="6"/>
      <c r="Z451" s="6"/>
      <c r="AA451" s="6"/>
    </row>
    <row r="452" spans="1:27" ht="14.25" customHeight="1">
      <c r="A452" s="6"/>
      <c r="B452" s="150"/>
      <c r="C452" s="6"/>
      <c r="D452" s="150"/>
      <c r="E452" s="150"/>
      <c r="F452" s="150"/>
      <c r="G452" s="150"/>
      <c r="H452" s="150"/>
      <c r="I452" s="150"/>
      <c r="J452" s="150"/>
      <c r="K452" s="150"/>
      <c r="L452" s="150"/>
      <c r="M452" s="150"/>
      <c r="N452" s="150"/>
      <c r="O452" s="150"/>
      <c r="P452" s="150"/>
      <c r="Q452" s="150"/>
      <c r="R452" s="150"/>
      <c r="S452" s="150"/>
      <c r="T452" s="6"/>
      <c r="U452" s="6"/>
      <c r="V452" s="6"/>
      <c r="W452" s="6"/>
      <c r="X452" s="6"/>
      <c r="Y452" s="6"/>
      <c r="Z452" s="6"/>
      <c r="AA452" s="6"/>
    </row>
    <row r="453" spans="1:27" ht="14.25" customHeight="1">
      <c r="A453" s="6"/>
      <c r="B453" s="150"/>
      <c r="C453" s="6"/>
      <c r="D453" s="150"/>
      <c r="E453" s="150"/>
      <c r="F453" s="150"/>
      <c r="G453" s="150"/>
      <c r="H453" s="150"/>
      <c r="I453" s="150"/>
      <c r="J453" s="150"/>
      <c r="K453" s="150"/>
      <c r="L453" s="150"/>
      <c r="M453" s="150"/>
      <c r="N453" s="150"/>
      <c r="O453" s="150"/>
      <c r="P453" s="150"/>
      <c r="Q453" s="150"/>
      <c r="R453" s="150"/>
      <c r="S453" s="150"/>
      <c r="T453" s="6"/>
      <c r="U453" s="6"/>
      <c r="V453" s="6"/>
      <c r="W453" s="6"/>
      <c r="X453" s="6"/>
      <c r="Y453" s="6"/>
      <c r="Z453" s="6"/>
      <c r="AA453" s="6"/>
    </row>
    <row r="454" spans="1:27" ht="14.25" customHeight="1">
      <c r="A454" s="6"/>
      <c r="B454" s="150"/>
      <c r="C454" s="6"/>
      <c r="D454" s="150"/>
      <c r="E454" s="150"/>
      <c r="F454" s="150"/>
      <c r="G454" s="150"/>
      <c r="H454" s="150"/>
      <c r="I454" s="150"/>
      <c r="J454" s="150"/>
      <c r="K454" s="150"/>
      <c r="L454" s="150"/>
      <c r="M454" s="150"/>
      <c r="N454" s="150"/>
      <c r="O454" s="150"/>
      <c r="P454" s="150"/>
      <c r="Q454" s="150"/>
      <c r="R454" s="150"/>
      <c r="S454" s="150"/>
      <c r="T454" s="6"/>
      <c r="U454" s="6"/>
      <c r="V454" s="6"/>
      <c r="W454" s="6"/>
      <c r="X454" s="6"/>
      <c r="Y454" s="6"/>
      <c r="Z454" s="6"/>
      <c r="AA454" s="6"/>
    </row>
    <row r="455" spans="1:27" ht="14.25" customHeight="1">
      <c r="A455" s="6"/>
      <c r="B455" s="150"/>
      <c r="C455" s="6"/>
      <c r="D455" s="150"/>
      <c r="E455" s="150"/>
      <c r="F455" s="150"/>
      <c r="G455" s="150"/>
      <c r="H455" s="150"/>
      <c r="I455" s="150"/>
      <c r="J455" s="150"/>
      <c r="K455" s="150"/>
      <c r="L455" s="150"/>
      <c r="M455" s="150"/>
      <c r="N455" s="150"/>
      <c r="O455" s="150"/>
      <c r="P455" s="150"/>
      <c r="Q455" s="150"/>
      <c r="R455" s="150"/>
      <c r="S455" s="150"/>
      <c r="T455" s="6"/>
      <c r="U455" s="6"/>
      <c r="V455" s="6"/>
      <c r="W455" s="6"/>
      <c r="X455" s="6"/>
      <c r="Y455" s="6"/>
      <c r="Z455" s="6"/>
      <c r="AA455" s="6"/>
    </row>
    <row r="456" spans="1:27" ht="14.25" customHeight="1">
      <c r="A456" s="6"/>
      <c r="B456" s="150"/>
      <c r="C456" s="6"/>
      <c r="D456" s="150"/>
      <c r="E456" s="150"/>
      <c r="F456" s="150"/>
      <c r="G456" s="150"/>
      <c r="H456" s="150"/>
      <c r="I456" s="150"/>
      <c r="J456" s="150"/>
      <c r="K456" s="150"/>
      <c r="L456" s="150"/>
      <c r="M456" s="150"/>
      <c r="N456" s="150"/>
      <c r="O456" s="150"/>
      <c r="P456" s="150"/>
      <c r="Q456" s="150"/>
      <c r="R456" s="150"/>
      <c r="S456" s="150"/>
      <c r="T456" s="6"/>
      <c r="U456" s="6"/>
      <c r="V456" s="6"/>
      <c r="W456" s="6"/>
      <c r="X456" s="6"/>
      <c r="Y456" s="6"/>
      <c r="Z456" s="6"/>
      <c r="AA456" s="6"/>
    </row>
    <row r="457" spans="1:27" ht="14.25" customHeight="1">
      <c r="A457" s="6"/>
      <c r="B457" s="150"/>
      <c r="C457" s="6"/>
      <c r="D457" s="150"/>
      <c r="E457" s="150"/>
      <c r="F457" s="150"/>
      <c r="G457" s="150"/>
      <c r="H457" s="150"/>
      <c r="I457" s="150"/>
      <c r="J457" s="150"/>
      <c r="K457" s="150"/>
      <c r="L457" s="150"/>
      <c r="M457" s="150"/>
      <c r="N457" s="150"/>
      <c r="O457" s="150"/>
      <c r="P457" s="150"/>
      <c r="Q457" s="150"/>
      <c r="R457" s="150"/>
      <c r="S457" s="150"/>
      <c r="T457" s="6"/>
      <c r="U457" s="6"/>
      <c r="V457" s="6"/>
      <c r="W457" s="6"/>
      <c r="X457" s="6"/>
      <c r="Y457" s="6"/>
      <c r="Z457" s="6"/>
      <c r="AA457" s="6"/>
    </row>
    <row r="458" spans="1:27" ht="14.25" customHeight="1">
      <c r="A458" s="6"/>
      <c r="B458" s="150"/>
      <c r="C458" s="6"/>
      <c r="D458" s="150"/>
      <c r="E458" s="150"/>
      <c r="F458" s="150"/>
      <c r="G458" s="150"/>
      <c r="H458" s="150"/>
      <c r="I458" s="150"/>
      <c r="J458" s="150"/>
      <c r="K458" s="150"/>
      <c r="L458" s="150"/>
      <c r="M458" s="150"/>
      <c r="N458" s="150"/>
      <c r="O458" s="150"/>
      <c r="P458" s="150"/>
      <c r="Q458" s="150"/>
      <c r="R458" s="150"/>
      <c r="S458" s="150"/>
      <c r="T458" s="6"/>
      <c r="U458" s="6"/>
      <c r="V458" s="6"/>
      <c r="W458" s="6"/>
      <c r="X458" s="6"/>
      <c r="Y458" s="6"/>
      <c r="Z458" s="6"/>
      <c r="AA458" s="6"/>
    </row>
    <row r="459" spans="1:27" ht="14.25" customHeight="1">
      <c r="A459" s="6"/>
      <c r="B459" s="150"/>
      <c r="C459" s="6"/>
      <c r="D459" s="150"/>
      <c r="E459" s="150"/>
      <c r="F459" s="150"/>
      <c r="G459" s="150"/>
      <c r="H459" s="150"/>
      <c r="I459" s="150"/>
      <c r="J459" s="150"/>
      <c r="K459" s="150"/>
      <c r="L459" s="150"/>
      <c r="M459" s="150"/>
      <c r="N459" s="150"/>
      <c r="O459" s="150"/>
      <c r="P459" s="150"/>
      <c r="Q459" s="150"/>
      <c r="R459" s="150"/>
      <c r="S459" s="150"/>
      <c r="T459" s="6"/>
      <c r="U459" s="6"/>
      <c r="V459" s="6"/>
      <c r="W459" s="6"/>
      <c r="X459" s="6"/>
      <c r="Y459" s="6"/>
      <c r="Z459" s="6"/>
      <c r="AA459" s="6"/>
    </row>
    <row r="460" spans="1:27" ht="14.25" customHeight="1">
      <c r="A460" s="6"/>
      <c r="B460" s="150"/>
      <c r="C460" s="6"/>
      <c r="D460" s="150"/>
      <c r="E460" s="150"/>
      <c r="F460" s="150"/>
      <c r="G460" s="150"/>
      <c r="H460" s="150"/>
      <c r="I460" s="150"/>
      <c r="J460" s="150"/>
      <c r="K460" s="150"/>
      <c r="L460" s="150"/>
      <c r="M460" s="150"/>
      <c r="N460" s="150"/>
      <c r="O460" s="150"/>
      <c r="P460" s="150"/>
      <c r="Q460" s="150"/>
      <c r="R460" s="150"/>
      <c r="S460" s="150"/>
      <c r="T460" s="6"/>
      <c r="U460" s="6"/>
      <c r="V460" s="6"/>
      <c r="W460" s="6"/>
      <c r="X460" s="6"/>
      <c r="Y460" s="6"/>
      <c r="Z460" s="6"/>
      <c r="AA460" s="6"/>
    </row>
    <row r="461" spans="1:27" ht="14.25" customHeight="1">
      <c r="A461" s="6"/>
      <c r="B461" s="150"/>
      <c r="C461" s="6"/>
      <c r="D461" s="150"/>
      <c r="E461" s="150"/>
      <c r="F461" s="150"/>
      <c r="G461" s="150"/>
      <c r="H461" s="150"/>
      <c r="I461" s="150"/>
      <c r="J461" s="150"/>
      <c r="K461" s="150"/>
      <c r="L461" s="150"/>
      <c r="M461" s="150"/>
      <c r="N461" s="150"/>
      <c r="O461" s="150"/>
      <c r="P461" s="150"/>
      <c r="Q461" s="150"/>
      <c r="R461" s="150"/>
      <c r="S461" s="150"/>
      <c r="T461" s="6"/>
      <c r="U461" s="6"/>
      <c r="V461" s="6"/>
      <c r="W461" s="6"/>
      <c r="X461" s="6"/>
      <c r="Y461" s="6"/>
      <c r="Z461" s="6"/>
      <c r="AA461" s="6"/>
    </row>
    <row r="462" spans="1:27" ht="14.25" customHeight="1">
      <c r="A462" s="6"/>
      <c r="B462" s="150"/>
      <c r="C462" s="6"/>
      <c r="D462" s="150"/>
      <c r="E462" s="150"/>
      <c r="F462" s="150"/>
      <c r="G462" s="150"/>
      <c r="H462" s="150"/>
      <c r="I462" s="150"/>
      <c r="J462" s="150"/>
      <c r="K462" s="150"/>
      <c r="L462" s="150"/>
      <c r="M462" s="150"/>
      <c r="N462" s="150"/>
      <c r="O462" s="150"/>
      <c r="P462" s="150"/>
      <c r="Q462" s="150"/>
      <c r="R462" s="150"/>
      <c r="S462" s="150"/>
      <c r="T462" s="6"/>
      <c r="U462" s="6"/>
      <c r="V462" s="6"/>
      <c r="W462" s="6"/>
      <c r="X462" s="6"/>
      <c r="Y462" s="6"/>
      <c r="Z462" s="6"/>
      <c r="AA462" s="6"/>
    </row>
    <row r="463" spans="1:27" ht="14.25" customHeight="1">
      <c r="A463" s="6"/>
      <c r="B463" s="150"/>
      <c r="C463" s="6"/>
      <c r="D463" s="150"/>
      <c r="E463" s="150"/>
      <c r="F463" s="150"/>
      <c r="G463" s="150"/>
      <c r="H463" s="150"/>
      <c r="I463" s="150"/>
      <c r="J463" s="150"/>
      <c r="K463" s="150"/>
      <c r="L463" s="150"/>
      <c r="M463" s="150"/>
      <c r="N463" s="150"/>
      <c r="O463" s="150"/>
      <c r="P463" s="150"/>
      <c r="Q463" s="150"/>
      <c r="R463" s="150"/>
      <c r="S463" s="150"/>
      <c r="T463" s="6"/>
      <c r="U463" s="6"/>
      <c r="V463" s="6"/>
      <c r="W463" s="6"/>
      <c r="X463" s="6"/>
      <c r="Y463" s="6"/>
      <c r="Z463" s="6"/>
      <c r="AA463" s="6"/>
    </row>
    <row r="464" spans="1:27" ht="14.25" customHeight="1">
      <c r="A464" s="6"/>
      <c r="B464" s="150"/>
      <c r="C464" s="6"/>
      <c r="D464" s="150"/>
      <c r="E464" s="150"/>
      <c r="F464" s="150"/>
      <c r="G464" s="150"/>
      <c r="H464" s="150"/>
      <c r="I464" s="150"/>
      <c r="J464" s="150"/>
      <c r="K464" s="150"/>
      <c r="L464" s="150"/>
      <c r="M464" s="150"/>
      <c r="N464" s="150"/>
      <c r="O464" s="150"/>
      <c r="P464" s="150"/>
      <c r="Q464" s="150"/>
      <c r="R464" s="150"/>
      <c r="S464" s="150"/>
      <c r="T464" s="6"/>
      <c r="U464" s="6"/>
      <c r="V464" s="6"/>
      <c r="W464" s="6"/>
      <c r="X464" s="6"/>
      <c r="Y464" s="6"/>
      <c r="Z464" s="6"/>
      <c r="AA464" s="6"/>
    </row>
    <row r="465" spans="1:27" ht="14.25" customHeight="1">
      <c r="A465" s="6"/>
      <c r="B465" s="150"/>
      <c r="C465" s="6"/>
      <c r="D465" s="150"/>
      <c r="E465" s="150"/>
      <c r="F465" s="150"/>
      <c r="G465" s="150"/>
      <c r="H465" s="150"/>
      <c r="I465" s="150"/>
      <c r="J465" s="150"/>
      <c r="K465" s="150"/>
      <c r="L465" s="150"/>
      <c r="M465" s="150"/>
      <c r="N465" s="150"/>
      <c r="O465" s="150"/>
      <c r="P465" s="150"/>
      <c r="Q465" s="150"/>
      <c r="R465" s="150"/>
      <c r="S465" s="150"/>
      <c r="T465" s="6"/>
      <c r="U465" s="6"/>
      <c r="V465" s="6"/>
      <c r="W465" s="6"/>
      <c r="X465" s="6"/>
      <c r="Y465" s="6"/>
      <c r="Z465" s="6"/>
      <c r="AA465" s="6"/>
    </row>
    <row r="466" spans="1:27" ht="14.25" customHeight="1">
      <c r="A466" s="6"/>
      <c r="B466" s="150"/>
      <c r="C466" s="6"/>
      <c r="D466" s="150"/>
      <c r="E466" s="150"/>
      <c r="F466" s="150"/>
      <c r="G466" s="150"/>
      <c r="H466" s="150"/>
      <c r="I466" s="150"/>
      <c r="J466" s="150"/>
      <c r="K466" s="150"/>
      <c r="L466" s="150"/>
      <c r="M466" s="150"/>
      <c r="N466" s="150"/>
      <c r="O466" s="150"/>
      <c r="P466" s="150"/>
      <c r="Q466" s="150"/>
      <c r="R466" s="150"/>
      <c r="S466" s="150"/>
      <c r="T466" s="6"/>
      <c r="U466" s="6"/>
      <c r="V466" s="6"/>
      <c r="W466" s="6"/>
      <c r="X466" s="6"/>
      <c r="Y466" s="6"/>
      <c r="Z466" s="6"/>
      <c r="AA466" s="6"/>
    </row>
    <row r="467" spans="1:27" ht="14.25" customHeight="1">
      <c r="A467" s="6"/>
      <c r="B467" s="150"/>
      <c r="C467" s="6"/>
      <c r="D467" s="150"/>
      <c r="E467" s="150"/>
      <c r="F467" s="150"/>
      <c r="G467" s="150"/>
      <c r="H467" s="150"/>
      <c r="I467" s="150"/>
      <c r="J467" s="150"/>
      <c r="K467" s="150"/>
      <c r="L467" s="150"/>
      <c r="M467" s="150"/>
      <c r="N467" s="150"/>
      <c r="O467" s="150"/>
      <c r="P467" s="150"/>
      <c r="Q467" s="150"/>
      <c r="R467" s="150"/>
      <c r="S467" s="150"/>
      <c r="T467" s="6"/>
      <c r="U467" s="6"/>
      <c r="V467" s="6"/>
      <c r="W467" s="6"/>
      <c r="X467" s="6"/>
      <c r="Y467" s="6"/>
      <c r="Z467" s="6"/>
      <c r="AA467" s="6"/>
    </row>
    <row r="468" spans="1:27" ht="14.25" customHeight="1">
      <c r="A468" s="6"/>
      <c r="B468" s="150"/>
      <c r="C468" s="6"/>
      <c r="D468" s="150"/>
      <c r="E468" s="150"/>
      <c r="F468" s="150"/>
      <c r="G468" s="150"/>
      <c r="H468" s="150"/>
      <c r="I468" s="150"/>
      <c r="J468" s="150"/>
      <c r="K468" s="150"/>
      <c r="L468" s="150"/>
      <c r="M468" s="150"/>
      <c r="N468" s="150"/>
      <c r="O468" s="150"/>
      <c r="P468" s="150"/>
      <c r="Q468" s="150"/>
      <c r="R468" s="150"/>
      <c r="S468" s="150"/>
      <c r="T468" s="6"/>
      <c r="U468" s="6"/>
      <c r="V468" s="6"/>
      <c r="W468" s="6"/>
      <c r="X468" s="6"/>
      <c r="Y468" s="6"/>
      <c r="Z468" s="6"/>
      <c r="AA468" s="6"/>
    </row>
    <row r="469" spans="1:27" ht="14.25" customHeight="1">
      <c r="A469" s="6"/>
      <c r="B469" s="150"/>
      <c r="C469" s="6"/>
      <c r="D469" s="150"/>
      <c r="E469" s="150"/>
      <c r="F469" s="150"/>
      <c r="G469" s="150"/>
      <c r="H469" s="150"/>
      <c r="I469" s="150"/>
      <c r="J469" s="150"/>
      <c r="K469" s="150"/>
      <c r="L469" s="150"/>
      <c r="M469" s="150"/>
      <c r="N469" s="150"/>
      <c r="O469" s="150"/>
      <c r="P469" s="150"/>
      <c r="Q469" s="150"/>
      <c r="R469" s="150"/>
      <c r="S469" s="150"/>
      <c r="T469" s="6"/>
      <c r="U469" s="6"/>
      <c r="V469" s="6"/>
      <c r="W469" s="6"/>
      <c r="X469" s="6"/>
      <c r="Y469" s="6"/>
      <c r="Z469" s="6"/>
      <c r="AA469" s="6"/>
    </row>
    <row r="470" spans="1:27" ht="14.25" customHeight="1">
      <c r="A470" s="6"/>
      <c r="B470" s="150"/>
      <c r="C470" s="6"/>
      <c r="D470" s="150"/>
      <c r="E470" s="150"/>
      <c r="F470" s="150"/>
      <c r="G470" s="150"/>
      <c r="H470" s="150"/>
      <c r="I470" s="150"/>
      <c r="J470" s="150"/>
      <c r="K470" s="150"/>
      <c r="L470" s="150"/>
      <c r="M470" s="150"/>
      <c r="N470" s="150"/>
      <c r="O470" s="150"/>
      <c r="P470" s="150"/>
      <c r="Q470" s="150"/>
      <c r="R470" s="150"/>
      <c r="S470" s="150"/>
      <c r="T470" s="6"/>
      <c r="U470" s="6"/>
      <c r="V470" s="6"/>
      <c r="W470" s="6"/>
      <c r="X470" s="6"/>
      <c r="Y470" s="6"/>
      <c r="Z470" s="6"/>
      <c r="AA470" s="6"/>
    </row>
    <row r="471" spans="1:27" ht="14.25" customHeight="1">
      <c r="A471" s="6"/>
      <c r="B471" s="150"/>
      <c r="C471" s="6"/>
      <c r="D471" s="150"/>
      <c r="E471" s="150"/>
      <c r="F471" s="150"/>
      <c r="G471" s="150"/>
      <c r="H471" s="150"/>
      <c r="I471" s="150"/>
      <c r="J471" s="150"/>
      <c r="K471" s="150"/>
      <c r="L471" s="150"/>
      <c r="M471" s="150"/>
      <c r="N471" s="150"/>
      <c r="O471" s="150"/>
      <c r="P471" s="150"/>
      <c r="Q471" s="150"/>
      <c r="R471" s="150"/>
      <c r="S471" s="150"/>
      <c r="T471" s="6"/>
      <c r="U471" s="6"/>
      <c r="V471" s="6"/>
      <c r="W471" s="6"/>
      <c r="X471" s="6"/>
      <c r="Y471" s="6"/>
      <c r="Z471" s="6"/>
      <c r="AA471" s="6"/>
    </row>
    <row r="472" spans="1:27" ht="14.25" customHeight="1">
      <c r="A472" s="6"/>
      <c r="B472" s="150"/>
      <c r="C472" s="6"/>
      <c r="D472" s="150"/>
      <c r="E472" s="150"/>
      <c r="F472" s="150"/>
      <c r="G472" s="150"/>
      <c r="H472" s="150"/>
      <c r="I472" s="150"/>
      <c r="J472" s="150"/>
      <c r="K472" s="150"/>
      <c r="L472" s="150"/>
      <c r="M472" s="150"/>
      <c r="N472" s="150"/>
      <c r="O472" s="150"/>
      <c r="P472" s="150"/>
      <c r="Q472" s="150"/>
      <c r="R472" s="150"/>
      <c r="S472" s="150"/>
      <c r="T472" s="6"/>
      <c r="U472" s="6"/>
      <c r="V472" s="6"/>
      <c r="W472" s="6"/>
      <c r="X472" s="6"/>
      <c r="Y472" s="6"/>
      <c r="Z472" s="6"/>
      <c r="AA472" s="6"/>
    </row>
    <row r="473" spans="1:27" ht="14.25" customHeight="1">
      <c r="A473" s="6"/>
      <c r="B473" s="150"/>
      <c r="C473" s="6"/>
      <c r="D473" s="150"/>
      <c r="E473" s="150"/>
      <c r="F473" s="150"/>
      <c r="G473" s="150"/>
      <c r="H473" s="150"/>
      <c r="I473" s="150"/>
      <c r="J473" s="150"/>
      <c r="K473" s="150"/>
      <c r="L473" s="150"/>
      <c r="M473" s="150"/>
      <c r="N473" s="150"/>
      <c r="O473" s="150"/>
      <c r="P473" s="150"/>
      <c r="Q473" s="150"/>
      <c r="R473" s="150"/>
      <c r="S473" s="150"/>
      <c r="T473" s="6"/>
      <c r="U473" s="6"/>
      <c r="V473" s="6"/>
      <c r="W473" s="6"/>
      <c r="X473" s="6"/>
      <c r="Y473" s="6"/>
      <c r="Z473" s="6"/>
      <c r="AA473" s="6"/>
    </row>
    <row r="474" spans="1:27" ht="14.25" customHeight="1">
      <c r="A474" s="6"/>
      <c r="B474" s="150"/>
      <c r="C474" s="6"/>
      <c r="D474" s="150"/>
      <c r="E474" s="150"/>
      <c r="F474" s="150"/>
      <c r="G474" s="150"/>
      <c r="H474" s="150"/>
      <c r="I474" s="150"/>
      <c r="J474" s="150"/>
      <c r="K474" s="150"/>
      <c r="L474" s="150"/>
      <c r="M474" s="150"/>
      <c r="N474" s="150"/>
      <c r="O474" s="150"/>
      <c r="P474" s="150"/>
      <c r="Q474" s="150"/>
      <c r="R474" s="150"/>
      <c r="S474" s="150"/>
      <c r="T474" s="6"/>
      <c r="U474" s="6"/>
      <c r="V474" s="6"/>
      <c r="W474" s="6"/>
      <c r="X474" s="6"/>
      <c r="Y474" s="6"/>
      <c r="Z474" s="6"/>
      <c r="AA474" s="6"/>
    </row>
    <row r="475" spans="1:27" ht="14.25" customHeight="1">
      <c r="A475" s="6"/>
      <c r="B475" s="150"/>
      <c r="C475" s="6"/>
      <c r="D475" s="150"/>
      <c r="E475" s="150"/>
      <c r="F475" s="150"/>
      <c r="G475" s="150"/>
      <c r="H475" s="150"/>
      <c r="I475" s="150"/>
      <c r="J475" s="150"/>
      <c r="K475" s="150"/>
      <c r="L475" s="150"/>
      <c r="M475" s="150"/>
      <c r="N475" s="150"/>
      <c r="O475" s="150"/>
      <c r="P475" s="150"/>
      <c r="Q475" s="150"/>
      <c r="R475" s="150"/>
      <c r="S475" s="150"/>
      <c r="T475" s="6"/>
      <c r="U475" s="6"/>
      <c r="V475" s="6"/>
      <c r="W475" s="6"/>
      <c r="X475" s="6"/>
      <c r="Y475" s="6"/>
      <c r="Z475" s="6"/>
      <c r="AA475" s="6"/>
    </row>
    <row r="476" spans="1:27" ht="14.25" customHeight="1">
      <c r="A476" s="6"/>
      <c r="B476" s="150"/>
      <c r="C476" s="6"/>
      <c r="D476" s="150"/>
      <c r="E476" s="150"/>
      <c r="F476" s="150"/>
      <c r="G476" s="150"/>
      <c r="H476" s="150"/>
      <c r="I476" s="150"/>
      <c r="J476" s="150"/>
      <c r="K476" s="150"/>
      <c r="L476" s="150"/>
      <c r="M476" s="150"/>
      <c r="N476" s="150"/>
      <c r="O476" s="150"/>
      <c r="P476" s="150"/>
      <c r="Q476" s="150"/>
      <c r="R476" s="150"/>
      <c r="S476" s="150"/>
      <c r="T476" s="6"/>
      <c r="U476" s="6"/>
      <c r="V476" s="6"/>
      <c r="W476" s="6"/>
      <c r="X476" s="6"/>
      <c r="Y476" s="6"/>
      <c r="Z476" s="6"/>
      <c r="AA476" s="6"/>
    </row>
    <row r="477" spans="1:27" ht="14.25" customHeight="1">
      <c r="A477" s="6"/>
      <c r="B477" s="150"/>
      <c r="C477" s="6"/>
      <c r="D477" s="150"/>
      <c r="E477" s="150"/>
      <c r="F477" s="150"/>
      <c r="G477" s="150"/>
      <c r="H477" s="150"/>
      <c r="I477" s="150"/>
      <c r="J477" s="150"/>
      <c r="K477" s="150"/>
      <c r="L477" s="150"/>
      <c r="M477" s="150"/>
      <c r="N477" s="150"/>
      <c r="O477" s="150"/>
      <c r="P477" s="150"/>
      <c r="Q477" s="150"/>
      <c r="R477" s="150"/>
      <c r="S477" s="150"/>
      <c r="T477" s="6"/>
      <c r="U477" s="6"/>
      <c r="V477" s="6"/>
      <c r="W477" s="6"/>
      <c r="X477" s="6"/>
      <c r="Y477" s="6"/>
      <c r="Z477" s="6"/>
      <c r="AA477" s="6"/>
    </row>
    <row r="478" spans="1:27" ht="14.25" customHeight="1">
      <c r="A478" s="6"/>
      <c r="B478" s="150"/>
      <c r="C478" s="6"/>
      <c r="D478" s="150"/>
      <c r="E478" s="150"/>
      <c r="F478" s="150"/>
      <c r="G478" s="150"/>
      <c r="H478" s="150"/>
      <c r="I478" s="150"/>
      <c r="J478" s="150"/>
      <c r="K478" s="150"/>
      <c r="L478" s="150"/>
      <c r="M478" s="150"/>
      <c r="N478" s="150"/>
      <c r="O478" s="150"/>
      <c r="P478" s="150"/>
      <c r="Q478" s="150"/>
      <c r="R478" s="150"/>
      <c r="S478" s="150"/>
      <c r="T478" s="6"/>
      <c r="U478" s="6"/>
      <c r="V478" s="6"/>
      <c r="W478" s="6"/>
      <c r="X478" s="6"/>
      <c r="Y478" s="6"/>
      <c r="Z478" s="6"/>
      <c r="AA478" s="6"/>
    </row>
    <row r="479" spans="1:27" ht="14.25" customHeight="1">
      <c r="A479" s="6"/>
      <c r="B479" s="150"/>
      <c r="C479" s="6"/>
      <c r="D479" s="150"/>
      <c r="E479" s="150"/>
      <c r="F479" s="150"/>
      <c r="G479" s="150"/>
      <c r="H479" s="150"/>
      <c r="I479" s="150"/>
      <c r="J479" s="150"/>
      <c r="K479" s="150"/>
      <c r="L479" s="150"/>
      <c r="M479" s="150"/>
      <c r="N479" s="150"/>
      <c r="O479" s="150"/>
      <c r="P479" s="150"/>
      <c r="Q479" s="150"/>
      <c r="R479" s="150"/>
      <c r="S479" s="150"/>
      <c r="T479" s="6"/>
      <c r="U479" s="6"/>
      <c r="V479" s="6"/>
      <c r="W479" s="6"/>
      <c r="X479" s="6"/>
      <c r="Y479" s="6"/>
      <c r="Z479" s="6"/>
      <c r="AA479" s="6"/>
    </row>
    <row r="480" spans="1:27" ht="14.25" customHeight="1">
      <c r="A480" s="6"/>
      <c r="B480" s="150"/>
      <c r="C480" s="6"/>
      <c r="D480" s="150"/>
      <c r="E480" s="150"/>
      <c r="F480" s="150"/>
      <c r="G480" s="150"/>
      <c r="H480" s="150"/>
      <c r="I480" s="150"/>
      <c r="J480" s="150"/>
      <c r="K480" s="150"/>
      <c r="L480" s="150"/>
      <c r="M480" s="150"/>
      <c r="N480" s="150"/>
      <c r="O480" s="150"/>
      <c r="P480" s="150"/>
      <c r="Q480" s="150"/>
      <c r="R480" s="150"/>
      <c r="S480" s="150"/>
      <c r="T480" s="6"/>
      <c r="U480" s="6"/>
      <c r="V480" s="6"/>
      <c r="W480" s="6"/>
      <c r="X480" s="6"/>
      <c r="Y480" s="6"/>
      <c r="Z480" s="6"/>
      <c r="AA480" s="6"/>
    </row>
    <row r="481" spans="1:27" ht="14.25" customHeight="1">
      <c r="A481" s="6"/>
      <c r="B481" s="150"/>
      <c r="C481" s="6"/>
      <c r="D481" s="150"/>
      <c r="E481" s="150"/>
      <c r="F481" s="150"/>
      <c r="G481" s="150"/>
      <c r="H481" s="150"/>
      <c r="I481" s="150"/>
      <c r="J481" s="150"/>
      <c r="K481" s="150"/>
      <c r="L481" s="150"/>
      <c r="M481" s="150"/>
      <c r="N481" s="150"/>
      <c r="O481" s="150"/>
      <c r="P481" s="150"/>
      <c r="Q481" s="150"/>
      <c r="R481" s="150"/>
      <c r="S481" s="150"/>
      <c r="T481" s="6"/>
      <c r="U481" s="6"/>
      <c r="V481" s="6"/>
      <c r="W481" s="6"/>
      <c r="X481" s="6"/>
      <c r="Y481" s="6"/>
      <c r="Z481" s="6"/>
      <c r="AA481" s="6"/>
    </row>
    <row r="482" spans="1:27" ht="14.25" customHeight="1">
      <c r="A482" s="6"/>
      <c r="B482" s="150"/>
      <c r="C482" s="6"/>
      <c r="D482" s="150"/>
      <c r="E482" s="150"/>
      <c r="F482" s="150"/>
      <c r="G482" s="150"/>
      <c r="H482" s="150"/>
      <c r="I482" s="150"/>
      <c r="J482" s="150"/>
      <c r="K482" s="150"/>
      <c r="L482" s="150"/>
      <c r="M482" s="150"/>
      <c r="N482" s="150"/>
      <c r="O482" s="150"/>
      <c r="P482" s="150"/>
      <c r="Q482" s="150"/>
      <c r="R482" s="150"/>
      <c r="S482" s="150"/>
      <c r="T482" s="6"/>
      <c r="U482" s="6"/>
      <c r="V482" s="6"/>
      <c r="W482" s="6"/>
      <c r="X482" s="6"/>
      <c r="Y482" s="6"/>
      <c r="Z482" s="6"/>
      <c r="AA482" s="6"/>
    </row>
    <row r="483" spans="1:27" ht="14.25" customHeight="1">
      <c r="A483" s="6"/>
      <c r="B483" s="150"/>
      <c r="C483" s="6"/>
      <c r="D483" s="150"/>
      <c r="E483" s="150"/>
      <c r="F483" s="150"/>
      <c r="G483" s="150"/>
      <c r="H483" s="150"/>
      <c r="I483" s="150"/>
      <c r="J483" s="150"/>
      <c r="K483" s="150"/>
      <c r="L483" s="150"/>
      <c r="M483" s="150"/>
      <c r="N483" s="150"/>
      <c r="O483" s="150"/>
      <c r="P483" s="150"/>
      <c r="Q483" s="150"/>
      <c r="R483" s="150"/>
      <c r="S483" s="150"/>
      <c r="T483" s="6"/>
      <c r="U483" s="6"/>
      <c r="V483" s="6"/>
      <c r="W483" s="6"/>
      <c r="X483" s="6"/>
      <c r="Y483" s="6"/>
      <c r="Z483" s="6"/>
      <c r="AA483" s="6"/>
    </row>
    <row r="484" spans="1:27" ht="14.25" customHeight="1">
      <c r="A484" s="6"/>
      <c r="B484" s="150"/>
      <c r="C484" s="6"/>
      <c r="D484" s="150"/>
      <c r="E484" s="150"/>
      <c r="F484" s="150"/>
      <c r="G484" s="150"/>
      <c r="H484" s="150"/>
      <c r="I484" s="150"/>
      <c r="J484" s="150"/>
      <c r="K484" s="150"/>
      <c r="L484" s="150"/>
      <c r="M484" s="150"/>
      <c r="N484" s="150"/>
      <c r="O484" s="150"/>
      <c r="P484" s="150"/>
      <c r="Q484" s="150"/>
      <c r="R484" s="150"/>
      <c r="S484" s="150"/>
      <c r="T484" s="6"/>
      <c r="U484" s="6"/>
      <c r="V484" s="6"/>
      <c r="W484" s="6"/>
      <c r="X484" s="6"/>
      <c r="Y484" s="6"/>
      <c r="Z484" s="6"/>
      <c r="AA484" s="6"/>
    </row>
    <row r="485" spans="1:27" ht="14.25" customHeight="1">
      <c r="A485" s="6"/>
      <c r="B485" s="150"/>
      <c r="C485" s="6"/>
      <c r="D485" s="150"/>
      <c r="E485" s="150"/>
      <c r="F485" s="150"/>
      <c r="G485" s="150"/>
      <c r="H485" s="150"/>
      <c r="I485" s="150"/>
      <c r="J485" s="150"/>
      <c r="K485" s="150"/>
      <c r="L485" s="150"/>
      <c r="M485" s="150"/>
      <c r="N485" s="150"/>
      <c r="O485" s="150"/>
      <c r="P485" s="150"/>
      <c r="Q485" s="150"/>
      <c r="R485" s="150"/>
      <c r="S485" s="150"/>
      <c r="T485" s="6"/>
      <c r="U485" s="6"/>
      <c r="V485" s="6"/>
      <c r="W485" s="6"/>
      <c r="X485" s="6"/>
      <c r="Y485" s="6"/>
      <c r="Z485" s="6"/>
      <c r="AA485" s="6"/>
    </row>
    <row r="486" spans="1:27" ht="14.25" customHeight="1">
      <c r="A486" s="6"/>
      <c r="B486" s="150"/>
      <c r="C486" s="6"/>
      <c r="D486" s="150"/>
      <c r="E486" s="150"/>
      <c r="F486" s="150"/>
      <c r="G486" s="150"/>
      <c r="H486" s="150"/>
      <c r="I486" s="150"/>
      <c r="J486" s="150"/>
      <c r="K486" s="150"/>
      <c r="L486" s="150"/>
      <c r="M486" s="150"/>
      <c r="N486" s="150"/>
      <c r="O486" s="150"/>
      <c r="P486" s="150"/>
      <c r="Q486" s="150"/>
      <c r="R486" s="150"/>
      <c r="S486" s="150"/>
      <c r="T486" s="6"/>
      <c r="U486" s="6"/>
      <c r="V486" s="6"/>
      <c r="W486" s="6"/>
      <c r="X486" s="6"/>
      <c r="Y486" s="6"/>
      <c r="Z486" s="6"/>
      <c r="AA486" s="6"/>
    </row>
    <row r="487" spans="1:27" ht="14.25" customHeight="1">
      <c r="A487" s="6"/>
      <c r="B487" s="150"/>
      <c r="C487" s="6"/>
      <c r="D487" s="150"/>
      <c r="E487" s="150"/>
      <c r="F487" s="150"/>
      <c r="G487" s="150"/>
      <c r="H487" s="150"/>
      <c r="I487" s="150"/>
      <c r="J487" s="150"/>
      <c r="K487" s="150"/>
      <c r="L487" s="150"/>
      <c r="M487" s="150"/>
      <c r="N487" s="150"/>
      <c r="O487" s="150"/>
      <c r="P487" s="150"/>
      <c r="Q487" s="150"/>
      <c r="R487" s="150"/>
      <c r="S487" s="150"/>
      <c r="T487" s="6"/>
      <c r="U487" s="6"/>
      <c r="V487" s="6"/>
      <c r="W487" s="6"/>
      <c r="X487" s="6"/>
      <c r="Y487" s="6"/>
      <c r="Z487" s="6"/>
      <c r="AA487" s="6"/>
    </row>
    <row r="488" spans="1:27" ht="14.25" customHeight="1">
      <c r="A488" s="6"/>
      <c r="B488" s="150"/>
      <c r="C488" s="6"/>
      <c r="D488" s="150"/>
      <c r="E488" s="150"/>
      <c r="F488" s="150"/>
      <c r="G488" s="150"/>
      <c r="H488" s="150"/>
      <c r="I488" s="150"/>
      <c r="J488" s="150"/>
      <c r="K488" s="150"/>
      <c r="L488" s="150"/>
      <c r="M488" s="150"/>
      <c r="N488" s="150"/>
      <c r="O488" s="150"/>
      <c r="P488" s="150"/>
      <c r="Q488" s="150"/>
      <c r="R488" s="150"/>
      <c r="S488" s="150"/>
      <c r="T488" s="6"/>
      <c r="U488" s="6"/>
      <c r="V488" s="6"/>
      <c r="W488" s="6"/>
      <c r="X488" s="6"/>
      <c r="Y488" s="6"/>
      <c r="Z488" s="6"/>
      <c r="AA488" s="6"/>
    </row>
    <row r="489" spans="1:27" ht="14.25" customHeight="1">
      <c r="A489" s="6"/>
      <c r="B489" s="150"/>
      <c r="C489" s="6"/>
      <c r="D489" s="150"/>
      <c r="E489" s="150"/>
      <c r="F489" s="150"/>
      <c r="G489" s="150"/>
      <c r="H489" s="150"/>
      <c r="I489" s="150"/>
      <c r="J489" s="150"/>
      <c r="K489" s="150"/>
      <c r="L489" s="150"/>
      <c r="M489" s="150"/>
      <c r="N489" s="150"/>
      <c r="O489" s="150"/>
      <c r="P489" s="150"/>
      <c r="Q489" s="150"/>
      <c r="R489" s="150"/>
      <c r="S489" s="150"/>
      <c r="T489" s="6"/>
      <c r="U489" s="6"/>
      <c r="V489" s="6"/>
      <c r="W489" s="6"/>
      <c r="X489" s="6"/>
      <c r="Y489" s="6"/>
      <c r="Z489" s="6"/>
      <c r="AA489" s="6"/>
    </row>
    <row r="490" spans="1:27" ht="14.25" customHeight="1">
      <c r="A490" s="6"/>
      <c r="B490" s="150"/>
      <c r="C490" s="6"/>
      <c r="D490" s="150"/>
      <c r="E490" s="150"/>
      <c r="F490" s="150"/>
      <c r="G490" s="150"/>
      <c r="H490" s="150"/>
      <c r="I490" s="150"/>
      <c r="J490" s="150"/>
      <c r="K490" s="150"/>
      <c r="L490" s="150"/>
      <c r="M490" s="150"/>
      <c r="N490" s="150"/>
      <c r="O490" s="150"/>
      <c r="P490" s="150"/>
      <c r="Q490" s="150"/>
      <c r="R490" s="150"/>
      <c r="S490" s="150"/>
      <c r="T490" s="6"/>
      <c r="U490" s="6"/>
      <c r="V490" s="6"/>
      <c r="W490" s="6"/>
      <c r="X490" s="6"/>
      <c r="Y490" s="6"/>
      <c r="Z490" s="6"/>
      <c r="AA490" s="6"/>
    </row>
    <row r="491" spans="1:27" ht="14.25" customHeight="1">
      <c r="A491" s="6"/>
      <c r="B491" s="150"/>
      <c r="C491" s="6"/>
      <c r="D491" s="150"/>
      <c r="E491" s="150"/>
      <c r="F491" s="150"/>
      <c r="G491" s="150"/>
      <c r="H491" s="150"/>
      <c r="I491" s="150"/>
      <c r="J491" s="150"/>
      <c r="K491" s="150"/>
      <c r="L491" s="150"/>
      <c r="M491" s="150"/>
      <c r="N491" s="150"/>
      <c r="O491" s="150"/>
      <c r="P491" s="150"/>
      <c r="Q491" s="150"/>
      <c r="R491" s="150"/>
      <c r="S491" s="150"/>
      <c r="T491" s="6"/>
      <c r="U491" s="6"/>
      <c r="V491" s="6"/>
      <c r="W491" s="6"/>
      <c r="X491" s="6"/>
      <c r="Y491" s="6"/>
      <c r="Z491" s="6"/>
      <c r="AA491" s="6"/>
    </row>
    <row r="492" spans="1:27" ht="14.25" customHeight="1">
      <c r="A492" s="6"/>
      <c r="B492" s="150"/>
      <c r="C492" s="6"/>
      <c r="D492" s="150"/>
      <c r="E492" s="150"/>
      <c r="F492" s="150"/>
      <c r="G492" s="150"/>
      <c r="H492" s="150"/>
      <c r="I492" s="150"/>
      <c r="J492" s="150"/>
      <c r="K492" s="150"/>
      <c r="L492" s="150"/>
      <c r="M492" s="150"/>
      <c r="N492" s="150"/>
      <c r="O492" s="150"/>
      <c r="P492" s="150"/>
      <c r="Q492" s="150"/>
      <c r="R492" s="150"/>
      <c r="S492" s="150"/>
      <c r="T492" s="6"/>
      <c r="U492" s="6"/>
      <c r="V492" s="6"/>
      <c r="W492" s="6"/>
      <c r="X492" s="6"/>
      <c r="Y492" s="6"/>
      <c r="Z492" s="6"/>
      <c r="AA492" s="6"/>
    </row>
    <row r="493" spans="1:27" ht="14.25" customHeight="1">
      <c r="A493" s="6"/>
      <c r="B493" s="150"/>
      <c r="C493" s="6"/>
      <c r="D493" s="150"/>
      <c r="E493" s="150"/>
      <c r="F493" s="150"/>
      <c r="G493" s="150"/>
      <c r="H493" s="150"/>
      <c r="I493" s="150"/>
      <c r="J493" s="150"/>
      <c r="K493" s="150"/>
      <c r="L493" s="150"/>
      <c r="M493" s="150"/>
      <c r="N493" s="150"/>
      <c r="O493" s="150"/>
      <c r="P493" s="150"/>
      <c r="Q493" s="150"/>
      <c r="R493" s="150"/>
      <c r="S493" s="150"/>
      <c r="T493" s="6"/>
      <c r="U493" s="6"/>
      <c r="V493" s="6"/>
      <c r="W493" s="6"/>
      <c r="X493" s="6"/>
      <c r="Y493" s="6"/>
      <c r="Z493" s="6"/>
      <c r="AA493" s="6"/>
    </row>
    <row r="494" spans="1:27" ht="14.25" customHeight="1">
      <c r="A494" s="6"/>
      <c r="B494" s="150"/>
      <c r="C494" s="6"/>
      <c r="D494" s="150"/>
      <c r="E494" s="150"/>
      <c r="F494" s="150"/>
      <c r="G494" s="150"/>
      <c r="H494" s="150"/>
      <c r="I494" s="150"/>
      <c r="J494" s="150"/>
      <c r="K494" s="150"/>
      <c r="L494" s="150"/>
      <c r="M494" s="150"/>
      <c r="N494" s="150"/>
      <c r="O494" s="150"/>
      <c r="P494" s="150"/>
      <c r="Q494" s="150"/>
      <c r="R494" s="150"/>
      <c r="S494" s="150"/>
      <c r="T494" s="6"/>
      <c r="U494" s="6"/>
      <c r="V494" s="6"/>
      <c r="W494" s="6"/>
      <c r="X494" s="6"/>
      <c r="Y494" s="6"/>
      <c r="Z494" s="6"/>
      <c r="AA494" s="6"/>
    </row>
    <row r="495" spans="1:27" ht="14.25" customHeight="1">
      <c r="A495" s="6"/>
      <c r="B495" s="150"/>
      <c r="C495" s="6"/>
      <c r="D495" s="150"/>
      <c r="E495" s="150"/>
      <c r="F495" s="150"/>
      <c r="G495" s="150"/>
      <c r="H495" s="150"/>
      <c r="I495" s="150"/>
      <c r="J495" s="150"/>
      <c r="K495" s="150"/>
      <c r="L495" s="150"/>
      <c r="M495" s="150"/>
      <c r="N495" s="150"/>
      <c r="O495" s="150"/>
      <c r="P495" s="150"/>
      <c r="Q495" s="150"/>
      <c r="R495" s="150"/>
      <c r="S495" s="150"/>
      <c r="T495" s="6"/>
      <c r="U495" s="6"/>
      <c r="V495" s="6"/>
      <c r="W495" s="6"/>
      <c r="X495" s="6"/>
      <c r="Y495" s="6"/>
      <c r="Z495" s="6"/>
      <c r="AA495" s="6"/>
    </row>
    <row r="496" spans="1:27" ht="14.25" customHeight="1">
      <c r="A496" s="6"/>
      <c r="B496" s="150"/>
      <c r="C496" s="6"/>
      <c r="D496" s="150"/>
      <c r="E496" s="150"/>
      <c r="F496" s="150"/>
      <c r="G496" s="150"/>
      <c r="H496" s="150"/>
      <c r="I496" s="150"/>
      <c r="J496" s="150"/>
      <c r="K496" s="150"/>
      <c r="L496" s="150"/>
      <c r="M496" s="150"/>
      <c r="N496" s="150"/>
      <c r="O496" s="150"/>
      <c r="P496" s="150"/>
      <c r="Q496" s="150"/>
      <c r="R496" s="150"/>
      <c r="S496" s="150"/>
      <c r="T496" s="6"/>
      <c r="U496" s="6"/>
      <c r="V496" s="6"/>
      <c r="W496" s="6"/>
      <c r="X496" s="6"/>
      <c r="Y496" s="6"/>
      <c r="Z496" s="6"/>
      <c r="AA496" s="6"/>
    </row>
    <row r="497" spans="1:27" ht="14.25" customHeight="1">
      <c r="A497" s="6"/>
      <c r="B497" s="150"/>
      <c r="C497" s="6"/>
      <c r="D497" s="150"/>
      <c r="E497" s="150"/>
      <c r="F497" s="150"/>
      <c r="G497" s="150"/>
      <c r="H497" s="150"/>
      <c r="I497" s="150"/>
      <c r="J497" s="150"/>
      <c r="K497" s="150"/>
      <c r="L497" s="150"/>
      <c r="M497" s="150"/>
      <c r="N497" s="150"/>
      <c r="O497" s="150"/>
      <c r="P497" s="150"/>
      <c r="Q497" s="150"/>
      <c r="R497" s="150"/>
      <c r="S497" s="150"/>
      <c r="T497" s="6"/>
      <c r="U497" s="6"/>
      <c r="V497" s="6"/>
      <c r="W497" s="6"/>
      <c r="X497" s="6"/>
      <c r="Y497" s="6"/>
      <c r="Z497" s="6"/>
      <c r="AA497" s="6"/>
    </row>
    <row r="498" spans="1:27" ht="14.25" customHeight="1">
      <c r="A498" s="6"/>
      <c r="B498" s="150"/>
      <c r="C498" s="6"/>
      <c r="D498" s="150"/>
      <c r="E498" s="150"/>
      <c r="F498" s="150"/>
      <c r="G498" s="150"/>
      <c r="H498" s="150"/>
      <c r="I498" s="150"/>
      <c r="J498" s="150"/>
      <c r="K498" s="150"/>
      <c r="L498" s="150"/>
      <c r="M498" s="150"/>
      <c r="N498" s="150"/>
      <c r="O498" s="150"/>
      <c r="P498" s="150"/>
      <c r="Q498" s="150"/>
      <c r="R498" s="150"/>
      <c r="S498" s="150"/>
      <c r="T498" s="6"/>
      <c r="U498" s="6"/>
      <c r="V498" s="6"/>
      <c r="W498" s="6"/>
      <c r="X498" s="6"/>
      <c r="Y498" s="6"/>
      <c r="Z498" s="6"/>
      <c r="AA498" s="6"/>
    </row>
    <row r="499" spans="1:27" ht="14.25" customHeight="1">
      <c r="A499" s="6"/>
      <c r="B499" s="150"/>
      <c r="C499" s="6"/>
      <c r="D499" s="150"/>
      <c r="E499" s="150"/>
      <c r="F499" s="150"/>
      <c r="G499" s="150"/>
      <c r="H499" s="150"/>
      <c r="I499" s="150"/>
      <c r="J499" s="150"/>
      <c r="K499" s="150"/>
      <c r="L499" s="150"/>
      <c r="M499" s="150"/>
      <c r="N499" s="150"/>
      <c r="O499" s="150"/>
      <c r="P499" s="150"/>
      <c r="Q499" s="150"/>
      <c r="R499" s="150"/>
      <c r="S499" s="150"/>
      <c r="T499" s="6"/>
      <c r="U499" s="6"/>
      <c r="V499" s="6"/>
      <c r="W499" s="6"/>
      <c r="X499" s="6"/>
      <c r="Y499" s="6"/>
      <c r="Z499" s="6"/>
      <c r="AA499" s="6"/>
    </row>
    <row r="500" spans="1:27" ht="14.25" customHeight="1">
      <c r="A500" s="6"/>
      <c r="B500" s="150"/>
      <c r="C500" s="6"/>
      <c r="D500" s="150"/>
      <c r="E500" s="150"/>
      <c r="F500" s="150"/>
      <c r="G500" s="150"/>
      <c r="H500" s="150"/>
      <c r="I500" s="150"/>
      <c r="J500" s="150"/>
      <c r="K500" s="150"/>
      <c r="L500" s="150"/>
      <c r="M500" s="150"/>
      <c r="N500" s="150"/>
      <c r="O500" s="150"/>
      <c r="P500" s="150"/>
      <c r="Q500" s="150"/>
      <c r="R500" s="150"/>
      <c r="S500" s="150"/>
      <c r="T500" s="6"/>
      <c r="U500" s="6"/>
      <c r="V500" s="6"/>
      <c r="W500" s="6"/>
      <c r="X500" s="6"/>
      <c r="Y500" s="6"/>
      <c r="Z500" s="6"/>
      <c r="AA500" s="6"/>
    </row>
    <row r="501" spans="1:27" ht="14.25" customHeight="1">
      <c r="A501" s="6"/>
      <c r="B501" s="150"/>
      <c r="C501" s="6"/>
      <c r="D501" s="150"/>
      <c r="E501" s="150"/>
      <c r="F501" s="150"/>
      <c r="G501" s="150"/>
      <c r="H501" s="150"/>
      <c r="I501" s="150"/>
      <c r="J501" s="150"/>
      <c r="K501" s="150"/>
      <c r="L501" s="150"/>
      <c r="M501" s="150"/>
      <c r="N501" s="150"/>
      <c r="O501" s="150"/>
      <c r="P501" s="150"/>
      <c r="Q501" s="150"/>
      <c r="R501" s="150"/>
      <c r="S501" s="150"/>
      <c r="T501" s="6"/>
      <c r="U501" s="6"/>
      <c r="V501" s="6"/>
      <c r="W501" s="6"/>
      <c r="X501" s="6"/>
      <c r="Y501" s="6"/>
      <c r="Z501" s="6"/>
      <c r="AA501" s="6"/>
    </row>
    <row r="502" spans="1:27" ht="14.25" customHeight="1">
      <c r="A502" s="6"/>
      <c r="B502" s="150"/>
      <c r="C502" s="6"/>
      <c r="D502" s="150"/>
      <c r="E502" s="150"/>
      <c r="F502" s="150"/>
      <c r="G502" s="150"/>
      <c r="H502" s="150"/>
      <c r="I502" s="150"/>
      <c r="J502" s="150"/>
      <c r="K502" s="150"/>
      <c r="L502" s="150"/>
      <c r="M502" s="150"/>
      <c r="N502" s="150"/>
      <c r="O502" s="150"/>
      <c r="P502" s="150"/>
      <c r="Q502" s="150"/>
      <c r="R502" s="150"/>
      <c r="S502" s="150"/>
      <c r="T502" s="6"/>
      <c r="U502" s="6"/>
      <c r="V502" s="6"/>
      <c r="W502" s="6"/>
      <c r="X502" s="6"/>
      <c r="Y502" s="6"/>
      <c r="Z502" s="6"/>
      <c r="AA502" s="6"/>
    </row>
    <row r="503" spans="1:27" ht="14.25" customHeight="1">
      <c r="A503" s="6"/>
      <c r="B503" s="150"/>
      <c r="C503" s="6"/>
      <c r="D503" s="150"/>
      <c r="E503" s="150"/>
      <c r="F503" s="150"/>
      <c r="G503" s="150"/>
      <c r="H503" s="150"/>
      <c r="I503" s="150"/>
      <c r="J503" s="150"/>
      <c r="K503" s="150"/>
      <c r="L503" s="150"/>
      <c r="M503" s="150"/>
      <c r="N503" s="150"/>
      <c r="O503" s="150"/>
      <c r="P503" s="150"/>
      <c r="Q503" s="150"/>
      <c r="R503" s="150"/>
      <c r="S503" s="150"/>
      <c r="T503" s="6"/>
      <c r="U503" s="6"/>
      <c r="V503" s="6"/>
      <c r="W503" s="6"/>
      <c r="X503" s="6"/>
      <c r="Y503" s="6"/>
      <c r="Z503" s="6"/>
      <c r="AA503" s="6"/>
    </row>
    <row r="504" spans="1:27" ht="14.25" customHeight="1">
      <c r="A504" s="6"/>
      <c r="B504" s="150"/>
      <c r="C504" s="6"/>
      <c r="D504" s="150"/>
      <c r="E504" s="150"/>
      <c r="F504" s="150"/>
      <c r="G504" s="150"/>
      <c r="H504" s="150"/>
      <c r="I504" s="150"/>
      <c r="J504" s="150"/>
      <c r="K504" s="150"/>
      <c r="L504" s="150"/>
      <c r="M504" s="150"/>
      <c r="N504" s="150"/>
      <c r="O504" s="150"/>
      <c r="P504" s="150"/>
      <c r="Q504" s="150"/>
      <c r="R504" s="150"/>
      <c r="S504" s="150"/>
      <c r="T504" s="6"/>
      <c r="U504" s="6"/>
      <c r="V504" s="6"/>
      <c r="W504" s="6"/>
      <c r="X504" s="6"/>
      <c r="Y504" s="6"/>
      <c r="Z504" s="6"/>
      <c r="AA504" s="6"/>
    </row>
    <row r="505" spans="1:27" ht="14.25" customHeight="1">
      <c r="A505" s="6"/>
      <c r="B505" s="150"/>
      <c r="C505" s="6"/>
      <c r="D505" s="150"/>
      <c r="E505" s="150"/>
      <c r="F505" s="150"/>
      <c r="G505" s="150"/>
      <c r="H505" s="150"/>
      <c r="I505" s="150"/>
      <c r="J505" s="150"/>
      <c r="K505" s="150"/>
      <c r="L505" s="150"/>
      <c r="M505" s="150"/>
      <c r="N505" s="150"/>
      <c r="O505" s="150"/>
      <c r="P505" s="150"/>
      <c r="Q505" s="150"/>
      <c r="R505" s="150"/>
      <c r="S505" s="150"/>
      <c r="T505" s="6"/>
      <c r="U505" s="6"/>
      <c r="V505" s="6"/>
      <c r="W505" s="6"/>
      <c r="X505" s="6"/>
      <c r="Y505" s="6"/>
      <c r="Z505" s="6"/>
      <c r="AA505" s="6"/>
    </row>
    <row r="506" spans="1:27" ht="14.25" customHeight="1">
      <c r="A506" s="6"/>
      <c r="B506" s="150"/>
      <c r="C506" s="6"/>
      <c r="D506" s="150"/>
      <c r="E506" s="150"/>
      <c r="F506" s="150"/>
      <c r="G506" s="150"/>
      <c r="H506" s="150"/>
      <c r="I506" s="150"/>
      <c r="J506" s="150"/>
      <c r="K506" s="150"/>
      <c r="L506" s="150"/>
      <c r="M506" s="150"/>
      <c r="N506" s="150"/>
      <c r="O506" s="150"/>
      <c r="P506" s="150"/>
      <c r="Q506" s="150"/>
      <c r="R506" s="150"/>
      <c r="S506" s="150"/>
      <c r="T506" s="6"/>
      <c r="U506" s="6"/>
      <c r="V506" s="6"/>
      <c r="W506" s="6"/>
      <c r="X506" s="6"/>
      <c r="Y506" s="6"/>
      <c r="Z506" s="6"/>
      <c r="AA506" s="6"/>
    </row>
    <row r="507" spans="1:27" ht="14.25" customHeight="1">
      <c r="A507" s="6"/>
      <c r="B507" s="150"/>
      <c r="C507" s="6"/>
      <c r="D507" s="150"/>
      <c r="E507" s="150"/>
      <c r="F507" s="150"/>
      <c r="G507" s="150"/>
      <c r="H507" s="150"/>
      <c r="I507" s="150"/>
      <c r="J507" s="150"/>
      <c r="K507" s="150"/>
      <c r="L507" s="150"/>
      <c r="M507" s="150"/>
      <c r="N507" s="150"/>
      <c r="O507" s="150"/>
      <c r="P507" s="150"/>
      <c r="Q507" s="150"/>
      <c r="R507" s="150"/>
      <c r="S507" s="150"/>
      <c r="T507" s="6"/>
      <c r="U507" s="6"/>
      <c r="V507" s="6"/>
      <c r="W507" s="6"/>
      <c r="X507" s="6"/>
      <c r="Y507" s="6"/>
      <c r="Z507" s="6"/>
      <c r="AA507" s="6"/>
    </row>
    <row r="508" spans="1:27" ht="14.25" customHeight="1">
      <c r="A508" s="6"/>
      <c r="B508" s="150"/>
      <c r="C508" s="6"/>
      <c r="D508" s="150"/>
      <c r="E508" s="150"/>
      <c r="F508" s="150"/>
      <c r="G508" s="150"/>
      <c r="H508" s="150"/>
      <c r="I508" s="150"/>
      <c r="J508" s="150"/>
      <c r="K508" s="150"/>
      <c r="L508" s="150"/>
      <c r="M508" s="150"/>
      <c r="N508" s="150"/>
      <c r="O508" s="150"/>
      <c r="P508" s="150"/>
      <c r="Q508" s="150"/>
      <c r="R508" s="150"/>
      <c r="S508" s="150"/>
      <c r="T508" s="6"/>
      <c r="U508" s="6"/>
      <c r="V508" s="6"/>
      <c r="W508" s="6"/>
      <c r="X508" s="6"/>
      <c r="Y508" s="6"/>
      <c r="Z508" s="6"/>
      <c r="AA508" s="6"/>
    </row>
    <row r="509" spans="1:27" ht="14.25" customHeight="1">
      <c r="A509" s="6"/>
      <c r="B509" s="150"/>
      <c r="C509" s="6"/>
      <c r="D509" s="150"/>
      <c r="E509" s="150"/>
      <c r="F509" s="150"/>
      <c r="G509" s="150"/>
      <c r="H509" s="150"/>
      <c r="I509" s="150"/>
      <c r="J509" s="150"/>
      <c r="K509" s="150"/>
      <c r="L509" s="150"/>
      <c r="M509" s="150"/>
      <c r="N509" s="150"/>
      <c r="O509" s="150"/>
      <c r="P509" s="150"/>
      <c r="Q509" s="150"/>
      <c r="R509" s="150"/>
      <c r="S509" s="150"/>
      <c r="T509" s="6"/>
      <c r="U509" s="6"/>
      <c r="V509" s="6"/>
      <c r="W509" s="6"/>
      <c r="X509" s="6"/>
      <c r="Y509" s="6"/>
      <c r="Z509" s="6"/>
      <c r="AA509" s="6"/>
    </row>
    <row r="510" spans="1:27" ht="14.25" customHeight="1">
      <c r="A510" s="6"/>
      <c r="B510" s="150"/>
      <c r="C510" s="6"/>
      <c r="D510" s="150"/>
      <c r="E510" s="150"/>
      <c r="F510" s="150"/>
      <c r="G510" s="150"/>
      <c r="H510" s="150"/>
      <c r="I510" s="150"/>
      <c r="J510" s="150"/>
      <c r="K510" s="150"/>
      <c r="L510" s="150"/>
      <c r="M510" s="150"/>
      <c r="N510" s="150"/>
      <c r="O510" s="150"/>
      <c r="P510" s="150"/>
      <c r="Q510" s="150"/>
      <c r="R510" s="150"/>
      <c r="S510" s="150"/>
      <c r="T510" s="6"/>
      <c r="U510" s="6"/>
      <c r="V510" s="6"/>
      <c r="W510" s="6"/>
      <c r="X510" s="6"/>
      <c r="Y510" s="6"/>
      <c r="Z510" s="6"/>
      <c r="AA510" s="6"/>
    </row>
    <row r="511" spans="1:27" ht="14.25" customHeight="1">
      <c r="A511" s="6"/>
      <c r="B511" s="150"/>
      <c r="C511" s="6"/>
      <c r="D511" s="150"/>
      <c r="E511" s="150"/>
      <c r="F511" s="150"/>
      <c r="G511" s="150"/>
      <c r="H511" s="150"/>
      <c r="I511" s="150"/>
      <c r="J511" s="150"/>
      <c r="K511" s="150"/>
      <c r="L511" s="150"/>
      <c r="M511" s="150"/>
      <c r="N511" s="150"/>
      <c r="O511" s="150"/>
      <c r="P511" s="150"/>
      <c r="Q511" s="150"/>
      <c r="R511" s="150"/>
      <c r="S511" s="150"/>
      <c r="T511" s="6"/>
      <c r="U511" s="6"/>
      <c r="V511" s="6"/>
      <c r="W511" s="6"/>
      <c r="X511" s="6"/>
      <c r="Y511" s="6"/>
      <c r="Z511" s="6"/>
      <c r="AA511" s="6"/>
    </row>
    <row r="512" spans="1:27" ht="14.25" customHeight="1">
      <c r="A512" s="6"/>
      <c r="B512" s="150"/>
      <c r="C512" s="6"/>
      <c r="D512" s="150"/>
      <c r="E512" s="150"/>
      <c r="F512" s="150"/>
      <c r="G512" s="150"/>
      <c r="H512" s="150"/>
      <c r="I512" s="150"/>
      <c r="J512" s="150"/>
      <c r="K512" s="150"/>
      <c r="L512" s="150"/>
      <c r="M512" s="150"/>
      <c r="N512" s="150"/>
      <c r="O512" s="150"/>
      <c r="P512" s="150"/>
      <c r="Q512" s="150"/>
      <c r="R512" s="150"/>
      <c r="S512" s="150"/>
      <c r="T512" s="6"/>
      <c r="U512" s="6"/>
      <c r="V512" s="6"/>
      <c r="W512" s="6"/>
      <c r="X512" s="6"/>
      <c r="Y512" s="6"/>
      <c r="Z512" s="6"/>
      <c r="AA512" s="6"/>
    </row>
    <row r="513" spans="1:27" ht="14.25" customHeight="1">
      <c r="A513" s="6"/>
      <c r="B513" s="150"/>
      <c r="C513" s="6"/>
      <c r="D513" s="150"/>
      <c r="E513" s="150"/>
      <c r="F513" s="150"/>
      <c r="G513" s="150"/>
      <c r="H513" s="150"/>
      <c r="I513" s="150"/>
      <c r="J513" s="150"/>
      <c r="K513" s="150"/>
      <c r="L513" s="150"/>
      <c r="M513" s="150"/>
      <c r="N513" s="150"/>
      <c r="O513" s="150"/>
      <c r="P513" s="150"/>
      <c r="Q513" s="150"/>
      <c r="R513" s="150"/>
      <c r="S513" s="150"/>
      <c r="T513" s="6"/>
      <c r="U513" s="6"/>
      <c r="V513" s="6"/>
      <c r="W513" s="6"/>
      <c r="X513" s="6"/>
      <c r="Y513" s="6"/>
      <c r="Z513" s="6"/>
      <c r="AA513" s="6"/>
    </row>
    <row r="514" spans="1:27" ht="14.25" customHeight="1">
      <c r="A514" s="6"/>
      <c r="B514" s="150"/>
      <c r="C514" s="6"/>
      <c r="D514" s="150"/>
      <c r="E514" s="150"/>
      <c r="F514" s="150"/>
      <c r="G514" s="150"/>
      <c r="H514" s="150"/>
      <c r="I514" s="150"/>
      <c r="J514" s="150"/>
      <c r="K514" s="150"/>
      <c r="L514" s="150"/>
      <c r="M514" s="150"/>
      <c r="N514" s="150"/>
      <c r="O514" s="150"/>
      <c r="P514" s="150"/>
      <c r="Q514" s="150"/>
      <c r="R514" s="150"/>
      <c r="S514" s="150"/>
      <c r="T514" s="6"/>
      <c r="U514" s="6"/>
      <c r="V514" s="6"/>
      <c r="W514" s="6"/>
      <c r="X514" s="6"/>
      <c r="Y514" s="6"/>
      <c r="Z514" s="6"/>
      <c r="AA514" s="6"/>
    </row>
    <row r="515" spans="1:27" ht="14.25" customHeight="1">
      <c r="A515" s="6"/>
      <c r="B515" s="150"/>
      <c r="C515" s="6"/>
      <c r="D515" s="150"/>
      <c r="E515" s="150"/>
      <c r="F515" s="150"/>
      <c r="G515" s="150"/>
      <c r="H515" s="150"/>
      <c r="I515" s="150"/>
      <c r="J515" s="150"/>
      <c r="K515" s="150"/>
      <c r="L515" s="150"/>
      <c r="M515" s="150"/>
      <c r="N515" s="150"/>
      <c r="O515" s="150"/>
      <c r="P515" s="150"/>
      <c r="Q515" s="150"/>
      <c r="R515" s="150"/>
      <c r="S515" s="150"/>
      <c r="T515" s="6"/>
      <c r="U515" s="6"/>
      <c r="V515" s="6"/>
      <c r="W515" s="6"/>
      <c r="X515" s="6"/>
      <c r="Y515" s="6"/>
      <c r="Z515" s="6"/>
      <c r="AA515" s="6"/>
    </row>
    <row r="516" spans="1:27" ht="14.25" customHeight="1">
      <c r="A516" s="6"/>
      <c r="B516" s="150"/>
      <c r="C516" s="6"/>
      <c r="D516" s="150"/>
      <c r="E516" s="150"/>
      <c r="F516" s="150"/>
      <c r="G516" s="150"/>
      <c r="H516" s="150"/>
      <c r="I516" s="150"/>
      <c r="J516" s="150"/>
      <c r="K516" s="150"/>
      <c r="L516" s="150"/>
      <c r="M516" s="150"/>
      <c r="N516" s="150"/>
      <c r="O516" s="150"/>
      <c r="P516" s="150"/>
      <c r="Q516" s="150"/>
      <c r="R516" s="150"/>
      <c r="S516" s="150"/>
      <c r="T516" s="6"/>
      <c r="U516" s="6"/>
      <c r="V516" s="6"/>
      <c r="W516" s="6"/>
      <c r="X516" s="6"/>
      <c r="Y516" s="6"/>
      <c r="Z516" s="6"/>
      <c r="AA516" s="6"/>
    </row>
    <row r="517" spans="1:27" ht="14.25" customHeight="1">
      <c r="A517" s="6"/>
      <c r="B517" s="150"/>
      <c r="C517" s="6"/>
      <c r="D517" s="150"/>
      <c r="E517" s="150"/>
      <c r="F517" s="150"/>
      <c r="G517" s="150"/>
      <c r="H517" s="150"/>
      <c r="I517" s="150"/>
      <c r="J517" s="150"/>
      <c r="K517" s="150"/>
      <c r="L517" s="150"/>
      <c r="M517" s="150"/>
      <c r="N517" s="150"/>
      <c r="O517" s="150"/>
      <c r="P517" s="150"/>
      <c r="Q517" s="150"/>
      <c r="R517" s="150"/>
      <c r="S517" s="150"/>
      <c r="T517" s="6"/>
      <c r="U517" s="6"/>
      <c r="V517" s="6"/>
      <c r="W517" s="6"/>
      <c r="X517" s="6"/>
      <c r="Y517" s="6"/>
      <c r="Z517" s="6"/>
      <c r="AA517" s="6"/>
    </row>
    <row r="518" spans="1:27" ht="14.25" customHeight="1">
      <c r="A518" s="6"/>
      <c r="B518" s="150"/>
      <c r="C518" s="6"/>
      <c r="D518" s="150"/>
      <c r="E518" s="150"/>
      <c r="F518" s="150"/>
      <c r="G518" s="150"/>
      <c r="H518" s="150"/>
      <c r="I518" s="150"/>
      <c r="J518" s="150"/>
      <c r="K518" s="150"/>
      <c r="L518" s="150"/>
      <c r="M518" s="150"/>
      <c r="N518" s="150"/>
      <c r="O518" s="150"/>
      <c r="P518" s="150"/>
      <c r="Q518" s="150"/>
      <c r="R518" s="150"/>
      <c r="S518" s="150"/>
      <c r="T518" s="6"/>
      <c r="U518" s="6"/>
      <c r="V518" s="6"/>
      <c r="W518" s="6"/>
      <c r="X518" s="6"/>
      <c r="Y518" s="6"/>
      <c r="Z518" s="6"/>
      <c r="AA518" s="6"/>
    </row>
    <row r="519" spans="1:27" ht="14.25" customHeight="1">
      <c r="A519" s="6"/>
      <c r="B519" s="150"/>
      <c r="C519" s="6"/>
      <c r="D519" s="150"/>
      <c r="E519" s="150"/>
      <c r="F519" s="150"/>
      <c r="G519" s="150"/>
      <c r="H519" s="150"/>
      <c r="I519" s="150"/>
      <c r="J519" s="150"/>
      <c r="K519" s="150"/>
      <c r="L519" s="150"/>
      <c r="M519" s="150"/>
      <c r="N519" s="150"/>
      <c r="O519" s="150"/>
      <c r="P519" s="150"/>
      <c r="Q519" s="150"/>
      <c r="R519" s="150"/>
      <c r="S519" s="150"/>
      <c r="T519" s="6"/>
      <c r="U519" s="6"/>
      <c r="V519" s="6"/>
      <c r="W519" s="6"/>
      <c r="X519" s="6"/>
      <c r="Y519" s="6"/>
      <c r="Z519" s="6"/>
      <c r="AA519" s="6"/>
    </row>
    <row r="520" spans="1:27" ht="14.25" customHeight="1">
      <c r="A520" s="6"/>
      <c r="B520" s="150"/>
      <c r="C520" s="6"/>
      <c r="D520" s="150"/>
      <c r="E520" s="150"/>
      <c r="F520" s="150"/>
      <c r="G520" s="150"/>
      <c r="H520" s="150"/>
      <c r="I520" s="150"/>
      <c r="J520" s="150"/>
      <c r="K520" s="150"/>
      <c r="L520" s="150"/>
      <c r="M520" s="150"/>
      <c r="N520" s="150"/>
      <c r="O520" s="150"/>
      <c r="P520" s="150"/>
      <c r="Q520" s="150"/>
      <c r="R520" s="150"/>
      <c r="S520" s="150"/>
      <c r="T520" s="6"/>
      <c r="U520" s="6"/>
      <c r="V520" s="6"/>
      <c r="W520" s="6"/>
      <c r="X520" s="6"/>
      <c r="Y520" s="6"/>
      <c r="Z520" s="6"/>
      <c r="AA520" s="6"/>
    </row>
    <row r="521" spans="1:27" ht="14.25" customHeight="1">
      <c r="A521" s="6"/>
      <c r="B521" s="150"/>
      <c r="C521" s="6"/>
      <c r="D521" s="150"/>
      <c r="E521" s="150"/>
      <c r="F521" s="150"/>
      <c r="G521" s="150"/>
      <c r="H521" s="150"/>
      <c r="I521" s="150"/>
      <c r="J521" s="150"/>
      <c r="K521" s="150"/>
      <c r="L521" s="150"/>
      <c r="M521" s="150"/>
      <c r="N521" s="150"/>
      <c r="O521" s="150"/>
      <c r="P521" s="150"/>
      <c r="Q521" s="150"/>
      <c r="R521" s="150"/>
      <c r="S521" s="150"/>
      <c r="T521" s="6"/>
      <c r="U521" s="6"/>
      <c r="V521" s="6"/>
      <c r="W521" s="6"/>
      <c r="X521" s="6"/>
      <c r="Y521" s="6"/>
      <c r="Z521" s="6"/>
      <c r="AA521" s="6"/>
    </row>
    <row r="522" spans="1:27" ht="14.25" customHeight="1">
      <c r="A522" s="6"/>
      <c r="B522" s="150"/>
      <c r="C522" s="6"/>
      <c r="D522" s="150"/>
      <c r="E522" s="150"/>
      <c r="F522" s="150"/>
      <c r="G522" s="150"/>
      <c r="H522" s="150"/>
      <c r="I522" s="150"/>
      <c r="J522" s="150"/>
      <c r="K522" s="150"/>
      <c r="L522" s="150"/>
      <c r="M522" s="150"/>
      <c r="N522" s="150"/>
      <c r="O522" s="150"/>
      <c r="P522" s="150"/>
      <c r="Q522" s="150"/>
      <c r="R522" s="150"/>
      <c r="S522" s="150"/>
      <c r="T522" s="6"/>
      <c r="U522" s="6"/>
      <c r="V522" s="6"/>
      <c r="W522" s="6"/>
      <c r="X522" s="6"/>
      <c r="Y522" s="6"/>
      <c r="Z522" s="6"/>
      <c r="AA522" s="6"/>
    </row>
    <row r="523" spans="1:27" ht="14.25" customHeight="1">
      <c r="A523" s="6"/>
      <c r="B523" s="150"/>
      <c r="C523" s="6"/>
      <c r="D523" s="150"/>
      <c r="E523" s="150"/>
      <c r="F523" s="150"/>
      <c r="G523" s="150"/>
      <c r="H523" s="150"/>
      <c r="I523" s="150"/>
      <c r="J523" s="150"/>
      <c r="K523" s="150"/>
      <c r="L523" s="150"/>
      <c r="M523" s="150"/>
      <c r="N523" s="150"/>
      <c r="O523" s="150"/>
      <c r="P523" s="150"/>
      <c r="Q523" s="150"/>
      <c r="R523" s="150"/>
      <c r="S523" s="150"/>
      <c r="T523" s="6"/>
      <c r="U523" s="6"/>
      <c r="V523" s="6"/>
      <c r="W523" s="6"/>
      <c r="X523" s="6"/>
      <c r="Y523" s="6"/>
      <c r="Z523" s="6"/>
      <c r="AA523" s="6"/>
    </row>
    <row r="524" spans="1:27" ht="14.25" customHeight="1">
      <c r="A524" s="6"/>
      <c r="B524" s="150"/>
      <c r="C524" s="6"/>
      <c r="D524" s="150"/>
      <c r="E524" s="150"/>
      <c r="F524" s="150"/>
      <c r="G524" s="150"/>
      <c r="H524" s="150"/>
      <c r="I524" s="150"/>
      <c r="J524" s="150"/>
      <c r="K524" s="150"/>
      <c r="L524" s="150"/>
      <c r="M524" s="150"/>
      <c r="N524" s="150"/>
      <c r="O524" s="150"/>
      <c r="P524" s="150"/>
      <c r="Q524" s="150"/>
      <c r="R524" s="150"/>
      <c r="S524" s="150"/>
      <c r="T524" s="6"/>
      <c r="U524" s="6"/>
      <c r="V524" s="6"/>
      <c r="W524" s="6"/>
      <c r="X524" s="6"/>
      <c r="Y524" s="6"/>
      <c r="Z524" s="6"/>
      <c r="AA524" s="6"/>
    </row>
    <row r="525" spans="1:27" ht="14.25" customHeight="1">
      <c r="A525" s="6"/>
      <c r="B525" s="150"/>
      <c r="C525" s="6"/>
      <c r="D525" s="150"/>
      <c r="E525" s="150"/>
      <c r="F525" s="150"/>
      <c r="G525" s="150"/>
      <c r="H525" s="150"/>
      <c r="I525" s="150"/>
      <c r="J525" s="150"/>
      <c r="K525" s="150"/>
      <c r="L525" s="150"/>
      <c r="M525" s="150"/>
      <c r="N525" s="150"/>
      <c r="O525" s="150"/>
      <c r="P525" s="150"/>
      <c r="Q525" s="150"/>
      <c r="R525" s="150"/>
      <c r="S525" s="150"/>
      <c r="T525" s="6"/>
      <c r="U525" s="6"/>
      <c r="V525" s="6"/>
      <c r="W525" s="6"/>
      <c r="X525" s="6"/>
      <c r="Y525" s="6"/>
      <c r="Z525" s="6"/>
      <c r="AA525" s="6"/>
    </row>
    <row r="526" spans="1:27" ht="14.25" customHeight="1">
      <c r="A526" s="6"/>
      <c r="B526" s="150"/>
      <c r="C526" s="6"/>
      <c r="D526" s="150"/>
      <c r="E526" s="150"/>
      <c r="F526" s="150"/>
      <c r="G526" s="150"/>
      <c r="H526" s="150"/>
      <c r="I526" s="150"/>
      <c r="J526" s="150"/>
      <c r="K526" s="150"/>
      <c r="L526" s="150"/>
      <c r="M526" s="150"/>
      <c r="N526" s="150"/>
      <c r="O526" s="150"/>
      <c r="P526" s="150"/>
      <c r="Q526" s="150"/>
      <c r="R526" s="150"/>
      <c r="S526" s="150"/>
      <c r="T526" s="6"/>
      <c r="U526" s="6"/>
      <c r="V526" s="6"/>
      <c r="W526" s="6"/>
      <c r="X526" s="6"/>
      <c r="Y526" s="6"/>
      <c r="Z526" s="6"/>
      <c r="AA526" s="6"/>
    </row>
    <row r="527" spans="1:27" ht="14.25" customHeight="1">
      <c r="A527" s="6"/>
      <c r="B527" s="150"/>
      <c r="C527" s="6"/>
      <c r="D527" s="150"/>
      <c r="E527" s="150"/>
      <c r="F527" s="150"/>
      <c r="G527" s="150"/>
      <c r="H527" s="150"/>
      <c r="I527" s="150"/>
      <c r="J527" s="150"/>
      <c r="K527" s="150"/>
      <c r="L527" s="150"/>
      <c r="M527" s="150"/>
      <c r="N527" s="150"/>
      <c r="O527" s="150"/>
      <c r="P527" s="150"/>
      <c r="Q527" s="150"/>
      <c r="R527" s="150"/>
      <c r="S527" s="150"/>
      <c r="T527" s="6"/>
      <c r="U527" s="6"/>
      <c r="V527" s="6"/>
      <c r="W527" s="6"/>
      <c r="X527" s="6"/>
      <c r="Y527" s="6"/>
      <c r="Z527" s="6"/>
      <c r="AA527" s="6"/>
    </row>
    <row r="528" spans="1:27" ht="14.25" customHeight="1">
      <c r="A528" s="6"/>
      <c r="B528" s="150"/>
      <c r="C528" s="6"/>
      <c r="D528" s="150"/>
      <c r="E528" s="150"/>
      <c r="F528" s="150"/>
      <c r="G528" s="150"/>
      <c r="H528" s="150"/>
      <c r="I528" s="150"/>
      <c r="J528" s="150"/>
      <c r="K528" s="150"/>
      <c r="L528" s="150"/>
      <c r="M528" s="150"/>
      <c r="N528" s="150"/>
      <c r="O528" s="150"/>
      <c r="P528" s="150"/>
      <c r="Q528" s="150"/>
      <c r="R528" s="150"/>
      <c r="S528" s="150"/>
      <c r="T528" s="6"/>
      <c r="U528" s="6"/>
      <c r="V528" s="6"/>
      <c r="W528" s="6"/>
      <c r="X528" s="6"/>
      <c r="Y528" s="6"/>
      <c r="Z528" s="6"/>
      <c r="AA528" s="6"/>
    </row>
    <row r="529" spans="1:27" ht="14.25" customHeight="1">
      <c r="A529" s="6"/>
      <c r="B529" s="150"/>
      <c r="C529" s="6"/>
      <c r="D529" s="150"/>
      <c r="E529" s="150"/>
      <c r="F529" s="150"/>
      <c r="G529" s="150"/>
      <c r="H529" s="150"/>
      <c r="I529" s="150"/>
      <c r="J529" s="150"/>
      <c r="K529" s="150"/>
      <c r="L529" s="150"/>
      <c r="M529" s="150"/>
      <c r="N529" s="150"/>
      <c r="O529" s="150"/>
      <c r="P529" s="150"/>
      <c r="Q529" s="150"/>
      <c r="R529" s="150"/>
      <c r="S529" s="150"/>
      <c r="T529" s="6"/>
      <c r="U529" s="6"/>
      <c r="V529" s="6"/>
      <c r="W529" s="6"/>
      <c r="X529" s="6"/>
      <c r="Y529" s="6"/>
      <c r="Z529" s="6"/>
      <c r="AA529" s="6"/>
    </row>
    <row r="530" spans="1:27" ht="14.25" customHeight="1">
      <c r="A530" s="6"/>
      <c r="B530" s="150"/>
      <c r="C530" s="6"/>
      <c r="D530" s="150"/>
      <c r="E530" s="150"/>
      <c r="F530" s="150"/>
      <c r="G530" s="150"/>
      <c r="H530" s="150"/>
      <c r="I530" s="150"/>
      <c r="J530" s="150"/>
      <c r="K530" s="150"/>
      <c r="L530" s="150"/>
      <c r="M530" s="150"/>
      <c r="N530" s="150"/>
      <c r="O530" s="150"/>
      <c r="P530" s="150"/>
      <c r="Q530" s="150"/>
      <c r="R530" s="150"/>
      <c r="S530" s="150"/>
      <c r="T530" s="6"/>
      <c r="U530" s="6"/>
      <c r="V530" s="6"/>
      <c r="W530" s="6"/>
      <c r="X530" s="6"/>
      <c r="Y530" s="6"/>
      <c r="Z530" s="6"/>
      <c r="AA530" s="6"/>
    </row>
    <row r="531" spans="1:27" ht="14.25" customHeight="1">
      <c r="A531" s="6"/>
      <c r="B531" s="150"/>
      <c r="C531" s="6"/>
      <c r="D531" s="150"/>
      <c r="E531" s="150"/>
      <c r="F531" s="150"/>
      <c r="G531" s="150"/>
      <c r="H531" s="150"/>
      <c r="I531" s="150"/>
      <c r="J531" s="150"/>
      <c r="K531" s="150"/>
      <c r="L531" s="150"/>
      <c r="M531" s="150"/>
      <c r="N531" s="150"/>
      <c r="O531" s="150"/>
      <c r="P531" s="150"/>
      <c r="Q531" s="150"/>
      <c r="R531" s="150"/>
      <c r="S531" s="150"/>
      <c r="T531" s="6"/>
      <c r="U531" s="6"/>
      <c r="V531" s="6"/>
      <c r="W531" s="6"/>
      <c r="X531" s="6"/>
      <c r="Y531" s="6"/>
      <c r="Z531" s="6"/>
      <c r="AA531" s="6"/>
    </row>
    <row r="532" spans="1:27" ht="14.25" customHeight="1">
      <c r="A532" s="6"/>
      <c r="B532" s="150"/>
      <c r="C532" s="6"/>
      <c r="D532" s="150"/>
      <c r="E532" s="150"/>
      <c r="F532" s="150"/>
      <c r="G532" s="150"/>
      <c r="H532" s="150"/>
      <c r="I532" s="150"/>
      <c r="J532" s="150"/>
      <c r="K532" s="150"/>
      <c r="L532" s="150"/>
      <c r="M532" s="150"/>
      <c r="N532" s="150"/>
      <c r="O532" s="150"/>
      <c r="P532" s="150"/>
      <c r="Q532" s="150"/>
      <c r="R532" s="150"/>
      <c r="S532" s="150"/>
      <c r="T532" s="6"/>
      <c r="U532" s="6"/>
      <c r="V532" s="6"/>
      <c r="W532" s="6"/>
      <c r="X532" s="6"/>
      <c r="Y532" s="6"/>
      <c r="Z532" s="6"/>
      <c r="AA532" s="6"/>
    </row>
    <row r="533" spans="1:27" ht="14.25" customHeight="1">
      <c r="A533" s="6"/>
      <c r="B533" s="150"/>
      <c r="C533" s="6"/>
      <c r="D533" s="150"/>
      <c r="E533" s="150"/>
      <c r="F533" s="150"/>
      <c r="G533" s="150"/>
      <c r="H533" s="150"/>
      <c r="I533" s="150"/>
      <c r="J533" s="150"/>
      <c r="K533" s="150"/>
      <c r="L533" s="150"/>
      <c r="M533" s="150"/>
      <c r="N533" s="150"/>
      <c r="O533" s="150"/>
      <c r="P533" s="150"/>
      <c r="Q533" s="150"/>
      <c r="R533" s="150"/>
      <c r="S533" s="150"/>
      <c r="T533" s="6"/>
      <c r="U533" s="6"/>
      <c r="V533" s="6"/>
      <c r="W533" s="6"/>
      <c r="X533" s="6"/>
      <c r="Y533" s="6"/>
      <c r="Z533" s="6"/>
      <c r="AA533" s="6"/>
    </row>
    <row r="534" spans="1:27" ht="14.25" customHeight="1">
      <c r="A534" s="6"/>
      <c r="B534" s="150"/>
      <c r="C534" s="6"/>
      <c r="D534" s="150"/>
      <c r="E534" s="150"/>
      <c r="F534" s="150"/>
      <c r="G534" s="150"/>
      <c r="H534" s="150"/>
      <c r="I534" s="150"/>
      <c r="J534" s="150"/>
      <c r="K534" s="150"/>
      <c r="L534" s="150"/>
      <c r="M534" s="150"/>
      <c r="N534" s="150"/>
      <c r="O534" s="150"/>
      <c r="P534" s="150"/>
      <c r="Q534" s="150"/>
      <c r="R534" s="150"/>
      <c r="S534" s="150"/>
      <c r="T534" s="6"/>
      <c r="U534" s="6"/>
      <c r="V534" s="6"/>
      <c r="W534" s="6"/>
      <c r="X534" s="6"/>
      <c r="Y534" s="6"/>
      <c r="Z534" s="6"/>
      <c r="AA534" s="6"/>
    </row>
    <row r="535" spans="1:27" ht="14.25" customHeight="1">
      <c r="A535" s="6"/>
      <c r="B535" s="150"/>
      <c r="C535" s="6"/>
      <c r="D535" s="150"/>
      <c r="E535" s="150"/>
      <c r="F535" s="150"/>
      <c r="G535" s="150"/>
      <c r="H535" s="150"/>
      <c r="I535" s="150"/>
      <c r="J535" s="150"/>
      <c r="K535" s="150"/>
      <c r="L535" s="150"/>
      <c r="M535" s="150"/>
      <c r="N535" s="150"/>
      <c r="O535" s="150"/>
      <c r="P535" s="150"/>
      <c r="Q535" s="150"/>
      <c r="R535" s="150"/>
      <c r="S535" s="150"/>
      <c r="T535" s="6"/>
      <c r="U535" s="6"/>
      <c r="V535" s="6"/>
      <c r="W535" s="6"/>
      <c r="X535" s="6"/>
      <c r="Y535" s="6"/>
      <c r="Z535" s="6"/>
      <c r="AA535" s="6"/>
    </row>
    <row r="536" spans="1:27" ht="14.25" customHeight="1">
      <c r="A536" s="6"/>
      <c r="B536" s="150"/>
      <c r="C536" s="6"/>
      <c r="D536" s="150"/>
      <c r="E536" s="150"/>
      <c r="F536" s="150"/>
      <c r="G536" s="150"/>
      <c r="H536" s="150"/>
      <c r="I536" s="150"/>
      <c r="J536" s="150"/>
      <c r="K536" s="150"/>
      <c r="L536" s="150"/>
      <c r="M536" s="150"/>
      <c r="N536" s="150"/>
      <c r="O536" s="150"/>
      <c r="P536" s="150"/>
      <c r="Q536" s="150"/>
      <c r="R536" s="150"/>
      <c r="S536" s="150"/>
      <c r="T536" s="6"/>
      <c r="U536" s="6"/>
      <c r="V536" s="6"/>
      <c r="W536" s="6"/>
      <c r="X536" s="6"/>
      <c r="Y536" s="6"/>
      <c r="Z536" s="6"/>
      <c r="AA536" s="6"/>
    </row>
    <row r="537" spans="1:27" ht="14.25" customHeight="1">
      <c r="A537" s="6"/>
      <c r="B537" s="150"/>
      <c r="C537" s="6"/>
      <c r="D537" s="150"/>
      <c r="E537" s="150"/>
      <c r="F537" s="150"/>
      <c r="G537" s="150"/>
      <c r="H537" s="150"/>
      <c r="I537" s="150"/>
      <c r="J537" s="150"/>
      <c r="K537" s="150"/>
      <c r="L537" s="150"/>
      <c r="M537" s="150"/>
      <c r="N537" s="150"/>
      <c r="O537" s="150"/>
      <c r="P537" s="150"/>
      <c r="Q537" s="150"/>
      <c r="R537" s="150"/>
      <c r="S537" s="150"/>
      <c r="T537" s="6"/>
      <c r="U537" s="6"/>
      <c r="V537" s="6"/>
      <c r="W537" s="6"/>
      <c r="X537" s="6"/>
      <c r="Y537" s="6"/>
      <c r="Z537" s="6"/>
      <c r="AA537" s="6"/>
    </row>
    <row r="538" spans="1:27" ht="14.25" customHeight="1">
      <c r="A538" s="6"/>
      <c r="B538" s="150"/>
      <c r="C538" s="6"/>
      <c r="D538" s="150"/>
      <c r="E538" s="150"/>
      <c r="F538" s="150"/>
      <c r="G538" s="150"/>
      <c r="H538" s="150"/>
      <c r="I538" s="150"/>
      <c r="J538" s="150"/>
      <c r="K538" s="150"/>
      <c r="L538" s="150"/>
      <c r="M538" s="150"/>
      <c r="N538" s="150"/>
      <c r="O538" s="150"/>
      <c r="P538" s="150"/>
      <c r="Q538" s="150"/>
      <c r="R538" s="150"/>
      <c r="S538" s="150"/>
      <c r="T538" s="6"/>
      <c r="U538" s="6"/>
      <c r="V538" s="6"/>
      <c r="W538" s="6"/>
      <c r="X538" s="6"/>
      <c r="Y538" s="6"/>
      <c r="Z538" s="6"/>
      <c r="AA538" s="6"/>
    </row>
    <row r="539" spans="1:27" ht="14.25" customHeight="1">
      <c r="A539" s="6"/>
      <c r="B539" s="150"/>
      <c r="C539" s="6"/>
      <c r="D539" s="150"/>
      <c r="E539" s="150"/>
      <c r="F539" s="150"/>
      <c r="G539" s="150"/>
      <c r="H539" s="150"/>
      <c r="I539" s="150"/>
      <c r="J539" s="150"/>
      <c r="K539" s="150"/>
      <c r="L539" s="150"/>
      <c r="M539" s="150"/>
      <c r="N539" s="150"/>
      <c r="O539" s="150"/>
      <c r="P539" s="150"/>
      <c r="Q539" s="150"/>
      <c r="R539" s="150"/>
      <c r="S539" s="150"/>
      <c r="T539" s="6"/>
      <c r="U539" s="6"/>
      <c r="V539" s="6"/>
      <c r="W539" s="6"/>
      <c r="X539" s="6"/>
      <c r="Y539" s="6"/>
      <c r="Z539" s="6"/>
      <c r="AA539" s="6"/>
    </row>
    <row r="540" spans="1:27" ht="14.25" customHeight="1">
      <c r="A540" s="6"/>
      <c r="B540" s="150"/>
      <c r="C540" s="6"/>
      <c r="D540" s="150"/>
      <c r="E540" s="150"/>
      <c r="F540" s="150"/>
      <c r="G540" s="150"/>
      <c r="H540" s="150"/>
      <c r="I540" s="150"/>
      <c r="J540" s="150"/>
      <c r="K540" s="150"/>
      <c r="L540" s="150"/>
      <c r="M540" s="150"/>
      <c r="N540" s="150"/>
      <c r="O540" s="150"/>
      <c r="P540" s="150"/>
      <c r="Q540" s="150"/>
      <c r="R540" s="150"/>
      <c r="S540" s="150"/>
      <c r="T540" s="6"/>
      <c r="U540" s="6"/>
      <c r="V540" s="6"/>
      <c r="W540" s="6"/>
      <c r="X540" s="6"/>
      <c r="Y540" s="6"/>
      <c r="Z540" s="6"/>
      <c r="AA540" s="6"/>
    </row>
    <row r="541" spans="1:27" ht="14.25" customHeight="1">
      <c r="A541" s="6"/>
      <c r="B541" s="150"/>
      <c r="C541" s="6"/>
      <c r="D541" s="150"/>
      <c r="E541" s="150"/>
      <c r="F541" s="150"/>
      <c r="G541" s="150"/>
      <c r="H541" s="150"/>
      <c r="I541" s="150"/>
      <c r="J541" s="150"/>
      <c r="K541" s="150"/>
      <c r="L541" s="150"/>
      <c r="M541" s="150"/>
      <c r="N541" s="150"/>
      <c r="O541" s="150"/>
      <c r="P541" s="150"/>
      <c r="Q541" s="150"/>
      <c r="R541" s="150"/>
      <c r="S541" s="150"/>
      <c r="T541" s="6"/>
      <c r="U541" s="6"/>
      <c r="V541" s="6"/>
      <c r="W541" s="6"/>
      <c r="X541" s="6"/>
      <c r="Y541" s="6"/>
      <c r="Z541" s="6"/>
      <c r="AA541" s="6"/>
    </row>
    <row r="542" spans="1:27" ht="14.25" customHeight="1">
      <c r="A542" s="6"/>
      <c r="B542" s="150"/>
      <c r="C542" s="6"/>
      <c r="D542" s="150"/>
      <c r="E542" s="150"/>
      <c r="F542" s="150"/>
      <c r="G542" s="150"/>
      <c r="H542" s="150"/>
      <c r="I542" s="150"/>
      <c r="J542" s="150"/>
      <c r="K542" s="150"/>
      <c r="L542" s="150"/>
      <c r="M542" s="150"/>
      <c r="N542" s="150"/>
      <c r="O542" s="150"/>
      <c r="P542" s="150"/>
      <c r="Q542" s="150"/>
      <c r="R542" s="150"/>
      <c r="S542" s="150"/>
      <c r="T542" s="6"/>
      <c r="U542" s="6"/>
      <c r="V542" s="6"/>
      <c r="W542" s="6"/>
      <c r="X542" s="6"/>
      <c r="Y542" s="6"/>
      <c r="Z542" s="6"/>
      <c r="AA542" s="6"/>
    </row>
    <row r="543" spans="1:27" ht="14.25" customHeight="1">
      <c r="A543" s="6"/>
      <c r="B543" s="150"/>
      <c r="C543" s="6"/>
      <c r="D543" s="150"/>
      <c r="E543" s="150"/>
      <c r="F543" s="150"/>
      <c r="G543" s="150"/>
      <c r="H543" s="150"/>
      <c r="I543" s="150"/>
      <c r="J543" s="150"/>
      <c r="K543" s="150"/>
      <c r="L543" s="150"/>
      <c r="M543" s="150"/>
      <c r="N543" s="150"/>
      <c r="O543" s="150"/>
      <c r="P543" s="150"/>
      <c r="Q543" s="150"/>
      <c r="R543" s="150"/>
      <c r="S543" s="150"/>
      <c r="T543" s="6"/>
      <c r="U543" s="6"/>
      <c r="V543" s="6"/>
      <c r="W543" s="6"/>
      <c r="X543" s="6"/>
      <c r="Y543" s="6"/>
      <c r="Z543" s="6"/>
      <c r="AA543" s="6"/>
    </row>
    <row r="544" spans="1:27" ht="14.25" customHeight="1">
      <c r="A544" s="6"/>
      <c r="B544" s="150"/>
      <c r="C544" s="6"/>
      <c r="D544" s="150"/>
      <c r="E544" s="150"/>
      <c r="F544" s="150"/>
      <c r="G544" s="150"/>
      <c r="H544" s="150"/>
      <c r="I544" s="150"/>
      <c r="J544" s="150"/>
      <c r="K544" s="150"/>
      <c r="L544" s="150"/>
      <c r="M544" s="150"/>
      <c r="N544" s="150"/>
      <c r="O544" s="150"/>
      <c r="P544" s="150"/>
      <c r="Q544" s="150"/>
      <c r="R544" s="150"/>
      <c r="S544" s="150"/>
      <c r="T544" s="6"/>
      <c r="U544" s="6"/>
      <c r="V544" s="6"/>
      <c r="W544" s="6"/>
      <c r="X544" s="6"/>
      <c r="Y544" s="6"/>
      <c r="Z544" s="6"/>
      <c r="AA544" s="6"/>
    </row>
    <row r="545" spans="1:27" ht="14.25" customHeight="1">
      <c r="A545" s="6"/>
      <c r="B545" s="150"/>
      <c r="C545" s="6"/>
      <c r="D545" s="150"/>
      <c r="E545" s="150"/>
      <c r="F545" s="150"/>
      <c r="G545" s="150"/>
      <c r="H545" s="150"/>
      <c r="I545" s="150"/>
      <c r="J545" s="150"/>
      <c r="K545" s="150"/>
      <c r="L545" s="150"/>
      <c r="M545" s="150"/>
      <c r="N545" s="150"/>
      <c r="O545" s="150"/>
      <c r="P545" s="150"/>
      <c r="Q545" s="150"/>
      <c r="R545" s="150"/>
      <c r="S545" s="150"/>
      <c r="T545" s="6"/>
      <c r="U545" s="6"/>
      <c r="V545" s="6"/>
      <c r="W545" s="6"/>
      <c r="X545" s="6"/>
      <c r="Y545" s="6"/>
      <c r="Z545" s="6"/>
      <c r="AA545" s="6"/>
    </row>
    <row r="546" spans="1:27" ht="14.25" customHeight="1">
      <c r="A546" s="6"/>
      <c r="B546" s="150"/>
      <c r="C546" s="6"/>
      <c r="D546" s="150"/>
      <c r="E546" s="150"/>
      <c r="F546" s="150"/>
      <c r="G546" s="150"/>
      <c r="H546" s="150"/>
      <c r="I546" s="150"/>
      <c r="J546" s="150"/>
      <c r="K546" s="150"/>
      <c r="L546" s="150"/>
      <c r="M546" s="150"/>
      <c r="N546" s="150"/>
      <c r="O546" s="150"/>
      <c r="P546" s="150"/>
      <c r="Q546" s="150"/>
      <c r="R546" s="150"/>
      <c r="S546" s="150"/>
      <c r="T546" s="6"/>
      <c r="U546" s="6"/>
      <c r="V546" s="6"/>
      <c r="W546" s="6"/>
      <c r="X546" s="6"/>
      <c r="Y546" s="6"/>
      <c r="Z546" s="6"/>
      <c r="AA546" s="6"/>
    </row>
    <row r="547" spans="1:27" ht="14.25" customHeight="1">
      <c r="A547" s="6"/>
      <c r="B547" s="150"/>
      <c r="C547" s="6"/>
      <c r="D547" s="150"/>
      <c r="E547" s="150"/>
      <c r="F547" s="150"/>
      <c r="G547" s="150"/>
      <c r="H547" s="150"/>
      <c r="I547" s="150"/>
      <c r="J547" s="150"/>
      <c r="K547" s="150"/>
      <c r="L547" s="150"/>
      <c r="M547" s="150"/>
      <c r="N547" s="150"/>
      <c r="O547" s="150"/>
      <c r="P547" s="150"/>
      <c r="Q547" s="150"/>
      <c r="R547" s="150"/>
      <c r="S547" s="150"/>
      <c r="T547" s="6"/>
      <c r="U547" s="6"/>
      <c r="V547" s="6"/>
      <c r="W547" s="6"/>
      <c r="X547" s="6"/>
      <c r="Y547" s="6"/>
      <c r="Z547" s="6"/>
      <c r="AA547" s="6"/>
    </row>
    <row r="548" spans="1:27" ht="14.25" customHeight="1">
      <c r="A548" s="6"/>
      <c r="B548" s="150"/>
      <c r="C548" s="6"/>
      <c r="D548" s="150"/>
      <c r="E548" s="150"/>
      <c r="F548" s="150"/>
      <c r="G548" s="150"/>
      <c r="H548" s="150"/>
      <c r="I548" s="150"/>
      <c r="J548" s="150"/>
      <c r="K548" s="150"/>
      <c r="L548" s="150"/>
      <c r="M548" s="150"/>
      <c r="N548" s="150"/>
      <c r="O548" s="150"/>
      <c r="P548" s="150"/>
      <c r="Q548" s="150"/>
      <c r="R548" s="150"/>
      <c r="S548" s="150"/>
      <c r="T548" s="6"/>
      <c r="U548" s="6"/>
      <c r="V548" s="6"/>
      <c r="W548" s="6"/>
      <c r="X548" s="6"/>
      <c r="Y548" s="6"/>
      <c r="Z548" s="6"/>
      <c r="AA548" s="6"/>
    </row>
    <row r="549" spans="1:27" ht="14.25" customHeight="1">
      <c r="A549" s="6"/>
      <c r="B549" s="150"/>
      <c r="C549" s="6"/>
      <c r="D549" s="150"/>
      <c r="E549" s="150"/>
      <c r="F549" s="150"/>
      <c r="G549" s="150"/>
      <c r="H549" s="150"/>
      <c r="I549" s="150"/>
      <c r="J549" s="150"/>
      <c r="K549" s="150"/>
      <c r="L549" s="150"/>
      <c r="M549" s="150"/>
      <c r="N549" s="150"/>
      <c r="O549" s="150"/>
      <c r="P549" s="150"/>
      <c r="Q549" s="150"/>
      <c r="R549" s="150"/>
      <c r="S549" s="150"/>
      <c r="T549" s="6"/>
      <c r="U549" s="6"/>
      <c r="V549" s="6"/>
      <c r="W549" s="6"/>
      <c r="X549" s="6"/>
      <c r="Y549" s="6"/>
      <c r="Z549" s="6"/>
      <c r="AA549" s="6"/>
    </row>
    <row r="550" spans="1:27" ht="14.25" customHeight="1">
      <c r="A550" s="6"/>
      <c r="B550" s="150"/>
      <c r="C550" s="6"/>
      <c r="D550" s="150"/>
      <c r="E550" s="150"/>
      <c r="F550" s="150"/>
      <c r="G550" s="150"/>
      <c r="H550" s="150"/>
      <c r="I550" s="150"/>
      <c r="J550" s="150"/>
      <c r="K550" s="150"/>
      <c r="L550" s="150"/>
      <c r="M550" s="150"/>
      <c r="N550" s="150"/>
      <c r="O550" s="150"/>
      <c r="P550" s="150"/>
      <c r="Q550" s="150"/>
      <c r="R550" s="150"/>
      <c r="S550" s="150"/>
      <c r="T550" s="6"/>
      <c r="U550" s="6"/>
      <c r="V550" s="6"/>
      <c r="W550" s="6"/>
      <c r="X550" s="6"/>
      <c r="Y550" s="6"/>
      <c r="Z550" s="6"/>
      <c r="AA550" s="6"/>
    </row>
    <row r="551" spans="1:27" ht="14.25" customHeight="1">
      <c r="A551" s="6"/>
      <c r="B551" s="150"/>
      <c r="C551" s="6"/>
      <c r="D551" s="150"/>
      <c r="E551" s="150"/>
      <c r="F551" s="150"/>
      <c r="G551" s="150"/>
      <c r="H551" s="150"/>
      <c r="I551" s="150"/>
      <c r="J551" s="150"/>
      <c r="K551" s="150"/>
      <c r="L551" s="150"/>
      <c r="M551" s="150"/>
      <c r="N551" s="150"/>
      <c r="O551" s="150"/>
      <c r="P551" s="150"/>
      <c r="Q551" s="150"/>
      <c r="R551" s="150"/>
      <c r="S551" s="150"/>
      <c r="T551" s="6"/>
      <c r="U551" s="6"/>
      <c r="V551" s="6"/>
      <c r="W551" s="6"/>
      <c r="X551" s="6"/>
      <c r="Y551" s="6"/>
      <c r="Z551" s="6"/>
      <c r="AA551" s="6"/>
    </row>
    <row r="552" spans="1:27" ht="14.25" customHeight="1">
      <c r="A552" s="6"/>
      <c r="B552" s="150"/>
      <c r="C552" s="6"/>
      <c r="D552" s="150"/>
      <c r="E552" s="150"/>
      <c r="F552" s="150"/>
      <c r="G552" s="150"/>
      <c r="H552" s="150"/>
      <c r="I552" s="150"/>
      <c r="J552" s="150"/>
      <c r="K552" s="150"/>
      <c r="L552" s="150"/>
      <c r="M552" s="150"/>
      <c r="N552" s="150"/>
      <c r="O552" s="150"/>
      <c r="P552" s="150"/>
      <c r="Q552" s="150"/>
      <c r="R552" s="150"/>
      <c r="S552" s="150"/>
      <c r="T552" s="6"/>
      <c r="U552" s="6"/>
      <c r="V552" s="6"/>
      <c r="W552" s="6"/>
      <c r="X552" s="6"/>
      <c r="Y552" s="6"/>
      <c r="Z552" s="6"/>
      <c r="AA552" s="6"/>
    </row>
    <row r="553" spans="1:27" ht="14.25" customHeight="1">
      <c r="A553" s="6"/>
      <c r="B553" s="150"/>
      <c r="C553" s="6"/>
      <c r="D553" s="150"/>
      <c r="E553" s="150"/>
      <c r="F553" s="150"/>
      <c r="G553" s="150"/>
      <c r="H553" s="150"/>
      <c r="I553" s="150"/>
      <c r="J553" s="150"/>
      <c r="K553" s="150"/>
      <c r="L553" s="150"/>
      <c r="M553" s="150"/>
      <c r="N553" s="150"/>
      <c r="O553" s="150"/>
      <c r="P553" s="150"/>
      <c r="Q553" s="150"/>
      <c r="R553" s="150"/>
      <c r="S553" s="150"/>
      <c r="T553" s="6"/>
      <c r="U553" s="6"/>
      <c r="V553" s="6"/>
      <c r="W553" s="6"/>
      <c r="X553" s="6"/>
      <c r="Y553" s="6"/>
      <c r="Z553" s="6"/>
      <c r="AA553" s="6"/>
    </row>
    <row r="554" spans="1:27" ht="14.25" customHeight="1">
      <c r="A554" s="6"/>
      <c r="B554" s="150"/>
      <c r="C554" s="6"/>
      <c r="D554" s="150"/>
      <c r="E554" s="150"/>
      <c r="F554" s="150"/>
      <c r="G554" s="150"/>
      <c r="H554" s="150"/>
      <c r="I554" s="150"/>
      <c r="J554" s="150"/>
      <c r="K554" s="150"/>
      <c r="L554" s="150"/>
      <c r="M554" s="150"/>
      <c r="N554" s="150"/>
      <c r="O554" s="150"/>
      <c r="P554" s="150"/>
      <c r="Q554" s="150"/>
      <c r="R554" s="150"/>
      <c r="S554" s="150"/>
      <c r="T554" s="6"/>
      <c r="U554" s="6"/>
      <c r="V554" s="6"/>
      <c r="W554" s="6"/>
      <c r="X554" s="6"/>
      <c r="Y554" s="6"/>
      <c r="Z554" s="6"/>
      <c r="AA554" s="6"/>
    </row>
    <row r="555" spans="1:27" ht="14.25" customHeight="1">
      <c r="A555" s="6"/>
      <c r="B555" s="150"/>
      <c r="C555" s="6"/>
      <c r="D555" s="150"/>
      <c r="E555" s="150"/>
      <c r="F555" s="150"/>
      <c r="G555" s="150"/>
      <c r="H555" s="150"/>
      <c r="I555" s="150"/>
      <c r="J555" s="150"/>
      <c r="K555" s="150"/>
      <c r="L555" s="150"/>
      <c r="M555" s="150"/>
      <c r="N555" s="150"/>
      <c r="O555" s="150"/>
      <c r="P555" s="150"/>
      <c r="Q555" s="150"/>
      <c r="R555" s="150"/>
      <c r="S555" s="150"/>
      <c r="T555" s="6"/>
      <c r="U555" s="6"/>
      <c r="V555" s="6"/>
      <c r="W555" s="6"/>
      <c r="X555" s="6"/>
      <c r="Y555" s="6"/>
      <c r="Z555" s="6"/>
      <c r="AA555" s="6"/>
    </row>
    <row r="556" spans="1:27" ht="14.25" customHeight="1">
      <c r="A556" s="6"/>
      <c r="B556" s="150"/>
      <c r="C556" s="6"/>
      <c r="D556" s="150"/>
      <c r="E556" s="150"/>
      <c r="F556" s="150"/>
      <c r="G556" s="150"/>
      <c r="H556" s="150"/>
      <c r="I556" s="150"/>
      <c r="J556" s="150"/>
      <c r="K556" s="150"/>
      <c r="L556" s="150"/>
      <c r="M556" s="150"/>
      <c r="N556" s="150"/>
      <c r="O556" s="150"/>
      <c r="P556" s="150"/>
      <c r="Q556" s="150"/>
      <c r="R556" s="150"/>
      <c r="S556" s="150"/>
      <c r="T556" s="6"/>
      <c r="U556" s="6"/>
      <c r="V556" s="6"/>
      <c r="W556" s="6"/>
      <c r="X556" s="6"/>
      <c r="Y556" s="6"/>
      <c r="Z556" s="6"/>
      <c r="AA556" s="6"/>
    </row>
    <row r="557" spans="1:27" ht="14.25" customHeight="1">
      <c r="A557" s="6"/>
      <c r="B557" s="150"/>
      <c r="C557" s="6"/>
      <c r="D557" s="150"/>
      <c r="E557" s="150"/>
      <c r="F557" s="150"/>
      <c r="G557" s="150"/>
      <c r="H557" s="150"/>
      <c r="I557" s="150"/>
      <c r="J557" s="150"/>
      <c r="K557" s="150"/>
      <c r="L557" s="150"/>
      <c r="M557" s="150"/>
      <c r="N557" s="150"/>
      <c r="O557" s="150"/>
      <c r="P557" s="150"/>
      <c r="Q557" s="150"/>
      <c r="R557" s="150"/>
      <c r="S557" s="150"/>
      <c r="T557" s="6"/>
      <c r="U557" s="6"/>
      <c r="V557" s="6"/>
      <c r="W557" s="6"/>
      <c r="X557" s="6"/>
      <c r="Y557" s="6"/>
      <c r="Z557" s="6"/>
      <c r="AA557" s="6"/>
    </row>
    <row r="558" spans="1:27" ht="14.25" customHeight="1">
      <c r="A558" s="6"/>
      <c r="B558" s="150"/>
      <c r="C558" s="6"/>
      <c r="D558" s="150"/>
      <c r="E558" s="150"/>
      <c r="F558" s="150"/>
      <c r="G558" s="150"/>
      <c r="H558" s="150"/>
      <c r="I558" s="150"/>
      <c r="J558" s="150"/>
      <c r="K558" s="150"/>
      <c r="L558" s="150"/>
      <c r="M558" s="150"/>
      <c r="N558" s="150"/>
      <c r="O558" s="150"/>
      <c r="P558" s="150"/>
      <c r="Q558" s="150"/>
      <c r="R558" s="150"/>
      <c r="S558" s="150"/>
      <c r="T558" s="6"/>
      <c r="U558" s="6"/>
      <c r="V558" s="6"/>
      <c r="W558" s="6"/>
      <c r="X558" s="6"/>
      <c r="Y558" s="6"/>
      <c r="Z558" s="6"/>
      <c r="AA558" s="6"/>
    </row>
    <row r="559" spans="1:27" ht="14.25" customHeight="1">
      <c r="A559" s="6"/>
      <c r="B559" s="150"/>
      <c r="C559" s="6"/>
      <c r="D559" s="150"/>
      <c r="E559" s="150"/>
      <c r="F559" s="150"/>
      <c r="G559" s="150"/>
      <c r="H559" s="150"/>
      <c r="I559" s="150"/>
      <c r="J559" s="150"/>
      <c r="K559" s="150"/>
      <c r="L559" s="150"/>
      <c r="M559" s="150"/>
      <c r="N559" s="150"/>
      <c r="O559" s="150"/>
      <c r="P559" s="150"/>
      <c r="Q559" s="150"/>
      <c r="R559" s="150"/>
      <c r="S559" s="150"/>
      <c r="T559" s="6"/>
      <c r="U559" s="6"/>
      <c r="V559" s="6"/>
      <c r="W559" s="6"/>
      <c r="X559" s="6"/>
      <c r="Y559" s="6"/>
      <c r="Z559" s="6"/>
      <c r="AA559" s="6"/>
    </row>
    <row r="560" spans="1:27" ht="14.25" customHeight="1">
      <c r="A560" s="6"/>
      <c r="B560" s="150"/>
      <c r="C560" s="6"/>
      <c r="D560" s="150"/>
      <c r="E560" s="150"/>
      <c r="F560" s="150"/>
      <c r="G560" s="150"/>
      <c r="H560" s="150"/>
      <c r="I560" s="150"/>
      <c r="J560" s="150"/>
      <c r="K560" s="150"/>
      <c r="L560" s="150"/>
      <c r="M560" s="150"/>
      <c r="N560" s="150"/>
      <c r="O560" s="150"/>
      <c r="P560" s="150"/>
      <c r="Q560" s="150"/>
      <c r="R560" s="150"/>
      <c r="S560" s="150"/>
      <c r="T560" s="6"/>
      <c r="U560" s="6"/>
      <c r="V560" s="6"/>
      <c r="W560" s="6"/>
      <c r="X560" s="6"/>
      <c r="Y560" s="6"/>
      <c r="Z560" s="6"/>
      <c r="AA560" s="6"/>
    </row>
    <row r="561" spans="1:27" ht="14.25" customHeight="1">
      <c r="A561" s="6"/>
      <c r="B561" s="150"/>
      <c r="C561" s="6"/>
      <c r="D561" s="150"/>
      <c r="E561" s="150"/>
      <c r="F561" s="150"/>
      <c r="G561" s="150"/>
      <c r="H561" s="150"/>
      <c r="I561" s="150"/>
      <c r="J561" s="150"/>
      <c r="K561" s="150"/>
      <c r="L561" s="150"/>
      <c r="M561" s="150"/>
      <c r="N561" s="150"/>
      <c r="O561" s="150"/>
      <c r="P561" s="150"/>
      <c r="Q561" s="150"/>
      <c r="R561" s="150"/>
      <c r="S561" s="150"/>
      <c r="T561" s="6"/>
      <c r="U561" s="6"/>
      <c r="V561" s="6"/>
      <c r="W561" s="6"/>
      <c r="X561" s="6"/>
      <c r="Y561" s="6"/>
      <c r="Z561" s="6"/>
      <c r="AA561" s="6"/>
    </row>
    <row r="562" spans="1:27" ht="14.25" customHeight="1">
      <c r="A562" s="6"/>
      <c r="B562" s="150"/>
      <c r="C562" s="6"/>
      <c r="D562" s="150"/>
      <c r="E562" s="150"/>
      <c r="F562" s="150"/>
      <c r="G562" s="150"/>
      <c r="H562" s="150"/>
      <c r="I562" s="150"/>
      <c r="J562" s="150"/>
      <c r="K562" s="150"/>
      <c r="L562" s="150"/>
      <c r="M562" s="150"/>
      <c r="N562" s="150"/>
      <c r="O562" s="150"/>
      <c r="P562" s="150"/>
      <c r="Q562" s="150"/>
      <c r="R562" s="150"/>
      <c r="S562" s="150"/>
      <c r="T562" s="6"/>
      <c r="U562" s="6"/>
      <c r="V562" s="6"/>
      <c r="W562" s="6"/>
      <c r="X562" s="6"/>
      <c r="Y562" s="6"/>
      <c r="Z562" s="6"/>
      <c r="AA562" s="6"/>
    </row>
    <row r="563" spans="1:27" ht="14.25" customHeight="1">
      <c r="A563" s="6"/>
      <c r="B563" s="150"/>
      <c r="C563" s="6"/>
      <c r="D563" s="150"/>
      <c r="E563" s="150"/>
      <c r="F563" s="150"/>
      <c r="G563" s="150"/>
      <c r="H563" s="150"/>
      <c r="I563" s="150"/>
      <c r="J563" s="150"/>
      <c r="K563" s="150"/>
      <c r="L563" s="150"/>
      <c r="M563" s="150"/>
      <c r="N563" s="150"/>
      <c r="O563" s="150"/>
      <c r="P563" s="150"/>
      <c r="Q563" s="150"/>
      <c r="R563" s="150"/>
      <c r="S563" s="150"/>
      <c r="T563" s="6"/>
      <c r="U563" s="6"/>
      <c r="V563" s="6"/>
      <c r="W563" s="6"/>
      <c r="X563" s="6"/>
      <c r="Y563" s="6"/>
      <c r="Z563" s="6"/>
      <c r="AA563" s="6"/>
    </row>
    <row r="564" spans="1:27" ht="14.25" customHeight="1">
      <c r="A564" s="6"/>
      <c r="B564" s="150"/>
      <c r="C564" s="6"/>
      <c r="D564" s="150"/>
      <c r="E564" s="150"/>
      <c r="F564" s="150"/>
      <c r="G564" s="150"/>
      <c r="H564" s="150"/>
      <c r="I564" s="150"/>
      <c r="J564" s="150"/>
      <c r="K564" s="150"/>
      <c r="L564" s="150"/>
      <c r="M564" s="150"/>
      <c r="N564" s="150"/>
      <c r="O564" s="150"/>
      <c r="P564" s="150"/>
      <c r="Q564" s="150"/>
      <c r="R564" s="150"/>
      <c r="S564" s="150"/>
      <c r="T564" s="6"/>
      <c r="U564" s="6"/>
      <c r="V564" s="6"/>
      <c r="W564" s="6"/>
      <c r="X564" s="6"/>
      <c r="Y564" s="6"/>
      <c r="Z564" s="6"/>
      <c r="AA564" s="6"/>
    </row>
    <row r="565" spans="1:27" ht="14.25" customHeight="1">
      <c r="A565" s="6"/>
      <c r="B565" s="150"/>
      <c r="C565" s="6"/>
      <c r="D565" s="150"/>
      <c r="E565" s="150"/>
      <c r="F565" s="150"/>
      <c r="G565" s="150"/>
      <c r="H565" s="150"/>
      <c r="I565" s="150"/>
      <c r="J565" s="150"/>
      <c r="K565" s="150"/>
      <c r="L565" s="150"/>
      <c r="M565" s="150"/>
      <c r="N565" s="150"/>
      <c r="O565" s="150"/>
      <c r="P565" s="150"/>
      <c r="Q565" s="150"/>
      <c r="R565" s="150"/>
      <c r="S565" s="150"/>
      <c r="T565" s="6"/>
      <c r="U565" s="6"/>
      <c r="V565" s="6"/>
      <c r="W565" s="6"/>
      <c r="X565" s="6"/>
      <c r="Y565" s="6"/>
      <c r="Z565" s="6"/>
      <c r="AA565" s="6"/>
    </row>
    <row r="566" spans="1:27" ht="14.25" customHeight="1">
      <c r="A566" s="6"/>
      <c r="B566" s="150"/>
      <c r="C566" s="6"/>
      <c r="D566" s="150"/>
      <c r="E566" s="150"/>
      <c r="F566" s="150"/>
      <c r="G566" s="150"/>
      <c r="H566" s="150"/>
      <c r="I566" s="150"/>
      <c r="J566" s="150"/>
      <c r="K566" s="150"/>
      <c r="L566" s="150"/>
      <c r="M566" s="150"/>
      <c r="N566" s="150"/>
      <c r="O566" s="150"/>
      <c r="P566" s="150"/>
      <c r="Q566" s="150"/>
      <c r="R566" s="150"/>
      <c r="S566" s="150"/>
      <c r="T566" s="6"/>
      <c r="U566" s="6"/>
      <c r="V566" s="6"/>
      <c r="W566" s="6"/>
      <c r="X566" s="6"/>
      <c r="Y566" s="6"/>
      <c r="Z566" s="6"/>
      <c r="AA566" s="6"/>
    </row>
    <row r="567" spans="1:27" ht="14.25" customHeight="1">
      <c r="A567" s="6"/>
      <c r="B567" s="150"/>
      <c r="C567" s="6"/>
      <c r="D567" s="150"/>
      <c r="E567" s="150"/>
      <c r="F567" s="150"/>
      <c r="G567" s="150"/>
      <c r="H567" s="150"/>
      <c r="I567" s="150"/>
      <c r="J567" s="150"/>
      <c r="K567" s="150"/>
      <c r="L567" s="150"/>
      <c r="M567" s="150"/>
      <c r="N567" s="150"/>
      <c r="O567" s="150"/>
      <c r="P567" s="150"/>
      <c r="Q567" s="150"/>
      <c r="R567" s="150"/>
      <c r="S567" s="150"/>
      <c r="T567" s="6"/>
      <c r="U567" s="6"/>
      <c r="V567" s="6"/>
      <c r="W567" s="6"/>
      <c r="X567" s="6"/>
      <c r="Y567" s="6"/>
      <c r="Z567" s="6"/>
      <c r="AA567" s="6"/>
    </row>
    <row r="568" spans="1:27" ht="14.25" customHeight="1">
      <c r="A568" s="6"/>
      <c r="B568" s="150"/>
      <c r="C568" s="6"/>
      <c r="D568" s="150"/>
      <c r="E568" s="150"/>
      <c r="F568" s="150"/>
      <c r="G568" s="150"/>
      <c r="H568" s="150"/>
      <c r="I568" s="150"/>
      <c r="J568" s="150"/>
      <c r="K568" s="150"/>
      <c r="L568" s="150"/>
      <c r="M568" s="150"/>
      <c r="N568" s="150"/>
      <c r="O568" s="150"/>
      <c r="P568" s="150"/>
      <c r="Q568" s="150"/>
      <c r="R568" s="150"/>
      <c r="S568" s="150"/>
      <c r="T568" s="6"/>
      <c r="U568" s="6"/>
      <c r="V568" s="6"/>
      <c r="W568" s="6"/>
      <c r="X568" s="6"/>
      <c r="Y568" s="6"/>
      <c r="Z568" s="6"/>
      <c r="AA568" s="6"/>
    </row>
    <row r="569" spans="1:27" ht="14.25" customHeight="1">
      <c r="A569" s="6"/>
      <c r="B569" s="150"/>
      <c r="C569" s="6"/>
      <c r="D569" s="150"/>
      <c r="E569" s="150"/>
      <c r="F569" s="150"/>
      <c r="G569" s="150"/>
      <c r="H569" s="150"/>
      <c r="I569" s="150"/>
      <c r="J569" s="150"/>
      <c r="K569" s="150"/>
      <c r="L569" s="150"/>
      <c r="M569" s="150"/>
      <c r="N569" s="150"/>
      <c r="O569" s="150"/>
      <c r="P569" s="150"/>
      <c r="Q569" s="150"/>
      <c r="R569" s="150"/>
      <c r="S569" s="150"/>
      <c r="T569" s="6"/>
      <c r="U569" s="6"/>
      <c r="V569" s="6"/>
      <c r="W569" s="6"/>
      <c r="X569" s="6"/>
      <c r="Y569" s="6"/>
      <c r="Z569" s="6"/>
      <c r="AA569" s="6"/>
    </row>
    <row r="570" spans="1:27" ht="14.25" customHeight="1">
      <c r="A570" s="6"/>
      <c r="B570" s="150"/>
      <c r="C570" s="6"/>
      <c r="D570" s="150"/>
      <c r="E570" s="150"/>
      <c r="F570" s="150"/>
      <c r="G570" s="150"/>
      <c r="H570" s="150"/>
      <c r="I570" s="150"/>
      <c r="J570" s="150"/>
      <c r="K570" s="150"/>
      <c r="L570" s="150"/>
      <c r="M570" s="150"/>
      <c r="N570" s="150"/>
      <c r="O570" s="150"/>
      <c r="P570" s="150"/>
      <c r="Q570" s="150"/>
      <c r="R570" s="150"/>
      <c r="S570" s="150"/>
      <c r="T570" s="6"/>
      <c r="U570" s="6"/>
      <c r="V570" s="6"/>
      <c r="W570" s="6"/>
      <c r="X570" s="6"/>
      <c r="Y570" s="6"/>
      <c r="Z570" s="6"/>
      <c r="AA570" s="6"/>
    </row>
    <row r="571" spans="1:27" ht="14.25" customHeight="1">
      <c r="A571" s="6"/>
      <c r="B571" s="150"/>
      <c r="C571" s="6"/>
      <c r="D571" s="150"/>
      <c r="E571" s="150"/>
      <c r="F571" s="150"/>
      <c r="G571" s="150"/>
      <c r="H571" s="150"/>
      <c r="I571" s="150"/>
      <c r="J571" s="150"/>
      <c r="K571" s="150"/>
      <c r="L571" s="150"/>
      <c r="M571" s="150"/>
      <c r="N571" s="150"/>
      <c r="O571" s="150"/>
      <c r="P571" s="150"/>
      <c r="Q571" s="150"/>
      <c r="R571" s="150"/>
      <c r="S571" s="150"/>
      <c r="T571" s="6"/>
      <c r="U571" s="6"/>
      <c r="V571" s="6"/>
      <c r="W571" s="6"/>
      <c r="X571" s="6"/>
      <c r="Y571" s="6"/>
      <c r="Z571" s="6"/>
      <c r="AA571" s="6"/>
    </row>
    <row r="572" spans="1:27" ht="14.25" customHeight="1">
      <c r="A572" s="6"/>
      <c r="B572" s="150"/>
      <c r="C572" s="6"/>
      <c r="D572" s="150"/>
      <c r="E572" s="150"/>
      <c r="F572" s="150"/>
      <c r="G572" s="150"/>
      <c r="H572" s="150"/>
      <c r="I572" s="150"/>
      <c r="J572" s="150"/>
      <c r="K572" s="150"/>
      <c r="L572" s="150"/>
      <c r="M572" s="150"/>
      <c r="N572" s="150"/>
      <c r="O572" s="150"/>
      <c r="P572" s="150"/>
      <c r="Q572" s="150"/>
      <c r="R572" s="150"/>
      <c r="S572" s="150"/>
      <c r="T572" s="6"/>
      <c r="U572" s="6"/>
      <c r="V572" s="6"/>
      <c r="W572" s="6"/>
      <c r="X572" s="6"/>
      <c r="Y572" s="6"/>
      <c r="Z572" s="6"/>
      <c r="AA572" s="6"/>
    </row>
    <row r="573" spans="1:27" ht="14.25" customHeight="1">
      <c r="A573" s="6"/>
      <c r="B573" s="150"/>
      <c r="C573" s="6"/>
      <c r="D573" s="150"/>
      <c r="E573" s="150"/>
      <c r="F573" s="150"/>
      <c r="G573" s="150"/>
      <c r="H573" s="150"/>
      <c r="I573" s="150"/>
      <c r="J573" s="150"/>
      <c r="K573" s="150"/>
      <c r="L573" s="150"/>
      <c r="M573" s="150"/>
      <c r="N573" s="150"/>
      <c r="O573" s="150"/>
      <c r="P573" s="150"/>
      <c r="Q573" s="150"/>
      <c r="R573" s="150"/>
      <c r="S573" s="150"/>
      <c r="T573" s="6"/>
      <c r="U573" s="6"/>
      <c r="V573" s="6"/>
      <c r="W573" s="6"/>
      <c r="X573" s="6"/>
      <c r="Y573" s="6"/>
      <c r="Z573" s="6"/>
      <c r="AA573" s="6"/>
    </row>
    <row r="574" spans="1:27" ht="14.25" customHeight="1">
      <c r="A574" s="6"/>
      <c r="B574" s="150"/>
      <c r="C574" s="6"/>
      <c r="D574" s="150"/>
      <c r="E574" s="150"/>
      <c r="F574" s="150"/>
      <c r="G574" s="150"/>
      <c r="H574" s="150"/>
      <c r="I574" s="150"/>
      <c r="J574" s="150"/>
      <c r="K574" s="150"/>
      <c r="L574" s="150"/>
      <c r="M574" s="150"/>
      <c r="N574" s="150"/>
      <c r="O574" s="150"/>
      <c r="P574" s="150"/>
      <c r="Q574" s="150"/>
      <c r="R574" s="150"/>
      <c r="S574" s="150"/>
      <c r="T574" s="6"/>
      <c r="U574" s="6"/>
      <c r="V574" s="6"/>
      <c r="W574" s="6"/>
      <c r="X574" s="6"/>
      <c r="Y574" s="6"/>
      <c r="Z574" s="6"/>
      <c r="AA574" s="6"/>
    </row>
    <row r="575" spans="1:27" ht="14.25" customHeight="1">
      <c r="A575" s="6"/>
      <c r="B575" s="150"/>
      <c r="C575" s="6"/>
      <c r="D575" s="150"/>
      <c r="E575" s="150"/>
      <c r="F575" s="150"/>
      <c r="G575" s="150"/>
      <c r="H575" s="150"/>
      <c r="I575" s="150"/>
      <c r="J575" s="150"/>
      <c r="K575" s="150"/>
      <c r="L575" s="150"/>
      <c r="M575" s="150"/>
      <c r="N575" s="150"/>
      <c r="O575" s="150"/>
      <c r="P575" s="150"/>
      <c r="Q575" s="150"/>
      <c r="R575" s="150"/>
      <c r="S575" s="150"/>
      <c r="T575" s="6"/>
      <c r="U575" s="6"/>
      <c r="V575" s="6"/>
      <c r="W575" s="6"/>
      <c r="X575" s="6"/>
      <c r="Y575" s="6"/>
      <c r="Z575" s="6"/>
      <c r="AA575" s="6"/>
    </row>
    <row r="576" spans="1:27" ht="14.25" customHeight="1">
      <c r="A576" s="6"/>
      <c r="B576" s="150"/>
      <c r="C576" s="6"/>
      <c r="D576" s="150"/>
      <c r="E576" s="150"/>
      <c r="F576" s="150"/>
      <c r="G576" s="150"/>
      <c r="H576" s="150"/>
      <c r="I576" s="150"/>
      <c r="J576" s="150"/>
      <c r="K576" s="150"/>
      <c r="L576" s="150"/>
      <c r="M576" s="150"/>
      <c r="N576" s="150"/>
      <c r="O576" s="150"/>
      <c r="P576" s="150"/>
      <c r="Q576" s="150"/>
      <c r="R576" s="150"/>
      <c r="S576" s="150"/>
      <c r="T576" s="6"/>
      <c r="U576" s="6"/>
      <c r="V576" s="6"/>
      <c r="W576" s="6"/>
      <c r="X576" s="6"/>
      <c r="Y576" s="6"/>
      <c r="Z576" s="6"/>
      <c r="AA576" s="6"/>
    </row>
    <row r="577" spans="1:27" ht="14.25" customHeight="1">
      <c r="A577" s="6"/>
      <c r="B577" s="150"/>
      <c r="C577" s="6"/>
      <c r="D577" s="150"/>
      <c r="E577" s="150"/>
      <c r="F577" s="150"/>
      <c r="G577" s="150"/>
      <c r="H577" s="150"/>
      <c r="I577" s="150"/>
      <c r="J577" s="150"/>
      <c r="K577" s="150"/>
      <c r="L577" s="150"/>
      <c r="M577" s="150"/>
      <c r="N577" s="150"/>
      <c r="O577" s="150"/>
      <c r="P577" s="150"/>
      <c r="Q577" s="150"/>
      <c r="R577" s="150"/>
      <c r="S577" s="150"/>
      <c r="T577" s="6"/>
      <c r="U577" s="6"/>
      <c r="V577" s="6"/>
      <c r="W577" s="6"/>
      <c r="X577" s="6"/>
      <c r="Y577" s="6"/>
      <c r="Z577" s="6"/>
      <c r="AA577" s="6"/>
    </row>
    <row r="578" spans="1:27" ht="14.25" customHeight="1">
      <c r="A578" s="6"/>
      <c r="B578" s="150"/>
      <c r="C578" s="6"/>
      <c r="D578" s="150"/>
      <c r="E578" s="150"/>
      <c r="F578" s="150"/>
      <c r="G578" s="150"/>
      <c r="H578" s="150"/>
      <c r="I578" s="150"/>
      <c r="J578" s="150"/>
      <c r="K578" s="150"/>
      <c r="L578" s="150"/>
      <c r="M578" s="150"/>
      <c r="N578" s="150"/>
      <c r="O578" s="150"/>
      <c r="P578" s="150"/>
      <c r="Q578" s="150"/>
      <c r="R578" s="150"/>
      <c r="S578" s="150"/>
      <c r="T578" s="6"/>
      <c r="U578" s="6"/>
      <c r="V578" s="6"/>
      <c r="W578" s="6"/>
      <c r="X578" s="6"/>
      <c r="Y578" s="6"/>
      <c r="Z578" s="6"/>
      <c r="AA578" s="6"/>
    </row>
    <row r="579" spans="1:27" ht="14.25" customHeight="1">
      <c r="A579" s="6"/>
      <c r="B579" s="150"/>
      <c r="C579" s="6"/>
      <c r="D579" s="150"/>
      <c r="E579" s="150"/>
      <c r="F579" s="150"/>
      <c r="G579" s="150"/>
      <c r="H579" s="150"/>
      <c r="I579" s="150"/>
      <c r="J579" s="150"/>
      <c r="K579" s="150"/>
      <c r="L579" s="150"/>
      <c r="M579" s="150"/>
      <c r="N579" s="150"/>
      <c r="O579" s="150"/>
      <c r="P579" s="150"/>
      <c r="Q579" s="150"/>
      <c r="R579" s="150"/>
      <c r="S579" s="150"/>
      <c r="T579" s="6"/>
      <c r="U579" s="6"/>
      <c r="V579" s="6"/>
      <c r="W579" s="6"/>
      <c r="X579" s="6"/>
      <c r="Y579" s="6"/>
      <c r="Z579" s="6"/>
      <c r="AA579" s="6"/>
    </row>
    <row r="580" spans="1:27" ht="14.25" customHeight="1">
      <c r="A580" s="6"/>
      <c r="B580" s="150"/>
      <c r="C580" s="6"/>
      <c r="D580" s="150"/>
      <c r="E580" s="150"/>
      <c r="F580" s="150"/>
      <c r="G580" s="150"/>
      <c r="H580" s="150"/>
      <c r="I580" s="150"/>
      <c r="J580" s="150"/>
      <c r="K580" s="150"/>
      <c r="L580" s="150"/>
      <c r="M580" s="150"/>
      <c r="N580" s="150"/>
      <c r="O580" s="150"/>
      <c r="P580" s="150"/>
      <c r="Q580" s="150"/>
      <c r="R580" s="150"/>
      <c r="S580" s="150"/>
      <c r="T580" s="6"/>
      <c r="U580" s="6"/>
      <c r="V580" s="6"/>
      <c r="W580" s="6"/>
      <c r="X580" s="6"/>
      <c r="Y580" s="6"/>
      <c r="Z580" s="6"/>
      <c r="AA580" s="6"/>
    </row>
    <row r="581" spans="1:27" ht="14.25" customHeight="1">
      <c r="A581" s="6"/>
      <c r="B581" s="150"/>
      <c r="C581" s="6"/>
      <c r="D581" s="150"/>
      <c r="E581" s="150"/>
      <c r="F581" s="150"/>
      <c r="G581" s="150"/>
      <c r="H581" s="150"/>
      <c r="I581" s="150"/>
      <c r="J581" s="150"/>
      <c r="K581" s="150"/>
      <c r="L581" s="150"/>
      <c r="M581" s="150"/>
      <c r="N581" s="150"/>
      <c r="O581" s="150"/>
      <c r="P581" s="150"/>
      <c r="Q581" s="150"/>
      <c r="R581" s="150"/>
      <c r="S581" s="150"/>
      <c r="T581" s="6"/>
      <c r="U581" s="6"/>
      <c r="V581" s="6"/>
      <c r="W581" s="6"/>
      <c r="X581" s="6"/>
      <c r="Y581" s="6"/>
      <c r="Z581" s="6"/>
      <c r="AA581" s="6"/>
    </row>
    <row r="582" spans="1:27" ht="14.25" customHeight="1">
      <c r="A582" s="6"/>
      <c r="B582" s="150"/>
      <c r="C582" s="6"/>
      <c r="D582" s="150"/>
      <c r="E582" s="150"/>
      <c r="F582" s="150"/>
      <c r="G582" s="150"/>
      <c r="H582" s="150"/>
      <c r="I582" s="150"/>
      <c r="J582" s="150"/>
      <c r="K582" s="150"/>
      <c r="L582" s="150"/>
      <c r="M582" s="150"/>
      <c r="N582" s="150"/>
      <c r="O582" s="150"/>
      <c r="P582" s="150"/>
      <c r="Q582" s="150"/>
      <c r="R582" s="150"/>
      <c r="S582" s="150"/>
      <c r="T582" s="6"/>
      <c r="U582" s="6"/>
      <c r="V582" s="6"/>
      <c r="W582" s="6"/>
      <c r="X582" s="6"/>
      <c r="Y582" s="6"/>
      <c r="Z582" s="6"/>
      <c r="AA582" s="6"/>
    </row>
    <row r="583" spans="1:27" ht="14.25" customHeight="1">
      <c r="A583" s="6"/>
      <c r="B583" s="150"/>
      <c r="C583" s="6"/>
      <c r="D583" s="150"/>
      <c r="E583" s="150"/>
      <c r="F583" s="150"/>
      <c r="G583" s="150"/>
      <c r="H583" s="150"/>
      <c r="I583" s="150"/>
      <c r="J583" s="150"/>
      <c r="K583" s="150"/>
      <c r="L583" s="150"/>
      <c r="M583" s="150"/>
      <c r="N583" s="150"/>
      <c r="O583" s="150"/>
      <c r="P583" s="150"/>
      <c r="Q583" s="150"/>
      <c r="R583" s="150"/>
      <c r="S583" s="150"/>
      <c r="T583" s="6"/>
      <c r="U583" s="6"/>
      <c r="V583" s="6"/>
      <c r="W583" s="6"/>
      <c r="X583" s="6"/>
      <c r="Y583" s="6"/>
      <c r="Z583" s="6"/>
      <c r="AA583" s="6"/>
    </row>
    <row r="584" spans="1:27" ht="14.25" customHeight="1">
      <c r="A584" s="6"/>
      <c r="B584" s="150"/>
      <c r="C584" s="6"/>
      <c r="D584" s="150"/>
      <c r="E584" s="150"/>
      <c r="F584" s="150"/>
      <c r="G584" s="150"/>
      <c r="H584" s="150"/>
      <c r="I584" s="150"/>
      <c r="J584" s="150"/>
      <c r="K584" s="150"/>
      <c r="L584" s="150"/>
      <c r="M584" s="150"/>
      <c r="N584" s="150"/>
      <c r="O584" s="150"/>
      <c r="P584" s="150"/>
      <c r="Q584" s="150"/>
      <c r="R584" s="150"/>
      <c r="S584" s="150"/>
      <c r="T584" s="6"/>
      <c r="U584" s="6"/>
      <c r="V584" s="6"/>
      <c r="W584" s="6"/>
      <c r="X584" s="6"/>
      <c r="Y584" s="6"/>
      <c r="Z584" s="6"/>
      <c r="AA584" s="6"/>
    </row>
    <row r="585" spans="1:27" ht="14.25" customHeight="1">
      <c r="A585" s="6"/>
      <c r="B585" s="150"/>
      <c r="C585" s="6"/>
      <c r="D585" s="150"/>
      <c r="E585" s="150"/>
      <c r="F585" s="150"/>
      <c r="G585" s="150"/>
      <c r="H585" s="150"/>
      <c r="I585" s="150"/>
      <c r="J585" s="150"/>
      <c r="K585" s="150"/>
      <c r="L585" s="150"/>
      <c r="M585" s="150"/>
      <c r="N585" s="150"/>
      <c r="O585" s="150"/>
      <c r="P585" s="150"/>
      <c r="Q585" s="150"/>
      <c r="R585" s="150"/>
      <c r="S585" s="150"/>
      <c r="T585" s="6"/>
      <c r="U585" s="6"/>
      <c r="V585" s="6"/>
      <c r="W585" s="6"/>
      <c r="X585" s="6"/>
      <c r="Y585" s="6"/>
      <c r="Z585" s="6"/>
      <c r="AA585" s="6"/>
    </row>
    <row r="586" spans="1:27" ht="14.25" customHeight="1">
      <c r="A586" s="6"/>
      <c r="B586" s="150"/>
      <c r="C586" s="6"/>
      <c r="D586" s="150"/>
      <c r="E586" s="150"/>
      <c r="F586" s="150"/>
      <c r="G586" s="150"/>
      <c r="H586" s="150"/>
      <c r="I586" s="150"/>
      <c r="J586" s="150"/>
      <c r="K586" s="150"/>
      <c r="L586" s="150"/>
      <c r="M586" s="150"/>
      <c r="N586" s="150"/>
      <c r="O586" s="150"/>
      <c r="P586" s="150"/>
      <c r="Q586" s="150"/>
      <c r="R586" s="150"/>
      <c r="S586" s="150"/>
      <c r="T586" s="6"/>
      <c r="U586" s="6"/>
      <c r="V586" s="6"/>
      <c r="W586" s="6"/>
      <c r="X586" s="6"/>
      <c r="Y586" s="6"/>
      <c r="Z586" s="6"/>
      <c r="AA586" s="6"/>
    </row>
    <row r="587" spans="1:27" ht="14.25" customHeight="1">
      <c r="A587" s="6"/>
      <c r="B587" s="150"/>
      <c r="C587" s="6"/>
      <c r="D587" s="150"/>
      <c r="E587" s="150"/>
      <c r="F587" s="150"/>
      <c r="G587" s="150"/>
      <c r="H587" s="150"/>
      <c r="I587" s="150"/>
      <c r="J587" s="150"/>
      <c r="K587" s="150"/>
      <c r="L587" s="150"/>
      <c r="M587" s="150"/>
      <c r="N587" s="150"/>
      <c r="O587" s="150"/>
      <c r="P587" s="150"/>
      <c r="Q587" s="150"/>
      <c r="R587" s="150"/>
      <c r="S587" s="150"/>
      <c r="T587" s="6"/>
      <c r="U587" s="6"/>
      <c r="V587" s="6"/>
      <c r="W587" s="6"/>
      <c r="X587" s="6"/>
      <c r="Y587" s="6"/>
      <c r="Z587" s="6"/>
      <c r="AA587" s="6"/>
    </row>
    <row r="588" spans="1:27" ht="14.25" customHeight="1">
      <c r="A588" s="6"/>
      <c r="B588" s="150"/>
      <c r="C588" s="6"/>
      <c r="D588" s="150"/>
      <c r="E588" s="150"/>
      <c r="F588" s="150"/>
      <c r="G588" s="150"/>
      <c r="H588" s="150"/>
      <c r="I588" s="150"/>
      <c r="J588" s="150"/>
      <c r="K588" s="150"/>
      <c r="L588" s="150"/>
      <c r="M588" s="150"/>
      <c r="N588" s="150"/>
      <c r="O588" s="150"/>
      <c r="P588" s="150"/>
      <c r="Q588" s="150"/>
      <c r="R588" s="150"/>
      <c r="S588" s="150"/>
      <c r="T588" s="6"/>
      <c r="U588" s="6"/>
      <c r="V588" s="6"/>
      <c r="W588" s="6"/>
      <c r="X588" s="6"/>
      <c r="Y588" s="6"/>
      <c r="Z588" s="6"/>
      <c r="AA588" s="6"/>
    </row>
    <row r="589" spans="1:27" ht="14.25" customHeight="1">
      <c r="A589" s="6"/>
      <c r="B589" s="150"/>
      <c r="C589" s="6"/>
      <c r="D589" s="150"/>
      <c r="E589" s="150"/>
      <c r="F589" s="150"/>
      <c r="G589" s="150"/>
      <c r="H589" s="150"/>
      <c r="I589" s="150"/>
      <c r="J589" s="150"/>
      <c r="K589" s="150"/>
      <c r="L589" s="150"/>
      <c r="M589" s="150"/>
      <c r="N589" s="150"/>
      <c r="O589" s="150"/>
      <c r="P589" s="150"/>
      <c r="Q589" s="150"/>
      <c r="R589" s="150"/>
      <c r="S589" s="150"/>
      <c r="T589" s="6"/>
      <c r="U589" s="6"/>
      <c r="V589" s="6"/>
      <c r="W589" s="6"/>
      <c r="X589" s="6"/>
      <c r="Y589" s="6"/>
      <c r="Z589" s="6"/>
      <c r="AA589" s="6"/>
    </row>
    <row r="590" spans="1:27" ht="14.25" customHeight="1">
      <c r="A590" s="6"/>
      <c r="B590" s="150"/>
      <c r="C590" s="6"/>
      <c r="D590" s="150"/>
      <c r="E590" s="150"/>
      <c r="F590" s="150"/>
      <c r="G590" s="150"/>
      <c r="H590" s="150"/>
      <c r="I590" s="150"/>
      <c r="J590" s="150"/>
      <c r="K590" s="150"/>
      <c r="L590" s="150"/>
      <c r="M590" s="150"/>
      <c r="N590" s="150"/>
      <c r="O590" s="150"/>
      <c r="P590" s="150"/>
      <c r="Q590" s="150"/>
      <c r="R590" s="150"/>
      <c r="S590" s="150"/>
      <c r="T590" s="6"/>
      <c r="U590" s="6"/>
      <c r="V590" s="6"/>
      <c r="W590" s="6"/>
      <c r="X590" s="6"/>
      <c r="Y590" s="6"/>
      <c r="Z590" s="6"/>
      <c r="AA590" s="6"/>
    </row>
    <row r="591" spans="1:27" ht="14.25" customHeight="1">
      <c r="A591" s="6"/>
      <c r="B591" s="150"/>
      <c r="C591" s="6"/>
      <c r="D591" s="150"/>
      <c r="E591" s="150"/>
      <c r="F591" s="150"/>
      <c r="G591" s="150"/>
      <c r="H591" s="150"/>
      <c r="I591" s="150"/>
      <c r="J591" s="150"/>
      <c r="K591" s="150"/>
      <c r="L591" s="150"/>
      <c r="M591" s="150"/>
      <c r="N591" s="150"/>
      <c r="O591" s="150"/>
      <c r="P591" s="150"/>
      <c r="Q591" s="150"/>
      <c r="R591" s="150"/>
      <c r="S591" s="150"/>
      <c r="T591" s="6"/>
      <c r="U591" s="6"/>
      <c r="V591" s="6"/>
      <c r="W591" s="6"/>
      <c r="X591" s="6"/>
      <c r="Y591" s="6"/>
      <c r="Z591" s="6"/>
      <c r="AA591" s="6"/>
    </row>
    <row r="592" spans="1:27" ht="14.25" customHeight="1">
      <c r="A592" s="6"/>
      <c r="B592" s="150"/>
      <c r="C592" s="6"/>
      <c r="D592" s="150"/>
      <c r="E592" s="150"/>
      <c r="F592" s="150"/>
      <c r="G592" s="150"/>
      <c r="H592" s="150"/>
      <c r="I592" s="150"/>
      <c r="J592" s="150"/>
      <c r="K592" s="150"/>
      <c r="L592" s="150"/>
      <c r="M592" s="150"/>
      <c r="N592" s="150"/>
      <c r="O592" s="150"/>
      <c r="P592" s="150"/>
      <c r="Q592" s="150"/>
      <c r="R592" s="150"/>
      <c r="S592" s="150"/>
      <c r="T592" s="6"/>
      <c r="U592" s="6"/>
      <c r="V592" s="6"/>
      <c r="W592" s="6"/>
      <c r="X592" s="6"/>
      <c r="Y592" s="6"/>
      <c r="Z592" s="6"/>
      <c r="AA592" s="6"/>
    </row>
    <row r="593" spans="1:27" ht="14.25" customHeight="1">
      <c r="A593" s="6"/>
      <c r="B593" s="150"/>
      <c r="C593" s="6"/>
      <c r="D593" s="150"/>
      <c r="E593" s="150"/>
      <c r="F593" s="150"/>
      <c r="G593" s="150"/>
      <c r="H593" s="150"/>
      <c r="I593" s="150"/>
      <c r="J593" s="150"/>
      <c r="K593" s="150"/>
      <c r="L593" s="150"/>
      <c r="M593" s="150"/>
      <c r="N593" s="150"/>
      <c r="O593" s="150"/>
      <c r="P593" s="150"/>
      <c r="Q593" s="150"/>
      <c r="R593" s="150"/>
      <c r="S593" s="150"/>
      <c r="T593" s="6"/>
      <c r="U593" s="6"/>
      <c r="V593" s="6"/>
      <c r="W593" s="6"/>
      <c r="X593" s="6"/>
      <c r="Y593" s="6"/>
      <c r="Z593" s="6"/>
      <c r="AA593" s="6"/>
    </row>
    <row r="594" spans="1:27" ht="14.25" customHeight="1">
      <c r="A594" s="6"/>
      <c r="B594" s="150"/>
      <c r="C594" s="6"/>
      <c r="D594" s="150"/>
      <c r="E594" s="150"/>
      <c r="F594" s="150"/>
      <c r="G594" s="150"/>
      <c r="H594" s="150"/>
      <c r="I594" s="150"/>
      <c r="J594" s="150"/>
      <c r="K594" s="150"/>
      <c r="L594" s="150"/>
      <c r="M594" s="150"/>
      <c r="N594" s="150"/>
      <c r="O594" s="150"/>
      <c r="P594" s="150"/>
      <c r="Q594" s="150"/>
      <c r="R594" s="150"/>
      <c r="S594" s="150"/>
      <c r="T594" s="6"/>
      <c r="U594" s="6"/>
      <c r="V594" s="6"/>
      <c r="W594" s="6"/>
      <c r="X594" s="6"/>
      <c r="Y594" s="6"/>
      <c r="Z594" s="6"/>
      <c r="AA594" s="6"/>
    </row>
    <row r="595" spans="1:27" ht="14.25" customHeight="1">
      <c r="A595" s="6"/>
      <c r="B595" s="150"/>
      <c r="C595" s="6"/>
      <c r="D595" s="150"/>
      <c r="E595" s="150"/>
      <c r="F595" s="150"/>
      <c r="G595" s="150"/>
      <c r="H595" s="150"/>
      <c r="I595" s="150"/>
      <c r="J595" s="150"/>
      <c r="K595" s="150"/>
      <c r="L595" s="150"/>
      <c r="M595" s="150"/>
      <c r="N595" s="150"/>
      <c r="O595" s="150"/>
      <c r="P595" s="150"/>
      <c r="Q595" s="150"/>
      <c r="R595" s="150"/>
      <c r="S595" s="150"/>
      <c r="T595" s="6"/>
      <c r="U595" s="6"/>
      <c r="V595" s="6"/>
      <c r="W595" s="6"/>
      <c r="X595" s="6"/>
      <c r="Y595" s="6"/>
      <c r="Z595" s="6"/>
      <c r="AA595" s="6"/>
    </row>
    <row r="596" spans="1:27" ht="14.25" customHeight="1">
      <c r="A596" s="6"/>
      <c r="B596" s="150"/>
      <c r="C596" s="6"/>
      <c r="D596" s="150"/>
      <c r="E596" s="150"/>
      <c r="F596" s="150"/>
      <c r="G596" s="150"/>
      <c r="H596" s="150"/>
      <c r="I596" s="150"/>
      <c r="J596" s="150"/>
      <c r="K596" s="150"/>
      <c r="L596" s="150"/>
      <c r="M596" s="150"/>
      <c r="N596" s="150"/>
      <c r="O596" s="150"/>
      <c r="P596" s="150"/>
      <c r="Q596" s="150"/>
      <c r="R596" s="150"/>
      <c r="S596" s="150"/>
      <c r="T596" s="6"/>
      <c r="U596" s="6"/>
      <c r="V596" s="6"/>
      <c r="W596" s="6"/>
      <c r="X596" s="6"/>
      <c r="Y596" s="6"/>
      <c r="Z596" s="6"/>
      <c r="AA596" s="6"/>
    </row>
    <row r="597" spans="1:27" ht="14.25" customHeight="1">
      <c r="A597" s="6"/>
      <c r="B597" s="150"/>
      <c r="C597" s="6"/>
      <c r="D597" s="150"/>
      <c r="E597" s="150"/>
      <c r="F597" s="150"/>
      <c r="G597" s="150"/>
      <c r="H597" s="150"/>
      <c r="I597" s="150"/>
      <c r="J597" s="150"/>
      <c r="K597" s="150"/>
      <c r="L597" s="150"/>
      <c r="M597" s="150"/>
      <c r="N597" s="150"/>
      <c r="O597" s="150"/>
      <c r="P597" s="150"/>
      <c r="Q597" s="150"/>
      <c r="R597" s="150"/>
      <c r="S597" s="150"/>
      <c r="T597" s="6"/>
      <c r="U597" s="6"/>
      <c r="V597" s="6"/>
      <c r="W597" s="6"/>
      <c r="X597" s="6"/>
      <c r="Y597" s="6"/>
      <c r="Z597" s="6"/>
      <c r="AA597" s="6"/>
    </row>
    <row r="598" spans="1:27" ht="14.25" customHeight="1">
      <c r="A598" s="6"/>
      <c r="B598" s="150"/>
      <c r="C598" s="6"/>
      <c r="D598" s="150"/>
      <c r="E598" s="150"/>
      <c r="F598" s="150"/>
      <c r="G598" s="150"/>
      <c r="H598" s="150"/>
      <c r="I598" s="150"/>
      <c r="J598" s="150"/>
      <c r="K598" s="150"/>
      <c r="L598" s="150"/>
      <c r="M598" s="150"/>
      <c r="N598" s="150"/>
      <c r="O598" s="150"/>
      <c r="P598" s="150"/>
      <c r="Q598" s="150"/>
      <c r="R598" s="150"/>
      <c r="S598" s="150"/>
      <c r="T598" s="6"/>
      <c r="U598" s="6"/>
      <c r="V598" s="6"/>
      <c r="W598" s="6"/>
      <c r="X598" s="6"/>
      <c r="Y598" s="6"/>
      <c r="Z598" s="6"/>
      <c r="AA598" s="6"/>
    </row>
    <row r="599" spans="1:27" ht="14.25" customHeight="1">
      <c r="A599" s="6"/>
      <c r="B599" s="150"/>
      <c r="C599" s="6"/>
      <c r="D599" s="150"/>
      <c r="E599" s="150"/>
      <c r="F599" s="150"/>
      <c r="G599" s="150"/>
      <c r="H599" s="150"/>
      <c r="I599" s="150"/>
      <c r="J599" s="150"/>
      <c r="K599" s="150"/>
      <c r="L599" s="150"/>
      <c r="M599" s="150"/>
      <c r="N599" s="150"/>
      <c r="O599" s="150"/>
      <c r="P599" s="150"/>
      <c r="Q599" s="150"/>
      <c r="R599" s="150"/>
      <c r="S599" s="150"/>
      <c r="T599" s="6"/>
      <c r="U599" s="6"/>
      <c r="V599" s="6"/>
      <c r="W599" s="6"/>
      <c r="X599" s="6"/>
      <c r="Y599" s="6"/>
      <c r="Z599" s="6"/>
      <c r="AA599" s="6"/>
    </row>
    <row r="600" spans="1:27" ht="14.25" customHeight="1">
      <c r="A600" s="6"/>
      <c r="B600" s="150"/>
      <c r="C600" s="6"/>
      <c r="D600" s="150"/>
      <c r="E600" s="150"/>
      <c r="F600" s="150"/>
      <c r="G600" s="150"/>
      <c r="H600" s="150"/>
      <c r="I600" s="150"/>
      <c r="J600" s="150"/>
      <c r="K600" s="150"/>
      <c r="L600" s="150"/>
      <c r="M600" s="150"/>
      <c r="N600" s="150"/>
      <c r="O600" s="150"/>
      <c r="P600" s="150"/>
      <c r="Q600" s="150"/>
      <c r="R600" s="150"/>
      <c r="S600" s="150"/>
      <c r="T600" s="6"/>
      <c r="U600" s="6"/>
      <c r="V600" s="6"/>
      <c r="W600" s="6"/>
      <c r="X600" s="6"/>
      <c r="Y600" s="6"/>
      <c r="Z600" s="6"/>
      <c r="AA600" s="6"/>
    </row>
    <row r="601" spans="1:27" ht="14.25" customHeight="1">
      <c r="A601" s="6"/>
      <c r="B601" s="150"/>
      <c r="C601" s="6"/>
      <c r="D601" s="150"/>
      <c r="E601" s="150"/>
      <c r="F601" s="150"/>
      <c r="G601" s="150"/>
      <c r="H601" s="150"/>
      <c r="I601" s="150"/>
      <c r="J601" s="150"/>
      <c r="K601" s="150"/>
      <c r="L601" s="150"/>
      <c r="M601" s="150"/>
      <c r="N601" s="150"/>
      <c r="O601" s="150"/>
      <c r="P601" s="150"/>
      <c r="Q601" s="150"/>
      <c r="R601" s="150"/>
      <c r="S601" s="150"/>
      <c r="T601" s="6"/>
      <c r="U601" s="6"/>
      <c r="V601" s="6"/>
      <c r="W601" s="6"/>
      <c r="X601" s="6"/>
      <c r="Y601" s="6"/>
      <c r="Z601" s="6"/>
      <c r="AA601" s="6"/>
    </row>
    <row r="602" spans="1:27" ht="14.25" customHeight="1">
      <c r="A602" s="6"/>
      <c r="B602" s="150"/>
      <c r="C602" s="6"/>
      <c r="D602" s="150"/>
      <c r="E602" s="150"/>
      <c r="F602" s="150"/>
      <c r="G602" s="150"/>
      <c r="H602" s="150"/>
      <c r="I602" s="150"/>
      <c r="J602" s="150"/>
      <c r="K602" s="150"/>
      <c r="L602" s="150"/>
      <c r="M602" s="150"/>
      <c r="N602" s="150"/>
      <c r="O602" s="150"/>
      <c r="P602" s="150"/>
      <c r="Q602" s="150"/>
      <c r="R602" s="150"/>
      <c r="S602" s="150"/>
      <c r="T602" s="6"/>
      <c r="U602" s="6"/>
      <c r="V602" s="6"/>
      <c r="W602" s="6"/>
      <c r="X602" s="6"/>
      <c r="Y602" s="6"/>
      <c r="Z602" s="6"/>
      <c r="AA602" s="6"/>
    </row>
    <row r="603" spans="1:27" ht="14.25" customHeight="1">
      <c r="A603" s="6"/>
      <c r="B603" s="150"/>
      <c r="C603" s="6"/>
      <c r="D603" s="150"/>
      <c r="E603" s="150"/>
      <c r="F603" s="150"/>
      <c r="G603" s="150"/>
      <c r="H603" s="150"/>
      <c r="I603" s="150"/>
      <c r="J603" s="150"/>
      <c r="K603" s="150"/>
      <c r="L603" s="150"/>
      <c r="M603" s="150"/>
      <c r="N603" s="150"/>
      <c r="O603" s="150"/>
      <c r="P603" s="150"/>
      <c r="Q603" s="150"/>
      <c r="R603" s="150"/>
      <c r="S603" s="150"/>
      <c r="T603" s="6"/>
      <c r="U603" s="6"/>
      <c r="V603" s="6"/>
      <c r="W603" s="6"/>
      <c r="X603" s="6"/>
      <c r="Y603" s="6"/>
      <c r="Z603" s="6"/>
      <c r="AA603" s="6"/>
    </row>
    <row r="604" spans="1:27" ht="14.25" customHeight="1">
      <c r="A604" s="6"/>
      <c r="B604" s="150"/>
      <c r="C604" s="6"/>
      <c r="D604" s="150"/>
      <c r="E604" s="150"/>
      <c r="F604" s="150"/>
      <c r="G604" s="150"/>
      <c r="H604" s="150"/>
      <c r="I604" s="150"/>
      <c r="J604" s="150"/>
      <c r="K604" s="150"/>
      <c r="L604" s="150"/>
      <c r="M604" s="150"/>
      <c r="N604" s="150"/>
      <c r="O604" s="150"/>
      <c r="P604" s="150"/>
      <c r="Q604" s="150"/>
      <c r="R604" s="150"/>
      <c r="S604" s="150"/>
      <c r="T604" s="6"/>
      <c r="U604" s="6"/>
      <c r="V604" s="6"/>
      <c r="W604" s="6"/>
      <c r="X604" s="6"/>
      <c r="Y604" s="6"/>
      <c r="Z604" s="6"/>
      <c r="AA604" s="6"/>
    </row>
    <row r="605" spans="1:27" ht="14.25" customHeight="1">
      <c r="A605" s="6"/>
      <c r="B605" s="150"/>
      <c r="C605" s="6"/>
      <c r="D605" s="150"/>
      <c r="E605" s="150"/>
      <c r="F605" s="150"/>
      <c r="G605" s="150"/>
      <c r="H605" s="150"/>
      <c r="I605" s="150"/>
      <c r="J605" s="150"/>
      <c r="K605" s="150"/>
      <c r="L605" s="150"/>
      <c r="M605" s="150"/>
      <c r="N605" s="150"/>
      <c r="O605" s="150"/>
      <c r="P605" s="150"/>
      <c r="Q605" s="150"/>
      <c r="R605" s="150"/>
      <c r="S605" s="150"/>
      <c r="T605" s="6"/>
      <c r="U605" s="6"/>
      <c r="V605" s="6"/>
      <c r="W605" s="6"/>
      <c r="X605" s="6"/>
      <c r="Y605" s="6"/>
      <c r="Z605" s="6"/>
      <c r="AA605" s="6"/>
    </row>
    <row r="606" spans="1:27" ht="14.25" customHeight="1">
      <c r="A606" s="6"/>
      <c r="B606" s="150"/>
      <c r="C606" s="6"/>
      <c r="D606" s="150"/>
      <c r="E606" s="150"/>
      <c r="F606" s="150"/>
      <c r="G606" s="150"/>
      <c r="H606" s="150"/>
      <c r="I606" s="150"/>
      <c r="J606" s="150"/>
      <c r="K606" s="150"/>
      <c r="L606" s="150"/>
      <c r="M606" s="150"/>
      <c r="N606" s="150"/>
      <c r="O606" s="150"/>
      <c r="P606" s="150"/>
      <c r="Q606" s="150"/>
      <c r="R606" s="150"/>
      <c r="S606" s="150"/>
      <c r="T606" s="6"/>
      <c r="U606" s="6"/>
      <c r="V606" s="6"/>
      <c r="W606" s="6"/>
      <c r="X606" s="6"/>
      <c r="Y606" s="6"/>
      <c r="Z606" s="6"/>
      <c r="AA606" s="6"/>
    </row>
    <row r="607" spans="1:27" ht="14.25" customHeight="1">
      <c r="A607" s="6"/>
      <c r="B607" s="150"/>
      <c r="C607" s="6"/>
      <c r="D607" s="150"/>
      <c r="E607" s="150"/>
      <c r="F607" s="150"/>
      <c r="G607" s="150"/>
      <c r="H607" s="150"/>
      <c r="I607" s="150"/>
      <c r="J607" s="150"/>
      <c r="K607" s="150"/>
      <c r="L607" s="150"/>
      <c r="M607" s="150"/>
      <c r="N607" s="150"/>
      <c r="O607" s="150"/>
      <c r="P607" s="150"/>
      <c r="Q607" s="150"/>
      <c r="R607" s="150"/>
      <c r="S607" s="150"/>
      <c r="T607" s="6"/>
      <c r="U607" s="6"/>
      <c r="V607" s="6"/>
      <c r="W607" s="6"/>
      <c r="X607" s="6"/>
      <c r="Y607" s="6"/>
      <c r="Z607" s="6"/>
      <c r="AA607" s="6"/>
    </row>
    <row r="608" spans="1:27" ht="14.25" customHeight="1">
      <c r="A608" s="6"/>
      <c r="B608" s="150"/>
      <c r="C608" s="6"/>
      <c r="D608" s="150"/>
      <c r="E608" s="150"/>
      <c r="F608" s="150"/>
      <c r="G608" s="150"/>
      <c r="H608" s="150"/>
      <c r="I608" s="150"/>
      <c r="J608" s="150"/>
      <c r="K608" s="150"/>
      <c r="L608" s="150"/>
      <c r="M608" s="150"/>
      <c r="N608" s="150"/>
      <c r="O608" s="150"/>
      <c r="P608" s="150"/>
      <c r="Q608" s="150"/>
      <c r="R608" s="150"/>
      <c r="S608" s="150"/>
      <c r="T608" s="6"/>
      <c r="U608" s="6"/>
      <c r="V608" s="6"/>
      <c r="W608" s="6"/>
      <c r="X608" s="6"/>
      <c r="Y608" s="6"/>
      <c r="Z608" s="6"/>
      <c r="AA608" s="6"/>
    </row>
    <row r="609" spans="1:27" ht="14.25" customHeight="1">
      <c r="A609" s="6"/>
      <c r="B609" s="150"/>
      <c r="C609" s="6"/>
      <c r="D609" s="150"/>
      <c r="E609" s="150"/>
      <c r="F609" s="150"/>
      <c r="G609" s="150"/>
      <c r="H609" s="150"/>
      <c r="I609" s="150"/>
      <c r="J609" s="150"/>
      <c r="K609" s="150"/>
      <c r="L609" s="150"/>
      <c r="M609" s="150"/>
      <c r="N609" s="150"/>
      <c r="O609" s="150"/>
      <c r="P609" s="150"/>
      <c r="Q609" s="150"/>
      <c r="R609" s="150"/>
      <c r="S609" s="150"/>
      <c r="T609" s="6"/>
      <c r="U609" s="6"/>
      <c r="V609" s="6"/>
      <c r="W609" s="6"/>
      <c r="X609" s="6"/>
      <c r="Y609" s="6"/>
      <c r="Z609" s="6"/>
      <c r="AA609" s="6"/>
    </row>
    <row r="610" spans="1:27" ht="14.25" customHeight="1">
      <c r="A610" s="6"/>
      <c r="B610" s="150"/>
      <c r="C610" s="6"/>
      <c r="D610" s="150"/>
      <c r="E610" s="150"/>
      <c r="F610" s="150"/>
      <c r="G610" s="150"/>
      <c r="H610" s="150"/>
      <c r="I610" s="150"/>
      <c r="J610" s="150"/>
      <c r="K610" s="150"/>
      <c r="L610" s="150"/>
      <c r="M610" s="150"/>
      <c r="N610" s="150"/>
      <c r="O610" s="150"/>
      <c r="P610" s="150"/>
      <c r="Q610" s="150"/>
      <c r="R610" s="150"/>
      <c r="S610" s="150"/>
      <c r="T610" s="6"/>
      <c r="U610" s="6"/>
      <c r="V610" s="6"/>
      <c r="W610" s="6"/>
      <c r="X610" s="6"/>
      <c r="Y610" s="6"/>
      <c r="Z610" s="6"/>
      <c r="AA610" s="6"/>
    </row>
    <row r="611" spans="1:27" ht="14.25" customHeight="1">
      <c r="A611" s="6"/>
      <c r="B611" s="150"/>
      <c r="C611" s="6"/>
      <c r="D611" s="150"/>
      <c r="E611" s="150"/>
      <c r="F611" s="150"/>
      <c r="G611" s="150"/>
      <c r="H611" s="150"/>
      <c r="I611" s="150"/>
      <c r="J611" s="150"/>
      <c r="K611" s="150"/>
      <c r="L611" s="150"/>
      <c r="M611" s="150"/>
      <c r="N611" s="150"/>
      <c r="O611" s="150"/>
      <c r="P611" s="150"/>
      <c r="Q611" s="150"/>
      <c r="R611" s="150"/>
      <c r="S611" s="150"/>
      <c r="T611" s="6"/>
      <c r="U611" s="6"/>
      <c r="V611" s="6"/>
      <c r="W611" s="6"/>
      <c r="X611" s="6"/>
      <c r="Y611" s="6"/>
      <c r="Z611" s="6"/>
      <c r="AA611" s="6"/>
    </row>
    <row r="612" spans="1:27" ht="14.25" customHeight="1">
      <c r="A612" s="6"/>
      <c r="B612" s="150"/>
      <c r="C612" s="6"/>
      <c r="D612" s="150"/>
      <c r="E612" s="150"/>
      <c r="F612" s="150"/>
      <c r="G612" s="150"/>
      <c r="H612" s="150"/>
      <c r="I612" s="150"/>
      <c r="J612" s="150"/>
      <c r="K612" s="150"/>
      <c r="L612" s="150"/>
      <c r="M612" s="150"/>
      <c r="N612" s="150"/>
      <c r="O612" s="150"/>
      <c r="P612" s="150"/>
      <c r="Q612" s="150"/>
      <c r="R612" s="150"/>
      <c r="S612" s="150"/>
      <c r="T612" s="6"/>
      <c r="U612" s="6"/>
      <c r="V612" s="6"/>
      <c r="W612" s="6"/>
      <c r="X612" s="6"/>
      <c r="Y612" s="6"/>
      <c r="Z612" s="6"/>
      <c r="AA612" s="6"/>
    </row>
    <row r="613" spans="1:27" ht="14.25" customHeight="1">
      <c r="A613" s="6"/>
      <c r="B613" s="150"/>
      <c r="C613" s="6"/>
      <c r="D613" s="150"/>
      <c r="E613" s="150"/>
      <c r="F613" s="150"/>
      <c r="G613" s="150"/>
      <c r="H613" s="150"/>
      <c r="I613" s="150"/>
      <c r="J613" s="150"/>
      <c r="K613" s="150"/>
      <c r="L613" s="150"/>
      <c r="M613" s="150"/>
      <c r="N613" s="150"/>
      <c r="O613" s="150"/>
      <c r="P613" s="150"/>
      <c r="Q613" s="150"/>
      <c r="R613" s="150"/>
      <c r="S613" s="150"/>
      <c r="T613" s="6"/>
      <c r="U613" s="6"/>
      <c r="V613" s="6"/>
      <c r="W613" s="6"/>
      <c r="X613" s="6"/>
      <c r="Y613" s="6"/>
      <c r="Z613" s="6"/>
      <c r="AA613" s="6"/>
    </row>
    <row r="614" spans="1:27" ht="14.25" customHeight="1">
      <c r="A614" s="6"/>
      <c r="B614" s="150"/>
      <c r="C614" s="6"/>
      <c r="D614" s="150"/>
      <c r="E614" s="150"/>
      <c r="F614" s="150"/>
      <c r="G614" s="150"/>
      <c r="H614" s="150"/>
      <c r="I614" s="150"/>
      <c r="J614" s="150"/>
      <c r="K614" s="150"/>
      <c r="L614" s="150"/>
      <c r="M614" s="150"/>
      <c r="N614" s="150"/>
      <c r="O614" s="150"/>
      <c r="P614" s="150"/>
      <c r="Q614" s="150"/>
      <c r="R614" s="150"/>
      <c r="S614" s="150"/>
      <c r="T614" s="6"/>
      <c r="U614" s="6"/>
      <c r="V614" s="6"/>
      <c r="W614" s="6"/>
      <c r="X614" s="6"/>
      <c r="Y614" s="6"/>
      <c r="Z614" s="6"/>
      <c r="AA614" s="6"/>
    </row>
    <row r="615" spans="1:27" ht="14.25" customHeight="1">
      <c r="A615" s="6"/>
      <c r="B615" s="150"/>
      <c r="C615" s="6"/>
      <c r="D615" s="150"/>
      <c r="E615" s="150"/>
      <c r="F615" s="150"/>
      <c r="G615" s="150"/>
      <c r="H615" s="150"/>
      <c r="I615" s="150"/>
      <c r="J615" s="150"/>
      <c r="K615" s="150"/>
      <c r="L615" s="150"/>
      <c r="M615" s="150"/>
      <c r="N615" s="150"/>
      <c r="O615" s="150"/>
      <c r="P615" s="150"/>
      <c r="Q615" s="150"/>
      <c r="R615" s="150"/>
      <c r="S615" s="150"/>
      <c r="T615" s="6"/>
      <c r="U615" s="6"/>
      <c r="V615" s="6"/>
      <c r="W615" s="6"/>
      <c r="X615" s="6"/>
      <c r="Y615" s="6"/>
      <c r="Z615" s="6"/>
      <c r="AA615" s="6"/>
    </row>
    <row r="616" spans="1:27" ht="14.25" customHeight="1">
      <c r="A616" s="6"/>
      <c r="B616" s="150"/>
      <c r="C616" s="6"/>
      <c r="D616" s="150"/>
      <c r="E616" s="150"/>
      <c r="F616" s="150"/>
      <c r="G616" s="150"/>
      <c r="H616" s="150"/>
      <c r="I616" s="150"/>
      <c r="J616" s="150"/>
      <c r="K616" s="150"/>
      <c r="L616" s="150"/>
      <c r="M616" s="150"/>
      <c r="N616" s="150"/>
      <c r="O616" s="150"/>
      <c r="P616" s="150"/>
      <c r="Q616" s="150"/>
      <c r="R616" s="150"/>
      <c r="S616" s="150"/>
      <c r="T616" s="6"/>
      <c r="U616" s="6"/>
      <c r="V616" s="6"/>
      <c r="W616" s="6"/>
      <c r="X616" s="6"/>
      <c r="Y616" s="6"/>
      <c r="Z616" s="6"/>
      <c r="AA616" s="6"/>
    </row>
    <row r="617" spans="1:27" ht="14.25" customHeight="1">
      <c r="A617" s="6"/>
      <c r="B617" s="150"/>
      <c r="C617" s="6"/>
      <c r="D617" s="150"/>
      <c r="E617" s="150"/>
      <c r="F617" s="150"/>
      <c r="G617" s="150"/>
      <c r="H617" s="150"/>
      <c r="I617" s="150"/>
      <c r="J617" s="150"/>
      <c r="K617" s="150"/>
      <c r="L617" s="150"/>
      <c r="M617" s="150"/>
      <c r="N617" s="150"/>
      <c r="O617" s="150"/>
      <c r="P617" s="150"/>
      <c r="Q617" s="150"/>
      <c r="R617" s="150"/>
      <c r="S617" s="150"/>
      <c r="T617" s="6"/>
      <c r="U617" s="6"/>
      <c r="V617" s="6"/>
      <c r="W617" s="6"/>
      <c r="X617" s="6"/>
      <c r="Y617" s="6"/>
      <c r="Z617" s="6"/>
      <c r="AA617" s="6"/>
    </row>
    <row r="618" spans="1:27" ht="14.25" customHeight="1">
      <c r="A618" s="6"/>
      <c r="B618" s="150"/>
      <c r="C618" s="6"/>
      <c r="D618" s="150"/>
      <c r="E618" s="150"/>
      <c r="F618" s="150"/>
      <c r="G618" s="150"/>
      <c r="H618" s="150"/>
      <c r="I618" s="150"/>
      <c r="J618" s="150"/>
      <c r="K618" s="150"/>
      <c r="L618" s="150"/>
      <c r="M618" s="150"/>
      <c r="N618" s="150"/>
      <c r="O618" s="150"/>
      <c r="P618" s="150"/>
      <c r="Q618" s="150"/>
      <c r="R618" s="150"/>
      <c r="S618" s="150"/>
      <c r="T618" s="6"/>
      <c r="U618" s="6"/>
      <c r="V618" s="6"/>
      <c r="W618" s="6"/>
      <c r="X618" s="6"/>
      <c r="Y618" s="6"/>
      <c r="Z618" s="6"/>
      <c r="AA618" s="6"/>
    </row>
    <row r="619" spans="1:27" ht="14.25" customHeight="1">
      <c r="A619" s="6"/>
      <c r="B619" s="150"/>
      <c r="C619" s="6"/>
      <c r="D619" s="150"/>
      <c r="E619" s="150"/>
      <c r="F619" s="150"/>
      <c r="G619" s="150"/>
      <c r="H619" s="150"/>
      <c r="I619" s="150"/>
      <c r="J619" s="150"/>
      <c r="K619" s="150"/>
      <c r="L619" s="150"/>
      <c r="M619" s="150"/>
      <c r="N619" s="150"/>
      <c r="O619" s="150"/>
      <c r="P619" s="150"/>
      <c r="Q619" s="150"/>
      <c r="R619" s="150"/>
      <c r="S619" s="150"/>
      <c r="T619" s="6"/>
      <c r="U619" s="6"/>
      <c r="V619" s="6"/>
      <c r="W619" s="6"/>
      <c r="X619" s="6"/>
      <c r="Y619" s="6"/>
      <c r="Z619" s="6"/>
      <c r="AA619" s="6"/>
    </row>
    <row r="620" spans="1:27" ht="14.25" customHeight="1">
      <c r="A620" s="6"/>
      <c r="B620" s="150"/>
      <c r="C620" s="6"/>
      <c r="D620" s="150"/>
      <c r="E620" s="150"/>
      <c r="F620" s="150"/>
      <c r="G620" s="150"/>
      <c r="H620" s="150"/>
      <c r="I620" s="150"/>
      <c r="J620" s="150"/>
      <c r="K620" s="150"/>
      <c r="L620" s="150"/>
      <c r="M620" s="150"/>
      <c r="N620" s="150"/>
      <c r="O620" s="150"/>
      <c r="P620" s="150"/>
      <c r="Q620" s="150"/>
      <c r="R620" s="150"/>
      <c r="S620" s="150"/>
      <c r="T620" s="6"/>
      <c r="U620" s="6"/>
      <c r="V620" s="6"/>
      <c r="W620" s="6"/>
      <c r="X620" s="6"/>
      <c r="Y620" s="6"/>
      <c r="Z620" s="6"/>
      <c r="AA620" s="6"/>
    </row>
    <row r="621" spans="1:27" ht="14.25" customHeight="1">
      <c r="A621" s="6"/>
      <c r="B621" s="150"/>
      <c r="C621" s="6"/>
      <c r="D621" s="150"/>
      <c r="E621" s="150"/>
      <c r="F621" s="150"/>
      <c r="G621" s="150"/>
      <c r="H621" s="150"/>
      <c r="I621" s="150"/>
      <c r="J621" s="150"/>
      <c r="K621" s="150"/>
      <c r="L621" s="150"/>
      <c r="M621" s="150"/>
      <c r="N621" s="150"/>
      <c r="O621" s="150"/>
      <c r="P621" s="150"/>
      <c r="Q621" s="150"/>
      <c r="R621" s="150"/>
      <c r="S621" s="150"/>
      <c r="T621" s="6"/>
      <c r="U621" s="6"/>
      <c r="V621" s="6"/>
      <c r="W621" s="6"/>
      <c r="X621" s="6"/>
      <c r="Y621" s="6"/>
      <c r="Z621" s="6"/>
      <c r="AA621" s="6"/>
    </row>
    <row r="622" spans="1:27" ht="14.25" customHeight="1">
      <c r="A622" s="6"/>
      <c r="B622" s="150"/>
      <c r="C622" s="6"/>
      <c r="D622" s="150"/>
      <c r="E622" s="150"/>
      <c r="F622" s="150"/>
      <c r="G622" s="150"/>
      <c r="H622" s="150"/>
      <c r="I622" s="150"/>
      <c r="J622" s="150"/>
      <c r="K622" s="150"/>
      <c r="L622" s="150"/>
      <c r="M622" s="150"/>
      <c r="N622" s="150"/>
      <c r="O622" s="150"/>
      <c r="P622" s="150"/>
      <c r="Q622" s="150"/>
      <c r="R622" s="150"/>
      <c r="S622" s="150"/>
      <c r="T622" s="6"/>
      <c r="U622" s="6"/>
      <c r="V622" s="6"/>
      <c r="W622" s="6"/>
      <c r="X622" s="6"/>
      <c r="Y622" s="6"/>
      <c r="Z622" s="6"/>
      <c r="AA622" s="6"/>
    </row>
    <row r="623" spans="1:27" ht="14.25" customHeight="1">
      <c r="A623" s="6"/>
      <c r="B623" s="150"/>
      <c r="C623" s="6"/>
      <c r="D623" s="150"/>
      <c r="E623" s="150"/>
      <c r="F623" s="150"/>
      <c r="G623" s="150"/>
      <c r="H623" s="150"/>
      <c r="I623" s="150"/>
      <c r="J623" s="150"/>
      <c r="K623" s="150"/>
      <c r="L623" s="150"/>
      <c r="M623" s="150"/>
      <c r="N623" s="150"/>
      <c r="O623" s="150"/>
      <c r="P623" s="150"/>
      <c r="Q623" s="150"/>
      <c r="R623" s="150"/>
      <c r="S623" s="150"/>
      <c r="T623" s="6"/>
      <c r="U623" s="6"/>
      <c r="V623" s="6"/>
      <c r="W623" s="6"/>
      <c r="X623" s="6"/>
      <c r="Y623" s="6"/>
      <c r="Z623" s="6"/>
      <c r="AA623" s="6"/>
    </row>
    <row r="624" spans="1:27" ht="14.25" customHeight="1">
      <c r="A624" s="6"/>
      <c r="B624" s="150"/>
      <c r="C624" s="6"/>
      <c r="D624" s="150"/>
      <c r="E624" s="150"/>
      <c r="F624" s="150"/>
      <c r="G624" s="150"/>
      <c r="H624" s="150"/>
      <c r="I624" s="150"/>
      <c r="J624" s="150"/>
      <c r="K624" s="150"/>
      <c r="L624" s="150"/>
      <c r="M624" s="150"/>
      <c r="N624" s="150"/>
      <c r="O624" s="150"/>
      <c r="P624" s="150"/>
      <c r="Q624" s="150"/>
      <c r="R624" s="150"/>
      <c r="S624" s="150"/>
      <c r="T624" s="6"/>
      <c r="U624" s="6"/>
      <c r="V624" s="6"/>
      <c r="W624" s="6"/>
      <c r="X624" s="6"/>
      <c r="Y624" s="6"/>
      <c r="Z624" s="6"/>
      <c r="AA624" s="6"/>
    </row>
    <row r="625" spans="1:27" ht="14.25" customHeight="1">
      <c r="A625" s="6"/>
      <c r="B625" s="150"/>
      <c r="C625" s="6"/>
      <c r="D625" s="150"/>
      <c r="E625" s="150"/>
      <c r="F625" s="150"/>
      <c r="G625" s="150"/>
      <c r="H625" s="150"/>
      <c r="I625" s="150"/>
      <c r="J625" s="150"/>
      <c r="K625" s="150"/>
      <c r="L625" s="150"/>
      <c r="M625" s="150"/>
      <c r="N625" s="150"/>
      <c r="O625" s="150"/>
      <c r="P625" s="150"/>
      <c r="Q625" s="150"/>
      <c r="R625" s="150"/>
      <c r="S625" s="150"/>
      <c r="T625" s="6"/>
      <c r="U625" s="6"/>
      <c r="V625" s="6"/>
      <c r="W625" s="6"/>
      <c r="X625" s="6"/>
      <c r="Y625" s="6"/>
      <c r="Z625" s="6"/>
      <c r="AA625" s="6"/>
    </row>
    <row r="626" spans="1:27" ht="14.25" customHeight="1">
      <c r="A626" s="6"/>
      <c r="B626" s="150"/>
      <c r="C626" s="6"/>
      <c r="D626" s="150"/>
      <c r="E626" s="150"/>
      <c r="F626" s="150"/>
      <c r="G626" s="150"/>
      <c r="H626" s="150"/>
      <c r="I626" s="150"/>
      <c r="J626" s="150"/>
      <c r="K626" s="150"/>
      <c r="L626" s="150"/>
      <c r="M626" s="150"/>
      <c r="N626" s="150"/>
      <c r="O626" s="150"/>
      <c r="P626" s="150"/>
      <c r="Q626" s="150"/>
      <c r="R626" s="150"/>
      <c r="S626" s="150"/>
      <c r="T626" s="6"/>
      <c r="U626" s="6"/>
      <c r="V626" s="6"/>
      <c r="W626" s="6"/>
      <c r="X626" s="6"/>
      <c r="Y626" s="6"/>
      <c r="Z626" s="6"/>
      <c r="AA626" s="6"/>
    </row>
    <row r="627" spans="1:27" ht="14.25" customHeight="1">
      <c r="A627" s="6"/>
      <c r="B627" s="150"/>
      <c r="C627" s="6"/>
      <c r="D627" s="150"/>
      <c r="E627" s="150"/>
      <c r="F627" s="150"/>
      <c r="G627" s="150"/>
      <c r="H627" s="150"/>
      <c r="I627" s="150"/>
      <c r="J627" s="150"/>
      <c r="K627" s="150"/>
      <c r="L627" s="150"/>
      <c r="M627" s="150"/>
      <c r="N627" s="150"/>
      <c r="O627" s="150"/>
      <c r="P627" s="150"/>
      <c r="Q627" s="150"/>
      <c r="R627" s="150"/>
      <c r="S627" s="150"/>
      <c r="T627" s="6"/>
      <c r="U627" s="6"/>
      <c r="V627" s="6"/>
      <c r="W627" s="6"/>
      <c r="X627" s="6"/>
      <c r="Y627" s="6"/>
      <c r="Z627" s="6"/>
      <c r="AA627" s="6"/>
    </row>
    <row r="628" spans="1:27" ht="14.25" customHeight="1">
      <c r="A628" s="6"/>
      <c r="B628" s="150"/>
      <c r="C628" s="6"/>
      <c r="D628" s="150"/>
      <c r="E628" s="150"/>
      <c r="F628" s="150"/>
      <c r="G628" s="150"/>
      <c r="H628" s="150"/>
      <c r="I628" s="150"/>
      <c r="J628" s="150"/>
      <c r="K628" s="150"/>
      <c r="L628" s="150"/>
      <c r="M628" s="150"/>
      <c r="N628" s="150"/>
      <c r="O628" s="150"/>
      <c r="P628" s="150"/>
      <c r="Q628" s="150"/>
      <c r="R628" s="150"/>
      <c r="S628" s="150"/>
      <c r="T628" s="6"/>
      <c r="U628" s="6"/>
      <c r="V628" s="6"/>
      <c r="W628" s="6"/>
      <c r="X628" s="6"/>
      <c r="Y628" s="6"/>
      <c r="Z628" s="6"/>
      <c r="AA628" s="6"/>
    </row>
    <row r="629" spans="1:27" ht="14.25" customHeight="1">
      <c r="A629" s="6"/>
      <c r="B629" s="150"/>
      <c r="C629" s="6"/>
      <c r="D629" s="150"/>
      <c r="E629" s="150"/>
      <c r="F629" s="150"/>
      <c r="G629" s="150"/>
      <c r="H629" s="150"/>
      <c r="I629" s="150"/>
      <c r="J629" s="150"/>
      <c r="K629" s="150"/>
      <c r="L629" s="150"/>
      <c r="M629" s="150"/>
      <c r="N629" s="150"/>
      <c r="O629" s="150"/>
      <c r="P629" s="150"/>
      <c r="Q629" s="150"/>
      <c r="R629" s="150"/>
      <c r="S629" s="150"/>
      <c r="T629" s="6"/>
      <c r="U629" s="6"/>
      <c r="V629" s="6"/>
      <c r="W629" s="6"/>
      <c r="X629" s="6"/>
      <c r="Y629" s="6"/>
      <c r="Z629" s="6"/>
      <c r="AA629" s="6"/>
    </row>
    <row r="630" spans="1:27" ht="14.25" customHeight="1">
      <c r="A630" s="6"/>
      <c r="B630" s="150"/>
      <c r="C630" s="6"/>
      <c r="D630" s="150"/>
      <c r="E630" s="150"/>
      <c r="F630" s="150"/>
      <c r="G630" s="150"/>
      <c r="H630" s="150"/>
      <c r="I630" s="150"/>
      <c r="J630" s="150"/>
      <c r="K630" s="150"/>
      <c r="L630" s="150"/>
      <c r="M630" s="150"/>
      <c r="N630" s="150"/>
      <c r="O630" s="150"/>
      <c r="P630" s="150"/>
      <c r="Q630" s="150"/>
      <c r="R630" s="150"/>
      <c r="S630" s="150"/>
      <c r="T630" s="6"/>
      <c r="U630" s="6"/>
      <c r="V630" s="6"/>
      <c r="W630" s="6"/>
      <c r="X630" s="6"/>
      <c r="Y630" s="6"/>
      <c r="Z630" s="6"/>
      <c r="AA630" s="6"/>
    </row>
    <row r="631" spans="1:27" ht="14.25" customHeight="1">
      <c r="A631" s="6"/>
      <c r="B631" s="150"/>
      <c r="C631" s="6"/>
      <c r="D631" s="150"/>
      <c r="E631" s="150"/>
      <c r="F631" s="150"/>
      <c r="G631" s="150"/>
      <c r="H631" s="150"/>
      <c r="I631" s="150"/>
      <c r="J631" s="150"/>
      <c r="K631" s="150"/>
      <c r="L631" s="150"/>
      <c r="M631" s="150"/>
      <c r="N631" s="150"/>
      <c r="O631" s="150"/>
      <c r="P631" s="150"/>
      <c r="Q631" s="150"/>
      <c r="R631" s="150"/>
      <c r="S631" s="150"/>
      <c r="T631" s="6"/>
      <c r="U631" s="6"/>
      <c r="V631" s="6"/>
      <c r="W631" s="6"/>
      <c r="X631" s="6"/>
      <c r="Y631" s="6"/>
      <c r="Z631" s="6"/>
      <c r="AA631" s="6"/>
    </row>
    <row r="632" spans="1:27" ht="14.25" customHeight="1">
      <c r="A632" s="6"/>
      <c r="B632" s="150"/>
      <c r="C632" s="6"/>
      <c r="D632" s="150"/>
      <c r="E632" s="150"/>
      <c r="F632" s="150"/>
      <c r="G632" s="150"/>
      <c r="H632" s="150"/>
      <c r="I632" s="150"/>
      <c r="J632" s="150"/>
      <c r="K632" s="150"/>
      <c r="L632" s="150"/>
      <c r="M632" s="150"/>
      <c r="N632" s="150"/>
      <c r="O632" s="150"/>
      <c r="P632" s="150"/>
      <c r="Q632" s="150"/>
      <c r="R632" s="150"/>
      <c r="S632" s="150"/>
      <c r="T632" s="6"/>
      <c r="U632" s="6"/>
      <c r="V632" s="6"/>
      <c r="W632" s="6"/>
      <c r="X632" s="6"/>
      <c r="Y632" s="6"/>
      <c r="Z632" s="6"/>
      <c r="AA632" s="6"/>
    </row>
    <row r="633" spans="1:27" ht="14.25" customHeight="1">
      <c r="A633" s="6"/>
      <c r="B633" s="150"/>
      <c r="C633" s="6"/>
      <c r="D633" s="150"/>
      <c r="E633" s="150"/>
      <c r="F633" s="150"/>
      <c r="G633" s="150"/>
      <c r="H633" s="150"/>
      <c r="I633" s="150"/>
      <c r="J633" s="150"/>
      <c r="K633" s="150"/>
      <c r="L633" s="150"/>
      <c r="M633" s="150"/>
      <c r="N633" s="150"/>
      <c r="O633" s="150"/>
      <c r="P633" s="150"/>
      <c r="Q633" s="150"/>
      <c r="R633" s="150"/>
      <c r="S633" s="150"/>
      <c r="T633" s="6"/>
      <c r="U633" s="6"/>
      <c r="V633" s="6"/>
      <c r="W633" s="6"/>
      <c r="X633" s="6"/>
      <c r="Y633" s="6"/>
      <c r="Z633" s="6"/>
      <c r="AA633" s="6"/>
    </row>
    <row r="634" spans="1:27" ht="14.25" customHeight="1">
      <c r="A634" s="6"/>
      <c r="B634" s="150"/>
      <c r="C634" s="6"/>
      <c r="D634" s="150"/>
      <c r="E634" s="150"/>
      <c r="F634" s="150"/>
      <c r="G634" s="150"/>
      <c r="H634" s="150"/>
      <c r="I634" s="150"/>
      <c r="J634" s="150"/>
      <c r="K634" s="150"/>
      <c r="L634" s="150"/>
      <c r="M634" s="150"/>
      <c r="N634" s="150"/>
      <c r="O634" s="150"/>
      <c r="P634" s="150"/>
      <c r="Q634" s="150"/>
      <c r="R634" s="150"/>
      <c r="S634" s="150"/>
      <c r="T634" s="6"/>
      <c r="U634" s="6"/>
      <c r="V634" s="6"/>
      <c r="W634" s="6"/>
      <c r="X634" s="6"/>
      <c r="Y634" s="6"/>
      <c r="Z634" s="6"/>
      <c r="AA634" s="6"/>
    </row>
    <row r="635" spans="1:27" ht="14.25" customHeight="1">
      <c r="A635" s="6"/>
      <c r="B635" s="150"/>
      <c r="C635" s="6"/>
      <c r="D635" s="150"/>
      <c r="E635" s="150"/>
      <c r="F635" s="150"/>
      <c r="G635" s="150"/>
      <c r="H635" s="150"/>
      <c r="I635" s="150"/>
      <c r="J635" s="150"/>
      <c r="K635" s="150"/>
      <c r="L635" s="150"/>
      <c r="M635" s="150"/>
      <c r="N635" s="150"/>
      <c r="O635" s="150"/>
      <c r="P635" s="150"/>
      <c r="Q635" s="150"/>
      <c r="R635" s="150"/>
      <c r="S635" s="150"/>
      <c r="T635" s="6"/>
      <c r="U635" s="6"/>
      <c r="V635" s="6"/>
      <c r="W635" s="6"/>
      <c r="X635" s="6"/>
      <c r="Y635" s="6"/>
      <c r="Z635" s="6"/>
      <c r="AA635" s="6"/>
    </row>
    <row r="636" spans="1:27" ht="14.25" customHeight="1">
      <c r="A636" s="6"/>
      <c r="B636" s="150"/>
      <c r="C636" s="6"/>
      <c r="D636" s="150"/>
      <c r="E636" s="150"/>
      <c r="F636" s="150"/>
      <c r="G636" s="150"/>
      <c r="H636" s="150"/>
      <c r="I636" s="150"/>
      <c r="J636" s="150"/>
      <c r="K636" s="150"/>
      <c r="L636" s="150"/>
      <c r="M636" s="150"/>
      <c r="N636" s="150"/>
      <c r="O636" s="150"/>
      <c r="P636" s="150"/>
      <c r="Q636" s="150"/>
      <c r="R636" s="150"/>
      <c r="S636" s="150"/>
      <c r="T636" s="6"/>
      <c r="U636" s="6"/>
      <c r="V636" s="6"/>
      <c r="W636" s="6"/>
      <c r="X636" s="6"/>
      <c r="Y636" s="6"/>
      <c r="Z636" s="6"/>
      <c r="AA636" s="6"/>
    </row>
    <row r="637" spans="1:27" ht="14.25" customHeight="1">
      <c r="A637" s="6"/>
      <c r="B637" s="150"/>
      <c r="C637" s="6"/>
      <c r="D637" s="150"/>
      <c r="E637" s="150"/>
      <c r="F637" s="150"/>
      <c r="G637" s="150"/>
      <c r="H637" s="150"/>
      <c r="I637" s="150"/>
      <c r="J637" s="150"/>
      <c r="K637" s="150"/>
      <c r="L637" s="150"/>
      <c r="M637" s="150"/>
      <c r="N637" s="150"/>
      <c r="O637" s="150"/>
      <c r="P637" s="150"/>
      <c r="Q637" s="150"/>
      <c r="R637" s="150"/>
      <c r="S637" s="150"/>
      <c r="T637" s="6"/>
      <c r="U637" s="6"/>
      <c r="V637" s="6"/>
      <c r="W637" s="6"/>
      <c r="X637" s="6"/>
      <c r="Y637" s="6"/>
      <c r="Z637" s="6"/>
      <c r="AA637" s="6"/>
    </row>
    <row r="638" spans="1:27" ht="14.25" customHeight="1">
      <c r="A638" s="6"/>
      <c r="B638" s="150"/>
      <c r="C638" s="6"/>
      <c r="D638" s="150"/>
      <c r="E638" s="150"/>
      <c r="F638" s="150"/>
      <c r="G638" s="150"/>
      <c r="H638" s="150"/>
      <c r="I638" s="150"/>
      <c r="J638" s="150"/>
      <c r="K638" s="150"/>
      <c r="L638" s="150"/>
      <c r="M638" s="150"/>
      <c r="N638" s="150"/>
      <c r="O638" s="150"/>
      <c r="P638" s="150"/>
      <c r="Q638" s="150"/>
      <c r="R638" s="150"/>
      <c r="S638" s="150"/>
      <c r="T638" s="6"/>
      <c r="U638" s="6"/>
      <c r="V638" s="6"/>
      <c r="W638" s="6"/>
      <c r="X638" s="6"/>
      <c r="Y638" s="6"/>
      <c r="Z638" s="6"/>
      <c r="AA638" s="6"/>
    </row>
    <row r="639" spans="1:27" ht="14.25" customHeight="1">
      <c r="A639" s="6"/>
      <c r="B639" s="150"/>
      <c r="C639" s="6"/>
      <c r="D639" s="150"/>
      <c r="E639" s="150"/>
      <c r="F639" s="150"/>
      <c r="G639" s="150"/>
      <c r="H639" s="150"/>
      <c r="I639" s="150"/>
      <c r="J639" s="150"/>
      <c r="K639" s="150"/>
      <c r="L639" s="150"/>
      <c r="M639" s="150"/>
      <c r="N639" s="150"/>
      <c r="O639" s="150"/>
      <c r="P639" s="150"/>
      <c r="Q639" s="150"/>
      <c r="R639" s="150"/>
      <c r="S639" s="150"/>
      <c r="T639" s="6"/>
      <c r="U639" s="6"/>
      <c r="V639" s="6"/>
      <c r="W639" s="6"/>
      <c r="X639" s="6"/>
      <c r="Y639" s="6"/>
      <c r="Z639" s="6"/>
      <c r="AA639" s="6"/>
    </row>
    <row r="640" spans="1:27" ht="14.25" customHeight="1">
      <c r="A640" s="6"/>
      <c r="B640" s="150"/>
      <c r="C640" s="6"/>
      <c r="D640" s="150"/>
      <c r="E640" s="150"/>
      <c r="F640" s="150"/>
      <c r="G640" s="150"/>
      <c r="H640" s="150"/>
      <c r="I640" s="150"/>
      <c r="J640" s="150"/>
      <c r="K640" s="150"/>
      <c r="L640" s="150"/>
      <c r="M640" s="150"/>
      <c r="N640" s="150"/>
      <c r="O640" s="150"/>
      <c r="P640" s="150"/>
      <c r="Q640" s="150"/>
      <c r="R640" s="150"/>
      <c r="S640" s="150"/>
      <c r="T640" s="6"/>
      <c r="U640" s="6"/>
      <c r="V640" s="6"/>
      <c r="W640" s="6"/>
      <c r="X640" s="6"/>
      <c r="Y640" s="6"/>
      <c r="Z640" s="6"/>
      <c r="AA640" s="6"/>
    </row>
    <row r="641" spans="1:27" ht="14.25" customHeight="1">
      <c r="A641" s="6"/>
      <c r="B641" s="150"/>
      <c r="C641" s="6"/>
      <c r="D641" s="150"/>
      <c r="E641" s="150"/>
      <c r="F641" s="150"/>
      <c r="G641" s="150"/>
      <c r="H641" s="150"/>
      <c r="I641" s="150"/>
      <c r="J641" s="150"/>
      <c r="K641" s="150"/>
      <c r="L641" s="150"/>
      <c r="M641" s="150"/>
      <c r="N641" s="150"/>
      <c r="O641" s="150"/>
      <c r="P641" s="150"/>
      <c r="Q641" s="150"/>
      <c r="R641" s="150"/>
      <c r="S641" s="150"/>
      <c r="T641" s="6"/>
      <c r="U641" s="6"/>
      <c r="V641" s="6"/>
      <c r="W641" s="6"/>
      <c r="X641" s="6"/>
      <c r="Y641" s="6"/>
      <c r="Z641" s="6"/>
      <c r="AA641" s="6"/>
    </row>
    <row r="642" spans="1:27" ht="14.25" customHeight="1">
      <c r="A642" s="6"/>
      <c r="B642" s="150"/>
      <c r="C642" s="6"/>
      <c r="D642" s="150"/>
      <c r="E642" s="150"/>
      <c r="F642" s="150"/>
      <c r="G642" s="150"/>
      <c r="H642" s="150"/>
      <c r="I642" s="150"/>
      <c r="J642" s="150"/>
      <c r="K642" s="150"/>
      <c r="L642" s="150"/>
      <c r="M642" s="150"/>
      <c r="N642" s="150"/>
      <c r="O642" s="150"/>
      <c r="P642" s="150"/>
      <c r="Q642" s="150"/>
      <c r="R642" s="150"/>
      <c r="S642" s="150"/>
      <c r="T642" s="6"/>
      <c r="U642" s="6"/>
      <c r="V642" s="6"/>
      <c r="W642" s="6"/>
      <c r="X642" s="6"/>
      <c r="Y642" s="6"/>
      <c r="Z642" s="6"/>
      <c r="AA642" s="6"/>
    </row>
    <row r="643" spans="1:27" ht="14.25" customHeight="1">
      <c r="A643" s="6"/>
      <c r="B643" s="150"/>
      <c r="C643" s="6"/>
      <c r="D643" s="150"/>
      <c r="E643" s="150"/>
      <c r="F643" s="150"/>
      <c r="G643" s="150"/>
      <c r="H643" s="150"/>
      <c r="I643" s="150"/>
      <c r="J643" s="150"/>
      <c r="K643" s="150"/>
      <c r="L643" s="150"/>
      <c r="M643" s="150"/>
      <c r="N643" s="150"/>
      <c r="O643" s="150"/>
      <c r="P643" s="150"/>
      <c r="Q643" s="150"/>
      <c r="R643" s="150"/>
      <c r="S643" s="150"/>
      <c r="T643" s="6"/>
      <c r="U643" s="6"/>
      <c r="V643" s="6"/>
      <c r="W643" s="6"/>
      <c r="X643" s="6"/>
      <c r="Y643" s="6"/>
      <c r="Z643" s="6"/>
      <c r="AA643" s="6"/>
    </row>
    <row r="644" spans="1:27" ht="14.25" customHeight="1">
      <c r="A644" s="6"/>
      <c r="B644" s="150"/>
      <c r="C644" s="6"/>
      <c r="D644" s="150"/>
      <c r="E644" s="150"/>
      <c r="F644" s="150"/>
      <c r="G644" s="150"/>
      <c r="H644" s="150"/>
      <c r="I644" s="150"/>
      <c r="J644" s="150"/>
      <c r="K644" s="150"/>
      <c r="L644" s="150"/>
      <c r="M644" s="150"/>
      <c r="N644" s="150"/>
      <c r="O644" s="150"/>
      <c r="P644" s="150"/>
      <c r="Q644" s="150"/>
      <c r="R644" s="150"/>
      <c r="S644" s="150"/>
      <c r="T644" s="6"/>
      <c r="U644" s="6"/>
      <c r="V644" s="6"/>
      <c r="W644" s="6"/>
      <c r="X644" s="6"/>
      <c r="Y644" s="6"/>
      <c r="Z644" s="6"/>
      <c r="AA644" s="6"/>
    </row>
    <row r="645" spans="1:27" ht="14.25" customHeight="1">
      <c r="A645" s="6"/>
      <c r="B645" s="150"/>
      <c r="C645" s="6"/>
      <c r="D645" s="150"/>
      <c r="E645" s="150"/>
      <c r="F645" s="150"/>
      <c r="G645" s="150"/>
      <c r="H645" s="150"/>
      <c r="I645" s="150"/>
      <c r="J645" s="150"/>
      <c r="K645" s="150"/>
      <c r="L645" s="150"/>
      <c r="M645" s="150"/>
      <c r="N645" s="150"/>
      <c r="O645" s="150"/>
      <c r="P645" s="150"/>
      <c r="Q645" s="150"/>
      <c r="R645" s="150"/>
      <c r="S645" s="150"/>
      <c r="T645" s="6"/>
      <c r="U645" s="6"/>
      <c r="V645" s="6"/>
      <c r="W645" s="6"/>
      <c r="X645" s="6"/>
      <c r="Y645" s="6"/>
      <c r="Z645" s="6"/>
      <c r="AA645" s="6"/>
    </row>
    <row r="646" spans="1:27" ht="14.25" customHeight="1">
      <c r="A646" s="6"/>
      <c r="B646" s="150"/>
      <c r="C646" s="6"/>
      <c r="D646" s="150"/>
      <c r="E646" s="150"/>
      <c r="F646" s="150"/>
      <c r="G646" s="150"/>
      <c r="H646" s="150"/>
      <c r="I646" s="150"/>
      <c r="J646" s="150"/>
      <c r="K646" s="150"/>
      <c r="L646" s="150"/>
      <c r="M646" s="150"/>
      <c r="N646" s="150"/>
      <c r="O646" s="150"/>
      <c r="P646" s="150"/>
      <c r="Q646" s="150"/>
      <c r="R646" s="150"/>
      <c r="S646" s="150"/>
      <c r="T646" s="6"/>
      <c r="U646" s="6"/>
      <c r="V646" s="6"/>
      <c r="W646" s="6"/>
      <c r="X646" s="6"/>
      <c r="Y646" s="6"/>
      <c r="Z646" s="6"/>
      <c r="AA646" s="6"/>
    </row>
    <row r="647" spans="1:27" ht="14.25" customHeight="1">
      <c r="A647" s="6"/>
      <c r="B647" s="150"/>
      <c r="C647" s="6"/>
      <c r="D647" s="150"/>
      <c r="E647" s="150"/>
      <c r="F647" s="150"/>
      <c r="G647" s="150"/>
      <c r="H647" s="150"/>
      <c r="I647" s="150"/>
      <c r="J647" s="150"/>
      <c r="K647" s="150"/>
      <c r="L647" s="150"/>
      <c r="M647" s="150"/>
      <c r="N647" s="150"/>
      <c r="O647" s="150"/>
      <c r="P647" s="150"/>
      <c r="Q647" s="150"/>
      <c r="R647" s="150"/>
      <c r="S647" s="150"/>
      <c r="T647" s="6"/>
      <c r="U647" s="6"/>
      <c r="V647" s="6"/>
      <c r="W647" s="6"/>
      <c r="X647" s="6"/>
      <c r="Y647" s="6"/>
      <c r="Z647" s="6"/>
      <c r="AA647" s="6"/>
    </row>
    <row r="648" spans="1:27" ht="14.25" customHeight="1">
      <c r="A648" s="6"/>
      <c r="B648" s="150"/>
      <c r="C648" s="6"/>
      <c r="D648" s="150"/>
      <c r="E648" s="150"/>
      <c r="F648" s="150"/>
      <c r="G648" s="150"/>
      <c r="H648" s="150"/>
      <c r="I648" s="150"/>
      <c r="J648" s="150"/>
      <c r="K648" s="150"/>
      <c r="L648" s="150"/>
      <c r="M648" s="150"/>
      <c r="N648" s="150"/>
      <c r="O648" s="150"/>
      <c r="P648" s="150"/>
      <c r="Q648" s="150"/>
      <c r="R648" s="150"/>
      <c r="S648" s="150"/>
      <c r="T648" s="6"/>
      <c r="U648" s="6"/>
      <c r="V648" s="6"/>
      <c r="W648" s="6"/>
      <c r="X648" s="6"/>
      <c r="Y648" s="6"/>
      <c r="Z648" s="6"/>
      <c r="AA648" s="6"/>
    </row>
    <row r="649" spans="1:27" ht="14.25" customHeight="1">
      <c r="A649" s="6"/>
      <c r="B649" s="150"/>
      <c r="C649" s="6"/>
      <c r="D649" s="150"/>
      <c r="E649" s="150"/>
      <c r="F649" s="150"/>
      <c r="G649" s="150"/>
      <c r="H649" s="150"/>
      <c r="I649" s="150"/>
      <c r="J649" s="150"/>
      <c r="K649" s="150"/>
      <c r="L649" s="150"/>
      <c r="M649" s="150"/>
      <c r="N649" s="150"/>
      <c r="O649" s="150"/>
      <c r="P649" s="150"/>
      <c r="Q649" s="150"/>
      <c r="R649" s="150"/>
      <c r="S649" s="150"/>
      <c r="T649" s="6"/>
      <c r="U649" s="6"/>
      <c r="V649" s="6"/>
      <c r="W649" s="6"/>
      <c r="X649" s="6"/>
      <c r="Y649" s="6"/>
      <c r="Z649" s="6"/>
      <c r="AA649" s="6"/>
    </row>
    <row r="650" spans="1:27" ht="14.25" customHeight="1">
      <c r="A650" s="6"/>
      <c r="B650" s="150"/>
      <c r="C650" s="6"/>
      <c r="D650" s="150"/>
      <c r="E650" s="150"/>
      <c r="F650" s="150"/>
      <c r="G650" s="150"/>
      <c r="H650" s="150"/>
      <c r="I650" s="150"/>
      <c r="J650" s="150"/>
      <c r="K650" s="150"/>
      <c r="L650" s="150"/>
      <c r="M650" s="150"/>
      <c r="N650" s="150"/>
      <c r="O650" s="150"/>
      <c r="P650" s="150"/>
      <c r="Q650" s="150"/>
      <c r="R650" s="150"/>
      <c r="S650" s="150"/>
      <c r="T650" s="6"/>
      <c r="U650" s="6"/>
      <c r="V650" s="6"/>
      <c r="W650" s="6"/>
      <c r="X650" s="6"/>
      <c r="Y650" s="6"/>
      <c r="Z650" s="6"/>
      <c r="AA650" s="6"/>
    </row>
    <row r="651" spans="1:27" ht="14.25" customHeight="1">
      <c r="A651" s="6"/>
      <c r="B651" s="150"/>
      <c r="C651" s="6"/>
      <c r="D651" s="150"/>
      <c r="E651" s="150"/>
      <c r="F651" s="150"/>
      <c r="G651" s="150"/>
      <c r="H651" s="150"/>
      <c r="I651" s="150"/>
      <c r="J651" s="150"/>
      <c r="K651" s="150"/>
      <c r="L651" s="150"/>
      <c r="M651" s="150"/>
      <c r="N651" s="150"/>
      <c r="O651" s="150"/>
      <c r="P651" s="150"/>
      <c r="Q651" s="150"/>
      <c r="R651" s="150"/>
      <c r="S651" s="150"/>
      <c r="T651" s="6"/>
      <c r="U651" s="6"/>
      <c r="V651" s="6"/>
      <c r="W651" s="6"/>
      <c r="X651" s="6"/>
      <c r="Y651" s="6"/>
      <c r="Z651" s="6"/>
      <c r="AA651" s="6"/>
    </row>
    <row r="652" spans="1:27" ht="14.25" customHeight="1">
      <c r="A652" s="6"/>
      <c r="B652" s="150"/>
      <c r="C652" s="6"/>
      <c r="D652" s="150"/>
      <c r="E652" s="150"/>
      <c r="F652" s="150"/>
      <c r="G652" s="150"/>
      <c r="H652" s="150"/>
      <c r="I652" s="150"/>
      <c r="J652" s="150"/>
      <c r="K652" s="150"/>
      <c r="L652" s="150"/>
      <c r="M652" s="150"/>
      <c r="N652" s="150"/>
      <c r="O652" s="150"/>
      <c r="P652" s="150"/>
      <c r="Q652" s="150"/>
      <c r="R652" s="150"/>
      <c r="S652" s="150"/>
      <c r="T652" s="6"/>
      <c r="U652" s="6"/>
      <c r="V652" s="6"/>
      <c r="W652" s="6"/>
      <c r="X652" s="6"/>
      <c r="Y652" s="6"/>
      <c r="Z652" s="6"/>
      <c r="AA652" s="6"/>
    </row>
    <row r="653" spans="1:27" ht="14.25" customHeight="1">
      <c r="A653" s="6"/>
      <c r="B653" s="150"/>
      <c r="C653" s="6"/>
      <c r="D653" s="150"/>
      <c r="E653" s="150"/>
      <c r="F653" s="150"/>
      <c r="G653" s="150"/>
      <c r="H653" s="150"/>
      <c r="I653" s="150"/>
      <c r="J653" s="150"/>
      <c r="K653" s="150"/>
      <c r="L653" s="150"/>
      <c r="M653" s="150"/>
      <c r="N653" s="150"/>
      <c r="O653" s="150"/>
      <c r="P653" s="150"/>
      <c r="Q653" s="150"/>
      <c r="R653" s="150"/>
      <c r="S653" s="150"/>
      <c r="T653" s="6"/>
      <c r="U653" s="6"/>
      <c r="V653" s="6"/>
      <c r="W653" s="6"/>
      <c r="X653" s="6"/>
      <c r="Y653" s="6"/>
      <c r="Z653" s="6"/>
      <c r="AA653" s="6"/>
    </row>
    <row r="654" spans="1:27" ht="14.25" customHeight="1">
      <c r="A654" s="6"/>
      <c r="B654" s="150"/>
      <c r="C654" s="6"/>
      <c r="D654" s="150"/>
      <c r="E654" s="150"/>
      <c r="F654" s="150"/>
      <c r="G654" s="150"/>
      <c r="H654" s="150"/>
      <c r="I654" s="150"/>
      <c r="J654" s="150"/>
      <c r="K654" s="150"/>
      <c r="L654" s="150"/>
      <c r="M654" s="150"/>
      <c r="N654" s="150"/>
      <c r="O654" s="150"/>
      <c r="P654" s="150"/>
      <c r="Q654" s="150"/>
      <c r="R654" s="150"/>
      <c r="S654" s="150"/>
      <c r="T654" s="6"/>
      <c r="U654" s="6"/>
      <c r="V654" s="6"/>
      <c r="W654" s="6"/>
      <c r="X654" s="6"/>
      <c r="Y654" s="6"/>
      <c r="Z654" s="6"/>
      <c r="AA654" s="6"/>
    </row>
    <row r="655" spans="1:27" ht="14.25" customHeight="1">
      <c r="A655" s="6"/>
      <c r="B655" s="150"/>
      <c r="C655" s="6"/>
      <c r="D655" s="150"/>
      <c r="E655" s="150"/>
      <c r="F655" s="150"/>
      <c r="G655" s="150"/>
      <c r="H655" s="150"/>
      <c r="I655" s="150"/>
      <c r="J655" s="150"/>
      <c r="K655" s="150"/>
      <c r="L655" s="150"/>
      <c r="M655" s="150"/>
      <c r="N655" s="150"/>
      <c r="O655" s="150"/>
      <c r="P655" s="150"/>
      <c r="Q655" s="150"/>
      <c r="R655" s="150"/>
      <c r="S655" s="150"/>
      <c r="T655" s="6"/>
      <c r="U655" s="6"/>
      <c r="V655" s="6"/>
      <c r="W655" s="6"/>
      <c r="X655" s="6"/>
      <c r="Y655" s="6"/>
      <c r="Z655" s="6"/>
      <c r="AA655" s="6"/>
    </row>
    <row r="656" spans="1:27" ht="14.25" customHeight="1">
      <c r="A656" s="6"/>
      <c r="B656" s="150"/>
      <c r="C656" s="6"/>
      <c r="D656" s="150"/>
      <c r="E656" s="150"/>
      <c r="F656" s="150"/>
      <c r="G656" s="150"/>
      <c r="H656" s="150"/>
      <c r="I656" s="150"/>
      <c r="J656" s="150"/>
      <c r="K656" s="150"/>
      <c r="L656" s="150"/>
      <c r="M656" s="150"/>
      <c r="N656" s="150"/>
      <c r="O656" s="150"/>
      <c r="P656" s="150"/>
      <c r="Q656" s="150"/>
      <c r="R656" s="150"/>
      <c r="S656" s="150"/>
      <c r="T656" s="6"/>
      <c r="U656" s="6"/>
      <c r="V656" s="6"/>
      <c r="W656" s="6"/>
      <c r="X656" s="6"/>
      <c r="Y656" s="6"/>
      <c r="Z656" s="6"/>
      <c r="AA656" s="6"/>
    </row>
    <row r="657" spans="1:27" ht="14.25" customHeight="1">
      <c r="A657" s="6"/>
      <c r="B657" s="150"/>
      <c r="C657" s="6"/>
      <c r="D657" s="150"/>
      <c r="E657" s="150"/>
      <c r="F657" s="150"/>
      <c r="G657" s="150"/>
      <c r="H657" s="150"/>
      <c r="I657" s="150"/>
      <c r="J657" s="150"/>
      <c r="K657" s="150"/>
      <c r="L657" s="150"/>
      <c r="M657" s="150"/>
      <c r="N657" s="150"/>
      <c r="O657" s="150"/>
      <c r="P657" s="150"/>
      <c r="Q657" s="150"/>
      <c r="R657" s="150"/>
      <c r="S657" s="150"/>
      <c r="T657" s="6"/>
      <c r="U657" s="6"/>
      <c r="V657" s="6"/>
      <c r="W657" s="6"/>
      <c r="X657" s="6"/>
      <c r="Y657" s="6"/>
      <c r="Z657" s="6"/>
      <c r="AA657" s="6"/>
    </row>
    <row r="658" spans="1:27" ht="14.25" customHeight="1">
      <c r="A658" s="6"/>
      <c r="B658" s="150"/>
      <c r="C658" s="6"/>
      <c r="D658" s="150"/>
      <c r="E658" s="150"/>
      <c r="F658" s="150"/>
      <c r="G658" s="150"/>
      <c r="H658" s="150"/>
      <c r="I658" s="150"/>
      <c r="J658" s="150"/>
      <c r="K658" s="150"/>
      <c r="L658" s="150"/>
      <c r="M658" s="150"/>
      <c r="N658" s="150"/>
      <c r="O658" s="150"/>
      <c r="P658" s="150"/>
      <c r="Q658" s="150"/>
      <c r="R658" s="150"/>
      <c r="S658" s="150"/>
      <c r="T658" s="6"/>
      <c r="U658" s="6"/>
      <c r="V658" s="6"/>
      <c r="W658" s="6"/>
      <c r="X658" s="6"/>
      <c r="Y658" s="6"/>
      <c r="Z658" s="6"/>
      <c r="AA658" s="6"/>
    </row>
    <row r="659" spans="1:27" ht="14.25" customHeight="1">
      <c r="A659" s="6"/>
      <c r="B659" s="150"/>
      <c r="C659" s="6"/>
      <c r="D659" s="150"/>
      <c r="E659" s="150"/>
      <c r="F659" s="150"/>
      <c r="G659" s="150"/>
      <c r="H659" s="150"/>
      <c r="I659" s="150"/>
      <c r="J659" s="150"/>
      <c r="K659" s="150"/>
      <c r="L659" s="150"/>
      <c r="M659" s="150"/>
      <c r="N659" s="150"/>
      <c r="O659" s="150"/>
      <c r="P659" s="150"/>
      <c r="Q659" s="150"/>
      <c r="R659" s="150"/>
      <c r="S659" s="150"/>
      <c r="T659" s="6"/>
      <c r="U659" s="6"/>
      <c r="V659" s="6"/>
      <c r="W659" s="6"/>
      <c r="X659" s="6"/>
      <c r="Y659" s="6"/>
      <c r="Z659" s="6"/>
      <c r="AA659" s="6"/>
    </row>
    <row r="660" spans="1:27" ht="14.25" customHeight="1">
      <c r="A660" s="6"/>
      <c r="B660" s="150"/>
      <c r="C660" s="6"/>
      <c r="D660" s="150"/>
      <c r="E660" s="150"/>
      <c r="F660" s="150"/>
      <c r="G660" s="150"/>
      <c r="H660" s="150"/>
      <c r="I660" s="150"/>
      <c r="J660" s="150"/>
      <c r="K660" s="150"/>
      <c r="L660" s="150"/>
      <c r="M660" s="150"/>
      <c r="N660" s="150"/>
      <c r="O660" s="150"/>
      <c r="P660" s="150"/>
      <c r="Q660" s="150"/>
      <c r="R660" s="150"/>
      <c r="S660" s="150"/>
      <c r="T660" s="6"/>
      <c r="U660" s="6"/>
      <c r="V660" s="6"/>
      <c r="W660" s="6"/>
      <c r="X660" s="6"/>
      <c r="Y660" s="6"/>
      <c r="Z660" s="6"/>
      <c r="AA660" s="6"/>
    </row>
    <row r="661" spans="1:27" ht="14.25" customHeight="1">
      <c r="A661" s="6"/>
      <c r="B661" s="150"/>
      <c r="C661" s="6"/>
      <c r="D661" s="150"/>
      <c r="E661" s="150"/>
      <c r="F661" s="150"/>
      <c r="G661" s="150"/>
      <c r="H661" s="150"/>
      <c r="I661" s="150"/>
      <c r="J661" s="150"/>
      <c r="K661" s="150"/>
      <c r="L661" s="150"/>
      <c r="M661" s="150"/>
      <c r="N661" s="150"/>
      <c r="O661" s="150"/>
      <c r="P661" s="150"/>
      <c r="Q661" s="150"/>
      <c r="R661" s="150"/>
      <c r="S661" s="150"/>
      <c r="T661" s="6"/>
      <c r="U661" s="6"/>
      <c r="V661" s="6"/>
      <c r="W661" s="6"/>
      <c r="X661" s="6"/>
      <c r="Y661" s="6"/>
      <c r="Z661" s="6"/>
      <c r="AA661" s="6"/>
    </row>
    <row r="662" spans="1:27" ht="14.25" customHeight="1">
      <c r="A662" s="6"/>
      <c r="B662" s="150"/>
      <c r="C662" s="6"/>
      <c r="D662" s="150"/>
      <c r="E662" s="150"/>
      <c r="F662" s="150"/>
      <c r="G662" s="150"/>
      <c r="H662" s="150"/>
      <c r="I662" s="150"/>
      <c r="J662" s="150"/>
      <c r="K662" s="150"/>
      <c r="L662" s="150"/>
      <c r="M662" s="150"/>
      <c r="N662" s="150"/>
      <c r="O662" s="150"/>
      <c r="P662" s="150"/>
      <c r="Q662" s="150"/>
      <c r="R662" s="150"/>
      <c r="S662" s="150"/>
      <c r="T662" s="6"/>
      <c r="U662" s="6"/>
      <c r="V662" s="6"/>
      <c r="W662" s="6"/>
      <c r="X662" s="6"/>
      <c r="Y662" s="6"/>
      <c r="Z662" s="6"/>
      <c r="AA662" s="6"/>
    </row>
    <row r="663" spans="1:27" ht="14.25" customHeight="1">
      <c r="A663" s="6"/>
      <c r="B663" s="150"/>
      <c r="C663" s="6"/>
      <c r="D663" s="150"/>
      <c r="E663" s="150"/>
      <c r="F663" s="150"/>
      <c r="G663" s="150"/>
      <c r="H663" s="150"/>
      <c r="I663" s="150"/>
      <c r="J663" s="150"/>
      <c r="K663" s="150"/>
      <c r="L663" s="150"/>
      <c r="M663" s="150"/>
      <c r="N663" s="150"/>
      <c r="O663" s="150"/>
      <c r="P663" s="150"/>
      <c r="Q663" s="150"/>
      <c r="R663" s="150"/>
      <c r="S663" s="150"/>
      <c r="T663" s="6"/>
      <c r="U663" s="6"/>
      <c r="V663" s="6"/>
      <c r="W663" s="6"/>
      <c r="X663" s="6"/>
      <c r="Y663" s="6"/>
      <c r="Z663" s="6"/>
      <c r="AA663" s="6"/>
    </row>
    <row r="664" spans="1:27" ht="14.25" customHeight="1">
      <c r="A664" s="6"/>
      <c r="B664" s="150"/>
      <c r="C664" s="6"/>
      <c r="D664" s="150"/>
      <c r="E664" s="150"/>
      <c r="F664" s="150"/>
      <c r="G664" s="150"/>
      <c r="H664" s="150"/>
      <c r="I664" s="150"/>
      <c r="J664" s="150"/>
      <c r="K664" s="150"/>
      <c r="L664" s="150"/>
      <c r="M664" s="150"/>
      <c r="N664" s="150"/>
      <c r="O664" s="150"/>
      <c r="P664" s="150"/>
      <c r="Q664" s="150"/>
      <c r="R664" s="150"/>
      <c r="S664" s="150"/>
      <c r="T664" s="6"/>
      <c r="U664" s="6"/>
      <c r="V664" s="6"/>
      <c r="W664" s="6"/>
      <c r="X664" s="6"/>
      <c r="Y664" s="6"/>
      <c r="Z664" s="6"/>
      <c r="AA664" s="6"/>
    </row>
    <row r="665" spans="1:27" ht="14.25" customHeight="1">
      <c r="A665" s="6"/>
      <c r="B665" s="150"/>
      <c r="C665" s="6"/>
      <c r="D665" s="150"/>
      <c r="E665" s="150"/>
      <c r="F665" s="150"/>
      <c r="G665" s="150"/>
      <c r="H665" s="150"/>
      <c r="I665" s="150"/>
      <c r="J665" s="150"/>
      <c r="K665" s="150"/>
      <c r="L665" s="150"/>
      <c r="M665" s="150"/>
      <c r="N665" s="150"/>
      <c r="O665" s="150"/>
      <c r="P665" s="150"/>
      <c r="Q665" s="150"/>
      <c r="R665" s="150"/>
      <c r="S665" s="150"/>
      <c r="T665" s="6"/>
      <c r="U665" s="6"/>
      <c r="V665" s="6"/>
      <c r="W665" s="6"/>
      <c r="X665" s="6"/>
      <c r="Y665" s="6"/>
      <c r="Z665" s="6"/>
      <c r="AA665" s="6"/>
    </row>
    <row r="666" spans="1:27" ht="14.25" customHeight="1">
      <c r="A666" s="6"/>
      <c r="B666" s="150"/>
      <c r="C666" s="6"/>
      <c r="D666" s="150"/>
      <c r="E666" s="150"/>
      <c r="F666" s="150"/>
      <c r="G666" s="150"/>
      <c r="H666" s="150"/>
      <c r="I666" s="150"/>
      <c r="J666" s="150"/>
      <c r="K666" s="150"/>
      <c r="L666" s="150"/>
      <c r="M666" s="150"/>
      <c r="N666" s="150"/>
      <c r="O666" s="150"/>
      <c r="P666" s="150"/>
      <c r="Q666" s="150"/>
      <c r="R666" s="150"/>
      <c r="S666" s="150"/>
      <c r="T666" s="6"/>
      <c r="U666" s="6"/>
      <c r="V666" s="6"/>
      <c r="W666" s="6"/>
      <c r="X666" s="6"/>
      <c r="Y666" s="6"/>
      <c r="Z666" s="6"/>
      <c r="AA666" s="6"/>
    </row>
    <row r="667" spans="1:27" ht="14.25" customHeight="1">
      <c r="A667" s="6"/>
      <c r="B667" s="150"/>
      <c r="C667" s="6"/>
      <c r="D667" s="150"/>
      <c r="E667" s="150"/>
      <c r="F667" s="150"/>
      <c r="G667" s="150"/>
      <c r="H667" s="150"/>
      <c r="I667" s="150"/>
      <c r="J667" s="150"/>
      <c r="K667" s="150"/>
      <c r="L667" s="150"/>
      <c r="M667" s="150"/>
      <c r="N667" s="150"/>
      <c r="O667" s="150"/>
      <c r="P667" s="150"/>
      <c r="Q667" s="150"/>
      <c r="R667" s="150"/>
      <c r="S667" s="150"/>
      <c r="T667" s="6"/>
      <c r="U667" s="6"/>
      <c r="V667" s="6"/>
      <c r="W667" s="6"/>
      <c r="X667" s="6"/>
      <c r="Y667" s="6"/>
      <c r="Z667" s="6"/>
      <c r="AA667" s="6"/>
    </row>
    <row r="668" spans="1:27" ht="14.25" customHeight="1">
      <c r="A668" s="6"/>
      <c r="B668" s="150"/>
      <c r="C668" s="6"/>
      <c r="D668" s="150"/>
      <c r="E668" s="150"/>
      <c r="F668" s="150"/>
      <c r="G668" s="150"/>
      <c r="H668" s="150"/>
      <c r="I668" s="150"/>
      <c r="J668" s="150"/>
      <c r="K668" s="150"/>
      <c r="L668" s="150"/>
      <c r="M668" s="150"/>
      <c r="N668" s="150"/>
      <c r="O668" s="150"/>
      <c r="P668" s="150"/>
      <c r="Q668" s="150"/>
      <c r="R668" s="150"/>
      <c r="S668" s="150"/>
      <c r="T668" s="6"/>
      <c r="U668" s="6"/>
      <c r="V668" s="6"/>
      <c r="W668" s="6"/>
      <c r="X668" s="6"/>
      <c r="Y668" s="6"/>
      <c r="Z668" s="6"/>
      <c r="AA668" s="6"/>
    </row>
    <row r="669" spans="1:27" ht="14.25" customHeight="1">
      <c r="A669" s="6"/>
      <c r="B669" s="150"/>
      <c r="C669" s="6"/>
      <c r="D669" s="150"/>
      <c r="E669" s="150"/>
      <c r="F669" s="150"/>
      <c r="G669" s="150"/>
      <c r="H669" s="150"/>
      <c r="I669" s="150"/>
      <c r="J669" s="150"/>
      <c r="K669" s="150"/>
      <c r="L669" s="150"/>
      <c r="M669" s="150"/>
      <c r="N669" s="150"/>
      <c r="O669" s="150"/>
      <c r="P669" s="150"/>
      <c r="Q669" s="150"/>
      <c r="R669" s="150"/>
      <c r="S669" s="150"/>
      <c r="T669" s="6"/>
      <c r="U669" s="6"/>
      <c r="V669" s="6"/>
      <c r="W669" s="6"/>
      <c r="X669" s="6"/>
      <c r="Y669" s="6"/>
      <c r="Z669" s="6"/>
      <c r="AA669" s="6"/>
    </row>
    <row r="670" spans="1:27" ht="14.25" customHeight="1">
      <c r="A670" s="6"/>
      <c r="B670" s="150"/>
      <c r="C670" s="6"/>
      <c r="D670" s="150"/>
      <c r="E670" s="150"/>
      <c r="F670" s="150"/>
      <c r="G670" s="150"/>
      <c r="H670" s="150"/>
      <c r="I670" s="150"/>
      <c r="J670" s="150"/>
      <c r="K670" s="150"/>
      <c r="L670" s="150"/>
      <c r="M670" s="150"/>
      <c r="N670" s="150"/>
      <c r="O670" s="150"/>
      <c r="P670" s="150"/>
      <c r="Q670" s="150"/>
      <c r="R670" s="150"/>
      <c r="S670" s="150"/>
      <c r="T670" s="6"/>
      <c r="U670" s="6"/>
      <c r="V670" s="6"/>
      <c r="W670" s="6"/>
      <c r="X670" s="6"/>
      <c r="Y670" s="6"/>
      <c r="Z670" s="6"/>
      <c r="AA670" s="6"/>
    </row>
    <row r="671" spans="1:27" ht="14.25" customHeight="1">
      <c r="A671" s="6"/>
      <c r="B671" s="150"/>
      <c r="C671" s="6"/>
      <c r="D671" s="150"/>
      <c r="E671" s="150"/>
      <c r="F671" s="150"/>
      <c r="G671" s="150"/>
      <c r="H671" s="150"/>
      <c r="I671" s="150"/>
      <c r="J671" s="150"/>
      <c r="K671" s="150"/>
      <c r="L671" s="150"/>
      <c r="M671" s="150"/>
      <c r="N671" s="150"/>
      <c r="O671" s="150"/>
      <c r="P671" s="150"/>
      <c r="Q671" s="150"/>
      <c r="R671" s="150"/>
      <c r="S671" s="150"/>
      <c r="T671" s="6"/>
      <c r="U671" s="6"/>
      <c r="V671" s="6"/>
      <c r="W671" s="6"/>
      <c r="X671" s="6"/>
      <c r="Y671" s="6"/>
      <c r="Z671" s="6"/>
      <c r="AA671" s="6"/>
    </row>
    <row r="672" spans="1:27" ht="14.25" customHeight="1">
      <c r="A672" s="6"/>
      <c r="B672" s="150"/>
      <c r="C672" s="6"/>
      <c r="D672" s="150"/>
      <c r="E672" s="150"/>
      <c r="F672" s="150"/>
      <c r="G672" s="150"/>
      <c r="H672" s="150"/>
      <c r="I672" s="150"/>
      <c r="J672" s="150"/>
      <c r="K672" s="150"/>
      <c r="L672" s="150"/>
      <c r="M672" s="150"/>
      <c r="N672" s="150"/>
      <c r="O672" s="150"/>
      <c r="P672" s="150"/>
      <c r="Q672" s="150"/>
      <c r="R672" s="150"/>
      <c r="S672" s="150"/>
      <c r="T672" s="6"/>
      <c r="U672" s="6"/>
      <c r="V672" s="6"/>
      <c r="W672" s="6"/>
      <c r="X672" s="6"/>
      <c r="Y672" s="6"/>
      <c r="Z672" s="6"/>
      <c r="AA672" s="6"/>
    </row>
    <row r="673" spans="1:27" ht="14.25" customHeight="1">
      <c r="A673" s="6"/>
      <c r="B673" s="150"/>
      <c r="C673" s="6"/>
      <c r="D673" s="150"/>
      <c r="E673" s="150"/>
      <c r="F673" s="150"/>
      <c r="G673" s="150"/>
      <c r="H673" s="150"/>
      <c r="I673" s="150"/>
      <c r="J673" s="150"/>
      <c r="K673" s="150"/>
      <c r="L673" s="150"/>
      <c r="M673" s="150"/>
      <c r="N673" s="150"/>
      <c r="O673" s="150"/>
      <c r="P673" s="150"/>
      <c r="Q673" s="150"/>
      <c r="R673" s="150"/>
      <c r="S673" s="150"/>
      <c r="T673" s="6"/>
      <c r="U673" s="6"/>
      <c r="V673" s="6"/>
      <c r="W673" s="6"/>
      <c r="X673" s="6"/>
      <c r="Y673" s="6"/>
      <c r="Z673" s="6"/>
      <c r="AA673" s="6"/>
    </row>
    <row r="674" spans="1:27" ht="14.25" customHeight="1">
      <c r="A674" s="6"/>
      <c r="B674" s="150"/>
      <c r="C674" s="6"/>
      <c r="D674" s="150"/>
      <c r="E674" s="150"/>
      <c r="F674" s="150"/>
      <c r="G674" s="150"/>
      <c r="H674" s="150"/>
      <c r="I674" s="150"/>
      <c r="J674" s="150"/>
      <c r="K674" s="150"/>
      <c r="L674" s="150"/>
      <c r="M674" s="150"/>
      <c r="N674" s="150"/>
      <c r="O674" s="150"/>
      <c r="P674" s="150"/>
      <c r="Q674" s="150"/>
      <c r="R674" s="150"/>
      <c r="S674" s="150"/>
      <c r="T674" s="6"/>
      <c r="U674" s="6"/>
      <c r="V674" s="6"/>
      <c r="W674" s="6"/>
      <c r="X674" s="6"/>
      <c r="Y674" s="6"/>
      <c r="Z674" s="6"/>
      <c r="AA674" s="6"/>
    </row>
    <row r="675" spans="1:27" ht="14.25" customHeight="1">
      <c r="A675" s="6"/>
      <c r="B675" s="150"/>
      <c r="C675" s="6"/>
      <c r="D675" s="150"/>
      <c r="E675" s="150"/>
      <c r="F675" s="150"/>
      <c r="G675" s="150"/>
      <c r="H675" s="150"/>
      <c r="I675" s="150"/>
      <c r="J675" s="150"/>
      <c r="K675" s="150"/>
      <c r="L675" s="150"/>
      <c r="M675" s="150"/>
      <c r="N675" s="150"/>
      <c r="O675" s="150"/>
      <c r="P675" s="150"/>
      <c r="Q675" s="150"/>
      <c r="R675" s="150"/>
      <c r="S675" s="150"/>
      <c r="T675" s="6"/>
      <c r="U675" s="6"/>
      <c r="V675" s="6"/>
      <c r="W675" s="6"/>
      <c r="X675" s="6"/>
      <c r="Y675" s="6"/>
      <c r="Z675" s="6"/>
      <c r="AA675" s="6"/>
    </row>
    <row r="676" spans="1:27" ht="14.25" customHeight="1">
      <c r="A676" s="6"/>
      <c r="B676" s="150"/>
      <c r="C676" s="6"/>
      <c r="D676" s="150"/>
      <c r="E676" s="150"/>
      <c r="F676" s="150"/>
      <c r="G676" s="150"/>
      <c r="H676" s="150"/>
      <c r="I676" s="150"/>
      <c r="J676" s="150"/>
      <c r="K676" s="150"/>
      <c r="L676" s="150"/>
      <c r="M676" s="150"/>
      <c r="N676" s="150"/>
      <c r="O676" s="150"/>
      <c r="P676" s="150"/>
      <c r="Q676" s="150"/>
      <c r="R676" s="150"/>
      <c r="S676" s="150"/>
      <c r="T676" s="6"/>
      <c r="U676" s="6"/>
      <c r="V676" s="6"/>
      <c r="W676" s="6"/>
      <c r="X676" s="6"/>
      <c r="Y676" s="6"/>
      <c r="Z676" s="6"/>
      <c r="AA676" s="6"/>
    </row>
    <row r="677" spans="1:27" ht="14.25" customHeight="1">
      <c r="A677" s="6"/>
      <c r="B677" s="150"/>
      <c r="C677" s="6"/>
      <c r="D677" s="150"/>
      <c r="E677" s="150"/>
      <c r="F677" s="150"/>
      <c r="G677" s="150"/>
      <c r="H677" s="150"/>
      <c r="I677" s="150"/>
      <c r="J677" s="150"/>
      <c r="K677" s="150"/>
      <c r="L677" s="150"/>
      <c r="M677" s="150"/>
      <c r="N677" s="150"/>
      <c r="O677" s="150"/>
      <c r="P677" s="150"/>
      <c r="Q677" s="150"/>
      <c r="R677" s="150"/>
      <c r="S677" s="150"/>
      <c r="T677" s="6"/>
      <c r="U677" s="6"/>
      <c r="V677" s="6"/>
      <c r="W677" s="6"/>
      <c r="X677" s="6"/>
      <c r="Y677" s="6"/>
      <c r="Z677" s="6"/>
      <c r="AA677" s="6"/>
    </row>
    <row r="678" spans="1:27" ht="14.25" customHeight="1">
      <c r="A678" s="6"/>
      <c r="B678" s="150"/>
      <c r="C678" s="6"/>
      <c r="D678" s="150"/>
      <c r="E678" s="150"/>
      <c r="F678" s="150"/>
      <c r="G678" s="150"/>
      <c r="H678" s="150"/>
      <c r="I678" s="150"/>
      <c r="J678" s="150"/>
      <c r="K678" s="150"/>
      <c r="L678" s="150"/>
      <c r="M678" s="150"/>
      <c r="N678" s="150"/>
      <c r="O678" s="150"/>
      <c r="P678" s="150"/>
      <c r="Q678" s="150"/>
      <c r="R678" s="150"/>
      <c r="S678" s="150"/>
      <c r="T678" s="6"/>
      <c r="U678" s="6"/>
      <c r="V678" s="6"/>
      <c r="W678" s="6"/>
      <c r="X678" s="6"/>
      <c r="Y678" s="6"/>
      <c r="Z678" s="6"/>
      <c r="AA678" s="6"/>
    </row>
    <row r="679" spans="1:27" ht="14.25" customHeight="1">
      <c r="A679" s="6"/>
      <c r="B679" s="150"/>
      <c r="C679" s="6"/>
      <c r="D679" s="150"/>
      <c r="E679" s="150"/>
      <c r="F679" s="150"/>
      <c r="G679" s="150"/>
      <c r="H679" s="150"/>
      <c r="I679" s="150"/>
      <c r="J679" s="150"/>
      <c r="K679" s="150"/>
      <c r="L679" s="150"/>
      <c r="M679" s="150"/>
      <c r="N679" s="150"/>
      <c r="O679" s="150"/>
      <c r="P679" s="150"/>
      <c r="Q679" s="150"/>
      <c r="R679" s="150"/>
      <c r="S679" s="150"/>
      <c r="T679" s="6"/>
      <c r="U679" s="6"/>
      <c r="V679" s="6"/>
      <c r="W679" s="6"/>
      <c r="X679" s="6"/>
      <c r="Y679" s="6"/>
      <c r="Z679" s="6"/>
      <c r="AA679" s="6"/>
    </row>
    <row r="680" spans="1:27" ht="14.25" customHeight="1">
      <c r="A680" s="6"/>
      <c r="B680" s="150"/>
      <c r="C680" s="6"/>
      <c r="D680" s="150"/>
      <c r="E680" s="150"/>
      <c r="F680" s="150"/>
      <c r="G680" s="150"/>
      <c r="H680" s="150"/>
      <c r="I680" s="150"/>
      <c r="J680" s="150"/>
      <c r="K680" s="150"/>
      <c r="L680" s="150"/>
      <c r="M680" s="150"/>
      <c r="N680" s="150"/>
      <c r="O680" s="150"/>
      <c r="P680" s="150"/>
      <c r="Q680" s="150"/>
      <c r="R680" s="150"/>
      <c r="S680" s="150"/>
      <c r="T680" s="6"/>
      <c r="U680" s="6"/>
      <c r="V680" s="6"/>
      <c r="W680" s="6"/>
      <c r="X680" s="6"/>
      <c r="Y680" s="6"/>
      <c r="Z680" s="6"/>
      <c r="AA680" s="6"/>
    </row>
    <row r="681" spans="1:27" ht="14.25" customHeight="1">
      <c r="A681" s="6"/>
      <c r="B681" s="150"/>
      <c r="C681" s="6"/>
      <c r="D681" s="150"/>
      <c r="E681" s="150"/>
      <c r="F681" s="150"/>
      <c r="G681" s="150"/>
      <c r="H681" s="150"/>
      <c r="I681" s="150"/>
      <c r="J681" s="150"/>
      <c r="K681" s="150"/>
      <c r="L681" s="150"/>
      <c r="M681" s="150"/>
      <c r="N681" s="150"/>
      <c r="O681" s="150"/>
      <c r="P681" s="150"/>
      <c r="Q681" s="150"/>
      <c r="R681" s="150"/>
      <c r="S681" s="150"/>
      <c r="T681" s="6"/>
      <c r="U681" s="6"/>
      <c r="V681" s="6"/>
      <c r="W681" s="6"/>
      <c r="X681" s="6"/>
      <c r="Y681" s="6"/>
      <c r="Z681" s="6"/>
      <c r="AA681" s="6"/>
    </row>
    <row r="682" spans="1:27" ht="14.25" customHeight="1">
      <c r="A682" s="6"/>
      <c r="B682" s="150"/>
      <c r="C682" s="6"/>
      <c r="D682" s="150"/>
      <c r="E682" s="150"/>
      <c r="F682" s="150"/>
      <c r="G682" s="150"/>
      <c r="H682" s="150"/>
      <c r="I682" s="150"/>
      <c r="J682" s="150"/>
      <c r="K682" s="150"/>
      <c r="L682" s="150"/>
      <c r="M682" s="150"/>
      <c r="N682" s="150"/>
      <c r="O682" s="150"/>
      <c r="P682" s="150"/>
      <c r="Q682" s="150"/>
      <c r="R682" s="150"/>
      <c r="S682" s="150"/>
      <c r="T682" s="6"/>
      <c r="U682" s="6"/>
      <c r="V682" s="6"/>
      <c r="W682" s="6"/>
      <c r="X682" s="6"/>
      <c r="Y682" s="6"/>
      <c r="Z682" s="6"/>
      <c r="AA682" s="6"/>
    </row>
    <row r="683" spans="1:27" ht="14.25" customHeight="1">
      <c r="A683" s="6"/>
      <c r="B683" s="150"/>
      <c r="C683" s="6"/>
      <c r="D683" s="150"/>
      <c r="E683" s="150"/>
      <c r="F683" s="150"/>
      <c r="G683" s="150"/>
      <c r="H683" s="150"/>
      <c r="I683" s="150"/>
      <c r="J683" s="150"/>
      <c r="K683" s="150"/>
      <c r="L683" s="150"/>
      <c r="M683" s="150"/>
      <c r="N683" s="150"/>
      <c r="O683" s="150"/>
      <c r="P683" s="150"/>
      <c r="Q683" s="150"/>
      <c r="R683" s="150"/>
      <c r="S683" s="150"/>
      <c r="T683" s="6"/>
      <c r="U683" s="6"/>
      <c r="V683" s="6"/>
      <c r="W683" s="6"/>
      <c r="X683" s="6"/>
      <c r="Y683" s="6"/>
      <c r="Z683" s="6"/>
      <c r="AA683" s="6"/>
    </row>
    <row r="684" spans="1:27" ht="14.25" customHeight="1">
      <c r="A684" s="6"/>
      <c r="B684" s="150"/>
      <c r="C684" s="6"/>
      <c r="D684" s="150"/>
      <c r="E684" s="150"/>
      <c r="F684" s="150"/>
      <c r="G684" s="150"/>
      <c r="H684" s="150"/>
      <c r="I684" s="150"/>
      <c r="J684" s="150"/>
      <c r="K684" s="150"/>
      <c r="L684" s="150"/>
      <c r="M684" s="150"/>
      <c r="N684" s="150"/>
      <c r="O684" s="150"/>
      <c r="P684" s="150"/>
      <c r="Q684" s="150"/>
      <c r="R684" s="150"/>
      <c r="S684" s="150"/>
      <c r="T684" s="6"/>
      <c r="U684" s="6"/>
      <c r="V684" s="6"/>
      <c r="W684" s="6"/>
      <c r="X684" s="6"/>
      <c r="Y684" s="6"/>
      <c r="Z684" s="6"/>
      <c r="AA684" s="6"/>
    </row>
    <row r="685" spans="1:27" ht="14.25" customHeight="1">
      <c r="A685" s="6"/>
      <c r="B685" s="150"/>
      <c r="C685" s="6"/>
      <c r="D685" s="150"/>
      <c r="E685" s="150"/>
      <c r="F685" s="150"/>
      <c r="G685" s="150"/>
      <c r="H685" s="150"/>
      <c r="I685" s="150"/>
      <c r="J685" s="150"/>
      <c r="K685" s="150"/>
      <c r="L685" s="150"/>
      <c r="M685" s="150"/>
      <c r="N685" s="150"/>
      <c r="O685" s="150"/>
      <c r="P685" s="150"/>
      <c r="Q685" s="150"/>
      <c r="R685" s="150"/>
      <c r="S685" s="150"/>
      <c r="T685" s="6"/>
      <c r="U685" s="6"/>
      <c r="V685" s="6"/>
      <c r="W685" s="6"/>
      <c r="X685" s="6"/>
      <c r="Y685" s="6"/>
      <c r="Z685" s="6"/>
      <c r="AA685" s="6"/>
    </row>
    <row r="686" spans="1:27" ht="14.25" customHeight="1">
      <c r="A686" s="6"/>
      <c r="B686" s="150"/>
      <c r="C686" s="6"/>
      <c r="D686" s="150"/>
      <c r="E686" s="150"/>
      <c r="F686" s="150"/>
      <c r="G686" s="150"/>
      <c r="H686" s="150"/>
      <c r="I686" s="150"/>
      <c r="J686" s="150"/>
      <c r="K686" s="150"/>
      <c r="L686" s="150"/>
      <c r="M686" s="150"/>
      <c r="N686" s="150"/>
      <c r="O686" s="150"/>
      <c r="P686" s="150"/>
      <c r="Q686" s="150"/>
      <c r="R686" s="150"/>
      <c r="S686" s="150"/>
      <c r="T686" s="6"/>
      <c r="U686" s="6"/>
      <c r="V686" s="6"/>
      <c r="W686" s="6"/>
      <c r="X686" s="6"/>
      <c r="Y686" s="6"/>
      <c r="Z686" s="6"/>
      <c r="AA686" s="6"/>
    </row>
    <row r="687" spans="1:27" ht="14.25" customHeight="1">
      <c r="A687" s="6"/>
      <c r="B687" s="150"/>
      <c r="C687" s="6"/>
      <c r="D687" s="150"/>
      <c r="E687" s="150"/>
      <c r="F687" s="150"/>
      <c r="G687" s="150"/>
      <c r="H687" s="150"/>
      <c r="I687" s="150"/>
      <c r="J687" s="150"/>
      <c r="K687" s="150"/>
      <c r="L687" s="150"/>
      <c r="M687" s="150"/>
      <c r="N687" s="150"/>
      <c r="O687" s="150"/>
      <c r="P687" s="150"/>
      <c r="Q687" s="150"/>
      <c r="R687" s="150"/>
      <c r="S687" s="150"/>
      <c r="T687" s="6"/>
      <c r="U687" s="6"/>
      <c r="V687" s="6"/>
      <c r="W687" s="6"/>
      <c r="X687" s="6"/>
      <c r="Y687" s="6"/>
      <c r="Z687" s="6"/>
      <c r="AA687" s="6"/>
    </row>
    <row r="688" spans="1:27" ht="14.25" customHeight="1">
      <c r="A688" s="6"/>
      <c r="B688" s="150"/>
      <c r="C688" s="6"/>
      <c r="D688" s="150"/>
      <c r="E688" s="150"/>
      <c r="F688" s="150"/>
      <c r="G688" s="150"/>
      <c r="H688" s="150"/>
      <c r="I688" s="150"/>
      <c r="J688" s="150"/>
      <c r="K688" s="150"/>
      <c r="L688" s="150"/>
      <c r="M688" s="150"/>
      <c r="N688" s="150"/>
      <c r="O688" s="150"/>
      <c r="P688" s="150"/>
      <c r="Q688" s="150"/>
      <c r="R688" s="150"/>
      <c r="S688" s="150"/>
      <c r="T688" s="6"/>
      <c r="U688" s="6"/>
      <c r="V688" s="6"/>
      <c r="W688" s="6"/>
      <c r="X688" s="6"/>
      <c r="Y688" s="6"/>
      <c r="Z688" s="6"/>
      <c r="AA688" s="6"/>
    </row>
    <row r="689" spans="1:27" ht="14.25" customHeight="1">
      <c r="A689" s="6"/>
      <c r="B689" s="150"/>
      <c r="C689" s="6"/>
      <c r="D689" s="150"/>
      <c r="E689" s="150"/>
      <c r="F689" s="150"/>
      <c r="G689" s="150"/>
      <c r="H689" s="150"/>
      <c r="I689" s="150"/>
      <c r="J689" s="150"/>
      <c r="K689" s="150"/>
      <c r="L689" s="150"/>
      <c r="M689" s="150"/>
      <c r="N689" s="150"/>
      <c r="O689" s="150"/>
      <c r="P689" s="150"/>
      <c r="Q689" s="150"/>
      <c r="R689" s="150"/>
      <c r="S689" s="150"/>
      <c r="T689" s="6"/>
      <c r="U689" s="6"/>
      <c r="V689" s="6"/>
      <c r="W689" s="6"/>
      <c r="X689" s="6"/>
      <c r="Y689" s="6"/>
      <c r="Z689" s="6"/>
      <c r="AA689" s="6"/>
    </row>
    <row r="690" spans="1:27" ht="14.25" customHeight="1">
      <c r="A690" s="6"/>
      <c r="B690" s="150"/>
      <c r="C690" s="6"/>
      <c r="D690" s="150"/>
      <c r="E690" s="150"/>
      <c r="F690" s="150"/>
      <c r="G690" s="150"/>
      <c r="H690" s="150"/>
      <c r="I690" s="150"/>
      <c r="J690" s="150"/>
      <c r="K690" s="150"/>
      <c r="L690" s="150"/>
      <c r="M690" s="150"/>
      <c r="N690" s="150"/>
      <c r="O690" s="150"/>
      <c r="P690" s="150"/>
      <c r="Q690" s="150"/>
      <c r="R690" s="150"/>
      <c r="S690" s="150"/>
      <c r="T690" s="6"/>
      <c r="U690" s="6"/>
      <c r="V690" s="6"/>
      <c r="W690" s="6"/>
      <c r="X690" s="6"/>
      <c r="Y690" s="6"/>
      <c r="Z690" s="6"/>
      <c r="AA690" s="6"/>
    </row>
    <row r="691" spans="1:27" ht="14.25" customHeight="1">
      <c r="A691" s="6"/>
      <c r="B691" s="150"/>
      <c r="C691" s="6"/>
      <c r="D691" s="150"/>
      <c r="E691" s="150"/>
      <c r="F691" s="150"/>
      <c r="G691" s="150"/>
      <c r="H691" s="150"/>
      <c r="I691" s="150"/>
      <c r="J691" s="150"/>
      <c r="K691" s="150"/>
      <c r="L691" s="150"/>
      <c r="M691" s="150"/>
      <c r="N691" s="150"/>
      <c r="O691" s="150"/>
      <c r="P691" s="150"/>
      <c r="Q691" s="150"/>
      <c r="R691" s="150"/>
      <c r="S691" s="150"/>
      <c r="T691" s="6"/>
      <c r="U691" s="6"/>
      <c r="V691" s="6"/>
      <c r="W691" s="6"/>
      <c r="X691" s="6"/>
      <c r="Y691" s="6"/>
      <c r="Z691" s="6"/>
      <c r="AA691" s="6"/>
    </row>
    <row r="692" spans="1:27" ht="14.25" customHeight="1">
      <c r="A692" s="6"/>
      <c r="B692" s="150"/>
      <c r="C692" s="6"/>
      <c r="D692" s="150"/>
      <c r="E692" s="150"/>
      <c r="F692" s="150"/>
      <c r="G692" s="150"/>
      <c r="H692" s="150"/>
      <c r="I692" s="150"/>
      <c r="J692" s="150"/>
      <c r="K692" s="150"/>
      <c r="L692" s="150"/>
      <c r="M692" s="150"/>
      <c r="N692" s="150"/>
      <c r="O692" s="150"/>
      <c r="P692" s="150"/>
      <c r="Q692" s="150"/>
      <c r="R692" s="150"/>
      <c r="S692" s="150"/>
      <c r="T692" s="6"/>
      <c r="U692" s="6"/>
      <c r="V692" s="6"/>
      <c r="W692" s="6"/>
      <c r="X692" s="6"/>
      <c r="Y692" s="6"/>
      <c r="Z692" s="6"/>
      <c r="AA692" s="6"/>
    </row>
    <row r="693" spans="1:27" ht="14.25" customHeight="1">
      <c r="A693" s="6"/>
      <c r="B693" s="150"/>
      <c r="C693" s="6"/>
      <c r="D693" s="150"/>
      <c r="E693" s="150"/>
      <c r="F693" s="150"/>
      <c r="G693" s="150"/>
      <c r="H693" s="150"/>
      <c r="I693" s="150"/>
      <c r="J693" s="150"/>
      <c r="K693" s="150"/>
      <c r="L693" s="150"/>
      <c r="M693" s="150"/>
      <c r="N693" s="150"/>
      <c r="O693" s="150"/>
      <c r="P693" s="150"/>
      <c r="Q693" s="150"/>
      <c r="R693" s="150"/>
      <c r="S693" s="150"/>
      <c r="T693" s="6"/>
      <c r="U693" s="6"/>
      <c r="V693" s="6"/>
      <c r="W693" s="6"/>
      <c r="X693" s="6"/>
      <c r="Y693" s="6"/>
      <c r="Z693" s="6"/>
      <c r="AA693" s="6"/>
    </row>
    <row r="694" spans="1:27" ht="14.25" customHeight="1">
      <c r="A694" s="6"/>
      <c r="B694" s="150"/>
      <c r="C694" s="6"/>
      <c r="D694" s="150"/>
      <c r="E694" s="150"/>
      <c r="F694" s="150"/>
      <c r="G694" s="150"/>
      <c r="H694" s="150"/>
      <c r="I694" s="150"/>
      <c r="J694" s="150"/>
      <c r="K694" s="150"/>
      <c r="L694" s="150"/>
      <c r="M694" s="150"/>
      <c r="N694" s="150"/>
      <c r="O694" s="150"/>
      <c r="P694" s="150"/>
      <c r="Q694" s="150"/>
      <c r="R694" s="150"/>
      <c r="S694" s="150"/>
      <c r="T694" s="6"/>
      <c r="U694" s="6"/>
      <c r="V694" s="6"/>
      <c r="W694" s="6"/>
      <c r="X694" s="6"/>
      <c r="Y694" s="6"/>
      <c r="Z694" s="6"/>
      <c r="AA694" s="6"/>
    </row>
    <row r="695" spans="1:27" ht="14.25" customHeight="1">
      <c r="A695" s="6"/>
      <c r="B695" s="150"/>
      <c r="C695" s="6"/>
      <c r="D695" s="150"/>
      <c r="E695" s="150"/>
      <c r="F695" s="150"/>
      <c r="G695" s="150"/>
      <c r="H695" s="150"/>
      <c r="I695" s="150"/>
      <c r="J695" s="150"/>
      <c r="K695" s="150"/>
      <c r="L695" s="150"/>
      <c r="M695" s="150"/>
      <c r="N695" s="150"/>
      <c r="O695" s="150"/>
      <c r="P695" s="150"/>
      <c r="Q695" s="150"/>
      <c r="R695" s="150"/>
      <c r="S695" s="150"/>
      <c r="T695" s="6"/>
      <c r="U695" s="6"/>
      <c r="V695" s="6"/>
      <c r="W695" s="6"/>
      <c r="X695" s="6"/>
      <c r="Y695" s="6"/>
      <c r="Z695" s="6"/>
      <c r="AA695" s="6"/>
    </row>
    <row r="696" spans="1:27" ht="14.25" customHeight="1">
      <c r="A696" s="6"/>
      <c r="B696" s="150"/>
      <c r="C696" s="6"/>
      <c r="D696" s="150"/>
      <c r="E696" s="150"/>
      <c r="F696" s="150"/>
      <c r="G696" s="150"/>
      <c r="H696" s="150"/>
      <c r="I696" s="150"/>
      <c r="J696" s="150"/>
      <c r="K696" s="150"/>
      <c r="L696" s="150"/>
      <c r="M696" s="150"/>
      <c r="N696" s="150"/>
      <c r="O696" s="150"/>
      <c r="P696" s="150"/>
      <c r="Q696" s="150"/>
      <c r="R696" s="150"/>
      <c r="S696" s="150"/>
      <c r="T696" s="6"/>
      <c r="U696" s="6"/>
      <c r="V696" s="6"/>
      <c r="W696" s="6"/>
      <c r="X696" s="6"/>
      <c r="Y696" s="6"/>
      <c r="Z696" s="6"/>
      <c r="AA696" s="6"/>
    </row>
    <row r="697" spans="1:27" ht="14.25" customHeight="1">
      <c r="A697" s="6"/>
      <c r="B697" s="150"/>
      <c r="C697" s="6"/>
      <c r="D697" s="150"/>
      <c r="E697" s="150"/>
      <c r="F697" s="150"/>
      <c r="G697" s="150"/>
      <c r="H697" s="150"/>
      <c r="I697" s="150"/>
      <c r="J697" s="150"/>
      <c r="K697" s="150"/>
      <c r="L697" s="150"/>
      <c r="M697" s="150"/>
      <c r="N697" s="150"/>
      <c r="O697" s="150"/>
      <c r="P697" s="150"/>
      <c r="Q697" s="150"/>
      <c r="R697" s="150"/>
      <c r="S697" s="150"/>
      <c r="T697" s="6"/>
      <c r="U697" s="6"/>
      <c r="V697" s="6"/>
      <c r="W697" s="6"/>
      <c r="X697" s="6"/>
      <c r="Y697" s="6"/>
      <c r="Z697" s="6"/>
      <c r="AA697" s="6"/>
    </row>
    <row r="698" spans="1:27" ht="14.25" customHeight="1">
      <c r="A698" s="6"/>
      <c r="B698" s="150"/>
      <c r="C698" s="6"/>
      <c r="D698" s="150"/>
      <c r="E698" s="150"/>
      <c r="F698" s="150"/>
      <c r="G698" s="150"/>
      <c r="H698" s="150"/>
      <c r="I698" s="150"/>
      <c r="J698" s="150"/>
      <c r="K698" s="150"/>
      <c r="L698" s="150"/>
      <c r="M698" s="150"/>
      <c r="N698" s="150"/>
      <c r="O698" s="150"/>
      <c r="P698" s="150"/>
      <c r="Q698" s="150"/>
      <c r="R698" s="150"/>
      <c r="S698" s="150"/>
      <c r="T698" s="6"/>
      <c r="U698" s="6"/>
      <c r="V698" s="6"/>
      <c r="W698" s="6"/>
      <c r="X698" s="6"/>
      <c r="Y698" s="6"/>
      <c r="Z698" s="6"/>
      <c r="AA698" s="6"/>
    </row>
    <row r="699" spans="1:27" ht="14.25" customHeight="1">
      <c r="A699" s="6"/>
      <c r="B699" s="150"/>
      <c r="C699" s="6"/>
      <c r="D699" s="150"/>
      <c r="E699" s="150"/>
      <c r="F699" s="150"/>
      <c r="G699" s="150"/>
      <c r="H699" s="150"/>
      <c r="I699" s="150"/>
      <c r="J699" s="150"/>
      <c r="K699" s="150"/>
      <c r="L699" s="150"/>
      <c r="M699" s="150"/>
      <c r="N699" s="150"/>
      <c r="O699" s="150"/>
      <c r="P699" s="150"/>
      <c r="Q699" s="150"/>
      <c r="R699" s="150"/>
      <c r="S699" s="150"/>
      <c r="T699" s="6"/>
      <c r="U699" s="6"/>
      <c r="V699" s="6"/>
      <c r="W699" s="6"/>
      <c r="X699" s="6"/>
      <c r="Y699" s="6"/>
      <c r="Z699" s="6"/>
      <c r="AA699" s="6"/>
    </row>
    <row r="700" spans="1:27" ht="14.25" customHeight="1">
      <c r="A700" s="6"/>
      <c r="B700" s="150"/>
      <c r="C700" s="6"/>
      <c r="D700" s="150"/>
      <c r="E700" s="150"/>
      <c r="F700" s="150"/>
      <c r="G700" s="150"/>
      <c r="H700" s="150"/>
      <c r="I700" s="150"/>
      <c r="J700" s="150"/>
      <c r="K700" s="150"/>
      <c r="L700" s="150"/>
      <c r="M700" s="150"/>
      <c r="N700" s="150"/>
      <c r="O700" s="150"/>
      <c r="P700" s="150"/>
      <c r="Q700" s="150"/>
      <c r="R700" s="150"/>
      <c r="S700" s="150"/>
      <c r="T700" s="6"/>
      <c r="U700" s="6"/>
      <c r="V700" s="6"/>
      <c r="W700" s="6"/>
      <c r="X700" s="6"/>
      <c r="Y700" s="6"/>
      <c r="Z700" s="6"/>
      <c r="AA700" s="6"/>
    </row>
    <row r="701" spans="1:27" ht="14.25" customHeight="1">
      <c r="A701" s="6"/>
      <c r="B701" s="150"/>
      <c r="C701" s="6"/>
      <c r="D701" s="150"/>
      <c r="E701" s="150"/>
      <c r="F701" s="150"/>
      <c r="G701" s="150"/>
      <c r="H701" s="150"/>
      <c r="I701" s="150"/>
      <c r="J701" s="150"/>
      <c r="K701" s="150"/>
      <c r="L701" s="150"/>
      <c r="M701" s="150"/>
      <c r="N701" s="150"/>
      <c r="O701" s="150"/>
      <c r="P701" s="150"/>
      <c r="Q701" s="150"/>
      <c r="R701" s="150"/>
      <c r="S701" s="150"/>
      <c r="T701" s="6"/>
      <c r="U701" s="6"/>
      <c r="V701" s="6"/>
      <c r="W701" s="6"/>
      <c r="X701" s="6"/>
      <c r="Y701" s="6"/>
      <c r="Z701" s="6"/>
      <c r="AA701" s="6"/>
    </row>
    <row r="702" spans="1:27" ht="14.25" customHeight="1">
      <c r="A702" s="6"/>
      <c r="B702" s="150"/>
      <c r="C702" s="6"/>
      <c r="D702" s="150"/>
      <c r="E702" s="150"/>
      <c r="F702" s="150"/>
      <c r="G702" s="150"/>
      <c r="H702" s="150"/>
      <c r="I702" s="150"/>
      <c r="J702" s="150"/>
      <c r="K702" s="150"/>
      <c r="L702" s="150"/>
      <c r="M702" s="150"/>
      <c r="N702" s="150"/>
      <c r="O702" s="150"/>
      <c r="P702" s="150"/>
      <c r="Q702" s="150"/>
      <c r="R702" s="150"/>
      <c r="S702" s="150"/>
      <c r="T702" s="6"/>
      <c r="U702" s="6"/>
      <c r="V702" s="6"/>
      <c r="W702" s="6"/>
      <c r="X702" s="6"/>
      <c r="Y702" s="6"/>
      <c r="Z702" s="6"/>
      <c r="AA702" s="6"/>
    </row>
    <row r="703" spans="1:27" ht="14.25" customHeight="1">
      <c r="A703" s="6"/>
      <c r="B703" s="150"/>
      <c r="C703" s="6"/>
      <c r="D703" s="150"/>
      <c r="E703" s="150"/>
      <c r="F703" s="150"/>
      <c r="G703" s="150"/>
      <c r="H703" s="150"/>
      <c r="I703" s="150"/>
      <c r="J703" s="150"/>
      <c r="K703" s="150"/>
      <c r="L703" s="150"/>
      <c r="M703" s="150"/>
      <c r="N703" s="150"/>
      <c r="O703" s="150"/>
      <c r="P703" s="150"/>
      <c r="Q703" s="150"/>
      <c r="R703" s="150"/>
      <c r="S703" s="150"/>
      <c r="T703" s="6"/>
      <c r="U703" s="6"/>
      <c r="V703" s="6"/>
      <c r="W703" s="6"/>
      <c r="X703" s="6"/>
      <c r="Y703" s="6"/>
      <c r="Z703" s="6"/>
      <c r="AA703" s="6"/>
    </row>
    <row r="704" spans="1:27" ht="14.25" customHeight="1">
      <c r="A704" s="6"/>
      <c r="B704" s="150"/>
      <c r="C704" s="6"/>
      <c r="D704" s="150"/>
      <c r="E704" s="150"/>
      <c r="F704" s="150"/>
      <c r="G704" s="150"/>
      <c r="H704" s="150"/>
      <c r="I704" s="150"/>
      <c r="J704" s="150"/>
      <c r="K704" s="150"/>
      <c r="L704" s="150"/>
      <c r="M704" s="150"/>
      <c r="N704" s="150"/>
      <c r="O704" s="150"/>
      <c r="P704" s="150"/>
      <c r="Q704" s="150"/>
      <c r="R704" s="150"/>
      <c r="S704" s="150"/>
      <c r="T704" s="6"/>
      <c r="U704" s="6"/>
      <c r="V704" s="6"/>
      <c r="W704" s="6"/>
      <c r="X704" s="6"/>
      <c r="Y704" s="6"/>
      <c r="Z704" s="6"/>
      <c r="AA704" s="6"/>
    </row>
    <row r="705" spans="1:27" ht="14.25" customHeight="1">
      <c r="A705" s="6"/>
      <c r="B705" s="150"/>
      <c r="C705" s="6"/>
      <c r="D705" s="150"/>
      <c r="E705" s="150"/>
      <c r="F705" s="150"/>
      <c r="G705" s="150"/>
      <c r="H705" s="150"/>
      <c r="I705" s="150"/>
      <c r="J705" s="150"/>
      <c r="K705" s="150"/>
      <c r="L705" s="150"/>
      <c r="M705" s="150"/>
      <c r="N705" s="150"/>
      <c r="O705" s="150"/>
      <c r="P705" s="150"/>
      <c r="Q705" s="150"/>
      <c r="R705" s="150"/>
      <c r="S705" s="150"/>
      <c r="T705" s="6"/>
      <c r="U705" s="6"/>
      <c r="V705" s="6"/>
      <c r="W705" s="6"/>
      <c r="X705" s="6"/>
      <c r="Y705" s="6"/>
      <c r="Z705" s="6"/>
      <c r="AA705" s="6"/>
    </row>
    <row r="706" spans="1:27" ht="14.25" customHeight="1">
      <c r="A706" s="6"/>
      <c r="B706" s="150"/>
      <c r="C706" s="6"/>
      <c r="D706" s="150"/>
      <c r="E706" s="150"/>
      <c r="F706" s="150"/>
      <c r="G706" s="150"/>
      <c r="H706" s="150"/>
      <c r="I706" s="150"/>
      <c r="J706" s="150"/>
      <c r="K706" s="150"/>
      <c r="L706" s="150"/>
      <c r="M706" s="150"/>
      <c r="N706" s="150"/>
      <c r="O706" s="150"/>
      <c r="P706" s="150"/>
      <c r="Q706" s="150"/>
      <c r="R706" s="150"/>
      <c r="S706" s="150"/>
      <c r="T706" s="6"/>
      <c r="U706" s="6"/>
      <c r="V706" s="6"/>
      <c r="W706" s="6"/>
      <c r="X706" s="6"/>
      <c r="Y706" s="6"/>
      <c r="Z706" s="6"/>
      <c r="AA706" s="6"/>
    </row>
    <row r="707" spans="1:27" ht="14.25" customHeight="1">
      <c r="A707" s="6"/>
      <c r="B707" s="150"/>
      <c r="C707" s="6"/>
      <c r="D707" s="150"/>
      <c r="E707" s="150"/>
      <c r="F707" s="150"/>
      <c r="G707" s="150"/>
      <c r="H707" s="150"/>
      <c r="I707" s="150"/>
      <c r="J707" s="150"/>
      <c r="K707" s="150"/>
      <c r="L707" s="150"/>
      <c r="M707" s="150"/>
      <c r="N707" s="150"/>
      <c r="O707" s="150"/>
      <c r="P707" s="150"/>
      <c r="Q707" s="150"/>
      <c r="R707" s="150"/>
      <c r="S707" s="150"/>
      <c r="T707" s="6"/>
      <c r="U707" s="6"/>
      <c r="V707" s="6"/>
      <c r="W707" s="6"/>
      <c r="X707" s="6"/>
      <c r="Y707" s="6"/>
      <c r="Z707" s="6"/>
      <c r="AA707" s="6"/>
    </row>
    <row r="708" spans="1:27" ht="14.25" customHeight="1">
      <c r="A708" s="6"/>
      <c r="B708" s="150"/>
      <c r="C708" s="6"/>
      <c r="D708" s="150"/>
      <c r="E708" s="150"/>
      <c r="F708" s="150"/>
      <c r="G708" s="150"/>
      <c r="H708" s="150"/>
      <c r="I708" s="150"/>
      <c r="J708" s="150"/>
      <c r="K708" s="150"/>
      <c r="L708" s="150"/>
      <c r="M708" s="150"/>
      <c r="N708" s="150"/>
      <c r="O708" s="150"/>
      <c r="P708" s="150"/>
      <c r="Q708" s="150"/>
      <c r="R708" s="150"/>
      <c r="S708" s="150"/>
      <c r="T708" s="6"/>
      <c r="U708" s="6"/>
      <c r="V708" s="6"/>
      <c r="W708" s="6"/>
      <c r="X708" s="6"/>
      <c r="Y708" s="6"/>
      <c r="Z708" s="6"/>
      <c r="AA708" s="6"/>
    </row>
    <row r="709" spans="1:27" ht="14.25" customHeight="1">
      <c r="A709" s="6"/>
      <c r="B709" s="150"/>
      <c r="C709" s="6"/>
      <c r="D709" s="150"/>
      <c r="E709" s="150"/>
      <c r="F709" s="150"/>
      <c r="G709" s="150"/>
      <c r="H709" s="150"/>
      <c r="I709" s="150"/>
      <c r="J709" s="150"/>
      <c r="K709" s="150"/>
      <c r="L709" s="150"/>
      <c r="M709" s="150"/>
      <c r="N709" s="150"/>
      <c r="O709" s="150"/>
      <c r="P709" s="150"/>
      <c r="Q709" s="150"/>
      <c r="R709" s="150"/>
      <c r="S709" s="150"/>
      <c r="T709" s="6"/>
      <c r="U709" s="6"/>
      <c r="V709" s="6"/>
      <c r="W709" s="6"/>
      <c r="X709" s="6"/>
      <c r="Y709" s="6"/>
      <c r="Z709" s="6"/>
      <c r="AA709" s="6"/>
    </row>
    <row r="710" spans="1:27" ht="14.25" customHeight="1">
      <c r="A710" s="6"/>
      <c r="B710" s="150"/>
      <c r="C710" s="6"/>
      <c r="D710" s="150"/>
      <c r="E710" s="150"/>
      <c r="F710" s="150"/>
      <c r="G710" s="150"/>
      <c r="H710" s="150"/>
      <c r="I710" s="150"/>
      <c r="J710" s="150"/>
      <c r="K710" s="150"/>
      <c r="L710" s="150"/>
      <c r="M710" s="150"/>
      <c r="N710" s="150"/>
      <c r="O710" s="150"/>
      <c r="P710" s="150"/>
      <c r="Q710" s="150"/>
      <c r="R710" s="150"/>
      <c r="S710" s="150"/>
      <c r="T710" s="6"/>
      <c r="U710" s="6"/>
      <c r="V710" s="6"/>
      <c r="W710" s="6"/>
      <c r="X710" s="6"/>
      <c r="Y710" s="6"/>
      <c r="Z710" s="6"/>
      <c r="AA710" s="6"/>
    </row>
    <row r="711" spans="1:27" ht="14.25" customHeight="1">
      <c r="A711" s="6"/>
      <c r="B711" s="150"/>
      <c r="C711" s="6"/>
      <c r="D711" s="150"/>
      <c r="E711" s="150"/>
      <c r="F711" s="150"/>
      <c r="G711" s="150"/>
      <c r="H711" s="150"/>
      <c r="I711" s="150"/>
      <c r="J711" s="150"/>
      <c r="K711" s="150"/>
      <c r="L711" s="150"/>
      <c r="M711" s="150"/>
      <c r="N711" s="150"/>
      <c r="O711" s="150"/>
      <c r="P711" s="150"/>
      <c r="Q711" s="150"/>
      <c r="R711" s="150"/>
      <c r="S711" s="150"/>
      <c r="T711" s="6"/>
      <c r="U711" s="6"/>
      <c r="V711" s="6"/>
      <c r="W711" s="6"/>
      <c r="X711" s="6"/>
      <c r="Y711" s="6"/>
      <c r="Z711" s="6"/>
      <c r="AA711" s="6"/>
    </row>
    <row r="712" spans="1:27" ht="14.25" customHeight="1">
      <c r="A712" s="6"/>
      <c r="B712" s="150"/>
      <c r="C712" s="6"/>
      <c r="D712" s="150"/>
      <c r="E712" s="150"/>
      <c r="F712" s="150"/>
      <c r="G712" s="150"/>
      <c r="H712" s="150"/>
      <c r="I712" s="150"/>
      <c r="J712" s="150"/>
      <c r="K712" s="150"/>
      <c r="L712" s="150"/>
      <c r="M712" s="150"/>
      <c r="N712" s="150"/>
      <c r="O712" s="150"/>
      <c r="P712" s="150"/>
      <c r="Q712" s="150"/>
      <c r="R712" s="150"/>
      <c r="S712" s="150"/>
      <c r="T712" s="6"/>
      <c r="U712" s="6"/>
      <c r="V712" s="6"/>
      <c r="W712" s="6"/>
      <c r="X712" s="6"/>
      <c r="Y712" s="6"/>
      <c r="Z712" s="6"/>
      <c r="AA712" s="6"/>
    </row>
    <row r="713" spans="1:27" ht="14.25" customHeight="1">
      <c r="A713" s="6"/>
      <c r="B713" s="150"/>
      <c r="C713" s="6"/>
      <c r="D713" s="150"/>
      <c r="E713" s="150"/>
      <c r="F713" s="150"/>
      <c r="G713" s="150"/>
      <c r="H713" s="150"/>
      <c r="I713" s="150"/>
      <c r="J713" s="150"/>
      <c r="K713" s="150"/>
      <c r="L713" s="150"/>
      <c r="M713" s="150"/>
      <c r="N713" s="150"/>
      <c r="O713" s="150"/>
      <c r="P713" s="150"/>
      <c r="Q713" s="150"/>
      <c r="R713" s="150"/>
      <c r="S713" s="150"/>
      <c r="T713" s="6"/>
      <c r="U713" s="6"/>
      <c r="V713" s="6"/>
      <c r="W713" s="6"/>
      <c r="X713" s="6"/>
      <c r="Y713" s="6"/>
      <c r="Z713" s="6"/>
      <c r="AA713" s="6"/>
    </row>
    <row r="714" spans="1:27" ht="14.25" customHeight="1">
      <c r="A714" s="6"/>
      <c r="B714" s="150"/>
      <c r="C714" s="6"/>
      <c r="D714" s="150"/>
      <c r="E714" s="150"/>
      <c r="F714" s="150"/>
      <c r="G714" s="150"/>
      <c r="H714" s="150"/>
      <c r="I714" s="150"/>
      <c r="J714" s="150"/>
      <c r="K714" s="150"/>
      <c r="L714" s="150"/>
      <c r="M714" s="150"/>
      <c r="N714" s="150"/>
      <c r="O714" s="150"/>
      <c r="P714" s="150"/>
      <c r="Q714" s="150"/>
      <c r="R714" s="150"/>
      <c r="S714" s="150"/>
      <c r="T714" s="6"/>
      <c r="U714" s="6"/>
      <c r="V714" s="6"/>
      <c r="W714" s="6"/>
      <c r="X714" s="6"/>
      <c r="Y714" s="6"/>
      <c r="Z714" s="6"/>
      <c r="AA714" s="6"/>
    </row>
    <row r="715" spans="1:27" ht="14.25" customHeight="1">
      <c r="A715" s="6"/>
      <c r="B715" s="150"/>
      <c r="C715" s="6"/>
      <c r="D715" s="150"/>
      <c r="E715" s="150"/>
      <c r="F715" s="150"/>
      <c r="G715" s="150"/>
      <c r="H715" s="150"/>
      <c r="I715" s="150"/>
      <c r="J715" s="150"/>
      <c r="K715" s="150"/>
      <c r="L715" s="150"/>
      <c r="M715" s="150"/>
      <c r="N715" s="150"/>
      <c r="O715" s="150"/>
      <c r="P715" s="150"/>
      <c r="Q715" s="150"/>
      <c r="R715" s="150"/>
      <c r="S715" s="150"/>
      <c r="T715" s="6"/>
      <c r="U715" s="6"/>
      <c r="V715" s="6"/>
      <c r="W715" s="6"/>
      <c r="X715" s="6"/>
      <c r="Y715" s="6"/>
      <c r="Z715" s="6"/>
      <c r="AA715" s="6"/>
    </row>
    <row r="716" spans="1:27" ht="14.25" customHeight="1">
      <c r="A716" s="6"/>
      <c r="B716" s="150"/>
      <c r="C716" s="6"/>
      <c r="D716" s="150"/>
      <c r="E716" s="150"/>
      <c r="F716" s="150"/>
      <c r="G716" s="150"/>
      <c r="H716" s="150"/>
      <c r="I716" s="150"/>
      <c r="J716" s="150"/>
      <c r="K716" s="150"/>
      <c r="L716" s="150"/>
      <c r="M716" s="150"/>
      <c r="N716" s="150"/>
      <c r="O716" s="150"/>
      <c r="P716" s="150"/>
      <c r="Q716" s="150"/>
      <c r="R716" s="150"/>
      <c r="S716" s="150"/>
      <c r="T716" s="6"/>
      <c r="U716" s="6"/>
      <c r="V716" s="6"/>
      <c r="W716" s="6"/>
      <c r="X716" s="6"/>
      <c r="Y716" s="6"/>
      <c r="Z716" s="6"/>
      <c r="AA716" s="6"/>
    </row>
    <row r="717" spans="1:27" ht="14.25" customHeight="1">
      <c r="A717" s="6"/>
      <c r="B717" s="150"/>
      <c r="C717" s="6"/>
      <c r="D717" s="150"/>
      <c r="E717" s="150"/>
      <c r="F717" s="150"/>
      <c r="G717" s="150"/>
      <c r="H717" s="150"/>
      <c r="I717" s="150"/>
      <c r="J717" s="150"/>
      <c r="K717" s="150"/>
      <c r="L717" s="150"/>
      <c r="M717" s="150"/>
      <c r="N717" s="150"/>
      <c r="O717" s="150"/>
      <c r="P717" s="150"/>
      <c r="Q717" s="150"/>
      <c r="R717" s="150"/>
      <c r="S717" s="150"/>
      <c r="T717" s="6"/>
      <c r="U717" s="6"/>
      <c r="V717" s="6"/>
      <c r="W717" s="6"/>
      <c r="X717" s="6"/>
      <c r="Y717" s="6"/>
      <c r="Z717" s="6"/>
      <c r="AA717" s="6"/>
    </row>
    <row r="718" spans="1:27" ht="14.25" customHeight="1">
      <c r="A718" s="6"/>
      <c r="B718" s="150"/>
      <c r="C718" s="6"/>
      <c r="D718" s="150"/>
      <c r="E718" s="150"/>
      <c r="F718" s="150"/>
      <c r="G718" s="150"/>
      <c r="H718" s="150"/>
      <c r="I718" s="150"/>
      <c r="J718" s="150"/>
      <c r="K718" s="150"/>
      <c r="L718" s="150"/>
      <c r="M718" s="150"/>
      <c r="N718" s="150"/>
      <c r="O718" s="150"/>
      <c r="P718" s="150"/>
      <c r="Q718" s="150"/>
      <c r="R718" s="150"/>
      <c r="S718" s="150"/>
      <c r="T718" s="6"/>
      <c r="U718" s="6"/>
      <c r="V718" s="6"/>
      <c r="W718" s="6"/>
      <c r="X718" s="6"/>
      <c r="Y718" s="6"/>
      <c r="Z718" s="6"/>
      <c r="AA718" s="6"/>
    </row>
    <row r="719" spans="1:27" ht="14.25" customHeight="1">
      <c r="A719" s="6"/>
      <c r="B719" s="150"/>
      <c r="C719" s="6"/>
      <c r="D719" s="150"/>
      <c r="E719" s="150"/>
      <c r="F719" s="150"/>
      <c r="G719" s="150"/>
      <c r="H719" s="150"/>
      <c r="I719" s="150"/>
      <c r="J719" s="150"/>
      <c r="K719" s="150"/>
      <c r="L719" s="150"/>
      <c r="M719" s="150"/>
      <c r="N719" s="150"/>
      <c r="O719" s="150"/>
      <c r="P719" s="150"/>
      <c r="Q719" s="150"/>
      <c r="R719" s="150"/>
      <c r="S719" s="150"/>
      <c r="T719" s="6"/>
      <c r="U719" s="6"/>
      <c r="V719" s="6"/>
      <c r="W719" s="6"/>
      <c r="X719" s="6"/>
      <c r="Y719" s="6"/>
      <c r="Z719" s="6"/>
      <c r="AA719" s="6"/>
    </row>
    <row r="720" spans="1:27" ht="14.25" customHeight="1">
      <c r="A720" s="6"/>
      <c r="B720" s="150"/>
      <c r="C720" s="6"/>
      <c r="D720" s="150"/>
      <c r="E720" s="150"/>
      <c r="F720" s="150"/>
      <c r="G720" s="150"/>
      <c r="H720" s="150"/>
      <c r="I720" s="150"/>
      <c r="J720" s="150"/>
      <c r="K720" s="150"/>
      <c r="L720" s="150"/>
      <c r="M720" s="150"/>
      <c r="N720" s="150"/>
      <c r="O720" s="150"/>
      <c r="P720" s="150"/>
      <c r="Q720" s="150"/>
      <c r="R720" s="150"/>
      <c r="S720" s="150"/>
      <c r="T720" s="6"/>
      <c r="U720" s="6"/>
      <c r="V720" s="6"/>
      <c r="W720" s="6"/>
      <c r="X720" s="6"/>
      <c r="Y720" s="6"/>
      <c r="Z720" s="6"/>
      <c r="AA720" s="6"/>
    </row>
    <row r="721" spans="1:27" ht="14.25" customHeight="1">
      <c r="A721" s="6"/>
      <c r="B721" s="150"/>
      <c r="C721" s="6"/>
      <c r="D721" s="150"/>
      <c r="E721" s="150"/>
      <c r="F721" s="150"/>
      <c r="G721" s="150"/>
      <c r="H721" s="150"/>
      <c r="I721" s="150"/>
      <c r="J721" s="150"/>
      <c r="K721" s="150"/>
      <c r="L721" s="150"/>
      <c r="M721" s="150"/>
      <c r="N721" s="150"/>
      <c r="O721" s="150"/>
      <c r="P721" s="150"/>
      <c r="Q721" s="150"/>
      <c r="R721" s="150"/>
      <c r="S721" s="150"/>
      <c r="T721" s="6"/>
      <c r="U721" s="6"/>
      <c r="V721" s="6"/>
      <c r="W721" s="6"/>
      <c r="X721" s="6"/>
      <c r="Y721" s="6"/>
      <c r="Z721" s="6"/>
      <c r="AA721" s="6"/>
    </row>
    <row r="722" spans="1:27" ht="14.25" customHeight="1">
      <c r="A722" s="6"/>
      <c r="B722" s="150"/>
      <c r="C722" s="6"/>
      <c r="D722" s="150"/>
      <c r="E722" s="150"/>
      <c r="F722" s="150"/>
      <c r="G722" s="150"/>
      <c r="H722" s="150"/>
      <c r="I722" s="150"/>
      <c r="J722" s="150"/>
      <c r="K722" s="150"/>
      <c r="L722" s="150"/>
      <c r="M722" s="150"/>
      <c r="N722" s="150"/>
      <c r="O722" s="150"/>
      <c r="P722" s="150"/>
      <c r="Q722" s="150"/>
      <c r="R722" s="150"/>
      <c r="S722" s="150"/>
      <c r="T722" s="6"/>
      <c r="U722" s="6"/>
      <c r="V722" s="6"/>
      <c r="W722" s="6"/>
      <c r="X722" s="6"/>
      <c r="Y722" s="6"/>
      <c r="Z722" s="6"/>
      <c r="AA722" s="6"/>
    </row>
    <row r="723" spans="1:27" ht="14.25" customHeight="1">
      <c r="A723" s="6"/>
      <c r="B723" s="150"/>
      <c r="C723" s="6"/>
      <c r="D723" s="150"/>
      <c r="E723" s="150"/>
      <c r="F723" s="150"/>
      <c r="G723" s="150"/>
      <c r="H723" s="150"/>
      <c r="I723" s="150"/>
      <c r="J723" s="150"/>
      <c r="K723" s="150"/>
      <c r="L723" s="150"/>
      <c r="M723" s="150"/>
      <c r="N723" s="150"/>
      <c r="O723" s="150"/>
      <c r="P723" s="150"/>
      <c r="Q723" s="150"/>
      <c r="R723" s="150"/>
      <c r="S723" s="150"/>
      <c r="T723" s="6"/>
      <c r="U723" s="6"/>
      <c r="V723" s="6"/>
      <c r="W723" s="6"/>
      <c r="X723" s="6"/>
      <c r="Y723" s="6"/>
      <c r="Z723" s="6"/>
      <c r="AA723" s="6"/>
    </row>
    <row r="724" spans="1:27" ht="14.25" customHeight="1">
      <c r="A724" s="6"/>
      <c r="B724" s="150"/>
      <c r="C724" s="6"/>
      <c r="D724" s="150"/>
      <c r="E724" s="150"/>
      <c r="F724" s="150"/>
      <c r="G724" s="150"/>
      <c r="H724" s="150"/>
      <c r="I724" s="150"/>
      <c r="J724" s="150"/>
      <c r="K724" s="150"/>
      <c r="L724" s="150"/>
      <c r="M724" s="150"/>
      <c r="N724" s="150"/>
      <c r="O724" s="150"/>
      <c r="P724" s="150"/>
      <c r="Q724" s="150"/>
      <c r="R724" s="150"/>
      <c r="S724" s="150"/>
      <c r="T724" s="6"/>
      <c r="U724" s="6"/>
      <c r="V724" s="6"/>
      <c r="W724" s="6"/>
      <c r="X724" s="6"/>
      <c r="Y724" s="6"/>
      <c r="Z724" s="6"/>
      <c r="AA724" s="6"/>
    </row>
    <row r="725" spans="1:27" ht="14.25" customHeight="1">
      <c r="A725" s="6"/>
      <c r="B725" s="150"/>
      <c r="C725" s="6"/>
      <c r="D725" s="150"/>
      <c r="E725" s="150"/>
      <c r="F725" s="150"/>
      <c r="G725" s="150"/>
      <c r="H725" s="150"/>
      <c r="I725" s="150"/>
      <c r="J725" s="150"/>
      <c r="K725" s="150"/>
      <c r="L725" s="150"/>
      <c r="M725" s="150"/>
      <c r="N725" s="150"/>
      <c r="O725" s="150"/>
      <c r="P725" s="150"/>
      <c r="Q725" s="150"/>
      <c r="R725" s="150"/>
      <c r="S725" s="150"/>
      <c r="T725" s="6"/>
      <c r="U725" s="6"/>
      <c r="V725" s="6"/>
      <c r="W725" s="6"/>
      <c r="X725" s="6"/>
      <c r="Y725" s="6"/>
      <c r="Z725" s="6"/>
      <c r="AA725" s="6"/>
    </row>
    <row r="726" spans="1:27" ht="14.25" customHeight="1">
      <c r="A726" s="6"/>
      <c r="B726" s="150"/>
      <c r="C726" s="6"/>
      <c r="D726" s="150"/>
      <c r="E726" s="150"/>
      <c r="F726" s="150"/>
      <c r="G726" s="150"/>
      <c r="H726" s="150"/>
      <c r="I726" s="150"/>
      <c r="J726" s="150"/>
      <c r="K726" s="150"/>
      <c r="L726" s="150"/>
      <c r="M726" s="150"/>
      <c r="N726" s="150"/>
      <c r="O726" s="150"/>
      <c r="P726" s="150"/>
      <c r="Q726" s="150"/>
      <c r="R726" s="150"/>
      <c r="S726" s="150"/>
      <c r="T726" s="6"/>
      <c r="U726" s="6"/>
      <c r="V726" s="6"/>
      <c r="W726" s="6"/>
      <c r="X726" s="6"/>
      <c r="Y726" s="6"/>
      <c r="Z726" s="6"/>
      <c r="AA726" s="6"/>
    </row>
    <row r="727" spans="1:27" ht="14.25" customHeight="1">
      <c r="A727" s="6"/>
      <c r="B727" s="150"/>
      <c r="C727" s="6"/>
      <c r="D727" s="150"/>
      <c r="E727" s="150"/>
      <c r="F727" s="150"/>
      <c r="G727" s="150"/>
      <c r="H727" s="150"/>
      <c r="I727" s="150"/>
      <c r="J727" s="150"/>
      <c r="K727" s="150"/>
      <c r="L727" s="150"/>
      <c r="M727" s="150"/>
      <c r="N727" s="150"/>
      <c r="O727" s="150"/>
      <c r="P727" s="150"/>
      <c r="Q727" s="150"/>
      <c r="R727" s="150"/>
      <c r="S727" s="150"/>
      <c r="T727" s="6"/>
      <c r="U727" s="6"/>
      <c r="V727" s="6"/>
      <c r="W727" s="6"/>
      <c r="X727" s="6"/>
      <c r="Y727" s="6"/>
      <c r="Z727" s="6"/>
      <c r="AA727" s="6"/>
    </row>
    <row r="728" spans="1:27" ht="14.25" customHeight="1">
      <c r="A728" s="6"/>
      <c r="B728" s="150"/>
      <c r="C728" s="6"/>
      <c r="D728" s="150"/>
      <c r="E728" s="150"/>
      <c r="F728" s="150"/>
      <c r="G728" s="150"/>
      <c r="H728" s="150"/>
      <c r="I728" s="150"/>
      <c r="J728" s="150"/>
      <c r="K728" s="150"/>
      <c r="L728" s="150"/>
      <c r="M728" s="150"/>
      <c r="N728" s="150"/>
      <c r="O728" s="150"/>
      <c r="P728" s="150"/>
      <c r="Q728" s="150"/>
      <c r="R728" s="150"/>
      <c r="S728" s="150"/>
      <c r="T728" s="6"/>
      <c r="U728" s="6"/>
      <c r="V728" s="6"/>
      <c r="W728" s="6"/>
      <c r="X728" s="6"/>
      <c r="Y728" s="6"/>
      <c r="Z728" s="6"/>
      <c r="AA728" s="6"/>
    </row>
    <row r="729" spans="1:27" ht="14.25" customHeight="1">
      <c r="A729" s="6"/>
      <c r="B729" s="150"/>
      <c r="C729" s="6"/>
      <c r="D729" s="150"/>
      <c r="E729" s="150"/>
      <c r="F729" s="150"/>
      <c r="G729" s="150"/>
      <c r="H729" s="150"/>
      <c r="I729" s="150"/>
      <c r="J729" s="150"/>
      <c r="K729" s="150"/>
      <c r="L729" s="150"/>
      <c r="M729" s="150"/>
      <c r="N729" s="150"/>
      <c r="O729" s="150"/>
      <c r="P729" s="150"/>
      <c r="Q729" s="150"/>
      <c r="R729" s="150"/>
      <c r="S729" s="150"/>
      <c r="T729" s="6"/>
      <c r="U729" s="6"/>
      <c r="V729" s="6"/>
      <c r="W729" s="6"/>
      <c r="X729" s="6"/>
      <c r="Y729" s="6"/>
      <c r="Z729" s="6"/>
      <c r="AA729" s="6"/>
    </row>
    <row r="730" spans="1:27" ht="14.25" customHeight="1">
      <c r="A730" s="6"/>
      <c r="B730" s="150"/>
      <c r="C730" s="6"/>
      <c r="D730" s="150"/>
      <c r="E730" s="150"/>
      <c r="F730" s="150"/>
      <c r="G730" s="150"/>
      <c r="H730" s="150"/>
      <c r="I730" s="150"/>
      <c r="J730" s="150"/>
      <c r="K730" s="150"/>
      <c r="L730" s="150"/>
      <c r="M730" s="150"/>
      <c r="N730" s="150"/>
      <c r="O730" s="150"/>
      <c r="P730" s="150"/>
      <c r="Q730" s="150"/>
      <c r="R730" s="150"/>
      <c r="S730" s="150"/>
      <c r="T730" s="6"/>
      <c r="U730" s="6"/>
      <c r="V730" s="6"/>
      <c r="W730" s="6"/>
      <c r="X730" s="6"/>
      <c r="Y730" s="6"/>
      <c r="Z730" s="6"/>
      <c r="AA730" s="6"/>
    </row>
    <row r="731" spans="1:27" ht="14.25" customHeight="1">
      <c r="A731" s="6"/>
      <c r="B731" s="150"/>
      <c r="C731" s="6"/>
      <c r="D731" s="150"/>
      <c r="E731" s="150"/>
      <c r="F731" s="150"/>
      <c r="G731" s="150"/>
      <c r="H731" s="150"/>
      <c r="I731" s="150"/>
      <c r="J731" s="150"/>
      <c r="K731" s="150"/>
      <c r="L731" s="150"/>
      <c r="M731" s="150"/>
      <c r="N731" s="150"/>
      <c r="O731" s="150"/>
      <c r="P731" s="150"/>
      <c r="Q731" s="150"/>
      <c r="R731" s="150"/>
      <c r="S731" s="150"/>
      <c r="T731" s="6"/>
      <c r="U731" s="6"/>
      <c r="V731" s="6"/>
      <c r="W731" s="6"/>
      <c r="X731" s="6"/>
      <c r="Y731" s="6"/>
      <c r="Z731" s="6"/>
      <c r="AA731" s="6"/>
    </row>
    <row r="732" spans="1:27" ht="14.25" customHeight="1">
      <c r="A732" s="6"/>
      <c r="B732" s="150"/>
      <c r="C732" s="6"/>
      <c r="D732" s="150"/>
      <c r="E732" s="150"/>
      <c r="F732" s="150"/>
      <c r="G732" s="150"/>
      <c r="H732" s="150"/>
      <c r="I732" s="150"/>
      <c r="J732" s="150"/>
      <c r="K732" s="150"/>
      <c r="L732" s="150"/>
      <c r="M732" s="150"/>
      <c r="N732" s="150"/>
      <c r="O732" s="150"/>
      <c r="P732" s="150"/>
      <c r="Q732" s="150"/>
      <c r="R732" s="150"/>
      <c r="S732" s="150"/>
      <c r="T732" s="6"/>
      <c r="U732" s="6"/>
      <c r="V732" s="6"/>
      <c r="W732" s="6"/>
      <c r="X732" s="6"/>
      <c r="Y732" s="6"/>
      <c r="Z732" s="6"/>
      <c r="AA732" s="6"/>
    </row>
    <row r="733" spans="1:27" ht="14.25" customHeight="1">
      <c r="A733" s="6"/>
      <c r="B733" s="150"/>
      <c r="C733" s="6"/>
      <c r="D733" s="150"/>
      <c r="E733" s="150"/>
      <c r="F733" s="150"/>
      <c r="G733" s="150"/>
      <c r="H733" s="150"/>
      <c r="I733" s="150"/>
      <c r="J733" s="150"/>
      <c r="K733" s="150"/>
      <c r="L733" s="150"/>
      <c r="M733" s="150"/>
      <c r="N733" s="150"/>
      <c r="O733" s="150"/>
      <c r="P733" s="150"/>
      <c r="Q733" s="150"/>
      <c r="R733" s="150"/>
      <c r="S733" s="150"/>
      <c r="T733" s="6"/>
      <c r="U733" s="6"/>
      <c r="V733" s="6"/>
      <c r="W733" s="6"/>
      <c r="X733" s="6"/>
      <c r="Y733" s="6"/>
      <c r="Z733" s="6"/>
      <c r="AA733" s="6"/>
    </row>
    <row r="734" spans="1:27" ht="14.25" customHeight="1">
      <c r="A734" s="6"/>
      <c r="B734" s="150"/>
      <c r="C734" s="6"/>
      <c r="D734" s="150"/>
      <c r="E734" s="150"/>
      <c r="F734" s="150"/>
      <c r="G734" s="150"/>
      <c r="H734" s="150"/>
      <c r="I734" s="150"/>
      <c r="J734" s="150"/>
      <c r="K734" s="150"/>
      <c r="L734" s="150"/>
      <c r="M734" s="150"/>
      <c r="N734" s="150"/>
      <c r="O734" s="150"/>
      <c r="P734" s="150"/>
      <c r="Q734" s="150"/>
      <c r="R734" s="150"/>
      <c r="S734" s="150"/>
      <c r="T734" s="6"/>
      <c r="U734" s="6"/>
      <c r="V734" s="6"/>
      <c r="W734" s="6"/>
      <c r="X734" s="6"/>
      <c r="Y734" s="6"/>
      <c r="Z734" s="6"/>
      <c r="AA734" s="6"/>
    </row>
    <row r="735" spans="1:27" ht="14.25" customHeight="1">
      <c r="A735" s="6"/>
      <c r="B735" s="150"/>
      <c r="C735" s="6"/>
      <c r="D735" s="150"/>
      <c r="E735" s="150"/>
      <c r="F735" s="150"/>
      <c r="G735" s="150"/>
      <c r="H735" s="150"/>
      <c r="I735" s="150"/>
      <c r="J735" s="150"/>
      <c r="K735" s="150"/>
      <c r="L735" s="150"/>
      <c r="M735" s="150"/>
      <c r="N735" s="150"/>
      <c r="O735" s="150"/>
      <c r="P735" s="150"/>
      <c r="Q735" s="150"/>
      <c r="R735" s="150"/>
      <c r="S735" s="150"/>
      <c r="T735" s="6"/>
      <c r="U735" s="6"/>
      <c r="V735" s="6"/>
      <c r="W735" s="6"/>
      <c r="X735" s="6"/>
      <c r="Y735" s="6"/>
      <c r="Z735" s="6"/>
      <c r="AA735" s="6"/>
    </row>
    <row r="736" spans="1:27" ht="14.25" customHeight="1">
      <c r="A736" s="6"/>
      <c r="B736" s="150"/>
      <c r="C736" s="6"/>
      <c r="D736" s="150"/>
      <c r="E736" s="150"/>
      <c r="F736" s="150"/>
      <c r="G736" s="150"/>
      <c r="H736" s="150"/>
      <c r="I736" s="150"/>
      <c r="J736" s="150"/>
      <c r="K736" s="150"/>
      <c r="L736" s="150"/>
      <c r="M736" s="150"/>
      <c r="N736" s="150"/>
      <c r="O736" s="150"/>
      <c r="P736" s="150"/>
      <c r="Q736" s="150"/>
      <c r="R736" s="150"/>
      <c r="S736" s="150"/>
      <c r="T736" s="6"/>
      <c r="U736" s="6"/>
      <c r="V736" s="6"/>
      <c r="W736" s="6"/>
      <c r="X736" s="6"/>
      <c r="Y736" s="6"/>
      <c r="Z736" s="6"/>
      <c r="AA736" s="6"/>
    </row>
    <row r="737" spans="1:27" ht="14.25" customHeight="1">
      <c r="A737" s="6"/>
      <c r="B737" s="150"/>
      <c r="C737" s="6"/>
      <c r="D737" s="150"/>
      <c r="E737" s="150"/>
      <c r="F737" s="150"/>
      <c r="G737" s="150"/>
      <c r="H737" s="150"/>
      <c r="I737" s="150"/>
      <c r="J737" s="150"/>
      <c r="K737" s="150"/>
      <c r="L737" s="150"/>
      <c r="M737" s="150"/>
      <c r="N737" s="150"/>
      <c r="O737" s="150"/>
      <c r="P737" s="150"/>
      <c r="Q737" s="150"/>
      <c r="R737" s="150"/>
      <c r="S737" s="150"/>
      <c r="T737" s="6"/>
      <c r="U737" s="6"/>
      <c r="V737" s="6"/>
      <c r="W737" s="6"/>
      <c r="X737" s="6"/>
      <c r="Y737" s="6"/>
      <c r="Z737" s="6"/>
      <c r="AA737" s="6"/>
    </row>
    <row r="738" spans="1:27" ht="14.25" customHeight="1">
      <c r="A738" s="6"/>
      <c r="B738" s="150"/>
      <c r="C738" s="6"/>
      <c r="D738" s="150"/>
      <c r="E738" s="150"/>
      <c r="F738" s="150"/>
      <c r="G738" s="150"/>
      <c r="H738" s="150"/>
      <c r="I738" s="150"/>
      <c r="J738" s="150"/>
      <c r="K738" s="150"/>
      <c r="L738" s="150"/>
      <c r="M738" s="150"/>
      <c r="N738" s="150"/>
      <c r="O738" s="150"/>
      <c r="P738" s="150"/>
      <c r="Q738" s="150"/>
      <c r="R738" s="150"/>
      <c r="S738" s="150"/>
      <c r="T738" s="6"/>
      <c r="U738" s="6"/>
      <c r="V738" s="6"/>
      <c r="W738" s="6"/>
      <c r="X738" s="6"/>
      <c r="Y738" s="6"/>
      <c r="Z738" s="6"/>
      <c r="AA738" s="6"/>
    </row>
    <row r="739" spans="1:27" ht="14.25" customHeight="1">
      <c r="A739" s="6"/>
      <c r="B739" s="150"/>
      <c r="C739" s="6"/>
      <c r="D739" s="150"/>
      <c r="E739" s="150"/>
      <c r="F739" s="150"/>
      <c r="G739" s="150"/>
      <c r="H739" s="150"/>
      <c r="I739" s="150"/>
      <c r="J739" s="150"/>
      <c r="K739" s="150"/>
      <c r="L739" s="150"/>
      <c r="M739" s="150"/>
      <c r="N739" s="150"/>
      <c r="O739" s="150"/>
      <c r="P739" s="150"/>
      <c r="Q739" s="150"/>
      <c r="R739" s="150"/>
      <c r="S739" s="150"/>
      <c r="T739" s="6"/>
      <c r="U739" s="6"/>
      <c r="V739" s="6"/>
      <c r="W739" s="6"/>
      <c r="X739" s="6"/>
      <c r="Y739" s="6"/>
      <c r="Z739" s="6"/>
      <c r="AA739" s="6"/>
    </row>
    <row r="740" spans="1:27" ht="14.25" customHeight="1">
      <c r="A740" s="6"/>
      <c r="B740" s="150"/>
      <c r="C740" s="6"/>
      <c r="D740" s="150"/>
      <c r="E740" s="150"/>
      <c r="F740" s="150"/>
      <c r="G740" s="150"/>
      <c r="H740" s="150"/>
      <c r="I740" s="150"/>
      <c r="J740" s="150"/>
      <c r="K740" s="150"/>
      <c r="L740" s="150"/>
      <c r="M740" s="150"/>
      <c r="N740" s="150"/>
      <c r="O740" s="150"/>
      <c r="P740" s="150"/>
      <c r="Q740" s="150"/>
      <c r="R740" s="150"/>
      <c r="S740" s="150"/>
      <c r="T740" s="6"/>
      <c r="U740" s="6"/>
      <c r="V740" s="6"/>
      <c r="W740" s="6"/>
      <c r="X740" s="6"/>
      <c r="Y740" s="6"/>
      <c r="Z740" s="6"/>
      <c r="AA740" s="6"/>
    </row>
    <row r="741" spans="1:27" ht="14.25" customHeight="1">
      <c r="A741" s="6"/>
      <c r="B741" s="150"/>
      <c r="C741" s="6"/>
      <c r="D741" s="150"/>
      <c r="E741" s="150"/>
      <c r="F741" s="150"/>
      <c r="G741" s="150"/>
      <c r="H741" s="150"/>
      <c r="I741" s="150"/>
      <c r="J741" s="150"/>
      <c r="K741" s="150"/>
      <c r="L741" s="150"/>
      <c r="M741" s="150"/>
      <c r="N741" s="150"/>
      <c r="O741" s="150"/>
      <c r="P741" s="150"/>
      <c r="Q741" s="150"/>
      <c r="R741" s="150"/>
      <c r="S741" s="150"/>
      <c r="T741" s="6"/>
      <c r="U741" s="6"/>
      <c r="V741" s="6"/>
      <c r="W741" s="6"/>
      <c r="X741" s="6"/>
      <c r="Y741" s="6"/>
      <c r="Z741" s="6"/>
      <c r="AA741" s="6"/>
    </row>
    <row r="742" spans="1:27" ht="14.25" customHeight="1">
      <c r="A742" s="6"/>
      <c r="B742" s="150"/>
      <c r="C742" s="6"/>
      <c r="D742" s="150"/>
      <c r="E742" s="150"/>
      <c r="F742" s="150"/>
      <c r="G742" s="150"/>
      <c r="H742" s="150"/>
      <c r="I742" s="150"/>
      <c r="J742" s="150"/>
      <c r="K742" s="150"/>
      <c r="L742" s="150"/>
      <c r="M742" s="150"/>
      <c r="N742" s="150"/>
      <c r="O742" s="150"/>
      <c r="P742" s="150"/>
      <c r="Q742" s="150"/>
      <c r="R742" s="150"/>
      <c r="S742" s="150"/>
      <c r="T742" s="6"/>
      <c r="U742" s="6"/>
      <c r="V742" s="6"/>
      <c r="W742" s="6"/>
      <c r="X742" s="6"/>
      <c r="Y742" s="6"/>
      <c r="Z742" s="6"/>
      <c r="AA742" s="6"/>
    </row>
    <row r="743" spans="1:27" ht="14.25" customHeight="1">
      <c r="A743" s="6"/>
      <c r="B743" s="150"/>
      <c r="C743" s="6"/>
      <c r="D743" s="150"/>
      <c r="E743" s="150"/>
      <c r="F743" s="150"/>
      <c r="G743" s="150"/>
      <c r="H743" s="150"/>
      <c r="I743" s="150"/>
      <c r="J743" s="150"/>
      <c r="K743" s="150"/>
      <c r="L743" s="150"/>
      <c r="M743" s="150"/>
      <c r="N743" s="150"/>
      <c r="O743" s="150"/>
      <c r="P743" s="150"/>
      <c r="Q743" s="150"/>
      <c r="R743" s="150"/>
      <c r="S743" s="150"/>
      <c r="T743" s="6"/>
      <c r="U743" s="6"/>
      <c r="V743" s="6"/>
      <c r="W743" s="6"/>
      <c r="X743" s="6"/>
      <c r="Y743" s="6"/>
      <c r="Z743" s="6"/>
      <c r="AA743" s="6"/>
    </row>
    <row r="744" spans="1:27" ht="14.25" customHeight="1">
      <c r="A744" s="6"/>
      <c r="B744" s="150"/>
      <c r="C744" s="6"/>
      <c r="D744" s="150"/>
      <c r="E744" s="150"/>
      <c r="F744" s="150"/>
      <c r="G744" s="150"/>
      <c r="H744" s="150"/>
      <c r="I744" s="150"/>
      <c r="J744" s="150"/>
      <c r="K744" s="150"/>
      <c r="L744" s="150"/>
      <c r="M744" s="150"/>
      <c r="N744" s="150"/>
      <c r="O744" s="150"/>
      <c r="P744" s="150"/>
      <c r="Q744" s="150"/>
      <c r="R744" s="150"/>
      <c r="S744" s="150"/>
      <c r="T744" s="6"/>
      <c r="U744" s="6"/>
      <c r="V744" s="6"/>
      <c r="W744" s="6"/>
      <c r="X744" s="6"/>
      <c r="Y744" s="6"/>
      <c r="Z744" s="6"/>
      <c r="AA744" s="6"/>
    </row>
    <row r="745" spans="1:27" ht="14.25" customHeight="1">
      <c r="A745" s="6"/>
      <c r="B745" s="150"/>
      <c r="C745" s="6"/>
      <c r="D745" s="150"/>
      <c r="E745" s="150"/>
      <c r="F745" s="150"/>
      <c r="G745" s="150"/>
      <c r="H745" s="150"/>
      <c r="I745" s="150"/>
      <c r="J745" s="150"/>
      <c r="K745" s="150"/>
      <c r="L745" s="150"/>
      <c r="M745" s="150"/>
      <c r="N745" s="150"/>
      <c r="O745" s="150"/>
      <c r="P745" s="150"/>
      <c r="Q745" s="150"/>
      <c r="R745" s="150"/>
      <c r="S745" s="150"/>
      <c r="T745" s="6"/>
      <c r="U745" s="6"/>
      <c r="V745" s="6"/>
      <c r="W745" s="6"/>
      <c r="X745" s="6"/>
      <c r="Y745" s="6"/>
      <c r="Z745" s="6"/>
      <c r="AA745" s="6"/>
    </row>
    <row r="746" spans="1:27" ht="14.25" customHeight="1">
      <c r="A746" s="6"/>
      <c r="B746" s="150"/>
      <c r="C746" s="6"/>
      <c r="D746" s="150"/>
      <c r="E746" s="150"/>
      <c r="F746" s="150"/>
      <c r="G746" s="150"/>
      <c r="H746" s="150"/>
      <c r="I746" s="150"/>
      <c r="J746" s="150"/>
      <c r="K746" s="150"/>
      <c r="L746" s="150"/>
      <c r="M746" s="150"/>
      <c r="N746" s="150"/>
      <c r="O746" s="150"/>
      <c r="P746" s="150"/>
      <c r="Q746" s="150"/>
      <c r="R746" s="150"/>
      <c r="S746" s="150"/>
      <c r="T746" s="6"/>
      <c r="U746" s="6"/>
      <c r="V746" s="6"/>
      <c r="W746" s="6"/>
      <c r="X746" s="6"/>
      <c r="Y746" s="6"/>
      <c r="Z746" s="6"/>
      <c r="AA746" s="6"/>
    </row>
    <row r="747" spans="1:27" ht="14.25" customHeight="1">
      <c r="A747" s="6"/>
      <c r="B747" s="150"/>
      <c r="C747" s="6"/>
      <c r="D747" s="150"/>
      <c r="E747" s="150"/>
      <c r="F747" s="150"/>
      <c r="G747" s="150"/>
      <c r="H747" s="150"/>
      <c r="I747" s="150"/>
      <c r="J747" s="150"/>
      <c r="K747" s="150"/>
      <c r="L747" s="150"/>
      <c r="M747" s="150"/>
      <c r="N747" s="150"/>
      <c r="O747" s="150"/>
      <c r="P747" s="150"/>
      <c r="Q747" s="150"/>
      <c r="R747" s="150"/>
      <c r="S747" s="150"/>
      <c r="T747" s="6"/>
      <c r="U747" s="6"/>
      <c r="V747" s="6"/>
      <c r="W747" s="6"/>
      <c r="X747" s="6"/>
      <c r="Y747" s="6"/>
      <c r="Z747" s="6"/>
      <c r="AA747" s="6"/>
    </row>
    <row r="748" spans="1:27" ht="14.25" customHeight="1">
      <c r="A748" s="6"/>
      <c r="B748" s="150"/>
      <c r="C748" s="6"/>
      <c r="D748" s="150"/>
      <c r="E748" s="150"/>
      <c r="F748" s="150"/>
      <c r="G748" s="150"/>
      <c r="H748" s="150"/>
      <c r="I748" s="150"/>
      <c r="J748" s="150"/>
      <c r="K748" s="150"/>
      <c r="L748" s="150"/>
      <c r="M748" s="150"/>
      <c r="N748" s="150"/>
      <c r="O748" s="150"/>
      <c r="P748" s="150"/>
      <c r="Q748" s="150"/>
      <c r="R748" s="150"/>
      <c r="S748" s="150"/>
      <c r="T748" s="6"/>
      <c r="U748" s="6"/>
      <c r="V748" s="6"/>
      <c r="W748" s="6"/>
      <c r="X748" s="6"/>
      <c r="Y748" s="6"/>
      <c r="Z748" s="6"/>
      <c r="AA748" s="6"/>
    </row>
    <row r="749" spans="1:27" ht="14.25" customHeight="1">
      <c r="A749" s="6"/>
      <c r="B749" s="150"/>
      <c r="C749" s="6"/>
      <c r="D749" s="150"/>
      <c r="E749" s="150"/>
      <c r="F749" s="150"/>
      <c r="G749" s="150"/>
      <c r="H749" s="150"/>
      <c r="I749" s="150"/>
      <c r="J749" s="150"/>
      <c r="K749" s="150"/>
      <c r="L749" s="150"/>
      <c r="M749" s="150"/>
      <c r="N749" s="150"/>
      <c r="O749" s="150"/>
      <c r="P749" s="150"/>
      <c r="Q749" s="150"/>
      <c r="R749" s="150"/>
      <c r="S749" s="150"/>
      <c r="T749" s="6"/>
      <c r="U749" s="6"/>
      <c r="V749" s="6"/>
      <c r="W749" s="6"/>
      <c r="X749" s="6"/>
      <c r="Y749" s="6"/>
      <c r="Z749" s="6"/>
      <c r="AA749" s="6"/>
    </row>
    <row r="750" spans="1:27" ht="14.25" customHeight="1">
      <c r="A750" s="6"/>
      <c r="B750" s="150"/>
      <c r="C750" s="6"/>
      <c r="D750" s="150"/>
      <c r="E750" s="150"/>
      <c r="F750" s="150"/>
      <c r="G750" s="150"/>
      <c r="H750" s="150"/>
      <c r="I750" s="150"/>
      <c r="J750" s="150"/>
      <c r="K750" s="150"/>
      <c r="L750" s="150"/>
      <c r="M750" s="150"/>
      <c r="N750" s="150"/>
      <c r="O750" s="150"/>
      <c r="P750" s="150"/>
      <c r="Q750" s="150"/>
      <c r="R750" s="150"/>
      <c r="S750" s="150"/>
      <c r="T750" s="6"/>
      <c r="U750" s="6"/>
      <c r="V750" s="6"/>
      <c r="W750" s="6"/>
      <c r="X750" s="6"/>
      <c r="Y750" s="6"/>
      <c r="Z750" s="6"/>
      <c r="AA750" s="6"/>
    </row>
    <row r="751" spans="1:27" ht="14.25" customHeight="1">
      <c r="A751" s="6"/>
      <c r="B751" s="150"/>
      <c r="C751" s="6"/>
      <c r="D751" s="150"/>
      <c r="E751" s="150"/>
      <c r="F751" s="150"/>
      <c r="G751" s="150"/>
      <c r="H751" s="150"/>
      <c r="I751" s="150"/>
      <c r="J751" s="150"/>
      <c r="K751" s="150"/>
      <c r="L751" s="150"/>
      <c r="M751" s="150"/>
      <c r="N751" s="150"/>
      <c r="O751" s="150"/>
      <c r="P751" s="150"/>
      <c r="Q751" s="150"/>
      <c r="R751" s="150"/>
      <c r="S751" s="150"/>
      <c r="T751" s="6"/>
      <c r="U751" s="6"/>
      <c r="V751" s="6"/>
      <c r="W751" s="6"/>
      <c r="X751" s="6"/>
      <c r="Y751" s="6"/>
      <c r="Z751" s="6"/>
      <c r="AA751" s="6"/>
    </row>
    <row r="752" spans="1:27" ht="14.25" customHeight="1">
      <c r="A752" s="6"/>
      <c r="B752" s="150"/>
      <c r="C752" s="6"/>
      <c r="D752" s="150"/>
      <c r="E752" s="150"/>
      <c r="F752" s="150"/>
      <c r="G752" s="150"/>
      <c r="H752" s="150"/>
      <c r="I752" s="150"/>
      <c r="J752" s="150"/>
      <c r="K752" s="150"/>
      <c r="L752" s="150"/>
      <c r="M752" s="150"/>
      <c r="N752" s="150"/>
      <c r="O752" s="150"/>
      <c r="P752" s="150"/>
      <c r="Q752" s="150"/>
      <c r="R752" s="150"/>
      <c r="S752" s="150"/>
      <c r="T752" s="6"/>
      <c r="U752" s="6"/>
      <c r="V752" s="6"/>
      <c r="W752" s="6"/>
      <c r="X752" s="6"/>
      <c r="Y752" s="6"/>
      <c r="Z752" s="6"/>
      <c r="AA752" s="6"/>
    </row>
    <row r="753" spans="1:27" ht="14.25" customHeight="1">
      <c r="A753" s="6"/>
      <c r="B753" s="150"/>
      <c r="C753" s="6"/>
      <c r="D753" s="150"/>
      <c r="E753" s="150"/>
      <c r="F753" s="150"/>
      <c r="G753" s="150"/>
      <c r="H753" s="150"/>
      <c r="I753" s="150"/>
      <c r="J753" s="150"/>
      <c r="K753" s="150"/>
      <c r="L753" s="150"/>
      <c r="M753" s="150"/>
      <c r="N753" s="150"/>
      <c r="O753" s="150"/>
      <c r="P753" s="150"/>
      <c r="Q753" s="150"/>
      <c r="R753" s="150"/>
      <c r="S753" s="150"/>
      <c r="T753" s="6"/>
      <c r="U753" s="6"/>
      <c r="V753" s="6"/>
      <c r="W753" s="6"/>
      <c r="X753" s="6"/>
      <c r="Y753" s="6"/>
      <c r="Z753" s="6"/>
      <c r="AA753" s="6"/>
    </row>
    <row r="754" spans="1:27" ht="14.25" customHeight="1">
      <c r="A754" s="6"/>
      <c r="B754" s="150"/>
      <c r="C754" s="6"/>
      <c r="D754" s="150"/>
      <c r="E754" s="150"/>
      <c r="F754" s="150"/>
      <c r="G754" s="150"/>
      <c r="H754" s="150"/>
      <c r="I754" s="150"/>
      <c r="J754" s="150"/>
      <c r="K754" s="150"/>
      <c r="L754" s="150"/>
      <c r="M754" s="150"/>
      <c r="N754" s="150"/>
      <c r="O754" s="150"/>
      <c r="P754" s="150"/>
      <c r="Q754" s="150"/>
      <c r="R754" s="150"/>
      <c r="S754" s="150"/>
      <c r="T754" s="6"/>
      <c r="U754" s="6"/>
      <c r="V754" s="6"/>
      <c r="W754" s="6"/>
      <c r="X754" s="6"/>
      <c r="Y754" s="6"/>
      <c r="Z754" s="6"/>
      <c r="AA754" s="6"/>
    </row>
    <row r="755" spans="1:27" ht="14.25" customHeight="1">
      <c r="A755" s="6"/>
      <c r="B755" s="150"/>
      <c r="C755" s="6"/>
      <c r="D755" s="150"/>
      <c r="E755" s="150"/>
      <c r="F755" s="150"/>
      <c r="G755" s="150"/>
      <c r="H755" s="150"/>
      <c r="I755" s="150"/>
      <c r="J755" s="150"/>
      <c r="K755" s="150"/>
      <c r="L755" s="150"/>
      <c r="M755" s="150"/>
      <c r="N755" s="150"/>
      <c r="O755" s="150"/>
      <c r="P755" s="150"/>
      <c r="Q755" s="150"/>
      <c r="R755" s="150"/>
      <c r="S755" s="150"/>
      <c r="T755" s="6"/>
      <c r="U755" s="6"/>
      <c r="V755" s="6"/>
      <c r="W755" s="6"/>
      <c r="X755" s="6"/>
      <c r="Y755" s="6"/>
      <c r="Z755" s="6"/>
      <c r="AA755" s="6"/>
    </row>
    <row r="756" spans="1:27" ht="14.25" customHeight="1">
      <c r="A756" s="6"/>
      <c r="B756" s="150"/>
      <c r="C756" s="6"/>
      <c r="D756" s="150"/>
      <c r="E756" s="150"/>
      <c r="F756" s="150"/>
      <c r="G756" s="150"/>
      <c r="H756" s="150"/>
      <c r="I756" s="150"/>
      <c r="J756" s="150"/>
      <c r="K756" s="150"/>
      <c r="L756" s="150"/>
      <c r="M756" s="150"/>
      <c r="N756" s="150"/>
      <c r="O756" s="150"/>
      <c r="P756" s="150"/>
      <c r="Q756" s="150"/>
      <c r="R756" s="150"/>
      <c r="S756" s="150"/>
      <c r="T756" s="6"/>
      <c r="U756" s="6"/>
      <c r="V756" s="6"/>
      <c r="W756" s="6"/>
      <c r="X756" s="6"/>
      <c r="Y756" s="6"/>
      <c r="Z756" s="6"/>
      <c r="AA756" s="6"/>
    </row>
    <row r="757" spans="1:27" ht="14.25" customHeight="1">
      <c r="A757" s="6"/>
      <c r="B757" s="150"/>
      <c r="C757" s="6"/>
      <c r="D757" s="150"/>
      <c r="E757" s="150"/>
      <c r="F757" s="150"/>
      <c r="G757" s="150"/>
      <c r="H757" s="150"/>
      <c r="I757" s="150"/>
      <c r="J757" s="150"/>
      <c r="K757" s="150"/>
      <c r="L757" s="150"/>
      <c r="M757" s="150"/>
      <c r="N757" s="150"/>
      <c r="O757" s="150"/>
      <c r="P757" s="150"/>
      <c r="Q757" s="150"/>
      <c r="R757" s="150"/>
      <c r="S757" s="150"/>
      <c r="T757" s="6"/>
      <c r="U757" s="6"/>
      <c r="V757" s="6"/>
      <c r="W757" s="6"/>
      <c r="X757" s="6"/>
      <c r="Y757" s="6"/>
      <c r="Z757" s="6"/>
      <c r="AA757" s="6"/>
    </row>
    <row r="758" spans="1:27" ht="14.25" customHeight="1">
      <c r="A758" s="6"/>
      <c r="B758" s="150"/>
      <c r="C758" s="6"/>
      <c r="D758" s="150"/>
      <c r="E758" s="150"/>
      <c r="F758" s="150"/>
      <c r="G758" s="150"/>
      <c r="H758" s="150"/>
      <c r="I758" s="150"/>
      <c r="J758" s="150"/>
      <c r="K758" s="150"/>
      <c r="L758" s="150"/>
      <c r="M758" s="150"/>
      <c r="N758" s="150"/>
      <c r="O758" s="150"/>
      <c r="P758" s="150"/>
      <c r="Q758" s="150"/>
      <c r="R758" s="150"/>
      <c r="S758" s="150"/>
      <c r="T758" s="6"/>
      <c r="U758" s="6"/>
      <c r="V758" s="6"/>
      <c r="W758" s="6"/>
      <c r="X758" s="6"/>
      <c r="Y758" s="6"/>
      <c r="Z758" s="6"/>
      <c r="AA758" s="6"/>
    </row>
    <row r="759" spans="1:27" ht="14.25" customHeight="1">
      <c r="A759" s="6"/>
      <c r="B759" s="150"/>
      <c r="C759" s="6"/>
      <c r="D759" s="150"/>
      <c r="E759" s="150"/>
      <c r="F759" s="150"/>
      <c r="G759" s="150"/>
      <c r="H759" s="150"/>
      <c r="I759" s="150"/>
      <c r="J759" s="150"/>
      <c r="K759" s="150"/>
      <c r="L759" s="150"/>
      <c r="M759" s="150"/>
      <c r="N759" s="150"/>
      <c r="O759" s="150"/>
      <c r="P759" s="150"/>
      <c r="Q759" s="150"/>
      <c r="R759" s="150"/>
      <c r="S759" s="150"/>
      <c r="T759" s="6"/>
      <c r="U759" s="6"/>
      <c r="V759" s="6"/>
      <c r="W759" s="6"/>
      <c r="X759" s="6"/>
      <c r="Y759" s="6"/>
      <c r="Z759" s="6"/>
      <c r="AA759" s="6"/>
    </row>
    <row r="760" spans="1:27" ht="14.25" customHeight="1">
      <c r="A760" s="6"/>
      <c r="B760" s="150"/>
      <c r="C760" s="6"/>
      <c r="D760" s="150"/>
      <c r="E760" s="150"/>
      <c r="F760" s="150"/>
      <c r="G760" s="150"/>
      <c r="H760" s="150"/>
      <c r="I760" s="150"/>
      <c r="J760" s="150"/>
      <c r="K760" s="150"/>
      <c r="L760" s="150"/>
      <c r="M760" s="150"/>
      <c r="N760" s="150"/>
      <c r="O760" s="150"/>
      <c r="P760" s="150"/>
      <c r="Q760" s="150"/>
      <c r="R760" s="150"/>
      <c r="S760" s="150"/>
      <c r="T760" s="6"/>
      <c r="U760" s="6"/>
      <c r="V760" s="6"/>
      <c r="W760" s="6"/>
      <c r="X760" s="6"/>
      <c r="Y760" s="6"/>
      <c r="Z760" s="6"/>
      <c r="AA760" s="6"/>
    </row>
    <row r="761" spans="1:27" ht="14.25" customHeight="1">
      <c r="A761" s="6"/>
      <c r="B761" s="150"/>
      <c r="C761" s="6"/>
      <c r="D761" s="150"/>
      <c r="E761" s="150"/>
      <c r="F761" s="150"/>
      <c r="G761" s="150"/>
      <c r="H761" s="150"/>
      <c r="I761" s="150"/>
      <c r="J761" s="150"/>
      <c r="K761" s="150"/>
      <c r="L761" s="150"/>
      <c r="M761" s="150"/>
      <c r="N761" s="150"/>
      <c r="O761" s="150"/>
      <c r="P761" s="150"/>
      <c r="Q761" s="150"/>
      <c r="R761" s="150"/>
      <c r="S761" s="150"/>
      <c r="T761" s="6"/>
      <c r="U761" s="6"/>
      <c r="V761" s="6"/>
      <c r="W761" s="6"/>
      <c r="X761" s="6"/>
      <c r="Y761" s="6"/>
      <c r="Z761" s="6"/>
      <c r="AA761" s="6"/>
    </row>
    <row r="762" spans="1:27" ht="14.25" customHeight="1">
      <c r="A762" s="6"/>
      <c r="B762" s="150"/>
      <c r="C762" s="6"/>
      <c r="D762" s="150"/>
      <c r="E762" s="150"/>
      <c r="F762" s="150"/>
      <c r="G762" s="150"/>
      <c r="H762" s="150"/>
      <c r="I762" s="150"/>
      <c r="J762" s="150"/>
      <c r="K762" s="150"/>
      <c r="L762" s="150"/>
      <c r="M762" s="150"/>
      <c r="N762" s="150"/>
      <c r="O762" s="150"/>
      <c r="P762" s="150"/>
      <c r="Q762" s="150"/>
      <c r="R762" s="150"/>
      <c r="S762" s="150"/>
      <c r="T762" s="6"/>
      <c r="U762" s="6"/>
      <c r="V762" s="6"/>
      <c r="W762" s="6"/>
      <c r="X762" s="6"/>
      <c r="Y762" s="6"/>
      <c r="Z762" s="6"/>
      <c r="AA762" s="6"/>
    </row>
    <row r="763" spans="1:27" ht="14.25" customHeight="1">
      <c r="A763" s="6"/>
      <c r="B763" s="150"/>
      <c r="C763" s="6"/>
      <c r="D763" s="150"/>
      <c r="E763" s="150"/>
      <c r="F763" s="150"/>
      <c r="G763" s="150"/>
      <c r="H763" s="150"/>
      <c r="I763" s="150"/>
      <c r="J763" s="150"/>
      <c r="K763" s="150"/>
      <c r="L763" s="150"/>
      <c r="M763" s="150"/>
      <c r="N763" s="150"/>
      <c r="O763" s="150"/>
      <c r="P763" s="150"/>
      <c r="Q763" s="150"/>
      <c r="R763" s="150"/>
      <c r="S763" s="150"/>
      <c r="T763" s="6"/>
      <c r="U763" s="6"/>
      <c r="V763" s="6"/>
      <c r="W763" s="6"/>
      <c r="X763" s="6"/>
      <c r="Y763" s="6"/>
      <c r="Z763" s="6"/>
      <c r="AA763" s="6"/>
    </row>
    <row r="764" spans="1:27" ht="14.25" customHeight="1">
      <c r="A764" s="6"/>
      <c r="B764" s="150"/>
      <c r="C764" s="6"/>
      <c r="D764" s="150"/>
      <c r="E764" s="150"/>
      <c r="F764" s="150"/>
      <c r="G764" s="150"/>
      <c r="H764" s="150"/>
      <c r="I764" s="150"/>
      <c r="J764" s="150"/>
      <c r="K764" s="150"/>
      <c r="L764" s="150"/>
      <c r="M764" s="150"/>
      <c r="N764" s="150"/>
      <c r="O764" s="150"/>
      <c r="P764" s="150"/>
      <c r="Q764" s="150"/>
      <c r="R764" s="150"/>
      <c r="S764" s="150"/>
      <c r="T764" s="6"/>
      <c r="U764" s="6"/>
      <c r="V764" s="6"/>
      <c r="W764" s="6"/>
      <c r="X764" s="6"/>
      <c r="Y764" s="6"/>
      <c r="Z764" s="6"/>
      <c r="AA764" s="6"/>
    </row>
    <row r="765" spans="1:27" ht="14.25" customHeight="1">
      <c r="A765" s="6"/>
      <c r="B765" s="150"/>
      <c r="C765" s="6"/>
      <c r="D765" s="150"/>
      <c r="E765" s="150"/>
      <c r="F765" s="150"/>
      <c r="G765" s="150"/>
      <c r="H765" s="150"/>
      <c r="I765" s="150"/>
      <c r="J765" s="150"/>
      <c r="K765" s="150"/>
      <c r="L765" s="150"/>
      <c r="M765" s="150"/>
      <c r="N765" s="150"/>
      <c r="O765" s="150"/>
      <c r="P765" s="150"/>
      <c r="Q765" s="150"/>
      <c r="R765" s="150"/>
      <c r="S765" s="150"/>
      <c r="T765" s="6"/>
      <c r="U765" s="6"/>
      <c r="V765" s="6"/>
      <c r="W765" s="6"/>
      <c r="X765" s="6"/>
      <c r="Y765" s="6"/>
      <c r="Z765" s="6"/>
      <c r="AA765" s="6"/>
    </row>
    <row r="766" spans="1:27" ht="14.25" customHeight="1">
      <c r="A766" s="6"/>
      <c r="B766" s="150"/>
      <c r="C766" s="6"/>
      <c r="D766" s="150"/>
      <c r="E766" s="150"/>
      <c r="F766" s="150"/>
      <c r="G766" s="150"/>
      <c r="H766" s="150"/>
      <c r="I766" s="150"/>
      <c r="J766" s="150"/>
      <c r="K766" s="150"/>
      <c r="L766" s="150"/>
      <c r="M766" s="150"/>
      <c r="N766" s="150"/>
      <c r="O766" s="150"/>
      <c r="P766" s="150"/>
      <c r="Q766" s="150"/>
      <c r="R766" s="150"/>
      <c r="S766" s="150"/>
      <c r="T766" s="6"/>
      <c r="U766" s="6"/>
      <c r="V766" s="6"/>
      <c r="W766" s="6"/>
      <c r="X766" s="6"/>
      <c r="Y766" s="6"/>
      <c r="Z766" s="6"/>
      <c r="AA766" s="6"/>
    </row>
    <row r="767" spans="1:27" ht="14.25" customHeight="1">
      <c r="A767" s="6"/>
      <c r="B767" s="150"/>
      <c r="C767" s="6"/>
      <c r="D767" s="150"/>
      <c r="E767" s="150"/>
      <c r="F767" s="150"/>
      <c r="G767" s="150"/>
      <c r="H767" s="150"/>
      <c r="I767" s="150"/>
      <c r="J767" s="150"/>
      <c r="K767" s="150"/>
      <c r="L767" s="150"/>
      <c r="M767" s="150"/>
      <c r="N767" s="150"/>
      <c r="O767" s="150"/>
      <c r="P767" s="150"/>
      <c r="Q767" s="150"/>
      <c r="R767" s="150"/>
      <c r="S767" s="150"/>
      <c r="T767" s="6"/>
      <c r="U767" s="6"/>
      <c r="V767" s="6"/>
      <c r="W767" s="6"/>
      <c r="X767" s="6"/>
      <c r="Y767" s="6"/>
      <c r="Z767" s="6"/>
      <c r="AA767" s="6"/>
    </row>
    <row r="768" spans="1:27" ht="14.25" customHeight="1">
      <c r="A768" s="6"/>
      <c r="B768" s="150"/>
      <c r="C768" s="6"/>
      <c r="D768" s="150"/>
      <c r="E768" s="150"/>
      <c r="F768" s="150"/>
      <c r="G768" s="150"/>
      <c r="H768" s="150"/>
      <c r="I768" s="150"/>
      <c r="J768" s="150"/>
      <c r="K768" s="150"/>
      <c r="L768" s="150"/>
      <c r="M768" s="150"/>
      <c r="N768" s="150"/>
      <c r="O768" s="150"/>
      <c r="P768" s="150"/>
      <c r="Q768" s="150"/>
      <c r="R768" s="150"/>
      <c r="S768" s="150"/>
      <c r="T768" s="6"/>
      <c r="U768" s="6"/>
      <c r="V768" s="6"/>
      <c r="W768" s="6"/>
      <c r="X768" s="6"/>
      <c r="Y768" s="6"/>
      <c r="Z768" s="6"/>
      <c r="AA768" s="6"/>
    </row>
    <row r="769" spans="1:27" ht="14.25" customHeight="1">
      <c r="A769" s="6"/>
      <c r="B769" s="150"/>
      <c r="C769" s="6"/>
      <c r="D769" s="150"/>
      <c r="E769" s="150"/>
      <c r="F769" s="150"/>
      <c r="G769" s="150"/>
      <c r="H769" s="150"/>
      <c r="I769" s="150"/>
      <c r="J769" s="150"/>
      <c r="K769" s="150"/>
      <c r="L769" s="150"/>
      <c r="M769" s="150"/>
      <c r="N769" s="150"/>
      <c r="O769" s="150"/>
      <c r="P769" s="150"/>
      <c r="Q769" s="150"/>
      <c r="R769" s="150"/>
      <c r="S769" s="150"/>
      <c r="T769" s="6"/>
      <c r="U769" s="6"/>
      <c r="V769" s="6"/>
      <c r="W769" s="6"/>
      <c r="X769" s="6"/>
      <c r="Y769" s="6"/>
      <c r="Z769" s="6"/>
      <c r="AA769" s="6"/>
    </row>
    <row r="770" spans="1:27" ht="14.25" customHeight="1">
      <c r="A770" s="6"/>
      <c r="B770" s="150"/>
      <c r="C770" s="6"/>
      <c r="D770" s="150"/>
      <c r="E770" s="150"/>
      <c r="F770" s="150"/>
      <c r="G770" s="150"/>
      <c r="H770" s="150"/>
      <c r="I770" s="150"/>
      <c r="J770" s="150"/>
      <c r="K770" s="150"/>
      <c r="L770" s="150"/>
      <c r="M770" s="150"/>
      <c r="N770" s="150"/>
      <c r="O770" s="150"/>
      <c r="P770" s="150"/>
      <c r="Q770" s="150"/>
      <c r="R770" s="150"/>
      <c r="S770" s="150"/>
      <c r="T770" s="6"/>
      <c r="U770" s="6"/>
      <c r="V770" s="6"/>
      <c r="W770" s="6"/>
      <c r="X770" s="6"/>
      <c r="Y770" s="6"/>
      <c r="Z770" s="6"/>
      <c r="AA770" s="6"/>
    </row>
    <row r="771" spans="1:27" ht="14.25" customHeight="1">
      <c r="A771" s="6"/>
      <c r="B771" s="150"/>
      <c r="C771" s="6"/>
      <c r="D771" s="150"/>
      <c r="E771" s="150"/>
      <c r="F771" s="150"/>
      <c r="G771" s="150"/>
      <c r="H771" s="150"/>
      <c r="I771" s="150"/>
      <c r="J771" s="150"/>
      <c r="K771" s="150"/>
      <c r="L771" s="150"/>
      <c r="M771" s="150"/>
      <c r="N771" s="150"/>
      <c r="O771" s="150"/>
      <c r="P771" s="150"/>
      <c r="Q771" s="150"/>
      <c r="R771" s="150"/>
      <c r="S771" s="150"/>
      <c r="T771" s="6"/>
      <c r="U771" s="6"/>
      <c r="V771" s="6"/>
      <c r="W771" s="6"/>
      <c r="X771" s="6"/>
      <c r="Y771" s="6"/>
      <c r="Z771" s="6"/>
      <c r="AA771" s="6"/>
    </row>
    <row r="772" spans="1:27" ht="14.25" customHeight="1">
      <c r="A772" s="6"/>
      <c r="B772" s="150"/>
      <c r="C772" s="6"/>
      <c r="D772" s="150"/>
      <c r="E772" s="150"/>
      <c r="F772" s="150"/>
      <c r="G772" s="150"/>
      <c r="H772" s="150"/>
      <c r="I772" s="150"/>
      <c r="J772" s="150"/>
      <c r="K772" s="150"/>
      <c r="L772" s="150"/>
      <c r="M772" s="150"/>
      <c r="N772" s="150"/>
      <c r="O772" s="150"/>
      <c r="P772" s="150"/>
      <c r="Q772" s="150"/>
      <c r="R772" s="150"/>
      <c r="S772" s="150"/>
      <c r="T772" s="6"/>
      <c r="U772" s="6"/>
      <c r="V772" s="6"/>
      <c r="W772" s="6"/>
      <c r="X772" s="6"/>
      <c r="Y772" s="6"/>
      <c r="Z772" s="6"/>
      <c r="AA772" s="6"/>
    </row>
    <row r="773" spans="1:27" ht="14.25" customHeight="1">
      <c r="A773" s="6"/>
      <c r="B773" s="150"/>
      <c r="C773" s="6"/>
      <c r="D773" s="150"/>
      <c r="E773" s="150"/>
      <c r="F773" s="150"/>
      <c r="G773" s="150"/>
      <c r="H773" s="150"/>
      <c r="I773" s="150"/>
      <c r="J773" s="150"/>
      <c r="K773" s="150"/>
      <c r="L773" s="150"/>
      <c r="M773" s="150"/>
      <c r="N773" s="150"/>
      <c r="O773" s="150"/>
      <c r="P773" s="150"/>
      <c r="Q773" s="150"/>
      <c r="R773" s="150"/>
      <c r="S773" s="150"/>
      <c r="T773" s="6"/>
      <c r="U773" s="6"/>
      <c r="V773" s="6"/>
      <c r="W773" s="6"/>
      <c r="X773" s="6"/>
      <c r="Y773" s="6"/>
      <c r="Z773" s="6"/>
      <c r="AA773" s="6"/>
    </row>
    <row r="774" spans="1:27" ht="14.25" customHeight="1">
      <c r="A774" s="6"/>
      <c r="B774" s="150"/>
      <c r="C774" s="6"/>
      <c r="D774" s="150"/>
      <c r="E774" s="150"/>
      <c r="F774" s="150"/>
      <c r="G774" s="150"/>
      <c r="H774" s="150"/>
      <c r="I774" s="150"/>
      <c r="J774" s="150"/>
      <c r="K774" s="150"/>
      <c r="L774" s="150"/>
      <c r="M774" s="150"/>
      <c r="N774" s="150"/>
      <c r="O774" s="150"/>
      <c r="P774" s="150"/>
      <c r="Q774" s="150"/>
      <c r="R774" s="150"/>
      <c r="S774" s="150"/>
      <c r="T774" s="6"/>
      <c r="U774" s="6"/>
      <c r="V774" s="6"/>
      <c r="W774" s="6"/>
      <c r="X774" s="6"/>
      <c r="Y774" s="6"/>
      <c r="Z774" s="6"/>
      <c r="AA774" s="6"/>
    </row>
    <row r="775" spans="1:27" ht="14.25" customHeight="1">
      <c r="A775" s="6"/>
      <c r="B775" s="150"/>
      <c r="C775" s="6"/>
      <c r="D775" s="150"/>
      <c r="E775" s="150"/>
      <c r="F775" s="150"/>
      <c r="G775" s="150"/>
      <c r="H775" s="150"/>
      <c r="I775" s="150"/>
      <c r="J775" s="150"/>
      <c r="K775" s="150"/>
      <c r="L775" s="150"/>
      <c r="M775" s="150"/>
      <c r="N775" s="150"/>
      <c r="O775" s="150"/>
      <c r="P775" s="150"/>
      <c r="Q775" s="150"/>
      <c r="R775" s="150"/>
      <c r="S775" s="150"/>
      <c r="T775" s="6"/>
      <c r="U775" s="6"/>
      <c r="V775" s="6"/>
      <c r="W775" s="6"/>
      <c r="X775" s="6"/>
      <c r="Y775" s="6"/>
      <c r="Z775" s="6"/>
      <c r="AA775" s="6"/>
    </row>
    <row r="776" spans="1:27" ht="14.25" customHeight="1">
      <c r="A776" s="6"/>
      <c r="B776" s="150"/>
      <c r="C776" s="6"/>
      <c r="D776" s="150"/>
      <c r="E776" s="150"/>
      <c r="F776" s="150"/>
      <c r="G776" s="150"/>
      <c r="H776" s="150"/>
      <c r="I776" s="150"/>
      <c r="J776" s="150"/>
      <c r="K776" s="150"/>
      <c r="L776" s="150"/>
      <c r="M776" s="150"/>
      <c r="N776" s="150"/>
      <c r="O776" s="150"/>
      <c r="P776" s="150"/>
      <c r="Q776" s="150"/>
      <c r="R776" s="150"/>
      <c r="S776" s="150"/>
      <c r="T776" s="6"/>
      <c r="U776" s="6"/>
      <c r="V776" s="6"/>
      <c r="W776" s="6"/>
      <c r="X776" s="6"/>
      <c r="Y776" s="6"/>
      <c r="Z776" s="6"/>
      <c r="AA776" s="6"/>
    </row>
    <row r="777" spans="1:27" ht="14.25" customHeight="1">
      <c r="A777" s="6"/>
      <c r="B777" s="150"/>
      <c r="C777" s="6"/>
      <c r="D777" s="150"/>
      <c r="E777" s="150"/>
      <c r="F777" s="150"/>
      <c r="G777" s="150"/>
      <c r="H777" s="150"/>
      <c r="I777" s="150"/>
      <c r="J777" s="150"/>
      <c r="K777" s="150"/>
      <c r="L777" s="150"/>
      <c r="M777" s="150"/>
      <c r="N777" s="150"/>
      <c r="O777" s="150"/>
      <c r="P777" s="150"/>
      <c r="Q777" s="150"/>
      <c r="R777" s="150"/>
      <c r="S777" s="150"/>
      <c r="T777" s="6"/>
      <c r="U777" s="6"/>
      <c r="V777" s="6"/>
      <c r="W777" s="6"/>
      <c r="X777" s="6"/>
      <c r="Y777" s="6"/>
      <c r="Z777" s="6"/>
      <c r="AA777" s="6"/>
    </row>
    <row r="778" spans="1:27" ht="14.25" customHeight="1">
      <c r="A778" s="6"/>
      <c r="B778" s="150"/>
      <c r="C778" s="6"/>
      <c r="D778" s="150"/>
      <c r="E778" s="150"/>
      <c r="F778" s="150"/>
      <c r="G778" s="150"/>
      <c r="H778" s="150"/>
      <c r="I778" s="150"/>
      <c r="J778" s="150"/>
      <c r="K778" s="150"/>
      <c r="L778" s="150"/>
      <c r="M778" s="150"/>
      <c r="N778" s="150"/>
      <c r="O778" s="150"/>
      <c r="P778" s="150"/>
      <c r="Q778" s="150"/>
      <c r="R778" s="150"/>
      <c r="S778" s="150"/>
      <c r="T778" s="6"/>
      <c r="U778" s="6"/>
      <c r="V778" s="6"/>
      <c r="W778" s="6"/>
      <c r="X778" s="6"/>
      <c r="Y778" s="6"/>
      <c r="Z778" s="6"/>
      <c r="AA778" s="6"/>
    </row>
    <row r="779" spans="1:27" ht="14.25" customHeight="1">
      <c r="A779" s="6"/>
      <c r="B779" s="150"/>
      <c r="C779" s="6"/>
      <c r="D779" s="150"/>
      <c r="E779" s="150"/>
      <c r="F779" s="150"/>
      <c r="G779" s="150"/>
      <c r="H779" s="150"/>
      <c r="I779" s="150"/>
      <c r="J779" s="150"/>
      <c r="K779" s="150"/>
      <c r="L779" s="150"/>
      <c r="M779" s="150"/>
      <c r="N779" s="150"/>
      <c r="O779" s="150"/>
      <c r="P779" s="150"/>
      <c r="Q779" s="150"/>
      <c r="R779" s="150"/>
      <c r="S779" s="150"/>
      <c r="T779" s="6"/>
      <c r="U779" s="6"/>
      <c r="V779" s="6"/>
      <c r="W779" s="6"/>
      <c r="X779" s="6"/>
      <c r="Y779" s="6"/>
      <c r="Z779" s="6"/>
      <c r="AA779" s="6"/>
    </row>
    <row r="780" spans="1:27" ht="14.25" customHeight="1">
      <c r="A780" s="6"/>
      <c r="B780" s="150"/>
      <c r="C780" s="6"/>
      <c r="D780" s="150"/>
      <c r="E780" s="150"/>
      <c r="F780" s="150"/>
      <c r="G780" s="150"/>
      <c r="H780" s="150"/>
      <c r="I780" s="150"/>
      <c r="J780" s="150"/>
      <c r="K780" s="150"/>
      <c r="L780" s="150"/>
      <c r="M780" s="150"/>
      <c r="N780" s="150"/>
      <c r="O780" s="150"/>
      <c r="P780" s="150"/>
      <c r="Q780" s="150"/>
      <c r="R780" s="150"/>
      <c r="S780" s="150"/>
      <c r="T780" s="6"/>
      <c r="U780" s="6"/>
      <c r="V780" s="6"/>
      <c r="W780" s="6"/>
      <c r="X780" s="6"/>
      <c r="Y780" s="6"/>
      <c r="Z780" s="6"/>
      <c r="AA780" s="6"/>
    </row>
    <row r="781" spans="1:27" ht="14.25" customHeight="1">
      <c r="A781" s="6"/>
      <c r="B781" s="150"/>
      <c r="C781" s="6"/>
      <c r="D781" s="150"/>
      <c r="E781" s="150"/>
      <c r="F781" s="150"/>
      <c r="G781" s="150"/>
      <c r="H781" s="150"/>
      <c r="I781" s="150"/>
      <c r="J781" s="150"/>
      <c r="K781" s="150"/>
      <c r="L781" s="150"/>
      <c r="M781" s="150"/>
      <c r="N781" s="150"/>
      <c r="O781" s="150"/>
      <c r="P781" s="150"/>
      <c r="Q781" s="150"/>
      <c r="R781" s="150"/>
      <c r="S781" s="150"/>
      <c r="T781" s="6"/>
      <c r="U781" s="6"/>
      <c r="V781" s="6"/>
      <c r="W781" s="6"/>
      <c r="X781" s="6"/>
      <c r="Y781" s="6"/>
      <c r="Z781" s="6"/>
      <c r="AA781" s="6"/>
    </row>
    <row r="782" spans="1:27" ht="14.25" customHeight="1">
      <c r="A782" s="6"/>
      <c r="B782" s="150"/>
      <c r="C782" s="6"/>
      <c r="D782" s="150"/>
      <c r="E782" s="150"/>
      <c r="F782" s="150"/>
      <c r="G782" s="150"/>
      <c r="H782" s="150"/>
      <c r="I782" s="150"/>
      <c r="J782" s="150"/>
      <c r="K782" s="150"/>
      <c r="L782" s="150"/>
      <c r="M782" s="150"/>
      <c r="N782" s="150"/>
      <c r="O782" s="150"/>
      <c r="P782" s="150"/>
      <c r="Q782" s="150"/>
      <c r="R782" s="150"/>
      <c r="S782" s="150"/>
      <c r="T782" s="6"/>
      <c r="U782" s="6"/>
      <c r="V782" s="6"/>
      <c r="W782" s="6"/>
      <c r="X782" s="6"/>
      <c r="Y782" s="6"/>
      <c r="Z782" s="6"/>
      <c r="AA782" s="6"/>
    </row>
    <row r="783" spans="1:27" ht="14.25" customHeight="1">
      <c r="A783" s="6"/>
      <c r="B783" s="150"/>
      <c r="C783" s="6"/>
      <c r="D783" s="150"/>
      <c r="E783" s="150"/>
      <c r="F783" s="150"/>
      <c r="G783" s="150"/>
      <c r="H783" s="150"/>
      <c r="I783" s="150"/>
      <c r="J783" s="150"/>
      <c r="K783" s="150"/>
      <c r="L783" s="150"/>
      <c r="M783" s="150"/>
      <c r="N783" s="150"/>
      <c r="O783" s="150"/>
      <c r="P783" s="150"/>
      <c r="Q783" s="150"/>
      <c r="R783" s="150"/>
      <c r="S783" s="150"/>
      <c r="T783" s="6"/>
      <c r="U783" s="6"/>
      <c r="V783" s="6"/>
      <c r="W783" s="6"/>
      <c r="X783" s="6"/>
      <c r="Y783" s="6"/>
      <c r="Z783" s="6"/>
      <c r="AA783" s="6"/>
    </row>
    <row r="784" spans="1:27" ht="14.25" customHeight="1">
      <c r="A784" s="6"/>
      <c r="B784" s="150"/>
      <c r="C784" s="6"/>
      <c r="D784" s="150"/>
      <c r="E784" s="150"/>
      <c r="F784" s="150"/>
      <c r="G784" s="150"/>
      <c r="H784" s="150"/>
      <c r="I784" s="150"/>
      <c r="J784" s="150"/>
      <c r="K784" s="150"/>
      <c r="L784" s="150"/>
      <c r="M784" s="150"/>
      <c r="N784" s="150"/>
      <c r="O784" s="150"/>
      <c r="P784" s="150"/>
      <c r="Q784" s="150"/>
      <c r="R784" s="150"/>
      <c r="S784" s="150"/>
      <c r="T784" s="6"/>
      <c r="U784" s="6"/>
      <c r="V784" s="6"/>
      <c r="W784" s="6"/>
      <c r="X784" s="6"/>
      <c r="Y784" s="6"/>
      <c r="Z784" s="6"/>
      <c r="AA784" s="6"/>
    </row>
    <row r="785" spans="1:27" ht="14.25" customHeight="1">
      <c r="A785" s="6"/>
      <c r="B785" s="150"/>
      <c r="C785" s="6"/>
      <c r="D785" s="150"/>
      <c r="E785" s="150"/>
      <c r="F785" s="150"/>
      <c r="G785" s="150"/>
      <c r="H785" s="150"/>
      <c r="I785" s="150"/>
      <c r="J785" s="150"/>
      <c r="K785" s="150"/>
      <c r="L785" s="150"/>
      <c r="M785" s="150"/>
      <c r="N785" s="150"/>
      <c r="O785" s="150"/>
      <c r="P785" s="150"/>
      <c r="Q785" s="150"/>
      <c r="R785" s="150"/>
      <c r="S785" s="150"/>
      <c r="T785" s="6"/>
      <c r="U785" s="6"/>
      <c r="V785" s="6"/>
      <c r="W785" s="6"/>
      <c r="X785" s="6"/>
      <c r="Y785" s="6"/>
      <c r="Z785" s="6"/>
      <c r="AA785" s="6"/>
    </row>
    <row r="786" spans="1:27" ht="14.25" customHeight="1">
      <c r="A786" s="6"/>
      <c r="B786" s="150"/>
      <c r="C786" s="6"/>
      <c r="D786" s="150"/>
      <c r="E786" s="150"/>
      <c r="F786" s="150"/>
      <c r="G786" s="150"/>
      <c r="H786" s="150"/>
      <c r="I786" s="150"/>
      <c r="J786" s="150"/>
      <c r="K786" s="150"/>
      <c r="L786" s="150"/>
      <c r="M786" s="150"/>
      <c r="N786" s="150"/>
      <c r="O786" s="150"/>
      <c r="P786" s="150"/>
      <c r="Q786" s="150"/>
      <c r="R786" s="150"/>
      <c r="S786" s="150"/>
      <c r="T786" s="6"/>
      <c r="U786" s="6"/>
      <c r="V786" s="6"/>
      <c r="W786" s="6"/>
      <c r="X786" s="6"/>
      <c r="Y786" s="6"/>
      <c r="Z786" s="6"/>
      <c r="AA786" s="6"/>
    </row>
    <row r="787" spans="1:27" ht="14.25" customHeight="1">
      <c r="A787" s="6"/>
      <c r="B787" s="150"/>
      <c r="C787" s="6"/>
      <c r="D787" s="150"/>
      <c r="E787" s="150"/>
      <c r="F787" s="150"/>
      <c r="G787" s="150"/>
      <c r="H787" s="150"/>
      <c r="I787" s="150"/>
      <c r="J787" s="150"/>
      <c r="K787" s="150"/>
      <c r="L787" s="150"/>
      <c r="M787" s="150"/>
      <c r="N787" s="150"/>
      <c r="O787" s="150"/>
      <c r="P787" s="150"/>
      <c r="Q787" s="150"/>
      <c r="R787" s="150"/>
      <c r="S787" s="150"/>
      <c r="T787" s="6"/>
      <c r="U787" s="6"/>
      <c r="V787" s="6"/>
      <c r="W787" s="6"/>
      <c r="X787" s="6"/>
      <c r="Y787" s="6"/>
      <c r="Z787" s="6"/>
      <c r="AA787" s="6"/>
    </row>
    <row r="788" spans="1:27" ht="14.25" customHeight="1">
      <c r="A788" s="6"/>
      <c r="B788" s="150"/>
      <c r="C788" s="6"/>
      <c r="D788" s="150"/>
      <c r="E788" s="150"/>
      <c r="F788" s="150"/>
      <c r="G788" s="150"/>
      <c r="H788" s="150"/>
      <c r="I788" s="150"/>
      <c r="J788" s="150"/>
      <c r="K788" s="150"/>
      <c r="L788" s="150"/>
      <c r="M788" s="150"/>
      <c r="N788" s="150"/>
      <c r="O788" s="150"/>
      <c r="P788" s="150"/>
      <c r="Q788" s="150"/>
      <c r="R788" s="150"/>
      <c r="S788" s="150"/>
      <c r="T788" s="6"/>
      <c r="U788" s="6"/>
      <c r="V788" s="6"/>
      <c r="W788" s="6"/>
      <c r="X788" s="6"/>
      <c r="Y788" s="6"/>
      <c r="Z788" s="6"/>
      <c r="AA788" s="6"/>
    </row>
    <row r="789" spans="1:27" ht="14.25" customHeight="1">
      <c r="A789" s="6"/>
      <c r="B789" s="150"/>
      <c r="C789" s="6"/>
      <c r="D789" s="150"/>
      <c r="E789" s="150"/>
      <c r="F789" s="150"/>
      <c r="G789" s="150"/>
      <c r="H789" s="150"/>
      <c r="I789" s="150"/>
      <c r="J789" s="150"/>
      <c r="K789" s="150"/>
      <c r="L789" s="150"/>
      <c r="M789" s="150"/>
      <c r="N789" s="150"/>
      <c r="O789" s="150"/>
      <c r="P789" s="150"/>
      <c r="Q789" s="150"/>
      <c r="R789" s="150"/>
      <c r="S789" s="150"/>
      <c r="T789" s="6"/>
      <c r="U789" s="6"/>
      <c r="V789" s="6"/>
      <c r="W789" s="6"/>
      <c r="X789" s="6"/>
      <c r="Y789" s="6"/>
      <c r="Z789" s="6"/>
      <c r="AA789" s="6"/>
    </row>
    <row r="790" spans="1:27" ht="14.25" customHeight="1">
      <c r="A790" s="6"/>
      <c r="B790" s="150"/>
      <c r="C790" s="6"/>
      <c r="D790" s="150"/>
      <c r="E790" s="150"/>
      <c r="F790" s="150"/>
      <c r="G790" s="150"/>
      <c r="H790" s="150"/>
      <c r="I790" s="150"/>
      <c r="J790" s="150"/>
      <c r="K790" s="150"/>
      <c r="L790" s="150"/>
      <c r="M790" s="150"/>
      <c r="N790" s="150"/>
      <c r="O790" s="150"/>
      <c r="P790" s="150"/>
      <c r="Q790" s="150"/>
      <c r="R790" s="150"/>
      <c r="S790" s="150"/>
      <c r="T790" s="6"/>
      <c r="U790" s="6"/>
      <c r="V790" s="6"/>
      <c r="W790" s="6"/>
      <c r="X790" s="6"/>
      <c r="Y790" s="6"/>
      <c r="Z790" s="6"/>
      <c r="AA790" s="6"/>
    </row>
    <row r="791" spans="1:27" ht="14.25" customHeight="1">
      <c r="A791" s="6"/>
      <c r="B791" s="150"/>
      <c r="C791" s="6"/>
      <c r="D791" s="150"/>
      <c r="E791" s="150"/>
      <c r="F791" s="150"/>
      <c r="G791" s="150"/>
      <c r="H791" s="150"/>
      <c r="I791" s="150"/>
      <c r="J791" s="150"/>
      <c r="K791" s="150"/>
      <c r="L791" s="150"/>
      <c r="M791" s="150"/>
      <c r="N791" s="150"/>
      <c r="O791" s="150"/>
      <c r="P791" s="150"/>
      <c r="Q791" s="150"/>
      <c r="R791" s="150"/>
      <c r="S791" s="150"/>
      <c r="T791" s="6"/>
      <c r="U791" s="6"/>
      <c r="V791" s="6"/>
      <c r="W791" s="6"/>
      <c r="X791" s="6"/>
      <c r="Y791" s="6"/>
      <c r="Z791" s="6"/>
      <c r="AA791" s="6"/>
    </row>
    <row r="792" spans="1:27" ht="14.25" customHeight="1">
      <c r="A792" s="6"/>
      <c r="B792" s="150"/>
      <c r="C792" s="6"/>
      <c r="D792" s="150"/>
      <c r="E792" s="150"/>
      <c r="F792" s="150"/>
      <c r="G792" s="150"/>
      <c r="H792" s="150"/>
      <c r="I792" s="150"/>
      <c r="J792" s="150"/>
      <c r="K792" s="150"/>
      <c r="L792" s="150"/>
      <c r="M792" s="150"/>
      <c r="N792" s="150"/>
      <c r="O792" s="150"/>
      <c r="P792" s="150"/>
      <c r="Q792" s="150"/>
      <c r="R792" s="150"/>
      <c r="S792" s="150"/>
      <c r="T792" s="6"/>
      <c r="U792" s="6"/>
      <c r="V792" s="6"/>
      <c r="W792" s="6"/>
      <c r="X792" s="6"/>
      <c r="Y792" s="6"/>
      <c r="Z792" s="6"/>
      <c r="AA792" s="6"/>
    </row>
    <row r="793" spans="1:27" ht="14.25" customHeight="1">
      <c r="A793" s="6"/>
      <c r="B793" s="150"/>
      <c r="C793" s="6"/>
      <c r="D793" s="150"/>
      <c r="E793" s="150"/>
      <c r="F793" s="150"/>
      <c r="G793" s="150"/>
      <c r="H793" s="150"/>
      <c r="I793" s="150"/>
      <c r="J793" s="150"/>
      <c r="K793" s="150"/>
      <c r="L793" s="150"/>
      <c r="M793" s="150"/>
      <c r="N793" s="150"/>
      <c r="O793" s="150"/>
      <c r="P793" s="150"/>
      <c r="Q793" s="150"/>
      <c r="R793" s="150"/>
      <c r="S793" s="150"/>
      <c r="T793" s="6"/>
      <c r="U793" s="6"/>
      <c r="V793" s="6"/>
      <c r="W793" s="6"/>
      <c r="X793" s="6"/>
      <c r="Y793" s="6"/>
      <c r="Z793" s="6"/>
      <c r="AA793" s="6"/>
    </row>
    <row r="794" spans="1:27" ht="14.25" customHeight="1">
      <c r="A794" s="6"/>
      <c r="B794" s="150"/>
      <c r="C794" s="6"/>
      <c r="D794" s="150"/>
      <c r="E794" s="150"/>
      <c r="F794" s="150"/>
      <c r="G794" s="150"/>
      <c r="H794" s="150"/>
      <c r="I794" s="150"/>
      <c r="J794" s="150"/>
      <c r="K794" s="150"/>
      <c r="L794" s="150"/>
      <c r="M794" s="150"/>
      <c r="N794" s="150"/>
      <c r="O794" s="150"/>
      <c r="P794" s="150"/>
      <c r="Q794" s="150"/>
      <c r="R794" s="150"/>
      <c r="S794" s="150"/>
      <c r="T794" s="6"/>
      <c r="U794" s="6"/>
      <c r="V794" s="6"/>
      <c r="W794" s="6"/>
      <c r="X794" s="6"/>
      <c r="Y794" s="6"/>
      <c r="Z794" s="6"/>
      <c r="AA794" s="6"/>
    </row>
    <row r="795" spans="1:27" ht="14.25" customHeight="1">
      <c r="A795" s="6"/>
      <c r="B795" s="150"/>
      <c r="C795" s="6"/>
      <c r="D795" s="150"/>
      <c r="E795" s="150"/>
      <c r="F795" s="150"/>
      <c r="G795" s="150"/>
      <c r="H795" s="150"/>
      <c r="I795" s="150"/>
      <c r="J795" s="150"/>
      <c r="K795" s="150"/>
      <c r="L795" s="150"/>
      <c r="M795" s="150"/>
      <c r="N795" s="150"/>
      <c r="O795" s="150"/>
      <c r="P795" s="150"/>
      <c r="Q795" s="150"/>
      <c r="R795" s="150"/>
      <c r="S795" s="150"/>
      <c r="T795" s="6"/>
      <c r="U795" s="6"/>
      <c r="V795" s="6"/>
      <c r="W795" s="6"/>
      <c r="X795" s="6"/>
      <c r="Y795" s="6"/>
      <c r="Z795" s="6"/>
      <c r="AA795" s="6"/>
    </row>
    <row r="796" spans="1:27" ht="14.25" customHeight="1">
      <c r="A796" s="6"/>
      <c r="B796" s="150"/>
      <c r="C796" s="6"/>
      <c r="D796" s="150"/>
      <c r="E796" s="150"/>
      <c r="F796" s="150"/>
      <c r="G796" s="150"/>
      <c r="H796" s="150"/>
      <c r="I796" s="150"/>
      <c r="J796" s="150"/>
      <c r="K796" s="150"/>
      <c r="L796" s="150"/>
      <c r="M796" s="150"/>
      <c r="N796" s="150"/>
      <c r="O796" s="150"/>
      <c r="P796" s="150"/>
      <c r="Q796" s="150"/>
      <c r="R796" s="150"/>
      <c r="S796" s="150"/>
      <c r="T796" s="6"/>
      <c r="U796" s="6"/>
      <c r="V796" s="6"/>
      <c r="W796" s="6"/>
      <c r="X796" s="6"/>
      <c r="Y796" s="6"/>
      <c r="Z796" s="6"/>
      <c r="AA796" s="6"/>
    </row>
    <row r="797" spans="1:27" ht="14.25" customHeight="1">
      <c r="A797" s="6"/>
      <c r="B797" s="150"/>
      <c r="C797" s="6"/>
      <c r="D797" s="150"/>
      <c r="E797" s="150"/>
      <c r="F797" s="150"/>
      <c r="G797" s="150"/>
      <c r="H797" s="150"/>
      <c r="I797" s="150"/>
      <c r="J797" s="150"/>
      <c r="K797" s="150"/>
      <c r="L797" s="150"/>
      <c r="M797" s="150"/>
      <c r="N797" s="150"/>
      <c r="O797" s="150"/>
      <c r="P797" s="150"/>
      <c r="Q797" s="150"/>
      <c r="R797" s="150"/>
      <c r="S797" s="150"/>
      <c r="T797" s="6"/>
      <c r="U797" s="6"/>
      <c r="V797" s="6"/>
      <c r="W797" s="6"/>
      <c r="X797" s="6"/>
      <c r="Y797" s="6"/>
      <c r="Z797" s="6"/>
      <c r="AA797" s="6"/>
    </row>
    <row r="798" spans="1:27" ht="14.25" customHeight="1">
      <c r="A798" s="6"/>
      <c r="B798" s="150"/>
      <c r="C798" s="6"/>
      <c r="D798" s="150"/>
      <c r="E798" s="150"/>
      <c r="F798" s="150"/>
      <c r="G798" s="150"/>
      <c r="H798" s="150"/>
      <c r="I798" s="150"/>
      <c r="J798" s="150"/>
      <c r="K798" s="150"/>
      <c r="L798" s="150"/>
      <c r="M798" s="150"/>
      <c r="N798" s="150"/>
      <c r="O798" s="150"/>
      <c r="P798" s="150"/>
      <c r="Q798" s="150"/>
      <c r="R798" s="150"/>
      <c r="S798" s="150"/>
      <c r="T798" s="6"/>
      <c r="U798" s="6"/>
      <c r="V798" s="6"/>
      <c r="W798" s="6"/>
      <c r="X798" s="6"/>
      <c r="Y798" s="6"/>
      <c r="Z798" s="6"/>
      <c r="AA798" s="6"/>
    </row>
    <row r="799" spans="1:27" ht="14.25" customHeight="1">
      <c r="A799" s="6"/>
      <c r="B799" s="150"/>
      <c r="C799" s="6"/>
      <c r="D799" s="150"/>
      <c r="E799" s="150"/>
      <c r="F799" s="150"/>
      <c r="G799" s="150"/>
      <c r="H799" s="150"/>
      <c r="I799" s="150"/>
      <c r="J799" s="150"/>
      <c r="K799" s="150"/>
      <c r="L799" s="150"/>
      <c r="M799" s="150"/>
      <c r="N799" s="150"/>
      <c r="O799" s="150"/>
      <c r="P799" s="150"/>
      <c r="Q799" s="150"/>
      <c r="R799" s="150"/>
      <c r="S799" s="150"/>
      <c r="T799" s="6"/>
      <c r="U799" s="6"/>
      <c r="V799" s="6"/>
      <c r="W799" s="6"/>
      <c r="X799" s="6"/>
      <c r="Y799" s="6"/>
      <c r="Z799" s="6"/>
      <c r="AA799" s="6"/>
    </row>
    <row r="800" spans="1:27" ht="14.25" customHeight="1">
      <c r="A800" s="6"/>
      <c r="B800" s="150"/>
      <c r="C800" s="6"/>
      <c r="D800" s="150"/>
      <c r="E800" s="150"/>
      <c r="F800" s="150"/>
      <c r="G800" s="150"/>
      <c r="H800" s="150"/>
      <c r="I800" s="150"/>
      <c r="J800" s="150"/>
      <c r="K800" s="150"/>
      <c r="L800" s="150"/>
      <c r="M800" s="150"/>
      <c r="N800" s="150"/>
      <c r="O800" s="150"/>
      <c r="P800" s="150"/>
      <c r="Q800" s="150"/>
      <c r="R800" s="150"/>
      <c r="S800" s="150"/>
      <c r="T800" s="6"/>
      <c r="U800" s="6"/>
      <c r="V800" s="6"/>
      <c r="W800" s="6"/>
      <c r="X800" s="6"/>
      <c r="Y800" s="6"/>
      <c r="Z800" s="6"/>
      <c r="AA800" s="6"/>
    </row>
    <row r="801" spans="1:27" ht="14.25" customHeight="1">
      <c r="A801" s="6"/>
      <c r="B801" s="150"/>
      <c r="C801" s="6"/>
      <c r="D801" s="150"/>
      <c r="E801" s="150"/>
      <c r="F801" s="150"/>
      <c r="G801" s="150"/>
      <c r="H801" s="150"/>
      <c r="I801" s="150"/>
      <c r="J801" s="150"/>
      <c r="K801" s="150"/>
      <c r="L801" s="150"/>
      <c r="M801" s="150"/>
      <c r="N801" s="150"/>
      <c r="O801" s="150"/>
      <c r="P801" s="150"/>
      <c r="Q801" s="150"/>
      <c r="R801" s="150"/>
      <c r="S801" s="150"/>
      <c r="T801" s="6"/>
      <c r="U801" s="6"/>
      <c r="V801" s="6"/>
      <c r="W801" s="6"/>
      <c r="X801" s="6"/>
      <c r="Y801" s="6"/>
      <c r="Z801" s="6"/>
      <c r="AA801" s="6"/>
    </row>
    <row r="802" spans="1:27" ht="14.25" customHeight="1">
      <c r="A802" s="6"/>
      <c r="B802" s="150"/>
      <c r="C802" s="6"/>
      <c r="D802" s="150"/>
      <c r="E802" s="150"/>
      <c r="F802" s="150"/>
      <c r="G802" s="150"/>
      <c r="H802" s="150"/>
      <c r="I802" s="150"/>
      <c r="J802" s="150"/>
      <c r="K802" s="150"/>
      <c r="L802" s="150"/>
      <c r="M802" s="150"/>
      <c r="N802" s="150"/>
      <c r="O802" s="150"/>
      <c r="P802" s="150"/>
      <c r="Q802" s="150"/>
      <c r="R802" s="150"/>
      <c r="S802" s="150"/>
      <c r="T802" s="6"/>
      <c r="U802" s="6"/>
      <c r="V802" s="6"/>
      <c r="W802" s="6"/>
      <c r="X802" s="6"/>
      <c r="Y802" s="6"/>
      <c r="Z802" s="6"/>
      <c r="AA802" s="6"/>
    </row>
    <row r="803" spans="1:27" ht="14.25" customHeight="1">
      <c r="A803" s="6"/>
      <c r="B803" s="150"/>
      <c r="C803" s="6"/>
      <c r="D803" s="150"/>
      <c r="E803" s="150"/>
      <c r="F803" s="150"/>
      <c r="G803" s="150"/>
      <c r="H803" s="150"/>
      <c r="I803" s="150"/>
      <c r="J803" s="150"/>
      <c r="K803" s="150"/>
      <c r="L803" s="150"/>
      <c r="M803" s="150"/>
      <c r="N803" s="150"/>
      <c r="O803" s="150"/>
      <c r="P803" s="150"/>
      <c r="Q803" s="150"/>
      <c r="R803" s="150"/>
      <c r="S803" s="150"/>
      <c r="T803" s="6"/>
      <c r="U803" s="6"/>
      <c r="V803" s="6"/>
      <c r="W803" s="6"/>
      <c r="X803" s="6"/>
      <c r="Y803" s="6"/>
      <c r="Z803" s="6"/>
      <c r="AA803" s="6"/>
    </row>
    <row r="804" spans="1:27" ht="14.25" customHeight="1">
      <c r="A804" s="6"/>
      <c r="B804" s="150"/>
      <c r="C804" s="6"/>
      <c r="D804" s="150"/>
      <c r="E804" s="150"/>
      <c r="F804" s="150"/>
      <c r="G804" s="150"/>
      <c r="H804" s="150"/>
      <c r="I804" s="150"/>
      <c r="J804" s="150"/>
      <c r="K804" s="150"/>
      <c r="L804" s="150"/>
      <c r="M804" s="150"/>
      <c r="N804" s="150"/>
      <c r="O804" s="150"/>
      <c r="P804" s="150"/>
      <c r="Q804" s="150"/>
      <c r="R804" s="150"/>
      <c r="S804" s="150"/>
      <c r="T804" s="6"/>
      <c r="U804" s="6"/>
      <c r="V804" s="6"/>
      <c r="W804" s="6"/>
      <c r="X804" s="6"/>
      <c r="Y804" s="6"/>
      <c r="Z804" s="6"/>
      <c r="AA804" s="6"/>
    </row>
    <row r="805" spans="1:27" ht="14.25" customHeight="1">
      <c r="A805" s="6"/>
      <c r="B805" s="150"/>
      <c r="C805" s="6"/>
      <c r="D805" s="150"/>
      <c r="E805" s="150"/>
      <c r="F805" s="150"/>
      <c r="G805" s="150"/>
      <c r="H805" s="150"/>
      <c r="I805" s="150"/>
      <c r="J805" s="150"/>
      <c r="K805" s="150"/>
      <c r="L805" s="150"/>
      <c r="M805" s="150"/>
      <c r="N805" s="150"/>
      <c r="O805" s="150"/>
      <c r="P805" s="150"/>
      <c r="Q805" s="150"/>
      <c r="R805" s="150"/>
      <c r="S805" s="150"/>
      <c r="T805" s="6"/>
      <c r="U805" s="6"/>
      <c r="V805" s="6"/>
      <c r="W805" s="6"/>
      <c r="X805" s="6"/>
      <c r="Y805" s="6"/>
      <c r="Z805" s="6"/>
      <c r="AA805" s="6"/>
    </row>
    <row r="806" spans="1:27" ht="14.25" customHeight="1">
      <c r="A806" s="6"/>
      <c r="B806" s="150"/>
      <c r="C806" s="6"/>
      <c r="D806" s="150"/>
      <c r="E806" s="150"/>
      <c r="F806" s="150"/>
      <c r="G806" s="150"/>
      <c r="H806" s="150"/>
      <c r="I806" s="150"/>
      <c r="J806" s="150"/>
      <c r="K806" s="150"/>
      <c r="L806" s="150"/>
      <c r="M806" s="150"/>
      <c r="N806" s="150"/>
      <c r="O806" s="150"/>
      <c r="P806" s="150"/>
      <c r="Q806" s="150"/>
      <c r="R806" s="150"/>
      <c r="S806" s="150"/>
      <c r="T806" s="6"/>
      <c r="U806" s="6"/>
      <c r="V806" s="6"/>
      <c r="W806" s="6"/>
      <c r="X806" s="6"/>
      <c r="Y806" s="6"/>
      <c r="Z806" s="6"/>
      <c r="AA806" s="6"/>
    </row>
    <row r="807" spans="1:27" ht="14.25" customHeight="1">
      <c r="A807" s="6"/>
      <c r="B807" s="150"/>
      <c r="C807" s="6"/>
      <c r="D807" s="150"/>
      <c r="E807" s="150"/>
      <c r="F807" s="150"/>
      <c r="G807" s="150"/>
      <c r="H807" s="150"/>
      <c r="I807" s="150"/>
      <c r="J807" s="150"/>
      <c r="K807" s="150"/>
      <c r="L807" s="150"/>
      <c r="M807" s="150"/>
      <c r="N807" s="150"/>
      <c r="O807" s="150"/>
      <c r="P807" s="150"/>
      <c r="Q807" s="150"/>
      <c r="R807" s="150"/>
      <c r="S807" s="150"/>
      <c r="T807" s="6"/>
      <c r="U807" s="6"/>
      <c r="V807" s="6"/>
      <c r="W807" s="6"/>
      <c r="X807" s="6"/>
      <c r="Y807" s="6"/>
      <c r="Z807" s="6"/>
      <c r="AA807" s="6"/>
    </row>
    <row r="808" spans="1:27" ht="14.25" customHeight="1">
      <c r="A808" s="6"/>
      <c r="B808" s="150"/>
      <c r="C808" s="6"/>
      <c r="D808" s="150"/>
      <c r="E808" s="150"/>
      <c r="F808" s="150"/>
      <c r="G808" s="150"/>
      <c r="H808" s="150"/>
      <c r="I808" s="150"/>
      <c r="J808" s="150"/>
      <c r="K808" s="150"/>
      <c r="L808" s="150"/>
      <c r="M808" s="150"/>
      <c r="N808" s="150"/>
      <c r="O808" s="150"/>
      <c r="P808" s="150"/>
      <c r="Q808" s="150"/>
      <c r="R808" s="150"/>
      <c r="S808" s="150"/>
      <c r="T808" s="6"/>
      <c r="U808" s="6"/>
      <c r="V808" s="6"/>
      <c r="W808" s="6"/>
      <c r="X808" s="6"/>
      <c r="Y808" s="6"/>
      <c r="Z808" s="6"/>
      <c r="AA808" s="6"/>
    </row>
    <row r="809" spans="1:27" ht="14.25" customHeight="1">
      <c r="A809" s="6"/>
      <c r="B809" s="150"/>
      <c r="C809" s="6"/>
      <c r="D809" s="150"/>
      <c r="E809" s="150"/>
      <c r="F809" s="150"/>
      <c r="G809" s="150"/>
      <c r="H809" s="150"/>
      <c r="I809" s="150"/>
      <c r="J809" s="150"/>
      <c r="K809" s="150"/>
      <c r="L809" s="150"/>
      <c r="M809" s="150"/>
      <c r="N809" s="150"/>
      <c r="O809" s="150"/>
      <c r="P809" s="150"/>
      <c r="Q809" s="150"/>
      <c r="R809" s="150"/>
      <c r="S809" s="150"/>
      <c r="T809" s="6"/>
      <c r="U809" s="6"/>
      <c r="V809" s="6"/>
      <c r="W809" s="6"/>
      <c r="X809" s="6"/>
      <c r="Y809" s="6"/>
      <c r="Z809" s="6"/>
      <c r="AA809" s="6"/>
    </row>
    <row r="810" spans="1:27" ht="14.25" customHeight="1">
      <c r="A810" s="6"/>
      <c r="B810" s="150"/>
      <c r="C810" s="6"/>
      <c r="D810" s="150"/>
      <c r="E810" s="150"/>
      <c r="F810" s="150"/>
      <c r="G810" s="150"/>
      <c r="H810" s="150"/>
      <c r="I810" s="150"/>
      <c r="J810" s="150"/>
      <c r="K810" s="150"/>
      <c r="L810" s="150"/>
      <c r="M810" s="150"/>
      <c r="N810" s="150"/>
      <c r="O810" s="150"/>
      <c r="P810" s="150"/>
      <c r="Q810" s="150"/>
      <c r="R810" s="150"/>
      <c r="S810" s="150"/>
      <c r="T810" s="6"/>
      <c r="U810" s="6"/>
      <c r="V810" s="6"/>
      <c r="W810" s="6"/>
      <c r="X810" s="6"/>
      <c r="Y810" s="6"/>
      <c r="Z810" s="6"/>
      <c r="AA810" s="6"/>
    </row>
    <row r="811" spans="1:27" ht="14.25" customHeight="1">
      <c r="A811" s="6"/>
      <c r="B811" s="150"/>
      <c r="C811" s="6"/>
      <c r="D811" s="150"/>
      <c r="E811" s="150"/>
      <c r="F811" s="150"/>
      <c r="G811" s="150"/>
      <c r="H811" s="150"/>
      <c r="I811" s="150"/>
      <c r="J811" s="150"/>
      <c r="K811" s="150"/>
      <c r="L811" s="150"/>
      <c r="M811" s="150"/>
      <c r="N811" s="150"/>
      <c r="O811" s="150"/>
      <c r="P811" s="150"/>
      <c r="Q811" s="150"/>
      <c r="R811" s="150"/>
      <c r="S811" s="150"/>
      <c r="T811" s="6"/>
      <c r="U811" s="6"/>
      <c r="V811" s="6"/>
      <c r="W811" s="6"/>
      <c r="X811" s="6"/>
      <c r="Y811" s="6"/>
      <c r="Z811" s="6"/>
      <c r="AA811" s="6"/>
    </row>
    <row r="812" spans="1:27" ht="14.25" customHeight="1">
      <c r="A812" s="6"/>
      <c r="B812" s="150"/>
      <c r="C812" s="6"/>
      <c r="D812" s="150"/>
      <c r="E812" s="150"/>
      <c r="F812" s="150"/>
      <c r="G812" s="150"/>
      <c r="H812" s="150"/>
      <c r="I812" s="150"/>
      <c r="J812" s="150"/>
      <c r="K812" s="150"/>
      <c r="L812" s="150"/>
      <c r="M812" s="150"/>
      <c r="N812" s="150"/>
      <c r="O812" s="150"/>
      <c r="P812" s="150"/>
      <c r="Q812" s="150"/>
      <c r="R812" s="150"/>
      <c r="S812" s="150"/>
      <c r="T812" s="6"/>
      <c r="U812" s="6"/>
      <c r="V812" s="6"/>
      <c r="W812" s="6"/>
      <c r="X812" s="6"/>
      <c r="Y812" s="6"/>
      <c r="Z812" s="6"/>
      <c r="AA812" s="6"/>
    </row>
    <row r="813" spans="1:27" ht="14.25" customHeight="1">
      <c r="A813" s="6"/>
      <c r="B813" s="150"/>
      <c r="C813" s="6"/>
      <c r="D813" s="150"/>
      <c r="E813" s="150"/>
      <c r="F813" s="150"/>
      <c r="G813" s="150"/>
      <c r="H813" s="150"/>
      <c r="I813" s="150"/>
      <c r="J813" s="150"/>
      <c r="K813" s="150"/>
      <c r="L813" s="150"/>
      <c r="M813" s="150"/>
      <c r="N813" s="150"/>
      <c r="O813" s="150"/>
      <c r="P813" s="150"/>
      <c r="Q813" s="150"/>
      <c r="R813" s="150"/>
      <c r="S813" s="150"/>
      <c r="T813" s="6"/>
      <c r="U813" s="6"/>
      <c r="V813" s="6"/>
      <c r="W813" s="6"/>
      <c r="X813" s="6"/>
      <c r="Y813" s="6"/>
      <c r="Z813" s="6"/>
      <c r="AA813" s="6"/>
    </row>
    <row r="814" spans="1:27" ht="14.25" customHeight="1">
      <c r="A814" s="6"/>
      <c r="B814" s="150"/>
      <c r="C814" s="6"/>
      <c r="D814" s="150"/>
      <c r="E814" s="150"/>
      <c r="F814" s="150"/>
      <c r="G814" s="150"/>
      <c r="H814" s="150"/>
      <c r="I814" s="150"/>
      <c r="J814" s="150"/>
      <c r="K814" s="150"/>
      <c r="L814" s="150"/>
      <c r="M814" s="150"/>
      <c r="N814" s="150"/>
      <c r="O814" s="150"/>
      <c r="P814" s="150"/>
      <c r="Q814" s="150"/>
      <c r="R814" s="150"/>
      <c r="S814" s="150"/>
      <c r="T814" s="6"/>
      <c r="U814" s="6"/>
      <c r="V814" s="6"/>
      <c r="W814" s="6"/>
      <c r="X814" s="6"/>
      <c r="Y814" s="6"/>
      <c r="Z814" s="6"/>
      <c r="AA814" s="6"/>
    </row>
    <row r="815" spans="1:27" ht="14.25" customHeight="1">
      <c r="A815" s="6"/>
      <c r="B815" s="150"/>
      <c r="C815" s="6"/>
      <c r="D815" s="150"/>
      <c r="E815" s="150"/>
      <c r="F815" s="150"/>
      <c r="G815" s="150"/>
      <c r="H815" s="150"/>
      <c r="I815" s="150"/>
      <c r="J815" s="150"/>
      <c r="K815" s="150"/>
      <c r="L815" s="150"/>
      <c r="M815" s="150"/>
      <c r="N815" s="150"/>
      <c r="O815" s="150"/>
      <c r="P815" s="150"/>
      <c r="Q815" s="150"/>
      <c r="R815" s="150"/>
      <c r="S815" s="150"/>
      <c r="T815" s="6"/>
      <c r="U815" s="6"/>
      <c r="V815" s="6"/>
      <c r="W815" s="6"/>
      <c r="X815" s="6"/>
      <c r="Y815" s="6"/>
      <c r="Z815" s="6"/>
      <c r="AA815" s="6"/>
    </row>
    <row r="816" spans="1:27" ht="14.25" customHeight="1">
      <c r="A816" s="6"/>
      <c r="B816" s="150"/>
      <c r="C816" s="6"/>
      <c r="D816" s="150"/>
      <c r="E816" s="150"/>
      <c r="F816" s="150"/>
      <c r="G816" s="150"/>
      <c r="H816" s="150"/>
      <c r="I816" s="150"/>
      <c r="J816" s="150"/>
      <c r="K816" s="150"/>
      <c r="L816" s="150"/>
      <c r="M816" s="150"/>
      <c r="N816" s="150"/>
      <c r="O816" s="150"/>
      <c r="P816" s="150"/>
      <c r="Q816" s="150"/>
      <c r="R816" s="150"/>
      <c r="S816" s="150"/>
      <c r="T816" s="6"/>
      <c r="U816" s="6"/>
      <c r="V816" s="6"/>
      <c r="W816" s="6"/>
      <c r="X816" s="6"/>
      <c r="Y816" s="6"/>
      <c r="Z816" s="6"/>
      <c r="AA816" s="6"/>
    </row>
    <row r="817" spans="1:27" ht="14.25" customHeight="1">
      <c r="A817" s="6"/>
      <c r="B817" s="150"/>
      <c r="C817" s="6"/>
      <c r="D817" s="150"/>
      <c r="E817" s="150"/>
      <c r="F817" s="150"/>
      <c r="G817" s="150"/>
      <c r="H817" s="150"/>
      <c r="I817" s="150"/>
      <c r="J817" s="150"/>
      <c r="K817" s="150"/>
      <c r="L817" s="150"/>
      <c r="M817" s="150"/>
      <c r="N817" s="150"/>
      <c r="O817" s="150"/>
      <c r="P817" s="150"/>
      <c r="Q817" s="150"/>
      <c r="R817" s="150"/>
      <c r="S817" s="150"/>
      <c r="T817" s="6"/>
      <c r="U817" s="6"/>
      <c r="V817" s="6"/>
      <c r="W817" s="6"/>
      <c r="X817" s="6"/>
      <c r="Y817" s="6"/>
      <c r="Z817" s="6"/>
      <c r="AA817" s="6"/>
    </row>
    <row r="818" spans="1:27" ht="14.25" customHeight="1">
      <c r="A818" s="6"/>
      <c r="B818" s="150"/>
      <c r="C818" s="6"/>
      <c r="D818" s="150"/>
      <c r="E818" s="150"/>
      <c r="F818" s="150"/>
      <c r="G818" s="150"/>
      <c r="H818" s="150"/>
      <c r="I818" s="150"/>
      <c r="J818" s="150"/>
      <c r="K818" s="150"/>
      <c r="L818" s="150"/>
      <c r="M818" s="150"/>
      <c r="N818" s="150"/>
      <c r="O818" s="150"/>
      <c r="P818" s="150"/>
      <c r="Q818" s="150"/>
      <c r="R818" s="150"/>
      <c r="S818" s="150"/>
      <c r="T818" s="6"/>
      <c r="U818" s="6"/>
      <c r="V818" s="6"/>
      <c r="W818" s="6"/>
      <c r="X818" s="6"/>
      <c r="Y818" s="6"/>
      <c r="Z818" s="6"/>
      <c r="AA818" s="6"/>
    </row>
    <row r="819" spans="1:27" ht="14.25" customHeight="1">
      <c r="A819" s="6"/>
      <c r="B819" s="150"/>
      <c r="C819" s="6"/>
      <c r="D819" s="150"/>
      <c r="E819" s="150"/>
      <c r="F819" s="150"/>
      <c r="G819" s="150"/>
      <c r="H819" s="150"/>
      <c r="I819" s="150"/>
      <c r="J819" s="150"/>
      <c r="K819" s="150"/>
      <c r="L819" s="150"/>
      <c r="M819" s="150"/>
      <c r="N819" s="150"/>
      <c r="O819" s="150"/>
      <c r="P819" s="150"/>
      <c r="Q819" s="150"/>
      <c r="R819" s="150"/>
      <c r="S819" s="150"/>
      <c r="T819" s="6"/>
      <c r="U819" s="6"/>
      <c r="V819" s="6"/>
      <c r="W819" s="6"/>
      <c r="X819" s="6"/>
      <c r="Y819" s="6"/>
      <c r="Z819" s="6"/>
      <c r="AA819" s="6"/>
    </row>
    <row r="820" spans="1:27" ht="14.25" customHeight="1">
      <c r="A820" s="6"/>
      <c r="B820" s="150"/>
      <c r="C820" s="6"/>
      <c r="D820" s="150"/>
      <c r="E820" s="150"/>
      <c r="F820" s="150"/>
      <c r="G820" s="150"/>
      <c r="H820" s="150"/>
      <c r="I820" s="150"/>
      <c r="J820" s="150"/>
      <c r="K820" s="150"/>
      <c r="L820" s="150"/>
      <c r="M820" s="150"/>
      <c r="N820" s="150"/>
      <c r="O820" s="150"/>
      <c r="P820" s="150"/>
      <c r="Q820" s="150"/>
      <c r="R820" s="150"/>
      <c r="S820" s="150"/>
      <c r="T820" s="6"/>
      <c r="U820" s="6"/>
      <c r="V820" s="6"/>
      <c r="W820" s="6"/>
      <c r="X820" s="6"/>
      <c r="Y820" s="6"/>
      <c r="Z820" s="6"/>
      <c r="AA820" s="6"/>
    </row>
    <row r="821" spans="1:27" ht="14.25" customHeight="1">
      <c r="A821" s="6"/>
      <c r="B821" s="150"/>
      <c r="C821" s="6"/>
      <c r="D821" s="150"/>
      <c r="E821" s="150"/>
      <c r="F821" s="150"/>
      <c r="G821" s="150"/>
      <c r="H821" s="150"/>
      <c r="I821" s="150"/>
      <c r="J821" s="150"/>
      <c r="K821" s="150"/>
      <c r="L821" s="150"/>
      <c r="M821" s="150"/>
      <c r="N821" s="150"/>
      <c r="O821" s="150"/>
      <c r="P821" s="150"/>
      <c r="Q821" s="150"/>
      <c r="R821" s="150"/>
      <c r="S821" s="150"/>
      <c r="T821" s="6"/>
      <c r="U821" s="6"/>
      <c r="V821" s="6"/>
      <c r="W821" s="6"/>
      <c r="X821" s="6"/>
      <c r="Y821" s="6"/>
      <c r="Z821" s="6"/>
      <c r="AA821" s="6"/>
    </row>
    <row r="822" spans="1:27" ht="14.25" customHeight="1">
      <c r="A822" s="6"/>
      <c r="B822" s="150"/>
      <c r="C822" s="6"/>
      <c r="D822" s="150"/>
      <c r="E822" s="150"/>
      <c r="F822" s="150"/>
      <c r="G822" s="150"/>
      <c r="H822" s="150"/>
      <c r="I822" s="150"/>
      <c r="J822" s="150"/>
      <c r="K822" s="150"/>
      <c r="L822" s="150"/>
      <c r="M822" s="150"/>
      <c r="N822" s="150"/>
      <c r="O822" s="150"/>
      <c r="P822" s="150"/>
      <c r="Q822" s="150"/>
      <c r="R822" s="150"/>
      <c r="S822" s="150"/>
      <c r="T822" s="6"/>
      <c r="U822" s="6"/>
      <c r="V822" s="6"/>
      <c r="W822" s="6"/>
      <c r="X822" s="6"/>
      <c r="Y822" s="6"/>
      <c r="Z822" s="6"/>
      <c r="AA822" s="6"/>
    </row>
    <row r="823" spans="1:27" ht="14.25" customHeight="1">
      <c r="A823" s="6"/>
      <c r="B823" s="150"/>
      <c r="C823" s="6"/>
      <c r="D823" s="150"/>
      <c r="E823" s="150"/>
      <c r="F823" s="150"/>
      <c r="G823" s="150"/>
      <c r="H823" s="150"/>
      <c r="I823" s="150"/>
      <c r="J823" s="150"/>
      <c r="K823" s="150"/>
      <c r="L823" s="150"/>
      <c r="M823" s="150"/>
      <c r="N823" s="150"/>
      <c r="O823" s="150"/>
      <c r="P823" s="150"/>
      <c r="Q823" s="150"/>
      <c r="R823" s="150"/>
      <c r="S823" s="150"/>
      <c r="T823" s="6"/>
      <c r="U823" s="6"/>
      <c r="V823" s="6"/>
      <c r="W823" s="6"/>
      <c r="X823" s="6"/>
      <c r="Y823" s="6"/>
      <c r="Z823" s="6"/>
      <c r="AA823" s="6"/>
    </row>
    <row r="824" spans="1:27" ht="14.25" customHeight="1">
      <c r="A824" s="6"/>
      <c r="B824" s="150"/>
      <c r="C824" s="6"/>
      <c r="D824" s="150"/>
      <c r="E824" s="150"/>
      <c r="F824" s="150"/>
      <c r="G824" s="150"/>
      <c r="H824" s="150"/>
      <c r="I824" s="150"/>
      <c r="J824" s="150"/>
      <c r="K824" s="150"/>
      <c r="L824" s="150"/>
      <c r="M824" s="150"/>
      <c r="N824" s="150"/>
      <c r="O824" s="150"/>
      <c r="P824" s="150"/>
      <c r="Q824" s="150"/>
      <c r="R824" s="150"/>
      <c r="S824" s="150"/>
      <c r="T824" s="6"/>
      <c r="U824" s="6"/>
      <c r="V824" s="6"/>
      <c r="W824" s="6"/>
      <c r="X824" s="6"/>
      <c r="Y824" s="6"/>
      <c r="Z824" s="6"/>
      <c r="AA824" s="6"/>
    </row>
    <row r="825" spans="1:27" ht="14.25" customHeight="1">
      <c r="A825" s="6"/>
      <c r="B825" s="150"/>
      <c r="C825" s="6"/>
      <c r="D825" s="150"/>
      <c r="E825" s="150"/>
      <c r="F825" s="150"/>
      <c r="G825" s="150"/>
      <c r="H825" s="150"/>
      <c r="I825" s="150"/>
      <c r="J825" s="150"/>
      <c r="K825" s="150"/>
      <c r="L825" s="150"/>
      <c r="M825" s="150"/>
      <c r="N825" s="150"/>
      <c r="O825" s="150"/>
      <c r="P825" s="150"/>
      <c r="Q825" s="150"/>
      <c r="R825" s="150"/>
      <c r="S825" s="150"/>
      <c r="T825" s="6"/>
      <c r="U825" s="6"/>
      <c r="V825" s="6"/>
      <c r="W825" s="6"/>
      <c r="X825" s="6"/>
      <c r="Y825" s="6"/>
      <c r="Z825" s="6"/>
      <c r="AA825" s="6"/>
    </row>
    <row r="826" spans="1:27" ht="14.25" customHeight="1">
      <c r="A826" s="6"/>
      <c r="B826" s="150"/>
      <c r="C826" s="6"/>
      <c r="D826" s="150"/>
      <c r="E826" s="150"/>
      <c r="F826" s="150"/>
      <c r="G826" s="150"/>
      <c r="H826" s="150"/>
      <c r="I826" s="150"/>
      <c r="J826" s="150"/>
      <c r="K826" s="150"/>
      <c r="L826" s="150"/>
      <c r="M826" s="150"/>
      <c r="N826" s="150"/>
      <c r="O826" s="150"/>
      <c r="P826" s="150"/>
      <c r="Q826" s="150"/>
      <c r="R826" s="150"/>
      <c r="S826" s="150"/>
      <c r="T826" s="6"/>
      <c r="U826" s="6"/>
      <c r="V826" s="6"/>
      <c r="W826" s="6"/>
      <c r="X826" s="6"/>
      <c r="Y826" s="6"/>
      <c r="Z826" s="6"/>
      <c r="AA826" s="6"/>
    </row>
    <row r="827" spans="1:27" ht="14.25" customHeight="1">
      <c r="A827" s="6"/>
      <c r="B827" s="150"/>
      <c r="C827" s="6"/>
      <c r="D827" s="150"/>
      <c r="E827" s="150"/>
      <c r="F827" s="150"/>
      <c r="G827" s="150"/>
      <c r="H827" s="150"/>
      <c r="I827" s="150"/>
      <c r="J827" s="150"/>
      <c r="K827" s="150"/>
      <c r="L827" s="150"/>
      <c r="M827" s="150"/>
      <c r="N827" s="150"/>
      <c r="O827" s="150"/>
      <c r="P827" s="150"/>
      <c r="Q827" s="150"/>
      <c r="R827" s="150"/>
      <c r="S827" s="150"/>
      <c r="T827" s="6"/>
      <c r="U827" s="6"/>
      <c r="V827" s="6"/>
      <c r="W827" s="6"/>
      <c r="X827" s="6"/>
      <c r="Y827" s="6"/>
      <c r="Z827" s="6"/>
      <c r="AA827" s="6"/>
    </row>
    <row r="828" spans="1:27" ht="14.25" customHeight="1">
      <c r="A828" s="6"/>
      <c r="B828" s="150"/>
      <c r="C828" s="6"/>
      <c r="D828" s="150"/>
      <c r="E828" s="150"/>
      <c r="F828" s="150"/>
      <c r="G828" s="150"/>
      <c r="H828" s="150"/>
      <c r="I828" s="150"/>
      <c r="J828" s="150"/>
      <c r="K828" s="150"/>
      <c r="L828" s="150"/>
      <c r="M828" s="150"/>
      <c r="N828" s="150"/>
      <c r="O828" s="150"/>
      <c r="P828" s="150"/>
      <c r="Q828" s="150"/>
      <c r="R828" s="150"/>
      <c r="S828" s="150"/>
      <c r="T828" s="6"/>
      <c r="U828" s="6"/>
      <c r="V828" s="6"/>
      <c r="W828" s="6"/>
      <c r="X828" s="6"/>
      <c r="Y828" s="6"/>
      <c r="Z828" s="6"/>
      <c r="AA828" s="6"/>
    </row>
    <row r="829" spans="1:27" ht="14.25" customHeight="1">
      <c r="A829" s="6"/>
      <c r="B829" s="150"/>
      <c r="C829" s="6"/>
      <c r="D829" s="150"/>
      <c r="E829" s="150"/>
      <c r="F829" s="150"/>
      <c r="G829" s="150"/>
      <c r="H829" s="150"/>
      <c r="I829" s="150"/>
      <c r="J829" s="150"/>
      <c r="K829" s="150"/>
      <c r="L829" s="150"/>
      <c r="M829" s="150"/>
      <c r="N829" s="150"/>
      <c r="O829" s="150"/>
      <c r="P829" s="150"/>
      <c r="Q829" s="150"/>
      <c r="R829" s="150"/>
      <c r="S829" s="150"/>
      <c r="T829" s="6"/>
      <c r="U829" s="6"/>
      <c r="V829" s="6"/>
      <c r="W829" s="6"/>
      <c r="X829" s="6"/>
      <c r="Y829" s="6"/>
      <c r="Z829" s="6"/>
      <c r="AA829" s="6"/>
    </row>
    <row r="830" spans="1:27" ht="14.25" customHeight="1">
      <c r="A830" s="6"/>
      <c r="B830" s="150"/>
      <c r="C830" s="6"/>
      <c r="D830" s="150"/>
      <c r="E830" s="150"/>
      <c r="F830" s="150"/>
      <c r="G830" s="150"/>
      <c r="H830" s="150"/>
      <c r="I830" s="150"/>
      <c r="J830" s="150"/>
      <c r="K830" s="150"/>
      <c r="L830" s="150"/>
      <c r="M830" s="150"/>
      <c r="N830" s="150"/>
      <c r="O830" s="150"/>
      <c r="P830" s="150"/>
      <c r="Q830" s="150"/>
      <c r="R830" s="150"/>
      <c r="S830" s="150"/>
      <c r="T830" s="6"/>
      <c r="U830" s="6"/>
      <c r="V830" s="6"/>
      <c r="W830" s="6"/>
      <c r="X830" s="6"/>
      <c r="Y830" s="6"/>
      <c r="Z830" s="6"/>
      <c r="AA830" s="6"/>
    </row>
    <row r="831" spans="1:27" ht="14.25" customHeight="1">
      <c r="A831" s="6"/>
      <c r="B831" s="150"/>
      <c r="C831" s="6"/>
      <c r="D831" s="150"/>
      <c r="E831" s="150"/>
      <c r="F831" s="150"/>
      <c r="G831" s="150"/>
      <c r="H831" s="150"/>
      <c r="I831" s="150"/>
      <c r="J831" s="150"/>
      <c r="K831" s="150"/>
      <c r="L831" s="150"/>
      <c r="M831" s="150"/>
      <c r="N831" s="150"/>
      <c r="O831" s="150"/>
      <c r="P831" s="150"/>
      <c r="Q831" s="150"/>
      <c r="R831" s="150"/>
      <c r="S831" s="150"/>
      <c r="T831" s="6"/>
      <c r="U831" s="6"/>
      <c r="V831" s="6"/>
      <c r="W831" s="6"/>
      <c r="X831" s="6"/>
      <c r="Y831" s="6"/>
      <c r="Z831" s="6"/>
      <c r="AA831" s="6"/>
    </row>
    <row r="832" spans="1:27" ht="14.25" customHeight="1">
      <c r="A832" s="6"/>
      <c r="B832" s="150"/>
      <c r="C832" s="6"/>
      <c r="D832" s="150"/>
      <c r="E832" s="150"/>
      <c r="F832" s="150"/>
      <c r="G832" s="150"/>
      <c r="H832" s="150"/>
      <c r="I832" s="150"/>
      <c r="J832" s="150"/>
      <c r="K832" s="150"/>
      <c r="L832" s="150"/>
      <c r="M832" s="150"/>
      <c r="N832" s="150"/>
      <c r="O832" s="150"/>
      <c r="P832" s="150"/>
      <c r="Q832" s="150"/>
      <c r="R832" s="150"/>
      <c r="S832" s="150"/>
      <c r="T832" s="6"/>
      <c r="U832" s="6"/>
      <c r="V832" s="6"/>
      <c r="W832" s="6"/>
      <c r="X832" s="6"/>
      <c r="Y832" s="6"/>
      <c r="Z832" s="6"/>
      <c r="AA832" s="6"/>
    </row>
    <row r="833" spans="1:27" ht="14.25" customHeight="1">
      <c r="A833" s="6"/>
      <c r="B833" s="150"/>
      <c r="C833" s="6"/>
      <c r="D833" s="150"/>
      <c r="E833" s="150"/>
      <c r="F833" s="150"/>
      <c r="G833" s="150"/>
      <c r="H833" s="150"/>
      <c r="I833" s="150"/>
      <c r="J833" s="150"/>
      <c r="K833" s="150"/>
      <c r="L833" s="150"/>
      <c r="M833" s="150"/>
      <c r="N833" s="150"/>
      <c r="O833" s="150"/>
      <c r="P833" s="150"/>
      <c r="Q833" s="150"/>
      <c r="R833" s="150"/>
      <c r="S833" s="150"/>
      <c r="T833" s="6"/>
      <c r="U833" s="6"/>
      <c r="V833" s="6"/>
      <c r="W833" s="6"/>
      <c r="X833" s="6"/>
      <c r="Y833" s="6"/>
      <c r="Z833" s="6"/>
      <c r="AA833" s="6"/>
    </row>
    <row r="834" spans="1:27" ht="14.25" customHeight="1">
      <c r="A834" s="6"/>
      <c r="B834" s="150"/>
      <c r="C834" s="6"/>
      <c r="D834" s="150"/>
      <c r="E834" s="150"/>
      <c r="F834" s="150"/>
      <c r="G834" s="150"/>
      <c r="H834" s="150"/>
      <c r="I834" s="150"/>
      <c r="J834" s="150"/>
      <c r="K834" s="150"/>
      <c r="L834" s="150"/>
      <c r="M834" s="150"/>
      <c r="N834" s="150"/>
      <c r="O834" s="150"/>
      <c r="P834" s="150"/>
      <c r="Q834" s="150"/>
      <c r="R834" s="150"/>
      <c r="S834" s="150"/>
      <c r="T834" s="6"/>
      <c r="U834" s="6"/>
      <c r="V834" s="6"/>
      <c r="W834" s="6"/>
      <c r="X834" s="6"/>
      <c r="Y834" s="6"/>
      <c r="Z834" s="6"/>
      <c r="AA834" s="6"/>
    </row>
    <row r="835" spans="1:27" ht="14.25" customHeight="1">
      <c r="A835" s="6"/>
      <c r="B835" s="150"/>
      <c r="C835" s="6"/>
      <c r="D835" s="150"/>
      <c r="E835" s="150"/>
      <c r="F835" s="150"/>
      <c r="G835" s="150"/>
      <c r="H835" s="150"/>
      <c r="I835" s="150"/>
      <c r="J835" s="150"/>
      <c r="K835" s="150"/>
      <c r="L835" s="150"/>
      <c r="M835" s="150"/>
      <c r="N835" s="150"/>
      <c r="O835" s="150"/>
      <c r="P835" s="150"/>
      <c r="Q835" s="150"/>
      <c r="R835" s="150"/>
      <c r="S835" s="150"/>
      <c r="T835" s="6"/>
      <c r="U835" s="6"/>
      <c r="V835" s="6"/>
      <c r="W835" s="6"/>
      <c r="X835" s="6"/>
      <c r="Y835" s="6"/>
      <c r="Z835" s="6"/>
      <c r="AA835" s="6"/>
    </row>
    <row r="836" spans="1:27" ht="14.25" customHeight="1">
      <c r="A836" s="6"/>
      <c r="B836" s="150"/>
      <c r="C836" s="6"/>
      <c r="D836" s="150"/>
      <c r="E836" s="150"/>
      <c r="F836" s="150"/>
      <c r="G836" s="150"/>
      <c r="H836" s="150"/>
      <c r="I836" s="150"/>
      <c r="J836" s="150"/>
      <c r="K836" s="150"/>
      <c r="L836" s="150"/>
      <c r="M836" s="150"/>
      <c r="N836" s="150"/>
      <c r="O836" s="150"/>
      <c r="P836" s="150"/>
      <c r="Q836" s="150"/>
      <c r="R836" s="150"/>
      <c r="S836" s="150"/>
      <c r="T836" s="6"/>
      <c r="U836" s="6"/>
      <c r="V836" s="6"/>
      <c r="W836" s="6"/>
      <c r="X836" s="6"/>
      <c r="Y836" s="6"/>
      <c r="Z836" s="6"/>
      <c r="AA836" s="6"/>
    </row>
    <row r="837" spans="1:27" ht="14.25" customHeight="1">
      <c r="A837" s="6"/>
      <c r="B837" s="150"/>
      <c r="C837" s="6"/>
      <c r="D837" s="150"/>
      <c r="E837" s="150"/>
      <c r="F837" s="150"/>
      <c r="G837" s="150"/>
      <c r="H837" s="150"/>
      <c r="I837" s="150"/>
      <c r="J837" s="150"/>
      <c r="K837" s="150"/>
      <c r="L837" s="150"/>
      <c r="M837" s="150"/>
      <c r="N837" s="150"/>
      <c r="O837" s="150"/>
      <c r="P837" s="150"/>
      <c r="Q837" s="150"/>
      <c r="R837" s="150"/>
      <c r="S837" s="150"/>
      <c r="T837" s="6"/>
      <c r="U837" s="6"/>
      <c r="V837" s="6"/>
      <c r="W837" s="6"/>
      <c r="X837" s="6"/>
      <c r="Y837" s="6"/>
      <c r="Z837" s="6"/>
      <c r="AA837" s="6"/>
    </row>
    <row r="838" spans="1:27" ht="14.25" customHeight="1">
      <c r="A838" s="6"/>
      <c r="B838" s="150"/>
      <c r="C838" s="6"/>
      <c r="D838" s="150"/>
      <c r="E838" s="150"/>
      <c r="F838" s="150"/>
      <c r="G838" s="150"/>
      <c r="H838" s="150"/>
      <c r="I838" s="150"/>
      <c r="J838" s="150"/>
      <c r="K838" s="150"/>
      <c r="L838" s="150"/>
      <c r="M838" s="150"/>
      <c r="N838" s="150"/>
      <c r="O838" s="150"/>
      <c r="P838" s="150"/>
      <c r="Q838" s="150"/>
      <c r="R838" s="150"/>
      <c r="S838" s="150"/>
      <c r="T838" s="6"/>
      <c r="U838" s="6"/>
      <c r="V838" s="6"/>
      <c r="W838" s="6"/>
      <c r="X838" s="6"/>
      <c r="Y838" s="6"/>
      <c r="Z838" s="6"/>
      <c r="AA838" s="6"/>
    </row>
    <row r="839" spans="1:27" ht="14.25" customHeight="1">
      <c r="A839" s="6"/>
      <c r="B839" s="150"/>
      <c r="C839" s="6"/>
      <c r="D839" s="150"/>
      <c r="E839" s="150"/>
      <c r="F839" s="150"/>
      <c r="G839" s="150"/>
      <c r="H839" s="150"/>
      <c r="I839" s="150"/>
      <c r="J839" s="150"/>
      <c r="K839" s="150"/>
      <c r="L839" s="150"/>
      <c r="M839" s="150"/>
      <c r="N839" s="150"/>
      <c r="O839" s="150"/>
      <c r="P839" s="150"/>
      <c r="Q839" s="150"/>
      <c r="R839" s="150"/>
      <c r="S839" s="150"/>
      <c r="T839" s="6"/>
      <c r="U839" s="6"/>
      <c r="V839" s="6"/>
      <c r="W839" s="6"/>
      <c r="X839" s="6"/>
      <c r="Y839" s="6"/>
      <c r="Z839" s="6"/>
      <c r="AA839" s="6"/>
    </row>
    <row r="840" spans="1:27" ht="14.25" customHeight="1">
      <c r="A840" s="6"/>
      <c r="B840" s="150"/>
      <c r="C840" s="6"/>
      <c r="D840" s="150"/>
      <c r="E840" s="150"/>
      <c r="F840" s="150"/>
      <c r="G840" s="150"/>
      <c r="H840" s="150"/>
      <c r="I840" s="150"/>
      <c r="J840" s="150"/>
      <c r="K840" s="150"/>
      <c r="L840" s="150"/>
      <c r="M840" s="150"/>
      <c r="N840" s="150"/>
      <c r="O840" s="150"/>
      <c r="P840" s="150"/>
      <c r="Q840" s="150"/>
      <c r="R840" s="150"/>
      <c r="S840" s="150"/>
      <c r="T840" s="6"/>
      <c r="U840" s="6"/>
      <c r="V840" s="6"/>
      <c r="W840" s="6"/>
      <c r="X840" s="6"/>
      <c r="Y840" s="6"/>
      <c r="Z840" s="6"/>
      <c r="AA840" s="6"/>
    </row>
    <row r="841" spans="1:27" ht="14.25" customHeight="1">
      <c r="A841" s="6"/>
      <c r="B841" s="150"/>
      <c r="C841" s="6"/>
      <c r="D841" s="150"/>
      <c r="E841" s="150"/>
      <c r="F841" s="150"/>
      <c r="G841" s="150"/>
      <c r="H841" s="150"/>
      <c r="I841" s="150"/>
      <c r="J841" s="150"/>
      <c r="K841" s="150"/>
      <c r="L841" s="150"/>
      <c r="M841" s="150"/>
      <c r="N841" s="150"/>
      <c r="O841" s="150"/>
      <c r="P841" s="150"/>
      <c r="Q841" s="150"/>
      <c r="R841" s="150"/>
      <c r="S841" s="150"/>
      <c r="T841" s="6"/>
      <c r="U841" s="6"/>
      <c r="V841" s="6"/>
      <c r="W841" s="6"/>
      <c r="X841" s="6"/>
      <c r="Y841" s="6"/>
      <c r="Z841" s="6"/>
      <c r="AA841" s="6"/>
    </row>
    <row r="842" spans="1:27" ht="14.25" customHeight="1">
      <c r="A842" s="6"/>
      <c r="B842" s="150"/>
      <c r="C842" s="6"/>
      <c r="D842" s="150"/>
      <c r="E842" s="150"/>
      <c r="F842" s="150"/>
      <c r="G842" s="150"/>
      <c r="H842" s="150"/>
      <c r="I842" s="150"/>
      <c r="J842" s="150"/>
      <c r="K842" s="150"/>
      <c r="L842" s="150"/>
      <c r="M842" s="150"/>
      <c r="N842" s="150"/>
      <c r="O842" s="150"/>
      <c r="P842" s="150"/>
      <c r="Q842" s="150"/>
      <c r="R842" s="150"/>
      <c r="S842" s="150"/>
      <c r="T842" s="6"/>
      <c r="U842" s="6"/>
      <c r="V842" s="6"/>
      <c r="W842" s="6"/>
      <c r="X842" s="6"/>
      <c r="Y842" s="6"/>
      <c r="Z842" s="6"/>
      <c r="AA842" s="6"/>
    </row>
    <row r="843" spans="1:27" ht="14.25" customHeight="1">
      <c r="A843" s="6"/>
      <c r="B843" s="150"/>
      <c r="C843" s="6"/>
      <c r="D843" s="150"/>
      <c r="E843" s="150"/>
      <c r="F843" s="150"/>
      <c r="G843" s="150"/>
      <c r="H843" s="150"/>
      <c r="I843" s="150"/>
      <c r="J843" s="150"/>
      <c r="K843" s="150"/>
      <c r="L843" s="150"/>
      <c r="M843" s="150"/>
      <c r="N843" s="150"/>
      <c r="O843" s="150"/>
      <c r="P843" s="150"/>
      <c r="Q843" s="150"/>
      <c r="R843" s="150"/>
      <c r="S843" s="150"/>
      <c r="T843" s="6"/>
      <c r="U843" s="6"/>
      <c r="V843" s="6"/>
      <c r="W843" s="6"/>
      <c r="X843" s="6"/>
      <c r="Y843" s="6"/>
      <c r="Z843" s="6"/>
      <c r="AA843" s="6"/>
    </row>
    <row r="844" spans="1:27" ht="14.25" customHeight="1">
      <c r="A844" s="6"/>
      <c r="B844" s="150"/>
      <c r="C844" s="6"/>
      <c r="D844" s="150"/>
      <c r="E844" s="150"/>
      <c r="F844" s="150"/>
      <c r="G844" s="150"/>
      <c r="H844" s="150"/>
      <c r="I844" s="150"/>
      <c r="J844" s="150"/>
      <c r="K844" s="150"/>
      <c r="L844" s="150"/>
      <c r="M844" s="150"/>
      <c r="N844" s="150"/>
      <c r="O844" s="150"/>
      <c r="P844" s="150"/>
      <c r="Q844" s="150"/>
      <c r="R844" s="150"/>
      <c r="S844" s="150"/>
      <c r="T844" s="6"/>
      <c r="U844" s="6"/>
      <c r="V844" s="6"/>
      <c r="W844" s="6"/>
      <c r="X844" s="6"/>
      <c r="Y844" s="6"/>
      <c r="Z844" s="6"/>
      <c r="AA844" s="6"/>
    </row>
    <row r="845" spans="1:27" ht="14.25" customHeight="1">
      <c r="A845" s="6"/>
      <c r="B845" s="150"/>
      <c r="C845" s="6"/>
      <c r="D845" s="150"/>
      <c r="E845" s="150"/>
      <c r="F845" s="150"/>
      <c r="G845" s="150"/>
      <c r="H845" s="150"/>
      <c r="I845" s="150"/>
      <c r="J845" s="150"/>
      <c r="K845" s="150"/>
      <c r="L845" s="150"/>
      <c r="M845" s="150"/>
      <c r="N845" s="150"/>
      <c r="O845" s="150"/>
      <c r="P845" s="150"/>
      <c r="Q845" s="150"/>
      <c r="R845" s="150"/>
      <c r="S845" s="150"/>
      <c r="T845" s="6"/>
      <c r="U845" s="6"/>
      <c r="V845" s="6"/>
      <c r="W845" s="6"/>
      <c r="X845" s="6"/>
      <c r="Y845" s="6"/>
      <c r="Z845" s="6"/>
      <c r="AA845" s="6"/>
    </row>
    <row r="846" spans="1:27" ht="14.25" customHeight="1">
      <c r="A846" s="6"/>
      <c r="B846" s="150"/>
      <c r="C846" s="6"/>
      <c r="D846" s="150"/>
      <c r="E846" s="150"/>
      <c r="F846" s="150"/>
      <c r="G846" s="150"/>
      <c r="H846" s="150"/>
      <c r="I846" s="150"/>
      <c r="J846" s="150"/>
      <c r="K846" s="150"/>
      <c r="L846" s="150"/>
      <c r="M846" s="150"/>
      <c r="N846" s="150"/>
      <c r="O846" s="150"/>
      <c r="P846" s="150"/>
      <c r="Q846" s="150"/>
      <c r="R846" s="150"/>
      <c r="S846" s="150"/>
      <c r="T846" s="6"/>
      <c r="U846" s="6"/>
      <c r="V846" s="6"/>
      <c r="W846" s="6"/>
      <c r="X846" s="6"/>
      <c r="Y846" s="6"/>
      <c r="Z846" s="6"/>
      <c r="AA846" s="6"/>
    </row>
    <row r="847" spans="1:27" ht="14.25" customHeight="1">
      <c r="A847" s="6"/>
      <c r="B847" s="150"/>
      <c r="C847" s="6"/>
      <c r="D847" s="150"/>
      <c r="E847" s="150"/>
      <c r="F847" s="150"/>
      <c r="G847" s="150"/>
      <c r="H847" s="150"/>
      <c r="I847" s="150"/>
      <c r="J847" s="150"/>
      <c r="K847" s="150"/>
      <c r="L847" s="150"/>
      <c r="M847" s="150"/>
      <c r="N847" s="150"/>
      <c r="O847" s="150"/>
      <c r="P847" s="150"/>
      <c r="Q847" s="150"/>
      <c r="R847" s="150"/>
      <c r="S847" s="150"/>
      <c r="T847" s="6"/>
      <c r="U847" s="6"/>
      <c r="V847" s="6"/>
      <c r="W847" s="6"/>
      <c r="X847" s="6"/>
      <c r="Y847" s="6"/>
      <c r="Z847" s="6"/>
      <c r="AA847" s="6"/>
    </row>
    <row r="848" spans="1:27" ht="14.25" customHeight="1">
      <c r="A848" s="6"/>
      <c r="B848" s="150"/>
      <c r="C848" s="6"/>
      <c r="D848" s="150"/>
      <c r="E848" s="150"/>
      <c r="F848" s="150"/>
      <c r="G848" s="150"/>
      <c r="H848" s="150"/>
      <c r="I848" s="150"/>
      <c r="J848" s="150"/>
      <c r="K848" s="150"/>
      <c r="L848" s="150"/>
      <c r="M848" s="150"/>
      <c r="N848" s="150"/>
      <c r="O848" s="150"/>
      <c r="P848" s="150"/>
      <c r="Q848" s="150"/>
      <c r="R848" s="150"/>
      <c r="S848" s="150"/>
      <c r="T848" s="6"/>
      <c r="U848" s="6"/>
      <c r="V848" s="6"/>
      <c r="W848" s="6"/>
      <c r="X848" s="6"/>
      <c r="Y848" s="6"/>
      <c r="Z848" s="6"/>
      <c r="AA848" s="6"/>
    </row>
    <row r="849" spans="1:27" ht="14.25" customHeight="1">
      <c r="A849" s="6"/>
      <c r="B849" s="150"/>
      <c r="C849" s="6"/>
      <c r="D849" s="150"/>
      <c r="E849" s="150"/>
      <c r="F849" s="150"/>
      <c r="G849" s="150"/>
      <c r="H849" s="150"/>
      <c r="I849" s="150"/>
      <c r="J849" s="150"/>
      <c r="K849" s="150"/>
      <c r="L849" s="150"/>
      <c r="M849" s="150"/>
      <c r="N849" s="150"/>
      <c r="O849" s="150"/>
      <c r="P849" s="150"/>
      <c r="Q849" s="150"/>
      <c r="R849" s="150"/>
      <c r="S849" s="150"/>
      <c r="T849" s="6"/>
      <c r="U849" s="6"/>
      <c r="V849" s="6"/>
      <c r="W849" s="6"/>
      <c r="X849" s="6"/>
      <c r="Y849" s="6"/>
      <c r="Z849" s="6"/>
      <c r="AA849" s="6"/>
    </row>
    <row r="850" spans="1:27" ht="14.25" customHeight="1">
      <c r="A850" s="6"/>
      <c r="B850" s="150"/>
      <c r="C850" s="6"/>
      <c r="D850" s="150"/>
      <c r="E850" s="150"/>
      <c r="F850" s="150"/>
      <c r="G850" s="150"/>
      <c r="H850" s="150"/>
      <c r="I850" s="150"/>
      <c r="J850" s="150"/>
      <c r="K850" s="150"/>
      <c r="L850" s="150"/>
      <c r="M850" s="150"/>
      <c r="N850" s="150"/>
      <c r="O850" s="150"/>
      <c r="P850" s="150"/>
      <c r="Q850" s="150"/>
      <c r="R850" s="150"/>
      <c r="S850" s="150"/>
      <c r="T850" s="6"/>
      <c r="U850" s="6"/>
      <c r="V850" s="6"/>
      <c r="W850" s="6"/>
      <c r="X850" s="6"/>
      <c r="Y850" s="6"/>
      <c r="Z850" s="6"/>
      <c r="AA850" s="6"/>
    </row>
    <row r="851" spans="1:27" ht="14.25" customHeight="1">
      <c r="A851" s="6"/>
      <c r="B851" s="150"/>
      <c r="C851" s="6"/>
      <c r="D851" s="150"/>
      <c r="E851" s="150"/>
      <c r="F851" s="150"/>
      <c r="G851" s="150"/>
      <c r="H851" s="150"/>
      <c r="I851" s="150"/>
      <c r="J851" s="150"/>
      <c r="K851" s="150"/>
      <c r="L851" s="150"/>
      <c r="M851" s="150"/>
      <c r="N851" s="150"/>
      <c r="O851" s="150"/>
      <c r="P851" s="150"/>
      <c r="Q851" s="150"/>
      <c r="R851" s="150"/>
      <c r="S851" s="150"/>
      <c r="T851" s="6"/>
      <c r="U851" s="6"/>
      <c r="V851" s="6"/>
      <c r="W851" s="6"/>
      <c r="X851" s="6"/>
      <c r="Y851" s="6"/>
      <c r="Z851" s="6"/>
      <c r="AA851" s="6"/>
    </row>
    <row r="852" spans="1:27" ht="14.25" customHeight="1">
      <c r="A852" s="6"/>
      <c r="B852" s="150"/>
      <c r="C852" s="6"/>
      <c r="D852" s="150"/>
      <c r="E852" s="150"/>
      <c r="F852" s="150"/>
      <c r="G852" s="150"/>
      <c r="H852" s="150"/>
      <c r="I852" s="150"/>
      <c r="J852" s="150"/>
      <c r="K852" s="150"/>
      <c r="L852" s="150"/>
      <c r="M852" s="150"/>
      <c r="N852" s="150"/>
      <c r="O852" s="150"/>
      <c r="P852" s="150"/>
      <c r="Q852" s="150"/>
      <c r="R852" s="150"/>
      <c r="S852" s="150"/>
      <c r="T852" s="6"/>
      <c r="U852" s="6"/>
      <c r="V852" s="6"/>
      <c r="W852" s="6"/>
      <c r="X852" s="6"/>
      <c r="Y852" s="6"/>
      <c r="Z852" s="6"/>
      <c r="AA852" s="6"/>
    </row>
    <row r="853" spans="1:27" ht="14.25" customHeight="1">
      <c r="A853" s="6"/>
      <c r="B853" s="150"/>
      <c r="C853" s="6"/>
      <c r="D853" s="150"/>
      <c r="E853" s="150"/>
      <c r="F853" s="150"/>
      <c r="G853" s="150"/>
      <c r="H853" s="150"/>
      <c r="I853" s="150"/>
      <c r="J853" s="150"/>
      <c r="K853" s="150"/>
      <c r="L853" s="150"/>
      <c r="M853" s="150"/>
      <c r="N853" s="150"/>
      <c r="O853" s="150"/>
      <c r="P853" s="150"/>
      <c r="Q853" s="150"/>
      <c r="R853" s="150"/>
      <c r="S853" s="150"/>
      <c r="T853" s="6"/>
      <c r="U853" s="6"/>
      <c r="V853" s="6"/>
      <c r="W853" s="6"/>
      <c r="X853" s="6"/>
      <c r="Y853" s="6"/>
      <c r="Z853" s="6"/>
      <c r="AA853" s="6"/>
    </row>
    <row r="854" spans="1:27" ht="14.25" customHeight="1">
      <c r="A854" s="6"/>
      <c r="B854" s="150"/>
      <c r="C854" s="6"/>
      <c r="D854" s="150"/>
      <c r="E854" s="150"/>
      <c r="F854" s="150"/>
      <c r="G854" s="150"/>
      <c r="H854" s="150"/>
      <c r="I854" s="150"/>
      <c r="J854" s="150"/>
      <c r="K854" s="150"/>
      <c r="L854" s="150"/>
      <c r="M854" s="150"/>
      <c r="N854" s="150"/>
      <c r="O854" s="150"/>
      <c r="P854" s="150"/>
      <c r="Q854" s="150"/>
      <c r="R854" s="150"/>
      <c r="S854" s="150"/>
      <c r="T854" s="6"/>
      <c r="U854" s="6"/>
      <c r="V854" s="6"/>
      <c r="W854" s="6"/>
      <c r="X854" s="6"/>
      <c r="Y854" s="6"/>
      <c r="Z854" s="6"/>
      <c r="AA854" s="6"/>
    </row>
    <row r="855" spans="1:27" ht="14.25" customHeight="1">
      <c r="A855" s="6"/>
      <c r="B855" s="150"/>
      <c r="C855" s="6"/>
      <c r="D855" s="150"/>
      <c r="E855" s="150"/>
      <c r="F855" s="150"/>
      <c r="G855" s="150"/>
      <c r="H855" s="150"/>
      <c r="I855" s="150"/>
      <c r="J855" s="150"/>
      <c r="K855" s="150"/>
      <c r="L855" s="150"/>
      <c r="M855" s="150"/>
      <c r="N855" s="150"/>
      <c r="O855" s="150"/>
      <c r="P855" s="150"/>
      <c r="Q855" s="150"/>
      <c r="R855" s="150"/>
      <c r="S855" s="150"/>
      <c r="T855" s="6"/>
      <c r="U855" s="6"/>
      <c r="V855" s="6"/>
      <c r="W855" s="6"/>
      <c r="X855" s="6"/>
      <c r="Y855" s="6"/>
      <c r="Z855" s="6"/>
      <c r="AA855" s="6"/>
    </row>
    <row r="856" spans="1:27" ht="14.25" customHeight="1">
      <c r="A856" s="6"/>
      <c r="B856" s="150"/>
      <c r="C856" s="6"/>
      <c r="D856" s="150"/>
      <c r="E856" s="150"/>
      <c r="F856" s="150"/>
      <c r="G856" s="150"/>
      <c r="H856" s="150"/>
      <c r="I856" s="150"/>
      <c r="J856" s="150"/>
      <c r="K856" s="150"/>
      <c r="L856" s="150"/>
      <c r="M856" s="150"/>
      <c r="N856" s="150"/>
      <c r="O856" s="150"/>
      <c r="P856" s="150"/>
      <c r="Q856" s="150"/>
      <c r="R856" s="150"/>
      <c r="S856" s="150"/>
      <c r="T856" s="6"/>
      <c r="U856" s="6"/>
      <c r="V856" s="6"/>
      <c r="W856" s="6"/>
      <c r="X856" s="6"/>
      <c r="Y856" s="6"/>
      <c r="Z856" s="6"/>
      <c r="AA856" s="6"/>
    </row>
    <row r="857" spans="1:27" ht="14.25" customHeight="1">
      <c r="A857" s="6"/>
      <c r="B857" s="150"/>
      <c r="C857" s="6"/>
      <c r="D857" s="150"/>
      <c r="E857" s="150"/>
      <c r="F857" s="150"/>
      <c r="G857" s="150"/>
      <c r="H857" s="150"/>
      <c r="I857" s="150"/>
      <c r="J857" s="150"/>
      <c r="K857" s="150"/>
      <c r="L857" s="150"/>
      <c r="M857" s="150"/>
      <c r="N857" s="150"/>
      <c r="O857" s="150"/>
      <c r="P857" s="150"/>
      <c r="Q857" s="150"/>
      <c r="R857" s="150"/>
      <c r="S857" s="150"/>
      <c r="T857" s="6"/>
      <c r="U857" s="6"/>
      <c r="V857" s="6"/>
      <c r="W857" s="6"/>
      <c r="X857" s="6"/>
      <c r="Y857" s="6"/>
      <c r="Z857" s="6"/>
      <c r="AA857" s="6"/>
    </row>
    <row r="858" spans="1:27" ht="14.25" customHeight="1">
      <c r="A858" s="6"/>
      <c r="B858" s="150"/>
      <c r="C858" s="6"/>
      <c r="D858" s="150"/>
      <c r="E858" s="150"/>
      <c r="F858" s="150"/>
      <c r="G858" s="150"/>
      <c r="H858" s="150"/>
      <c r="I858" s="150"/>
      <c r="J858" s="150"/>
      <c r="K858" s="150"/>
      <c r="L858" s="150"/>
      <c r="M858" s="150"/>
      <c r="N858" s="150"/>
      <c r="O858" s="150"/>
      <c r="P858" s="150"/>
      <c r="Q858" s="150"/>
      <c r="R858" s="150"/>
      <c r="S858" s="150"/>
      <c r="T858" s="6"/>
      <c r="U858" s="6"/>
      <c r="V858" s="6"/>
      <c r="W858" s="6"/>
      <c r="X858" s="6"/>
      <c r="Y858" s="6"/>
      <c r="Z858" s="6"/>
      <c r="AA858" s="6"/>
    </row>
    <row r="859" spans="1:27" ht="14.25" customHeight="1">
      <c r="A859" s="6"/>
      <c r="B859" s="150"/>
      <c r="C859" s="6"/>
      <c r="D859" s="150"/>
      <c r="E859" s="150"/>
      <c r="F859" s="150"/>
      <c r="G859" s="150"/>
      <c r="H859" s="150"/>
      <c r="I859" s="150"/>
      <c r="J859" s="150"/>
      <c r="K859" s="150"/>
      <c r="L859" s="150"/>
      <c r="M859" s="150"/>
      <c r="N859" s="150"/>
      <c r="O859" s="150"/>
      <c r="P859" s="150"/>
      <c r="Q859" s="150"/>
      <c r="R859" s="150"/>
      <c r="S859" s="150"/>
      <c r="T859" s="6"/>
      <c r="U859" s="6"/>
      <c r="V859" s="6"/>
      <c r="W859" s="6"/>
      <c r="X859" s="6"/>
      <c r="Y859" s="6"/>
      <c r="Z859" s="6"/>
      <c r="AA859" s="6"/>
    </row>
    <row r="860" spans="1:27" ht="14.25" customHeight="1">
      <c r="A860" s="6"/>
      <c r="B860" s="150"/>
      <c r="C860" s="6"/>
      <c r="D860" s="150"/>
      <c r="E860" s="150"/>
      <c r="F860" s="150"/>
      <c r="G860" s="150"/>
      <c r="H860" s="150"/>
      <c r="I860" s="150"/>
      <c r="J860" s="150"/>
      <c r="K860" s="150"/>
      <c r="L860" s="150"/>
      <c r="M860" s="150"/>
      <c r="N860" s="150"/>
      <c r="O860" s="150"/>
      <c r="P860" s="150"/>
      <c r="Q860" s="150"/>
      <c r="R860" s="150"/>
      <c r="S860" s="150"/>
      <c r="T860" s="6"/>
      <c r="U860" s="6"/>
      <c r="V860" s="6"/>
      <c r="W860" s="6"/>
      <c r="X860" s="6"/>
      <c r="Y860" s="6"/>
      <c r="Z860" s="6"/>
      <c r="AA860" s="6"/>
    </row>
    <row r="861" spans="1:27" ht="14.25" customHeight="1">
      <c r="A861" s="6"/>
      <c r="B861" s="150"/>
      <c r="C861" s="6"/>
      <c r="D861" s="150"/>
      <c r="E861" s="150"/>
      <c r="F861" s="150"/>
      <c r="G861" s="150"/>
      <c r="H861" s="150"/>
      <c r="I861" s="150"/>
      <c r="J861" s="150"/>
      <c r="K861" s="150"/>
      <c r="L861" s="150"/>
      <c r="M861" s="150"/>
      <c r="N861" s="150"/>
      <c r="O861" s="150"/>
      <c r="P861" s="150"/>
      <c r="Q861" s="150"/>
      <c r="R861" s="150"/>
      <c r="S861" s="150"/>
      <c r="T861" s="6"/>
      <c r="U861" s="6"/>
      <c r="V861" s="6"/>
      <c r="W861" s="6"/>
      <c r="X861" s="6"/>
      <c r="Y861" s="6"/>
      <c r="Z861" s="6"/>
      <c r="AA861" s="6"/>
    </row>
    <row r="862" spans="1:27" ht="14.25" customHeight="1">
      <c r="A862" s="6"/>
      <c r="B862" s="150"/>
      <c r="C862" s="6"/>
      <c r="D862" s="150"/>
      <c r="E862" s="150"/>
      <c r="F862" s="150"/>
      <c r="G862" s="150"/>
      <c r="H862" s="150"/>
      <c r="I862" s="150"/>
      <c r="J862" s="150"/>
      <c r="K862" s="150"/>
      <c r="L862" s="150"/>
      <c r="M862" s="150"/>
      <c r="N862" s="150"/>
      <c r="O862" s="150"/>
      <c r="P862" s="150"/>
      <c r="Q862" s="150"/>
      <c r="R862" s="150"/>
      <c r="S862" s="150"/>
      <c r="T862" s="6"/>
      <c r="U862" s="6"/>
      <c r="V862" s="6"/>
      <c r="W862" s="6"/>
      <c r="X862" s="6"/>
      <c r="Y862" s="6"/>
      <c r="Z862" s="6"/>
      <c r="AA862" s="6"/>
    </row>
    <row r="863" spans="1:27" ht="14.25" customHeight="1">
      <c r="A863" s="6"/>
      <c r="B863" s="150"/>
      <c r="C863" s="6"/>
      <c r="D863" s="150"/>
      <c r="E863" s="150"/>
      <c r="F863" s="150"/>
      <c r="G863" s="150"/>
      <c r="H863" s="150"/>
      <c r="I863" s="150"/>
      <c r="J863" s="150"/>
      <c r="K863" s="150"/>
      <c r="L863" s="150"/>
      <c r="M863" s="150"/>
      <c r="N863" s="150"/>
      <c r="O863" s="150"/>
      <c r="P863" s="150"/>
      <c r="Q863" s="150"/>
      <c r="R863" s="150"/>
      <c r="S863" s="150"/>
      <c r="T863" s="6"/>
      <c r="U863" s="6"/>
      <c r="V863" s="6"/>
      <c r="W863" s="6"/>
      <c r="X863" s="6"/>
      <c r="Y863" s="6"/>
      <c r="Z863" s="6"/>
      <c r="AA863" s="6"/>
    </row>
    <row r="864" spans="1:27" ht="14.25" customHeight="1">
      <c r="A864" s="6"/>
      <c r="B864" s="150"/>
      <c r="C864" s="6"/>
      <c r="D864" s="150"/>
      <c r="E864" s="150"/>
      <c r="F864" s="150"/>
      <c r="G864" s="150"/>
      <c r="H864" s="150"/>
      <c r="I864" s="150"/>
      <c r="J864" s="150"/>
      <c r="K864" s="150"/>
      <c r="L864" s="150"/>
      <c r="M864" s="150"/>
      <c r="N864" s="150"/>
      <c r="O864" s="150"/>
      <c r="P864" s="150"/>
      <c r="Q864" s="150"/>
      <c r="R864" s="150"/>
      <c r="S864" s="150"/>
      <c r="T864" s="6"/>
      <c r="U864" s="6"/>
      <c r="V864" s="6"/>
      <c r="W864" s="6"/>
      <c r="X864" s="6"/>
      <c r="Y864" s="6"/>
      <c r="Z864" s="6"/>
      <c r="AA864" s="6"/>
    </row>
    <row r="865" spans="1:27" ht="14.25" customHeight="1">
      <c r="A865" s="6"/>
      <c r="B865" s="150"/>
      <c r="C865" s="6"/>
      <c r="D865" s="150"/>
      <c r="E865" s="150"/>
      <c r="F865" s="150"/>
      <c r="G865" s="150"/>
      <c r="H865" s="150"/>
      <c r="I865" s="150"/>
      <c r="J865" s="150"/>
      <c r="K865" s="150"/>
      <c r="L865" s="150"/>
      <c r="M865" s="150"/>
      <c r="N865" s="150"/>
      <c r="O865" s="150"/>
      <c r="P865" s="150"/>
      <c r="Q865" s="150"/>
      <c r="R865" s="150"/>
      <c r="S865" s="150"/>
      <c r="T865" s="6"/>
      <c r="U865" s="6"/>
      <c r="V865" s="6"/>
      <c r="W865" s="6"/>
      <c r="X865" s="6"/>
      <c r="Y865" s="6"/>
      <c r="Z865" s="6"/>
      <c r="AA865" s="6"/>
    </row>
    <row r="866" spans="1:27" ht="14.25" customHeight="1">
      <c r="A866" s="6"/>
      <c r="B866" s="150"/>
      <c r="C866" s="6"/>
      <c r="D866" s="150"/>
      <c r="E866" s="150"/>
      <c r="F866" s="150"/>
      <c r="G866" s="150"/>
      <c r="H866" s="150"/>
      <c r="I866" s="150"/>
      <c r="J866" s="150"/>
      <c r="K866" s="150"/>
      <c r="L866" s="150"/>
      <c r="M866" s="150"/>
      <c r="N866" s="150"/>
      <c r="O866" s="150"/>
      <c r="P866" s="150"/>
      <c r="Q866" s="150"/>
      <c r="R866" s="150"/>
      <c r="S866" s="150"/>
      <c r="T866" s="6"/>
      <c r="U866" s="6"/>
      <c r="V866" s="6"/>
      <c r="W866" s="6"/>
      <c r="X866" s="6"/>
      <c r="Y866" s="6"/>
      <c r="Z866" s="6"/>
      <c r="AA866" s="6"/>
    </row>
    <row r="867" spans="1:27" ht="14.25" customHeight="1">
      <c r="A867" s="6"/>
      <c r="B867" s="150"/>
      <c r="C867" s="6"/>
      <c r="D867" s="150"/>
      <c r="E867" s="150"/>
      <c r="F867" s="150"/>
      <c r="G867" s="150"/>
      <c r="H867" s="150"/>
      <c r="I867" s="150"/>
      <c r="J867" s="150"/>
      <c r="K867" s="150"/>
      <c r="L867" s="150"/>
      <c r="M867" s="150"/>
      <c r="N867" s="150"/>
      <c r="O867" s="150"/>
      <c r="P867" s="150"/>
      <c r="Q867" s="150"/>
      <c r="R867" s="150"/>
      <c r="S867" s="150"/>
      <c r="T867" s="6"/>
      <c r="U867" s="6"/>
      <c r="V867" s="6"/>
      <c r="W867" s="6"/>
      <c r="X867" s="6"/>
      <c r="Y867" s="6"/>
      <c r="Z867" s="6"/>
      <c r="AA867" s="6"/>
    </row>
    <row r="868" spans="1:27" ht="14.25" customHeight="1">
      <c r="A868" s="6"/>
      <c r="B868" s="150"/>
      <c r="C868" s="6"/>
      <c r="D868" s="150"/>
      <c r="E868" s="150"/>
      <c r="F868" s="150"/>
      <c r="G868" s="150"/>
      <c r="H868" s="150"/>
      <c r="I868" s="150"/>
      <c r="J868" s="150"/>
      <c r="K868" s="150"/>
      <c r="L868" s="150"/>
      <c r="M868" s="150"/>
      <c r="N868" s="150"/>
      <c r="O868" s="150"/>
      <c r="P868" s="150"/>
      <c r="Q868" s="150"/>
      <c r="R868" s="150"/>
      <c r="S868" s="150"/>
      <c r="T868" s="6"/>
      <c r="U868" s="6"/>
      <c r="V868" s="6"/>
      <c r="W868" s="6"/>
      <c r="X868" s="6"/>
      <c r="Y868" s="6"/>
      <c r="Z868" s="6"/>
      <c r="AA868" s="6"/>
    </row>
    <row r="869" spans="1:27" ht="14.25" customHeight="1">
      <c r="A869" s="6"/>
      <c r="B869" s="150"/>
      <c r="C869" s="6"/>
      <c r="D869" s="150"/>
      <c r="E869" s="150"/>
      <c r="F869" s="150"/>
      <c r="G869" s="150"/>
      <c r="H869" s="150"/>
      <c r="I869" s="150"/>
      <c r="J869" s="150"/>
      <c r="K869" s="150"/>
      <c r="L869" s="150"/>
      <c r="M869" s="150"/>
      <c r="N869" s="150"/>
      <c r="O869" s="150"/>
      <c r="P869" s="150"/>
      <c r="Q869" s="150"/>
      <c r="R869" s="150"/>
      <c r="S869" s="150"/>
      <c r="T869" s="6"/>
      <c r="U869" s="6"/>
      <c r="V869" s="6"/>
      <c r="W869" s="6"/>
      <c r="X869" s="6"/>
      <c r="Y869" s="6"/>
      <c r="Z869" s="6"/>
      <c r="AA869" s="6"/>
    </row>
    <row r="870" spans="1:27" ht="14.25" customHeight="1">
      <c r="A870" s="6"/>
      <c r="B870" s="150"/>
      <c r="C870" s="6"/>
      <c r="D870" s="150"/>
      <c r="E870" s="150"/>
      <c r="F870" s="150"/>
      <c r="G870" s="150"/>
      <c r="H870" s="150"/>
      <c r="I870" s="150"/>
      <c r="J870" s="150"/>
      <c r="K870" s="150"/>
      <c r="L870" s="150"/>
      <c r="M870" s="150"/>
      <c r="N870" s="150"/>
      <c r="O870" s="150"/>
      <c r="P870" s="150"/>
      <c r="Q870" s="150"/>
      <c r="R870" s="150"/>
      <c r="S870" s="150"/>
      <c r="T870" s="6"/>
      <c r="U870" s="6"/>
      <c r="V870" s="6"/>
      <c r="W870" s="6"/>
      <c r="X870" s="6"/>
      <c r="Y870" s="6"/>
      <c r="Z870" s="6"/>
      <c r="AA870" s="6"/>
    </row>
    <row r="871" spans="1:27" ht="14.25" customHeight="1">
      <c r="A871" s="6"/>
      <c r="B871" s="150"/>
      <c r="C871" s="6"/>
      <c r="D871" s="150"/>
      <c r="E871" s="150"/>
      <c r="F871" s="150"/>
      <c r="G871" s="150"/>
      <c r="H871" s="150"/>
      <c r="I871" s="150"/>
      <c r="J871" s="150"/>
      <c r="K871" s="150"/>
      <c r="L871" s="150"/>
      <c r="M871" s="150"/>
      <c r="N871" s="150"/>
      <c r="O871" s="150"/>
      <c r="P871" s="150"/>
      <c r="Q871" s="150"/>
      <c r="R871" s="150"/>
      <c r="S871" s="150"/>
      <c r="T871" s="6"/>
      <c r="U871" s="6"/>
      <c r="V871" s="6"/>
      <c r="W871" s="6"/>
      <c r="X871" s="6"/>
      <c r="Y871" s="6"/>
      <c r="Z871" s="6"/>
      <c r="AA871" s="6"/>
    </row>
    <row r="872" spans="1:27" ht="14.25" customHeight="1">
      <c r="A872" s="6"/>
      <c r="B872" s="150"/>
      <c r="C872" s="6"/>
      <c r="D872" s="150"/>
      <c r="E872" s="150"/>
      <c r="F872" s="150"/>
      <c r="G872" s="150"/>
      <c r="H872" s="150"/>
      <c r="I872" s="150"/>
      <c r="J872" s="150"/>
      <c r="K872" s="150"/>
      <c r="L872" s="150"/>
      <c r="M872" s="150"/>
      <c r="N872" s="150"/>
      <c r="O872" s="150"/>
      <c r="P872" s="150"/>
      <c r="Q872" s="150"/>
      <c r="R872" s="150"/>
      <c r="S872" s="150"/>
      <c r="T872" s="6"/>
      <c r="U872" s="6"/>
      <c r="V872" s="6"/>
      <c r="W872" s="6"/>
      <c r="X872" s="6"/>
      <c r="Y872" s="6"/>
      <c r="Z872" s="6"/>
      <c r="AA872" s="6"/>
    </row>
    <row r="873" spans="1:27" ht="14.25" customHeight="1">
      <c r="A873" s="6"/>
      <c r="B873" s="150"/>
      <c r="C873" s="6"/>
      <c r="D873" s="150"/>
      <c r="E873" s="150"/>
      <c r="F873" s="150"/>
      <c r="G873" s="150"/>
      <c r="H873" s="150"/>
      <c r="I873" s="150"/>
      <c r="J873" s="150"/>
      <c r="K873" s="150"/>
      <c r="L873" s="150"/>
      <c r="M873" s="150"/>
      <c r="N873" s="150"/>
      <c r="O873" s="150"/>
      <c r="P873" s="150"/>
      <c r="Q873" s="150"/>
      <c r="R873" s="150"/>
      <c r="S873" s="150"/>
      <c r="T873" s="6"/>
      <c r="U873" s="6"/>
      <c r="V873" s="6"/>
      <c r="W873" s="6"/>
      <c r="X873" s="6"/>
      <c r="Y873" s="6"/>
      <c r="Z873" s="6"/>
      <c r="AA873" s="6"/>
    </row>
    <row r="874" spans="1:27" ht="14.25" customHeight="1">
      <c r="A874" s="6"/>
      <c r="B874" s="150"/>
      <c r="C874" s="6"/>
      <c r="D874" s="150"/>
      <c r="E874" s="150"/>
      <c r="F874" s="150"/>
      <c r="G874" s="150"/>
      <c r="H874" s="150"/>
      <c r="I874" s="150"/>
      <c r="J874" s="150"/>
      <c r="K874" s="150"/>
      <c r="L874" s="150"/>
      <c r="M874" s="150"/>
      <c r="N874" s="150"/>
      <c r="O874" s="150"/>
      <c r="P874" s="150"/>
      <c r="Q874" s="150"/>
      <c r="R874" s="150"/>
      <c r="S874" s="150"/>
      <c r="T874" s="6"/>
      <c r="U874" s="6"/>
      <c r="V874" s="6"/>
      <c r="W874" s="6"/>
      <c r="X874" s="6"/>
      <c r="Y874" s="6"/>
      <c r="Z874" s="6"/>
      <c r="AA874" s="6"/>
    </row>
    <row r="875" spans="1:27" ht="14.25" customHeight="1">
      <c r="A875" s="6"/>
      <c r="B875" s="150"/>
      <c r="C875" s="6"/>
      <c r="D875" s="150"/>
      <c r="E875" s="150"/>
      <c r="F875" s="150"/>
      <c r="G875" s="150"/>
      <c r="H875" s="150"/>
      <c r="I875" s="150"/>
      <c r="J875" s="150"/>
      <c r="K875" s="150"/>
      <c r="L875" s="150"/>
      <c r="M875" s="150"/>
      <c r="N875" s="150"/>
      <c r="O875" s="150"/>
      <c r="P875" s="150"/>
      <c r="Q875" s="150"/>
      <c r="R875" s="150"/>
      <c r="S875" s="150"/>
      <c r="T875" s="6"/>
      <c r="U875" s="6"/>
      <c r="V875" s="6"/>
      <c r="W875" s="6"/>
      <c r="X875" s="6"/>
      <c r="Y875" s="6"/>
      <c r="Z875" s="6"/>
      <c r="AA875" s="6"/>
    </row>
    <row r="876" spans="1:27" ht="14.25" customHeight="1">
      <c r="A876" s="6"/>
      <c r="B876" s="150"/>
      <c r="C876" s="6"/>
      <c r="D876" s="150"/>
      <c r="E876" s="150"/>
      <c r="F876" s="150"/>
      <c r="G876" s="150"/>
      <c r="H876" s="150"/>
      <c r="I876" s="150"/>
      <c r="J876" s="150"/>
      <c r="K876" s="150"/>
      <c r="L876" s="150"/>
      <c r="M876" s="150"/>
      <c r="N876" s="150"/>
      <c r="O876" s="150"/>
      <c r="P876" s="150"/>
      <c r="Q876" s="150"/>
      <c r="R876" s="150"/>
      <c r="S876" s="150"/>
      <c r="T876" s="6"/>
      <c r="U876" s="6"/>
      <c r="V876" s="6"/>
      <c r="W876" s="6"/>
      <c r="X876" s="6"/>
      <c r="Y876" s="6"/>
      <c r="Z876" s="6"/>
      <c r="AA876" s="6"/>
    </row>
    <row r="877" spans="1:27" ht="14.25" customHeight="1">
      <c r="A877" s="6"/>
      <c r="B877" s="150"/>
      <c r="C877" s="6"/>
      <c r="D877" s="150"/>
      <c r="E877" s="150"/>
      <c r="F877" s="150"/>
      <c r="G877" s="150"/>
      <c r="H877" s="150"/>
      <c r="I877" s="150"/>
      <c r="J877" s="150"/>
      <c r="K877" s="150"/>
      <c r="L877" s="150"/>
      <c r="M877" s="150"/>
      <c r="N877" s="150"/>
      <c r="O877" s="150"/>
      <c r="P877" s="150"/>
      <c r="Q877" s="150"/>
      <c r="R877" s="150"/>
      <c r="S877" s="150"/>
      <c r="T877" s="6"/>
      <c r="U877" s="6"/>
      <c r="V877" s="6"/>
      <c r="W877" s="6"/>
      <c r="X877" s="6"/>
      <c r="Y877" s="6"/>
      <c r="Z877" s="6"/>
      <c r="AA877" s="6"/>
    </row>
    <row r="878" spans="1:27" ht="14.25" customHeight="1">
      <c r="A878" s="6"/>
      <c r="B878" s="150"/>
      <c r="C878" s="6"/>
      <c r="D878" s="150"/>
      <c r="E878" s="150"/>
      <c r="F878" s="150"/>
      <c r="G878" s="150"/>
      <c r="H878" s="150"/>
      <c r="I878" s="150"/>
      <c r="J878" s="150"/>
      <c r="K878" s="150"/>
      <c r="L878" s="150"/>
      <c r="M878" s="150"/>
      <c r="N878" s="150"/>
      <c r="O878" s="150"/>
      <c r="P878" s="150"/>
      <c r="Q878" s="150"/>
      <c r="R878" s="150"/>
      <c r="S878" s="150"/>
      <c r="T878" s="6"/>
      <c r="U878" s="6"/>
      <c r="V878" s="6"/>
      <c r="W878" s="6"/>
      <c r="X878" s="6"/>
      <c r="Y878" s="6"/>
      <c r="Z878" s="6"/>
      <c r="AA878" s="6"/>
    </row>
    <row r="879" spans="1:27" ht="14.25" customHeight="1">
      <c r="A879" s="6"/>
      <c r="B879" s="150"/>
      <c r="C879" s="6"/>
      <c r="D879" s="150"/>
      <c r="E879" s="150"/>
      <c r="F879" s="150"/>
      <c r="G879" s="150"/>
      <c r="H879" s="150"/>
      <c r="I879" s="150"/>
      <c r="J879" s="150"/>
      <c r="K879" s="150"/>
      <c r="L879" s="150"/>
      <c r="M879" s="150"/>
      <c r="N879" s="150"/>
      <c r="O879" s="150"/>
      <c r="P879" s="150"/>
      <c r="Q879" s="150"/>
      <c r="R879" s="150"/>
      <c r="S879" s="150"/>
      <c r="T879" s="6"/>
      <c r="U879" s="6"/>
      <c r="V879" s="6"/>
      <c r="W879" s="6"/>
      <c r="X879" s="6"/>
      <c r="Y879" s="6"/>
      <c r="Z879" s="6"/>
      <c r="AA879" s="6"/>
    </row>
    <row r="880" spans="1:27" ht="14.25" customHeight="1">
      <c r="A880" s="6"/>
      <c r="B880" s="150"/>
      <c r="C880" s="6"/>
      <c r="D880" s="150"/>
      <c r="E880" s="150"/>
      <c r="F880" s="150"/>
      <c r="G880" s="150"/>
      <c r="H880" s="150"/>
      <c r="I880" s="150"/>
      <c r="J880" s="150"/>
      <c r="K880" s="150"/>
      <c r="L880" s="150"/>
      <c r="M880" s="150"/>
      <c r="N880" s="150"/>
      <c r="O880" s="150"/>
      <c r="P880" s="150"/>
      <c r="Q880" s="150"/>
      <c r="R880" s="150"/>
      <c r="S880" s="150"/>
      <c r="T880" s="6"/>
      <c r="U880" s="6"/>
      <c r="V880" s="6"/>
      <c r="W880" s="6"/>
      <c r="X880" s="6"/>
      <c r="Y880" s="6"/>
      <c r="Z880" s="6"/>
      <c r="AA880" s="6"/>
    </row>
    <row r="881" spans="1:27" ht="14.25" customHeight="1">
      <c r="A881" s="6"/>
      <c r="B881" s="150"/>
      <c r="C881" s="6"/>
      <c r="D881" s="150"/>
      <c r="E881" s="150"/>
      <c r="F881" s="150"/>
      <c r="G881" s="150"/>
      <c r="H881" s="150"/>
      <c r="I881" s="150"/>
      <c r="J881" s="150"/>
      <c r="K881" s="150"/>
      <c r="L881" s="150"/>
      <c r="M881" s="150"/>
      <c r="N881" s="150"/>
      <c r="O881" s="150"/>
      <c r="P881" s="150"/>
      <c r="Q881" s="150"/>
      <c r="R881" s="150"/>
      <c r="S881" s="150"/>
      <c r="T881" s="6"/>
      <c r="U881" s="6"/>
      <c r="V881" s="6"/>
      <c r="W881" s="6"/>
      <c r="X881" s="6"/>
      <c r="Y881" s="6"/>
      <c r="Z881" s="6"/>
      <c r="AA881" s="6"/>
    </row>
    <row r="882" spans="1:27" ht="14.25" customHeight="1">
      <c r="A882" s="6"/>
      <c r="B882" s="150"/>
      <c r="C882" s="6"/>
      <c r="D882" s="150"/>
      <c r="E882" s="150"/>
      <c r="F882" s="150"/>
      <c r="G882" s="150"/>
      <c r="H882" s="150"/>
      <c r="I882" s="150"/>
      <c r="J882" s="150"/>
      <c r="K882" s="150"/>
      <c r="L882" s="150"/>
      <c r="M882" s="150"/>
      <c r="N882" s="150"/>
      <c r="O882" s="150"/>
      <c r="P882" s="150"/>
      <c r="Q882" s="150"/>
      <c r="R882" s="150"/>
      <c r="S882" s="150"/>
      <c r="T882" s="6"/>
      <c r="U882" s="6"/>
      <c r="V882" s="6"/>
      <c r="W882" s="6"/>
      <c r="X882" s="6"/>
      <c r="Y882" s="6"/>
      <c r="Z882" s="6"/>
      <c r="AA882" s="6"/>
    </row>
    <row r="883" spans="1:27" ht="14.25" customHeight="1">
      <c r="A883" s="6"/>
      <c r="B883" s="150"/>
      <c r="C883" s="6"/>
      <c r="D883" s="150"/>
      <c r="E883" s="150"/>
      <c r="F883" s="150"/>
      <c r="G883" s="150"/>
      <c r="H883" s="150"/>
      <c r="I883" s="150"/>
      <c r="J883" s="150"/>
      <c r="K883" s="150"/>
      <c r="L883" s="150"/>
      <c r="M883" s="150"/>
      <c r="N883" s="150"/>
      <c r="O883" s="150"/>
      <c r="P883" s="150"/>
      <c r="Q883" s="150"/>
      <c r="R883" s="150"/>
      <c r="S883" s="150"/>
      <c r="T883" s="6"/>
      <c r="U883" s="6"/>
      <c r="V883" s="6"/>
      <c r="W883" s="6"/>
      <c r="X883" s="6"/>
      <c r="Y883" s="6"/>
      <c r="Z883" s="6"/>
      <c r="AA883" s="6"/>
    </row>
    <row r="884" spans="1:27" ht="14.25" customHeight="1">
      <c r="A884" s="6"/>
      <c r="B884" s="150"/>
      <c r="C884" s="6"/>
      <c r="D884" s="150"/>
      <c r="E884" s="150"/>
      <c r="F884" s="150"/>
      <c r="G884" s="150"/>
      <c r="H884" s="150"/>
      <c r="I884" s="150"/>
      <c r="J884" s="150"/>
      <c r="K884" s="150"/>
      <c r="L884" s="150"/>
      <c r="M884" s="150"/>
      <c r="N884" s="150"/>
      <c r="O884" s="150"/>
      <c r="P884" s="150"/>
      <c r="Q884" s="150"/>
      <c r="R884" s="150"/>
      <c r="S884" s="150"/>
      <c r="T884" s="6"/>
      <c r="U884" s="6"/>
      <c r="V884" s="6"/>
      <c r="W884" s="6"/>
      <c r="X884" s="6"/>
      <c r="Y884" s="6"/>
      <c r="Z884" s="6"/>
      <c r="AA884" s="6"/>
    </row>
    <row r="885" spans="1:27" ht="14.25" customHeight="1">
      <c r="A885" s="6"/>
      <c r="B885" s="150"/>
      <c r="C885" s="6"/>
      <c r="D885" s="150"/>
      <c r="E885" s="150"/>
      <c r="F885" s="150"/>
      <c r="G885" s="150"/>
      <c r="H885" s="150"/>
      <c r="I885" s="150"/>
      <c r="J885" s="150"/>
      <c r="K885" s="150"/>
      <c r="L885" s="150"/>
      <c r="M885" s="150"/>
      <c r="N885" s="150"/>
      <c r="O885" s="150"/>
      <c r="P885" s="150"/>
      <c r="Q885" s="150"/>
      <c r="R885" s="150"/>
      <c r="S885" s="150"/>
      <c r="T885" s="6"/>
      <c r="U885" s="6"/>
      <c r="V885" s="6"/>
      <c r="W885" s="6"/>
      <c r="X885" s="6"/>
      <c r="Y885" s="6"/>
      <c r="Z885" s="6"/>
      <c r="AA885" s="6"/>
    </row>
    <row r="886" spans="1:27" ht="14.25" customHeight="1">
      <c r="A886" s="6"/>
      <c r="B886" s="150"/>
      <c r="C886" s="6"/>
      <c r="D886" s="150"/>
      <c r="E886" s="150"/>
      <c r="F886" s="150"/>
      <c r="G886" s="150"/>
      <c r="H886" s="150"/>
      <c r="I886" s="150"/>
      <c r="J886" s="150"/>
      <c r="K886" s="150"/>
      <c r="L886" s="150"/>
      <c r="M886" s="150"/>
      <c r="N886" s="150"/>
      <c r="O886" s="150"/>
      <c r="P886" s="150"/>
      <c r="Q886" s="150"/>
      <c r="R886" s="150"/>
      <c r="S886" s="150"/>
      <c r="T886" s="6"/>
      <c r="U886" s="6"/>
      <c r="V886" s="6"/>
      <c r="W886" s="6"/>
      <c r="X886" s="6"/>
      <c r="Y886" s="6"/>
      <c r="Z886" s="6"/>
      <c r="AA886" s="6"/>
    </row>
    <row r="887" spans="1:27" ht="14.25" customHeight="1">
      <c r="A887" s="6"/>
      <c r="B887" s="150"/>
      <c r="C887" s="6"/>
      <c r="D887" s="150"/>
      <c r="E887" s="150"/>
      <c r="F887" s="150"/>
      <c r="G887" s="150"/>
      <c r="H887" s="150"/>
      <c r="I887" s="150"/>
      <c r="J887" s="150"/>
      <c r="K887" s="150"/>
      <c r="L887" s="150"/>
      <c r="M887" s="150"/>
      <c r="N887" s="150"/>
      <c r="O887" s="150"/>
      <c r="P887" s="150"/>
      <c r="Q887" s="150"/>
      <c r="R887" s="150"/>
      <c r="S887" s="150"/>
      <c r="T887" s="6"/>
      <c r="U887" s="6"/>
      <c r="V887" s="6"/>
      <c r="W887" s="6"/>
      <c r="X887" s="6"/>
      <c r="Y887" s="6"/>
      <c r="Z887" s="6"/>
      <c r="AA887" s="6"/>
    </row>
    <row r="888" spans="1:27" ht="14.25" customHeight="1">
      <c r="A888" s="6"/>
      <c r="B888" s="150"/>
      <c r="C888" s="6"/>
      <c r="D888" s="150"/>
      <c r="E888" s="150"/>
      <c r="F888" s="150"/>
      <c r="G888" s="150"/>
      <c r="H888" s="150"/>
      <c r="I888" s="150"/>
      <c r="J888" s="150"/>
      <c r="K888" s="150"/>
      <c r="L888" s="150"/>
      <c r="M888" s="150"/>
      <c r="N888" s="150"/>
      <c r="O888" s="150"/>
      <c r="P888" s="150"/>
      <c r="Q888" s="150"/>
      <c r="R888" s="150"/>
      <c r="S888" s="150"/>
      <c r="T888" s="6"/>
      <c r="U888" s="6"/>
      <c r="V888" s="6"/>
      <c r="W888" s="6"/>
      <c r="X888" s="6"/>
      <c r="Y888" s="6"/>
      <c r="Z888" s="6"/>
      <c r="AA888" s="6"/>
    </row>
    <row r="889" spans="1:27" ht="14.25" customHeight="1">
      <c r="A889" s="6"/>
      <c r="B889" s="150"/>
      <c r="C889" s="6"/>
      <c r="D889" s="150"/>
      <c r="E889" s="150"/>
      <c r="F889" s="150"/>
      <c r="G889" s="150"/>
      <c r="H889" s="150"/>
      <c r="I889" s="150"/>
      <c r="J889" s="150"/>
      <c r="K889" s="150"/>
      <c r="L889" s="150"/>
      <c r="M889" s="150"/>
      <c r="N889" s="150"/>
      <c r="O889" s="150"/>
      <c r="P889" s="150"/>
      <c r="Q889" s="150"/>
      <c r="R889" s="150"/>
      <c r="S889" s="150"/>
      <c r="T889" s="6"/>
      <c r="U889" s="6"/>
      <c r="V889" s="6"/>
      <c r="W889" s="6"/>
      <c r="X889" s="6"/>
      <c r="Y889" s="6"/>
      <c r="Z889" s="6"/>
      <c r="AA889" s="6"/>
    </row>
    <row r="890" spans="1:27" ht="14.25" customHeight="1">
      <c r="A890" s="6"/>
      <c r="B890" s="150"/>
      <c r="C890" s="6"/>
      <c r="D890" s="150"/>
      <c r="E890" s="150"/>
      <c r="F890" s="150"/>
      <c r="G890" s="150"/>
      <c r="H890" s="150"/>
      <c r="I890" s="150"/>
      <c r="J890" s="150"/>
      <c r="K890" s="150"/>
      <c r="L890" s="150"/>
      <c r="M890" s="150"/>
      <c r="N890" s="150"/>
      <c r="O890" s="150"/>
      <c r="P890" s="150"/>
      <c r="Q890" s="150"/>
      <c r="R890" s="150"/>
      <c r="S890" s="150"/>
      <c r="T890" s="6"/>
      <c r="U890" s="6"/>
      <c r="V890" s="6"/>
      <c r="W890" s="6"/>
      <c r="X890" s="6"/>
      <c r="Y890" s="6"/>
      <c r="Z890" s="6"/>
      <c r="AA890" s="6"/>
    </row>
    <row r="891" spans="1:27" ht="14.25" customHeight="1">
      <c r="A891" s="6"/>
      <c r="B891" s="150"/>
      <c r="C891" s="6"/>
      <c r="D891" s="150"/>
      <c r="E891" s="150"/>
      <c r="F891" s="150"/>
      <c r="G891" s="150"/>
      <c r="H891" s="150"/>
      <c r="I891" s="150"/>
      <c r="J891" s="150"/>
      <c r="K891" s="150"/>
      <c r="L891" s="150"/>
      <c r="M891" s="150"/>
      <c r="N891" s="150"/>
      <c r="O891" s="150"/>
      <c r="P891" s="150"/>
      <c r="Q891" s="150"/>
      <c r="R891" s="150"/>
      <c r="S891" s="150"/>
      <c r="T891" s="6"/>
      <c r="U891" s="6"/>
      <c r="V891" s="6"/>
      <c r="W891" s="6"/>
      <c r="X891" s="6"/>
      <c r="Y891" s="6"/>
      <c r="Z891" s="6"/>
      <c r="AA891" s="6"/>
    </row>
    <row r="892" spans="1:27" ht="14.25" customHeight="1">
      <c r="A892" s="6"/>
      <c r="B892" s="150"/>
      <c r="C892" s="6"/>
      <c r="D892" s="150"/>
      <c r="E892" s="150"/>
      <c r="F892" s="150"/>
      <c r="G892" s="150"/>
      <c r="H892" s="150"/>
      <c r="I892" s="150"/>
      <c r="J892" s="150"/>
      <c r="K892" s="150"/>
      <c r="L892" s="150"/>
      <c r="M892" s="150"/>
      <c r="N892" s="150"/>
      <c r="O892" s="150"/>
      <c r="P892" s="150"/>
      <c r="Q892" s="150"/>
      <c r="R892" s="150"/>
      <c r="S892" s="150"/>
      <c r="T892" s="6"/>
      <c r="U892" s="6"/>
      <c r="V892" s="6"/>
      <c r="W892" s="6"/>
      <c r="X892" s="6"/>
      <c r="Y892" s="6"/>
      <c r="Z892" s="6"/>
      <c r="AA892" s="6"/>
    </row>
    <row r="893" spans="1:27" ht="14.25" customHeight="1">
      <c r="A893" s="6"/>
      <c r="B893" s="150"/>
      <c r="C893" s="6"/>
      <c r="D893" s="150"/>
      <c r="E893" s="150"/>
      <c r="F893" s="150"/>
      <c r="G893" s="150"/>
      <c r="H893" s="150"/>
      <c r="I893" s="150"/>
      <c r="J893" s="150"/>
      <c r="K893" s="150"/>
      <c r="L893" s="150"/>
      <c r="M893" s="150"/>
      <c r="N893" s="150"/>
      <c r="O893" s="150"/>
      <c r="P893" s="150"/>
      <c r="Q893" s="150"/>
      <c r="R893" s="150"/>
      <c r="S893" s="150"/>
      <c r="T893" s="6"/>
      <c r="U893" s="6"/>
      <c r="V893" s="6"/>
      <c r="W893" s="6"/>
      <c r="X893" s="6"/>
      <c r="Y893" s="6"/>
      <c r="Z893" s="6"/>
      <c r="AA893" s="6"/>
    </row>
    <row r="894" spans="1:27" ht="14.25" customHeight="1">
      <c r="A894" s="6"/>
      <c r="B894" s="150"/>
      <c r="C894" s="6"/>
      <c r="D894" s="150"/>
      <c r="E894" s="150"/>
      <c r="F894" s="150"/>
      <c r="G894" s="150"/>
      <c r="H894" s="150"/>
      <c r="I894" s="150"/>
      <c r="J894" s="150"/>
      <c r="K894" s="150"/>
      <c r="L894" s="150"/>
      <c r="M894" s="150"/>
      <c r="N894" s="150"/>
      <c r="O894" s="150"/>
      <c r="P894" s="150"/>
      <c r="Q894" s="150"/>
      <c r="R894" s="150"/>
      <c r="S894" s="150"/>
      <c r="T894" s="6"/>
      <c r="U894" s="6"/>
      <c r="V894" s="6"/>
      <c r="W894" s="6"/>
      <c r="X894" s="6"/>
      <c r="Y894" s="6"/>
      <c r="Z894" s="6"/>
      <c r="AA894" s="6"/>
    </row>
    <row r="895" spans="1:27" ht="14.25" customHeight="1">
      <c r="A895" s="6"/>
      <c r="B895" s="150"/>
      <c r="C895" s="6"/>
      <c r="D895" s="150"/>
      <c r="E895" s="150"/>
      <c r="F895" s="150"/>
      <c r="G895" s="150"/>
      <c r="H895" s="150"/>
      <c r="I895" s="150"/>
      <c r="J895" s="150"/>
      <c r="K895" s="150"/>
      <c r="L895" s="150"/>
      <c r="M895" s="150"/>
      <c r="N895" s="150"/>
      <c r="O895" s="150"/>
      <c r="P895" s="150"/>
      <c r="Q895" s="150"/>
      <c r="R895" s="150"/>
      <c r="S895" s="150"/>
      <c r="T895" s="6"/>
      <c r="U895" s="6"/>
      <c r="V895" s="6"/>
      <c r="W895" s="6"/>
      <c r="X895" s="6"/>
      <c r="Y895" s="6"/>
      <c r="Z895" s="6"/>
      <c r="AA895" s="6"/>
    </row>
    <row r="896" spans="1:27" ht="14.25" customHeight="1">
      <c r="A896" s="6"/>
      <c r="B896" s="150"/>
      <c r="C896" s="6"/>
      <c r="D896" s="150"/>
      <c r="E896" s="150"/>
      <c r="F896" s="150"/>
      <c r="G896" s="150"/>
      <c r="H896" s="150"/>
      <c r="I896" s="150"/>
      <c r="J896" s="150"/>
      <c r="K896" s="150"/>
      <c r="L896" s="150"/>
      <c r="M896" s="150"/>
      <c r="N896" s="150"/>
      <c r="O896" s="150"/>
      <c r="P896" s="150"/>
      <c r="Q896" s="150"/>
      <c r="R896" s="150"/>
      <c r="S896" s="150"/>
      <c r="T896" s="6"/>
      <c r="U896" s="6"/>
      <c r="V896" s="6"/>
      <c r="W896" s="6"/>
      <c r="X896" s="6"/>
      <c r="Y896" s="6"/>
      <c r="Z896" s="6"/>
      <c r="AA896" s="6"/>
    </row>
    <row r="897" spans="1:27" ht="14.25" customHeight="1">
      <c r="A897" s="6"/>
      <c r="B897" s="150"/>
      <c r="C897" s="6"/>
      <c r="D897" s="150"/>
      <c r="E897" s="150"/>
      <c r="F897" s="150"/>
      <c r="G897" s="150"/>
      <c r="H897" s="150"/>
      <c r="I897" s="150"/>
      <c r="J897" s="150"/>
      <c r="K897" s="150"/>
      <c r="L897" s="150"/>
      <c r="M897" s="150"/>
      <c r="N897" s="150"/>
      <c r="O897" s="150"/>
      <c r="P897" s="150"/>
      <c r="Q897" s="150"/>
      <c r="R897" s="150"/>
      <c r="S897" s="150"/>
      <c r="T897" s="6"/>
      <c r="U897" s="6"/>
      <c r="V897" s="6"/>
      <c r="W897" s="6"/>
      <c r="X897" s="6"/>
      <c r="Y897" s="6"/>
      <c r="Z897" s="6"/>
      <c r="AA897" s="6"/>
    </row>
    <row r="898" spans="1:27" ht="14.25" customHeight="1">
      <c r="A898" s="6"/>
      <c r="B898" s="150"/>
      <c r="C898" s="6"/>
      <c r="D898" s="150"/>
      <c r="E898" s="150"/>
      <c r="F898" s="150"/>
      <c r="G898" s="150"/>
      <c r="H898" s="150"/>
      <c r="I898" s="150"/>
      <c r="J898" s="150"/>
      <c r="K898" s="150"/>
      <c r="L898" s="150"/>
      <c r="M898" s="150"/>
      <c r="N898" s="150"/>
      <c r="O898" s="150"/>
      <c r="P898" s="150"/>
      <c r="Q898" s="150"/>
      <c r="R898" s="150"/>
      <c r="S898" s="150"/>
      <c r="T898" s="6"/>
      <c r="U898" s="6"/>
      <c r="V898" s="6"/>
      <c r="W898" s="6"/>
      <c r="X898" s="6"/>
      <c r="Y898" s="6"/>
      <c r="Z898" s="6"/>
      <c r="AA898" s="6"/>
    </row>
    <row r="899" spans="1:27" ht="14.25" customHeight="1">
      <c r="A899" s="6"/>
      <c r="B899" s="150"/>
      <c r="C899" s="6"/>
      <c r="D899" s="150"/>
      <c r="E899" s="150"/>
      <c r="F899" s="150"/>
      <c r="G899" s="150"/>
      <c r="H899" s="150"/>
      <c r="I899" s="150"/>
      <c r="J899" s="150"/>
      <c r="K899" s="150"/>
      <c r="L899" s="150"/>
      <c r="M899" s="150"/>
      <c r="N899" s="150"/>
      <c r="O899" s="150"/>
      <c r="P899" s="150"/>
      <c r="Q899" s="150"/>
      <c r="R899" s="150"/>
      <c r="S899" s="150"/>
      <c r="T899" s="6"/>
      <c r="U899" s="6"/>
      <c r="V899" s="6"/>
      <c r="W899" s="6"/>
      <c r="X899" s="6"/>
      <c r="Y899" s="6"/>
      <c r="Z899" s="6"/>
      <c r="AA899" s="6"/>
    </row>
    <row r="900" spans="1:27" ht="14.25" customHeight="1">
      <c r="A900" s="6"/>
      <c r="B900" s="150"/>
      <c r="C900" s="6"/>
      <c r="D900" s="150"/>
      <c r="E900" s="150"/>
      <c r="F900" s="150"/>
      <c r="G900" s="150"/>
      <c r="H900" s="150"/>
      <c r="I900" s="150"/>
      <c r="J900" s="150"/>
      <c r="K900" s="150"/>
      <c r="L900" s="150"/>
      <c r="M900" s="150"/>
      <c r="N900" s="150"/>
      <c r="O900" s="150"/>
      <c r="P900" s="150"/>
      <c r="Q900" s="150"/>
      <c r="R900" s="150"/>
      <c r="S900" s="150"/>
      <c r="T900" s="6"/>
      <c r="U900" s="6"/>
      <c r="V900" s="6"/>
      <c r="W900" s="6"/>
      <c r="X900" s="6"/>
      <c r="Y900" s="6"/>
      <c r="Z900" s="6"/>
      <c r="AA900" s="6"/>
    </row>
    <row r="901" spans="1:27" ht="14.25" customHeight="1">
      <c r="A901" s="6"/>
      <c r="B901" s="150"/>
      <c r="C901" s="6"/>
      <c r="D901" s="150"/>
      <c r="E901" s="150"/>
      <c r="F901" s="150"/>
      <c r="G901" s="150"/>
      <c r="H901" s="150"/>
      <c r="I901" s="150"/>
      <c r="J901" s="150"/>
      <c r="K901" s="150"/>
      <c r="L901" s="150"/>
      <c r="M901" s="150"/>
      <c r="N901" s="150"/>
      <c r="O901" s="150"/>
      <c r="P901" s="150"/>
      <c r="Q901" s="150"/>
      <c r="R901" s="150"/>
      <c r="S901" s="150"/>
      <c r="T901" s="6"/>
      <c r="U901" s="6"/>
      <c r="V901" s="6"/>
      <c r="W901" s="6"/>
      <c r="X901" s="6"/>
      <c r="Y901" s="6"/>
      <c r="Z901" s="6"/>
      <c r="AA901" s="6"/>
    </row>
    <row r="902" spans="1:27" ht="14.25" customHeight="1">
      <c r="A902" s="6"/>
      <c r="B902" s="150"/>
      <c r="C902" s="6"/>
      <c r="D902" s="150"/>
      <c r="E902" s="150"/>
      <c r="F902" s="150"/>
      <c r="G902" s="150"/>
      <c r="H902" s="150"/>
      <c r="I902" s="150"/>
      <c r="J902" s="150"/>
      <c r="K902" s="150"/>
      <c r="L902" s="150"/>
      <c r="M902" s="150"/>
      <c r="N902" s="150"/>
      <c r="O902" s="150"/>
      <c r="P902" s="150"/>
      <c r="Q902" s="150"/>
      <c r="R902" s="150"/>
      <c r="S902" s="150"/>
      <c r="T902" s="6"/>
      <c r="U902" s="6"/>
      <c r="V902" s="6"/>
      <c r="W902" s="6"/>
      <c r="X902" s="6"/>
      <c r="Y902" s="6"/>
      <c r="Z902" s="6"/>
      <c r="AA902" s="6"/>
    </row>
    <row r="903" spans="1:27" ht="14.25" customHeight="1">
      <c r="A903" s="6"/>
      <c r="B903" s="150"/>
      <c r="C903" s="6"/>
      <c r="D903" s="150"/>
      <c r="E903" s="150"/>
      <c r="F903" s="150"/>
      <c r="G903" s="150"/>
      <c r="H903" s="150"/>
      <c r="I903" s="150"/>
      <c r="J903" s="150"/>
      <c r="K903" s="150"/>
      <c r="L903" s="150"/>
      <c r="M903" s="150"/>
      <c r="N903" s="150"/>
      <c r="O903" s="150"/>
      <c r="P903" s="150"/>
      <c r="Q903" s="150"/>
      <c r="R903" s="150"/>
      <c r="S903" s="150"/>
      <c r="T903" s="6"/>
      <c r="U903" s="6"/>
      <c r="V903" s="6"/>
      <c r="W903" s="6"/>
      <c r="X903" s="6"/>
      <c r="Y903" s="6"/>
      <c r="Z903" s="6"/>
      <c r="AA903" s="6"/>
    </row>
    <row r="904" spans="1:27" ht="14.25" customHeight="1">
      <c r="A904" s="6"/>
      <c r="B904" s="150"/>
      <c r="C904" s="6"/>
      <c r="D904" s="150"/>
      <c r="E904" s="150"/>
      <c r="F904" s="150"/>
      <c r="G904" s="150"/>
      <c r="H904" s="150"/>
      <c r="I904" s="150"/>
      <c r="J904" s="150"/>
      <c r="K904" s="150"/>
      <c r="L904" s="150"/>
      <c r="M904" s="150"/>
      <c r="N904" s="150"/>
      <c r="O904" s="150"/>
      <c r="P904" s="150"/>
      <c r="Q904" s="150"/>
      <c r="R904" s="150"/>
      <c r="S904" s="150"/>
      <c r="T904" s="6"/>
      <c r="U904" s="6"/>
      <c r="V904" s="6"/>
      <c r="W904" s="6"/>
      <c r="X904" s="6"/>
      <c r="Y904" s="6"/>
      <c r="Z904" s="6"/>
      <c r="AA904" s="6"/>
    </row>
    <row r="905" spans="1:27" ht="14.25" customHeight="1">
      <c r="A905" s="6"/>
      <c r="B905" s="150"/>
      <c r="C905" s="6"/>
      <c r="D905" s="150"/>
      <c r="E905" s="150"/>
      <c r="F905" s="150"/>
      <c r="G905" s="150"/>
      <c r="H905" s="150"/>
      <c r="I905" s="150"/>
      <c r="J905" s="150"/>
      <c r="K905" s="150"/>
      <c r="L905" s="150"/>
      <c r="M905" s="150"/>
      <c r="N905" s="150"/>
      <c r="O905" s="150"/>
      <c r="P905" s="150"/>
      <c r="Q905" s="150"/>
      <c r="R905" s="150"/>
      <c r="S905" s="150"/>
      <c r="T905" s="6"/>
      <c r="U905" s="6"/>
      <c r="V905" s="6"/>
      <c r="W905" s="6"/>
      <c r="X905" s="6"/>
      <c r="Y905" s="6"/>
      <c r="Z905" s="6"/>
      <c r="AA905" s="6"/>
    </row>
    <row r="906" spans="1:27" ht="14.25" customHeight="1">
      <c r="A906" s="6"/>
      <c r="B906" s="150"/>
      <c r="C906" s="6"/>
      <c r="D906" s="150"/>
      <c r="E906" s="150"/>
      <c r="F906" s="150"/>
      <c r="G906" s="150"/>
      <c r="H906" s="150"/>
      <c r="I906" s="150"/>
      <c r="J906" s="150"/>
      <c r="K906" s="150"/>
      <c r="L906" s="150"/>
      <c r="M906" s="150"/>
      <c r="N906" s="150"/>
      <c r="O906" s="150"/>
      <c r="P906" s="150"/>
      <c r="Q906" s="150"/>
      <c r="R906" s="150"/>
      <c r="S906" s="150"/>
      <c r="T906" s="6"/>
      <c r="U906" s="6"/>
      <c r="V906" s="6"/>
      <c r="W906" s="6"/>
      <c r="X906" s="6"/>
      <c r="Y906" s="6"/>
      <c r="Z906" s="6"/>
      <c r="AA906" s="6"/>
    </row>
    <row r="907" spans="1:27" ht="14.25" customHeight="1">
      <c r="A907" s="6"/>
      <c r="B907" s="150"/>
      <c r="C907" s="6"/>
      <c r="D907" s="150"/>
      <c r="E907" s="150"/>
      <c r="F907" s="150"/>
      <c r="G907" s="150"/>
      <c r="H907" s="150"/>
      <c r="I907" s="150"/>
      <c r="J907" s="150"/>
      <c r="K907" s="150"/>
      <c r="L907" s="150"/>
      <c r="M907" s="150"/>
      <c r="N907" s="150"/>
      <c r="O907" s="150"/>
      <c r="P907" s="150"/>
      <c r="Q907" s="150"/>
      <c r="R907" s="150"/>
      <c r="S907" s="150"/>
      <c r="T907" s="6"/>
      <c r="U907" s="6"/>
      <c r="V907" s="6"/>
      <c r="W907" s="6"/>
      <c r="X907" s="6"/>
      <c r="Y907" s="6"/>
      <c r="Z907" s="6"/>
      <c r="AA907" s="6"/>
    </row>
    <row r="908" spans="1:27" ht="14.25" customHeight="1">
      <c r="A908" s="6"/>
      <c r="B908" s="150"/>
      <c r="C908" s="6"/>
      <c r="D908" s="150"/>
      <c r="E908" s="150"/>
      <c r="F908" s="150"/>
      <c r="G908" s="150"/>
      <c r="H908" s="150"/>
      <c r="I908" s="150"/>
      <c r="J908" s="150"/>
      <c r="K908" s="150"/>
      <c r="L908" s="150"/>
      <c r="M908" s="150"/>
      <c r="N908" s="150"/>
      <c r="O908" s="150"/>
      <c r="P908" s="150"/>
      <c r="Q908" s="150"/>
      <c r="R908" s="150"/>
      <c r="S908" s="150"/>
      <c r="T908" s="6"/>
      <c r="U908" s="6"/>
      <c r="V908" s="6"/>
      <c r="W908" s="6"/>
      <c r="X908" s="6"/>
      <c r="Y908" s="6"/>
      <c r="Z908" s="6"/>
      <c r="AA908" s="6"/>
    </row>
    <row r="909" spans="1:27" ht="14.25" customHeight="1">
      <c r="A909" s="6"/>
      <c r="B909" s="150"/>
      <c r="C909" s="6"/>
      <c r="D909" s="150"/>
      <c r="E909" s="150"/>
      <c r="F909" s="150"/>
      <c r="G909" s="150"/>
      <c r="H909" s="150"/>
      <c r="I909" s="150"/>
      <c r="J909" s="150"/>
      <c r="K909" s="150"/>
      <c r="L909" s="150"/>
      <c r="M909" s="150"/>
      <c r="N909" s="150"/>
      <c r="O909" s="150"/>
      <c r="P909" s="150"/>
      <c r="Q909" s="150"/>
      <c r="R909" s="150"/>
      <c r="S909" s="150"/>
      <c r="T909" s="6"/>
      <c r="U909" s="6"/>
      <c r="V909" s="6"/>
      <c r="W909" s="6"/>
      <c r="X909" s="6"/>
      <c r="Y909" s="6"/>
      <c r="Z909" s="6"/>
      <c r="AA909" s="6"/>
    </row>
    <row r="910" spans="1:27" ht="14.25" customHeight="1">
      <c r="A910" s="6"/>
      <c r="B910" s="150"/>
      <c r="C910" s="6"/>
      <c r="D910" s="150"/>
      <c r="E910" s="150"/>
      <c r="F910" s="150"/>
      <c r="G910" s="150"/>
      <c r="H910" s="150"/>
      <c r="I910" s="150"/>
      <c r="J910" s="150"/>
      <c r="K910" s="150"/>
      <c r="L910" s="150"/>
      <c r="M910" s="150"/>
      <c r="N910" s="150"/>
      <c r="O910" s="150"/>
      <c r="P910" s="150"/>
      <c r="Q910" s="150"/>
      <c r="R910" s="150"/>
      <c r="S910" s="150"/>
      <c r="T910" s="6"/>
      <c r="U910" s="6"/>
      <c r="V910" s="6"/>
      <c r="W910" s="6"/>
      <c r="X910" s="6"/>
      <c r="Y910" s="6"/>
      <c r="Z910" s="6"/>
      <c r="AA910" s="6"/>
    </row>
    <row r="911" spans="1:27" ht="14.25" customHeight="1">
      <c r="A911" s="6"/>
      <c r="B911" s="150"/>
      <c r="C911" s="6"/>
      <c r="D911" s="150"/>
      <c r="E911" s="150"/>
      <c r="F911" s="150"/>
      <c r="G911" s="150"/>
      <c r="H911" s="150"/>
      <c r="I911" s="150"/>
      <c r="J911" s="150"/>
      <c r="K911" s="150"/>
      <c r="L911" s="150"/>
      <c r="M911" s="150"/>
      <c r="N911" s="150"/>
      <c r="O911" s="150"/>
      <c r="P911" s="150"/>
      <c r="Q911" s="150"/>
      <c r="R911" s="150"/>
      <c r="S911" s="150"/>
      <c r="T911" s="6"/>
      <c r="U911" s="6"/>
      <c r="V911" s="6"/>
      <c r="W911" s="6"/>
      <c r="X911" s="6"/>
      <c r="Y911" s="6"/>
      <c r="Z911" s="6"/>
      <c r="AA911" s="6"/>
    </row>
    <row r="912" spans="1:27" ht="14.25" customHeight="1">
      <c r="A912" s="6"/>
      <c r="B912" s="150"/>
      <c r="C912" s="6"/>
      <c r="D912" s="150"/>
      <c r="E912" s="150"/>
      <c r="F912" s="150"/>
      <c r="G912" s="150"/>
      <c r="H912" s="150"/>
      <c r="I912" s="150"/>
      <c r="J912" s="150"/>
      <c r="K912" s="150"/>
      <c r="L912" s="150"/>
      <c r="M912" s="150"/>
      <c r="N912" s="150"/>
      <c r="O912" s="150"/>
      <c r="P912" s="150"/>
      <c r="Q912" s="150"/>
      <c r="R912" s="150"/>
      <c r="S912" s="150"/>
      <c r="T912" s="6"/>
      <c r="U912" s="6"/>
      <c r="V912" s="6"/>
      <c r="W912" s="6"/>
      <c r="X912" s="6"/>
      <c r="Y912" s="6"/>
      <c r="Z912" s="6"/>
      <c r="AA912" s="6"/>
    </row>
    <row r="913" spans="1:27" ht="14.25" customHeight="1">
      <c r="A913" s="6"/>
      <c r="B913" s="150"/>
      <c r="C913" s="6"/>
      <c r="D913" s="150"/>
      <c r="E913" s="150"/>
      <c r="F913" s="150"/>
      <c r="G913" s="150"/>
      <c r="H913" s="150"/>
      <c r="I913" s="150"/>
      <c r="J913" s="150"/>
      <c r="K913" s="150"/>
      <c r="L913" s="150"/>
      <c r="M913" s="150"/>
      <c r="N913" s="150"/>
      <c r="O913" s="150"/>
      <c r="P913" s="150"/>
      <c r="Q913" s="150"/>
      <c r="R913" s="150"/>
      <c r="S913" s="150"/>
      <c r="T913" s="6"/>
      <c r="U913" s="6"/>
      <c r="V913" s="6"/>
      <c r="W913" s="6"/>
      <c r="X913" s="6"/>
      <c r="Y913" s="6"/>
      <c r="Z913" s="6"/>
      <c r="AA913" s="6"/>
    </row>
    <row r="914" spans="1:27" ht="14.25" customHeight="1">
      <c r="A914" s="6"/>
      <c r="B914" s="150"/>
      <c r="C914" s="6"/>
      <c r="D914" s="150"/>
      <c r="E914" s="150"/>
      <c r="F914" s="150"/>
      <c r="G914" s="150"/>
      <c r="H914" s="150"/>
      <c r="I914" s="150"/>
      <c r="J914" s="150"/>
      <c r="K914" s="150"/>
      <c r="L914" s="150"/>
      <c r="M914" s="150"/>
      <c r="N914" s="150"/>
      <c r="O914" s="150"/>
      <c r="P914" s="150"/>
      <c r="Q914" s="150"/>
      <c r="R914" s="150"/>
      <c r="S914" s="150"/>
      <c r="T914" s="6"/>
      <c r="U914" s="6"/>
      <c r="V914" s="6"/>
      <c r="W914" s="6"/>
      <c r="X914" s="6"/>
      <c r="Y914" s="6"/>
      <c r="Z914" s="6"/>
      <c r="AA914" s="6"/>
    </row>
    <row r="915" spans="1:27" ht="14.25" customHeight="1">
      <c r="A915" s="6"/>
      <c r="B915" s="150"/>
      <c r="C915" s="6"/>
      <c r="D915" s="150"/>
      <c r="E915" s="150"/>
      <c r="F915" s="150"/>
      <c r="G915" s="150"/>
      <c r="H915" s="150"/>
      <c r="I915" s="150"/>
      <c r="J915" s="150"/>
      <c r="K915" s="150"/>
      <c r="L915" s="150"/>
      <c r="M915" s="150"/>
      <c r="N915" s="150"/>
      <c r="O915" s="150"/>
      <c r="P915" s="150"/>
      <c r="Q915" s="150"/>
      <c r="R915" s="150"/>
      <c r="S915" s="150"/>
      <c r="T915" s="6"/>
      <c r="U915" s="6"/>
      <c r="V915" s="6"/>
      <c r="W915" s="6"/>
      <c r="X915" s="6"/>
      <c r="Y915" s="6"/>
      <c r="Z915" s="6"/>
      <c r="AA915" s="6"/>
    </row>
    <row r="916" spans="1:27" ht="14.25" customHeight="1">
      <c r="A916" s="6"/>
      <c r="B916" s="150"/>
      <c r="C916" s="6"/>
      <c r="D916" s="150"/>
      <c r="E916" s="150"/>
      <c r="F916" s="150"/>
      <c r="G916" s="150"/>
      <c r="H916" s="150"/>
      <c r="I916" s="150"/>
      <c r="J916" s="150"/>
      <c r="K916" s="150"/>
      <c r="L916" s="150"/>
      <c r="M916" s="150"/>
      <c r="N916" s="150"/>
      <c r="O916" s="150"/>
      <c r="P916" s="150"/>
      <c r="Q916" s="150"/>
      <c r="R916" s="150"/>
      <c r="S916" s="150"/>
      <c r="T916" s="6"/>
      <c r="U916" s="6"/>
      <c r="V916" s="6"/>
      <c r="W916" s="6"/>
      <c r="X916" s="6"/>
      <c r="Y916" s="6"/>
      <c r="Z916" s="6"/>
      <c r="AA916" s="6"/>
    </row>
    <row r="917" spans="1:27" ht="14.25" customHeight="1">
      <c r="A917" s="6"/>
      <c r="B917" s="150"/>
      <c r="C917" s="6"/>
      <c r="D917" s="150"/>
      <c r="E917" s="150"/>
      <c r="F917" s="150"/>
      <c r="G917" s="150"/>
      <c r="H917" s="150"/>
      <c r="I917" s="150"/>
      <c r="J917" s="150"/>
      <c r="K917" s="150"/>
      <c r="L917" s="150"/>
      <c r="M917" s="150"/>
      <c r="N917" s="150"/>
      <c r="O917" s="150"/>
      <c r="P917" s="150"/>
      <c r="Q917" s="150"/>
      <c r="R917" s="150"/>
      <c r="S917" s="150"/>
      <c r="T917" s="6"/>
      <c r="U917" s="6"/>
      <c r="V917" s="6"/>
      <c r="W917" s="6"/>
      <c r="X917" s="6"/>
      <c r="Y917" s="6"/>
      <c r="Z917" s="6"/>
      <c r="AA917" s="6"/>
    </row>
    <row r="918" spans="1:27" ht="14.25" customHeight="1">
      <c r="A918" s="6"/>
      <c r="B918" s="150"/>
      <c r="C918" s="6"/>
      <c r="D918" s="150"/>
      <c r="E918" s="150"/>
      <c r="F918" s="150"/>
      <c r="G918" s="150"/>
      <c r="H918" s="150"/>
      <c r="I918" s="150"/>
      <c r="J918" s="150"/>
      <c r="K918" s="150"/>
      <c r="L918" s="150"/>
      <c r="M918" s="150"/>
      <c r="N918" s="150"/>
      <c r="O918" s="150"/>
      <c r="P918" s="150"/>
      <c r="Q918" s="150"/>
      <c r="R918" s="150"/>
      <c r="S918" s="150"/>
      <c r="T918" s="6"/>
      <c r="U918" s="6"/>
      <c r="V918" s="6"/>
      <c r="W918" s="6"/>
      <c r="X918" s="6"/>
      <c r="Y918" s="6"/>
      <c r="Z918" s="6"/>
      <c r="AA918" s="6"/>
    </row>
    <row r="919" spans="1:27" ht="14.25" customHeight="1">
      <c r="A919" s="6"/>
      <c r="B919" s="150"/>
      <c r="C919" s="6"/>
      <c r="D919" s="150"/>
      <c r="E919" s="150"/>
      <c r="F919" s="150"/>
      <c r="G919" s="150"/>
      <c r="H919" s="150"/>
      <c r="I919" s="150"/>
      <c r="J919" s="150"/>
      <c r="K919" s="150"/>
      <c r="L919" s="150"/>
      <c r="M919" s="150"/>
      <c r="N919" s="150"/>
      <c r="O919" s="150"/>
      <c r="P919" s="150"/>
      <c r="Q919" s="150"/>
      <c r="R919" s="150"/>
      <c r="S919" s="150"/>
      <c r="T919" s="6"/>
      <c r="U919" s="6"/>
      <c r="V919" s="6"/>
      <c r="W919" s="6"/>
      <c r="X919" s="6"/>
      <c r="Y919" s="6"/>
      <c r="Z919" s="6"/>
      <c r="AA919" s="6"/>
    </row>
    <row r="920" spans="1:27" ht="14.25" customHeight="1">
      <c r="A920" s="6"/>
      <c r="B920" s="150"/>
      <c r="C920" s="6"/>
      <c r="D920" s="150"/>
      <c r="E920" s="150"/>
      <c r="F920" s="150"/>
      <c r="G920" s="150"/>
      <c r="H920" s="150"/>
      <c r="I920" s="150"/>
      <c r="J920" s="150"/>
      <c r="K920" s="150"/>
      <c r="L920" s="150"/>
      <c r="M920" s="150"/>
      <c r="N920" s="150"/>
      <c r="O920" s="150"/>
      <c r="P920" s="150"/>
      <c r="Q920" s="150"/>
      <c r="R920" s="150"/>
      <c r="S920" s="150"/>
      <c r="T920" s="6"/>
      <c r="U920" s="6"/>
      <c r="V920" s="6"/>
      <c r="W920" s="6"/>
      <c r="X920" s="6"/>
      <c r="Y920" s="6"/>
      <c r="Z920" s="6"/>
      <c r="AA920" s="6"/>
    </row>
    <row r="921" spans="1:27" ht="14.25" customHeight="1">
      <c r="A921" s="6"/>
      <c r="B921" s="150"/>
      <c r="C921" s="6"/>
      <c r="D921" s="150"/>
      <c r="E921" s="150"/>
      <c r="F921" s="150"/>
      <c r="G921" s="150"/>
      <c r="H921" s="150"/>
      <c r="I921" s="150"/>
      <c r="J921" s="150"/>
      <c r="K921" s="150"/>
      <c r="L921" s="150"/>
      <c r="M921" s="150"/>
      <c r="N921" s="150"/>
      <c r="O921" s="150"/>
      <c r="P921" s="150"/>
      <c r="Q921" s="150"/>
      <c r="R921" s="150"/>
      <c r="S921" s="150"/>
      <c r="T921" s="6"/>
      <c r="U921" s="6"/>
      <c r="V921" s="6"/>
      <c r="W921" s="6"/>
      <c r="X921" s="6"/>
      <c r="Y921" s="6"/>
      <c r="Z921" s="6"/>
      <c r="AA921" s="6"/>
    </row>
    <row r="922" spans="1:27" ht="14.25" customHeight="1">
      <c r="A922" s="6"/>
      <c r="B922" s="150"/>
      <c r="C922" s="6"/>
      <c r="D922" s="150"/>
      <c r="E922" s="150"/>
      <c r="F922" s="150"/>
      <c r="G922" s="150"/>
      <c r="H922" s="150"/>
      <c r="I922" s="150"/>
      <c r="J922" s="150"/>
      <c r="K922" s="150"/>
      <c r="L922" s="150"/>
      <c r="M922" s="150"/>
      <c r="N922" s="150"/>
      <c r="O922" s="150"/>
      <c r="P922" s="150"/>
      <c r="Q922" s="150"/>
      <c r="R922" s="150"/>
      <c r="S922" s="150"/>
      <c r="T922" s="6"/>
      <c r="U922" s="6"/>
      <c r="V922" s="6"/>
      <c r="W922" s="6"/>
      <c r="X922" s="6"/>
      <c r="Y922" s="6"/>
      <c r="Z922" s="6"/>
      <c r="AA922" s="6"/>
    </row>
    <row r="923" spans="1:27" ht="14.25" customHeight="1">
      <c r="A923" s="6"/>
      <c r="B923" s="150"/>
      <c r="C923" s="6"/>
      <c r="D923" s="150"/>
      <c r="E923" s="150"/>
      <c r="F923" s="150"/>
      <c r="G923" s="150"/>
      <c r="H923" s="150"/>
      <c r="I923" s="150"/>
      <c r="J923" s="150"/>
      <c r="K923" s="150"/>
      <c r="L923" s="150"/>
      <c r="M923" s="150"/>
      <c r="N923" s="150"/>
      <c r="O923" s="150"/>
      <c r="P923" s="150"/>
      <c r="Q923" s="150"/>
      <c r="R923" s="150"/>
      <c r="S923" s="150"/>
      <c r="T923" s="6"/>
      <c r="U923" s="6"/>
      <c r="V923" s="6"/>
      <c r="W923" s="6"/>
      <c r="X923" s="6"/>
      <c r="Y923" s="6"/>
      <c r="Z923" s="6"/>
      <c r="AA923" s="6"/>
    </row>
    <row r="924" spans="1:27" ht="14.25" customHeight="1">
      <c r="A924" s="6"/>
      <c r="B924" s="150"/>
      <c r="C924" s="6"/>
      <c r="D924" s="150"/>
      <c r="E924" s="150"/>
      <c r="F924" s="150"/>
      <c r="G924" s="150"/>
      <c r="H924" s="150"/>
      <c r="I924" s="150"/>
      <c r="J924" s="150"/>
      <c r="K924" s="150"/>
      <c r="L924" s="150"/>
      <c r="M924" s="150"/>
      <c r="N924" s="150"/>
      <c r="O924" s="150"/>
      <c r="P924" s="150"/>
      <c r="Q924" s="150"/>
      <c r="R924" s="150"/>
      <c r="S924" s="150"/>
      <c r="T924" s="6"/>
      <c r="U924" s="6"/>
      <c r="V924" s="6"/>
      <c r="W924" s="6"/>
      <c r="X924" s="6"/>
      <c r="Y924" s="6"/>
      <c r="Z924" s="6"/>
      <c r="AA924" s="6"/>
    </row>
    <row r="925" spans="1:27" ht="14.25" customHeight="1">
      <c r="A925" s="6"/>
      <c r="B925" s="150"/>
      <c r="C925" s="6"/>
      <c r="D925" s="150"/>
      <c r="E925" s="150"/>
      <c r="F925" s="150"/>
      <c r="G925" s="150"/>
      <c r="H925" s="150"/>
      <c r="I925" s="150"/>
      <c r="J925" s="150"/>
      <c r="K925" s="150"/>
      <c r="L925" s="150"/>
      <c r="M925" s="150"/>
      <c r="N925" s="150"/>
      <c r="O925" s="150"/>
      <c r="P925" s="150"/>
      <c r="Q925" s="150"/>
      <c r="R925" s="150"/>
      <c r="S925" s="150"/>
      <c r="T925" s="6"/>
      <c r="U925" s="6"/>
      <c r="V925" s="6"/>
      <c r="W925" s="6"/>
      <c r="X925" s="6"/>
      <c r="Y925" s="6"/>
      <c r="Z925" s="6"/>
      <c r="AA925" s="6"/>
    </row>
    <row r="926" spans="1:27" ht="14.25" customHeight="1">
      <c r="A926" s="6"/>
      <c r="B926" s="150"/>
      <c r="C926" s="6"/>
      <c r="D926" s="150"/>
      <c r="E926" s="150"/>
      <c r="F926" s="150"/>
      <c r="G926" s="150"/>
      <c r="H926" s="150"/>
      <c r="I926" s="150"/>
      <c r="J926" s="150"/>
      <c r="K926" s="150"/>
      <c r="L926" s="150"/>
      <c r="M926" s="150"/>
      <c r="N926" s="150"/>
      <c r="O926" s="150"/>
      <c r="P926" s="150"/>
      <c r="Q926" s="150"/>
      <c r="R926" s="150"/>
      <c r="S926" s="150"/>
      <c r="T926" s="6"/>
      <c r="U926" s="6"/>
      <c r="V926" s="6"/>
      <c r="W926" s="6"/>
      <c r="X926" s="6"/>
      <c r="Y926" s="6"/>
      <c r="Z926" s="6"/>
      <c r="AA926" s="6"/>
    </row>
    <row r="927" spans="1:27" ht="14.25" customHeight="1">
      <c r="A927" s="6"/>
      <c r="B927" s="150"/>
      <c r="C927" s="6"/>
      <c r="D927" s="150"/>
      <c r="E927" s="150"/>
      <c r="F927" s="150"/>
      <c r="G927" s="150"/>
      <c r="H927" s="150"/>
      <c r="I927" s="150"/>
      <c r="J927" s="150"/>
      <c r="K927" s="150"/>
      <c r="L927" s="150"/>
      <c r="M927" s="150"/>
      <c r="N927" s="150"/>
      <c r="O927" s="150"/>
      <c r="P927" s="150"/>
      <c r="Q927" s="150"/>
      <c r="R927" s="150"/>
      <c r="S927" s="150"/>
      <c r="T927" s="6"/>
      <c r="U927" s="6"/>
      <c r="V927" s="6"/>
      <c r="W927" s="6"/>
      <c r="X927" s="6"/>
      <c r="Y927" s="6"/>
      <c r="Z927" s="6"/>
      <c r="AA927" s="6"/>
    </row>
    <row r="928" spans="1:27" ht="14.25" customHeight="1">
      <c r="A928" s="6"/>
      <c r="B928" s="150"/>
      <c r="C928" s="6"/>
      <c r="D928" s="150"/>
      <c r="E928" s="150"/>
      <c r="F928" s="150"/>
      <c r="G928" s="150"/>
      <c r="H928" s="150"/>
      <c r="I928" s="150"/>
      <c r="J928" s="150"/>
      <c r="K928" s="150"/>
      <c r="L928" s="150"/>
      <c r="M928" s="150"/>
      <c r="N928" s="150"/>
      <c r="O928" s="150"/>
      <c r="P928" s="150"/>
      <c r="Q928" s="150"/>
      <c r="R928" s="150"/>
      <c r="S928" s="150"/>
      <c r="T928" s="6"/>
      <c r="U928" s="6"/>
      <c r="V928" s="6"/>
      <c r="W928" s="6"/>
      <c r="X928" s="6"/>
      <c r="Y928" s="6"/>
      <c r="Z928" s="6"/>
      <c r="AA928" s="6"/>
    </row>
    <row r="929" spans="1:27" ht="14.25" customHeight="1">
      <c r="A929" s="6"/>
      <c r="B929" s="150"/>
      <c r="C929" s="6"/>
      <c r="D929" s="150"/>
      <c r="E929" s="150"/>
      <c r="F929" s="150"/>
      <c r="G929" s="150"/>
      <c r="H929" s="150"/>
      <c r="I929" s="150"/>
      <c r="J929" s="150"/>
      <c r="K929" s="150"/>
      <c r="L929" s="150"/>
      <c r="M929" s="150"/>
      <c r="N929" s="150"/>
      <c r="O929" s="150"/>
      <c r="P929" s="150"/>
      <c r="Q929" s="150"/>
      <c r="R929" s="150"/>
      <c r="S929" s="150"/>
      <c r="T929" s="6"/>
      <c r="U929" s="6"/>
      <c r="V929" s="6"/>
      <c r="W929" s="6"/>
      <c r="X929" s="6"/>
      <c r="Y929" s="6"/>
      <c r="Z929" s="6"/>
      <c r="AA929" s="6"/>
    </row>
    <row r="930" spans="1:27" ht="14.25" customHeight="1">
      <c r="A930" s="6"/>
      <c r="B930" s="150"/>
      <c r="C930" s="6"/>
      <c r="D930" s="150"/>
      <c r="E930" s="150"/>
      <c r="F930" s="150"/>
      <c r="G930" s="150"/>
      <c r="H930" s="150"/>
      <c r="I930" s="150"/>
      <c r="J930" s="150"/>
      <c r="K930" s="150"/>
      <c r="L930" s="150"/>
      <c r="M930" s="150"/>
      <c r="N930" s="150"/>
      <c r="O930" s="150"/>
      <c r="P930" s="150"/>
      <c r="Q930" s="150"/>
      <c r="R930" s="150"/>
      <c r="S930" s="150"/>
      <c r="T930" s="6"/>
      <c r="U930" s="6"/>
      <c r="V930" s="6"/>
      <c r="W930" s="6"/>
      <c r="X930" s="6"/>
      <c r="Y930" s="6"/>
      <c r="Z930" s="6"/>
      <c r="AA930" s="6"/>
    </row>
    <row r="931" spans="1:27" ht="14.25" customHeight="1">
      <c r="A931" s="6"/>
      <c r="B931" s="150"/>
      <c r="C931" s="6"/>
      <c r="D931" s="150"/>
      <c r="E931" s="150"/>
      <c r="F931" s="150"/>
      <c r="G931" s="150"/>
      <c r="H931" s="150"/>
      <c r="I931" s="150"/>
      <c r="J931" s="150"/>
      <c r="K931" s="150"/>
      <c r="L931" s="150"/>
      <c r="M931" s="150"/>
      <c r="N931" s="150"/>
      <c r="O931" s="150"/>
      <c r="P931" s="150"/>
      <c r="Q931" s="150"/>
      <c r="R931" s="150"/>
      <c r="S931" s="150"/>
      <c r="T931" s="6"/>
      <c r="U931" s="6"/>
      <c r="V931" s="6"/>
      <c r="W931" s="6"/>
      <c r="X931" s="6"/>
      <c r="Y931" s="6"/>
      <c r="Z931" s="6"/>
      <c r="AA931" s="6"/>
    </row>
    <row r="932" spans="1:27" ht="14.25" customHeight="1">
      <c r="A932" s="6"/>
      <c r="B932" s="150"/>
      <c r="C932" s="6"/>
      <c r="D932" s="150"/>
      <c r="E932" s="150"/>
      <c r="F932" s="150"/>
      <c r="G932" s="150"/>
      <c r="H932" s="150"/>
      <c r="I932" s="150"/>
      <c r="J932" s="150"/>
      <c r="K932" s="150"/>
      <c r="L932" s="150"/>
      <c r="M932" s="150"/>
      <c r="N932" s="150"/>
      <c r="O932" s="150"/>
      <c r="P932" s="150"/>
      <c r="Q932" s="150"/>
      <c r="R932" s="150"/>
      <c r="S932" s="150"/>
      <c r="T932" s="6"/>
      <c r="U932" s="6"/>
      <c r="V932" s="6"/>
      <c r="W932" s="6"/>
      <c r="X932" s="6"/>
      <c r="Y932" s="6"/>
      <c r="Z932" s="6"/>
      <c r="AA932" s="6"/>
    </row>
    <row r="933" spans="1:27" ht="14.25" customHeight="1">
      <c r="A933" s="6"/>
      <c r="B933" s="150"/>
      <c r="C933" s="6"/>
      <c r="D933" s="150"/>
      <c r="E933" s="150"/>
      <c r="F933" s="150"/>
      <c r="G933" s="150"/>
      <c r="H933" s="150"/>
      <c r="I933" s="150"/>
      <c r="J933" s="150"/>
      <c r="K933" s="150"/>
      <c r="L933" s="150"/>
      <c r="M933" s="150"/>
      <c r="N933" s="150"/>
      <c r="O933" s="150"/>
      <c r="P933" s="150"/>
      <c r="Q933" s="150"/>
      <c r="R933" s="150"/>
      <c r="S933" s="150"/>
      <c r="T933" s="6"/>
      <c r="U933" s="6"/>
      <c r="V933" s="6"/>
      <c r="W933" s="6"/>
      <c r="X933" s="6"/>
      <c r="Y933" s="6"/>
      <c r="Z933" s="6"/>
      <c r="AA933" s="6"/>
    </row>
    <row r="934" spans="1:27" ht="14.25" customHeight="1">
      <c r="A934" s="6"/>
      <c r="B934" s="150"/>
      <c r="C934" s="6"/>
      <c r="D934" s="150"/>
      <c r="E934" s="150"/>
      <c r="F934" s="150"/>
      <c r="G934" s="150"/>
      <c r="H934" s="150"/>
      <c r="I934" s="150"/>
      <c r="J934" s="150"/>
      <c r="K934" s="150"/>
      <c r="L934" s="150"/>
      <c r="M934" s="150"/>
      <c r="N934" s="150"/>
      <c r="O934" s="150"/>
      <c r="P934" s="150"/>
      <c r="Q934" s="150"/>
      <c r="R934" s="150"/>
      <c r="S934" s="150"/>
      <c r="T934" s="6"/>
      <c r="U934" s="6"/>
      <c r="V934" s="6"/>
      <c r="W934" s="6"/>
      <c r="X934" s="6"/>
      <c r="Y934" s="6"/>
      <c r="Z934" s="6"/>
      <c r="AA934" s="6"/>
    </row>
    <row r="935" spans="1:27" ht="14.25" customHeight="1">
      <c r="A935" s="6"/>
      <c r="B935" s="150"/>
      <c r="C935" s="6"/>
      <c r="D935" s="150"/>
      <c r="E935" s="150"/>
      <c r="F935" s="150"/>
      <c r="G935" s="150"/>
      <c r="H935" s="150"/>
      <c r="I935" s="150"/>
      <c r="J935" s="150"/>
      <c r="K935" s="150"/>
      <c r="L935" s="150"/>
      <c r="M935" s="150"/>
      <c r="N935" s="150"/>
      <c r="O935" s="150"/>
      <c r="P935" s="150"/>
      <c r="Q935" s="150"/>
      <c r="R935" s="150"/>
      <c r="S935" s="150"/>
      <c r="T935" s="6"/>
      <c r="U935" s="6"/>
      <c r="V935" s="6"/>
      <c r="W935" s="6"/>
      <c r="X935" s="6"/>
      <c r="Y935" s="6"/>
      <c r="Z935" s="6"/>
      <c r="AA935" s="6"/>
    </row>
    <row r="936" spans="1:27" ht="14.25" customHeight="1">
      <c r="A936" s="6"/>
      <c r="B936" s="150"/>
      <c r="C936" s="6"/>
      <c r="D936" s="150"/>
      <c r="E936" s="150"/>
      <c r="F936" s="150"/>
      <c r="G936" s="150"/>
      <c r="H936" s="150"/>
      <c r="I936" s="150"/>
      <c r="J936" s="150"/>
      <c r="K936" s="150"/>
      <c r="L936" s="150"/>
      <c r="M936" s="150"/>
      <c r="N936" s="150"/>
      <c r="O936" s="150"/>
      <c r="P936" s="150"/>
      <c r="Q936" s="150"/>
      <c r="R936" s="150"/>
      <c r="S936" s="150"/>
      <c r="T936" s="6"/>
      <c r="U936" s="6"/>
      <c r="V936" s="6"/>
      <c r="W936" s="6"/>
      <c r="X936" s="6"/>
      <c r="Y936" s="6"/>
      <c r="Z936" s="6"/>
      <c r="AA936" s="6"/>
    </row>
    <row r="937" spans="1:27" ht="14.25" customHeight="1">
      <c r="A937" s="6"/>
      <c r="B937" s="150"/>
      <c r="C937" s="6"/>
      <c r="D937" s="150"/>
      <c r="E937" s="150"/>
      <c r="F937" s="150"/>
      <c r="G937" s="150"/>
      <c r="H937" s="150"/>
      <c r="I937" s="150"/>
      <c r="J937" s="150"/>
      <c r="K937" s="150"/>
      <c r="L937" s="150"/>
      <c r="M937" s="150"/>
      <c r="N937" s="150"/>
      <c r="O937" s="150"/>
      <c r="P937" s="150"/>
      <c r="Q937" s="150"/>
      <c r="R937" s="150"/>
      <c r="S937" s="150"/>
      <c r="T937" s="6"/>
      <c r="U937" s="6"/>
      <c r="V937" s="6"/>
      <c r="W937" s="6"/>
      <c r="X937" s="6"/>
      <c r="Y937" s="6"/>
      <c r="Z937" s="6"/>
      <c r="AA937" s="6"/>
    </row>
    <row r="938" spans="1:27" ht="14.25" customHeight="1">
      <c r="A938" s="6"/>
      <c r="B938" s="150"/>
      <c r="C938" s="6"/>
      <c r="D938" s="150"/>
      <c r="E938" s="150"/>
      <c r="F938" s="150"/>
      <c r="G938" s="150"/>
      <c r="H938" s="150"/>
      <c r="I938" s="150"/>
      <c r="J938" s="150"/>
      <c r="K938" s="150"/>
      <c r="L938" s="150"/>
      <c r="M938" s="150"/>
      <c r="N938" s="150"/>
      <c r="O938" s="150"/>
      <c r="P938" s="150"/>
      <c r="Q938" s="150"/>
      <c r="R938" s="150"/>
      <c r="S938" s="150"/>
      <c r="T938" s="6"/>
      <c r="U938" s="6"/>
      <c r="V938" s="6"/>
      <c r="W938" s="6"/>
      <c r="X938" s="6"/>
      <c r="Y938" s="6"/>
      <c r="Z938" s="6"/>
      <c r="AA938" s="6"/>
    </row>
    <row r="939" spans="1:27" ht="14.25" customHeight="1">
      <c r="A939" s="6"/>
      <c r="B939" s="150"/>
      <c r="C939" s="6"/>
      <c r="D939" s="150"/>
      <c r="E939" s="150"/>
      <c r="F939" s="150"/>
      <c r="G939" s="150"/>
      <c r="H939" s="150"/>
      <c r="I939" s="150"/>
      <c r="J939" s="150"/>
      <c r="K939" s="150"/>
      <c r="L939" s="150"/>
      <c r="M939" s="150"/>
      <c r="N939" s="150"/>
      <c r="O939" s="150"/>
      <c r="P939" s="150"/>
      <c r="Q939" s="150"/>
      <c r="R939" s="150"/>
      <c r="S939" s="150"/>
      <c r="T939" s="6"/>
      <c r="U939" s="6"/>
      <c r="V939" s="6"/>
      <c r="W939" s="6"/>
      <c r="X939" s="6"/>
      <c r="Y939" s="6"/>
      <c r="Z939" s="6"/>
      <c r="AA939" s="6"/>
    </row>
    <row r="940" spans="1:27" ht="14.25" customHeight="1">
      <c r="A940" s="6"/>
      <c r="B940" s="150"/>
      <c r="C940" s="6"/>
      <c r="D940" s="150"/>
      <c r="E940" s="150"/>
      <c r="F940" s="150"/>
      <c r="G940" s="150"/>
      <c r="H940" s="150"/>
      <c r="I940" s="150"/>
      <c r="J940" s="150"/>
      <c r="K940" s="150"/>
      <c r="L940" s="150"/>
      <c r="M940" s="150"/>
      <c r="N940" s="150"/>
      <c r="O940" s="150"/>
      <c r="P940" s="150"/>
      <c r="Q940" s="150"/>
      <c r="R940" s="150"/>
      <c r="S940" s="150"/>
      <c r="T940" s="6"/>
      <c r="U940" s="6"/>
      <c r="V940" s="6"/>
      <c r="W940" s="6"/>
      <c r="X940" s="6"/>
      <c r="Y940" s="6"/>
      <c r="Z940" s="6"/>
      <c r="AA940" s="6"/>
    </row>
    <row r="941" spans="1:27" ht="14.25" customHeight="1">
      <c r="A941" s="6"/>
      <c r="B941" s="150"/>
      <c r="C941" s="6"/>
      <c r="D941" s="150"/>
      <c r="E941" s="150"/>
      <c r="F941" s="150"/>
      <c r="G941" s="150"/>
      <c r="H941" s="150"/>
      <c r="I941" s="150"/>
      <c r="J941" s="150"/>
      <c r="K941" s="150"/>
      <c r="L941" s="150"/>
      <c r="M941" s="150"/>
      <c r="N941" s="150"/>
      <c r="O941" s="150"/>
      <c r="P941" s="150"/>
      <c r="Q941" s="150"/>
      <c r="R941" s="150"/>
      <c r="S941" s="150"/>
      <c r="T941" s="6"/>
      <c r="U941" s="6"/>
      <c r="V941" s="6"/>
      <c r="W941" s="6"/>
      <c r="X941" s="6"/>
      <c r="Y941" s="6"/>
      <c r="Z941" s="6"/>
      <c r="AA941" s="6"/>
    </row>
    <row r="942" spans="1:27" ht="14.25" customHeight="1">
      <c r="A942" s="6"/>
      <c r="B942" s="150"/>
      <c r="C942" s="6"/>
      <c r="D942" s="150"/>
      <c r="E942" s="150"/>
      <c r="F942" s="150"/>
      <c r="G942" s="150"/>
      <c r="H942" s="150"/>
      <c r="I942" s="150"/>
      <c r="J942" s="150"/>
      <c r="K942" s="150"/>
      <c r="L942" s="150"/>
      <c r="M942" s="150"/>
      <c r="N942" s="150"/>
      <c r="O942" s="150"/>
      <c r="P942" s="150"/>
      <c r="Q942" s="150"/>
      <c r="R942" s="150"/>
      <c r="S942" s="150"/>
      <c r="T942" s="6"/>
      <c r="U942" s="6"/>
      <c r="V942" s="6"/>
      <c r="W942" s="6"/>
      <c r="X942" s="6"/>
      <c r="Y942" s="6"/>
      <c r="Z942" s="6"/>
      <c r="AA942" s="6"/>
    </row>
    <row r="943" spans="1:27" ht="14.25" customHeight="1">
      <c r="A943" s="6"/>
      <c r="B943" s="150"/>
      <c r="C943" s="6"/>
      <c r="D943" s="150"/>
      <c r="E943" s="150"/>
      <c r="F943" s="150"/>
      <c r="G943" s="150"/>
      <c r="H943" s="150"/>
      <c r="I943" s="150"/>
      <c r="J943" s="150"/>
      <c r="K943" s="150"/>
      <c r="L943" s="150"/>
      <c r="M943" s="150"/>
      <c r="N943" s="150"/>
      <c r="O943" s="150"/>
      <c r="P943" s="150"/>
      <c r="Q943" s="150"/>
      <c r="R943" s="150"/>
      <c r="S943" s="150"/>
      <c r="T943" s="6"/>
      <c r="U943" s="6"/>
      <c r="V943" s="6"/>
      <c r="W943" s="6"/>
      <c r="X943" s="6"/>
      <c r="Y943" s="6"/>
      <c r="Z943" s="6"/>
      <c r="AA943" s="6"/>
    </row>
    <row r="944" spans="1:27" ht="14.25" customHeight="1">
      <c r="A944" s="6"/>
      <c r="B944" s="150"/>
      <c r="C944" s="6"/>
      <c r="D944" s="150"/>
      <c r="E944" s="150"/>
      <c r="F944" s="150"/>
      <c r="G944" s="150"/>
      <c r="H944" s="150"/>
      <c r="I944" s="150"/>
      <c r="J944" s="150"/>
      <c r="K944" s="150"/>
      <c r="L944" s="150"/>
      <c r="M944" s="150"/>
      <c r="N944" s="150"/>
      <c r="O944" s="150"/>
      <c r="P944" s="150"/>
      <c r="Q944" s="150"/>
      <c r="R944" s="150"/>
      <c r="S944" s="150"/>
      <c r="T944" s="6"/>
      <c r="U944" s="6"/>
      <c r="V944" s="6"/>
      <c r="W944" s="6"/>
      <c r="X944" s="6"/>
      <c r="Y944" s="6"/>
      <c r="Z944" s="6"/>
      <c r="AA944" s="6"/>
    </row>
    <row r="945" spans="1:27" ht="14.25" customHeight="1">
      <c r="A945" s="6"/>
      <c r="B945" s="150"/>
      <c r="C945" s="6"/>
      <c r="D945" s="150"/>
      <c r="E945" s="150"/>
      <c r="F945" s="150"/>
      <c r="G945" s="150"/>
      <c r="H945" s="150"/>
      <c r="I945" s="150"/>
      <c r="J945" s="150"/>
      <c r="K945" s="150"/>
      <c r="L945" s="150"/>
      <c r="M945" s="150"/>
      <c r="N945" s="150"/>
      <c r="O945" s="150"/>
      <c r="P945" s="150"/>
      <c r="Q945" s="150"/>
      <c r="R945" s="150"/>
      <c r="S945" s="150"/>
      <c r="T945" s="6"/>
      <c r="U945" s="6"/>
      <c r="V945" s="6"/>
      <c r="W945" s="6"/>
      <c r="X945" s="6"/>
      <c r="Y945" s="6"/>
      <c r="Z945" s="6"/>
      <c r="AA945" s="6"/>
    </row>
    <row r="946" spans="1:27" ht="14.25" customHeight="1">
      <c r="A946" s="6"/>
      <c r="B946" s="150"/>
      <c r="C946" s="6"/>
      <c r="D946" s="150"/>
      <c r="E946" s="150"/>
      <c r="F946" s="150"/>
      <c r="G946" s="150"/>
      <c r="H946" s="150"/>
      <c r="I946" s="150"/>
      <c r="J946" s="150"/>
      <c r="K946" s="150"/>
      <c r="L946" s="150"/>
      <c r="M946" s="150"/>
      <c r="N946" s="150"/>
      <c r="O946" s="150"/>
      <c r="P946" s="150"/>
      <c r="Q946" s="150"/>
      <c r="R946" s="150"/>
      <c r="S946" s="150"/>
      <c r="T946" s="6"/>
      <c r="U946" s="6"/>
      <c r="V946" s="6"/>
      <c r="W946" s="6"/>
      <c r="X946" s="6"/>
      <c r="Y946" s="6"/>
      <c r="Z946" s="6"/>
      <c r="AA946" s="6"/>
    </row>
    <row r="947" spans="1:27" ht="14.25" customHeight="1">
      <c r="A947" s="6"/>
      <c r="B947" s="150"/>
      <c r="C947" s="6"/>
      <c r="D947" s="150"/>
      <c r="E947" s="150"/>
      <c r="F947" s="150"/>
      <c r="G947" s="150"/>
      <c r="H947" s="150"/>
      <c r="I947" s="150"/>
      <c r="J947" s="150"/>
      <c r="K947" s="150"/>
      <c r="L947" s="150"/>
      <c r="M947" s="150"/>
      <c r="N947" s="150"/>
      <c r="O947" s="150"/>
      <c r="P947" s="150"/>
      <c r="Q947" s="150"/>
      <c r="R947" s="150"/>
      <c r="S947" s="150"/>
      <c r="T947" s="6"/>
      <c r="U947" s="6"/>
      <c r="V947" s="6"/>
      <c r="W947" s="6"/>
      <c r="X947" s="6"/>
      <c r="Y947" s="6"/>
      <c r="Z947" s="6"/>
      <c r="AA947" s="6"/>
    </row>
    <row r="948" spans="1:27" ht="14.25" customHeight="1">
      <c r="A948" s="6"/>
      <c r="B948" s="150"/>
      <c r="C948" s="6"/>
      <c r="D948" s="150"/>
      <c r="E948" s="150"/>
      <c r="F948" s="150"/>
      <c r="G948" s="150"/>
      <c r="H948" s="150"/>
      <c r="I948" s="150"/>
      <c r="J948" s="150"/>
      <c r="K948" s="150"/>
      <c r="L948" s="150"/>
      <c r="M948" s="150"/>
      <c r="N948" s="150"/>
      <c r="O948" s="150"/>
      <c r="P948" s="150"/>
      <c r="Q948" s="150"/>
      <c r="R948" s="150"/>
      <c r="S948" s="150"/>
      <c r="T948" s="6"/>
      <c r="U948" s="6"/>
      <c r="V948" s="6"/>
      <c r="W948" s="6"/>
      <c r="X948" s="6"/>
      <c r="Y948" s="6"/>
      <c r="Z948" s="6"/>
      <c r="AA948" s="6"/>
    </row>
    <row r="949" spans="1:27" ht="14.25" customHeight="1">
      <c r="A949" s="6"/>
      <c r="B949" s="150"/>
      <c r="C949" s="6"/>
      <c r="D949" s="150"/>
      <c r="E949" s="150"/>
      <c r="F949" s="150"/>
      <c r="G949" s="150"/>
      <c r="H949" s="150"/>
      <c r="I949" s="150"/>
      <c r="J949" s="150"/>
      <c r="K949" s="150"/>
      <c r="L949" s="150"/>
      <c r="M949" s="150"/>
      <c r="N949" s="150"/>
      <c r="O949" s="150"/>
      <c r="P949" s="150"/>
      <c r="Q949" s="150"/>
      <c r="R949" s="150"/>
      <c r="S949" s="150"/>
      <c r="T949" s="6"/>
      <c r="U949" s="6"/>
      <c r="V949" s="6"/>
      <c r="W949" s="6"/>
      <c r="X949" s="6"/>
      <c r="Y949" s="6"/>
      <c r="Z949" s="6"/>
      <c r="AA949" s="6"/>
    </row>
    <row r="950" spans="1:27" ht="14.25" customHeight="1">
      <c r="A950" s="6"/>
      <c r="B950" s="150"/>
      <c r="C950" s="6"/>
      <c r="D950" s="150"/>
      <c r="E950" s="150"/>
      <c r="F950" s="150"/>
      <c r="G950" s="150"/>
      <c r="H950" s="150"/>
      <c r="I950" s="150"/>
      <c r="J950" s="150"/>
      <c r="K950" s="150"/>
      <c r="L950" s="150"/>
      <c r="M950" s="150"/>
      <c r="N950" s="150"/>
      <c r="O950" s="150"/>
      <c r="P950" s="150"/>
      <c r="Q950" s="150"/>
      <c r="R950" s="150"/>
      <c r="S950" s="150"/>
      <c r="T950" s="6"/>
      <c r="U950" s="6"/>
      <c r="V950" s="6"/>
      <c r="W950" s="6"/>
      <c r="X950" s="6"/>
      <c r="Y950" s="6"/>
      <c r="Z950" s="6"/>
      <c r="AA950" s="6"/>
    </row>
    <row r="951" spans="1:27" ht="14.25" customHeight="1">
      <c r="A951" s="6"/>
      <c r="B951" s="150"/>
      <c r="C951" s="6"/>
      <c r="D951" s="150"/>
      <c r="E951" s="150"/>
      <c r="F951" s="150"/>
      <c r="G951" s="150"/>
      <c r="H951" s="150"/>
      <c r="I951" s="150"/>
      <c r="J951" s="150"/>
      <c r="K951" s="150"/>
      <c r="L951" s="150"/>
      <c r="M951" s="150"/>
      <c r="N951" s="150"/>
      <c r="O951" s="150"/>
      <c r="P951" s="150"/>
      <c r="Q951" s="150"/>
      <c r="R951" s="150"/>
      <c r="S951" s="150"/>
      <c r="T951" s="6"/>
      <c r="U951" s="6"/>
      <c r="V951" s="6"/>
      <c r="W951" s="6"/>
      <c r="X951" s="6"/>
      <c r="Y951" s="6"/>
      <c r="Z951" s="6"/>
      <c r="AA951" s="6"/>
    </row>
    <row r="952" spans="1:27" ht="14.25" customHeight="1">
      <c r="A952" s="6"/>
      <c r="B952" s="150"/>
      <c r="C952" s="6"/>
      <c r="D952" s="150"/>
      <c r="E952" s="150"/>
      <c r="F952" s="150"/>
      <c r="G952" s="150"/>
      <c r="H952" s="150"/>
      <c r="I952" s="150"/>
      <c r="J952" s="150"/>
      <c r="K952" s="150"/>
      <c r="L952" s="150"/>
      <c r="M952" s="150"/>
      <c r="N952" s="150"/>
      <c r="O952" s="150"/>
      <c r="P952" s="150"/>
      <c r="Q952" s="150"/>
      <c r="R952" s="150"/>
      <c r="S952" s="150"/>
      <c r="T952" s="6"/>
      <c r="U952" s="6"/>
      <c r="V952" s="6"/>
      <c r="W952" s="6"/>
      <c r="X952" s="6"/>
      <c r="Y952" s="6"/>
      <c r="Z952" s="6"/>
      <c r="AA952" s="6"/>
    </row>
    <row r="953" spans="1:27" ht="14.25" customHeight="1">
      <c r="A953" s="6"/>
      <c r="B953" s="150"/>
      <c r="C953" s="6"/>
      <c r="D953" s="150"/>
      <c r="E953" s="150"/>
      <c r="F953" s="150"/>
      <c r="G953" s="150"/>
      <c r="H953" s="150"/>
      <c r="I953" s="150"/>
      <c r="J953" s="150"/>
      <c r="K953" s="150"/>
      <c r="L953" s="150"/>
      <c r="M953" s="150"/>
      <c r="N953" s="150"/>
      <c r="O953" s="150"/>
      <c r="P953" s="150"/>
      <c r="Q953" s="150"/>
      <c r="R953" s="150"/>
      <c r="S953" s="150"/>
      <c r="T953" s="6"/>
      <c r="U953" s="6"/>
      <c r="V953" s="6"/>
      <c r="W953" s="6"/>
      <c r="X953" s="6"/>
      <c r="Y953" s="6"/>
      <c r="Z953" s="6"/>
      <c r="AA953" s="6"/>
    </row>
    <row r="954" spans="1:27" ht="14.25" customHeight="1">
      <c r="A954" s="6"/>
      <c r="B954" s="150"/>
      <c r="C954" s="6"/>
      <c r="D954" s="150"/>
      <c r="E954" s="150"/>
      <c r="F954" s="150"/>
      <c r="G954" s="150"/>
      <c r="H954" s="150"/>
      <c r="I954" s="150"/>
      <c r="J954" s="150"/>
      <c r="K954" s="150"/>
      <c r="L954" s="150"/>
      <c r="M954" s="150"/>
      <c r="N954" s="150"/>
      <c r="O954" s="150"/>
      <c r="P954" s="150"/>
      <c r="Q954" s="150"/>
      <c r="R954" s="150"/>
      <c r="S954" s="150"/>
      <c r="T954" s="6"/>
      <c r="U954" s="6"/>
      <c r="V954" s="6"/>
      <c r="W954" s="6"/>
      <c r="X954" s="6"/>
      <c r="Y954" s="6"/>
      <c r="Z954" s="6"/>
      <c r="AA954" s="6"/>
    </row>
    <row r="955" spans="1:27" ht="14.25" customHeight="1">
      <c r="A955" s="6"/>
      <c r="B955" s="150"/>
      <c r="C955" s="6"/>
      <c r="D955" s="150"/>
      <c r="E955" s="150"/>
      <c r="F955" s="150"/>
      <c r="G955" s="150"/>
      <c r="H955" s="150"/>
      <c r="I955" s="150"/>
      <c r="J955" s="150"/>
      <c r="K955" s="150"/>
      <c r="L955" s="150"/>
      <c r="M955" s="150"/>
      <c r="N955" s="150"/>
      <c r="O955" s="150"/>
      <c r="P955" s="150"/>
      <c r="Q955" s="150"/>
      <c r="R955" s="150"/>
      <c r="S955" s="150"/>
      <c r="T955" s="6"/>
      <c r="U955" s="6"/>
      <c r="V955" s="6"/>
      <c r="W955" s="6"/>
      <c r="X955" s="6"/>
      <c r="Y955" s="6"/>
      <c r="Z955" s="6"/>
      <c r="AA955" s="6"/>
    </row>
    <row r="956" spans="1:27" ht="14.25" customHeight="1">
      <c r="A956" s="6"/>
      <c r="B956" s="150"/>
      <c r="C956" s="6"/>
      <c r="D956" s="150"/>
      <c r="E956" s="150"/>
      <c r="F956" s="150"/>
      <c r="G956" s="150"/>
      <c r="H956" s="150"/>
      <c r="I956" s="150"/>
      <c r="J956" s="150"/>
      <c r="K956" s="150"/>
      <c r="L956" s="150"/>
      <c r="M956" s="150"/>
      <c r="N956" s="150"/>
      <c r="O956" s="150"/>
      <c r="P956" s="150"/>
      <c r="Q956" s="150"/>
      <c r="R956" s="150"/>
      <c r="S956" s="150"/>
      <c r="T956" s="6"/>
      <c r="U956" s="6"/>
      <c r="V956" s="6"/>
      <c r="W956" s="6"/>
      <c r="X956" s="6"/>
      <c r="Y956" s="6"/>
      <c r="Z956" s="6"/>
      <c r="AA956" s="6"/>
    </row>
    <row r="957" spans="1:27" ht="14.25" customHeight="1">
      <c r="A957" s="6"/>
      <c r="B957" s="150"/>
      <c r="C957" s="6"/>
      <c r="D957" s="150"/>
      <c r="E957" s="150"/>
      <c r="F957" s="150"/>
      <c r="G957" s="150"/>
      <c r="H957" s="150"/>
      <c r="I957" s="150"/>
      <c r="J957" s="150"/>
      <c r="K957" s="150"/>
      <c r="L957" s="150"/>
      <c r="M957" s="150"/>
      <c r="N957" s="150"/>
      <c r="O957" s="150"/>
      <c r="P957" s="150"/>
      <c r="Q957" s="150"/>
      <c r="R957" s="150"/>
      <c r="S957" s="150"/>
      <c r="T957" s="6"/>
      <c r="U957" s="6"/>
      <c r="V957" s="6"/>
      <c r="W957" s="6"/>
      <c r="X957" s="6"/>
      <c r="Y957" s="6"/>
      <c r="Z957" s="6"/>
      <c r="AA957" s="6"/>
    </row>
    <row r="958" spans="1:27" ht="14.25" customHeight="1">
      <c r="A958" s="6"/>
      <c r="B958" s="150"/>
      <c r="C958" s="6"/>
      <c r="D958" s="150"/>
      <c r="E958" s="150"/>
      <c r="F958" s="150"/>
      <c r="G958" s="150"/>
      <c r="H958" s="150"/>
      <c r="I958" s="150"/>
      <c r="J958" s="150"/>
      <c r="K958" s="150"/>
      <c r="L958" s="150"/>
      <c r="M958" s="150"/>
      <c r="N958" s="150"/>
      <c r="O958" s="150"/>
      <c r="P958" s="150"/>
      <c r="Q958" s="150"/>
      <c r="R958" s="150"/>
      <c r="S958" s="150"/>
      <c r="T958" s="6"/>
      <c r="U958" s="6"/>
      <c r="V958" s="6"/>
      <c r="W958" s="6"/>
      <c r="X958" s="6"/>
      <c r="Y958" s="6"/>
      <c r="Z958" s="6"/>
      <c r="AA958" s="6"/>
    </row>
    <row r="959" spans="1:27" ht="14.25" customHeight="1">
      <c r="A959" s="6"/>
      <c r="B959" s="150"/>
      <c r="C959" s="6"/>
      <c r="D959" s="150"/>
      <c r="E959" s="150"/>
      <c r="F959" s="150"/>
      <c r="G959" s="150"/>
      <c r="H959" s="150"/>
      <c r="I959" s="150"/>
      <c r="J959" s="150"/>
      <c r="K959" s="150"/>
      <c r="L959" s="150"/>
      <c r="M959" s="150"/>
      <c r="N959" s="150"/>
      <c r="O959" s="150"/>
      <c r="P959" s="150"/>
      <c r="Q959" s="150"/>
      <c r="R959" s="150"/>
      <c r="S959" s="150"/>
      <c r="T959" s="6"/>
      <c r="U959" s="6"/>
      <c r="V959" s="6"/>
      <c r="W959" s="6"/>
      <c r="X959" s="6"/>
      <c r="Y959" s="6"/>
      <c r="Z959" s="6"/>
      <c r="AA959" s="6"/>
    </row>
    <row r="960" spans="1:27" ht="14.25" customHeight="1">
      <c r="A960" s="6"/>
      <c r="B960" s="150"/>
      <c r="C960" s="6"/>
      <c r="D960" s="150"/>
      <c r="E960" s="150"/>
      <c r="F960" s="150"/>
      <c r="G960" s="150"/>
      <c r="H960" s="150"/>
      <c r="I960" s="150"/>
      <c r="J960" s="150"/>
      <c r="K960" s="150"/>
      <c r="L960" s="150"/>
      <c r="M960" s="150"/>
      <c r="N960" s="150"/>
      <c r="O960" s="150"/>
      <c r="P960" s="150"/>
      <c r="Q960" s="150"/>
      <c r="R960" s="150"/>
      <c r="S960" s="150"/>
      <c r="T960" s="6"/>
      <c r="U960" s="6"/>
      <c r="V960" s="6"/>
      <c r="W960" s="6"/>
      <c r="X960" s="6"/>
      <c r="Y960" s="6"/>
      <c r="Z960" s="6"/>
      <c r="AA960" s="6"/>
    </row>
    <row r="961" spans="1:27" ht="14.25" customHeight="1">
      <c r="A961" s="6"/>
      <c r="B961" s="150"/>
      <c r="C961" s="6"/>
      <c r="D961" s="150"/>
      <c r="E961" s="150"/>
      <c r="F961" s="150"/>
      <c r="G961" s="150"/>
      <c r="H961" s="150"/>
      <c r="I961" s="150"/>
      <c r="J961" s="150"/>
      <c r="K961" s="150"/>
      <c r="L961" s="150"/>
      <c r="M961" s="150"/>
      <c r="N961" s="150"/>
      <c r="O961" s="150"/>
      <c r="P961" s="150"/>
      <c r="Q961" s="150"/>
      <c r="R961" s="150"/>
      <c r="S961" s="150"/>
      <c r="T961" s="6"/>
      <c r="U961" s="6"/>
      <c r="V961" s="6"/>
      <c r="W961" s="6"/>
      <c r="X961" s="6"/>
      <c r="Y961" s="6"/>
      <c r="Z961" s="6"/>
      <c r="AA961" s="6"/>
    </row>
    <row r="962" spans="1:27" ht="14.25" customHeight="1">
      <c r="A962" s="6"/>
      <c r="B962" s="150"/>
      <c r="C962" s="6"/>
      <c r="D962" s="150"/>
      <c r="E962" s="150"/>
      <c r="F962" s="150"/>
      <c r="G962" s="150"/>
      <c r="H962" s="150"/>
      <c r="I962" s="150"/>
      <c r="J962" s="150"/>
      <c r="K962" s="150"/>
      <c r="L962" s="150"/>
      <c r="M962" s="150"/>
      <c r="N962" s="150"/>
      <c r="O962" s="150"/>
      <c r="P962" s="150"/>
      <c r="Q962" s="150"/>
      <c r="R962" s="150"/>
      <c r="S962" s="150"/>
      <c r="T962" s="6"/>
      <c r="U962" s="6"/>
      <c r="V962" s="6"/>
      <c r="W962" s="6"/>
      <c r="X962" s="6"/>
      <c r="Y962" s="6"/>
      <c r="Z962" s="6"/>
      <c r="AA962" s="6"/>
    </row>
    <row r="963" spans="1:27" ht="14.25" customHeight="1">
      <c r="A963" s="6"/>
      <c r="B963" s="150"/>
      <c r="C963" s="6"/>
      <c r="D963" s="150"/>
      <c r="E963" s="150"/>
      <c r="F963" s="150"/>
      <c r="G963" s="150"/>
      <c r="H963" s="150"/>
      <c r="I963" s="150"/>
      <c r="J963" s="150"/>
      <c r="K963" s="150"/>
      <c r="L963" s="150"/>
      <c r="M963" s="150"/>
      <c r="N963" s="150"/>
      <c r="O963" s="150"/>
      <c r="P963" s="150"/>
      <c r="Q963" s="150"/>
      <c r="R963" s="150"/>
      <c r="S963" s="150"/>
      <c r="T963" s="6"/>
      <c r="U963" s="6"/>
      <c r="V963" s="6"/>
      <c r="W963" s="6"/>
      <c r="X963" s="6"/>
      <c r="Y963" s="6"/>
      <c r="Z963" s="6"/>
      <c r="AA963" s="6"/>
    </row>
    <row r="964" spans="1:27" ht="14.25" customHeight="1">
      <c r="A964" s="6"/>
      <c r="B964" s="150"/>
      <c r="C964" s="6"/>
      <c r="D964" s="150"/>
      <c r="E964" s="150"/>
      <c r="F964" s="150"/>
      <c r="G964" s="150"/>
      <c r="H964" s="150"/>
      <c r="I964" s="150"/>
      <c r="J964" s="150"/>
      <c r="K964" s="150"/>
      <c r="L964" s="150"/>
      <c r="M964" s="150"/>
      <c r="N964" s="150"/>
      <c r="O964" s="150"/>
      <c r="P964" s="150"/>
      <c r="Q964" s="150"/>
      <c r="R964" s="150"/>
      <c r="S964" s="150"/>
      <c r="T964" s="6"/>
      <c r="U964" s="6"/>
      <c r="V964" s="6"/>
      <c r="W964" s="6"/>
      <c r="X964" s="6"/>
      <c r="Y964" s="6"/>
      <c r="Z964" s="6"/>
      <c r="AA964" s="6"/>
    </row>
    <row r="965" spans="1:27" ht="14.25" customHeight="1">
      <c r="A965" s="6"/>
      <c r="B965" s="150"/>
      <c r="C965" s="6"/>
      <c r="D965" s="150"/>
      <c r="E965" s="150"/>
      <c r="F965" s="150"/>
      <c r="G965" s="150"/>
      <c r="H965" s="150"/>
      <c r="I965" s="150"/>
      <c r="J965" s="150"/>
      <c r="K965" s="150"/>
      <c r="L965" s="150"/>
      <c r="M965" s="150"/>
      <c r="N965" s="150"/>
      <c r="O965" s="150"/>
      <c r="P965" s="150"/>
      <c r="Q965" s="150"/>
      <c r="R965" s="150"/>
      <c r="S965" s="150"/>
      <c r="T965" s="6"/>
      <c r="U965" s="6"/>
      <c r="V965" s="6"/>
      <c r="W965" s="6"/>
      <c r="X965" s="6"/>
      <c r="Y965" s="6"/>
      <c r="Z965" s="6"/>
      <c r="AA965" s="6"/>
    </row>
    <row r="966" spans="1:27" ht="14.25" customHeight="1">
      <c r="A966" s="6"/>
      <c r="B966" s="150"/>
      <c r="C966" s="6"/>
      <c r="D966" s="150"/>
      <c r="E966" s="150"/>
      <c r="F966" s="150"/>
      <c r="G966" s="150"/>
      <c r="H966" s="150"/>
      <c r="I966" s="150"/>
      <c r="J966" s="150"/>
      <c r="K966" s="150"/>
      <c r="L966" s="150"/>
      <c r="M966" s="150"/>
      <c r="N966" s="150"/>
      <c r="O966" s="150"/>
      <c r="P966" s="150"/>
      <c r="Q966" s="150"/>
      <c r="R966" s="150"/>
      <c r="S966" s="150"/>
      <c r="T966" s="6"/>
      <c r="U966" s="6"/>
      <c r="V966" s="6"/>
      <c r="W966" s="6"/>
      <c r="X966" s="6"/>
      <c r="Y966" s="6"/>
      <c r="Z966" s="6"/>
      <c r="AA966" s="6"/>
    </row>
    <row r="967" spans="1:27" ht="14.25" customHeight="1">
      <c r="A967" s="6"/>
      <c r="B967" s="150"/>
      <c r="C967" s="6"/>
      <c r="D967" s="150"/>
      <c r="E967" s="150"/>
      <c r="F967" s="150"/>
      <c r="G967" s="150"/>
      <c r="H967" s="150"/>
      <c r="I967" s="150"/>
      <c r="J967" s="150"/>
      <c r="K967" s="150"/>
      <c r="L967" s="150"/>
      <c r="M967" s="150"/>
      <c r="N967" s="150"/>
      <c r="O967" s="150"/>
      <c r="P967" s="150"/>
      <c r="Q967" s="150"/>
      <c r="R967" s="150"/>
      <c r="S967" s="150"/>
      <c r="T967" s="6"/>
      <c r="U967" s="6"/>
      <c r="V967" s="6"/>
      <c r="W967" s="6"/>
      <c r="X967" s="6"/>
      <c r="Y967" s="6"/>
      <c r="Z967" s="6"/>
      <c r="AA967" s="6"/>
    </row>
    <row r="968" spans="1:27" ht="14.25" customHeight="1">
      <c r="A968" s="6"/>
      <c r="B968" s="150"/>
      <c r="C968" s="6"/>
      <c r="D968" s="150"/>
      <c r="E968" s="150"/>
      <c r="F968" s="150"/>
      <c r="G968" s="150"/>
      <c r="H968" s="150"/>
      <c r="I968" s="150"/>
      <c r="J968" s="150"/>
      <c r="K968" s="150"/>
      <c r="L968" s="150"/>
      <c r="M968" s="150"/>
      <c r="N968" s="150"/>
      <c r="O968" s="150"/>
      <c r="P968" s="150"/>
      <c r="Q968" s="150"/>
      <c r="R968" s="150"/>
      <c r="S968" s="150"/>
      <c r="T968" s="6"/>
      <c r="U968" s="6"/>
      <c r="V968" s="6"/>
      <c r="W968" s="6"/>
      <c r="X968" s="6"/>
      <c r="Y968" s="6"/>
      <c r="Z968" s="6"/>
      <c r="AA968" s="6"/>
    </row>
    <row r="969" spans="1:27" ht="14.25" customHeight="1">
      <c r="A969" s="6"/>
      <c r="B969" s="150"/>
      <c r="C969" s="6"/>
      <c r="D969" s="150"/>
      <c r="E969" s="150"/>
      <c r="F969" s="150"/>
      <c r="G969" s="150"/>
      <c r="H969" s="150"/>
      <c r="I969" s="150"/>
      <c r="J969" s="150"/>
      <c r="K969" s="150"/>
      <c r="L969" s="150"/>
      <c r="M969" s="150"/>
      <c r="N969" s="150"/>
      <c r="O969" s="150"/>
      <c r="P969" s="150"/>
      <c r="Q969" s="150"/>
      <c r="R969" s="150"/>
      <c r="S969" s="150"/>
      <c r="T969" s="6"/>
      <c r="U969" s="6"/>
      <c r="V969" s="6"/>
      <c r="W969" s="6"/>
      <c r="X969" s="6"/>
      <c r="Y969" s="6"/>
      <c r="Z969" s="6"/>
      <c r="AA969" s="6"/>
    </row>
    <row r="970" spans="1:27" ht="14.25" customHeight="1">
      <c r="A970" s="6"/>
      <c r="B970" s="150"/>
      <c r="C970" s="6"/>
      <c r="D970" s="150"/>
      <c r="E970" s="150"/>
      <c r="F970" s="150"/>
      <c r="G970" s="150"/>
      <c r="H970" s="150"/>
      <c r="I970" s="150"/>
      <c r="J970" s="150"/>
      <c r="K970" s="150"/>
      <c r="L970" s="150"/>
      <c r="M970" s="150"/>
      <c r="N970" s="150"/>
      <c r="O970" s="150"/>
      <c r="P970" s="150"/>
      <c r="Q970" s="150"/>
      <c r="R970" s="150"/>
      <c r="S970" s="150"/>
      <c r="T970" s="6"/>
      <c r="U970" s="6"/>
      <c r="V970" s="6"/>
      <c r="W970" s="6"/>
      <c r="X970" s="6"/>
      <c r="Y970" s="6"/>
      <c r="Z970" s="6"/>
      <c r="AA970" s="6"/>
    </row>
    <row r="971" spans="1:27" ht="14.25" customHeight="1">
      <c r="A971" s="6"/>
      <c r="B971" s="150"/>
      <c r="C971" s="6"/>
      <c r="D971" s="150"/>
      <c r="E971" s="150"/>
      <c r="F971" s="150"/>
      <c r="G971" s="150"/>
      <c r="H971" s="150"/>
      <c r="I971" s="150"/>
      <c r="J971" s="150"/>
      <c r="K971" s="150"/>
      <c r="L971" s="150"/>
      <c r="M971" s="150"/>
      <c r="N971" s="150"/>
      <c r="O971" s="150"/>
      <c r="P971" s="150"/>
      <c r="Q971" s="150"/>
      <c r="R971" s="150"/>
      <c r="S971" s="150"/>
      <c r="T971" s="6"/>
      <c r="U971" s="6"/>
      <c r="V971" s="6"/>
      <c r="W971" s="6"/>
      <c r="X971" s="6"/>
      <c r="Y971" s="6"/>
      <c r="Z971" s="6"/>
      <c r="AA971" s="6"/>
    </row>
    <row r="972" spans="1:27" ht="14.25" customHeight="1">
      <c r="A972" s="6"/>
      <c r="B972" s="150"/>
      <c r="C972" s="6"/>
      <c r="D972" s="150"/>
      <c r="E972" s="150"/>
      <c r="F972" s="150"/>
      <c r="G972" s="150"/>
      <c r="H972" s="150"/>
      <c r="I972" s="150"/>
      <c r="J972" s="150"/>
      <c r="K972" s="150"/>
      <c r="L972" s="150"/>
      <c r="M972" s="150"/>
      <c r="N972" s="150"/>
      <c r="O972" s="150"/>
      <c r="P972" s="150"/>
      <c r="Q972" s="150"/>
      <c r="R972" s="150"/>
      <c r="S972" s="150"/>
      <c r="T972" s="6"/>
      <c r="U972" s="6"/>
      <c r="V972" s="6"/>
      <c r="W972" s="6"/>
      <c r="X972" s="6"/>
      <c r="Y972" s="6"/>
      <c r="Z972" s="6"/>
      <c r="AA972" s="6"/>
    </row>
    <row r="973" spans="1:27" ht="14.25" customHeight="1">
      <c r="A973" s="6"/>
      <c r="B973" s="150"/>
      <c r="C973" s="6"/>
      <c r="D973" s="150"/>
      <c r="E973" s="150"/>
      <c r="F973" s="150"/>
      <c r="G973" s="150"/>
      <c r="H973" s="150"/>
      <c r="I973" s="150"/>
      <c r="J973" s="150"/>
      <c r="K973" s="150"/>
      <c r="L973" s="150"/>
      <c r="M973" s="150"/>
      <c r="N973" s="150"/>
      <c r="O973" s="150"/>
      <c r="P973" s="150"/>
      <c r="Q973" s="150"/>
      <c r="R973" s="150"/>
      <c r="S973" s="150"/>
      <c r="T973" s="6"/>
      <c r="U973" s="6"/>
      <c r="V973" s="6"/>
      <c r="W973" s="6"/>
      <c r="X973" s="6"/>
      <c r="Y973" s="6"/>
      <c r="Z973" s="6"/>
      <c r="AA973" s="6"/>
    </row>
    <row r="974" spans="1:27" ht="14.25" customHeight="1">
      <c r="A974" s="6"/>
      <c r="B974" s="150"/>
      <c r="C974" s="6"/>
      <c r="D974" s="150"/>
      <c r="E974" s="150"/>
      <c r="F974" s="150"/>
      <c r="G974" s="150"/>
      <c r="H974" s="150"/>
      <c r="I974" s="150"/>
      <c r="J974" s="150"/>
      <c r="K974" s="150"/>
      <c r="L974" s="150"/>
      <c r="M974" s="150"/>
      <c r="N974" s="150"/>
      <c r="O974" s="150"/>
      <c r="P974" s="150"/>
      <c r="Q974" s="150"/>
      <c r="R974" s="150"/>
      <c r="S974" s="150"/>
      <c r="T974" s="6"/>
      <c r="U974" s="6"/>
      <c r="V974" s="6"/>
      <c r="W974" s="6"/>
      <c r="X974" s="6"/>
      <c r="Y974" s="6"/>
      <c r="Z974" s="6"/>
      <c r="AA974" s="6"/>
    </row>
    <row r="975" spans="1:27" ht="14.25" customHeight="1">
      <c r="A975" s="6"/>
      <c r="B975" s="150"/>
      <c r="C975" s="6"/>
      <c r="D975" s="150"/>
      <c r="E975" s="150"/>
      <c r="F975" s="150"/>
      <c r="G975" s="150"/>
      <c r="H975" s="150"/>
      <c r="I975" s="150"/>
      <c r="J975" s="150"/>
      <c r="K975" s="150"/>
      <c r="L975" s="150"/>
      <c r="M975" s="150"/>
      <c r="N975" s="150"/>
      <c r="O975" s="150"/>
      <c r="P975" s="150"/>
      <c r="Q975" s="150"/>
      <c r="R975" s="150"/>
      <c r="S975" s="150"/>
      <c r="T975" s="6"/>
      <c r="U975" s="6"/>
      <c r="V975" s="6"/>
      <c r="W975" s="6"/>
      <c r="X975" s="6"/>
      <c r="Y975" s="6"/>
      <c r="Z975" s="6"/>
      <c r="AA975" s="6"/>
    </row>
    <row r="976" spans="1:27" ht="14.25" customHeight="1">
      <c r="A976" s="6"/>
      <c r="B976" s="150"/>
      <c r="C976" s="6"/>
      <c r="D976" s="150"/>
      <c r="E976" s="150"/>
      <c r="F976" s="150"/>
      <c r="G976" s="150"/>
      <c r="H976" s="150"/>
      <c r="I976" s="150"/>
      <c r="J976" s="150"/>
      <c r="K976" s="150"/>
      <c r="L976" s="150"/>
      <c r="M976" s="150"/>
      <c r="N976" s="150"/>
      <c r="O976" s="150"/>
      <c r="P976" s="150"/>
      <c r="Q976" s="150"/>
      <c r="R976" s="150"/>
      <c r="S976" s="150"/>
      <c r="T976" s="6"/>
      <c r="U976" s="6"/>
      <c r="V976" s="6"/>
      <c r="W976" s="6"/>
      <c r="X976" s="6"/>
      <c r="Y976" s="6"/>
      <c r="Z976" s="6"/>
      <c r="AA976" s="6"/>
    </row>
    <row r="977" spans="1:27" ht="14.25" customHeight="1">
      <c r="A977" s="6"/>
      <c r="B977" s="150"/>
      <c r="C977" s="6"/>
      <c r="D977" s="150"/>
      <c r="E977" s="150"/>
      <c r="F977" s="150"/>
      <c r="G977" s="150"/>
      <c r="H977" s="150"/>
      <c r="I977" s="150"/>
      <c r="J977" s="150"/>
      <c r="K977" s="150"/>
      <c r="L977" s="150"/>
      <c r="M977" s="150"/>
      <c r="N977" s="150"/>
      <c r="O977" s="150"/>
      <c r="P977" s="150"/>
      <c r="Q977" s="150"/>
      <c r="R977" s="150"/>
      <c r="S977" s="150"/>
      <c r="T977" s="6"/>
      <c r="U977" s="6"/>
      <c r="V977" s="6"/>
      <c r="W977" s="6"/>
      <c r="X977" s="6"/>
      <c r="Y977" s="6"/>
      <c r="Z977" s="6"/>
      <c r="AA977" s="6"/>
    </row>
    <row r="978" spans="1:27" ht="14.25" customHeight="1">
      <c r="A978" s="6"/>
      <c r="B978" s="150"/>
      <c r="C978" s="6"/>
      <c r="D978" s="150"/>
      <c r="E978" s="150"/>
      <c r="F978" s="150"/>
      <c r="G978" s="150"/>
      <c r="H978" s="150"/>
      <c r="I978" s="150"/>
      <c r="J978" s="150"/>
      <c r="K978" s="150"/>
      <c r="L978" s="150"/>
      <c r="M978" s="150"/>
      <c r="N978" s="150"/>
      <c r="O978" s="150"/>
      <c r="P978" s="150"/>
      <c r="Q978" s="150"/>
      <c r="R978" s="150"/>
      <c r="S978" s="150"/>
      <c r="T978" s="6"/>
      <c r="U978" s="6"/>
      <c r="V978" s="6"/>
      <c r="W978" s="6"/>
      <c r="X978" s="6"/>
      <c r="Y978" s="6"/>
      <c r="Z978" s="6"/>
      <c r="AA978" s="6"/>
    </row>
    <row r="979" spans="1:27" ht="14.25" customHeight="1">
      <c r="A979" s="6"/>
      <c r="B979" s="150"/>
      <c r="C979" s="6"/>
      <c r="D979" s="150"/>
      <c r="E979" s="150"/>
      <c r="F979" s="150"/>
      <c r="G979" s="150"/>
      <c r="H979" s="150"/>
      <c r="I979" s="150"/>
      <c r="J979" s="150"/>
      <c r="K979" s="150"/>
      <c r="L979" s="150"/>
      <c r="M979" s="150"/>
      <c r="N979" s="150"/>
      <c r="O979" s="150"/>
      <c r="P979" s="150"/>
      <c r="Q979" s="150"/>
      <c r="R979" s="150"/>
      <c r="S979" s="150"/>
      <c r="T979" s="6"/>
      <c r="U979" s="6"/>
      <c r="V979" s="6"/>
      <c r="W979" s="6"/>
      <c r="X979" s="6"/>
      <c r="Y979" s="6"/>
      <c r="Z979" s="6"/>
      <c r="AA979" s="6"/>
    </row>
    <row r="980" spans="1:27" ht="14.25" customHeight="1">
      <c r="A980" s="6"/>
      <c r="B980" s="150"/>
      <c r="C980" s="6"/>
      <c r="D980" s="150"/>
      <c r="E980" s="150"/>
      <c r="F980" s="150"/>
      <c r="G980" s="150"/>
      <c r="H980" s="150"/>
      <c r="I980" s="150"/>
      <c r="J980" s="150"/>
      <c r="K980" s="150"/>
      <c r="L980" s="150"/>
      <c r="M980" s="150"/>
      <c r="N980" s="150"/>
      <c r="O980" s="150"/>
      <c r="P980" s="150"/>
      <c r="Q980" s="150"/>
      <c r="R980" s="150"/>
      <c r="S980" s="150"/>
      <c r="T980" s="6"/>
      <c r="U980" s="6"/>
      <c r="V980" s="6"/>
      <c r="W980" s="6"/>
      <c r="X980" s="6"/>
      <c r="Y980" s="6"/>
      <c r="Z980" s="6"/>
      <c r="AA980" s="6"/>
    </row>
    <row r="981" spans="1:27" ht="14.25" customHeight="1">
      <c r="A981" s="6"/>
      <c r="B981" s="150"/>
      <c r="C981" s="6"/>
      <c r="D981" s="150"/>
      <c r="E981" s="150"/>
      <c r="F981" s="150"/>
      <c r="G981" s="150"/>
      <c r="H981" s="150"/>
      <c r="I981" s="150"/>
      <c r="J981" s="150"/>
      <c r="K981" s="150"/>
      <c r="L981" s="150"/>
      <c r="M981" s="150"/>
      <c r="N981" s="150"/>
      <c r="O981" s="150"/>
      <c r="P981" s="150"/>
      <c r="Q981" s="150"/>
      <c r="R981" s="150"/>
      <c r="S981" s="150"/>
      <c r="T981" s="6"/>
      <c r="U981" s="6"/>
      <c r="V981" s="6"/>
      <c r="W981" s="6"/>
      <c r="X981" s="6"/>
      <c r="Y981" s="6"/>
      <c r="Z981" s="6"/>
      <c r="AA981" s="6"/>
    </row>
    <row r="982" spans="1:27" ht="14.25" customHeight="1">
      <c r="A982" s="6"/>
      <c r="B982" s="150"/>
      <c r="C982" s="6"/>
      <c r="D982" s="150"/>
      <c r="E982" s="150"/>
      <c r="F982" s="150"/>
      <c r="G982" s="150"/>
      <c r="H982" s="150"/>
      <c r="I982" s="150"/>
      <c r="J982" s="150"/>
      <c r="K982" s="150"/>
      <c r="L982" s="150"/>
      <c r="M982" s="150"/>
      <c r="N982" s="150"/>
      <c r="O982" s="150"/>
      <c r="P982" s="150"/>
      <c r="Q982" s="150"/>
      <c r="R982" s="150"/>
      <c r="S982" s="150"/>
      <c r="T982" s="6"/>
      <c r="U982" s="6"/>
      <c r="V982" s="6"/>
      <c r="W982" s="6"/>
      <c r="X982" s="6"/>
      <c r="Y982" s="6"/>
      <c r="Z982" s="6"/>
      <c r="AA982" s="6"/>
    </row>
    <row r="983" spans="1:27" ht="14.25" customHeight="1">
      <c r="A983" s="6"/>
      <c r="B983" s="150"/>
      <c r="C983" s="6"/>
      <c r="D983" s="150"/>
      <c r="E983" s="150"/>
      <c r="F983" s="150"/>
      <c r="G983" s="150"/>
      <c r="H983" s="150"/>
      <c r="I983" s="150"/>
      <c r="J983" s="150"/>
      <c r="K983" s="150"/>
      <c r="L983" s="150"/>
      <c r="M983" s="150"/>
      <c r="N983" s="150"/>
      <c r="O983" s="150"/>
      <c r="P983" s="150"/>
      <c r="Q983" s="150"/>
      <c r="R983" s="150"/>
      <c r="S983" s="150"/>
      <c r="T983" s="6"/>
      <c r="U983" s="6"/>
      <c r="V983" s="6"/>
      <c r="W983" s="6"/>
      <c r="X983" s="6"/>
      <c r="Y983" s="6"/>
      <c r="Z983" s="6"/>
      <c r="AA983" s="6"/>
    </row>
    <row r="984" spans="1:27" ht="14.25" customHeight="1">
      <c r="A984" s="6"/>
      <c r="B984" s="150"/>
      <c r="C984" s="6"/>
      <c r="D984" s="150"/>
      <c r="E984" s="150"/>
      <c r="F984" s="150"/>
      <c r="G984" s="150"/>
      <c r="H984" s="150"/>
      <c r="I984" s="150"/>
      <c r="J984" s="150"/>
      <c r="K984" s="150"/>
      <c r="L984" s="150"/>
      <c r="M984" s="150"/>
      <c r="N984" s="150"/>
      <c r="O984" s="150"/>
      <c r="P984" s="150"/>
      <c r="Q984" s="150"/>
      <c r="R984" s="150"/>
      <c r="S984" s="150"/>
      <c r="T984" s="6"/>
      <c r="U984" s="6"/>
      <c r="V984" s="6"/>
      <c r="W984" s="6"/>
      <c r="X984" s="6"/>
      <c r="Y984" s="6"/>
      <c r="Z984" s="6"/>
      <c r="AA984" s="6"/>
    </row>
    <row r="985" spans="1:27" ht="14.25" customHeight="1">
      <c r="A985" s="6"/>
      <c r="B985" s="150"/>
      <c r="C985" s="6"/>
      <c r="D985" s="150"/>
      <c r="E985" s="150"/>
      <c r="F985" s="150"/>
      <c r="G985" s="150"/>
      <c r="H985" s="150"/>
      <c r="I985" s="150"/>
      <c r="J985" s="150"/>
      <c r="K985" s="150"/>
      <c r="L985" s="150"/>
      <c r="M985" s="150"/>
      <c r="N985" s="150"/>
      <c r="O985" s="150"/>
      <c r="P985" s="150"/>
      <c r="Q985" s="150"/>
      <c r="R985" s="150"/>
      <c r="S985" s="150"/>
      <c r="T985" s="6"/>
      <c r="U985" s="6"/>
      <c r="V985" s="6"/>
      <c r="W985" s="6"/>
      <c r="X985" s="6"/>
      <c r="Y985" s="6"/>
      <c r="Z985" s="6"/>
      <c r="AA985" s="6"/>
    </row>
    <row r="986" spans="1:27" ht="14.25" customHeight="1">
      <c r="A986" s="6"/>
      <c r="B986" s="150"/>
      <c r="C986" s="6"/>
      <c r="D986" s="150"/>
      <c r="E986" s="150"/>
      <c r="F986" s="150"/>
      <c r="G986" s="150"/>
      <c r="H986" s="150"/>
      <c r="I986" s="150"/>
      <c r="J986" s="150"/>
      <c r="K986" s="150"/>
      <c r="L986" s="150"/>
      <c r="M986" s="150"/>
      <c r="N986" s="150"/>
      <c r="O986" s="150"/>
      <c r="P986" s="150"/>
      <c r="Q986" s="150"/>
      <c r="R986" s="150"/>
      <c r="S986" s="150"/>
      <c r="T986" s="6"/>
      <c r="U986" s="6"/>
      <c r="V986" s="6"/>
      <c r="W986" s="6"/>
      <c r="X986" s="6"/>
      <c r="Y986" s="6"/>
      <c r="Z986" s="6"/>
      <c r="AA986" s="6"/>
    </row>
    <row r="987" spans="1:27" ht="14.25" customHeight="1">
      <c r="A987" s="6"/>
      <c r="B987" s="150"/>
      <c r="C987" s="6"/>
      <c r="D987" s="150"/>
      <c r="E987" s="150"/>
      <c r="F987" s="150"/>
      <c r="G987" s="150"/>
      <c r="H987" s="150"/>
      <c r="I987" s="150"/>
      <c r="J987" s="150"/>
      <c r="K987" s="150"/>
      <c r="L987" s="150"/>
      <c r="M987" s="150"/>
      <c r="N987" s="150"/>
      <c r="O987" s="150"/>
      <c r="P987" s="150"/>
      <c r="Q987" s="150"/>
      <c r="R987" s="150"/>
      <c r="S987" s="150"/>
      <c r="T987" s="6"/>
      <c r="U987" s="6"/>
      <c r="V987" s="6"/>
      <c r="W987" s="6"/>
      <c r="X987" s="6"/>
      <c r="Y987" s="6"/>
      <c r="Z987" s="6"/>
      <c r="AA987" s="6"/>
    </row>
    <row r="988" spans="1:27" ht="14.25" customHeight="1">
      <c r="A988" s="6"/>
      <c r="B988" s="150"/>
      <c r="C988" s="6"/>
      <c r="D988" s="150"/>
      <c r="E988" s="150"/>
      <c r="F988" s="150"/>
      <c r="G988" s="150"/>
      <c r="H988" s="150"/>
      <c r="I988" s="150"/>
      <c r="J988" s="150"/>
      <c r="K988" s="150"/>
      <c r="L988" s="150"/>
      <c r="M988" s="150"/>
      <c r="N988" s="150"/>
      <c r="O988" s="150"/>
      <c r="P988" s="150"/>
      <c r="Q988" s="150"/>
      <c r="R988" s="150"/>
      <c r="S988" s="150"/>
      <c r="T988" s="6"/>
      <c r="U988" s="6"/>
      <c r="V988" s="6"/>
      <c r="W988" s="6"/>
      <c r="X988" s="6"/>
      <c r="Y988" s="6"/>
      <c r="Z988" s="6"/>
      <c r="AA988" s="6"/>
    </row>
    <row r="989" spans="1:27" ht="14.25" customHeight="1">
      <c r="A989" s="6"/>
      <c r="B989" s="150"/>
      <c r="C989" s="6"/>
      <c r="D989" s="150"/>
      <c r="E989" s="150"/>
      <c r="F989" s="150"/>
      <c r="G989" s="150"/>
      <c r="H989" s="150"/>
      <c r="I989" s="150"/>
      <c r="J989" s="150"/>
      <c r="K989" s="150"/>
      <c r="L989" s="150"/>
      <c r="M989" s="150"/>
      <c r="N989" s="150"/>
      <c r="O989" s="150"/>
      <c r="P989" s="150"/>
      <c r="Q989" s="150"/>
      <c r="R989" s="150"/>
      <c r="S989" s="150"/>
      <c r="T989" s="6"/>
      <c r="U989" s="6"/>
      <c r="V989" s="6"/>
      <c r="W989" s="6"/>
      <c r="X989" s="6"/>
      <c r="Y989" s="6"/>
      <c r="Z989" s="6"/>
      <c r="AA989" s="6"/>
    </row>
    <row r="990" spans="1:27" ht="14.25" customHeight="1">
      <c r="A990" s="6"/>
      <c r="B990" s="150"/>
      <c r="C990" s="6"/>
      <c r="D990" s="150"/>
      <c r="E990" s="150"/>
      <c r="F990" s="150"/>
      <c r="G990" s="150"/>
      <c r="H990" s="150"/>
      <c r="I990" s="150"/>
      <c r="J990" s="150"/>
      <c r="K990" s="150"/>
      <c r="L990" s="150"/>
      <c r="M990" s="150"/>
      <c r="N990" s="150"/>
      <c r="O990" s="150"/>
      <c r="P990" s="150"/>
      <c r="Q990" s="150"/>
      <c r="R990" s="150"/>
      <c r="S990" s="150"/>
      <c r="T990" s="6"/>
      <c r="U990" s="6"/>
      <c r="V990" s="6"/>
      <c r="W990" s="6"/>
      <c r="X990" s="6"/>
      <c r="Y990" s="6"/>
      <c r="Z990" s="6"/>
      <c r="AA990" s="6"/>
    </row>
    <row r="991" spans="1:27" ht="14.25" customHeight="1">
      <c r="A991" s="6"/>
      <c r="B991" s="150"/>
      <c r="C991" s="6"/>
      <c r="D991" s="150"/>
      <c r="E991" s="150"/>
      <c r="F991" s="150"/>
      <c r="G991" s="150"/>
      <c r="H991" s="150"/>
      <c r="I991" s="150"/>
      <c r="J991" s="150"/>
      <c r="K991" s="150"/>
      <c r="L991" s="150"/>
      <c r="M991" s="150"/>
      <c r="N991" s="150"/>
      <c r="O991" s="150"/>
      <c r="P991" s="150"/>
      <c r="Q991" s="150"/>
      <c r="R991" s="150"/>
      <c r="S991" s="150"/>
      <c r="T991" s="6"/>
      <c r="U991" s="6"/>
      <c r="V991" s="6"/>
      <c r="W991" s="6"/>
      <c r="X991" s="6"/>
      <c r="Y991" s="6"/>
      <c r="Z991" s="6"/>
      <c r="AA991" s="6"/>
    </row>
    <row r="992" spans="1:27" ht="14.25" customHeight="1">
      <c r="A992" s="6"/>
      <c r="B992" s="150"/>
      <c r="C992" s="6"/>
      <c r="D992" s="150"/>
      <c r="E992" s="150"/>
      <c r="F992" s="150"/>
      <c r="G992" s="150"/>
      <c r="H992" s="150"/>
      <c r="I992" s="150"/>
      <c r="J992" s="150"/>
      <c r="K992" s="150"/>
      <c r="L992" s="150"/>
      <c r="M992" s="150"/>
      <c r="N992" s="150"/>
      <c r="O992" s="150"/>
      <c r="P992" s="150"/>
      <c r="Q992" s="150"/>
      <c r="R992" s="150"/>
      <c r="S992" s="150"/>
      <c r="T992" s="6"/>
      <c r="U992" s="6"/>
      <c r="V992" s="6"/>
      <c r="W992" s="6"/>
      <c r="X992" s="6"/>
      <c r="Y992" s="6"/>
      <c r="Z992" s="6"/>
      <c r="AA992" s="6"/>
    </row>
    <row r="993" spans="1:27" ht="14.25" customHeight="1">
      <c r="A993" s="6"/>
      <c r="B993" s="150"/>
      <c r="C993" s="6"/>
      <c r="D993" s="150"/>
      <c r="E993" s="150"/>
      <c r="F993" s="150"/>
      <c r="G993" s="150"/>
      <c r="H993" s="150"/>
      <c r="I993" s="150"/>
      <c r="J993" s="150"/>
      <c r="K993" s="150"/>
      <c r="L993" s="150"/>
      <c r="M993" s="150"/>
      <c r="N993" s="150"/>
      <c r="O993" s="150"/>
      <c r="P993" s="150"/>
      <c r="Q993" s="150"/>
      <c r="R993" s="150"/>
      <c r="S993" s="150"/>
      <c r="T993" s="6"/>
      <c r="U993" s="6"/>
      <c r="V993" s="6"/>
      <c r="W993" s="6"/>
      <c r="X993" s="6"/>
      <c r="Y993" s="6"/>
      <c r="Z993" s="6"/>
      <c r="AA993" s="6"/>
    </row>
    <row r="994" spans="1:27" ht="14.25" customHeight="1">
      <c r="A994" s="6"/>
      <c r="B994" s="150"/>
      <c r="C994" s="6"/>
      <c r="D994" s="150"/>
      <c r="E994" s="150"/>
      <c r="F994" s="150"/>
      <c r="G994" s="150"/>
      <c r="H994" s="150"/>
      <c r="I994" s="150"/>
      <c r="J994" s="150"/>
      <c r="K994" s="150"/>
      <c r="L994" s="150"/>
      <c r="M994" s="150"/>
      <c r="N994" s="150"/>
      <c r="O994" s="150"/>
      <c r="P994" s="150"/>
      <c r="Q994" s="150"/>
      <c r="R994" s="150"/>
      <c r="S994" s="150"/>
      <c r="T994" s="6"/>
      <c r="U994" s="6"/>
      <c r="V994" s="6"/>
      <c r="W994" s="6"/>
      <c r="X994" s="6"/>
      <c r="Y994" s="6"/>
      <c r="Z994" s="6"/>
      <c r="AA994" s="6"/>
    </row>
    <row r="995" spans="1:27" ht="14.25" customHeight="1">
      <c r="A995" s="6"/>
      <c r="B995" s="150"/>
      <c r="C995" s="6"/>
      <c r="D995" s="150"/>
      <c r="E995" s="150"/>
      <c r="F995" s="150"/>
      <c r="G995" s="150"/>
      <c r="H995" s="150"/>
      <c r="I995" s="150"/>
      <c r="J995" s="150"/>
      <c r="K995" s="150"/>
      <c r="L995" s="150"/>
      <c r="M995" s="150"/>
      <c r="N995" s="150"/>
      <c r="O995" s="150"/>
      <c r="P995" s="150"/>
      <c r="Q995" s="150"/>
      <c r="R995" s="150"/>
      <c r="S995" s="150"/>
      <c r="T995" s="6"/>
      <c r="U995" s="6"/>
      <c r="V995" s="6"/>
      <c r="W995" s="6"/>
      <c r="X995" s="6"/>
      <c r="Y995" s="6"/>
      <c r="Z995" s="6"/>
      <c r="AA995" s="6"/>
    </row>
    <row r="996" spans="1:27" ht="14.25" customHeight="1">
      <c r="A996" s="6"/>
      <c r="B996" s="150"/>
      <c r="C996" s="6"/>
      <c r="D996" s="150"/>
      <c r="E996" s="150"/>
      <c r="F996" s="150"/>
      <c r="G996" s="150"/>
      <c r="H996" s="150"/>
      <c r="I996" s="150"/>
      <c r="J996" s="150"/>
      <c r="K996" s="150"/>
      <c r="L996" s="150"/>
      <c r="M996" s="150"/>
      <c r="N996" s="150"/>
      <c r="O996" s="150"/>
      <c r="P996" s="150"/>
      <c r="Q996" s="150"/>
      <c r="R996" s="150"/>
      <c r="S996" s="150"/>
      <c r="T996" s="6"/>
      <c r="U996" s="6"/>
      <c r="V996" s="6"/>
      <c r="W996" s="6"/>
      <c r="X996" s="6"/>
      <c r="Y996" s="6"/>
      <c r="Z996" s="6"/>
      <c r="AA996" s="6"/>
    </row>
    <row r="997" spans="1:27" ht="14.25" customHeight="1">
      <c r="A997" s="6"/>
      <c r="B997" s="150"/>
      <c r="C997" s="6"/>
      <c r="D997" s="150"/>
      <c r="E997" s="150"/>
      <c r="F997" s="150"/>
      <c r="G997" s="150"/>
      <c r="H997" s="150"/>
      <c r="I997" s="150"/>
      <c r="J997" s="150"/>
      <c r="K997" s="150"/>
      <c r="L997" s="150"/>
      <c r="M997" s="150"/>
      <c r="N997" s="150"/>
      <c r="O997" s="150"/>
      <c r="P997" s="150"/>
      <c r="Q997" s="150"/>
      <c r="R997" s="150"/>
      <c r="S997" s="150"/>
      <c r="T997" s="6"/>
      <c r="U997" s="6"/>
      <c r="V997" s="6"/>
      <c r="W997" s="6"/>
      <c r="X997" s="6"/>
      <c r="Y997" s="6"/>
      <c r="Z997" s="6"/>
      <c r="AA997" s="6"/>
    </row>
    <row r="998" spans="1:27" ht="14.25" customHeight="1">
      <c r="A998" s="6"/>
      <c r="B998" s="150"/>
      <c r="C998" s="6"/>
      <c r="D998" s="150"/>
      <c r="E998" s="150"/>
      <c r="F998" s="150"/>
      <c r="G998" s="150"/>
      <c r="H998" s="150"/>
      <c r="I998" s="150"/>
      <c r="J998" s="150"/>
      <c r="K998" s="150"/>
      <c r="L998" s="150"/>
      <c r="M998" s="150"/>
      <c r="N998" s="150"/>
      <c r="O998" s="150"/>
      <c r="P998" s="150"/>
      <c r="Q998" s="150"/>
      <c r="R998" s="150"/>
      <c r="S998" s="150"/>
      <c r="T998" s="6"/>
      <c r="U998" s="6"/>
      <c r="V998" s="6"/>
      <c r="W998" s="6"/>
      <c r="X998" s="6"/>
      <c r="Y998" s="6"/>
      <c r="Z998" s="6"/>
      <c r="AA998" s="6"/>
    </row>
    <row r="999" spans="1:27" ht="14.25" customHeight="1">
      <c r="A999" s="6"/>
      <c r="B999" s="150"/>
      <c r="C999" s="6"/>
      <c r="D999" s="150"/>
      <c r="E999" s="150"/>
      <c r="F999" s="150"/>
      <c r="G999" s="150"/>
      <c r="H999" s="150"/>
      <c r="I999" s="150"/>
      <c r="J999" s="150"/>
      <c r="K999" s="150"/>
      <c r="L999" s="150"/>
      <c r="M999" s="150"/>
      <c r="N999" s="150"/>
      <c r="O999" s="150"/>
      <c r="P999" s="150"/>
      <c r="Q999" s="150"/>
      <c r="R999" s="150"/>
      <c r="S999" s="150"/>
      <c r="T999" s="6"/>
      <c r="U999" s="6"/>
      <c r="V999" s="6"/>
      <c r="W999" s="6"/>
      <c r="X999" s="6"/>
      <c r="Y999" s="6"/>
      <c r="Z999" s="6"/>
      <c r="AA999" s="6"/>
    </row>
    <row r="1000" spans="1:27" ht="14.25" customHeight="1">
      <c r="A1000" s="6"/>
      <c r="B1000" s="150"/>
      <c r="C1000" s="6"/>
      <c r="D1000" s="150"/>
      <c r="E1000" s="150"/>
      <c r="F1000" s="150"/>
      <c r="G1000" s="150"/>
      <c r="H1000" s="150"/>
      <c r="I1000" s="150"/>
      <c r="J1000" s="150"/>
      <c r="K1000" s="150"/>
      <c r="L1000" s="150"/>
      <c r="M1000" s="150"/>
      <c r="N1000" s="150"/>
      <c r="O1000" s="150"/>
      <c r="P1000" s="150"/>
      <c r="Q1000" s="150"/>
      <c r="R1000" s="150"/>
      <c r="S1000" s="150"/>
      <c r="T1000" s="6"/>
      <c r="U1000" s="6"/>
      <c r="V1000" s="6"/>
      <c r="W1000" s="6"/>
      <c r="X1000" s="6"/>
      <c r="Y1000" s="6"/>
      <c r="Z1000" s="6"/>
      <c r="AA1000" s="6"/>
    </row>
  </sheetData>
  <autoFilter ref="A1:Q21" xr:uid="{00000000-0009-0000-0000-000007000000}">
    <filterColumn colId="15">
      <filters>
        <filter val="Arturo Yaipen"/>
      </filters>
    </filterColumn>
  </autoFilter>
  <dataValidations count="3">
    <dataValidation type="list" allowBlank="1" showErrorMessage="1" sqref="H3:H1000" xr:uid="{00000000-0002-0000-0700-000000000000}">
      <formula1>"Sí,No"</formula1>
    </dataValidation>
    <dataValidation type="list" allowBlank="1" showErrorMessage="1" sqref="I3:I1000" xr:uid="{00000000-0002-0000-0700-000001000000}">
      <formula1>"Diaria,Semanal,Mensual,Anual,A demanda,Semestral,Semestral / Anual,Trimestral"</formula1>
    </dataValidation>
    <dataValidation type="list" allowBlank="1" showErrorMessage="1" sqref="G22:G1000" xr:uid="{00000000-0002-0000-0700-000002000000}">
      <formula1>$B$2</formula1>
    </dataValidation>
  </dataValidations>
  <pageMargins left="0.7" right="0.7" top="0.75" bottom="0.75" header="0" footer="0"/>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G1000"/>
  <sheetViews>
    <sheetView workbookViewId="0"/>
  </sheetViews>
  <sheetFormatPr defaultColWidth="14.42578125" defaultRowHeight="15" customHeight="1"/>
  <cols>
    <col min="1" max="1" width="11.42578125" customWidth="1"/>
    <col min="2" max="4" width="24.42578125" customWidth="1"/>
    <col min="5" max="7" width="18" customWidth="1"/>
    <col min="8" max="26" width="11.42578125" customWidth="1"/>
  </cols>
  <sheetData>
    <row r="1" spans="2:7" ht="14.25" customHeight="1">
      <c r="B1" s="152" t="s">
        <v>622</v>
      </c>
      <c r="C1" s="152" t="s">
        <v>1391</v>
      </c>
      <c r="D1" s="152" t="s">
        <v>1468</v>
      </c>
      <c r="E1" s="152" t="s">
        <v>1469</v>
      </c>
      <c r="F1" s="152" t="s">
        <v>1470</v>
      </c>
      <c r="G1" s="152" t="s">
        <v>1471</v>
      </c>
    </row>
    <row r="2" spans="2:7" ht="14.25" customHeight="1">
      <c r="B2" s="21" t="s">
        <v>717</v>
      </c>
      <c r="C2" s="26" t="s">
        <v>718</v>
      </c>
      <c r="D2" s="21" t="s">
        <v>696</v>
      </c>
      <c r="E2" s="102"/>
      <c r="F2" s="102"/>
      <c r="G2" s="102" t="s">
        <v>1397</v>
      </c>
    </row>
    <row r="3" spans="2:7" ht="14.25" customHeight="1">
      <c r="B3" s="21" t="s">
        <v>726</v>
      </c>
      <c r="C3" s="21" t="s">
        <v>727</v>
      </c>
      <c r="D3" s="21" t="s">
        <v>728</v>
      </c>
      <c r="E3" s="102"/>
      <c r="F3" s="102"/>
      <c r="G3" s="102" t="s">
        <v>1397</v>
      </c>
    </row>
    <row r="4" spans="2:7" ht="14.25" customHeight="1">
      <c r="B4" s="21" t="s">
        <v>1472</v>
      </c>
      <c r="C4" s="26" t="s">
        <v>706</v>
      </c>
      <c r="D4" s="21" t="s">
        <v>696</v>
      </c>
      <c r="E4" s="102"/>
      <c r="F4" s="102"/>
      <c r="G4" s="102" t="s">
        <v>1397</v>
      </c>
    </row>
    <row r="5" spans="2:7" ht="14.25" customHeight="1">
      <c r="B5" s="21" t="s">
        <v>659</v>
      </c>
      <c r="C5" s="26" t="s">
        <v>737</v>
      </c>
      <c r="D5" s="21" t="s">
        <v>696</v>
      </c>
      <c r="E5" s="102"/>
      <c r="F5" s="102"/>
      <c r="G5" s="102" t="s">
        <v>1397</v>
      </c>
    </row>
    <row r="6" spans="2:7" ht="14.25" customHeight="1">
      <c r="B6" s="21" t="s">
        <v>1473</v>
      </c>
      <c r="C6" s="153" t="s">
        <v>803</v>
      </c>
      <c r="D6" s="21" t="s">
        <v>696</v>
      </c>
      <c r="E6" s="102"/>
      <c r="F6" s="102"/>
      <c r="G6" s="102" t="s">
        <v>1397</v>
      </c>
    </row>
    <row r="7" spans="2:7" ht="14.25" customHeight="1">
      <c r="B7" s="21" t="s">
        <v>659</v>
      </c>
      <c r="C7" s="26" t="s">
        <v>811</v>
      </c>
      <c r="D7" s="21" t="s">
        <v>696</v>
      </c>
      <c r="E7" s="102"/>
      <c r="F7" s="102"/>
      <c r="G7" s="102" t="s">
        <v>1397</v>
      </c>
    </row>
    <row r="8" spans="2:7" ht="14.25" customHeight="1">
      <c r="B8" s="21" t="s">
        <v>659</v>
      </c>
      <c r="C8" s="26" t="s">
        <v>758</v>
      </c>
      <c r="D8" s="21" t="s">
        <v>696</v>
      </c>
      <c r="E8" s="102"/>
      <c r="F8" s="102"/>
      <c r="G8" s="102" t="s">
        <v>1397</v>
      </c>
    </row>
    <row r="9" spans="2:7" ht="14.25" customHeight="1">
      <c r="B9" s="21" t="s">
        <v>659</v>
      </c>
      <c r="C9" s="26" t="s">
        <v>766</v>
      </c>
      <c r="D9" s="21" t="s">
        <v>696</v>
      </c>
      <c r="E9" s="102"/>
      <c r="F9" s="102"/>
      <c r="G9" s="102" t="s">
        <v>1397</v>
      </c>
    </row>
    <row r="10" spans="2:7" ht="14.25" customHeight="1">
      <c r="B10" s="21" t="s">
        <v>659</v>
      </c>
      <c r="C10" s="26" t="s">
        <v>745</v>
      </c>
      <c r="D10" s="21" t="s">
        <v>696</v>
      </c>
      <c r="E10" s="102"/>
      <c r="F10" s="102"/>
      <c r="G10" s="102" t="s">
        <v>1397</v>
      </c>
    </row>
    <row r="11" spans="2:7" ht="14.25" customHeight="1">
      <c r="B11" s="21" t="s">
        <v>659</v>
      </c>
      <c r="C11" s="26" t="s">
        <v>732</v>
      </c>
      <c r="D11" s="21" t="s">
        <v>696</v>
      </c>
      <c r="E11" s="102"/>
      <c r="F11" s="102"/>
      <c r="G11" s="102" t="s">
        <v>1397</v>
      </c>
    </row>
    <row r="12" spans="2:7" ht="14.25" customHeight="1">
      <c r="B12" s="21" t="s">
        <v>659</v>
      </c>
      <c r="C12" s="26" t="s">
        <v>752</v>
      </c>
      <c r="D12" s="21" t="s">
        <v>696</v>
      </c>
      <c r="E12" s="102"/>
      <c r="F12" s="102"/>
      <c r="G12" s="102" t="s">
        <v>1397</v>
      </c>
    </row>
    <row r="13" spans="2:7" ht="14.25" customHeight="1">
      <c r="B13" s="21" t="s">
        <v>659</v>
      </c>
      <c r="C13" s="26" t="s">
        <v>858</v>
      </c>
      <c r="D13" s="21" t="s">
        <v>859</v>
      </c>
      <c r="E13" s="102"/>
      <c r="F13" s="102"/>
      <c r="G13" s="102" t="s">
        <v>1397</v>
      </c>
    </row>
    <row r="14" spans="2:7" ht="14.25" customHeight="1">
      <c r="B14" s="21" t="s">
        <v>659</v>
      </c>
      <c r="C14" s="26" t="s">
        <v>793</v>
      </c>
      <c r="D14" s="21" t="s">
        <v>774</v>
      </c>
      <c r="E14" s="102" t="s">
        <v>1397</v>
      </c>
      <c r="F14" s="102"/>
      <c r="G14" s="102"/>
    </row>
    <row r="15" spans="2:7" ht="14.25" customHeight="1">
      <c r="B15" s="21" t="s">
        <v>659</v>
      </c>
      <c r="C15" s="21" t="s">
        <v>793</v>
      </c>
      <c r="D15" s="21" t="s">
        <v>799</v>
      </c>
      <c r="E15" s="102" t="s">
        <v>1397</v>
      </c>
      <c r="F15" s="102"/>
      <c r="G15" s="102"/>
    </row>
    <row r="16" spans="2:7" ht="14.25" customHeight="1">
      <c r="B16" s="21" t="s">
        <v>659</v>
      </c>
      <c r="C16" s="21" t="s">
        <v>793</v>
      </c>
      <c r="D16" s="21" t="s">
        <v>836</v>
      </c>
      <c r="E16" s="102"/>
      <c r="F16" s="102" t="s">
        <v>1397</v>
      </c>
      <c r="G16" s="102"/>
    </row>
    <row r="17" spans="2:7" ht="14.25" customHeight="1">
      <c r="B17" s="21" t="s">
        <v>659</v>
      </c>
      <c r="C17" s="21" t="s">
        <v>793</v>
      </c>
      <c r="D17" s="21" t="s">
        <v>905</v>
      </c>
      <c r="E17" s="102"/>
      <c r="F17" s="102" t="s">
        <v>1397</v>
      </c>
      <c r="G17" s="102"/>
    </row>
    <row r="18" spans="2:7" ht="14.25" customHeight="1">
      <c r="B18" s="21" t="s">
        <v>659</v>
      </c>
      <c r="C18" s="21" t="s">
        <v>793</v>
      </c>
      <c r="D18" s="21" t="s">
        <v>1474</v>
      </c>
      <c r="E18" s="102"/>
      <c r="F18" s="102" t="s">
        <v>1397</v>
      </c>
      <c r="G18" s="102"/>
    </row>
    <row r="19" spans="2:7" ht="14.25" customHeight="1">
      <c r="B19" s="21" t="s">
        <v>659</v>
      </c>
      <c r="C19" s="21" t="s">
        <v>793</v>
      </c>
      <c r="D19" s="21" t="s">
        <v>1475</v>
      </c>
      <c r="E19" s="102"/>
      <c r="F19" s="102" t="s">
        <v>1397</v>
      </c>
      <c r="G19" s="102"/>
    </row>
    <row r="20" spans="2:7" ht="14.25" customHeight="1">
      <c r="B20" s="21" t="s">
        <v>659</v>
      </c>
      <c r="C20" s="21" t="s">
        <v>793</v>
      </c>
      <c r="D20" s="21" t="s">
        <v>1476</v>
      </c>
      <c r="E20" s="102"/>
      <c r="F20" s="102" t="s">
        <v>1397</v>
      </c>
      <c r="G20" s="102"/>
    </row>
    <row r="21" spans="2:7" ht="14.25" customHeight="1">
      <c r="B21" s="21" t="s">
        <v>659</v>
      </c>
      <c r="C21" s="21" t="s">
        <v>793</v>
      </c>
      <c r="D21" s="21" t="s">
        <v>902</v>
      </c>
      <c r="E21" s="102"/>
      <c r="F21" s="102" t="s">
        <v>1397</v>
      </c>
      <c r="G21" s="102"/>
    </row>
    <row r="22" spans="2:7" ht="14.25" customHeight="1">
      <c r="B22" s="21" t="s">
        <v>659</v>
      </c>
      <c r="C22" s="21" t="s">
        <v>793</v>
      </c>
      <c r="D22" s="21" t="s">
        <v>1477</v>
      </c>
      <c r="E22" s="102"/>
      <c r="F22" s="102" t="s">
        <v>1397</v>
      </c>
      <c r="G22" s="102"/>
    </row>
    <row r="23" spans="2:7" ht="14.25" customHeight="1">
      <c r="B23" s="21" t="s">
        <v>659</v>
      </c>
      <c r="C23" s="21" t="s">
        <v>793</v>
      </c>
      <c r="D23" s="21" t="s">
        <v>910</v>
      </c>
      <c r="E23" s="102"/>
      <c r="F23" s="102" t="s">
        <v>1397</v>
      </c>
      <c r="G23" s="102"/>
    </row>
    <row r="24" spans="2:7" ht="14.25" customHeight="1">
      <c r="B24" s="21" t="s">
        <v>659</v>
      </c>
      <c r="C24" s="21" t="s">
        <v>793</v>
      </c>
      <c r="D24" s="21" t="s">
        <v>1478</v>
      </c>
      <c r="E24" s="102"/>
      <c r="F24" s="102" t="s">
        <v>1397</v>
      </c>
      <c r="G24" s="102"/>
    </row>
    <row r="25" spans="2:7" ht="14.25" customHeight="1">
      <c r="B25" s="21" t="s">
        <v>659</v>
      </c>
      <c r="C25" s="21" t="s">
        <v>793</v>
      </c>
      <c r="D25" s="21" t="s">
        <v>1479</v>
      </c>
      <c r="E25" s="102"/>
      <c r="F25" s="102" t="s">
        <v>1397</v>
      </c>
      <c r="G25" s="102"/>
    </row>
    <row r="26" spans="2:7" ht="14.25" customHeight="1">
      <c r="B26" s="21" t="s">
        <v>659</v>
      </c>
      <c r="C26" s="21" t="s">
        <v>793</v>
      </c>
      <c r="D26" s="21" t="s">
        <v>917</v>
      </c>
      <c r="E26" s="102"/>
      <c r="F26" s="102" t="s">
        <v>1397</v>
      </c>
      <c r="G26" s="102"/>
    </row>
    <row r="27" spans="2:7" ht="14.25" customHeight="1">
      <c r="B27" s="21" t="s">
        <v>659</v>
      </c>
      <c r="C27" s="21" t="s">
        <v>793</v>
      </c>
      <c r="D27" s="21" t="s">
        <v>1480</v>
      </c>
      <c r="E27" s="102"/>
      <c r="F27" s="102" t="s">
        <v>1397</v>
      </c>
      <c r="G27" s="102"/>
    </row>
    <row r="28" spans="2:7" ht="14.25" customHeight="1">
      <c r="B28" s="21" t="s">
        <v>659</v>
      </c>
      <c r="C28" s="21" t="s">
        <v>793</v>
      </c>
      <c r="D28" s="21" t="s">
        <v>924</v>
      </c>
      <c r="E28" s="102"/>
      <c r="F28" s="102" t="s">
        <v>1397</v>
      </c>
      <c r="G28" s="102"/>
    </row>
    <row r="29" spans="2:7" ht="14.25" customHeight="1">
      <c r="B29" s="21" t="s">
        <v>659</v>
      </c>
      <c r="C29" s="21" t="s">
        <v>793</v>
      </c>
      <c r="D29" s="21" t="s">
        <v>1481</v>
      </c>
      <c r="E29" s="102"/>
      <c r="F29" s="102" t="s">
        <v>1397</v>
      </c>
      <c r="G29" s="102"/>
    </row>
    <row r="30" spans="2:7" ht="14.25" customHeight="1">
      <c r="B30" s="21" t="s">
        <v>659</v>
      </c>
      <c r="C30" s="21" t="s">
        <v>793</v>
      </c>
      <c r="D30" s="21" t="s">
        <v>1482</v>
      </c>
      <c r="E30" s="102"/>
      <c r="F30" s="102" t="s">
        <v>1397</v>
      </c>
      <c r="G30" s="102"/>
    </row>
    <row r="31" spans="2:7" ht="14.25" customHeight="1">
      <c r="B31" s="21" t="s">
        <v>659</v>
      </c>
      <c r="C31" s="21" t="s">
        <v>793</v>
      </c>
      <c r="D31" s="21" t="s">
        <v>1483</v>
      </c>
      <c r="E31" s="102"/>
      <c r="F31" s="102" t="s">
        <v>1397</v>
      </c>
      <c r="G31" s="102"/>
    </row>
    <row r="32" spans="2:7" ht="14.25" customHeight="1">
      <c r="B32" s="21" t="s">
        <v>659</v>
      </c>
      <c r="C32" s="21" t="s">
        <v>793</v>
      </c>
      <c r="D32" s="21" t="s">
        <v>1484</v>
      </c>
      <c r="E32" s="102"/>
      <c r="F32" s="102" t="s">
        <v>1397</v>
      </c>
      <c r="G32" s="102"/>
    </row>
    <row r="33" spans="2:7" ht="14.25" customHeight="1">
      <c r="B33" s="21" t="s">
        <v>659</v>
      </c>
      <c r="C33" s="21" t="s">
        <v>793</v>
      </c>
      <c r="D33" s="21" t="s">
        <v>1485</v>
      </c>
      <c r="E33" s="102"/>
      <c r="F33" s="102" t="s">
        <v>1397</v>
      </c>
      <c r="G33" s="102"/>
    </row>
    <row r="34" spans="2:7" ht="14.25" customHeight="1">
      <c r="B34" s="21" t="s">
        <v>659</v>
      </c>
      <c r="C34" s="21" t="s">
        <v>793</v>
      </c>
      <c r="D34" s="21" t="s">
        <v>1486</v>
      </c>
      <c r="E34" s="102"/>
      <c r="F34" s="102" t="s">
        <v>1397</v>
      </c>
      <c r="G34" s="102"/>
    </row>
    <row r="35" spans="2:7" ht="14.25" customHeight="1">
      <c r="B35" s="21" t="s">
        <v>659</v>
      </c>
      <c r="C35" s="21" t="s">
        <v>793</v>
      </c>
      <c r="D35" s="21" t="s">
        <v>1487</v>
      </c>
      <c r="E35" s="102"/>
      <c r="F35" s="102" t="s">
        <v>1397</v>
      </c>
      <c r="G35" s="102"/>
    </row>
    <row r="36" spans="2:7" ht="14.25" customHeight="1">
      <c r="B36" s="21" t="s">
        <v>659</v>
      </c>
      <c r="C36" s="21" t="s">
        <v>793</v>
      </c>
      <c r="D36" s="21" t="s">
        <v>1488</v>
      </c>
      <c r="E36" s="102"/>
      <c r="F36" s="102" t="s">
        <v>1397</v>
      </c>
      <c r="G36" s="102"/>
    </row>
    <row r="37" spans="2:7" ht="14.25" customHeight="1">
      <c r="B37" s="21" t="s">
        <v>659</v>
      </c>
      <c r="C37" s="21" t="s">
        <v>793</v>
      </c>
      <c r="D37" s="21" t="s">
        <v>1489</v>
      </c>
      <c r="E37" s="102"/>
      <c r="F37" s="102" t="s">
        <v>1397</v>
      </c>
      <c r="G37" s="102"/>
    </row>
    <row r="38" spans="2:7" ht="14.25" customHeight="1">
      <c r="B38" s="21" t="s">
        <v>659</v>
      </c>
      <c r="C38" s="21" t="s">
        <v>793</v>
      </c>
      <c r="D38" s="21" t="s">
        <v>1490</v>
      </c>
      <c r="E38" s="102"/>
      <c r="F38" s="102" t="s">
        <v>1397</v>
      </c>
      <c r="G38" s="102"/>
    </row>
    <row r="39" spans="2:7" ht="14.25" customHeight="1">
      <c r="B39" s="21" t="s">
        <v>659</v>
      </c>
      <c r="C39" s="21" t="s">
        <v>793</v>
      </c>
      <c r="D39" s="21" t="s">
        <v>1491</v>
      </c>
      <c r="E39" s="102"/>
      <c r="F39" s="102" t="s">
        <v>1397</v>
      </c>
      <c r="G39" s="102"/>
    </row>
    <row r="40" spans="2:7" ht="14.25" customHeight="1">
      <c r="B40" s="21" t="s">
        <v>659</v>
      </c>
      <c r="C40" s="21" t="s">
        <v>793</v>
      </c>
      <c r="D40" s="21" t="s">
        <v>819</v>
      </c>
      <c r="E40" s="102"/>
      <c r="F40" s="102" t="s">
        <v>1397</v>
      </c>
      <c r="G40" s="102"/>
    </row>
    <row r="41" spans="2:7" ht="14.25" customHeight="1">
      <c r="B41" s="21" t="s">
        <v>659</v>
      </c>
      <c r="C41" s="21" t="s">
        <v>793</v>
      </c>
      <c r="D41" s="21" t="s">
        <v>823</v>
      </c>
      <c r="E41" s="102"/>
      <c r="F41" s="102" t="s">
        <v>1397</v>
      </c>
      <c r="G41" s="102"/>
    </row>
    <row r="42" spans="2:7" ht="14.25" customHeight="1">
      <c r="B42" s="21" t="s">
        <v>659</v>
      </c>
      <c r="C42" s="21" t="s">
        <v>793</v>
      </c>
      <c r="D42" s="21" t="s">
        <v>1492</v>
      </c>
      <c r="E42" s="102"/>
      <c r="F42" s="102" t="s">
        <v>1397</v>
      </c>
      <c r="G42" s="102"/>
    </row>
    <row r="43" spans="2:7" ht="14.25" customHeight="1">
      <c r="B43" s="21" t="s">
        <v>659</v>
      </c>
      <c r="C43" s="21" t="s">
        <v>793</v>
      </c>
      <c r="D43" s="21" t="s">
        <v>1493</v>
      </c>
      <c r="E43" s="102"/>
      <c r="F43" s="102" t="s">
        <v>1397</v>
      </c>
      <c r="G43" s="102"/>
    </row>
    <row r="44" spans="2:7" ht="14.25" customHeight="1">
      <c r="B44" s="21" t="s">
        <v>659</v>
      </c>
      <c r="C44" s="21" t="s">
        <v>793</v>
      </c>
      <c r="D44" s="21" t="s">
        <v>770</v>
      </c>
      <c r="E44" s="102"/>
      <c r="F44" s="102" t="s">
        <v>1397</v>
      </c>
      <c r="G44" s="102"/>
    </row>
    <row r="45" spans="2:7" ht="14.25" customHeight="1">
      <c r="B45" s="21" t="s">
        <v>659</v>
      </c>
      <c r="C45" s="21" t="s">
        <v>806</v>
      </c>
      <c r="D45" s="21" t="s">
        <v>807</v>
      </c>
      <c r="E45" s="102" t="s">
        <v>1397</v>
      </c>
      <c r="F45" s="102"/>
      <c r="G45" s="102"/>
    </row>
    <row r="46" spans="2:7" ht="14.25" customHeight="1">
      <c r="B46" s="21" t="s">
        <v>659</v>
      </c>
      <c r="C46" s="21" t="s">
        <v>806</v>
      </c>
      <c r="D46" s="21" t="s">
        <v>813</v>
      </c>
      <c r="E46" s="102" t="s">
        <v>1397</v>
      </c>
      <c r="F46" s="102"/>
      <c r="G46" s="102"/>
    </row>
    <row r="47" spans="2:7" ht="14.25" customHeight="1">
      <c r="B47" s="21" t="s">
        <v>659</v>
      </c>
      <c r="C47" s="21" t="s">
        <v>806</v>
      </c>
      <c r="D47" s="21" t="s">
        <v>1494</v>
      </c>
      <c r="E47" s="102"/>
      <c r="F47" s="102" t="s">
        <v>1397</v>
      </c>
      <c r="G47" s="102"/>
    </row>
    <row r="48" spans="2:7" ht="14.25" customHeight="1">
      <c r="B48" s="21" t="s">
        <v>659</v>
      </c>
      <c r="C48" s="21" t="s">
        <v>806</v>
      </c>
      <c r="D48" s="21" t="s">
        <v>836</v>
      </c>
      <c r="E48" s="102"/>
      <c r="F48" s="102" t="s">
        <v>1397</v>
      </c>
      <c r="G48" s="102"/>
    </row>
    <row r="49" spans="2:7" ht="14.25" customHeight="1">
      <c r="B49" s="21" t="s">
        <v>659</v>
      </c>
      <c r="C49" s="21" t="s">
        <v>806</v>
      </c>
      <c r="D49" s="21" t="s">
        <v>894</v>
      </c>
      <c r="E49" s="102"/>
      <c r="F49" s="102" t="s">
        <v>1397</v>
      </c>
      <c r="G49" s="102"/>
    </row>
    <row r="50" spans="2:7" ht="14.25" customHeight="1">
      <c r="B50" s="21" t="s">
        <v>659</v>
      </c>
      <c r="C50" s="21" t="s">
        <v>806</v>
      </c>
      <c r="D50" s="21" t="s">
        <v>1495</v>
      </c>
      <c r="E50" s="102"/>
      <c r="F50" s="102" t="s">
        <v>1397</v>
      </c>
      <c r="G50" s="102"/>
    </row>
    <row r="51" spans="2:7" ht="14.25" customHeight="1">
      <c r="B51" s="21" t="s">
        <v>659</v>
      </c>
      <c r="C51" s="21" t="s">
        <v>806</v>
      </c>
      <c r="D51" s="21" t="s">
        <v>1496</v>
      </c>
      <c r="E51" s="102"/>
      <c r="F51" s="102" t="s">
        <v>1397</v>
      </c>
      <c r="G51" s="102"/>
    </row>
    <row r="52" spans="2:7" ht="14.25" customHeight="1">
      <c r="B52" s="21" t="s">
        <v>659</v>
      </c>
      <c r="C52" s="21" t="s">
        <v>806</v>
      </c>
      <c r="D52" s="21" t="s">
        <v>1497</v>
      </c>
      <c r="E52" s="102"/>
      <c r="F52" s="102" t="s">
        <v>1397</v>
      </c>
      <c r="G52" s="102"/>
    </row>
    <row r="53" spans="2:7" ht="14.25" customHeight="1">
      <c r="B53" s="21" t="s">
        <v>659</v>
      </c>
      <c r="C53" s="21" t="s">
        <v>806</v>
      </c>
      <c r="D53" s="21" t="s">
        <v>1498</v>
      </c>
      <c r="E53" s="102"/>
      <c r="F53" s="102" t="s">
        <v>1397</v>
      </c>
      <c r="G53" s="102"/>
    </row>
    <row r="54" spans="2:7" ht="14.25" customHeight="1">
      <c r="B54" s="21" t="s">
        <v>659</v>
      </c>
      <c r="C54" s="21" t="s">
        <v>806</v>
      </c>
      <c r="D54" s="21" t="s">
        <v>1499</v>
      </c>
      <c r="E54" s="102"/>
      <c r="F54" s="102" t="s">
        <v>1397</v>
      </c>
      <c r="G54" s="102"/>
    </row>
    <row r="55" spans="2:7" ht="14.25" customHeight="1">
      <c r="B55" s="21" t="s">
        <v>659</v>
      </c>
      <c r="C55" s="21" t="s">
        <v>806</v>
      </c>
      <c r="D55" s="21" t="s">
        <v>1500</v>
      </c>
      <c r="E55" s="102"/>
      <c r="F55" s="102" t="s">
        <v>1397</v>
      </c>
      <c r="G55" s="102"/>
    </row>
    <row r="56" spans="2:7" ht="14.25" customHeight="1">
      <c r="B56" s="21" t="s">
        <v>659</v>
      </c>
      <c r="C56" s="21" t="s">
        <v>806</v>
      </c>
      <c r="D56" s="21" t="s">
        <v>1501</v>
      </c>
      <c r="E56" s="102"/>
      <c r="F56" s="102" t="s">
        <v>1397</v>
      </c>
      <c r="G56" s="102"/>
    </row>
    <row r="57" spans="2:7" ht="14.25" customHeight="1">
      <c r="B57" s="21" t="s">
        <v>659</v>
      </c>
      <c r="C57" s="21" t="s">
        <v>806</v>
      </c>
      <c r="D57" s="21" t="s">
        <v>1502</v>
      </c>
      <c r="E57" s="102"/>
      <c r="F57" s="102" t="s">
        <v>1397</v>
      </c>
      <c r="G57" s="102"/>
    </row>
    <row r="58" spans="2:7" ht="14.25" customHeight="1">
      <c r="B58" s="21" t="s">
        <v>659</v>
      </c>
      <c r="C58" s="21" t="s">
        <v>806</v>
      </c>
      <c r="D58" s="21" t="s">
        <v>1503</v>
      </c>
      <c r="E58" s="102"/>
      <c r="F58" s="102" t="s">
        <v>1397</v>
      </c>
      <c r="G58" s="102"/>
    </row>
    <row r="59" spans="2:7" ht="14.25" customHeight="1">
      <c r="B59" s="21" t="s">
        <v>659</v>
      </c>
      <c r="C59" s="21" t="s">
        <v>806</v>
      </c>
      <c r="D59" s="21" t="s">
        <v>1504</v>
      </c>
      <c r="E59" s="102"/>
      <c r="F59" s="102" t="s">
        <v>1397</v>
      </c>
      <c r="G59" s="102"/>
    </row>
    <row r="60" spans="2:7" ht="14.25" customHeight="1">
      <c r="B60" s="21" t="s">
        <v>659</v>
      </c>
      <c r="C60" s="21" t="s">
        <v>806</v>
      </c>
      <c r="D60" s="21" t="s">
        <v>1505</v>
      </c>
      <c r="E60" s="102"/>
      <c r="F60" s="102" t="s">
        <v>1397</v>
      </c>
      <c r="G60" s="102"/>
    </row>
    <row r="61" spans="2:7" ht="14.25" customHeight="1">
      <c r="B61" s="21" t="s">
        <v>659</v>
      </c>
      <c r="C61" s="21" t="s">
        <v>806</v>
      </c>
      <c r="D61" s="21" t="s">
        <v>1506</v>
      </c>
      <c r="E61" s="102"/>
      <c r="F61" s="102" t="s">
        <v>1397</v>
      </c>
      <c r="G61" s="102"/>
    </row>
    <row r="62" spans="2:7" ht="14.25" customHeight="1">
      <c r="B62" s="21" t="s">
        <v>659</v>
      </c>
      <c r="C62" s="21" t="s">
        <v>806</v>
      </c>
      <c r="D62" s="21" t="s">
        <v>1507</v>
      </c>
      <c r="E62" s="102"/>
      <c r="F62" s="102" t="s">
        <v>1397</v>
      </c>
      <c r="G62" s="102"/>
    </row>
    <row r="63" spans="2:7" ht="14.25" customHeight="1">
      <c r="B63" s="21" t="s">
        <v>659</v>
      </c>
      <c r="C63" s="21" t="s">
        <v>806</v>
      </c>
      <c r="D63" s="21" t="s">
        <v>1508</v>
      </c>
      <c r="E63" s="102"/>
      <c r="F63" s="102" t="s">
        <v>1397</v>
      </c>
      <c r="G63" s="102"/>
    </row>
    <row r="64" spans="2:7" ht="14.25" customHeight="1">
      <c r="B64" s="21" t="s">
        <v>659</v>
      </c>
      <c r="C64" s="21" t="s">
        <v>660</v>
      </c>
      <c r="D64" s="21" t="s">
        <v>661</v>
      </c>
      <c r="E64" s="102" t="s">
        <v>1397</v>
      </c>
      <c r="F64" s="102"/>
      <c r="G64" s="102"/>
    </row>
    <row r="65" spans="2:7" ht="14.25" customHeight="1">
      <c r="B65" s="21" t="s">
        <v>659</v>
      </c>
      <c r="C65" s="21" t="s">
        <v>660</v>
      </c>
      <c r="D65" s="21" t="s">
        <v>755</v>
      </c>
      <c r="E65" s="102" t="s">
        <v>1397</v>
      </c>
      <c r="F65" s="102"/>
      <c r="G65" s="102"/>
    </row>
    <row r="66" spans="2:7" ht="14.25" customHeight="1">
      <c r="B66" s="21" t="s">
        <v>659</v>
      </c>
      <c r="C66" s="21" t="s">
        <v>660</v>
      </c>
      <c r="D66" s="21" t="s">
        <v>760</v>
      </c>
      <c r="E66" s="102" t="s">
        <v>1397</v>
      </c>
      <c r="F66" s="102"/>
      <c r="G66" s="102"/>
    </row>
    <row r="67" spans="2:7" ht="14.25" customHeight="1">
      <c r="B67" s="21" t="s">
        <v>659</v>
      </c>
      <c r="C67" s="21" t="s">
        <v>660</v>
      </c>
      <c r="D67" s="21" t="s">
        <v>836</v>
      </c>
      <c r="E67" s="102"/>
      <c r="F67" s="102" t="s">
        <v>1397</v>
      </c>
      <c r="G67" s="102"/>
    </row>
    <row r="68" spans="2:7" ht="14.25" customHeight="1">
      <c r="B68" s="21" t="s">
        <v>659</v>
      </c>
      <c r="C68" s="21" t="s">
        <v>660</v>
      </c>
      <c r="D68" s="21" t="s">
        <v>1509</v>
      </c>
      <c r="E68" s="102"/>
      <c r="F68" s="102" t="s">
        <v>1397</v>
      </c>
      <c r="G68" s="102"/>
    </row>
    <row r="69" spans="2:7" ht="14.25" customHeight="1">
      <c r="B69" s="21" t="s">
        <v>659</v>
      </c>
      <c r="C69" s="21" t="s">
        <v>660</v>
      </c>
      <c r="D69" s="21" t="s">
        <v>1510</v>
      </c>
      <c r="E69" s="102"/>
      <c r="F69" s="102" t="s">
        <v>1397</v>
      </c>
      <c r="G69" s="102"/>
    </row>
    <row r="70" spans="2:7" ht="14.25" customHeight="1">
      <c r="B70" s="21" t="s">
        <v>659</v>
      </c>
      <c r="C70" s="21" t="s">
        <v>660</v>
      </c>
      <c r="D70" s="21" t="s">
        <v>1511</v>
      </c>
      <c r="E70" s="102"/>
      <c r="F70" s="102" t="s">
        <v>1397</v>
      </c>
      <c r="G70" s="102"/>
    </row>
    <row r="71" spans="2:7" ht="14.25" customHeight="1">
      <c r="B71" s="21" t="s">
        <v>659</v>
      </c>
      <c r="C71" s="21" t="s">
        <v>660</v>
      </c>
      <c r="D71" s="21" t="s">
        <v>1512</v>
      </c>
      <c r="E71" s="102"/>
      <c r="F71" s="102" t="s">
        <v>1397</v>
      </c>
      <c r="G71" s="102"/>
    </row>
    <row r="72" spans="2:7" ht="14.25" customHeight="1">
      <c r="B72" s="21" t="s">
        <v>659</v>
      </c>
      <c r="C72" s="21" t="s">
        <v>660</v>
      </c>
      <c r="D72" s="21" t="s">
        <v>1513</v>
      </c>
      <c r="E72" s="102"/>
      <c r="F72" s="102" t="s">
        <v>1397</v>
      </c>
      <c r="G72" s="102"/>
    </row>
    <row r="73" spans="2:7" ht="14.25" customHeight="1">
      <c r="B73" s="21" t="s">
        <v>659</v>
      </c>
      <c r="C73" s="21" t="s">
        <v>660</v>
      </c>
      <c r="D73" s="21" t="s">
        <v>1514</v>
      </c>
      <c r="E73" s="102"/>
      <c r="F73" s="102" t="s">
        <v>1397</v>
      </c>
      <c r="G73" s="102"/>
    </row>
    <row r="74" spans="2:7" ht="14.25" customHeight="1">
      <c r="B74" s="21" t="s">
        <v>659</v>
      </c>
      <c r="C74" s="21" t="s">
        <v>660</v>
      </c>
      <c r="D74" s="21" t="s">
        <v>1515</v>
      </c>
      <c r="E74" s="102"/>
      <c r="F74" s="102" t="s">
        <v>1397</v>
      </c>
      <c r="G74" s="102"/>
    </row>
    <row r="75" spans="2:7" ht="14.25" customHeight="1">
      <c r="B75" s="21" t="s">
        <v>659</v>
      </c>
      <c r="C75" s="21" t="s">
        <v>660</v>
      </c>
      <c r="D75" s="21" t="s">
        <v>1508</v>
      </c>
      <c r="E75" s="102"/>
      <c r="F75" s="102" t="s">
        <v>1397</v>
      </c>
      <c r="G75" s="102"/>
    </row>
    <row r="76" spans="2:7" ht="14.25" customHeight="1">
      <c r="B76" s="21" t="s">
        <v>659</v>
      </c>
      <c r="C76" s="21" t="s">
        <v>769</v>
      </c>
      <c r="D76" s="21" t="s">
        <v>772</v>
      </c>
      <c r="E76" s="102" t="s">
        <v>1397</v>
      </c>
      <c r="F76" s="102"/>
      <c r="G76" s="102"/>
    </row>
    <row r="77" spans="2:7" ht="14.25" customHeight="1">
      <c r="B77" s="21" t="s">
        <v>659</v>
      </c>
      <c r="C77" s="21" t="s">
        <v>769</v>
      </c>
      <c r="D77" s="21" t="s">
        <v>1516</v>
      </c>
      <c r="E77" s="102"/>
      <c r="F77" s="102" t="s">
        <v>1397</v>
      </c>
      <c r="G77" s="102"/>
    </row>
    <row r="78" spans="2:7" ht="14.25" customHeight="1">
      <c r="B78" s="21" t="s">
        <v>659</v>
      </c>
      <c r="C78" s="21" t="s">
        <v>769</v>
      </c>
      <c r="D78" s="21" t="s">
        <v>1517</v>
      </c>
      <c r="E78" s="102"/>
      <c r="F78" s="102" t="s">
        <v>1397</v>
      </c>
      <c r="G78" s="102"/>
    </row>
    <row r="79" spans="2:7" ht="14.25" customHeight="1">
      <c r="B79" s="21" t="s">
        <v>659</v>
      </c>
      <c r="C79" s="21" t="s">
        <v>769</v>
      </c>
      <c r="D79" s="21" t="s">
        <v>836</v>
      </c>
      <c r="E79" s="102"/>
      <c r="F79" s="102" t="s">
        <v>1397</v>
      </c>
      <c r="G79" s="102"/>
    </row>
    <row r="80" spans="2:7" ht="14.25" customHeight="1">
      <c r="B80" s="21" t="s">
        <v>659</v>
      </c>
      <c r="C80" s="21" t="s">
        <v>769</v>
      </c>
      <c r="D80" s="21" t="s">
        <v>1476</v>
      </c>
      <c r="E80" s="102"/>
      <c r="F80" s="102" t="s">
        <v>1397</v>
      </c>
      <c r="G80" s="102"/>
    </row>
    <row r="81" spans="2:7" ht="14.25" customHeight="1">
      <c r="B81" s="21" t="s">
        <v>659</v>
      </c>
      <c r="C81" s="21" t="s">
        <v>769</v>
      </c>
      <c r="D81" s="21" t="s">
        <v>770</v>
      </c>
      <c r="E81" s="102"/>
      <c r="F81" s="102" t="s">
        <v>1397</v>
      </c>
      <c r="G81" s="102"/>
    </row>
    <row r="82" spans="2:7" ht="14.25" customHeight="1">
      <c r="B82" s="21" t="s">
        <v>659</v>
      </c>
      <c r="C82" s="21" t="s">
        <v>769</v>
      </c>
      <c r="D82" s="21" t="s">
        <v>819</v>
      </c>
      <c r="E82" s="102"/>
      <c r="F82" s="102" t="s">
        <v>1397</v>
      </c>
      <c r="G82" s="102"/>
    </row>
    <row r="83" spans="2:7" ht="14.25" customHeight="1">
      <c r="B83" s="21" t="s">
        <v>659</v>
      </c>
      <c r="C83" s="21" t="s">
        <v>769</v>
      </c>
      <c r="D83" s="21" t="s">
        <v>823</v>
      </c>
      <c r="E83" s="102"/>
      <c r="F83" s="102" t="s">
        <v>1397</v>
      </c>
      <c r="G83" s="102"/>
    </row>
    <row r="84" spans="2:7" ht="14.25" customHeight="1">
      <c r="B84" s="21" t="s">
        <v>659</v>
      </c>
      <c r="C84" s="21" t="s">
        <v>769</v>
      </c>
      <c r="D84" s="21" t="s">
        <v>1518</v>
      </c>
      <c r="E84" s="102"/>
      <c r="F84" s="102" t="s">
        <v>1397</v>
      </c>
      <c r="G84" s="102"/>
    </row>
    <row r="85" spans="2:7" ht="14.25" customHeight="1">
      <c r="B85" s="21" t="s">
        <v>659</v>
      </c>
      <c r="C85" s="21" t="s">
        <v>687</v>
      </c>
      <c r="D85" s="21" t="s">
        <v>698</v>
      </c>
      <c r="E85" s="102" t="s">
        <v>1397</v>
      </c>
      <c r="F85" s="102"/>
      <c r="G85" s="102"/>
    </row>
    <row r="86" spans="2:7" ht="14.25" customHeight="1">
      <c r="B86" s="21" t="s">
        <v>659</v>
      </c>
      <c r="C86" s="21" t="s">
        <v>687</v>
      </c>
      <c r="D86" s="21" t="s">
        <v>696</v>
      </c>
      <c r="E86" s="102" t="s">
        <v>1397</v>
      </c>
      <c r="F86" s="102"/>
      <c r="G86" s="102"/>
    </row>
    <row r="87" spans="2:7" ht="14.25" customHeight="1">
      <c r="B87" s="21" t="s">
        <v>1472</v>
      </c>
      <c r="C87" s="21" t="s">
        <v>687</v>
      </c>
      <c r="D87" s="21" t="s">
        <v>688</v>
      </c>
      <c r="E87" s="102" t="s">
        <v>1397</v>
      </c>
      <c r="F87" s="102"/>
      <c r="G87" s="102"/>
    </row>
    <row r="88" spans="2:7" ht="14.25" customHeight="1">
      <c r="B88" s="21" t="s">
        <v>1472</v>
      </c>
      <c r="C88" s="21" t="s">
        <v>687</v>
      </c>
      <c r="D88" s="21" t="s">
        <v>692</v>
      </c>
      <c r="E88" s="102" t="s">
        <v>1397</v>
      </c>
      <c r="F88" s="102"/>
      <c r="G88" s="102"/>
    </row>
    <row r="89" spans="2:7" ht="14.25" customHeight="1">
      <c r="B89" s="21" t="s">
        <v>1472</v>
      </c>
      <c r="C89" s="21" t="s">
        <v>687</v>
      </c>
      <c r="D89" s="21" t="s">
        <v>694</v>
      </c>
      <c r="E89" s="102" t="s">
        <v>1397</v>
      </c>
      <c r="F89" s="102"/>
      <c r="G89" s="102"/>
    </row>
    <row r="90" spans="2:7" ht="14.25" customHeight="1">
      <c r="B90" s="21" t="s">
        <v>659</v>
      </c>
      <c r="C90" s="21" t="s">
        <v>687</v>
      </c>
      <c r="D90" s="21" t="s">
        <v>712</v>
      </c>
      <c r="E90" s="102" t="s">
        <v>1397</v>
      </c>
      <c r="F90" s="102"/>
      <c r="G90" s="102"/>
    </row>
    <row r="91" spans="2:7" ht="14.25" customHeight="1">
      <c r="B91" s="21" t="s">
        <v>1472</v>
      </c>
      <c r="C91" s="21" t="s">
        <v>687</v>
      </c>
      <c r="D91" s="21" t="s">
        <v>721</v>
      </c>
      <c r="E91" s="102" t="s">
        <v>1397</v>
      </c>
      <c r="F91" s="102"/>
      <c r="G91" s="102"/>
    </row>
    <row r="92" spans="2:7" ht="14.25" customHeight="1">
      <c r="B92" s="21" t="s">
        <v>659</v>
      </c>
      <c r="C92" s="21" t="s">
        <v>687</v>
      </c>
      <c r="D92" s="21" t="s">
        <v>734</v>
      </c>
      <c r="E92" s="102" t="s">
        <v>1397</v>
      </c>
      <c r="F92" s="102"/>
      <c r="G92" s="102"/>
    </row>
    <row r="93" spans="2:7" ht="14.25" customHeight="1">
      <c r="B93" s="21" t="s">
        <v>659</v>
      </c>
      <c r="C93" s="21" t="s">
        <v>687</v>
      </c>
      <c r="D93" s="21" t="s">
        <v>739</v>
      </c>
      <c r="E93" s="102" t="s">
        <v>1397</v>
      </c>
      <c r="F93" s="102"/>
      <c r="G93" s="102"/>
    </row>
    <row r="94" spans="2:7" ht="14.25" customHeight="1">
      <c r="B94" s="21" t="s">
        <v>659</v>
      </c>
      <c r="C94" s="21" t="s">
        <v>687</v>
      </c>
      <c r="D94" s="21" t="s">
        <v>743</v>
      </c>
      <c r="E94" s="102" t="s">
        <v>1397</v>
      </c>
      <c r="F94" s="102"/>
      <c r="G94" s="102"/>
    </row>
    <row r="95" spans="2:7" ht="14.25" customHeight="1">
      <c r="B95" s="21" t="s">
        <v>659</v>
      </c>
      <c r="C95" s="21" t="s">
        <v>687</v>
      </c>
      <c r="D95" s="21" t="s">
        <v>748</v>
      </c>
      <c r="E95" s="102" t="s">
        <v>1397</v>
      </c>
      <c r="F95" s="102"/>
      <c r="G95" s="102"/>
    </row>
    <row r="96" spans="2:7" ht="14.25" customHeight="1">
      <c r="B96" s="21" t="s">
        <v>659</v>
      </c>
      <c r="C96" s="21" t="s">
        <v>687</v>
      </c>
      <c r="D96" s="21" t="s">
        <v>836</v>
      </c>
      <c r="E96" s="102"/>
      <c r="F96" s="102" t="s">
        <v>1397</v>
      </c>
      <c r="G96" s="102"/>
    </row>
    <row r="97" spans="2:7" ht="14.25" customHeight="1">
      <c r="B97" s="21" t="s">
        <v>659</v>
      </c>
      <c r="C97" s="21" t="s">
        <v>687</v>
      </c>
      <c r="D97" s="21" t="s">
        <v>1505</v>
      </c>
      <c r="E97" s="102"/>
      <c r="F97" s="102" t="s">
        <v>1397</v>
      </c>
      <c r="G97" s="102"/>
    </row>
    <row r="98" spans="2:7" ht="14.25" customHeight="1">
      <c r="B98" s="21" t="s">
        <v>659</v>
      </c>
      <c r="C98" s="21" t="s">
        <v>687</v>
      </c>
      <c r="D98" s="21" t="s">
        <v>1519</v>
      </c>
      <c r="E98" s="102"/>
      <c r="F98" s="102" t="s">
        <v>1397</v>
      </c>
      <c r="G98" s="102"/>
    </row>
    <row r="99" spans="2:7" ht="14.25" customHeight="1">
      <c r="B99" s="21" t="s">
        <v>659</v>
      </c>
      <c r="C99" s="21" t="s">
        <v>687</v>
      </c>
      <c r="D99" s="21" t="s">
        <v>1520</v>
      </c>
      <c r="E99" s="102"/>
      <c r="F99" s="102" t="s">
        <v>1397</v>
      </c>
      <c r="G99" s="102"/>
    </row>
    <row r="100" spans="2:7" ht="14.25" customHeight="1">
      <c r="B100" s="21" t="s">
        <v>659</v>
      </c>
      <c r="C100" s="21" t="s">
        <v>687</v>
      </c>
      <c r="D100" s="21" t="s">
        <v>1521</v>
      </c>
      <c r="E100" s="102"/>
      <c r="F100" s="102" t="s">
        <v>1397</v>
      </c>
      <c r="G100" s="102"/>
    </row>
    <row r="101" spans="2:7" ht="14.25" customHeight="1">
      <c r="B101" s="21" t="s">
        <v>659</v>
      </c>
      <c r="C101" s="21" t="s">
        <v>687</v>
      </c>
      <c r="D101" s="21" t="s">
        <v>1522</v>
      </c>
      <c r="E101" s="102"/>
      <c r="F101" s="102" t="s">
        <v>1397</v>
      </c>
      <c r="G101" s="102"/>
    </row>
    <row r="102" spans="2:7" ht="14.25" customHeight="1">
      <c r="B102" s="21" t="s">
        <v>659</v>
      </c>
      <c r="C102" s="21" t="s">
        <v>687</v>
      </c>
      <c r="D102" s="21" t="s">
        <v>1518</v>
      </c>
      <c r="E102" s="102"/>
      <c r="F102" s="102" t="s">
        <v>1397</v>
      </c>
      <c r="G102" s="102"/>
    </row>
    <row r="103" spans="2:7" ht="14.25" customHeight="1">
      <c r="B103" s="21" t="s">
        <v>659</v>
      </c>
      <c r="C103" s="21" t="s">
        <v>687</v>
      </c>
      <c r="D103" s="21" t="s">
        <v>1523</v>
      </c>
      <c r="E103" s="102"/>
      <c r="F103" s="102" t="s">
        <v>1397</v>
      </c>
      <c r="G103" s="102"/>
    </row>
    <row r="104" spans="2:7" ht="14.25" customHeight="1">
      <c r="B104" s="21" t="s">
        <v>659</v>
      </c>
      <c r="C104" s="21" t="s">
        <v>687</v>
      </c>
      <c r="D104" s="21" t="s">
        <v>1524</v>
      </c>
      <c r="E104" s="102"/>
      <c r="F104" s="102" t="s">
        <v>1397</v>
      </c>
      <c r="G104" s="102"/>
    </row>
    <row r="105" spans="2:7" ht="14.25" customHeight="1">
      <c r="B105" s="21" t="s">
        <v>659</v>
      </c>
      <c r="C105" s="21" t="s">
        <v>687</v>
      </c>
      <c r="D105" s="21" t="s">
        <v>1525</v>
      </c>
      <c r="E105" s="102"/>
      <c r="F105" s="102" t="s">
        <v>1397</v>
      </c>
      <c r="G105" s="102"/>
    </row>
    <row r="106" spans="2:7" ht="14.25" customHeight="1">
      <c r="B106" s="21" t="s">
        <v>659</v>
      </c>
      <c r="C106" s="21" t="s">
        <v>687</v>
      </c>
      <c r="D106" s="21" t="s">
        <v>1526</v>
      </c>
      <c r="E106" s="102"/>
      <c r="F106" s="102" t="s">
        <v>1397</v>
      </c>
      <c r="G106" s="102"/>
    </row>
    <row r="107" spans="2:7" ht="14.25" customHeight="1">
      <c r="B107" s="21" t="s">
        <v>659</v>
      </c>
      <c r="C107" s="21" t="s">
        <v>687</v>
      </c>
      <c r="D107" s="21" t="s">
        <v>1527</v>
      </c>
      <c r="E107" s="102"/>
      <c r="F107" s="102" t="s">
        <v>1397</v>
      </c>
      <c r="G107" s="102"/>
    </row>
    <row r="108" spans="2:7" ht="14.25" customHeight="1">
      <c r="B108" s="21" t="s">
        <v>659</v>
      </c>
      <c r="C108" s="21" t="s">
        <v>687</v>
      </c>
      <c r="D108" s="21" t="s">
        <v>1528</v>
      </c>
      <c r="E108" s="102"/>
      <c r="F108" s="102" t="s">
        <v>1397</v>
      </c>
      <c r="G108" s="102"/>
    </row>
    <row r="109" spans="2:7" ht="14.25" customHeight="1">
      <c r="B109" s="21" t="s">
        <v>659</v>
      </c>
      <c r="C109" s="21" t="s">
        <v>687</v>
      </c>
      <c r="D109" s="21" t="s">
        <v>1529</v>
      </c>
      <c r="E109" s="102"/>
      <c r="F109" s="102" t="s">
        <v>1397</v>
      </c>
      <c r="G109" s="102"/>
    </row>
    <row r="110" spans="2:7" ht="14.25" customHeight="1">
      <c r="B110" s="21" t="s">
        <v>659</v>
      </c>
      <c r="C110" s="21" t="s">
        <v>687</v>
      </c>
      <c r="D110" s="21" t="s">
        <v>884</v>
      </c>
      <c r="E110" s="102"/>
      <c r="F110" s="102" t="s">
        <v>1397</v>
      </c>
      <c r="G110" s="102"/>
    </row>
    <row r="111" spans="2:7" ht="14.25" customHeight="1">
      <c r="B111" s="21" t="s">
        <v>659</v>
      </c>
      <c r="C111" s="21" t="s">
        <v>687</v>
      </c>
      <c r="D111" s="21" t="s">
        <v>1530</v>
      </c>
      <c r="E111" s="102"/>
      <c r="F111" s="102" t="s">
        <v>1397</v>
      </c>
      <c r="G111" s="102"/>
    </row>
    <row r="112" spans="2:7" ht="14.25" customHeight="1">
      <c r="B112" s="21" t="s">
        <v>659</v>
      </c>
      <c r="C112" s="21" t="s">
        <v>687</v>
      </c>
      <c r="D112" s="21" t="s">
        <v>1531</v>
      </c>
      <c r="E112" s="102"/>
      <c r="F112" s="102" t="s">
        <v>1397</v>
      </c>
      <c r="G112" s="102"/>
    </row>
    <row r="113" spans="2:7" ht="14.25" customHeight="1">
      <c r="B113" s="21" t="s">
        <v>659</v>
      </c>
      <c r="C113" s="26" t="s">
        <v>730</v>
      </c>
      <c r="D113" s="21" t="s">
        <v>731</v>
      </c>
      <c r="E113" s="102"/>
      <c r="F113" s="102"/>
      <c r="G113" s="102" t="s">
        <v>1397</v>
      </c>
    </row>
    <row r="114" spans="2:7" ht="14.25" customHeight="1">
      <c r="B114" s="21" t="s">
        <v>659</v>
      </c>
      <c r="C114" s="21" t="s">
        <v>818</v>
      </c>
      <c r="D114" s="21" t="s">
        <v>1532</v>
      </c>
      <c r="E114" s="102"/>
      <c r="F114" s="102"/>
      <c r="G114" s="230" t="s">
        <v>1397</v>
      </c>
    </row>
    <row r="115" spans="2:7" ht="14.25" customHeight="1">
      <c r="B115" s="21" t="s">
        <v>659</v>
      </c>
      <c r="C115" s="26" t="s">
        <v>818</v>
      </c>
      <c r="D115" s="21" t="s">
        <v>855</v>
      </c>
      <c r="E115" s="102"/>
      <c r="F115" s="102"/>
      <c r="G115" s="231"/>
    </row>
    <row r="116" spans="2:7" ht="14.25" customHeight="1">
      <c r="B116" s="21" t="s">
        <v>659</v>
      </c>
      <c r="C116" s="21" t="s">
        <v>818</v>
      </c>
      <c r="D116" s="21" t="s">
        <v>819</v>
      </c>
      <c r="E116" s="102"/>
      <c r="F116" s="102"/>
      <c r="G116" s="231"/>
    </row>
    <row r="117" spans="2:7" ht="14.25" customHeight="1">
      <c r="B117" s="21" t="s">
        <v>659</v>
      </c>
      <c r="C117" s="21" t="s">
        <v>818</v>
      </c>
      <c r="D117" s="21" t="s">
        <v>823</v>
      </c>
      <c r="E117" s="102"/>
      <c r="F117" s="102"/>
      <c r="G117" s="231"/>
    </row>
    <row r="118" spans="2:7" ht="14.25" customHeight="1">
      <c r="B118" s="154"/>
      <c r="C118" s="154">
        <v>19</v>
      </c>
      <c r="D118" s="154"/>
      <c r="E118" s="154">
        <f t="shared" ref="E118:G118" si="0">COUNTIF(E2:E117,"X")</f>
        <v>19</v>
      </c>
      <c r="F118" s="154">
        <f t="shared" si="0"/>
        <v>80</v>
      </c>
      <c r="G118" s="154">
        <f t="shared" si="0"/>
        <v>14</v>
      </c>
    </row>
    <row r="119" spans="2:7" ht="14.25" customHeight="1"/>
    <row r="120" spans="2:7" ht="14.25" customHeight="1"/>
    <row r="121" spans="2:7" ht="14.25" customHeight="1"/>
    <row r="122" spans="2:7" ht="14.25" customHeight="1"/>
    <row r="123" spans="2:7" ht="14.25" customHeight="1"/>
    <row r="124" spans="2:7" ht="14.25" customHeight="1"/>
    <row r="125" spans="2:7" ht="14.25" customHeight="1"/>
    <row r="126" spans="2:7" ht="14.25" customHeight="1"/>
    <row r="127" spans="2:7" ht="14.25" customHeight="1"/>
    <row r="128" spans="2:7"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B1:G118" xr:uid="{00000000-0009-0000-0000-000008000000}"/>
  <mergeCells count="1">
    <mergeCell ref="G114:G117"/>
  </mergeCells>
  <pageMargins left="0.7" right="0.7" top="0.75" bottom="0.75" header="0" footer="0"/>
  <pageSetup paperSize="9"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G1000"/>
  <sheetViews>
    <sheetView workbookViewId="0"/>
  </sheetViews>
  <sheetFormatPr defaultColWidth="14.42578125" defaultRowHeight="15" customHeight="1"/>
  <cols>
    <col min="1" max="1" width="11.42578125" customWidth="1"/>
    <col min="2" max="2" width="32.42578125" customWidth="1"/>
    <col min="3" max="4" width="18.85546875" customWidth="1"/>
    <col min="5" max="5" width="11.42578125" customWidth="1"/>
    <col min="6" max="6" width="46.140625" customWidth="1"/>
    <col min="7" max="26" width="11.42578125" customWidth="1"/>
  </cols>
  <sheetData>
    <row r="1" spans="2:7" ht="31.5" customHeight="1">
      <c r="B1" s="152" t="s">
        <v>1533</v>
      </c>
      <c r="C1" s="152" t="s">
        <v>1534</v>
      </c>
      <c r="D1" s="152" t="s">
        <v>1535</v>
      </c>
    </row>
    <row r="2" spans="2:7" ht="14.25" customHeight="1">
      <c r="B2" s="21" t="s">
        <v>1388</v>
      </c>
      <c r="D2" s="26" t="s">
        <v>1397</v>
      </c>
      <c r="F2" s="155" t="s">
        <v>1536</v>
      </c>
    </row>
    <row r="3" spans="2:7" ht="14.25" customHeight="1">
      <c r="B3" s="21" t="s">
        <v>1305</v>
      </c>
      <c r="D3" s="26" t="s">
        <v>1397</v>
      </c>
      <c r="F3" s="26" t="s">
        <v>1537</v>
      </c>
      <c r="G3" s="156">
        <f>+C82+D82</f>
        <v>80</v>
      </c>
    </row>
    <row r="4" spans="2:7" ht="14.25" customHeight="1">
      <c r="B4" s="21" t="s">
        <v>1306</v>
      </c>
      <c r="D4" s="26" t="s">
        <v>1397</v>
      </c>
      <c r="F4" s="26" t="s">
        <v>1538</v>
      </c>
      <c r="G4" s="156">
        <f>+Resumen_01!C118</f>
        <v>19</v>
      </c>
    </row>
    <row r="5" spans="2:7" ht="14.25" customHeight="1">
      <c r="B5" s="21" t="s">
        <v>1315</v>
      </c>
      <c r="D5" s="26" t="s">
        <v>1397</v>
      </c>
      <c r="F5" s="26" t="s">
        <v>1539</v>
      </c>
      <c r="G5" s="156">
        <f>+C82</f>
        <v>5</v>
      </c>
    </row>
    <row r="6" spans="2:7" ht="14.25" customHeight="1">
      <c r="B6" s="21" t="s">
        <v>1316</v>
      </c>
      <c r="D6" s="26" t="s">
        <v>1397</v>
      </c>
      <c r="F6" s="26" t="s">
        <v>1540</v>
      </c>
      <c r="G6" s="156">
        <f>+Resumen_01!G118</f>
        <v>14</v>
      </c>
    </row>
    <row r="7" spans="2:7" ht="14.25" customHeight="1">
      <c r="B7" s="21" t="s">
        <v>1317</v>
      </c>
      <c r="D7" s="26" t="s">
        <v>1397</v>
      </c>
      <c r="F7" s="26" t="s">
        <v>1541</v>
      </c>
      <c r="G7" s="156">
        <f>+Resumen_01!E118</f>
        <v>19</v>
      </c>
    </row>
    <row r="8" spans="2:7" ht="14.25" customHeight="1">
      <c r="B8" s="21" t="s">
        <v>1307</v>
      </c>
      <c r="D8" s="26" t="s">
        <v>1397</v>
      </c>
      <c r="F8" s="26" t="s">
        <v>1542</v>
      </c>
      <c r="G8" s="156">
        <f>+Resumen_01!F118</f>
        <v>80</v>
      </c>
    </row>
    <row r="9" spans="2:7" ht="14.25" customHeight="1">
      <c r="B9" s="21" t="s">
        <v>1308</v>
      </c>
      <c r="D9" s="26" t="s">
        <v>1397</v>
      </c>
      <c r="F9" s="26" t="s">
        <v>1543</v>
      </c>
      <c r="G9" s="156">
        <v>11</v>
      </c>
    </row>
    <row r="10" spans="2:7" ht="14.25" customHeight="1">
      <c r="B10" s="21" t="s">
        <v>1318</v>
      </c>
      <c r="D10" s="26" t="s">
        <v>1397</v>
      </c>
      <c r="F10" s="26" t="s">
        <v>1544</v>
      </c>
      <c r="G10" s="156">
        <v>31</v>
      </c>
    </row>
    <row r="11" spans="2:7" ht="14.25" customHeight="1">
      <c r="B11" s="21" t="s">
        <v>1320</v>
      </c>
      <c r="D11" s="26" t="s">
        <v>1397</v>
      </c>
    </row>
    <row r="12" spans="2:7" ht="14.25" customHeight="1">
      <c r="B12" s="21" t="s">
        <v>1321</v>
      </c>
      <c r="D12" s="26" t="s">
        <v>1397</v>
      </c>
    </row>
    <row r="13" spans="2:7" ht="14.25" customHeight="1">
      <c r="B13" s="21" t="s">
        <v>1322</v>
      </c>
      <c r="D13" s="26" t="s">
        <v>1397</v>
      </c>
    </row>
    <row r="14" spans="2:7" ht="14.25" customHeight="1">
      <c r="B14" s="21" t="s">
        <v>1323</v>
      </c>
      <c r="D14" s="26" t="s">
        <v>1397</v>
      </c>
    </row>
    <row r="15" spans="2:7" ht="14.25" customHeight="1">
      <c r="B15" s="21" t="s">
        <v>1324</v>
      </c>
      <c r="D15" s="26" t="s">
        <v>1397</v>
      </c>
    </row>
    <row r="16" spans="2:7" ht="14.25" customHeight="1">
      <c r="B16" s="21" t="s">
        <v>1325</v>
      </c>
      <c r="D16" s="26" t="s">
        <v>1397</v>
      </c>
    </row>
    <row r="17" spans="2:4" ht="14.25" customHeight="1">
      <c r="B17" s="21" t="s">
        <v>1326</v>
      </c>
      <c r="D17" s="26" t="s">
        <v>1397</v>
      </c>
    </row>
    <row r="18" spans="2:4" ht="14.25" customHeight="1">
      <c r="B18" s="21" t="s">
        <v>834</v>
      </c>
      <c r="D18" s="26" t="s">
        <v>1397</v>
      </c>
    </row>
    <row r="19" spans="2:4" ht="14.25" customHeight="1">
      <c r="B19" s="21" t="s">
        <v>1309</v>
      </c>
      <c r="D19" s="26" t="s">
        <v>1397</v>
      </c>
    </row>
    <row r="20" spans="2:4" ht="14.25" customHeight="1">
      <c r="B20" s="21" t="s">
        <v>931</v>
      </c>
      <c r="D20" s="26" t="s">
        <v>1397</v>
      </c>
    </row>
    <row r="21" spans="2:4" ht="14.25" customHeight="1">
      <c r="B21" s="21" t="s">
        <v>1310</v>
      </c>
      <c r="D21" s="26" t="s">
        <v>1397</v>
      </c>
    </row>
    <row r="22" spans="2:4" ht="14.25" customHeight="1">
      <c r="B22" s="21" t="s">
        <v>861</v>
      </c>
      <c r="D22" s="26" t="s">
        <v>1397</v>
      </c>
    </row>
    <row r="23" spans="2:4" ht="14.25" customHeight="1">
      <c r="B23" s="21" t="s">
        <v>1343</v>
      </c>
      <c r="D23" s="26" t="s">
        <v>1397</v>
      </c>
    </row>
    <row r="24" spans="2:4" ht="14.25" customHeight="1">
      <c r="B24" s="21" t="s">
        <v>866</v>
      </c>
      <c r="D24" s="26" t="s">
        <v>1397</v>
      </c>
    </row>
    <row r="25" spans="2:4" ht="14.25" customHeight="1">
      <c r="B25" s="21" t="s">
        <v>1344</v>
      </c>
      <c r="D25" s="26" t="s">
        <v>1397</v>
      </c>
    </row>
    <row r="26" spans="2:4" ht="14.25" customHeight="1">
      <c r="B26" s="21" t="s">
        <v>1345</v>
      </c>
      <c r="D26" s="26" t="s">
        <v>1397</v>
      </c>
    </row>
    <row r="27" spans="2:4" ht="14.25" customHeight="1">
      <c r="B27" s="21" t="s">
        <v>1346</v>
      </c>
      <c r="D27" s="26" t="s">
        <v>1397</v>
      </c>
    </row>
    <row r="28" spans="2:4" ht="14.25" customHeight="1">
      <c r="B28" s="21" t="s">
        <v>1312</v>
      </c>
      <c r="D28" s="26" t="s">
        <v>1397</v>
      </c>
    </row>
    <row r="29" spans="2:4" ht="14.25" customHeight="1">
      <c r="B29" s="21" t="s">
        <v>1327</v>
      </c>
      <c r="D29" s="26" t="s">
        <v>1397</v>
      </c>
    </row>
    <row r="30" spans="2:4" ht="14.25" customHeight="1">
      <c r="B30" s="21" t="s">
        <v>1328</v>
      </c>
      <c r="D30" s="26" t="s">
        <v>1397</v>
      </c>
    </row>
    <row r="31" spans="2:4" ht="14.25" customHeight="1">
      <c r="B31" s="21" t="s">
        <v>1329</v>
      </c>
      <c r="D31" s="26" t="s">
        <v>1397</v>
      </c>
    </row>
    <row r="32" spans="2:4" ht="14.25" customHeight="1">
      <c r="B32" s="21" t="s">
        <v>1330</v>
      </c>
      <c r="D32" s="26" t="s">
        <v>1397</v>
      </c>
    </row>
    <row r="33" spans="2:4" ht="14.25" customHeight="1">
      <c r="B33" s="21" t="s">
        <v>1331</v>
      </c>
      <c r="D33" s="26" t="s">
        <v>1397</v>
      </c>
    </row>
    <row r="34" spans="2:4" ht="14.25" customHeight="1">
      <c r="B34" s="21" t="s">
        <v>1332</v>
      </c>
      <c r="D34" s="26" t="s">
        <v>1397</v>
      </c>
    </row>
    <row r="35" spans="2:4" ht="14.25" customHeight="1">
      <c r="B35" s="21" t="s">
        <v>1372</v>
      </c>
      <c r="D35" s="26" t="s">
        <v>1397</v>
      </c>
    </row>
    <row r="36" spans="2:4" ht="14.25" customHeight="1">
      <c r="B36" s="21" t="s">
        <v>1313</v>
      </c>
      <c r="D36" s="26" t="s">
        <v>1397</v>
      </c>
    </row>
    <row r="37" spans="2:4" ht="14.25" customHeight="1">
      <c r="B37" s="21" t="s">
        <v>1347</v>
      </c>
      <c r="D37" s="26" t="s">
        <v>1397</v>
      </c>
    </row>
    <row r="38" spans="2:4" ht="14.25" customHeight="1">
      <c r="B38" s="21" t="s">
        <v>1348</v>
      </c>
      <c r="D38" s="26" t="s">
        <v>1397</v>
      </c>
    </row>
    <row r="39" spans="2:4" ht="14.25" customHeight="1">
      <c r="B39" s="21" t="s">
        <v>1349</v>
      </c>
      <c r="D39" s="26" t="s">
        <v>1397</v>
      </c>
    </row>
    <row r="40" spans="2:4" ht="14.25" customHeight="1">
      <c r="B40" s="21" t="s">
        <v>1350</v>
      </c>
      <c r="D40" s="26" t="s">
        <v>1397</v>
      </c>
    </row>
    <row r="41" spans="2:4" ht="14.25" customHeight="1">
      <c r="B41" s="21" t="s">
        <v>1351</v>
      </c>
      <c r="D41" s="26" t="s">
        <v>1397</v>
      </c>
    </row>
    <row r="42" spans="2:4" ht="14.25" customHeight="1">
      <c r="B42" s="21" t="s">
        <v>889</v>
      </c>
      <c r="D42" s="26" t="s">
        <v>1397</v>
      </c>
    </row>
    <row r="43" spans="2:4" ht="14.25" customHeight="1">
      <c r="B43" s="21" t="s">
        <v>1352</v>
      </c>
      <c r="D43" s="26" t="s">
        <v>1397</v>
      </c>
    </row>
    <row r="44" spans="2:4" ht="14.25" customHeight="1">
      <c r="B44" s="21" t="s">
        <v>1353</v>
      </c>
      <c r="D44" s="26" t="s">
        <v>1397</v>
      </c>
    </row>
    <row r="45" spans="2:4" ht="14.25" customHeight="1">
      <c r="B45" s="21" t="s">
        <v>1354</v>
      </c>
      <c r="D45" s="26" t="s">
        <v>1397</v>
      </c>
    </row>
    <row r="46" spans="2:4" ht="14.25" customHeight="1">
      <c r="B46" s="21" t="s">
        <v>1355</v>
      </c>
      <c r="D46" s="26" t="s">
        <v>1397</v>
      </c>
    </row>
    <row r="47" spans="2:4" ht="14.25" customHeight="1">
      <c r="B47" s="21" t="s">
        <v>1356</v>
      </c>
      <c r="D47" s="26" t="s">
        <v>1397</v>
      </c>
    </row>
    <row r="48" spans="2:4" ht="14.25" customHeight="1">
      <c r="B48" s="21" t="s">
        <v>1357</v>
      </c>
      <c r="D48" s="26" t="s">
        <v>1397</v>
      </c>
    </row>
    <row r="49" spans="2:4" ht="14.25" customHeight="1">
      <c r="B49" s="21" t="s">
        <v>1311</v>
      </c>
      <c r="D49" s="26" t="s">
        <v>1397</v>
      </c>
    </row>
    <row r="50" spans="2:4" ht="14.25" customHeight="1">
      <c r="B50" s="21" t="s">
        <v>1374</v>
      </c>
      <c r="D50" s="26" t="s">
        <v>1397</v>
      </c>
    </row>
    <row r="51" spans="2:4" ht="14.25" customHeight="1">
      <c r="B51" s="21" t="s">
        <v>1368</v>
      </c>
      <c r="D51" s="26" t="s">
        <v>1397</v>
      </c>
    </row>
    <row r="52" spans="2:4" ht="14.25" customHeight="1">
      <c r="B52" s="21" t="s">
        <v>835</v>
      </c>
      <c r="D52" s="26" t="s">
        <v>1397</v>
      </c>
    </row>
    <row r="53" spans="2:4" ht="14.25" customHeight="1">
      <c r="B53" s="21" t="s">
        <v>793</v>
      </c>
      <c r="C53" s="26" t="s">
        <v>1397</v>
      </c>
    </row>
    <row r="54" spans="2:4" ht="14.25" customHeight="1">
      <c r="B54" s="21" t="s">
        <v>806</v>
      </c>
      <c r="C54" s="26" t="s">
        <v>1397</v>
      </c>
    </row>
    <row r="55" spans="2:4" ht="14.25" customHeight="1">
      <c r="B55" s="21" t="s">
        <v>660</v>
      </c>
      <c r="C55" s="26" t="s">
        <v>1397</v>
      </c>
    </row>
    <row r="56" spans="2:4" ht="14.25" customHeight="1">
      <c r="B56" s="21" t="s">
        <v>769</v>
      </c>
      <c r="C56" s="26" t="s">
        <v>1397</v>
      </c>
    </row>
    <row r="57" spans="2:4" ht="14.25" customHeight="1">
      <c r="B57" s="21" t="s">
        <v>1369</v>
      </c>
      <c r="D57" s="26" t="s">
        <v>1397</v>
      </c>
    </row>
    <row r="58" spans="2:4" ht="14.25" customHeight="1">
      <c r="B58" s="21" t="s">
        <v>1370</v>
      </c>
      <c r="D58" s="26" t="s">
        <v>1397</v>
      </c>
    </row>
    <row r="59" spans="2:4" ht="14.25" customHeight="1">
      <c r="B59" s="21" t="s">
        <v>687</v>
      </c>
      <c r="C59" s="26" t="s">
        <v>1397</v>
      </c>
    </row>
    <row r="60" spans="2:4" ht="14.25" customHeight="1">
      <c r="B60" s="21" t="s">
        <v>1371</v>
      </c>
      <c r="D60" s="26" t="s">
        <v>1397</v>
      </c>
    </row>
    <row r="61" spans="2:4" ht="14.25" customHeight="1">
      <c r="B61" s="21" t="s">
        <v>883</v>
      </c>
      <c r="D61" s="26" t="s">
        <v>1397</v>
      </c>
    </row>
    <row r="62" spans="2:4" ht="14.25" customHeight="1">
      <c r="B62" s="21" t="s">
        <v>1358</v>
      </c>
      <c r="D62" s="26" t="s">
        <v>1397</v>
      </c>
    </row>
    <row r="63" spans="2:4" ht="14.25" customHeight="1">
      <c r="B63" s="21" t="s">
        <v>1359</v>
      </c>
      <c r="D63" s="26" t="s">
        <v>1397</v>
      </c>
    </row>
    <row r="64" spans="2:4" ht="14.25" customHeight="1">
      <c r="B64" s="21" t="s">
        <v>1360</v>
      </c>
      <c r="D64" s="26" t="s">
        <v>1397</v>
      </c>
    </row>
    <row r="65" spans="2:4" ht="14.25" customHeight="1">
      <c r="B65" s="21" t="s">
        <v>1361</v>
      </c>
      <c r="D65" s="26" t="s">
        <v>1397</v>
      </c>
    </row>
    <row r="66" spans="2:4" ht="14.25" customHeight="1">
      <c r="B66" s="21" t="s">
        <v>1362</v>
      </c>
      <c r="D66" s="26" t="s">
        <v>1397</v>
      </c>
    </row>
    <row r="67" spans="2:4" ht="14.25" customHeight="1">
      <c r="B67" s="21" t="s">
        <v>1363</v>
      </c>
      <c r="D67" s="26" t="s">
        <v>1397</v>
      </c>
    </row>
    <row r="68" spans="2:4" ht="14.25" customHeight="1">
      <c r="B68" s="21" t="s">
        <v>1364</v>
      </c>
      <c r="D68" s="26" t="s">
        <v>1397</v>
      </c>
    </row>
    <row r="69" spans="2:4" ht="14.25" customHeight="1">
      <c r="B69" s="21" t="s">
        <v>1365</v>
      </c>
      <c r="D69" s="26" t="s">
        <v>1397</v>
      </c>
    </row>
    <row r="70" spans="2:4" ht="14.25" customHeight="1">
      <c r="B70" s="21" t="s">
        <v>831</v>
      </c>
      <c r="D70" s="26" t="s">
        <v>1397</v>
      </c>
    </row>
    <row r="71" spans="2:4" ht="14.25" customHeight="1">
      <c r="B71" s="21" t="s">
        <v>1366</v>
      </c>
      <c r="D71" s="26" t="s">
        <v>1397</v>
      </c>
    </row>
    <row r="72" spans="2:4" ht="14.25" customHeight="1">
      <c r="B72" s="21" t="s">
        <v>1336</v>
      </c>
      <c r="D72" s="26" t="s">
        <v>1397</v>
      </c>
    </row>
    <row r="73" spans="2:4" ht="14.25" customHeight="1">
      <c r="B73" s="21" t="s">
        <v>1337</v>
      </c>
      <c r="D73" s="26" t="s">
        <v>1397</v>
      </c>
    </row>
    <row r="74" spans="2:4" ht="14.25" customHeight="1">
      <c r="B74" s="21" t="s">
        <v>1338</v>
      </c>
      <c r="D74" s="26" t="s">
        <v>1397</v>
      </c>
    </row>
    <row r="75" spans="2:4" ht="14.25" customHeight="1">
      <c r="B75" s="21" t="s">
        <v>1339</v>
      </c>
      <c r="D75" s="26" t="s">
        <v>1397</v>
      </c>
    </row>
    <row r="76" spans="2:4" ht="14.25" customHeight="1">
      <c r="B76" s="21" t="s">
        <v>1340</v>
      </c>
      <c r="D76" s="26" t="s">
        <v>1397</v>
      </c>
    </row>
    <row r="77" spans="2:4" ht="14.25" customHeight="1">
      <c r="B77" s="21" t="s">
        <v>1341</v>
      </c>
      <c r="D77" s="26" t="s">
        <v>1397</v>
      </c>
    </row>
    <row r="78" spans="2:4" ht="14.25" customHeight="1">
      <c r="B78" s="21" t="s">
        <v>1342</v>
      </c>
      <c r="D78" s="26" t="s">
        <v>1397</v>
      </c>
    </row>
    <row r="79" spans="2:4" ht="14.25" customHeight="1">
      <c r="B79" s="21" t="s">
        <v>1333</v>
      </c>
      <c r="D79" s="26" t="s">
        <v>1397</v>
      </c>
    </row>
    <row r="80" spans="2:4" ht="14.25" customHeight="1">
      <c r="B80" s="21" t="s">
        <v>1334</v>
      </c>
      <c r="D80" s="26" t="s">
        <v>1397</v>
      </c>
    </row>
    <row r="81" spans="2:4" ht="14.25" customHeight="1">
      <c r="B81" s="21" t="s">
        <v>1375</v>
      </c>
      <c r="D81" s="26" t="s">
        <v>1397</v>
      </c>
    </row>
    <row r="82" spans="2:4" ht="14.25" customHeight="1">
      <c r="B82" s="154"/>
      <c r="C82" s="154">
        <f t="shared" ref="C82:D82" si="0">COUNTIF(C2:C81,"X")</f>
        <v>5</v>
      </c>
      <c r="D82" s="154">
        <f t="shared" si="0"/>
        <v>75</v>
      </c>
    </row>
    <row r="83" spans="2:4" ht="14.25" customHeight="1"/>
    <row r="84" spans="2:4" ht="14.25" customHeight="1"/>
    <row r="85" spans="2:4" ht="14.25" customHeight="1"/>
    <row r="86" spans="2:4" ht="14.25" customHeight="1"/>
    <row r="87" spans="2:4" ht="14.25" customHeight="1"/>
    <row r="88" spans="2:4" ht="14.25" customHeight="1"/>
    <row r="89" spans="2:4" ht="14.25" customHeight="1"/>
    <row r="90" spans="2:4" ht="14.25" customHeight="1"/>
    <row r="91" spans="2:4" ht="14.25" customHeight="1"/>
    <row r="92" spans="2:4" ht="14.25" customHeight="1"/>
    <row r="93" spans="2:4" ht="14.25" customHeight="1"/>
    <row r="94" spans="2:4" ht="14.25" customHeight="1"/>
    <row r="95" spans="2:4" ht="14.25" customHeight="1"/>
    <row r="96" spans="2:4"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13372"/>
  <sheetViews>
    <sheetView workbookViewId="0"/>
  </sheetViews>
  <sheetFormatPr defaultColWidth="14.42578125" defaultRowHeight="15" customHeight="1"/>
  <cols>
    <col min="1" max="2" width="11.42578125" customWidth="1"/>
    <col min="3" max="3" width="30.28515625" customWidth="1"/>
    <col min="4" max="4" width="26.85546875" customWidth="1"/>
    <col min="5" max="5" width="11.42578125" customWidth="1"/>
    <col min="6" max="6" width="45.28515625" customWidth="1"/>
  </cols>
  <sheetData>
    <row r="1" spans="1:6" ht="14.25" customHeight="1">
      <c r="A1" s="197" t="s">
        <v>955</v>
      </c>
      <c r="B1" s="198" t="s">
        <v>956</v>
      </c>
      <c r="C1" s="198" t="s">
        <v>957</v>
      </c>
      <c r="D1" s="198" t="s">
        <v>958</v>
      </c>
      <c r="E1" s="198" t="s">
        <v>1545</v>
      </c>
    </row>
    <row r="2" spans="1:6" ht="14.25" customHeight="1">
      <c r="A2" s="157" t="s">
        <v>677</v>
      </c>
      <c r="B2" s="158" t="s">
        <v>683</v>
      </c>
      <c r="C2" s="158" t="s">
        <v>959</v>
      </c>
      <c r="D2" s="158" t="s">
        <v>960</v>
      </c>
      <c r="E2" s="158" t="s">
        <v>1546</v>
      </c>
      <c r="F2" s="21" t="str">
        <f t="shared" ref="F2:F13372" si="0">CONCATENATE(A2,".",B2,".",C2,".",D2,".",E2)</f>
        <v>INSUNIX.LPE.diediaz0.table10b.branch</v>
      </c>
    </row>
    <row r="3" spans="1:6" ht="14.25" customHeight="1">
      <c r="A3" s="157" t="s">
        <v>677</v>
      </c>
      <c r="B3" s="158" t="s">
        <v>683</v>
      </c>
      <c r="C3" s="158" t="s">
        <v>959</v>
      </c>
      <c r="D3" s="158" t="s">
        <v>960</v>
      </c>
      <c r="E3" s="158" t="s">
        <v>980</v>
      </c>
      <c r="F3" s="21" t="str">
        <f t="shared" si="0"/>
        <v>INSUNIX.LPE.diediaz0.table10b.company</v>
      </c>
    </row>
    <row r="4" spans="1:6" ht="14.25" customHeight="1">
      <c r="A4" s="157" t="s">
        <v>677</v>
      </c>
      <c r="B4" s="158" t="s">
        <v>683</v>
      </c>
      <c r="C4" s="158" t="s">
        <v>959</v>
      </c>
      <c r="D4" s="158" t="s">
        <v>960</v>
      </c>
      <c r="E4" s="158" t="s">
        <v>1547</v>
      </c>
      <c r="F4" s="21" t="str">
        <f t="shared" si="0"/>
        <v>INSUNIX.LPE.diediaz0.table10b.usercode</v>
      </c>
    </row>
    <row r="5" spans="1:6" ht="14.25" customHeight="1">
      <c r="A5" s="157" t="s">
        <v>677</v>
      </c>
      <c r="B5" s="158" t="s">
        <v>683</v>
      </c>
      <c r="C5" s="158" t="s">
        <v>959</v>
      </c>
      <c r="D5" s="158" t="s">
        <v>960</v>
      </c>
      <c r="E5" s="158" t="s">
        <v>1548</v>
      </c>
      <c r="F5" s="21" t="str">
        <f t="shared" si="0"/>
        <v>INSUNIX.LPE.diediaz0.table10b.compdate</v>
      </c>
    </row>
    <row r="6" spans="1:6" ht="14.25" customHeight="1">
      <c r="A6" s="157" t="s">
        <v>677</v>
      </c>
      <c r="B6" s="158" t="s">
        <v>683</v>
      </c>
      <c r="C6" s="158" t="s">
        <v>959</v>
      </c>
      <c r="D6" s="158" t="s">
        <v>960</v>
      </c>
      <c r="E6" s="158" t="s">
        <v>1549</v>
      </c>
      <c r="F6" s="21" t="str">
        <f t="shared" si="0"/>
        <v>INSUNIX.LPE.diediaz0.table10b.statregt</v>
      </c>
    </row>
    <row r="7" spans="1:6" ht="14.25" customHeight="1">
      <c r="A7" s="157" t="s">
        <v>677</v>
      </c>
      <c r="B7" s="158" t="s">
        <v>683</v>
      </c>
      <c r="C7" s="158" t="s">
        <v>961</v>
      </c>
      <c r="D7" s="158" t="s">
        <v>962</v>
      </c>
      <c r="E7" s="158" t="s">
        <v>1550</v>
      </c>
      <c r="F7" s="21" t="str">
        <f t="shared" si="0"/>
        <v>INSUNIX.LPE.informix.cession_rea.accedate</v>
      </c>
    </row>
    <row r="8" spans="1:6" ht="14.25" customHeight="1">
      <c r="A8" s="157" t="s">
        <v>677</v>
      </c>
      <c r="B8" s="158" t="s">
        <v>683</v>
      </c>
      <c r="C8" s="158" t="s">
        <v>961</v>
      </c>
      <c r="D8" s="158" t="s">
        <v>962</v>
      </c>
      <c r="E8" s="158" t="s">
        <v>1546</v>
      </c>
      <c r="F8" s="21" t="str">
        <f t="shared" si="0"/>
        <v>INSUNIX.LPE.informix.cession_rea.branch</v>
      </c>
    </row>
    <row r="9" spans="1:6" ht="14.25" customHeight="1">
      <c r="A9" s="157" t="s">
        <v>677</v>
      </c>
      <c r="B9" s="158" t="s">
        <v>683</v>
      </c>
      <c r="C9" s="158" t="s">
        <v>961</v>
      </c>
      <c r="D9" s="158" t="s">
        <v>962</v>
      </c>
      <c r="E9" s="158" t="s">
        <v>1551</v>
      </c>
      <c r="F9" s="21" t="str">
        <f t="shared" si="0"/>
        <v>INSUNIX.LPE.informix.cession_rea.branch_rei</v>
      </c>
    </row>
    <row r="10" spans="1:6" ht="14.25" customHeight="1">
      <c r="A10" s="157" t="s">
        <v>677</v>
      </c>
      <c r="B10" s="158" t="s">
        <v>683</v>
      </c>
      <c r="C10" s="158" t="s">
        <v>961</v>
      </c>
      <c r="D10" s="158" t="s">
        <v>962</v>
      </c>
      <c r="E10" s="158" t="s">
        <v>1552</v>
      </c>
      <c r="F10" s="21" t="str">
        <f t="shared" si="0"/>
        <v>INSUNIX.LPE.informix.cession_rea.capital</v>
      </c>
    </row>
    <row r="11" spans="1:6" ht="14.25" customHeight="1">
      <c r="A11" s="157" t="s">
        <v>677</v>
      </c>
      <c r="B11" s="158" t="s">
        <v>683</v>
      </c>
      <c r="C11" s="158" t="s">
        <v>961</v>
      </c>
      <c r="D11" s="158" t="s">
        <v>962</v>
      </c>
      <c r="E11" s="158" t="s">
        <v>1553</v>
      </c>
      <c r="F11" s="21" t="str">
        <f t="shared" si="0"/>
        <v>INSUNIX.LPE.informix.cession_rea.capi_terr</v>
      </c>
    </row>
    <row r="12" spans="1:6" ht="14.25" customHeight="1">
      <c r="A12" s="157" t="s">
        <v>677</v>
      </c>
      <c r="B12" s="158" t="s">
        <v>683</v>
      </c>
      <c r="C12" s="158" t="s">
        <v>961</v>
      </c>
      <c r="D12" s="158" t="s">
        <v>962</v>
      </c>
      <c r="E12" s="158" t="s">
        <v>1554</v>
      </c>
      <c r="F12" s="21" t="str">
        <f t="shared" si="0"/>
        <v>INSUNIX.LPE.informix.cession_rea.capi_tsmo</v>
      </c>
    </row>
    <row r="13" spans="1:6" ht="14.25" customHeight="1">
      <c r="A13" s="157" t="s">
        <v>677</v>
      </c>
      <c r="B13" s="158" t="s">
        <v>683</v>
      </c>
      <c r="C13" s="158" t="s">
        <v>961</v>
      </c>
      <c r="D13" s="158" t="s">
        <v>962</v>
      </c>
      <c r="E13" s="158" t="s">
        <v>1555</v>
      </c>
      <c r="F13" s="21" t="str">
        <f t="shared" si="0"/>
        <v>INSUNIX.LPE.informix.cession_rea.certif</v>
      </c>
    </row>
    <row r="14" spans="1:6" ht="14.25" customHeight="1">
      <c r="A14" s="157" t="s">
        <v>677</v>
      </c>
      <c r="B14" s="158" t="s">
        <v>683</v>
      </c>
      <c r="C14" s="158" t="s">
        <v>961</v>
      </c>
      <c r="D14" s="158" t="s">
        <v>962</v>
      </c>
      <c r="E14" s="158" t="s">
        <v>1556</v>
      </c>
      <c r="F14" s="21" t="str">
        <f t="shared" si="0"/>
        <v>INSUNIX.LPE.informix.cession_rea.cession_date</v>
      </c>
    </row>
    <row r="15" spans="1:6" ht="14.25" customHeight="1">
      <c r="A15" s="157" t="s">
        <v>677</v>
      </c>
      <c r="B15" s="158" t="s">
        <v>683</v>
      </c>
      <c r="C15" s="158" t="s">
        <v>961</v>
      </c>
      <c r="D15" s="158" t="s">
        <v>962</v>
      </c>
      <c r="E15" s="158" t="s">
        <v>1557</v>
      </c>
      <c r="F15" s="21" t="str">
        <f t="shared" si="0"/>
        <v>INSUNIX.LPE.informix.cession_rea.cession_nu</v>
      </c>
    </row>
    <row r="16" spans="1:6" ht="14.25" customHeight="1">
      <c r="A16" s="157" t="s">
        <v>677</v>
      </c>
      <c r="B16" s="158" t="s">
        <v>683</v>
      </c>
      <c r="C16" s="158" t="s">
        <v>961</v>
      </c>
      <c r="D16" s="158" t="s">
        <v>962</v>
      </c>
      <c r="E16" s="158" t="s">
        <v>1211</v>
      </c>
      <c r="F16" s="21" t="str">
        <f t="shared" si="0"/>
        <v>INSUNIX.LPE.informix.cession_rea.commission</v>
      </c>
    </row>
    <row r="17" spans="1:6" ht="14.25" customHeight="1">
      <c r="A17" s="157" t="s">
        <v>677</v>
      </c>
      <c r="B17" s="158" t="s">
        <v>683</v>
      </c>
      <c r="C17" s="158" t="s">
        <v>961</v>
      </c>
      <c r="D17" s="158" t="s">
        <v>962</v>
      </c>
      <c r="E17" s="158" t="s">
        <v>980</v>
      </c>
      <c r="F17" s="21" t="str">
        <f t="shared" si="0"/>
        <v>INSUNIX.LPE.informix.cession_rea.company</v>
      </c>
    </row>
    <row r="18" spans="1:6" ht="14.25" customHeight="1">
      <c r="A18" s="157" t="s">
        <v>677</v>
      </c>
      <c r="B18" s="158" t="s">
        <v>683</v>
      </c>
      <c r="C18" s="158" t="s">
        <v>961</v>
      </c>
      <c r="D18" s="158" t="s">
        <v>962</v>
      </c>
      <c r="E18" s="158" t="s">
        <v>1558</v>
      </c>
      <c r="F18" s="21" t="str">
        <f t="shared" si="0"/>
        <v>INSUNIX.LPE.informix.cession_rea.companyc</v>
      </c>
    </row>
    <row r="19" spans="1:6" ht="14.25" customHeight="1">
      <c r="A19" s="157" t="s">
        <v>677</v>
      </c>
      <c r="B19" s="158" t="s">
        <v>683</v>
      </c>
      <c r="C19" s="158" t="s">
        <v>961</v>
      </c>
      <c r="D19" s="158" t="s">
        <v>962</v>
      </c>
      <c r="E19" s="158" t="s">
        <v>1548</v>
      </c>
      <c r="F19" s="21" t="str">
        <f t="shared" si="0"/>
        <v>INSUNIX.LPE.informix.cession_rea.compdate</v>
      </c>
    </row>
    <row r="20" spans="1:6" ht="14.25" customHeight="1">
      <c r="A20" s="157" t="s">
        <v>677</v>
      </c>
      <c r="B20" s="158" t="s">
        <v>683</v>
      </c>
      <c r="C20" s="158" t="s">
        <v>961</v>
      </c>
      <c r="D20" s="158" t="s">
        <v>962</v>
      </c>
      <c r="E20" s="158" t="s">
        <v>1559</v>
      </c>
      <c r="F20" s="21" t="str">
        <f t="shared" si="0"/>
        <v>INSUNIX.LPE.informix.cession_rea.concept</v>
      </c>
    </row>
    <row r="21" spans="1:6" ht="14.25" customHeight="1">
      <c r="A21" s="157" t="s">
        <v>677</v>
      </c>
      <c r="B21" s="158" t="s">
        <v>683</v>
      </c>
      <c r="C21" s="158" t="s">
        <v>961</v>
      </c>
      <c r="D21" s="158" t="s">
        <v>962</v>
      </c>
      <c r="E21" s="158" t="s">
        <v>1560</v>
      </c>
      <c r="F21" s="21" t="str">
        <f t="shared" si="0"/>
        <v>INSUNIX.LPE.informix.cession_rea.currency</v>
      </c>
    </row>
    <row r="22" spans="1:6" ht="14.25" customHeight="1">
      <c r="A22" s="157" t="s">
        <v>677</v>
      </c>
      <c r="B22" s="158" t="s">
        <v>683</v>
      </c>
      <c r="C22" s="158" t="s">
        <v>961</v>
      </c>
      <c r="D22" s="158" t="s">
        <v>962</v>
      </c>
      <c r="E22" s="158" t="s">
        <v>1561</v>
      </c>
      <c r="F22" s="21" t="str">
        <f t="shared" si="0"/>
        <v>INSUNIX.LPE.informix.cession_rea.digit</v>
      </c>
    </row>
    <row r="23" spans="1:6" ht="14.25" customHeight="1">
      <c r="A23" s="157" t="s">
        <v>677</v>
      </c>
      <c r="B23" s="158" t="s">
        <v>683</v>
      </c>
      <c r="C23" s="158" t="s">
        <v>961</v>
      </c>
      <c r="D23" s="158" t="s">
        <v>962</v>
      </c>
      <c r="E23" s="158" t="s">
        <v>1562</v>
      </c>
      <c r="F23" s="21" t="str">
        <f t="shared" si="0"/>
        <v>INSUNIX.LPE.informix.cession_rea.effecdate</v>
      </c>
    </row>
    <row r="24" spans="1:6" ht="14.25" customHeight="1">
      <c r="A24" s="157" t="s">
        <v>677</v>
      </c>
      <c r="B24" s="158" t="s">
        <v>683</v>
      </c>
      <c r="C24" s="158" t="s">
        <v>961</v>
      </c>
      <c r="D24" s="158" t="s">
        <v>962</v>
      </c>
      <c r="E24" s="158" t="s">
        <v>1563</v>
      </c>
      <c r="F24" s="21" t="str">
        <f t="shared" si="0"/>
        <v>INSUNIX.LPE.informix.cession_rea.ejercicio</v>
      </c>
    </row>
    <row r="25" spans="1:6" ht="14.25" customHeight="1">
      <c r="A25" s="157" t="s">
        <v>677</v>
      </c>
      <c r="B25" s="158" t="s">
        <v>683</v>
      </c>
      <c r="C25" s="158" t="s">
        <v>961</v>
      </c>
      <c r="D25" s="158" t="s">
        <v>962</v>
      </c>
      <c r="E25" s="158" t="s">
        <v>1564</v>
      </c>
      <c r="F25" s="21" t="str">
        <f t="shared" si="0"/>
        <v>INSUNIX.LPE.informix.cession_rea.expirdat</v>
      </c>
    </row>
    <row r="26" spans="1:6" ht="14.25" customHeight="1">
      <c r="A26" s="157" t="s">
        <v>677</v>
      </c>
      <c r="B26" s="158" t="s">
        <v>683</v>
      </c>
      <c r="C26" s="158" t="s">
        <v>961</v>
      </c>
      <c r="D26" s="158" t="s">
        <v>962</v>
      </c>
      <c r="E26" s="158" t="s">
        <v>1565</v>
      </c>
      <c r="F26" s="21" t="str">
        <f t="shared" si="0"/>
        <v>INSUNIX.LPE.informix.cession_rea.inter_rate</v>
      </c>
    </row>
    <row r="27" spans="1:6" ht="14.25" customHeight="1">
      <c r="A27" s="157" t="s">
        <v>677</v>
      </c>
      <c r="B27" s="158" t="s">
        <v>683</v>
      </c>
      <c r="C27" s="158" t="s">
        <v>961</v>
      </c>
      <c r="D27" s="158" t="s">
        <v>962</v>
      </c>
      <c r="E27" s="158" t="s">
        <v>1566</v>
      </c>
      <c r="F27" s="21" t="str">
        <f t="shared" si="0"/>
        <v>INSUNIX.LPE.informix.cession_rea.nulldate</v>
      </c>
    </row>
    <row r="28" spans="1:6" ht="14.25" customHeight="1">
      <c r="A28" s="157" t="s">
        <v>677</v>
      </c>
      <c r="B28" s="158" t="s">
        <v>683</v>
      </c>
      <c r="C28" s="158" t="s">
        <v>961</v>
      </c>
      <c r="D28" s="158" t="s">
        <v>962</v>
      </c>
      <c r="E28" s="158" t="s">
        <v>1567</v>
      </c>
      <c r="F28" s="21" t="str">
        <f t="shared" si="0"/>
        <v>INSUNIX.LPE.informix.cession_rea.num_cess</v>
      </c>
    </row>
    <row r="29" spans="1:6" ht="14.25" customHeight="1">
      <c r="A29" s="157" t="s">
        <v>677</v>
      </c>
      <c r="B29" s="158" t="s">
        <v>683</v>
      </c>
      <c r="C29" s="158" t="s">
        <v>961</v>
      </c>
      <c r="D29" s="158" t="s">
        <v>962</v>
      </c>
      <c r="E29" s="158" t="s">
        <v>1568</v>
      </c>
      <c r="F29" s="21" t="str">
        <f t="shared" si="0"/>
        <v>INSUNIX.LPE.informix.cession_rea.number</v>
      </c>
    </row>
    <row r="30" spans="1:6" ht="14.25" customHeight="1">
      <c r="A30" s="157" t="s">
        <v>677</v>
      </c>
      <c r="B30" s="158" t="s">
        <v>683</v>
      </c>
      <c r="C30" s="158" t="s">
        <v>961</v>
      </c>
      <c r="D30" s="158" t="s">
        <v>962</v>
      </c>
      <c r="E30" s="158" t="s">
        <v>1569</v>
      </c>
      <c r="F30" s="21" t="str">
        <f t="shared" si="0"/>
        <v>INSUNIX.LPE.informix.cession_rea.office</v>
      </c>
    </row>
    <row r="31" spans="1:6" ht="14.25" customHeight="1">
      <c r="A31" s="157" t="s">
        <v>677</v>
      </c>
      <c r="B31" s="158" t="s">
        <v>683</v>
      </c>
      <c r="C31" s="158" t="s">
        <v>961</v>
      </c>
      <c r="D31" s="158" t="s">
        <v>962</v>
      </c>
      <c r="E31" s="158" t="s">
        <v>991</v>
      </c>
      <c r="F31" s="21" t="str">
        <f t="shared" si="0"/>
        <v>INSUNIX.LPE.informix.cession_rea.policy</v>
      </c>
    </row>
    <row r="32" spans="1:6" ht="14.25" customHeight="1">
      <c r="A32" s="157" t="s">
        <v>677</v>
      </c>
      <c r="B32" s="158" t="s">
        <v>683</v>
      </c>
      <c r="C32" s="158" t="s">
        <v>961</v>
      </c>
      <c r="D32" s="158" t="s">
        <v>962</v>
      </c>
      <c r="E32" s="158" t="s">
        <v>1222</v>
      </c>
      <c r="F32" s="21" t="str">
        <f t="shared" si="0"/>
        <v>INSUNIX.LPE.informix.cession_rea.premium</v>
      </c>
    </row>
    <row r="33" spans="1:6" ht="14.25" customHeight="1">
      <c r="A33" s="157" t="s">
        <v>677</v>
      </c>
      <c r="B33" s="158" t="s">
        <v>683</v>
      </c>
      <c r="C33" s="158" t="s">
        <v>961</v>
      </c>
      <c r="D33" s="158" t="s">
        <v>962</v>
      </c>
      <c r="E33" s="158" t="s">
        <v>1570</v>
      </c>
      <c r="F33" s="21" t="str">
        <f t="shared" si="0"/>
        <v>INSUNIX.LPE.informix.cession_rea.prem_terr</v>
      </c>
    </row>
    <row r="34" spans="1:6" ht="14.25" customHeight="1">
      <c r="A34" s="157" t="s">
        <v>677</v>
      </c>
      <c r="B34" s="158" t="s">
        <v>683</v>
      </c>
      <c r="C34" s="158" t="s">
        <v>961</v>
      </c>
      <c r="D34" s="158" t="s">
        <v>962</v>
      </c>
      <c r="E34" s="158" t="s">
        <v>1571</v>
      </c>
      <c r="F34" s="21" t="str">
        <f t="shared" si="0"/>
        <v>INSUNIX.LPE.informix.cession_rea.prem_tsmo</v>
      </c>
    </row>
    <row r="35" spans="1:6" ht="14.25" customHeight="1">
      <c r="A35" s="157" t="s">
        <v>677</v>
      </c>
      <c r="B35" s="158" t="s">
        <v>683</v>
      </c>
      <c r="C35" s="158" t="s">
        <v>961</v>
      </c>
      <c r="D35" s="158" t="s">
        <v>962</v>
      </c>
      <c r="E35" s="158" t="s">
        <v>1572</v>
      </c>
      <c r="F35" s="21" t="str">
        <f t="shared" si="0"/>
        <v>INSUNIX.LPE.informix.cession_rea.print_ce</v>
      </c>
    </row>
    <row r="36" spans="1:6" ht="14.25" customHeight="1">
      <c r="A36" s="157" t="s">
        <v>677</v>
      </c>
      <c r="B36" s="158" t="s">
        <v>683</v>
      </c>
      <c r="C36" s="158" t="s">
        <v>961</v>
      </c>
      <c r="D36" s="158" t="s">
        <v>962</v>
      </c>
      <c r="E36" s="158" t="s">
        <v>1573</v>
      </c>
      <c r="F36" s="21" t="str">
        <f t="shared" si="0"/>
        <v>INSUNIX.LPE.informix.cession_rea.receipt</v>
      </c>
    </row>
    <row r="37" spans="1:6" ht="14.25" customHeight="1">
      <c r="A37" s="157" t="s">
        <v>677</v>
      </c>
      <c r="B37" s="158" t="s">
        <v>683</v>
      </c>
      <c r="C37" s="158" t="s">
        <v>961</v>
      </c>
      <c r="D37" s="158" t="s">
        <v>962</v>
      </c>
      <c r="E37" s="158" t="s">
        <v>1574</v>
      </c>
      <c r="F37" s="21" t="str">
        <f t="shared" si="0"/>
        <v>INSUNIX.LPE.informix.cession_rea.reser_rate</v>
      </c>
    </row>
    <row r="38" spans="1:6" ht="14.25" customHeight="1">
      <c r="A38" s="157" t="s">
        <v>677</v>
      </c>
      <c r="B38" s="158" t="s">
        <v>683</v>
      </c>
      <c r="C38" s="158" t="s">
        <v>961</v>
      </c>
      <c r="D38" s="158" t="s">
        <v>962</v>
      </c>
      <c r="E38" s="158" t="s">
        <v>1575</v>
      </c>
      <c r="F38" s="21" t="str">
        <f t="shared" si="0"/>
        <v>INSUNIX.LPE.informix.cession_rea.share</v>
      </c>
    </row>
    <row r="39" spans="1:6" ht="14.25" customHeight="1">
      <c r="A39" s="157" t="s">
        <v>677</v>
      </c>
      <c r="B39" s="158" t="s">
        <v>683</v>
      </c>
      <c r="C39" s="158" t="s">
        <v>961</v>
      </c>
      <c r="D39" s="158" t="s">
        <v>962</v>
      </c>
      <c r="E39" s="158" t="s">
        <v>1549</v>
      </c>
      <c r="F39" s="21" t="str">
        <f t="shared" si="0"/>
        <v>INSUNIX.LPE.informix.cession_rea.statregt</v>
      </c>
    </row>
    <row r="40" spans="1:6" ht="14.25" customHeight="1">
      <c r="A40" s="157" t="s">
        <v>677</v>
      </c>
      <c r="B40" s="158" t="s">
        <v>683</v>
      </c>
      <c r="C40" s="158" t="s">
        <v>961</v>
      </c>
      <c r="D40" s="158" t="s">
        <v>962</v>
      </c>
      <c r="E40" s="158" t="s">
        <v>1576</v>
      </c>
      <c r="F40" s="21" t="str">
        <f t="shared" si="0"/>
        <v>INSUNIX.LPE.informix.cession_rea.type_fac</v>
      </c>
    </row>
    <row r="41" spans="1:6" ht="14.25" customHeight="1">
      <c r="A41" s="157" t="s">
        <v>677</v>
      </c>
      <c r="B41" s="158" t="s">
        <v>683</v>
      </c>
      <c r="C41" s="158" t="s">
        <v>961</v>
      </c>
      <c r="D41" s="158" t="s">
        <v>962</v>
      </c>
      <c r="E41" s="158" t="s">
        <v>1577</v>
      </c>
      <c r="F41" s="21" t="str">
        <f t="shared" si="0"/>
        <v>INSUNIX.LPE.informix.cession_rea.type_cessi</v>
      </c>
    </row>
    <row r="42" spans="1:6" ht="14.25" customHeight="1">
      <c r="A42" s="157" t="s">
        <v>677</v>
      </c>
      <c r="B42" s="158" t="s">
        <v>683</v>
      </c>
      <c r="C42" s="158" t="s">
        <v>961</v>
      </c>
      <c r="D42" s="158" t="s">
        <v>962</v>
      </c>
      <c r="E42" s="158" t="s">
        <v>1578</v>
      </c>
      <c r="F42" s="21" t="str">
        <f t="shared" si="0"/>
        <v>INSUNIX.LPE.informix.cession_rea.type_mov</v>
      </c>
    </row>
    <row r="43" spans="1:6" ht="14.25" customHeight="1">
      <c r="A43" s="157" t="s">
        <v>677</v>
      </c>
      <c r="B43" s="158" t="s">
        <v>683</v>
      </c>
      <c r="C43" s="158" t="s">
        <v>961</v>
      </c>
      <c r="D43" s="158" t="s">
        <v>962</v>
      </c>
      <c r="E43" s="158" t="s">
        <v>1547</v>
      </c>
      <c r="F43" s="21" t="str">
        <f t="shared" si="0"/>
        <v>INSUNIX.LPE.informix.cession_rea.usercode</v>
      </c>
    </row>
    <row r="44" spans="1:6" ht="14.25" customHeight="1">
      <c r="A44" s="157" t="s">
        <v>677</v>
      </c>
      <c r="B44" s="158" t="s">
        <v>683</v>
      </c>
      <c r="C44" s="158" t="s">
        <v>961</v>
      </c>
      <c r="D44" s="158" t="s">
        <v>962</v>
      </c>
      <c r="E44" s="158" t="s">
        <v>1579</v>
      </c>
      <c r="F44" s="21" t="str">
        <f t="shared" si="0"/>
        <v>INSUNIX.LPE.informix.cession_rea.usercomp</v>
      </c>
    </row>
    <row r="45" spans="1:6" ht="14.25" customHeight="1">
      <c r="A45" s="157" t="s">
        <v>677</v>
      </c>
      <c r="B45" s="158" t="s">
        <v>683</v>
      </c>
      <c r="C45" s="158" t="s">
        <v>961</v>
      </c>
      <c r="D45" s="158" t="s">
        <v>962</v>
      </c>
      <c r="E45" s="158" t="s">
        <v>1580</v>
      </c>
      <c r="F45" s="21" t="str">
        <f t="shared" si="0"/>
        <v>INSUNIX.LPE.informix.cession_rea.periodo</v>
      </c>
    </row>
    <row r="46" spans="1:6" ht="14.25" customHeight="1">
      <c r="A46" s="157" t="s">
        <v>677</v>
      </c>
      <c r="B46" s="158" t="s">
        <v>683</v>
      </c>
      <c r="C46" s="158" t="s">
        <v>961</v>
      </c>
      <c r="D46" s="158" t="s">
        <v>962</v>
      </c>
      <c r="E46" s="158" t="s">
        <v>1581</v>
      </c>
      <c r="F46" s="21" t="str">
        <f t="shared" si="0"/>
        <v>INSUNIX.LPE.informix.cession_rea.supervis</v>
      </c>
    </row>
    <row r="47" spans="1:6" ht="14.25" customHeight="1">
      <c r="A47" s="157" t="s">
        <v>677</v>
      </c>
      <c r="B47" s="158" t="s">
        <v>683</v>
      </c>
      <c r="C47" s="158" t="s">
        <v>961</v>
      </c>
      <c r="D47" s="158" t="s">
        <v>963</v>
      </c>
      <c r="E47" s="158" t="s">
        <v>1546</v>
      </c>
      <c r="F47" s="21" t="str">
        <f t="shared" si="0"/>
        <v>INSUNIX.LPE.informix.claim.branch</v>
      </c>
    </row>
    <row r="48" spans="1:6" ht="14.25" customHeight="1">
      <c r="A48" s="157" t="s">
        <v>677</v>
      </c>
      <c r="B48" s="158" t="s">
        <v>683</v>
      </c>
      <c r="C48" s="158" t="s">
        <v>961</v>
      </c>
      <c r="D48" s="158" t="s">
        <v>963</v>
      </c>
      <c r="E48" s="158" t="s">
        <v>1582</v>
      </c>
      <c r="F48" s="21" t="str">
        <f t="shared" si="0"/>
        <v>INSUNIX.LPE.informix.claim.causecod</v>
      </c>
    </row>
    <row r="49" spans="1:6" ht="14.25" customHeight="1">
      <c r="A49" s="157" t="s">
        <v>677</v>
      </c>
      <c r="B49" s="158" t="s">
        <v>683</v>
      </c>
      <c r="C49" s="158" t="s">
        <v>961</v>
      </c>
      <c r="D49" s="158" t="s">
        <v>963</v>
      </c>
      <c r="E49" s="158" t="s">
        <v>1555</v>
      </c>
      <c r="F49" s="21" t="str">
        <f t="shared" si="0"/>
        <v>INSUNIX.LPE.informix.claim.certif</v>
      </c>
    </row>
    <row r="50" spans="1:6" ht="14.25" customHeight="1">
      <c r="A50" s="157" t="s">
        <v>677</v>
      </c>
      <c r="B50" s="158" t="s">
        <v>683</v>
      </c>
      <c r="C50" s="158" t="s">
        <v>961</v>
      </c>
      <c r="D50" s="158" t="s">
        <v>963</v>
      </c>
      <c r="E50" s="158" t="s">
        <v>963</v>
      </c>
      <c r="F50" s="21" t="str">
        <f t="shared" si="0"/>
        <v>INSUNIX.LPE.informix.claim.claim</v>
      </c>
    </row>
    <row r="51" spans="1:6" ht="14.25" customHeight="1">
      <c r="A51" s="157" t="s">
        <v>677</v>
      </c>
      <c r="B51" s="158" t="s">
        <v>683</v>
      </c>
      <c r="C51" s="158" t="s">
        <v>961</v>
      </c>
      <c r="D51" s="158" t="s">
        <v>963</v>
      </c>
      <c r="E51" s="158" t="s">
        <v>1583</v>
      </c>
      <c r="F51" s="21" t="str">
        <f t="shared" si="0"/>
        <v>INSUNIX.LPE.informix.claim.claimtyp</v>
      </c>
    </row>
    <row r="52" spans="1:6" ht="14.25" customHeight="1">
      <c r="A52" s="157" t="s">
        <v>677</v>
      </c>
      <c r="B52" s="158" t="s">
        <v>683</v>
      </c>
      <c r="C52" s="158" t="s">
        <v>961</v>
      </c>
      <c r="D52" s="158" t="s">
        <v>963</v>
      </c>
      <c r="E52" s="158" t="s">
        <v>1034</v>
      </c>
      <c r="F52" s="21" t="str">
        <f t="shared" si="0"/>
        <v>INSUNIX.LPE.informix.claim.client</v>
      </c>
    </row>
    <row r="53" spans="1:6" ht="14.25" customHeight="1">
      <c r="A53" s="157" t="s">
        <v>677</v>
      </c>
      <c r="B53" s="158" t="s">
        <v>683</v>
      </c>
      <c r="C53" s="158" t="s">
        <v>961</v>
      </c>
      <c r="D53" s="158" t="s">
        <v>963</v>
      </c>
      <c r="E53" s="158" t="s">
        <v>1584</v>
      </c>
      <c r="F53" s="21" t="str">
        <f t="shared" si="0"/>
        <v>INSUNIX.LPE.informix.claim.coinsuri</v>
      </c>
    </row>
    <row r="54" spans="1:6" ht="14.25" customHeight="1">
      <c r="A54" s="157" t="s">
        <v>677</v>
      </c>
      <c r="B54" s="158" t="s">
        <v>683</v>
      </c>
      <c r="C54" s="158" t="s">
        <v>961</v>
      </c>
      <c r="D54" s="158" t="s">
        <v>963</v>
      </c>
      <c r="E54" s="158" t="s">
        <v>980</v>
      </c>
      <c r="F54" s="21" t="str">
        <f t="shared" si="0"/>
        <v>INSUNIX.LPE.informix.claim.company</v>
      </c>
    </row>
    <row r="55" spans="1:6" ht="14.25" customHeight="1">
      <c r="A55" s="157" t="s">
        <v>677</v>
      </c>
      <c r="B55" s="158" t="s">
        <v>683</v>
      </c>
      <c r="C55" s="158" t="s">
        <v>961</v>
      </c>
      <c r="D55" s="158" t="s">
        <v>963</v>
      </c>
      <c r="E55" s="158" t="s">
        <v>1548</v>
      </c>
      <c r="F55" s="21" t="str">
        <f t="shared" si="0"/>
        <v>INSUNIX.LPE.informix.claim.compdate</v>
      </c>
    </row>
    <row r="56" spans="1:6" ht="14.25" customHeight="1">
      <c r="A56" s="157" t="s">
        <v>677</v>
      </c>
      <c r="B56" s="158" t="s">
        <v>683</v>
      </c>
      <c r="C56" s="158" t="s">
        <v>961</v>
      </c>
      <c r="D56" s="158" t="s">
        <v>963</v>
      </c>
      <c r="E56" s="158" t="s">
        <v>1585</v>
      </c>
      <c r="F56" s="21" t="str">
        <f t="shared" si="0"/>
        <v>INSUNIX.LPE.informix.claim.decladat</v>
      </c>
    </row>
    <row r="57" spans="1:6" ht="14.25" customHeight="1">
      <c r="A57" s="157" t="s">
        <v>677</v>
      </c>
      <c r="B57" s="158" t="s">
        <v>683</v>
      </c>
      <c r="C57" s="158" t="s">
        <v>961</v>
      </c>
      <c r="D57" s="158" t="s">
        <v>963</v>
      </c>
      <c r="E57" s="158" t="s">
        <v>1586</v>
      </c>
      <c r="F57" s="21" t="str">
        <f t="shared" si="0"/>
        <v>INSUNIX.LPE.informix.claim.ins_claim</v>
      </c>
    </row>
    <row r="58" spans="1:6" ht="14.25" customHeight="1">
      <c r="A58" s="157" t="s">
        <v>677</v>
      </c>
      <c r="B58" s="158" t="s">
        <v>683</v>
      </c>
      <c r="C58" s="158" t="s">
        <v>961</v>
      </c>
      <c r="D58" s="158" t="s">
        <v>963</v>
      </c>
      <c r="E58" s="158" t="s">
        <v>1587</v>
      </c>
      <c r="F58" s="21" t="str">
        <f t="shared" si="0"/>
        <v>INSUNIX.LPE.informix.claim.leadcial</v>
      </c>
    </row>
    <row r="59" spans="1:6" ht="14.25" customHeight="1">
      <c r="A59" s="157" t="s">
        <v>677</v>
      </c>
      <c r="B59" s="158" t="s">
        <v>683</v>
      </c>
      <c r="C59" s="158" t="s">
        <v>961</v>
      </c>
      <c r="D59" s="158" t="s">
        <v>963</v>
      </c>
      <c r="E59" s="158" t="s">
        <v>1588</v>
      </c>
      <c r="F59" s="21" t="str">
        <f t="shared" si="0"/>
        <v>INSUNIX.LPE.informix.claim.loc_cos_re</v>
      </c>
    </row>
    <row r="60" spans="1:6" ht="14.25" customHeight="1">
      <c r="A60" s="157" t="s">
        <v>677</v>
      </c>
      <c r="B60" s="158" t="s">
        <v>683</v>
      </c>
      <c r="C60" s="158" t="s">
        <v>961</v>
      </c>
      <c r="D60" s="158" t="s">
        <v>963</v>
      </c>
      <c r="E60" s="158" t="s">
        <v>1589</v>
      </c>
      <c r="F60" s="21" t="str">
        <f t="shared" si="0"/>
        <v>INSUNIX.LPE.informix.claim.loc_out_am</v>
      </c>
    </row>
    <row r="61" spans="1:6" ht="14.25" customHeight="1">
      <c r="A61" s="157" t="s">
        <v>677</v>
      </c>
      <c r="B61" s="158" t="s">
        <v>683</v>
      </c>
      <c r="C61" s="158" t="s">
        <v>961</v>
      </c>
      <c r="D61" s="158" t="s">
        <v>963</v>
      </c>
      <c r="E61" s="158" t="s">
        <v>1590</v>
      </c>
      <c r="F61" s="21" t="str">
        <f t="shared" si="0"/>
        <v>INSUNIX.LPE.informix.claim.loc_pay_am</v>
      </c>
    </row>
    <row r="62" spans="1:6" ht="14.25" customHeight="1">
      <c r="A62" s="157" t="s">
        <v>677</v>
      </c>
      <c r="B62" s="158" t="s">
        <v>683</v>
      </c>
      <c r="C62" s="158" t="s">
        <v>961</v>
      </c>
      <c r="D62" s="158" t="s">
        <v>963</v>
      </c>
      <c r="E62" s="158" t="s">
        <v>1591</v>
      </c>
      <c r="F62" s="21" t="str">
        <f t="shared" si="0"/>
        <v>INSUNIX.LPE.informix.claim.loc_rec_am</v>
      </c>
    </row>
    <row r="63" spans="1:6" ht="14.25" customHeight="1">
      <c r="A63" s="157" t="s">
        <v>677</v>
      </c>
      <c r="B63" s="158" t="s">
        <v>683</v>
      </c>
      <c r="C63" s="158" t="s">
        <v>961</v>
      </c>
      <c r="D63" s="158" t="s">
        <v>963</v>
      </c>
      <c r="E63" s="158" t="s">
        <v>1592</v>
      </c>
      <c r="F63" s="21" t="str">
        <f t="shared" si="0"/>
        <v>INSUNIX.LPE.informix.claim.note_dama</v>
      </c>
    </row>
    <row r="64" spans="1:6" ht="14.25" customHeight="1">
      <c r="A64" s="157" t="s">
        <v>677</v>
      </c>
      <c r="B64" s="158" t="s">
        <v>683</v>
      </c>
      <c r="C64" s="158" t="s">
        <v>961</v>
      </c>
      <c r="D64" s="158" t="s">
        <v>963</v>
      </c>
      <c r="E64" s="158" t="s">
        <v>1593</v>
      </c>
      <c r="F64" s="21" t="str">
        <f t="shared" si="0"/>
        <v>INSUNIX.LPE.informix.claim.note_num</v>
      </c>
    </row>
    <row r="65" spans="1:6" ht="14.25" customHeight="1">
      <c r="A65" s="157" t="s">
        <v>677</v>
      </c>
      <c r="B65" s="158" t="s">
        <v>683</v>
      </c>
      <c r="C65" s="158" t="s">
        <v>961</v>
      </c>
      <c r="D65" s="158" t="s">
        <v>963</v>
      </c>
      <c r="E65" s="158" t="s">
        <v>1594</v>
      </c>
      <c r="F65" s="21" t="str">
        <f t="shared" si="0"/>
        <v>INSUNIX.LPE.informix.claim.loc_reserv</v>
      </c>
    </row>
    <row r="66" spans="1:6" ht="14.25" customHeight="1">
      <c r="A66" s="157" t="s">
        <v>677</v>
      </c>
      <c r="B66" s="158" t="s">
        <v>683</v>
      </c>
      <c r="C66" s="158" t="s">
        <v>961</v>
      </c>
      <c r="D66" s="158" t="s">
        <v>963</v>
      </c>
      <c r="E66" s="158" t="s">
        <v>1595</v>
      </c>
      <c r="F66" s="21" t="str">
        <f t="shared" si="0"/>
        <v>INSUNIX.LPE.informix.claim.mailnumb</v>
      </c>
    </row>
    <row r="67" spans="1:6" ht="14.25" customHeight="1">
      <c r="A67" s="157" t="s">
        <v>677</v>
      </c>
      <c r="B67" s="158" t="s">
        <v>683</v>
      </c>
      <c r="C67" s="158" t="s">
        <v>961</v>
      </c>
      <c r="D67" s="158" t="s">
        <v>963</v>
      </c>
      <c r="E67" s="158" t="s">
        <v>1596</v>
      </c>
      <c r="F67" s="21" t="str">
        <f t="shared" si="0"/>
        <v>INSUNIX.LPE.informix.claim.movement</v>
      </c>
    </row>
    <row r="68" spans="1:6" ht="14.25" customHeight="1">
      <c r="A68" s="157" t="s">
        <v>677</v>
      </c>
      <c r="B68" s="158" t="s">
        <v>683</v>
      </c>
      <c r="C68" s="158" t="s">
        <v>961</v>
      </c>
      <c r="D68" s="158" t="s">
        <v>963</v>
      </c>
      <c r="E68" s="158" t="s">
        <v>1597</v>
      </c>
      <c r="F68" s="21" t="str">
        <f t="shared" si="0"/>
        <v>INSUNIX.LPE.informix.claim.nulcodec</v>
      </c>
    </row>
    <row r="69" spans="1:6" ht="14.25" customHeight="1">
      <c r="A69" s="157" t="s">
        <v>677</v>
      </c>
      <c r="B69" s="158" t="s">
        <v>683</v>
      </c>
      <c r="C69" s="158" t="s">
        <v>961</v>
      </c>
      <c r="D69" s="158" t="s">
        <v>963</v>
      </c>
      <c r="E69" s="158" t="s">
        <v>1598</v>
      </c>
      <c r="F69" s="21" t="str">
        <f t="shared" si="0"/>
        <v>INSUNIX.LPE.informix.claim.occurdat</v>
      </c>
    </row>
    <row r="70" spans="1:6" ht="14.25" customHeight="1">
      <c r="A70" s="157" t="s">
        <v>677</v>
      </c>
      <c r="B70" s="158" t="s">
        <v>683</v>
      </c>
      <c r="C70" s="158" t="s">
        <v>961</v>
      </c>
      <c r="D70" s="158" t="s">
        <v>963</v>
      </c>
      <c r="E70" s="158" t="s">
        <v>1569</v>
      </c>
      <c r="F70" s="21" t="str">
        <f t="shared" si="0"/>
        <v>INSUNIX.LPE.informix.claim.office</v>
      </c>
    </row>
    <row r="71" spans="1:6" ht="14.25" customHeight="1">
      <c r="A71" s="157" t="s">
        <v>677</v>
      </c>
      <c r="B71" s="158" t="s">
        <v>683</v>
      </c>
      <c r="C71" s="158" t="s">
        <v>961</v>
      </c>
      <c r="D71" s="158" t="s">
        <v>963</v>
      </c>
      <c r="E71" s="158" t="s">
        <v>1599</v>
      </c>
      <c r="F71" s="21" t="str">
        <f t="shared" si="0"/>
        <v>INSUNIX.LPE.informix.claim.office_own</v>
      </c>
    </row>
    <row r="72" spans="1:6" ht="14.25" customHeight="1">
      <c r="A72" s="157" t="s">
        <v>677</v>
      </c>
      <c r="B72" s="158" t="s">
        <v>683</v>
      </c>
      <c r="C72" s="158" t="s">
        <v>961</v>
      </c>
      <c r="D72" s="158" t="s">
        <v>963</v>
      </c>
      <c r="E72" s="158" t="s">
        <v>1600</v>
      </c>
      <c r="F72" s="21" t="str">
        <f t="shared" si="0"/>
        <v>INSUNIX.LPE.informix.claim.offictra</v>
      </c>
    </row>
    <row r="73" spans="1:6" ht="14.25" customHeight="1">
      <c r="A73" s="157" t="s">
        <v>677</v>
      </c>
      <c r="B73" s="158" t="s">
        <v>683</v>
      </c>
      <c r="C73" s="158" t="s">
        <v>961</v>
      </c>
      <c r="D73" s="158" t="s">
        <v>963</v>
      </c>
      <c r="E73" s="158" t="s">
        <v>991</v>
      </c>
      <c r="F73" s="21" t="str">
        <f t="shared" si="0"/>
        <v>INSUNIX.LPE.informix.claim.policy</v>
      </c>
    </row>
    <row r="74" spans="1:6" ht="14.25" customHeight="1">
      <c r="A74" s="157" t="s">
        <v>677</v>
      </c>
      <c r="B74" s="158" t="s">
        <v>683</v>
      </c>
      <c r="C74" s="158" t="s">
        <v>961</v>
      </c>
      <c r="D74" s="158" t="s">
        <v>963</v>
      </c>
      <c r="E74" s="158" t="s">
        <v>1601</v>
      </c>
      <c r="F74" s="21" t="str">
        <f t="shared" si="0"/>
        <v>INSUNIX.LPE.informix.claim.prescdat</v>
      </c>
    </row>
    <row r="75" spans="1:6" ht="14.25" customHeight="1">
      <c r="A75" s="157" t="s">
        <v>677</v>
      </c>
      <c r="B75" s="158" t="s">
        <v>683</v>
      </c>
      <c r="C75" s="158" t="s">
        <v>961</v>
      </c>
      <c r="D75" s="158" t="s">
        <v>963</v>
      </c>
      <c r="E75" s="158" t="s">
        <v>1602</v>
      </c>
      <c r="F75" s="21" t="str">
        <f t="shared" si="0"/>
        <v>INSUNIX.LPE.informix.claim.printed</v>
      </c>
    </row>
    <row r="76" spans="1:6" ht="14.25" customHeight="1">
      <c r="A76" s="157" t="s">
        <v>677</v>
      </c>
      <c r="B76" s="158" t="s">
        <v>683</v>
      </c>
      <c r="C76" s="158" t="s">
        <v>961</v>
      </c>
      <c r="D76" s="158" t="s">
        <v>963</v>
      </c>
      <c r="E76" s="158" t="s">
        <v>993</v>
      </c>
      <c r="F76" s="21" t="str">
        <f t="shared" si="0"/>
        <v>INSUNIX.LPE.informix.claim.product</v>
      </c>
    </row>
    <row r="77" spans="1:6" ht="14.25" customHeight="1">
      <c r="A77" s="157" t="s">
        <v>677</v>
      </c>
      <c r="B77" s="158" t="s">
        <v>683</v>
      </c>
      <c r="C77" s="158" t="s">
        <v>961</v>
      </c>
      <c r="D77" s="158" t="s">
        <v>963</v>
      </c>
      <c r="E77" s="158" t="s">
        <v>1603</v>
      </c>
      <c r="F77" s="21" t="str">
        <f t="shared" si="0"/>
        <v>INSUNIX.LPE.informix.claim.reinsuri</v>
      </c>
    </row>
    <row r="78" spans="1:6" ht="14.25" customHeight="1">
      <c r="A78" s="157" t="s">
        <v>677</v>
      </c>
      <c r="B78" s="158" t="s">
        <v>683</v>
      </c>
      <c r="C78" s="158" t="s">
        <v>961</v>
      </c>
      <c r="D78" s="158" t="s">
        <v>963</v>
      </c>
      <c r="E78" s="158" t="s">
        <v>1604</v>
      </c>
      <c r="F78" s="21" t="str">
        <f t="shared" si="0"/>
        <v>INSUNIX.LPE.informix.claim.show_date</v>
      </c>
    </row>
    <row r="79" spans="1:6" ht="14.25" customHeight="1">
      <c r="A79" s="157" t="s">
        <v>677</v>
      </c>
      <c r="B79" s="158" t="s">
        <v>683</v>
      </c>
      <c r="C79" s="158" t="s">
        <v>961</v>
      </c>
      <c r="D79" s="158" t="s">
        <v>963</v>
      </c>
      <c r="E79" s="158" t="s">
        <v>1605</v>
      </c>
      <c r="F79" s="21" t="str">
        <f t="shared" si="0"/>
        <v>INSUNIX.LPE.informix.claim.show_statu</v>
      </c>
    </row>
    <row r="80" spans="1:6" ht="14.25" customHeight="1">
      <c r="A80" s="157" t="s">
        <v>677</v>
      </c>
      <c r="B80" s="158" t="s">
        <v>683</v>
      </c>
      <c r="C80" s="158" t="s">
        <v>961</v>
      </c>
      <c r="D80" s="158" t="s">
        <v>963</v>
      </c>
      <c r="E80" s="158" t="s">
        <v>1606</v>
      </c>
      <c r="F80" s="21" t="str">
        <f t="shared" si="0"/>
        <v>INSUNIX.LPE.informix.claim.staclaim</v>
      </c>
    </row>
    <row r="81" spans="1:6" ht="14.25" customHeight="1">
      <c r="A81" s="157" t="s">
        <v>677</v>
      </c>
      <c r="B81" s="158" t="s">
        <v>683</v>
      </c>
      <c r="C81" s="158" t="s">
        <v>961</v>
      </c>
      <c r="D81" s="158" t="s">
        <v>963</v>
      </c>
      <c r="E81" s="158" t="s">
        <v>1607</v>
      </c>
      <c r="F81" s="21" t="str">
        <f t="shared" si="0"/>
        <v>INSUNIX.LPE.informix.claim.unaccode</v>
      </c>
    </row>
    <row r="82" spans="1:6" ht="14.25" customHeight="1">
      <c r="A82" s="157" t="s">
        <v>677</v>
      </c>
      <c r="B82" s="158" t="s">
        <v>683</v>
      </c>
      <c r="C82" s="158" t="s">
        <v>961</v>
      </c>
      <c r="D82" s="158" t="s">
        <v>963</v>
      </c>
      <c r="E82" s="158" t="s">
        <v>1608</v>
      </c>
      <c r="F82" s="21" t="str">
        <f t="shared" si="0"/>
        <v>INSUNIX.LPE.informix.claim.uniquenu</v>
      </c>
    </row>
    <row r="83" spans="1:6" ht="14.25" customHeight="1">
      <c r="A83" s="157" t="s">
        <v>677</v>
      </c>
      <c r="B83" s="158" t="s">
        <v>683</v>
      </c>
      <c r="C83" s="158" t="s">
        <v>961</v>
      </c>
      <c r="D83" s="158" t="s">
        <v>963</v>
      </c>
      <c r="E83" s="158" t="s">
        <v>1547</v>
      </c>
      <c r="F83" s="21" t="str">
        <f t="shared" si="0"/>
        <v>INSUNIX.LPE.informix.claim.usercode</v>
      </c>
    </row>
    <row r="84" spans="1:6" ht="14.25" customHeight="1">
      <c r="A84" s="157" t="s">
        <v>677</v>
      </c>
      <c r="B84" s="158" t="s">
        <v>683</v>
      </c>
      <c r="C84" s="158" t="s">
        <v>961</v>
      </c>
      <c r="D84" s="158" t="s">
        <v>963</v>
      </c>
      <c r="E84" s="158" t="s">
        <v>1579</v>
      </c>
      <c r="F84" s="21" t="str">
        <f t="shared" si="0"/>
        <v>INSUNIX.LPE.informix.claim.usercomp</v>
      </c>
    </row>
    <row r="85" spans="1:6" ht="14.25" customHeight="1">
      <c r="A85" s="157" t="s">
        <v>677</v>
      </c>
      <c r="B85" s="158" t="s">
        <v>683</v>
      </c>
      <c r="C85" s="158" t="s">
        <v>961</v>
      </c>
      <c r="D85" s="158" t="s">
        <v>963</v>
      </c>
      <c r="E85" s="158" t="s">
        <v>1609</v>
      </c>
      <c r="F85" s="21" t="str">
        <f t="shared" si="0"/>
        <v>INSUNIX.LPE.informix.claim.wait_code</v>
      </c>
    </row>
    <row r="86" spans="1:6" ht="14.25" customHeight="1">
      <c r="A86" s="157" t="s">
        <v>677</v>
      </c>
      <c r="B86" s="158" t="s">
        <v>683</v>
      </c>
      <c r="C86" s="158" t="s">
        <v>961</v>
      </c>
      <c r="D86" s="158" t="s">
        <v>963</v>
      </c>
      <c r="E86" s="158" t="s">
        <v>1610</v>
      </c>
      <c r="F86" s="21" t="str">
        <f t="shared" si="0"/>
        <v>INSUNIX.LPE.informix.claim.tramite</v>
      </c>
    </row>
    <row r="87" spans="1:6" ht="14.25" customHeight="1">
      <c r="A87" s="157" t="s">
        <v>677</v>
      </c>
      <c r="B87" s="158" t="s">
        <v>683</v>
      </c>
      <c r="C87" s="158" t="s">
        <v>961</v>
      </c>
      <c r="D87" s="158" t="s">
        <v>963</v>
      </c>
      <c r="E87" s="158" t="s">
        <v>1611</v>
      </c>
      <c r="F87" s="21" t="str">
        <f t="shared" si="0"/>
        <v>INSUNIX.LPE.informix.claim.modalidad</v>
      </c>
    </row>
    <row r="88" spans="1:6" ht="14.25" customHeight="1">
      <c r="A88" s="157" t="s">
        <v>677</v>
      </c>
      <c r="B88" s="158" t="s">
        <v>683</v>
      </c>
      <c r="C88" s="158" t="s">
        <v>961</v>
      </c>
      <c r="D88" s="158" t="s">
        <v>963</v>
      </c>
      <c r="E88" s="158" t="s">
        <v>985</v>
      </c>
      <c r="F88" s="21" t="str">
        <f t="shared" si="0"/>
        <v>INSUNIX.LPE.informix.claim.exchange</v>
      </c>
    </row>
    <row r="89" spans="1:6" ht="14.25" customHeight="1">
      <c r="A89" s="157" t="s">
        <v>677</v>
      </c>
      <c r="B89" s="158" t="s">
        <v>683</v>
      </c>
      <c r="C89" s="158" t="s">
        <v>961</v>
      </c>
      <c r="D89" s="158" t="s">
        <v>963</v>
      </c>
      <c r="E89" s="158" t="s">
        <v>1612</v>
      </c>
      <c r="F89" s="21" t="str">
        <f t="shared" si="0"/>
        <v>INSUNIX.LPE.informix.claim.curren_pay</v>
      </c>
    </row>
    <row r="90" spans="1:6" ht="14.25" customHeight="1">
      <c r="A90" s="157" t="s">
        <v>677</v>
      </c>
      <c r="B90" s="158" t="s">
        <v>683</v>
      </c>
      <c r="C90" s="158" t="s">
        <v>961</v>
      </c>
      <c r="D90" s="158" t="s">
        <v>963</v>
      </c>
      <c r="E90" s="158" t="s">
        <v>1613</v>
      </c>
      <c r="F90" s="21" t="str">
        <f t="shared" si="0"/>
        <v>INSUNIX.LPE.informix.claim.numclaim_client</v>
      </c>
    </row>
    <row r="91" spans="1:6" ht="14.25" customHeight="1">
      <c r="A91" s="157" t="s">
        <v>677</v>
      </c>
      <c r="B91" s="158" t="s">
        <v>683</v>
      </c>
      <c r="C91" s="158" t="s">
        <v>961</v>
      </c>
      <c r="D91" s="158" t="s">
        <v>964</v>
      </c>
      <c r="E91" s="158" t="s">
        <v>1579</v>
      </c>
      <c r="F91" s="21" t="str">
        <f t="shared" si="0"/>
        <v>INSUNIX.LPE.informix.claim_case.usercomp</v>
      </c>
    </row>
    <row r="92" spans="1:6" ht="14.25" customHeight="1">
      <c r="A92" s="157" t="s">
        <v>677</v>
      </c>
      <c r="B92" s="158" t="s">
        <v>683</v>
      </c>
      <c r="C92" s="158" t="s">
        <v>961</v>
      </c>
      <c r="D92" s="158" t="s">
        <v>964</v>
      </c>
      <c r="E92" s="158" t="s">
        <v>980</v>
      </c>
      <c r="F92" s="21" t="str">
        <f t="shared" si="0"/>
        <v>INSUNIX.LPE.informix.claim_case.company</v>
      </c>
    </row>
    <row r="93" spans="1:6" ht="14.25" customHeight="1">
      <c r="A93" s="157" t="s">
        <v>677</v>
      </c>
      <c r="B93" s="158" t="s">
        <v>683</v>
      </c>
      <c r="C93" s="158" t="s">
        <v>961</v>
      </c>
      <c r="D93" s="158" t="s">
        <v>964</v>
      </c>
      <c r="E93" s="158" t="s">
        <v>1569</v>
      </c>
      <c r="F93" s="21" t="str">
        <f t="shared" si="0"/>
        <v>INSUNIX.LPE.informix.claim_case.office</v>
      </c>
    </row>
    <row r="94" spans="1:6" ht="14.25" customHeight="1">
      <c r="A94" s="157" t="s">
        <v>677</v>
      </c>
      <c r="B94" s="158" t="s">
        <v>683</v>
      </c>
      <c r="C94" s="158" t="s">
        <v>961</v>
      </c>
      <c r="D94" s="158" t="s">
        <v>964</v>
      </c>
      <c r="E94" s="158" t="s">
        <v>1614</v>
      </c>
      <c r="F94" s="21" t="str">
        <f t="shared" si="0"/>
        <v>INSUNIX.LPE.informix.claim_case.num_case</v>
      </c>
    </row>
    <row r="95" spans="1:6" ht="14.25" customHeight="1">
      <c r="A95" s="157" t="s">
        <v>677</v>
      </c>
      <c r="B95" s="158" t="s">
        <v>683</v>
      </c>
      <c r="C95" s="158" t="s">
        <v>961</v>
      </c>
      <c r="D95" s="158" t="s">
        <v>964</v>
      </c>
      <c r="E95" s="158" t="s">
        <v>963</v>
      </c>
      <c r="F95" s="21" t="str">
        <f t="shared" si="0"/>
        <v>INSUNIX.LPE.informix.claim_case.claim</v>
      </c>
    </row>
    <row r="96" spans="1:6" ht="14.25" customHeight="1">
      <c r="A96" s="157" t="s">
        <v>677</v>
      </c>
      <c r="B96" s="158" t="s">
        <v>683</v>
      </c>
      <c r="C96" s="158" t="s">
        <v>961</v>
      </c>
      <c r="D96" s="158" t="s">
        <v>964</v>
      </c>
      <c r="E96" s="158" t="s">
        <v>1615</v>
      </c>
      <c r="F96" s="21" t="str">
        <f t="shared" si="0"/>
        <v>INSUNIX.LPE.informix.claim_case.deathdat</v>
      </c>
    </row>
    <row r="97" spans="1:6" ht="14.25" customHeight="1">
      <c r="A97" s="157" t="s">
        <v>677</v>
      </c>
      <c r="B97" s="158" t="s">
        <v>683</v>
      </c>
      <c r="C97" s="158" t="s">
        <v>961</v>
      </c>
      <c r="D97" s="158" t="s">
        <v>964</v>
      </c>
      <c r="E97" s="158" t="s">
        <v>1616</v>
      </c>
      <c r="F97" s="21" t="str">
        <f t="shared" si="0"/>
        <v>INSUNIX.LPE.informix.claim_case.bene_type</v>
      </c>
    </row>
    <row r="98" spans="1:6" ht="14.25" customHeight="1">
      <c r="A98" s="157" t="s">
        <v>677</v>
      </c>
      <c r="B98" s="158" t="s">
        <v>683</v>
      </c>
      <c r="C98" s="158" t="s">
        <v>961</v>
      </c>
      <c r="D98" s="158" t="s">
        <v>964</v>
      </c>
      <c r="E98" s="158" t="s">
        <v>1548</v>
      </c>
      <c r="F98" s="21" t="str">
        <f t="shared" si="0"/>
        <v>INSUNIX.LPE.informix.claim_case.compdate</v>
      </c>
    </row>
    <row r="99" spans="1:6" ht="14.25" customHeight="1">
      <c r="A99" s="157" t="s">
        <v>677</v>
      </c>
      <c r="B99" s="158" t="s">
        <v>683</v>
      </c>
      <c r="C99" s="158" t="s">
        <v>961</v>
      </c>
      <c r="D99" s="158" t="s">
        <v>964</v>
      </c>
      <c r="E99" s="158" t="s">
        <v>1547</v>
      </c>
      <c r="F99" s="21" t="str">
        <f t="shared" si="0"/>
        <v>INSUNIX.LPE.informix.claim_case.usercode</v>
      </c>
    </row>
    <row r="100" spans="1:6" ht="14.25" customHeight="1">
      <c r="A100" s="157" t="s">
        <v>677</v>
      </c>
      <c r="B100" s="158" t="s">
        <v>683</v>
      </c>
      <c r="C100" s="158" t="s">
        <v>961</v>
      </c>
      <c r="D100" s="158" t="s">
        <v>965</v>
      </c>
      <c r="E100" s="158" t="s">
        <v>1579</v>
      </c>
      <c r="F100" s="21" t="str">
        <f t="shared" si="0"/>
        <v>INSUNIX.LPE.informix.claim_letter.usercomp</v>
      </c>
    </row>
    <row r="101" spans="1:6" ht="14.25" customHeight="1">
      <c r="A101" s="157" t="s">
        <v>677</v>
      </c>
      <c r="B101" s="158" t="s">
        <v>683</v>
      </c>
      <c r="C101" s="158" t="s">
        <v>961</v>
      </c>
      <c r="D101" s="158" t="s">
        <v>965</v>
      </c>
      <c r="E101" s="158" t="s">
        <v>980</v>
      </c>
      <c r="F101" s="21" t="str">
        <f t="shared" si="0"/>
        <v>INSUNIX.LPE.informix.claim_letter.company</v>
      </c>
    </row>
    <row r="102" spans="1:6" ht="14.25" customHeight="1">
      <c r="A102" s="157" t="s">
        <v>677</v>
      </c>
      <c r="B102" s="158" t="s">
        <v>683</v>
      </c>
      <c r="C102" s="158" t="s">
        <v>961</v>
      </c>
      <c r="D102" s="158" t="s">
        <v>965</v>
      </c>
      <c r="E102" s="158" t="s">
        <v>963</v>
      </c>
      <c r="F102" s="21" t="str">
        <f t="shared" si="0"/>
        <v>INSUNIX.LPE.informix.claim_letter.claim</v>
      </c>
    </row>
    <row r="103" spans="1:6" ht="14.25" customHeight="1">
      <c r="A103" s="157" t="s">
        <v>677</v>
      </c>
      <c r="B103" s="158" t="s">
        <v>683</v>
      </c>
      <c r="C103" s="158" t="s">
        <v>961</v>
      </c>
      <c r="D103" s="158" t="s">
        <v>965</v>
      </c>
      <c r="E103" s="158" t="s">
        <v>1617</v>
      </c>
      <c r="F103" s="21" t="str">
        <f t="shared" si="0"/>
        <v>INSUNIX.LPE.informix.claim_letter.transac</v>
      </c>
    </row>
    <row r="104" spans="1:6" ht="14.25" customHeight="1">
      <c r="A104" s="157" t="s">
        <v>677</v>
      </c>
      <c r="B104" s="158" t="s">
        <v>683</v>
      </c>
      <c r="C104" s="158" t="s">
        <v>961</v>
      </c>
      <c r="D104" s="158" t="s">
        <v>965</v>
      </c>
      <c r="E104" s="158" t="s">
        <v>1560</v>
      </c>
      <c r="F104" s="21" t="str">
        <f t="shared" si="0"/>
        <v>INSUNIX.LPE.informix.claim_letter.currency</v>
      </c>
    </row>
    <row r="105" spans="1:6" ht="14.25" customHeight="1">
      <c r="A105" s="157" t="s">
        <v>677</v>
      </c>
      <c r="B105" s="158" t="s">
        <v>683</v>
      </c>
      <c r="C105" s="158" t="s">
        <v>961</v>
      </c>
      <c r="D105" s="158" t="s">
        <v>965</v>
      </c>
      <c r="E105" s="158" t="s">
        <v>1618</v>
      </c>
      <c r="F105" s="21" t="str">
        <f t="shared" si="0"/>
        <v>INSUNIX.LPE.informix.claim_letter.fec_limite</v>
      </c>
    </row>
    <row r="106" spans="1:6" ht="14.25" customHeight="1">
      <c r="A106" s="157" t="s">
        <v>677</v>
      </c>
      <c r="B106" s="158" t="s">
        <v>683</v>
      </c>
      <c r="C106" s="158" t="s">
        <v>961</v>
      </c>
      <c r="D106" s="158" t="s">
        <v>965</v>
      </c>
      <c r="E106" s="158" t="s">
        <v>1619</v>
      </c>
      <c r="F106" s="21" t="str">
        <f t="shared" si="0"/>
        <v>INSUNIX.LPE.informix.claim_letter.observac</v>
      </c>
    </row>
    <row r="107" spans="1:6" ht="14.25" customHeight="1">
      <c r="A107" s="157" t="s">
        <v>677</v>
      </c>
      <c r="B107" s="158" t="s">
        <v>683</v>
      </c>
      <c r="C107" s="158" t="s">
        <v>961</v>
      </c>
      <c r="D107" s="158" t="s">
        <v>965</v>
      </c>
      <c r="E107" s="158" t="s">
        <v>1620</v>
      </c>
      <c r="F107" s="21" t="str">
        <f t="shared" si="0"/>
        <v>INSUNIX.LPE.informix.claim_letter.autoriza</v>
      </c>
    </row>
    <row r="108" spans="1:6" ht="14.25" customHeight="1">
      <c r="A108" s="157" t="s">
        <v>677</v>
      </c>
      <c r="B108" s="158" t="s">
        <v>683</v>
      </c>
      <c r="C108" s="158" t="s">
        <v>961</v>
      </c>
      <c r="D108" s="158" t="s">
        <v>965</v>
      </c>
      <c r="E108" s="158" t="s">
        <v>1621</v>
      </c>
      <c r="F108" s="21" t="str">
        <f t="shared" si="0"/>
        <v>INSUNIX.LPE.informix.claim_letter.firma1</v>
      </c>
    </row>
    <row r="109" spans="1:6" ht="14.25" customHeight="1">
      <c r="A109" s="157" t="s">
        <v>677</v>
      </c>
      <c r="B109" s="158" t="s">
        <v>683</v>
      </c>
      <c r="C109" s="158" t="s">
        <v>961</v>
      </c>
      <c r="D109" s="158" t="s">
        <v>965</v>
      </c>
      <c r="E109" s="158" t="s">
        <v>1622</v>
      </c>
      <c r="F109" s="21" t="str">
        <f t="shared" si="0"/>
        <v>INSUNIX.LPE.informix.claim_letter.firma2</v>
      </c>
    </row>
    <row r="110" spans="1:6" ht="14.25" customHeight="1">
      <c r="A110" s="157" t="s">
        <v>677</v>
      </c>
      <c r="B110" s="158" t="s">
        <v>683</v>
      </c>
      <c r="C110" s="158" t="s">
        <v>961</v>
      </c>
      <c r="D110" s="158" t="s">
        <v>965</v>
      </c>
      <c r="E110" s="158" t="s">
        <v>1623</v>
      </c>
      <c r="F110" s="21" t="str">
        <f t="shared" si="0"/>
        <v>INSUNIX.LPE.informix.claim_letter.afectado</v>
      </c>
    </row>
    <row r="111" spans="1:6" ht="14.25" customHeight="1">
      <c r="A111" s="157" t="s">
        <v>677</v>
      </c>
      <c r="B111" s="158" t="s">
        <v>683</v>
      </c>
      <c r="C111" s="158" t="s">
        <v>961</v>
      </c>
      <c r="D111" s="158" t="s">
        <v>965</v>
      </c>
      <c r="E111" s="158" t="s">
        <v>1547</v>
      </c>
      <c r="F111" s="21" t="str">
        <f t="shared" si="0"/>
        <v>INSUNIX.LPE.informix.claim_letter.usercode</v>
      </c>
    </row>
    <row r="112" spans="1:6" ht="14.25" customHeight="1">
      <c r="A112" s="157" t="s">
        <v>677</v>
      </c>
      <c r="B112" s="158" t="s">
        <v>683</v>
      </c>
      <c r="C112" s="158" t="s">
        <v>961</v>
      </c>
      <c r="D112" s="158" t="s">
        <v>965</v>
      </c>
      <c r="E112" s="158" t="s">
        <v>1548</v>
      </c>
      <c r="F112" s="21" t="str">
        <f t="shared" si="0"/>
        <v>INSUNIX.LPE.informix.claim_letter.compdate</v>
      </c>
    </row>
    <row r="113" spans="1:6" ht="14.25" customHeight="1">
      <c r="A113" s="157" t="s">
        <v>677</v>
      </c>
      <c r="B113" s="158" t="s">
        <v>683</v>
      </c>
      <c r="C113" s="158" t="s">
        <v>961</v>
      </c>
      <c r="D113" s="158" t="s">
        <v>965</v>
      </c>
      <c r="E113" s="158" t="s">
        <v>1624</v>
      </c>
      <c r="F113" s="21" t="str">
        <f t="shared" si="0"/>
        <v>INSUNIX.LPE.informix.claim_letter.amount</v>
      </c>
    </row>
    <row r="114" spans="1:6" ht="14.25" customHeight="1">
      <c r="A114" s="157" t="s">
        <v>677</v>
      </c>
      <c r="B114" s="158" t="s">
        <v>683</v>
      </c>
      <c r="C114" s="158" t="s">
        <v>961</v>
      </c>
      <c r="D114" s="158" t="s">
        <v>965</v>
      </c>
      <c r="E114" s="158" t="s">
        <v>1625</v>
      </c>
      <c r="F114" s="21" t="str">
        <f t="shared" si="0"/>
        <v>INSUNIX.LPE.informix.claim_letter.num_letter</v>
      </c>
    </row>
    <row r="115" spans="1:6" ht="14.25" customHeight="1">
      <c r="A115" s="157" t="s">
        <v>677</v>
      </c>
      <c r="B115" s="158" t="s">
        <v>683</v>
      </c>
      <c r="C115" s="158" t="s">
        <v>961</v>
      </c>
      <c r="D115" s="158" t="s">
        <v>965</v>
      </c>
      <c r="E115" s="158" t="s">
        <v>1626</v>
      </c>
      <c r="F115" s="21" t="str">
        <f t="shared" si="0"/>
        <v>INSUNIX.LPE.informix.claim_letter.bene_code</v>
      </c>
    </row>
    <row r="116" spans="1:6" ht="14.25" customHeight="1">
      <c r="A116" s="157" t="s">
        <v>677</v>
      </c>
      <c r="B116" s="158" t="s">
        <v>683</v>
      </c>
      <c r="C116" s="158" t="s">
        <v>961</v>
      </c>
      <c r="D116" s="158" t="s">
        <v>965</v>
      </c>
      <c r="E116" s="158" t="s">
        <v>1627</v>
      </c>
      <c r="F116" s="21" t="str">
        <f t="shared" si="0"/>
        <v>INSUNIX.LPE.informix.claim_letter.null_transac</v>
      </c>
    </row>
    <row r="117" spans="1:6" ht="14.25" customHeight="1">
      <c r="A117" s="157" t="s">
        <v>677</v>
      </c>
      <c r="B117" s="158" t="s">
        <v>683</v>
      </c>
      <c r="C117" s="158" t="s">
        <v>961</v>
      </c>
      <c r="D117" s="158" t="s">
        <v>965</v>
      </c>
      <c r="E117" s="158" t="s">
        <v>1628</v>
      </c>
      <c r="F117" s="21" t="str">
        <f t="shared" si="0"/>
        <v>INSUNIX.LPE.informix.claim_letter.num_letter_ref</v>
      </c>
    </row>
    <row r="118" spans="1:6" ht="14.25" customHeight="1">
      <c r="A118" s="157" t="s">
        <v>677</v>
      </c>
      <c r="B118" s="158" t="s">
        <v>683</v>
      </c>
      <c r="C118" s="158" t="s">
        <v>961</v>
      </c>
      <c r="D118" s="158" t="s">
        <v>965</v>
      </c>
      <c r="E118" s="158" t="s">
        <v>1034</v>
      </c>
      <c r="F118" s="21" t="str">
        <f t="shared" si="0"/>
        <v>INSUNIX.LPE.informix.claim_letter.client</v>
      </c>
    </row>
    <row r="119" spans="1:6" ht="14.25" customHeight="1">
      <c r="A119" s="157" t="s">
        <v>677</v>
      </c>
      <c r="B119" s="158" t="s">
        <v>683</v>
      </c>
      <c r="C119" s="158" t="s">
        <v>961</v>
      </c>
      <c r="D119" s="158" t="s">
        <v>965</v>
      </c>
      <c r="E119" s="158" t="s">
        <v>981</v>
      </c>
      <c r="F119" s="21" t="str">
        <f t="shared" si="0"/>
        <v>INSUNIX.LPE.informix.claim_letter.cover</v>
      </c>
    </row>
    <row r="120" spans="1:6" ht="14.25" customHeight="1">
      <c r="A120" s="157" t="s">
        <v>677</v>
      </c>
      <c r="B120" s="158" t="s">
        <v>683</v>
      </c>
      <c r="C120" s="158" t="s">
        <v>961</v>
      </c>
      <c r="D120" s="158" t="s">
        <v>965</v>
      </c>
      <c r="E120" s="158" t="s">
        <v>1629</v>
      </c>
      <c r="F120" s="21" t="str">
        <f t="shared" si="0"/>
        <v>INSUNIX.LPE.informix.claim_letter.doc_type</v>
      </c>
    </row>
    <row r="121" spans="1:6" ht="14.25" customHeight="1">
      <c r="A121" s="157" t="s">
        <v>677</v>
      </c>
      <c r="B121" s="158" t="s">
        <v>683</v>
      </c>
      <c r="C121" s="158" t="s">
        <v>961</v>
      </c>
      <c r="D121" s="158" t="s">
        <v>965</v>
      </c>
      <c r="E121" s="158" t="s">
        <v>1630</v>
      </c>
      <c r="F121" s="21" t="str">
        <f t="shared" si="0"/>
        <v>INSUNIX.LPE.informix.claim_letter.diagnosis</v>
      </c>
    </row>
    <row r="122" spans="1:6" ht="14.25" customHeight="1">
      <c r="A122" s="157" t="s">
        <v>677</v>
      </c>
      <c r="B122" s="158" t="s">
        <v>683</v>
      </c>
      <c r="C122" s="158" t="s">
        <v>961</v>
      </c>
      <c r="D122" s="158" t="s">
        <v>965</v>
      </c>
      <c r="E122" s="158" t="s">
        <v>1631</v>
      </c>
      <c r="F122" s="21" t="str">
        <f t="shared" si="0"/>
        <v>INSUNIX.LPE.informix.claim_letter.deliver_name</v>
      </c>
    </row>
    <row r="123" spans="1:6" ht="14.25" customHeight="1">
      <c r="A123" s="157" t="s">
        <v>677</v>
      </c>
      <c r="B123" s="158" t="s">
        <v>683</v>
      </c>
      <c r="C123" s="158" t="s">
        <v>961</v>
      </c>
      <c r="D123" s="158" t="s">
        <v>965</v>
      </c>
      <c r="E123" s="158" t="s">
        <v>1632</v>
      </c>
      <c r="F123" s="21" t="str">
        <f t="shared" si="0"/>
        <v>INSUNIX.LPE.informix.claim_letter.deliver_code</v>
      </c>
    </row>
    <row r="124" spans="1:6" ht="14.25" customHeight="1">
      <c r="A124" s="157" t="s">
        <v>677</v>
      </c>
      <c r="B124" s="158" t="s">
        <v>683</v>
      </c>
      <c r="C124" s="158" t="s">
        <v>961</v>
      </c>
      <c r="D124" s="158" t="s">
        <v>965</v>
      </c>
      <c r="E124" s="158" t="s">
        <v>1633</v>
      </c>
      <c r="F124" s="21" t="str">
        <f t="shared" si="0"/>
        <v>INSUNIX.LPE.informix.claim_letter.deliver_to</v>
      </c>
    </row>
    <row r="125" spans="1:6" ht="14.25" customHeight="1">
      <c r="A125" s="157" t="s">
        <v>677</v>
      </c>
      <c r="B125" s="158" t="s">
        <v>683</v>
      </c>
      <c r="C125" s="158" t="s">
        <v>961</v>
      </c>
      <c r="D125" s="158" t="s">
        <v>965</v>
      </c>
      <c r="E125" s="158" t="s">
        <v>1634</v>
      </c>
      <c r="F125" s="21" t="str">
        <f t="shared" si="0"/>
        <v>INSUNIX.LPE.informix.claim_letter.balance</v>
      </c>
    </row>
    <row r="126" spans="1:6" ht="14.25" customHeight="1">
      <c r="A126" s="157" t="s">
        <v>677</v>
      </c>
      <c r="B126" s="158" t="s">
        <v>683</v>
      </c>
      <c r="C126" s="158" t="s">
        <v>961</v>
      </c>
      <c r="D126" s="158" t="s">
        <v>966</v>
      </c>
      <c r="E126" s="158" t="s">
        <v>1624</v>
      </c>
      <c r="F126" s="21" t="str">
        <f t="shared" si="0"/>
        <v>INSUNIX.LPE.informix.financ_dra.amount</v>
      </c>
    </row>
    <row r="127" spans="1:6" ht="14.25" customHeight="1">
      <c r="A127" s="157" t="s">
        <v>677</v>
      </c>
      <c r="B127" s="158" t="s">
        <v>683</v>
      </c>
      <c r="C127" s="158" t="s">
        <v>961</v>
      </c>
      <c r="D127" s="158" t="s">
        <v>966</v>
      </c>
      <c r="E127" s="158" t="s">
        <v>1635</v>
      </c>
      <c r="F127" s="21" t="str">
        <f t="shared" si="0"/>
        <v>INSUNIX.LPE.informix.financ_dra.amount_net</v>
      </c>
    </row>
    <row r="128" spans="1:6" ht="14.25" customHeight="1">
      <c r="A128" s="157" t="s">
        <v>677</v>
      </c>
      <c r="B128" s="158" t="s">
        <v>683</v>
      </c>
      <c r="C128" s="158" t="s">
        <v>961</v>
      </c>
      <c r="D128" s="158" t="s">
        <v>966</v>
      </c>
      <c r="E128" s="158" t="s">
        <v>1211</v>
      </c>
      <c r="F128" s="21" t="str">
        <f t="shared" si="0"/>
        <v>INSUNIX.LPE.informix.financ_dra.commission</v>
      </c>
    </row>
    <row r="129" spans="1:6" ht="14.25" customHeight="1">
      <c r="A129" s="157" t="s">
        <v>677</v>
      </c>
      <c r="B129" s="158" t="s">
        <v>683</v>
      </c>
      <c r="C129" s="158" t="s">
        <v>961</v>
      </c>
      <c r="D129" s="158" t="s">
        <v>966</v>
      </c>
      <c r="E129" s="158" t="s">
        <v>980</v>
      </c>
      <c r="F129" s="21" t="str">
        <f t="shared" si="0"/>
        <v>INSUNIX.LPE.informix.financ_dra.company</v>
      </c>
    </row>
    <row r="130" spans="1:6" ht="14.25" customHeight="1">
      <c r="A130" s="157" t="s">
        <v>677</v>
      </c>
      <c r="B130" s="158" t="s">
        <v>683</v>
      </c>
      <c r="C130" s="158" t="s">
        <v>961</v>
      </c>
      <c r="D130" s="158" t="s">
        <v>966</v>
      </c>
      <c r="E130" s="158" t="s">
        <v>1548</v>
      </c>
      <c r="F130" s="21" t="str">
        <f t="shared" si="0"/>
        <v>INSUNIX.LPE.informix.financ_dra.compdate</v>
      </c>
    </row>
    <row r="131" spans="1:6" ht="14.25" customHeight="1">
      <c r="A131" s="157" t="s">
        <v>677</v>
      </c>
      <c r="B131" s="158" t="s">
        <v>683</v>
      </c>
      <c r="C131" s="158" t="s">
        <v>961</v>
      </c>
      <c r="D131" s="158" t="s">
        <v>966</v>
      </c>
      <c r="E131" s="158" t="s">
        <v>1636</v>
      </c>
      <c r="F131" s="21" t="str">
        <f t="shared" si="0"/>
        <v>INSUNIX.LPE.informix.financ_dra.contrat</v>
      </c>
    </row>
    <row r="132" spans="1:6" ht="14.25" customHeight="1">
      <c r="A132" s="157" t="s">
        <v>677</v>
      </c>
      <c r="B132" s="158" t="s">
        <v>683</v>
      </c>
      <c r="C132" s="158" t="s">
        <v>961</v>
      </c>
      <c r="D132" s="158" t="s">
        <v>966</v>
      </c>
      <c r="E132" s="158" t="s">
        <v>1637</v>
      </c>
      <c r="F132" s="21" t="str">
        <f t="shared" si="0"/>
        <v>INSUNIX.LPE.informix.financ_dra.draft</v>
      </c>
    </row>
    <row r="133" spans="1:6" ht="14.25" customHeight="1">
      <c r="A133" s="157" t="s">
        <v>677</v>
      </c>
      <c r="B133" s="158" t="s">
        <v>683</v>
      </c>
      <c r="C133" s="158" t="s">
        <v>961</v>
      </c>
      <c r="D133" s="158" t="s">
        <v>966</v>
      </c>
      <c r="E133" s="158" t="s">
        <v>1564</v>
      </c>
      <c r="F133" s="21" t="str">
        <f t="shared" si="0"/>
        <v>INSUNIX.LPE.informix.financ_dra.expirdat</v>
      </c>
    </row>
    <row r="134" spans="1:6" ht="14.25" customHeight="1">
      <c r="A134" s="157" t="s">
        <v>677</v>
      </c>
      <c r="B134" s="158" t="s">
        <v>683</v>
      </c>
      <c r="C134" s="158" t="s">
        <v>961</v>
      </c>
      <c r="D134" s="158" t="s">
        <v>966</v>
      </c>
      <c r="E134" s="158" t="s">
        <v>1638</v>
      </c>
      <c r="F134" s="21" t="str">
        <f t="shared" si="0"/>
        <v>INSUNIX.LPE.informix.financ_dra.intermed</v>
      </c>
    </row>
    <row r="135" spans="1:6" ht="14.25" customHeight="1">
      <c r="A135" s="157" t="s">
        <v>677</v>
      </c>
      <c r="B135" s="158" t="s">
        <v>683</v>
      </c>
      <c r="C135" s="158" t="s">
        <v>961</v>
      </c>
      <c r="D135" s="158" t="s">
        <v>966</v>
      </c>
      <c r="E135" s="158" t="s">
        <v>1639</v>
      </c>
      <c r="F135" s="21" t="str">
        <f t="shared" si="0"/>
        <v>INSUNIX.LPE.informix.financ_dra.sta_print</v>
      </c>
    </row>
    <row r="136" spans="1:6" ht="14.25" customHeight="1">
      <c r="A136" s="157" t="s">
        <v>677</v>
      </c>
      <c r="B136" s="158" t="s">
        <v>683</v>
      </c>
      <c r="C136" s="158" t="s">
        <v>961</v>
      </c>
      <c r="D136" s="158" t="s">
        <v>966</v>
      </c>
      <c r="E136" s="158" t="s">
        <v>1640</v>
      </c>
      <c r="F136" s="21" t="str">
        <f t="shared" si="0"/>
        <v>INSUNIX.LPE.informix.financ_dra.stat_date</v>
      </c>
    </row>
    <row r="137" spans="1:6" ht="14.25" customHeight="1">
      <c r="A137" s="157" t="s">
        <v>677</v>
      </c>
      <c r="B137" s="158" t="s">
        <v>683</v>
      </c>
      <c r="C137" s="158" t="s">
        <v>961</v>
      </c>
      <c r="D137" s="158" t="s">
        <v>966</v>
      </c>
      <c r="E137" s="158" t="s">
        <v>1641</v>
      </c>
      <c r="F137" s="21" t="str">
        <f t="shared" si="0"/>
        <v>INSUNIX.LPE.informix.financ_dra.stat_draft</v>
      </c>
    </row>
    <row r="138" spans="1:6" ht="14.25" customHeight="1">
      <c r="A138" s="157" t="s">
        <v>677</v>
      </c>
      <c r="B138" s="158" t="s">
        <v>683</v>
      </c>
      <c r="C138" s="158" t="s">
        <v>961</v>
      </c>
      <c r="D138" s="158" t="s">
        <v>966</v>
      </c>
      <c r="E138" s="158" t="s">
        <v>1608</v>
      </c>
      <c r="F138" s="21" t="str">
        <f t="shared" si="0"/>
        <v>INSUNIX.LPE.informix.financ_dra.uniquenu</v>
      </c>
    </row>
    <row r="139" spans="1:6" ht="14.25" customHeight="1">
      <c r="A139" s="157" t="s">
        <v>677</v>
      </c>
      <c r="B139" s="158" t="s">
        <v>683</v>
      </c>
      <c r="C139" s="158" t="s">
        <v>961</v>
      </c>
      <c r="D139" s="158" t="s">
        <v>966</v>
      </c>
      <c r="E139" s="158" t="s">
        <v>1547</v>
      </c>
      <c r="F139" s="21" t="str">
        <f t="shared" si="0"/>
        <v>INSUNIX.LPE.informix.financ_dra.usercode</v>
      </c>
    </row>
    <row r="140" spans="1:6" ht="14.25" customHeight="1">
      <c r="A140" s="157" t="s">
        <v>677</v>
      </c>
      <c r="B140" s="158" t="s">
        <v>683</v>
      </c>
      <c r="C140" s="158" t="s">
        <v>961</v>
      </c>
      <c r="D140" s="158" t="s">
        <v>966</v>
      </c>
      <c r="E140" s="158" t="s">
        <v>1579</v>
      </c>
      <c r="F140" s="21" t="str">
        <f t="shared" si="0"/>
        <v>INSUNIX.LPE.informix.financ_dra.usercomp</v>
      </c>
    </row>
    <row r="141" spans="1:6" ht="14.25" customHeight="1">
      <c r="A141" s="157" t="s">
        <v>677</v>
      </c>
      <c r="B141" s="158" t="s">
        <v>683</v>
      </c>
      <c r="C141" s="158" t="s">
        <v>961</v>
      </c>
      <c r="D141" s="158" t="s">
        <v>966</v>
      </c>
      <c r="E141" s="158" t="s">
        <v>1642</v>
      </c>
      <c r="F141" s="21" t="str">
        <f t="shared" si="0"/>
        <v>INSUNIX.LPE.informix.financ_dra.bordereaux</v>
      </c>
    </row>
    <row r="142" spans="1:6" ht="14.25" customHeight="1">
      <c r="A142" s="157" t="s">
        <v>677</v>
      </c>
      <c r="B142" s="158" t="s">
        <v>683</v>
      </c>
      <c r="C142" s="158" t="s">
        <v>961</v>
      </c>
      <c r="D142" s="158" t="s">
        <v>966</v>
      </c>
      <c r="E142" s="158" t="s">
        <v>1643</v>
      </c>
      <c r="F142" s="21" t="str">
        <f t="shared" si="0"/>
        <v>INSUNIX.LPE.informix.financ_dra.pay_type</v>
      </c>
    </row>
    <row r="143" spans="1:6" ht="14.25" customHeight="1">
      <c r="A143" s="157" t="s">
        <v>677</v>
      </c>
      <c r="B143" s="158" t="s">
        <v>683</v>
      </c>
      <c r="C143" s="158" t="s">
        <v>961</v>
      </c>
      <c r="D143" s="158" t="s">
        <v>967</v>
      </c>
      <c r="E143" s="158" t="s">
        <v>1546</v>
      </c>
      <c r="F143" s="21" t="str">
        <f t="shared" si="0"/>
        <v>INSUNIX.LPE.informix.health.branch</v>
      </c>
    </row>
    <row r="144" spans="1:6" ht="14.25" customHeight="1">
      <c r="A144" s="157" t="s">
        <v>677</v>
      </c>
      <c r="B144" s="158" t="s">
        <v>683</v>
      </c>
      <c r="C144" s="158" t="s">
        <v>961</v>
      </c>
      <c r="D144" s="158" t="s">
        <v>967</v>
      </c>
      <c r="E144" s="158" t="s">
        <v>1552</v>
      </c>
      <c r="F144" s="21" t="str">
        <f t="shared" si="0"/>
        <v>INSUNIX.LPE.informix.health.capital</v>
      </c>
    </row>
    <row r="145" spans="1:6" ht="14.25" customHeight="1">
      <c r="A145" s="157" t="s">
        <v>677</v>
      </c>
      <c r="B145" s="158" t="s">
        <v>683</v>
      </c>
      <c r="C145" s="158" t="s">
        <v>961</v>
      </c>
      <c r="D145" s="158" t="s">
        <v>967</v>
      </c>
      <c r="E145" s="158" t="s">
        <v>1555</v>
      </c>
      <c r="F145" s="21" t="str">
        <f t="shared" si="0"/>
        <v>INSUNIX.LPE.informix.health.certif</v>
      </c>
    </row>
    <row r="146" spans="1:6" ht="14.25" customHeight="1">
      <c r="A146" s="157" t="s">
        <v>677</v>
      </c>
      <c r="B146" s="158" t="s">
        <v>683</v>
      </c>
      <c r="C146" s="158" t="s">
        <v>961</v>
      </c>
      <c r="D146" s="158" t="s">
        <v>967</v>
      </c>
      <c r="E146" s="158" t="s">
        <v>1644</v>
      </c>
      <c r="F146" s="21" t="str">
        <f t="shared" si="0"/>
        <v>INSUNIX.LPE.informix.health.certype</v>
      </c>
    </row>
    <row r="147" spans="1:6" ht="14.25" customHeight="1">
      <c r="A147" s="157" t="s">
        <v>677</v>
      </c>
      <c r="B147" s="158" t="s">
        <v>683</v>
      </c>
      <c r="C147" s="158" t="s">
        <v>961</v>
      </c>
      <c r="D147" s="158" t="s">
        <v>967</v>
      </c>
      <c r="E147" s="158" t="s">
        <v>980</v>
      </c>
      <c r="F147" s="21" t="str">
        <f t="shared" si="0"/>
        <v>INSUNIX.LPE.informix.health.company</v>
      </c>
    </row>
    <row r="148" spans="1:6" ht="14.25" customHeight="1">
      <c r="A148" s="157" t="s">
        <v>677</v>
      </c>
      <c r="B148" s="158" t="s">
        <v>683</v>
      </c>
      <c r="C148" s="158" t="s">
        <v>961</v>
      </c>
      <c r="D148" s="158" t="s">
        <v>967</v>
      </c>
      <c r="E148" s="158" t="s">
        <v>1548</v>
      </c>
      <c r="F148" s="21" t="str">
        <f t="shared" si="0"/>
        <v>INSUNIX.LPE.informix.health.compdate</v>
      </c>
    </row>
    <row r="149" spans="1:6" ht="14.25" customHeight="1">
      <c r="A149" s="157" t="s">
        <v>677</v>
      </c>
      <c r="B149" s="158" t="s">
        <v>683</v>
      </c>
      <c r="C149" s="158" t="s">
        <v>961</v>
      </c>
      <c r="D149" s="158" t="s">
        <v>967</v>
      </c>
      <c r="E149" s="158" t="s">
        <v>1645</v>
      </c>
      <c r="F149" s="21" t="str">
        <f t="shared" si="0"/>
        <v>INSUNIX.LPE.informix.health.cumul_code</v>
      </c>
    </row>
    <row r="150" spans="1:6" ht="14.25" customHeight="1">
      <c r="A150" s="157" t="s">
        <v>677</v>
      </c>
      <c r="B150" s="158" t="s">
        <v>683</v>
      </c>
      <c r="C150" s="158" t="s">
        <v>961</v>
      </c>
      <c r="D150" s="158" t="s">
        <v>967</v>
      </c>
      <c r="E150" s="158" t="s">
        <v>1646</v>
      </c>
      <c r="F150" s="21" t="str">
        <f t="shared" si="0"/>
        <v>INSUNIX.LPE.informix.health.date_origi</v>
      </c>
    </row>
    <row r="151" spans="1:6" ht="14.25" customHeight="1">
      <c r="A151" s="157" t="s">
        <v>677</v>
      </c>
      <c r="B151" s="158" t="s">
        <v>683</v>
      </c>
      <c r="C151" s="158" t="s">
        <v>961</v>
      </c>
      <c r="D151" s="158" t="s">
        <v>967</v>
      </c>
      <c r="E151" s="158" t="s">
        <v>1562</v>
      </c>
      <c r="F151" s="21" t="str">
        <f t="shared" si="0"/>
        <v>INSUNIX.LPE.informix.health.effecdate</v>
      </c>
    </row>
    <row r="152" spans="1:6" ht="14.25" customHeight="1">
      <c r="A152" s="157" t="s">
        <v>677</v>
      </c>
      <c r="B152" s="158" t="s">
        <v>683</v>
      </c>
      <c r="C152" s="158" t="s">
        <v>961</v>
      </c>
      <c r="D152" s="158" t="s">
        <v>967</v>
      </c>
      <c r="E152" s="158" t="s">
        <v>1564</v>
      </c>
      <c r="F152" s="21" t="str">
        <f t="shared" si="0"/>
        <v>INSUNIX.LPE.informix.health.expirdat</v>
      </c>
    </row>
    <row r="153" spans="1:6" ht="14.25" customHeight="1">
      <c r="A153" s="157" t="s">
        <v>677</v>
      </c>
      <c r="B153" s="158" t="s">
        <v>683</v>
      </c>
      <c r="C153" s="158" t="s">
        <v>961</v>
      </c>
      <c r="D153" s="158" t="s">
        <v>967</v>
      </c>
      <c r="E153" s="158" t="s">
        <v>1647</v>
      </c>
      <c r="F153" s="21" t="str">
        <f t="shared" si="0"/>
        <v>INSUNIX.LPE.informix.health.father_qua</v>
      </c>
    </row>
    <row r="154" spans="1:6" ht="14.25" customHeight="1">
      <c r="A154" s="157" t="s">
        <v>677</v>
      </c>
      <c r="B154" s="158" t="s">
        <v>683</v>
      </c>
      <c r="C154" s="158" t="s">
        <v>961</v>
      </c>
      <c r="D154" s="158" t="s">
        <v>967</v>
      </c>
      <c r="E154" s="158" t="s">
        <v>1648</v>
      </c>
      <c r="F154" s="21" t="str">
        <f t="shared" si="0"/>
        <v>INSUNIX.LPE.informix.health.group</v>
      </c>
    </row>
    <row r="155" spans="1:6" ht="14.25" customHeight="1">
      <c r="A155" s="157" t="s">
        <v>677</v>
      </c>
      <c r="B155" s="158" t="s">
        <v>683</v>
      </c>
      <c r="C155" s="158" t="s">
        <v>961</v>
      </c>
      <c r="D155" s="158" t="s">
        <v>967</v>
      </c>
      <c r="E155" s="158" t="s">
        <v>1649</v>
      </c>
      <c r="F155" s="21" t="str">
        <f t="shared" si="0"/>
        <v>INSUNIX.LPE.informix.health.group_comp</v>
      </c>
    </row>
    <row r="156" spans="1:6" ht="14.25" customHeight="1">
      <c r="A156" s="157" t="s">
        <v>677</v>
      </c>
      <c r="B156" s="158" t="s">
        <v>683</v>
      </c>
      <c r="C156" s="158" t="s">
        <v>961</v>
      </c>
      <c r="D156" s="158" t="s">
        <v>967</v>
      </c>
      <c r="E156" s="158" t="s">
        <v>1650</v>
      </c>
      <c r="F156" s="21" t="str">
        <f t="shared" si="0"/>
        <v>INSUNIX.LPE.informix.health.issuedat</v>
      </c>
    </row>
    <row r="157" spans="1:6" ht="14.25" customHeight="1">
      <c r="A157" s="157" t="s">
        <v>677</v>
      </c>
      <c r="B157" s="158" t="s">
        <v>683</v>
      </c>
      <c r="C157" s="158" t="s">
        <v>961</v>
      </c>
      <c r="D157" s="158" t="s">
        <v>967</v>
      </c>
      <c r="E157" s="158" t="s">
        <v>1651</v>
      </c>
      <c r="F157" s="21" t="str">
        <f t="shared" si="0"/>
        <v>INSUNIX.LPE.informix.health.maximum_da</v>
      </c>
    </row>
    <row r="158" spans="1:6" ht="14.25" customHeight="1">
      <c r="A158" s="157" t="s">
        <v>677</v>
      </c>
      <c r="B158" s="158" t="s">
        <v>683</v>
      </c>
      <c r="C158" s="158" t="s">
        <v>961</v>
      </c>
      <c r="D158" s="158" t="s">
        <v>967</v>
      </c>
      <c r="E158" s="158" t="s">
        <v>1652</v>
      </c>
      <c r="F158" s="21" t="str">
        <f t="shared" si="0"/>
        <v>INSUNIX.LPE.informix.health.note_benef</v>
      </c>
    </row>
    <row r="159" spans="1:6" ht="14.25" customHeight="1">
      <c r="A159" s="157" t="s">
        <v>677</v>
      </c>
      <c r="B159" s="158" t="s">
        <v>683</v>
      </c>
      <c r="C159" s="158" t="s">
        <v>961</v>
      </c>
      <c r="D159" s="158" t="s">
        <v>967</v>
      </c>
      <c r="E159" s="158" t="s">
        <v>1653</v>
      </c>
      <c r="F159" s="21" t="str">
        <f t="shared" si="0"/>
        <v>INSUNIX.LPE.informix.health.nullcode</v>
      </c>
    </row>
    <row r="160" spans="1:6" ht="14.25" customHeight="1">
      <c r="A160" s="157" t="s">
        <v>677</v>
      </c>
      <c r="B160" s="158" t="s">
        <v>683</v>
      </c>
      <c r="C160" s="158" t="s">
        <v>961</v>
      </c>
      <c r="D160" s="158" t="s">
        <v>967</v>
      </c>
      <c r="E160" s="158" t="s">
        <v>1566</v>
      </c>
      <c r="F160" s="21" t="str">
        <f t="shared" si="0"/>
        <v>INSUNIX.LPE.informix.health.nulldate</v>
      </c>
    </row>
    <row r="161" spans="1:6" ht="14.25" customHeight="1">
      <c r="A161" s="157" t="s">
        <v>677</v>
      </c>
      <c r="B161" s="158" t="s">
        <v>683</v>
      </c>
      <c r="C161" s="158" t="s">
        <v>961</v>
      </c>
      <c r="D161" s="158" t="s">
        <v>967</v>
      </c>
      <c r="E161" s="158" t="s">
        <v>1569</v>
      </c>
      <c r="F161" s="21" t="str">
        <f t="shared" si="0"/>
        <v>INSUNIX.LPE.informix.health.office</v>
      </c>
    </row>
    <row r="162" spans="1:6" ht="14.25" customHeight="1">
      <c r="A162" s="157" t="s">
        <v>677</v>
      </c>
      <c r="B162" s="158" t="s">
        <v>683</v>
      </c>
      <c r="C162" s="158" t="s">
        <v>961</v>
      </c>
      <c r="D162" s="158" t="s">
        <v>967</v>
      </c>
      <c r="E162" s="158" t="s">
        <v>1654</v>
      </c>
      <c r="F162" s="21" t="str">
        <f t="shared" si="0"/>
        <v>INSUNIX.LPE.informix.health.payfreq</v>
      </c>
    </row>
    <row r="163" spans="1:6" ht="14.25" customHeight="1">
      <c r="A163" s="157" t="s">
        <v>677</v>
      </c>
      <c r="B163" s="158" t="s">
        <v>683</v>
      </c>
      <c r="C163" s="158" t="s">
        <v>961</v>
      </c>
      <c r="D163" s="158" t="s">
        <v>967</v>
      </c>
      <c r="E163" s="158" t="s">
        <v>991</v>
      </c>
      <c r="F163" s="21" t="str">
        <f t="shared" si="0"/>
        <v>INSUNIX.LPE.informix.health.policy</v>
      </c>
    </row>
    <row r="164" spans="1:6" ht="14.25" customHeight="1">
      <c r="A164" s="157" t="s">
        <v>677</v>
      </c>
      <c r="B164" s="158" t="s">
        <v>683</v>
      </c>
      <c r="C164" s="158" t="s">
        <v>961</v>
      </c>
      <c r="D164" s="158" t="s">
        <v>967</v>
      </c>
      <c r="E164" s="158" t="s">
        <v>1222</v>
      </c>
      <c r="F164" s="21" t="str">
        <f t="shared" si="0"/>
        <v>INSUNIX.LPE.informix.health.premium</v>
      </c>
    </row>
    <row r="165" spans="1:6" ht="14.25" customHeight="1">
      <c r="A165" s="157" t="s">
        <v>677</v>
      </c>
      <c r="B165" s="158" t="s">
        <v>683</v>
      </c>
      <c r="C165" s="158" t="s">
        <v>961</v>
      </c>
      <c r="D165" s="158" t="s">
        <v>967</v>
      </c>
      <c r="E165" s="158" t="s">
        <v>993</v>
      </c>
      <c r="F165" s="21" t="str">
        <f t="shared" si="0"/>
        <v>INSUNIX.LPE.informix.health.product</v>
      </c>
    </row>
    <row r="166" spans="1:6" ht="14.25" customHeight="1">
      <c r="A166" s="157" t="s">
        <v>677</v>
      </c>
      <c r="B166" s="158" t="s">
        <v>683</v>
      </c>
      <c r="C166" s="158" t="s">
        <v>961</v>
      </c>
      <c r="D166" s="158" t="s">
        <v>967</v>
      </c>
      <c r="E166" s="158" t="s">
        <v>1655</v>
      </c>
      <c r="F166" s="21" t="str">
        <f t="shared" si="0"/>
        <v>INSUNIX.LPE.informix.health.propodat</v>
      </c>
    </row>
    <row r="167" spans="1:6" ht="14.25" customHeight="1">
      <c r="A167" s="157" t="s">
        <v>677</v>
      </c>
      <c r="B167" s="158" t="s">
        <v>683</v>
      </c>
      <c r="C167" s="158" t="s">
        <v>961</v>
      </c>
      <c r="D167" s="158" t="s">
        <v>967</v>
      </c>
      <c r="E167" s="158" t="s">
        <v>1656</v>
      </c>
      <c r="F167" s="21" t="str">
        <f t="shared" si="0"/>
        <v>INSUNIX.LPE.informix.health.prorata</v>
      </c>
    </row>
    <row r="168" spans="1:6" ht="14.25" customHeight="1">
      <c r="A168" s="157" t="s">
        <v>677</v>
      </c>
      <c r="B168" s="158" t="s">
        <v>683</v>
      </c>
      <c r="C168" s="158" t="s">
        <v>961</v>
      </c>
      <c r="D168" s="158" t="s">
        <v>967</v>
      </c>
      <c r="E168" s="158" t="s">
        <v>1657</v>
      </c>
      <c r="F168" s="21" t="str">
        <f t="shared" si="0"/>
        <v>INSUNIX.LPE.informix.health.renewal</v>
      </c>
    </row>
    <row r="169" spans="1:6" ht="14.25" customHeight="1">
      <c r="A169" s="157" t="s">
        <v>677</v>
      </c>
      <c r="B169" s="158" t="s">
        <v>683</v>
      </c>
      <c r="C169" s="158" t="s">
        <v>961</v>
      </c>
      <c r="D169" s="158" t="s">
        <v>967</v>
      </c>
      <c r="E169" s="158" t="s">
        <v>1658</v>
      </c>
      <c r="F169" s="21" t="str">
        <f t="shared" si="0"/>
        <v>INSUNIX.LPE.informix.health.short_rt</v>
      </c>
    </row>
    <row r="170" spans="1:6" ht="14.25" customHeight="1">
      <c r="A170" s="157" t="s">
        <v>677</v>
      </c>
      <c r="B170" s="158" t="s">
        <v>683</v>
      </c>
      <c r="C170" s="158" t="s">
        <v>961</v>
      </c>
      <c r="D170" s="158" t="s">
        <v>967</v>
      </c>
      <c r="E170" s="158" t="s">
        <v>1659</v>
      </c>
      <c r="F170" s="21" t="str">
        <f t="shared" si="0"/>
        <v>INSUNIX.LPE.informix.health.startdate</v>
      </c>
    </row>
    <row r="171" spans="1:6" ht="14.25" customHeight="1">
      <c r="A171" s="157" t="s">
        <v>677</v>
      </c>
      <c r="B171" s="158" t="s">
        <v>683</v>
      </c>
      <c r="C171" s="158" t="s">
        <v>961</v>
      </c>
      <c r="D171" s="158" t="s">
        <v>967</v>
      </c>
      <c r="E171" s="158" t="s">
        <v>1660</v>
      </c>
      <c r="F171" s="21" t="str">
        <f t="shared" si="0"/>
        <v>INSUNIX.LPE.informix.health.statusva</v>
      </c>
    </row>
    <row r="172" spans="1:6" ht="14.25" customHeight="1">
      <c r="A172" s="157" t="s">
        <v>677</v>
      </c>
      <c r="B172" s="158" t="s">
        <v>683</v>
      </c>
      <c r="C172" s="158" t="s">
        <v>961</v>
      </c>
      <c r="D172" s="158" t="s">
        <v>967</v>
      </c>
      <c r="E172" s="158" t="s">
        <v>1661</v>
      </c>
      <c r="F172" s="21" t="str">
        <f t="shared" si="0"/>
        <v>INSUNIX.LPE.informix.health.sus_branch</v>
      </c>
    </row>
    <row r="173" spans="1:6" ht="14.25" customHeight="1">
      <c r="A173" s="157" t="s">
        <v>677</v>
      </c>
      <c r="B173" s="158" t="s">
        <v>683</v>
      </c>
      <c r="C173" s="158" t="s">
        <v>961</v>
      </c>
      <c r="D173" s="158" t="s">
        <v>967</v>
      </c>
      <c r="E173" s="158" t="s">
        <v>1662</v>
      </c>
      <c r="F173" s="21" t="str">
        <f t="shared" si="0"/>
        <v>INSUNIX.LPE.informix.health.sus_certif</v>
      </c>
    </row>
    <row r="174" spans="1:6" ht="14.25" customHeight="1">
      <c r="A174" s="157" t="s">
        <v>677</v>
      </c>
      <c r="B174" s="158" t="s">
        <v>683</v>
      </c>
      <c r="C174" s="158" t="s">
        <v>961</v>
      </c>
      <c r="D174" s="158" t="s">
        <v>967</v>
      </c>
      <c r="E174" s="158" t="s">
        <v>1663</v>
      </c>
      <c r="F174" s="21" t="str">
        <f t="shared" si="0"/>
        <v>INSUNIX.LPE.informix.health.sus_policy</v>
      </c>
    </row>
    <row r="175" spans="1:6" ht="14.25" customHeight="1">
      <c r="A175" s="157" t="s">
        <v>677</v>
      </c>
      <c r="B175" s="158" t="s">
        <v>683</v>
      </c>
      <c r="C175" s="158" t="s">
        <v>961</v>
      </c>
      <c r="D175" s="158" t="s">
        <v>967</v>
      </c>
      <c r="E175" s="158" t="s">
        <v>1664</v>
      </c>
      <c r="F175" s="21" t="str">
        <f t="shared" si="0"/>
        <v>INSUNIX.LPE.informix.health.tariff</v>
      </c>
    </row>
    <row r="176" spans="1:6" ht="14.25" customHeight="1">
      <c r="A176" s="157" t="s">
        <v>677</v>
      </c>
      <c r="B176" s="158" t="s">
        <v>683</v>
      </c>
      <c r="C176" s="158" t="s">
        <v>961</v>
      </c>
      <c r="D176" s="158" t="s">
        <v>967</v>
      </c>
      <c r="E176" s="158" t="s">
        <v>1665</v>
      </c>
      <c r="F176" s="21" t="str">
        <f t="shared" si="0"/>
        <v>INSUNIX.LPE.informix.health.titularc</v>
      </c>
    </row>
    <row r="177" spans="1:6" ht="14.25" customHeight="1">
      <c r="A177" s="157" t="s">
        <v>677</v>
      </c>
      <c r="B177" s="158" t="s">
        <v>683</v>
      </c>
      <c r="C177" s="158" t="s">
        <v>961</v>
      </c>
      <c r="D177" s="158" t="s">
        <v>967</v>
      </c>
      <c r="E177" s="158" t="s">
        <v>1666</v>
      </c>
      <c r="F177" s="21" t="str">
        <f t="shared" si="0"/>
        <v>INSUNIX.LPE.informix.health.transactio</v>
      </c>
    </row>
    <row r="178" spans="1:6" ht="14.25" customHeight="1">
      <c r="A178" s="157" t="s">
        <v>677</v>
      </c>
      <c r="B178" s="158" t="s">
        <v>683</v>
      </c>
      <c r="C178" s="158" t="s">
        <v>961</v>
      </c>
      <c r="D178" s="158" t="s">
        <v>967</v>
      </c>
      <c r="E178" s="158" t="s">
        <v>1608</v>
      </c>
      <c r="F178" s="21" t="str">
        <f t="shared" si="0"/>
        <v>INSUNIX.LPE.informix.health.uniquenu</v>
      </c>
    </row>
    <row r="179" spans="1:6" ht="14.25" customHeight="1">
      <c r="A179" s="157" t="s">
        <v>677</v>
      </c>
      <c r="B179" s="158" t="s">
        <v>683</v>
      </c>
      <c r="C179" s="158" t="s">
        <v>961</v>
      </c>
      <c r="D179" s="158" t="s">
        <v>967</v>
      </c>
      <c r="E179" s="158" t="s">
        <v>1547</v>
      </c>
      <c r="F179" s="21" t="str">
        <f t="shared" si="0"/>
        <v>INSUNIX.LPE.informix.health.usercode</v>
      </c>
    </row>
    <row r="180" spans="1:6" ht="14.25" customHeight="1">
      <c r="A180" s="157" t="s">
        <v>677</v>
      </c>
      <c r="B180" s="158" t="s">
        <v>683</v>
      </c>
      <c r="C180" s="158" t="s">
        <v>961</v>
      </c>
      <c r="D180" s="158" t="s">
        <v>967</v>
      </c>
      <c r="E180" s="158" t="s">
        <v>1579</v>
      </c>
      <c r="F180" s="21" t="str">
        <f t="shared" si="0"/>
        <v>INSUNIX.LPE.informix.health.usercomp</v>
      </c>
    </row>
    <row r="181" spans="1:6" ht="14.25" customHeight="1">
      <c r="A181" s="157" t="s">
        <v>677</v>
      </c>
      <c r="B181" s="158" t="s">
        <v>683</v>
      </c>
      <c r="C181" s="158" t="s">
        <v>961</v>
      </c>
      <c r="D181" s="158" t="s">
        <v>967</v>
      </c>
      <c r="E181" s="158" t="s">
        <v>1609</v>
      </c>
      <c r="F181" s="21" t="str">
        <f t="shared" si="0"/>
        <v>INSUNIX.LPE.informix.health.wait_code</v>
      </c>
    </row>
    <row r="182" spans="1:6" ht="14.25" customHeight="1">
      <c r="A182" s="157" t="s">
        <v>677</v>
      </c>
      <c r="B182" s="158" t="s">
        <v>683</v>
      </c>
      <c r="C182" s="158" t="s">
        <v>961</v>
      </c>
      <c r="D182" s="158" t="s">
        <v>967</v>
      </c>
      <c r="E182" s="158" t="s">
        <v>1667</v>
      </c>
      <c r="F182" s="21" t="str">
        <f t="shared" si="0"/>
        <v>INSUNIX.LPE.informix.health.note_mod</v>
      </c>
    </row>
    <row r="183" spans="1:6" ht="14.25" customHeight="1">
      <c r="A183" s="157" t="s">
        <v>677</v>
      </c>
      <c r="B183" s="158" t="s">
        <v>683</v>
      </c>
      <c r="C183" s="158" t="s">
        <v>961</v>
      </c>
      <c r="D183" s="158" t="s">
        <v>967</v>
      </c>
      <c r="E183" s="158" t="s">
        <v>1668</v>
      </c>
      <c r="F183" s="21" t="str">
        <f t="shared" si="0"/>
        <v>INSUNIX.LPE.informix.health.year_month</v>
      </c>
    </row>
    <row r="184" spans="1:6" ht="14.25" customHeight="1">
      <c r="A184" s="157" t="s">
        <v>677</v>
      </c>
      <c r="B184" s="158" t="s">
        <v>683</v>
      </c>
      <c r="C184" s="158" t="s">
        <v>961</v>
      </c>
      <c r="D184" s="158" t="s">
        <v>967</v>
      </c>
      <c r="E184" s="158" t="s">
        <v>1669</v>
      </c>
      <c r="F184" s="21" t="str">
        <f t="shared" si="0"/>
        <v>INSUNIX.LPE.informix.health.occupat</v>
      </c>
    </row>
    <row r="185" spans="1:6" ht="14.25" customHeight="1">
      <c r="A185" s="157" t="s">
        <v>677</v>
      </c>
      <c r="B185" s="158" t="s">
        <v>683</v>
      </c>
      <c r="C185" s="158" t="s">
        <v>961</v>
      </c>
      <c r="D185" s="158" t="s">
        <v>968</v>
      </c>
      <c r="E185" s="158" t="s">
        <v>1579</v>
      </c>
      <c r="F185" s="21" t="str">
        <f t="shared" si="0"/>
        <v>INSUNIX.LPE.informix.policy_canal.usercomp</v>
      </c>
    </row>
    <row r="186" spans="1:6" ht="14.25" customHeight="1">
      <c r="A186" s="157" t="s">
        <v>677</v>
      </c>
      <c r="B186" s="158" t="s">
        <v>683</v>
      </c>
      <c r="C186" s="158" t="s">
        <v>961</v>
      </c>
      <c r="D186" s="158" t="s">
        <v>968</v>
      </c>
      <c r="E186" s="158" t="s">
        <v>980</v>
      </c>
      <c r="F186" s="21" t="str">
        <f t="shared" si="0"/>
        <v>INSUNIX.LPE.informix.policy_canal.company</v>
      </c>
    </row>
    <row r="187" spans="1:6" ht="14.25" customHeight="1">
      <c r="A187" s="157" t="s">
        <v>677</v>
      </c>
      <c r="B187" s="158" t="s">
        <v>683</v>
      </c>
      <c r="C187" s="158" t="s">
        <v>961</v>
      </c>
      <c r="D187" s="158" t="s">
        <v>968</v>
      </c>
      <c r="E187" s="158" t="s">
        <v>1644</v>
      </c>
      <c r="F187" s="21" t="str">
        <f t="shared" si="0"/>
        <v>INSUNIX.LPE.informix.policy_canal.certype</v>
      </c>
    </row>
    <row r="188" spans="1:6" ht="14.25" customHeight="1">
      <c r="A188" s="157" t="s">
        <v>677</v>
      </c>
      <c r="B188" s="158" t="s">
        <v>683</v>
      </c>
      <c r="C188" s="158" t="s">
        <v>961</v>
      </c>
      <c r="D188" s="158" t="s">
        <v>968</v>
      </c>
      <c r="E188" s="158" t="s">
        <v>1546</v>
      </c>
      <c r="F188" s="21" t="str">
        <f t="shared" si="0"/>
        <v>INSUNIX.LPE.informix.policy_canal.branch</v>
      </c>
    </row>
    <row r="189" spans="1:6" ht="14.25" customHeight="1">
      <c r="A189" s="157" t="s">
        <v>677</v>
      </c>
      <c r="B189" s="158" t="s">
        <v>683</v>
      </c>
      <c r="C189" s="158" t="s">
        <v>961</v>
      </c>
      <c r="D189" s="158" t="s">
        <v>968</v>
      </c>
      <c r="E189" s="158" t="s">
        <v>991</v>
      </c>
      <c r="F189" s="21" t="str">
        <f t="shared" si="0"/>
        <v>INSUNIX.LPE.informix.policy_canal.policy</v>
      </c>
    </row>
    <row r="190" spans="1:6" ht="14.25" customHeight="1">
      <c r="A190" s="157" t="s">
        <v>677</v>
      </c>
      <c r="B190" s="158" t="s">
        <v>683</v>
      </c>
      <c r="C190" s="158" t="s">
        <v>961</v>
      </c>
      <c r="D190" s="158" t="s">
        <v>968</v>
      </c>
      <c r="E190" s="158" t="s">
        <v>1555</v>
      </c>
      <c r="F190" s="21" t="str">
        <f t="shared" si="0"/>
        <v>INSUNIX.LPE.informix.policy_canal.certif</v>
      </c>
    </row>
    <row r="191" spans="1:6" ht="14.25" customHeight="1">
      <c r="A191" s="157" t="s">
        <v>677</v>
      </c>
      <c r="B191" s="158" t="s">
        <v>683</v>
      </c>
      <c r="C191" s="158" t="s">
        <v>961</v>
      </c>
      <c r="D191" s="158" t="s">
        <v>968</v>
      </c>
      <c r="E191" s="158" t="s">
        <v>1562</v>
      </c>
      <c r="F191" s="21" t="str">
        <f t="shared" si="0"/>
        <v>INSUNIX.LPE.informix.policy_canal.effecdate</v>
      </c>
    </row>
    <row r="192" spans="1:6" ht="14.25" customHeight="1">
      <c r="A192" s="157" t="s">
        <v>677</v>
      </c>
      <c r="B192" s="158" t="s">
        <v>683</v>
      </c>
      <c r="C192" s="158" t="s">
        <v>961</v>
      </c>
      <c r="D192" s="158" t="s">
        <v>968</v>
      </c>
      <c r="E192" s="158" t="s">
        <v>1566</v>
      </c>
      <c r="F192" s="21" t="str">
        <f t="shared" si="0"/>
        <v>INSUNIX.LPE.informix.policy_canal.nulldate</v>
      </c>
    </row>
    <row r="193" spans="1:6" ht="14.25" customHeight="1">
      <c r="A193" s="157" t="s">
        <v>677</v>
      </c>
      <c r="B193" s="158" t="s">
        <v>683</v>
      </c>
      <c r="C193" s="158" t="s">
        <v>961</v>
      </c>
      <c r="D193" s="158" t="s">
        <v>968</v>
      </c>
      <c r="E193" s="158" t="s">
        <v>1547</v>
      </c>
      <c r="F193" s="21" t="str">
        <f t="shared" si="0"/>
        <v>INSUNIX.LPE.informix.policy_canal.usercode</v>
      </c>
    </row>
    <row r="194" spans="1:6" ht="14.25" customHeight="1">
      <c r="A194" s="157" t="s">
        <v>677</v>
      </c>
      <c r="B194" s="158" t="s">
        <v>683</v>
      </c>
      <c r="C194" s="158" t="s">
        <v>961</v>
      </c>
      <c r="D194" s="158" t="s">
        <v>968</v>
      </c>
      <c r="E194" s="158" t="s">
        <v>1548</v>
      </c>
      <c r="F194" s="21" t="str">
        <f t="shared" si="0"/>
        <v>INSUNIX.LPE.informix.policy_canal.compdate</v>
      </c>
    </row>
    <row r="195" spans="1:6" ht="14.25" customHeight="1">
      <c r="A195" s="157" t="s">
        <v>677</v>
      </c>
      <c r="B195" s="158" t="s">
        <v>683</v>
      </c>
      <c r="C195" s="158" t="s">
        <v>961</v>
      </c>
      <c r="D195" s="158" t="s">
        <v>968</v>
      </c>
      <c r="E195" s="158" t="s">
        <v>1670</v>
      </c>
      <c r="F195" s="21" t="str">
        <f t="shared" si="0"/>
        <v>INSUNIX.LPE.informix.policy_canal.canal_com</v>
      </c>
    </row>
    <row r="196" spans="1:6" ht="14.25" customHeight="1">
      <c r="A196" s="157" t="s">
        <v>677</v>
      </c>
      <c r="B196" s="158" t="s">
        <v>683</v>
      </c>
      <c r="C196" s="158" t="s">
        <v>961</v>
      </c>
      <c r="D196" s="158" t="s">
        <v>968</v>
      </c>
      <c r="E196" s="158" t="s">
        <v>1671</v>
      </c>
      <c r="F196" s="21" t="str">
        <f t="shared" si="0"/>
        <v>INSUNIX.LPE.informix.policy_canal.unida_neg</v>
      </c>
    </row>
    <row r="197" spans="1:6" ht="14.25" customHeight="1">
      <c r="A197" s="157" t="s">
        <v>677</v>
      </c>
      <c r="B197" s="158" t="s">
        <v>683</v>
      </c>
      <c r="C197" s="158" t="s">
        <v>961</v>
      </c>
      <c r="D197" s="158" t="s">
        <v>968</v>
      </c>
      <c r="E197" s="158" t="s">
        <v>1672</v>
      </c>
      <c r="F197" s="21" t="str">
        <f t="shared" si="0"/>
        <v>INSUNIX.LPE.informix.policy_canal.indmigsap</v>
      </c>
    </row>
    <row r="198" spans="1:6" ht="14.25" customHeight="1">
      <c r="A198" s="157" t="s">
        <v>677</v>
      </c>
      <c r="B198" s="158" t="s">
        <v>683</v>
      </c>
      <c r="C198" s="158" t="s">
        <v>961</v>
      </c>
      <c r="D198" s="158" t="s">
        <v>969</v>
      </c>
      <c r="E198" s="158" t="s">
        <v>1624</v>
      </c>
      <c r="F198" s="21" t="str">
        <f t="shared" si="0"/>
        <v>INSUNIX.LPE.informix.premium_mo.amount</v>
      </c>
    </row>
    <row r="199" spans="1:6" ht="14.25" customHeight="1">
      <c r="A199" s="157" t="s">
        <v>677</v>
      </c>
      <c r="B199" s="158" t="s">
        <v>683</v>
      </c>
      <c r="C199" s="158" t="s">
        <v>961</v>
      </c>
      <c r="D199" s="158" t="s">
        <v>969</v>
      </c>
      <c r="E199" s="158" t="s">
        <v>1634</v>
      </c>
      <c r="F199" s="21" t="str">
        <f t="shared" si="0"/>
        <v>INSUNIX.LPE.informix.premium_mo.balance</v>
      </c>
    </row>
    <row r="200" spans="1:6" ht="14.25" customHeight="1">
      <c r="A200" s="157" t="s">
        <v>677</v>
      </c>
      <c r="B200" s="158" t="s">
        <v>683</v>
      </c>
      <c r="C200" s="158" t="s">
        <v>961</v>
      </c>
      <c r="D200" s="158" t="s">
        <v>969</v>
      </c>
      <c r="E200" s="158" t="s">
        <v>1673</v>
      </c>
      <c r="F200" s="21" t="str">
        <f t="shared" si="0"/>
        <v>INSUNIX.LPE.informix.premium_mo.bank_code</v>
      </c>
    </row>
    <row r="201" spans="1:6" ht="14.25" customHeight="1">
      <c r="A201" s="157" t="s">
        <v>677</v>
      </c>
      <c r="B201" s="158" t="s">
        <v>683</v>
      </c>
      <c r="C201" s="158" t="s">
        <v>961</v>
      </c>
      <c r="D201" s="158" t="s">
        <v>969</v>
      </c>
      <c r="E201" s="158" t="s">
        <v>1674</v>
      </c>
      <c r="F201" s="21" t="str">
        <f t="shared" si="0"/>
        <v>INSUNIX.LPE.informix.premium_mo.car_datexp</v>
      </c>
    </row>
    <row r="202" spans="1:6" ht="14.25" customHeight="1">
      <c r="A202" s="157" t="s">
        <v>677</v>
      </c>
      <c r="B202" s="158" t="s">
        <v>683</v>
      </c>
      <c r="C202" s="158" t="s">
        <v>961</v>
      </c>
      <c r="D202" s="158" t="s">
        <v>969</v>
      </c>
      <c r="E202" s="158" t="s">
        <v>1675</v>
      </c>
      <c r="F202" s="21" t="str">
        <f t="shared" si="0"/>
        <v>INSUNIX.LPE.informix.premium_mo.card_num</v>
      </c>
    </row>
    <row r="203" spans="1:6" ht="14.25" customHeight="1">
      <c r="A203" s="157" t="s">
        <v>677</v>
      </c>
      <c r="B203" s="158" t="s">
        <v>683</v>
      </c>
      <c r="C203" s="158" t="s">
        <v>961</v>
      </c>
      <c r="D203" s="158" t="s">
        <v>969</v>
      </c>
      <c r="E203" s="158" t="s">
        <v>1676</v>
      </c>
      <c r="F203" s="21" t="str">
        <f t="shared" si="0"/>
        <v>INSUNIX.LPE.informix.premium_mo.card_typ</v>
      </c>
    </row>
    <row r="204" spans="1:6" ht="14.25" customHeight="1">
      <c r="A204" s="157" t="s">
        <v>677</v>
      </c>
      <c r="B204" s="158" t="s">
        <v>683</v>
      </c>
      <c r="C204" s="158" t="s">
        <v>961</v>
      </c>
      <c r="D204" s="158" t="s">
        <v>969</v>
      </c>
      <c r="E204" s="158" t="s">
        <v>1677</v>
      </c>
      <c r="F204" s="21" t="str">
        <f t="shared" si="0"/>
        <v>INSUNIX.LPE.informix.premium_mo.cash_mov</v>
      </c>
    </row>
    <row r="205" spans="1:6" ht="14.25" customHeight="1">
      <c r="A205" s="157" t="s">
        <v>677</v>
      </c>
      <c r="B205" s="158" t="s">
        <v>683</v>
      </c>
      <c r="C205" s="158" t="s">
        <v>961</v>
      </c>
      <c r="D205" s="158" t="s">
        <v>969</v>
      </c>
      <c r="E205" s="158" t="s">
        <v>1678</v>
      </c>
      <c r="F205" s="21" t="str">
        <f t="shared" si="0"/>
        <v>INSUNIX.LPE.informix.premium_mo.cause_amen</v>
      </c>
    </row>
    <row r="206" spans="1:6" ht="14.25" customHeight="1">
      <c r="A206" s="157" t="s">
        <v>677</v>
      </c>
      <c r="B206" s="158" t="s">
        <v>683</v>
      </c>
      <c r="C206" s="158" t="s">
        <v>961</v>
      </c>
      <c r="D206" s="158" t="s">
        <v>969</v>
      </c>
      <c r="E206" s="158" t="s">
        <v>1679</v>
      </c>
      <c r="F206" s="21" t="str">
        <f t="shared" si="0"/>
        <v>INSUNIX.LPE.informix.premium_mo.cessicoi</v>
      </c>
    </row>
    <row r="207" spans="1:6" ht="14.25" customHeight="1">
      <c r="A207" s="157" t="s">
        <v>677</v>
      </c>
      <c r="B207" s="158" t="s">
        <v>683</v>
      </c>
      <c r="C207" s="158" t="s">
        <v>961</v>
      </c>
      <c r="D207" s="158" t="s">
        <v>969</v>
      </c>
      <c r="E207" s="158" t="s">
        <v>1680</v>
      </c>
      <c r="F207" s="21" t="str">
        <f t="shared" si="0"/>
        <v>INSUNIX.LPE.informix.premium_mo.chang_acc</v>
      </c>
    </row>
    <row r="208" spans="1:6" ht="14.25" customHeight="1">
      <c r="A208" s="157" t="s">
        <v>677</v>
      </c>
      <c r="B208" s="158" t="s">
        <v>683</v>
      </c>
      <c r="C208" s="158" t="s">
        <v>961</v>
      </c>
      <c r="D208" s="158" t="s">
        <v>969</v>
      </c>
      <c r="E208" s="158" t="s">
        <v>980</v>
      </c>
      <c r="F208" s="21" t="str">
        <f t="shared" si="0"/>
        <v>INSUNIX.LPE.informix.premium_mo.company</v>
      </c>
    </row>
    <row r="209" spans="1:6" ht="14.25" customHeight="1">
      <c r="A209" s="157" t="s">
        <v>677</v>
      </c>
      <c r="B209" s="158" t="s">
        <v>683</v>
      </c>
      <c r="C209" s="158" t="s">
        <v>961</v>
      </c>
      <c r="D209" s="158" t="s">
        <v>969</v>
      </c>
      <c r="E209" s="158" t="s">
        <v>1548</v>
      </c>
      <c r="F209" s="21" t="str">
        <f t="shared" si="0"/>
        <v>INSUNIX.LPE.informix.premium_mo.compdate</v>
      </c>
    </row>
    <row r="210" spans="1:6" ht="14.25" customHeight="1">
      <c r="A210" s="157" t="s">
        <v>677</v>
      </c>
      <c r="B210" s="158" t="s">
        <v>683</v>
      </c>
      <c r="C210" s="158" t="s">
        <v>961</v>
      </c>
      <c r="D210" s="158" t="s">
        <v>969</v>
      </c>
      <c r="E210" s="158" t="s">
        <v>1560</v>
      </c>
      <c r="F210" s="21" t="str">
        <f t="shared" si="0"/>
        <v>INSUNIX.LPE.informix.premium_mo.currency</v>
      </c>
    </row>
    <row r="211" spans="1:6" ht="14.25" customHeight="1">
      <c r="A211" s="157" t="s">
        <v>677</v>
      </c>
      <c r="B211" s="158" t="s">
        <v>683</v>
      </c>
      <c r="C211" s="158" t="s">
        <v>961</v>
      </c>
      <c r="D211" s="158" t="s">
        <v>969</v>
      </c>
      <c r="E211" s="158" t="s">
        <v>1681</v>
      </c>
      <c r="F211" s="21" t="str">
        <f t="shared" si="0"/>
        <v>INSUNIX.LPE.informix.premium_mo.docnumbe</v>
      </c>
    </row>
    <row r="212" spans="1:6" ht="14.25" customHeight="1">
      <c r="A212" s="157" t="s">
        <v>677</v>
      </c>
      <c r="B212" s="158" t="s">
        <v>683</v>
      </c>
      <c r="C212" s="158" t="s">
        <v>961</v>
      </c>
      <c r="D212" s="158" t="s">
        <v>969</v>
      </c>
      <c r="E212" s="158" t="s">
        <v>1682</v>
      </c>
      <c r="F212" s="21" t="str">
        <f t="shared" si="0"/>
        <v>INSUNIX.LPE.informix.premium_mo.int_mora</v>
      </c>
    </row>
    <row r="213" spans="1:6" ht="14.25" customHeight="1">
      <c r="A213" s="157" t="s">
        <v>677</v>
      </c>
      <c r="B213" s="158" t="s">
        <v>683</v>
      </c>
      <c r="C213" s="158" t="s">
        <v>961</v>
      </c>
      <c r="D213" s="158" t="s">
        <v>969</v>
      </c>
      <c r="E213" s="158" t="s">
        <v>1683</v>
      </c>
      <c r="F213" s="21" t="str">
        <f t="shared" si="0"/>
        <v>INSUNIX.LPE.informix.premium_mo.intermei</v>
      </c>
    </row>
    <row r="214" spans="1:6" ht="14.25" customHeight="1">
      <c r="A214" s="157" t="s">
        <v>677</v>
      </c>
      <c r="B214" s="158" t="s">
        <v>683</v>
      </c>
      <c r="C214" s="158" t="s">
        <v>961</v>
      </c>
      <c r="D214" s="158" t="s">
        <v>969</v>
      </c>
      <c r="E214" s="158" t="s">
        <v>1653</v>
      </c>
      <c r="F214" s="21" t="str">
        <f t="shared" si="0"/>
        <v>INSUNIX.LPE.informix.premium_mo.nullcode</v>
      </c>
    </row>
    <row r="215" spans="1:6" ht="14.25" customHeight="1">
      <c r="A215" s="157" t="s">
        <v>677</v>
      </c>
      <c r="B215" s="158" t="s">
        <v>683</v>
      </c>
      <c r="C215" s="158" t="s">
        <v>961</v>
      </c>
      <c r="D215" s="158" t="s">
        <v>969</v>
      </c>
      <c r="E215" s="158" t="s">
        <v>1684</v>
      </c>
      <c r="F215" s="21" t="str">
        <f t="shared" si="0"/>
        <v>INSUNIX.LPE.informix.premium_mo.pay_form</v>
      </c>
    </row>
    <row r="216" spans="1:6" ht="14.25" customHeight="1">
      <c r="A216" s="157" t="s">
        <v>677</v>
      </c>
      <c r="B216" s="158" t="s">
        <v>683</v>
      </c>
      <c r="C216" s="158" t="s">
        <v>961</v>
      </c>
      <c r="D216" s="158" t="s">
        <v>969</v>
      </c>
      <c r="E216" s="158" t="s">
        <v>1685</v>
      </c>
      <c r="F216" s="21" t="str">
        <f t="shared" si="0"/>
        <v>INSUNIX.LPE.informix.premium_mo.paynumbe</v>
      </c>
    </row>
    <row r="217" spans="1:6" ht="14.25" customHeight="1">
      <c r="A217" s="157" t="s">
        <v>677</v>
      </c>
      <c r="B217" s="158" t="s">
        <v>683</v>
      </c>
      <c r="C217" s="158" t="s">
        <v>961</v>
      </c>
      <c r="D217" s="158" t="s">
        <v>969</v>
      </c>
      <c r="E217" s="158" t="s">
        <v>1686</v>
      </c>
      <c r="F217" s="21" t="str">
        <f t="shared" si="0"/>
        <v>INSUNIX.LPE.informix.premium_mo.posted</v>
      </c>
    </row>
    <row r="218" spans="1:6" ht="14.25" customHeight="1">
      <c r="A218" s="157" t="s">
        <v>677</v>
      </c>
      <c r="B218" s="158" t="s">
        <v>683</v>
      </c>
      <c r="C218" s="158" t="s">
        <v>961</v>
      </c>
      <c r="D218" s="158" t="s">
        <v>969</v>
      </c>
      <c r="E218" s="158" t="s">
        <v>1222</v>
      </c>
      <c r="F218" s="21" t="str">
        <f t="shared" si="0"/>
        <v>INSUNIX.LPE.informix.premium_mo.premium</v>
      </c>
    </row>
    <row r="219" spans="1:6" ht="14.25" customHeight="1">
      <c r="A219" s="157" t="s">
        <v>677</v>
      </c>
      <c r="B219" s="158" t="s">
        <v>683</v>
      </c>
      <c r="C219" s="158" t="s">
        <v>961</v>
      </c>
      <c r="D219" s="158" t="s">
        <v>969</v>
      </c>
      <c r="E219" s="158" t="s">
        <v>1573</v>
      </c>
      <c r="F219" s="21" t="str">
        <f t="shared" si="0"/>
        <v>INSUNIX.LPE.informix.premium_mo.receipt</v>
      </c>
    </row>
    <row r="220" spans="1:6" ht="14.25" customHeight="1">
      <c r="A220" s="157" t="s">
        <v>677</v>
      </c>
      <c r="B220" s="158" t="s">
        <v>683</v>
      </c>
      <c r="C220" s="158" t="s">
        <v>961</v>
      </c>
      <c r="D220" s="158" t="s">
        <v>969</v>
      </c>
      <c r="E220" s="158" t="s">
        <v>1687</v>
      </c>
      <c r="F220" s="21" t="str">
        <f t="shared" si="0"/>
        <v>INSUNIX.LPE.informix.premium_mo.receipt_fa</v>
      </c>
    </row>
    <row r="221" spans="1:6" ht="14.25" customHeight="1">
      <c r="A221" s="157" t="s">
        <v>677</v>
      </c>
      <c r="B221" s="158" t="s">
        <v>683</v>
      </c>
      <c r="C221" s="158" t="s">
        <v>961</v>
      </c>
      <c r="D221" s="158" t="s">
        <v>969</v>
      </c>
      <c r="E221" s="158" t="s">
        <v>1688</v>
      </c>
      <c r="F221" s="21" t="str">
        <f t="shared" si="0"/>
        <v>INSUNIX.LPE.informix.premium_mo.statdate</v>
      </c>
    </row>
    <row r="222" spans="1:6" ht="14.25" customHeight="1">
      <c r="A222" s="157" t="s">
        <v>677</v>
      </c>
      <c r="B222" s="158" t="s">
        <v>683</v>
      </c>
      <c r="C222" s="158" t="s">
        <v>961</v>
      </c>
      <c r="D222" s="158" t="s">
        <v>969</v>
      </c>
      <c r="E222" s="158" t="s">
        <v>1689</v>
      </c>
      <c r="F222" s="21" t="str">
        <f t="shared" si="0"/>
        <v>INSUNIX.LPE.informix.premium_mo.statisi</v>
      </c>
    </row>
    <row r="223" spans="1:6" ht="14.25" customHeight="1">
      <c r="A223" s="157" t="s">
        <v>677</v>
      </c>
      <c r="B223" s="158" t="s">
        <v>683</v>
      </c>
      <c r="C223" s="158" t="s">
        <v>961</v>
      </c>
      <c r="D223" s="158" t="s">
        <v>969</v>
      </c>
      <c r="E223" s="158" t="s">
        <v>1617</v>
      </c>
      <c r="F223" s="21" t="str">
        <f t="shared" si="0"/>
        <v>INSUNIX.LPE.informix.premium_mo.transac</v>
      </c>
    </row>
    <row r="224" spans="1:6" ht="14.25" customHeight="1">
      <c r="A224" s="157" t="s">
        <v>677</v>
      </c>
      <c r="B224" s="158" t="s">
        <v>683</v>
      </c>
      <c r="C224" s="158" t="s">
        <v>961</v>
      </c>
      <c r="D224" s="158" t="s">
        <v>969</v>
      </c>
      <c r="E224" s="158" t="s">
        <v>1690</v>
      </c>
      <c r="F224" s="21" t="str">
        <f t="shared" si="0"/>
        <v>INSUNIX.LPE.informix.premium_mo.type</v>
      </c>
    </row>
    <row r="225" spans="1:6" ht="14.25" customHeight="1">
      <c r="A225" s="157" t="s">
        <v>677</v>
      </c>
      <c r="B225" s="158" t="s">
        <v>683</v>
      </c>
      <c r="C225" s="158" t="s">
        <v>961</v>
      </c>
      <c r="D225" s="158" t="s">
        <v>969</v>
      </c>
      <c r="E225" s="158" t="s">
        <v>1608</v>
      </c>
      <c r="F225" s="21" t="str">
        <f t="shared" si="0"/>
        <v>INSUNIX.LPE.informix.premium_mo.uniquenu</v>
      </c>
    </row>
    <row r="226" spans="1:6" ht="14.25" customHeight="1">
      <c r="A226" s="157" t="s">
        <v>677</v>
      </c>
      <c r="B226" s="158" t="s">
        <v>683</v>
      </c>
      <c r="C226" s="158" t="s">
        <v>961</v>
      </c>
      <c r="D226" s="158" t="s">
        <v>969</v>
      </c>
      <c r="E226" s="158" t="s">
        <v>1547</v>
      </c>
      <c r="F226" s="21" t="str">
        <f t="shared" si="0"/>
        <v>INSUNIX.LPE.informix.premium_mo.usercode</v>
      </c>
    </row>
    <row r="227" spans="1:6" ht="14.25" customHeight="1">
      <c r="A227" s="157" t="s">
        <v>677</v>
      </c>
      <c r="B227" s="158" t="s">
        <v>683</v>
      </c>
      <c r="C227" s="158" t="s">
        <v>961</v>
      </c>
      <c r="D227" s="158" t="s">
        <v>969</v>
      </c>
      <c r="E227" s="158" t="s">
        <v>1579</v>
      </c>
      <c r="F227" s="21" t="str">
        <f t="shared" si="0"/>
        <v>INSUNIX.LPE.informix.premium_mo.usercomp</v>
      </c>
    </row>
    <row r="228" spans="1:6" ht="14.25" customHeight="1">
      <c r="A228" s="157" t="s">
        <v>677</v>
      </c>
      <c r="B228" s="158" t="s">
        <v>683</v>
      </c>
      <c r="C228" s="158" t="s">
        <v>961</v>
      </c>
      <c r="D228" s="158" t="s">
        <v>969</v>
      </c>
      <c r="E228" s="158" t="s">
        <v>1691</v>
      </c>
      <c r="F228" s="21" t="str">
        <f t="shared" si="0"/>
        <v>INSUNIX.LPE.informix.premium_mo.ind_rever</v>
      </c>
    </row>
    <row r="229" spans="1:6" ht="14.25" customHeight="1">
      <c r="A229" s="157" t="s">
        <v>677</v>
      </c>
      <c r="B229" s="158" t="s">
        <v>683</v>
      </c>
      <c r="C229" s="158" t="s">
        <v>961</v>
      </c>
      <c r="D229" s="158" t="s">
        <v>969</v>
      </c>
      <c r="E229" s="158" t="s">
        <v>1569</v>
      </c>
      <c r="F229" s="21" t="str">
        <f t="shared" si="0"/>
        <v>INSUNIX.LPE.informix.premium_mo.office</v>
      </c>
    </row>
    <row r="230" spans="1:6" ht="14.25" customHeight="1">
      <c r="A230" s="157" t="s">
        <v>677</v>
      </c>
      <c r="B230" s="158" t="s">
        <v>683</v>
      </c>
      <c r="C230" s="158" t="s">
        <v>961</v>
      </c>
      <c r="D230" s="158" t="s">
        <v>969</v>
      </c>
      <c r="E230" s="158" t="s">
        <v>1546</v>
      </c>
      <c r="F230" s="21" t="str">
        <f t="shared" si="0"/>
        <v>INSUNIX.LPE.informix.premium_mo.branch</v>
      </c>
    </row>
    <row r="231" spans="1:6" ht="14.25" customHeight="1">
      <c r="A231" s="157" t="s">
        <v>677</v>
      </c>
      <c r="B231" s="158" t="s">
        <v>683</v>
      </c>
      <c r="C231" s="158" t="s">
        <v>961</v>
      </c>
      <c r="D231" s="158" t="s">
        <v>970</v>
      </c>
      <c r="E231" s="158" t="s">
        <v>1546</v>
      </c>
      <c r="F231" s="21" t="str">
        <f t="shared" si="0"/>
        <v>INSUNIX.LPE.informix.roles.branch</v>
      </c>
    </row>
    <row r="232" spans="1:6" ht="14.25" customHeight="1">
      <c r="A232" s="157" t="s">
        <v>677</v>
      </c>
      <c r="B232" s="158" t="s">
        <v>683</v>
      </c>
      <c r="C232" s="158" t="s">
        <v>961</v>
      </c>
      <c r="D232" s="158" t="s">
        <v>970</v>
      </c>
      <c r="E232" s="158" t="s">
        <v>1555</v>
      </c>
      <c r="F232" s="21" t="str">
        <f t="shared" si="0"/>
        <v>INSUNIX.LPE.informix.roles.certif</v>
      </c>
    </row>
    <row r="233" spans="1:6" ht="14.25" customHeight="1">
      <c r="A233" s="157" t="s">
        <v>677</v>
      </c>
      <c r="B233" s="158" t="s">
        <v>683</v>
      </c>
      <c r="C233" s="158" t="s">
        <v>961</v>
      </c>
      <c r="D233" s="158" t="s">
        <v>970</v>
      </c>
      <c r="E233" s="158" t="s">
        <v>1644</v>
      </c>
      <c r="F233" s="21" t="str">
        <f t="shared" si="0"/>
        <v>INSUNIX.LPE.informix.roles.certype</v>
      </c>
    </row>
    <row r="234" spans="1:6" ht="14.25" customHeight="1">
      <c r="A234" s="157" t="s">
        <v>677</v>
      </c>
      <c r="B234" s="158" t="s">
        <v>683</v>
      </c>
      <c r="C234" s="158" t="s">
        <v>961</v>
      </c>
      <c r="D234" s="158" t="s">
        <v>970</v>
      </c>
      <c r="E234" s="158" t="s">
        <v>1034</v>
      </c>
      <c r="F234" s="21" t="str">
        <f t="shared" si="0"/>
        <v>INSUNIX.LPE.informix.roles.client</v>
      </c>
    </row>
    <row r="235" spans="1:6" ht="14.25" customHeight="1">
      <c r="A235" s="157" t="s">
        <v>677</v>
      </c>
      <c r="B235" s="158" t="s">
        <v>683</v>
      </c>
      <c r="C235" s="158" t="s">
        <v>961</v>
      </c>
      <c r="D235" s="158" t="s">
        <v>970</v>
      </c>
      <c r="E235" s="158" t="s">
        <v>980</v>
      </c>
      <c r="F235" s="21" t="str">
        <f t="shared" si="0"/>
        <v>INSUNIX.LPE.informix.roles.company</v>
      </c>
    </row>
    <row r="236" spans="1:6" ht="14.25" customHeight="1">
      <c r="A236" s="157" t="s">
        <v>677</v>
      </c>
      <c r="B236" s="158" t="s">
        <v>683</v>
      </c>
      <c r="C236" s="158" t="s">
        <v>961</v>
      </c>
      <c r="D236" s="158" t="s">
        <v>970</v>
      </c>
      <c r="E236" s="158" t="s">
        <v>1548</v>
      </c>
      <c r="F236" s="21" t="str">
        <f t="shared" si="0"/>
        <v>INSUNIX.LPE.informix.roles.compdate</v>
      </c>
    </row>
    <row r="237" spans="1:6" ht="14.25" customHeight="1">
      <c r="A237" s="157" t="s">
        <v>677</v>
      </c>
      <c r="B237" s="158" t="s">
        <v>683</v>
      </c>
      <c r="C237" s="158" t="s">
        <v>961</v>
      </c>
      <c r="D237" s="158" t="s">
        <v>970</v>
      </c>
      <c r="E237" s="158" t="s">
        <v>1562</v>
      </c>
      <c r="F237" s="21" t="str">
        <f t="shared" si="0"/>
        <v>INSUNIX.LPE.informix.roles.effecdate</v>
      </c>
    </row>
    <row r="238" spans="1:6" ht="14.25" customHeight="1">
      <c r="A238" s="157" t="s">
        <v>677</v>
      </c>
      <c r="B238" s="158" t="s">
        <v>683</v>
      </c>
      <c r="C238" s="158" t="s">
        <v>961</v>
      </c>
      <c r="D238" s="158" t="s">
        <v>970</v>
      </c>
      <c r="E238" s="158" t="s">
        <v>1566</v>
      </c>
      <c r="F238" s="21" t="str">
        <f t="shared" si="0"/>
        <v>INSUNIX.LPE.informix.roles.nulldate</v>
      </c>
    </row>
    <row r="239" spans="1:6" ht="14.25" customHeight="1">
      <c r="A239" s="157" t="s">
        <v>677</v>
      </c>
      <c r="B239" s="158" t="s">
        <v>683</v>
      </c>
      <c r="C239" s="158" t="s">
        <v>961</v>
      </c>
      <c r="D239" s="158" t="s">
        <v>970</v>
      </c>
      <c r="E239" s="158" t="s">
        <v>1569</v>
      </c>
      <c r="F239" s="21" t="str">
        <f t="shared" si="0"/>
        <v>INSUNIX.LPE.informix.roles.office</v>
      </c>
    </row>
    <row r="240" spans="1:6" ht="14.25" customHeight="1">
      <c r="A240" s="157" t="s">
        <v>677</v>
      </c>
      <c r="B240" s="158" t="s">
        <v>683</v>
      </c>
      <c r="C240" s="158" t="s">
        <v>961</v>
      </c>
      <c r="D240" s="158" t="s">
        <v>970</v>
      </c>
      <c r="E240" s="158" t="s">
        <v>991</v>
      </c>
      <c r="F240" s="21" t="str">
        <f t="shared" si="0"/>
        <v>INSUNIX.LPE.informix.roles.policy</v>
      </c>
    </row>
    <row r="241" spans="1:6" ht="14.25" customHeight="1">
      <c r="A241" s="157" t="s">
        <v>677</v>
      </c>
      <c r="B241" s="158" t="s">
        <v>683</v>
      </c>
      <c r="C241" s="158" t="s">
        <v>961</v>
      </c>
      <c r="D241" s="158" t="s">
        <v>970</v>
      </c>
      <c r="E241" s="158" t="s">
        <v>1573</v>
      </c>
      <c r="F241" s="21" t="str">
        <f t="shared" si="0"/>
        <v>INSUNIX.LPE.informix.roles.receipt</v>
      </c>
    </row>
    <row r="242" spans="1:6" ht="14.25" customHeight="1">
      <c r="A242" s="157" t="s">
        <v>677</v>
      </c>
      <c r="B242" s="158" t="s">
        <v>683</v>
      </c>
      <c r="C242" s="158" t="s">
        <v>961</v>
      </c>
      <c r="D242" s="158" t="s">
        <v>970</v>
      </c>
      <c r="E242" s="158" t="s">
        <v>1692</v>
      </c>
      <c r="F242" s="21" t="str">
        <f t="shared" si="0"/>
        <v>INSUNIX.LPE.informix.roles.role</v>
      </c>
    </row>
    <row r="243" spans="1:6" ht="14.25" customHeight="1">
      <c r="A243" s="157" t="s">
        <v>677</v>
      </c>
      <c r="B243" s="158" t="s">
        <v>683</v>
      </c>
      <c r="C243" s="158" t="s">
        <v>961</v>
      </c>
      <c r="D243" s="158" t="s">
        <v>970</v>
      </c>
      <c r="E243" s="158" t="s">
        <v>1608</v>
      </c>
      <c r="F243" s="21" t="str">
        <f t="shared" si="0"/>
        <v>INSUNIX.LPE.informix.roles.uniquenu</v>
      </c>
    </row>
    <row r="244" spans="1:6" ht="14.25" customHeight="1">
      <c r="A244" s="157" t="s">
        <v>677</v>
      </c>
      <c r="B244" s="158" t="s">
        <v>683</v>
      </c>
      <c r="C244" s="158" t="s">
        <v>961</v>
      </c>
      <c r="D244" s="158" t="s">
        <v>970</v>
      </c>
      <c r="E244" s="158" t="s">
        <v>1547</v>
      </c>
      <c r="F244" s="21" t="str">
        <f t="shared" si="0"/>
        <v>INSUNIX.LPE.informix.roles.usercode</v>
      </c>
    </row>
    <row r="245" spans="1:6" ht="14.25" customHeight="1">
      <c r="A245" s="157" t="s">
        <v>677</v>
      </c>
      <c r="B245" s="158" t="s">
        <v>683</v>
      </c>
      <c r="C245" s="158" t="s">
        <v>961</v>
      </c>
      <c r="D245" s="158" t="s">
        <v>970</v>
      </c>
      <c r="E245" s="158" t="s">
        <v>1579</v>
      </c>
      <c r="F245" s="21" t="str">
        <f t="shared" si="0"/>
        <v>INSUNIX.LPE.informix.roles.usercomp</v>
      </c>
    </row>
    <row r="246" spans="1:6" ht="14.25" customHeight="1">
      <c r="A246" s="157" t="s">
        <v>677</v>
      </c>
      <c r="B246" s="158" t="s">
        <v>683</v>
      </c>
      <c r="C246" s="158" t="s">
        <v>961</v>
      </c>
      <c r="D246" s="158" t="s">
        <v>971</v>
      </c>
      <c r="E246" s="158" t="s">
        <v>1579</v>
      </c>
      <c r="F246" s="21" t="str">
        <f t="shared" si="0"/>
        <v>INSUNIX.LPE.informix.tab_cuponera.usercomp</v>
      </c>
    </row>
    <row r="247" spans="1:6" ht="14.25" customHeight="1">
      <c r="A247" s="157" t="s">
        <v>677</v>
      </c>
      <c r="B247" s="158" t="s">
        <v>683</v>
      </c>
      <c r="C247" s="158" t="s">
        <v>961</v>
      </c>
      <c r="D247" s="158" t="s">
        <v>971</v>
      </c>
      <c r="E247" s="158" t="s">
        <v>980</v>
      </c>
      <c r="F247" s="21" t="str">
        <f t="shared" si="0"/>
        <v>INSUNIX.LPE.informix.tab_cuponera.company</v>
      </c>
    </row>
    <row r="248" spans="1:6" ht="14.25" customHeight="1">
      <c r="A248" s="157" t="s">
        <v>677</v>
      </c>
      <c r="B248" s="158" t="s">
        <v>683</v>
      </c>
      <c r="C248" s="158" t="s">
        <v>961</v>
      </c>
      <c r="D248" s="158" t="s">
        <v>971</v>
      </c>
      <c r="E248" s="158" t="s">
        <v>1644</v>
      </c>
      <c r="F248" s="21" t="str">
        <f t="shared" si="0"/>
        <v>INSUNIX.LPE.informix.tab_cuponera.certype</v>
      </c>
    </row>
    <row r="249" spans="1:6" ht="14.25" customHeight="1">
      <c r="A249" s="157" t="s">
        <v>677</v>
      </c>
      <c r="B249" s="158" t="s">
        <v>683</v>
      </c>
      <c r="C249" s="158" t="s">
        <v>961</v>
      </c>
      <c r="D249" s="158" t="s">
        <v>971</v>
      </c>
      <c r="E249" s="158" t="s">
        <v>1546</v>
      </c>
      <c r="F249" s="21" t="str">
        <f t="shared" si="0"/>
        <v>INSUNIX.LPE.informix.tab_cuponera.branch</v>
      </c>
    </row>
    <row r="250" spans="1:6" ht="14.25" customHeight="1">
      <c r="A250" s="157" t="s">
        <v>677</v>
      </c>
      <c r="B250" s="158" t="s">
        <v>683</v>
      </c>
      <c r="C250" s="158" t="s">
        <v>961</v>
      </c>
      <c r="D250" s="158" t="s">
        <v>971</v>
      </c>
      <c r="E250" s="158" t="s">
        <v>991</v>
      </c>
      <c r="F250" s="21" t="str">
        <f t="shared" si="0"/>
        <v>INSUNIX.LPE.informix.tab_cuponera.policy</v>
      </c>
    </row>
    <row r="251" spans="1:6" ht="14.25" customHeight="1">
      <c r="A251" s="157" t="s">
        <v>677</v>
      </c>
      <c r="B251" s="158" t="s">
        <v>683</v>
      </c>
      <c r="C251" s="158" t="s">
        <v>961</v>
      </c>
      <c r="D251" s="158" t="s">
        <v>971</v>
      </c>
      <c r="E251" s="158" t="s">
        <v>1555</v>
      </c>
      <c r="F251" s="21" t="str">
        <f t="shared" si="0"/>
        <v>INSUNIX.LPE.informix.tab_cuponera.certif</v>
      </c>
    </row>
    <row r="252" spans="1:6" ht="14.25" customHeight="1">
      <c r="A252" s="157" t="s">
        <v>677</v>
      </c>
      <c r="B252" s="158" t="s">
        <v>683</v>
      </c>
      <c r="C252" s="158" t="s">
        <v>961</v>
      </c>
      <c r="D252" s="158" t="s">
        <v>971</v>
      </c>
      <c r="E252" s="158" t="s">
        <v>1693</v>
      </c>
      <c r="F252" s="21" t="str">
        <f t="shared" si="0"/>
        <v>INSUNIX.LPE.informix.tab_cuponera.cuponera</v>
      </c>
    </row>
    <row r="253" spans="1:6" ht="14.25" customHeight="1">
      <c r="A253" s="157" t="s">
        <v>677</v>
      </c>
      <c r="B253" s="158" t="s">
        <v>683</v>
      </c>
      <c r="C253" s="158" t="s">
        <v>961</v>
      </c>
      <c r="D253" s="158" t="s">
        <v>971</v>
      </c>
      <c r="E253" s="158" t="s">
        <v>1562</v>
      </c>
      <c r="F253" s="21" t="str">
        <f t="shared" si="0"/>
        <v>INSUNIX.LPE.informix.tab_cuponera.effecdate</v>
      </c>
    </row>
    <row r="254" spans="1:6" ht="14.25" customHeight="1">
      <c r="A254" s="157" t="s">
        <v>677</v>
      </c>
      <c r="B254" s="158" t="s">
        <v>683</v>
      </c>
      <c r="C254" s="158" t="s">
        <v>961</v>
      </c>
      <c r="D254" s="158" t="s">
        <v>971</v>
      </c>
      <c r="E254" s="158" t="s">
        <v>1566</v>
      </c>
      <c r="F254" s="21" t="str">
        <f t="shared" si="0"/>
        <v>INSUNIX.LPE.informix.tab_cuponera.nulldate</v>
      </c>
    </row>
    <row r="255" spans="1:6" ht="14.25" customHeight="1">
      <c r="A255" s="157" t="s">
        <v>677</v>
      </c>
      <c r="B255" s="158" t="s">
        <v>683</v>
      </c>
      <c r="C255" s="158" t="s">
        <v>961</v>
      </c>
      <c r="D255" s="158" t="s">
        <v>971</v>
      </c>
      <c r="E255" s="158" t="s">
        <v>1222</v>
      </c>
      <c r="F255" s="21" t="str">
        <f t="shared" si="0"/>
        <v>INSUNIX.LPE.informix.tab_cuponera.premium</v>
      </c>
    </row>
    <row r="256" spans="1:6" ht="14.25" customHeight="1">
      <c r="A256" s="157" t="s">
        <v>677</v>
      </c>
      <c r="B256" s="158" t="s">
        <v>683</v>
      </c>
      <c r="C256" s="158" t="s">
        <v>961</v>
      </c>
      <c r="D256" s="158" t="s">
        <v>971</v>
      </c>
      <c r="E256" s="158" t="s">
        <v>1694</v>
      </c>
      <c r="F256" s="21" t="str">
        <f t="shared" si="0"/>
        <v>INSUNIX.LPE.informix.tab_cuponera.ncupon</v>
      </c>
    </row>
    <row r="257" spans="1:6" ht="14.25" customHeight="1">
      <c r="A257" s="157" t="s">
        <v>677</v>
      </c>
      <c r="B257" s="158" t="s">
        <v>683</v>
      </c>
      <c r="C257" s="158" t="s">
        <v>961</v>
      </c>
      <c r="D257" s="158" t="s">
        <v>971</v>
      </c>
      <c r="E257" s="158" t="s">
        <v>1034</v>
      </c>
      <c r="F257" s="21" t="str">
        <f t="shared" ref="F257:F511" si="1">CONCATENATE(A257,".",B257,".",C257,".",D257,".",E257)</f>
        <v>INSUNIX.LPE.informix.tab_cuponera.client</v>
      </c>
    </row>
    <row r="258" spans="1:6" ht="14.25" customHeight="1">
      <c r="A258" s="157" t="s">
        <v>677</v>
      </c>
      <c r="B258" s="158" t="s">
        <v>683</v>
      </c>
      <c r="C258" s="158" t="s">
        <v>961</v>
      </c>
      <c r="D258" s="158" t="s">
        <v>971</v>
      </c>
      <c r="E258" s="158" t="s">
        <v>1695</v>
      </c>
      <c r="F258" s="21" t="str">
        <f t="shared" si="1"/>
        <v>INSUNIX.LPE.informix.tab_cuponera.categoria</v>
      </c>
    </row>
    <row r="259" spans="1:6" ht="14.25" customHeight="1">
      <c r="A259" s="157" t="s">
        <v>677</v>
      </c>
      <c r="B259" s="158" t="s">
        <v>683</v>
      </c>
      <c r="C259" s="158" t="s">
        <v>961</v>
      </c>
      <c r="D259" s="158" t="s">
        <v>971</v>
      </c>
      <c r="E259" s="158" t="s">
        <v>1638</v>
      </c>
      <c r="F259" s="21" t="str">
        <f t="shared" si="1"/>
        <v>INSUNIX.LPE.informix.tab_cuponera.intermed</v>
      </c>
    </row>
    <row r="260" spans="1:6" ht="14.25" customHeight="1">
      <c r="A260" s="157" t="s">
        <v>677</v>
      </c>
      <c r="B260" s="158" t="s">
        <v>683</v>
      </c>
      <c r="C260" s="158" t="s">
        <v>961</v>
      </c>
      <c r="D260" s="158" t="s">
        <v>971</v>
      </c>
      <c r="E260" s="158" t="s">
        <v>1549</v>
      </c>
      <c r="F260" s="21" t="str">
        <f t="shared" si="1"/>
        <v>INSUNIX.LPE.informix.tab_cuponera.statregt</v>
      </c>
    </row>
    <row r="261" spans="1:6" ht="14.25" customHeight="1">
      <c r="A261" s="157" t="s">
        <v>677</v>
      </c>
      <c r="B261" s="158" t="s">
        <v>683</v>
      </c>
      <c r="C261" s="158" t="s">
        <v>961</v>
      </c>
      <c r="D261" s="158" t="s">
        <v>971</v>
      </c>
      <c r="E261" s="158" t="s">
        <v>1696</v>
      </c>
      <c r="F261" s="21" t="str">
        <f t="shared" si="1"/>
        <v>INSUNIX.LPE.informix.tab_cuponera.cuota</v>
      </c>
    </row>
    <row r="262" spans="1:6" ht="14.25" customHeight="1">
      <c r="A262" s="157" t="s">
        <v>677</v>
      </c>
      <c r="B262" s="158" t="s">
        <v>683</v>
      </c>
      <c r="C262" s="158" t="s">
        <v>961</v>
      </c>
      <c r="D262" s="158" t="s">
        <v>971</v>
      </c>
      <c r="E262" s="158" t="s">
        <v>1697</v>
      </c>
      <c r="F262" s="21" t="str">
        <f t="shared" si="1"/>
        <v>INSUNIX.LPE.informix.tab_cuponera.cuota_ini</v>
      </c>
    </row>
    <row r="263" spans="1:6" ht="14.25" customHeight="1">
      <c r="A263" s="157" t="s">
        <v>677</v>
      </c>
      <c r="B263" s="158" t="s">
        <v>683</v>
      </c>
      <c r="C263" s="158" t="s">
        <v>961</v>
      </c>
      <c r="D263" s="158" t="s">
        <v>971</v>
      </c>
      <c r="E263" s="158" t="s">
        <v>1548</v>
      </c>
      <c r="F263" s="21" t="str">
        <f t="shared" si="1"/>
        <v>INSUNIX.LPE.informix.tab_cuponera.compdate</v>
      </c>
    </row>
    <row r="264" spans="1:6" ht="14.25" customHeight="1">
      <c r="A264" s="157" t="s">
        <v>677</v>
      </c>
      <c r="B264" s="158" t="s">
        <v>683</v>
      </c>
      <c r="C264" s="158" t="s">
        <v>961</v>
      </c>
      <c r="D264" s="158" t="s">
        <v>971</v>
      </c>
      <c r="E264" s="158" t="s">
        <v>1547</v>
      </c>
      <c r="F264" s="21" t="str">
        <f t="shared" si="1"/>
        <v>INSUNIX.LPE.informix.tab_cuponera.usercode</v>
      </c>
    </row>
    <row r="265" spans="1:6" ht="14.25" customHeight="1">
      <c r="A265" s="157" t="s">
        <v>677</v>
      </c>
      <c r="B265" s="158" t="s">
        <v>683</v>
      </c>
      <c r="C265" s="158" t="s">
        <v>961</v>
      </c>
      <c r="D265" s="158" t="s">
        <v>971</v>
      </c>
      <c r="E265" s="158" t="s">
        <v>1653</v>
      </c>
      <c r="F265" s="21" t="str">
        <f t="shared" si="1"/>
        <v>INSUNIX.LPE.informix.tab_cuponera.nullcode</v>
      </c>
    </row>
    <row r="266" spans="1:6" ht="14.25" customHeight="1">
      <c r="A266" s="157" t="s">
        <v>677</v>
      </c>
      <c r="B266" s="158" t="s">
        <v>683</v>
      </c>
      <c r="C266" s="158" t="s">
        <v>961</v>
      </c>
      <c r="D266" s="158" t="s">
        <v>971</v>
      </c>
      <c r="E266" s="158" t="s">
        <v>1698</v>
      </c>
      <c r="F266" s="21" t="str">
        <f t="shared" si="1"/>
        <v>INSUNIX.LPE.informix.tab_cuponera.interes</v>
      </c>
    </row>
    <row r="267" spans="1:6" ht="14.25" customHeight="1">
      <c r="A267" s="157" t="s">
        <v>677</v>
      </c>
      <c r="B267" s="158" t="s">
        <v>683</v>
      </c>
      <c r="C267" s="158" t="s">
        <v>961</v>
      </c>
      <c r="D267" s="158" t="s">
        <v>971</v>
      </c>
      <c r="E267" s="158" t="s">
        <v>1699</v>
      </c>
      <c r="F267" s="21" t="str">
        <f t="shared" si="1"/>
        <v>INSUNIX.LPE.informix.tab_cuponera.type_bill</v>
      </c>
    </row>
    <row r="268" spans="1:6" ht="14.25" customHeight="1">
      <c r="A268" s="157" t="s">
        <v>677</v>
      </c>
      <c r="B268" s="158" t="s">
        <v>683</v>
      </c>
      <c r="C268" s="158" t="s">
        <v>961</v>
      </c>
      <c r="D268" s="158" t="s">
        <v>971</v>
      </c>
      <c r="E268" s="158" t="s">
        <v>1700</v>
      </c>
      <c r="F268" s="21" t="str">
        <f t="shared" si="1"/>
        <v>INSUNIX.LPE.informix.tab_cuponera.num_docu</v>
      </c>
    </row>
    <row r="269" spans="1:6" ht="14.25" customHeight="1">
      <c r="A269" s="157" t="s">
        <v>677</v>
      </c>
      <c r="B269" s="158" t="s">
        <v>683</v>
      </c>
      <c r="C269" s="158" t="s">
        <v>961</v>
      </c>
      <c r="D269" s="158" t="s">
        <v>972</v>
      </c>
      <c r="E269" s="158" t="s">
        <v>1579</v>
      </c>
      <c r="F269" s="21" t="str">
        <f t="shared" si="1"/>
        <v>INSUNIX.LPE.informix.tab_cupones.usercomp</v>
      </c>
    </row>
    <row r="270" spans="1:6" ht="14.25" customHeight="1">
      <c r="A270" s="157" t="s">
        <v>677</v>
      </c>
      <c r="B270" s="158" t="s">
        <v>683</v>
      </c>
      <c r="C270" s="158" t="s">
        <v>961</v>
      </c>
      <c r="D270" s="158" t="s">
        <v>972</v>
      </c>
      <c r="E270" s="158" t="s">
        <v>980</v>
      </c>
      <c r="F270" s="21" t="str">
        <f t="shared" si="1"/>
        <v>INSUNIX.LPE.informix.tab_cupones.company</v>
      </c>
    </row>
    <row r="271" spans="1:6" ht="14.25" customHeight="1">
      <c r="A271" s="157" t="s">
        <v>677</v>
      </c>
      <c r="B271" s="158" t="s">
        <v>683</v>
      </c>
      <c r="C271" s="158" t="s">
        <v>961</v>
      </c>
      <c r="D271" s="158" t="s">
        <v>972</v>
      </c>
      <c r="E271" s="158" t="s">
        <v>1693</v>
      </c>
      <c r="F271" s="21" t="str">
        <f t="shared" si="1"/>
        <v>INSUNIX.LPE.informix.tab_cupones.cuponera</v>
      </c>
    </row>
    <row r="272" spans="1:6" ht="14.25" customHeight="1">
      <c r="A272" s="157" t="s">
        <v>677</v>
      </c>
      <c r="B272" s="158" t="s">
        <v>683</v>
      </c>
      <c r="C272" s="158" t="s">
        <v>961</v>
      </c>
      <c r="D272" s="158" t="s">
        <v>972</v>
      </c>
      <c r="E272" s="158" t="s">
        <v>1573</v>
      </c>
      <c r="F272" s="21" t="str">
        <f t="shared" si="1"/>
        <v>INSUNIX.LPE.informix.tab_cupones.receipt</v>
      </c>
    </row>
    <row r="273" spans="1:6" ht="14.25" customHeight="1">
      <c r="A273" s="157" t="s">
        <v>677</v>
      </c>
      <c r="B273" s="158" t="s">
        <v>683</v>
      </c>
      <c r="C273" s="158" t="s">
        <v>961</v>
      </c>
      <c r="D273" s="158" t="s">
        <v>972</v>
      </c>
      <c r="E273" s="158" t="s">
        <v>1701</v>
      </c>
      <c r="F273" s="21" t="str">
        <f t="shared" si="1"/>
        <v>INSUNIX.LPE.informix.tab_cupones.cupon</v>
      </c>
    </row>
    <row r="274" spans="1:6" ht="14.25" customHeight="1">
      <c r="A274" s="157" t="s">
        <v>677</v>
      </c>
      <c r="B274" s="158" t="s">
        <v>683</v>
      </c>
      <c r="C274" s="158" t="s">
        <v>961</v>
      </c>
      <c r="D274" s="158" t="s">
        <v>972</v>
      </c>
      <c r="E274" s="158" t="s">
        <v>1562</v>
      </c>
      <c r="F274" s="21" t="str">
        <f t="shared" si="1"/>
        <v>INSUNIX.LPE.informix.tab_cupones.effecdate</v>
      </c>
    </row>
    <row r="275" spans="1:6" ht="14.25" customHeight="1">
      <c r="A275" s="157" t="s">
        <v>677</v>
      </c>
      <c r="B275" s="158" t="s">
        <v>683</v>
      </c>
      <c r="C275" s="158" t="s">
        <v>961</v>
      </c>
      <c r="D275" s="158" t="s">
        <v>972</v>
      </c>
      <c r="E275" s="158" t="s">
        <v>1222</v>
      </c>
      <c r="F275" s="21" t="str">
        <f t="shared" si="1"/>
        <v>INSUNIX.LPE.informix.tab_cupones.premium</v>
      </c>
    </row>
    <row r="276" spans="1:6" ht="14.25" customHeight="1">
      <c r="A276" s="157" t="s">
        <v>677</v>
      </c>
      <c r="B276" s="158" t="s">
        <v>683</v>
      </c>
      <c r="C276" s="158" t="s">
        <v>961</v>
      </c>
      <c r="D276" s="158" t="s">
        <v>972</v>
      </c>
      <c r="E276" s="158" t="s">
        <v>1549</v>
      </c>
      <c r="F276" s="21" t="str">
        <f t="shared" si="1"/>
        <v>INSUNIX.LPE.informix.tab_cupones.statregt</v>
      </c>
    </row>
    <row r="277" spans="1:6" ht="14.25" customHeight="1">
      <c r="A277" s="157" t="s">
        <v>677</v>
      </c>
      <c r="B277" s="158" t="s">
        <v>683</v>
      </c>
      <c r="C277" s="158" t="s">
        <v>961</v>
      </c>
      <c r="D277" s="158" t="s">
        <v>972</v>
      </c>
      <c r="E277" s="158" t="s">
        <v>1548</v>
      </c>
      <c r="F277" s="21" t="str">
        <f t="shared" si="1"/>
        <v>INSUNIX.LPE.informix.tab_cupones.compdate</v>
      </c>
    </row>
    <row r="278" spans="1:6" ht="14.25" customHeight="1">
      <c r="A278" s="157" t="s">
        <v>677</v>
      </c>
      <c r="B278" s="158" t="s">
        <v>683</v>
      </c>
      <c r="C278" s="158" t="s">
        <v>961</v>
      </c>
      <c r="D278" s="158" t="s">
        <v>972</v>
      </c>
      <c r="E278" s="158" t="s">
        <v>1547</v>
      </c>
      <c r="F278" s="21" t="str">
        <f t="shared" si="1"/>
        <v>INSUNIX.LPE.informix.tab_cupones.usercode</v>
      </c>
    </row>
    <row r="279" spans="1:6" ht="14.25" customHeight="1">
      <c r="A279" s="157" t="s">
        <v>677</v>
      </c>
      <c r="B279" s="158" t="s">
        <v>683</v>
      </c>
      <c r="C279" s="158" t="s">
        <v>961</v>
      </c>
      <c r="D279" s="158" t="s">
        <v>973</v>
      </c>
      <c r="E279" s="158" t="s">
        <v>1702</v>
      </c>
      <c r="F279" s="21" t="str">
        <f t="shared" si="1"/>
        <v>INSUNIX.LPE.informix.table597.codigext</v>
      </c>
    </row>
    <row r="280" spans="1:6" ht="14.25" customHeight="1">
      <c r="A280" s="157" t="s">
        <v>677</v>
      </c>
      <c r="B280" s="158" t="s">
        <v>683</v>
      </c>
      <c r="C280" s="158" t="s">
        <v>961</v>
      </c>
      <c r="D280" s="158" t="s">
        <v>973</v>
      </c>
      <c r="E280" s="158" t="s">
        <v>1703</v>
      </c>
      <c r="F280" s="21" t="str">
        <f t="shared" si="1"/>
        <v>INSUNIX.LPE.informix.table597.codigint</v>
      </c>
    </row>
    <row r="281" spans="1:6" ht="14.25" customHeight="1">
      <c r="A281" s="157" t="s">
        <v>677</v>
      </c>
      <c r="B281" s="158" t="s">
        <v>683</v>
      </c>
      <c r="C281" s="158" t="s">
        <v>961</v>
      </c>
      <c r="D281" s="158" t="s">
        <v>973</v>
      </c>
      <c r="E281" s="158" t="s">
        <v>980</v>
      </c>
      <c r="F281" s="21" t="str">
        <f t="shared" si="1"/>
        <v>INSUNIX.LPE.informix.table597.company</v>
      </c>
    </row>
    <row r="282" spans="1:6" ht="14.25" customHeight="1">
      <c r="A282" s="157" t="s">
        <v>677</v>
      </c>
      <c r="B282" s="158" t="s">
        <v>683</v>
      </c>
      <c r="C282" s="158" t="s">
        <v>961</v>
      </c>
      <c r="D282" s="158" t="s">
        <v>973</v>
      </c>
      <c r="E282" s="158" t="s">
        <v>1548</v>
      </c>
      <c r="F282" s="21" t="str">
        <f t="shared" si="1"/>
        <v>INSUNIX.LPE.informix.table597.compdate</v>
      </c>
    </row>
    <row r="283" spans="1:6" ht="14.25" customHeight="1">
      <c r="A283" s="157" t="s">
        <v>677</v>
      </c>
      <c r="B283" s="158" t="s">
        <v>683</v>
      </c>
      <c r="C283" s="158" t="s">
        <v>961</v>
      </c>
      <c r="D283" s="158" t="s">
        <v>973</v>
      </c>
      <c r="E283" s="158" t="s">
        <v>1704</v>
      </c>
      <c r="F283" s="21" t="str">
        <f t="shared" si="1"/>
        <v>INSUNIX.LPE.informix.table597.descript</v>
      </c>
    </row>
    <row r="284" spans="1:6" ht="14.25" customHeight="1">
      <c r="A284" s="157" t="s">
        <v>677</v>
      </c>
      <c r="B284" s="158" t="s">
        <v>683</v>
      </c>
      <c r="C284" s="158" t="s">
        <v>961</v>
      </c>
      <c r="D284" s="158" t="s">
        <v>973</v>
      </c>
      <c r="E284" s="158" t="s">
        <v>1705</v>
      </c>
      <c r="F284" s="21" t="str">
        <f t="shared" si="1"/>
        <v>INSUNIX.LPE.informix.table597.langua_num</v>
      </c>
    </row>
    <row r="285" spans="1:6" ht="14.25" customHeight="1">
      <c r="A285" s="157" t="s">
        <v>677</v>
      </c>
      <c r="B285" s="158" t="s">
        <v>683</v>
      </c>
      <c r="C285" s="158" t="s">
        <v>961</v>
      </c>
      <c r="D285" s="158" t="s">
        <v>973</v>
      </c>
      <c r="E285" s="158" t="s">
        <v>1706</v>
      </c>
      <c r="F285" s="21" t="str">
        <f t="shared" si="1"/>
        <v>INSUNIX.LPE.informix.table597.short_des</v>
      </c>
    </row>
    <row r="286" spans="1:6" ht="14.25" customHeight="1">
      <c r="A286" s="157" t="s">
        <v>677</v>
      </c>
      <c r="B286" s="158" t="s">
        <v>683</v>
      </c>
      <c r="C286" s="158" t="s">
        <v>961</v>
      </c>
      <c r="D286" s="158" t="s">
        <v>973</v>
      </c>
      <c r="E286" s="158" t="s">
        <v>1549</v>
      </c>
      <c r="F286" s="21" t="str">
        <f t="shared" si="1"/>
        <v>INSUNIX.LPE.informix.table597.statregt</v>
      </c>
    </row>
    <row r="287" spans="1:6" ht="14.25" customHeight="1">
      <c r="A287" s="157" t="s">
        <v>677</v>
      </c>
      <c r="B287" s="158" t="s">
        <v>683</v>
      </c>
      <c r="C287" s="158" t="s">
        <v>961</v>
      </c>
      <c r="D287" s="158" t="s">
        <v>973</v>
      </c>
      <c r="E287" s="158" t="s">
        <v>1608</v>
      </c>
      <c r="F287" s="21" t="str">
        <f t="shared" si="1"/>
        <v>INSUNIX.LPE.informix.table597.uniquenu</v>
      </c>
    </row>
    <row r="288" spans="1:6" ht="14.25" customHeight="1">
      <c r="A288" s="157" t="s">
        <v>677</v>
      </c>
      <c r="B288" s="158" t="s">
        <v>683</v>
      </c>
      <c r="C288" s="158" t="s">
        <v>961</v>
      </c>
      <c r="D288" s="158" t="s">
        <v>973</v>
      </c>
      <c r="E288" s="158" t="s">
        <v>1547</v>
      </c>
      <c r="F288" s="21" t="str">
        <f t="shared" si="1"/>
        <v>INSUNIX.LPE.informix.table597.usercode</v>
      </c>
    </row>
    <row r="289" spans="1:6" ht="14.25" customHeight="1">
      <c r="A289" s="157" t="s">
        <v>677</v>
      </c>
      <c r="B289" s="158" t="s">
        <v>683</v>
      </c>
      <c r="C289" s="158" t="s">
        <v>961</v>
      </c>
      <c r="D289" s="158" t="s">
        <v>973</v>
      </c>
      <c r="E289" s="158" t="s">
        <v>1579</v>
      </c>
      <c r="F289" s="21" t="str">
        <f t="shared" si="1"/>
        <v>INSUNIX.LPE.informix.table597.usercomp</v>
      </c>
    </row>
    <row r="290" spans="1:6" ht="14.25" customHeight="1">
      <c r="A290" s="157" t="s">
        <v>677</v>
      </c>
      <c r="B290" s="158" t="s">
        <v>683</v>
      </c>
      <c r="C290" s="158" t="s">
        <v>961</v>
      </c>
      <c r="D290" s="158" t="s">
        <v>974</v>
      </c>
      <c r="E290" s="158" t="s">
        <v>1707</v>
      </c>
      <c r="F290" s="21" t="str">
        <f t="shared" si="1"/>
        <v>INSUNIX.LPE.informix.users.accesswo</v>
      </c>
    </row>
    <row r="291" spans="1:6" ht="14.25" customHeight="1">
      <c r="A291" s="157" t="s">
        <v>677</v>
      </c>
      <c r="B291" s="158" t="s">
        <v>683</v>
      </c>
      <c r="C291" s="158" t="s">
        <v>961</v>
      </c>
      <c r="D291" s="158" t="s">
        <v>974</v>
      </c>
      <c r="E291" s="158" t="s">
        <v>1034</v>
      </c>
      <c r="F291" s="21" t="str">
        <f t="shared" si="1"/>
        <v>INSUNIX.LPE.informix.users.client</v>
      </c>
    </row>
    <row r="292" spans="1:6" ht="14.25" customHeight="1">
      <c r="A292" s="157" t="s">
        <v>677</v>
      </c>
      <c r="B292" s="158" t="s">
        <v>683</v>
      </c>
      <c r="C292" s="158" t="s">
        <v>961</v>
      </c>
      <c r="D292" s="158" t="s">
        <v>974</v>
      </c>
      <c r="E292" s="158" t="s">
        <v>1708</v>
      </c>
      <c r="F292" s="21" t="str">
        <f t="shared" si="1"/>
        <v>INSUNIX.LPE.informix.users.cmain</v>
      </c>
    </row>
    <row r="293" spans="1:6" ht="14.25" customHeight="1">
      <c r="A293" s="157" t="s">
        <v>677</v>
      </c>
      <c r="B293" s="158" t="s">
        <v>683</v>
      </c>
      <c r="C293" s="158" t="s">
        <v>961</v>
      </c>
      <c r="D293" s="158" t="s">
        <v>974</v>
      </c>
      <c r="E293" s="158" t="s">
        <v>1548</v>
      </c>
      <c r="F293" s="21" t="str">
        <f t="shared" si="1"/>
        <v>INSUNIX.LPE.informix.users.compdate</v>
      </c>
    </row>
    <row r="294" spans="1:6" ht="14.25" customHeight="1">
      <c r="A294" s="157" t="s">
        <v>677</v>
      </c>
      <c r="B294" s="158" t="s">
        <v>683</v>
      </c>
      <c r="C294" s="158" t="s">
        <v>961</v>
      </c>
      <c r="D294" s="158" t="s">
        <v>974</v>
      </c>
      <c r="E294" s="158" t="s">
        <v>1709</v>
      </c>
      <c r="F294" s="21" t="str">
        <f t="shared" si="1"/>
        <v>INSUNIX.LPE.informix.users.departme</v>
      </c>
    </row>
    <row r="295" spans="1:6" ht="14.25" customHeight="1">
      <c r="A295" s="157" t="s">
        <v>677</v>
      </c>
      <c r="B295" s="158" t="s">
        <v>683</v>
      </c>
      <c r="C295" s="158" t="s">
        <v>961</v>
      </c>
      <c r="D295" s="158" t="s">
        <v>974</v>
      </c>
      <c r="E295" s="158" t="s">
        <v>1710</v>
      </c>
      <c r="F295" s="21" t="str">
        <f t="shared" si="1"/>
        <v>INSUNIX.LPE.informix.users.initials</v>
      </c>
    </row>
    <row r="296" spans="1:6" ht="14.25" customHeight="1">
      <c r="A296" s="157" t="s">
        <v>677</v>
      </c>
      <c r="B296" s="158" t="s">
        <v>683</v>
      </c>
      <c r="C296" s="158" t="s">
        <v>961</v>
      </c>
      <c r="D296" s="158" t="s">
        <v>974</v>
      </c>
      <c r="E296" s="158" t="s">
        <v>1638</v>
      </c>
      <c r="F296" s="21" t="str">
        <f t="shared" si="1"/>
        <v>INSUNIX.LPE.informix.users.intermed</v>
      </c>
    </row>
    <row r="297" spans="1:6" ht="14.25" customHeight="1">
      <c r="A297" s="157" t="s">
        <v>677</v>
      </c>
      <c r="B297" s="158" t="s">
        <v>683</v>
      </c>
      <c r="C297" s="158" t="s">
        <v>961</v>
      </c>
      <c r="D297" s="158" t="s">
        <v>974</v>
      </c>
      <c r="E297" s="158" t="s">
        <v>1711</v>
      </c>
      <c r="F297" s="21" t="str">
        <f t="shared" si="1"/>
        <v>INSUNIX.LPE.informix.users.language</v>
      </c>
    </row>
    <row r="298" spans="1:6" ht="14.25" customHeight="1">
      <c r="A298" s="157" t="s">
        <v>677</v>
      </c>
      <c r="B298" s="158" t="s">
        <v>683</v>
      </c>
      <c r="C298" s="158" t="s">
        <v>961</v>
      </c>
      <c r="D298" s="158" t="s">
        <v>974</v>
      </c>
      <c r="E298" s="158" t="s">
        <v>1712</v>
      </c>
      <c r="F298" s="21" t="str">
        <f t="shared" si="1"/>
        <v>INSUNIX.LPE.informix.users.menu_type</v>
      </c>
    </row>
    <row r="299" spans="1:6" ht="14.25" customHeight="1">
      <c r="A299" s="157" t="s">
        <v>677</v>
      </c>
      <c r="B299" s="158" t="s">
        <v>683</v>
      </c>
      <c r="C299" s="158" t="s">
        <v>961</v>
      </c>
      <c r="D299" s="158" t="s">
        <v>974</v>
      </c>
      <c r="E299" s="158" t="s">
        <v>1569</v>
      </c>
      <c r="F299" s="21" t="str">
        <f t="shared" si="1"/>
        <v>INSUNIX.LPE.informix.users.office</v>
      </c>
    </row>
    <row r="300" spans="1:6" ht="14.25" customHeight="1">
      <c r="A300" s="157" t="s">
        <v>677</v>
      </c>
      <c r="B300" s="158" t="s">
        <v>683</v>
      </c>
      <c r="C300" s="158" t="s">
        <v>961</v>
      </c>
      <c r="D300" s="158" t="s">
        <v>974</v>
      </c>
      <c r="E300" s="158" t="s">
        <v>1713</v>
      </c>
      <c r="F300" s="21" t="str">
        <f t="shared" si="1"/>
        <v>INSUNIX.LPE.informix.users.sche_code</v>
      </c>
    </row>
    <row r="301" spans="1:6" ht="14.25" customHeight="1">
      <c r="A301" s="157" t="s">
        <v>677</v>
      </c>
      <c r="B301" s="158" t="s">
        <v>683</v>
      </c>
      <c r="C301" s="158" t="s">
        <v>961</v>
      </c>
      <c r="D301" s="158" t="s">
        <v>974</v>
      </c>
      <c r="E301" s="158" t="s">
        <v>1549</v>
      </c>
      <c r="F301" s="21" t="str">
        <f t="shared" si="1"/>
        <v>INSUNIX.LPE.informix.users.statregt</v>
      </c>
    </row>
    <row r="302" spans="1:6" ht="14.25" customHeight="1">
      <c r="A302" s="157" t="s">
        <v>677</v>
      </c>
      <c r="B302" s="158" t="s">
        <v>683</v>
      </c>
      <c r="C302" s="158" t="s">
        <v>961</v>
      </c>
      <c r="D302" s="158" t="s">
        <v>974</v>
      </c>
      <c r="E302" s="158" t="s">
        <v>1690</v>
      </c>
      <c r="F302" s="21" t="str">
        <f t="shared" si="1"/>
        <v>INSUNIX.LPE.informix.users.type</v>
      </c>
    </row>
    <row r="303" spans="1:6" ht="14.25" customHeight="1">
      <c r="A303" s="157" t="s">
        <v>677</v>
      </c>
      <c r="B303" s="158" t="s">
        <v>683</v>
      </c>
      <c r="C303" s="158" t="s">
        <v>961</v>
      </c>
      <c r="D303" s="158" t="s">
        <v>974</v>
      </c>
      <c r="E303" s="158" t="s">
        <v>1608</v>
      </c>
      <c r="F303" s="21" t="str">
        <f t="shared" si="1"/>
        <v>INSUNIX.LPE.informix.users.uniquenu</v>
      </c>
    </row>
    <row r="304" spans="1:6" ht="14.25" customHeight="1">
      <c r="A304" s="157" t="s">
        <v>677</v>
      </c>
      <c r="B304" s="158" t="s">
        <v>683</v>
      </c>
      <c r="C304" s="158" t="s">
        <v>961</v>
      </c>
      <c r="D304" s="158" t="s">
        <v>974</v>
      </c>
      <c r="E304" s="158" t="s">
        <v>1547</v>
      </c>
      <c r="F304" s="21" t="str">
        <f t="shared" si="1"/>
        <v>INSUNIX.LPE.informix.users.usercode</v>
      </c>
    </row>
    <row r="305" spans="1:6" ht="14.25" customHeight="1">
      <c r="A305" s="157" t="s">
        <v>677</v>
      </c>
      <c r="B305" s="158" t="s">
        <v>683</v>
      </c>
      <c r="C305" s="158" t="s">
        <v>961</v>
      </c>
      <c r="D305" s="158" t="s">
        <v>974</v>
      </c>
      <c r="E305" s="158" t="s">
        <v>1579</v>
      </c>
      <c r="F305" s="21" t="str">
        <f t="shared" si="1"/>
        <v>INSUNIX.LPE.informix.users.usercomp</v>
      </c>
    </row>
    <row r="306" spans="1:6" ht="14.25" customHeight="1">
      <c r="A306" s="157" t="s">
        <v>677</v>
      </c>
      <c r="B306" s="158" t="s">
        <v>683</v>
      </c>
      <c r="C306" s="158" t="s">
        <v>961</v>
      </c>
      <c r="D306" s="158" t="s">
        <v>974</v>
      </c>
      <c r="E306" s="158" t="s">
        <v>1714</v>
      </c>
      <c r="F306" s="21" t="str">
        <f t="shared" si="1"/>
        <v>INSUNIX.LPE.informix.users.username</v>
      </c>
    </row>
    <row r="307" spans="1:6" ht="14.25" customHeight="1">
      <c r="A307" s="157" t="s">
        <v>677</v>
      </c>
      <c r="B307" s="158" t="s">
        <v>683</v>
      </c>
      <c r="C307" s="158" t="s">
        <v>961</v>
      </c>
      <c r="D307" s="158" t="s">
        <v>974</v>
      </c>
      <c r="E307" s="158" t="s">
        <v>1715</v>
      </c>
      <c r="F307" s="21" t="str">
        <f t="shared" si="1"/>
        <v>INSUNIX.LPE.informix.users.passdate</v>
      </c>
    </row>
    <row r="308" spans="1:6" ht="14.25" customHeight="1">
      <c r="A308" s="157" t="s">
        <v>677</v>
      </c>
      <c r="B308" s="158" t="s">
        <v>683</v>
      </c>
      <c r="C308" s="158" t="s">
        <v>975</v>
      </c>
      <c r="D308" s="158" t="s">
        <v>976</v>
      </c>
      <c r="E308" s="158" t="s">
        <v>1716</v>
      </c>
      <c r="F308" s="21" t="str">
        <f t="shared" si="1"/>
        <v>INSUNIX.LPE.insunix.cl_cover.branch_est</v>
      </c>
    </row>
    <row r="309" spans="1:6" ht="14.25" customHeight="1">
      <c r="A309" s="157" t="s">
        <v>677</v>
      </c>
      <c r="B309" s="158" t="s">
        <v>683</v>
      </c>
      <c r="C309" s="158" t="s">
        <v>975</v>
      </c>
      <c r="D309" s="158" t="s">
        <v>976</v>
      </c>
      <c r="E309" s="158" t="s">
        <v>1717</v>
      </c>
      <c r="F309" s="21" t="str">
        <f t="shared" si="1"/>
        <v>INSUNIX.LPE.insunix.cl_cover.branch_led</v>
      </c>
    </row>
    <row r="310" spans="1:6" ht="14.25" customHeight="1">
      <c r="A310" s="157" t="s">
        <v>677</v>
      </c>
      <c r="B310" s="158" t="s">
        <v>683</v>
      </c>
      <c r="C310" s="158" t="s">
        <v>975</v>
      </c>
      <c r="D310" s="158" t="s">
        <v>976</v>
      </c>
      <c r="E310" s="158" t="s">
        <v>1551</v>
      </c>
      <c r="F310" s="21" t="str">
        <f t="shared" si="1"/>
        <v>INSUNIX.LPE.insunix.cl_cover.branch_rei</v>
      </c>
    </row>
    <row r="311" spans="1:6" ht="14.25" customHeight="1">
      <c r="A311" s="157" t="s">
        <v>677</v>
      </c>
      <c r="B311" s="158" t="s">
        <v>683</v>
      </c>
      <c r="C311" s="158" t="s">
        <v>975</v>
      </c>
      <c r="D311" s="158" t="s">
        <v>976</v>
      </c>
      <c r="E311" s="158" t="s">
        <v>963</v>
      </c>
      <c r="F311" s="21" t="str">
        <f t="shared" si="1"/>
        <v>INSUNIX.LPE.insunix.cl_cover.claim</v>
      </c>
    </row>
    <row r="312" spans="1:6" ht="14.25" customHeight="1">
      <c r="A312" s="157" t="s">
        <v>677</v>
      </c>
      <c r="B312" s="158" t="s">
        <v>683</v>
      </c>
      <c r="C312" s="158" t="s">
        <v>975</v>
      </c>
      <c r="D312" s="158" t="s">
        <v>976</v>
      </c>
      <c r="E312" s="158" t="s">
        <v>980</v>
      </c>
      <c r="F312" s="21" t="str">
        <f t="shared" si="1"/>
        <v>INSUNIX.LPE.insunix.cl_cover.company</v>
      </c>
    </row>
    <row r="313" spans="1:6" ht="14.25" customHeight="1">
      <c r="A313" s="157" t="s">
        <v>677</v>
      </c>
      <c r="B313" s="158" t="s">
        <v>683</v>
      </c>
      <c r="C313" s="158" t="s">
        <v>975</v>
      </c>
      <c r="D313" s="158" t="s">
        <v>976</v>
      </c>
      <c r="E313" s="158" t="s">
        <v>1548</v>
      </c>
      <c r="F313" s="21" t="str">
        <f t="shared" si="1"/>
        <v>INSUNIX.LPE.insunix.cl_cover.compdate</v>
      </c>
    </row>
    <row r="314" spans="1:6" ht="14.25" customHeight="1">
      <c r="A314" s="157" t="s">
        <v>677</v>
      </c>
      <c r="B314" s="158" t="s">
        <v>683</v>
      </c>
      <c r="C314" s="158" t="s">
        <v>975</v>
      </c>
      <c r="D314" s="158" t="s">
        <v>976</v>
      </c>
      <c r="E314" s="158" t="s">
        <v>1718</v>
      </c>
      <c r="F314" s="21" t="str">
        <f t="shared" si="1"/>
        <v>INSUNIX.LPE.insunix.cl_cover.cost_recu</v>
      </c>
    </row>
    <row r="315" spans="1:6" ht="14.25" customHeight="1">
      <c r="A315" s="157" t="s">
        <v>677</v>
      </c>
      <c r="B315" s="158" t="s">
        <v>683</v>
      </c>
      <c r="C315" s="158" t="s">
        <v>975</v>
      </c>
      <c r="D315" s="158" t="s">
        <v>976</v>
      </c>
      <c r="E315" s="158" t="s">
        <v>981</v>
      </c>
      <c r="F315" s="21" t="str">
        <f t="shared" si="1"/>
        <v>INSUNIX.LPE.insunix.cl_cover.cover</v>
      </c>
    </row>
    <row r="316" spans="1:6" ht="14.25" customHeight="1">
      <c r="A316" s="157" t="s">
        <v>677</v>
      </c>
      <c r="B316" s="158" t="s">
        <v>683</v>
      </c>
      <c r="C316" s="158" t="s">
        <v>975</v>
      </c>
      <c r="D316" s="158" t="s">
        <v>976</v>
      </c>
      <c r="E316" s="158" t="s">
        <v>1560</v>
      </c>
      <c r="F316" s="21" t="str">
        <f t="shared" si="1"/>
        <v>INSUNIX.LPE.insunix.cl_cover.currency</v>
      </c>
    </row>
    <row r="317" spans="1:6" ht="14.25" customHeight="1">
      <c r="A317" s="157" t="s">
        <v>677</v>
      </c>
      <c r="B317" s="158" t="s">
        <v>683</v>
      </c>
      <c r="C317" s="158" t="s">
        <v>975</v>
      </c>
      <c r="D317" s="158" t="s">
        <v>976</v>
      </c>
      <c r="E317" s="158" t="s">
        <v>1719</v>
      </c>
      <c r="F317" s="21" t="str">
        <f t="shared" si="1"/>
        <v>INSUNIX.LPE.insunix.cl_cover.damages</v>
      </c>
    </row>
    <row r="318" spans="1:6" ht="14.25" customHeight="1">
      <c r="A318" s="157" t="s">
        <v>677</v>
      </c>
      <c r="B318" s="158" t="s">
        <v>683</v>
      </c>
      <c r="C318" s="158" t="s">
        <v>975</v>
      </c>
      <c r="D318" s="158" t="s">
        <v>976</v>
      </c>
      <c r="E318" s="158" t="s">
        <v>1720</v>
      </c>
      <c r="F318" s="21" t="str">
        <f t="shared" si="1"/>
        <v>INSUNIX.LPE.insunix.cl_cover.exp_amount</v>
      </c>
    </row>
    <row r="319" spans="1:6" ht="14.25" customHeight="1">
      <c r="A319" s="157" t="s">
        <v>677</v>
      </c>
      <c r="B319" s="158" t="s">
        <v>683</v>
      </c>
      <c r="C319" s="158" t="s">
        <v>975</v>
      </c>
      <c r="D319" s="158" t="s">
        <v>976</v>
      </c>
      <c r="E319" s="158" t="s">
        <v>1721</v>
      </c>
      <c r="F319" s="21" t="str">
        <f t="shared" si="1"/>
        <v>INSUNIX.LPE.insunix.cl_cover.fra_amount</v>
      </c>
    </row>
    <row r="320" spans="1:6" ht="14.25" customHeight="1">
      <c r="A320" s="157" t="s">
        <v>677</v>
      </c>
      <c r="B320" s="158" t="s">
        <v>683</v>
      </c>
      <c r="C320" s="158" t="s">
        <v>975</v>
      </c>
      <c r="D320" s="158" t="s">
        <v>976</v>
      </c>
      <c r="E320" s="158" t="s">
        <v>1722</v>
      </c>
      <c r="F320" s="21" t="str">
        <f t="shared" si="1"/>
        <v>INSUNIX.LPE.insunix.cl_cover.frantype</v>
      </c>
    </row>
    <row r="321" spans="1:6" ht="14.25" customHeight="1">
      <c r="A321" s="157" t="s">
        <v>677</v>
      </c>
      <c r="B321" s="158" t="s">
        <v>683</v>
      </c>
      <c r="C321" s="158" t="s">
        <v>975</v>
      </c>
      <c r="D321" s="158" t="s">
        <v>976</v>
      </c>
      <c r="E321" s="158" t="s">
        <v>1588</v>
      </c>
      <c r="F321" s="21" t="str">
        <f t="shared" si="1"/>
        <v>INSUNIX.LPE.insunix.cl_cover.loc_cos_re</v>
      </c>
    </row>
    <row r="322" spans="1:6" ht="14.25" customHeight="1">
      <c r="A322" s="157" t="s">
        <v>677</v>
      </c>
      <c r="B322" s="158" t="s">
        <v>683</v>
      </c>
      <c r="C322" s="158" t="s">
        <v>975</v>
      </c>
      <c r="D322" s="158" t="s">
        <v>976</v>
      </c>
      <c r="E322" s="158" t="s">
        <v>1590</v>
      </c>
      <c r="F322" s="21" t="str">
        <f t="shared" si="1"/>
        <v>INSUNIX.LPE.insunix.cl_cover.loc_pay_am</v>
      </c>
    </row>
    <row r="323" spans="1:6" ht="14.25" customHeight="1">
      <c r="A323" s="157" t="s">
        <v>677</v>
      </c>
      <c r="B323" s="158" t="s">
        <v>683</v>
      </c>
      <c r="C323" s="158" t="s">
        <v>975</v>
      </c>
      <c r="D323" s="158" t="s">
        <v>976</v>
      </c>
      <c r="E323" s="158" t="s">
        <v>1591</v>
      </c>
      <c r="F323" s="21" t="str">
        <f t="shared" si="1"/>
        <v>INSUNIX.LPE.insunix.cl_cover.loc_rec_am</v>
      </c>
    </row>
    <row r="324" spans="1:6" ht="14.25" customHeight="1">
      <c r="A324" s="157" t="s">
        <v>677</v>
      </c>
      <c r="B324" s="158" t="s">
        <v>683</v>
      </c>
      <c r="C324" s="158" t="s">
        <v>975</v>
      </c>
      <c r="D324" s="158" t="s">
        <v>976</v>
      </c>
      <c r="E324" s="158" t="s">
        <v>1594</v>
      </c>
      <c r="F324" s="21" t="str">
        <f t="shared" si="1"/>
        <v>INSUNIX.LPE.insunix.cl_cover.loc_reserv</v>
      </c>
    </row>
    <row r="325" spans="1:6" ht="14.25" customHeight="1">
      <c r="A325" s="157" t="s">
        <v>677</v>
      </c>
      <c r="B325" s="158" t="s">
        <v>683</v>
      </c>
      <c r="C325" s="158" t="s">
        <v>975</v>
      </c>
      <c r="D325" s="158" t="s">
        <v>976</v>
      </c>
      <c r="E325" s="158" t="s">
        <v>1723</v>
      </c>
      <c r="F325" s="21" t="str">
        <f t="shared" si="1"/>
        <v>INSUNIX.LPE.insunix.cl_cover.pay_amount</v>
      </c>
    </row>
    <row r="326" spans="1:6" ht="14.25" customHeight="1">
      <c r="A326" s="157" t="s">
        <v>677</v>
      </c>
      <c r="B326" s="158" t="s">
        <v>683</v>
      </c>
      <c r="C326" s="158" t="s">
        <v>975</v>
      </c>
      <c r="D326" s="158" t="s">
        <v>976</v>
      </c>
      <c r="E326" s="158" t="s">
        <v>1724</v>
      </c>
      <c r="F326" s="21" t="str">
        <f t="shared" si="1"/>
        <v>INSUNIX.LPE.insunix.cl_cover.quantity</v>
      </c>
    </row>
    <row r="327" spans="1:6" ht="14.25" customHeight="1">
      <c r="A327" s="157" t="s">
        <v>677</v>
      </c>
      <c r="B327" s="158" t="s">
        <v>683</v>
      </c>
      <c r="C327" s="158" t="s">
        <v>975</v>
      </c>
      <c r="D327" s="158" t="s">
        <v>976</v>
      </c>
      <c r="E327" s="158" t="s">
        <v>1725</v>
      </c>
      <c r="F327" s="21" t="str">
        <f t="shared" si="1"/>
        <v>INSUNIX.LPE.insunix.cl_cover.rec_amount</v>
      </c>
    </row>
    <row r="328" spans="1:6" ht="14.25" customHeight="1">
      <c r="A328" s="157" t="s">
        <v>677</v>
      </c>
      <c r="B328" s="158" t="s">
        <v>683</v>
      </c>
      <c r="C328" s="158" t="s">
        <v>975</v>
      </c>
      <c r="D328" s="158" t="s">
        <v>976</v>
      </c>
      <c r="E328" s="158" t="s">
        <v>1726</v>
      </c>
      <c r="F328" s="21" t="str">
        <f t="shared" si="1"/>
        <v>INSUNIX.LPE.insunix.cl_cover.reserve</v>
      </c>
    </row>
    <row r="329" spans="1:6" ht="14.25" customHeight="1">
      <c r="A329" s="157" t="s">
        <v>677</v>
      </c>
      <c r="B329" s="158" t="s">
        <v>683</v>
      </c>
      <c r="C329" s="158" t="s">
        <v>975</v>
      </c>
      <c r="D329" s="158" t="s">
        <v>976</v>
      </c>
      <c r="E329" s="158" t="s">
        <v>1727</v>
      </c>
      <c r="F329" s="21" t="str">
        <f t="shared" si="1"/>
        <v>INSUNIX.LPE.insunix.cl_cover.reservstat</v>
      </c>
    </row>
    <row r="330" spans="1:6" ht="14.25" customHeight="1">
      <c r="A330" s="157" t="s">
        <v>677</v>
      </c>
      <c r="B330" s="158" t="s">
        <v>683</v>
      </c>
      <c r="C330" s="158" t="s">
        <v>975</v>
      </c>
      <c r="D330" s="158" t="s">
        <v>976</v>
      </c>
      <c r="E330" s="158" t="s">
        <v>1608</v>
      </c>
      <c r="F330" s="21" t="str">
        <f t="shared" si="1"/>
        <v>INSUNIX.LPE.insunix.cl_cover.uniquenu</v>
      </c>
    </row>
    <row r="331" spans="1:6" ht="14.25" customHeight="1">
      <c r="A331" s="157" t="s">
        <v>677</v>
      </c>
      <c r="B331" s="158" t="s">
        <v>683</v>
      </c>
      <c r="C331" s="158" t="s">
        <v>975</v>
      </c>
      <c r="D331" s="158" t="s">
        <v>976</v>
      </c>
      <c r="E331" s="158" t="s">
        <v>1547</v>
      </c>
      <c r="F331" s="21" t="str">
        <f t="shared" si="1"/>
        <v>INSUNIX.LPE.insunix.cl_cover.usercode</v>
      </c>
    </row>
    <row r="332" spans="1:6" ht="14.25" customHeight="1">
      <c r="A332" s="157" t="s">
        <v>677</v>
      </c>
      <c r="B332" s="158" t="s">
        <v>683</v>
      </c>
      <c r="C332" s="158" t="s">
        <v>975</v>
      </c>
      <c r="D332" s="158" t="s">
        <v>976</v>
      </c>
      <c r="E332" s="158" t="s">
        <v>1579</v>
      </c>
      <c r="F332" s="21" t="str">
        <f t="shared" si="1"/>
        <v>INSUNIX.LPE.insunix.cl_cover.usercomp</v>
      </c>
    </row>
    <row r="333" spans="1:6" ht="14.25" customHeight="1">
      <c r="A333" s="157" t="s">
        <v>677</v>
      </c>
      <c r="B333" s="158" t="s">
        <v>683</v>
      </c>
      <c r="C333" s="158" t="s">
        <v>975</v>
      </c>
      <c r="D333" s="158" t="s">
        <v>976</v>
      </c>
      <c r="E333" s="158" t="s">
        <v>1728</v>
      </c>
      <c r="F333" s="21" t="str">
        <f t="shared" si="1"/>
        <v>INSUNIX.LPE.insunix.cl_cover.group_insu</v>
      </c>
    </row>
    <row r="334" spans="1:6" ht="14.25" customHeight="1">
      <c r="A334" s="157" t="s">
        <v>677</v>
      </c>
      <c r="B334" s="158" t="s">
        <v>683</v>
      </c>
      <c r="C334" s="158" t="s">
        <v>975</v>
      </c>
      <c r="D334" s="158" t="s">
        <v>977</v>
      </c>
      <c r="E334" s="158" t="s">
        <v>1624</v>
      </c>
      <c r="F334" s="21" t="str">
        <f t="shared" si="1"/>
        <v>INSUNIX.LPE.insunix.cl_m_cover.amount</v>
      </c>
    </row>
    <row r="335" spans="1:6" ht="14.25" customHeight="1">
      <c r="A335" s="157" t="s">
        <v>677</v>
      </c>
      <c r="B335" s="158" t="s">
        <v>683</v>
      </c>
      <c r="C335" s="158" t="s">
        <v>975</v>
      </c>
      <c r="D335" s="158" t="s">
        <v>977</v>
      </c>
      <c r="E335" s="158" t="s">
        <v>1729</v>
      </c>
      <c r="F335" s="21" t="str">
        <f t="shared" si="1"/>
        <v>INSUNIX.LPE.insunix.cl_m_cover.aut_adjust</v>
      </c>
    </row>
    <row r="336" spans="1:6" ht="14.25" customHeight="1">
      <c r="A336" s="157" t="s">
        <v>677</v>
      </c>
      <c r="B336" s="158" t="s">
        <v>683</v>
      </c>
      <c r="C336" s="158" t="s">
        <v>975</v>
      </c>
      <c r="D336" s="158" t="s">
        <v>977</v>
      </c>
      <c r="E336" s="158" t="s">
        <v>963</v>
      </c>
      <c r="F336" s="21" t="str">
        <f t="shared" si="1"/>
        <v>INSUNIX.LPE.insunix.cl_m_cover.claim</v>
      </c>
    </row>
    <row r="337" spans="1:6" ht="14.25" customHeight="1">
      <c r="A337" s="157" t="s">
        <v>677</v>
      </c>
      <c r="B337" s="158" t="s">
        <v>683</v>
      </c>
      <c r="C337" s="158" t="s">
        <v>975</v>
      </c>
      <c r="D337" s="158" t="s">
        <v>977</v>
      </c>
      <c r="E337" s="158" t="s">
        <v>980</v>
      </c>
      <c r="F337" s="21" t="str">
        <f t="shared" si="1"/>
        <v>INSUNIX.LPE.insunix.cl_m_cover.company</v>
      </c>
    </row>
    <row r="338" spans="1:6" ht="14.25" customHeight="1">
      <c r="A338" s="157" t="s">
        <v>677</v>
      </c>
      <c r="B338" s="158" t="s">
        <v>683</v>
      </c>
      <c r="C338" s="158" t="s">
        <v>975</v>
      </c>
      <c r="D338" s="158" t="s">
        <v>977</v>
      </c>
      <c r="E338" s="158" t="s">
        <v>1548</v>
      </c>
      <c r="F338" s="21" t="str">
        <f t="shared" si="1"/>
        <v>INSUNIX.LPE.insunix.cl_m_cover.compdate</v>
      </c>
    </row>
    <row r="339" spans="1:6" ht="14.25" customHeight="1">
      <c r="A339" s="157" t="s">
        <v>677</v>
      </c>
      <c r="B339" s="158" t="s">
        <v>683</v>
      </c>
      <c r="C339" s="158" t="s">
        <v>975</v>
      </c>
      <c r="D339" s="158" t="s">
        <v>977</v>
      </c>
      <c r="E339" s="158" t="s">
        <v>981</v>
      </c>
      <c r="F339" s="21" t="str">
        <f t="shared" si="1"/>
        <v>INSUNIX.LPE.insunix.cl_m_cover.cover</v>
      </c>
    </row>
    <row r="340" spans="1:6" ht="14.25" customHeight="1">
      <c r="A340" s="157" t="s">
        <v>677</v>
      </c>
      <c r="B340" s="158" t="s">
        <v>683</v>
      </c>
      <c r="C340" s="158" t="s">
        <v>975</v>
      </c>
      <c r="D340" s="158" t="s">
        <v>977</v>
      </c>
      <c r="E340" s="158" t="s">
        <v>1560</v>
      </c>
      <c r="F340" s="21" t="str">
        <f t="shared" si="1"/>
        <v>INSUNIX.LPE.insunix.cl_m_cover.currency</v>
      </c>
    </row>
    <row r="341" spans="1:6" ht="14.25" customHeight="1">
      <c r="A341" s="157" t="s">
        <v>677</v>
      </c>
      <c r="B341" s="158" t="s">
        <v>683</v>
      </c>
      <c r="C341" s="158" t="s">
        <v>975</v>
      </c>
      <c r="D341" s="158" t="s">
        <v>977</v>
      </c>
      <c r="E341" s="158" t="s">
        <v>985</v>
      </c>
      <c r="F341" s="21" t="str">
        <f t="shared" si="1"/>
        <v>INSUNIX.LPE.insunix.cl_m_cover.exchange</v>
      </c>
    </row>
    <row r="342" spans="1:6" ht="14.25" customHeight="1">
      <c r="A342" s="157" t="s">
        <v>677</v>
      </c>
      <c r="B342" s="158" t="s">
        <v>683</v>
      </c>
      <c r="C342" s="158" t="s">
        <v>975</v>
      </c>
      <c r="D342" s="158" t="s">
        <v>977</v>
      </c>
      <c r="E342" s="158" t="s">
        <v>1720</v>
      </c>
      <c r="F342" s="21" t="str">
        <f t="shared" si="1"/>
        <v>INSUNIX.LPE.insunix.cl_m_cover.exp_amount</v>
      </c>
    </row>
    <row r="343" spans="1:6" ht="14.25" customHeight="1">
      <c r="A343" s="157" t="s">
        <v>677</v>
      </c>
      <c r="B343" s="158" t="s">
        <v>683</v>
      </c>
      <c r="C343" s="158" t="s">
        <v>975</v>
      </c>
      <c r="D343" s="158" t="s">
        <v>977</v>
      </c>
      <c r="E343" s="158" t="s">
        <v>1730</v>
      </c>
      <c r="F343" s="21" t="str">
        <f t="shared" si="1"/>
        <v>INSUNIX.LPE.insunix.cl_m_cover.loc_amount</v>
      </c>
    </row>
    <row r="344" spans="1:6" ht="14.25" customHeight="1">
      <c r="A344" s="157" t="s">
        <v>677</v>
      </c>
      <c r="B344" s="158" t="s">
        <v>683</v>
      </c>
      <c r="C344" s="158" t="s">
        <v>975</v>
      </c>
      <c r="D344" s="158" t="s">
        <v>977</v>
      </c>
      <c r="E344" s="158" t="s">
        <v>1596</v>
      </c>
      <c r="F344" s="21" t="str">
        <f t="shared" si="1"/>
        <v>INSUNIX.LPE.insunix.cl_m_cover.movement</v>
      </c>
    </row>
    <row r="345" spans="1:6" ht="14.25" customHeight="1">
      <c r="A345" s="157" t="s">
        <v>677</v>
      </c>
      <c r="B345" s="158" t="s">
        <v>683</v>
      </c>
      <c r="C345" s="158" t="s">
        <v>975</v>
      </c>
      <c r="D345" s="158" t="s">
        <v>977</v>
      </c>
      <c r="E345" s="158" t="s">
        <v>1731</v>
      </c>
      <c r="F345" s="21" t="str">
        <f t="shared" si="1"/>
        <v>INSUNIX.LPE.insunix.cl_m_cover.pay_concep</v>
      </c>
    </row>
    <row r="346" spans="1:6" ht="14.25" customHeight="1">
      <c r="A346" s="157" t="s">
        <v>677</v>
      </c>
      <c r="B346" s="158" t="s">
        <v>683</v>
      </c>
      <c r="C346" s="158" t="s">
        <v>975</v>
      </c>
      <c r="D346" s="158" t="s">
        <v>977</v>
      </c>
      <c r="E346" s="158" t="s">
        <v>1724</v>
      </c>
      <c r="F346" s="21" t="str">
        <f t="shared" si="1"/>
        <v>INSUNIX.LPE.insunix.cl_m_cover.quantity</v>
      </c>
    </row>
    <row r="347" spans="1:6" ht="14.25" customHeight="1">
      <c r="A347" s="157" t="s">
        <v>677</v>
      </c>
      <c r="B347" s="158" t="s">
        <v>683</v>
      </c>
      <c r="C347" s="158" t="s">
        <v>975</v>
      </c>
      <c r="D347" s="158" t="s">
        <v>977</v>
      </c>
      <c r="E347" s="158" t="s">
        <v>1608</v>
      </c>
      <c r="F347" s="21" t="str">
        <f t="shared" si="1"/>
        <v>INSUNIX.LPE.insunix.cl_m_cover.uniquenu</v>
      </c>
    </row>
    <row r="348" spans="1:6" ht="14.25" customHeight="1">
      <c r="A348" s="157" t="s">
        <v>677</v>
      </c>
      <c r="B348" s="158" t="s">
        <v>683</v>
      </c>
      <c r="C348" s="158" t="s">
        <v>975</v>
      </c>
      <c r="D348" s="158" t="s">
        <v>977</v>
      </c>
      <c r="E348" s="158" t="s">
        <v>1547</v>
      </c>
      <c r="F348" s="21" t="str">
        <f t="shared" si="1"/>
        <v>INSUNIX.LPE.insunix.cl_m_cover.usercode</v>
      </c>
    </row>
    <row r="349" spans="1:6" ht="14.25" customHeight="1">
      <c r="A349" s="157" t="s">
        <v>677</v>
      </c>
      <c r="B349" s="158" t="s">
        <v>683</v>
      </c>
      <c r="C349" s="158" t="s">
        <v>975</v>
      </c>
      <c r="D349" s="158" t="s">
        <v>977</v>
      </c>
      <c r="E349" s="158" t="s">
        <v>1579</v>
      </c>
      <c r="F349" s="21" t="str">
        <f t="shared" si="1"/>
        <v>INSUNIX.LPE.insunix.cl_m_cover.usercomp</v>
      </c>
    </row>
    <row r="350" spans="1:6" ht="14.25" customHeight="1">
      <c r="A350" s="157" t="s">
        <v>677</v>
      </c>
      <c r="B350" s="158" t="s">
        <v>683</v>
      </c>
      <c r="C350" s="158" t="s">
        <v>975</v>
      </c>
      <c r="D350" s="158" t="s">
        <v>977</v>
      </c>
      <c r="E350" s="158" t="s">
        <v>1732</v>
      </c>
      <c r="F350" s="21" t="str">
        <f t="shared" si="1"/>
        <v>INSUNIX.LPE.insunix.cl_m_cover.va_tax</v>
      </c>
    </row>
    <row r="351" spans="1:6" ht="14.25" customHeight="1">
      <c r="A351" s="157" t="s">
        <v>677</v>
      </c>
      <c r="B351" s="158" t="s">
        <v>683</v>
      </c>
      <c r="C351" s="158" t="s">
        <v>975</v>
      </c>
      <c r="D351" s="158" t="s">
        <v>977</v>
      </c>
      <c r="E351" s="158" t="s">
        <v>1733</v>
      </c>
      <c r="F351" s="21" t="str">
        <f t="shared" si="1"/>
        <v>INSUNIX.LPE.insunix.cl_m_cover.vat_amount</v>
      </c>
    </row>
    <row r="352" spans="1:6" ht="14.25" customHeight="1">
      <c r="A352" s="157" t="s">
        <v>677</v>
      </c>
      <c r="B352" s="158" t="s">
        <v>683</v>
      </c>
      <c r="C352" s="158" t="s">
        <v>975</v>
      </c>
      <c r="D352" s="158" t="s">
        <v>977</v>
      </c>
      <c r="E352" s="158" t="s">
        <v>1734</v>
      </c>
      <c r="F352" s="21" t="str">
        <f t="shared" si="1"/>
        <v>INSUNIX.LPE.insunix.cl_m_cover.ded_amount</v>
      </c>
    </row>
    <row r="353" spans="1:6" ht="14.25" customHeight="1">
      <c r="A353" s="157" t="s">
        <v>677</v>
      </c>
      <c r="B353" s="158" t="s">
        <v>683</v>
      </c>
      <c r="C353" s="158" t="s">
        <v>975</v>
      </c>
      <c r="D353" s="158" t="s">
        <v>977</v>
      </c>
      <c r="E353" s="158" t="s">
        <v>1728</v>
      </c>
      <c r="F353" s="21" t="str">
        <f t="shared" si="1"/>
        <v>INSUNIX.LPE.insunix.cl_m_cover.group_insu</v>
      </c>
    </row>
    <row r="354" spans="1:6" ht="14.25" customHeight="1">
      <c r="A354" s="157" t="s">
        <v>677</v>
      </c>
      <c r="B354" s="158" t="s">
        <v>683</v>
      </c>
      <c r="C354" s="158" t="s">
        <v>975</v>
      </c>
      <c r="D354" s="158" t="s">
        <v>977</v>
      </c>
      <c r="E354" s="158" t="s">
        <v>1735</v>
      </c>
      <c r="F354" s="21" t="str">
        <f t="shared" si="1"/>
        <v>INSUNIX.LPE.insunix.cl_m_cover.discount</v>
      </c>
    </row>
    <row r="355" spans="1:6" ht="14.25" customHeight="1">
      <c r="A355" s="157" t="s">
        <v>677</v>
      </c>
      <c r="B355" s="158" t="s">
        <v>683</v>
      </c>
      <c r="C355" s="158" t="s">
        <v>975</v>
      </c>
      <c r="D355" s="158" t="s">
        <v>978</v>
      </c>
      <c r="E355" s="158" t="s">
        <v>1546</v>
      </c>
      <c r="F355" s="21" t="str">
        <f t="shared" si="1"/>
        <v>INSUNIX.LPE.insunix.claim_caus.branch</v>
      </c>
    </row>
    <row r="356" spans="1:6" ht="14.25" customHeight="1">
      <c r="A356" s="157" t="s">
        <v>677</v>
      </c>
      <c r="B356" s="158" t="s">
        <v>683</v>
      </c>
      <c r="C356" s="158" t="s">
        <v>975</v>
      </c>
      <c r="D356" s="158" t="s">
        <v>978</v>
      </c>
      <c r="E356" s="158" t="s">
        <v>1736</v>
      </c>
      <c r="F356" s="21" t="str">
        <f t="shared" si="1"/>
        <v>INSUNIX.LPE.insunix.claim_caus.code</v>
      </c>
    </row>
    <row r="357" spans="1:6" ht="14.25" customHeight="1">
      <c r="A357" s="157" t="s">
        <v>677</v>
      </c>
      <c r="B357" s="158" t="s">
        <v>683</v>
      </c>
      <c r="C357" s="158" t="s">
        <v>975</v>
      </c>
      <c r="D357" s="158" t="s">
        <v>978</v>
      </c>
      <c r="E357" s="158" t="s">
        <v>980</v>
      </c>
      <c r="F357" s="21" t="str">
        <f t="shared" si="1"/>
        <v>INSUNIX.LPE.insunix.claim_caus.company</v>
      </c>
    </row>
    <row r="358" spans="1:6" ht="14.25" customHeight="1">
      <c r="A358" s="157" t="s">
        <v>677</v>
      </c>
      <c r="B358" s="158" t="s">
        <v>683</v>
      </c>
      <c r="C358" s="158" t="s">
        <v>975</v>
      </c>
      <c r="D358" s="158" t="s">
        <v>978</v>
      </c>
      <c r="E358" s="158" t="s">
        <v>1548</v>
      </c>
      <c r="F358" s="21" t="str">
        <f t="shared" si="1"/>
        <v>INSUNIX.LPE.insunix.claim_caus.compdate</v>
      </c>
    </row>
    <row r="359" spans="1:6" ht="14.25" customHeight="1">
      <c r="A359" s="157" t="s">
        <v>677</v>
      </c>
      <c r="B359" s="158" t="s">
        <v>683</v>
      </c>
      <c r="C359" s="158" t="s">
        <v>975</v>
      </c>
      <c r="D359" s="158" t="s">
        <v>978</v>
      </c>
      <c r="E359" s="158" t="s">
        <v>1704</v>
      </c>
      <c r="F359" s="21" t="str">
        <f t="shared" si="1"/>
        <v>INSUNIX.LPE.insunix.claim_caus.descript</v>
      </c>
    </row>
    <row r="360" spans="1:6" ht="14.25" customHeight="1">
      <c r="A360" s="157" t="s">
        <v>677</v>
      </c>
      <c r="B360" s="158" t="s">
        <v>683</v>
      </c>
      <c r="C360" s="158" t="s">
        <v>975</v>
      </c>
      <c r="D360" s="158" t="s">
        <v>978</v>
      </c>
      <c r="E360" s="158" t="s">
        <v>1705</v>
      </c>
      <c r="F360" s="21" t="str">
        <f t="shared" si="1"/>
        <v>INSUNIX.LPE.insunix.claim_caus.langua_num</v>
      </c>
    </row>
    <row r="361" spans="1:6" ht="14.25" customHeight="1">
      <c r="A361" s="157" t="s">
        <v>677</v>
      </c>
      <c r="B361" s="158" t="s">
        <v>683</v>
      </c>
      <c r="C361" s="158" t="s">
        <v>975</v>
      </c>
      <c r="D361" s="158" t="s">
        <v>978</v>
      </c>
      <c r="E361" s="158" t="s">
        <v>1706</v>
      </c>
      <c r="F361" s="21" t="str">
        <f t="shared" si="1"/>
        <v>INSUNIX.LPE.insunix.claim_caus.short_des</v>
      </c>
    </row>
    <row r="362" spans="1:6" ht="14.25" customHeight="1">
      <c r="A362" s="157" t="s">
        <v>677</v>
      </c>
      <c r="B362" s="158" t="s">
        <v>683</v>
      </c>
      <c r="C362" s="158" t="s">
        <v>975</v>
      </c>
      <c r="D362" s="158" t="s">
        <v>978</v>
      </c>
      <c r="E362" s="158" t="s">
        <v>1549</v>
      </c>
      <c r="F362" s="21" t="str">
        <f t="shared" si="1"/>
        <v>INSUNIX.LPE.insunix.claim_caus.statregt</v>
      </c>
    </row>
    <row r="363" spans="1:6" ht="14.25" customHeight="1">
      <c r="A363" s="157" t="s">
        <v>677</v>
      </c>
      <c r="B363" s="158" t="s">
        <v>683</v>
      </c>
      <c r="C363" s="158" t="s">
        <v>975</v>
      </c>
      <c r="D363" s="158" t="s">
        <v>978</v>
      </c>
      <c r="E363" s="158" t="s">
        <v>1608</v>
      </c>
      <c r="F363" s="21" t="str">
        <f t="shared" si="1"/>
        <v>INSUNIX.LPE.insunix.claim_caus.uniquenu</v>
      </c>
    </row>
    <row r="364" spans="1:6" ht="14.25" customHeight="1">
      <c r="A364" s="157" t="s">
        <v>677</v>
      </c>
      <c r="B364" s="158" t="s">
        <v>683</v>
      </c>
      <c r="C364" s="158" t="s">
        <v>975</v>
      </c>
      <c r="D364" s="158" t="s">
        <v>978</v>
      </c>
      <c r="E364" s="158" t="s">
        <v>1547</v>
      </c>
      <c r="F364" s="21" t="str">
        <f t="shared" si="1"/>
        <v>INSUNIX.LPE.insunix.claim_caus.usercode</v>
      </c>
    </row>
    <row r="365" spans="1:6" ht="14.25" customHeight="1">
      <c r="A365" s="157" t="s">
        <v>677</v>
      </c>
      <c r="B365" s="158" t="s">
        <v>683</v>
      </c>
      <c r="C365" s="158" t="s">
        <v>975</v>
      </c>
      <c r="D365" s="158" t="s">
        <v>978</v>
      </c>
      <c r="E365" s="158" t="s">
        <v>1579</v>
      </c>
      <c r="F365" s="21" t="str">
        <f t="shared" si="1"/>
        <v>INSUNIX.LPE.insunix.claim_caus.usercomp</v>
      </c>
    </row>
    <row r="366" spans="1:6" ht="14.25" customHeight="1">
      <c r="A366" s="157" t="s">
        <v>677</v>
      </c>
      <c r="B366" s="158" t="s">
        <v>683</v>
      </c>
      <c r="C366" s="158" t="s">
        <v>975</v>
      </c>
      <c r="D366" s="158" t="s">
        <v>979</v>
      </c>
      <c r="E366" s="158" t="s">
        <v>1560</v>
      </c>
      <c r="F366" s="21" t="str">
        <f t="shared" si="1"/>
        <v>INSUNIX.LPE.insunix.claim_his.currency</v>
      </c>
    </row>
    <row r="367" spans="1:6" ht="14.25" customHeight="1">
      <c r="A367" s="157" t="s">
        <v>677</v>
      </c>
      <c r="B367" s="158" t="s">
        <v>683</v>
      </c>
      <c r="C367" s="158" t="s">
        <v>975</v>
      </c>
      <c r="D367" s="158" t="s">
        <v>979</v>
      </c>
      <c r="E367" s="158" t="s">
        <v>1624</v>
      </c>
      <c r="F367" s="21" t="str">
        <f t="shared" si="1"/>
        <v>INSUNIX.LPE.insunix.claim_his.amount</v>
      </c>
    </row>
    <row r="368" spans="1:6" ht="14.25" customHeight="1">
      <c r="A368" s="157" t="s">
        <v>677</v>
      </c>
      <c r="B368" s="158" t="s">
        <v>683</v>
      </c>
      <c r="C368" s="158" t="s">
        <v>975</v>
      </c>
      <c r="D368" s="158" t="s">
        <v>979</v>
      </c>
      <c r="E368" s="158" t="s">
        <v>1626</v>
      </c>
      <c r="F368" s="21" t="str">
        <f t="shared" si="1"/>
        <v>INSUNIX.LPE.insunix.claim_his.bene_code</v>
      </c>
    </row>
    <row r="369" spans="1:6" ht="14.25" customHeight="1">
      <c r="A369" s="157" t="s">
        <v>677</v>
      </c>
      <c r="B369" s="158" t="s">
        <v>683</v>
      </c>
      <c r="C369" s="158" t="s">
        <v>975</v>
      </c>
      <c r="D369" s="158" t="s">
        <v>979</v>
      </c>
      <c r="E369" s="158" t="s">
        <v>1616</v>
      </c>
      <c r="F369" s="21" t="str">
        <f t="shared" si="1"/>
        <v>INSUNIX.LPE.insunix.claim_his.bene_type</v>
      </c>
    </row>
    <row r="370" spans="1:6" ht="14.25" customHeight="1">
      <c r="A370" s="157" t="s">
        <v>677</v>
      </c>
      <c r="B370" s="158" t="s">
        <v>683</v>
      </c>
      <c r="C370" s="158" t="s">
        <v>975</v>
      </c>
      <c r="D370" s="158" t="s">
        <v>979</v>
      </c>
      <c r="E370" s="158" t="s">
        <v>1679</v>
      </c>
      <c r="F370" s="21" t="str">
        <f t="shared" si="1"/>
        <v>INSUNIX.LPE.insunix.claim_his.cessicoi</v>
      </c>
    </row>
    <row r="371" spans="1:6" ht="14.25" customHeight="1">
      <c r="A371" s="157" t="s">
        <v>677</v>
      </c>
      <c r="B371" s="158" t="s">
        <v>683</v>
      </c>
      <c r="C371" s="158" t="s">
        <v>975</v>
      </c>
      <c r="D371" s="158" t="s">
        <v>979</v>
      </c>
      <c r="E371" s="158" t="s">
        <v>963</v>
      </c>
      <c r="F371" s="21" t="str">
        <f t="shared" si="1"/>
        <v>INSUNIX.LPE.insunix.claim_his.claim</v>
      </c>
    </row>
    <row r="372" spans="1:6" ht="14.25" customHeight="1">
      <c r="A372" s="157" t="s">
        <v>677</v>
      </c>
      <c r="B372" s="158" t="s">
        <v>683</v>
      </c>
      <c r="C372" s="158" t="s">
        <v>975</v>
      </c>
      <c r="D372" s="158" t="s">
        <v>979</v>
      </c>
      <c r="E372" s="158" t="s">
        <v>980</v>
      </c>
      <c r="F372" s="21" t="str">
        <f t="shared" si="1"/>
        <v>INSUNIX.LPE.insunix.claim_his.company</v>
      </c>
    </row>
    <row r="373" spans="1:6" ht="14.25" customHeight="1">
      <c r="A373" s="157" t="s">
        <v>677</v>
      </c>
      <c r="B373" s="158" t="s">
        <v>683</v>
      </c>
      <c r="C373" s="158" t="s">
        <v>975</v>
      </c>
      <c r="D373" s="158" t="s">
        <v>979</v>
      </c>
      <c r="E373" s="158" t="s">
        <v>985</v>
      </c>
      <c r="F373" s="21" t="str">
        <f t="shared" si="1"/>
        <v>INSUNIX.LPE.insunix.claim_his.exchange</v>
      </c>
    </row>
    <row r="374" spans="1:6" ht="14.25" customHeight="1">
      <c r="A374" s="157" t="s">
        <v>677</v>
      </c>
      <c r="B374" s="158" t="s">
        <v>683</v>
      </c>
      <c r="C374" s="158" t="s">
        <v>975</v>
      </c>
      <c r="D374" s="158" t="s">
        <v>979</v>
      </c>
      <c r="E374" s="158" t="s">
        <v>1737</v>
      </c>
      <c r="F374" s="21" t="str">
        <f t="shared" si="1"/>
        <v>INSUNIX.LPE.insunix.claim_his.executed</v>
      </c>
    </row>
    <row r="375" spans="1:6" ht="14.25" customHeight="1">
      <c r="A375" s="157" t="s">
        <v>677</v>
      </c>
      <c r="B375" s="158" t="s">
        <v>683</v>
      </c>
      <c r="C375" s="158" t="s">
        <v>975</v>
      </c>
      <c r="D375" s="158" t="s">
        <v>979</v>
      </c>
      <c r="E375" s="158" t="s">
        <v>1738</v>
      </c>
      <c r="F375" s="21" t="str">
        <f t="shared" si="1"/>
        <v>INSUNIX.LPE.insunix.claim_his.inc_amount</v>
      </c>
    </row>
    <row r="376" spans="1:6" ht="14.25" customHeight="1">
      <c r="A376" s="157" t="s">
        <v>677</v>
      </c>
      <c r="B376" s="158" t="s">
        <v>683</v>
      </c>
      <c r="C376" s="158" t="s">
        <v>975</v>
      </c>
      <c r="D376" s="158" t="s">
        <v>979</v>
      </c>
      <c r="E376" s="158" t="s">
        <v>1739</v>
      </c>
      <c r="F376" s="21" t="str">
        <f t="shared" si="1"/>
        <v>INSUNIX.LPE.insunix.claim_his.incometax</v>
      </c>
    </row>
    <row r="377" spans="1:6" ht="14.25" customHeight="1">
      <c r="A377" s="157" t="s">
        <v>677</v>
      </c>
      <c r="B377" s="158" t="s">
        <v>683</v>
      </c>
      <c r="C377" s="158" t="s">
        <v>975</v>
      </c>
      <c r="D377" s="158" t="s">
        <v>979</v>
      </c>
      <c r="E377" s="158" t="s">
        <v>1740</v>
      </c>
      <c r="F377" s="21" t="str">
        <f t="shared" si="1"/>
        <v>INSUNIX.LPE.insunix.claim_his.ind_aut</v>
      </c>
    </row>
    <row r="378" spans="1:6" ht="14.25" customHeight="1">
      <c r="A378" s="157" t="s">
        <v>677</v>
      </c>
      <c r="B378" s="158" t="s">
        <v>683</v>
      </c>
      <c r="C378" s="158" t="s">
        <v>975</v>
      </c>
      <c r="D378" s="158" t="s">
        <v>979</v>
      </c>
      <c r="E378" s="158" t="s">
        <v>1741</v>
      </c>
      <c r="F378" s="21" t="str">
        <f t="shared" si="1"/>
        <v>INSUNIX.LPE.insunix.claim_his.ind_rev</v>
      </c>
    </row>
    <row r="379" spans="1:6" ht="14.25" customHeight="1">
      <c r="A379" s="157" t="s">
        <v>677</v>
      </c>
      <c r="B379" s="158" t="s">
        <v>683</v>
      </c>
      <c r="C379" s="158" t="s">
        <v>975</v>
      </c>
      <c r="D379" s="158" t="s">
        <v>979</v>
      </c>
      <c r="E379" s="158" t="s">
        <v>1730</v>
      </c>
      <c r="F379" s="21" t="str">
        <f t="shared" si="1"/>
        <v>INSUNIX.LPE.insunix.claim_his.loc_amount</v>
      </c>
    </row>
    <row r="380" spans="1:6" ht="14.25" customHeight="1">
      <c r="A380" s="157" t="s">
        <v>677</v>
      </c>
      <c r="B380" s="158" t="s">
        <v>683</v>
      </c>
      <c r="C380" s="158" t="s">
        <v>975</v>
      </c>
      <c r="D380" s="158" t="s">
        <v>979</v>
      </c>
      <c r="E380" s="158" t="s">
        <v>1742</v>
      </c>
      <c r="F380" s="21" t="str">
        <f t="shared" si="1"/>
        <v>INSUNIX.LPE.insunix.claim_his.oper_type</v>
      </c>
    </row>
    <row r="381" spans="1:6" ht="14.25" customHeight="1">
      <c r="A381" s="157" t="s">
        <v>677</v>
      </c>
      <c r="B381" s="158" t="s">
        <v>683</v>
      </c>
      <c r="C381" s="158" t="s">
        <v>975</v>
      </c>
      <c r="D381" s="158" t="s">
        <v>979</v>
      </c>
      <c r="E381" s="158" t="s">
        <v>1743</v>
      </c>
      <c r="F381" s="21" t="str">
        <f t="shared" si="1"/>
        <v>INSUNIX.LPE.insunix.claim_his.operdate</v>
      </c>
    </row>
    <row r="382" spans="1:6" ht="14.25" customHeight="1">
      <c r="A382" s="157" t="s">
        <v>677</v>
      </c>
      <c r="B382" s="158" t="s">
        <v>683</v>
      </c>
      <c r="C382" s="158" t="s">
        <v>975</v>
      </c>
      <c r="D382" s="158" t="s">
        <v>979</v>
      </c>
      <c r="E382" s="158" t="s">
        <v>1744</v>
      </c>
      <c r="F382" s="21" t="str">
        <f t="shared" si="1"/>
        <v>INSUNIX.LPE.insunix.claim_his.order_num</v>
      </c>
    </row>
    <row r="383" spans="1:6" ht="14.25" customHeight="1">
      <c r="A383" s="157" t="s">
        <v>677</v>
      </c>
      <c r="B383" s="158" t="s">
        <v>683</v>
      </c>
      <c r="C383" s="158" t="s">
        <v>975</v>
      </c>
      <c r="D383" s="158" t="s">
        <v>979</v>
      </c>
      <c r="E383" s="158" t="s">
        <v>1643</v>
      </c>
      <c r="F383" s="21" t="str">
        <f t="shared" si="1"/>
        <v>INSUNIX.LPE.insunix.claim_his.pay_type</v>
      </c>
    </row>
    <row r="384" spans="1:6" ht="14.25" customHeight="1">
      <c r="A384" s="157" t="s">
        <v>677</v>
      </c>
      <c r="B384" s="158" t="s">
        <v>683</v>
      </c>
      <c r="C384" s="158" t="s">
        <v>975</v>
      </c>
      <c r="D384" s="158" t="s">
        <v>979</v>
      </c>
      <c r="E384" s="158" t="s">
        <v>1686</v>
      </c>
      <c r="F384" s="21" t="str">
        <f t="shared" si="1"/>
        <v>INSUNIX.LPE.insunix.claim_his.posted</v>
      </c>
    </row>
    <row r="385" spans="1:6" ht="14.25" customHeight="1">
      <c r="A385" s="157" t="s">
        <v>677</v>
      </c>
      <c r="B385" s="158" t="s">
        <v>683</v>
      </c>
      <c r="C385" s="158" t="s">
        <v>975</v>
      </c>
      <c r="D385" s="158" t="s">
        <v>979</v>
      </c>
      <c r="E385" s="158" t="s">
        <v>1745</v>
      </c>
      <c r="F385" s="21" t="str">
        <f t="shared" si="1"/>
        <v>INSUNIX.LPE.insunix.claim_his.serv_order</v>
      </c>
    </row>
    <row r="386" spans="1:6" ht="14.25" customHeight="1">
      <c r="A386" s="157" t="s">
        <v>677</v>
      </c>
      <c r="B386" s="158" t="s">
        <v>683</v>
      </c>
      <c r="C386" s="158" t="s">
        <v>975</v>
      </c>
      <c r="D386" s="158" t="s">
        <v>979</v>
      </c>
      <c r="E386" s="158" t="s">
        <v>1617</v>
      </c>
      <c r="F386" s="21" t="str">
        <f t="shared" si="1"/>
        <v>INSUNIX.LPE.insunix.claim_his.transac</v>
      </c>
    </row>
    <row r="387" spans="1:6" ht="14.25" customHeight="1">
      <c r="A387" s="157" t="s">
        <v>677</v>
      </c>
      <c r="B387" s="158" t="s">
        <v>683</v>
      </c>
      <c r="C387" s="158" t="s">
        <v>975</v>
      </c>
      <c r="D387" s="158" t="s">
        <v>979</v>
      </c>
      <c r="E387" s="158" t="s">
        <v>1608</v>
      </c>
      <c r="F387" s="21" t="str">
        <f t="shared" si="1"/>
        <v>INSUNIX.LPE.insunix.claim_his.uniquenu</v>
      </c>
    </row>
    <row r="388" spans="1:6" ht="14.25" customHeight="1">
      <c r="A388" s="157" t="s">
        <v>677</v>
      </c>
      <c r="B388" s="158" t="s">
        <v>683</v>
      </c>
      <c r="C388" s="158" t="s">
        <v>975</v>
      </c>
      <c r="D388" s="158" t="s">
        <v>979</v>
      </c>
      <c r="E388" s="158" t="s">
        <v>1547</v>
      </c>
      <c r="F388" s="21" t="str">
        <f t="shared" si="1"/>
        <v>INSUNIX.LPE.insunix.claim_his.usercode</v>
      </c>
    </row>
    <row r="389" spans="1:6" ht="14.25" customHeight="1">
      <c r="A389" s="157" t="s">
        <v>677</v>
      </c>
      <c r="B389" s="158" t="s">
        <v>683</v>
      </c>
      <c r="C389" s="158" t="s">
        <v>975</v>
      </c>
      <c r="D389" s="158" t="s">
        <v>979</v>
      </c>
      <c r="E389" s="158" t="s">
        <v>1579</v>
      </c>
      <c r="F389" s="21" t="str">
        <f t="shared" si="1"/>
        <v>INSUNIX.LPE.insunix.claim_his.usercomp</v>
      </c>
    </row>
    <row r="390" spans="1:6" ht="14.25" customHeight="1">
      <c r="A390" s="157" t="s">
        <v>677</v>
      </c>
      <c r="B390" s="158" t="s">
        <v>683</v>
      </c>
      <c r="C390" s="158" t="s">
        <v>975</v>
      </c>
      <c r="D390" s="158" t="s">
        <v>979</v>
      </c>
      <c r="E390" s="158" t="s">
        <v>1548</v>
      </c>
      <c r="F390" s="21" t="str">
        <f t="shared" si="1"/>
        <v>INSUNIX.LPE.insunix.claim_his.compdate</v>
      </c>
    </row>
    <row r="391" spans="1:6" ht="14.25" customHeight="1">
      <c r="A391" s="157" t="s">
        <v>677</v>
      </c>
      <c r="B391" s="158" t="s">
        <v>683</v>
      </c>
      <c r="C391" s="158" t="s">
        <v>975</v>
      </c>
      <c r="D391" s="158" t="s">
        <v>979</v>
      </c>
      <c r="E391" s="158" t="s">
        <v>1569</v>
      </c>
      <c r="F391" s="21" t="str">
        <f t="shared" si="1"/>
        <v>INSUNIX.LPE.insunix.claim_his.office</v>
      </c>
    </row>
    <row r="392" spans="1:6" ht="14.25" customHeight="1">
      <c r="A392" s="157" t="s">
        <v>677</v>
      </c>
      <c r="B392" s="158" t="s">
        <v>683</v>
      </c>
      <c r="C392" s="158" t="s">
        <v>975</v>
      </c>
      <c r="D392" s="158" t="s">
        <v>979</v>
      </c>
      <c r="E392" s="158" t="s">
        <v>1546</v>
      </c>
      <c r="F392" s="21" t="str">
        <f t="shared" si="1"/>
        <v>INSUNIX.LPE.insunix.claim_his.branch</v>
      </c>
    </row>
    <row r="393" spans="1:6" ht="14.25" customHeight="1">
      <c r="A393" s="157" t="s">
        <v>677</v>
      </c>
      <c r="B393" s="158" t="s">
        <v>683</v>
      </c>
      <c r="C393" s="158" t="s">
        <v>975</v>
      </c>
      <c r="D393" s="158" t="s">
        <v>979</v>
      </c>
      <c r="E393" s="158" t="s">
        <v>1746</v>
      </c>
      <c r="F393" s="21" t="str">
        <f t="shared" si="1"/>
        <v>INSUNIX.LPE.insunix.claim_his.causedoc</v>
      </c>
    </row>
    <row r="394" spans="1:6" ht="14.25" customHeight="1">
      <c r="A394" s="157" t="s">
        <v>677</v>
      </c>
      <c r="B394" s="158" t="s">
        <v>683</v>
      </c>
      <c r="C394" s="158" t="s">
        <v>975</v>
      </c>
      <c r="D394" s="158" t="s">
        <v>980</v>
      </c>
      <c r="E394" s="158" t="s">
        <v>1747</v>
      </c>
      <c r="F394" s="21" t="str">
        <f t="shared" si="1"/>
        <v>INSUNIX.LPE.insunix.company.account</v>
      </c>
    </row>
    <row r="395" spans="1:6" ht="14.25" customHeight="1">
      <c r="A395" s="157" t="s">
        <v>677</v>
      </c>
      <c r="B395" s="158" t="s">
        <v>683</v>
      </c>
      <c r="C395" s="158" t="s">
        <v>975</v>
      </c>
      <c r="D395" s="158" t="s">
        <v>980</v>
      </c>
      <c r="E395" s="158" t="s">
        <v>1748</v>
      </c>
      <c r="F395" s="21" t="str">
        <f t="shared" si="1"/>
        <v>INSUNIX.LPE.insunix.company.bankname</v>
      </c>
    </row>
    <row r="396" spans="1:6" ht="14.25" customHeight="1">
      <c r="A396" s="157" t="s">
        <v>677</v>
      </c>
      <c r="B396" s="158" t="s">
        <v>683</v>
      </c>
      <c r="C396" s="158" t="s">
        <v>975</v>
      </c>
      <c r="D396" s="158" t="s">
        <v>980</v>
      </c>
      <c r="E396" s="158" t="s">
        <v>1749</v>
      </c>
      <c r="F396" s="21" t="str">
        <f t="shared" si="1"/>
        <v>INSUNIX.LPE.insunix.company.claimcon</v>
      </c>
    </row>
    <row r="397" spans="1:6" ht="14.25" customHeight="1">
      <c r="A397" s="157" t="s">
        <v>677</v>
      </c>
      <c r="B397" s="158" t="s">
        <v>683</v>
      </c>
      <c r="C397" s="158" t="s">
        <v>975</v>
      </c>
      <c r="D397" s="158" t="s">
        <v>980</v>
      </c>
      <c r="E397" s="158" t="s">
        <v>1034</v>
      </c>
      <c r="F397" s="21" t="str">
        <f t="shared" si="1"/>
        <v>INSUNIX.LPE.insunix.company.client</v>
      </c>
    </row>
    <row r="398" spans="1:6" ht="14.25" customHeight="1">
      <c r="A398" s="157" t="s">
        <v>677</v>
      </c>
      <c r="B398" s="158" t="s">
        <v>683</v>
      </c>
      <c r="C398" s="158" t="s">
        <v>975</v>
      </c>
      <c r="D398" s="158" t="s">
        <v>980</v>
      </c>
      <c r="E398" s="158" t="s">
        <v>1736</v>
      </c>
      <c r="F398" s="21" t="str">
        <f t="shared" si="1"/>
        <v>INSUNIX.LPE.insunix.company.code</v>
      </c>
    </row>
    <row r="399" spans="1:6" ht="14.25" customHeight="1">
      <c r="A399" s="157" t="s">
        <v>677</v>
      </c>
      <c r="B399" s="158" t="s">
        <v>683</v>
      </c>
      <c r="C399" s="158" t="s">
        <v>975</v>
      </c>
      <c r="D399" s="158" t="s">
        <v>980</v>
      </c>
      <c r="E399" s="158" t="s">
        <v>1548</v>
      </c>
      <c r="F399" s="21" t="str">
        <f t="shared" si="1"/>
        <v>INSUNIX.LPE.insunix.company.compdate</v>
      </c>
    </row>
    <row r="400" spans="1:6" ht="14.25" customHeight="1">
      <c r="A400" s="157" t="s">
        <v>677</v>
      </c>
      <c r="B400" s="158" t="s">
        <v>683</v>
      </c>
      <c r="C400" s="158" t="s">
        <v>975</v>
      </c>
      <c r="D400" s="158" t="s">
        <v>980</v>
      </c>
      <c r="E400" s="158" t="s">
        <v>1750</v>
      </c>
      <c r="F400" s="21" t="str">
        <f t="shared" si="1"/>
        <v>INSUNIX.LPE.insunix.company.country</v>
      </c>
    </row>
    <row r="401" spans="1:6" ht="14.25" customHeight="1">
      <c r="A401" s="157" t="s">
        <v>677</v>
      </c>
      <c r="B401" s="158" t="s">
        <v>683</v>
      </c>
      <c r="C401" s="158" t="s">
        <v>975</v>
      </c>
      <c r="D401" s="158" t="s">
        <v>980</v>
      </c>
      <c r="E401" s="158" t="s">
        <v>1704</v>
      </c>
      <c r="F401" s="21" t="str">
        <f t="shared" si="1"/>
        <v>INSUNIX.LPE.insunix.company.descript</v>
      </c>
    </row>
    <row r="402" spans="1:6" ht="14.25" customHeight="1">
      <c r="A402" s="157" t="s">
        <v>677</v>
      </c>
      <c r="B402" s="158" t="s">
        <v>683</v>
      </c>
      <c r="C402" s="158" t="s">
        <v>975</v>
      </c>
      <c r="D402" s="158" t="s">
        <v>980</v>
      </c>
      <c r="E402" s="158" t="s">
        <v>1562</v>
      </c>
      <c r="F402" s="21" t="str">
        <f t="shared" si="1"/>
        <v>INSUNIX.LPE.insunix.company.effecdate</v>
      </c>
    </row>
    <row r="403" spans="1:6" ht="14.25" customHeight="1">
      <c r="A403" s="157" t="s">
        <v>677</v>
      </c>
      <c r="B403" s="158" t="s">
        <v>683</v>
      </c>
      <c r="C403" s="158" t="s">
        <v>975</v>
      </c>
      <c r="D403" s="158" t="s">
        <v>980</v>
      </c>
      <c r="E403" s="158" t="s">
        <v>1751</v>
      </c>
      <c r="F403" s="21" t="str">
        <f t="shared" si="1"/>
        <v>INSUNIX.LPE.insunix.company.inpdate</v>
      </c>
    </row>
    <row r="404" spans="1:6" ht="14.25" customHeight="1">
      <c r="A404" s="157" t="s">
        <v>677</v>
      </c>
      <c r="B404" s="158" t="s">
        <v>683</v>
      </c>
      <c r="C404" s="158" t="s">
        <v>975</v>
      </c>
      <c r="D404" s="158" t="s">
        <v>980</v>
      </c>
      <c r="E404" s="158" t="s">
        <v>1566</v>
      </c>
      <c r="F404" s="21" t="str">
        <f t="shared" si="1"/>
        <v>INSUNIX.LPE.insunix.company.nulldate</v>
      </c>
    </row>
    <row r="405" spans="1:6" ht="14.25" customHeight="1">
      <c r="A405" s="157" t="s">
        <v>677</v>
      </c>
      <c r="B405" s="158" t="s">
        <v>683</v>
      </c>
      <c r="C405" s="158" t="s">
        <v>975</v>
      </c>
      <c r="D405" s="158" t="s">
        <v>980</v>
      </c>
      <c r="E405" s="158" t="s">
        <v>1706</v>
      </c>
      <c r="F405" s="21" t="str">
        <f t="shared" si="1"/>
        <v>INSUNIX.LPE.insunix.company.short_des</v>
      </c>
    </row>
    <row r="406" spans="1:6" ht="14.25" customHeight="1">
      <c r="A406" s="157" t="s">
        <v>677</v>
      </c>
      <c r="B406" s="158" t="s">
        <v>683</v>
      </c>
      <c r="C406" s="158" t="s">
        <v>975</v>
      </c>
      <c r="D406" s="158" t="s">
        <v>980</v>
      </c>
      <c r="E406" s="158" t="s">
        <v>1549</v>
      </c>
      <c r="F406" s="21" t="str">
        <f t="shared" si="1"/>
        <v>INSUNIX.LPE.insunix.company.statregt</v>
      </c>
    </row>
    <row r="407" spans="1:6" ht="14.25" customHeight="1">
      <c r="A407" s="157" t="s">
        <v>677</v>
      </c>
      <c r="B407" s="158" t="s">
        <v>683</v>
      </c>
      <c r="C407" s="158" t="s">
        <v>975</v>
      </c>
      <c r="D407" s="158" t="s">
        <v>980</v>
      </c>
      <c r="E407" s="158" t="s">
        <v>1752</v>
      </c>
      <c r="F407" s="21" t="str">
        <f t="shared" si="1"/>
        <v>INSUNIX.LPE.insunix.company.taxrate</v>
      </c>
    </row>
    <row r="408" spans="1:6" ht="14.25" customHeight="1">
      <c r="A408" s="157" t="s">
        <v>677</v>
      </c>
      <c r="B408" s="158" t="s">
        <v>683</v>
      </c>
      <c r="C408" s="158" t="s">
        <v>975</v>
      </c>
      <c r="D408" s="158" t="s">
        <v>980</v>
      </c>
      <c r="E408" s="158" t="s">
        <v>1690</v>
      </c>
      <c r="F408" s="21" t="str">
        <f t="shared" si="1"/>
        <v>INSUNIX.LPE.insunix.company.type</v>
      </c>
    </row>
    <row r="409" spans="1:6" ht="14.25" customHeight="1">
      <c r="A409" s="157" t="s">
        <v>677</v>
      </c>
      <c r="B409" s="158" t="s">
        <v>683</v>
      </c>
      <c r="C409" s="158" t="s">
        <v>975</v>
      </c>
      <c r="D409" s="158" t="s">
        <v>980</v>
      </c>
      <c r="E409" s="158" t="s">
        <v>1608</v>
      </c>
      <c r="F409" s="21" t="str">
        <f t="shared" si="1"/>
        <v>INSUNIX.LPE.insunix.company.uniquenu</v>
      </c>
    </row>
    <row r="410" spans="1:6" ht="14.25" customHeight="1">
      <c r="A410" s="157" t="s">
        <v>677</v>
      </c>
      <c r="B410" s="158" t="s">
        <v>683</v>
      </c>
      <c r="C410" s="158" t="s">
        <v>975</v>
      </c>
      <c r="D410" s="158" t="s">
        <v>980</v>
      </c>
      <c r="E410" s="158" t="s">
        <v>1547</v>
      </c>
      <c r="F410" s="21" t="str">
        <f t="shared" si="1"/>
        <v>INSUNIX.LPE.insunix.company.usercode</v>
      </c>
    </row>
    <row r="411" spans="1:6" ht="14.25" customHeight="1">
      <c r="A411" s="157" t="s">
        <v>677</v>
      </c>
      <c r="B411" s="158" t="s">
        <v>683</v>
      </c>
      <c r="C411" s="158" t="s">
        <v>975</v>
      </c>
      <c r="D411" s="158" t="s">
        <v>981</v>
      </c>
      <c r="E411" s="158" t="s">
        <v>1546</v>
      </c>
      <c r="F411" s="21" t="str">
        <f t="shared" si="1"/>
        <v>INSUNIX.LPE.insunix.cover.branch</v>
      </c>
    </row>
    <row r="412" spans="1:6" ht="14.25" customHeight="1">
      <c r="A412" s="157" t="s">
        <v>677</v>
      </c>
      <c r="B412" s="158" t="s">
        <v>683</v>
      </c>
      <c r="C412" s="158" t="s">
        <v>975</v>
      </c>
      <c r="D412" s="158" t="s">
        <v>981</v>
      </c>
      <c r="E412" s="158" t="s">
        <v>1753</v>
      </c>
      <c r="F412" s="21" t="str">
        <f t="shared" si="1"/>
        <v>INSUNIX.LPE.insunix.cover.cap_used</v>
      </c>
    </row>
    <row r="413" spans="1:6" ht="14.25" customHeight="1">
      <c r="A413" s="157" t="s">
        <v>677</v>
      </c>
      <c r="B413" s="158" t="s">
        <v>683</v>
      </c>
      <c r="C413" s="158" t="s">
        <v>975</v>
      </c>
      <c r="D413" s="158" t="s">
        <v>981</v>
      </c>
      <c r="E413" s="158" t="s">
        <v>1552</v>
      </c>
      <c r="F413" s="21" t="str">
        <f t="shared" si="1"/>
        <v>INSUNIX.LPE.insunix.cover.capital</v>
      </c>
    </row>
    <row r="414" spans="1:6" ht="14.25" customHeight="1">
      <c r="A414" s="157" t="s">
        <v>677</v>
      </c>
      <c r="B414" s="158" t="s">
        <v>683</v>
      </c>
      <c r="C414" s="158" t="s">
        <v>975</v>
      </c>
      <c r="D414" s="158" t="s">
        <v>981</v>
      </c>
      <c r="E414" s="158" t="s">
        <v>1754</v>
      </c>
      <c r="F414" s="21" t="str">
        <f t="shared" si="1"/>
        <v>INSUNIX.LPE.insunix.cover.capitali</v>
      </c>
    </row>
    <row r="415" spans="1:6" ht="14.25" customHeight="1">
      <c r="A415" s="157" t="s">
        <v>677</v>
      </c>
      <c r="B415" s="158" t="s">
        <v>683</v>
      </c>
      <c r="C415" s="158" t="s">
        <v>975</v>
      </c>
      <c r="D415" s="158" t="s">
        <v>981</v>
      </c>
      <c r="E415" s="158" t="s">
        <v>1555</v>
      </c>
      <c r="F415" s="21" t="str">
        <f t="shared" si="1"/>
        <v>INSUNIX.LPE.insunix.cover.certif</v>
      </c>
    </row>
    <row r="416" spans="1:6" ht="14.25" customHeight="1">
      <c r="A416" s="157" t="s">
        <v>677</v>
      </c>
      <c r="B416" s="158" t="s">
        <v>683</v>
      </c>
      <c r="C416" s="158" t="s">
        <v>975</v>
      </c>
      <c r="D416" s="158" t="s">
        <v>981</v>
      </c>
      <c r="E416" s="158" t="s">
        <v>1644</v>
      </c>
      <c r="F416" s="21" t="str">
        <f t="shared" si="1"/>
        <v>INSUNIX.LPE.insunix.cover.certype</v>
      </c>
    </row>
    <row r="417" spans="1:6" ht="14.25" customHeight="1">
      <c r="A417" s="157" t="s">
        <v>677</v>
      </c>
      <c r="B417" s="158" t="s">
        <v>683</v>
      </c>
      <c r="C417" s="158" t="s">
        <v>975</v>
      </c>
      <c r="D417" s="158" t="s">
        <v>981</v>
      </c>
      <c r="E417" s="158" t="s">
        <v>1755</v>
      </c>
      <c r="F417" s="21" t="str">
        <f t="shared" si="1"/>
        <v>INSUNIX.LPE.insunix.cover.change</v>
      </c>
    </row>
    <row r="418" spans="1:6" ht="14.25" customHeight="1">
      <c r="A418" s="157" t="s">
        <v>677</v>
      </c>
      <c r="B418" s="158" t="s">
        <v>683</v>
      </c>
      <c r="C418" s="158" t="s">
        <v>975</v>
      </c>
      <c r="D418" s="158" t="s">
        <v>981</v>
      </c>
      <c r="E418" s="158" t="s">
        <v>980</v>
      </c>
      <c r="F418" s="21" t="str">
        <f t="shared" si="1"/>
        <v>INSUNIX.LPE.insunix.cover.company</v>
      </c>
    </row>
    <row r="419" spans="1:6" ht="14.25" customHeight="1">
      <c r="A419" s="157" t="s">
        <v>677</v>
      </c>
      <c r="B419" s="158" t="s">
        <v>683</v>
      </c>
      <c r="C419" s="158" t="s">
        <v>975</v>
      </c>
      <c r="D419" s="158" t="s">
        <v>981</v>
      </c>
      <c r="E419" s="158" t="s">
        <v>1548</v>
      </c>
      <c r="F419" s="21" t="str">
        <f t="shared" si="1"/>
        <v>INSUNIX.LPE.insunix.cover.compdate</v>
      </c>
    </row>
    <row r="420" spans="1:6" ht="14.25" customHeight="1">
      <c r="A420" s="157" t="s">
        <v>677</v>
      </c>
      <c r="B420" s="158" t="s">
        <v>683</v>
      </c>
      <c r="C420" s="158" t="s">
        <v>975</v>
      </c>
      <c r="D420" s="158" t="s">
        <v>981</v>
      </c>
      <c r="E420" s="158" t="s">
        <v>981</v>
      </c>
      <c r="F420" s="21" t="str">
        <f t="shared" si="1"/>
        <v>INSUNIX.LPE.insunix.cover.cover</v>
      </c>
    </row>
    <row r="421" spans="1:6" ht="14.25" customHeight="1">
      <c r="A421" s="157" t="s">
        <v>677</v>
      </c>
      <c r="B421" s="158" t="s">
        <v>683</v>
      </c>
      <c r="C421" s="158" t="s">
        <v>975</v>
      </c>
      <c r="D421" s="158" t="s">
        <v>981</v>
      </c>
      <c r="E421" s="158" t="s">
        <v>1560</v>
      </c>
      <c r="F421" s="21" t="str">
        <f t="shared" si="1"/>
        <v>INSUNIX.LPE.insunix.cover.currency</v>
      </c>
    </row>
    <row r="422" spans="1:6" ht="14.25" customHeight="1">
      <c r="A422" s="157" t="s">
        <v>677</v>
      </c>
      <c r="B422" s="158" t="s">
        <v>683</v>
      </c>
      <c r="C422" s="158" t="s">
        <v>975</v>
      </c>
      <c r="D422" s="158" t="s">
        <v>981</v>
      </c>
      <c r="E422" s="158" t="s">
        <v>1562</v>
      </c>
      <c r="F422" s="21" t="str">
        <f t="shared" si="1"/>
        <v>INSUNIX.LPE.insunix.cover.effecdate</v>
      </c>
    </row>
    <row r="423" spans="1:6" ht="14.25" customHeight="1">
      <c r="A423" s="157" t="s">
        <v>677</v>
      </c>
      <c r="B423" s="158" t="s">
        <v>683</v>
      </c>
      <c r="C423" s="158" t="s">
        <v>975</v>
      </c>
      <c r="D423" s="158" t="s">
        <v>981</v>
      </c>
      <c r="E423" s="158" t="s">
        <v>1756</v>
      </c>
      <c r="F423" s="21" t="str">
        <f t="shared" si="1"/>
        <v>INSUNIX.LPE.insunix.cover.frandedi</v>
      </c>
    </row>
    <row r="424" spans="1:6" ht="14.25" customHeight="1">
      <c r="A424" s="157" t="s">
        <v>677</v>
      </c>
      <c r="B424" s="158" t="s">
        <v>683</v>
      </c>
      <c r="C424" s="158" t="s">
        <v>975</v>
      </c>
      <c r="D424" s="158" t="s">
        <v>981</v>
      </c>
      <c r="E424" s="158" t="s">
        <v>1757</v>
      </c>
      <c r="F424" s="21" t="str">
        <f t="shared" si="1"/>
        <v>INSUNIX.LPE.insunix.cover.free_premi</v>
      </c>
    </row>
    <row r="425" spans="1:6" ht="14.25" customHeight="1">
      <c r="A425" s="157" t="s">
        <v>677</v>
      </c>
      <c r="B425" s="158" t="s">
        <v>683</v>
      </c>
      <c r="C425" s="158" t="s">
        <v>975</v>
      </c>
      <c r="D425" s="158" t="s">
        <v>981</v>
      </c>
      <c r="E425" s="158" t="s">
        <v>1728</v>
      </c>
      <c r="F425" s="21" t="str">
        <f t="shared" si="1"/>
        <v>INSUNIX.LPE.insunix.cover.group_insu</v>
      </c>
    </row>
    <row r="426" spans="1:6" ht="14.25" customHeight="1">
      <c r="A426" s="157" t="s">
        <v>677</v>
      </c>
      <c r="B426" s="158" t="s">
        <v>683</v>
      </c>
      <c r="C426" s="158" t="s">
        <v>975</v>
      </c>
      <c r="D426" s="158" t="s">
        <v>981</v>
      </c>
      <c r="E426" s="158" t="s">
        <v>1758</v>
      </c>
      <c r="F426" s="21" t="str">
        <f t="shared" si="1"/>
        <v>INSUNIX.LPE.insunix.cover.modulec</v>
      </c>
    </row>
    <row r="427" spans="1:6" ht="14.25" customHeight="1">
      <c r="A427" s="157" t="s">
        <v>677</v>
      </c>
      <c r="B427" s="158" t="s">
        <v>683</v>
      </c>
      <c r="C427" s="158" t="s">
        <v>975</v>
      </c>
      <c r="D427" s="158" t="s">
        <v>981</v>
      </c>
      <c r="E427" s="158" t="s">
        <v>1566</v>
      </c>
      <c r="F427" s="21" t="str">
        <f t="shared" si="1"/>
        <v>INSUNIX.LPE.insunix.cover.nulldate</v>
      </c>
    </row>
    <row r="428" spans="1:6" ht="14.25" customHeight="1">
      <c r="A428" s="157" t="s">
        <v>677</v>
      </c>
      <c r="B428" s="158" t="s">
        <v>683</v>
      </c>
      <c r="C428" s="158" t="s">
        <v>975</v>
      </c>
      <c r="D428" s="158" t="s">
        <v>981</v>
      </c>
      <c r="E428" s="158" t="s">
        <v>991</v>
      </c>
      <c r="F428" s="21" t="str">
        <f t="shared" si="1"/>
        <v>INSUNIX.LPE.insunix.cover.policy</v>
      </c>
    </row>
    <row r="429" spans="1:6" ht="14.25" customHeight="1">
      <c r="A429" s="157" t="s">
        <v>677</v>
      </c>
      <c r="B429" s="158" t="s">
        <v>683</v>
      </c>
      <c r="C429" s="158" t="s">
        <v>975</v>
      </c>
      <c r="D429" s="158" t="s">
        <v>981</v>
      </c>
      <c r="E429" s="158" t="s">
        <v>1222</v>
      </c>
      <c r="F429" s="21" t="str">
        <f t="shared" si="1"/>
        <v>INSUNIX.LPE.insunix.cover.premium</v>
      </c>
    </row>
    <row r="430" spans="1:6" ht="14.25" customHeight="1">
      <c r="A430" s="157" t="s">
        <v>677</v>
      </c>
      <c r="B430" s="158" t="s">
        <v>683</v>
      </c>
      <c r="C430" s="158" t="s">
        <v>975</v>
      </c>
      <c r="D430" s="158" t="s">
        <v>981</v>
      </c>
      <c r="E430" s="158" t="s">
        <v>1759</v>
      </c>
      <c r="F430" s="21" t="str">
        <f t="shared" si="1"/>
        <v>INSUNIX.LPE.insunix.cover.ratecove</v>
      </c>
    </row>
    <row r="431" spans="1:6" ht="14.25" customHeight="1">
      <c r="A431" s="157" t="s">
        <v>677</v>
      </c>
      <c r="B431" s="158" t="s">
        <v>683</v>
      </c>
      <c r="C431" s="158" t="s">
        <v>975</v>
      </c>
      <c r="D431" s="158" t="s">
        <v>981</v>
      </c>
      <c r="E431" s="158" t="s">
        <v>1608</v>
      </c>
      <c r="F431" s="21" t="str">
        <f t="shared" si="1"/>
        <v>INSUNIX.LPE.insunix.cover.uniquenu</v>
      </c>
    </row>
    <row r="432" spans="1:6" ht="14.25" customHeight="1">
      <c r="A432" s="157" t="s">
        <v>677</v>
      </c>
      <c r="B432" s="158" t="s">
        <v>683</v>
      </c>
      <c r="C432" s="158" t="s">
        <v>975</v>
      </c>
      <c r="D432" s="158" t="s">
        <v>981</v>
      </c>
      <c r="E432" s="158" t="s">
        <v>1547</v>
      </c>
      <c r="F432" s="21" t="str">
        <f t="shared" si="1"/>
        <v>INSUNIX.LPE.insunix.cover.usercode</v>
      </c>
    </row>
    <row r="433" spans="1:6" ht="14.25" customHeight="1">
      <c r="A433" s="157" t="s">
        <v>677</v>
      </c>
      <c r="B433" s="158" t="s">
        <v>683</v>
      </c>
      <c r="C433" s="158" t="s">
        <v>975</v>
      </c>
      <c r="D433" s="158" t="s">
        <v>981</v>
      </c>
      <c r="E433" s="158" t="s">
        <v>1579</v>
      </c>
      <c r="F433" s="21" t="str">
        <f t="shared" si="1"/>
        <v>INSUNIX.LPE.insunix.cover.usercomp</v>
      </c>
    </row>
    <row r="434" spans="1:6" ht="14.25" customHeight="1">
      <c r="A434" s="157" t="s">
        <v>677</v>
      </c>
      <c r="B434" s="158" t="s">
        <v>683</v>
      </c>
      <c r="C434" s="158" t="s">
        <v>975</v>
      </c>
      <c r="D434" s="158" t="s">
        <v>982</v>
      </c>
      <c r="E434" s="158" t="s">
        <v>1546</v>
      </c>
      <c r="F434" s="21" t="str">
        <f t="shared" si="1"/>
        <v>INSUNIX.LPE.insunix.curren_pol.branch</v>
      </c>
    </row>
    <row r="435" spans="1:6" ht="14.25" customHeight="1">
      <c r="A435" s="157" t="s">
        <v>677</v>
      </c>
      <c r="B435" s="158" t="s">
        <v>683</v>
      </c>
      <c r="C435" s="158" t="s">
        <v>975</v>
      </c>
      <c r="D435" s="158" t="s">
        <v>982</v>
      </c>
      <c r="E435" s="158" t="s">
        <v>1555</v>
      </c>
      <c r="F435" s="21" t="str">
        <f t="shared" si="1"/>
        <v>INSUNIX.LPE.insunix.curren_pol.certif</v>
      </c>
    </row>
    <row r="436" spans="1:6" ht="14.25" customHeight="1">
      <c r="A436" s="157" t="s">
        <v>677</v>
      </c>
      <c r="B436" s="158" t="s">
        <v>683</v>
      </c>
      <c r="C436" s="158" t="s">
        <v>975</v>
      </c>
      <c r="D436" s="158" t="s">
        <v>982</v>
      </c>
      <c r="E436" s="158" t="s">
        <v>1644</v>
      </c>
      <c r="F436" s="21" t="str">
        <f t="shared" si="1"/>
        <v>INSUNIX.LPE.insunix.curren_pol.certype</v>
      </c>
    </row>
    <row r="437" spans="1:6" ht="14.25" customHeight="1">
      <c r="A437" s="157" t="s">
        <v>677</v>
      </c>
      <c r="B437" s="158" t="s">
        <v>683</v>
      </c>
      <c r="C437" s="158" t="s">
        <v>975</v>
      </c>
      <c r="D437" s="158" t="s">
        <v>982</v>
      </c>
      <c r="E437" s="158" t="s">
        <v>980</v>
      </c>
      <c r="F437" s="21" t="str">
        <f t="shared" si="1"/>
        <v>INSUNIX.LPE.insunix.curren_pol.company</v>
      </c>
    </row>
    <row r="438" spans="1:6" ht="14.25" customHeight="1">
      <c r="A438" s="157" t="s">
        <v>677</v>
      </c>
      <c r="B438" s="158" t="s">
        <v>683</v>
      </c>
      <c r="C438" s="158" t="s">
        <v>975</v>
      </c>
      <c r="D438" s="158" t="s">
        <v>982</v>
      </c>
      <c r="E438" s="158" t="s">
        <v>1548</v>
      </c>
      <c r="F438" s="21" t="str">
        <f t="shared" si="1"/>
        <v>INSUNIX.LPE.insunix.curren_pol.compdate</v>
      </c>
    </row>
    <row r="439" spans="1:6" ht="14.25" customHeight="1">
      <c r="A439" s="157" t="s">
        <v>677</v>
      </c>
      <c r="B439" s="158" t="s">
        <v>683</v>
      </c>
      <c r="C439" s="158" t="s">
        <v>975</v>
      </c>
      <c r="D439" s="158" t="s">
        <v>982</v>
      </c>
      <c r="E439" s="158" t="s">
        <v>1560</v>
      </c>
      <c r="F439" s="21" t="str">
        <f t="shared" si="1"/>
        <v>INSUNIX.LPE.insunix.curren_pol.currency</v>
      </c>
    </row>
    <row r="440" spans="1:6" ht="14.25" customHeight="1">
      <c r="A440" s="157" t="s">
        <v>677</v>
      </c>
      <c r="B440" s="158" t="s">
        <v>683</v>
      </c>
      <c r="C440" s="158" t="s">
        <v>975</v>
      </c>
      <c r="D440" s="158" t="s">
        <v>982</v>
      </c>
      <c r="E440" s="158" t="s">
        <v>1562</v>
      </c>
      <c r="F440" s="21" t="str">
        <f t="shared" si="1"/>
        <v>INSUNIX.LPE.insunix.curren_pol.effecdate</v>
      </c>
    </row>
    <row r="441" spans="1:6" ht="14.25" customHeight="1">
      <c r="A441" s="157" t="s">
        <v>677</v>
      </c>
      <c r="B441" s="158" t="s">
        <v>683</v>
      </c>
      <c r="C441" s="158" t="s">
        <v>975</v>
      </c>
      <c r="D441" s="158" t="s">
        <v>982</v>
      </c>
      <c r="E441" s="158" t="s">
        <v>1566</v>
      </c>
      <c r="F441" s="21" t="str">
        <f t="shared" si="1"/>
        <v>INSUNIX.LPE.insunix.curren_pol.nulldate</v>
      </c>
    </row>
    <row r="442" spans="1:6" ht="14.25" customHeight="1">
      <c r="A442" s="157" t="s">
        <v>677</v>
      </c>
      <c r="B442" s="158" t="s">
        <v>683</v>
      </c>
      <c r="C442" s="158" t="s">
        <v>975</v>
      </c>
      <c r="D442" s="158" t="s">
        <v>982</v>
      </c>
      <c r="E442" s="158" t="s">
        <v>991</v>
      </c>
      <c r="F442" s="21" t="str">
        <f t="shared" si="1"/>
        <v>INSUNIX.LPE.insunix.curren_pol.policy</v>
      </c>
    </row>
    <row r="443" spans="1:6" ht="14.25" customHeight="1">
      <c r="A443" s="157" t="s">
        <v>677</v>
      </c>
      <c r="B443" s="158" t="s">
        <v>683</v>
      </c>
      <c r="C443" s="158" t="s">
        <v>975</v>
      </c>
      <c r="D443" s="158" t="s">
        <v>982</v>
      </c>
      <c r="E443" s="158" t="s">
        <v>1608</v>
      </c>
      <c r="F443" s="21" t="str">
        <f t="shared" si="1"/>
        <v>INSUNIX.LPE.insunix.curren_pol.uniquenu</v>
      </c>
    </row>
    <row r="444" spans="1:6" ht="14.25" customHeight="1">
      <c r="A444" s="157" t="s">
        <v>677</v>
      </c>
      <c r="B444" s="158" t="s">
        <v>683</v>
      </c>
      <c r="C444" s="158" t="s">
        <v>975</v>
      </c>
      <c r="D444" s="158" t="s">
        <v>982</v>
      </c>
      <c r="E444" s="158" t="s">
        <v>1547</v>
      </c>
      <c r="F444" s="21" t="str">
        <f t="shared" si="1"/>
        <v>INSUNIX.LPE.insunix.curren_pol.usercode</v>
      </c>
    </row>
    <row r="445" spans="1:6" ht="14.25" customHeight="1">
      <c r="A445" s="157" t="s">
        <v>677</v>
      </c>
      <c r="B445" s="158" t="s">
        <v>683</v>
      </c>
      <c r="C445" s="158" t="s">
        <v>975</v>
      </c>
      <c r="D445" s="158" t="s">
        <v>982</v>
      </c>
      <c r="E445" s="158" t="s">
        <v>1579</v>
      </c>
      <c r="F445" s="21" t="str">
        <f t="shared" si="1"/>
        <v>INSUNIX.LPE.insunix.curren_pol.usercomp</v>
      </c>
    </row>
    <row r="446" spans="1:6" ht="14.25" customHeight="1">
      <c r="A446" s="157" t="s">
        <v>677</v>
      </c>
      <c r="B446" s="158" t="s">
        <v>683</v>
      </c>
      <c r="C446" s="158" t="s">
        <v>975</v>
      </c>
      <c r="D446" s="158" t="s">
        <v>983</v>
      </c>
      <c r="E446" s="158" t="s">
        <v>1624</v>
      </c>
      <c r="F446" s="21" t="str">
        <f t="shared" si="1"/>
        <v>INSUNIX.LPE.insunix.disc_xprem.amount</v>
      </c>
    </row>
    <row r="447" spans="1:6" ht="14.25" customHeight="1">
      <c r="A447" s="157" t="s">
        <v>677</v>
      </c>
      <c r="B447" s="158" t="s">
        <v>683</v>
      </c>
      <c r="C447" s="158" t="s">
        <v>975</v>
      </c>
      <c r="D447" s="158" t="s">
        <v>983</v>
      </c>
      <c r="E447" s="158" t="s">
        <v>1546</v>
      </c>
      <c r="F447" s="21" t="str">
        <f t="shared" si="1"/>
        <v>INSUNIX.LPE.insunix.disc_xprem.branch</v>
      </c>
    </row>
    <row r="448" spans="1:6" ht="14.25" customHeight="1">
      <c r="A448" s="157" t="s">
        <v>677</v>
      </c>
      <c r="B448" s="158" t="s">
        <v>683</v>
      </c>
      <c r="C448" s="158" t="s">
        <v>975</v>
      </c>
      <c r="D448" s="158" t="s">
        <v>983</v>
      </c>
      <c r="E448" s="158" t="s">
        <v>1555</v>
      </c>
      <c r="F448" s="21" t="str">
        <f t="shared" si="1"/>
        <v>INSUNIX.LPE.insunix.disc_xprem.certif</v>
      </c>
    </row>
    <row r="449" spans="1:6" ht="14.25" customHeight="1">
      <c r="A449" s="157" t="s">
        <v>677</v>
      </c>
      <c r="B449" s="158" t="s">
        <v>683</v>
      </c>
      <c r="C449" s="158" t="s">
        <v>975</v>
      </c>
      <c r="D449" s="158" t="s">
        <v>983</v>
      </c>
      <c r="E449" s="158" t="s">
        <v>1644</v>
      </c>
      <c r="F449" s="21" t="str">
        <f t="shared" si="1"/>
        <v>INSUNIX.LPE.insunix.disc_xprem.certype</v>
      </c>
    </row>
    <row r="450" spans="1:6" ht="14.25" customHeight="1">
      <c r="A450" s="157" t="s">
        <v>677</v>
      </c>
      <c r="B450" s="158" t="s">
        <v>683</v>
      </c>
      <c r="C450" s="158" t="s">
        <v>975</v>
      </c>
      <c r="D450" s="158" t="s">
        <v>983</v>
      </c>
      <c r="E450" s="158" t="s">
        <v>1736</v>
      </c>
      <c r="F450" s="21" t="str">
        <f t="shared" si="1"/>
        <v>INSUNIX.LPE.insunix.disc_xprem.code</v>
      </c>
    </row>
    <row r="451" spans="1:6" ht="14.25" customHeight="1">
      <c r="A451" s="157" t="s">
        <v>677</v>
      </c>
      <c r="B451" s="158" t="s">
        <v>683</v>
      </c>
      <c r="C451" s="158" t="s">
        <v>975</v>
      </c>
      <c r="D451" s="158" t="s">
        <v>983</v>
      </c>
      <c r="E451" s="158" t="s">
        <v>980</v>
      </c>
      <c r="F451" s="21" t="str">
        <f t="shared" si="1"/>
        <v>INSUNIX.LPE.insunix.disc_xprem.company</v>
      </c>
    </row>
    <row r="452" spans="1:6" ht="14.25" customHeight="1">
      <c r="A452" s="157" t="s">
        <v>677</v>
      </c>
      <c r="B452" s="158" t="s">
        <v>683</v>
      </c>
      <c r="C452" s="158" t="s">
        <v>975</v>
      </c>
      <c r="D452" s="158" t="s">
        <v>983</v>
      </c>
      <c r="E452" s="158" t="s">
        <v>1548</v>
      </c>
      <c r="F452" s="21" t="str">
        <f t="shared" si="1"/>
        <v>INSUNIX.LPE.insunix.disc_xprem.compdate</v>
      </c>
    </row>
    <row r="453" spans="1:6" ht="14.25" customHeight="1">
      <c r="A453" s="157" t="s">
        <v>677</v>
      </c>
      <c r="B453" s="158" t="s">
        <v>683</v>
      </c>
      <c r="C453" s="158" t="s">
        <v>975</v>
      </c>
      <c r="D453" s="158" t="s">
        <v>983</v>
      </c>
      <c r="E453" s="158" t="s">
        <v>1560</v>
      </c>
      <c r="F453" s="21" t="str">
        <f t="shared" si="1"/>
        <v>INSUNIX.LPE.insunix.disc_xprem.currency</v>
      </c>
    </row>
    <row r="454" spans="1:6" ht="14.25" customHeight="1">
      <c r="A454" s="157" t="s">
        <v>677</v>
      </c>
      <c r="B454" s="158" t="s">
        <v>683</v>
      </c>
      <c r="C454" s="158" t="s">
        <v>975</v>
      </c>
      <c r="D454" s="158" t="s">
        <v>983</v>
      </c>
      <c r="E454" s="158" t="s">
        <v>1562</v>
      </c>
      <c r="F454" s="21" t="str">
        <f t="shared" si="1"/>
        <v>INSUNIX.LPE.insunix.disc_xprem.effecdate</v>
      </c>
    </row>
    <row r="455" spans="1:6" ht="14.25" customHeight="1">
      <c r="A455" s="157" t="s">
        <v>677</v>
      </c>
      <c r="B455" s="158" t="s">
        <v>683</v>
      </c>
      <c r="C455" s="158" t="s">
        <v>975</v>
      </c>
      <c r="D455" s="158" t="s">
        <v>983</v>
      </c>
      <c r="E455" s="158" t="s">
        <v>1760</v>
      </c>
      <c r="F455" s="21" t="str">
        <f t="shared" si="1"/>
        <v>INSUNIX.LPE.insunix.disc_xprem.generi</v>
      </c>
    </row>
    <row r="456" spans="1:6" ht="14.25" customHeight="1">
      <c r="A456" s="157" t="s">
        <v>677</v>
      </c>
      <c r="B456" s="158" t="s">
        <v>683</v>
      </c>
      <c r="C456" s="158" t="s">
        <v>975</v>
      </c>
      <c r="D456" s="158" t="s">
        <v>983</v>
      </c>
      <c r="E456" s="158" t="s">
        <v>1648</v>
      </c>
      <c r="F456" s="21" t="str">
        <f t="shared" si="1"/>
        <v>INSUNIX.LPE.insunix.disc_xprem.group</v>
      </c>
    </row>
    <row r="457" spans="1:6" ht="14.25" customHeight="1">
      <c r="A457" s="157" t="s">
        <v>677</v>
      </c>
      <c r="B457" s="158" t="s">
        <v>683</v>
      </c>
      <c r="C457" s="158" t="s">
        <v>975</v>
      </c>
      <c r="D457" s="158" t="s">
        <v>983</v>
      </c>
      <c r="E457" s="158" t="s">
        <v>1593</v>
      </c>
      <c r="F457" s="21" t="str">
        <f t="shared" si="1"/>
        <v>INSUNIX.LPE.insunix.disc_xprem.note_num</v>
      </c>
    </row>
    <row r="458" spans="1:6" ht="14.25" customHeight="1">
      <c r="A458" s="157" t="s">
        <v>677</v>
      </c>
      <c r="B458" s="158" t="s">
        <v>683</v>
      </c>
      <c r="C458" s="158" t="s">
        <v>975</v>
      </c>
      <c r="D458" s="158" t="s">
        <v>983</v>
      </c>
      <c r="E458" s="158" t="s">
        <v>1566</v>
      </c>
      <c r="F458" s="21" t="str">
        <f t="shared" si="1"/>
        <v>INSUNIX.LPE.insunix.disc_xprem.nulldate</v>
      </c>
    </row>
    <row r="459" spans="1:6" ht="14.25" customHeight="1">
      <c r="A459" s="157" t="s">
        <v>677</v>
      </c>
      <c r="B459" s="158" t="s">
        <v>683</v>
      </c>
      <c r="C459" s="158" t="s">
        <v>975</v>
      </c>
      <c r="D459" s="158" t="s">
        <v>983</v>
      </c>
      <c r="E459" s="158" t="s">
        <v>1569</v>
      </c>
      <c r="F459" s="21" t="str">
        <f t="shared" si="1"/>
        <v>INSUNIX.LPE.insunix.disc_xprem.office</v>
      </c>
    </row>
    <row r="460" spans="1:6" ht="14.25" customHeight="1">
      <c r="A460" s="157" t="s">
        <v>677</v>
      </c>
      <c r="B460" s="158" t="s">
        <v>683</v>
      </c>
      <c r="C460" s="158" t="s">
        <v>975</v>
      </c>
      <c r="D460" s="158" t="s">
        <v>983</v>
      </c>
      <c r="E460" s="158" t="s">
        <v>1761</v>
      </c>
      <c r="F460" s="21" t="str">
        <f t="shared" si="1"/>
        <v>INSUNIX.LPE.insunix.disc_xprem.percent</v>
      </c>
    </row>
    <row r="461" spans="1:6" ht="14.25" customHeight="1">
      <c r="A461" s="157" t="s">
        <v>677</v>
      </c>
      <c r="B461" s="158" t="s">
        <v>683</v>
      </c>
      <c r="C461" s="158" t="s">
        <v>975</v>
      </c>
      <c r="D461" s="158" t="s">
        <v>983</v>
      </c>
      <c r="E461" s="158" t="s">
        <v>991</v>
      </c>
      <c r="F461" s="21" t="str">
        <f t="shared" si="1"/>
        <v>INSUNIX.LPE.insunix.disc_xprem.policy</v>
      </c>
    </row>
    <row r="462" spans="1:6" ht="14.25" customHeight="1">
      <c r="A462" s="157" t="s">
        <v>677</v>
      </c>
      <c r="B462" s="158" t="s">
        <v>683</v>
      </c>
      <c r="C462" s="158" t="s">
        <v>975</v>
      </c>
      <c r="D462" s="158" t="s">
        <v>983</v>
      </c>
      <c r="E462" s="158" t="s">
        <v>1690</v>
      </c>
      <c r="F462" s="21" t="str">
        <f t="shared" si="1"/>
        <v>INSUNIX.LPE.insunix.disc_xprem.type</v>
      </c>
    </row>
    <row r="463" spans="1:6" ht="14.25" customHeight="1">
      <c r="A463" s="157" t="s">
        <v>677</v>
      </c>
      <c r="B463" s="158" t="s">
        <v>683</v>
      </c>
      <c r="C463" s="158" t="s">
        <v>975</v>
      </c>
      <c r="D463" s="158" t="s">
        <v>983</v>
      </c>
      <c r="E463" s="158" t="s">
        <v>1608</v>
      </c>
      <c r="F463" s="21" t="str">
        <f t="shared" si="1"/>
        <v>INSUNIX.LPE.insunix.disc_xprem.uniquenu</v>
      </c>
    </row>
    <row r="464" spans="1:6" ht="14.25" customHeight="1">
      <c r="A464" s="157" t="s">
        <v>677</v>
      </c>
      <c r="B464" s="158" t="s">
        <v>683</v>
      </c>
      <c r="C464" s="158" t="s">
        <v>975</v>
      </c>
      <c r="D464" s="158" t="s">
        <v>983</v>
      </c>
      <c r="E464" s="158" t="s">
        <v>1547</v>
      </c>
      <c r="F464" s="21" t="str">
        <f t="shared" si="1"/>
        <v>INSUNIX.LPE.insunix.disc_xprem.usercode</v>
      </c>
    </row>
    <row r="465" spans="1:6" ht="14.25" customHeight="1">
      <c r="A465" s="157" t="s">
        <v>677</v>
      </c>
      <c r="B465" s="158" t="s">
        <v>683</v>
      </c>
      <c r="C465" s="158" t="s">
        <v>975</v>
      </c>
      <c r="D465" s="158" t="s">
        <v>983</v>
      </c>
      <c r="E465" s="158" t="s">
        <v>1579</v>
      </c>
      <c r="F465" s="21" t="str">
        <f t="shared" si="1"/>
        <v>INSUNIX.LPE.insunix.disc_xprem.usercomp</v>
      </c>
    </row>
    <row r="466" spans="1:6" ht="14.25" customHeight="1">
      <c r="A466" s="157" t="s">
        <v>677</v>
      </c>
      <c r="B466" s="158" t="s">
        <v>683</v>
      </c>
      <c r="C466" s="158" t="s">
        <v>975</v>
      </c>
      <c r="D466" s="158" t="s">
        <v>984</v>
      </c>
      <c r="E466" s="158" t="s">
        <v>1624</v>
      </c>
      <c r="F466" s="21" t="str">
        <f t="shared" si="1"/>
        <v>INSUNIX.LPE.insunix.draft_hist.amount</v>
      </c>
    </row>
    <row r="467" spans="1:6" ht="14.25" customHeight="1">
      <c r="A467" s="157" t="s">
        <v>677</v>
      </c>
      <c r="B467" s="158" t="s">
        <v>683</v>
      </c>
      <c r="C467" s="158" t="s">
        <v>975</v>
      </c>
      <c r="D467" s="158" t="s">
        <v>984</v>
      </c>
      <c r="E467" s="158" t="s">
        <v>1673</v>
      </c>
      <c r="F467" s="21" t="str">
        <f t="shared" si="1"/>
        <v>INSUNIX.LPE.insunix.draft_hist.bank_code</v>
      </c>
    </row>
    <row r="468" spans="1:6" ht="14.25" customHeight="1">
      <c r="A468" s="157" t="s">
        <v>677</v>
      </c>
      <c r="B468" s="158" t="s">
        <v>683</v>
      </c>
      <c r="C468" s="158" t="s">
        <v>975</v>
      </c>
      <c r="D468" s="158" t="s">
        <v>984</v>
      </c>
      <c r="E468" s="158" t="s">
        <v>1674</v>
      </c>
      <c r="F468" s="21" t="str">
        <f t="shared" si="1"/>
        <v>INSUNIX.LPE.insunix.draft_hist.car_datexp</v>
      </c>
    </row>
    <row r="469" spans="1:6" ht="14.25" customHeight="1">
      <c r="A469" s="157" t="s">
        <v>677</v>
      </c>
      <c r="B469" s="158" t="s">
        <v>683</v>
      </c>
      <c r="C469" s="158" t="s">
        <v>975</v>
      </c>
      <c r="D469" s="158" t="s">
        <v>984</v>
      </c>
      <c r="E469" s="158" t="s">
        <v>1675</v>
      </c>
      <c r="F469" s="21" t="str">
        <f t="shared" si="1"/>
        <v>INSUNIX.LPE.insunix.draft_hist.card_num</v>
      </c>
    </row>
    <row r="470" spans="1:6" ht="14.25" customHeight="1">
      <c r="A470" s="157" t="s">
        <v>677</v>
      </c>
      <c r="B470" s="158" t="s">
        <v>683</v>
      </c>
      <c r="C470" s="158" t="s">
        <v>975</v>
      </c>
      <c r="D470" s="158" t="s">
        <v>984</v>
      </c>
      <c r="E470" s="158" t="s">
        <v>1676</v>
      </c>
      <c r="F470" s="21" t="str">
        <f t="shared" si="1"/>
        <v>INSUNIX.LPE.insunix.draft_hist.card_typ</v>
      </c>
    </row>
    <row r="471" spans="1:6" ht="14.25" customHeight="1">
      <c r="A471" s="157" t="s">
        <v>677</v>
      </c>
      <c r="B471" s="158" t="s">
        <v>683</v>
      </c>
      <c r="C471" s="158" t="s">
        <v>975</v>
      </c>
      <c r="D471" s="158" t="s">
        <v>984</v>
      </c>
      <c r="E471" s="158" t="s">
        <v>1680</v>
      </c>
      <c r="F471" s="21" t="str">
        <f t="shared" si="1"/>
        <v>INSUNIX.LPE.insunix.draft_hist.chang_acc</v>
      </c>
    </row>
    <row r="472" spans="1:6" ht="14.25" customHeight="1">
      <c r="A472" s="157" t="s">
        <v>677</v>
      </c>
      <c r="B472" s="158" t="s">
        <v>683</v>
      </c>
      <c r="C472" s="158" t="s">
        <v>975</v>
      </c>
      <c r="D472" s="158" t="s">
        <v>984</v>
      </c>
      <c r="E472" s="158" t="s">
        <v>980</v>
      </c>
      <c r="F472" s="21" t="str">
        <f t="shared" si="1"/>
        <v>INSUNIX.LPE.insunix.draft_hist.company</v>
      </c>
    </row>
    <row r="473" spans="1:6" ht="14.25" customHeight="1">
      <c r="A473" s="157" t="s">
        <v>677</v>
      </c>
      <c r="B473" s="158" t="s">
        <v>683</v>
      </c>
      <c r="C473" s="158" t="s">
        <v>975</v>
      </c>
      <c r="D473" s="158" t="s">
        <v>984</v>
      </c>
      <c r="E473" s="158" t="s">
        <v>1548</v>
      </c>
      <c r="F473" s="21" t="str">
        <f t="shared" si="1"/>
        <v>INSUNIX.LPE.insunix.draft_hist.compdate</v>
      </c>
    </row>
    <row r="474" spans="1:6" ht="14.25" customHeight="1">
      <c r="A474" s="157" t="s">
        <v>677</v>
      </c>
      <c r="B474" s="158" t="s">
        <v>683</v>
      </c>
      <c r="C474" s="158" t="s">
        <v>975</v>
      </c>
      <c r="D474" s="158" t="s">
        <v>984</v>
      </c>
      <c r="E474" s="158" t="s">
        <v>1636</v>
      </c>
      <c r="F474" s="21" t="str">
        <f t="shared" si="1"/>
        <v>INSUNIX.LPE.insunix.draft_hist.contrat</v>
      </c>
    </row>
    <row r="475" spans="1:6" ht="14.25" customHeight="1">
      <c r="A475" s="157" t="s">
        <v>677</v>
      </c>
      <c r="B475" s="158" t="s">
        <v>683</v>
      </c>
      <c r="C475" s="158" t="s">
        <v>975</v>
      </c>
      <c r="D475" s="158" t="s">
        <v>984</v>
      </c>
      <c r="E475" s="158" t="s">
        <v>1681</v>
      </c>
      <c r="F475" s="21" t="str">
        <f t="shared" si="1"/>
        <v>INSUNIX.LPE.insunix.draft_hist.docnumbe</v>
      </c>
    </row>
    <row r="476" spans="1:6" ht="14.25" customHeight="1">
      <c r="A476" s="157" t="s">
        <v>677</v>
      </c>
      <c r="B476" s="158" t="s">
        <v>683</v>
      </c>
      <c r="C476" s="158" t="s">
        <v>975</v>
      </c>
      <c r="D476" s="158" t="s">
        <v>984</v>
      </c>
      <c r="E476" s="158" t="s">
        <v>1637</v>
      </c>
      <c r="F476" s="21" t="str">
        <f t="shared" si="1"/>
        <v>INSUNIX.LPE.insunix.draft_hist.draft</v>
      </c>
    </row>
    <row r="477" spans="1:6" ht="14.25" customHeight="1">
      <c r="A477" s="157" t="s">
        <v>677</v>
      </c>
      <c r="B477" s="158" t="s">
        <v>683</v>
      </c>
      <c r="C477" s="158" t="s">
        <v>975</v>
      </c>
      <c r="D477" s="158" t="s">
        <v>984</v>
      </c>
      <c r="E477" s="158" t="s">
        <v>1762</v>
      </c>
      <c r="F477" s="21" t="str">
        <f t="shared" si="1"/>
        <v>INSUNIX.LPE.insunix.draft_hist.dscto_pag</v>
      </c>
    </row>
    <row r="478" spans="1:6" ht="14.25" customHeight="1">
      <c r="A478" s="157" t="s">
        <v>677</v>
      </c>
      <c r="B478" s="158" t="s">
        <v>683</v>
      </c>
      <c r="C478" s="158" t="s">
        <v>975</v>
      </c>
      <c r="D478" s="158" t="s">
        <v>984</v>
      </c>
      <c r="E478" s="158" t="s">
        <v>1763</v>
      </c>
      <c r="F478" s="21" t="str">
        <f t="shared" si="1"/>
        <v>INSUNIX.LPE.insunix.draft_hist.expensive</v>
      </c>
    </row>
    <row r="479" spans="1:6" ht="14.25" customHeight="1">
      <c r="A479" s="157" t="s">
        <v>677</v>
      </c>
      <c r="B479" s="158" t="s">
        <v>683</v>
      </c>
      <c r="C479" s="158" t="s">
        <v>975</v>
      </c>
      <c r="D479" s="158" t="s">
        <v>984</v>
      </c>
      <c r="E479" s="158" t="s">
        <v>1764</v>
      </c>
      <c r="F479" s="21" t="str">
        <f t="shared" si="1"/>
        <v>INSUNIX.LPE.insunix.draft_hist.interest</v>
      </c>
    </row>
    <row r="480" spans="1:6" ht="14.25" customHeight="1">
      <c r="A480" s="157" t="s">
        <v>677</v>
      </c>
      <c r="B480" s="158" t="s">
        <v>683</v>
      </c>
      <c r="C480" s="158" t="s">
        <v>975</v>
      </c>
      <c r="D480" s="158" t="s">
        <v>984</v>
      </c>
      <c r="E480" s="158" t="s">
        <v>1640</v>
      </c>
      <c r="F480" s="21" t="str">
        <f t="shared" si="1"/>
        <v>INSUNIX.LPE.insunix.draft_hist.stat_date</v>
      </c>
    </row>
    <row r="481" spans="1:6" ht="14.25" customHeight="1">
      <c r="A481" s="157" t="s">
        <v>677</v>
      </c>
      <c r="B481" s="158" t="s">
        <v>683</v>
      </c>
      <c r="C481" s="158" t="s">
        <v>975</v>
      </c>
      <c r="D481" s="158" t="s">
        <v>984</v>
      </c>
      <c r="E481" s="158" t="s">
        <v>1690</v>
      </c>
      <c r="F481" s="21" t="str">
        <f t="shared" si="1"/>
        <v>INSUNIX.LPE.insunix.draft_hist.type</v>
      </c>
    </row>
    <row r="482" spans="1:6" ht="14.25" customHeight="1">
      <c r="A482" s="157" t="s">
        <v>677</v>
      </c>
      <c r="B482" s="158" t="s">
        <v>683</v>
      </c>
      <c r="C482" s="158" t="s">
        <v>975</v>
      </c>
      <c r="D482" s="158" t="s">
        <v>984</v>
      </c>
      <c r="E482" s="158" t="s">
        <v>1608</v>
      </c>
      <c r="F482" s="21" t="str">
        <f t="shared" si="1"/>
        <v>INSUNIX.LPE.insunix.draft_hist.uniquenu</v>
      </c>
    </row>
    <row r="483" spans="1:6" ht="14.25" customHeight="1">
      <c r="A483" s="157" t="s">
        <v>677</v>
      </c>
      <c r="B483" s="158" t="s">
        <v>683</v>
      </c>
      <c r="C483" s="158" t="s">
        <v>975</v>
      </c>
      <c r="D483" s="158" t="s">
        <v>984</v>
      </c>
      <c r="E483" s="158" t="s">
        <v>1547</v>
      </c>
      <c r="F483" s="21" t="str">
        <f t="shared" si="1"/>
        <v>INSUNIX.LPE.insunix.draft_hist.usercode</v>
      </c>
    </row>
    <row r="484" spans="1:6" ht="14.25" customHeight="1">
      <c r="A484" s="157" t="s">
        <v>677</v>
      </c>
      <c r="B484" s="158" t="s">
        <v>683</v>
      </c>
      <c r="C484" s="158" t="s">
        <v>975</v>
      </c>
      <c r="D484" s="158" t="s">
        <v>984</v>
      </c>
      <c r="E484" s="158" t="s">
        <v>1579</v>
      </c>
      <c r="F484" s="21" t="str">
        <f t="shared" si="1"/>
        <v>INSUNIX.LPE.insunix.draft_hist.usercomp</v>
      </c>
    </row>
    <row r="485" spans="1:6" ht="14.25" customHeight="1">
      <c r="A485" s="157" t="s">
        <v>677</v>
      </c>
      <c r="B485" s="158" t="s">
        <v>683</v>
      </c>
      <c r="C485" s="158" t="s">
        <v>975</v>
      </c>
      <c r="D485" s="158" t="s">
        <v>984</v>
      </c>
      <c r="E485" s="158" t="s">
        <v>1560</v>
      </c>
      <c r="F485" s="21" t="str">
        <f t="shared" si="1"/>
        <v>INSUNIX.LPE.insunix.draft_hist.currency</v>
      </c>
    </row>
    <row r="486" spans="1:6" ht="14.25" customHeight="1">
      <c r="A486" s="157" t="s">
        <v>677</v>
      </c>
      <c r="B486" s="158" t="s">
        <v>683</v>
      </c>
      <c r="C486" s="158" t="s">
        <v>975</v>
      </c>
      <c r="D486" s="158" t="s">
        <v>984</v>
      </c>
      <c r="E486" s="158" t="s">
        <v>1741</v>
      </c>
      <c r="F486" s="21" t="str">
        <f t="shared" si="1"/>
        <v>INSUNIX.LPE.insunix.draft_hist.ind_rev</v>
      </c>
    </row>
    <row r="487" spans="1:6" ht="14.25" customHeight="1">
      <c r="A487" s="157" t="s">
        <v>677</v>
      </c>
      <c r="B487" s="158" t="s">
        <v>683</v>
      </c>
      <c r="C487" s="158" t="s">
        <v>975</v>
      </c>
      <c r="D487" s="158" t="s">
        <v>984</v>
      </c>
      <c r="E487" s="158" t="s">
        <v>1683</v>
      </c>
      <c r="F487" s="21" t="str">
        <f t="shared" si="1"/>
        <v>INSUNIX.LPE.insunix.draft_hist.intermei</v>
      </c>
    </row>
    <row r="488" spans="1:6" ht="14.25" customHeight="1">
      <c r="A488" s="157" t="s">
        <v>677</v>
      </c>
      <c r="B488" s="158" t="s">
        <v>683</v>
      </c>
      <c r="C488" s="158" t="s">
        <v>975</v>
      </c>
      <c r="D488" s="158" t="s">
        <v>984</v>
      </c>
      <c r="E488" s="158" t="s">
        <v>1677</v>
      </c>
      <c r="F488" s="21" t="str">
        <f t="shared" si="1"/>
        <v>INSUNIX.LPE.insunix.draft_hist.cash_mov</v>
      </c>
    </row>
    <row r="489" spans="1:6" ht="14.25" customHeight="1">
      <c r="A489" s="157" t="s">
        <v>677</v>
      </c>
      <c r="B489" s="158" t="s">
        <v>683</v>
      </c>
      <c r="C489" s="158" t="s">
        <v>975</v>
      </c>
      <c r="D489" s="158" t="s">
        <v>985</v>
      </c>
      <c r="E489" s="158" t="s">
        <v>980</v>
      </c>
      <c r="F489" s="21" t="str">
        <f t="shared" si="1"/>
        <v>INSUNIX.LPE.insunix.exchange.company</v>
      </c>
    </row>
    <row r="490" spans="1:6" ht="14.25" customHeight="1">
      <c r="A490" s="157" t="s">
        <v>677</v>
      </c>
      <c r="B490" s="158" t="s">
        <v>683</v>
      </c>
      <c r="C490" s="158" t="s">
        <v>975</v>
      </c>
      <c r="D490" s="158" t="s">
        <v>985</v>
      </c>
      <c r="E490" s="158" t="s">
        <v>1548</v>
      </c>
      <c r="F490" s="21" t="str">
        <f t="shared" si="1"/>
        <v>INSUNIX.LPE.insunix.exchange.compdate</v>
      </c>
    </row>
    <row r="491" spans="1:6" ht="14.25" customHeight="1">
      <c r="A491" s="157" t="s">
        <v>677</v>
      </c>
      <c r="B491" s="158" t="s">
        <v>683</v>
      </c>
      <c r="C491" s="158" t="s">
        <v>975</v>
      </c>
      <c r="D491" s="158" t="s">
        <v>985</v>
      </c>
      <c r="E491" s="158" t="s">
        <v>1560</v>
      </c>
      <c r="F491" s="21" t="str">
        <f t="shared" si="1"/>
        <v>INSUNIX.LPE.insunix.exchange.currency</v>
      </c>
    </row>
    <row r="492" spans="1:6" ht="14.25" customHeight="1">
      <c r="A492" s="157" t="s">
        <v>677</v>
      </c>
      <c r="B492" s="158" t="s">
        <v>683</v>
      </c>
      <c r="C492" s="158" t="s">
        <v>975</v>
      </c>
      <c r="D492" s="158" t="s">
        <v>985</v>
      </c>
      <c r="E492" s="158" t="s">
        <v>1562</v>
      </c>
      <c r="F492" s="21" t="str">
        <f t="shared" si="1"/>
        <v>INSUNIX.LPE.insunix.exchange.effecdate</v>
      </c>
    </row>
    <row r="493" spans="1:6" ht="14.25" customHeight="1">
      <c r="A493" s="157" t="s">
        <v>677</v>
      </c>
      <c r="B493" s="158" t="s">
        <v>683</v>
      </c>
      <c r="C493" s="158" t="s">
        <v>975</v>
      </c>
      <c r="D493" s="158" t="s">
        <v>985</v>
      </c>
      <c r="E493" s="158" t="s">
        <v>985</v>
      </c>
      <c r="F493" s="21" t="str">
        <f t="shared" si="1"/>
        <v>INSUNIX.LPE.insunix.exchange.exchange</v>
      </c>
    </row>
    <row r="494" spans="1:6" ht="14.25" customHeight="1">
      <c r="A494" s="157" t="s">
        <v>677</v>
      </c>
      <c r="B494" s="158" t="s">
        <v>683</v>
      </c>
      <c r="C494" s="158" t="s">
        <v>975</v>
      </c>
      <c r="D494" s="158" t="s">
        <v>985</v>
      </c>
      <c r="E494" s="158" t="s">
        <v>1566</v>
      </c>
      <c r="F494" s="21" t="str">
        <f t="shared" si="1"/>
        <v>INSUNIX.LPE.insunix.exchange.nulldate</v>
      </c>
    </row>
    <row r="495" spans="1:6" ht="14.25" customHeight="1">
      <c r="A495" s="157" t="s">
        <v>677</v>
      </c>
      <c r="B495" s="158" t="s">
        <v>683</v>
      </c>
      <c r="C495" s="158" t="s">
        <v>975</v>
      </c>
      <c r="D495" s="158" t="s">
        <v>985</v>
      </c>
      <c r="E495" s="158" t="s">
        <v>1549</v>
      </c>
      <c r="F495" s="21" t="str">
        <f t="shared" si="1"/>
        <v>INSUNIX.LPE.insunix.exchange.statregt</v>
      </c>
    </row>
    <row r="496" spans="1:6" ht="14.25" customHeight="1">
      <c r="A496" s="157" t="s">
        <v>677</v>
      </c>
      <c r="B496" s="158" t="s">
        <v>683</v>
      </c>
      <c r="C496" s="158" t="s">
        <v>975</v>
      </c>
      <c r="D496" s="158" t="s">
        <v>985</v>
      </c>
      <c r="E496" s="158" t="s">
        <v>1608</v>
      </c>
      <c r="F496" s="21" t="str">
        <f t="shared" si="1"/>
        <v>INSUNIX.LPE.insunix.exchange.uniquenu</v>
      </c>
    </row>
    <row r="497" spans="1:6" ht="14.25" customHeight="1">
      <c r="A497" s="157" t="s">
        <v>677</v>
      </c>
      <c r="B497" s="158" t="s">
        <v>683</v>
      </c>
      <c r="C497" s="158" t="s">
        <v>975</v>
      </c>
      <c r="D497" s="158" t="s">
        <v>985</v>
      </c>
      <c r="E497" s="158" t="s">
        <v>1547</v>
      </c>
      <c r="F497" s="21" t="str">
        <f t="shared" si="1"/>
        <v>INSUNIX.LPE.insunix.exchange.usercode</v>
      </c>
    </row>
    <row r="498" spans="1:6" ht="14.25" customHeight="1">
      <c r="A498" s="157" t="s">
        <v>677</v>
      </c>
      <c r="B498" s="158" t="s">
        <v>683</v>
      </c>
      <c r="C498" s="158" t="s">
        <v>975</v>
      </c>
      <c r="D498" s="158" t="s">
        <v>985</v>
      </c>
      <c r="E498" s="158" t="s">
        <v>1579</v>
      </c>
      <c r="F498" s="21" t="str">
        <f t="shared" si="1"/>
        <v>INSUNIX.LPE.insunix.exchange.usercomp</v>
      </c>
    </row>
    <row r="499" spans="1:6" ht="14.25" customHeight="1">
      <c r="A499" s="157" t="s">
        <v>677</v>
      </c>
      <c r="B499" s="158" t="s">
        <v>683</v>
      </c>
      <c r="C499" s="158" t="s">
        <v>975</v>
      </c>
      <c r="D499" s="158" t="s">
        <v>986</v>
      </c>
      <c r="E499" s="158" t="s">
        <v>1624</v>
      </c>
      <c r="F499" s="21" t="str">
        <f t="shared" si="1"/>
        <v>INSUNIX.LPE.insunix.finance_co.amount</v>
      </c>
    </row>
    <row r="500" spans="1:6" ht="14.25" customHeight="1">
      <c r="A500" s="157" t="s">
        <v>677</v>
      </c>
      <c r="B500" s="158" t="s">
        <v>683</v>
      </c>
      <c r="C500" s="158" t="s">
        <v>975</v>
      </c>
      <c r="D500" s="158" t="s">
        <v>986</v>
      </c>
      <c r="E500" s="158" t="s">
        <v>1765</v>
      </c>
      <c r="F500" s="21" t="str">
        <f t="shared" si="1"/>
        <v>INSUNIX.LPE.insunix.finance_co.amount_d</v>
      </c>
    </row>
    <row r="501" spans="1:6" ht="14.25" customHeight="1">
      <c r="A501" s="157" t="s">
        <v>677</v>
      </c>
      <c r="B501" s="158" t="s">
        <v>683</v>
      </c>
      <c r="C501" s="158" t="s">
        <v>975</v>
      </c>
      <c r="D501" s="158" t="s">
        <v>986</v>
      </c>
      <c r="E501" s="158" t="s">
        <v>1034</v>
      </c>
      <c r="F501" s="21" t="str">
        <f t="shared" si="1"/>
        <v>INSUNIX.LPE.insunix.finance_co.client</v>
      </c>
    </row>
    <row r="502" spans="1:6" ht="14.25" customHeight="1">
      <c r="A502" s="157" t="s">
        <v>677</v>
      </c>
      <c r="B502" s="158" t="s">
        <v>683</v>
      </c>
      <c r="C502" s="158" t="s">
        <v>975</v>
      </c>
      <c r="D502" s="158" t="s">
        <v>986</v>
      </c>
      <c r="E502" s="158" t="s">
        <v>980</v>
      </c>
      <c r="F502" s="21" t="str">
        <f t="shared" si="1"/>
        <v>INSUNIX.LPE.insunix.finance_co.company</v>
      </c>
    </row>
    <row r="503" spans="1:6" ht="14.25" customHeight="1">
      <c r="A503" s="157" t="s">
        <v>677</v>
      </c>
      <c r="B503" s="158" t="s">
        <v>683</v>
      </c>
      <c r="C503" s="158" t="s">
        <v>975</v>
      </c>
      <c r="D503" s="158" t="s">
        <v>986</v>
      </c>
      <c r="E503" s="158" t="s">
        <v>1548</v>
      </c>
      <c r="F503" s="21" t="str">
        <f t="shared" si="1"/>
        <v>INSUNIX.LPE.insunix.finance_co.compdate</v>
      </c>
    </row>
    <row r="504" spans="1:6" ht="14.25" customHeight="1">
      <c r="A504" s="157" t="s">
        <v>677</v>
      </c>
      <c r="B504" s="158" t="s">
        <v>683</v>
      </c>
      <c r="C504" s="158" t="s">
        <v>975</v>
      </c>
      <c r="D504" s="158" t="s">
        <v>986</v>
      </c>
      <c r="E504" s="158" t="s">
        <v>1636</v>
      </c>
      <c r="F504" s="21" t="str">
        <f t="shared" si="1"/>
        <v>INSUNIX.LPE.insunix.finance_co.contrat</v>
      </c>
    </row>
    <row r="505" spans="1:6" ht="14.25" customHeight="1">
      <c r="A505" s="157" t="s">
        <v>677</v>
      </c>
      <c r="B505" s="158" t="s">
        <v>683</v>
      </c>
      <c r="C505" s="158" t="s">
        <v>975</v>
      </c>
      <c r="D505" s="158" t="s">
        <v>986</v>
      </c>
      <c r="E505" s="158" t="s">
        <v>1560</v>
      </c>
      <c r="F505" s="21" t="str">
        <f t="shared" si="1"/>
        <v>INSUNIX.LPE.insunix.finance_co.currency</v>
      </c>
    </row>
    <row r="506" spans="1:6" ht="14.25" customHeight="1">
      <c r="A506" s="157" t="s">
        <v>677</v>
      </c>
      <c r="B506" s="158" t="s">
        <v>683</v>
      </c>
      <c r="C506" s="158" t="s">
        <v>975</v>
      </c>
      <c r="D506" s="158" t="s">
        <v>986</v>
      </c>
      <c r="E506" s="158" t="s">
        <v>1562</v>
      </c>
      <c r="F506" s="21" t="str">
        <f t="shared" si="1"/>
        <v>INSUNIX.LPE.insunix.finance_co.effecdate</v>
      </c>
    </row>
    <row r="507" spans="1:6" ht="14.25" customHeight="1">
      <c r="A507" s="157" t="s">
        <v>677</v>
      </c>
      <c r="B507" s="158" t="s">
        <v>683</v>
      </c>
      <c r="C507" s="158" t="s">
        <v>975</v>
      </c>
      <c r="D507" s="158" t="s">
        <v>986</v>
      </c>
      <c r="E507" s="158" t="s">
        <v>1766</v>
      </c>
      <c r="F507" s="21" t="str">
        <f t="shared" si="1"/>
        <v>INSUNIX.LPE.insunix.finance_co.date_print</v>
      </c>
    </row>
    <row r="508" spans="1:6" ht="14.25" customHeight="1">
      <c r="A508" s="157" t="s">
        <v>677</v>
      </c>
      <c r="B508" s="158" t="s">
        <v>683</v>
      </c>
      <c r="C508" s="158" t="s">
        <v>975</v>
      </c>
      <c r="D508" s="158" t="s">
        <v>986</v>
      </c>
      <c r="E508" s="158" t="s">
        <v>1767</v>
      </c>
      <c r="F508" s="21" t="str">
        <f t="shared" si="1"/>
        <v>INSUNIX.LPE.insunix.finance_co.dscto_amo</v>
      </c>
    </row>
    <row r="509" spans="1:6" ht="14.25" customHeight="1">
      <c r="A509" s="157" t="s">
        <v>677</v>
      </c>
      <c r="B509" s="158" t="s">
        <v>683</v>
      </c>
      <c r="C509" s="158" t="s">
        <v>975</v>
      </c>
      <c r="D509" s="158" t="s">
        <v>986</v>
      </c>
      <c r="E509" s="158" t="s">
        <v>1768</v>
      </c>
      <c r="F509" s="21" t="str">
        <f t="shared" si="1"/>
        <v>INSUNIX.LPE.insunix.finance_co.first_draf</v>
      </c>
    </row>
    <row r="510" spans="1:6" ht="14.25" customHeight="1">
      <c r="A510" s="157" t="s">
        <v>677</v>
      </c>
      <c r="B510" s="158" t="s">
        <v>683</v>
      </c>
      <c r="C510" s="158" t="s">
        <v>975</v>
      </c>
      <c r="D510" s="158" t="s">
        <v>986</v>
      </c>
      <c r="E510" s="158" t="s">
        <v>1769</v>
      </c>
      <c r="F510" s="21" t="str">
        <f t="shared" si="1"/>
        <v>INSUNIX.LPE.insunix.finance_co.frequency</v>
      </c>
    </row>
    <row r="511" spans="1:6" ht="14.25" customHeight="1">
      <c r="A511" s="157" t="s">
        <v>677</v>
      </c>
      <c r="B511" s="158" t="s">
        <v>683</v>
      </c>
      <c r="C511" s="158" t="s">
        <v>975</v>
      </c>
      <c r="D511" s="158" t="s">
        <v>986</v>
      </c>
      <c r="E511" s="158" t="s">
        <v>1770</v>
      </c>
      <c r="F511" s="21" t="str">
        <f t="shared" si="1"/>
        <v>INSUNIX.LPE.insunix.finance_co.initial</v>
      </c>
    </row>
    <row r="512" spans="1:6" ht="14.25" customHeight="1">
      <c r="A512" s="157" t="s">
        <v>677</v>
      </c>
      <c r="B512" s="158" t="s">
        <v>683</v>
      </c>
      <c r="C512" s="158" t="s">
        <v>975</v>
      </c>
      <c r="D512" s="158" t="s">
        <v>986</v>
      </c>
      <c r="E512" s="158" t="s">
        <v>1771</v>
      </c>
      <c r="F512" s="21" t="str">
        <f t="shared" ref="F512:F766" si="2">CONCATENATE(A512,".",B512,".",C512,".",D512,".",E512)</f>
        <v>INSUNIX.LPE.insunix.finance_co.initial_or</v>
      </c>
    </row>
    <row r="513" spans="1:6" ht="14.25" customHeight="1">
      <c r="A513" s="157" t="s">
        <v>677</v>
      </c>
      <c r="B513" s="158" t="s">
        <v>683</v>
      </c>
      <c r="C513" s="158" t="s">
        <v>975</v>
      </c>
      <c r="D513" s="158" t="s">
        <v>986</v>
      </c>
      <c r="E513" s="158" t="s">
        <v>1764</v>
      </c>
      <c r="F513" s="21" t="str">
        <f t="shared" si="2"/>
        <v>INSUNIX.LPE.insunix.finance_co.interest</v>
      </c>
    </row>
    <row r="514" spans="1:6" ht="14.25" customHeight="1">
      <c r="A514" s="157" t="s">
        <v>677</v>
      </c>
      <c r="B514" s="158" t="s">
        <v>683</v>
      </c>
      <c r="C514" s="158" t="s">
        <v>975</v>
      </c>
      <c r="D514" s="158" t="s">
        <v>986</v>
      </c>
      <c r="E514" s="158" t="s">
        <v>1772</v>
      </c>
      <c r="F514" s="21" t="str">
        <f t="shared" si="2"/>
        <v>INSUNIX.LPE.insunix.finance_co.ledger_dat</v>
      </c>
    </row>
    <row r="515" spans="1:6" ht="14.25" customHeight="1">
      <c r="A515" s="157" t="s">
        <v>677</v>
      </c>
      <c r="B515" s="158" t="s">
        <v>683</v>
      </c>
      <c r="C515" s="158" t="s">
        <v>975</v>
      </c>
      <c r="D515" s="158" t="s">
        <v>986</v>
      </c>
      <c r="E515" s="158" t="s">
        <v>1566</v>
      </c>
      <c r="F515" s="21" t="str">
        <f t="shared" si="2"/>
        <v>INSUNIX.LPE.insunix.finance_co.nulldate</v>
      </c>
    </row>
    <row r="516" spans="1:6" ht="14.25" customHeight="1">
      <c r="A516" s="157" t="s">
        <v>677</v>
      </c>
      <c r="B516" s="158" t="s">
        <v>683</v>
      </c>
      <c r="C516" s="158" t="s">
        <v>975</v>
      </c>
      <c r="D516" s="158" t="s">
        <v>986</v>
      </c>
      <c r="E516" s="158" t="s">
        <v>1569</v>
      </c>
      <c r="F516" s="21" t="str">
        <f t="shared" si="2"/>
        <v>INSUNIX.LPE.insunix.finance_co.office</v>
      </c>
    </row>
    <row r="517" spans="1:6" ht="14.25" customHeight="1">
      <c r="A517" s="157" t="s">
        <v>677</v>
      </c>
      <c r="B517" s="158" t="s">
        <v>683</v>
      </c>
      <c r="C517" s="158" t="s">
        <v>975</v>
      </c>
      <c r="D517" s="158" t="s">
        <v>986</v>
      </c>
      <c r="E517" s="158" t="s">
        <v>1773</v>
      </c>
      <c r="F517" s="21" t="str">
        <f t="shared" si="2"/>
        <v>INSUNIX.LPE.insunix.finance_co.opt_commi</v>
      </c>
    </row>
    <row r="518" spans="1:6" ht="14.25" customHeight="1">
      <c r="A518" s="157" t="s">
        <v>677</v>
      </c>
      <c r="B518" s="158" t="s">
        <v>683</v>
      </c>
      <c r="C518" s="158" t="s">
        <v>975</v>
      </c>
      <c r="D518" s="158" t="s">
        <v>986</v>
      </c>
      <c r="E518" s="158" t="s">
        <v>1774</v>
      </c>
      <c r="F518" s="21" t="str">
        <f t="shared" si="2"/>
        <v>INSUNIX.LPE.insunix.finance_co.q_draft</v>
      </c>
    </row>
    <row r="519" spans="1:6" ht="14.25" customHeight="1">
      <c r="A519" s="157" t="s">
        <v>677</v>
      </c>
      <c r="B519" s="158" t="s">
        <v>683</v>
      </c>
      <c r="C519" s="158" t="s">
        <v>975</v>
      </c>
      <c r="D519" s="158" t="s">
        <v>986</v>
      </c>
      <c r="E519" s="158" t="s">
        <v>1775</v>
      </c>
      <c r="F519" s="21" t="str">
        <f t="shared" si="2"/>
        <v>INSUNIX.LPE.insunix.finance_co.stat_contr</v>
      </c>
    </row>
    <row r="520" spans="1:6" ht="14.25" customHeight="1">
      <c r="A520" s="157" t="s">
        <v>677</v>
      </c>
      <c r="B520" s="158" t="s">
        <v>683</v>
      </c>
      <c r="C520" s="158" t="s">
        <v>975</v>
      </c>
      <c r="D520" s="158" t="s">
        <v>986</v>
      </c>
      <c r="E520" s="158" t="s">
        <v>1776</v>
      </c>
      <c r="F520" s="21" t="str">
        <f t="shared" si="2"/>
        <v>INSUNIX.LPE.insunix.finance_co.tab_commi</v>
      </c>
    </row>
    <row r="521" spans="1:6" ht="14.25" customHeight="1">
      <c r="A521" s="157" t="s">
        <v>677</v>
      </c>
      <c r="B521" s="158" t="s">
        <v>683</v>
      </c>
      <c r="C521" s="158" t="s">
        <v>975</v>
      </c>
      <c r="D521" s="158" t="s">
        <v>986</v>
      </c>
      <c r="E521" s="158" t="s">
        <v>1608</v>
      </c>
      <c r="F521" s="21" t="str">
        <f t="shared" si="2"/>
        <v>INSUNIX.LPE.insunix.finance_co.uniquenu</v>
      </c>
    </row>
    <row r="522" spans="1:6" ht="14.25" customHeight="1">
      <c r="A522" s="157" t="s">
        <v>677</v>
      </c>
      <c r="B522" s="158" t="s">
        <v>683</v>
      </c>
      <c r="C522" s="158" t="s">
        <v>975</v>
      </c>
      <c r="D522" s="158" t="s">
        <v>986</v>
      </c>
      <c r="E522" s="158" t="s">
        <v>1547</v>
      </c>
      <c r="F522" s="21" t="str">
        <f t="shared" si="2"/>
        <v>INSUNIX.LPE.insunix.finance_co.usercode</v>
      </c>
    </row>
    <row r="523" spans="1:6" ht="14.25" customHeight="1">
      <c r="A523" s="157" t="s">
        <v>677</v>
      </c>
      <c r="B523" s="158" t="s">
        <v>683</v>
      </c>
      <c r="C523" s="158" t="s">
        <v>975</v>
      </c>
      <c r="D523" s="158" t="s">
        <v>986</v>
      </c>
      <c r="E523" s="158" t="s">
        <v>1579</v>
      </c>
      <c r="F523" s="21" t="str">
        <f t="shared" si="2"/>
        <v>INSUNIX.LPE.insunix.finance_co.usercomp</v>
      </c>
    </row>
    <row r="524" spans="1:6" ht="14.25" customHeight="1">
      <c r="A524" s="157" t="s">
        <v>677</v>
      </c>
      <c r="B524" s="158" t="s">
        <v>683</v>
      </c>
      <c r="C524" s="158" t="s">
        <v>975</v>
      </c>
      <c r="D524" s="158" t="s">
        <v>986</v>
      </c>
      <c r="E524" s="158" t="s">
        <v>1609</v>
      </c>
      <c r="F524" s="21" t="str">
        <f t="shared" si="2"/>
        <v>INSUNIX.LPE.insunix.finance_co.wait_code</v>
      </c>
    </row>
    <row r="525" spans="1:6" ht="14.25" customHeight="1">
      <c r="A525" s="157" t="s">
        <v>677</v>
      </c>
      <c r="B525" s="158" t="s">
        <v>683</v>
      </c>
      <c r="C525" s="158" t="s">
        <v>975</v>
      </c>
      <c r="D525" s="158" t="s">
        <v>986</v>
      </c>
      <c r="E525" s="158" t="s">
        <v>1777</v>
      </c>
      <c r="F525" s="21" t="str">
        <f t="shared" si="2"/>
        <v>INSUNIX.LPE.insunix.finance_co.saldo_fin</v>
      </c>
    </row>
    <row r="526" spans="1:6" ht="14.25" customHeight="1">
      <c r="A526" s="157" t="s">
        <v>677</v>
      </c>
      <c r="B526" s="158" t="s">
        <v>683</v>
      </c>
      <c r="C526" s="158" t="s">
        <v>975</v>
      </c>
      <c r="D526" s="158" t="s">
        <v>986</v>
      </c>
      <c r="E526" s="158" t="s">
        <v>1643</v>
      </c>
      <c r="F526" s="21" t="str">
        <f t="shared" si="2"/>
        <v>INSUNIX.LPE.insunix.finance_co.pay_type</v>
      </c>
    </row>
    <row r="527" spans="1:6" ht="14.25" customHeight="1">
      <c r="A527" s="157" t="s">
        <v>677</v>
      </c>
      <c r="B527" s="158" t="s">
        <v>683</v>
      </c>
      <c r="C527" s="158" t="s">
        <v>975</v>
      </c>
      <c r="D527" s="158" t="s">
        <v>986</v>
      </c>
      <c r="E527" s="158" t="s">
        <v>1778</v>
      </c>
      <c r="F527" s="21" t="str">
        <f t="shared" si="2"/>
        <v>INSUNIX.LPE.insunix.finance_co.endoso</v>
      </c>
    </row>
    <row r="528" spans="1:6" ht="14.25" customHeight="1">
      <c r="A528" s="157" t="s">
        <v>677</v>
      </c>
      <c r="B528" s="158" t="s">
        <v>683</v>
      </c>
      <c r="C528" s="158" t="s">
        <v>975</v>
      </c>
      <c r="D528" s="158" t="s">
        <v>987</v>
      </c>
      <c r="E528" s="158" t="s">
        <v>1779</v>
      </c>
      <c r="F528" s="21" t="str">
        <f t="shared" si="2"/>
        <v>INSUNIX.LPE.insunix.gen_cover.addreini</v>
      </c>
    </row>
    <row r="529" spans="1:6" ht="14.25" customHeight="1">
      <c r="A529" s="157" t="s">
        <v>677</v>
      </c>
      <c r="B529" s="158" t="s">
        <v>683</v>
      </c>
      <c r="C529" s="158" t="s">
        <v>975</v>
      </c>
      <c r="D529" s="158" t="s">
        <v>987</v>
      </c>
      <c r="E529" s="158" t="s">
        <v>1780</v>
      </c>
      <c r="F529" s="21" t="str">
        <f t="shared" si="2"/>
        <v>INSUNIX.LPE.insunix.gen_cover.addsuini</v>
      </c>
    </row>
    <row r="530" spans="1:6" ht="14.25" customHeight="1">
      <c r="A530" s="157" t="s">
        <v>677</v>
      </c>
      <c r="B530" s="158" t="s">
        <v>683</v>
      </c>
      <c r="C530" s="158" t="s">
        <v>975</v>
      </c>
      <c r="D530" s="158" t="s">
        <v>987</v>
      </c>
      <c r="E530" s="158" t="s">
        <v>1781</v>
      </c>
      <c r="F530" s="21" t="str">
        <f t="shared" si="2"/>
        <v>INSUNIX.LPE.insunix.gen_cover.addtaxin</v>
      </c>
    </row>
    <row r="531" spans="1:6" ht="14.25" customHeight="1">
      <c r="A531" s="157" t="s">
        <v>677</v>
      </c>
      <c r="B531" s="158" t="s">
        <v>683</v>
      </c>
      <c r="C531" s="158" t="s">
        <v>975</v>
      </c>
      <c r="D531" s="158" t="s">
        <v>987</v>
      </c>
      <c r="E531" s="158" t="s">
        <v>1782</v>
      </c>
      <c r="F531" s="21" t="str">
        <f t="shared" si="2"/>
        <v>INSUNIX.LPE.insunix.gen_cover.automrep</v>
      </c>
    </row>
    <row r="532" spans="1:6" ht="14.25" customHeight="1">
      <c r="A532" s="157" t="s">
        <v>677</v>
      </c>
      <c r="B532" s="158" t="s">
        <v>683</v>
      </c>
      <c r="C532" s="158" t="s">
        <v>975</v>
      </c>
      <c r="D532" s="158" t="s">
        <v>987</v>
      </c>
      <c r="E532" s="158" t="s">
        <v>1783</v>
      </c>
      <c r="F532" s="21" t="str">
        <f t="shared" si="2"/>
        <v>INSUNIX.LPE.insunix.gen_cover.bill_item</v>
      </c>
    </row>
    <row r="533" spans="1:6" ht="14.25" customHeight="1">
      <c r="A533" s="157" t="s">
        <v>677</v>
      </c>
      <c r="B533" s="158" t="s">
        <v>683</v>
      </c>
      <c r="C533" s="158" t="s">
        <v>975</v>
      </c>
      <c r="D533" s="158" t="s">
        <v>987</v>
      </c>
      <c r="E533" s="158" t="s">
        <v>1546</v>
      </c>
      <c r="F533" s="21" t="str">
        <f t="shared" si="2"/>
        <v>INSUNIX.LPE.insunix.gen_cover.branch</v>
      </c>
    </row>
    <row r="534" spans="1:6" ht="14.25" customHeight="1">
      <c r="A534" s="157" t="s">
        <v>677</v>
      </c>
      <c r="B534" s="158" t="s">
        <v>683</v>
      </c>
      <c r="C534" s="158" t="s">
        <v>975</v>
      </c>
      <c r="D534" s="158" t="s">
        <v>987</v>
      </c>
      <c r="E534" s="158" t="s">
        <v>1716</v>
      </c>
      <c r="F534" s="21" t="str">
        <f t="shared" si="2"/>
        <v>INSUNIX.LPE.insunix.gen_cover.branch_est</v>
      </c>
    </row>
    <row r="535" spans="1:6" ht="14.25" customHeight="1">
      <c r="A535" s="157" t="s">
        <v>677</v>
      </c>
      <c r="B535" s="158" t="s">
        <v>683</v>
      </c>
      <c r="C535" s="158" t="s">
        <v>975</v>
      </c>
      <c r="D535" s="158" t="s">
        <v>987</v>
      </c>
      <c r="E535" s="158" t="s">
        <v>1717</v>
      </c>
      <c r="F535" s="21" t="str">
        <f t="shared" si="2"/>
        <v>INSUNIX.LPE.insunix.gen_cover.branch_led</v>
      </c>
    </row>
    <row r="536" spans="1:6" ht="14.25" customHeight="1">
      <c r="A536" s="157" t="s">
        <v>677</v>
      </c>
      <c r="B536" s="158" t="s">
        <v>683</v>
      </c>
      <c r="C536" s="158" t="s">
        <v>975</v>
      </c>
      <c r="D536" s="158" t="s">
        <v>987</v>
      </c>
      <c r="E536" s="158" t="s">
        <v>1551</v>
      </c>
      <c r="F536" s="21" t="str">
        <f t="shared" si="2"/>
        <v>INSUNIX.LPE.insunix.gen_cover.branch_rei</v>
      </c>
    </row>
    <row r="537" spans="1:6" ht="14.25" customHeight="1">
      <c r="A537" s="157" t="s">
        <v>677</v>
      </c>
      <c r="B537" s="158" t="s">
        <v>683</v>
      </c>
      <c r="C537" s="158" t="s">
        <v>975</v>
      </c>
      <c r="D537" s="158" t="s">
        <v>987</v>
      </c>
      <c r="E537" s="158" t="s">
        <v>1784</v>
      </c>
      <c r="F537" s="21" t="str">
        <f t="shared" si="2"/>
        <v>INSUNIX.LPE.insunix.gen_cover.cacalcov</v>
      </c>
    </row>
    <row r="538" spans="1:6" ht="14.25" customHeight="1">
      <c r="A538" s="157" t="s">
        <v>677</v>
      </c>
      <c r="B538" s="158" t="s">
        <v>683</v>
      </c>
      <c r="C538" s="158" t="s">
        <v>975</v>
      </c>
      <c r="D538" s="158" t="s">
        <v>987</v>
      </c>
      <c r="E538" s="158" t="s">
        <v>1785</v>
      </c>
      <c r="F538" s="21" t="str">
        <f t="shared" si="2"/>
        <v>INSUNIX.LPE.insunix.gen_cover.cacalfix</v>
      </c>
    </row>
    <row r="539" spans="1:6" ht="14.25" customHeight="1">
      <c r="A539" s="157" t="s">
        <v>677</v>
      </c>
      <c r="B539" s="158" t="s">
        <v>683</v>
      </c>
      <c r="C539" s="158" t="s">
        <v>975</v>
      </c>
      <c r="D539" s="158" t="s">
        <v>987</v>
      </c>
      <c r="E539" s="158" t="s">
        <v>1786</v>
      </c>
      <c r="F539" s="21" t="str">
        <f t="shared" si="2"/>
        <v>INSUNIX.LPE.insunix.gen_cover.cacalfri</v>
      </c>
    </row>
    <row r="540" spans="1:6" ht="14.25" customHeight="1">
      <c r="A540" s="157" t="s">
        <v>677</v>
      </c>
      <c r="B540" s="158" t="s">
        <v>683</v>
      </c>
      <c r="C540" s="158" t="s">
        <v>975</v>
      </c>
      <c r="D540" s="158" t="s">
        <v>987</v>
      </c>
      <c r="E540" s="158" t="s">
        <v>1787</v>
      </c>
      <c r="F540" s="21" t="str">
        <f t="shared" si="2"/>
        <v>INSUNIX.LPE.insunix.gen_cover.cacalili</v>
      </c>
    </row>
    <row r="541" spans="1:6" ht="14.25" customHeight="1">
      <c r="A541" s="157" t="s">
        <v>677</v>
      </c>
      <c r="B541" s="158" t="s">
        <v>683</v>
      </c>
      <c r="C541" s="158" t="s">
        <v>975</v>
      </c>
      <c r="D541" s="158" t="s">
        <v>987</v>
      </c>
      <c r="E541" s="158" t="s">
        <v>1788</v>
      </c>
      <c r="F541" s="21" t="str">
        <f t="shared" si="2"/>
        <v>INSUNIX.LPE.insunix.gen_cover.cacalmax</v>
      </c>
    </row>
    <row r="542" spans="1:6" ht="14.25" customHeight="1">
      <c r="A542" s="157" t="s">
        <v>677</v>
      </c>
      <c r="B542" s="158" t="s">
        <v>683</v>
      </c>
      <c r="C542" s="158" t="s">
        <v>975</v>
      </c>
      <c r="D542" s="158" t="s">
        <v>987</v>
      </c>
      <c r="E542" s="158" t="s">
        <v>1789</v>
      </c>
      <c r="F542" s="21" t="str">
        <f t="shared" si="2"/>
        <v>INSUNIX.LPE.insunix.gen_cover.cacalper</v>
      </c>
    </row>
    <row r="543" spans="1:6" ht="14.25" customHeight="1">
      <c r="A543" s="157" t="s">
        <v>677</v>
      </c>
      <c r="B543" s="158" t="s">
        <v>683</v>
      </c>
      <c r="C543" s="158" t="s">
        <v>975</v>
      </c>
      <c r="D543" s="158" t="s">
        <v>987</v>
      </c>
      <c r="E543" s="158" t="s">
        <v>1790</v>
      </c>
      <c r="F543" s="21" t="str">
        <f t="shared" si="2"/>
        <v>INSUNIX.LPE.insunix.gen_cover.cacalrei</v>
      </c>
    </row>
    <row r="544" spans="1:6" ht="14.25" customHeight="1">
      <c r="A544" s="157" t="s">
        <v>677</v>
      </c>
      <c r="B544" s="158" t="s">
        <v>683</v>
      </c>
      <c r="C544" s="158" t="s">
        <v>975</v>
      </c>
      <c r="D544" s="158" t="s">
        <v>987</v>
      </c>
      <c r="E544" s="158" t="s">
        <v>1791</v>
      </c>
      <c r="F544" s="21" t="str">
        <f t="shared" si="2"/>
        <v>INSUNIX.LPE.insunix.gen_cover.capiapl1</v>
      </c>
    </row>
    <row r="545" spans="1:6" ht="14.25" customHeight="1">
      <c r="A545" s="157" t="s">
        <v>677</v>
      </c>
      <c r="B545" s="158" t="s">
        <v>683</v>
      </c>
      <c r="C545" s="158" t="s">
        <v>975</v>
      </c>
      <c r="D545" s="158" t="s">
        <v>987</v>
      </c>
      <c r="E545" s="158" t="s">
        <v>1792</v>
      </c>
      <c r="F545" s="21" t="str">
        <f t="shared" si="2"/>
        <v>INSUNIX.LPE.insunix.gen_cover.capiapl2</v>
      </c>
    </row>
    <row r="546" spans="1:6" ht="14.25" customHeight="1">
      <c r="A546" s="157" t="s">
        <v>677</v>
      </c>
      <c r="B546" s="158" t="s">
        <v>683</v>
      </c>
      <c r="C546" s="158" t="s">
        <v>975</v>
      </c>
      <c r="D546" s="158" t="s">
        <v>987</v>
      </c>
      <c r="E546" s="158" t="s">
        <v>1793</v>
      </c>
      <c r="F546" s="21" t="str">
        <f t="shared" si="2"/>
        <v>INSUNIX.LPE.insunix.gen_cover.capiapl3</v>
      </c>
    </row>
    <row r="547" spans="1:6" ht="14.25" customHeight="1">
      <c r="A547" s="157" t="s">
        <v>677</v>
      </c>
      <c r="B547" s="158" t="s">
        <v>683</v>
      </c>
      <c r="C547" s="158" t="s">
        <v>975</v>
      </c>
      <c r="D547" s="158" t="s">
        <v>987</v>
      </c>
      <c r="E547" s="158" t="s">
        <v>1794</v>
      </c>
      <c r="F547" s="21" t="str">
        <f t="shared" si="2"/>
        <v>INSUNIX.LPE.insunix.gen_cover.capiapl4</v>
      </c>
    </row>
    <row r="548" spans="1:6" ht="14.25" customHeight="1">
      <c r="A548" s="157" t="s">
        <v>677</v>
      </c>
      <c r="B548" s="158" t="s">
        <v>683</v>
      </c>
      <c r="C548" s="158" t="s">
        <v>975</v>
      </c>
      <c r="D548" s="158" t="s">
        <v>987</v>
      </c>
      <c r="E548" s="158" t="s">
        <v>1795</v>
      </c>
      <c r="F548" s="21" t="str">
        <f t="shared" si="2"/>
        <v>INSUNIX.LPE.insunix.gen_cover.capiapl5</v>
      </c>
    </row>
    <row r="549" spans="1:6" ht="14.25" customHeight="1">
      <c r="A549" s="157" t="s">
        <v>677</v>
      </c>
      <c r="B549" s="158" t="s">
        <v>683</v>
      </c>
      <c r="C549" s="158" t="s">
        <v>975</v>
      </c>
      <c r="D549" s="158" t="s">
        <v>987</v>
      </c>
      <c r="E549" s="158" t="s">
        <v>1796</v>
      </c>
      <c r="F549" s="21" t="str">
        <f t="shared" si="2"/>
        <v>INSUNIX.LPE.insunix.gen_cover.capiapl6</v>
      </c>
    </row>
    <row r="550" spans="1:6" ht="14.25" customHeight="1">
      <c r="A550" s="157" t="s">
        <v>677</v>
      </c>
      <c r="B550" s="158" t="s">
        <v>683</v>
      </c>
      <c r="C550" s="158" t="s">
        <v>975</v>
      </c>
      <c r="D550" s="158" t="s">
        <v>987</v>
      </c>
      <c r="E550" s="158" t="s">
        <v>1797</v>
      </c>
      <c r="F550" s="21" t="str">
        <f t="shared" si="2"/>
        <v>INSUNIX.LPE.insunix.gen_cover.capiapl7</v>
      </c>
    </row>
    <row r="551" spans="1:6" ht="14.25" customHeight="1">
      <c r="A551" s="157" t="s">
        <v>677</v>
      </c>
      <c r="B551" s="158" t="s">
        <v>683</v>
      </c>
      <c r="C551" s="158" t="s">
        <v>975</v>
      </c>
      <c r="D551" s="158" t="s">
        <v>987</v>
      </c>
      <c r="E551" s="158" t="s">
        <v>1798</v>
      </c>
      <c r="F551" s="21" t="str">
        <f t="shared" si="2"/>
        <v>INSUNIX.LPE.insunix.gen_cover.capiapl8</v>
      </c>
    </row>
    <row r="552" spans="1:6" ht="14.25" customHeight="1">
      <c r="A552" s="157" t="s">
        <v>677</v>
      </c>
      <c r="B552" s="158" t="s">
        <v>683</v>
      </c>
      <c r="C552" s="158" t="s">
        <v>975</v>
      </c>
      <c r="D552" s="158" t="s">
        <v>987</v>
      </c>
      <c r="E552" s="158" t="s">
        <v>1799</v>
      </c>
      <c r="F552" s="21" t="str">
        <f t="shared" si="2"/>
        <v>INSUNIX.LPE.insunix.gen_cover.capiapl9</v>
      </c>
    </row>
    <row r="553" spans="1:6" ht="14.25" customHeight="1">
      <c r="A553" s="157" t="s">
        <v>677</v>
      </c>
      <c r="B553" s="158" t="s">
        <v>683</v>
      </c>
      <c r="C553" s="158" t="s">
        <v>975</v>
      </c>
      <c r="D553" s="158" t="s">
        <v>987</v>
      </c>
      <c r="E553" s="158" t="s">
        <v>1800</v>
      </c>
      <c r="F553" s="21" t="str">
        <f t="shared" si="2"/>
        <v>INSUNIX.LPE.insunix.gen_cover.ch_typ_cap</v>
      </c>
    </row>
    <row r="554" spans="1:6" ht="14.25" customHeight="1">
      <c r="A554" s="157" t="s">
        <v>677</v>
      </c>
      <c r="B554" s="158" t="s">
        <v>683</v>
      </c>
      <c r="C554" s="158" t="s">
        <v>975</v>
      </c>
      <c r="D554" s="158" t="s">
        <v>987</v>
      </c>
      <c r="E554" s="158" t="s">
        <v>1801</v>
      </c>
      <c r="F554" s="21" t="str">
        <f t="shared" si="2"/>
        <v>INSUNIX.LPE.insunix.gen_cover.change_typ</v>
      </c>
    </row>
    <row r="555" spans="1:6" ht="14.25" customHeight="1">
      <c r="A555" s="157" t="s">
        <v>677</v>
      </c>
      <c r="B555" s="158" t="s">
        <v>683</v>
      </c>
      <c r="C555" s="158" t="s">
        <v>975</v>
      </c>
      <c r="D555" s="158" t="s">
        <v>987</v>
      </c>
      <c r="E555" s="158" t="s">
        <v>980</v>
      </c>
      <c r="F555" s="21" t="str">
        <f t="shared" si="2"/>
        <v>INSUNIX.LPE.insunix.gen_cover.company</v>
      </c>
    </row>
    <row r="556" spans="1:6" ht="14.25" customHeight="1">
      <c r="A556" s="157" t="s">
        <v>677</v>
      </c>
      <c r="B556" s="158" t="s">
        <v>683</v>
      </c>
      <c r="C556" s="158" t="s">
        <v>975</v>
      </c>
      <c r="D556" s="158" t="s">
        <v>987</v>
      </c>
      <c r="E556" s="158" t="s">
        <v>1548</v>
      </c>
      <c r="F556" s="21" t="str">
        <f t="shared" si="2"/>
        <v>INSUNIX.LPE.insunix.gen_cover.compdate</v>
      </c>
    </row>
    <row r="557" spans="1:6" ht="14.25" customHeight="1">
      <c r="A557" s="157" t="s">
        <v>677</v>
      </c>
      <c r="B557" s="158" t="s">
        <v>683</v>
      </c>
      <c r="C557" s="158" t="s">
        <v>975</v>
      </c>
      <c r="D557" s="158" t="s">
        <v>987</v>
      </c>
      <c r="E557" s="158" t="s">
        <v>981</v>
      </c>
      <c r="F557" s="21" t="str">
        <f t="shared" si="2"/>
        <v>INSUNIX.LPE.insunix.gen_cover.cover</v>
      </c>
    </row>
    <row r="558" spans="1:6" ht="14.25" customHeight="1">
      <c r="A558" s="157" t="s">
        <v>677</v>
      </c>
      <c r="B558" s="158" t="s">
        <v>683</v>
      </c>
      <c r="C558" s="158" t="s">
        <v>975</v>
      </c>
      <c r="D558" s="158" t="s">
        <v>987</v>
      </c>
      <c r="E558" s="158" t="s">
        <v>1802</v>
      </c>
      <c r="F558" s="21" t="str">
        <f t="shared" si="2"/>
        <v>INSUNIX.LPE.insunix.gen_cover.cover_in</v>
      </c>
    </row>
    <row r="559" spans="1:6" ht="14.25" customHeight="1">
      <c r="A559" s="157" t="s">
        <v>677</v>
      </c>
      <c r="B559" s="158" t="s">
        <v>683</v>
      </c>
      <c r="C559" s="158" t="s">
        <v>975</v>
      </c>
      <c r="D559" s="158" t="s">
        <v>987</v>
      </c>
      <c r="E559" s="158" t="s">
        <v>1803</v>
      </c>
      <c r="F559" s="21" t="str">
        <f t="shared" si="2"/>
        <v>INSUNIX.LPE.insunix.gen_cover.coverapl</v>
      </c>
    </row>
    <row r="560" spans="1:6" ht="14.25" customHeight="1">
      <c r="A560" s="157" t="s">
        <v>677</v>
      </c>
      <c r="B560" s="158" t="s">
        <v>683</v>
      </c>
      <c r="C560" s="158" t="s">
        <v>975</v>
      </c>
      <c r="D560" s="158" t="s">
        <v>987</v>
      </c>
      <c r="E560" s="158" t="s">
        <v>1804</v>
      </c>
      <c r="F560" s="21" t="str">
        <f t="shared" si="2"/>
        <v>INSUNIX.LPE.insunix.gen_cover.covergen</v>
      </c>
    </row>
    <row r="561" spans="1:6" ht="14.25" customHeight="1">
      <c r="A561" s="157" t="s">
        <v>677</v>
      </c>
      <c r="B561" s="158" t="s">
        <v>683</v>
      </c>
      <c r="C561" s="158" t="s">
        <v>975</v>
      </c>
      <c r="D561" s="158" t="s">
        <v>987</v>
      </c>
      <c r="E561" s="158" t="s">
        <v>1560</v>
      </c>
      <c r="F561" s="21" t="str">
        <f t="shared" si="2"/>
        <v>INSUNIX.LPE.insunix.gen_cover.currency</v>
      </c>
    </row>
    <row r="562" spans="1:6" ht="14.25" customHeight="1">
      <c r="A562" s="157" t="s">
        <v>677</v>
      </c>
      <c r="B562" s="158" t="s">
        <v>683</v>
      </c>
      <c r="C562" s="158" t="s">
        <v>975</v>
      </c>
      <c r="D562" s="158" t="s">
        <v>987</v>
      </c>
      <c r="E562" s="158" t="s">
        <v>1805</v>
      </c>
      <c r="F562" s="21" t="str">
        <f t="shared" si="2"/>
        <v>INSUNIX.LPE.insunix.gen_cover.defaulti</v>
      </c>
    </row>
    <row r="563" spans="1:6" ht="14.25" customHeight="1">
      <c r="A563" s="157" t="s">
        <v>677</v>
      </c>
      <c r="B563" s="158" t="s">
        <v>683</v>
      </c>
      <c r="C563" s="158" t="s">
        <v>975</v>
      </c>
      <c r="D563" s="158" t="s">
        <v>987</v>
      </c>
      <c r="E563" s="158" t="s">
        <v>1562</v>
      </c>
      <c r="F563" s="21" t="str">
        <f t="shared" si="2"/>
        <v>INSUNIX.LPE.insunix.gen_cover.effecdate</v>
      </c>
    </row>
    <row r="564" spans="1:6" ht="14.25" customHeight="1">
      <c r="A564" s="157" t="s">
        <v>677</v>
      </c>
      <c r="B564" s="158" t="s">
        <v>683</v>
      </c>
      <c r="C564" s="158" t="s">
        <v>975</v>
      </c>
      <c r="D564" s="158" t="s">
        <v>987</v>
      </c>
      <c r="E564" s="158" t="s">
        <v>1806</v>
      </c>
      <c r="F564" s="21" t="str">
        <f t="shared" si="2"/>
        <v>INSUNIX.LPE.insunix.gen_cover.francapl</v>
      </c>
    </row>
    <row r="565" spans="1:6" ht="14.25" customHeight="1">
      <c r="A565" s="157" t="s">
        <v>677</v>
      </c>
      <c r="B565" s="158" t="s">
        <v>683</v>
      </c>
      <c r="C565" s="158" t="s">
        <v>975</v>
      </c>
      <c r="D565" s="158" t="s">
        <v>987</v>
      </c>
      <c r="E565" s="158" t="s">
        <v>1807</v>
      </c>
      <c r="F565" s="21" t="str">
        <f t="shared" si="2"/>
        <v>INSUNIX.LPE.insunix.gen_cover.francfix</v>
      </c>
    </row>
    <row r="566" spans="1:6" ht="14.25" customHeight="1">
      <c r="A566" s="157" t="s">
        <v>677</v>
      </c>
      <c r="B566" s="158" t="s">
        <v>683</v>
      </c>
      <c r="C566" s="158" t="s">
        <v>975</v>
      </c>
      <c r="D566" s="158" t="s">
        <v>987</v>
      </c>
      <c r="E566" s="158" t="s">
        <v>1808</v>
      </c>
      <c r="F566" s="21" t="str">
        <f t="shared" si="2"/>
        <v>INSUNIX.LPE.insunix.gen_cover.francmax</v>
      </c>
    </row>
    <row r="567" spans="1:6" ht="14.25" customHeight="1">
      <c r="A567" s="157" t="s">
        <v>677</v>
      </c>
      <c r="B567" s="158" t="s">
        <v>683</v>
      </c>
      <c r="C567" s="158" t="s">
        <v>975</v>
      </c>
      <c r="D567" s="158" t="s">
        <v>987</v>
      </c>
      <c r="E567" s="158" t="s">
        <v>1809</v>
      </c>
      <c r="F567" s="21" t="str">
        <f t="shared" si="2"/>
        <v>INSUNIX.LPE.insunix.gen_cover.francmin</v>
      </c>
    </row>
    <row r="568" spans="1:6" ht="14.25" customHeight="1">
      <c r="A568" s="157" t="s">
        <v>677</v>
      </c>
      <c r="B568" s="158" t="s">
        <v>683</v>
      </c>
      <c r="C568" s="158" t="s">
        <v>975</v>
      </c>
      <c r="D568" s="158" t="s">
        <v>987</v>
      </c>
      <c r="E568" s="158" t="s">
        <v>1810</v>
      </c>
      <c r="F568" s="21" t="str">
        <f t="shared" si="2"/>
        <v>INSUNIX.LPE.insunix.gen_cover.francrat</v>
      </c>
    </row>
    <row r="569" spans="1:6" ht="14.25" customHeight="1">
      <c r="A569" s="157" t="s">
        <v>677</v>
      </c>
      <c r="B569" s="158" t="s">
        <v>683</v>
      </c>
      <c r="C569" s="158" t="s">
        <v>975</v>
      </c>
      <c r="D569" s="158" t="s">
        <v>987</v>
      </c>
      <c r="E569" s="158" t="s">
        <v>1722</v>
      </c>
      <c r="F569" s="21" t="str">
        <f t="shared" si="2"/>
        <v>INSUNIX.LPE.insunix.gen_cover.frantype</v>
      </c>
    </row>
    <row r="570" spans="1:6" ht="14.25" customHeight="1">
      <c r="A570" s="157" t="s">
        <v>677</v>
      </c>
      <c r="B570" s="158" t="s">
        <v>683</v>
      </c>
      <c r="C570" s="158" t="s">
        <v>975</v>
      </c>
      <c r="D570" s="158" t="s">
        <v>987</v>
      </c>
      <c r="E570" s="158" t="s">
        <v>1811</v>
      </c>
      <c r="F570" s="21" t="str">
        <f t="shared" si="2"/>
        <v>INSUNIX.LPE.insunix.gen_cover.medreser</v>
      </c>
    </row>
    <row r="571" spans="1:6" ht="14.25" customHeight="1">
      <c r="A571" s="157" t="s">
        <v>677</v>
      </c>
      <c r="B571" s="158" t="s">
        <v>683</v>
      </c>
      <c r="C571" s="158" t="s">
        <v>975</v>
      </c>
      <c r="D571" s="158" t="s">
        <v>987</v>
      </c>
      <c r="E571" s="158" t="s">
        <v>1758</v>
      </c>
      <c r="F571" s="21" t="str">
        <f t="shared" si="2"/>
        <v>INSUNIX.LPE.insunix.gen_cover.modulec</v>
      </c>
    </row>
    <row r="572" spans="1:6" ht="14.25" customHeight="1">
      <c r="A572" s="157" t="s">
        <v>677</v>
      </c>
      <c r="B572" s="158" t="s">
        <v>683</v>
      </c>
      <c r="C572" s="158" t="s">
        <v>975</v>
      </c>
      <c r="D572" s="158" t="s">
        <v>987</v>
      </c>
      <c r="E572" s="158" t="s">
        <v>1566</v>
      </c>
      <c r="F572" s="21" t="str">
        <f t="shared" si="2"/>
        <v>INSUNIX.LPE.insunix.gen_cover.nulldate</v>
      </c>
    </row>
    <row r="573" spans="1:6" ht="14.25" customHeight="1">
      <c r="A573" s="157" t="s">
        <v>677</v>
      </c>
      <c r="B573" s="158" t="s">
        <v>683</v>
      </c>
      <c r="C573" s="158" t="s">
        <v>975</v>
      </c>
      <c r="D573" s="158" t="s">
        <v>987</v>
      </c>
      <c r="E573" s="158" t="s">
        <v>1812</v>
      </c>
      <c r="F573" s="21" t="str">
        <f t="shared" si="2"/>
        <v>INSUNIX.LPE.insunix.gen_cover.premifix</v>
      </c>
    </row>
    <row r="574" spans="1:6" ht="14.25" customHeight="1">
      <c r="A574" s="157" t="s">
        <v>677</v>
      </c>
      <c r="B574" s="158" t="s">
        <v>683</v>
      </c>
      <c r="C574" s="158" t="s">
        <v>975</v>
      </c>
      <c r="D574" s="158" t="s">
        <v>987</v>
      </c>
      <c r="E574" s="158" t="s">
        <v>1813</v>
      </c>
      <c r="F574" s="21" t="str">
        <f t="shared" si="2"/>
        <v>INSUNIX.LPE.insunix.gen_cover.premimax</v>
      </c>
    </row>
    <row r="575" spans="1:6" ht="14.25" customHeight="1">
      <c r="A575" s="157" t="s">
        <v>677</v>
      </c>
      <c r="B575" s="158" t="s">
        <v>683</v>
      </c>
      <c r="C575" s="158" t="s">
        <v>975</v>
      </c>
      <c r="D575" s="158" t="s">
        <v>987</v>
      </c>
      <c r="E575" s="158" t="s">
        <v>1814</v>
      </c>
      <c r="F575" s="21" t="str">
        <f t="shared" si="2"/>
        <v>INSUNIX.LPE.insunix.gen_cover.premimin</v>
      </c>
    </row>
    <row r="576" spans="1:6" ht="14.25" customHeight="1">
      <c r="A576" s="157" t="s">
        <v>677</v>
      </c>
      <c r="B576" s="158" t="s">
        <v>683</v>
      </c>
      <c r="C576" s="158" t="s">
        <v>975</v>
      </c>
      <c r="D576" s="158" t="s">
        <v>987</v>
      </c>
      <c r="E576" s="158" t="s">
        <v>1815</v>
      </c>
      <c r="F576" s="21" t="str">
        <f t="shared" si="2"/>
        <v>INSUNIX.LPE.insunix.gen_cover.premirat</v>
      </c>
    </row>
    <row r="577" spans="1:6" ht="14.25" customHeight="1">
      <c r="A577" s="157" t="s">
        <v>677</v>
      </c>
      <c r="B577" s="158" t="s">
        <v>683</v>
      </c>
      <c r="C577" s="158" t="s">
        <v>975</v>
      </c>
      <c r="D577" s="158" t="s">
        <v>987</v>
      </c>
      <c r="E577" s="158" t="s">
        <v>993</v>
      </c>
      <c r="F577" s="21" t="str">
        <f t="shared" si="2"/>
        <v>INSUNIX.LPE.insunix.gen_cover.product</v>
      </c>
    </row>
    <row r="578" spans="1:6" ht="14.25" customHeight="1">
      <c r="A578" s="157" t="s">
        <v>677</v>
      </c>
      <c r="B578" s="158" t="s">
        <v>683</v>
      </c>
      <c r="C578" s="158" t="s">
        <v>975</v>
      </c>
      <c r="D578" s="158" t="s">
        <v>987</v>
      </c>
      <c r="E578" s="158" t="s">
        <v>1816</v>
      </c>
      <c r="F578" s="21" t="str">
        <f t="shared" si="2"/>
        <v>INSUNIX.LPE.insunix.gen_cover.ratcapi1</v>
      </c>
    </row>
    <row r="579" spans="1:6" ht="14.25" customHeight="1">
      <c r="A579" s="157" t="s">
        <v>677</v>
      </c>
      <c r="B579" s="158" t="s">
        <v>683</v>
      </c>
      <c r="C579" s="158" t="s">
        <v>975</v>
      </c>
      <c r="D579" s="158" t="s">
        <v>987</v>
      </c>
      <c r="E579" s="158" t="s">
        <v>1817</v>
      </c>
      <c r="F579" s="21" t="str">
        <f t="shared" si="2"/>
        <v>INSUNIX.LPE.insunix.gen_cover.ratcapi2</v>
      </c>
    </row>
    <row r="580" spans="1:6" ht="14.25" customHeight="1">
      <c r="A580" s="157" t="s">
        <v>677</v>
      </c>
      <c r="B580" s="158" t="s">
        <v>683</v>
      </c>
      <c r="C580" s="158" t="s">
        <v>975</v>
      </c>
      <c r="D580" s="158" t="s">
        <v>987</v>
      </c>
      <c r="E580" s="158" t="s">
        <v>1818</v>
      </c>
      <c r="F580" s="21" t="str">
        <f t="shared" si="2"/>
        <v>INSUNIX.LPE.insunix.gen_cover.ratcapi3</v>
      </c>
    </row>
    <row r="581" spans="1:6" ht="14.25" customHeight="1">
      <c r="A581" s="157" t="s">
        <v>677</v>
      </c>
      <c r="B581" s="158" t="s">
        <v>683</v>
      </c>
      <c r="C581" s="158" t="s">
        <v>975</v>
      </c>
      <c r="D581" s="158" t="s">
        <v>987</v>
      </c>
      <c r="E581" s="158" t="s">
        <v>1819</v>
      </c>
      <c r="F581" s="21" t="str">
        <f t="shared" si="2"/>
        <v>INSUNIX.LPE.insunix.gen_cover.ratcapi4</v>
      </c>
    </row>
    <row r="582" spans="1:6" ht="14.25" customHeight="1">
      <c r="A582" s="157" t="s">
        <v>677</v>
      </c>
      <c r="B582" s="158" t="s">
        <v>683</v>
      </c>
      <c r="C582" s="158" t="s">
        <v>975</v>
      </c>
      <c r="D582" s="158" t="s">
        <v>987</v>
      </c>
      <c r="E582" s="158" t="s">
        <v>1820</v>
      </c>
      <c r="F582" s="21" t="str">
        <f t="shared" si="2"/>
        <v>INSUNIX.LPE.insunix.gen_cover.ratcapi5</v>
      </c>
    </row>
    <row r="583" spans="1:6" ht="14.25" customHeight="1">
      <c r="A583" s="157" t="s">
        <v>677</v>
      </c>
      <c r="B583" s="158" t="s">
        <v>683</v>
      </c>
      <c r="C583" s="158" t="s">
        <v>975</v>
      </c>
      <c r="D583" s="158" t="s">
        <v>987</v>
      </c>
      <c r="E583" s="158" t="s">
        <v>1821</v>
      </c>
      <c r="F583" s="21" t="str">
        <f t="shared" si="2"/>
        <v>INSUNIX.LPE.insunix.gen_cover.ratcapi6</v>
      </c>
    </row>
    <row r="584" spans="1:6" ht="14.25" customHeight="1">
      <c r="A584" s="157" t="s">
        <v>677</v>
      </c>
      <c r="B584" s="158" t="s">
        <v>683</v>
      </c>
      <c r="C584" s="158" t="s">
        <v>975</v>
      </c>
      <c r="D584" s="158" t="s">
        <v>987</v>
      </c>
      <c r="E584" s="158" t="s">
        <v>1822</v>
      </c>
      <c r="F584" s="21" t="str">
        <f t="shared" si="2"/>
        <v>INSUNIX.LPE.insunix.gen_cover.ratcapi7</v>
      </c>
    </row>
    <row r="585" spans="1:6" ht="14.25" customHeight="1">
      <c r="A585" s="157" t="s">
        <v>677</v>
      </c>
      <c r="B585" s="158" t="s">
        <v>683</v>
      </c>
      <c r="C585" s="158" t="s">
        <v>975</v>
      </c>
      <c r="D585" s="158" t="s">
        <v>987</v>
      </c>
      <c r="E585" s="158" t="s">
        <v>1823</v>
      </c>
      <c r="F585" s="21" t="str">
        <f t="shared" si="2"/>
        <v>INSUNIX.LPE.insunix.gen_cover.ratcapi8</v>
      </c>
    </row>
    <row r="586" spans="1:6" ht="14.25" customHeight="1">
      <c r="A586" s="157" t="s">
        <v>677</v>
      </c>
      <c r="B586" s="158" t="s">
        <v>683</v>
      </c>
      <c r="C586" s="158" t="s">
        <v>975</v>
      </c>
      <c r="D586" s="158" t="s">
        <v>987</v>
      </c>
      <c r="E586" s="158" t="s">
        <v>1824</v>
      </c>
      <c r="F586" s="21" t="str">
        <f t="shared" si="2"/>
        <v>INSUNIX.LPE.insunix.gen_cover.ratcapi9</v>
      </c>
    </row>
    <row r="587" spans="1:6" ht="14.25" customHeight="1">
      <c r="A587" s="157" t="s">
        <v>677</v>
      </c>
      <c r="B587" s="158" t="s">
        <v>683</v>
      </c>
      <c r="C587" s="158" t="s">
        <v>975</v>
      </c>
      <c r="D587" s="158" t="s">
        <v>987</v>
      </c>
      <c r="E587" s="158" t="s">
        <v>1825</v>
      </c>
      <c r="F587" s="21" t="str">
        <f t="shared" si="2"/>
        <v>INSUNIX.LPE.insunix.gen_cover.require</v>
      </c>
    </row>
    <row r="588" spans="1:6" ht="14.25" customHeight="1">
      <c r="A588" s="157" t="s">
        <v>677</v>
      </c>
      <c r="B588" s="158" t="s">
        <v>683</v>
      </c>
      <c r="C588" s="158" t="s">
        <v>975</v>
      </c>
      <c r="D588" s="158" t="s">
        <v>987</v>
      </c>
      <c r="E588" s="158" t="s">
        <v>1826</v>
      </c>
      <c r="F588" s="21" t="str">
        <f t="shared" si="2"/>
        <v>INSUNIX.LPE.insunix.gen_cover.roucapit</v>
      </c>
    </row>
    <row r="589" spans="1:6" ht="14.25" customHeight="1">
      <c r="A589" s="157" t="s">
        <v>677</v>
      </c>
      <c r="B589" s="158" t="s">
        <v>683</v>
      </c>
      <c r="C589" s="158" t="s">
        <v>975</v>
      </c>
      <c r="D589" s="158" t="s">
        <v>987</v>
      </c>
      <c r="E589" s="158" t="s">
        <v>1827</v>
      </c>
      <c r="F589" s="21" t="str">
        <f t="shared" si="2"/>
        <v>INSUNIX.LPE.insunix.gen_cover.roufranc</v>
      </c>
    </row>
    <row r="590" spans="1:6" ht="14.25" customHeight="1">
      <c r="A590" s="157" t="s">
        <v>677</v>
      </c>
      <c r="B590" s="158" t="s">
        <v>683</v>
      </c>
      <c r="C590" s="158" t="s">
        <v>975</v>
      </c>
      <c r="D590" s="158" t="s">
        <v>987</v>
      </c>
      <c r="E590" s="158" t="s">
        <v>1828</v>
      </c>
      <c r="F590" s="21" t="str">
        <f t="shared" si="2"/>
        <v>INSUNIX.LPE.insunix.gen_cover.roupremi</v>
      </c>
    </row>
    <row r="591" spans="1:6" ht="14.25" customHeight="1">
      <c r="A591" s="157" t="s">
        <v>677</v>
      </c>
      <c r="B591" s="158" t="s">
        <v>683</v>
      </c>
      <c r="C591" s="158" t="s">
        <v>975</v>
      </c>
      <c r="D591" s="158" t="s">
        <v>987</v>
      </c>
      <c r="E591" s="158" t="s">
        <v>1829</v>
      </c>
      <c r="F591" s="21" t="str">
        <f t="shared" si="2"/>
        <v>INSUNIX.LPE.insunix.gen_cover.roureser</v>
      </c>
    </row>
    <row r="592" spans="1:6" ht="14.25" customHeight="1">
      <c r="A592" s="157" t="s">
        <v>677</v>
      </c>
      <c r="B592" s="158" t="s">
        <v>683</v>
      </c>
      <c r="C592" s="158" t="s">
        <v>975</v>
      </c>
      <c r="D592" s="158" t="s">
        <v>987</v>
      </c>
      <c r="E592" s="158" t="s">
        <v>1549</v>
      </c>
      <c r="F592" s="21" t="str">
        <f t="shared" si="2"/>
        <v>INSUNIX.LPE.insunix.gen_cover.statregt</v>
      </c>
    </row>
    <row r="593" spans="1:6" ht="14.25" customHeight="1">
      <c r="A593" s="157" t="s">
        <v>677</v>
      </c>
      <c r="B593" s="158" t="s">
        <v>683</v>
      </c>
      <c r="C593" s="158" t="s">
        <v>975</v>
      </c>
      <c r="D593" s="158" t="s">
        <v>987</v>
      </c>
      <c r="E593" s="158" t="s">
        <v>1608</v>
      </c>
      <c r="F593" s="21" t="str">
        <f t="shared" si="2"/>
        <v>INSUNIX.LPE.insunix.gen_cover.uniquenu</v>
      </c>
    </row>
    <row r="594" spans="1:6" ht="14.25" customHeight="1">
      <c r="A594" s="157" t="s">
        <v>677</v>
      </c>
      <c r="B594" s="158" t="s">
        <v>683</v>
      </c>
      <c r="C594" s="158" t="s">
        <v>975</v>
      </c>
      <c r="D594" s="158" t="s">
        <v>987</v>
      </c>
      <c r="E594" s="158" t="s">
        <v>1547</v>
      </c>
      <c r="F594" s="21" t="str">
        <f t="shared" si="2"/>
        <v>INSUNIX.LPE.insunix.gen_cover.usercode</v>
      </c>
    </row>
    <row r="595" spans="1:6" ht="14.25" customHeight="1">
      <c r="A595" s="157" t="s">
        <v>677</v>
      </c>
      <c r="B595" s="158" t="s">
        <v>683</v>
      </c>
      <c r="C595" s="158" t="s">
        <v>975</v>
      </c>
      <c r="D595" s="158" t="s">
        <v>987</v>
      </c>
      <c r="E595" s="158" t="s">
        <v>1579</v>
      </c>
      <c r="F595" s="21" t="str">
        <f t="shared" si="2"/>
        <v>INSUNIX.LPE.insunix.gen_cover.usercomp</v>
      </c>
    </row>
    <row r="596" spans="1:6" ht="14.25" customHeight="1">
      <c r="A596" s="157" t="s">
        <v>677</v>
      </c>
      <c r="B596" s="158" t="s">
        <v>683</v>
      </c>
      <c r="C596" s="158" t="s">
        <v>975</v>
      </c>
      <c r="D596" s="158" t="s">
        <v>987</v>
      </c>
      <c r="E596" s="158" t="s">
        <v>1830</v>
      </c>
      <c r="F596" s="21" t="str">
        <f t="shared" si="2"/>
        <v>INSUNIX.LPE.insunix.gen_cover.caren_type</v>
      </c>
    </row>
    <row r="597" spans="1:6" ht="14.25" customHeight="1">
      <c r="A597" s="157" t="s">
        <v>677</v>
      </c>
      <c r="B597" s="158" t="s">
        <v>683</v>
      </c>
      <c r="C597" s="158" t="s">
        <v>975</v>
      </c>
      <c r="D597" s="158" t="s">
        <v>987</v>
      </c>
      <c r="E597" s="158" t="s">
        <v>1831</v>
      </c>
      <c r="F597" s="21" t="str">
        <f t="shared" si="2"/>
        <v>INSUNIX.LPE.insunix.gen_cover.caren_quan</v>
      </c>
    </row>
    <row r="598" spans="1:6" ht="14.25" customHeight="1">
      <c r="A598" s="157" t="s">
        <v>677</v>
      </c>
      <c r="B598" s="158" t="s">
        <v>683</v>
      </c>
      <c r="C598" s="158" t="s">
        <v>975</v>
      </c>
      <c r="D598" s="158" t="s">
        <v>987</v>
      </c>
      <c r="E598" s="158" t="s">
        <v>1832</v>
      </c>
      <c r="F598" s="21" t="str">
        <f t="shared" si="2"/>
        <v>INSUNIX.LPE.insunix.gen_cover.wait_type</v>
      </c>
    </row>
    <row r="599" spans="1:6" ht="14.25" customHeight="1">
      <c r="A599" s="157" t="s">
        <v>677</v>
      </c>
      <c r="B599" s="158" t="s">
        <v>683</v>
      </c>
      <c r="C599" s="158" t="s">
        <v>975</v>
      </c>
      <c r="D599" s="158" t="s">
        <v>987</v>
      </c>
      <c r="E599" s="158" t="s">
        <v>1833</v>
      </c>
      <c r="F599" s="21" t="str">
        <f t="shared" si="2"/>
        <v>INSUNIX.LPE.insunix.gen_cover.wait_quan</v>
      </c>
    </row>
    <row r="600" spans="1:6" ht="14.25" customHeight="1">
      <c r="A600" s="157" t="s">
        <v>677</v>
      </c>
      <c r="B600" s="158" t="s">
        <v>683</v>
      </c>
      <c r="C600" s="158" t="s">
        <v>975</v>
      </c>
      <c r="D600" s="158" t="s">
        <v>987</v>
      </c>
      <c r="E600" s="158" t="s">
        <v>1834</v>
      </c>
      <c r="F600" s="21" t="str">
        <f t="shared" si="2"/>
        <v>INSUNIX.LPE.insunix.gen_cover.addcumul</v>
      </c>
    </row>
    <row r="601" spans="1:6" ht="14.25" customHeight="1">
      <c r="A601" s="157" t="s">
        <v>677</v>
      </c>
      <c r="B601" s="158" t="s">
        <v>683</v>
      </c>
      <c r="C601" s="158" t="s">
        <v>975</v>
      </c>
      <c r="D601" s="158" t="s">
        <v>987</v>
      </c>
      <c r="E601" s="158" t="s">
        <v>1835</v>
      </c>
      <c r="F601" s="21" t="str">
        <f t="shared" si="2"/>
        <v>INSUNIX.LPE.insunix.gen_cover.sub_product</v>
      </c>
    </row>
    <row r="602" spans="1:6" ht="14.25" customHeight="1">
      <c r="A602" s="157" t="s">
        <v>677</v>
      </c>
      <c r="B602" s="158" t="s">
        <v>683</v>
      </c>
      <c r="C602" s="158" t="s">
        <v>975</v>
      </c>
      <c r="D602" s="158" t="s">
        <v>988</v>
      </c>
      <c r="E602" s="158" t="s">
        <v>1836</v>
      </c>
      <c r="F602" s="21" t="str">
        <f t="shared" si="2"/>
        <v>INSUNIX.LPE.insunix.insured_he.age_limit</v>
      </c>
    </row>
    <row r="603" spans="1:6" ht="14.25" customHeight="1">
      <c r="A603" s="157" t="s">
        <v>677</v>
      </c>
      <c r="B603" s="158" t="s">
        <v>683</v>
      </c>
      <c r="C603" s="158" t="s">
        <v>975</v>
      </c>
      <c r="D603" s="158" t="s">
        <v>988</v>
      </c>
      <c r="E603" s="158" t="s">
        <v>1837</v>
      </c>
      <c r="F603" s="21" t="str">
        <f t="shared" si="2"/>
        <v>INSUNIX.LPE.insunix.insured_he.anual_sal</v>
      </c>
    </row>
    <row r="604" spans="1:6" ht="14.25" customHeight="1">
      <c r="A604" s="157" t="s">
        <v>677</v>
      </c>
      <c r="B604" s="158" t="s">
        <v>683</v>
      </c>
      <c r="C604" s="158" t="s">
        <v>975</v>
      </c>
      <c r="D604" s="158" t="s">
        <v>988</v>
      </c>
      <c r="E604" s="158" t="s">
        <v>1546</v>
      </c>
      <c r="F604" s="21" t="str">
        <f t="shared" si="2"/>
        <v>INSUNIX.LPE.insunix.insured_he.branch</v>
      </c>
    </row>
    <row r="605" spans="1:6" ht="14.25" customHeight="1">
      <c r="A605" s="157" t="s">
        <v>677</v>
      </c>
      <c r="B605" s="158" t="s">
        <v>683</v>
      </c>
      <c r="C605" s="158" t="s">
        <v>975</v>
      </c>
      <c r="D605" s="158" t="s">
        <v>988</v>
      </c>
      <c r="E605" s="158" t="s">
        <v>1838</v>
      </c>
      <c r="F605" s="21" t="str">
        <f t="shared" si="2"/>
        <v>INSUNIX.LPE.insunix.insured_he.carnet</v>
      </c>
    </row>
    <row r="606" spans="1:6" ht="14.25" customHeight="1">
      <c r="A606" s="157" t="s">
        <v>677</v>
      </c>
      <c r="B606" s="158" t="s">
        <v>683</v>
      </c>
      <c r="C606" s="158" t="s">
        <v>975</v>
      </c>
      <c r="D606" s="158" t="s">
        <v>988</v>
      </c>
      <c r="E606" s="158" t="s">
        <v>1555</v>
      </c>
      <c r="F606" s="21" t="str">
        <f t="shared" si="2"/>
        <v>INSUNIX.LPE.insunix.insured_he.certif</v>
      </c>
    </row>
    <row r="607" spans="1:6" ht="14.25" customHeight="1">
      <c r="A607" s="157" t="s">
        <v>677</v>
      </c>
      <c r="B607" s="158" t="s">
        <v>683</v>
      </c>
      <c r="C607" s="158" t="s">
        <v>975</v>
      </c>
      <c r="D607" s="158" t="s">
        <v>988</v>
      </c>
      <c r="E607" s="158" t="s">
        <v>1644</v>
      </c>
      <c r="F607" s="21" t="str">
        <f t="shared" si="2"/>
        <v>INSUNIX.LPE.insunix.insured_he.certype</v>
      </c>
    </row>
    <row r="608" spans="1:6" ht="14.25" customHeight="1">
      <c r="A608" s="157" t="s">
        <v>677</v>
      </c>
      <c r="B608" s="158" t="s">
        <v>683</v>
      </c>
      <c r="C608" s="158" t="s">
        <v>975</v>
      </c>
      <c r="D608" s="158" t="s">
        <v>988</v>
      </c>
      <c r="E608" s="158" t="s">
        <v>1839</v>
      </c>
      <c r="F608" s="21" t="str">
        <f t="shared" si="2"/>
        <v>INSUNIX.LPE.insunix.insured_he.class</v>
      </c>
    </row>
    <row r="609" spans="1:6" ht="14.25" customHeight="1">
      <c r="A609" s="157" t="s">
        <v>677</v>
      </c>
      <c r="B609" s="158" t="s">
        <v>683</v>
      </c>
      <c r="C609" s="158" t="s">
        <v>975</v>
      </c>
      <c r="D609" s="158" t="s">
        <v>988</v>
      </c>
      <c r="E609" s="158" t="s">
        <v>1034</v>
      </c>
      <c r="F609" s="21" t="str">
        <f t="shared" si="2"/>
        <v>INSUNIX.LPE.insunix.insured_he.client</v>
      </c>
    </row>
    <row r="610" spans="1:6" ht="14.25" customHeight="1">
      <c r="A610" s="157" t="s">
        <v>677</v>
      </c>
      <c r="B610" s="158" t="s">
        <v>683</v>
      </c>
      <c r="C610" s="158" t="s">
        <v>975</v>
      </c>
      <c r="D610" s="158" t="s">
        <v>988</v>
      </c>
      <c r="E610" s="158" t="s">
        <v>980</v>
      </c>
      <c r="F610" s="21" t="str">
        <f t="shared" si="2"/>
        <v>INSUNIX.LPE.insunix.insured_he.company</v>
      </c>
    </row>
    <row r="611" spans="1:6" ht="14.25" customHeight="1">
      <c r="A611" s="157" t="s">
        <v>677</v>
      </c>
      <c r="B611" s="158" t="s">
        <v>683</v>
      </c>
      <c r="C611" s="158" t="s">
        <v>975</v>
      </c>
      <c r="D611" s="158" t="s">
        <v>988</v>
      </c>
      <c r="E611" s="158" t="s">
        <v>1548</v>
      </c>
      <c r="F611" s="21" t="str">
        <f t="shared" si="2"/>
        <v>INSUNIX.LPE.insunix.insured_he.compdate</v>
      </c>
    </row>
    <row r="612" spans="1:6" ht="14.25" customHeight="1">
      <c r="A612" s="157" t="s">
        <v>677</v>
      </c>
      <c r="B612" s="158" t="s">
        <v>683</v>
      </c>
      <c r="C612" s="158" t="s">
        <v>975</v>
      </c>
      <c r="D612" s="158" t="s">
        <v>988</v>
      </c>
      <c r="E612" s="158" t="s">
        <v>1562</v>
      </c>
      <c r="F612" s="21" t="str">
        <f t="shared" si="2"/>
        <v>INSUNIX.LPE.insunix.insured_he.effecdate</v>
      </c>
    </row>
    <row r="613" spans="1:6" ht="14.25" customHeight="1">
      <c r="A613" s="157" t="s">
        <v>677</v>
      </c>
      <c r="B613" s="158" t="s">
        <v>683</v>
      </c>
      <c r="C613" s="158" t="s">
        <v>975</v>
      </c>
      <c r="D613" s="158" t="s">
        <v>988</v>
      </c>
      <c r="E613" s="158" t="s">
        <v>1728</v>
      </c>
      <c r="F613" s="21" t="str">
        <f t="shared" si="2"/>
        <v>INSUNIX.LPE.insunix.insured_he.group_insu</v>
      </c>
    </row>
    <row r="614" spans="1:6" ht="14.25" customHeight="1">
      <c r="A614" s="157" t="s">
        <v>677</v>
      </c>
      <c r="B614" s="158" t="s">
        <v>683</v>
      </c>
      <c r="C614" s="158" t="s">
        <v>975</v>
      </c>
      <c r="D614" s="158" t="s">
        <v>988</v>
      </c>
      <c r="E614" s="158" t="s">
        <v>1751</v>
      </c>
      <c r="F614" s="21" t="str">
        <f t="shared" si="2"/>
        <v>INSUNIX.LPE.insunix.insured_he.inpdate</v>
      </c>
    </row>
    <row r="615" spans="1:6" ht="14.25" customHeight="1">
      <c r="A615" s="157" t="s">
        <v>677</v>
      </c>
      <c r="B615" s="158" t="s">
        <v>683</v>
      </c>
      <c r="C615" s="158" t="s">
        <v>975</v>
      </c>
      <c r="D615" s="158" t="s">
        <v>988</v>
      </c>
      <c r="E615" s="158" t="s">
        <v>1566</v>
      </c>
      <c r="F615" s="21" t="str">
        <f t="shared" si="2"/>
        <v>INSUNIX.LPE.insunix.insured_he.nulldate</v>
      </c>
    </row>
    <row r="616" spans="1:6" ht="14.25" customHeight="1">
      <c r="A616" s="157" t="s">
        <v>677</v>
      </c>
      <c r="B616" s="158" t="s">
        <v>683</v>
      </c>
      <c r="C616" s="158" t="s">
        <v>975</v>
      </c>
      <c r="D616" s="158" t="s">
        <v>988</v>
      </c>
      <c r="E616" s="158" t="s">
        <v>991</v>
      </c>
      <c r="F616" s="21" t="str">
        <f t="shared" si="2"/>
        <v>INSUNIX.LPE.insunix.insured_he.policy</v>
      </c>
    </row>
    <row r="617" spans="1:6" ht="14.25" customHeight="1">
      <c r="A617" s="157" t="s">
        <v>677</v>
      </c>
      <c r="B617" s="158" t="s">
        <v>683</v>
      </c>
      <c r="C617" s="158" t="s">
        <v>975</v>
      </c>
      <c r="D617" s="158" t="s">
        <v>988</v>
      </c>
      <c r="E617" s="158" t="s">
        <v>1724</v>
      </c>
      <c r="F617" s="21" t="str">
        <f t="shared" si="2"/>
        <v>INSUNIX.LPE.insunix.insured_he.quantity</v>
      </c>
    </row>
    <row r="618" spans="1:6" ht="14.25" customHeight="1">
      <c r="A618" s="157" t="s">
        <v>677</v>
      </c>
      <c r="B618" s="158" t="s">
        <v>683</v>
      </c>
      <c r="C618" s="158" t="s">
        <v>975</v>
      </c>
      <c r="D618" s="158" t="s">
        <v>988</v>
      </c>
      <c r="E618" s="158" t="s">
        <v>1840</v>
      </c>
      <c r="F618" s="21" t="str">
        <f t="shared" si="2"/>
        <v>INSUNIX.LPE.insunix.insured_he.relation</v>
      </c>
    </row>
    <row r="619" spans="1:6" ht="14.25" customHeight="1">
      <c r="A619" s="157" t="s">
        <v>677</v>
      </c>
      <c r="B619" s="158" t="s">
        <v>683</v>
      </c>
      <c r="C619" s="158" t="s">
        <v>975</v>
      </c>
      <c r="D619" s="158" t="s">
        <v>988</v>
      </c>
      <c r="E619" s="158" t="s">
        <v>1608</v>
      </c>
      <c r="F619" s="21" t="str">
        <f t="shared" si="2"/>
        <v>INSUNIX.LPE.insunix.insured_he.uniquenu</v>
      </c>
    </row>
    <row r="620" spans="1:6" ht="14.25" customHeight="1">
      <c r="A620" s="157" t="s">
        <v>677</v>
      </c>
      <c r="B620" s="158" t="s">
        <v>683</v>
      </c>
      <c r="C620" s="158" t="s">
        <v>975</v>
      </c>
      <c r="D620" s="158" t="s">
        <v>988</v>
      </c>
      <c r="E620" s="158" t="s">
        <v>1547</v>
      </c>
      <c r="F620" s="21" t="str">
        <f t="shared" si="2"/>
        <v>INSUNIX.LPE.insunix.insured_he.usercode</v>
      </c>
    </row>
    <row r="621" spans="1:6" ht="14.25" customHeight="1">
      <c r="A621" s="157" t="s">
        <v>677</v>
      </c>
      <c r="B621" s="158" t="s">
        <v>683</v>
      </c>
      <c r="C621" s="158" t="s">
        <v>975</v>
      </c>
      <c r="D621" s="158" t="s">
        <v>988</v>
      </c>
      <c r="E621" s="158" t="s">
        <v>1579</v>
      </c>
      <c r="F621" s="21" t="str">
        <f t="shared" si="2"/>
        <v>INSUNIX.LPE.insunix.insured_he.usercomp</v>
      </c>
    </row>
    <row r="622" spans="1:6" ht="14.25" customHeight="1">
      <c r="A622" s="157" t="s">
        <v>677</v>
      </c>
      <c r="B622" s="158" t="s">
        <v>683</v>
      </c>
      <c r="C622" s="158" t="s">
        <v>975</v>
      </c>
      <c r="D622" s="158" t="s">
        <v>988</v>
      </c>
      <c r="E622" s="158" t="s">
        <v>1841</v>
      </c>
      <c r="F622" s="21" t="str">
        <f t="shared" si="2"/>
        <v>INSUNIX.LPE.insunix.insured_he.mayor_sal</v>
      </c>
    </row>
    <row r="623" spans="1:6" ht="14.25" customHeight="1">
      <c r="A623" s="157" t="s">
        <v>677</v>
      </c>
      <c r="B623" s="158" t="s">
        <v>683</v>
      </c>
      <c r="C623" s="158" t="s">
        <v>975</v>
      </c>
      <c r="D623" s="158" t="s">
        <v>988</v>
      </c>
      <c r="E623" s="158" t="s">
        <v>1842</v>
      </c>
      <c r="F623" s="21" t="str">
        <f t="shared" si="2"/>
        <v>INSUNIX.LPE.insunix.insured_he.efectiva</v>
      </c>
    </row>
    <row r="624" spans="1:6" ht="14.25" customHeight="1">
      <c r="A624" s="157" t="s">
        <v>677</v>
      </c>
      <c r="B624" s="158" t="s">
        <v>683</v>
      </c>
      <c r="C624" s="158" t="s">
        <v>975</v>
      </c>
      <c r="D624" s="158" t="s">
        <v>988</v>
      </c>
      <c r="E624" s="158" t="s">
        <v>1843</v>
      </c>
      <c r="F624" s="21" t="str">
        <f t="shared" si="2"/>
        <v>INSUNIX.LPE.insunix.insured_he.continuity</v>
      </c>
    </row>
    <row r="625" spans="1:6" ht="14.25" customHeight="1">
      <c r="A625" s="157" t="s">
        <v>677</v>
      </c>
      <c r="B625" s="158" t="s">
        <v>683</v>
      </c>
      <c r="C625" s="158" t="s">
        <v>975</v>
      </c>
      <c r="D625" s="158" t="s">
        <v>988</v>
      </c>
      <c r="E625" s="158" t="s">
        <v>1844</v>
      </c>
      <c r="F625" s="21" t="str">
        <f t="shared" si="2"/>
        <v>INSUNIX.LPE.insunix.insured_he.risk</v>
      </c>
    </row>
    <row r="626" spans="1:6" ht="14.25" customHeight="1">
      <c r="A626" s="157" t="s">
        <v>677</v>
      </c>
      <c r="B626" s="158" t="s">
        <v>683</v>
      </c>
      <c r="C626" s="158" t="s">
        <v>975</v>
      </c>
      <c r="D626" s="158" t="s">
        <v>989</v>
      </c>
      <c r="E626" s="158" t="s">
        <v>1845</v>
      </c>
      <c r="F626" s="21" t="str">
        <f t="shared" si="2"/>
        <v>INSUNIX.LPE.insunix.life_cover.addcapii</v>
      </c>
    </row>
    <row r="627" spans="1:6" ht="14.25" customHeight="1">
      <c r="A627" s="157" t="s">
        <v>677</v>
      </c>
      <c r="B627" s="158" t="s">
        <v>683</v>
      </c>
      <c r="C627" s="158" t="s">
        <v>975</v>
      </c>
      <c r="D627" s="158" t="s">
        <v>989</v>
      </c>
      <c r="E627" s="158" t="s">
        <v>1846</v>
      </c>
      <c r="F627" s="21" t="str">
        <f t="shared" si="2"/>
        <v>INSUNIX.LPE.insunix.life_cover.addcapri</v>
      </c>
    </row>
    <row r="628" spans="1:6" ht="14.25" customHeight="1">
      <c r="A628" s="157" t="s">
        <v>677</v>
      </c>
      <c r="B628" s="158" t="s">
        <v>683</v>
      </c>
      <c r="C628" s="158" t="s">
        <v>975</v>
      </c>
      <c r="D628" s="158" t="s">
        <v>989</v>
      </c>
      <c r="E628" s="158" t="s">
        <v>1847</v>
      </c>
      <c r="F628" s="21" t="str">
        <f t="shared" si="2"/>
        <v>INSUNIX.LPE.insunix.life_cover.addcapti</v>
      </c>
    </row>
    <row r="629" spans="1:6" ht="14.25" customHeight="1">
      <c r="A629" s="157" t="s">
        <v>677</v>
      </c>
      <c r="B629" s="158" t="s">
        <v>683</v>
      </c>
      <c r="C629" s="158" t="s">
        <v>975</v>
      </c>
      <c r="D629" s="158" t="s">
        <v>989</v>
      </c>
      <c r="E629" s="158" t="s">
        <v>1848</v>
      </c>
      <c r="F629" s="21" t="str">
        <f t="shared" si="2"/>
        <v>INSUNIX.LPE.insunix.life_cover.agemaxi</v>
      </c>
    </row>
    <row r="630" spans="1:6" ht="14.25" customHeight="1">
      <c r="A630" s="157" t="s">
        <v>677</v>
      </c>
      <c r="B630" s="158" t="s">
        <v>683</v>
      </c>
      <c r="C630" s="158" t="s">
        <v>975</v>
      </c>
      <c r="D630" s="158" t="s">
        <v>989</v>
      </c>
      <c r="E630" s="158" t="s">
        <v>1783</v>
      </c>
      <c r="F630" s="21" t="str">
        <f t="shared" si="2"/>
        <v>INSUNIX.LPE.insunix.life_cover.bill_item</v>
      </c>
    </row>
    <row r="631" spans="1:6" ht="14.25" customHeight="1">
      <c r="A631" s="157" t="s">
        <v>677</v>
      </c>
      <c r="B631" s="158" t="s">
        <v>683</v>
      </c>
      <c r="C631" s="158" t="s">
        <v>975</v>
      </c>
      <c r="D631" s="158" t="s">
        <v>989</v>
      </c>
      <c r="E631" s="158" t="s">
        <v>1546</v>
      </c>
      <c r="F631" s="21" t="str">
        <f t="shared" si="2"/>
        <v>INSUNIX.LPE.insunix.life_cover.branch</v>
      </c>
    </row>
    <row r="632" spans="1:6" ht="14.25" customHeight="1">
      <c r="A632" s="157" t="s">
        <v>677</v>
      </c>
      <c r="B632" s="158" t="s">
        <v>683</v>
      </c>
      <c r="C632" s="158" t="s">
        <v>975</v>
      </c>
      <c r="D632" s="158" t="s">
        <v>989</v>
      </c>
      <c r="E632" s="158" t="s">
        <v>1717</v>
      </c>
      <c r="F632" s="21" t="str">
        <f t="shared" si="2"/>
        <v>INSUNIX.LPE.insunix.life_cover.branch_led</v>
      </c>
    </row>
    <row r="633" spans="1:6" ht="14.25" customHeight="1">
      <c r="A633" s="157" t="s">
        <v>677</v>
      </c>
      <c r="B633" s="158" t="s">
        <v>683</v>
      </c>
      <c r="C633" s="158" t="s">
        <v>975</v>
      </c>
      <c r="D633" s="158" t="s">
        <v>989</v>
      </c>
      <c r="E633" s="158" t="s">
        <v>1716</v>
      </c>
      <c r="F633" s="21" t="str">
        <f t="shared" si="2"/>
        <v>INSUNIX.LPE.insunix.life_cover.branch_est</v>
      </c>
    </row>
    <row r="634" spans="1:6" ht="14.25" customHeight="1">
      <c r="A634" s="157" t="s">
        <v>677</v>
      </c>
      <c r="B634" s="158" t="s">
        <v>683</v>
      </c>
      <c r="C634" s="158" t="s">
        <v>975</v>
      </c>
      <c r="D634" s="158" t="s">
        <v>989</v>
      </c>
      <c r="E634" s="158" t="s">
        <v>1551</v>
      </c>
      <c r="F634" s="21" t="str">
        <f t="shared" si="2"/>
        <v>INSUNIX.LPE.insunix.life_cover.branch_rei</v>
      </c>
    </row>
    <row r="635" spans="1:6" ht="14.25" customHeight="1">
      <c r="A635" s="157" t="s">
        <v>677</v>
      </c>
      <c r="B635" s="158" t="s">
        <v>683</v>
      </c>
      <c r="C635" s="158" t="s">
        <v>975</v>
      </c>
      <c r="D635" s="158" t="s">
        <v>989</v>
      </c>
      <c r="E635" s="158" t="s">
        <v>1785</v>
      </c>
      <c r="F635" s="21" t="str">
        <f t="shared" si="2"/>
        <v>INSUNIX.LPE.insunix.life_cover.cacalfix</v>
      </c>
    </row>
    <row r="636" spans="1:6" ht="14.25" customHeight="1">
      <c r="A636" s="157" t="s">
        <v>677</v>
      </c>
      <c r="B636" s="158" t="s">
        <v>683</v>
      </c>
      <c r="C636" s="158" t="s">
        <v>975</v>
      </c>
      <c r="D636" s="158" t="s">
        <v>989</v>
      </c>
      <c r="E636" s="158" t="s">
        <v>1786</v>
      </c>
      <c r="F636" s="21" t="str">
        <f t="shared" si="2"/>
        <v>INSUNIX.LPE.insunix.life_cover.cacalfri</v>
      </c>
    </row>
    <row r="637" spans="1:6" ht="14.25" customHeight="1">
      <c r="A637" s="157" t="s">
        <v>677</v>
      </c>
      <c r="B637" s="158" t="s">
        <v>683</v>
      </c>
      <c r="C637" s="158" t="s">
        <v>975</v>
      </c>
      <c r="D637" s="158" t="s">
        <v>989</v>
      </c>
      <c r="E637" s="158" t="s">
        <v>1849</v>
      </c>
      <c r="F637" s="21" t="str">
        <f t="shared" si="2"/>
        <v>INSUNIX.LPE.insunix.life_cover.cacalmul</v>
      </c>
    </row>
    <row r="638" spans="1:6" ht="14.25" customHeight="1">
      <c r="A638" s="157" t="s">
        <v>677</v>
      </c>
      <c r="B638" s="158" t="s">
        <v>683</v>
      </c>
      <c r="C638" s="158" t="s">
        <v>975</v>
      </c>
      <c r="D638" s="158" t="s">
        <v>989</v>
      </c>
      <c r="E638" s="158" t="s">
        <v>1850</v>
      </c>
      <c r="F638" s="21" t="str">
        <f t="shared" si="2"/>
        <v>INSUNIX.LPE.insunix.life_cover.caextexp</v>
      </c>
    </row>
    <row r="639" spans="1:6" ht="14.25" customHeight="1">
      <c r="A639" s="157" t="s">
        <v>677</v>
      </c>
      <c r="B639" s="158" t="s">
        <v>683</v>
      </c>
      <c r="C639" s="158" t="s">
        <v>975</v>
      </c>
      <c r="D639" s="158" t="s">
        <v>989</v>
      </c>
      <c r="E639" s="158" t="s">
        <v>1851</v>
      </c>
      <c r="F639" s="21" t="str">
        <f t="shared" si="2"/>
        <v>INSUNIX.LPE.insunix.life_cover.caintexp</v>
      </c>
    </row>
    <row r="640" spans="1:6" ht="14.25" customHeight="1">
      <c r="A640" s="157" t="s">
        <v>677</v>
      </c>
      <c r="B640" s="158" t="s">
        <v>683</v>
      </c>
      <c r="C640" s="158" t="s">
        <v>975</v>
      </c>
      <c r="D640" s="158" t="s">
        <v>989</v>
      </c>
      <c r="E640" s="158" t="s">
        <v>1852</v>
      </c>
      <c r="F640" s="21" t="str">
        <f t="shared" si="2"/>
        <v>INSUNIX.LPE.insunix.life_cover.capbaspe</v>
      </c>
    </row>
    <row r="641" spans="1:6" ht="14.25" customHeight="1">
      <c r="A641" s="157" t="s">
        <v>677</v>
      </c>
      <c r="B641" s="158" t="s">
        <v>683</v>
      </c>
      <c r="C641" s="158" t="s">
        <v>975</v>
      </c>
      <c r="D641" s="158" t="s">
        <v>989</v>
      </c>
      <c r="E641" s="158" t="s">
        <v>1853</v>
      </c>
      <c r="F641" s="21" t="str">
        <f t="shared" si="2"/>
        <v>INSUNIX.LPE.insunix.life_cover.capiprem</v>
      </c>
    </row>
    <row r="642" spans="1:6" ht="14.25" customHeight="1">
      <c r="A642" s="157" t="s">
        <v>677</v>
      </c>
      <c r="B642" s="158" t="s">
        <v>683</v>
      </c>
      <c r="C642" s="158" t="s">
        <v>975</v>
      </c>
      <c r="D642" s="158" t="s">
        <v>989</v>
      </c>
      <c r="E642" s="158" t="s">
        <v>1854</v>
      </c>
      <c r="F642" s="21" t="str">
        <f t="shared" si="2"/>
        <v>INSUNIX.LPE.insunix.life_cover.capmaxim</v>
      </c>
    </row>
    <row r="643" spans="1:6" ht="14.25" customHeight="1">
      <c r="A643" s="157" t="s">
        <v>677</v>
      </c>
      <c r="B643" s="158" t="s">
        <v>683</v>
      </c>
      <c r="C643" s="158" t="s">
        <v>975</v>
      </c>
      <c r="D643" s="158" t="s">
        <v>989</v>
      </c>
      <c r="E643" s="158" t="s">
        <v>1855</v>
      </c>
      <c r="F643" s="21" t="str">
        <f t="shared" si="2"/>
        <v>INSUNIX.LPE.insunix.life_cover.capminim</v>
      </c>
    </row>
    <row r="644" spans="1:6" ht="14.25" customHeight="1">
      <c r="A644" s="157" t="s">
        <v>677</v>
      </c>
      <c r="B644" s="158" t="s">
        <v>683</v>
      </c>
      <c r="C644" s="158" t="s">
        <v>975</v>
      </c>
      <c r="D644" s="158" t="s">
        <v>989</v>
      </c>
      <c r="E644" s="158" t="s">
        <v>1856</v>
      </c>
      <c r="F644" s="21" t="str">
        <f t="shared" si="2"/>
        <v>INSUNIX.LPE.insunix.life_cover.claccidi</v>
      </c>
    </row>
    <row r="645" spans="1:6" ht="14.25" customHeight="1">
      <c r="A645" s="157" t="s">
        <v>677</v>
      </c>
      <c r="B645" s="158" t="s">
        <v>683</v>
      </c>
      <c r="C645" s="158" t="s">
        <v>975</v>
      </c>
      <c r="D645" s="158" t="s">
        <v>989</v>
      </c>
      <c r="E645" s="158" t="s">
        <v>1857</v>
      </c>
      <c r="F645" s="21" t="str">
        <f t="shared" si="2"/>
        <v>INSUNIX.LPE.insunix.life_cover.cldeathi</v>
      </c>
    </row>
    <row r="646" spans="1:6" ht="14.25" customHeight="1">
      <c r="A646" s="157" t="s">
        <v>677</v>
      </c>
      <c r="B646" s="158" t="s">
        <v>683</v>
      </c>
      <c r="C646" s="158" t="s">
        <v>975</v>
      </c>
      <c r="D646" s="158" t="s">
        <v>989</v>
      </c>
      <c r="E646" s="158" t="s">
        <v>1858</v>
      </c>
      <c r="F646" s="21" t="str">
        <f t="shared" si="2"/>
        <v>INSUNIX.LPE.insunix.life_cover.clincapi</v>
      </c>
    </row>
    <row r="647" spans="1:6" ht="14.25" customHeight="1">
      <c r="A647" s="157" t="s">
        <v>677</v>
      </c>
      <c r="B647" s="158" t="s">
        <v>683</v>
      </c>
      <c r="C647" s="158" t="s">
        <v>975</v>
      </c>
      <c r="D647" s="158" t="s">
        <v>989</v>
      </c>
      <c r="E647" s="158" t="s">
        <v>1859</v>
      </c>
      <c r="F647" s="21" t="str">
        <f t="shared" si="2"/>
        <v>INSUNIX.LPE.insunix.life_cover.clinvali</v>
      </c>
    </row>
    <row r="648" spans="1:6" ht="14.25" customHeight="1">
      <c r="A648" s="157" t="s">
        <v>677</v>
      </c>
      <c r="B648" s="158" t="s">
        <v>683</v>
      </c>
      <c r="C648" s="158" t="s">
        <v>975</v>
      </c>
      <c r="D648" s="158" t="s">
        <v>989</v>
      </c>
      <c r="E648" s="158" t="s">
        <v>1860</v>
      </c>
      <c r="F648" s="21" t="str">
        <f t="shared" si="2"/>
        <v>INSUNIX.LPE.insunix.life_cover.clsurvii</v>
      </c>
    </row>
    <row r="649" spans="1:6" ht="14.25" customHeight="1">
      <c r="A649" s="157" t="s">
        <v>677</v>
      </c>
      <c r="B649" s="158" t="s">
        <v>683</v>
      </c>
      <c r="C649" s="158" t="s">
        <v>975</v>
      </c>
      <c r="D649" s="158" t="s">
        <v>989</v>
      </c>
      <c r="E649" s="158" t="s">
        <v>1861</v>
      </c>
      <c r="F649" s="21" t="str">
        <f t="shared" si="2"/>
        <v>INSUNIX.LPE.insunix.life_cover.clvehaci</v>
      </c>
    </row>
    <row r="650" spans="1:6" ht="14.25" customHeight="1">
      <c r="A650" s="157" t="s">
        <v>677</v>
      </c>
      <c r="B650" s="158" t="s">
        <v>683</v>
      </c>
      <c r="C650" s="158" t="s">
        <v>975</v>
      </c>
      <c r="D650" s="158" t="s">
        <v>989</v>
      </c>
      <c r="E650" s="158" t="s">
        <v>980</v>
      </c>
      <c r="F650" s="21" t="str">
        <f t="shared" si="2"/>
        <v>INSUNIX.LPE.insunix.life_cover.company</v>
      </c>
    </row>
    <row r="651" spans="1:6" ht="14.25" customHeight="1">
      <c r="A651" s="157" t="s">
        <v>677</v>
      </c>
      <c r="B651" s="158" t="s">
        <v>683</v>
      </c>
      <c r="C651" s="158" t="s">
        <v>975</v>
      </c>
      <c r="D651" s="158" t="s">
        <v>989</v>
      </c>
      <c r="E651" s="158" t="s">
        <v>1548</v>
      </c>
      <c r="F651" s="21" t="str">
        <f t="shared" si="2"/>
        <v>INSUNIX.LPE.insunix.life_cover.compdate</v>
      </c>
    </row>
    <row r="652" spans="1:6" ht="14.25" customHeight="1">
      <c r="A652" s="157" t="s">
        <v>677</v>
      </c>
      <c r="B652" s="158" t="s">
        <v>683</v>
      </c>
      <c r="C652" s="158" t="s">
        <v>975</v>
      </c>
      <c r="D652" s="158" t="s">
        <v>989</v>
      </c>
      <c r="E652" s="158" t="s">
        <v>981</v>
      </c>
      <c r="F652" s="21" t="str">
        <f t="shared" si="2"/>
        <v>INSUNIX.LPE.insunix.life_cover.cover</v>
      </c>
    </row>
    <row r="653" spans="1:6" ht="14.25" customHeight="1">
      <c r="A653" s="157" t="s">
        <v>677</v>
      </c>
      <c r="B653" s="158" t="s">
        <v>683</v>
      </c>
      <c r="C653" s="158" t="s">
        <v>975</v>
      </c>
      <c r="D653" s="158" t="s">
        <v>989</v>
      </c>
      <c r="E653" s="158" t="s">
        <v>1804</v>
      </c>
      <c r="F653" s="21" t="str">
        <f t="shared" si="2"/>
        <v>INSUNIX.LPE.insunix.life_cover.covergen</v>
      </c>
    </row>
    <row r="654" spans="1:6" ht="14.25" customHeight="1">
      <c r="A654" s="157" t="s">
        <v>677</v>
      </c>
      <c r="B654" s="158" t="s">
        <v>683</v>
      </c>
      <c r="C654" s="158" t="s">
        <v>975</v>
      </c>
      <c r="D654" s="158" t="s">
        <v>989</v>
      </c>
      <c r="E654" s="158" t="s">
        <v>1862</v>
      </c>
      <c r="F654" s="21" t="str">
        <f t="shared" si="2"/>
        <v>INSUNIX.LPE.insunix.life_cover.coveruse</v>
      </c>
    </row>
    <row r="655" spans="1:6" ht="14.25" customHeight="1">
      <c r="A655" s="157" t="s">
        <v>677</v>
      </c>
      <c r="B655" s="158" t="s">
        <v>683</v>
      </c>
      <c r="C655" s="158" t="s">
        <v>975</v>
      </c>
      <c r="D655" s="158" t="s">
        <v>989</v>
      </c>
      <c r="E655" s="158" t="s">
        <v>1560</v>
      </c>
      <c r="F655" s="21" t="str">
        <f t="shared" si="2"/>
        <v>INSUNIX.LPE.insunix.life_cover.currency</v>
      </c>
    </row>
    <row r="656" spans="1:6" ht="14.25" customHeight="1">
      <c r="A656" s="157" t="s">
        <v>677</v>
      </c>
      <c r="B656" s="158" t="s">
        <v>683</v>
      </c>
      <c r="C656" s="158" t="s">
        <v>975</v>
      </c>
      <c r="D656" s="158" t="s">
        <v>989</v>
      </c>
      <c r="E656" s="158" t="s">
        <v>1805</v>
      </c>
      <c r="F656" s="21" t="str">
        <f t="shared" si="2"/>
        <v>INSUNIX.LPE.insunix.life_cover.defaulti</v>
      </c>
    </row>
    <row r="657" spans="1:6" ht="14.25" customHeight="1">
      <c r="A657" s="157" t="s">
        <v>677</v>
      </c>
      <c r="B657" s="158" t="s">
        <v>683</v>
      </c>
      <c r="C657" s="158" t="s">
        <v>975</v>
      </c>
      <c r="D657" s="158" t="s">
        <v>989</v>
      </c>
      <c r="E657" s="158" t="s">
        <v>1562</v>
      </c>
      <c r="F657" s="21" t="str">
        <f t="shared" si="2"/>
        <v>INSUNIX.LPE.insunix.life_cover.effecdate</v>
      </c>
    </row>
    <row r="658" spans="1:6" ht="14.25" customHeight="1">
      <c r="A658" s="157" t="s">
        <v>677</v>
      </c>
      <c r="B658" s="158" t="s">
        <v>683</v>
      </c>
      <c r="C658" s="158" t="s">
        <v>975</v>
      </c>
      <c r="D658" s="158" t="s">
        <v>989</v>
      </c>
      <c r="E658" s="158" t="s">
        <v>1863</v>
      </c>
      <c r="F658" s="21" t="str">
        <f t="shared" si="2"/>
        <v>INSUNIX.LPE.insunix.life_cover.idurafix</v>
      </c>
    </row>
    <row r="659" spans="1:6" ht="14.25" customHeight="1">
      <c r="A659" s="157" t="s">
        <v>677</v>
      </c>
      <c r="B659" s="158" t="s">
        <v>683</v>
      </c>
      <c r="C659" s="158" t="s">
        <v>975</v>
      </c>
      <c r="D659" s="158" t="s">
        <v>989</v>
      </c>
      <c r="E659" s="158" t="s">
        <v>1864</v>
      </c>
      <c r="F659" s="21" t="str">
        <f t="shared" si="2"/>
        <v>INSUNIX.LPE.insunix.life_cover.iduraind</v>
      </c>
    </row>
    <row r="660" spans="1:6" ht="14.25" customHeight="1">
      <c r="A660" s="157" t="s">
        <v>677</v>
      </c>
      <c r="B660" s="158" t="s">
        <v>683</v>
      </c>
      <c r="C660" s="158" t="s">
        <v>975</v>
      </c>
      <c r="D660" s="158" t="s">
        <v>989</v>
      </c>
      <c r="E660" s="158" t="s">
        <v>1865</v>
      </c>
      <c r="F660" s="21" t="str">
        <f t="shared" si="2"/>
        <v>INSUNIX.LPE.insunix.life_cover.iduramax</v>
      </c>
    </row>
    <row r="661" spans="1:6" ht="14.25" customHeight="1">
      <c r="A661" s="157" t="s">
        <v>677</v>
      </c>
      <c r="B661" s="158" t="s">
        <v>683</v>
      </c>
      <c r="C661" s="158" t="s">
        <v>975</v>
      </c>
      <c r="D661" s="158" t="s">
        <v>989</v>
      </c>
      <c r="E661" s="158" t="s">
        <v>1866</v>
      </c>
      <c r="F661" s="21" t="str">
        <f t="shared" si="2"/>
        <v>INSUNIX.LPE.insunix.life_cover.iduramin</v>
      </c>
    </row>
    <row r="662" spans="1:6" ht="14.25" customHeight="1">
      <c r="A662" s="157" t="s">
        <v>677</v>
      </c>
      <c r="B662" s="158" t="s">
        <v>683</v>
      </c>
      <c r="C662" s="158" t="s">
        <v>975</v>
      </c>
      <c r="D662" s="158" t="s">
        <v>989</v>
      </c>
      <c r="E662" s="158" t="s">
        <v>1867</v>
      </c>
      <c r="F662" s="21" t="str">
        <f t="shared" si="2"/>
        <v>INSUNIX.LPE.insunix.life_cover.iduropei</v>
      </c>
    </row>
    <row r="663" spans="1:6" ht="14.25" customHeight="1">
      <c r="A663" s="157" t="s">
        <v>677</v>
      </c>
      <c r="B663" s="158" t="s">
        <v>683</v>
      </c>
      <c r="C663" s="158" t="s">
        <v>975</v>
      </c>
      <c r="D663" s="158" t="s">
        <v>989</v>
      </c>
      <c r="E663" s="158" t="s">
        <v>1868</v>
      </c>
      <c r="F663" s="21" t="str">
        <f t="shared" si="2"/>
        <v>INSUNIX.LPE.insunix.life_cover.idurvari</v>
      </c>
    </row>
    <row r="664" spans="1:6" ht="14.25" customHeight="1">
      <c r="A664" s="157" t="s">
        <v>677</v>
      </c>
      <c r="B664" s="158" t="s">
        <v>683</v>
      </c>
      <c r="C664" s="158" t="s">
        <v>975</v>
      </c>
      <c r="D664" s="158" t="s">
        <v>989</v>
      </c>
      <c r="E664" s="158" t="s">
        <v>1869</v>
      </c>
      <c r="F664" s="21" t="str">
        <f t="shared" si="2"/>
        <v>INSUNIX.LPE.insunix.life_cover.insurini</v>
      </c>
    </row>
    <row r="665" spans="1:6" ht="14.25" customHeight="1">
      <c r="A665" s="157" t="s">
        <v>677</v>
      </c>
      <c r="B665" s="158" t="s">
        <v>683</v>
      </c>
      <c r="C665" s="158" t="s">
        <v>975</v>
      </c>
      <c r="D665" s="158" t="s">
        <v>989</v>
      </c>
      <c r="E665" s="158" t="s">
        <v>1764</v>
      </c>
      <c r="F665" s="21" t="str">
        <f t="shared" si="2"/>
        <v>INSUNIX.LPE.insunix.life_cover.interest</v>
      </c>
    </row>
    <row r="666" spans="1:6" ht="14.25" customHeight="1">
      <c r="A666" s="157" t="s">
        <v>677</v>
      </c>
      <c r="B666" s="158" t="s">
        <v>683</v>
      </c>
      <c r="C666" s="158" t="s">
        <v>975</v>
      </c>
      <c r="D666" s="158" t="s">
        <v>989</v>
      </c>
      <c r="E666" s="158" t="s">
        <v>1870</v>
      </c>
      <c r="F666" s="21" t="str">
        <f t="shared" si="2"/>
        <v>INSUNIX.LPE.insunix.life_cover.mortacof</v>
      </c>
    </row>
    <row r="667" spans="1:6" ht="14.25" customHeight="1">
      <c r="A667" s="157" t="s">
        <v>677</v>
      </c>
      <c r="B667" s="158" t="s">
        <v>683</v>
      </c>
      <c r="C667" s="158" t="s">
        <v>975</v>
      </c>
      <c r="D667" s="158" t="s">
        <v>989</v>
      </c>
      <c r="E667" s="158" t="s">
        <v>1871</v>
      </c>
      <c r="F667" s="21" t="str">
        <f t="shared" si="2"/>
        <v>INSUNIX.LPE.insunix.life_cover.mortacom</v>
      </c>
    </row>
    <row r="668" spans="1:6" ht="14.25" customHeight="1">
      <c r="A668" s="157" t="s">
        <v>677</v>
      </c>
      <c r="B668" s="158" t="s">
        <v>683</v>
      </c>
      <c r="C668" s="158" t="s">
        <v>975</v>
      </c>
      <c r="D668" s="158" t="s">
        <v>989</v>
      </c>
      <c r="E668" s="158" t="s">
        <v>1566</v>
      </c>
      <c r="F668" s="21" t="str">
        <f t="shared" si="2"/>
        <v>INSUNIX.LPE.insunix.life_cover.nulldate</v>
      </c>
    </row>
    <row r="669" spans="1:6" ht="14.25" customHeight="1">
      <c r="A669" s="157" t="s">
        <v>677</v>
      </c>
      <c r="B669" s="158" t="s">
        <v>683</v>
      </c>
      <c r="C669" s="158" t="s">
        <v>975</v>
      </c>
      <c r="D669" s="158" t="s">
        <v>989</v>
      </c>
      <c r="E669" s="158" t="s">
        <v>1872</v>
      </c>
      <c r="F669" s="21" t="str">
        <f t="shared" si="2"/>
        <v>INSUNIX.LPE.insunix.life_cover.pdurafix</v>
      </c>
    </row>
    <row r="670" spans="1:6" ht="14.25" customHeight="1">
      <c r="A670" s="157" t="s">
        <v>677</v>
      </c>
      <c r="B670" s="158" t="s">
        <v>683</v>
      </c>
      <c r="C670" s="158" t="s">
        <v>975</v>
      </c>
      <c r="D670" s="158" t="s">
        <v>989</v>
      </c>
      <c r="E670" s="158" t="s">
        <v>1873</v>
      </c>
      <c r="F670" s="21" t="str">
        <f t="shared" si="2"/>
        <v>INSUNIX.LPE.insunix.life_cover.pduraind</v>
      </c>
    </row>
    <row r="671" spans="1:6" ht="14.25" customHeight="1">
      <c r="A671" s="157" t="s">
        <v>677</v>
      </c>
      <c r="B671" s="158" t="s">
        <v>683</v>
      </c>
      <c r="C671" s="158" t="s">
        <v>975</v>
      </c>
      <c r="D671" s="158" t="s">
        <v>989</v>
      </c>
      <c r="E671" s="158" t="s">
        <v>1874</v>
      </c>
      <c r="F671" s="21" t="str">
        <f t="shared" si="2"/>
        <v>INSUNIX.LPE.insunix.life_cover.pduramax</v>
      </c>
    </row>
    <row r="672" spans="1:6" ht="14.25" customHeight="1">
      <c r="A672" s="157" t="s">
        <v>677</v>
      </c>
      <c r="B672" s="158" t="s">
        <v>683</v>
      </c>
      <c r="C672" s="158" t="s">
        <v>975</v>
      </c>
      <c r="D672" s="158" t="s">
        <v>989</v>
      </c>
      <c r="E672" s="158" t="s">
        <v>1875</v>
      </c>
      <c r="F672" s="21" t="str">
        <f t="shared" si="2"/>
        <v>INSUNIX.LPE.insunix.life_cover.pduramin</v>
      </c>
    </row>
    <row r="673" spans="1:6" ht="14.25" customHeight="1">
      <c r="A673" s="157" t="s">
        <v>677</v>
      </c>
      <c r="B673" s="158" t="s">
        <v>683</v>
      </c>
      <c r="C673" s="158" t="s">
        <v>975</v>
      </c>
      <c r="D673" s="158" t="s">
        <v>989</v>
      </c>
      <c r="E673" s="158" t="s">
        <v>1876</v>
      </c>
      <c r="F673" s="21" t="str">
        <f t="shared" si="2"/>
        <v>INSUNIX.LPE.insunix.life_cover.pduropei</v>
      </c>
    </row>
    <row r="674" spans="1:6" ht="14.25" customHeight="1">
      <c r="A674" s="157" t="s">
        <v>677</v>
      </c>
      <c r="B674" s="158" t="s">
        <v>683</v>
      </c>
      <c r="C674" s="158" t="s">
        <v>975</v>
      </c>
      <c r="D674" s="158" t="s">
        <v>989</v>
      </c>
      <c r="E674" s="158" t="s">
        <v>1877</v>
      </c>
      <c r="F674" s="21" t="str">
        <f t="shared" si="2"/>
        <v>INSUNIX.LPE.insunix.life_cover.pdurvari</v>
      </c>
    </row>
    <row r="675" spans="1:6" ht="14.25" customHeight="1">
      <c r="A675" s="157" t="s">
        <v>677</v>
      </c>
      <c r="B675" s="158" t="s">
        <v>683</v>
      </c>
      <c r="C675" s="158" t="s">
        <v>975</v>
      </c>
      <c r="D675" s="158" t="s">
        <v>989</v>
      </c>
      <c r="E675" s="158" t="s">
        <v>1878</v>
      </c>
      <c r="F675" s="21" t="str">
        <f t="shared" si="2"/>
        <v>INSUNIX.LPE.insunix.life_cover.prcaltai</v>
      </c>
    </row>
    <row r="676" spans="1:6" ht="14.25" customHeight="1">
      <c r="A676" s="157" t="s">
        <v>677</v>
      </c>
      <c r="B676" s="158" t="s">
        <v>683</v>
      </c>
      <c r="C676" s="158" t="s">
        <v>975</v>
      </c>
      <c r="D676" s="158" t="s">
        <v>989</v>
      </c>
      <c r="E676" s="158" t="s">
        <v>1879</v>
      </c>
      <c r="F676" s="21" t="str">
        <f t="shared" si="2"/>
        <v>INSUNIX.LPE.insunix.life_cover.premcapi</v>
      </c>
    </row>
    <row r="677" spans="1:6" ht="14.25" customHeight="1">
      <c r="A677" s="157" t="s">
        <v>677</v>
      </c>
      <c r="B677" s="158" t="s">
        <v>683</v>
      </c>
      <c r="C677" s="158" t="s">
        <v>975</v>
      </c>
      <c r="D677" s="158" t="s">
        <v>989</v>
      </c>
      <c r="E677" s="158" t="s">
        <v>1880</v>
      </c>
      <c r="F677" s="21" t="str">
        <f t="shared" si="2"/>
        <v>INSUNIX.LPE.insunix.life_cover.prextexp</v>
      </c>
    </row>
    <row r="678" spans="1:6" ht="14.25" customHeight="1">
      <c r="A678" s="157" t="s">
        <v>677</v>
      </c>
      <c r="B678" s="158" t="s">
        <v>683</v>
      </c>
      <c r="C678" s="158" t="s">
        <v>975</v>
      </c>
      <c r="D678" s="158" t="s">
        <v>989</v>
      </c>
      <c r="E678" s="158" t="s">
        <v>1881</v>
      </c>
      <c r="F678" s="21" t="str">
        <f t="shared" si="2"/>
        <v>INSUNIX.LPE.insunix.life_cover.printexp</v>
      </c>
    </row>
    <row r="679" spans="1:6" ht="14.25" customHeight="1">
      <c r="A679" s="157" t="s">
        <v>677</v>
      </c>
      <c r="B679" s="158" t="s">
        <v>683</v>
      </c>
      <c r="C679" s="158" t="s">
        <v>975</v>
      </c>
      <c r="D679" s="158" t="s">
        <v>989</v>
      </c>
      <c r="E679" s="158" t="s">
        <v>993</v>
      </c>
      <c r="F679" s="21" t="str">
        <f t="shared" si="2"/>
        <v>INSUNIX.LPE.insunix.life_cover.product</v>
      </c>
    </row>
    <row r="680" spans="1:6" ht="14.25" customHeight="1">
      <c r="A680" s="157" t="s">
        <v>677</v>
      </c>
      <c r="B680" s="158" t="s">
        <v>683</v>
      </c>
      <c r="C680" s="158" t="s">
        <v>975</v>
      </c>
      <c r="D680" s="158" t="s">
        <v>989</v>
      </c>
      <c r="E680" s="158" t="s">
        <v>1882</v>
      </c>
      <c r="F680" s="21" t="str">
        <f t="shared" si="2"/>
        <v>INSUNIX.LPE.insunix.life_cover.rechapri</v>
      </c>
    </row>
    <row r="681" spans="1:6" ht="14.25" customHeight="1">
      <c r="A681" s="157" t="s">
        <v>677</v>
      </c>
      <c r="B681" s="158" t="s">
        <v>683</v>
      </c>
      <c r="C681" s="158" t="s">
        <v>975</v>
      </c>
      <c r="D681" s="158" t="s">
        <v>989</v>
      </c>
      <c r="E681" s="158" t="s">
        <v>1883</v>
      </c>
      <c r="F681" s="21" t="str">
        <f t="shared" si="2"/>
        <v>INSUNIX.LPE.insunix.life_cover.renewali</v>
      </c>
    </row>
    <row r="682" spans="1:6" ht="14.25" customHeight="1">
      <c r="A682" s="157" t="s">
        <v>677</v>
      </c>
      <c r="B682" s="158" t="s">
        <v>683</v>
      </c>
      <c r="C682" s="158" t="s">
        <v>975</v>
      </c>
      <c r="D682" s="158" t="s">
        <v>989</v>
      </c>
      <c r="E682" s="158" t="s">
        <v>1884</v>
      </c>
      <c r="F682" s="21" t="str">
        <f t="shared" si="2"/>
        <v>INSUNIX.LPE.insunix.life_cover.rouchaca</v>
      </c>
    </row>
    <row r="683" spans="1:6" ht="14.25" customHeight="1">
      <c r="A683" s="157" t="s">
        <v>677</v>
      </c>
      <c r="B683" s="158" t="s">
        <v>683</v>
      </c>
      <c r="C683" s="158" t="s">
        <v>975</v>
      </c>
      <c r="D683" s="158" t="s">
        <v>989</v>
      </c>
      <c r="E683" s="158" t="s">
        <v>1885</v>
      </c>
      <c r="F683" s="21" t="str">
        <f t="shared" si="2"/>
        <v>INSUNIX.LPE.insunix.life_cover.rouchapr</v>
      </c>
    </row>
    <row r="684" spans="1:6" ht="14.25" customHeight="1">
      <c r="A684" s="157" t="s">
        <v>677</v>
      </c>
      <c r="B684" s="158" t="s">
        <v>683</v>
      </c>
      <c r="C684" s="158" t="s">
        <v>975</v>
      </c>
      <c r="D684" s="158" t="s">
        <v>989</v>
      </c>
      <c r="E684" s="158" t="s">
        <v>1886</v>
      </c>
      <c r="F684" s="21" t="str">
        <f t="shared" si="2"/>
        <v>INSUNIX.LPE.insunix.life_cover.rouprcal</v>
      </c>
    </row>
    <row r="685" spans="1:6" ht="14.25" customHeight="1">
      <c r="A685" s="157" t="s">
        <v>677</v>
      </c>
      <c r="B685" s="158" t="s">
        <v>683</v>
      </c>
      <c r="C685" s="158" t="s">
        <v>975</v>
      </c>
      <c r="D685" s="158" t="s">
        <v>989</v>
      </c>
      <c r="E685" s="158" t="s">
        <v>1829</v>
      </c>
      <c r="F685" s="21" t="str">
        <f t="shared" si="2"/>
        <v>INSUNIX.LPE.insunix.life_cover.roureser</v>
      </c>
    </row>
    <row r="686" spans="1:6" ht="14.25" customHeight="1">
      <c r="A686" s="157" t="s">
        <v>677</v>
      </c>
      <c r="B686" s="158" t="s">
        <v>683</v>
      </c>
      <c r="C686" s="158" t="s">
        <v>975</v>
      </c>
      <c r="D686" s="158" t="s">
        <v>989</v>
      </c>
      <c r="E686" s="158" t="s">
        <v>1887</v>
      </c>
      <c r="F686" s="21" t="str">
        <f t="shared" si="2"/>
        <v>INSUNIX.LPE.insunix.life_cover.rousurre</v>
      </c>
    </row>
    <row r="687" spans="1:6" ht="14.25" customHeight="1">
      <c r="A687" s="157" t="s">
        <v>677</v>
      </c>
      <c r="B687" s="158" t="s">
        <v>683</v>
      </c>
      <c r="C687" s="158" t="s">
        <v>975</v>
      </c>
      <c r="D687" s="158" t="s">
        <v>989</v>
      </c>
      <c r="E687" s="158" t="s">
        <v>1549</v>
      </c>
      <c r="F687" s="21" t="str">
        <f t="shared" si="2"/>
        <v>INSUNIX.LPE.insunix.life_cover.statregt</v>
      </c>
    </row>
    <row r="688" spans="1:6" ht="14.25" customHeight="1">
      <c r="A688" s="157" t="s">
        <v>677</v>
      </c>
      <c r="B688" s="158" t="s">
        <v>683</v>
      </c>
      <c r="C688" s="158" t="s">
        <v>975</v>
      </c>
      <c r="D688" s="158" t="s">
        <v>989</v>
      </c>
      <c r="E688" s="158" t="s">
        <v>1608</v>
      </c>
      <c r="F688" s="21" t="str">
        <f t="shared" si="2"/>
        <v>INSUNIX.LPE.insunix.life_cover.uniquenu</v>
      </c>
    </row>
    <row r="689" spans="1:6" ht="14.25" customHeight="1">
      <c r="A689" s="157" t="s">
        <v>677</v>
      </c>
      <c r="B689" s="158" t="s">
        <v>683</v>
      </c>
      <c r="C689" s="158" t="s">
        <v>975</v>
      </c>
      <c r="D689" s="158" t="s">
        <v>989</v>
      </c>
      <c r="E689" s="158" t="s">
        <v>1547</v>
      </c>
      <c r="F689" s="21" t="str">
        <f t="shared" si="2"/>
        <v>INSUNIX.LPE.insunix.life_cover.usercode</v>
      </c>
    </row>
    <row r="690" spans="1:6" ht="14.25" customHeight="1">
      <c r="A690" s="157" t="s">
        <v>677</v>
      </c>
      <c r="B690" s="158" t="s">
        <v>683</v>
      </c>
      <c r="C690" s="158" t="s">
        <v>975</v>
      </c>
      <c r="D690" s="158" t="s">
        <v>989</v>
      </c>
      <c r="E690" s="158" t="s">
        <v>1579</v>
      </c>
      <c r="F690" s="21" t="str">
        <f t="shared" si="2"/>
        <v>INSUNIX.LPE.insunix.life_cover.usercomp</v>
      </c>
    </row>
    <row r="691" spans="1:6" ht="14.25" customHeight="1">
      <c r="A691" s="157" t="s">
        <v>677</v>
      </c>
      <c r="B691" s="158" t="s">
        <v>683</v>
      </c>
      <c r="C691" s="158" t="s">
        <v>975</v>
      </c>
      <c r="D691" s="158" t="s">
        <v>989</v>
      </c>
      <c r="E691" s="158" t="s">
        <v>1784</v>
      </c>
      <c r="F691" s="21" t="str">
        <f t="shared" si="2"/>
        <v>INSUNIX.LPE.insunix.life_cover.cacalcov</v>
      </c>
    </row>
    <row r="692" spans="1:6" ht="14.25" customHeight="1">
      <c r="A692" s="157" t="s">
        <v>677</v>
      </c>
      <c r="B692" s="158" t="s">
        <v>683</v>
      </c>
      <c r="C692" s="158" t="s">
        <v>975</v>
      </c>
      <c r="D692" s="158" t="s">
        <v>989</v>
      </c>
      <c r="E692" s="158" t="s">
        <v>1802</v>
      </c>
      <c r="F692" s="21" t="str">
        <f t="shared" si="2"/>
        <v>INSUNIX.LPE.insunix.life_cover.cover_in</v>
      </c>
    </row>
    <row r="693" spans="1:6" ht="14.25" customHeight="1">
      <c r="A693" s="157" t="s">
        <v>677</v>
      </c>
      <c r="B693" s="158" t="s">
        <v>683</v>
      </c>
      <c r="C693" s="158" t="s">
        <v>975</v>
      </c>
      <c r="D693" s="158" t="s">
        <v>989</v>
      </c>
      <c r="E693" s="158" t="s">
        <v>1815</v>
      </c>
      <c r="F693" s="21" t="str">
        <f t="shared" si="2"/>
        <v>INSUNIX.LPE.insunix.life_cover.premirat</v>
      </c>
    </row>
    <row r="694" spans="1:6" ht="14.25" customHeight="1">
      <c r="A694" s="157" t="s">
        <v>677</v>
      </c>
      <c r="B694" s="158" t="s">
        <v>683</v>
      </c>
      <c r="C694" s="158" t="s">
        <v>975</v>
      </c>
      <c r="D694" s="158" t="s">
        <v>989</v>
      </c>
      <c r="E694" s="158" t="s">
        <v>1835</v>
      </c>
      <c r="F694" s="21" t="str">
        <f t="shared" si="2"/>
        <v>INSUNIX.LPE.insunix.life_cover.sub_product</v>
      </c>
    </row>
    <row r="695" spans="1:6" ht="14.25" customHeight="1">
      <c r="A695" s="157" t="s">
        <v>677</v>
      </c>
      <c r="B695" s="158" t="s">
        <v>683</v>
      </c>
      <c r="C695" s="158" t="s">
        <v>975</v>
      </c>
      <c r="D695" s="158" t="s">
        <v>990</v>
      </c>
      <c r="E695" s="158" t="s">
        <v>1546</v>
      </c>
      <c r="F695" s="21" t="str">
        <f t="shared" si="2"/>
        <v>INSUNIX.LPE.insunix.modules.branch</v>
      </c>
    </row>
    <row r="696" spans="1:6" ht="14.25" customHeight="1">
      <c r="A696" s="157" t="s">
        <v>677</v>
      </c>
      <c r="B696" s="158" t="s">
        <v>683</v>
      </c>
      <c r="C696" s="158" t="s">
        <v>975</v>
      </c>
      <c r="D696" s="158" t="s">
        <v>990</v>
      </c>
      <c r="E696" s="158" t="s">
        <v>1555</v>
      </c>
      <c r="F696" s="21" t="str">
        <f t="shared" si="2"/>
        <v>INSUNIX.LPE.insunix.modules.certif</v>
      </c>
    </row>
    <row r="697" spans="1:6" ht="14.25" customHeight="1">
      <c r="A697" s="157" t="s">
        <v>677</v>
      </c>
      <c r="B697" s="158" t="s">
        <v>683</v>
      </c>
      <c r="C697" s="158" t="s">
        <v>975</v>
      </c>
      <c r="D697" s="158" t="s">
        <v>990</v>
      </c>
      <c r="E697" s="158" t="s">
        <v>1644</v>
      </c>
      <c r="F697" s="21" t="str">
        <f t="shared" si="2"/>
        <v>INSUNIX.LPE.insunix.modules.certype</v>
      </c>
    </row>
    <row r="698" spans="1:6" ht="14.25" customHeight="1">
      <c r="A698" s="157" t="s">
        <v>677</v>
      </c>
      <c r="B698" s="158" t="s">
        <v>683</v>
      </c>
      <c r="C698" s="158" t="s">
        <v>975</v>
      </c>
      <c r="D698" s="158" t="s">
        <v>990</v>
      </c>
      <c r="E698" s="158" t="s">
        <v>1888</v>
      </c>
      <c r="F698" s="21" t="str">
        <f t="shared" si="2"/>
        <v>INSUNIX.LPE.insunix.modules.changei</v>
      </c>
    </row>
    <row r="699" spans="1:6" ht="14.25" customHeight="1">
      <c r="A699" s="157" t="s">
        <v>677</v>
      </c>
      <c r="B699" s="158" t="s">
        <v>683</v>
      </c>
      <c r="C699" s="158" t="s">
        <v>975</v>
      </c>
      <c r="D699" s="158" t="s">
        <v>990</v>
      </c>
      <c r="E699" s="158" t="s">
        <v>980</v>
      </c>
      <c r="F699" s="21" t="str">
        <f t="shared" si="2"/>
        <v>INSUNIX.LPE.insunix.modules.company</v>
      </c>
    </row>
    <row r="700" spans="1:6" ht="14.25" customHeight="1">
      <c r="A700" s="157" t="s">
        <v>677</v>
      </c>
      <c r="B700" s="158" t="s">
        <v>683</v>
      </c>
      <c r="C700" s="158" t="s">
        <v>975</v>
      </c>
      <c r="D700" s="158" t="s">
        <v>990</v>
      </c>
      <c r="E700" s="158" t="s">
        <v>1548</v>
      </c>
      <c r="F700" s="21" t="str">
        <f t="shared" si="2"/>
        <v>INSUNIX.LPE.insunix.modules.compdate</v>
      </c>
    </row>
    <row r="701" spans="1:6" ht="14.25" customHeight="1">
      <c r="A701" s="157" t="s">
        <v>677</v>
      </c>
      <c r="B701" s="158" t="s">
        <v>683</v>
      </c>
      <c r="C701" s="158" t="s">
        <v>975</v>
      </c>
      <c r="D701" s="158" t="s">
        <v>990</v>
      </c>
      <c r="E701" s="158" t="s">
        <v>1560</v>
      </c>
      <c r="F701" s="21" t="str">
        <f t="shared" si="2"/>
        <v>INSUNIX.LPE.insunix.modules.currency</v>
      </c>
    </row>
    <row r="702" spans="1:6" ht="14.25" customHeight="1">
      <c r="A702" s="157" t="s">
        <v>677</v>
      </c>
      <c r="B702" s="158" t="s">
        <v>683</v>
      </c>
      <c r="C702" s="158" t="s">
        <v>975</v>
      </c>
      <c r="D702" s="158" t="s">
        <v>990</v>
      </c>
      <c r="E702" s="158" t="s">
        <v>1562</v>
      </c>
      <c r="F702" s="21" t="str">
        <f t="shared" si="2"/>
        <v>INSUNIX.LPE.insunix.modules.effecdate</v>
      </c>
    </row>
    <row r="703" spans="1:6" ht="14.25" customHeight="1">
      <c r="A703" s="157" t="s">
        <v>677</v>
      </c>
      <c r="B703" s="158" t="s">
        <v>683</v>
      </c>
      <c r="C703" s="158" t="s">
        <v>975</v>
      </c>
      <c r="D703" s="158" t="s">
        <v>990</v>
      </c>
      <c r="E703" s="158" t="s">
        <v>1648</v>
      </c>
      <c r="F703" s="21" t="str">
        <f t="shared" si="2"/>
        <v>INSUNIX.LPE.insunix.modules.group</v>
      </c>
    </row>
    <row r="704" spans="1:6" ht="14.25" customHeight="1">
      <c r="A704" s="157" t="s">
        <v>677</v>
      </c>
      <c r="B704" s="158" t="s">
        <v>683</v>
      </c>
      <c r="C704" s="158" t="s">
        <v>975</v>
      </c>
      <c r="D704" s="158" t="s">
        <v>990</v>
      </c>
      <c r="E704" s="158" t="s">
        <v>1728</v>
      </c>
      <c r="F704" s="21" t="str">
        <f t="shared" si="2"/>
        <v>INSUNIX.LPE.insunix.modules.group_insu</v>
      </c>
    </row>
    <row r="705" spans="1:6" ht="14.25" customHeight="1">
      <c r="A705" s="157" t="s">
        <v>677</v>
      </c>
      <c r="B705" s="158" t="s">
        <v>683</v>
      </c>
      <c r="C705" s="158" t="s">
        <v>975</v>
      </c>
      <c r="D705" s="158" t="s">
        <v>990</v>
      </c>
      <c r="E705" s="158" t="s">
        <v>1758</v>
      </c>
      <c r="F705" s="21" t="str">
        <f t="shared" si="2"/>
        <v>INSUNIX.LPE.insunix.modules.modulec</v>
      </c>
    </row>
    <row r="706" spans="1:6" ht="14.25" customHeight="1">
      <c r="A706" s="157" t="s">
        <v>677</v>
      </c>
      <c r="B706" s="158" t="s">
        <v>683</v>
      </c>
      <c r="C706" s="158" t="s">
        <v>975</v>
      </c>
      <c r="D706" s="158" t="s">
        <v>990</v>
      </c>
      <c r="E706" s="158" t="s">
        <v>1566</v>
      </c>
      <c r="F706" s="21" t="str">
        <f t="shared" si="2"/>
        <v>INSUNIX.LPE.insunix.modules.nulldate</v>
      </c>
    </row>
    <row r="707" spans="1:6" ht="14.25" customHeight="1">
      <c r="A707" s="157" t="s">
        <v>677</v>
      </c>
      <c r="B707" s="158" t="s">
        <v>683</v>
      </c>
      <c r="C707" s="158" t="s">
        <v>975</v>
      </c>
      <c r="D707" s="158" t="s">
        <v>990</v>
      </c>
      <c r="E707" s="158" t="s">
        <v>991</v>
      </c>
      <c r="F707" s="21" t="str">
        <f t="shared" si="2"/>
        <v>INSUNIX.LPE.insunix.modules.policy</v>
      </c>
    </row>
    <row r="708" spans="1:6" ht="14.25" customHeight="1">
      <c r="A708" s="157" t="s">
        <v>677</v>
      </c>
      <c r="B708" s="158" t="s">
        <v>683</v>
      </c>
      <c r="C708" s="158" t="s">
        <v>975</v>
      </c>
      <c r="D708" s="158" t="s">
        <v>990</v>
      </c>
      <c r="E708" s="158" t="s">
        <v>1608</v>
      </c>
      <c r="F708" s="21" t="str">
        <f t="shared" si="2"/>
        <v>INSUNIX.LPE.insunix.modules.uniquenu</v>
      </c>
    </row>
    <row r="709" spans="1:6" ht="14.25" customHeight="1">
      <c r="A709" s="157" t="s">
        <v>677</v>
      </c>
      <c r="B709" s="158" t="s">
        <v>683</v>
      </c>
      <c r="C709" s="158" t="s">
        <v>975</v>
      </c>
      <c r="D709" s="158" t="s">
        <v>990</v>
      </c>
      <c r="E709" s="158" t="s">
        <v>1547</v>
      </c>
      <c r="F709" s="21" t="str">
        <f t="shared" si="2"/>
        <v>INSUNIX.LPE.insunix.modules.usercode</v>
      </c>
    </row>
    <row r="710" spans="1:6" ht="14.25" customHeight="1">
      <c r="A710" s="157" t="s">
        <v>677</v>
      </c>
      <c r="B710" s="158" t="s">
        <v>683</v>
      </c>
      <c r="C710" s="158" t="s">
        <v>975</v>
      </c>
      <c r="D710" s="158" t="s">
        <v>990</v>
      </c>
      <c r="E710" s="158" t="s">
        <v>1579</v>
      </c>
      <c r="F710" s="21" t="str">
        <f t="shared" si="2"/>
        <v>INSUNIX.LPE.insunix.modules.usercomp</v>
      </c>
    </row>
    <row r="711" spans="1:6" ht="14.25" customHeight="1">
      <c r="A711" s="157" t="s">
        <v>677</v>
      </c>
      <c r="B711" s="158" t="s">
        <v>683</v>
      </c>
      <c r="C711" s="158" t="s">
        <v>975</v>
      </c>
      <c r="D711" s="158" t="s">
        <v>991</v>
      </c>
      <c r="E711" s="158" t="s">
        <v>1889</v>
      </c>
      <c r="F711" s="21" t="str">
        <f t="shared" si="2"/>
        <v>INSUNIX.LPE.insunix.policy.accounti</v>
      </c>
    </row>
    <row r="712" spans="1:6" ht="14.25" customHeight="1">
      <c r="A712" s="157" t="s">
        <v>677</v>
      </c>
      <c r="B712" s="158" t="s">
        <v>683</v>
      </c>
      <c r="C712" s="158" t="s">
        <v>975</v>
      </c>
      <c r="D712" s="158" t="s">
        <v>991</v>
      </c>
      <c r="E712" s="158" t="s">
        <v>1890</v>
      </c>
      <c r="F712" s="21" t="str">
        <f t="shared" si="2"/>
        <v>INSUNIX.LPE.insunix.policy.amoucomm</v>
      </c>
    </row>
    <row r="713" spans="1:6" ht="14.25" customHeight="1">
      <c r="A713" s="157" t="s">
        <v>677</v>
      </c>
      <c r="B713" s="158" t="s">
        <v>683</v>
      </c>
      <c r="C713" s="158" t="s">
        <v>975</v>
      </c>
      <c r="D713" s="158" t="s">
        <v>991</v>
      </c>
      <c r="E713" s="158" t="s">
        <v>1546</v>
      </c>
      <c r="F713" s="21" t="str">
        <f t="shared" si="2"/>
        <v>INSUNIX.LPE.insunix.policy.branch</v>
      </c>
    </row>
    <row r="714" spans="1:6" ht="14.25" customHeight="1">
      <c r="A714" s="157" t="s">
        <v>677</v>
      </c>
      <c r="B714" s="158" t="s">
        <v>683</v>
      </c>
      <c r="C714" s="158" t="s">
        <v>975</v>
      </c>
      <c r="D714" s="158" t="s">
        <v>991</v>
      </c>
      <c r="E714" s="158" t="s">
        <v>1891</v>
      </c>
      <c r="F714" s="21" t="str">
        <f t="shared" si="2"/>
        <v>INSUNIX.LPE.insunix.policy.bussityp</v>
      </c>
    </row>
    <row r="715" spans="1:6" ht="14.25" customHeight="1">
      <c r="A715" s="157" t="s">
        <v>677</v>
      </c>
      <c r="B715" s="158" t="s">
        <v>683</v>
      </c>
      <c r="C715" s="158" t="s">
        <v>975</v>
      </c>
      <c r="D715" s="158" t="s">
        <v>991</v>
      </c>
      <c r="E715" s="158" t="s">
        <v>1552</v>
      </c>
      <c r="F715" s="21" t="str">
        <f t="shared" si="2"/>
        <v>INSUNIX.LPE.insunix.policy.capital</v>
      </c>
    </row>
    <row r="716" spans="1:6" ht="14.25" customHeight="1">
      <c r="A716" s="157" t="s">
        <v>677</v>
      </c>
      <c r="B716" s="158" t="s">
        <v>683</v>
      </c>
      <c r="C716" s="158" t="s">
        <v>975</v>
      </c>
      <c r="D716" s="158" t="s">
        <v>991</v>
      </c>
      <c r="E716" s="158" t="s">
        <v>1644</v>
      </c>
      <c r="F716" s="21" t="str">
        <f t="shared" si="2"/>
        <v>INSUNIX.LPE.insunix.policy.certype</v>
      </c>
    </row>
    <row r="717" spans="1:6" ht="14.25" customHeight="1">
      <c r="A717" s="157" t="s">
        <v>677</v>
      </c>
      <c r="B717" s="158" t="s">
        <v>683</v>
      </c>
      <c r="C717" s="158" t="s">
        <v>975</v>
      </c>
      <c r="D717" s="158" t="s">
        <v>991</v>
      </c>
      <c r="E717" s="158" t="s">
        <v>1892</v>
      </c>
      <c r="F717" s="21" t="str">
        <f t="shared" si="2"/>
        <v>INSUNIX.LPE.insunix.policy.changdat</v>
      </c>
    </row>
    <row r="718" spans="1:6" ht="14.25" customHeight="1">
      <c r="A718" s="157" t="s">
        <v>677</v>
      </c>
      <c r="B718" s="158" t="s">
        <v>683</v>
      </c>
      <c r="C718" s="158" t="s">
        <v>975</v>
      </c>
      <c r="D718" s="158" t="s">
        <v>991</v>
      </c>
      <c r="E718" s="158" t="s">
        <v>1584</v>
      </c>
      <c r="F718" s="21" t="str">
        <f t="shared" si="2"/>
        <v>INSUNIX.LPE.insunix.policy.coinsuri</v>
      </c>
    </row>
    <row r="719" spans="1:6" ht="14.25" customHeight="1">
      <c r="A719" s="157" t="s">
        <v>677</v>
      </c>
      <c r="B719" s="158" t="s">
        <v>683</v>
      </c>
      <c r="C719" s="158" t="s">
        <v>975</v>
      </c>
      <c r="D719" s="158" t="s">
        <v>991</v>
      </c>
      <c r="E719" s="158" t="s">
        <v>1893</v>
      </c>
      <c r="F719" s="21" t="str">
        <f t="shared" si="2"/>
        <v>INSUNIX.LPE.insunix.policy.colcladi</v>
      </c>
    </row>
    <row r="720" spans="1:6" ht="14.25" customHeight="1">
      <c r="A720" s="157" t="s">
        <v>677</v>
      </c>
      <c r="B720" s="158" t="s">
        <v>683</v>
      </c>
      <c r="C720" s="158" t="s">
        <v>975</v>
      </c>
      <c r="D720" s="158" t="s">
        <v>991</v>
      </c>
      <c r="E720" s="158" t="s">
        <v>1894</v>
      </c>
      <c r="F720" s="21" t="str">
        <f t="shared" si="2"/>
        <v>INSUNIX.LPE.insunix.policy.colinvot</v>
      </c>
    </row>
    <row r="721" spans="1:6" ht="14.25" customHeight="1">
      <c r="A721" s="157" t="s">
        <v>677</v>
      </c>
      <c r="B721" s="158" t="s">
        <v>683</v>
      </c>
      <c r="C721" s="158" t="s">
        <v>975</v>
      </c>
      <c r="D721" s="158" t="s">
        <v>991</v>
      </c>
      <c r="E721" s="158" t="s">
        <v>1895</v>
      </c>
      <c r="F721" s="21" t="str">
        <f t="shared" si="2"/>
        <v>INSUNIX.LPE.insunix.policy.colreint</v>
      </c>
    </row>
    <row r="722" spans="1:6" ht="14.25" customHeight="1">
      <c r="A722" s="157" t="s">
        <v>677</v>
      </c>
      <c r="B722" s="158" t="s">
        <v>683</v>
      </c>
      <c r="C722" s="158" t="s">
        <v>975</v>
      </c>
      <c r="D722" s="158" t="s">
        <v>991</v>
      </c>
      <c r="E722" s="158" t="s">
        <v>1896</v>
      </c>
      <c r="F722" s="21" t="str">
        <f t="shared" si="2"/>
        <v>INSUNIX.LPE.insunix.policy.coltimre</v>
      </c>
    </row>
    <row r="723" spans="1:6" ht="14.25" customHeight="1">
      <c r="A723" s="157" t="s">
        <v>677</v>
      </c>
      <c r="B723" s="158" t="s">
        <v>683</v>
      </c>
      <c r="C723" s="158" t="s">
        <v>975</v>
      </c>
      <c r="D723" s="158" t="s">
        <v>991</v>
      </c>
      <c r="E723" s="158" t="s">
        <v>1897</v>
      </c>
      <c r="F723" s="21" t="str">
        <f t="shared" si="2"/>
        <v>INSUNIX.LPE.insunix.policy.commissi</v>
      </c>
    </row>
    <row r="724" spans="1:6" ht="14.25" customHeight="1">
      <c r="A724" s="157" t="s">
        <v>677</v>
      </c>
      <c r="B724" s="158" t="s">
        <v>683</v>
      </c>
      <c r="C724" s="158" t="s">
        <v>975</v>
      </c>
      <c r="D724" s="158" t="s">
        <v>991</v>
      </c>
      <c r="E724" s="158" t="s">
        <v>1898</v>
      </c>
      <c r="F724" s="21" t="str">
        <f t="shared" si="2"/>
        <v>INSUNIX.LPE.insunix.policy.commityp</v>
      </c>
    </row>
    <row r="725" spans="1:6" ht="14.25" customHeight="1">
      <c r="A725" s="157" t="s">
        <v>677</v>
      </c>
      <c r="B725" s="158" t="s">
        <v>683</v>
      </c>
      <c r="C725" s="158" t="s">
        <v>975</v>
      </c>
      <c r="D725" s="158" t="s">
        <v>991</v>
      </c>
      <c r="E725" s="158" t="s">
        <v>980</v>
      </c>
      <c r="F725" s="21" t="str">
        <f t="shared" si="2"/>
        <v>INSUNIX.LPE.insunix.policy.company</v>
      </c>
    </row>
    <row r="726" spans="1:6" ht="14.25" customHeight="1">
      <c r="A726" s="157" t="s">
        <v>677</v>
      </c>
      <c r="B726" s="158" t="s">
        <v>683</v>
      </c>
      <c r="C726" s="158" t="s">
        <v>975</v>
      </c>
      <c r="D726" s="158" t="s">
        <v>991</v>
      </c>
      <c r="E726" s="158" t="s">
        <v>1548</v>
      </c>
      <c r="F726" s="21" t="str">
        <f t="shared" si="2"/>
        <v>INSUNIX.LPE.insunix.policy.compdate</v>
      </c>
    </row>
    <row r="727" spans="1:6" ht="14.25" customHeight="1">
      <c r="A727" s="157" t="s">
        <v>677</v>
      </c>
      <c r="B727" s="158" t="s">
        <v>683</v>
      </c>
      <c r="C727" s="158" t="s">
        <v>975</v>
      </c>
      <c r="D727" s="158" t="s">
        <v>991</v>
      </c>
      <c r="E727" s="158" t="s">
        <v>1899</v>
      </c>
      <c r="F727" s="21" t="str">
        <f t="shared" si="2"/>
        <v>INSUNIX.LPE.insunix.policy.copies</v>
      </c>
    </row>
    <row r="728" spans="1:6" ht="14.25" customHeight="1">
      <c r="A728" s="157" t="s">
        <v>677</v>
      </c>
      <c r="B728" s="158" t="s">
        <v>683</v>
      </c>
      <c r="C728" s="158" t="s">
        <v>975</v>
      </c>
      <c r="D728" s="158" t="s">
        <v>991</v>
      </c>
      <c r="E728" s="158" t="s">
        <v>1646</v>
      </c>
      <c r="F728" s="21" t="str">
        <f t="shared" si="2"/>
        <v>INSUNIX.LPE.insunix.policy.date_origi</v>
      </c>
    </row>
    <row r="729" spans="1:6" ht="14.25" customHeight="1">
      <c r="A729" s="157" t="s">
        <v>677</v>
      </c>
      <c r="B729" s="158" t="s">
        <v>683</v>
      </c>
      <c r="C729" s="158" t="s">
        <v>975</v>
      </c>
      <c r="D729" s="158" t="s">
        <v>991</v>
      </c>
      <c r="E729" s="158" t="s">
        <v>1900</v>
      </c>
      <c r="F729" s="21" t="str">
        <f t="shared" si="2"/>
        <v>INSUNIX.LPE.insunix.policy.declari</v>
      </c>
    </row>
    <row r="730" spans="1:6" ht="14.25" customHeight="1">
      <c r="A730" s="157" t="s">
        <v>677</v>
      </c>
      <c r="B730" s="158" t="s">
        <v>683</v>
      </c>
      <c r="C730" s="158" t="s">
        <v>975</v>
      </c>
      <c r="D730" s="158" t="s">
        <v>991</v>
      </c>
      <c r="E730" s="158" t="s">
        <v>1901</v>
      </c>
      <c r="F730" s="21" t="str">
        <f t="shared" si="2"/>
        <v>INSUNIX.LPE.insunix.policy.dirdebit</v>
      </c>
    </row>
    <row r="731" spans="1:6" ht="14.25" customHeight="1">
      <c r="A731" s="157" t="s">
        <v>677</v>
      </c>
      <c r="B731" s="158" t="s">
        <v>683</v>
      </c>
      <c r="C731" s="158" t="s">
        <v>975</v>
      </c>
      <c r="D731" s="158" t="s">
        <v>991</v>
      </c>
      <c r="E731" s="158" t="s">
        <v>1562</v>
      </c>
      <c r="F731" s="21" t="str">
        <f t="shared" si="2"/>
        <v>INSUNIX.LPE.insunix.policy.effecdate</v>
      </c>
    </row>
    <row r="732" spans="1:6" ht="14.25" customHeight="1">
      <c r="A732" s="157" t="s">
        <v>677</v>
      </c>
      <c r="B732" s="158" t="s">
        <v>683</v>
      </c>
      <c r="C732" s="158" t="s">
        <v>975</v>
      </c>
      <c r="D732" s="158" t="s">
        <v>991</v>
      </c>
      <c r="E732" s="158" t="s">
        <v>985</v>
      </c>
      <c r="F732" s="21" t="str">
        <f t="shared" si="2"/>
        <v>INSUNIX.LPE.insunix.policy.exchange</v>
      </c>
    </row>
    <row r="733" spans="1:6" ht="14.25" customHeight="1">
      <c r="A733" s="157" t="s">
        <v>677</v>
      </c>
      <c r="B733" s="158" t="s">
        <v>683</v>
      </c>
      <c r="C733" s="158" t="s">
        <v>975</v>
      </c>
      <c r="D733" s="158" t="s">
        <v>991</v>
      </c>
      <c r="E733" s="158" t="s">
        <v>1564</v>
      </c>
      <c r="F733" s="21" t="str">
        <f t="shared" si="2"/>
        <v>INSUNIX.LPE.insunix.policy.expirdat</v>
      </c>
    </row>
    <row r="734" spans="1:6" ht="14.25" customHeight="1">
      <c r="A734" s="157" t="s">
        <v>677</v>
      </c>
      <c r="B734" s="158" t="s">
        <v>683</v>
      </c>
      <c r="C734" s="158" t="s">
        <v>975</v>
      </c>
      <c r="D734" s="158" t="s">
        <v>991</v>
      </c>
      <c r="E734" s="158" t="s">
        <v>1902</v>
      </c>
      <c r="F734" s="21" t="str">
        <f t="shared" si="2"/>
        <v>INSUNIX.LPE.insunix.policy.indexfac</v>
      </c>
    </row>
    <row r="735" spans="1:6" ht="14.25" customHeight="1">
      <c r="A735" s="157" t="s">
        <v>677</v>
      </c>
      <c r="B735" s="158" t="s">
        <v>683</v>
      </c>
      <c r="C735" s="158" t="s">
        <v>975</v>
      </c>
      <c r="D735" s="158" t="s">
        <v>991</v>
      </c>
      <c r="E735" s="158" t="s">
        <v>1903</v>
      </c>
      <c r="F735" s="21" t="str">
        <f t="shared" si="2"/>
        <v>INSUNIX.LPE.insunix.policy.indextyp</v>
      </c>
    </row>
    <row r="736" spans="1:6" ht="14.25" customHeight="1">
      <c r="A736" s="157" t="s">
        <v>677</v>
      </c>
      <c r="B736" s="158" t="s">
        <v>683</v>
      </c>
      <c r="C736" s="158" t="s">
        <v>975</v>
      </c>
      <c r="D736" s="158" t="s">
        <v>991</v>
      </c>
      <c r="E736" s="158" t="s">
        <v>1638</v>
      </c>
      <c r="F736" s="21" t="str">
        <f t="shared" si="2"/>
        <v>INSUNIX.LPE.insunix.policy.intermed</v>
      </c>
    </row>
    <row r="737" spans="1:6" ht="14.25" customHeight="1">
      <c r="A737" s="157" t="s">
        <v>677</v>
      </c>
      <c r="B737" s="158" t="s">
        <v>683</v>
      </c>
      <c r="C737" s="158" t="s">
        <v>975</v>
      </c>
      <c r="D737" s="158" t="s">
        <v>991</v>
      </c>
      <c r="E737" s="158" t="s">
        <v>1650</v>
      </c>
      <c r="F737" s="21" t="str">
        <f t="shared" si="2"/>
        <v>INSUNIX.LPE.insunix.policy.issuedat</v>
      </c>
    </row>
    <row r="738" spans="1:6" ht="14.25" customHeight="1">
      <c r="A738" s="157" t="s">
        <v>677</v>
      </c>
      <c r="B738" s="158" t="s">
        <v>683</v>
      </c>
      <c r="C738" s="158" t="s">
        <v>975</v>
      </c>
      <c r="D738" s="158" t="s">
        <v>991</v>
      </c>
      <c r="E738" s="158" t="s">
        <v>1904</v>
      </c>
      <c r="F738" s="21" t="str">
        <f t="shared" si="2"/>
        <v>INSUNIX.LPE.insunix.policy.last_certi</v>
      </c>
    </row>
    <row r="739" spans="1:6" ht="14.25" customHeight="1">
      <c r="A739" s="157" t="s">
        <v>677</v>
      </c>
      <c r="B739" s="158" t="s">
        <v>683</v>
      </c>
      <c r="C739" s="158" t="s">
        <v>975</v>
      </c>
      <c r="D739" s="158" t="s">
        <v>991</v>
      </c>
      <c r="E739" s="158" t="s">
        <v>1905</v>
      </c>
      <c r="F739" s="21" t="str">
        <f t="shared" si="2"/>
        <v>INSUNIX.LPE.insunix.policy.leadcomi</v>
      </c>
    </row>
    <row r="740" spans="1:6" ht="14.25" customHeight="1">
      <c r="A740" s="157" t="s">
        <v>677</v>
      </c>
      <c r="B740" s="158" t="s">
        <v>683</v>
      </c>
      <c r="C740" s="158" t="s">
        <v>975</v>
      </c>
      <c r="D740" s="158" t="s">
        <v>991</v>
      </c>
      <c r="E740" s="158" t="s">
        <v>1906</v>
      </c>
      <c r="F740" s="21" t="str">
        <f t="shared" si="2"/>
        <v>INSUNIX.LPE.insunix.policy.leadcomp</v>
      </c>
    </row>
    <row r="741" spans="1:6" ht="14.25" customHeight="1">
      <c r="A741" s="157" t="s">
        <v>677</v>
      </c>
      <c r="B741" s="158" t="s">
        <v>683</v>
      </c>
      <c r="C741" s="158" t="s">
        <v>975</v>
      </c>
      <c r="D741" s="158" t="s">
        <v>991</v>
      </c>
      <c r="E741" s="158" t="s">
        <v>1907</v>
      </c>
      <c r="F741" s="21" t="str">
        <f t="shared" si="2"/>
        <v>INSUNIX.LPE.insunix.policy.leadexpe</v>
      </c>
    </row>
    <row r="742" spans="1:6" ht="14.25" customHeight="1">
      <c r="A742" s="157" t="s">
        <v>677</v>
      </c>
      <c r="B742" s="158" t="s">
        <v>683</v>
      </c>
      <c r="C742" s="158" t="s">
        <v>975</v>
      </c>
      <c r="D742" s="158" t="s">
        <v>991</v>
      </c>
      <c r="E742" s="158" t="s">
        <v>1908</v>
      </c>
      <c r="F742" s="21" t="str">
        <f t="shared" si="2"/>
        <v>INSUNIX.LPE.insunix.policy.leadinvo</v>
      </c>
    </row>
    <row r="743" spans="1:6" ht="14.25" customHeight="1">
      <c r="A743" s="157" t="s">
        <v>677</v>
      </c>
      <c r="B743" s="158" t="s">
        <v>683</v>
      </c>
      <c r="C743" s="158" t="s">
        <v>975</v>
      </c>
      <c r="D743" s="158" t="s">
        <v>991</v>
      </c>
      <c r="E743" s="158" t="s">
        <v>1909</v>
      </c>
      <c r="F743" s="21" t="str">
        <f t="shared" si="2"/>
        <v>INSUNIX.LPE.insunix.policy.leadnoti</v>
      </c>
    </row>
    <row r="744" spans="1:6" ht="14.25" customHeight="1">
      <c r="A744" s="157" t="s">
        <v>677</v>
      </c>
      <c r="B744" s="158" t="s">
        <v>683</v>
      </c>
      <c r="C744" s="158" t="s">
        <v>975</v>
      </c>
      <c r="D744" s="158" t="s">
        <v>991</v>
      </c>
      <c r="E744" s="158" t="s">
        <v>1910</v>
      </c>
      <c r="F744" s="21" t="str">
        <f t="shared" si="2"/>
        <v>INSUNIX.LPE.insunix.policy.leadpoli</v>
      </c>
    </row>
    <row r="745" spans="1:6" ht="14.25" customHeight="1">
      <c r="A745" s="157" t="s">
        <v>677</v>
      </c>
      <c r="B745" s="158" t="s">
        <v>683</v>
      </c>
      <c r="C745" s="158" t="s">
        <v>975</v>
      </c>
      <c r="D745" s="158" t="s">
        <v>991</v>
      </c>
      <c r="E745" s="158" t="s">
        <v>1911</v>
      </c>
      <c r="F745" s="21" t="str">
        <f t="shared" si="2"/>
        <v>INSUNIX.LPE.insunix.policy.leadshare</v>
      </c>
    </row>
    <row r="746" spans="1:6" ht="14.25" customHeight="1">
      <c r="A746" s="157" t="s">
        <v>677</v>
      </c>
      <c r="B746" s="158" t="s">
        <v>683</v>
      </c>
      <c r="C746" s="158" t="s">
        <v>975</v>
      </c>
      <c r="D746" s="158" t="s">
        <v>991</v>
      </c>
      <c r="E746" s="158" t="s">
        <v>1651</v>
      </c>
      <c r="F746" s="21" t="str">
        <f t="shared" si="2"/>
        <v>INSUNIX.LPE.insunix.policy.maximum_da</v>
      </c>
    </row>
    <row r="747" spans="1:6" ht="14.25" customHeight="1">
      <c r="A747" s="157" t="s">
        <v>677</v>
      </c>
      <c r="B747" s="158" t="s">
        <v>683</v>
      </c>
      <c r="C747" s="158" t="s">
        <v>975</v>
      </c>
      <c r="D747" s="158" t="s">
        <v>991</v>
      </c>
      <c r="E747" s="158" t="s">
        <v>1912</v>
      </c>
      <c r="F747" s="21" t="str">
        <f t="shared" si="2"/>
        <v>INSUNIX.LPE.insunix.policy.note_adend</v>
      </c>
    </row>
    <row r="748" spans="1:6" ht="14.25" customHeight="1">
      <c r="A748" s="157" t="s">
        <v>677</v>
      </c>
      <c r="B748" s="158" t="s">
        <v>683</v>
      </c>
      <c r="C748" s="158" t="s">
        <v>975</v>
      </c>
      <c r="D748" s="158" t="s">
        <v>991</v>
      </c>
      <c r="E748" s="158" t="s">
        <v>1652</v>
      </c>
      <c r="F748" s="21" t="str">
        <f t="shared" si="2"/>
        <v>INSUNIX.LPE.insunix.policy.note_benef</v>
      </c>
    </row>
    <row r="749" spans="1:6" ht="14.25" customHeight="1">
      <c r="A749" s="157" t="s">
        <v>677</v>
      </c>
      <c r="B749" s="158" t="s">
        <v>683</v>
      </c>
      <c r="C749" s="158" t="s">
        <v>975</v>
      </c>
      <c r="D749" s="158" t="s">
        <v>991</v>
      </c>
      <c r="E749" s="158" t="s">
        <v>1913</v>
      </c>
      <c r="F749" s="21" t="str">
        <f t="shared" si="2"/>
        <v>INSUNIX.LPE.insunix.policy.note_comme</v>
      </c>
    </row>
    <row r="750" spans="1:6" ht="14.25" customHeight="1">
      <c r="A750" s="157" t="s">
        <v>677</v>
      </c>
      <c r="B750" s="158" t="s">
        <v>683</v>
      </c>
      <c r="C750" s="158" t="s">
        <v>975</v>
      </c>
      <c r="D750" s="158" t="s">
        <v>991</v>
      </c>
      <c r="E750" s="158" t="s">
        <v>1914</v>
      </c>
      <c r="F750" s="21" t="str">
        <f t="shared" si="2"/>
        <v>INSUNIX.LPE.insunix.policy.note_condi</v>
      </c>
    </row>
    <row r="751" spans="1:6" ht="14.25" customHeight="1">
      <c r="A751" s="157" t="s">
        <v>677</v>
      </c>
      <c r="B751" s="158" t="s">
        <v>683</v>
      </c>
      <c r="C751" s="158" t="s">
        <v>975</v>
      </c>
      <c r="D751" s="158" t="s">
        <v>991</v>
      </c>
      <c r="E751" s="158" t="s">
        <v>1915</v>
      </c>
      <c r="F751" s="21" t="str">
        <f t="shared" si="2"/>
        <v>INSUNIX.LPE.insunix.policy.note_cover</v>
      </c>
    </row>
    <row r="752" spans="1:6" ht="14.25" customHeight="1">
      <c r="A752" s="157" t="s">
        <v>677</v>
      </c>
      <c r="B752" s="158" t="s">
        <v>683</v>
      </c>
      <c r="C752" s="158" t="s">
        <v>975</v>
      </c>
      <c r="D752" s="158" t="s">
        <v>991</v>
      </c>
      <c r="E752" s="158" t="s">
        <v>1916</v>
      </c>
      <c r="F752" s="21" t="str">
        <f t="shared" si="2"/>
        <v>INSUNIX.LPE.insunix.policy.note_micro</v>
      </c>
    </row>
    <row r="753" spans="1:6" ht="14.25" customHeight="1">
      <c r="A753" s="157" t="s">
        <v>677</v>
      </c>
      <c r="B753" s="158" t="s">
        <v>683</v>
      </c>
      <c r="C753" s="158" t="s">
        <v>975</v>
      </c>
      <c r="D753" s="158" t="s">
        <v>991</v>
      </c>
      <c r="E753" s="158" t="s">
        <v>1917</v>
      </c>
      <c r="F753" s="21" t="str">
        <f t="shared" si="2"/>
        <v>INSUNIX.LPE.insunix.policy.note_photo</v>
      </c>
    </row>
    <row r="754" spans="1:6" ht="14.25" customHeight="1">
      <c r="A754" s="157" t="s">
        <v>677</v>
      </c>
      <c r="B754" s="158" t="s">
        <v>683</v>
      </c>
      <c r="C754" s="158" t="s">
        <v>975</v>
      </c>
      <c r="D754" s="158" t="s">
        <v>991</v>
      </c>
      <c r="E754" s="158" t="s">
        <v>1918</v>
      </c>
      <c r="F754" s="21" t="str">
        <f t="shared" si="2"/>
        <v>INSUNIX.LPE.insunix.policy.notice</v>
      </c>
    </row>
    <row r="755" spans="1:6" ht="14.25" customHeight="1">
      <c r="A755" s="157" t="s">
        <v>677</v>
      </c>
      <c r="B755" s="158" t="s">
        <v>683</v>
      </c>
      <c r="C755" s="158" t="s">
        <v>975</v>
      </c>
      <c r="D755" s="158" t="s">
        <v>991</v>
      </c>
      <c r="E755" s="158" t="s">
        <v>1653</v>
      </c>
      <c r="F755" s="21" t="str">
        <f t="shared" si="2"/>
        <v>INSUNIX.LPE.insunix.policy.nullcode</v>
      </c>
    </row>
    <row r="756" spans="1:6" ht="14.25" customHeight="1">
      <c r="A756" s="157" t="s">
        <v>677</v>
      </c>
      <c r="B756" s="158" t="s">
        <v>683</v>
      </c>
      <c r="C756" s="158" t="s">
        <v>975</v>
      </c>
      <c r="D756" s="158" t="s">
        <v>991</v>
      </c>
      <c r="E756" s="158" t="s">
        <v>1566</v>
      </c>
      <c r="F756" s="21" t="str">
        <f t="shared" si="2"/>
        <v>INSUNIX.LPE.insunix.policy.nulldate</v>
      </c>
    </row>
    <row r="757" spans="1:6" ht="14.25" customHeight="1">
      <c r="A757" s="157" t="s">
        <v>677</v>
      </c>
      <c r="B757" s="158" t="s">
        <v>683</v>
      </c>
      <c r="C757" s="158" t="s">
        <v>975</v>
      </c>
      <c r="D757" s="158" t="s">
        <v>991</v>
      </c>
      <c r="E757" s="158" t="s">
        <v>1569</v>
      </c>
      <c r="F757" s="21" t="str">
        <f t="shared" si="2"/>
        <v>INSUNIX.LPE.insunix.policy.office</v>
      </c>
    </row>
    <row r="758" spans="1:6" ht="14.25" customHeight="1">
      <c r="A758" s="157" t="s">
        <v>677</v>
      </c>
      <c r="B758" s="158" t="s">
        <v>683</v>
      </c>
      <c r="C758" s="158" t="s">
        <v>975</v>
      </c>
      <c r="D758" s="158" t="s">
        <v>991</v>
      </c>
      <c r="E758" s="158" t="s">
        <v>1599</v>
      </c>
      <c r="F758" s="21" t="str">
        <f t="shared" si="2"/>
        <v>INSUNIX.LPE.insunix.policy.office_own</v>
      </c>
    </row>
    <row r="759" spans="1:6" ht="14.25" customHeight="1">
      <c r="A759" s="157" t="s">
        <v>677</v>
      </c>
      <c r="B759" s="158" t="s">
        <v>683</v>
      </c>
      <c r="C759" s="158" t="s">
        <v>975</v>
      </c>
      <c r="D759" s="158" t="s">
        <v>991</v>
      </c>
      <c r="E759" s="158" t="s">
        <v>1919</v>
      </c>
      <c r="F759" s="21" t="str">
        <f t="shared" si="2"/>
        <v>INSUNIX.LPE.insunix.policy.particip</v>
      </c>
    </row>
    <row r="760" spans="1:6" ht="14.25" customHeight="1">
      <c r="A760" s="157" t="s">
        <v>677</v>
      </c>
      <c r="B760" s="158" t="s">
        <v>683</v>
      </c>
      <c r="C760" s="158" t="s">
        <v>975</v>
      </c>
      <c r="D760" s="158" t="s">
        <v>991</v>
      </c>
      <c r="E760" s="158" t="s">
        <v>1684</v>
      </c>
      <c r="F760" s="21" t="str">
        <f t="shared" si="2"/>
        <v>INSUNIX.LPE.insunix.policy.pay_form</v>
      </c>
    </row>
    <row r="761" spans="1:6" ht="14.25" customHeight="1">
      <c r="A761" s="157" t="s">
        <v>677</v>
      </c>
      <c r="B761" s="158" t="s">
        <v>683</v>
      </c>
      <c r="C761" s="158" t="s">
        <v>975</v>
      </c>
      <c r="D761" s="158" t="s">
        <v>991</v>
      </c>
      <c r="E761" s="158" t="s">
        <v>1654</v>
      </c>
      <c r="F761" s="21" t="str">
        <f t="shared" si="2"/>
        <v>INSUNIX.LPE.insunix.policy.payfreq</v>
      </c>
    </row>
    <row r="762" spans="1:6" ht="14.25" customHeight="1">
      <c r="A762" s="157" t="s">
        <v>677</v>
      </c>
      <c r="B762" s="158" t="s">
        <v>683</v>
      </c>
      <c r="C762" s="158" t="s">
        <v>975</v>
      </c>
      <c r="D762" s="158" t="s">
        <v>991</v>
      </c>
      <c r="E762" s="158" t="s">
        <v>991</v>
      </c>
      <c r="F762" s="21" t="str">
        <f t="shared" si="2"/>
        <v>INSUNIX.LPE.insunix.policy.policy</v>
      </c>
    </row>
    <row r="763" spans="1:6" ht="14.25" customHeight="1">
      <c r="A763" s="157" t="s">
        <v>677</v>
      </c>
      <c r="B763" s="158" t="s">
        <v>683</v>
      </c>
      <c r="C763" s="158" t="s">
        <v>975</v>
      </c>
      <c r="D763" s="158" t="s">
        <v>991</v>
      </c>
      <c r="E763" s="158" t="s">
        <v>1920</v>
      </c>
      <c r="F763" s="21" t="str">
        <f t="shared" si="2"/>
        <v>INSUNIX.LPE.insunix.policy.politype</v>
      </c>
    </row>
    <row r="764" spans="1:6" ht="14.25" customHeight="1">
      <c r="A764" s="157" t="s">
        <v>677</v>
      </c>
      <c r="B764" s="158" t="s">
        <v>683</v>
      </c>
      <c r="C764" s="158" t="s">
        <v>975</v>
      </c>
      <c r="D764" s="158" t="s">
        <v>991</v>
      </c>
      <c r="E764" s="158" t="s">
        <v>1222</v>
      </c>
      <c r="F764" s="21" t="str">
        <f t="shared" si="2"/>
        <v>INSUNIX.LPE.insunix.policy.premium</v>
      </c>
    </row>
    <row r="765" spans="1:6" ht="14.25" customHeight="1">
      <c r="A765" s="157" t="s">
        <v>677</v>
      </c>
      <c r="B765" s="158" t="s">
        <v>683</v>
      </c>
      <c r="C765" s="158" t="s">
        <v>975</v>
      </c>
      <c r="D765" s="158" t="s">
        <v>991</v>
      </c>
      <c r="E765" s="158" t="s">
        <v>993</v>
      </c>
      <c r="F765" s="21" t="str">
        <f t="shared" si="2"/>
        <v>INSUNIX.LPE.insunix.policy.product</v>
      </c>
    </row>
    <row r="766" spans="1:6" ht="14.25" customHeight="1">
      <c r="A766" s="157" t="s">
        <v>677</v>
      </c>
      <c r="B766" s="158" t="s">
        <v>683</v>
      </c>
      <c r="C766" s="158" t="s">
        <v>975</v>
      </c>
      <c r="D766" s="158" t="s">
        <v>991</v>
      </c>
      <c r="E766" s="158" t="s">
        <v>1921</v>
      </c>
      <c r="F766" s="21" t="str">
        <f t="shared" si="2"/>
        <v>INSUNIX.LPE.insunix.policy.propo_cert</v>
      </c>
    </row>
    <row r="767" spans="1:6" ht="14.25" customHeight="1">
      <c r="A767" s="157" t="s">
        <v>677</v>
      </c>
      <c r="B767" s="158" t="s">
        <v>683</v>
      </c>
      <c r="C767" s="158" t="s">
        <v>975</v>
      </c>
      <c r="D767" s="158" t="s">
        <v>991</v>
      </c>
      <c r="E767" s="158" t="s">
        <v>1922</v>
      </c>
      <c r="F767" s="21" t="str">
        <f t="shared" ref="F767:F1021" si="3">CONCATENATE(A767,".",B767,".",C767,".",D767,".",E767)</f>
        <v>INSUNIX.LPE.insunix.policy.propo_num</v>
      </c>
    </row>
    <row r="768" spans="1:6" ht="14.25" customHeight="1">
      <c r="A768" s="157" t="s">
        <v>677</v>
      </c>
      <c r="B768" s="158" t="s">
        <v>683</v>
      </c>
      <c r="C768" s="158" t="s">
        <v>975</v>
      </c>
      <c r="D768" s="158" t="s">
        <v>991</v>
      </c>
      <c r="E768" s="158" t="s">
        <v>1655</v>
      </c>
      <c r="F768" s="21" t="str">
        <f t="shared" si="3"/>
        <v>INSUNIX.LPE.insunix.policy.propodat</v>
      </c>
    </row>
    <row r="769" spans="1:6" ht="14.25" customHeight="1">
      <c r="A769" s="157" t="s">
        <v>677</v>
      </c>
      <c r="B769" s="158" t="s">
        <v>683</v>
      </c>
      <c r="C769" s="158" t="s">
        <v>975</v>
      </c>
      <c r="D769" s="158" t="s">
        <v>991</v>
      </c>
      <c r="E769" s="158" t="s">
        <v>1656</v>
      </c>
      <c r="F769" s="21" t="str">
        <f t="shared" si="3"/>
        <v>INSUNIX.LPE.insunix.policy.prorata</v>
      </c>
    </row>
    <row r="770" spans="1:6" ht="14.25" customHeight="1">
      <c r="A770" s="157" t="s">
        <v>677</v>
      </c>
      <c r="B770" s="158" t="s">
        <v>683</v>
      </c>
      <c r="C770" s="158" t="s">
        <v>975</v>
      </c>
      <c r="D770" s="158" t="s">
        <v>991</v>
      </c>
      <c r="E770" s="158" t="s">
        <v>1923</v>
      </c>
      <c r="F770" s="21" t="str">
        <f t="shared" si="3"/>
        <v>INSUNIX.LPE.insunix.policy.q_certif</v>
      </c>
    </row>
    <row r="771" spans="1:6" ht="14.25" customHeight="1">
      <c r="A771" s="157" t="s">
        <v>677</v>
      </c>
      <c r="B771" s="158" t="s">
        <v>683</v>
      </c>
      <c r="C771" s="158" t="s">
        <v>975</v>
      </c>
      <c r="D771" s="158" t="s">
        <v>991</v>
      </c>
      <c r="E771" s="158" t="s">
        <v>1924</v>
      </c>
      <c r="F771" s="21" t="str">
        <f t="shared" si="3"/>
        <v>INSUNIX.LPE.insunix.policy.reintype</v>
      </c>
    </row>
    <row r="772" spans="1:6" ht="14.25" customHeight="1">
      <c r="A772" s="157" t="s">
        <v>677</v>
      </c>
      <c r="B772" s="158" t="s">
        <v>683</v>
      </c>
      <c r="C772" s="158" t="s">
        <v>975</v>
      </c>
      <c r="D772" s="158" t="s">
        <v>991</v>
      </c>
      <c r="E772" s="158" t="s">
        <v>1657</v>
      </c>
      <c r="F772" s="21" t="str">
        <f t="shared" si="3"/>
        <v>INSUNIX.LPE.insunix.policy.renewal</v>
      </c>
    </row>
    <row r="773" spans="1:6" ht="14.25" customHeight="1">
      <c r="A773" s="157" t="s">
        <v>677</v>
      </c>
      <c r="B773" s="158" t="s">
        <v>683</v>
      </c>
      <c r="C773" s="158" t="s">
        <v>975</v>
      </c>
      <c r="D773" s="158" t="s">
        <v>991</v>
      </c>
      <c r="E773" s="158" t="s">
        <v>1925</v>
      </c>
      <c r="F773" s="21" t="str">
        <f t="shared" si="3"/>
        <v>INSUNIX.LPE.insunix.policy.revalapl</v>
      </c>
    </row>
    <row r="774" spans="1:6" ht="14.25" customHeight="1">
      <c r="A774" s="157" t="s">
        <v>677</v>
      </c>
      <c r="B774" s="158" t="s">
        <v>683</v>
      </c>
      <c r="C774" s="158" t="s">
        <v>975</v>
      </c>
      <c r="D774" s="158" t="s">
        <v>991</v>
      </c>
      <c r="E774" s="158" t="s">
        <v>1926</v>
      </c>
      <c r="F774" s="21" t="str">
        <f t="shared" si="3"/>
        <v>INSUNIX.LPE.insunix.policy.sc_clienda</v>
      </c>
    </row>
    <row r="775" spans="1:6" ht="14.25" customHeight="1">
      <c r="A775" s="157" t="s">
        <v>677</v>
      </c>
      <c r="B775" s="158" t="s">
        <v>683</v>
      </c>
      <c r="C775" s="158" t="s">
        <v>975</v>
      </c>
      <c r="D775" s="158" t="s">
        <v>991</v>
      </c>
      <c r="E775" s="158" t="s">
        <v>1927</v>
      </c>
      <c r="F775" s="21" t="str">
        <f t="shared" si="3"/>
        <v>INSUNIX.LPE.insunix.policy.sc_policda</v>
      </c>
    </row>
    <row r="776" spans="1:6" ht="14.25" customHeight="1">
      <c r="A776" s="157" t="s">
        <v>677</v>
      </c>
      <c r="B776" s="158" t="s">
        <v>683</v>
      </c>
      <c r="C776" s="158" t="s">
        <v>975</v>
      </c>
      <c r="D776" s="158" t="s">
        <v>991</v>
      </c>
      <c r="E776" s="158" t="s">
        <v>1928</v>
      </c>
      <c r="F776" s="21" t="str">
        <f t="shared" si="3"/>
        <v>INSUNIX.LPE.insunix.policy.sc_propoda</v>
      </c>
    </row>
    <row r="777" spans="1:6" ht="14.25" customHeight="1">
      <c r="A777" s="157" t="s">
        <v>677</v>
      </c>
      <c r="B777" s="158" t="s">
        <v>683</v>
      </c>
      <c r="C777" s="158" t="s">
        <v>975</v>
      </c>
      <c r="D777" s="158" t="s">
        <v>991</v>
      </c>
      <c r="E777" s="158" t="s">
        <v>1929</v>
      </c>
      <c r="F777" s="21" t="str">
        <f t="shared" si="3"/>
        <v>INSUNIX.LPE.insunix.policy.sc_recepda</v>
      </c>
    </row>
    <row r="778" spans="1:6" ht="14.25" customHeight="1">
      <c r="A778" s="157" t="s">
        <v>677</v>
      </c>
      <c r="B778" s="158" t="s">
        <v>683</v>
      </c>
      <c r="C778" s="158" t="s">
        <v>975</v>
      </c>
      <c r="D778" s="158" t="s">
        <v>991</v>
      </c>
      <c r="E778" s="158" t="s">
        <v>1575</v>
      </c>
      <c r="F778" s="21" t="str">
        <f t="shared" si="3"/>
        <v>INSUNIX.LPE.insunix.policy.share</v>
      </c>
    </row>
    <row r="779" spans="1:6" ht="14.25" customHeight="1">
      <c r="A779" s="157" t="s">
        <v>677</v>
      </c>
      <c r="B779" s="158" t="s">
        <v>683</v>
      </c>
      <c r="C779" s="158" t="s">
        <v>975</v>
      </c>
      <c r="D779" s="158" t="s">
        <v>991</v>
      </c>
      <c r="E779" s="158" t="s">
        <v>1658</v>
      </c>
      <c r="F779" s="21" t="str">
        <f t="shared" si="3"/>
        <v>INSUNIX.LPE.insunix.policy.short_rt</v>
      </c>
    </row>
    <row r="780" spans="1:6" ht="14.25" customHeight="1">
      <c r="A780" s="157" t="s">
        <v>677</v>
      </c>
      <c r="B780" s="158" t="s">
        <v>683</v>
      </c>
      <c r="C780" s="158" t="s">
        <v>975</v>
      </c>
      <c r="D780" s="158" t="s">
        <v>991</v>
      </c>
      <c r="E780" s="158" t="s">
        <v>1604</v>
      </c>
      <c r="F780" s="21" t="str">
        <f t="shared" si="3"/>
        <v>INSUNIX.LPE.insunix.policy.show_date</v>
      </c>
    </row>
    <row r="781" spans="1:6" ht="14.25" customHeight="1">
      <c r="A781" s="157" t="s">
        <v>677</v>
      </c>
      <c r="B781" s="158" t="s">
        <v>683</v>
      </c>
      <c r="C781" s="158" t="s">
        <v>975</v>
      </c>
      <c r="D781" s="158" t="s">
        <v>991</v>
      </c>
      <c r="E781" s="158" t="s">
        <v>1605</v>
      </c>
      <c r="F781" s="21" t="str">
        <f t="shared" si="3"/>
        <v>INSUNIX.LPE.insunix.policy.show_statu</v>
      </c>
    </row>
    <row r="782" spans="1:6" ht="14.25" customHeight="1">
      <c r="A782" s="157" t="s">
        <v>677</v>
      </c>
      <c r="B782" s="158" t="s">
        <v>683</v>
      </c>
      <c r="C782" s="158" t="s">
        <v>975</v>
      </c>
      <c r="D782" s="158" t="s">
        <v>991</v>
      </c>
      <c r="E782" s="158" t="s">
        <v>1930</v>
      </c>
      <c r="F782" s="21" t="str">
        <f t="shared" si="3"/>
        <v>INSUNIX.LPE.insunix.policy.status_pol</v>
      </c>
    </row>
    <row r="783" spans="1:6" ht="14.25" customHeight="1">
      <c r="A783" s="157" t="s">
        <v>677</v>
      </c>
      <c r="B783" s="158" t="s">
        <v>683</v>
      </c>
      <c r="C783" s="158" t="s">
        <v>975</v>
      </c>
      <c r="D783" s="158" t="s">
        <v>991</v>
      </c>
      <c r="E783" s="158" t="s">
        <v>1931</v>
      </c>
      <c r="F783" s="21" t="str">
        <f t="shared" si="3"/>
        <v>INSUNIX.LPE.insunix.policy.substiti</v>
      </c>
    </row>
    <row r="784" spans="1:6" ht="14.25" customHeight="1">
      <c r="A784" s="157" t="s">
        <v>677</v>
      </c>
      <c r="B784" s="158" t="s">
        <v>683</v>
      </c>
      <c r="C784" s="158" t="s">
        <v>975</v>
      </c>
      <c r="D784" s="158" t="s">
        <v>991</v>
      </c>
      <c r="E784" s="158" t="s">
        <v>1664</v>
      </c>
      <c r="F784" s="21" t="str">
        <f t="shared" si="3"/>
        <v>INSUNIX.LPE.insunix.policy.tariff</v>
      </c>
    </row>
    <row r="785" spans="1:6" ht="14.25" customHeight="1">
      <c r="A785" s="157" t="s">
        <v>677</v>
      </c>
      <c r="B785" s="158" t="s">
        <v>683</v>
      </c>
      <c r="C785" s="158" t="s">
        <v>975</v>
      </c>
      <c r="D785" s="158" t="s">
        <v>991</v>
      </c>
      <c r="E785" s="158" t="s">
        <v>1665</v>
      </c>
      <c r="F785" s="21" t="str">
        <f t="shared" si="3"/>
        <v>INSUNIX.LPE.insunix.policy.titularc</v>
      </c>
    </row>
    <row r="786" spans="1:6" ht="14.25" customHeight="1">
      <c r="A786" s="157" t="s">
        <v>677</v>
      </c>
      <c r="B786" s="158" t="s">
        <v>683</v>
      </c>
      <c r="C786" s="158" t="s">
        <v>975</v>
      </c>
      <c r="D786" s="158" t="s">
        <v>991</v>
      </c>
      <c r="E786" s="158" t="s">
        <v>1666</v>
      </c>
      <c r="F786" s="21" t="str">
        <f t="shared" si="3"/>
        <v>INSUNIX.LPE.insunix.policy.transactio</v>
      </c>
    </row>
    <row r="787" spans="1:6" ht="14.25" customHeight="1">
      <c r="A787" s="157" t="s">
        <v>677</v>
      </c>
      <c r="B787" s="158" t="s">
        <v>683</v>
      </c>
      <c r="C787" s="158" t="s">
        <v>975</v>
      </c>
      <c r="D787" s="158" t="s">
        <v>991</v>
      </c>
      <c r="E787" s="158" t="s">
        <v>1932</v>
      </c>
      <c r="F787" s="21" t="str">
        <f t="shared" si="3"/>
        <v>INSUNIX.LPE.insunix.policy.typ_clause</v>
      </c>
    </row>
    <row r="788" spans="1:6" ht="14.25" customHeight="1">
      <c r="A788" s="157" t="s">
        <v>677</v>
      </c>
      <c r="B788" s="158" t="s">
        <v>683</v>
      </c>
      <c r="C788" s="158" t="s">
        <v>975</v>
      </c>
      <c r="D788" s="158" t="s">
        <v>991</v>
      </c>
      <c r="E788" s="158" t="s">
        <v>1933</v>
      </c>
      <c r="F788" s="21" t="str">
        <f t="shared" si="3"/>
        <v>INSUNIX.LPE.insunix.policy.typ_discxp</v>
      </c>
    </row>
    <row r="789" spans="1:6" ht="14.25" customHeight="1">
      <c r="A789" s="157" t="s">
        <v>677</v>
      </c>
      <c r="B789" s="158" t="s">
        <v>683</v>
      </c>
      <c r="C789" s="158" t="s">
        <v>975</v>
      </c>
      <c r="D789" s="158" t="s">
        <v>991</v>
      </c>
      <c r="E789" s="158" t="s">
        <v>1934</v>
      </c>
      <c r="F789" s="21" t="str">
        <f t="shared" si="3"/>
        <v>INSUNIX.LPE.insunix.policy.typ_module</v>
      </c>
    </row>
    <row r="790" spans="1:6" ht="14.25" customHeight="1">
      <c r="A790" s="157" t="s">
        <v>677</v>
      </c>
      <c r="B790" s="158" t="s">
        <v>683</v>
      </c>
      <c r="C790" s="158" t="s">
        <v>975</v>
      </c>
      <c r="D790" s="158" t="s">
        <v>991</v>
      </c>
      <c r="E790" s="158" t="s">
        <v>1608</v>
      </c>
      <c r="F790" s="21" t="str">
        <f t="shared" si="3"/>
        <v>INSUNIX.LPE.insunix.policy.uniquenu</v>
      </c>
    </row>
    <row r="791" spans="1:6" ht="14.25" customHeight="1">
      <c r="A791" s="157" t="s">
        <v>677</v>
      </c>
      <c r="B791" s="158" t="s">
        <v>683</v>
      </c>
      <c r="C791" s="158" t="s">
        <v>975</v>
      </c>
      <c r="D791" s="158" t="s">
        <v>991</v>
      </c>
      <c r="E791" s="158" t="s">
        <v>1935</v>
      </c>
      <c r="F791" s="21" t="str">
        <f t="shared" si="3"/>
        <v>INSUNIX.LPE.insunix.policy.user_amend</v>
      </c>
    </row>
    <row r="792" spans="1:6" ht="14.25" customHeight="1">
      <c r="A792" s="157" t="s">
        <v>677</v>
      </c>
      <c r="B792" s="158" t="s">
        <v>683</v>
      </c>
      <c r="C792" s="158" t="s">
        <v>975</v>
      </c>
      <c r="D792" s="158" t="s">
        <v>991</v>
      </c>
      <c r="E792" s="158" t="s">
        <v>1547</v>
      </c>
      <c r="F792" s="21" t="str">
        <f t="shared" si="3"/>
        <v>INSUNIX.LPE.insunix.policy.usercode</v>
      </c>
    </row>
    <row r="793" spans="1:6" ht="14.25" customHeight="1">
      <c r="A793" s="157" t="s">
        <v>677</v>
      </c>
      <c r="B793" s="158" t="s">
        <v>683</v>
      </c>
      <c r="C793" s="158" t="s">
        <v>975</v>
      </c>
      <c r="D793" s="158" t="s">
        <v>991</v>
      </c>
      <c r="E793" s="158" t="s">
        <v>1579</v>
      </c>
      <c r="F793" s="21" t="str">
        <f t="shared" si="3"/>
        <v>INSUNIX.LPE.insunix.policy.usercomp</v>
      </c>
    </row>
    <row r="794" spans="1:6" ht="14.25" customHeight="1">
      <c r="A794" s="157" t="s">
        <v>677</v>
      </c>
      <c r="B794" s="158" t="s">
        <v>683</v>
      </c>
      <c r="C794" s="158" t="s">
        <v>975</v>
      </c>
      <c r="D794" s="158" t="s">
        <v>991</v>
      </c>
      <c r="E794" s="158" t="s">
        <v>1668</v>
      </c>
      <c r="F794" s="21" t="str">
        <f t="shared" si="3"/>
        <v>INSUNIX.LPE.insunix.policy.year_month</v>
      </c>
    </row>
    <row r="795" spans="1:6" ht="14.25" customHeight="1">
      <c r="A795" s="157" t="s">
        <v>677</v>
      </c>
      <c r="B795" s="158" t="s">
        <v>683</v>
      </c>
      <c r="C795" s="158" t="s">
        <v>975</v>
      </c>
      <c r="D795" s="158" t="s">
        <v>991</v>
      </c>
      <c r="E795" s="158" t="s">
        <v>1936</v>
      </c>
      <c r="F795" s="21" t="str">
        <f t="shared" si="3"/>
        <v>INSUNIX.LPE.insunix.policy.tip_renov</v>
      </c>
    </row>
    <row r="796" spans="1:6" ht="14.25" customHeight="1">
      <c r="A796" s="157" t="s">
        <v>677</v>
      </c>
      <c r="B796" s="158" t="s">
        <v>683</v>
      </c>
      <c r="C796" s="158" t="s">
        <v>975</v>
      </c>
      <c r="D796" s="158" t="s">
        <v>991</v>
      </c>
      <c r="E796" s="158" t="s">
        <v>1610</v>
      </c>
      <c r="F796" s="21" t="str">
        <f t="shared" si="3"/>
        <v>INSUNIX.LPE.insunix.policy.tramite</v>
      </c>
    </row>
    <row r="797" spans="1:6" ht="14.25" customHeight="1">
      <c r="A797" s="157" t="s">
        <v>677</v>
      </c>
      <c r="B797" s="158" t="s">
        <v>683</v>
      </c>
      <c r="C797" s="158" t="s">
        <v>975</v>
      </c>
      <c r="D797" s="158" t="s">
        <v>991</v>
      </c>
      <c r="E797" s="158" t="s">
        <v>1937</v>
      </c>
      <c r="F797" s="21" t="str">
        <f t="shared" si="3"/>
        <v>INSUNIX.LPE.insunix.policy.codigest</v>
      </c>
    </row>
    <row r="798" spans="1:6" ht="14.25" customHeight="1">
      <c r="A798" s="157" t="s">
        <v>677</v>
      </c>
      <c r="B798" s="158" t="s">
        <v>683</v>
      </c>
      <c r="C798" s="158" t="s">
        <v>975</v>
      </c>
      <c r="D798" s="158" t="s">
        <v>991</v>
      </c>
      <c r="E798" s="158" t="s">
        <v>1938</v>
      </c>
      <c r="F798" s="21" t="str">
        <f t="shared" si="3"/>
        <v>INSUNIX.LPE.insunix.policy.orireacep</v>
      </c>
    </row>
    <row r="799" spans="1:6" ht="14.25" customHeight="1">
      <c r="A799" s="157" t="s">
        <v>677</v>
      </c>
      <c r="B799" s="158" t="s">
        <v>683</v>
      </c>
      <c r="C799" s="158" t="s">
        <v>975</v>
      </c>
      <c r="D799" s="158" t="s">
        <v>992</v>
      </c>
      <c r="E799" s="158" t="s">
        <v>1546</v>
      </c>
      <c r="F799" s="21" t="str">
        <f t="shared" si="3"/>
        <v>INSUNIX.LPE.insunix.policy_his.branch</v>
      </c>
    </row>
    <row r="800" spans="1:6" ht="14.25" customHeight="1">
      <c r="A800" s="157" t="s">
        <v>677</v>
      </c>
      <c r="B800" s="158" t="s">
        <v>683</v>
      </c>
      <c r="C800" s="158" t="s">
        <v>975</v>
      </c>
      <c r="D800" s="158" t="s">
        <v>992</v>
      </c>
      <c r="E800" s="158" t="s">
        <v>1555</v>
      </c>
      <c r="F800" s="21" t="str">
        <f t="shared" si="3"/>
        <v>INSUNIX.LPE.insunix.policy_his.certif</v>
      </c>
    </row>
    <row r="801" spans="1:6" ht="14.25" customHeight="1">
      <c r="A801" s="157" t="s">
        <v>677</v>
      </c>
      <c r="B801" s="158" t="s">
        <v>683</v>
      </c>
      <c r="C801" s="158" t="s">
        <v>975</v>
      </c>
      <c r="D801" s="158" t="s">
        <v>992</v>
      </c>
      <c r="E801" s="158" t="s">
        <v>1644</v>
      </c>
      <c r="F801" s="21" t="str">
        <f t="shared" si="3"/>
        <v>INSUNIX.LPE.insunix.policy_his.certype</v>
      </c>
    </row>
    <row r="802" spans="1:6" ht="14.25" customHeight="1">
      <c r="A802" s="157" t="s">
        <v>677</v>
      </c>
      <c r="B802" s="158" t="s">
        <v>683</v>
      </c>
      <c r="C802" s="158" t="s">
        <v>975</v>
      </c>
      <c r="D802" s="158" t="s">
        <v>992</v>
      </c>
      <c r="E802" s="158" t="s">
        <v>963</v>
      </c>
      <c r="F802" s="21" t="str">
        <f t="shared" si="3"/>
        <v>INSUNIX.LPE.insunix.policy_his.claim</v>
      </c>
    </row>
    <row r="803" spans="1:6" ht="14.25" customHeight="1">
      <c r="A803" s="157" t="s">
        <v>677</v>
      </c>
      <c r="B803" s="158" t="s">
        <v>683</v>
      </c>
      <c r="C803" s="158" t="s">
        <v>975</v>
      </c>
      <c r="D803" s="158" t="s">
        <v>992</v>
      </c>
      <c r="E803" s="158" t="s">
        <v>980</v>
      </c>
      <c r="F803" s="21" t="str">
        <f t="shared" si="3"/>
        <v>INSUNIX.LPE.insunix.policy_his.company</v>
      </c>
    </row>
    <row r="804" spans="1:6" ht="14.25" customHeight="1">
      <c r="A804" s="157" t="s">
        <v>677</v>
      </c>
      <c r="B804" s="158" t="s">
        <v>683</v>
      </c>
      <c r="C804" s="158" t="s">
        <v>975</v>
      </c>
      <c r="D804" s="158" t="s">
        <v>992</v>
      </c>
      <c r="E804" s="158" t="s">
        <v>1548</v>
      </c>
      <c r="F804" s="21" t="str">
        <f t="shared" si="3"/>
        <v>INSUNIX.LPE.insunix.policy_his.compdate</v>
      </c>
    </row>
    <row r="805" spans="1:6" ht="14.25" customHeight="1">
      <c r="A805" s="157" t="s">
        <v>677</v>
      </c>
      <c r="B805" s="158" t="s">
        <v>683</v>
      </c>
      <c r="C805" s="158" t="s">
        <v>975</v>
      </c>
      <c r="D805" s="158" t="s">
        <v>992</v>
      </c>
      <c r="E805" s="158" t="s">
        <v>1560</v>
      </c>
      <c r="F805" s="21" t="str">
        <f t="shared" si="3"/>
        <v>INSUNIX.LPE.insunix.policy_his.currency</v>
      </c>
    </row>
    <row r="806" spans="1:6" ht="14.25" customHeight="1">
      <c r="A806" s="157" t="s">
        <v>677</v>
      </c>
      <c r="B806" s="158" t="s">
        <v>683</v>
      </c>
      <c r="C806" s="158" t="s">
        <v>975</v>
      </c>
      <c r="D806" s="158" t="s">
        <v>992</v>
      </c>
      <c r="E806" s="158" t="s">
        <v>1562</v>
      </c>
      <c r="F806" s="21" t="str">
        <f t="shared" si="3"/>
        <v>INSUNIX.LPE.insunix.policy_his.effecdate</v>
      </c>
    </row>
    <row r="807" spans="1:6" ht="14.25" customHeight="1">
      <c r="A807" s="157" t="s">
        <v>677</v>
      </c>
      <c r="B807" s="158" t="s">
        <v>683</v>
      </c>
      <c r="C807" s="158" t="s">
        <v>975</v>
      </c>
      <c r="D807" s="158" t="s">
        <v>992</v>
      </c>
      <c r="E807" s="158" t="s">
        <v>1596</v>
      </c>
      <c r="F807" s="21" t="str">
        <f t="shared" si="3"/>
        <v>INSUNIX.LPE.insunix.policy_his.movement</v>
      </c>
    </row>
    <row r="808" spans="1:6" ht="14.25" customHeight="1">
      <c r="A808" s="157" t="s">
        <v>677</v>
      </c>
      <c r="B808" s="158" t="s">
        <v>683</v>
      </c>
      <c r="C808" s="158" t="s">
        <v>975</v>
      </c>
      <c r="D808" s="158" t="s">
        <v>992</v>
      </c>
      <c r="E808" s="158" t="s">
        <v>1566</v>
      </c>
      <c r="F808" s="21" t="str">
        <f t="shared" si="3"/>
        <v>INSUNIX.LPE.insunix.policy_his.nulldate</v>
      </c>
    </row>
    <row r="809" spans="1:6" ht="14.25" customHeight="1">
      <c r="A809" s="157" t="s">
        <v>677</v>
      </c>
      <c r="B809" s="158" t="s">
        <v>683</v>
      </c>
      <c r="C809" s="158" t="s">
        <v>975</v>
      </c>
      <c r="D809" s="158" t="s">
        <v>992</v>
      </c>
      <c r="E809" s="158" t="s">
        <v>1569</v>
      </c>
      <c r="F809" s="21" t="str">
        <f t="shared" si="3"/>
        <v>INSUNIX.LPE.insunix.policy_his.office</v>
      </c>
    </row>
    <row r="810" spans="1:6" ht="14.25" customHeight="1">
      <c r="A810" s="157" t="s">
        <v>677</v>
      </c>
      <c r="B810" s="158" t="s">
        <v>683</v>
      </c>
      <c r="C810" s="158" t="s">
        <v>975</v>
      </c>
      <c r="D810" s="158" t="s">
        <v>992</v>
      </c>
      <c r="E810" s="158" t="s">
        <v>991</v>
      </c>
      <c r="F810" s="21" t="str">
        <f t="shared" si="3"/>
        <v>INSUNIX.LPE.insunix.policy_his.policy</v>
      </c>
    </row>
    <row r="811" spans="1:6" ht="14.25" customHeight="1">
      <c r="A811" s="157" t="s">
        <v>677</v>
      </c>
      <c r="B811" s="158" t="s">
        <v>683</v>
      </c>
      <c r="C811" s="158" t="s">
        <v>975</v>
      </c>
      <c r="D811" s="158" t="s">
        <v>992</v>
      </c>
      <c r="E811" s="158" t="s">
        <v>1573</v>
      </c>
      <c r="F811" s="21" t="str">
        <f t="shared" si="3"/>
        <v>INSUNIX.LPE.insunix.policy_his.receipt</v>
      </c>
    </row>
    <row r="812" spans="1:6" ht="14.25" customHeight="1">
      <c r="A812" s="157" t="s">
        <v>677</v>
      </c>
      <c r="B812" s="158" t="s">
        <v>683</v>
      </c>
      <c r="C812" s="158" t="s">
        <v>975</v>
      </c>
      <c r="D812" s="158" t="s">
        <v>992</v>
      </c>
      <c r="E812" s="158" t="s">
        <v>1666</v>
      </c>
      <c r="F812" s="21" t="str">
        <f t="shared" si="3"/>
        <v>INSUNIX.LPE.insunix.policy_his.transactio</v>
      </c>
    </row>
    <row r="813" spans="1:6" ht="14.25" customHeight="1">
      <c r="A813" s="157" t="s">
        <v>677</v>
      </c>
      <c r="B813" s="158" t="s">
        <v>683</v>
      </c>
      <c r="C813" s="158" t="s">
        <v>975</v>
      </c>
      <c r="D813" s="158" t="s">
        <v>992</v>
      </c>
      <c r="E813" s="158" t="s">
        <v>1690</v>
      </c>
      <c r="F813" s="21" t="str">
        <f t="shared" si="3"/>
        <v>INSUNIX.LPE.insunix.policy_his.type</v>
      </c>
    </row>
    <row r="814" spans="1:6" ht="14.25" customHeight="1">
      <c r="A814" s="157" t="s">
        <v>677</v>
      </c>
      <c r="B814" s="158" t="s">
        <v>683</v>
      </c>
      <c r="C814" s="158" t="s">
        <v>975</v>
      </c>
      <c r="D814" s="158" t="s">
        <v>992</v>
      </c>
      <c r="E814" s="158" t="s">
        <v>1608</v>
      </c>
      <c r="F814" s="21" t="str">
        <f t="shared" si="3"/>
        <v>INSUNIX.LPE.insunix.policy_his.uniquenu</v>
      </c>
    </row>
    <row r="815" spans="1:6" ht="14.25" customHeight="1">
      <c r="A815" s="157" t="s">
        <v>677</v>
      </c>
      <c r="B815" s="158" t="s">
        <v>683</v>
      </c>
      <c r="C815" s="158" t="s">
        <v>975</v>
      </c>
      <c r="D815" s="158" t="s">
        <v>992</v>
      </c>
      <c r="E815" s="158" t="s">
        <v>1547</v>
      </c>
      <c r="F815" s="21" t="str">
        <f t="shared" si="3"/>
        <v>INSUNIX.LPE.insunix.policy_his.usercode</v>
      </c>
    </row>
    <row r="816" spans="1:6" ht="14.25" customHeight="1">
      <c r="A816" s="157" t="s">
        <v>677</v>
      </c>
      <c r="B816" s="158" t="s">
        <v>683</v>
      </c>
      <c r="C816" s="158" t="s">
        <v>975</v>
      </c>
      <c r="D816" s="158" t="s">
        <v>992</v>
      </c>
      <c r="E816" s="158" t="s">
        <v>1579</v>
      </c>
      <c r="F816" s="21" t="str">
        <f t="shared" si="3"/>
        <v>INSUNIX.LPE.insunix.policy_his.usercomp</v>
      </c>
    </row>
    <row r="817" spans="1:6" ht="14.25" customHeight="1">
      <c r="A817" s="157" t="s">
        <v>677</v>
      </c>
      <c r="B817" s="158" t="s">
        <v>683</v>
      </c>
      <c r="C817" s="158" t="s">
        <v>975</v>
      </c>
      <c r="D817" s="158" t="s">
        <v>992</v>
      </c>
      <c r="E817" s="158" t="s">
        <v>1691</v>
      </c>
      <c r="F817" s="21" t="str">
        <f t="shared" si="3"/>
        <v>INSUNIX.LPE.insunix.policy_his.ind_rever</v>
      </c>
    </row>
    <row r="818" spans="1:6" ht="14.25" customHeight="1">
      <c r="A818" s="157" t="s">
        <v>677</v>
      </c>
      <c r="B818" s="158" t="s">
        <v>683</v>
      </c>
      <c r="C818" s="158" t="s">
        <v>975</v>
      </c>
      <c r="D818" s="158" t="s">
        <v>992</v>
      </c>
      <c r="E818" s="158" t="s">
        <v>1580</v>
      </c>
      <c r="F818" s="21" t="str">
        <f t="shared" si="3"/>
        <v>INSUNIX.LPE.insunix.policy_his.periodo</v>
      </c>
    </row>
    <row r="819" spans="1:6" ht="14.25" customHeight="1">
      <c r="A819" s="157" t="s">
        <v>677</v>
      </c>
      <c r="B819" s="158" t="s">
        <v>683</v>
      </c>
      <c r="C819" s="158" t="s">
        <v>975</v>
      </c>
      <c r="D819" s="158" t="s">
        <v>992</v>
      </c>
      <c r="E819" s="158" t="s">
        <v>1610</v>
      </c>
      <c r="F819" s="21" t="str">
        <f t="shared" si="3"/>
        <v>INSUNIX.LPE.insunix.policy_his.tramite</v>
      </c>
    </row>
    <row r="820" spans="1:6" ht="14.25" customHeight="1">
      <c r="A820" s="157" t="s">
        <v>677</v>
      </c>
      <c r="B820" s="158" t="s">
        <v>683</v>
      </c>
      <c r="C820" s="158" t="s">
        <v>975</v>
      </c>
      <c r="D820" s="158" t="s">
        <v>993</v>
      </c>
      <c r="E820" s="158" t="s">
        <v>1546</v>
      </c>
      <c r="F820" s="21" t="str">
        <f t="shared" si="3"/>
        <v>INSUNIX.LPE.insunix.product.branch</v>
      </c>
    </row>
    <row r="821" spans="1:6" ht="14.25" customHeight="1">
      <c r="A821" s="157" t="s">
        <v>677</v>
      </c>
      <c r="B821" s="158" t="s">
        <v>683</v>
      </c>
      <c r="C821" s="158" t="s">
        <v>975</v>
      </c>
      <c r="D821" s="158" t="s">
        <v>993</v>
      </c>
      <c r="E821" s="158" t="s">
        <v>1939</v>
      </c>
      <c r="F821" s="21" t="str">
        <f t="shared" si="3"/>
        <v>INSUNIX.LPE.insunix.product.brancht</v>
      </c>
    </row>
    <row r="822" spans="1:6" ht="14.25" customHeight="1">
      <c r="A822" s="157" t="s">
        <v>677</v>
      </c>
      <c r="B822" s="158" t="s">
        <v>683</v>
      </c>
      <c r="C822" s="158" t="s">
        <v>975</v>
      </c>
      <c r="D822" s="158" t="s">
        <v>993</v>
      </c>
      <c r="E822" s="158" t="s">
        <v>1940</v>
      </c>
      <c r="F822" s="21" t="str">
        <f t="shared" si="3"/>
        <v>INSUNIX.LPE.insunix.product.cancnoti</v>
      </c>
    </row>
    <row r="823" spans="1:6" ht="14.25" customHeight="1">
      <c r="A823" s="157" t="s">
        <v>677</v>
      </c>
      <c r="B823" s="158" t="s">
        <v>683</v>
      </c>
      <c r="C823" s="158" t="s">
        <v>975</v>
      </c>
      <c r="D823" s="158" t="s">
        <v>993</v>
      </c>
      <c r="E823" s="158" t="s">
        <v>1941</v>
      </c>
      <c r="F823" s="21" t="str">
        <f t="shared" si="3"/>
        <v>INSUNIX.LPE.insunix.product.claim_pres</v>
      </c>
    </row>
    <row r="824" spans="1:6" ht="14.25" customHeight="1">
      <c r="A824" s="157" t="s">
        <v>677</v>
      </c>
      <c r="B824" s="158" t="s">
        <v>683</v>
      </c>
      <c r="C824" s="158" t="s">
        <v>975</v>
      </c>
      <c r="D824" s="158" t="s">
        <v>993</v>
      </c>
      <c r="E824" s="158" t="s">
        <v>980</v>
      </c>
      <c r="F824" s="21" t="str">
        <f t="shared" si="3"/>
        <v>INSUNIX.LPE.insunix.product.company</v>
      </c>
    </row>
    <row r="825" spans="1:6" ht="14.25" customHeight="1">
      <c r="A825" s="157" t="s">
        <v>677</v>
      </c>
      <c r="B825" s="158" t="s">
        <v>683</v>
      </c>
      <c r="C825" s="158" t="s">
        <v>975</v>
      </c>
      <c r="D825" s="158" t="s">
        <v>993</v>
      </c>
      <c r="E825" s="158" t="s">
        <v>1548</v>
      </c>
      <c r="F825" s="21" t="str">
        <f t="shared" si="3"/>
        <v>INSUNIX.LPE.insunix.product.compdate</v>
      </c>
    </row>
    <row r="826" spans="1:6" ht="14.25" customHeight="1">
      <c r="A826" s="157" t="s">
        <v>677</v>
      </c>
      <c r="B826" s="158" t="s">
        <v>683</v>
      </c>
      <c r="C826" s="158" t="s">
        <v>975</v>
      </c>
      <c r="D826" s="158" t="s">
        <v>993</v>
      </c>
      <c r="E826" s="158" t="s">
        <v>1899</v>
      </c>
      <c r="F826" s="21" t="str">
        <f t="shared" si="3"/>
        <v>INSUNIX.LPE.insunix.product.copies</v>
      </c>
    </row>
    <row r="827" spans="1:6" ht="14.25" customHeight="1">
      <c r="A827" s="157" t="s">
        <v>677</v>
      </c>
      <c r="B827" s="158" t="s">
        <v>683</v>
      </c>
      <c r="C827" s="158" t="s">
        <v>975</v>
      </c>
      <c r="D827" s="158" t="s">
        <v>993</v>
      </c>
      <c r="E827" s="158" t="s">
        <v>1942</v>
      </c>
      <c r="F827" s="21" t="str">
        <f t="shared" si="3"/>
        <v>INSUNIX.LPE.insunix.product.cumreint</v>
      </c>
    </row>
    <row r="828" spans="1:6" ht="14.25" customHeight="1">
      <c r="A828" s="157" t="s">
        <v>677</v>
      </c>
      <c r="B828" s="158" t="s">
        <v>683</v>
      </c>
      <c r="C828" s="158" t="s">
        <v>975</v>
      </c>
      <c r="D828" s="158" t="s">
        <v>993</v>
      </c>
      <c r="E828" s="158" t="s">
        <v>1943</v>
      </c>
      <c r="F828" s="21" t="str">
        <f t="shared" si="3"/>
        <v>INSUNIX.LPE.insunix.product.cumultyp</v>
      </c>
    </row>
    <row r="829" spans="1:6" ht="14.25" customHeight="1">
      <c r="A829" s="157" t="s">
        <v>677</v>
      </c>
      <c r="B829" s="158" t="s">
        <v>683</v>
      </c>
      <c r="C829" s="158" t="s">
        <v>975</v>
      </c>
      <c r="D829" s="158" t="s">
        <v>993</v>
      </c>
      <c r="E829" s="158" t="s">
        <v>1944</v>
      </c>
      <c r="F829" s="21" t="str">
        <f t="shared" si="3"/>
        <v>INSUNIX.LPE.insunix.product.declaaut</v>
      </c>
    </row>
    <row r="830" spans="1:6" ht="14.25" customHeight="1">
      <c r="A830" s="157" t="s">
        <v>677</v>
      </c>
      <c r="B830" s="158" t="s">
        <v>683</v>
      </c>
      <c r="C830" s="158" t="s">
        <v>975</v>
      </c>
      <c r="D830" s="158" t="s">
        <v>993</v>
      </c>
      <c r="E830" s="158" t="s">
        <v>1704</v>
      </c>
      <c r="F830" s="21" t="str">
        <f t="shared" si="3"/>
        <v>INSUNIX.LPE.insunix.product.descript</v>
      </c>
    </row>
    <row r="831" spans="1:6" ht="14.25" customHeight="1">
      <c r="A831" s="157" t="s">
        <v>677</v>
      </c>
      <c r="B831" s="158" t="s">
        <v>683</v>
      </c>
      <c r="C831" s="158" t="s">
        <v>975</v>
      </c>
      <c r="D831" s="158" t="s">
        <v>993</v>
      </c>
      <c r="E831" s="158" t="s">
        <v>1945</v>
      </c>
      <c r="F831" s="21" t="str">
        <f t="shared" si="3"/>
        <v>INSUNIX.LPE.insunix.product.ds_capit1</v>
      </c>
    </row>
    <row r="832" spans="1:6" ht="14.25" customHeight="1">
      <c r="A832" s="157" t="s">
        <v>677</v>
      </c>
      <c r="B832" s="158" t="s">
        <v>683</v>
      </c>
      <c r="C832" s="158" t="s">
        <v>975</v>
      </c>
      <c r="D832" s="158" t="s">
        <v>993</v>
      </c>
      <c r="E832" s="158" t="s">
        <v>1946</v>
      </c>
      <c r="F832" s="21" t="str">
        <f t="shared" si="3"/>
        <v>INSUNIX.LPE.insunix.product.ds_capit2</v>
      </c>
    </row>
    <row r="833" spans="1:6" ht="14.25" customHeight="1">
      <c r="A833" s="157" t="s">
        <v>677</v>
      </c>
      <c r="B833" s="158" t="s">
        <v>683</v>
      </c>
      <c r="C833" s="158" t="s">
        <v>975</v>
      </c>
      <c r="D833" s="158" t="s">
        <v>993</v>
      </c>
      <c r="E833" s="158" t="s">
        <v>1947</v>
      </c>
      <c r="F833" s="21" t="str">
        <f t="shared" si="3"/>
        <v>INSUNIX.LPE.insunix.product.ds_capit3</v>
      </c>
    </row>
    <row r="834" spans="1:6" ht="14.25" customHeight="1">
      <c r="A834" s="157" t="s">
        <v>677</v>
      </c>
      <c r="B834" s="158" t="s">
        <v>683</v>
      </c>
      <c r="C834" s="158" t="s">
        <v>975</v>
      </c>
      <c r="D834" s="158" t="s">
        <v>993</v>
      </c>
      <c r="E834" s="158" t="s">
        <v>1948</v>
      </c>
      <c r="F834" s="21" t="str">
        <f t="shared" si="3"/>
        <v>INSUNIX.LPE.insunix.product.ds_capit4</v>
      </c>
    </row>
    <row r="835" spans="1:6" ht="14.25" customHeight="1">
      <c r="A835" s="157" t="s">
        <v>677</v>
      </c>
      <c r="B835" s="158" t="s">
        <v>683</v>
      </c>
      <c r="C835" s="158" t="s">
        <v>975</v>
      </c>
      <c r="D835" s="158" t="s">
        <v>993</v>
      </c>
      <c r="E835" s="158" t="s">
        <v>1949</v>
      </c>
      <c r="F835" s="21" t="str">
        <f t="shared" si="3"/>
        <v>INSUNIX.LPE.insunix.product.ds_capit5</v>
      </c>
    </row>
    <row r="836" spans="1:6" ht="14.25" customHeight="1">
      <c r="A836" s="157" t="s">
        <v>677</v>
      </c>
      <c r="B836" s="158" t="s">
        <v>683</v>
      </c>
      <c r="C836" s="158" t="s">
        <v>975</v>
      </c>
      <c r="D836" s="158" t="s">
        <v>993</v>
      </c>
      <c r="E836" s="158" t="s">
        <v>1950</v>
      </c>
      <c r="F836" s="21" t="str">
        <f t="shared" si="3"/>
        <v>INSUNIX.LPE.insunix.product.ds_capit6</v>
      </c>
    </row>
    <row r="837" spans="1:6" ht="14.25" customHeight="1">
      <c r="A837" s="157" t="s">
        <v>677</v>
      </c>
      <c r="B837" s="158" t="s">
        <v>683</v>
      </c>
      <c r="C837" s="158" t="s">
        <v>975</v>
      </c>
      <c r="D837" s="158" t="s">
        <v>993</v>
      </c>
      <c r="E837" s="158" t="s">
        <v>1951</v>
      </c>
      <c r="F837" s="21" t="str">
        <f t="shared" si="3"/>
        <v>INSUNIX.LPE.insunix.product.ds_capit7</v>
      </c>
    </row>
    <row r="838" spans="1:6" ht="14.25" customHeight="1">
      <c r="A838" s="157" t="s">
        <v>677</v>
      </c>
      <c r="B838" s="158" t="s">
        <v>683</v>
      </c>
      <c r="C838" s="158" t="s">
        <v>975</v>
      </c>
      <c r="D838" s="158" t="s">
        <v>993</v>
      </c>
      <c r="E838" s="158" t="s">
        <v>1952</v>
      </c>
      <c r="F838" s="21" t="str">
        <f t="shared" si="3"/>
        <v>INSUNIX.LPE.insunix.product.ds_capit8</v>
      </c>
    </row>
    <row r="839" spans="1:6" ht="14.25" customHeight="1">
      <c r="A839" s="157" t="s">
        <v>677</v>
      </c>
      <c r="B839" s="158" t="s">
        <v>683</v>
      </c>
      <c r="C839" s="158" t="s">
        <v>975</v>
      </c>
      <c r="D839" s="158" t="s">
        <v>993</v>
      </c>
      <c r="E839" s="158" t="s">
        <v>1953</v>
      </c>
      <c r="F839" s="21" t="str">
        <f t="shared" si="3"/>
        <v>INSUNIX.LPE.insunix.product.ds_capit9</v>
      </c>
    </row>
    <row r="840" spans="1:6" ht="14.25" customHeight="1">
      <c r="A840" s="157" t="s">
        <v>677</v>
      </c>
      <c r="B840" s="158" t="s">
        <v>683</v>
      </c>
      <c r="C840" s="158" t="s">
        <v>975</v>
      </c>
      <c r="D840" s="158" t="s">
        <v>993</v>
      </c>
      <c r="E840" s="158" t="s">
        <v>1562</v>
      </c>
      <c r="F840" s="21" t="str">
        <f t="shared" si="3"/>
        <v>INSUNIX.LPE.insunix.product.effecdate</v>
      </c>
    </row>
    <row r="841" spans="1:6" ht="14.25" customHeight="1">
      <c r="A841" s="157" t="s">
        <v>677</v>
      </c>
      <c r="B841" s="158" t="s">
        <v>683</v>
      </c>
      <c r="C841" s="158" t="s">
        <v>975</v>
      </c>
      <c r="D841" s="158" t="s">
        <v>993</v>
      </c>
      <c r="E841" s="158" t="s">
        <v>1954</v>
      </c>
      <c r="F841" s="21" t="str">
        <f t="shared" si="3"/>
        <v>INSUNIX.LPE.insunix.product.groupind</v>
      </c>
    </row>
    <row r="842" spans="1:6" ht="14.25" customHeight="1">
      <c r="A842" s="157" t="s">
        <v>677</v>
      </c>
      <c r="B842" s="158" t="s">
        <v>683</v>
      </c>
      <c r="C842" s="158" t="s">
        <v>975</v>
      </c>
      <c r="D842" s="158" t="s">
        <v>993</v>
      </c>
      <c r="E842" s="158" t="s">
        <v>1955</v>
      </c>
      <c r="F842" s="21" t="str">
        <f t="shared" si="3"/>
        <v>INSUNIX.LPE.insunix.product.indivind</v>
      </c>
    </row>
    <row r="843" spans="1:6" ht="14.25" customHeight="1">
      <c r="A843" s="157" t="s">
        <v>677</v>
      </c>
      <c r="B843" s="158" t="s">
        <v>683</v>
      </c>
      <c r="C843" s="158" t="s">
        <v>975</v>
      </c>
      <c r="D843" s="158" t="s">
        <v>993</v>
      </c>
      <c r="E843" s="158" t="s">
        <v>1705</v>
      </c>
      <c r="F843" s="21" t="str">
        <f t="shared" si="3"/>
        <v>INSUNIX.LPE.insunix.product.langua_num</v>
      </c>
    </row>
    <row r="844" spans="1:6" ht="14.25" customHeight="1">
      <c r="A844" s="157" t="s">
        <v>677</v>
      </c>
      <c r="B844" s="158" t="s">
        <v>683</v>
      </c>
      <c r="C844" s="158" t="s">
        <v>975</v>
      </c>
      <c r="D844" s="158" t="s">
        <v>993</v>
      </c>
      <c r="E844" s="158" t="s">
        <v>1956</v>
      </c>
      <c r="F844" s="21" t="str">
        <f t="shared" si="3"/>
        <v>INSUNIX.LPE.insunix.product.multiind</v>
      </c>
    </row>
    <row r="845" spans="1:6" ht="14.25" customHeight="1">
      <c r="A845" s="157" t="s">
        <v>677</v>
      </c>
      <c r="B845" s="158" t="s">
        <v>683</v>
      </c>
      <c r="C845" s="158" t="s">
        <v>975</v>
      </c>
      <c r="D845" s="158" t="s">
        <v>993</v>
      </c>
      <c r="E845" s="158" t="s">
        <v>1566</v>
      </c>
      <c r="F845" s="21" t="str">
        <f t="shared" si="3"/>
        <v>INSUNIX.LPE.insunix.product.nulldate</v>
      </c>
    </row>
    <row r="846" spans="1:6" ht="14.25" customHeight="1">
      <c r="A846" s="157" t="s">
        <v>677</v>
      </c>
      <c r="B846" s="158" t="s">
        <v>683</v>
      </c>
      <c r="C846" s="158" t="s">
        <v>975</v>
      </c>
      <c r="D846" s="158" t="s">
        <v>993</v>
      </c>
      <c r="E846" s="158" t="s">
        <v>1654</v>
      </c>
      <c r="F846" s="21" t="str">
        <f t="shared" si="3"/>
        <v>INSUNIX.LPE.insunix.product.payfreq</v>
      </c>
    </row>
    <row r="847" spans="1:6" ht="14.25" customHeight="1">
      <c r="A847" s="157" t="s">
        <v>677</v>
      </c>
      <c r="B847" s="158" t="s">
        <v>683</v>
      </c>
      <c r="C847" s="158" t="s">
        <v>975</v>
      </c>
      <c r="D847" s="158" t="s">
        <v>993</v>
      </c>
      <c r="E847" s="158" t="s">
        <v>1920</v>
      </c>
      <c r="F847" s="21" t="str">
        <f t="shared" si="3"/>
        <v>INSUNIX.LPE.insunix.product.politype</v>
      </c>
    </row>
    <row r="848" spans="1:6" ht="14.25" customHeight="1">
      <c r="A848" s="157" t="s">
        <v>677</v>
      </c>
      <c r="B848" s="158" t="s">
        <v>683</v>
      </c>
      <c r="C848" s="158" t="s">
        <v>975</v>
      </c>
      <c r="D848" s="158" t="s">
        <v>993</v>
      </c>
      <c r="E848" s="158" t="s">
        <v>993</v>
      </c>
      <c r="F848" s="21" t="str">
        <f t="shared" si="3"/>
        <v>INSUNIX.LPE.insunix.product.product</v>
      </c>
    </row>
    <row r="849" spans="1:6" ht="14.25" customHeight="1">
      <c r="A849" s="157" t="s">
        <v>677</v>
      </c>
      <c r="B849" s="158" t="s">
        <v>683</v>
      </c>
      <c r="C849" s="158" t="s">
        <v>975</v>
      </c>
      <c r="D849" s="158" t="s">
        <v>993</v>
      </c>
      <c r="E849" s="158" t="s">
        <v>1957</v>
      </c>
      <c r="F849" s="21" t="str">
        <f t="shared" si="3"/>
        <v>INSUNIX.LPE.insunix.product.qmaxcurr</v>
      </c>
    </row>
    <row r="850" spans="1:6" ht="14.25" customHeight="1">
      <c r="A850" s="157" t="s">
        <v>677</v>
      </c>
      <c r="B850" s="158" t="s">
        <v>683</v>
      </c>
      <c r="C850" s="158" t="s">
        <v>975</v>
      </c>
      <c r="D850" s="158" t="s">
        <v>993</v>
      </c>
      <c r="E850" s="158" t="s">
        <v>1924</v>
      </c>
      <c r="F850" s="21" t="str">
        <f t="shared" si="3"/>
        <v>INSUNIX.LPE.insunix.product.reintype</v>
      </c>
    </row>
    <row r="851" spans="1:6" ht="14.25" customHeight="1">
      <c r="A851" s="157" t="s">
        <v>677</v>
      </c>
      <c r="B851" s="158" t="s">
        <v>683</v>
      </c>
      <c r="C851" s="158" t="s">
        <v>975</v>
      </c>
      <c r="D851" s="158" t="s">
        <v>993</v>
      </c>
      <c r="E851" s="158" t="s">
        <v>1657</v>
      </c>
      <c r="F851" s="21" t="str">
        <f t="shared" si="3"/>
        <v>INSUNIX.LPE.insunix.product.renewal</v>
      </c>
    </row>
    <row r="852" spans="1:6" ht="14.25" customHeight="1">
      <c r="A852" s="157" t="s">
        <v>677</v>
      </c>
      <c r="B852" s="158" t="s">
        <v>683</v>
      </c>
      <c r="C852" s="158" t="s">
        <v>975</v>
      </c>
      <c r="D852" s="158" t="s">
        <v>993</v>
      </c>
      <c r="E852" s="158" t="s">
        <v>1925</v>
      </c>
      <c r="F852" s="21" t="str">
        <f t="shared" si="3"/>
        <v>INSUNIX.LPE.insunix.product.revalapl</v>
      </c>
    </row>
    <row r="853" spans="1:6" ht="14.25" customHeight="1">
      <c r="A853" s="157" t="s">
        <v>677</v>
      </c>
      <c r="B853" s="158" t="s">
        <v>683</v>
      </c>
      <c r="C853" s="158" t="s">
        <v>975</v>
      </c>
      <c r="D853" s="158" t="s">
        <v>993</v>
      </c>
      <c r="E853" s="158" t="s">
        <v>1958</v>
      </c>
      <c r="F853" s="21" t="str">
        <f t="shared" si="3"/>
        <v>INSUNIX.LPE.insunix.product.revalrat</v>
      </c>
    </row>
    <row r="854" spans="1:6" ht="14.25" customHeight="1">
      <c r="A854" s="157" t="s">
        <v>677</v>
      </c>
      <c r="B854" s="158" t="s">
        <v>683</v>
      </c>
      <c r="C854" s="158" t="s">
        <v>975</v>
      </c>
      <c r="D854" s="158" t="s">
        <v>993</v>
      </c>
      <c r="E854" s="158" t="s">
        <v>1959</v>
      </c>
      <c r="F854" s="21" t="str">
        <f t="shared" si="3"/>
        <v>INSUNIX.LPE.insunix.product.revaltyp</v>
      </c>
    </row>
    <row r="855" spans="1:6" ht="14.25" customHeight="1">
      <c r="A855" s="157" t="s">
        <v>677</v>
      </c>
      <c r="B855" s="158" t="s">
        <v>683</v>
      </c>
      <c r="C855" s="158" t="s">
        <v>975</v>
      </c>
      <c r="D855" s="158" t="s">
        <v>993</v>
      </c>
      <c r="E855" s="158" t="s">
        <v>1706</v>
      </c>
      <c r="F855" s="21" t="str">
        <f t="shared" si="3"/>
        <v>INSUNIX.LPE.insunix.product.short_des</v>
      </c>
    </row>
    <row r="856" spans="1:6" ht="14.25" customHeight="1">
      <c r="A856" s="157" t="s">
        <v>677</v>
      </c>
      <c r="B856" s="158" t="s">
        <v>683</v>
      </c>
      <c r="C856" s="158" t="s">
        <v>975</v>
      </c>
      <c r="D856" s="158" t="s">
        <v>993</v>
      </c>
      <c r="E856" s="158" t="s">
        <v>1549</v>
      </c>
      <c r="F856" s="21" t="str">
        <f t="shared" si="3"/>
        <v>INSUNIX.LPE.insunix.product.statregt</v>
      </c>
    </row>
    <row r="857" spans="1:6" ht="14.25" customHeight="1">
      <c r="A857" s="157" t="s">
        <v>677</v>
      </c>
      <c r="B857" s="158" t="s">
        <v>683</v>
      </c>
      <c r="C857" s="158" t="s">
        <v>975</v>
      </c>
      <c r="D857" s="158" t="s">
        <v>993</v>
      </c>
      <c r="E857" s="158" t="s">
        <v>1960</v>
      </c>
      <c r="F857" s="21" t="str">
        <f t="shared" si="3"/>
        <v>INSUNIX.LPE.insunix.product.style_comm</v>
      </c>
    </row>
    <row r="858" spans="1:6" ht="14.25" customHeight="1">
      <c r="A858" s="157" t="s">
        <v>677</v>
      </c>
      <c r="B858" s="158" t="s">
        <v>683</v>
      </c>
      <c r="C858" s="158" t="s">
        <v>975</v>
      </c>
      <c r="D858" s="158" t="s">
        <v>993</v>
      </c>
      <c r="E858" s="158" t="s">
        <v>1961</v>
      </c>
      <c r="F858" s="21" t="str">
        <f t="shared" si="3"/>
        <v>INSUNIX.LPE.insunix.product.style_prem</v>
      </c>
    </row>
    <row r="859" spans="1:6" ht="14.25" customHeight="1">
      <c r="A859" s="157" t="s">
        <v>677</v>
      </c>
      <c r="B859" s="158" t="s">
        <v>683</v>
      </c>
      <c r="C859" s="158" t="s">
        <v>975</v>
      </c>
      <c r="D859" s="158" t="s">
        <v>993</v>
      </c>
      <c r="E859" s="158" t="s">
        <v>1962</v>
      </c>
      <c r="F859" s="21" t="str">
        <f t="shared" si="3"/>
        <v>INSUNIX.LPE.insunix.product.style_tax</v>
      </c>
    </row>
    <row r="860" spans="1:6" ht="14.25" customHeight="1">
      <c r="A860" s="157" t="s">
        <v>677</v>
      </c>
      <c r="B860" s="158" t="s">
        <v>683</v>
      </c>
      <c r="C860" s="158" t="s">
        <v>975</v>
      </c>
      <c r="D860" s="158" t="s">
        <v>993</v>
      </c>
      <c r="E860" s="158" t="s">
        <v>1664</v>
      </c>
      <c r="F860" s="21" t="str">
        <f t="shared" si="3"/>
        <v>INSUNIX.LPE.insunix.product.tariff</v>
      </c>
    </row>
    <row r="861" spans="1:6" ht="14.25" customHeight="1">
      <c r="A861" s="157" t="s">
        <v>677</v>
      </c>
      <c r="B861" s="158" t="s">
        <v>683</v>
      </c>
      <c r="C861" s="158" t="s">
        <v>975</v>
      </c>
      <c r="D861" s="158" t="s">
        <v>993</v>
      </c>
      <c r="E861" s="158" t="s">
        <v>1963</v>
      </c>
      <c r="F861" s="21" t="str">
        <f t="shared" si="3"/>
        <v>INSUNIX.LPE.insunix.product.timeren</v>
      </c>
    </row>
    <row r="862" spans="1:6" ht="14.25" customHeight="1">
      <c r="A862" s="157" t="s">
        <v>677</v>
      </c>
      <c r="B862" s="158" t="s">
        <v>683</v>
      </c>
      <c r="C862" s="158" t="s">
        <v>975</v>
      </c>
      <c r="D862" s="158" t="s">
        <v>993</v>
      </c>
      <c r="E862" s="158" t="s">
        <v>1964</v>
      </c>
      <c r="F862" s="21" t="str">
        <f t="shared" si="3"/>
        <v>INSUNIX.LPE.insunix.product.titular</v>
      </c>
    </row>
    <row r="863" spans="1:6" ht="14.25" customHeight="1">
      <c r="A863" s="157" t="s">
        <v>677</v>
      </c>
      <c r="B863" s="158" t="s">
        <v>683</v>
      </c>
      <c r="C863" s="158" t="s">
        <v>975</v>
      </c>
      <c r="D863" s="158" t="s">
        <v>993</v>
      </c>
      <c r="E863" s="158" t="s">
        <v>1608</v>
      </c>
      <c r="F863" s="21" t="str">
        <f t="shared" si="3"/>
        <v>INSUNIX.LPE.insunix.product.uniquenu</v>
      </c>
    </row>
    <row r="864" spans="1:6" ht="14.25" customHeight="1">
      <c r="A864" s="157" t="s">
        <v>677</v>
      </c>
      <c r="B864" s="158" t="s">
        <v>683</v>
      </c>
      <c r="C864" s="158" t="s">
        <v>975</v>
      </c>
      <c r="D864" s="158" t="s">
        <v>993</v>
      </c>
      <c r="E864" s="158" t="s">
        <v>1547</v>
      </c>
      <c r="F864" s="21" t="str">
        <f t="shared" si="3"/>
        <v>INSUNIX.LPE.insunix.product.usercode</v>
      </c>
    </row>
    <row r="865" spans="1:6" ht="14.25" customHeight="1">
      <c r="A865" s="157" t="s">
        <v>677</v>
      </c>
      <c r="B865" s="158" t="s">
        <v>683</v>
      </c>
      <c r="C865" s="158" t="s">
        <v>975</v>
      </c>
      <c r="D865" s="158" t="s">
        <v>993</v>
      </c>
      <c r="E865" s="158" t="s">
        <v>1579</v>
      </c>
      <c r="F865" s="21" t="str">
        <f t="shared" si="3"/>
        <v>INSUNIX.LPE.insunix.product.usercomp</v>
      </c>
    </row>
    <row r="866" spans="1:6" ht="14.25" customHeight="1">
      <c r="A866" s="157" t="s">
        <v>677</v>
      </c>
      <c r="B866" s="158" t="s">
        <v>683</v>
      </c>
      <c r="C866" s="158" t="s">
        <v>975</v>
      </c>
      <c r="D866" s="158" t="s">
        <v>993</v>
      </c>
      <c r="E866" s="158" t="s">
        <v>1965</v>
      </c>
      <c r="F866" s="21" t="str">
        <f t="shared" si="3"/>
        <v>INSUNIX.LPE.insunix.product.win_declar</v>
      </c>
    </row>
    <row r="867" spans="1:6" ht="14.25" customHeight="1">
      <c r="A867" s="157" t="s">
        <v>677</v>
      </c>
      <c r="B867" s="158" t="s">
        <v>683</v>
      </c>
      <c r="C867" s="158" t="s">
        <v>975</v>
      </c>
      <c r="D867" s="158" t="s">
        <v>993</v>
      </c>
      <c r="E867" s="158" t="s">
        <v>1835</v>
      </c>
      <c r="F867" s="21" t="str">
        <f t="shared" si="3"/>
        <v>INSUNIX.LPE.insunix.product.sub_product</v>
      </c>
    </row>
    <row r="868" spans="1:6" ht="14.25" customHeight="1">
      <c r="A868" s="157" t="s">
        <v>677</v>
      </c>
      <c r="B868" s="158" t="s">
        <v>683</v>
      </c>
      <c r="C868" s="158" t="s">
        <v>975</v>
      </c>
      <c r="D868" s="158" t="s">
        <v>994</v>
      </c>
      <c r="E868" s="158" t="s">
        <v>980</v>
      </c>
      <c r="F868" s="21" t="str">
        <f t="shared" si="3"/>
        <v>INSUNIX.LPE.insunix.tab_am_ill.company</v>
      </c>
    </row>
    <row r="869" spans="1:6" ht="14.25" customHeight="1">
      <c r="A869" s="157" t="s">
        <v>677</v>
      </c>
      <c r="B869" s="158" t="s">
        <v>683</v>
      </c>
      <c r="C869" s="158" t="s">
        <v>975</v>
      </c>
      <c r="D869" s="158" t="s">
        <v>994</v>
      </c>
      <c r="E869" s="158" t="s">
        <v>1548</v>
      </c>
      <c r="F869" s="21" t="str">
        <f t="shared" si="3"/>
        <v>INSUNIX.LPE.insunix.tab_am_ill.compdate</v>
      </c>
    </row>
    <row r="870" spans="1:6" ht="14.25" customHeight="1">
      <c r="A870" s="157" t="s">
        <v>677</v>
      </c>
      <c r="B870" s="158" t="s">
        <v>683</v>
      </c>
      <c r="C870" s="158" t="s">
        <v>975</v>
      </c>
      <c r="D870" s="158" t="s">
        <v>994</v>
      </c>
      <c r="E870" s="158" t="s">
        <v>1704</v>
      </c>
      <c r="F870" s="21" t="str">
        <f t="shared" si="3"/>
        <v>INSUNIX.LPE.insunix.tab_am_ill.descript</v>
      </c>
    </row>
    <row r="871" spans="1:6" ht="14.25" customHeight="1">
      <c r="A871" s="157" t="s">
        <v>677</v>
      </c>
      <c r="B871" s="158" t="s">
        <v>683</v>
      </c>
      <c r="C871" s="158" t="s">
        <v>975</v>
      </c>
      <c r="D871" s="158" t="s">
        <v>994</v>
      </c>
      <c r="E871" s="158" t="s">
        <v>1966</v>
      </c>
      <c r="F871" s="21" t="str">
        <f t="shared" si="3"/>
        <v>INSUNIX.LPE.insunix.tab_am_ill.ill_oms</v>
      </c>
    </row>
    <row r="872" spans="1:6" ht="14.25" customHeight="1">
      <c r="A872" s="157" t="s">
        <v>677</v>
      </c>
      <c r="B872" s="158" t="s">
        <v>683</v>
      </c>
      <c r="C872" s="158" t="s">
        <v>975</v>
      </c>
      <c r="D872" s="158" t="s">
        <v>994</v>
      </c>
      <c r="E872" s="158" t="s">
        <v>1967</v>
      </c>
      <c r="F872" s="21" t="str">
        <f t="shared" si="3"/>
        <v>INSUNIX.LPE.insunix.tab_am_ill.illness</v>
      </c>
    </row>
    <row r="873" spans="1:6" ht="14.25" customHeight="1">
      <c r="A873" s="157" t="s">
        <v>677</v>
      </c>
      <c r="B873" s="158" t="s">
        <v>683</v>
      </c>
      <c r="C873" s="158" t="s">
        <v>975</v>
      </c>
      <c r="D873" s="158" t="s">
        <v>994</v>
      </c>
      <c r="E873" s="158" t="s">
        <v>1549</v>
      </c>
      <c r="F873" s="21" t="str">
        <f t="shared" si="3"/>
        <v>INSUNIX.LPE.insunix.tab_am_ill.statregt</v>
      </c>
    </row>
    <row r="874" spans="1:6" ht="14.25" customHeight="1">
      <c r="A874" s="157" t="s">
        <v>677</v>
      </c>
      <c r="B874" s="158" t="s">
        <v>683</v>
      </c>
      <c r="C874" s="158" t="s">
        <v>975</v>
      </c>
      <c r="D874" s="158" t="s">
        <v>994</v>
      </c>
      <c r="E874" s="158" t="s">
        <v>1608</v>
      </c>
      <c r="F874" s="21" t="str">
        <f t="shared" si="3"/>
        <v>INSUNIX.LPE.insunix.tab_am_ill.uniquenu</v>
      </c>
    </row>
    <row r="875" spans="1:6" ht="14.25" customHeight="1">
      <c r="A875" s="157" t="s">
        <v>677</v>
      </c>
      <c r="B875" s="158" t="s">
        <v>683</v>
      </c>
      <c r="C875" s="158" t="s">
        <v>975</v>
      </c>
      <c r="D875" s="158" t="s">
        <v>994</v>
      </c>
      <c r="E875" s="158" t="s">
        <v>1547</v>
      </c>
      <c r="F875" s="21" t="str">
        <f t="shared" si="3"/>
        <v>INSUNIX.LPE.insunix.tab_am_ill.usercode</v>
      </c>
    </row>
    <row r="876" spans="1:6" ht="14.25" customHeight="1">
      <c r="A876" s="157" t="s">
        <v>677</v>
      </c>
      <c r="B876" s="158" t="s">
        <v>683</v>
      </c>
      <c r="C876" s="158" t="s">
        <v>975</v>
      </c>
      <c r="D876" s="158" t="s">
        <v>994</v>
      </c>
      <c r="E876" s="158" t="s">
        <v>1579</v>
      </c>
      <c r="F876" s="21" t="str">
        <f t="shared" si="3"/>
        <v>INSUNIX.LPE.insunix.tab_am_ill.usercomp</v>
      </c>
    </row>
    <row r="877" spans="1:6" ht="14.25" customHeight="1">
      <c r="A877" s="157" t="s">
        <v>677</v>
      </c>
      <c r="B877" s="158" t="s">
        <v>683</v>
      </c>
      <c r="C877" s="158" t="s">
        <v>975</v>
      </c>
      <c r="D877" s="158" t="s">
        <v>994</v>
      </c>
      <c r="E877" s="158" t="s">
        <v>1968</v>
      </c>
      <c r="F877" s="21" t="str">
        <f t="shared" si="3"/>
        <v>INSUNIX.LPE.insunix.tab_am_ill.exclude</v>
      </c>
    </row>
    <row r="878" spans="1:6" ht="14.25" customHeight="1">
      <c r="A878" s="157" t="s">
        <v>677</v>
      </c>
      <c r="B878" s="158" t="s">
        <v>683</v>
      </c>
      <c r="C878" s="158" t="s">
        <v>975</v>
      </c>
      <c r="D878" s="158" t="s">
        <v>994</v>
      </c>
      <c r="E878" s="158" t="s">
        <v>1969</v>
      </c>
      <c r="F878" s="21" t="str">
        <f t="shared" si="3"/>
        <v>INSUNIX.LPE.insunix.tab_am_ill.catastrof</v>
      </c>
    </row>
    <row r="879" spans="1:6" ht="14.25" customHeight="1">
      <c r="A879" s="157" t="s">
        <v>677</v>
      </c>
      <c r="B879" s="158" t="s">
        <v>683</v>
      </c>
      <c r="C879" s="158" t="s">
        <v>975</v>
      </c>
      <c r="D879" s="158" t="s">
        <v>994</v>
      </c>
      <c r="E879" s="158" t="s">
        <v>1970</v>
      </c>
      <c r="F879" s="21" t="str">
        <f t="shared" si="3"/>
        <v>INSUNIX.LPE.insunix.tab_am_ill.illness_risk</v>
      </c>
    </row>
    <row r="880" spans="1:6" ht="14.25" customHeight="1">
      <c r="A880" s="157" t="s">
        <v>677</v>
      </c>
      <c r="B880" s="158" t="s">
        <v>683</v>
      </c>
      <c r="C880" s="158" t="s">
        <v>975</v>
      </c>
      <c r="D880" s="158" t="s">
        <v>994</v>
      </c>
      <c r="E880" s="158" t="s">
        <v>1971</v>
      </c>
      <c r="F880" s="21" t="str">
        <f t="shared" si="3"/>
        <v>INSUNIX.LPE.insunix.tab_am_ill.peas</v>
      </c>
    </row>
    <row r="881" spans="1:6" ht="14.25" customHeight="1">
      <c r="A881" s="157" t="s">
        <v>677</v>
      </c>
      <c r="B881" s="158" t="s">
        <v>683</v>
      </c>
      <c r="C881" s="158" t="s">
        <v>975</v>
      </c>
      <c r="D881" s="158" t="s">
        <v>995</v>
      </c>
      <c r="E881" s="158" t="s">
        <v>980</v>
      </c>
      <c r="F881" s="21" t="str">
        <f t="shared" si="3"/>
        <v>INSUNIX.LPE.insunix.tab_cl_ope.company</v>
      </c>
    </row>
    <row r="882" spans="1:6" ht="14.25" customHeight="1">
      <c r="A882" s="157" t="s">
        <v>677</v>
      </c>
      <c r="B882" s="158" t="s">
        <v>683</v>
      </c>
      <c r="C882" s="158" t="s">
        <v>975</v>
      </c>
      <c r="D882" s="158" t="s">
        <v>995</v>
      </c>
      <c r="E882" s="158" t="s">
        <v>1548</v>
      </c>
      <c r="F882" s="21" t="str">
        <f t="shared" si="3"/>
        <v>INSUNIX.LPE.insunix.tab_cl_ope.compdate</v>
      </c>
    </row>
    <row r="883" spans="1:6" ht="14.25" customHeight="1">
      <c r="A883" s="157" t="s">
        <v>677</v>
      </c>
      <c r="B883" s="158" t="s">
        <v>683</v>
      </c>
      <c r="C883" s="158" t="s">
        <v>975</v>
      </c>
      <c r="D883" s="158" t="s">
        <v>995</v>
      </c>
      <c r="E883" s="158" t="s">
        <v>1562</v>
      </c>
      <c r="F883" s="21" t="str">
        <f t="shared" si="3"/>
        <v>INSUNIX.LPE.insunix.tab_cl_ope.effecdate</v>
      </c>
    </row>
    <row r="884" spans="1:6" ht="14.25" customHeight="1">
      <c r="A884" s="157" t="s">
        <v>677</v>
      </c>
      <c r="B884" s="158" t="s">
        <v>683</v>
      </c>
      <c r="C884" s="158" t="s">
        <v>975</v>
      </c>
      <c r="D884" s="158" t="s">
        <v>995</v>
      </c>
      <c r="E884" s="158" t="s">
        <v>1972</v>
      </c>
      <c r="F884" s="21" t="str">
        <f t="shared" si="3"/>
        <v>INSUNIX.LPE.insunix.tab_cl_ope.gen_opera</v>
      </c>
    </row>
    <row r="885" spans="1:6" ht="14.25" customHeight="1">
      <c r="A885" s="157" t="s">
        <v>677</v>
      </c>
      <c r="B885" s="158" t="s">
        <v>683</v>
      </c>
      <c r="C885" s="158" t="s">
        <v>975</v>
      </c>
      <c r="D885" s="158" t="s">
        <v>995</v>
      </c>
      <c r="E885" s="158" t="s">
        <v>1741</v>
      </c>
      <c r="F885" s="21" t="str">
        <f t="shared" si="3"/>
        <v>INSUNIX.LPE.insunix.tab_cl_ope.ind_rev</v>
      </c>
    </row>
    <row r="886" spans="1:6" ht="14.25" customHeight="1">
      <c r="A886" s="157" t="s">
        <v>677</v>
      </c>
      <c r="B886" s="158" t="s">
        <v>683</v>
      </c>
      <c r="C886" s="158" t="s">
        <v>975</v>
      </c>
      <c r="D886" s="158" t="s">
        <v>995</v>
      </c>
      <c r="E886" s="158" t="s">
        <v>1566</v>
      </c>
      <c r="F886" s="21" t="str">
        <f t="shared" si="3"/>
        <v>INSUNIX.LPE.insunix.tab_cl_ope.nulldate</v>
      </c>
    </row>
    <row r="887" spans="1:6" ht="14.25" customHeight="1">
      <c r="A887" s="157" t="s">
        <v>677</v>
      </c>
      <c r="B887" s="158" t="s">
        <v>683</v>
      </c>
      <c r="C887" s="158" t="s">
        <v>975</v>
      </c>
      <c r="D887" s="158" t="s">
        <v>995</v>
      </c>
      <c r="E887" s="158" t="s">
        <v>1973</v>
      </c>
      <c r="F887" s="21" t="str">
        <f t="shared" si="3"/>
        <v>INSUNIX.LPE.insunix.tab_cl_ope.operation</v>
      </c>
    </row>
    <row r="888" spans="1:6" ht="14.25" customHeight="1">
      <c r="A888" s="157" t="s">
        <v>677</v>
      </c>
      <c r="B888" s="158" t="s">
        <v>683</v>
      </c>
      <c r="C888" s="158" t="s">
        <v>975</v>
      </c>
      <c r="D888" s="158" t="s">
        <v>995</v>
      </c>
      <c r="E888" s="158" t="s">
        <v>1974</v>
      </c>
      <c r="F888" s="21" t="str">
        <f t="shared" si="3"/>
        <v>INSUNIX.LPE.insunix.tab_cl_ope.pay_ind</v>
      </c>
    </row>
    <row r="889" spans="1:6" ht="14.25" customHeight="1">
      <c r="A889" s="157" t="s">
        <v>677</v>
      </c>
      <c r="B889" s="158" t="s">
        <v>683</v>
      </c>
      <c r="C889" s="158" t="s">
        <v>975</v>
      </c>
      <c r="D889" s="158" t="s">
        <v>995</v>
      </c>
      <c r="E889" s="158" t="s">
        <v>1975</v>
      </c>
      <c r="F889" s="21" t="str">
        <f t="shared" si="3"/>
        <v>INSUNIX.LPE.insunix.tab_cl_ope.rec_esp_in</v>
      </c>
    </row>
    <row r="890" spans="1:6" ht="14.25" customHeight="1">
      <c r="A890" s="157" t="s">
        <v>677</v>
      </c>
      <c r="B890" s="158" t="s">
        <v>683</v>
      </c>
      <c r="C890" s="158" t="s">
        <v>975</v>
      </c>
      <c r="D890" s="158" t="s">
        <v>995</v>
      </c>
      <c r="E890" s="158" t="s">
        <v>1976</v>
      </c>
      <c r="F890" s="21" t="str">
        <f t="shared" si="3"/>
        <v>INSUNIX.LPE.insunix.tab_cl_ope.recover_in</v>
      </c>
    </row>
    <row r="891" spans="1:6" ht="14.25" customHeight="1">
      <c r="A891" s="157" t="s">
        <v>677</v>
      </c>
      <c r="B891" s="158" t="s">
        <v>683</v>
      </c>
      <c r="C891" s="158" t="s">
        <v>975</v>
      </c>
      <c r="D891" s="158" t="s">
        <v>995</v>
      </c>
      <c r="E891" s="158" t="s">
        <v>1977</v>
      </c>
      <c r="F891" s="21" t="str">
        <f t="shared" si="3"/>
        <v>INSUNIX.LPE.insunix.tab_cl_ope.reserve_in</v>
      </c>
    </row>
    <row r="892" spans="1:6" ht="14.25" customHeight="1">
      <c r="A892" s="157" t="s">
        <v>677</v>
      </c>
      <c r="B892" s="158" t="s">
        <v>683</v>
      </c>
      <c r="C892" s="158" t="s">
        <v>975</v>
      </c>
      <c r="D892" s="158" t="s">
        <v>995</v>
      </c>
      <c r="E892" s="158" t="s">
        <v>1608</v>
      </c>
      <c r="F892" s="21" t="str">
        <f t="shared" si="3"/>
        <v>INSUNIX.LPE.insunix.tab_cl_ope.uniquenu</v>
      </c>
    </row>
    <row r="893" spans="1:6" ht="14.25" customHeight="1">
      <c r="A893" s="157" t="s">
        <v>677</v>
      </c>
      <c r="B893" s="158" t="s">
        <v>683</v>
      </c>
      <c r="C893" s="158" t="s">
        <v>975</v>
      </c>
      <c r="D893" s="158" t="s">
        <v>995</v>
      </c>
      <c r="E893" s="158" t="s">
        <v>1547</v>
      </c>
      <c r="F893" s="21" t="str">
        <f t="shared" si="3"/>
        <v>INSUNIX.LPE.insunix.tab_cl_ope.usercode</v>
      </c>
    </row>
    <row r="894" spans="1:6" ht="14.25" customHeight="1">
      <c r="A894" s="157" t="s">
        <v>677</v>
      </c>
      <c r="B894" s="158" t="s">
        <v>683</v>
      </c>
      <c r="C894" s="158" t="s">
        <v>975</v>
      </c>
      <c r="D894" s="158" t="s">
        <v>995</v>
      </c>
      <c r="E894" s="158" t="s">
        <v>1579</v>
      </c>
      <c r="F894" s="21" t="str">
        <f t="shared" si="3"/>
        <v>INSUNIX.LPE.insunix.tab_cl_ope.usercomp</v>
      </c>
    </row>
    <row r="895" spans="1:6" ht="14.25" customHeight="1">
      <c r="A895" s="157" t="s">
        <v>677</v>
      </c>
      <c r="B895" s="158" t="s">
        <v>683</v>
      </c>
      <c r="C895" s="158" t="s">
        <v>975</v>
      </c>
      <c r="D895" s="158" t="s">
        <v>995</v>
      </c>
      <c r="E895" s="158" t="s">
        <v>1726</v>
      </c>
      <c r="F895" s="21" t="str">
        <f t="shared" si="3"/>
        <v>INSUNIX.LPE.insunix.tab_cl_ope.reserve</v>
      </c>
    </row>
    <row r="896" spans="1:6" ht="14.25" customHeight="1">
      <c r="A896" s="157" t="s">
        <v>677</v>
      </c>
      <c r="B896" s="158" t="s">
        <v>683</v>
      </c>
      <c r="C896" s="158" t="s">
        <v>975</v>
      </c>
      <c r="D896" s="158" t="s">
        <v>995</v>
      </c>
      <c r="E896" s="158" t="s">
        <v>1723</v>
      </c>
      <c r="F896" s="21" t="str">
        <f t="shared" si="3"/>
        <v>INSUNIX.LPE.insunix.tab_cl_ope.pay_amount</v>
      </c>
    </row>
    <row r="897" spans="1:6" ht="14.25" customHeight="1">
      <c r="A897" s="157" t="s">
        <v>677</v>
      </c>
      <c r="B897" s="158" t="s">
        <v>683</v>
      </c>
      <c r="C897" s="158" t="s">
        <v>975</v>
      </c>
      <c r="D897" s="158" t="s">
        <v>995</v>
      </c>
      <c r="E897" s="158" t="s">
        <v>1978</v>
      </c>
      <c r="F897" s="21" t="str">
        <f t="shared" si="3"/>
        <v>INSUNIX.LPE.insunix.tab_cl_ope.ajustes</v>
      </c>
    </row>
    <row r="898" spans="1:6" ht="14.25" customHeight="1">
      <c r="A898" s="157" t="s">
        <v>677</v>
      </c>
      <c r="B898" s="158" t="s">
        <v>683</v>
      </c>
      <c r="C898" s="158" t="s">
        <v>975</v>
      </c>
      <c r="D898" s="158" t="s">
        <v>995</v>
      </c>
      <c r="E898" s="158" t="s">
        <v>1979</v>
      </c>
      <c r="F898" s="21" t="str">
        <f t="shared" si="3"/>
        <v>INSUNIX.LPE.insunix.tab_cl_ope.pagos</v>
      </c>
    </row>
    <row r="899" spans="1:6" ht="14.25" customHeight="1">
      <c r="A899" s="157" t="s">
        <v>677</v>
      </c>
      <c r="B899" s="158" t="s">
        <v>683</v>
      </c>
      <c r="C899" s="158" t="s">
        <v>975</v>
      </c>
      <c r="D899" s="158" t="s">
        <v>995</v>
      </c>
      <c r="E899" s="158" t="s">
        <v>1980</v>
      </c>
      <c r="F899" s="21" t="str">
        <f t="shared" si="3"/>
        <v>INSUNIX.LPE.insunix.tab_cl_ope.pendiente</v>
      </c>
    </row>
    <row r="900" spans="1:6" ht="14.25" customHeight="1">
      <c r="A900" s="157" t="s">
        <v>677</v>
      </c>
      <c r="B900" s="158" t="s">
        <v>683</v>
      </c>
      <c r="C900" s="158" t="s">
        <v>975</v>
      </c>
      <c r="D900" s="158" t="s">
        <v>995</v>
      </c>
      <c r="E900" s="158" t="s">
        <v>1981</v>
      </c>
      <c r="F900" s="21" t="str">
        <f t="shared" si="3"/>
        <v>INSUNIX.LPE.insunix.tab_cl_ope.tot_res</v>
      </c>
    </row>
    <row r="901" spans="1:6" ht="14.25" customHeight="1">
      <c r="A901" s="157" t="s">
        <v>677</v>
      </c>
      <c r="B901" s="158" t="s">
        <v>683</v>
      </c>
      <c r="C901" s="158" t="s">
        <v>975</v>
      </c>
      <c r="D901" s="158" t="s">
        <v>996</v>
      </c>
      <c r="E901" s="158" t="s">
        <v>1782</v>
      </c>
      <c r="F901" s="21" t="str">
        <f t="shared" si="3"/>
        <v>INSUNIX.LPE.insunix.tab_gencov.automrep</v>
      </c>
    </row>
    <row r="902" spans="1:6" ht="14.25" customHeight="1">
      <c r="A902" s="157" t="s">
        <v>677</v>
      </c>
      <c r="B902" s="158" t="s">
        <v>683</v>
      </c>
      <c r="C902" s="158" t="s">
        <v>975</v>
      </c>
      <c r="D902" s="158" t="s">
        <v>996</v>
      </c>
      <c r="E902" s="158" t="s">
        <v>1716</v>
      </c>
      <c r="F902" s="21" t="str">
        <f t="shared" si="3"/>
        <v>INSUNIX.LPE.insunix.tab_gencov.branch_est</v>
      </c>
    </row>
    <row r="903" spans="1:6" ht="14.25" customHeight="1">
      <c r="A903" s="157" t="s">
        <v>677</v>
      </c>
      <c r="B903" s="158" t="s">
        <v>683</v>
      </c>
      <c r="C903" s="158" t="s">
        <v>975</v>
      </c>
      <c r="D903" s="158" t="s">
        <v>996</v>
      </c>
      <c r="E903" s="158" t="s">
        <v>1717</v>
      </c>
      <c r="F903" s="21" t="str">
        <f t="shared" si="3"/>
        <v>INSUNIX.LPE.insunix.tab_gencov.branch_led</v>
      </c>
    </row>
    <row r="904" spans="1:6" ht="14.25" customHeight="1">
      <c r="A904" s="157" t="s">
        <v>677</v>
      </c>
      <c r="B904" s="158" t="s">
        <v>683</v>
      </c>
      <c r="C904" s="158" t="s">
        <v>975</v>
      </c>
      <c r="D904" s="158" t="s">
        <v>996</v>
      </c>
      <c r="E904" s="158" t="s">
        <v>1551</v>
      </c>
      <c r="F904" s="21" t="str">
        <f t="shared" si="3"/>
        <v>INSUNIX.LPE.insunix.tab_gencov.branch_rei</v>
      </c>
    </row>
    <row r="905" spans="1:6" ht="14.25" customHeight="1">
      <c r="A905" s="157" t="s">
        <v>677</v>
      </c>
      <c r="B905" s="158" t="s">
        <v>683</v>
      </c>
      <c r="C905" s="158" t="s">
        <v>975</v>
      </c>
      <c r="D905" s="158" t="s">
        <v>996</v>
      </c>
      <c r="E905" s="158" t="s">
        <v>1785</v>
      </c>
      <c r="F905" s="21" t="str">
        <f t="shared" si="3"/>
        <v>INSUNIX.LPE.insunix.tab_gencov.cacalfix</v>
      </c>
    </row>
    <row r="906" spans="1:6" ht="14.25" customHeight="1">
      <c r="A906" s="157" t="s">
        <v>677</v>
      </c>
      <c r="B906" s="158" t="s">
        <v>683</v>
      </c>
      <c r="C906" s="158" t="s">
        <v>975</v>
      </c>
      <c r="D906" s="158" t="s">
        <v>996</v>
      </c>
      <c r="E906" s="158" t="s">
        <v>1786</v>
      </c>
      <c r="F906" s="21" t="str">
        <f t="shared" si="3"/>
        <v>INSUNIX.LPE.insunix.tab_gencov.cacalfri</v>
      </c>
    </row>
    <row r="907" spans="1:6" ht="14.25" customHeight="1">
      <c r="A907" s="157" t="s">
        <v>677</v>
      </c>
      <c r="B907" s="158" t="s">
        <v>683</v>
      </c>
      <c r="C907" s="158" t="s">
        <v>975</v>
      </c>
      <c r="D907" s="158" t="s">
        <v>996</v>
      </c>
      <c r="E907" s="158" t="s">
        <v>1787</v>
      </c>
      <c r="F907" s="21" t="str">
        <f t="shared" si="3"/>
        <v>INSUNIX.LPE.insunix.tab_gencov.cacalili</v>
      </c>
    </row>
    <row r="908" spans="1:6" ht="14.25" customHeight="1">
      <c r="A908" s="157" t="s">
        <v>677</v>
      </c>
      <c r="B908" s="158" t="s">
        <v>683</v>
      </c>
      <c r="C908" s="158" t="s">
        <v>975</v>
      </c>
      <c r="D908" s="158" t="s">
        <v>996</v>
      </c>
      <c r="E908" s="158" t="s">
        <v>1790</v>
      </c>
      <c r="F908" s="21" t="str">
        <f t="shared" si="3"/>
        <v>INSUNIX.LPE.insunix.tab_gencov.cacalrei</v>
      </c>
    </row>
    <row r="909" spans="1:6" ht="14.25" customHeight="1">
      <c r="A909" s="157" t="s">
        <v>677</v>
      </c>
      <c r="B909" s="158" t="s">
        <v>683</v>
      </c>
      <c r="C909" s="158" t="s">
        <v>975</v>
      </c>
      <c r="D909" s="158" t="s">
        <v>996</v>
      </c>
      <c r="E909" s="158" t="s">
        <v>980</v>
      </c>
      <c r="F909" s="21" t="str">
        <f t="shared" si="3"/>
        <v>INSUNIX.LPE.insunix.tab_gencov.company</v>
      </c>
    </row>
    <row r="910" spans="1:6" ht="14.25" customHeight="1">
      <c r="A910" s="157" t="s">
        <v>677</v>
      </c>
      <c r="B910" s="158" t="s">
        <v>683</v>
      </c>
      <c r="C910" s="158" t="s">
        <v>975</v>
      </c>
      <c r="D910" s="158" t="s">
        <v>996</v>
      </c>
      <c r="E910" s="158" t="s">
        <v>1548</v>
      </c>
      <c r="F910" s="21" t="str">
        <f t="shared" si="3"/>
        <v>INSUNIX.LPE.insunix.tab_gencov.compdate</v>
      </c>
    </row>
    <row r="911" spans="1:6" ht="14.25" customHeight="1">
      <c r="A911" s="157" t="s">
        <v>677</v>
      </c>
      <c r="B911" s="158" t="s">
        <v>683</v>
      </c>
      <c r="C911" s="158" t="s">
        <v>975</v>
      </c>
      <c r="D911" s="158" t="s">
        <v>996</v>
      </c>
      <c r="E911" s="158" t="s">
        <v>981</v>
      </c>
      <c r="F911" s="21" t="str">
        <f t="shared" si="3"/>
        <v>INSUNIX.LPE.insunix.tab_gencov.cover</v>
      </c>
    </row>
    <row r="912" spans="1:6" ht="14.25" customHeight="1">
      <c r="A912" s="157" t="s">
        <v>677</v>
      </c>
      <c r="B912" s="158" t="s">
        <v>683</v>
      </c>
      <c r="C912" s="158" t="s">
        <v>975</v>
      </c>
      <c r="D912" s="158" t="s">
        <v>996</v>
      </c>
      <c r="E912" s="158" t="s">
        <v>1802</v>
      </c>
      <c r="F912" s="21" t="str">
        <f t="shared" si="3"/>
        <v>INSUNIX.LPE.insunix.tab_gencov.cover_in</v>
      </c>
    </row>
    <row r="913" spans="1:6" ht="14.25" customHeight="1">
      <c r="A913" s="157" t="s">
        <v>677</v>
      </c>
      <c r="B913" s="158" t="s">
        <v>683</v>
      </c>
      <c r="C913" s="158" t="s">
        <v>975</v>
      </c>
      <c r="D913" s="158" t="s">
        <v>996</v>
      </c>
      <c r="E913" s="158" t="s">
        <v>1560</v>
      </c>
      <c r="F913" s="21" t="str">
        <f t="shared" si="3"/>
        <v>INSUNIX.LPE.insunix.tab_gencov.currency</v>
      </c>
    </row>
    <row r="914" spans="1:6" ht="14.25" customHeight="1">
      <c r="A914" s="157" t="s">
        <v>677</v>
      </c>
      <c r="B914" s="158" t="s">
        <v>683</v>
      </c>
      <c r="C914" s="158" t="s">
        <v>975</v>
      </c>
      <c r="D914" s="158" t="s">
        <v>996</v>
      </c>
      <c r="E914" s="158" t="s">
        <v>1704</v>
      </c>
      <c r="F914" s="21" t="str">
        <f t="shared" si="3"/>
        <v>INSUNIX.LPE.insunix.tab_gencov.descript</v>
      </c>
    </row>
    <row r="915" spans="1:6" ht="14.25" customHeight="1">
      <c r="A915" s="157" t="s">
        <v>677</v>
      </c>
      <c r="B915" s="158" t="s">
        <v>683</v>
      </c>
      <c r="C915" s="158" t="s">
        <v>975</v>
      </c>
      <c r="D915" s="158" t="s">
        <v>996</v>
      </c>
      <c r="E915" s="158" t="s">
        <v>1562</v>
      </c>
      <c r="F915" s="21" t="str">
        <f t="shared" si="3"/>
        <v>INSUNIX.LPE.insunix.tab_gencov.effecdate</v>
      </c>
    </row>
    <row r="916" spans="1:6" ht="14.25" customHeight="1">
      <c r="A916" s="157" t="s">
        <v>677</v>
      </c>
      <c r="B916" s="158" t="s">
        <v>683</v>
      </c>
      <c r="C916" s="158" t="s">
        <v>975</v>
      </c>
      <c r="D916" s="158" t="s">
        <v>996</v>
      </c>
      <c r="E916" s="158" t="s">
        <v>1806</v>
      </c>
      <c r="F916" s="21" t="str">
        <f t="shared" si="3"/>
        <v>INSUNIX.LPE.insunix.tab_gencov.francapl</v>
      </c>
    </row>
    <row r="917" spans="1:6" ht="14.25" customHeight="1">
      <c r="A917" s="157" t="s">
        <v>677</v>
      </c>
      <c r="B917" s="158" t="s">
        <v>683</v>
      </c>
      <c r="C917" s="158" t="s">
        <v>975</v>
      </c>
      <c r="D917" s="158" t="s">
        <v>996</v>
      </c>
      <c r="E917" s="158" t="s">
        <v>1807</v>
      </c>
      <c r="F917" s="21" t="str">
        <f t="shared" si="3"/>
        <v>INSUNIX.LPE.insunix.tab_gencov.francfix</v>
      </c>
    </row>
    <row r="918" spans="1:6" ht="14.25" customHeight="1">
      <c r="A918" s="157" t="s">
        <v>677</v>
      </c>
      <c r="B918" s="158" t="s">
        <v>683</v>
      </c>
      <c r="C918" s="158" t="s">
        <v>975</v>
      </c>
      <c r="D918" s="158" t="s">
        <v>996</v>
      </c>
      <c r="E918" s="158" t="s">
        <v>1808</v>
      </c>
      <c r="F918" s="21" t="str">
        <f t="shared" si="3"/>
        <v>INSUNIX.LPE.insunix.tab_gencov.francmax</v>
      </c>
    </row>
    <row r="919" spans="1:6" ht="14.25" customHeight="1">
      <c r="A919" s="157" t="s">
        <v>677</v>
      </c>
      <c r="B919" s="158" t="s">
        <v>683</v>
      </c>
      <c r="C919" s="158" t="s">
        <v>975</v>
      </c>
      <c r="D919" s="158" t="s">
        <v>996</v>
      </c>
      <c r="E919" s="158" t="s">
        <v>1809</v>
      </c>
      <c r="F919" s="21" t="str">
        <f t="shared" si="3"/>
        <v>INSUNIX.LPE.insunix.tab_gencov.francmin</v>
      </c>
    </row>
    <row r="920" spans="1:6" ht="14.25" customHeight="1">
      <c r="A920" s="157" t="s">
        <v>677</v>
      </c>
      <c r="B920" s="158" t="s">
        <v>683</v>
      </c>
      <c r="C920" s="158" t="s">
        <v>975</v>
      </c>
      <c r="D920" s="158" t="s">
        <v>996</v>
      </c>
      <c r="E920" s="158" t="s">
        <v>1810</v>
      </c>
      <c r="F920" s="21" t="str">
        <f t="shared" si="3"/>
        <v>INSUNIX.LPE.insunix.tab_gencov.francrat</v>
      </c>
    </row>
    <row r="921" spans="1:6" ht="14.25" customHeight="1">
      <c r="A921" s="157" t="s">
        <v>677</v>
      </c>
      <c r="B921" s="158" t="s">
        <v>683</v>
      </c>
      <c r="C921" s="158" t="s">
        <v>975</v>
      </c>
      <c r="D921" s="158" t="s">
        <v>996</v>
      </c>
      <c r="E921" s="158" t="s">
        <v>1722</v>
      </c>
      <c r="F921" s="21" t="str">
        <f t="shared" si="3"/>
        <v>INSUNIX.LPE.insunix.tab_gencov.frantype</v>
      </c>
    </row>
    <row r="922" spans="1:6" ht="14.25" customHeight="1">
      <c r="A922" s="157" t="s">
        <v>677</v>
      </c>
      <c r="B922" s="158" t="s">
        <v>683</v>
      </c>
      <c r="C922" s="158" t="s">
        <v>975</v>
      </c>
      <c r="D922" s="158" t="s">
        <v>996</v>
      </c>
      <c r="E922" s="158" t="s">
        <v>1705</v>
      </c>
      <c r="F922" s="21" t="str">
        <f t="shared" si="3"/>
        <v>INSUNIX.LPE.insunix.tab_gencov.langua_num</v>
      </c>
    </row>
    <row r="923" spans="1:6" ht="14.25" customHeight="1">
      <c r="A923" s="157" t="s">
        <v>677</v>
      </c>
      <c r="B923" s="158" t="s">
        <v>683</v>
      </c>
      <c r="C923" s="158" t="s">
        <v>975</v>
      </c>
      <c r="D923" s="158" t="s">
        <v>996</v>
      </c>
      <c r="E923" s="158" t="s">
        <v>1811</v>
      </c>
      <c r="F923" s="21" t="str">
        <f t="shared" si="3"/>
        <v>INSUNIX.LPE.insunix.tab_gencov.medreser</v>
      </c>
    </row>
    <row r="924" spans="1:6" ht="14.25" customHeight="1">
      <c r="A924" s="157" t="s">
        <v>677</v>
      </c>
      <c r="B924" s="158" t="s">
        <v>683</v>
      </c>
      <c r="C924" s="158" t="s">
        <v>975</v>
      </c>
      <c r="D924" s="158" t="s">
        <v>996</v>
      </c>
      <c r="E924" s="158" t="s">
        <v>1566</v>
      </c>
      <c r="F924" s="21" t="str">
        <f t="shared" si="3"/>
        <v>INSUNIX.LPE.insunix.tab_gencov.nulldate</v>
      </c>
    </row>
    <row r="925" spans="1:6" ht="14.25" customHeight="1">
      <c r="A925" s="157" t="s">
        <v>677</v>
      </c>
      <c r="B925" s="158" t="s">
        <v>683</v>
      </c>
      <c r="C925" s="158" t="s">
        <v>975</v>
      </c>
      <c r="D925" s="158" t="s">
        <v>996</v>
      </c>
      <c r="E925" s="158" t="s">
        <v>1812</v>
      </c>
      <c r="F925" s="21" t="str">
        <f t="shared" si="3"/>
        <v>INSUNIX.LPE.insunix.tab_gencov.premifix</v>
      </c>
    </row>
    <row r="926" spans="1:6" ht="14.25" customHeight="1">
      <c r="A926" s="157" t="s">
        <v>677</v>
      </c>
      <c r="B926" s="158" t="s">
        <v>683</v>
      </c>
      <c r="C926" s="158" t="s">
        <v>975</v>
      </c>
      <c r="D926" s="158" t="s">
        <v>996</v>
      </c>
      <c r="E926" s="158" t="s">
        <v>1813</v>
      </c>
      <c r="F926" s="21" t="str">
        <f t="shared" si="3"/>
        <v>INSUNIX.LPE.insunix.tab_gencov.premimax</v>
      </c>
    </row>
    <row r="927" spans="1:6" ht="14.25" customHeight="1">
      <c r="A927" s="157" t="s">
        <v>677</v>
      </c>
      <c r="B927" s="158" t="s">
        <v>683</v>
      </c>
      <c r="C927" s="158" t="s">
        <v>975</v>
      </c>
      <c r="D927" s="158" t="s">
        <v>996</v>
      </c>
      <c r="E927" s="158" t="s">
        <v>1814</v>
      </c>
      <c r="F927" s="21" t="str">
        <f t="shared" si="3"/>
        <v>INSUNIX.LPE.insunix.tab_gencov.premimin</v>
      </c>
    </row>
    <row r="928" spans="1:6" ht="14.25" customHeight="1">
      <c r="A928" s="157" t="s">
        <v>677</v>
      </c>
      <c r="B928" s="158" t="s">
        <v>683</v>
      </c>
      <c r="C928" s="158" t="s">
        <v>975</v>
      </c>
      <c r="D928" s="158" t="s">
        <v>996</v>
      </c>
      <c r="E928" s="158" t="s">
        <v>1815</v>
      </c>
      <c r="F928" s="21" t="str">
        <f t="shared" si="3"/>
        <v>INSUNIX.LPE.insunix.tab_gencov.premirat</v>
      </c>
    </row>
    <row r="929" spans="1:6" ht="14.25" customHeight="1">
      <c r="A929" s="157" t="s">
        <v>677</v>
      </c>
      <c r="B929" s="158" t="s">
        <v>683</v>
      </c>
      <c r="C929" s="158" t="s">
        <v>975</v>
      </c>
      <c r="D929" s="158" t="s">
        <v>996</v>
      </c>
      <c r="E929" s="158" t="s">
        <v>1826</v>
      </c>
      <c r="F929" s="21" t="str">
        <f t="shared" si="3"/>
        <v>INSUNIX.LPE.insunix.tab_gencov.roucapit</v>
      </c>
    </row>
    <row r="930" spans="1:6" ht="14.25" customHeight="1">
      <c r="A930" s="157" t="s">
        <v>677</v>
      </c>
      <c r="B930" s="158" t="s">
        <v>683</v>
      </c>
      <c r="C930" s="158" t="s">
        <v>975</v>
      </c>
      <c r="D930" s="158" t="s">
        <v>996</v>
      </c>
      <c r="E930" s="158" t="s">
        <v>1827</v>
      </c>
      <c r="F930" s="21" t="str">
        <f t="shared" si="3"/>
        <v>INSUNIX.LPE.insunix.tab_gencov.roufranc</v>
      </c>
    </row>
    <row r="931" spans="1:6" ht="14.25" customHeight="1">
      <c r="A931" s="157" t="s">
        <v>677</v>
      </c>
      <c r="B931" s="158" t="s">
        <v>683</v>
      </c>
      <c r="C931" s="158" t="s">
        <v>975</v>
      </c>
      <c r="D931" s="158" t="s">
        <v>996</v>
      </c>
      <c r="E931" s="158" t="s">
        <v>1828</v>
      </c>
      <c r="F931" s="21" t="str">
        <f t="shared" si="3"/>
        <v>INSUNIX.LPE.insunix.tab_gencov.roupremi</v>
      </c>
    </row>
    <row r="932" spans="1:6" ht="14.25" customHeight="1">
      <c r="A932" s="157" t="s">
        <v>677</v>
      </c>
      <c r="B932" s="158" t="s">
        <v>683</v>
      </c>
      <c r="C932" s="158" t="s">
        <v>975</v>
      </c>
      <c r="D932" s="158" t="s">
        <v>996</v>
      </c>
      <c r="E932" s="158" t="s">
        <v>1829</v>
      </c>
      <c r="F932" s="21" t="str">
        <f t="shared" si="3"/>
        <v>INSUNIX.LPE.insunix.tab_gencov.roureser</v>
      </c>
    </row>
    <row r="933" spans="1:6" ht="14.25" customHeight="1">
      <c r="A933" s="157" t="s">
        <v>677</v>
      </c>
      <c r="B933" s="158" t="s">
        <v>683</v>
      </c>
      <c r="C933" s="158" t="s">
        <v>975</v>
      </c>
      <c r="D933" s="158" t="s">
        <v>996</v>
      </c>
      <c r="E933" s="158" t="s">
        <v>1706</v>
      </c>
      <c r="F933" s="21" t="str">
        <f t="shared" si="3"/>
        <v>INSUNIX.LPE.insunix.tab_gencov.short_des</v>
      </c>
    </row>
    <row r="934" spans="1:6" ht="14.25" customHeight="1">
      <c r="A934" s="157" t="s">
        <v>677</v>
      </c>
      <c r="B934" s="158" t="s">
        <v>683</v>
      </c>
      <c r="C934" s="158" t="s">
        <v>975</v>
      </c>
      <c r="D934" s="158" t="s">
        <v>996</v>
      </c>
      <c r="E934" s="158" t="s">
        <v>1549</v>
      </c>
      <c r="F934" s="21" t="str">
        <f t="shared" si="3"/>
        <v>INSUNIX.LPE.insunix.tab_gencov.statregt</v>
      </c>
    </row>
    <row r="935" spans="1:6" ht="14.25" customHeight="1">
      <c r="A935" s="157" t="s">
        <v>677</v>
      </c>
      <c r="B935" s="158" t="s">
        <v>683</v>
      </c>
      <c r="C935" s="158" t="s">
        <v>975</v>
      </c>
      <c r="D935" s="158" t="s">
        <v>996</v>
      </c>
      <c r="E935" s="158" t="s">
        <v>1608</v>
      </c>
      <c r="F935" s="21" t="str">
        <f t="shared" si="3"/>
        <v>INSUNIX.LPE.insunix.tab_gencov.uniquenu</v>
      </c>
    </row>
    <row r="936" spans="1:6" ht="14.25" customHeight="1">
      <c r="A936" s="157" t="s">
        <v>677</v>
      </c>
      <c r="B936" s="158" t="s">
        <v>683</v>
      </c>
      <c r="C936" s="158" t="s">
        <v>975</v>
      </c>
      <c r="D936" s="158" t="s">
        <v>996</v>
      </c>
      <c r="E936" s="158" t="s">
        <v>1547</v>
      </c>
      <c r="F936" s="21" t="str">
        <f t="shared" si="3"/>
        <v>INSUNIX.LPE.insunix.tab_gencov.usercode</v>
      </c>
    </row>
    <row r="937" spans="1:6" ht="14.25" customHeight="1">
      <c r="A937" s="157" t="s">
        <v>677</v>
      </c>
      <c r="B937" s="158" t="s">
        <v>683</v>
      </c>
      <c r="C937" s="158" t="s">
        <v>975</v>
      </c>
      <c r="D937" s="158" t="s">
        <v>996</v>
      </c>
      <c r="E937" s="158" t="s">
        <v>1579</v>
      </c>
      <c r="F937" s="21" t="str">
        <f t="shared" si="3"/>
        <v>INSUNIX.LPE.insunix.tab_gencov.usercomp</v>
      </c>
    </row>
    <row r="938" spans="1:6" ht="14.25" customHeight="1">
      <c r="A938" s="157" t="s">
        <v>677</v>
      </c>
      <c r="B938" s="158" t="s">
        <v>683</v>
      </c>
      <c r="C938" s="158" t="s">
        <v>975</v>
      </c>
      <c r="D938" s="158" t="s">
        <v>997</v>
      </c>
      <c r="E938" s="158" t="s">
        <v>1848</v>
      </c>
      <c r="F938" s="21" t="str">
        <f t="shared" si="3"/>
        <v>INSUNIX.LPE.insunix.tab_lifcov.agemaxi</v>
      </c>
    </row>
    <row r="939" spans="1:6" ht="14.25" customHeight="1">
      <c r="A939" s="157" t="s">
        <v>677</v>
      </c>
      <c r="B939" s="158" t="s">
        <v>683</v>
      </c>
      <c r="C939" s="158" t="s">
        <v>975</v>
      </c>
      <c r="D939" s="158" t="s">
        <v>997</v>
      </c>
      <c r="E939" s="158" t="s">
        <v>1717</v>
      </c>
      <c r="F939" s="21" t="str">
        <f t="shared" si="3"/>
        <v>INSUNIX.LPE.insunix.tab_lifcov.branch_led</v>
      </c>
    </row>
    <row r="940" spans="1:6" ht="14.25" customHeight="1">
      <c r="A940" s="157" t="s">
        <v>677</v>
      </c>
      <c r="B940" s="158" t="s">
        <v>683</v>
      </c>
      <c r="C940" s="158" t="s">
        <v>975</v>
      </c>
      <c r="D940" s="158" t="s">
        <v>997</v>
      </c>
      <c r="E940" s="158" t="s">
        <v>1716</v>
      </c>
      <c r="F940" s="21" t="str">
        <f t="shared" si="3"/>
        <v>INSUNIX.LPE.insunix.tab_lifcov.branch_est</v>
      </c>
    </row>
    <row r="941" spans="1:6" ht="14.25" customHeight="1">
      <c r="A941" s="157" t="s">
        <v>677</v>
      </c>
      <c r="B941" s="158" t="s">
        <v>683</v>
      </c>
      <c r="C941" s="158" t="s">
        <v>975</v>
      </c>
      <c r="D941" s="158" t="s">
        <v>997</v>
      </c>
      <c r="E941" s="158" t="s">
        <v>1551</v>
      </c>
      <c r="F941" s="21" t="str">
        <f t="shared" si="3"/>
        <v>INSUNIX.LPE.insunix.tab_lifcov.branch_rei</v>
      </c>
    </row>
    <row r="942" spans="1:6" ht="14.25" customHeight="1">
      <c r="A942" s="157" t="s">
        <v>677</v>
      </c>
      <c r="B942" s="158" t="s">
        <v>683</v>
      </c>
      <c r="C942" s="158" t="s">
        <v>975</v>
      </c>
      <c r="D942" s="158" t="s">
        <v>997</v>
      </c>
      <c r="E942" s="158" t="s">
        <v>1785</v>
      </c>
      <c r="F942" s="21" t="str">
        <f t="shared" si="3"/>
        <v>INSUNIX.LPE.insunix.tab_lifcov.cacalfix</v>
      </c>
    </row>
    <row r="943" spans="1:6" ht="14.25" customHeight="1">
      <c r="A943" s="157" t="s">
        <v>677</v>
      </c>
      <c r="B943" s="158" t="s">
        <v>683</v>
      </c>
      <c r="C943" s="158" t="s">
        <v>975</v>
      </c>
      <c r="D943" s="158" t="s">
        <v>997</v>
      </c>
      <c r="E943" s="158" t="s">
        <v>1786</v>
      </c>
      <c r="F943" s="21" t="str">
        <f t="shared" si="3"/>
        <v>INSUNIX.LPE.insunix.tab_lifcov.cacalfri</v>
      </c>
    </row>
    <row r="944" spans="1:6" ht="14.25" customHeight="1">
      <c r="A944" s="157" t="s">
        <v>677</v>
      </c>
      <c r="B944" s="158" t="s">
        <v>683</v>
      </c>
      <c r="C944" s="158" t="s">
        <v>975</v>
      </c>
      <c r="D944" s="158" t="s">
        <v>997</v>
      </c>
      <c r="E944" s="158" t="s">
        <v>1849</v>
      </c>
      <c r="F944" s="21" t="str">
        <f t="shared" si="3"/>
        <v>INSUNIX.LPE.insunix.tab_lifcov.cacalmul</v>
      </c>
    </row>
    <row r="945" spans="1:6" ht="14.25" customHeight="1">
      <c r="A945" s="157" t="s">
        <v>677</v>
      </c>
      <c r="B945" s="158" t="s">
        <v>683</v>
      </c>
      <c r="C945" s="158" t="s">
        <v>975</v>
      </c>
      <c r="D945" s="158" t="s">
        <v>997</v>
      </c>
      <c r="E945" s="158" t="s">
        <v>1850</v>
      </c>
      <c r="F945" s="21" t="str">
        <f t="shared" si="3"/>
        <v>INSUNIX.LPE.insunix.tab_lifcov.caextexp</v>
      </c>
    </row>
    <row r="946" spans="1:6" ht="14.25" customHeight="1">
      <c r="A946" s="157" t="s">
        <v>677</v>
      </c>
      <c r="B946" s="158" t="s">
        <v>683</v>
      </c>
      <c r="C946" s="158" t="s">
        <v>975</v>
      </c>
      <c r="D946" s="158" t="s">
        <v>997</v>
      </c>
      <c r="E946" s="158" t="s">
        <v>1851</v>
      </c>
      <c r="F946" s="21" t="str">
        <f t="shared" si="3"/>
        <v>INSUNIX.LPE.insunix.tab_lifcov.caintexp</v>
      </c>
    </row>
    <row r="947" spans="1:6" ht="14.25" customHeight="1">
      <c r="A947" s="157" t="s">
        <v>677</v>
      </c>
      <c r="B947" s="158" t="s">
        <v>683</v>
      </c>
      <c r="C947" s="158" t="s">
        <v>975</v>
      </c>
      <c r="D947" s="158" t="s">
        <v>997</v>
      </c>
      <c r="E947" s="158" t="s">
        <v>1852</v>
      </c>
      <c r="F947" s="21" t="str">
        <f t="shared" si="3"/>
        <v>INSUNIX.LPE.insunix.tab_lifcov.capbaspe</v>
      </c>
    </row>
    <row r="948" spans="1:6" ht="14.25" customHeight="1">
      <c r="A948" s="157" t="s">
        <v>677</v>
      </c>
      <c r="B948" s="158" t="s">
        <v>683</v>
      </c>
      <c r="C948" s="158" t="s">
        <v>975</v>
      </c>
      <c r="D948" s="158" t="s">
        <v>997</v>
      </c>
      <c r="E948" s="158" t="s">
        <v>1853</v>
      </c>
      <c r="F948" s="21" t="str">
        <f t="shared" si="3"/>
        <v>INSUNIX.LPE.insunix.tab_lifcov.capiprem</v>
      </c>
    </row>
    <row r="949" spans="1:6" ht="14.25" customHeight="1">
      <c r="A949" s="157" t="s">
        <v>677</v>
      </c>
      <c r="B949" s="158" t="s">
        <v>683</v>
      </c>
      <c r="C949" s="158" t="s">
        <v>975</v>
      </c>
      <c r="D949" s="158" t="s">
        <v>997</v>
      </c>
      <c r="E949" s="158" t="s">
        <v>1854</v>
      </c>
      <c r="F949" s="21" t="str">
        <f t="shared" si="3"/>
        <v>INSUNIX.LPE.insunix.tab_lifcov.capmaxim</v>
      </c>
    </row>
    <row r="950" spans="1:6" ht="14.25" customHeight="1">
      <c r="A950" s="157" t="s">
        <v>677</v>
      </c>
      <c r="B950" s="158" t="s">
        <v>683</v>
      </c>
      <c r="C950" s="158" t="s">
        <v>975</v>
      </c>
      <c r="D950" s="158" t="s">
        <v>997</v>
      </c>
      <c r="E950" s="158" t="s">
        <v>1855</v>
      </c>
      <c r="F950" s="21" t="str">
        <f t="shared" si="3"/>
        <v>INSUNIX.LPE.insunix.tab_lifcov.capminim</v>
      </c>
    </row>
    <row r="951" spans="1:6" ht="14.25" customHeight="1">
      <c r="A951" s="157" t="s">
        <v>677</v>
      </c>
      <c r="B951" s="158" t="s">
        <v>683</v>
      </c>
      <c r="C951" s="158" t="s">
        <v>975</v>
      </c>
      <c r="D951" s="158" t="s">
        <v>997</v>
      </c>
      <c r="E951" s="158" t="s">
        <v>1856</v>
      </c>
      <c r="F951" s="21" t="str">
        <f t="shared" si="3"/>
        <v>INSUNIX.LPE.insunix.tab_lifcov.claccidi</v>
      </c>
    </row>
    <row r="952" spans="1:6" ht="14.25" customHeight="1">
      <c r="A952" s="157" t="s">
        <v>677</v>
      </c>
      <c r="B952" s="158" t="s">
        <v>683</v>
      </c>
      <c r="C952" s="158" t="s">
        <v>975</v>
      </c>
      <c r="D952" s="158" t="s">
        <v>997</v>
      </c>
      <c r="E952" s="158" t="s">
        <v>1857</v>
      </c>
      <c r="F952" s="21" t="str">
        <f t="shared" si="3"/>
        <v>INSUNIX.LPE.insunix.tab_lifcov.cldeathi</v>
      </c>
    </row>
    <row r="953" spans="1:6" ht="14.25" customHeight="1">
      <c r="A953" s="157" t="s">
        <v>677</v>
      </c>
      <c r="B953" s="158" t="s">
        <v>683</v>
      </c>
      <c r="C953" s="158" t="s">
        <v>975</v>
      </c>
      <c r="D953" s="158" t="s">
        <v>997</v>
      </c>
      <c r="E953" s="158" t="s">
        <v>1858</v>
      </c>
      <c r="F953" s="21" t="str">
        <f t="shared" si="3"/>
        <v>INSUNIX.LPE.insunix.tab_lifcov.clincapi</v>
      </c>
    </row>
    <row r="954" spans="1:6" ht="14.25" customHeight="1">
      <c r="A954" s="157" t="s">
        <v>677</v>
      </c>
      <c r="B954" s="158" t="s">
        <v>683</v>
      </c>
      <c r="C954" s="158" t="s">
        <v>975</v>
      </c>
      <c r="D954" s="158" t="s">
        <v>997</v>
      </c>
      <c r="E954" s="158" t="s">
        <v>1859</v>
      </c>
      <c r="F954" s="21" t="str">
        <f t="shared" si="3"/>
        <v>INSUNIX.LPE.insunix.tab_lifcov.clinvali</v>
      </c>
    </row>
    <row r="955" spans="1:6" ht="14.25" customHeight="1">
      <c r="A955" s="157" t="s">
        <v>677</v>
      </c>
      <c r="B955" s="158" t="s">
        <v>683</v>
      </c>
      <c r="C955" s="158" t="s">
        <v>975</v>
      </c>
      <c r="D955" s="158" t="s">
        <v>997</v>
      </c>
      <c r="E955" s="158" t="s">
        <v>1860</v>
      </c>
      <c r="F955" s="21" t="str">
        <f t="shared" si="3"/>
        <v>INSUNIX.LPE.insunix.tab_lifcov.clsurvii</v>
      </c>
    </row>
    <row r="956" spans="1:6" ht="14.25" customHeight="1">
      <c r="A956" s="157" t="s">
        <v>677</v>
      </c>
      <c r="B956" s="158" t="s">
        <v>683</v>
      </c>
      <c r="C956" s="158" t="s">
        <v>975</v>
      </c>
      <c r="D956" s="158" t="s">
        <v>997</v>
      </c>
      <c r="E956" s="158" t="s">
        <v>1861</v>
      </c>
      <c r="F956" s="21" t="str">
        <f t="shared" si="3"/>
        <v>INSUNIX.LPE.insunix.tab_lifcov.clvehaci</v>
      </c>
    </row>
    <row r="957" spans="1:6" ht="14.25" customHeight="1">
      <c r="A957" s="157" t="s">
        <v>677</v>
      </c>
      <c r="B957" s="158" t="s">
        <v>683</v>
      </c>
      <c r="C957" s="158" t="s">
        <v>975</v>
      </c>
      <c r="D957" s="158" t="s">
        <v>997</v>
      </c>
      <c r="E957" s="158" t="s">
        <v>980</v>
      </c>
      <c r="F957" s="21" t="str">
        <f t="shared" si="3"/>
        <v>INSUNIX.LPE.insunix.tab_lifcov.company</v>
      </c>
    </row>
    <row r="958" spans="1:6" ht="14.25" customHeight="1">
      <c r="A958" s="157" t="s">
        <v>677</v>
      </c>
      <c r="B958" s="158" t="s">
        <v>683</v>
      </c>
      <c r="C958" s="158" t="s">
        <v>975</v>
      </c>
      <c r="D958" s="158" t="s">
        <v>997</v>
      </c>
      <c r="E958" s="158" t="s">
        <v>1548</v>
      </c>
      <c r="F958" s="21" t="str">
        <f t="shared" si="3"/>
        <v>INSUNIX.LPE.insunix.tab_lifcov.compdate</v>
      </c>
    </row>
    <row r="959" spans="1:6" ht="14.25" customHeight="1">
      <c r="A959" s="157" t="s">
        <v>677</v>
      </c>
      <c r="B959" s="158" t="s">
        <v>683</v>
      </c>
      <c r="C959" s="158" t="s">
        <v>975</v>
      </c>
      <c r="D959" s="158" t="s">
        <v>997</v>
      </c>
      <c r="E959" s="158" t="s">
        <v>981</v>
      </c>
      <c r="F959" s="21" t="str">
        <f t="shared" si="3"/>
        <v>INSUNIX.LPE.insunix.tab_lifcov.cover</v>
      </c>
    </row>
    <row r="960" spans="1:6" ht="14.25" customHeight="1">
      <c r="A960" s="157" t="s">
        <v>677</v>
      </c>
      <c r="B960" s="158" t="s">
        <v>683</v>
      </c>
      <c r="C960" s="158" t="s">
        <v>975</v>
      </c>
      <c r="D960" s="158" t="s">
        <v>997</v>
      </c>
      <c r="E960" s="158" t="s">
        <v>1862</v>
      </c>
      <c r="F960" s="21" t="str">
        <f t="shared" si="3"/>
        <v>INSUNIX.LPE.insunix.tab_lifcov.coveruse</v>
      </c>
    </row>
    <row r="961" spans="1:6" ht="14.25" customHeight="1">
      <c r="A961" s="157" t="s">
        <v>677</v>
      </c>
      <c r="B961" s="158" t="s">
        <v>683</v>
      </c>
      <c r="C961" s="158" t="s">
        <v>975</v>
      </c>
      <c r="D961" s="158" t="s">
        <v>997</v>
      </c>
      <c r="E961" s="158" t="s">
        <v>1560</v>
      </c>
      <c r="F961" s="21" t="str">
        <f t="shared" si="3"/>
        <v>INSUNIX.LPE.insunix.tab_lifcov.currency</v>
      </c>
    </row>
    <row r="962" spans="1:6" ht="14.25" customHeight="1">
      <c r="A962" s="157" t="s">
        <v>677</v>
      </c>
      <c r="B962" s="158" t="s">
        <v>683</v>
      </c>
      <c r="C962" s="158" t="s">
        <v>975</v>
      </c>
      <c r="D962" s="158" t="s">
        <v>997</v>
      </c>
      <c r="E962" s="158" t="s">
        <v>1704</v>
      </c>
      <c r="F962" s="21" t="str">
        <f t="shared" si="3"/>
        <v>INSUNIX.LPE.insunix.tab_lifcov.descript</v>
      </c>
    </row>
    <row r="963" spans="1:6" ht="14.25" customHeight="1">
      <c r="A963" s="157" t="s">
        <v>677</v>
      </c>
      <c r="B963" s="158" t="s">
        <v>683</v>
      </c>
      <c r="C963" s="158" t="s">
        <v>975</v>
      </c>
      <c r="D963" s="158" t="s">
        <v>997</v>
      </c>
      <c r="E963" s="158" t="s">
        <v>1562</v>
      </c>
      <c r="F963" s="21" t="str">
        <f t="shared" si="3"/>
        <v>INSUNIX.LPE.insunix.tab_lifcov.effecdate</v>
      </c>
    </row>
    <row r="964" spans="1:6" ht="14.25" customHeight="1">
      <c r="A964" s="157" t="s">
        <v>677</v>
      </c>
      <c r="B964" s="158" t="s">
        <v>683</v>
      </c>
      <c r="C964" s="158" t="s">
        <v>975</v>
      </c>
      <c r="D964" s="158" t="s">
        <v>997</v>
      </c>
      <c r="E964" s="158" t="s">
        <v>1982</v>
      </c>
      <c r="F964" s="21" t="str">
        <f t="shared" si="3"/>
        <v>INSUNIX.LPE.insunix.tab_lifcov.iduraage</v>
      </c>
    </row>
    <row r="965" spans="1:6" ht="14.25" customHeight="1">
      <c r="A965" s="157" t="s">
        <v>677</v>
      </c>
      <c r="B965" s="158" t="s">
        <v>683</v>
      </c>
      <c r="C965" s="158" t="s">
        <v>975</v>
      </c>
      <c r="D965" s="158" t="s">
        <v>997</v>
      </c>
      <c r="E965" s="158" t="s">
        <v>1863</v>
      </c>
      <c r="F965" s="21" t="str">
        <f t="shared" si="3"/>
        <v>INSUNIX.LPE.insunix.tab_lifcov.idurafix</v>
      </c>
    </row>
    <row r="966" spans="1:6" ht="14.25" customHeight="1">
      <c r="A966" s="157" t="s">
        <v>677</v>
      </c>
      <c r="B966" s="158" t="s">
        <v>683</v>
      </c>
      <c r="C966" s="158" t="s">
        <v>975</v>
      </c>
      <c r="D966" s="158" t="s">
        <v>997</v>
      </c>
      <c r="E966" s="158" t="s">
        <v>1865</v>
      </c>
      <c r="F966" s="21" t="str">
        <f t="shared" si="3"/>
        <v>INSUNIX.LPE.insunix.tab_lifcov.iduramax</v>
      </c>
    </row>
    <row r="967" spans="1:6" ht="14.25" customHeight="1">
      <c r="A967" s="157" t="s">
        <v>677</v>
      </c>
      <c r="B967" s="158" t="s">
        <v>683</v>
      </c>
      <c r="C967" s="158" t="s">
        <v>975</v>
      </c>
      <c r="D967" s="158" t="s">
        <v>997</v>
      </c>
      <c r="E967" s="158" t="s">
        <v>1866</v>
      </c>
      <c r="F967" s="21" t="str">
        <f t="shared" si="3"/>
        <v>INSUNIX.LPE.insunix.tab_lifcov.iduramin</v>
      </c>
    </row>
    <row r="968" spans="1:6" ht="14.25" customHeight="1">
      <c r="A968" s="157" t="s">
        <v>677</v>
      </c>
      <c r="B968" s="158" t="s">
        <v>683</v>
      </c>
      <c r="C968" s="158" t="s">
        <v>975</v>
      </c>
      <c r="D968" s="158" t="s">
        <v>997</v>
      </c>
      <c r="E968" s="158" t="s">
        <v>1983</v>
      </c>
      <c r="F968" s="21" t="str">
        <f t="shared" si="3"/>
        <v>INSUNIX.LPE.insunix.tab_lifcov.idurayear</v>
      </c>
    </row>
    <row r="969" spans="1:6" ht="14.25" customHeight="1">
      <c r="A969" s="157" t="s">
        <v>677</v>
      </c>
      <c r="B969" s="158" t="s">
        <v>683</v>
      </c>
      <c r="C969" s="158" t="s">
        <v>975</v>
      </c>
      <c r="D969" s="158" t="s">
        <v>997</v>
      </c>
      <c r="E969" s="158" t="s">
        <v>1867</v>
      </c>
      <c r="F969" s="21" t="str">
        <f t="shared" si="3"/>
        <v>INSUNIX.LPE.insunix.tab_lifcov.iduropei</v>
      </c>
    </row>
    <row r="970" spans="1:6" ht="14.25" customHeight="1">
      <c r="A970" s="157" t="s">
        <v>677</v>
      </c>
      <c r="B970" s="158" t="s">
        <v>683</v>
      </c>
      <c r="C970" s="158" t="s">
        <v>975</v>
      </c>
      <c r="D970" s="158" t="s">
        <v>997</v>
      </c>
      <c r="E970" s="158" t="s">
        <v>1868</v>
      </c>
      <c r="F970" s="21" t="str">
        <f t="shared" si="3"/>
        <v>INSUNIX.LPE.insunix.tab_lifcov.idurvari</v>
      </c>
    </row>
    <row r="971" spans="1:6" ht="14.25" customHeight="1">
      <c r="A971" s="157" t="s">
        <v>677</v>
      </c>
      <c r="B971" s="158" t="s">
        <v>683</v>
      </c>
      <c r="C971" s="158" t="s">
        <v>975</v>
      </c>
      <c r="D971" s="158" t="s">
        <v>997</v>
      </c>
      <c r="E971" s="158" t="s">
        <v>1869</v>
      </c>
      <c r="F971" s="21" t="str">
        <f t="shared" si="3"/>
        <v>INSUNIX.LPE.insunix.tab_lifcov.insurini</v>
      </c>
    </row>
    <row r="972" spans="1:6" ht="14.25" customHeight="1">
      <c r="A972" s="157" t="s">
        <v>677</v>
      </c>
      <c r="B972" s="158" t="s">
        <v>683</v>
      </c>
      <c r="C972" s="158" t="s">
        <v>975</v>
      </c>
      <c r="D972" s="158" t="s">
        <v>997</v>
      </c>
      <c r="E972" s="158" t="s">
        <v>1764</v>
      </c>
      <c r="F972" s="21" t="str">
        <f t="shared" si="3"/>
        <v>INSUNIX.LPE.insunix.tab_lifcov.interest</v>
      </c>
    </row>
    <row r="973" spans="1:6" ht="14.25" customHeight="1">
      <c r="A973" s="157" t="s">
        <v>677</v>
      </c>
      <c r="B973" s="158" t="s">
        <v>683</v>
      </c>
      <c r="C973" s="158" t="s">
        <v>975</v>
      </c>
      <c r="D973" s="158" t="s">
        <v>997</v>
      </c>
      <c r="E973" s="158" t="s">
        <v>1705</v>
      </c>
      <c r="F973" s="21" t="str">
        <f t="shared" si="3"/>
        <v>INSUNIX.LPE.insunix.tab_lifcov.langua_num</v>
      </c>
    </row>
    <row r="974" spans="1:6" ht="14.25" customHeight="1">
      <c r="A974" s="157" t="s">
        <v>677</v>
      </c>
      <c r="B974" s="158" t="s">
        <v>683</v>
      </c>
      <c r="C974" s="158" t="s">
        <v>975</v>
      </c>
      <c r="D974" s="158" t="s">
        <v>997</v>
      </c>
      <c r="E974" s="158" t="s">
        <v>1870</v>
      </c>
      <c r="F974" s="21" t="str">
        <f t="shared" si="3"/>
        <v>INSUNIX.LPE.insunix.tab_lifcov.mortacof</v>
      </c>
    </row>
    <row r="975" spans="1:6" ht="14.25" customHeight="1">
      <c r="A975" s="157" t="s">
        <v>677</v>
      </c>
      <c r="B975" s="158" t="s">
        <v>683</v>
      </c>
      <c r="C975" s="158" t="s">
        <v>975</v>
      </c>
      <c r="D975" s="158" t="s">
        <v>997</v>
      </c>
      <c r="E975" s="158" t="s">
        <v>1871</v>
      </c>
      <c r="F975" s="21" t="str">
        <f t="shared" si="3"/>
        <v>INSUNIX.LPE.insunix.tab_lifcov.mortacom</v>
      </c>
    </row>
    <row r="976" spans="1:6" ht="14.25" customHeight="1">
      <c r="A976" s="157" t="s">
        <v>677</v>
      </c>
      <c r="B976" s="158" t="s">
        <v>683</v>
      </c>
      <c r="C976" s="158" t="s">
        <v>975</v>
      </c>
      <c r="D976" s="158" t="s">
        <v>997</v>
      </c>
      <c r="E976" s="158" t="s">
        <v>1566</v>
      </c>
      <c r="F976" s="21" t="str">
        <f t="shared" si="3"/>
        <v>INSUNIX.LPE.insunix.tab_lifcov.nulldate</v>
      </c>
    </row>
    <row r="977" spans="1:6" ht="14.25" customHeight="1">
      <c r="A977" s="157" t="s">
        <v>677</v>
      </c>
      <c r="B977" s="158" t="s">
        <v>683</v>
      </c>
      <c r="C977" s="158" t="s">
        <v>975</v>
      </c>
      <c r="D977" s="158" t="s">
        <v>997</v>
      </c>
      <c r="E977" s="158" t="s">
        <v>1984</v>
      </c>
      <c r="F977" s="21" t="str">
        <f t="shared" si="3"/>
        <v>INSUNIX.LPE.insunix.tab_lifcov.pduraage</v>
      </c>
    </row>
    <row r="978" spans="1:6" ht="14.25" customHeight="1">
      <c r="A978" s="157" t="s">
        <v>677</v>
      </c>
      <c r="B978" s="158" t="s">
        <v>683</v>
      </c>
      <c r="C978" s="158" t="s">
        <v>975</v>
      </c>
      <c r="D978" s="158" t="s">
        <v>997</v>
      </c>
      <c r="E978" s="158" t="s">
        <v>1872</v>
      </c>
      <c r="F978" s="21" t="str">
        <f t="shared" si="3"/>
        <v>INSUNIX.LPE.insunix.tab_lifcov.pdurafix</v>
      </c>
    </row>
    <row r="979" spans="1:6" ht="14.25" customHeight="1">
      <c r="A979" s="157" t="s">
        <v>677</v>
      </c>
      <c r="B979" s="158" t="s">
        <v>683</v>
      </c>
      <c r="C979" s="158" t="s">
        <v>975</v>
      </c>
      <c r="D979" s="158" t="s">
        <v>997</v>
      </c>
      <c r="E979" s="158" t="s">
        <v>1874</v>
      </c>
      <c r="F979" s="21" t="str">
        <f t="shared" si="3"/>
        <v>INSUNIX.LPE.insunix.tab_lifcov.pduramax</v>
      </c>
    </row>
    <row r="980" spans="1:6" ht="14.25" customHeight="1">
      <c r="A980" s="157" t="s">
        <v>677</v>
      </c>
      <c r="B980" s="158" t="s">
        <v>683</v>
      </c>
      <c r="C980" s="158" t="s">
        <v>975</v>
      </c>
      <c r="D980" s="158" t="s">
        <v>997</v>
      </c>
      <c r="E980" s="158" t="s">
        <v>1875</v>
      </c>
      <c r="F980" s="21" t="str">
        <f t="shared" si="3"/>
        <v>INSUNIX.LPE.insunix.tab_lifcov.pduramin</v>
      </c>
    </row>
    <row r="981" spans="1:6" ht="14.25" customHeight="1">
      <c r="A981" s="157" t="s">
        <v>677</v>
      </c>
      <c r="B981" s="158" t="s">
        <v>683</v>
      </c>
      <c r="C981" s="158" t="s">
        <v>975</v>
      </c>
      <c r="D981" s="158" t="s">
        <v>997</v>
      </c>
      <c r="E981" s="158" t="s">
        <v>1876</v>
      </c>
      <c r="F981" s="21" t="str">
        <f t="shared" si="3"/>
        <v>INSUNIX.LPE.insunix.tab_lifcov.pduropei</v>
      </c>
    </row>
    <row r="982" spans="1:6" ht="14.25" customHeight="1">
      <c r="A982" s="157" t="s">
        <v>677</v>
      </c>
      <c r="B982" s="158" t="s">
        <v>683</v>
      </c>
      <c r="C982" s="158" t="s">
        <v>975</v>
      </c>
      <c r="D982" s="158" t="s">
        <v>997</v>
      </c>
      <c r="E982" s="158" t="s">
        <v>1877</v>
      </c>
      <c r="F982" s="21" t="str">
        <f t="shared" si="3"/>
        <v>INSUNIX.LPE.insunix.tab_lifcov.pdurvari</v>
      </c>
    </row>
    <row r="983" spans="1:6" ht="14.25" customHeight="1">
      <c r="A983" s="157" t="s">
        <v>677</v>
      </c>
      <c r="B983" s="158" t="s">
        <v>683</v>
      </c>
      <c r="C983" s="158" t="s">
        <v>975</v>
      </c>
      <c r="D983" s="158" t="s">
        <v>997</v>
      </c>
      <c r="E983" s="158" t="s">
        <v>1985</v>
      </c>
      <c r="F983" s="21" t="str">
        <f t="shared" si="3"/>
        <v>INSUNIX.LPE.insunix.tab_lifcov.pduryear</v>
      </c>
    </row>
    <row r="984" spans="1:6" ht="14.25" customHeight="1">
      <c r="A984" s="157" t="s">
        <v>677</v>
      </c>
      <c r="B984" s="158" t="s">
        <v>683</v>
      </c>
      <c r="C984" s="158" t="s">
        <v>975</v>
      </c>
      <c r="D984" s="158" t="s">
        <v>997</v>
      </c>
      <c r="E984" s="158" t="s">
        <v>1878</v>
      </c>
      <c r="F984" s="21" t="str">
        <f t="shared" si="3"/>
        <v>INSUNIX.LPE.insunix.tab_lifcov.prcaltai</v>
      </c>
    </row>
    <row r="985" spans="1:6" ht="14.25" customHeight="1">
      <c r="A985" s="157" t="s">
        <v>677</v>
      </c>
      <c r="B985" s="158" t="s">
        <v>683</v>
      </c>
      <c r="C985" s="158" t="s">
        <v>975</v>
      </c>
      <c r="D985" s="158" t="s">
        <v>997</v>
      </c>
      <c r="E985" s="158" t="s">
        <v>1879</v>
      </c>
      <c r="F985" s="21" t="str">
        <f t="shared" si="3"/>
        <v>INSUNIX.LPE.insunix.tab_lifcov.premcapi</v>
      </c>
    </row>
    <row r="986" spans="1:6" ht="14.25" customHeight="1">
      <c r="A986" s="157" t="s">
        <v>677</v>
      </c>
      <c r="B986" s="158" t="s">
        <v>683</v>
      </c>
      <c r="C986" s="158" t="s">
        <v>975</v>
      </c>
      <c r="D986" s="158" t="s">
        <v>997</v>
      </c>
      <c r="E986" s="158" t="s">
        <v>1880</v>
      </c>
      <c r="F986" s="21" t="str">
        <f t="shared" si="3"/>
        <v>INSUNIX.LPE.insunix.tab_lifcov.prextexp</v>
      </c>
    </row>
    <row r="987" spans="1:6" ht="14.25" customHeight="1">
      <c r="A987" s="157" t="s">
        <v>677</v>
      </c>
      <c r="B987" s="158" t="s">
        <v>683</v>
      </c>
      <c r="C987" s="158" t="s">
        <v>975</v>
      </c>
      <c r="D987" s="158" t="s">
        <v>997</v>
      </c>
      <c r="E987" s="158" t="s">
        <v>1881</v>
      </c>
      <c r="F987" s="21" t="str">
        <f t="shared" si="3"/>
        <v>INSUNIX.LPE.insunix.tab_lifcov.printexp</v>
      </c>
    </row>
    <row r="988" spans="1:6" ht="14.25" customHeight="1">
      <c r="A988" s="157" t="s">
        <v>677</v>
      </c>
      <c r="B988" s="158" t="s">
        <v>683</v>
      </c>
      <c r="C988" s="158" t="s">
        <v>975</v>
      </c>
      <c r="D988" s="158" t="s">
        <v>997</v>
      </c>
      <c r="E988" s="158" t="s">
        <v>1882</v>
      </c>
      <c r="F988" s="21" t="str">
        <f t="shared" si="3"/>
        <v>INSUNIX.LPE.insunix.tab_lifcov.rechapri</v>
      </c>
    </row>
    <row r="989" spans="1:6" ht="14.25" customHeight="1">
      <c r="A989" s="157" t="s">
        <v>677</v>
      </c>
      <c r="B989" s="158" t="s">
        <v>683</v>
      </c>
      <c r="C989" s="158" t="s">
        <v>975</v>
      </c>
      <c r="D989" s="158" t="s">
        <v>997</v>
      </c>
      <c r="E989" s="158" t="s">
        <v>1883</v>
      </c>
      <c r="F989" s="21" t="str">
        <f t="shared" si="3"/>
        <v>INSUNIX.LPE.insunix.tab_lifcov.renewali</v>
      </c>
    </row>
    <row r="990" spans="1:6" ht="14.25" customHeight="1">
      <c r="A990" s="157" t="s">
        <v>677</v>
      </c>
      <c r="B990" s="158" t="s">
        <v>683</v>
      </c>
      <c r="C990" s="158" t="s">
        <v>975</v>
      </c>
      <c r="D990" s="158" t="s">
        <v>997</v>
      </c>
      <c r="E990" s="158" t="s">
        <v>1884</v>
      </c>
      <c r="F990" s="21" t="str">
        <f t="shared" si="3"/>
        <v>INSUNIX.LPE.insunix.tab_lifcov.rouchaca</v>
      </c>
    </row>
    <row r="991" spans="1:6" ht="14.25" customHeight="1">
      <c r="A991" s="157" t="s">
        <v>677</v>
      </c>
      <c r="B991" s="158" t="s">
        <v>683</v>
      </c>
      <c r="C991" s="158" t="s">
        <v>975</v>
      </c>
      <c r="D991" s="158" t="s">
        <v>997</v>
      </c>
      <c r="E991" s="158" t="s">
        <v>1885</v>
      </c>
      <c r="F991" s="21" t="str">
        <f t="shared" si="3"/>
        <v>INSUNIX.LPE.insunix.tab_lifcov.rouchapr</v>
      </c>
    </row>
    <row r="992" spans="1:6" ht="14.25" customHeight="1">
      <c r="A992" s="157" t="s">
        <v>677</v>
      </c>
      <c r="B992" s="158" t="s">
        <v>683</v>
      </c>
      <c r="C992" s="158" t="s">
        <v>975</v>
      </c>
      <c r="D992" s="158" t="s">
        <v>997</v>
      </c>
      <c r="E992" s="158" t="s">
        <v>1886</v>
      </c>
      <c r="F992" s="21" t="str">
        <f t="shared" si="3"/>
        <v>INSUNIX.LPE.insunix.tab_lifcov.rouprcal</v>
      </c>
    </row>
    <row r="993" spans="1:6" ht="14.25" customHeight="1">
      <c r="A993" s="157" t="s">
        <v>677</v>
      </c>
      <c r="B993" s="158" t="s">
        <v>683</v>
      </c>
      <c r="C993" s="158" t="s">
        <v>975</v>
      </c>
      <c r="D993" s="158" t="s">
        <v>997</v>
      </c>
      <c r="E993" s="158" t="s">
        <v>1829</v>
      </c>
      <c r="F993" s="21" t="str">
        <f t="shared" si="3"/>
        <v>INSUNIX.LPE.insunix.tab_lifcov.roureser</v>
      </c>
    </row>
    <row r="994" spans="1:6" ht="14.25" customHeight="1">
      <c r="A994" s="157" t="s">
        <v>677</v>
      </c>
      <c r="B994" s="158" t="s">
        <v>683</v>
      </c>
      <c r="C994" s="158" t="s">
        <v>975</v>
      </c>
      <c r="D994" s="158" t="s">
        <v>997</v>
      </c>
      <c r="E994" s="158" t="s">
        <v>1887</v>
      </c>
      <c r="F994" s="21" t="str">
        <f t="shared" si="3"/>
        <v>INSUNIX.LPE.insunix.tab_lifcov.rousurre</v>
      </c>
    </row>
    <row r="995" spans="1:6" ht="14.25" customHeight="1">
      <c r="A995" s="157" t="s">
        <v>677</v>
      </c>
      <c r="B995" s="158" t="s">
        <v>683</v>
      </c>
      <c r="C995" s="158" t="s">
        <v>975</v>
      </c>
      <c r="D995" s="158" t="s">
        <v>997</v>
      </c>
      <c r="E995" s="158" t="s">
        <v>1706</v>
      </c>
      <c r="F995" s="21" t="str">
        <f t="shared" si="3"/>
        <v>INSUNIX.LPE.insunix.tab_lifcov.short_des</v>
      </c>
    </row>
    <row r="996" spans="1:6" ht="14.25" customHeight="1">
      <c r="A996" s="157" t="s">
        <v>677</v>
      </c>
      <c r="B996" s="158" t="s">
        <v>683</v>
      </c>
      <c r="C996" s="158" t="s">
        <v>975</v>
      </c>
      <c r="D996" s="158" t="s">
        <v>997</v>
      </c>
      <c r="E996" s="158" t="s">
        <v>1549</v>
      </c>
      <c r="F996" s="21" t="str">
        <f t="shared" si="3"/>
        <v>INSUNIX.LPE.insunix.tab_lifcov.statregt</v>
      </c>
    </row>
    <row r="997" spans="1:6" ht="14.25" customHeight="1">
      <c r="A997" s="157" t="s">
        <v>677</v>
      </c>
      <c r="B997" s="158" t="s">
        <v>683</v>
      </c>
      <c r="C997" s="158" t="s">
        <v>975</v>
      </c>
      <c r="D997" s="158" t="s">
        <v>997</v>
      </c>
      <c r="E997" s="158" t="s">
        <v>1608</v>
      </c>
      <c r="F997" s="21" t="str">
        <f t="shared" si="3"/>
        <v>INSUNIX.LPE.insunix.tab_lifcov.uniquenu</v>
      </c>
    </row>
    <row r="998" spans="1:6" ht="14.25" customHeight="1">
      <c r="A998" s="157" t="s">
        <v>677</v>
      </c>
      <c r="B998" s="158" t="s">
        <v>683</v>
      </c>
      <c r="C998" s="158" t="s">
        <v>975</v>
      </c>
      <c r="D998" s="158" t="s">
        <v>997</v>
      </c>
      <c r="E998" s="158" t="s">
        <v>1547</v>
      </c>
      <c r="F998" s="21" t="str">
        <f t="shared" si="3"/>
        <v>INSUNIX.LPE.insunix.tab_lifcov.usercode</v>
      </c>
    </row>
    <row r="999" spans="1:6" ht="14.25" customHeight="1">
      <c r="A999" s="157" t="s">
        <v>677</v>
      </c>
      <c r="B999" s="158" t="s">
        <v>683</v>
      </c>
      <c r="C999" s="158" t="s">
        <v>975</v>
      </c>
      <c r="D999" s="158" t="s">
        <v>997</v>
      </c>
      <c r="E999" s="158" t="s">
        <v>1579</v>
      </c>
      <c r="F999" s="21" t="str">
        <f t="shared" si="3"/>
        <v>INSUNIX.LPE.insunix.tab_lifcov.usercomp</v>
      </c>
    </row>
    <row r="1000" spans="1:6" ht="14.25" customHeight="1">
      <c r="A1000" s="157" t="s">
        <v>677</v>
      </c>
      <c r="B1000" s="158" t="s">
        <v>683</v>
      </c>
      <c r="C1000" s="158" t="s">
        <v>975</v>
      </c>
      <c r="D1000" s="158" t="s">
        <v>998</v>
      </c>
      <c r="E1000" s="158" t="s">
        <v>1702</v>
      </c>
      <c r="F1000" s="21" t="str">
        <f t="shared" si="3"/>
        <v>INSUNIX.LPE.insunix.table10.codigext</v>
      </c>
    </row>
    <row r="1001" spans="1:6" ht="14.25" customHeight="1">
      <c r="A1001" s="157" t="s">
        <v>677</v>
      </c>
      <c r="B1001" s="158" t="s">
        <v>683</v>
      </c>
      <c r="C1001" s="158" t="s">
        <v>975</v>
      </c>
      <c r="D1001" s="158" t="s">
        <v>998</v>
      </c>
      <c r="E1001" s="158" t="s">
        <v>1703</v>
      </c>
      <c r="F1001" s="21" t="str">
        <f t="shared" si="3"/>
        <v>INSUNIX.LPE.insunix.table10.codigint</v>
      </c>
    </row>
    <row r="1002" spans="1:6" ht="14.25" customHeight="1">
      <c r="A1002" s="157" t="s">
        <v>677</v>
      </c>
      <c r="B1002" s="158" t="s">
        <v>683</v>
      </c>
      <c r="C1002" s="158" t="s">
        <v>975</v>
      </c>
      <c r="D1002" s="158" t="s">
        <v>998</v>
      </c>
      <c r="E1002" s="158" t="s">
        <v>980</v>
      </c>
      <c r="F1002" s="21" t="str">
        <f t="shared" si="3"/>
        <v>INSUNIX.LPE.insunix.table10.company</v>
      </c>
    </row>
    <row r="1003" spans="1:6" ht="14.25" customHeight="1">
      <c r="A1003" s="157" t="s">
        <v>677</v>
      </c>
      <c r="B1003" s="158" t="s">
        <v>683</v>
      </c>
      <c r="C1003" s="158" t="s">
        <v>975</v>
      </c>
      <c r="D1003" s="158" t="s">
        <v>998</v>
      </c>
      <c r="E1003" s="158" t="s">
        <v>1548</v>
      </c>
      <c r="F1003" s="21" t="str">
        <f t="shared" si="3"/>
        <v>INSUNIX.LPE.insunix.table10.compdate</v>
      </c>
    </row>
    <row r="1004" spans="1:6" ht="14.25" customHeight="1">
      <c r="A1004" s="157" t="s">
        <v>677</v>
      </c>
      <c r="B1004" s="158" t="s">
        <v>683</v>
      </c>
      <c r="C1004" s="158" t="s">
        <v>975</v>
      </c>
      <c r="D1004" s="158" t="s">
        <v>998</v>
      </c>
      <c r="E1004" s="158" t="s">
        <v>1704</v>
      </c>
      <c r="F1004" s="21" t="str">
        <f t="shared" si="3"/>
        <v>INSUNIX.LPE.insunix.table10.descript</v>
      </c>
    </row>
    <row r="1005" spans="1:6" ht="14.25" customHeight="1">
      <c r="A1005" s="157" t="s">
        <v>677</v>
      </c>
      <c r="B1005" s="158" t="s">
        <v>683</v>
      </c>
      <c r="C1005" s="158" t="s">
        <v>975</v>
      </c>
      <c r="D1005" s="158" t="s">
        <v>998</v>
      </c>
      <c r="E1005" s="158" t="s">
        <v>1705</v>
      </c>
      <c r="F1005" s="21" t="str">
        <f t="shared" si="3"/>
        <v>INSUNIX.LPE.insunix.table10.langua_num</v>
      </c>
    </row>
    <row r="1006" spans="1:6" ht="14.25" customHeight="1">
      <c r="A1006" s="157" t="s">
        <v>677</v>
      </c>
      <c r="B1006" s="158" t="s">
        <v>683</v>
      </c>
      <c r="C1006" s="158" t="s">
        <v>975</v>
      </c>
      <c r="D1006" s="158" t="s">
        <v>998</v>
      </c>
      <c r="E1006" s="158" t="s">
        <v>1706</v>
      </c>
      <c r="F1006" s="21" t="str">
        <f t="shared" si="3"/>
        <v>INSUNIX.LPE.insunix.table10.short_des</v>
      </c>
    </row>
    <row r="1007" spans="1:6" ht="14.25" customHeight="1">
      <c r="A1007" s="157" t="s">
        <v>677</v>
      </c>
      <c r="B1007" s="158" t="s">
        <v>683</v>
      </c>
      <c r="C1007" s="158" t="s">
        <v>975</v>
      </c>
      <c r="D1007" s="158" t="s">
        <v>998</v>
      </c>
      <c r="E1007" s="158" t="s">
        <v>1549</v>
      </c>
      <c r="F1007" s="21" t="str">
        <f t="shared" si="3"/>
        <v>INSUNIX.LPE.insunix.table10.statregt</v>
      </c>
    </row>
    <row r="1008" spans="1:6" ht="14.25" customHeight="1">
      <c r="A1008" s="157" t="s">
        <v>677</v>
      </c>
      <c r="B1008" s="158" t="s">
        <v>683</v>
      </c>
      <c r="C1008" s="158" t="s">
        <v>975</v>
      </c>
      <c r="D1008" s="158" t="s">
        <v>998</v>
      </c>
      <c r="E1008" s="158" t="s">
        <v>1608</v>
      </c>
      <c r="F1008" s="21" t="str">
        <f t="shared" si="3"/>
        <v>INSUNIX.LPE.insunix.table10.uniquenu</v>
      </c>
    </row>
    <row r="1009" spans="1:6" ht="14.25" customHeight="1">
      <c r="A1009" s="157" t="s">
        <v>677</v>
      </c>
      <c r="B1009" s="158" t="s">
        <v>683</v>
      </c>
      <c r="C1009" s="158" t="s">
        <v>975</v>
      </c>
      <c r="D1009" s="158" t="s">
        <v>998</v>
      </c>
      <c r="E1009" s="158" t="s">
        <v>1547</v>
      </c>
      <c r="F1009" s="21" t="str">
        <f t="shared" si="3"/>
        <v>INSUNIX.LPE.insunix.table10.usercode</v>
      </c>
    </row>
    <row r="1010" spans="1:6" ht="14.25" customHeight="1">
      <c r="A1010" s="157" t="s">
        <v>677</v>
      </c>
      <c r="B1010" s="158" t="s">
        <v>683</v>
      </c>
      <c r="C1010" s="158" t="s">
        <v>975</v>
      </c>
      <c r="D1010" s="158" t="s">
        <v>998</v>
      </c>
      <c r="E1010" s="158" t="s">
        <v>1579</v>
      </c>
      <c r="F1010" s="21" t="str">
        <f t="shared" si="3"/>
        <v>INSUNIX.LPE.insunix.table10.usercomp</v>
      </c>
    </row>
    <row r="1011" spans="1:6" ht="14.25" customHeight="1">
      <c r="A1011" s="157" t="s">
        <v>677</v>
      </c>
      <c r="B1011" s="158" t="s">
        <v>683</v>
      </c>
      <c r="C1011" s="158" t="s">
        <v>975</v>
      </c>
      <c r="D1011" s="158" t="s">
        <v>999</v>
      </c>
      <c r="E1011" s="158" t="s">
        <v>1702</v>
      </c>
      <c r="F1011" s="21" t="str">
        <f t="shared" si="3"/>
        <v>INSUNIX.LPE.insunix.table13.codigext</v>
      </c>
    </row>
    <row r="1012" spans="1:6" ht="14.25" customHeight="1">
      <c r="A1012" s="157" t="s">
        <v>677</v>
      </c>
      <c r="B1012" s="158" t="s">
        <v>683</v>
      </c>
      <c r="C1012" s="158" t="s">
        <v>975</v>
      </c>
      <c r="D1012" s="158" t="s">
        <v>999</v>
      </c>
      <c r="E1012" s="158" t="s">
        <v>1703</v>
      </c>
      <c r="F1012" s="21" t="str">
        <f t="shared" si="3"/>
        <v>INSUNIX.LPE.insunix.table13.codigint</v>
      </c>
    </row>
    <row r="1013" spans="1:6" ht="14.25" customHeight="1">
      <c r="A1013" s="157" t="s">
        <v>677</v>
      </c>
      <c r="B1013" s="158" t="s">
        <v>683</v>
      </c>
      <c r="C1013" s="158" t="s">
        <v>975</v>
      </c>
      <c r="D1013" s="158" t="s">
        <v>999</v>
      </c>
      <c r="E1013" s="158" t="s">
        <v>980</v>
      </c>
      <c r="F1013" s="21" t="str">
        <f t="shared" si="3"/>
        <v>INSUNIX.LPE.insunix.table13.company</v>
      </c>
    </row>
    <row r="1014" spans="1:6" ht="14.25" customHeight="1">
      <c r="A1014" s="157" t="s">
        <v>677</v>
      </c>
      <c r="B1014" s="158" t="s">
        <v>683</v>
      </c>
      <c r="C1014" s="158" t="s">
        <v>975</v>
      </c>
      <c r="D1014" s="158" t="s">
        <v>999</v>
      </c>
      <c r="E1014" s="158" t="s">
        <v>1548</v>
      </c>
      <c r="F1014" s="21" t="str">
        <f t="shared" si="3"/>
        <v>INSUNIX.LPE.insunix.table13.compdate</v>
      </c>
    </row>
    <row r="1015" spans="1:6" ht="14.25" customHeight="1">
      <c r="A1015" s="157" t="s">
        <v>677</v>
      </c>
      <c r="B1015" s="158" t="s">
        <v>683</v>
      </c>
      <c r="C1015" s="158" t="s">
        <v>975</v>
      </c>
      <c r="D1015" s="158" t="s">
        <v>999</v>
      </c>
      <c r="E1015" s="158" t="s">
        <v>1704</v>
      </c>
      <c r="F1015" s="21" t="str">
        <f t="shared" si="3"/>
        <v>INSUNIX.LPE.insunix.table13.descript</v>
      </c>
    </row>
    <row r="1016" spans="1:6" ht="14.25" customHeight="1">
      <c r="A1016" s="157" t="s">
        <v>677</v>
      </c>
      <c r="B1016" s="158" t="s">
        <v>683</v>
      </c>
      <c r="C1016" s="158" t="s">
        <v>975</v>
      </c>
      <c r="D1016" s="158" t="s">
        <v>999</v>
      </c>
      <c r="E1016" s="158" t="s">
        <v>1705</v>
      </c>
      <c r="F1016" s="21" t="str">
        <f t="shared" si="3"/>
        <v>INSUNIX.LPE.insunix.table13.langua_num</v>
      </c>
    </row>
    <row r="1017" spans="1:6" ht="14.25" customHeight="1">
      <c r="A1017" s="157" t="s">
        <v>677</v>
      </c>
      <c r="B1017" s="158" t="s">
        <v>683</v>
      </c>
      <c r="C1017" s="158" t="s">
        <v>975</v>
      </c>
      <c r="D1017" s="158" t="s">
        <v>999</v>
      </c>
      <c r="E1017" s="158" t="s">
        <v>1706</v>
      </c>
      <c r="F1017" s="21" t="str">
        <f t="shared" si="3"/>
        <v>INSUNIX.LPE.insunix.table13.short_des</v>
      </c>
    </row>
    <row r="1018" spans="1:6" ht="14.25" customHeight="1">
      <c r="A1018" s="157" t="s">
        <v>677</v>
      </c>
      <c r="B1018" s="158" t="s">
        <v>683</v>
      </c>
      <c r="C1018" s="158" t="s">
        <v>975</v>
      </c>
      <c r="D1018" s="158" t="s">
        <v>999</v>
      </c>
      <c r="E1018" s="158" t="s">
        <v>1549</v>
      </c>
      <c r="F1018" s="21" t="str">
        <f t="shared" si="3"/>
        <v>INSUNIX.LPE.insunix.table13.statregt</v>
      </c>
    </row>
    <row r="1019" spans="1:6" ht="14.25" customHeight="1">
      <c r="A1019" s="157" t="s">
        <v>677</v>
      </c>
      <c r="B1019" s="158" t="s">
        <v>683</v>
      </c>
      <c r="C1019" s="158" t="s">
        <v>975</v>
      </c>
      <c r="D1019" s="158" t="s">
        <v>999</v>
      </c>
      <c r="E1019" s="158" t="s">
        <v>1608</v>
      </c>
      <c r="F1019" s="21" t="str">
        <f t="shared" si="3"/>
        <v>INSUNIX.LPE.insunix.table13.uniquenu</v>
      </c>
    </row>
    <row r="1020" spans="1:6" ht="14.25" customHeight="1">
      <c r="A1020" s="157" t="s">
        <v>677</v>
      </c>
      <c r="B1020" s="158" t="s">
        <v>683</v>
      </c>
      <c r="C1020" s="158" t="s">
        <v>975</v>
      </c>
      <c r="D1020" s="158" t="s">
        <v>999</v>
      </c>
      <c r="E1020" s="158" t="s">
        <v>1547</v>
      </c>
      <c r="F1020" s="21" t="str">
        <f t="shared" si="3"/>
        <v>INSUNIX.LPE.insunix.table13.usercode</v>
      </c>
    </row>
    <row r="1021" spans="1:6" ht="14.25" customHeight="1">
      <c r="A1021" s="157" t="s">
        <v>677</v>
      </c>
      <c r="B1021" s="158" t="s">
        <v>683</v>
      </c>
      <c r="C1021" s="158" t="s">
        <v>975</v>
      </c>
      <c r="D1021" s="158" t="s">
        <v>999</v>
      </c>
      <c r="E1021" s="158" t="s">
        <v>1579</v>
      </c>
      <c r="F1021" s="21" t="str">
        <f t="shared" si="3"/>
        <v>INSUNIX.LPE.insunix.table13.usercomp</v>
      </c>
    </row>
    <row r="1022" spans="1:6" ht="14.25" customHeight="1">
      <c r="A1022" s="157" t="s">
        <v>677</v>
      </c>
      <c r="B1022" s="158" t="s">
        <v>683</v>
      </c>
      <c r="C1022" s="158" t="s">
        <v>975</v>
      </c>
      <c r="D1022" s="158" t="s">
        <v>1000</v>
      </c>
      <c r="E1022" s="158" t="s">
        <v>1702</v>
      </c>
      <c r="F1022" s="21" t="str">
        <f t="shared" ref="F1022:F1276" si="4">CONCATENATE(A1022,".",B1022,".",C1022,".",D1022,".",E1022)</f>
        <v>INSUNIX.LPE.insunix.table135.codigext</v>
      </c>
    </row>
    <row r="1023" spans="1:6" ht="14.25" customHeight="1">
      <c r="A1023" s="157" t="s">
        <v>677</v>
      </c>
      <c r="B1023" s="158" t="s">
        <v>683</v>
      </c>
      <c r="C1023" s="158" t="s">
        <v>975</v>
      </c>
      <c r="D1023" s="158" t="s">
        <v>1000</v>
      </c>
      <c r="E1023" s="158" t="s">
        <v>1703</v>
      </c>
      <c r="F1023" s="21" t="str">
        <f t="shared" si="4"/>
        <v>INSUNIX.LPE.insunix.table135.codigint</v>
      </c>
    </row>
    <row r="1024" spans="1:6" ht="14.25" customHeight="1">
      <c r="A1024" s="157" t="s">
        <v>677</v>
      </c>
      <c r="B1024" s="158" t="s">
        <v>683</v>
      </c>
      <c r="C1024" s="158" t="s">
        <v>975</v>
      </c>
      <c r="D1024" s="158" t="s">
        <v>1000</v>
      </c>
      <c r="E1024" s="158" t="s">
        <v>980</v>
      </c>
      <c r="F1024" s="21" t="str">
        <f t="shared" si="4"/>
        <v>INSUNIX.LPE.insunix.table135.company</v>
      </c>
    </row>
    <row r="1025" spans="1:6" ht="14.25" customHeight="1">
      <c r="A1025" s="157" t="s">
        <v>677</v>
      </c>
      <c r="B1025" s="158" t="s">
        <v>683</v>
      </c>
      <c r="C1025" s="158" t="s">
        <v>975</v>
      </c>
      <c r="D1025" s="158" t="s">
        <v>1000</v>
      </c>
      <c r="E1025" s="158" t="s">
        <v>1548</v>
      </c>
      <c r="F1025" s="21" t="str">
        <f t="shared" si="4"/>
        <v>INSUNIX.LPE.insunix.table135.compdate</v>
      </c>
    </row>
    <row r="1026" spans="1:6" ht="14.25" customHeight="1">
      <c r="A1026" s="157" t="s">
        <v>677</v>
      </c>
      <c r="B1026" s="158" t="s">
        <v>683</v>
      </c>
      <c r="C1026" s="158" t="s">
        <v>975</v>
      </c>
      <c r="D1026" s="158" t="s">
        <v>1000</v>
      </c>
      <c r="E1026" s="158" t="s">
        <v>1704</v>
      </c>
      <c r="F1026" s="21" t="str">
        <f t="shared" si="4"/>
        <v>INSUNIX.LPE.insunix.table135.descript</v>
      </c>
    </row>
    <row r="1027" spans="1:6" ht="14.25" customHeight="1">
      <c r="A1027" s="157" t="s">
        <v>677</v>
      </c>
      <c r="B1027" s="158" t="s">
        <v>683</v>
      </c>
      <c r="C1027" s="158" t="s">
        <v>975</v>
      </c>
      <c r="D1027" s="158" t="s">
        <v>1000</v>
      </c>
      <c r="E1027" s="158" t="s">
        <v>1705</v>
      </c>
      <c r="F1027" s="21" t="str">
        <f t="shared" si="4"/>
        <v>INSUNIX.LPE.insunix.table135.langua_num</v>
      </c>
    </row>
    <row r="1028" spans="1:6" ht="14.25" customHeight="1">
      <c r="A1028" s="157" t="s">
        <v>677</v>
      </c>
      <c r="B1028" s="158" t="s">
        <v>683</v>
      </c>
      <c r="C1028" s="158" t="s">
        <v>975</v>
      </c>
      <c r="D1028" s="158" t="s">
        <v>1000</v>
      </c>
      <c r="E1028" s="158" t="s">
        <v>1706</v>
      </c>
      <c r="F1028" s="21" t="str">
        <f t="shared" si="4"/>
        <v>INSUNIX.LPE.insunix.table135.short_des</v>
      </c>
    </row>
    <row r="1029" spans="1:6" ht="14.25" customHeight="1">
      <c r="A1029" s="157" t="s">
        <v>677</v>
      </c>
      <c r="B1029" s="158" t="s">
        <v>683</v>
      </c>
      <c r="C1029" s="158" t="s">
        <v>975</v>
      </c>
      <c r="D1029" s="158" t="s">
        <v>1000</v>
      </c>
      <c r="E1029" s="158" t="s">
        <v>1549</v>
      </c>
      <c r="F1029" s="21" t="str">
        <f t="shared" si="4"/>
        <v>INSUNIX.LPE.insunix.table135.statregt</v>
      </c>
    </row>
    <row r="1030" spans="1:6" ht="14.25" customHeight="1">
      <c r="A1030" s="157" t="s">
        <v>677</v>
      </c>
      <c r="B1030" s="158" t="s">
        <v>683</v>
      </c>
      <c r="C1030" s="158" t="s">
        <v>975</v>
      </c>
      <c r="D1030" s="158" t="s">
        <v>1000</v>
      </c>
      <c r="E1030" s="158" t="s">
        <v>1608</v>
      </c>
      <c r="F1030" s="21" t="str">
        <f t="shared" si="4"/>
        <v>INSUNIX.LPE.insunix.table135.uniquenu</v>
      </c>
    </row>
    <row r="1031" spans="1:6" ht="14.25" customHeight="1">
      <c r="A1031" s="157" t="s">
        <v>677</v>
      </c>
      <c r="B1031" s="158" t="s">
        <v>683</v>
      </c>
      <c r="C1031" s="158" t="s">
        <v>975</v>
      </c>
      <c r="D1031" s="158" t="s">
        <v>1000</v>
      </c>
      <c r="E1031" s="158" t="s">
        <v>1547</v>
      </c>
      <c r="F1031" s="21" t="str">
        <f t="shared" si="4"/>
        <v>INSUNIX.LPE.insunix.table135.usercode</v>
      </c>
    </row>
    <row r="1032" spans="1:6" ht="14.25" customHeight="1">
      <c r="A1032" s="157" t="s">
        <v>677</v>
      </c>
      <c r="B1032" s="158" t="s">
        <v>683</v>
      </c>
      <c r="C1032" s="158" t="s">
        <v>975</v>
      </c>
      <c r="D1032" s="158" t="s">
        <v>1000</v>
      </c>
      <c r="E1032" s="158" t="s">
        <v>1579</v>
      </c>
      <c r="F1032" s="21" t="str">
        <f t="shared" si="4"/>
        <v>INSUNIX.LPE.insunix.table135.usercomp</v>
      </c>
    </row>
    <row r="1033" spans="1:6" ht="14.25" customHeight="1">
      <c r="A1033" s="157" t="s">
        <v>677</v>
      </c>
      <c r="B1033" s="158" t="s">
        <v>683</v>
      </c>
      <c r="C1033" s="158" t="s">
        <v>975</v>
      </c>
      <c r="D1033" s="158" t="s">
        <v>1001</v>
      </c>
      <c r="E1033" s="158" t="s">
        <v>1702</v>
      </c>
      <c r="F1033" s="21" t="str">
        <f t="shared" si="4"/>
        <v>INSUNIX.LPE.insunix.table140.codigext</v>
      </c>
    </row>
    <row r="1034" spans="1:6" ht="14.25" customHeight="1">
      <c r="A1034" s="157" t="s">
        <v>677</v>
      </c>
      <c r="B1034" s="158" t="s">
        <v>683</v>
      </c>
      <c r="C1034" s="158" t="s">
        <v>975</v>
      </c>
      <c r="D1034" s="158" t="s">
        <v>1001</v>
      </c>
      <c r="E1034" s="158" t="s">
        <v>1703</v>
      </c>
      <c r="F1034" s="21" t="str">
        <f t="shared" si="4"/>
        <v>INSUNIX.LPE.insunix.table140.codigint</v>
      </c>
    </row>
    <row r="1035" spans="1:6" ht="14.25" customHeight="1">
      <c r="A1035" s="157" t="s">
        <v>677</v>
      </c>
      <c r="B1035" s="158" t="s">
        <v>683</v>
      </c>
      <c r="C1035" s="158" t="s">
        <v>975</v>
      </c>
      <c r="D1035" s="158" t="s">
        <v>1001</v>
      </c>
      <c r="E1035" s="158" t="s">
        <v>980</v>
      </c>
      <c r="F1035" s="21" t="str">
        <f t="shared" si="4"/>
        <v>INSUNIX.LPE.insunix.table140.company</v>
      </c>
    </row>
    <row r="1036" spans="1:6" ht="14.25" customHeight="1">
      <c r="A1036" s="157" t="s">
        <v>677</v>
      </c>
      <c r="B1036" s="158" t="s">
        <v>683</v>
      </c>
      <c r="C1036" s="158" t="s">
        <v>975</v>
      </c>
      <c r="D1036" s="158" t="s">
        <v>1001</v>
      </c>
      <c r="E1036" s="158" t="s">
        <v>1548</v>
      </c>
      <c r="F1036" s="21" t="str">
        <f t="shared" si="4"/>
        <v>INSUNIX.LPE.insunix.table140.compdate</v>
      </c>
    </row>
    <row r="1037" spans="1:6" ht="14.25" customHeight="1">
      <c r="A1037" s="157" t="s">
        <v>677</v>
      </c>
      <c r="B1037" s="158" t="s">
        <v>683</v>
      </c>
      <c r="C1037" s="158" t="s">
        <v>975</v>
      </c>
      <c r="D1037" s="158" t="s">
        <v>1001</v>
      </c>
      <c r="E1037" s="158" t="s">
        <v>1704</v>
      </c>
      <c r="F1037" s="21" t="str">
        <f t="shared" si="4"/>
        <v>INSUNIX.LPE.insunix.table140.descript</v>
      </c>
    </row>
    <row r="1038" spans="1:6" ht="14.25" customHeight="1">
      <c r="A1038" s="157" t="s">
        <v>677</v>
      </c>
      <c r="B1038" s="158" t="s">
        <v>683</v>
      </c>
      <c r="C1038" s="158" t="s">
        <v>975</v>
      </c>
      <c r="D1038" s="158" t="s">
        <v>1001</v>
      </c>
      <c r="E1038" s="158" t="s">
        <v>1705</v>
      </c>
      <c r="F1038" s="21" t="str">
        <f t="shared" si="4"/>
        <v>INSUNIX.LPE.insunix.table140.langua_num</v>
      </c>
    </row>
    <row r="1039" spans="1:6" ht="14.25" customHeight="1">
      <c r="A1039" s="157" t="s">
        <v>677</v>
      </c>
      <c r="B1039" s="158" t="s">
        <v>683</v>
      </c>
      <c r="C1039" s="158" t="s">
        <v>975</v>
      </c>
      <c r="D1039" s="158" t="s">
        <v>1001</v>
      </c>
      <c r="E1039" s="158" t="s">
        <v>1706</v>
      </c>
      <c r="F1039" s="21" t="str">
        <f t="shared" si="4"/>
        <v>INSUNIX.LPE.insunix.table140.short_des</v>
      </c>
    </row>
    <row r="1040" spans="1:6" ht="14.25" customHeight="1">
      <c r="A1040" s="157" t="s">
        <v>677</v>
      </c>
      <c r="B1040" s="158" t="s">
        <v>683</v>
      </c>
      <c r="C1040" s="158" t="s">
        <v>975</v>
      </c>
      <c r="D1040" s="158" t="s">
        <v>1001</v>
      </c>
      <c r="E1040" s="158" t="s">
        <v>1549</v>
      </c>
      <c r="F1040" s="21" t="str">
        <f t="shared" si="4"/>
        <v>INSUNIX.LPE.insunix.table140.statregt</v>
      </c>
    </row>
    <row r="1041" spans="1:6" ht="14.25" customHeight="1">
      <c r="A1041" s="157" t="s">
        <v>677</v>
      </c>
      <c r="B1041" s="158" t="s">
        <v>683</v>
      </c>
      <c r="C1041" s="158" t="s">
        <v>975</v>
      </c>
      <c r="D1041" s="158" t="s">
        <v>1001</v>
      </c>
      <c r="E1041" s="158" t="s">
        <v>1608</v>
      </c>
      <c r="F1041" s="21" t="str">
        <f t="shared" si="4"/>
        <v>INSUNIX.LPE.insunix.table140.uniquenu</v>
      </c>
    </row>
    <row r="1042" spans="1:6" ht="14.25" customHeight="1">
      <c r="A1042" s="157" t="s">
        <v>677</v>
      </c>
      <c r="B1042" s="158" t="s">
        <v>683</v>
      </c>
      <c r="C1042" s="158" t="s">
        <v>975</v>
      </c>
      <c r="D1042" s="158" t="s">
        <v>1001</v>
      </c>
      <c r="E1042" s="158" t="s">
        <v>1547</v>
      </c>
      <c r="F1042" s="21" t="str">
        <f t="shared" si="4"/>
        <v>INSUNIX.LPE.insunix.table140.usercode</v>
      </c>
    </row>
    <row r="1043" spans="1:6" ht="14.25" customHeight="1">
      <c r="A1043" s="157" t="s">
        <v>677</v>
      </c>
      <c r="B1043" s="158" t="s">
        <v>683</v>
      </c>
      <c r="C1043" s="158" t="s">
        <v>975</v>
      </c>
      <c r="D1043" s="158" t="s">
        <v>1001</v>
      </c>
      <c r="E1043" s="158" t="s">
        <v>1579</v>
      </c>
      <c r="F1043" s="21" t="str">
        <f t="shared" si="4"/>
        <v>INSUNIX.LPE.insunix.table140.usercomp</v>
      </c>
    </row>
    <row r="1044" spans="1:6" ht="14.25" customHeight="1">
      <c r="A1044" s="157" t="s">
        <v>677</v>
      </c>
      <c r="B1044" s="158" t="s">
        <v>683</v>
      </c>
      <c r="C1044" s="158" t="s">
        <v>975</v>
      </c>
      <c r="D1044" s="158" t="s">
        <v>1002</v>
      </c>
      <c r="E1044" s="158" t="s">
        <v>1702</v>
      </c>
      <c r="F1044" s="21" t="str">
        <f t="shared" si="4"/>
        <v>INSUNIX.LPE.insunix.table165.codigext</v>
      </c>
    </row>
    <row r="1045" spans="1:6" ht="14.25" customHeight="1">
      <c r="A1045" s="157" t="s">
        <v>677</v>
      </c>
      <c r="B1045" s="158" t="s">
        <v>683</v>
      </c>
      <c r="C1045" s="158" t="s">
        <v>975</v>
      </c>
      <c r="D1045" s="158" t="s">
        <v>1002</v>
      </c>
      <c r="E1045" s="158" t="s">
        <v>1703</v>
      </c>
      <c r="F1045" s="21" t="str">
        <f t="shared" si="4"/>
        <v>INSUNIX.LPE.insunix.table165.codigint</v>
      </c>
    </row>
    <row r="1046" spans="1:6" ht="14.25" customHeight="1">
      <c r="A1046" s="157" t="s">
        <v>677</v>
      </c>
      <c r="B1046" s="158" t="s">
        <v>683</v>
      </c>
      <c r="C1046" s="158" t="s">
        <v>975</v>
      </c>
      <c r="D1046" s="158" t="s">
        <v>1002</v>
      </c>
      <c r="E1046" s="158" t="s">
        <v>980</v>
      </c>
      <c r="F1046" s="21" t="str">
        <f t="shared" si="4"/>
        <v>INSUNIX.LPE.insunix.table165.company</v>
      </c>
    </row>
    <row r="1047" spans="1:6" ht="14.25" customHeight="1">
      <c r="A1047" s="157" t="s">
        <v>677</v>
      </c>
      <c r="B1047" s="158" t="s">
        <v>683</v>
      </c>
      <c r="C1047" s="158" t="s">
        <v>975</v>
      </c>
      <c r="D1047" s="158" t="s">
        <v>1002</v>
      </c>
      <c r="E1047" s="158" t="s">
        <v>1548</v>
      </c>
      <c r="F1047" s="21" t="str">
        <f t="shared" si="4"/>
        <v>INSUNIX.LPE.insunix.table165.compdate</v>
      </c>
    </row>
    <row r="1048" spans="1:6" ht="14.25" customHeight="1">
      <c r="A1048" s="157" t="s">
        <v>677</v>
      </c>
      <c r="B1048" s="158" t="s">
        <v>683</v>
      </c>
      <c r="C1048" s="158" t="s">
        <v>975</v>
      </c>
      <c r="D1048" s="158" t="s">
        <v>1002</v>
      </c>
      <c r="E1048" s="158" t="s">
        <v>1704</v>
      </c>
      <c r="F1048" s="21" t="str">
        <f t="shared" si="4"/>
        <v>INSUNIX.LPE.insunix.table165.descript</v>
      </c>
    </row>
    <row r="1049" spans="1:6" ht="14.25" customHeight="1">
      <c r="A1049" s="157" t="s">
        <v>677</v>
      </c>
      <c r="B1049" s="158" t="s">
        <v>683</v>
      </c>
      <c r="C1049" s="158" t="s">
        <v>975</v>
      </c>
      <c r="D1049" s="158" t="s">
        <v>1002</v>
      </c>
      <c r="E1049" s="158" t="s">
        <v>1705</v>
      </c>
      <c r="F1049" s="21" t="str">
        <f t="shared" si="4"/>
        <v>INSUNIX.LPE.insunix.table165.langua_num</v>
      </c>
    </row>
    <row r="1050" spans="1:6" ht="14.25" customHeight="1">
      <c r="A1050" s="157" t="s">
        <v>677</v>
      </c>
      <c r="B1050" s="158" t="s">
        <v>683</v>
      </c>
      <c r="C1050" s="158" t="s">
        <v>975</v>
      </c>
      <c r="D1050" s="158" t="s">
        <v>1002</v>
      </c>
      <c r="E1050" s="158" t="s">
        <v>1706</v>
      </c>
      <c r="F1050" s="21" t="str">
        <f t="shared" si="4"/>
        <v>INSUNIX.LPE.insunix.table165.short_des</v>
      </c>
    </row>
    <row r="1051" spans="1:6" ht="14.25" customHeight="1">
      <c r="A1051" s="157" t="s">
        <v>677</v>
      </c>
      <c r="B1051" s="158" t="s">
        <v>683</v>
      </c>
      <c r="C1051" s="158" t="s">
        <v>975</v>
      </c>
      <c r="D1051" s="158" t="s">
        <v>1002</v>
      </c>
      <c r="E1051" s="158" t="s">
        <v>1549</v>
      </c>
      <c r="F1051" s="21" t="str">
        <f t="shared" si="4"/>
        <v>INSUNIX.LPE.insunix.table165.statregt</v>
      </c>
    </row>
    <row r="1052" spans="1:6" ht="14.25" customHeight="1">
      <c r="A1052" s="157" t="s">
        <v>677</v>
      </c>
      <c r="B1052" s="158" t="s">
        <v>683</v>
      </c>
      <c r="C1052" s="158" t="s">
        <v>975</v>
      </c>
      <c r="D1052" s="158" t="s">
        <v>1002</v>
      </c>
      <c r="E1052" s="158" t="s">
        <v>1608</v>
      </c>
      <c r="F1052" s="21" t="str">
        <f t="shared" si="4"/>
        <v>INSUNIX.LPE.insunix.table165.uniquenu</v>
      </c>
    </row>
    <row r="1053" spans="1:6" ht="14.25" customHeight="1">
      <c r="A1053" s="157" t="s">
        <v>677</v>
      </c>
      <c r="B1053" s="158" t="s">
        <v>683</v>
      </c>
      <c r="C1053" s="158" t="s">
        <v>975</v>
      </c>
      <c r="D1053" s="158" t="s">
        <v>1002</v>
      </c>
      <c r="E1053" s="158" t="s">
        <v>1547</v>
      </c>
      <c r="F1053" s="21" t="str">
        <f t="shared" si="4"/>
        <v>INSUNIX.LPE.insunix.table165.usercode</v>
      </c>
    </row>
    <row r="1054" spans="1:6" ht="14.25" customHeight="1">
      <c r="A1054" s="157" t="s">
        <v>677</v>
      </c>
      <c r="B1054" s="158" t="s">
        <v>683</v>
      </c>
      <c r="C1054" s="158" t="s">
        <v>975</v>
      </c>
      <c r="D1054" s="158" t="s">
        <v>1002</v>
      </c>
      <c r="E1054" s="158" t="s">
        <v>1579</v>
      </c>
      <c r="F1054" s="21" t="str">
        <f t="shared" si="4"/>
        <v>INSUNIX.LPE.insunix.table165.usercomp</v>
      </c>
    </row>
    <row r="1055" spans="1:6" ht="14.25" customHeight="1">
      <c r="A1055" s="157" t="s">
        <v>677</v>
      </c>
      <c r="B1055" s="158" t="s">
        <v>683</v>
      </c>
      <c r="C1055" s="158" t="s">
        <v>975</v>
      </c>
      <c r="D1055" s="158" t="s">
        <v>1003</v>
      </c>
      <c r="E1055" s="158" t="s">
        <v>1702</v>
      </c>
      <c r="F1055" s="21" t="str">
        <f t="shared" si="4"/>
        <v>INSUNIX.LPE.insunix.table17.codigext</v>
      </c>
    </row>
    <row r="1056" spans="1:6" ht="14.25" customHeight="1">
      <c r="A1056" s="157" t="s">
        <v>677</v>
      </c>
      <c r="B1056" s="158" t="s">
        <v>683</v>
      </c>
      <c r="C1056" s="158" t="s">
        <v>975</v>
      </c>
      <c r="D1056" s="158" t="s">
        <v>1003</v>
      </c>
      <c r="E1056" s="158" t="s">
        <v>1703</v>
      </c>
      <c r="F1056" s="21" t="str">
        <f t="shared" si="4"/>
        <v>INSUNIX.LPE.insunix.table17.codigint</v>
      </c>
    </row>
    <row r="1057" spans="1:6" ht="14.25" customHeight="1">
      <c r="A1057" s="157" t="s">
        <v>677</v>
      </c>
      <c r="B1057" s="158" t="s">
        <v>683</v>
      </c>
      <c r="C1057" s="158" t="s">
        <v>975</v>
      </c>
      <c r="D1057" s="158" t="s">
        <v>1003</v>
      </c>
      <c r="E1057" s="158" t="s">
        <v>980</v>
      </c>
      <c r="F1057" s="21" t="str">
        <f t="shared" si="4"/>
        <v>INSUNIX.LPE.insunix.table17.company</v>
      </c>
    </row>
    <row r="1058" spans="1:6" ht="14.25" customHeight="1">
      <c r="A1058" s="157" t="s">
        <v>677</v>
      </c>
      <c r="B1058" s="158" t="s">
        <v>683</v>
      </c>
      <c r="C1058" s="158" t="s">
        <v>975</v>
      </c>
      <c r="D1058" s="158" t="s">
        <v>1003</v>
      </c>
      <c r="E1058" s="158" t="s">
        <v>1548</v>
      </c>
      <c r="F1058" s="21" t="str">
        <f t="shared" si="4"/>
        <v>INSUNIX.LPE.insunix.table17.compdate</v>
      </c>
    </row>
    <row r="1059" spans="1:6" ht="14.25" customHeight="1">
      <c r="A1059" s="157" t="s">
        <v>677</v>
      </c>
      <c r="B1059" s="158" t="s">
        <v>683</v>
      </c>
      <c r="C1059" s="158" t="s">
        <v>975</v>
      </c>
      <c r="D1059" s="158" t="s">
        <v>1003</v>
      </c>
      <c r="E1059" s="158" t="s">
        <v>1704</v>
      </c>
      <c r="F1059" s="21" t="str">
        <f t="shared" si="4"/>
        <v>INSUNIX.LPE.insunix.table17.descript</v>
      </c>
    </row>
    <row r="1060" spans="1:6" ht="14.25" customHeight="1">
      <c r="A1060" s="157" t="s">
        <v>677</v>
      </c>
      <c r="B1060" s="158" t="s">
        <v>683</v>
      </c>
      <c r="C1060" s="158" t="s">
        <v>975</v>
      </c>
      <c r="D1060" s="158" t="s">
        <v>1003</v>
      </c>
      <c r="E1060" s="158" t="s">
        <v>1705</v>
      </c>
      <c r="F1060" s="21" t="str">
        <f t="shared" si="4"/>
        <v>INSUNIX.LPE.insunix.table17.langua_num</v>
      </c>
    </row>
    <row r="1061" spans="1:6" ht="14.25" customHeight="1">
      <c r="A1061" s="157" t="s">
        <v>677</v>
      </c>
      <c r="B1061" s="158" t="s">
        <v>683</v>
      </c>
      <c r="C1061" s="158" t="s">
        <v>975</v>
      </c>
      <c r="D1061" s="158" t="s">
        <v>1003</v>
      </c>
      <c r="E1061" s="158" t="s">
        <v>1706</v>
      </c>
      <c r="F1061" s="21" t="str">
        <f t="shared" si="4"/>
        <v>INSUNIX.LPE.insunix.table17.short_des</v>
      </c>
    </row>
    <row r="1062" spans="1:6" ht="14.25" customHeight="1">
      <c r="A1062" s="157" t="s">
        <v>677</v>
      </c>
      <c r="B1062" s="158" t="s">
        <v>683</v>
      </c>
      <c r="C1062" s="158" t="s">
        <v>975</v>
      </c>
      <c r="D1062" s="158" t="s">
        <v>1003</v>
      </c>
      <c r="E1062" s="158" t="s">
        <v>1549</v>
      </c>
      <c r="F1062" s="21" t="str">
        <f t="shared" si="4"/>
        <v>INSUNIX.LPE.insunix.table17.statregt</v>
      </c>
    </row>
    <row r="1063" spans="1:6" ht="14.25" customHeight="1">
      <c r="A1063" s="157" t="s">
        <v>677</v>
      </c>
      <c r="B1063" s="158" t="s">
        <v>683</v>
      </c>
      <c r="C1063" s="158" t="s">
        <v>975</v>
      </c>
      <c r="D1063" s="158" t="s">
        <v>1003</v>
      </c>
      <c r="E1063" s="158" t="s">
        <v>1608</v>
      </c>
      <c r="F1063" s="21" t="str">
        <f t="shared" si="4"/>
        <v>INSUNIX.LPE.insunix.table17.uniquenu</v>
      </c>
    </row>
    <row r="1064" spans="1:6" ht="14.25" customHeight="1">
      <c r="A1064" s="157" t="s">
        <v>677</v>
      </c>
      <c r="B1064" s="158" t="s">
        <v>683</v>
      </c>
      <c r="C1064" s="158" t="s">
        <v>975</v>
      </c>
      <c r="D1064" s="158" t="s">
        <v>1003</v>
      </c>
      <c r="E1064" s="158" t="s">
        <v>1547</v>
      </c>
      <c r="F1064" s="21" t="str">
        <f t="shared" si="4"/>
        <v>INSUNIX.LPE.insunix.table17.usercode</v>
      </c>
    </row>
    <row r="1065" spans="1:6" ht="14.25" customHeight="1">
      <c r="A1065" s="157" t="s">
        <v>677</v>
      </c>
      <c r="B1065" s="158" t="s">
        <v>683</v>
      </c>
      <c r="C1065" s="158" t="s">
        <v>975</v>
      </c>
      <c r="D1065" s="158" t="s">
        <v>1003</v>
      </c>
      <c r="E1065" s="158" t="s">
        <v>1579</v>
      </c>
      <c r="F1065" s="21" t="str">
        <f t="shared" si="4"/>
        <v>INSUNIX.LPE.insunix.table17.usercomp</v>
      </c>
    </row>
    <row r="1066" spans="1:6" ht="14.25" customHeight="1">
      <c r="A1066" s="157" t="s">
        <v>677</v>
      </c>
      <c r="B1066" s="158" t="s">
        <v>683</v>
      </c>
      <c r="C1066" s="158" t="s">
        <v>975</v>
      </c>
      <c r="D1066" s="158" t="s">
        <v>1004</v>
      </c>
      <c r="E1066" s="158" t="s">
        <v>1702</v>
      </c>
      <c r="F1066" s="21" t="str">
        <f t="shared" si="4"/>
        <v>INSUNIX.LPE.insunix.table173.codigext</v>
      </c>
    </row>
    <row r="1067" spans="1:6" ht="14.25" customHeight="1">
      <c r="A1067" s="157" t="s">
        <v>677</v>
      </c>
      <c r="B1067" s="158" t="s">
        <v>683</v>
      </c>
      <c r="C1067" s="158" t="s">
        <v>975</v>
      </c>
      <c r="D1067" s="158" t="s">
        <v>1004</v>
      </c>
      <c r="E1067" s="158" t="s">
        <v>1703</v>
      </c>
      <c r="F1067" s="21" t="str">
        <f t="shared" si="4"/>
        <v>INSUNIX.LPE.insunix.table173.codigint</v>
      </c>
    </row>
    <row r="1068" spans="1:6" ht="14.25" customHeight="1">
      <c r="A1068" s="157" t="s">
        <v>677</v>
      </c>
      <c r="B1068" s="158" t="s">
        <v>683</v>
      </c>
      <c r="C1068" s="158" t="s">
        <v>975</v>
      </c>
      <c r="D1068" s="158" t="s">
        <v>1004</v>
      </c>
      <c r="E1068" s="158" t="s">
        <v>980</v>
      </c>
      <c r="F1068" s="21" t="str">
        <f t="shared" si="4"/>
        <v>INSUNIX.LPE.insunix.table173.company</v>
      </c>
    </row>
    <row r="1069" spans="1:6" ht="14.25" customHeight="1">
      <c r="A1069" s="157" t="s">
        <v>677</v>
      </c>
      <c r="B1069" s="158" t="s">
        <v>683</v>
      </c>
      <c r="C1069" s="158" t="s">
        <v>975</v>
      </c>
      <c r="D1069" s="158" t="s">
        <v>1004</v>
      </c>
      <c r="E1069" s="158" t="s">
        <v>1548</v>
      </c>
      <c r="F1069" s="21" t="str">
        <f t="shared" si="4"/>
        <v>INSUNIX.LPE.insunix.table173.compdate</v>
      </c>
    </row>
    <row r="1070" spans="1:6" ht="14.25" customHeight="1">
      <c r="A1070" s="157" t="s">
        <v>677</v>
      </c>
      <c r="B1070" s="158" t="s">
        <v>683</v>
      </c>
      <c r="C1070" s="158" t="s">
        <v>975</v>
      </c>
      <c r="D1070" s="158" t="s">
        <v>1004</v>
      </c>
      <c r="E1070" s="158" t="s">
        <v>1704</v>
      </c>
      <c r="F1070" s="21" t="str">
        <f t="shared" si="4"/>
        <v>INSUNIX.LPE.insunix.table173.descript</v>
      </c>
    </row>
    <row r="1071" spans="1:6" ht="14.25" customHeight="1">
      <c r="A1071" s="157" t="s">
        <v>677</v>
      </c>
      <c r="B1071" s="158" t="s">
        <v>683</v>
      </c>
      <c r="C1071" s="158" t="s">
        <v>975</v>
      </c>
      <c r="D1071" s="158" t="s">
        <v>1004</v>
      </c>
      <c r="E1071" s="158" t="s">
        <v>1705</v>
      </c>
      <c r="F1071" s="21" t="str">
        <f t="shared" si="4"/>
        <v>INSUNIX.LPE.insunix.table173.langua_num</v>
      </c>
    </row>
    <row r="1072" spans="1:6" ht="14.25" customHeight="1">
      <c r="A1072" s="157" t="s">
        <v>677</v>
      </c>
      <c r="B1072" s="158" t="s">
        <v>683</v>
      </c>
      <c r="C1072" s="158" t="s">
        <v>975</v>
      </c>
      <c r="D1072" s="158" t="s">
        <v>1004</v>
      </c>
      <c r="E1072" s="158" t="s">
        <v>1706</v>
      </c>
      <c r="F1072" s="21" t="str">
        <f t="shared" si="4"/>
        <v>INSUNIX.LPE.insunix.table173.short_des</v>
      </c>
    </row>
    <row r="1073" spans="1:6" ht="14.25" customHeight="1">
      <c r="A1073" s="157" t="s">
        <v>677</v>
      </c>
      <c r="B1073" s="158" t="s">
        <v>683</v>
      </c>
      <c r="C1073" s="158" t="s">
        <v>975</v>
      </c>
      <c r="D1073" s="158" t="s">
        <v>1004</v>
      </c>
      <c r="E1073" s="158" t="s">
        <v>1549</v>
      </c>
      <c r="F1073" s="21" t="str">
        <f t="shared" si="4"/>
        <v>INSUNIX.LPE.insunix.table173.statregt</v>
      </c>
    </row>
    <row r="1074" spans="1:6" ht="14.25" customHeight="1">
      <c r="A1074" s="157" t="s">
        <v>677</v>
      </c>
      <c r="B1074" s="158" t="s">
        <v>683</v>
      </c>
      <c r="C1074" s="158" t="s">
        <v>975</v>
      </c>
      <c r="D1074" s="158" t="s">
        <v>1004</v>
      </c>
      <c r="E1074" s="158" t="s">
        <v>1608</v>
      </c>
      <c r="F1074" s="21" t="str">
        <f t="shared" si="4"/>
        <v>INSUNIX.LPE.insunix.table173.uniquenu</v>
      </c>
    </row>
    <row r="1075" spans="1:6" ht="14.25" customHeight="1">
      <c r="A1075" s="157" t="s">
        <v>677</v>
      </c>
      <c r="B1075" s="158" t="s">
        <v>683</v>
      </c>
      <c r="C1075" s="158" t="s">
        <v>975</v>
      </c>
      <c r="D1075" s="158" t="s">
        <v>1004</v>
      </c>
      <c r="E1075" s="158" t="s">
        <v>1547</v>
      </c>
      <c r="F1075" s="21" t="str">
        <f t="shared" si="4"/>
        <v>INSUNIX.LPE.insunix.table173.usercode</v>
      </c>
    </row>
    <row r="1076" spans="1:6" ht="14.25" customHeight="1">
      <c r="A1076" s="157" t="s">
        <v>677</v>
      </c>
      <c r="B1076" s="158" t="s">
        <v>683</v>
      </c>
      <c r="C1076" s="158" t="s">
        <v>975</v>
      </c>
      <c r="D1076" s="158" t="s">
        <v>1004</v>
      </c>
      <c r="E1076" s="158" t="s">
        <v>1579</v>
      </c>
      <c r="F1076" s="21" t="str">
        <f t="shared" si="4"/>
        <v>INSUNIX.LPE.insunix.table173.usercomp</v>
      </c>
    </row>
    <row r="1077" spans="1:6" ht="14.25" customHeight="1">
      <c r="A1077" s="157" t="s">
        <v>677</v>
      </c>
      <c r="B1077" s="158" t="s">
        <v>683</v>
      </c>
      <c r="C1077" s="158" t="s">
        <v>975</v>
      </c>
      <c r="D1077" s="158" t="s">
        <v>1005</v>
      </c>
      <c r="E1077" s="158" t="s">
        <v>1702</v>
      </c>
      <c r="F1077" s="21" t="str">
        <f t="shared" si="4"/>
        <v>INSUNIX.LPE.insunix.table184.codigext</v>
      </c>
    </row>
    <row r="1078" spans="1:6" ht="14.25" customHeight="1">
      <c r="A1078" s="157" t="s">
        <v>677</v>
      </c>
      <c r="B1078" s="158" t="s">
        <v>683</v>
      </c>
      <c r="C1078" s="158" t="s">
        <v>975</v>
      </c>
      <c r="D1078" s="158" t="s">
        <v>1005</v>
      </c>
      <c r="E1078" s="158" t="s">
        <v>1703</v>
      </c>
      <c r="F1078" s="21" t="str">
        <f t="shared" si="4"/>
        <v>INSUNIX.LPE.insunix.table184.codigint</v>
      </c>
    </row>
    <row r="1079" spans="1:6" ht="14.25" customHeight="1">
      <c r="A1079" s="157" t="s">
        <v>677</v>
      </c>
      <c r="B1079" s="158" t="s">
        <v>683</v>
      </c>
      <c r="C1079" s="158" t="s">
        <v>975</v>
      </c>
      <c r="D1079" s="158" t="s">
        <v>1005</v>
      </c>
      <c r="E1079" s="158" t="s">
        <v>980</v>
      </c>
      <c r="F1079" s="21" t="str">
        <f t="shared" si="4"/>
        <v>INSUNIX.LPE.insunix.table184.company</v>
      </c>
    </row>
    <row r="1080" spans="1:6" ht="14.25" customHeight="1">
      <c r="A1080" s="157" t="s">
        <v>677</v>
      </c>
      <c r="B1080" s="158" t="s">
        <v>683</v>
      </c>
      <c r="C1080" s="158" t="s">
        <v>975</v>
      </c>
      <c r="D1080" s="158" t="s">
        <v>1005</v>
      </c>
      <c r="E1080" s="158" t="s">
        <v>1548</v>
      </c>
      <c r="F1080" s="21" t="str">
        <f t="shared" si="4"/>
        <v>INSUNIX.LPE.insunix.table184.compdate</v>
      </c>
    </row>
    <row r="1081" spans="1:6" ht="14.25" customHeight="1">
      <c r="A1081" s="157" t="s">
        <v>677</v>
      </c>
      <c r="B1081" s="158" t="s">
        <v>683</v>
      </c>
      <c r="C1081" s="158" t="s">
        <v>975</v>
      </c>
      <c r="D1081" s="158" t="s">
        <v>1005</v>
      </c>
      <c r="E1081" s="158" t="s">
        <v>1704</v>
      </c>
      <c r="F1081" s="21" t="str">
        <f t="shared" si="4"/>
        <v>INSUNIX.LPE.insunix.table184.descript</v>
      </c>
    </row>
    <row r="1082" spans="1:6" ht="14.25" customHeight="1">
      <c r="A1082" s="157" t="s">
        <v>677</v>
      </c>
      <c r="B1082" s="158" t="s">
        <v>683</v>
      </c>
      <c r="C1082" s="158" t="s">
        <v>975</v>
      </c>
      <c r="D1082" s="158" t="s">
        <v>1005</v>
      </c>
      <c r="E1082" s="158" t="s">
        <v>1705</v>
      </c>
      <c r="F1082" s="21" t="str">
        <f t="shared" si="4"/>
        <v>INSUNIX.LPE.insunix.table184.langua_num</v>
      </c>
    </row>
    <row r="1083" spans="1:6" ht="14.25" customHeight="1">
      <c r="A1083" s="157" t="s">
        <v>677</v>
      </c>
      <c r="B1083" s="158" t="s">
        <v>683</v>
      </c>
      <c r="C1083" s="158" t="s">
        <v>975</v>
      </c>
      <c r="D1083" s="158" t="s">
        <v>1005</v>
      </c>
      <c r="E1083" s="158" t="s">
        <v>1706</v>
      </c>
      <c r="F1083" s="21" t="str">
        <f t="shared" si="4"/>
        <v>INSUNIX.LPE.insunix.table184.short_des</v>
      </c>
    </row>
    <row r="1084" spans="1:6" ht="14.25" customHeight="1">
      <c r="A1084" s="157" t="s">
        <v>677</v>
      </c>
      <c r="B1084" s="158" t="s">
        <v>683</v>
      </c>
      <c r="C1084" s="158" t="s">
        <v>975</v>
      </c>
      <c r="D1084" s="158" t="s">
        <v>1005</v>
      </c>
      <c r="E1084" s="158" t="s">
        <v>1549</v>
      </c>
      <c r="F1084" s="21" t="str">
        <f t="shared" si="4"/>
        <v>INSUNIX.LPE.insunix.table184.statregt</v>
      </c>
    </row>
    <row r="1085" spans="1:6" ht="14.25" customHeight="1">
      <c r="A1085" s="157" t="s">
        <v>677</v>
      </c>
      <c r="B1085" s="158" t="s">
        <v>683</v>
      </c>
      <c r="C1085" s="158" t="s">
        <v>975</v>
      </c>
      <c r="D1085" s="158" t="s">
        <v>1005</v>
      </c>
      <c r="E1085" s="158" t="s">
        <v>1608</v>
      </c>
      <c r="F1085" s="21" t="str">
        <f t="shared" si="4"/>
        <v>INSUNIX.LPE.insunix.table184.uniquenu</v>
      </c>
    </row>
    <row r="1086" spans="1:6" ht="14.25" customHeight="1">
      <c r="A1086" s="157" t="s">
        <v>677</v>
      </c>
      <c r="B1086" s="158" t="s">
        <v>683</v>
      </c>
      <c r="C1086" s="158" t="s">
        <v>975</v>
      </c>
      <c r="D1086" s="158" t="s">
        <v>1005</v>
      </c>
      <c r="E1086" s="158" t="s">
        <v>1547</v>
      </c>
      <c r="F1086" s="21" t="str">
        <f t="shared" si="4"/>
        <v>INSUNIX.LPE.insunix.table184.usercode</v>
      </c>
    </row>
    <row r="1087" spans="1:6" ht="14.25" customHeight="1">
      <c r="A1087" s="157" t="s">
        <v>677</v>
      </c>
      <c r="B1087" s="158" t="s">
        <v>683</v>
      </c>
      <c r="C1087" s="158" t="s">
        <v>975</v>
      </c>
      <c r="D1087" s="158" t="s">
        <v>1005</v>
      </c>
      <c r="E1087" s="158" t="s">
        <v>1579</v>
      </c>
      <c r="F1087" s="21" t="str">
        <f t="shared" si="4"/>
        <v>INSUNIX.LPE.insunix.table184.usercomp</v>
      </c>
    </row>
    <row r="1088" spans="1:6" ht="14.25" customHeight="1">
      <c r="A1088" s="157" t="s">
        <v>677</v>
      </c>
      <c r="B1088" s="158" t="s">
        <v>683</v>
      </c>
      <c r="C1088" s="158" t="s">
        <v>975</v>
      </c>
      <c r="D1088" s="158" t="s">
        <v>1006</v>
      </c>
      <c r="E1088" s="158" t="s">
        <v>1702</v>
      </c>
      <c r="F1088" s="21" t="str">
        <f t="shared" si="4"/>
        <v>INSUNIX.LPE.insunix.table20.codigext</v>
      </c>
    </row>
    <row r="1089" spans="1:6" ht="14.25" customHeight="1">
      <c r="A1089" s="157" t="s">
        <v>677</v>
      </c>
      <c r="B1089" s="158" t="s">
        <v>683</v>
      </c>
      <c r="C1089" s="158" t="s">
        <v>975</v>
      </c>
      <c r="D1089" s="158" t="s">
        <v>1006</v>
      </c>
      <c r="E1089" s="158" t="s">
        <v>1703</v>
      </c>
      <c r="F1089" s="21" t="str">
        <f t="shared" si="4"/>
        <v>INSUNIX.LPE.insunix.table20.codigint</v>
      </c>
    </row>
    <row r="1090" spans="1:6" ht="14.25" customHeight="1">
      <c r="A1090" s="157" t="s">
        <v>677</v>
      </c>
      <c r="B1090" s="158" t="s">
        <v>683</v>
      </c>
      <c r="C1090" s="158" t="s">
        <v>975</v>
      </c>
      <c r="D1090" s="158" t="s">
        <v>1006</v>
      </c>
      <c r="E1090" s="158" t="s">
        <v>980</v>
      </c>
      <c r="F1090" s="21" t="str">
        <f t="shared" si="4"/>
        <v>INSUNIX.LPE.insunix.table20.company</v>
      </c>
    </row>
    <row r="1091" spans="1:6" ht="14.25" customHeight="1">
      <c r="A1091" s="157" t="s">
        <v>677</v>
      </c>
      <c r="B1091" s="158" t="s">
        <v>683</v>
      </c>
      <c r="C1091" s="158" t="s">
        <v>975</v>
      </c>
      <c r="D1091" s="158" t="s">
        <v>1006</v>
      </c>
      <c r="E1091" s="158" t="s">
        <v>1548</v>
      </c>
      <c r="F1091" s="21" t="str">
        <f t="shared" si="4"/>
        <v>INSUNIX.LPE.insunix.table20.compdate</v>
      </c>
    </row>
    <row r="1092" spans="1:6" ht="14.25" customHeight="1">
      <c r="A1092" s="157" t="s">
        <v>677</v>
      </c>
      <c r="B1092" s="158" t="s">
        <v>683</v>
      </c>
      <c r="C1092" s="158" t="s">
        <v>975</v>
      </c>
      <c r="D1092" s="158" t="s">
        <v>1006</v>
      </c>
      <c r="E1092" s="158" t="s">
        <v>1704</v>
      </c>
      <c r="F1092" s="21" t="str">
        <f t="shared" si="4"/>
        <v>INSUNIX.LPE.insunix.table20.descript</v>
      </c>
    </row>
    <row r="1093" spans="1:6" ht="14.25" customHeight="1">
      <c r="A1093" s="157" t="s">
        <v>677</v>
      </c>
      <c r="B1093" s="158" t="s">
        <v>683</v>
      </c>
      <c r="C1093" s="158" t="s">
        <v>975</v>
      </c>
      <c r="D1093" s="158" t="s">
        <v>1006</v>
      </c>
      <c r="E1093" s="158" t="s">
        <v>1705</v>
      </c>
      <c r="F1093" s="21" t="str">
        <f t="shared" si="4"/>
        <v>INSUNIX.LPE.insunix.table20.langua_num</v>
      </c>
    </row>
    <row r="1094" spans="1:6" ht="14.25" customHeight="1">
      <c r="A1094" s="157" t="s">
        <v>677</v>
      </c>
      <c r="B1094" s="158" t="s">
        <v>683</v>
      </c>
      <c r="C1094" s="158" t="s">
        <v>975</v>
      </c>
      <c r="D1094" s="158" t="s">
        <v>1006</v>
      </c>
      <c r="E1094" s="158" t="s">
        <v>1706</v>
      </c>
      <c r="F1094" s="21" t="str">
        <f t="shared" si="4"/>
        <v>INSUNIX.LPE.insunix.table20.short_des</v>
      </c>
    </row>
    <row r="1095" spans="1:6" ht="14.25" customHeight="1">
      <c r="A1095" s="157" t="s">
        <v>677</v>
      </c>
      <c r="B1095" s="158" t="s">
        <v>683</v>
      </c>
      <c r="C1095" s="158" t="s">
        <v>975</v>
      </c>
      <c r="D1095" s="158" t="s">
        <v>1006</v>
      </c>
      <c r="E1095" s="158" t="s">
        <v>1549</v>
      </c>
      <c r="F1095" s="21" t="str">
        <f t="shared" si="4"/>
        <v>INSUNIX.LPE.insunix.table20.statregt</v>
      </c>
    </row>
    <row r="1096" spans="1:6" ht="14.25" customHeight="1">
      <c r="A1096" s="157" t="s">
        <v>677</v>
      </c>
      <c r="B1096" s="158" t="s">
        <v>683</v>
      </c>
      <c r="C1096" s="158" t="s">
        <v>975</v>
      </c>
      <c r="D1096" s="158" t="s">
        <v>1006</v>
      </c>
      <c r="E1096" s="158" t="s">
        <v>1608</v>
      </c>
      <c r="F1096" s="21" t="str">
        <f t="shared" si="4"/>
        <v>INSUNIX.LPE.insunix.table20.uniquenu</v>
      </c>
    </row>
    <row r="1097" spans="1:6" ht="14.25" customHeight="1">
      <c r="A1097" s="157" t="s">
        <v>677</v>
      </c>
      <c r="B1097" s="158" t="s">
        <v>683</v>
      </c>
      <c r="C1097" s="158" t="s">
        <v>975</v>
      </c>
      <c r="D1097" s="158" t="s">
        <v>1006</v>
      </c>
      <c r="E1097" s="158" t="s">
        <v>1547</v>
      </c>
      <c r="F1097" s="21" t="str">
        <f t="shared" si="4"/>
        <v>INSUNIX.LPE.insunix.table20.usercode</v>
      </c>
    </row>
    <row r="1098" spans="1:6" ht="14.25" customHeight="1">
      <c r="A1098" s="157" t="s">
        <v>677</v>
      </c>
      <c r="B1098" s="158" t="s">
        <v>683</v>
      </c>
      <c r="C1098" s="158" t="s">
        <v>975</v>
      </c>
      <c r="D1098" s="158" t="s">
        <v>1006</v>
      </c>
      <c r="E1098" s="158" t="s">
        <v>1579</v>
      </c>
      <c r="F1098" s="21" t="str">
        <f t="shared" si="4"/>
        <v>INSUNIX.LPE.insunix.table20.usercomp</v>
      </c>
    </row>
    <row r="1099" spans="1:6" ht="14.25" customHeight="1">
      <c r="A1099" s="157" t="s">
        <v>677</v>
      </c>
      <c r="B1099" s="158" t="s">
        <v>683</v>
      </c>
      <c r="C1099" s="158" t="s">
        <v>975</v>
      </c>
      <c r="D1099" s="158" t="s">
        <v>1007</v>
      </c>
      <c r="E1099" s="158" t="s">
        <v>1702</v>
      </c>
      <c r="F1099" s="21" t="str">
        <f t="shared" si="4"/>
        <v>INSUNIX.LPE.insunix.table24.codigext</v>
      </c>
    </row>
    <row r="1100" spans="1:6" ht="14.25" customHeight="1">
      <c r="A1100" s="157" t="s">
        <v>677</v>
      </c>
      <c r="B1100" s="158" t="s">
        <v>683</v>
      </c>
      <c r="C1100" s="158" t="s">
        <v>975</v>
      </c>
      <c r="D1100" s="158" t="s">
        <v>1007</v>
      </c>
      <c r="E1100" s="158" t="s">
        <v>1703</v>
      </c>
      <c r="F1100" s="21" t="str">
        <f t="shared" si="4"/>
        <v>INSUNIX.LPE.insunix.table24.codigint</v>
      </c>
    </row>
    <row r="1101" spans="1:6" ht="14.25" customHeight="1">
      <c r="A1101" s="157" t="s">
        <v>677</v>
      </c>
      <c r="B1101" s="158" t="s">
        <v>683</v>
      </c>
      <c r="C1101" s="158" t="s">
        <v>975</v>
      </c>
      <c r="D1101" s="158" t="s">
        <v>1007</v>
      </c>
      <c r="E1101" s="158" t="s">
        <v>980</v>
      </c>
      <c r="F1101" s="21" t="str">
        <f t="shared" si="4"/>
        <v>INSUNIX.LPE.insunix.table24.company</v>
      </c>
    </row>
    <row r="1102" spans="1:6" ht="14.25" customHeight="1">
      <c r="A1102" s="157" t="s">
        <v>677</v>
      </c>
      <c r="B1102" s="158" t="s">
        <v>683</v>
      </c>
      <c r="C1102" s="158" t="s">
        <v>975</v>
      </c>
      <c r="D1102" s="158" t="s">
        <v>1007</v>
      </c>
      <c r="E1102" s="158" t="s">
        <v>1548</v>
      </c>
      <c r="F1102" s="21" t="str">
        <f t="shared" si="4"/>
        <v>INSUNIX.LPE.insunix.table24.compdate</v>
      </c>
    </row>
    <row r="1103" spans="1:6" ht="14.25" customHeight="1">
      <c r="A1103" s="157" t="s">
        <v>677</v>
      </c>
      <c r="B1103" s="158" t="s">
        <v>683</v>
      </c>
      <c r="C1103" s="158" t="s">
        <v>975</v>
      </c>
      <c r="D1103" s="158" t="s">
        <v>1007</v>
      </c>
      <c r="E1103" s="158" t="s">
        <v>1704</v>
      </c>
      <c r="F1103" s="21" t="str">
        <f t="shared" si="4"/>
        <v>INSUNIX.LPE.insunix.table24.descript</v>
      </c>
    </row>
    <row r="1104" spans="1:6" ht="14.25" customHeight="1">
      <c r="A1104" s="157" t="s">
        <v>677</v>
      </c>
      <c r="B1104" s="158" t="s">
        <v>683</v>
      </c>
      <c r="C1104" s="158" t="s">
        <v>975</v>
      </c>
      <c r="D1104" s="158" t="s">
        <v>1007</v>
      </c>
      <c r="E1104" s="158" t="s">
        <v>1705</v>
      </c>
      <c r="F1104" s="21" t="str">
        <f t="shared" si="4"/>
        <v>INSUNIX.LPE.insunix.table24.langua_num</v>
      </c>
    </row>
    <row r="1105" spans="1:6" ht="14.25" customHeight="1">
      <c r="A1105" s="157" t="s">
        <v>677</v>
      </c>
      <c r="B1105" s="158" t="s">
        <v>683</v>
      </c>
      <c r="C1105" s="158" t="s">
        <v>975</v>
      </c>
      <c r="D1105" s="158" t="s">
        <v>1007</v>
      </c>
      <c r="E1105" s="158" t="s">
        <v>1706</v>
      </c>
      <c r="F1105" s="21" t="str">
        <f t="shared" si="4"/>
        <v>INSUNIX.LPE.insunix.table24.short_des</v>
      </c>
    </row>
    <row r="1106" spans="1:6" ht="14.25" customHeight="1">
      <c r="A1106" s="157" t="s">
        <v>677</v>
      </c>
      <c r="B1106" s="158" t="s">
        <v>683</v>
      </c>
      <c r="C1106" s="158" t="s">
        <v>975</v>
      </c>
      <c r="D1106" s="158" t="s">
        <v>1007</v>
      </c>
      <c r="E1106" s="158" t="s">
        <v>1549</v>
      </c>
      <c r="F1106" s="21" t="str">
        <f t="shared" si="4"/>
        <v>INSUNIX.LPE.insunix.table24.statregt</v>
      </c>
    </row>
    <row r="1107" spans="1:6" ht="14.25" customHeight="1">
      <c r="A1107" s="157" t="s">
        <v>677</v>
      </c>
      <c r="B1107" s="158" t="s">
        <v>683</v>
      </c>
      <c r="C1107" s="158" t="s">
        <v>975</v>
      </c>
      <c r="D1107" s="158" t="s">
        <v>1007</v>
      </c>
      <c r="E1107" s="158" t="s">
        <v>1608</v>
      </c>
      <c r="F1107" s="21" t="str">
        <f t="shared" si="4"/>
        <v>INSUNIX.LPE.insunix.table24.uniquenu</v>
      </c>
    </row>
    <row r="1108" spans="1:6" ht="14.25" customHeight="1">
      <c r="A1108" s="157" t="s">
        <v>677</v>
      </c>
      <c r="B1108" s="158" t="s">
        <v>683</v>
      </c>
      <c r="C1108" s="158" t="s">
        <v>975</v>
      </c>
      <c r="D1108" s="158" t="s">
        <v>1007</v>
      </c>
      <c r="E1108" s="158" t="s">
        <v>1547</v>
      </c>
      <c r="F1108" s="21" t="str">
        <f t="shared" si="4"/>
        <v>INSUNIX.LPE.insunix.table24.usercode</v>
      </c>
    </row>
    <row r="1109" spans="1:6" ht="14.25" customHeight="1">
      <c r="A1109" s="157" t="s">
        <v>677</v>
      </c>
      <c r="B1109" s="158" t="s">
        <v>683</v>
      </c>
      <c r="C1109" s="158" t="s">
        <v>975</v>
      </c>
      <c r="D1109" s="158" t="s">
        <v>1007</v>
      </c>
      <c r="E1109" s="158" t="s">
        <v>1579</v>
      </c>
      <c r="F1109" s="21" t="str">
        <f t="shared" si="4"/>
        <v>INSUNIX.LPE.insunix.table24.usercomp</v>
      </c>
    </row>
    <row r="1110" spans="1:6" ht="14.25" customHeight="1">
      <c r="A1110" s="157" t="s">
        <v>677</v>
      </c>
      <c r="B1110" s="158" t="s">
        <v>683</v>
      </c>
      <c r="C1110" s="158" t="s">
        <v>975</v>
      </c>
      <c r="D1110" s="158" t="s">
        <v>1008</v>
      </c>
      <c r="E1110" s="158" t="s">
        <v>1702</v>
      </c>
      <c r="F1110" s="21" t="str">
        <f t="shared" si="4"/>
        <v>INSUNIX.LPE.insunix.table36.codigext</v>
      </c>
    </row>
    <row r="1111" spans="1:6" ht="14.25" customHeight="1">
      <c r="A1111" s="157" t="s">
        <v>677</v>
      </c>
      <c r="B1111" s="158" t="s">
        <v>683</v>
      </c>
      <c r="C1111" s="158" t="s">
        <v>975</v>
      </c>
      <c r="D1111" s="158" t="s">
        <v>1008</v>
      </c>
      <c r="E1111" s="158" t="s">
        <v>1703</v>
      </c>
      <c r="F1111" s="21" t="str">
        <f t="shared" si="4"/>
        <v>INSUNIX.LPE.insunix.table36.codigint</v>
      </c>
    </row>
    <row r="1112" spans="1:6" ht="14.25" customHeight="1">
      <c r="A1112" s="157" t="s">
        <v>677</v>
      </c>
      <c r="B1112" s="158" t="s">
        <v>683</v>
      </c>
      <c r="C1112" s="158" t="s">
        <v>975</v>
      </c>
      <c r="D1112" s="158" t="s">
        <v>1008</v>
      </c>
      <c r="E1112" s="158" t="s">
        <v>980</v>
      </c>
      <c r="F1112" s="21" t="str">
        <f t="shared" si="4"/>
        <v>INSUNIX.LPE.insunix.table36.company</v>
      </c>
    </row>
    <row r="1113" spans="1:6" ht="14.25" customHeight="1">
      <c r="A1113" s="157" t="s">
        <v>677</v>
      </c>
      <c r="B1113" s="158" t="s">
        <v>683</v>
      </c>
      <c r="C1113" s="158" t="s">
        <v>975</v>
      </c>
      <c r="D1113" s="158" t="s">
        <v>1008</v>
      </c>
      <c r="E1113" s="158" t="s">
        <v>1548</v>
      </c>
      <c r="F1113" s="21" t="str">
        <f t="shared" si="4"/>
        <v>INSUNIX.LPE.insunix.table36.compdate</v>
      </c>
    </row>
    <row r="1114" spans="1:6" ht="14.25" customHeight="1">
      <c r="A1114" s="157" t="s">
        <v>677</v>
      </c>
      <c r="B1114" s="158" t="s">
        <v>683</v>
      </c>
      <c r="C1114" s="158" t="s">
        <v>975</v>
      </c>
      <c r="D1114" s="158" t="s">
        <v>1008</v>
      </c>
      <c r="E1114" s="158" t="s">
        <v>1704</v>
      </c>
      <c r="F1114" s="21" t="str">
        <f t="shared" si="4"/>
        <v>INSUNIX.LPE.insunix.table36.descript</v>
      </c>
    </row>
    <row r="1115" spans="1:6" ht="14.25" customHeight="1">
      <c r="A1115" s="157" t="s">
        <v>677</v>
      </c>
      <c r="B1115" s="158" t="s">
        <v>683</v>
      </c>
      <c r="C1115" s="158" t="s">
        <v>975</v>
      </c>
      <c r="D1115" s="158" t="s">
        <v>1008</v>
      </c>
      <c r="E1115" s="158" t="s">
        <v>1705</v>
      </c>
      <c r="F1115" s="21" t="str">
        <f t="shared" si="4"/>
        <v>INSUNIX.LPE.insunix.table36.langua_num</v>
      </c>
    </row>
    <row r="1116" spans="1:6" ht="14.25" customHeight="1">
      <c r="A1116" s="157" t="s">
        <v>677</v>
      </c>
      <c r="B1116" s="158" t="s">
        <v>683</v>
      </c>
      <c r="C1116" s="158" t="s">
        <v>975</v>
      </c>
      <c r="D1116" s="158" t="s">
        <v>1008</v>
      </c>
      <c r="E1116" s="158" t="s">
        <v>1706</v>
      </c>
      <c r="F1116" s="21" t="str">
        <f t="shared" si="4"/>
        <v>INSUNIX.LPE.insunix.table36.short_des</v>
      </c>
    </row>
    <row r="1117" spans="1:6" ht="14.25" customHeight="1">
      <c r="A1117" s="157" t="s">
        <v>677</v>
      </c>
      <c r="B1117" s="158" t="s">
        <v>683</v>
      </c>
      <c r="C1117" s="158" t="s">
        <v>975</v>
      </c>
      <c r="D1117" s="158" t="s">
        <v>1008</v>
      </c>
      <c r="E1117" s="158" t="s">
        <v>1549</v>
      </c>
      <c r="F1117" s="21" t="str">
        <f t="shared" si="4"/>
        <v>INSUNIX.LPE.insunix.table36.statregt</v>
      </c>
    </row>
    <row r="1118" spans="1:6" ht="14.25" customHeight="1">
      <c r="A1118" s="157" t="s">
        <v>677</v>
      </c>
      <c r="B1118" s="158" t="s">
        <v>683</v>
      </c>
      <c r="C1118" s="158" t="s">
        <v>975</v>
      </c>
      <c r="D1118" s="158" t="s">
        <v>1008</v>
      </c>
      <c r="E1118" s="158" t="s">
        <v>1608</v>
      </c>
      <c r="F1118" s="21" t="str">
        <f t="shared" si="4"/>
        <v>INSUNIX.LPE.insunix.table36.uniquenu</v>
      </c>
    </row>
    <row r="1119" spans="1:6" ht="14.25" customHeight="1">
      <c r="A1119" s="157" t="s">
        <v>677</v>
      </c>
      <c r="B1119" s="158" t="s">
        <v>683</v>
      </c>
      <c r="C1119" s="158" t="s">
        <v>975</v>
      </c>
      <c r="D1119" s="158" t="s">
        <v>1008</v>
      </c>
      <c r="E1119" s="158" t="s">
        <v>1547</v>
      </c>
      <c r="F1119" s="21" t="str">
        <f t="shared" si="4"/>
        <v>INSUNIX.LPE.insunix.table36.usercode</v>
      </c>
    </row>
    <row r="1120" spans="1:6" ht="14.25" customHeight="1">
      <c r="A1120" s="157" t="s">
        <v>677</v>
      </c>
      <c r="B1120" s="158" t="s">
        <v>683</v>
      </c>
      <c r="C1120" s="158" t="s">
        <v>975</v>
      </c>
      <c r="D1120" s="158" t="s">
        <v>1008</v>
      </c>
      <c r="E1120" s="158" t="s">
        <v>1579</v>
      </c>
      <c r="F1120" s="21" t="str">
        <f t="shared" si="4"/>
        <v>INSUNIX.LPE.insunix.table36.usercomp</v>
      </c>
    </row>
    <row r="1121" spans="1:6" ht="14.25" customHeight="1">
      <c r="A1121" s="157" t="s">
        <v>677</v>
      </c>
      <c r="B1121" s="158" t="s">
        <v>683</v>
      </c>
      <c r="C1121" s="158" t="s">
        <v>975</v>
      </c>
      <c r="D1121" s="158" t="s">
        <v>1009</v>
      </c>
      <c r="E1121" s="158" t="s">
        <v>1702</v>
      </c>
      <c r="F1121" s="21" t="str">
        <f t="shared" si="4"/>
        <v>INSUNIX.LPE.insunix.table50.codigext</v>
      </c>
    </row>
    <row r="1122" spans="1:6" ht="14.25" customHeight="1">
      <c r="A1122" s="157" t="s">
        <v>677</v>
      </c>
      <c r="B1122" s="158" t="s">
        <v>683</v>
      </c>
      <c r="C1122" s="158" t="s">
        <v>975</v>
      </c>
      <c r="D1122" s="158" t="s">
        <v>1009</v>
      </c>
      <c r="E1122" s="158" t="s">
        <v>1703</v>
      </c>
      <c r="F1122" s="21" t="str">
        <f t="shared" si="4"/>
        <v>INSUNIX.LPE.insunix.table50.codigint</v>
      </c>
    </row>
    <row r="1123" spans="1:6" ht="14.25" customHeight="1">
      <c r="A1123" s="157" t="s">
        <v>677</v>
      </c>
      <c r="B1123" s="158" t="s">
        <v>683</v>
      </c>
      <c r="C1123" s="158" t="s">
        <v>975</v>
      </c>
      <c r="D1123" s="158" t="s">
        <v>1009</v>
      </c>
      <c r="E1123" s="158" t="s">
        <v>980</v>
      </c>
      <c r="F1123" s="21" t="str">
        <f t="shared" si="4"/>
        <v>INSUNIX.LPE.insunix.table50.company</v>
      </c>
    </row>
    <row r="1124" spans="1:6" ht="14.25" customHeight="1">
      <c r="A1124" s="157" t="s">
        <v>677</v>
      </c>
      <c r="B1124" s="158" t="s">
        <v>683</v>
      </c>
      <c r="C1124" s="158" t="s">
        <v>975</v>
      </c>
      <c r="D1124" s="158" t="s">
        <v>1009</v>
      </c>
      <c r="E1124" s="158" t="s">
        <v>1548</v>
      </c>
      <c r="F1124" s="21" t="str">
        <f t="shared" si="4"/>
        <v>INSUNIX.LPE.insunix.table50.compdate</v>
      </c>
    </row>
    <row r="1125" spans="1:6" ht="14.25" customHeight="1">
      <c r="A1125" s="157" t="s">
        <v>677</v>
      </c>
      <c r="B1125" s="158" t="s">
        <v>683</v>
      </c>
      <c r="C1125" s="158" t="s">
        <v>975</v>
      </c>
      <c r="D1125" s="158" t="s">
        <v>1009</v>
      </c>
      <c r="E1125" s="158" t="s">
        <v>1704</v>
      </c>
      <c r="F1125" s="21" t="str">
        <f t="shared" si="4"/>
        <v>INSUNIX.LPE.insunix.table50.descript</v>
      </c>
    </row>
    <row r="1126" spans="1:6" ht="14.25" customHeight="1">
      <c r="A1126" s="157" t="s">
        <v>677</v>
      </c>
      <c r="B1126" s="158" t="s">
        <v>683</v>
      </c>
      <c r="C1126" s="158" t="s">
        <v>975</v>
      </c>
      <c r="D1126" s="158" t="s">
        <v>1009</v>
      </c>
      <c r="E1126" s="158" t="s">
        <v>1705</v>
      </c>
      <c r="F1126" s="21" t="str">
        <f t="shared" si="4"/>
        <v>INSUNIX.LPE.insunix.table50.langua_num</v>
      </c>
    </row>
    <row r="1127" spans="1:6" ht="14.25" customHeight="1">
      <c r="A1127" s="157" t="s">
        <v>677</v>
      </c>
      <c r="B1127" s="158" t="s">
        <v>683</v>
      </c>
      <c r="C1127" s="158" t="s">
        <v>975</v>
      </c>
      <c r="D1127" s="158" t="s">
        <v>1009</v>
      </c>
      <c r="E1127" s="158" t="s">
        <v>1706</v>
      </c>
      <c r="F1127" s="21" t="str">
        <f t="shared" si="4"/>
        <v>INSUNIX.LPE.insunix.table50.short_des</v>
      </c>
    </row>
    <row r="1128" spans="1:6" ht="14.25" customHeight="1">
      <c r="A1128" s="157" t="s">
        <v>677</v>
      </c>
      <c r="B1128" s="158" t="s">
        <v>683</v>
      </c>
      <c r="C1128" s="158" t="s">
        <v>975</v>
      </c>
      <c r="D1128" s="158" t="s">
        <v>1009</v>
      </c>
      <c r="E1128" s="158" t="s">
        <v>1549</v>
      </c>
      <c r="F1128" s="21" t="str">
        <f t="shared" si="4"/>
        <v>INSUNIX.LPE.insunix.table50.statregt</v>
      </c>
    </row>
    <row r="1129" spans="1:6" ht="14.25" customHeight="1">
      <c r="A1129" s="157" t="s">
        <v>677</v>
      </c>
      <c r="B1129" s="158" t="s">
        <v>683</v>
      </c>
      <c r="C1129" s="158" t="s">
        <v>975</v>
      </c>
      <c r="D1129" s="158" t="s">
        <v>1009</v>
      </c>
      <c r="E1129" s="158" t="s">
        <v>1608</v>
      </c>
      <c r="F1129" s="21" t="str">
        <f t="shared" si="4"/>
        <v>INSUNIX.LPE.insunix.table50.uniquenu</v>
      </c>
    </row>
    <row r="1130" spans="1:6" ht="14.25" customHeight="1">
      <c r="A1130" s="157" t="s">
        <v>677</v>
      </c>
      <c r="B1130" s="158" t="s">
        <v>683</v>
      </c>
      <c r="C1130" s="158" t="s">
        <v>975</v>
      </c>
      <c r="D1130" s="158" t="s">
        <v>1009</v>
      </c>
      <c r="E1130" s="158" t="s">
        <v>1547</v>
      </c>
      <c r="F1130" s="21" t="str">
        <f t="shared" si="4"/>
        <v>INSUNIX.LPE.insunix.table50.usercode</v>
      </c>
    </row>
    <row r="1131" spans="1:6" ht="14.25" customHeight="1">
      <c r="A1131" s="157" t="s">
        <v>677</v>
      </c>
      <c r="B1131" s="158" t="s">
        <v>683</v>
      </c>
      <c r="C1131" s="158" t="s">
        <v>975</v>
      </c>
      <c r="D1131" s="158" t="s">
        <v>1009</v>
      </c>
      <c r="E1131" s="158" t="s">
        <v>1579</v>
      </c>
      <c r="F1131" s="21" t="str">
        <f t="shared" si="4"/>
        <v>INSUNIX.LPE.insunix.table50.usercomp</v>
      </c>
    </row>
    <row r="1132" spans="1:6" ht="14.25" customHeight="1">
      <c r="A1132" s="157" t="s">
        <v>677</v>
      </c>
      <c r="B1132" s="158" t="s">
        <v>683</v>
      </c>
      <c r="C1132" s="158" t="s">
        <v>975</v>
      </c>
      <c r="D1132" s="158" t="s">
        <v>1010</v>
      </c>
      <c r="E1132" s="158" t="s">
        <v>1702</v>
      </c>
      <c r="F1132" s="21" t="str">
        <f t="shared" si="4"/>
        <v>INSUNIX.LPE.insunix.table534.codigext</v>
      </c>
    </row>
    <row r="1133" spans="1:6" ht="14.25" customHeight="1">
      <c r="A1133" s="157" t="s">
        <v>677</v>
      </c>
      <c r="B1133" s="158" t="s">
        <v>683</v>
      </c>
      <c r="C1133" s="158" t="s">
        <v>975</v>
      </c>
      <c r="D1133" s="158" t="s">
        <v>1010</v>
      </c>
      <c r="E1133" s="158" t="s">
        <v>1703</v>
      </c>
      <c r="F1133" s="21" t="str">
        <f t="shared" si="4"/>
        <v>INSUNIX.LPE.insunix.table534.codigint</v>
      </c>
    </row>
    <row r="1134" spans="1:6" ht="14.25" customHeight="1">
      <c r="A1134" s="157" t="s">
        <v>677</v>
      </c>
      <c r="B1134" s="158" t="s">
        <v>683</v>
      </c>
      <c r="C1134" s="158" t="s">
        <v>975</v>
      </c>
      <c r="D1134" s="158" t="s">
        <v>1010</v>
      </c>
      <c r="E1134" s="158" t="s">
        <v>980</v>
      </c>
      <c r="F1134" s="21" t="str">
        <f t="shared" si="4"/>
        <v>INSUNIX.LPE.insunix.table534.company</v>
      </c>
    </row>
    <row r="1135" spans="1:6" ht="14.25" customHeight="1">
      <c r="A1135" s="157" t="s">
        <v>677</v>
      </c>
      <c r="B1135" s="158" t="s">
        <v>683</v>
      </c>
      <c r="C1135" s="158" t="s">
        <v>975</v>
      </c>
      <c r="D1135" s="158" t="s">
        <v>1010</v>
      </c>
      <c r="E1135" s="158" t="s">
        <v>1548</v>
      </c>
      <c r="F1135" s="21" t="str">
        <f t="shared" si="4"/>
        <v>INSUNIX.LPE.insunix.table534.compdate</v>
      </c>
    </row>
    <row r="1136" spans="1:6" ht="14.25" customHeight="1">
      <c r="A1136" s="157" t="s">
        <v>677</v>
      </c>
      <c r="B1136" s="158" t="s">
        <v>683</v>
      </c>
      <c r="C1136" s="158" t="s">
        <v>975</v>
      </c>
      <c r="D1136" s="158" t="s">
        <v>1010</v>
      </c>
      <c r="E1136" s="158" t="s">
        <v>1704</v>
      </c>
      <c r="F1136" s="21" t="str">
        <f t="shared" si="4"/>
        <v>INSUNIX.LPE.insunix.table534.descript</v>
      </c>
    </row>
    <row r="1137" spans="1:6" ht="14.25" customHeight="1">
      <c r="A1137" s="157" t="s">
        <v>677</v>
      </c>
      <c r="B1137" s="158" t="s">
        <v>683</v>
      </c>
      <c r="C1137" s="158" t="s">
        <v>975</v>
      </c>
      <c r="D1137" s="158" t="s">
        <v>1010</v>
      </c>
      <c r="E1137" s="158" t="s">
        <v>1711</v>
      </c>
      <c r="F1137" s="21" t="str">
        <f t="shared" si="4"/>
        <v>INSUNIX.LPE.insunix.table534.language</v>
      </c>
    </row>
    <row r="1138" spans="1:6" ht="14.25" customHeight="1">
      <c r="A1138" s="157" t="s">
        <v>677</v>
      </c>
      <c r="B1138" s="158" t="s">
        <v>683</v>
      </c>
      <c r="C1138" s="158" t="s">
        <v>975</v>
      </c>
      <c r="D1138" s="158" t="s">
        <v>1010</v>
      </c>
      <c r="E1138" s="158" t="s">
        <v>1706</v>
      </c>
      <c r="F1138" s="21" t="str">
        <f t="shared" si="4"/>
        <v>INSUNIX.LPE.insunix.table534.short_des</v>
      </c>
    </row>
    <row r="1139" spans="1:6" ht="14.25" customHeight="1">
      <c r="A1139" s="157" t="s">
        <v>677</v>
      </c>
      <c r="B1139" s="158" t="s">
        <v>683</v>
      </c>
      <c r="C1139" s="158" t="s">
        <v>975</v>
      </c>
      <c r="D1139" s="158" t="s">
        <v>1010</v>
      </c>
      <c r="E1139" s="158" t="s">
        <v>1549</v>
      </c>
      <c r="F1139" s="21" t="str">
        <f t="shared" si="4"/>
        <v>INSUNIX.LPE.insunix.table534.statregt</v>
      </c>
    </row>
    <row r="1140" spans="1:6" ht="14.25" customHeight="1">
      <c r="A1140" s="157" t="s">
        <v>677</v>
      </c>
      <c r="B1140" s="158" t="s">
        <v>683</v>
      </c>
      <c r="C1140" s="158" t="s">
        <v>975</v>
      </c>
      <c r="D1140" s="158" t="s">
        <v>1010</v>
      </c>
      <c r="E1140" s="158" t="s">
        <v>1608</v>
      </c>
      <c r="F1140" s="21" t="str">
        <f t="shared" si="4"/>
        <v>INSUNIX.LPE.insunix.table534.uniquenu</v>
      </c>
    </row>
    <row r="1141" spans="1:6" ht="14.25" customHeight="1">
      <c r="A1141" s="157" t="s">
        <v>677</v>
      </c>
      <c r="B1141" s="158" t="s">
        <v>683</v>
      </c>
      <c r="C1141" s="158" t="s">
        <v>975</v>
      </c>
      <c r="D1141" s="158" t="s">
        <v>1010</v>
      </c>
      <c r="E1141" s="158" t="s">
        <v>1547</v>
      </c>
      <c r="F1141" s="21" t="str">
        <f t="shared" si="4"/>
        <v>INSUNIX.LPE.insunix.table534.usercode</v>
      </c>
    </row>
    <row r="1142" spans="1:6" ht="14.25" customHeight="1">
      <c r="A1142" s="157" t="s">
        <v>677</v>
      </c>
      <c r="B1142" s="158" t="s">
        <v>683</v>
      </c>
      <c r="C1142" s="158" t="s">
        <v>975</v>
      </c>
      <c r="D1142" s="158" t="s">
        <v>1010</v>
      </c>
      <c r="E1142" s="158" t="s">
        <v>1579</v>
      </c>
      <c r="F1142" s="21" t="str">
        <f t="shared" si="4"/>
        <v>INSUNIX.LPE.insunix.table534.usercomp</v>
      </c>
    </row>
    <row r="1143" spans="1:6" ht="14.25" customHeight="1">
      <c r="A1143" s="157" t="s">
        <v>677</v>
      </c>
      <c r="B1143" s="158" t="s">
        <v>683</v>
      </c>
      <c r="C1143" s="158" t="s">
        <v>975</v>
      </c>
      <c r="D1143" s="158" t="s">
        <v>1011</v>
      </c>
      <c r="E1143" s="158" t="s">
        <v>1702</v>
      </c>
      <c r="F1143" s="21" t="str">
        <f t="shared" si="4"/>
        <v>INSUNIX.LPE.insunix.table6.codigext</v>
      </c>
    </row>
    <row r="1144" spans="1:6" ht="14.25" customHeight="1">
      <c r="A1144" s="157" t="s">
        <v>677</v>
      </c>
      <c r="B1144" s="158" t="s">
        <v>683</v>
      </c>
      <c r="C1144" s="158" t="s">
        <v>975</v>
      </c>
      <c r="D1144" s="158" t="s">
        <v>1011</v>
      </c>
      <c r="E1144" s="158" t="s">
        <v>1703</v>
      </c>
      <c r="F1144" s="21" t="str">
        <f t="shared" si="4"/>
        <v>INSUNIX.LPE.insunix.table6.codigint</v>
      </c>
    </row>
    <row r="1145" spans="1:6" ht="14.25" customHeight="1">
      <c r="A1145" s="157" t="s">
        <v>677</v>
      </c>
      <c r="B1145" s="158" t="s">
        <v>683</v>
      </c>
      <c r="C1145" s="158" t="s">
        <v>975</v>
      </c>
      <c r="D1145" s="158" t="s">
        <v>1011</v>
      </c>
      <c r="E1145" s="158" t="s">
        <v>980</v>
      </c>
      <c r="F1145" s="21" t="str">
        <f t="shared" si="4"/>
        <v>INSUNIX.LPE.insunix.table6.company</v>
      </c>
    </row>
    <row r="1146" spans="1:6" ht="14.25" customHeight="1">
      <c r="A1146" s="157" t="s">
        <v>677</v>
      </c>
      <c r="B1146" s="158" t="s">
        <v>683</v>
      </c>
      <c r="C1146" s="158" t="s">
        <v>975</v>
      </c>
      <c r="D1146" s="158" t="s">
        <v>1011</v>
      </c>
      <c r="E1146" s="158" t="s">
        <v>1548</v>
      </c>
      <c r="F1146" s="21" t="str">
        <f t="shared" si="4"/>
        <v>INSUNIX.LPE.insunix.table6.compdate</v>
      </c>
    </row>
    <row r="1147" spans="1:6" ht="14.25" customHeight="1">
      <c r="A1147" s="157" t="s">
        <v>677</v>
      </c>
      <c r="B1147" s="158" t="s">
        <v>683</v>
      </c>
      <c r="C1147" s="158" t="s">
        <v>975</v>
      </c>
      <c r="D1147" s="158" t="s">
        <v>1011</v>
      </c>
      <c r="E1147" s="158" t="s">
        <v>1704</v>
      </c>
      <c r="F1147" s="21" t="str">
        <f t="shared" si="4"/>
        <v>INSUNIX.LPE.insunix.table6.descript</v>
      </c>
    </row>
    <row r="1148" spans="1:6" ht="14.25" customHeight="1">
      <c r="A1148" s="157" t="s">
        <v>677</v>
      </c>
      <c r="B1148" s="158" t="s">
        <v>683</v>
      </c>
      <c r="C1148" s="158" t="s">
        <v>975</v>
      </c>
      <c r="D1148" s="158" t="s">
        <v>1011</v>
      </c>
      <c r="E1148" s="158" t="s">
        <v>1705</v>
      </c>
      <c r="F1148" s="21" t="str">
        <f t="shared" si="4"/>
        <v>INSUNIX.LPE.insunix.table6.langua_num</v>
      </c>
    </row>
    <row r="1149" spans="1:6" ht="14.25" customHeight="1">
      <c r="A1149" s="157" t="s">
        <v>677</v>
      </c>
      <c r="B1149" s="158" t="s">
        <v>683</v>
      </c>
      <c r="C1149" s="158" t="s">
        <v>975</v>
      </c>
      <c r="D1149" s="158" t="s">
        <v>1011</v>
      </c>
      <c r="E1149" s="158" t="s">
        <v>1706</v>
      </c>
      <c r="F1149" s="21" t="str">
        <f t="shared" si="4"/>
        <v>INSUNIX.LPE.insunix.table6.short_des</v>
      </c>
    </row>
    <row r="1150" spans="1:6" ht="14.25" customHeight="1">
      <c r="A1150" s="157" t="s">
        <v>677</v>
      </c>
      <c r="B1150" s="158" t="s">
        <v>683</v>
      </c>
      <c r="C1150" s="158" t="s">
        <v>975</v>
      </c>
      <c r="D1150" s="158" t="s">
        <v>1011</v>
      </c>
      <c r="E1150" s="158" t="s">
        <v>1549</v>
      </c>
      <c r="F1150" s="21" t="str">
        <f t="shared" si="4"/>
        <v>INSUNIX.LPE.insunix.table6.statregt</v>
      </c>
    </row>
    <row r="1151" spans="1:6" ht="14.25" customHeight="1">
      <c r="A1151" s="157" t="s">
        <v>677</v>
      </c>
      <c r="B1151" s="158" t="s">
        <v>683</v>
      </c>
      <c r="C1151" s="158" t="s">
        <v>975</v>
      </c>
      <c r="D1151" s="158" t="s">
        <v>1011</v>
      </c>
      <c r="E1151" s="158" t="s">
        <v>1608</v>
      </c>
      <c r="F1151" s="21" t="str">
        <f t="shared" si="4"/>
        <v>INSUNIX.LPE.insunix.table6.uniquenu</v>
      </c>
    </row>
    <row r="1152" spans="1:6" ht="14.25" customHeight="1">
      <c r="A1152" s="157" t="s">
        <v>677</v>
      </c>
      <c r="B1152" s="158" t="s">
        <v>683</v>
      </c>
      <c r="C1152" s="158" t="s">
        <v>975</v>
      </c>
      <c r="D1152" s="158" t="s">
        <v>1011</v>
      </c>
      <c r="E1152" s="158" t="s">
        <v>1547</v>
      </c>
      <c r="F1152" s="21" t="str">
        <f t="shared" si="4"/>
        <v>INSUNIX.LPE.insunix.table6.usercode</v>
      </c>
    </row>
    <row r="1153" spans="1:6" ht="14.25" customHeight="1">
      <c r="A1153" s="157" t="s">
        <v>677</v>
      </c>
      <c r="B1153" s="158" t="s">
        <v>683</v>
      </c>
      <c r="C1153" s="158" t="s">
        <v>975</v>
      </c>
      <c r="D1153" s="158" t="s">
        <v>1011</v>
      </c>
      <c r="E1153" s="158" t="s">
        <v>1579</v>
      </c>
      <c r="F1153" s="21" t="str">
        <f t="shared" si="4"/>
        <v>INSUNIX.LPE.insunix.table6.usercomp</v>
      </c>
    </row>
    <row r="1154" spans="1:6" ht="14.25" customHeight="1">
      <c r="A1154" s="157" t="s">
        <v>677</v>
      </c>
      <c r="B1154" s="158" t="s">
        <v>683</v>
      </c>
      <c r="C1154" s="158" t="s">
        <v>975</v>
      </c>
      <c r="D1154" s="158" t="s">
        <v>1012</v>
      </c>
      <c r="E1154" s="158" t="s">
        <v>1702</v>
      </c>
      <c r="F1154" s="21" t="str">
        <f t="shared" si="4"/>
        <v>INSUNIX.LPE.insunix.table706.codigext</v>
      </c>
    </row>
    <row r="1155" spans="1:6" ht="14.25" customHeight="1">
      <c r="A1155" s="157" t="s">
        <v>677</v>
      </c>
      <c r="B1155" s="158" t="s">
        <v>683</v>
      </c>
      <c r="C1155" s="158" t="s">
        <v>975</v>
      </c>
      <c r="D1155" s="158" t="s">
        <v>1012</v>
      </c>
      <c r="E1155" s="158" t="s">
        <v>1703</v>
      </c>
      <c r="F1155" s="21" t="str">
        <f t="shared" si="4"/>
        <v>INSUNIX.LPE.insunix.table706.codigint</v>
      </c>
    </row>
    <row r="1156" spans="1:6" ht="14.25" customHeight="1">
      <c r="A1156" s="157" t="s">
        <v>677</v>
      </c>
      <c r="B1156" s="158" t="s">
        <v>683</v>
      </c>
      <c r="C1156" s="158" t="s">
        <v>975</v>
      </c>
      <c r="D1156" s="158" t="s">
        <v>1012</v>
      </c>
      <c r="E1156" s="158" t="s">
        <v>980</v>
      </c>
      <c r="F1156" s="21" t="str">
        <f t="shared" si="4"/>
        <v>INSUNIX.LPE.insunix.table706.company</v>
      </c>
    </row>
    <row r="1157" spans="1:6" ht="14.25" customHeight="1">
      <c r="A1157" s="157" t="s">
        <v>677</v>
      </c>
      <c r="B1157" s="158" t="s">
        <v>683</v>
      </c>
      <c r="C1157" s="158" t="s">
        <v>975</v>
      </c>
      <c r="D1157" s="158" t="s">
        <v>1012</v>
      </c>
      <c r="E1157" s="158" t="s">
        <v>1548</v>
      </c>
      <c r="F1157" s="21" t="str">
        <f t="shared" si="4"/>
        <v>INSUNIX.LPE.insunix.table706.compdate</v>
      </c>
    </row>
    <row r="1158" spans="1:6" ht="14.25" customHeight="1">
      <c r="A1158" s="157" t="s">
        <v>677</v>
      </c>
      <c r="B1158" s="158" t="s">
        <v>683</v>
      </c>
      <c r="C1158" s="158" t="s">
        <v>975</v>
      </c>
      <c r="D1158" s="158" t="s">
        <v>1012</v>
      </c>
      <c r="E1158" s="158" t="s">
        <v>1704</v>
      </c>
      <c r="F1158" s="21" t="str">
        <f t="shared" si="4"/>
        <v>INSUNIX.LPE.insunix.table706.descript</v>
      </c>
    </row>
    <row r="1159" spans="1:6" ht="14.25" customHeight="1">
      <c r="A1159" s="157" t="s">
        <v>677</v>
      </c>
      <c r="B1159" s="158" t="s">
        <v>683</v>
      </c>
      <c r="C1159" s="158" t="s">
        <v>975</v>
      </c>
      <c r="D1159" s="158" t="s">
        <v>1012</v>
      </c>
      <c r="E1159" s="158" t="s">
        <v>1711</v>
      </c>
      <c r="F1159" s="21" t="str">
        <f t="shared" si="4"/>
        <v>INSUNIX.LPE.insunix.table706.language</v>
      </c>
    </row>
    <row r="1160" spans="1:6" ht="14.25" customHeight="1">
      <c r="A1160" s="157" t="s">
        <v>677</v>
      </c>
      <c r="B1160" s="158" t="s">
        <v>683</v>
      </c>
      <c r="C1160" s="158" t="s">
        <v>975</v>
      </c>
      <c r="D1160" s="158" t="s">
        <v>1012</v>
      </c>
      <c r="E1160" s="158" t="s">
        <v>1706</v>
      </c>
      <c r="F1160" s="21" t="str">
        <f t="shared" si="4"/>
        <v>INSUNIX.LPE.insunix.table706.short_des</v>
      </c>
    </row>
    <row r="1161" spans="1:6" ht="14.25" customHeight="1">
      <c r="A1161" s="157" t="s">
        <v>677</v>
      </c>
      <c r="B1161" s="158" t="s">
        <v>683</v>
      </c>
      <c r="C1161" s="158" t="s">
        <v>975</v>
      </c>
      <c r="D1161" s="158" t="s">
        <v>1012</v>
      </c>
      <c r="E1161" s="158" t="s">
        <v>1549</v>
      </c>
      <c r="F1161" s="21" t="str">
        <f t="shared" si="4"/>
        <v>INSUNIX.LPE.insunix.table706.statregt</v>
      </c>
    </row>
    <row r="1162" spans="1:6" ht="14.25" customHeight="1">
      <c r="A1162" s="157" t="s">
        <v>677</v>
      </c>
      <c r="B1162" s="158" t="s">
        <v>683</v>
      </c>
      <c r="C1162" s="158" t="s">
        <v>975</v>
      </c>
      <c r="D1162" s="158" t="s">
        <v>1012</v>
      </c>
      <c r="E1162" s="158" t="s">
        <v>1608</v>
      </c>
      <c r="F1162" s="21" t="str">
        <f t="shared" si="4"/>
        <v>INSUNIX.LPE.insunix.table706.uniquenu</v>
      </c>
    </row>
    <row r="1163" spans="1:6" ht="14.25" customHeight="1">
      <c r="A1163" s="157" t="s">
        <v>677</v>
      </c>
      <c r="B1163" s="158" t="s">
        <v>683</v>
      </c>
      <c r="C1163" s="158" t="s">
        <v>975</v>
      </c>
      <c r="D1163" s="158" t="s">
        <v>1012</v>
      </c>
      <c r="E1163" s="158" t="s">
        <v>1547</v>
      </c>
      <c r="F1163" s="21" t="str">
        <f t="shared" si="4"/>
        <v>INSUNIX.LPE.insunix.table706.usercode</v>
      </c>
    </row>
    <row r="1164" spans="1:6" ht="14.25" customHeight="1">
      <c r="A1164" s="157" t="s">
        <v>677</v>
      </c>
      <c r="B1164" s="158" t="s">
        <v>683</v>
      </c>
      <c r="C1164" s="158" t="s">
        <v>975</v>
      </c>
      <c r="D1164" s="158" t="s">
        <v>1012</v>
      </c>
      <c r="E1164" s="158" t="s">
        <v>1579</v>
      </c>
      <c r="F1164" s="21" t="str">
        <f t="shared" si="4"/>
        <v>INSUNIX.LPE.insunix.table706.usercomp</v>
      </c>
    </row>
    <row r="1165" spans="1:6" ht="14.25" customHeight="1">
      <c r="A1165" s="157" t="s">
        <v>677</v>
      </c>
      <c r="B1165" s="158" t="s">
        <v>683</v>
      </c>
      <c r="C1165" s="158" t="s">
        <v>975</v>
      </c>
      <c r="D1165" s="158" t="s">
        <v>1013</v>
      </c>
      <c r="E1165" s="158" t="s">
        <v>1702</v>
      </c>
      <c r="F1165" s="21" t="str">
        <f t="shared" si="4"/>
        <v>INSUNIX.LPE.insunix.table71.codigext</v>
      </c>
    </row>
    <row r="1166" spans="1:6" ht="14.25" customHeight="1">
      <c r="A1166" s="157" t="s">
        <v>677</v>
      </c>
      <c r="B1166" s="158" t="s">
        <v>683</v>
      </c>
      <c r="C1166" s="158" t="s">
        <v>975</v>
      </c>
      <c r="D1166" s="158" t="s">
        <v>1013</v>
      </c>
      <c r="E1166" s="158" t="s">
        <v>1703</v>
      </c>
      <c r="F1166" s="21" t="str">
        <f t="shared" si="4"/>
        <v>INSUNIX.LPE.insunix.table71.codigint</v>
      </c>
    </row>
    <row r="1167" spans="1:6" ht="14.25" customHeight="1">
      <c r="A1167" s="157" t="s">
        <v>677</v>
      </c>
      <c r="B1167" s="158" t="s">
        <v>683</v>
      </c>
      <c r="C1167" s="158" t="s">
        <v>975</v>
      </c>
      <c r="D1167" s="158" t="s">
        <v>1013</v>
      </c>
      <c r="E1167" s="158" t="s">
        <v>980</v>
      </c>
      <c r="F1167" s="21" t="str">
        <f t="shared" si="4"/>
        <v>INSUNIX.LPE.insunix.table71.company</v>
      </c>
    </row>
    <row r="1168" spans="1:6" ht="14.25" customHeight="1">
      <c r="A1168" s="157" t="s">
        <v>677</v>
      </c>
      <c r="B1168" s="158" t="s">
        <v>683</v>
      </c>
      <c r="C1168" s="158" t="s">
        <v>975</v>
      </c>
      <c r="D1168" s="158" t="s">
        <v>1013</v>
      </c>
      <c r="E1168" s="158" t="s">
        <v>1548</v>
      </c>
      <c r="F1168" s="21" t="str">
        <f t="shared" si="4"/>
        <v>INSUNIX.LPE.insunix.table71.compdate</v>
      </c>
    </row>
    <row r="1169" spans="1:6" ht="14.25" customHeight="1">
      <c r="A1169" s="157" t="s">
        <v>677</v>
      </c>
      <c r="B1169" s="158" t="s">
        <v>683</v>
      </c>
      <c r="C1169" s="158" t="s">
        <v>975</v>
      </c>
      <c r="D1169" s="158" t="s">
        <v>1013</v>
      </c>
      <c r="E1169" s="158" t="s">
        <v>1704</v>
      </c>
      <c r="F1169" s="21" t="str">
        <f t="shared" si="4"/>
        <v>INSUNIX.LPE.insunix.table71.descript</v>
      </c>
    </row>
    <row r="1170" spans="1:6" ht="14.25" customHeight="1">
      <c r="A1170" s="157" t="s">
        <v>677</v>
      </c>
      <c r="B1170" s="158" t="s">
        <v>683</v>
      </c>
      <c r="C1170" s="158" t="s">
        <v>975</v>
      </c>
      <c r="D1170" s="158" t="s">
        <v>1013</v>
      </c>
      <c r="E1170" s="158" t="s">
        <v>1705</v>
      </c>
      <c r="F1170" s="21" t="str">
        <f t="shared" si="4"/>
        <v>INSUNIX.LPE.insunix.table71.langua_num</v>
      </c>
    </row>
    <row r="1171" spans="1:6" ht="14.25" customHeight="1">
      <c r="A1171" s="157" t="s">
        <v>677</v>
      </c>
      <c r="B1171" s="158" t="s">
        <v>683</v>
      </c>
      <c r="C1171" s="158" t="s">
        <v>975</v>
      </c>
      <c r="D1171" s="158" t="s">
        <v>1013</v>
      </c>
      <c r="E1171" s="158" t="s">
        <v>1706</v>
      </c>
      <c r="F1171" s="21" t="str">
        <f t="shared" si="4"/>
        <v>INSUNIX.LPE.insunix.table71.short_des</v>
      </c>
    </row>
    <row r="1172" spans="1:6" ht="14.25" customHeight="1">
      <c r="A1172" s="157" t="s">
        <v>677</v>
      </c>
      <c r="B1172" s="158" t="s">
        <v>683</v>
      </c>
      <c r="C1172" s="158" t="s">
        <v>975</v>
      </c>
      <c r="D1172" s="158" t="s">
        <v>1013</v>
      </c>
      <c r="E1172" s="158" t="s">
        <v>1549</v>
      </c>
      <c r="F1172" s="21" t="str">
        <f t="shared" si="4"/>
        <v>INSUNIX.LPE.insunix.table71.statregt</v>
      </c>
    </row>
    <row r="1173" spans="1:6" ht="14.25" customHeight="1">
      <c r="A1173" s="157" t="s">
        <v>677</v>
      </c>
      <c r="B1173" s="158" t="s">
        <v>683</v>
      </c>
      <c r="C1173" s="158" t="s">
        <v>975</v>
      </c>
      <c r="D1173" s="158" t="s">
        <v>1013</v>
      </c>
      <c r="E1173" s="158" t="s">
        <v>1608</v>
      </c>
      <c r="F1173" s="21" t="str">
        <f t="shared" si="4"/>
        <v>INSUNIX.LPE.insunix.table71.uniquenu</v>
      </c>
    </row>
    <row r="1174" spans="1:6" ht="14.25" customHeight="1">
      <c r="A1174" s="157" t="s">
        <v>677</v>
      </c>
      <c r="B1174" s="158" t="s">
        <v>683</v>
      </c>
      <c r="C1174" s="158" t="s">
        <v>975</v>
      </c>
      <c r="D1174" s="158" t="s">
        <v>1013</v>
      </c>
      <c r="E1174" s="158" t="s">
        <v>1547</v>
      </c>
      <c r="F1174" s="21" t="str">
        <f t="shared" si="4"/>
        <v>INSUNIX.LPE.insunix.table71.usercode</v>
      </c>
    </row>
    <row r="1175" spans="1:6" ht="14.25" customHeight="1">
      <c r="A1175" s="157" t="s">
        <v>677</v>
      </c>
      <c r="B1175" s="158" t="s">
        <v>683</v>
      </c>
      <c r="C1175" s="158" t="s">
        <v>975</v>
      </c>
      <c r="D1175" s="158" t="s">
        <v>1013</v>
      </c>
      <c r="E1175" s="158" t="s">
        <v>1579</v>
      </c>
      <c r="F1175" s="21" t="str">
        <f t="shared" si="4"/>
        <v>INSUNIX.LPE.insunix.table71.usercomp</v>
      </c>
    </row>
    <row r="1176" spans="1:6" ht="14.25" customHeight="1">
      <c r="A1176" s="157" t="s">
        <v>677</v>
      </c>
      <c r="B1176" s="158" t="s">
        <v>683</v>
      </c>
      <c r="C1176" s="158" t="s">
        <v>1014</v>
      </c>
      <c r="D1176" s="158" t="s">
        <v>1015</v>
      </c>
      <c r="E1176" s="158" t="s">
        <v>1579</v>
      </c>
      <c r="F1176" s="21" t="str">
        <f t="shared" si="4"/>
        <v>INSUNIX.LPE.usrpase4.pol_subproduct.usercomp</v>
      </c>
    </row>
    <row r="1177" spans="1:6" ht="14.25" customHeight="1">
      <c r="A1177" s="157" t="s">
        <v>677</v>
      </c>
      <c r="B1177" s="158" t="s">
        <v>683</v>
      </c>
      <c r="C1177" s="158" t="s">
        <v>1014</v>
      </c>
      <c r="D1177" s="158" t="s">
        <v>1015</v>
      </c>
      <c r="E1177" s="158" t="s">
        <v>980</v>
      </c>
      <c r="F1177" s="21" t="str">
        <f t="shared" si="4"/>
        <v>INSUNIX.LPE.usrpase4.pol_subproduct.company</v>
      </c>
    </row>
    <row r="1178" spans="1:6" ht="14.25" customHeight="1">
      <c r="A1178" s="157" t="s">
        <v>677</v>
      </c>
      <c r="B1178" s="158" t="s">
        <v>683</v>
      </c>
      <c r="C1178" s="158" t="s">
        <v>1014</v>
      </c>
      <c r="D1178" s="158" t="s">
        <v>1015</v>
      </c>
      <c r="E1178" s="158" t="s">
        <v>1644</v>
      </c>
      <c r="F1178" s="21" t="str">
        <f t="shared" si="4"/>
        <v>INSUNIX.LPE.usrpase4.pol_subproduct.certype</v>
      </c>
    </row>
    <row r="1179" spans="1:6" ht="14.25" customHeight="1">
      <c r="A1179" s="157" t="s">
        <v>677</v>
      </c>
      <c r="B1179" s="158" t="s">
        <v>683</v>
      </c>
      <c r="C1179" s="158" t="s">
        <v>1014</v>
      </c>
      <c r="D1179" s="158" t="s">
        <v>1015</v>
      </c>
      <c r="E1179" s="158" t="s">
        <v>1546</v>
      </c>
      <c r="F1179" s="21" t="str">
        <f t="shared" si="4"/>
        <v>INSUNIX.LPE.usrpase4.pol_subproduct.branch</v>
      </c>
    </row>
    <row r="1180" spans="1:6" ht="14.25" customHeight="1">
      <c r="A1180" s="157" t="s">
        <v>677</v>
      </c>
      <c r="B1180" s="158" t="s">
        <v>683</v>
      </c>
      <c r="C1180" s="158" t="s">
        <v>1014</v>
      </c>
      <c r="D1180" s="158" t="s">
        <v>1015</v>
      </c>
      <c r="E1180" s="158" t="s">
        <v>991</v>
      </c>
      <c r="F1180" s="21" t="str">
        <f t="shared" si="4"/>
        <v>INSUNIX.LPE.usrpase4.pol_subproduct.policy</v>
      </c>
    </row>
    <row r="1181" spans="1:6" ht="14.25" customHeight="1">
      <c r="A1181" s="157" t="s">
        <v>677</v>
      </c>
      <c r="B1181" s="158" t="s">
        <v>683</v>
      </c>
      <c r="C1181" s="158" t="s">
        <v>1014</v>
      </c>
      <c r="D1181" s="158" t="s">
        <v>1015</v>
      </c>
      <c r="E1181" s="158" t="s">
        <v>993</v>
      </c>
      <c r="F1181" s="21" t="str">
        <f t="shared" si="4"/>
        <v>INSUNIX.LPE.usrpase4.pol_subproduct.product</v>
      </c>
    </row>
    <row r="1182" spans="1:6" ht="14.25" customHeight="1">
      <c r="A1182" s="157" t="s">
        <v>677</v>
      </c>
      <c r="B1182" s="158" t="s">
        <v>683</v>
      </c>
      <c r="C1182" s="158" t="s">
        <v>1014</v>
      </c>
      <c r="D1182" s="158" t="s">
        <v>1015</v>
      </c>
      <c r="E1182" s="158" t="s">
        <v>1835</v>
      </c>
      <c r="F1182" s="21" t="str">
        <f t="shared" si="4"/>
        <v>INSUNIX.LPE.usrpase4.pol_subproduct.sub_product</v>
      </c>
    </row>
    <row r="1183" spans="1:6" ht="14.25" customHeight="1">
      <c r="A1183" s="157" t="s">
        <v>677</v>
      </c>
      <c r="B1183" s="158" t="s">
        <v>683</v>
      </c>
      <c r="C1183" s="158" t="s">
        <v>1014</v>
      </c>
      <c r="D1183" s="158" t="s">
        <v>1015</v>
      </c>
      <c r="E1183" s="158" t="s">
        <v>1548</v>
      </c>
      <c r="F1183" s="21" t="str">
        <f t="shared" si="4"/>
        <v>INSUNIX.LPE.usrpase4.pol_subproduct.compdate</v>
      </c>
    </row>
    <row r="1184" spans="1:6" ht="14.25" customHeight="1">
      <c r="A1184" s="157" t="s">
        <v>677</v>
      </c>
      <c r="B1184" s="158" t="s">
        <v>683</v>
      </c>
      <c r="C1184" s="158" t="s">
        <v>1014</v>
      </c>
      <c r="D1184" s="158" t="s">
        <v>1015</v>
      </c>
      <c r="E1184" s="158" t="s">
        <v>1547</v>
      </c>
      <c r="F1184" s="21" t="str">
        <f t="shared" si="4"/>
        <v>INSUNIX.LPE.usrpase4.pol_subproduct.usercode</v>
      </c>
    </row>
    <row r="1185" spans="1:6" ht="14.25" customHeight="1">
      <c r="A1185" s="157" t="s">
        <v>677</v>
      </c>
      <c r="B1185" s="158" t="s">
        <v>674</v>
      </c>
      <c r="C1185" s="158" t="s">
        <v>1016</v>
      </c>
      <c r="D1185" s="158" t="s">
        <v>1017</v>
      </c>
      <c r="E1185" s="158" t="s">
        <v>1546</v>
      </c>
      <c r="F1185" s="21" t="str">
        <f t="shared" si="4"/>
        <v>INSUNIX.LPG.administ.acc_autom2.branch</v>
      </c>
    </row>
    <row r="1186" spans="1:6" ht="14.25" customHeight="1">
      <c r="A1186" s="157" t="s">
        <v>677</v>
      </c>
      <c r="B1186" s="158" t="s">
        <v>674</v>
      </c>
      <c r="C1186" s="158" t="s">
        <v>1016</v>
      </c>
      <c r="D1186" s="158" t="s">
        <v>1017</v>
      </c>
      <c r="E1186" s="158" t="s">
        <v>993</v>
      </c>
      <c r="F1186" s="21" t="str">
        <f t="shared" si="4"/>
        <v>INSUNIX.LPG.administ.acc_autom2.product</v>
      </c>
    </row>
    <row r="1187" spans="1:6" ht="14.25" customHeight="1">
      <c r="A1187" s="157" t="s">
        <v>677</v>
      </c>
      <c r="B1187" s="158" t="s">
        <v>674</v>
      </c>
      <c r="C1187" s="158" t="s">
        <v>1016</v>
      </c>
      <c r="D1187" s="158" t="s">
        <v>1017</v>
      </c>
      <c r="E1187" s="158" t="s">
        <v>1986</v>
      </c>
      <c r="F1187" s="21" t="str">
        <f t="shared" si="4"/>
        <v>INSUNIX.LPG.administ.acc_autom2.concept_fac</v>
      </c>
    </row>
    <row r="1188" spans="1:6" ht="14.25" customHeight="1">
      <c r="A1188" s="157" t="s">
        <v>677</v>
      </c>
      <c r="B1188" s="158" t="s">
        <v>674</v>
      </c>
      <c r="C1188" s="158" t="s">
        <v>1016</v>
      </c>
      <c r="D1188" s="158" t="s">
        <v>1017</v>
      </c>
      <c r="E1188" s="158" t="s">
        <v>1987</v>
      </c>
      <c r="F1188" s="21" t="str">
        <f t="shared" si="4"/>
        <v>INSUNIX.LPG.administ.acc_autom2.branch_bal</v>
      </c>
    </row>
    <row r="1189" spans="1:6" ht="14.25" customHeight="1">
      <c r="A1189" s="157" t="s">
        <v>677</v>
      </c>
      <c r="B1189" s="158" t="s">
        <v>674</v>
      </c>
      <c r="C1189" s="158" t="s">
        <v>1016</v>
      </c>
      <c r="D1189" s="158" t="s">
        <v>1017</v>
      </c>
      <c r="E1189" s="158" t="s">
        <v>1988</v>
      </c>
      <c r="F1189" s="21" t="str">
        <f t="shared" si="4"/>
        <v>INSUNIX.LPG.administ.acc_autom2.branch_pyg</v>
      </c>
    </row>
    <row r="1190" spans="1:6" ht="14.25" customHeight="1">
      <c r="A1190" s="157" t="s">
        <v>677</v>
      </c>
      <c r="B1190" s="158" t="s">
        <v>674</v>
      </c>
      <c r="C1190" s="158" t="s">
        <v>1016</v>
      </c>
      <c r="D1190" s="158" t="s">
        <v>1017</v>
      </c>
      <c r="E1190" s="158" t="s">
        <v>1548</v>
      </c>
      <c r="F1190" s="21" t="str">
        <f t="shared" si="4"/>
        <v>INSUNIX.LPG.administ.acc_autom2.compdate</v>
      </c>
    </row>
    <row r="1191" spans="1:6" ht="14.25" customHeight="1">
      <c r="A1191" s="157" t="s">
        <v>677</v>
      </c>
      <c r="B1191" s="158" t="s">
        <v>674</v>
      </c>
      <c r="C1191" s="158" t="s">
        <v>1016</v>
      </c>
      <c r="D1191" s="158" t="s">
        <v>1017</v>
      </c>
      <c r="E1191" s="158" t="s">
        <v>1547</v>
      </c>
      <c r="F1191" s="21" t="str">
        <f t="shared" si="4"/>
        <v>INSUNIX.LPG.administ.acc_autom2.usercode</v>
      </c>
    </row>
    <row r="1192" spans="1:6" ht="14.25" customHeight="1">
      <c r="A1192" s="157" t="s">
        <v>677</v>
      </c>
      <c r="B1192" s="158" t="s">
        <v>674</v>
      </c>
      <c r="C1192" s="158" t="s">
        <v>1016</v>
      </c>
      <c r="D1192" s="158" t="s">
        <v>1017</v>
      </c>
      <c r="E1192" s="158" t="s">
        <v>1579</v>
      </c>
      <c r="F1192" s="21" t="str">
        <f t="shared" si="4"/>
        <v>INSUNIX.LPG.administ.acc_autom2.usercomp</v>
      </c>
    </row>
    <row r="1193" spans="1:6" ht="14.25" customHeight="1">
      <c r="A1193" s="157" t="s">
        <v>677</v>
      </c>
      <c r="B1193" s="158" t="s">
        <v>674</v>
      </c>
      <c r="C1193" s="158" t="s">
        <v>1016</v>
      </c>
      <c r="D1193" s="158" t="s">
        <v>1017</v>
      </c>
      <c r="E1193" s="158" t="s">
        <v>1549</v>
      </c>
      <c r="F1193" s="21" t="str">
        <f t="shared" si="4"/>
        <v>INSUNIX.LPG.administ.acc_autom2.statregt</v>
      </c>
    </row>
    <row r="1194" spans="1:6" ht="14.25" customHeight="1">
      <c r="A1194" s="157" t="s">
        <v>677</v>
      </c>
      <c r="B1194" s="158" t="s">
        <v>674</v>
      </c>
      <c r="C1194" s="158" t="s">
        <v>1016</v>
      </c>
      <c r="D1194" s="158" t="s">
        <v>1017</v>
      </c>
      <c r="E1194" s="158" t="s">
        <v>980</v>
      </c>
      <c r="F1194" s="21" t="str">
        <f t="shared" si="4"/>
        <v>INSUNIX.LPG.administ.acc_autom2.company</v>
      </c>
    </row>
    <row r="1195" spans="1:6" ht="14.25" customHeight="1">
      <c r="A1195" s="157" t="s">
        <v>677</v>
      </c>
      <c r="B1195" s="158" t="s">
        <v>674</v>
      </c>
      <c r="C1195" s="158" t="s">
        <v>1018</v>
      </c>
      <c r="D1195" s="158" t="s">
        <v>1019</v>
      </c>
      <c r="E1195" s="158" t="s">
        <v>1702</v>
      </c>
      <c r="F1195" s="21" t="str">
        <f t="shared" si="4"/>
        <v>INSUNIX.LPG.cargodi0.table721.codigext</v>
      </c>
    </row>
    <row r="1196" spans="1:6" ht="14.25" customHeight="1">
      <c r="A1196" s="157" t="s">
        <v>677</v>
      </c>
      <c r="B1196" s="158" t="s">
        <v>674</v>
      </c>
      <c r="C1196" s="158" t="s">
        <v>1018</v>
      </c>
      <c r="D1196" s="158" t="s">
        <v>1019</v>
      </c>
      <c r="E1196" s="158" t="s">
        <v>1703</v>
      </c>
      <c r="F1196" s="21" t="str">
        <f t="shared" si="4"/>
        <v>INSUNIX.LPG.cargodi0.table721.codigint</v>
      </c>
    </row>
    <row r="1197" spans="1:6" ht="14.25" customHeight="1">
      <c r="A1197" s="157" t="s">
        <v>677</v>
      </c>
      <c r="B1197" s="158" t="s">
        <v>674</v>
      </c>
      <c r="C1197" s="158" t="s">
        <v>1018</v>
      </c>
      <c r="D1197" s="158" t="s">
        <v>1019</v>
      </c>
      <c r="E1197" s="158" t="s">
        <v>980</v>
      </c>
      <c r="F1197" s="21" t="str">
        <f t="shared" si="4"/>
        <v>INSUNIX.LPG.cargodi0.table721.company</v>
      </c>
    </row>
    <row r="1198" spans="1:6" ht="14.25" customHeight="1">
      <c r="A1198" s="157" t="s">
        <v>677</v>
      </c>
      <c r="B1198" s="158" t="s">
        <v>674</v>
      </c>
      <c r="C1198" s="158" t="s">
        <v>1018</v>
      </c>
      <c r="D1198" s="158" t="s">
        <v>1019</v>
      </c>
      <c r="E1198" s="158" t="s">
        <v>1548</v>
      </c>
      <c r="F1198" s="21" t="str">
        <f t="shared" si="4"/>
        <v>INSUNIX.LPG.cargodi0.table721.compdate</v>
      </c>
    </row>
    <row r="1199" spans="1:6" ht="14.25" customHeight="1">
      <c r="A1199" s="157" t="s">
        <v>677</v>
      </c>
      <c r="B1199" s="158" t="s">
        <v>674</v>
      </c>
      <c r="C1199" s="158" t="s">
        <v>1018</v>
      </c>
      <c r="D1199" s="158" t="s">
        <v>1019</v>
      </c>
      <c r="E1199" s="158" t="s">
        <v>1704</v>
      </c>
      <c r="F1199" s="21" t="str">
        <f t="shared" si="4"/>
        <v>INSUNIX.LPG.cargodi0.table721.descript</v>
      </c>
    </row>
    <row r="1200" spans="1:6" ht="14.25" customHeight="1">
      <c r="A1200" s="157" t="s">
        <v>677</v>
      </c>
      <c r="B1200" s="158" t="s">
        <v>674</v>
      </c>
      <c r="C1200" s="158" t="s">
        <v>1018</v>
      </c>
      <c r="D1200" s="158" t="s">
        <v>1019</v>
      </c>
      <c r="E1200" s="158" t="s">
        <v>1705</v>
      </c>
      <c r="F1200" s="21" t="str">
        <f t="shared" si="4"/>
        <v>INSUNIX.LPG.cargodi0.table721.langua_num</v>
      </c>
    </row>
    <row r="1201" spans="1:6" ht="14.25" customHeight="1">
      <c r="A1201" s="157" t="s">
        <v>677</v>
      </c>
      <c r="B1201" s="158" t="s">
        <v>674</v>
      </c>
      <c r="C1201" s="158" t="s">
        <v>1018</v>
      </c>
      <c r="D1201" s="158" t="s">
        <v>1019</v>
      </c>
      <c r="E1201" s="158" t="s">
        <v>1706</v>
      </c>
      <c r="F1201" s="21" t="str">
        <f t="shared" si="4"/>
        <v>INSUNIX.LPG.cargodi0.table721.short_des</v>
      </c>
    </row>
    <row r="1202" spans="1:6" ht="14.25" customHeight="1">
      <c r="A1202" s="157" t="s">
        <v>677</v>
      </c>
      <c r="B1202" s="158" t="s">
        <v>674</v>
      </c>
      <c r="C1202" s="158" t="s">
        <v>1018</v>
      </c>
      <c r="D1202" s="158" t="s">
        <v>1019</v>
      </c>
      <c r="E1202" s="158" t="s">
        <v>1549</v>
      </c>
      <c r="F1202" s="21" t="str">
        <f t="shared" si="4"/>
        <v>INSUNIX.LPG.cargodi0.table721.statregt</v>
      </c>
    </row>
    <row r="1203" spans="1:6" ht="14.25" customHeight="1">
      <c r="A1203" s="157" t="s">
        <v>677</v>
      </c>
      <c r="B1203" s="158" t="s">
        <v>674</v>
      </c>
      <c r="C1203" s="158" t="s">
        <v>1018</v>
      </c>
      <c r="D1203" s="158" t="s">
        <v>1019</v>
      </c>
      <c r="E1203" s="158" t="s">
        <v>1608</v>
      </c>
      <c r="F1203" s="21" t="str">
        <f t="shared" si="4"/>
        <v>INSUNIX.LPG.cargodi0.table721.uniquenu</v>
      </c>
    </row>
    <row r="1204" spans="1:6" ht="14.25" customHeight="1">
      <c r="A1204" s="157" t="s">
        <v>677</v>
      </c>
      <c r="B1204" s="158" t="s">
        <v>674</v>
      </c>
      <c r="C1204" s="158" t="s">
        <v>1018</v>
      </c>
      <c r="D1204" s="158" t="s">
        <v>1019</v>
      </c>
      <c r="E1204" s="158" t="s">
        <v>1547</v>
      </c>
      <c r="F1204" s="21" t="str">
        <f t="shared" si="4"/>
        <v>INSUNIX.LPG.cargodi0.table721.usercode</v>
      </c>
    </row>
    <row r="1205" spans="1:6" ht="14.25" customHeight="1">
      <c r="A1205" s="157" t="s">
        <v>677</v>
      </c>
      <c r="B1205" s="158" t="s">
        <v>674</v>
      </c>
      <c r="C1205" s="158" t="s">
        <v>1018</v>
      </c>
      <c r="D1205" s="158" t="s">
        <v>1019</v>
      </c>
      <c r="E1205" s="158" t="s">
        <v>1579</v>
      </c>
      <c r="F1205" s="21" t="str">
        <f t="shared" si="4"/>
        <v>INSUNIX.LPG.cargodi0.table721.usercomp</v>
      </c>
    </row>
    <row r="1206" spans="1:6" ht="14.25" customHeight="1">
      <c r="A1206" s="157" t="s">
        <v>677</v>
      </c>
      <c r="B1206" s="158" t="s">
        <v>674</v>
      </c>
      <c r="C1206" s="158" t="s">
        <v>959</v>
      </c>
      <c r="D1206" s="158" t="s">
        <v>960</v>
      </c>
      <c r="E1206" s="158" t="s">
        <v>1546</v>
      </c>
      <c r="F1206" s="21" t="str">
        <f t="shared" si="4"/>
        <v>INSUNIX.LPG.diediaz0.table10b.branch</v>
      </c>
    </row>
    <row r="1207" spans="1:6" ht="14.25" customHeight="1">
      <c r="A1207" s="157" t="s">
        <v>677</v>
      </c>
      <c r="B1207" s="158" t="s">
        <v>674</v>
      </c>
      <c r="C1207" s="158" t="s">
        <v>959</v>
      </c>
      <c r="D1207" s="158" t="s">
        <v>960</v>
      </c>
      <c r="E1207" s="158" t="s">
        <v>980</v>
      </c>
      <c r="F1207" s="21" t="str">
        <f t="shared" si="4"/>
        <v>INSUNIX.LPG.diediaz0.table10b.company</v>
      </c>
    </row>
    <row r="1208" spans="1:6" ht="14.25" customHeight="1">
      <c r="A1208" s="157" t="s">
        <v>677</v>
      </c>
      <c r="B1208" s="158" t="s">
        <v>674</v>
      </c>
      <c r="C1208" s="158" t="s">
        <v>959</v>
      </c>
      <c r="D1208" s="158" t="s">
        <v>960</v>
      </c>
      <c r="E1208" s="158" t="s">
        <v>1547</v>
      </c>
      <c r="F1208" s="21" t="str">
        <f t="shared" si="4"/>
        <v>INSUNIX.LPG.diediaz0.table10b.usercode</v>
      </c>
    </row>
    <row r="1209" spans="1:6" ht="14.25" customHeight="1">
      <c r="A1209" s="157" t="s">
        <v>677</v>
      </c>
      <c r="B1209" s="158" t="s">
        <v>674</v>
      </c>
      <c r="C1209" s="158" t="s">
        <v>959</v>
      </c>
      <c r="D1209" s="158" t="s">
        <v>960</v>
      </c>
      <c r="E1209" s="158" t="s">
        <v>1548</v>
      </c>
      <c r="F1209" s="21" t="str">
        <f t="shared" si="4"/>
        <v>INSUNIX.LPG.diediaz0.table10b.compdate</v>
      </c>
    </row>
    <row r="1210" spans="1:6" ht="14.25" customHeight="1">
      <c r="A1210" s="157" t="s">
        <v>677</v>
      </c>
      <c r="B1210" s="158" t="s">
        <v>674</v>
      </c>
      <c r="C1210" s="158" t="s">
        <v>959</v>
      </c>
      <c r="D1210" s="158" t="s">
        <v>960</v>
      </c>
      <c r="E1210" s="158" t="s">
        <v>1549</v>
      </c>
      <c r="F1210" s="21" t="str">
        <f t="shared" si="4"/>
        <v>INSUNIX.LPG.diediaz0.table10b.statregt</v>
      </c>
    </row>
    <row r="1211" spans="1:6" ht="14.25" customHeight="1">
      <c r="A1211" s="157" t="s">
        <v>677</v>
      </c>
      <c r="B1211" s="158" t="s">
        <v>674</v>
      </c>
      <c r="C1211" s="158" t="s">
        <v>961</v>
      </c>
      <c r="D1211" s="158" t="s">
        <v>1020</v>
      </c>
      <c r="E1211" s="158" t="s">
        <v>1579</v>
      </c>
      <c r="F1211" s="21" t="str">
        <f t="shared" si="4"/>
        <v>INSUNIX.LPG.informix.acc_branch_equi.usercomp</v>
      </c>
    </row>
    <row r="1212" spans="1:6" ht="14.25" customHeight="1">
      <c r="A1212" s="157" t="s">
        <v>677</v>
      </c>
      <c r="B1212" s="158" t="s">
        <v>674</v>
      </c>
      <c r="C1212" s="158" t="s">
        <v>961</v>
      </c>
      <c r="D1212" s="158" t="s">
        <v>1020</v>
      </c>
      <c r="E1212" s="158" t="s">
        <v>1546</v>
      </c>
      <c r="F1212" s="21" t="str">
        <f t="shared" si="4"/>
        <v>INSUNIX.LPG.informix.acc_branch_equi.branch</v>
      </c>
    </row>
    <row r="1213" spans="1:6" ht="14.25" customHeight="1">
      <c r="A1213" s="157" t="s">
        <v>677</v>
      </c>
      <c r="B1213" s="158" t="s">
        <v>674</v>
      </c>
      <c r="C1213" s="158" t="s">
        <v>961</v>
      </c>
      <c r="D1213" s="158" t="s">
        <v>1020</v>
      </c>
      <c r="E1213" s="158" t="s">
        <v>1987</v>
      </c>
      <c r="F1213" s="21" t="str">
        <f t="shared" si="4"/>
        <v>INSUNIX.LPG.informix.acc_branch_equi.branch_bal</v>
      </c>
    </row>
    <row r="1214" spans="1:6" ht="14.25" customHeight="1">
      <c r="A1214" s="157" t="s">
        <v>677</v>
      </c>
      <c r="B1214" s="158" t="s">
        <v>674</v>
      </c>
      <c r="C1214" s="158" t="s">
        <v>961</v>
      </c>
      <c r="D1214" s="158" t="s">
        <v>1020</v>
      </c>
      <c r="E1214" s="158" t="s">
        <v>1989</v>
      </c>
      <c r="F1214" s="21" t="str">
        <f t="shared" si="4"/>
        <v>INSUNIX.LPG.informix.acc_branch_equi.des_br_bal</v>
      </c>
    </row>
    <row r="1215" spans="1:6" ht="14.25" customHeight="1">
      <c r="A1215" s="157" t="s">
        <v>677</v>
      </c>
      <c r="B1215" s="158" t="s">
        <v>674</v>
      </c>
      <c r="C1215" s="158" t="s">
        <v>961</v>
      </c>
      <c r="D1215" s="158" t="s">
        <v>1020</v>
      </c>
      <c r="E1215" s="158" t="s">
        <v>1988</v>
      </c>
      <c r="F1215" s="21" t="str">
        <f t="shared" si="4"/>
        <v>INSUNIX.LPG.informix.acc_branch_equi.branch_pyg</v>
      </c>
    </row>
    <row r="1216" spans="1:6" ht="14.25" customHeight="1">
      <c r="A1216" s="157" t="s">
        <v>677</v>
      </c>
      <c r="B1216" s="158" t="s">
        <v>674</v>
      </c>
      <c r="C1216" s="158" t="s">
        <v>961</v>
      </c>
      <c r="D1216" s="158" t="s">
        <v>1020</v>
      </c>
      <c r="E1216" s="158" t="s">
        <v>1990</v>
      </c>
      <c r="F1216" s="21" t="str">
        <f t="shared" si="4"/>
        <v>INSUNIX.LPG.informix.acc_branch_equi.des_br_pyg</v>
      </c>
    </row>
    <row r="1217" spans="1:6" ht="14.25" customHeight="1">
      <c r="A1217" s="157" t="s">
        <v>677</v>
      </c>
      <c r="B1217" s="158" t="s">
        <v>674</v>
      </c>
      <c r="C1217" s="158" t="s">
        <v>961</v>
      </c>
      <c r="D1217" s="158" t="s">
        <v>1020</v>
      </c>
      <c r="E1217" s="158" t="s">
        <v>1549</v>
      </c>
      <c r="F1217" s="21" t="str">
        <f t="shared" si="4"/>
        <v>INSUNIX.LPG.informix.acc_branch_equi.statregt</v>
      </c>
    </row>
    <row r="1218" spans="1:6" ht="14.25" customHeight="1">
      <c r="A1218" s="157" t="s">
        <v>677</v>
      </c>
      <c r="B1218" s="158" t="s">
        <v>674</v>
      </c>
      <c r="C1218" s="158" t="s">
        <v>961</v>
      </c>
      <c r="D1218" s="158" t="s">
        <v>1020</v>
      </c>
      <c r="E1218" s="158" t="s">
        <v>1562</v>
      </c>
      <c r="F1218" s="21" t="str">
        <f t="shared" si="4"/>
        <v>INSUNIX.LPG.informix.acc_branch_equi.effecdate</v>
      </c>
    </row>
    <row r="1219" spans="1:6" ht="14.25" customHeight="1">
      <c r="A1219" s="157" t="s">
        <v>677</v>
      </c>
      <c r="B1219" s="158" t="s">
        <v>674</v>
      </c>
      <c r="C1219" s="158" t="s">
        <v>961</v>
      </c>
      <c r="D1219" s="158" t="s">
        <v>1020</v>
      </c>
      <c r="E1219" s="158" t="s">
        <v>1566</v>
      </c>
      <c r="F1219" s="21" t="str">
        <f t="shared" si="4"/>
        <v>INSUNIX.LPG.informix.acc_branch_equi.nulldate</v>
      </c>
    </row>
    <row r="1220" spans="1:6" ht="14.25" customHeight="1">
      <c r="A1220" s="157" t="s">
        <v>677</v>
      </c>
      <c r="B1220" s="158" t="s">
        <v>674</v>
      </c>
      <c r="C1220" s="158" t="s">
        <v>961</v>
      </c>
      <c r="D1220" s="158" t="s">
        <v>1020</v>
      </c>
      <c r="E1220" s="158" t="s">
        <v>1548</v>
      </c>
      <c r="F1220" s="21" t="str">
        <f t="shared" si="4"/>
        <v>INSUNIX.LPG.informix.acc_branch_equi.compdate</v>
      </c>
    </row>
    <row r="1221" spans="1:6" ht="14.25" customHeight="1">
      <c r="A1221" s="157" t="s">
        <v>677</v>
      </c>
      <c r="B1221" s="158" t="s">
        <v>674</v>
      </c>
      <c r="C1221" s="158" t="s">
        <v>961</v>
      </c>
      <c r="D1221" s="158" t="s">
        <v>1020</v>
      </c>
      <c r="E1221" s="158" t="s">
        <v>1547</v>
      </c>
      <c r="F1221" s="21" t="str">
        <f t="shared" si="4"/>
        <v>INSUNIX.LPG.informix.acc_branch_equi.usercode</v>
      </c>
    </row>
    <row r="1222" spans="1:6" ht="14.25" customHeight="1">
      <c r="A1222" s="157" t="s">
        <v>677</v>
      </c>
      <c r="B1222" s="158" t="s">
        <v>674</v>
      </c>
      <c r="C1222" s="158" t="s">
        <v>961</v>
      </c>
      <c r="D1222" s="158" t="s">
        <v>1021</v>
      </c>
      <c r="E1222" s="158" t="s">
        <v>1546</v>
      </c>
      <c r="F1222" s="21" t="str">
        <f t="shared" si="4"/>
        <v>INSUNIX.LPG.informix.accident.branch</v>
      </c>
    </row>
    <row r="1223" spans="1:6" ht="14.25" customHeight="1">
      <c r="A1223" s="157" t="s">
        <v>677</v>
      </c>
      <c r="B1223" s="158" t="s">
        <v>674</v>
      </c>
      <c r="C1223" s="158" t="s">
        <v>961</v>
      </c>
      <c r="D1223" s="158" t="s">
        <v>1021</v>
      </c>
      <c r="E1223" s="158" t="s">
        <v>1552</v>
      </c>
      <c r="F1223" s="21" t="str">
        <f t="shared" si="4"/>
        <v>INSUNIX.LPG.informix.accident.capital</v>
      </c>
    </row>
    <row r="1224" spans="1:6" ht="14.25" customHeight="1">
      <c r="A1224" s="157" t="s">
        <v>677</v>
      </c>
      <c r="B1224" s="158" t="s">
        <v>674</v>
      </c>
      <c r="C1224" s="158" t="s">
        <v>961</v>
      </c>
      <c r="D1224" s="158" t="s">
        <v>1021</v>
      </c>
      <c r="E1224" s="158" t="s">
        <v>1555</v>
      </c>
      <c r="F1224" s="21" t="str">
        <f t="shared" si="4"/>
        <v>INSUNIX.LPG.informix.accident.certif</v>
      </c>
    </row>
    <row r="1225" spans="1:6" ht="14.25" customHeight="1">
      <c r="A1225" s="157" t="s">
        <v>677</v>
      </c>
      <c r="B1225" s="158" t="s">
        <v>674</v>
      </c>
      <c r="C1225" s="158" t="s">
        <v>961</v>
      </c>
      <c r="D1225" s="158" t="s">
        <v>1021</v>
      </c>
      <c r="E1225" s="158" t="s">
        <v>1644</v>
      </c>
      <c r="F1225" s="21" t="str">
        <f t="shared" si="4"/>
        <v>INSUNIX.LPG.informix.accident.certype</v>
      </c>
    </row>
    <row r="1226" spans="1:6" ht="14.25" customHeight="1">
      <c r="A1226" s="157" t="s">
        <v>677</v>
      </c>
      <c r="B1226" s="158" t="s">
        <v>674</v>
      </c>
      <c r="C1226" s="158" t="s">
        <v>961</v>
      </c>
      <c r="D1226" s="158" t="s">
        <v>1021</v>
      </c>
      <c r="E1226" s="158" t="s">
        <v>980</v>
      </c>
      <c r="F1226" s="21" t="str">
        <f t="shared" si="4"/>
        <v>INSUNIX.LPG.informix.accident.company</v>
      </c>
    </row>
    <row r="1227" spans="1:6" ht="14.25" customHeight="1">
      <c r="A1227" s="157" t="s">
        <v>677</v>
      </c>
      <c r="B1227" s="158" t="s">
        <v>674</v>
      </c>
      <c r="C1227" s="158" t="s">
        <v>961</v>
      </c>
      <c r="D1227" s="158" t="s">
        <v>1021</v>
      </c>
      <c r="E1227" s="158" t="s">
        <v>1548</v>
      </c>
      <c r="F1227" s="21" t="str">
        <f t="shared" si="4"/>
        <v>INSUNIX.LPG.informix.accident.compdate</v>
      </c>
    </row>
    <row r="1228" spans="1:6" ht="14.25" customHeight="1">
      <c r="A1228" s="157" t="s">
        <v>677</v>
      </c>
      <c r="B1228" s="158" t="s">
        <v>674</v>
      </c>
      <c r="C1228" s="158" t="s">
        <v>961</v>
      </c>
      <c r="D1228" s="158" t="s">
        <v>1021</v>
      </c>
      <c r="E1228" s="158" t="s">
        <v>1645</v>
      </c>
      <c r="F1228" s="21" t="str">
        <f t="shared" si="4"/>
        <v>INSUNIX.LPG.informix.accident.cumul_code</v>
      </c>
    </row>
    <row r="1229" spans="1:6" ht="14.25" customHeight="1">
      <c r="A1229" s="157" t="s">
        <v>677</v>
      </c>
      <c r="B1229" s="158" t="s">
        <v>674</v>
      </c>
      <c r="C1229" s="158" t="s">
        <v>961</v>
      </c>
      <c r="D1229" s="158" t="s">
        <v>1021</v>
      </c>
      <c r="E1229" s="158" t="s">
        <v>1646</v>
      </c>
      <c r="F1229" s="21" t="str">
        <f t="shared" si="4"/>
        <v>INSUNIX.LPG.informix.accident.date_origi</v>
      </c>
    </row>
    <row r="1230" spans="1:6" ht="14.25" customHeight="1">
      <c r="A1230" s="157" t="s">
        <v>677</v>
      </c>
      <c r="B1230" s="158" t="s">
        <v>674</v>
      </c>
      <c r="C1230" s="158" t="s">
        <v>961</v>
      </c>
      <c r="D1230" s="158" t="s">
        <v>1021</v>
      </c>
      <c r="E1230" s="158" t="s">
        <v>1562</v>
      </c>
      <c r="F1230" s="21" t="str">
        <f t="shared" si="4"/>
        <v>INSUNIX.LPG.informix.accident.effecdate</v>
      </c>
    </row>
    <row r="1231" spans="1:6" ht="14.25" customHeight="1">
      <c r="A1231" s="157" t="s">
        <v>677</v>
      </c>
      <c r="B1231" s="158" t="s">
        <v>674</v>
      </c>
      <c r="C1231" s="158" t="s">
        <v>961</v>
      </c>
      <c r="D1231" s="158" t="s">
        <v>1021</v>
      </c>
      <c r="E1231" s="158" t="s">
        <v>1564</v>
      </c>
      <c r="F1231" s="21" t="str">
        <f t="shared" si="4"/>
        <v>INSUNIX.LPG.informix.accident.expirdat</v>
      </c>
    </row>
    <row r="1232" spans="1:6" ht="14.25" customHeight="1">
      <c r="A1232" s="157" t="s">
        <v>677</v>
      </c>
      <c r="B1232" s="158" t="s">
        <v>674</v>
      </c>
      <c r="C1232" s="158" t="s">
        <v>961</v>
      </c>
      <c r="D1232" s="158" t="s">
        <v>1021</v>
      </c>
      <c r="E1232" s="158" t="s">
        <v>1648</v>
      </c>
      <c r="F1232" s="21" t="str">
        <f t="shared" si="4"/>
        <v>INSUNIX.LPG.informix.accident.group</v>
      </c>
    </row>
    <row r="1233" spans="1:6" ht="14.25" customHeight="1">
      <c r="A1233" s="157" t="s">
        <v>677</v>
      </c>
      <c r="B1233" s="158" t="s">
        <v>674</v>
      </c>
      <c r="C1233" s="158" t="s">
        <v>961</v>
      </c>
      <c r="D1233" s="158" t="s">
        <v>1021</v>
      </c>
      <c r="E1233" s="158" t="s">
        <v>1650</v>
      </c>
      <c r="F1233" s="21" t="str">
        <f t="shared" si="4"/>
        <v>INSUNIX.LPG.informix.accident.issuedat</v>
      </c>
    </row>
    <row r="1234" spans="1:6" ht="14.25" customHeight="1">
      <c r="A1234" s="157" t="s">
        <v>677</v>
      </c>
      <c r="B1234" s="158" t="s">
        <v>674</v>
      </c>
      <c r="C1234" s="158" t="s">
        <v>961</v>
      </c>
      <c r="D1234" s="158" t="s">
        <v>1021</v>
      </c>
      <c r="E1234" s="158" t="s">
        <v>1651</v>
      </c>
      <c r="F1234" s="21" t="str">
        <f t="shared" si="4"/>
        <v>INSUNIX.LPG.informix.accident.maximum_da</v>
      </c>
    </row>
    <row r="1235" spans="1:6" ht="14.25" customHeight="1">
      <c r="A1235" s="157" t="s">
        <v>677</v>
      </c>
      <c r="B1235" s="158" t="s">
        <v>674</v>
      </c>
      <c r="C1235" s="158" t="s">
        <v>961</v>
      </c>
      <c r="D1235" s="158" t="s">
        <v>1021</v>
      </c>
      <c r="E1235" s="158" t="s">
        <v>1652</v>
      </c>
      <c r="F1235" s="21" t="str">
        <f t="shared" si="4"/>
        <v>INSUNIX.LPG.informix.accident.note_benef</v>
      </c>
    </row>
    <row r="1236" spans="1:6" ht="14.25" customHeight="1">
      <c r="A1236" s="157" t="s">
        <v>677</v>
      </c>
      <c r="B1236" s="158" t="s">
        <v>674</v>
      </c>
      <c r="C1236" s="158" t="s">
        <v>961</v>
      </c>
      <c r="D1236" s="158" t="s">
        <v>1021</v>
      </c>
      <c r="E1236" s="158" t="s">
        <v>1653</v>
      </c>
      <c r="F1236" s="21" t="str">
        <f t="shared" si="4"/>
        <v>INSUNIX.LPG.informix.accident.nullcode</v>
      </c>
    </row>
    <row r="1237" spans="1:6" ht="14.25" customHeight="1">
      <c r="A1237" s="157" t="s">
        <v>677</v>
      </c>
      <c r="B1237" s="158" t="s">
        <v>674</v>
      </c>
      <c r="C1237" s="158" t="s">
        <v>961</v>
      </c>
      <c r="D1237" s="158" t="s">
        <v>1021</v>
      </c>
      <c r="E1237" s="158" t="s">
        <v>1566</v>
      </c>
      <c r="F1237" s="21" t="str">
        <f t="shared" si="4"/>
        <v>INSUNIX.LPG.informix.accident.nulldate</v>
      </c>
    </row>
    <row r="1238" spans="1:6" ht="14.25" customHeight="1">
      <c r="A1238" s="157" t="s">
        <v>677</v>
      </c>
      <c r="B1238" s="158" t="s">
        <v>674</v>
      </c>
      <c r="C1238" s="158" t="s">
        <v>961</v>
      </c>
      <c r="D1238" s="158" t="s">
        <v>1021</v>
      </c>
      <c r="E1238" s="158" t="s">
        <v>1569</v>
      </c>
      <c r="F1238" s="21" t="str">
        <f t="shared" si="4"/>
        <v>INSUNIX.LPG.informix.accident.office</v>
      </c>
    </row>
    <row r="1239" spans="1:6" ht="14.25" customHeight="1">
      <c r="A1239" s="157" t="s">
        <v>677</v>
      </c>
      <c r="B1239" s="158" t="s">
        <v>674</v>
      </c>
      <c r="C1239" s="158" t="s">
        <v>961</v>
      </c>
      <c r="D1239" s="158" t="s">
        <v>1021</v>
      </c>
      <c r="E1239" s="158" t="s">
        <v>1654</v>
      </c>
      <c r="F1239" s="21" t="str">
        <f t="shared" si="4"/>
        <v>INSUNIX.LPG.informix.accident.payfreq</v>
      </c>
    </row>
    <row r="1240" spans="1:6" ht="14.25" customHeight="1">
      <c r="A1240" s="157" t="s">
        <v>677</v>
      </c>
      <c r="B1240" s="158" t="s">
        <v>674</v>
      </c>
      <c r="C1240" s="158" t="s">
        <v>961</v>
      </c>
      <c r="D1240" s="158" t="s">
        <v>1021</v>
      </c>
      <c r="E1240" s="158" t="s">
        <v>991</v>
      </c>
      <c r="F1240" s="21" t="str">
        <f t="shared" si="4"/>
        <v>INSUNIX.LPG.informix.accident.policy</v>
      </c>
    </row>
    <row r="1241" spans="1:6" ht="14.25" customHeight="1">
      <c r="A1241" s="157" t="s">
        <v>677</v>
      </c>
      <c r="B1241" s="158" t="s">
        <v>674</v>
      </c>
      <c r="C1241" s="158" t="s">
        <v>961</v>
      </c>
      <c r="D1241" s="158" t="s">
        <v>1021</v>
      </c>
      <c r="E1241" s="158" t="s">
        <v>1222</v>
      </c>
      <c r="F1241" s="21" t="str">
        <f t="shared" si="4"/>
        <v>INSUNIX.LPG.informix.accident.premium</v>
      </c>
    </row>
    <row r="1242" spans="1:6" ht="14.25" customHeight="1">
      <c r="A1242" s="157" t="s">
        <v>677</v>
      </c>
      <c r="B1242" s="158" t="s">
        <v>674</v>
      </c>
      <c r="C1242" s="158" t="s">
        <v>961</v>
      </c>
      <c r="D1242" s="158" t="s">
        <v>1021</v>
      </c>
      <c r="E1242" s="158" t="s">
        <v>993</v>
      </c>
      <c r="F1242" s="21" t="str">
        <f t="shared" si="4"/>
        <v>INSUNIX.LPG.informix.accident.product</v>
      </c>
    </row>
    <row r="1243" spans="1:6" ht="14.25" customHeight="1">
      <c r="A1243" s="157" t="s">
        <v>677</v>
      </c>
      <c r="B1243" s="158" t="s">
        <v>674</v>
      </c>
      <c r="C1243" s="158" t="s">
        <v>961</v>
      </c>
      <c r="D1243" s="158" t="s">
        <v>1021</v>
      </c>
      <c r="E1243" s="158" t="s">
        <v>1655</v>
      </c>
      <c r="F1243" s="21" t="str">
        <f t="shared" si="4"/>
        <v>INSUNIX.LPG.informix.accident.propodat</v>
      </c>
    </row>
    <row r="1244" spans="1:6" ht="14.25" customHeight="1">
      <c r="A1244" s="157" t="s">
        <v>677</v>
      </c>
      <c r="B1244" s="158" t="s">
        <v>674</v>
      </c>
      <c r="C1244" s="158" t="s">
        <v>961</v>
      </c>
      <c r="D1244" s="158" t="s">
        <v>1021</v>
      </c>
      <c r="E1244" s="158" t="s">
        <v>1656</v>
      </c>
      <c r="F1244" s="21" t="str">
        <f t="shared" si="4"/>
        <v>INSUNIX.LPG.informix.accident.prorata</v>
      </c>
    </row>
    <row r="1245" spans="1:6" ht="14.25" customHeight="1">
      <c r="A1245" s="157" t="s">
        <v>677</v>
      </c>
      <c r="B1245" s="158" t="s">
        <v>674</v>
      </c>
      <c r="C1245" s="158" t="s">
        <v>961</v>
      </c>
      <c r="D1245" s="158" t="s">
        <v>1021</v>
      </c>
      <c r="E1245" s="158" t="s">
        <v>1657</v>
      </c>
      <c r="F1245" s="21" t="str">
        <f t="shared" si="4"/>
        <v>INSUNIX.LPG.informix.accident.renewal</v>
      </c>
    </row>
    <row r="1246" spans="1:6" ht="14.25" customHeight="1">
      <c r="A1246" s="157" t="s">
        <v>677</v>
      </c>
      <c r="B1246" s="158" t="s">
        <v>674</v>
      </c>
      <c r="C1246" s="158" t="s">
        <v>961</v>
      </c>
      <c r="D1246" s="158" t="s">
        <v>1021</v>
      </c>
      <c r="E1246" s="158" t="s">
        <v>1658</v>
      </c>
      <c r="F1246" s="21" t="str">
        <f t="shared" si="4"/>
        <v>INSUNIX.LPG.informix.accident.short_rt</v>
      </c>
    </row>
    <row r="1247" spans="1:6" ht="14.25" customHeight="1">
      <c r="A1247" s="157" t="s">
        <v>677</v>
      </c>
      <c r="B1247" s="158" t="s">
        <v>674</v>
      </c>
      <c r="C1247" s="158" t="s">
        <v>961</v>
      </c>
      <c r="D1247" s="158" t="s">
        <v>1021</v>
      </c>
      <c r="E1247" s="158" t="s">
        <v>1659</v>
      </c>
      <c r="F1247" s="21" t="str">
        <f t="shared" si="4"/>
        <v>INSUNIX.LPG.informix.accident.startdate</v>
      </c>
    </row>
    <row r="1248" spans="1:6" ht="14.25" customHeight="1">
      <c r="A1248" s="157" t="s">
        <v>677</v>
      </c>
      <c r="B1248" s="158" t="s">
        <v>674</v>
      </c>
      <c r="C1248" s="158" t="s">
        <v>961</v>
      </c>
      <c r="D1248" s="158" t="s">
        <v>1021</v>
      </c>
      <c r="E1248" s="158" t="s">
        <v>1660</v>
      </c>
      <c r="F1248" s="21" t="str">
        <f t="shared" si="4"/>
        <v>INSUNIX.LPG.informix.accident.statusva</v>
      </c>
    </row>
    <row r="1249" spans="1:6" ht="14.25" customHeight="1">
      <c r="A1249" s="157" t="s">
        <v>677</v>
      </c>
      <c r="B1249" s="158" t="s">
        <v>674</v>
      </c>
      <c r="C1249" s="158" t="s">
        <v>961</v>
      </c>
      <c r="D1249" s="158" t="s">
        <v>1021</v>
      </c>
      <c r="E1249" s="158" t="s">
        <v>1661</v>
      </c>
      <c r="F1249" s="21" t="str">
        <f t="shared" si="4"/>
        <v>INSUNIX.LPG.informix.accident.sus_branch</v>
      </c>
    </row>
    <row r="1250" spans="1:6" ht="14.25" customHeight="1">
      <c r="A1250" s="157" t="s">
        <v>677</v>
      </c>
      <c r="B1250" s="158" t="s">
        <v>674</v>
      </c>
      <c r="C1250" s="158" t="s">
        <v>961</v>
      </c>
      <c r="D1250" s="158" t="s">
        <v>1021</v>
      </c>
      <c r="E1250" s="158" t="s">
        <v>1662</v>
      </c>
      <c r="F1250" s="21" t="str">
        <f t="shared" si="4"/>
        <v>INSUNIX.LPG.informix.accident.sus_certif</v>
      </c>
    </row>
    <row r="1251" spans="1:6" ht="14.25" customHeight="1">
      <c r="A1251" s="157" t="s">
        <v>677</v>
      </c>
      <c r="B1251" s="158" t="s">
        <v>674</v>
      </c>
      <c r="C1251" s="158" t="s">
        <v>961</v>
      </c>
      <c r="D1251" s="158" t="s">
        <v>1021</v>
      </c>
      <c r="E1251" s="158" t="s">
        <v>1663</v>
      </c>
      <c r="F1251" s="21" t="str">
        <f t="shared" si="4"/>
        <v>INSUNIX.LPG.informix.accident.sus_policy</v>
      </c>
    </row>
    <row r="1252" spans="1:6" ht="14.25" customHeight="1">
      <c r="A1252" s="157" t="s">
        <v>677</v>
      </c>
      <c r="B1252" s="158" t="s">
        <v>674</v>
      </c>
      <c r="C1252" s="158" t="s">
        <v>961</v>
      </c>
      <c r="D1252" s="158" t="s">
        <v>1021</v>
      </c>
      <c r="E1252" s="158" t="s">
        <v>1665</v>
      </c>
      <c r="F1252" s="21" t="str">
        <f t="shared" si="4"/>
        <v>INSUNIX.LPG.informix.accident.titularc</v>
      </c>
    </row>
    <row r="1253" spans="1:6" ht="14.25" customHeight="1">
      <c r="A1253" s="157" t="s">
        <v>677</v>
      </c>
      <c r="B1253" s="158" t="s">
        <v>674</v>
      </c>
      <c r="C1253" s="158" t="s">
        <v>961</v>
      </c>
      <c r="D1253" s="158" t="s">
        <v>1021</v>
      </c>
      <c r="E1253" s="158" t="s">
        <v>1666</v>
      </c>
      <c r="F1253" s="21" t="str">
        <f t="shared" si="4"/>
        <v>INSUNIX.LPG.informix.accident.transactio</v>
      </c>
    </row>
    <row r="1254" spans="1:6" ht="14.25" customHeight="1">
      <c r="A1254" s="157" t="s">
        <v>677</v>
      </c>
      <c r="B1254" s="158" t="s">
        <v>674</v>
      </c>
      <c r="C1254" s="158" t="s">
        <v>961</v>
      </c>
      <c r="D1254" s="158" t="s">
        <v>1021</v>
      </c>
      <c r="E1254" s="158" t="s">
        <v>1608</v>
      </c>
      <c r="F1254" s="21" t="str">
        <f t="shared" si="4"/>
        <v>INSUNIX.LPG.informix.accident.uniquenu</v>
      </c>
    </row>
    <row r="1255" spans="1:6" ht="14.25" customHeight="1">
      <c r="A1255" s="157" t="s">
        <v>677</v>
      </c>
      <c r="B1255" s="158" t="s">
        <v>674</v>
      </c>
      <c r="C1255" s="158" t="s">
        <v>961</v>
      </c>
      <c r="D1255" s="158" t="s">
        <v>1021</v>
      </c>
      <c r="E1255" s="158" t="s">
        <v>1547</v>
      </c>
      <c r="F1255" s="21" t="str">
        <f t="shared" si="4"/>
        <v>INSUNIX.LPG.informix.accident.usercode</v>
      </c>
    </row>
    <row r="1256" spans="1:6" ht="14.25" customHeight="1">
      <c r="A1256" s="157" t="s">
        <v>677</v>
      </c>
      <c r="B1256" s="158" t="s">
        <v>674</v>
      </c>
      <c r="C1256" s="158" t="s">
        <v>961</v>
      </c>
      <c r="D1256" s="158" t="s">
        <v>1021</v>
      </c>
      <c r="E1256" s="158" t="s">
        <v>1579</v>
      </c>
      <c r="F1256" s="21" t="str">
        <f t="shared" si="4"/>
        <v>INSUNIX.LPG.informix.accident.usercomp</v>
      </c>
    </row>
    <row r="1257" spans="1:6" ht="14.25" customHeight="1">
      <c r="A1257" s="157" t="s">
        <v>677</v>
      </c>
      <c r="B1257" s="158" t="s">
        <v>674</v>
      </c>
      <c r="C1257" s="158" t="s">
        <v>961</v>
      </c>
      <c r="D1257" s="158" t="s">
        <v>1021</v>
      </c>
      <c r="E1257" s="158" t="s">
        <v>1609</v>
      </c>
      <c r="F1257" s="21" t="str">
        <f t="shared" si="4"/>
        <v>INSUNIX.LPG.informix.accident.wait_code</v>
      </c>
    </row>
    <row r="1258" spans="1:6" ht="14.25" customHeight="1">
      <c r="A1258" s="157" t="s">
        <v>677</v>
      </c>
      <c r="B1258" s="158" t="s">
        <v>674</v>
      </c>
      <c r="C1258" s="158" t="s">
        <v>961</v>
      </c>
      <c r="D1258" s="158" t="s">
        <v>1021</v>
      </c>
      <c r="E1258" s="158" t="s">
        <v>1668</v>
      </c>
      <c r="F1258" s="21" t="str">
        <f t="shared" si="4"/>
        <v>INSUNIX.LPG.informix.accident.year_month</v>
      </c>
    </row>
    <row r="1259" spans="1:6" ht="14.25" customHeight="1">
      <c r="A1259" s="157" t="s">
        <v>677</v>
      </c>
      <c r="B1259" s="158" t="s">
        <v>674</v>
      </c>
      <c r="C1259" s="158" t="s">
        <v>961</v>
      </c>
      <c r="D1259" s="158" t="s">
        <v>1021</v>
      </c>
      <c r="E1259" s="158" t="s">
        <v>1667</v>
      </c>
      <c r="F1259" s="21" t="str">
        <f t="shared" si="4"/>
        <v>INSUNIX.LPG.informix.accident.note_mod</v>
      </c>
    </row>
    <row r="1260" spans="1:6" ht="14.25" customHeight="1">
      <c r="A1260" s="157" t="s">
        <v>677</v>
      </c>
      <c r="B1260" s="158" t="s">
        <v>674</v>
      </c>
      <c r="C1260" s="158" t="s">
        <v>961</v>
      </c>
      <c r="D1260" s="158" t="s">
        <v>1021</v>
      </c>
      <c r="E1260" s="158" t="s">
        <v>1991</v>
      </c>
      <c r="F1260" s="21" t="str">
        <f t="shared" si="4"/>
        <v>INSUNIX.LPG.informix.accident.ind_cumul</v>
      </c>
    </row>
    <row r="1261" spans="1:6" ht="14.25" customHeight="1">
      <c r="A1261" s="157" t="s">
        <v>677</v>
      </c>
      <c r="B1261" s="158" t="s">
        <v>674</v>
      </c>
      <c r="C1261" s="158" t="s">
        <v>961</v>
      </c>
      <c r="D1261" s="158" t="s">
        <v>1022</v>
      </c>
      <c r="E1261" s="158" t="s">
        <v>1992</v>
      </c>
      <c r="F1261" s="21" t="str">
        <f t="shared" si="4"/>
        <v>INSUNIX.LPG.informix.address.agency</v>
      </c>
    </row>
    <row r="1262" spans="1:6" ht="14.25" customHeight="1">
      <c r="A1262" s="157" t="s">
        <v>677</v>
      </c>
      <c r="B1262" s="158" t="s">
        <v>674</v>
      </c>
      <c r="C1262" s="158" t="s">
        <v>961</v>
      </c>
      <c r="D1262" s="158" t="s">
        <v>1022</v>
      </c>
      <c r="E1262" s="158" t="s">
        <v>1993</v>
      </c>
      <c r="F1262" s="21" t="str">
        <f t="shared" si="4"/>
        <v>INSUNIX.LPG.informix.address.bankext</v>
      </c>
    </row>
    <row r="1263" spans="1:6" ht="14.25" customHeight="1">
      <c r="A1263" s="157" t="s">
        <v>677</v>
      </c>
      <c r="B1263" s="158" t="s">
        <v>674</v>
      </c>
      <c r="C1263" s="158" t="s">
        <v>961</v>
      </c>
      <c r="D1263" s="158" t="s">
        <v>1022</v>
      </c>
      <c r="E1263" s="158" t="s">
        <v>1546</v>
      </c>
      <c r="F1263" s="21" t="str">
        <f t="shared" si="4"/>
        <v>INSUNIX.LPG.informix.address.branch</v>
      </c>
    </row>
    <row r="1264" spans="1:6" ht="14.25" customHeight="1">
      <c r="A1264" s="157" t="s">
        <v>677</v>
      </c>
      <c r="B1264" s="158" t="s">
        <v>674</v>
      </c>
      <c r="C1264" s="158" t="s">
        <v>961</v>
      </c>
      <c r="D1264" s="158" t="s">
        <v>1022</v>
      </c>
      <c r="E1264" s="158" t="s">
        <v>1555</v>
      </c>
      <c r="F1264" s="21" t="str">
        <f t="shared" si="4"/>
        <v>INSUNIX.LPG.informix.address.certif</v>
      </c>
    </row>
    <row r="1265" spans="1:6" ht="14.25" customHeight="1">
      <c r="A1265" s="157" t="s">
        <v>677</v>
      </c>
      <c r="B1265" s="158" t="s">
        <v>674</v>
      </c>
      <c r="C1265" s="158" t="s">
        <v>961</v>
      </c>
      <c r="D1265" s="158" t="s">
        <v>1022</v>
      </c>
      <c r="E1265" s="158" t="s">
        <v>1644</v>
      </c>
      <c r="F1265" s="21" t="str">
        <f t="shared" si="4"/>
        <v>INSUNIX.LPG.informix.address.certype</v>
      </c>
    </row>
    <row r="1266" spans="1:6" ht="14.25" customHeight="1">
      <c r="A1266" s="157" t="s">
        <v>677</v>
      </c>
      <c r="B1266" s="158" t="s">
        <v>674</v>
      </c>
      <c r="C1266" s="158" t="s">
        <v>961</v>
      </c>
      <c r="D1266" s="158" t="s">
        <v>1022</v>
      </c>
      <c r="E1266" s="158" t="s">
        <v>1034</v>
      </c>
      <c r="F1266" s="21" t="str">
        <f t="shared" si="4"/>
        <v>INSUNIX.LPG.informix.address.client</v>
      </c>
    </row>
    <row r="1267" spans="1:6" ht="14.25" customHeight="1">
      <c r="A1267" s="157" t="s">
        <v>677</v>
      </c>
      <c r="B1267" s="158" t="s">
        <v>674</v>
      </c>
      <c r="C1267" s="158" t="s">
        <v>961</v>
      </c>
      <c r="D1267" s="158" t="s">
        <v>1022</v>
      </c>
      <c r="E1267" s="158" t="s">
        <v>980</v>
      </c>
      <c r="F1267" s="21" t="str">
        <f t="shared" si="4"/>
        <v>INSUNIX.LPG.informix.address.company</v>
      </c>
    </row>
    <row r="1268" spans="1:6" ht="14.25" customHeight="1">
      <c r="A1268" s="157" t="s">
        <v>677</v>
      </c>
      <c r="B1268" s="158" t="s">
        <v>674</v>
      </c>
      <c r="C1268" s="158" t="s">
        <v>961</v>
      </c>
      <c r="D1268" s="158" t="s">
        <v>1022</v>
      </c>
      <c r="E1268" s="158" t="s">
        <v>1548</v>
      </c>
      <c r="F1268" s="21" t="str">
        <f t="shared" si="4"/>
        <v>INSUNIX.LPG.informix.address.compdate</v>
      </c>
    </row>
    <row r="1269" spans="1:6" ht="14.25" customHeight="1">
      <c r="A1269" s="157" t="s">
        <v>677</v>
      </c>
      <c r="B1269" s="158" t="s">
        <v>674</v>
      </c>
      <c r="C1269" s="158" t="s">
        <v>961</v>
      </c>
      <c r="D1269" s="158" t="s">
        <v>1022</v>
      </c>
      <c r="E1269" s="158" t="s">
        <v>1994</v>
      </c>
      <c r="F1269" s="21" t="str">
        <f t="shared" si="4"/>
        <v>INSUNIX.LPG.informix.address.compowner</v>
      </c>
    </row>
    <row r="1270" spans="1:6" ht="14.25" customHeight="1">
      <c r="A1270" s="157" t="s">
        <v>677</v>
      </c>
      <c r="B1270" s="158" t="s">
        <v>674</v>
      </c>
      <c r="C1270" s="158" t="s">
        <v>961</v>
      </c>
      <c r="D1270" s="158" t="s">
        <v>1022</v>
      </c>
      <c r="E1270" s="158" t="s">
        <v>1636</v>
      </c>
      <c r="F1270" s="21" t="str">
        <f t="shared" si="4"/>
        <v>INSUNIX.LPG.informix.address.contrat</v>
      </c>
    </row>
    <row r="1271" spans="1:6" ht="14.25" customHeight="1">
      <c r="A1271" s="157" t="s">
        <v>677</v>
      </c>
      <c r="B1271" s="158" t="s">
        <v>674</v>
      </c>
      <c r="C1271" s="158" t="s">
        <v>961</v>
      </c>
      <c r="D1271" s="158" t="s">
        <v>1022</v>
      </c>
      <c r="E1271" s="158" t="s">
        <v>1750</v>
      </c>
      <c r="F1271" s="21" t="str">
        <f t="shared" si="4"/>
        <v>INSUNIX.LPG.informix.address.country</v>
      </c>
    </row>
    <row r="1272" spans="1:6" ht="14.25" customHeight="1">
      <c r="A1272" s="157" t="s">
        <v>677</v>
      </c>
      <c r="B1272" s="158" t="s">
        <v>674</v>
      </c>
      <c r="C1272" s="158" t="s">
        <v>961</v>
      </c>
      <c r="D1272" s="158" t="s">
        <v>1022</v>
      </c>
      <c r="E1272" s="158" t="s">
        <v>1995</v>
      </c>
      <c r="F1272" s="21" t="str">
        <f t="shared" si="4"/>
        <v>INSUNIX.LPG.informix.address.extenss2</v>
      </c>
    </row>
    <row r="1273" spans="1:6" ht="14.25" customHeight="1">
      <c r="A1273" s="157" t="s">
        <v>677</v>
      </c>
      <c r="B1273" s="158" t="s">
        <v>674</v>
      </c>
      <c r="C1273" s="158" t="s">
        <v>961</v>
      </c>
      <c r="D1273" s="158" t="s">
        <v>1022</v>
      </c>
      <c r="E1273" s="158" t="s">
        <v>1996</v>
      </c>
      <c r="F1273" s="21" t="str">
        <f t="shared" si="4"/>
        <v>INSUNIX.LPG.informix.address.extenssi</v>
      </c>
    </row>
    <row r="1274" spans="1:6" ht="14.25" customHeight="1">
      <c r="A1274" s="157" t="s">
        <v>677</v>
      </c>
      <c r="B1274" s="158" t="s">
        <v>674</v>
      </c>
      <c r="C1274" s="158" t="s">
        <v>961</v>
      </c>
      <c r="D1274" s="158" t="s">
        <v>1022</v>
      </c>
      <c r="E1274" s="158" t="s">
        <v>1997</v>
      </c>
      <c r="F1274" s="21" t="str">
        <f t="shared" si="4"/>
        <v>INSUNIX.LPG.informix.address.fax</v>
      </c>
    </row>
    <row r="1275" spans="1:6" ht="14.25" customHeight="1">
      <c r="A1275" s="157" t="s">
        <v>677</v>
      </c>
      <c r="B1275" s="158" t="s">
        <v>674</v>
      </c>
      <c r="C1275" s="158" t="s">
        <v>961</v>
      </c>
      <c r="D1275" s="158" t="s">
        <v>1022</v>
      </c>
      <c r="E1275" s="158" t="s">
        <v>1638</v>
      </c>
      <c r="F1275" s="21" t="str">
        <f t="shared" si="4"/>
        <v>INSUNIX.LPG.informix.address.intermed</v>
      </c>
    </row>
    <row r="1276" spans="1:6" ht="14.25" customHeight="1">
      <c r="A1276" s="157" t="s">
        <v>677</v>
      </c>
      <c r="B1276" s="158" t="s">
        <v>674</v>
      </c>
      <c r="C1276" s="158" t="s">
        <v>961</v>
      </c>
      <c r="D1276" s="158" t="s">
        <v>1022</v>
      </c>
      <c r="E1276" s="158" t="s">
        <v>1569</v>
      </c>
      <c r="F1276" s="21" t="str">
        <f t="shared" si="4"/>
        <v>INSUNIX.LPG.informix.address.office</v>
      </c>
    </row>
    <row r="1277" spans="1:6" ht="14.25" customHeight="1">
      <c r="A1277" s="157" t="s">
        <v>677</v>
      </c>
      <c r="B1277" s="158" t="s">
        <v>674</v>
      </c>
      <c r="C1277" s="158" t="s">
        <v>961</v>
      </c>
      <c r="D1277" s="158" t="s">
        <v>1022</v>
      </c>
      <c r="E1277" s="158" t="s">
        <v>1998</v>
      </c>
      <c r="F1277" s="21" t="str">
        <f t="shared" ref="F1277:F1531" si="5">CONCATENATE(A1277,".",B1277,".",C1277,".",D1277,".",E1277)</f>
        <v>INSUNIX.LPG.informix.address.phone</v>
      </c>
    </row>
    <row r="1278" spans="1:6" ht="14.25" customHeight="1">
      <c r="A1278" s="157" t="s">
        <v>677</v>
      </c>
      <c r="B1278" s="158" t="s">
        <v>674</v>
      </c>
      <c r="C1278" s="158" t="s">
        <v>961</v>
      </c>
      <c r="D1278" s="158" t="s">
        <v>1022</v>
      </c>
      <c r="E1278" s="158" t="s">
        <v>1999</v>
      </c>
      <c r="F1278" s="21" t="str">
        <f t="shared" si="5"/>
        <v>INSUNIX.LPG.informix.address.phone2</v>
      </c>
    </row>
    <row r="1279" spans="1:6" ht="14.25" customHeight="1">
      <c r="A1279" s="157" t="s">
        <v>677</v>
      </c>
      <c r="B1279" s="158" t="s">
        <v>674</v>
      </c>
      <c r="C1279" s="158" t="s">
        <v>961</v>
      </c>
      <c r="D1279" s="158" t="s">
        <v>1022</v>
      </c>
      <c r="E1279" s="158" t="s">
        <v>991</v>
      </c>
      <c r="F1279" s="21" t="str">
        <f t="shared" si="5"/>
        <v>INSUNIX.LPG.informix.address.policy</v>
      </c>
    </row>
    <row r="1280" spans="1:6" ht="14.25" customHeight="1">
      <c r="A1280" s="157" t="s">
        <v>677</v>
      </c>
      <c r="B1280" s="158" t="s">
        <v>674</v>
      </c>
      <c r="C1280" s="158" t="s">
        <v>961</v>
      </c>
      <c r="D1280" s="158" t="s">
        <v>1022</v>
      </c>
      <c r="E1280" s="158" t="s">
        <v>2000</v>
      </c>
      <c r="F1280" s="21" t="str">
        <f t="shared" si="5"/>
        <v>INSUNIX.LPG.informix.address.rectype</v>
      </c>
    </row>
    <row r="1281" spans="1:6" ht="14.25" customHeight="1">
      <c r="A1281" s="157" t="s">
        <v>677</v>
      </c>
      <c r="B1281" s="158" t="s">
        <v>674</v>
      </c>
      <c r="C1281" s="158" t="s">
        <v>961</v>
      </c>
      <c r="D1281" s="158" t="s">
        <v>1022</v>
      </c>
      <c r="E1281" s="158" t="s">
        <v>2001</v>
      </c>
      <c r="F1281" s="21" t="str">
        <f t="shared" si="5"/>
        <v>INSUNIX.LPG.informix.address.regowner</v>
      </c>
    </row>
    <row r="1282" spans="1:6" ht="14.25" customHeight="1">
      <c r="A1282" s="157" t="s">
        <v>677</v>
      </c>
      <c r="B1282" s="158" t="s">
        <v>674</v>
      </c>
      <c r="C1282" s="158" t="s">
        <v>961</v>
      </c>
      <c r="D1282" s="158" t="s">
        <v>1022</v>
      </c>
      <c r="E1282" s="158" t="s">
        <v>2002</v>
      </c>
      <c r="F1282" s="21" t="str">
        <f t="shared" si="5"/>
        <v>INSUNIX.LPG.informix.address.street</v>
      </c>
    </row>
    <row r="1283" spans="1:6" ht="14.25" customHeight="1">
      <c r="A1283" s="157" t="s">
        <v>677</v>
      </c>
      <c r="B1283" s="158" t="s">
        <v>674</v>
      </c>
      <c r="C1283" s="158" t="s">
        <v>961</v>
      </c>
      <c r="D1283" s="158" t="s">
        <v>1022</v>
      </c>
      <c r="E1283" s="158" t="s">
        <v>2003</v>
      </c>
      <c r="F1283" s="21" t="str">
        <f t="shared" si="5"/>
        <v>INSUNIX.LPG.informix.address.street1</v>
      </c>
    </row>
    <row r="1284" spans="1:6" ht="14.25" customHeight="1">
      <c r="A1284" s="157" t="s">
        <v>677</v>
      </c>
      <c r="B1284" s="158" t="s">
        <v>674</v>
      </c>
      <c r="C1284" s="158" t="s">
        <v>961</v>
      </c>
      <c r="D1284" s="158" t="s">
        <v>1022</v>
      </c>
      <c r="E1284" s="158" t="s">
        <v>1608</v>
      </c>
      <c r="F1284" s="21" t="str">
        <f t="shared" si="5"/>
        <v>INSUNIX.LPG.informix.address.uniquenu</v>
      </c>
    </row>
    <row r="1285" spans="1:6" ht="14.25" customHeight="1">
      <c r="A1285" s="157" t="s">
        <v>677</v>
      </c>
      <c r="B1285" s="158" t="s">
        <v>674</v>
      </c>
      <c r="C1285" s="158" t="s">
        <v>961</v>
      </c>
      <c r="D1285" s="158" t="s">
        <v>1022</v>
      </c>
      <c r="E1285" s="158" t="s">
        <v>1547</v>
      </c>
      <c r="F1285" s="21" t="str">
        <f t="shared" si="5"/>
        <v>INSUNIX.LPG.informix.address.usercode</v>
      </c>
    </row>
    <row r="1286" spans="1:6" ht="14.25" customHeight="1">
      <c r="A1286" s="157" t="s">
        <v>677</v>
      </c>
      <c r="B1286" s="158" t="s">
        <v>674</v>
      </c>
      <c r="C1286" s="158" t="s">
        <v>961</v>
      </c>
      <c r="D1286" s="158" t="s">
        <v>1022</v>
      </c>
      <c r="E1286" s="158" t="s">
        <v>1579</v>
      </c>
      <c r="F1286" s="21" t="str">
        <f t="shared" si="5"/>
        <v>INSUNIX.LPG.informix.address.usercomp</v>
      </c>
    </row>
    <row r="1287" spans="1:6" ht="14.25" customHeight="1">
      <c r="A1287" s="157" t="s">
        <v>677</v>
      </c>
      <c r="B1287" s="158" t="s">
        <v>674</v>
      </c>
      <c r="C1287" s="158" t="s">
        <v>961</v>
      </c>
      <c r="D1287" s="158" t="s">
        <v>1022</v>
      </c>
      <c r="E1287" s="158" t="s">
        <v>2004</v>
      </c>
      <c r="F1287" s="21" t="str">
        <f t="shared" si="5"/>
        <v>INSUNIX.LPG.informix.address.zipcode</v>
      </c>
    </row>
    <row r="1288" spans="1:6" ht="14.25" customHeight="1">
      <c r="A1288" s="157" t="s">
        <v>677</v>
      </c>
      <c r="B1288" s="158" t="s">
        <v>674</v>
      </c>
      <c r="C1288" s="158" t="s">
        <v>961</v>
      </c>
      <c r="D1288" s="158" t="s">
        <v>1022</v>
      </c>
      <c r="E1288" s="158" t="s">
        <v>2005</v>
      </c>
      <c r="F1288" s="21" t="str">
        <f t="shared" si="5"/>
        <v>INSUNIX.LPG.informix.address.zone</v>
      </c>
    </row>
    <row r="1289" spans="1:6" ht="14.25" customHeight="1">
      <c r="A1289" s="157" t="s">
        <v>677</v>
      </c>
      <c r="B1289" s="158" t="s">
        <v>674</v>
      </c>
      <c r="C1289" s="158" t="s">
        <v>961</v>
      </c>
      <c r="D1289" s="158" t="s">
        <v>1022</v>
      </c>
      <c r="E1289" s="158" t="s">
        <v>963</v>
      </c>
      <c r="F1289" s="21" t="str">
        <f t="shared" si="5"/>
        <v>INSUNIX.LPG.informix.address.claim</v>
      </c>
    </row>
    <row r="1290" spans="1:6" ht="14.25" customHeight="1">
      <c r="A1290" s="157" t="s">
        <v>677</v>
      </c>
      <c r="B1290" s="158" t="s">
        <v>674</v>
      </c>
      <c r="C1290" s="158" t="s">
        <v>961</v>
      </c>
      <c r="D1290" s="158" t="s">
        <v>1022</v>
      </c>
      <c r="E1290" s="158" t="s">
        <v>2006</v>
      </c>
      <c r="F1290" s="21" t="str">
        <f t="shared" si="5"/>
        <v>INSUNIX.LPG.informix.address.referenc</v>
      </c>
    </row>
    <row r="1291" spans="1:6" ht="14.25" customHeight="1">
      <c r="A1291" s="157" t="s">
        <v>677</v>
      </c>
      <c r="B1291" s="158" t="s">
        <v>674</v>
      </c>
      <c r="C1291" s="158" t="s">
        <v>961</v>
      </c>
      <c r="D1291" s="158" t="s">
        <v>1022</v>
      </c>
      <c r="E1291" s="158" t="s">
        <v>2007</v>
      </c>
      <c r="F1291" s="21" t="str">
        <f t="shared" si="5"/>
        <v>INSUNIX.LPG.informix.address.sub_zone</v>
      </c>
    </row>
    <row r="1292" spans="1:6" ht="14.25" customHeight="1">
      <c r="A1292" s="157" t="s">
        <v>677</v>
      </c>
      <c r="B1292" s="158" t="s">
        <v>674</v>
      </c>
      <c r="C1292" s="158" t="s">
        <v>961</v>
      </c>
      <c r="D1292" s="158" t="s">
        <v>1022</v>
      </c>
      <c r="E1292" s="158" t="s">
        <v>2008</v>
      </c>
      <c r="F1292" s="21" t="str">
        <f t="shared" si="5"/>
        <v>INSUNIX.LPG.informix.address.e_mail</v>
      </c>
    </row>
    <row r="1293" spans="1:6" ht="14.25" customHeight="1">
      <c r="A1293" s="157" t="s">
        <v>677</v>
      </c>
      <c r="B1293" s="158" t="s">
        <v>674</v>
      </c>
      <c r="C1293" s="158" t="s">
        <v>961</v>
      </c>
      <c r="D1293" s="158" t="s">
        <v>1022</v>
      </c>
      <c r="E1293" s="158" t="s">
        <v>2009</v>
      </c>
      <c r="F1293" s="21" t="str">
        <f t="shared" si="5"/>
        <v>INSUNIX.LPG.informix.address.year_build</v>
      </c>
    </row>
    <row r="1294" spans="1:6" ht="14.25" customHeight="1">
      <c r="A1294" s="157" t="s">
        <v>677</v>
      </c>
      <c r="B1294" s="158" t="s">
        <v>674</v>
      </c>
      <c r="C1294" s="158" t="s">
        <v>961</v>
      </c>
      <c r="D1294" s="158" t="s">
        <v>1022</v>
      </c>
      <c r="E1294" s="158" t="s">
        <v>2010</v>
      </c>
      <c r="F1294" s="21" t="str">
        <f t="shared" si="5"/>
        <v>INSUNIX.LPG.informix.address.floor_quan</v>
      </c>
    </row>
    <row r="1295" spans="1:6" ht="14.25" customHeight="1">
      <c r="A1295" s="157" t="s">
        <v>677</v>
      </c>
      <c r="B1295" s="158" t="s">
        <v>674</v>
      </c>
      <c r="C1295" s="158" t="s">
        <v>961</v>
      </c>
      <c r="D1295" s="158" t="s">
        <v>1022</v>
      </c>
      <c r="E1295" s="158" t="s">
        <v>2011</v>
      </c>
      <c r="F1295" s="21" t="str">
        <f t="shared" si="5"/>
        <v>INSUNIX.LPG.informix.address.basem_quan</v>
      </c>
    </row>
    <row r="1296" spans="1:6" ht="14.25" customHeight="1">
      <c r="A1296" s="157" t="s">
        <v>677</v>
      </c>
      <c r="B1296" s="158" t="s">
        <v>674</v>
      </c>
      <c r="C1296" s="158" t="s">
        <v>961</v>
      </c>
      <c r="D1296" s="158" t="s">
        <v>1022</v>
      </c>
      <c r="E1296" s="158" t="s">
        <v>2012</v>
      </c>
      <c r="F1296" s="21" t="str">
        <f t="shared" si="5"/>
        <v>INSUNIX.LPG.informix.address.mate_build</v>
      </c>
    </row>
    <row r="1297" spans="1:6" ht="14.25" customHeight="1">
      <c r="A1297" s="157" t="s">
        <v>677</v>
      </c>
      <c r="B1297" s="158" t="s">
        <v>674</v>
      </c>
      <c r="C1297" s="158" t="s">
        <v>961</v>
      </c>
      <c r="D1297" s="158" t="s">
        <v>1022</v>
      </c>
      <c r="E1297" s="158" t="s">
        <v>2013</v>
      </c>
      <c r="F1297" s="21" t="str">
        <f t="shared" si="5"/>
        <v>INSUNIX.LPG.informix.address.building_use</v>
      </c>
    </row>
    <row r="1298" spans="1:6" ht="14.25" customHeight="1">
      <c r="A1298" s="157" t="s">
        <v>677</v>
      </c>
      <c r="B1298" s="158" t="s">
        <v>674</v>
      </c>
      <c r="C1298" s="158" t="s">
        <v>961</v>
      </c>
      <c r="D1298" s="158" t="s">
        <v>1022</v>
      </c>
      <c r="E1298" s="158" t="s">
        <v>2014</v>
      </c>
      <c r="F1298" s="21" t="str">
        <f t="shared" si="5"/>
        <v>INSUNIX.LPG.informix.address.building_type</v>
      </c>
    </row>
    <row r="1299" spans="1:6" ht="14.25" customHeight="1">
      <c r="A1299" s="157" t="s">
        <v>677</v>
      </c>
      <c r="B1299" s="158" t="s">
        <v>674</v>
      </c>
      <c r="C1299" s="158" t="s">
        <v>961</v>
      </c>
      <c r="D1299" s="158" t="s">
        <v>1022</v>
      </c>
      <c r="E1299" s="158" t="s">
        <v>2015</v>
      </c>
      <c r="F1299" s="21" t="str">
        <f t="shared" si="5"/>
        <v>INSUNIX.LPG.informix.address.proper_state</v>
      </c>
    </row>
    <row r="1300" spans="1:6" ht="14.25" customHeight="1">
      <c r="A1300" s="157" t="s">
        <v>677</v>
      </c>
      <c r="B1300" s="158" t="s">
        <v>674</v>
      </c>
      <c r="C1300" s="158" t="s">
        <v>961</v>
      </c>
      <c r="D1300" s="158" t="s">
        <v>1022</v>
      </c>
      <c r="E1300" s="158" t="s">
        <v>2016</v>
      </c>
      <c r="F1300" s="21" t="str">
        <f t="shared" si="5"/>
        <v>INSUNIX.LPG.informix.address.nlatitude</v>
      </c>
    </row>
    <row r="1301" spans="1:6" ht="14.25" customHeight="1">
      <c r="A1301" s="157" t="s">
        <v>677</v>
      </c>
      <c r="B1301" s="158" t="s">
        <v>674</v>
      </c>
      <c r="C1301" s="158" t="s">
        <v>961</v>
      </c>
      <c r="D1301" s="158" t="s">
        <v>1022</v>
      </c>
      <c r="E1301" s="158" t="s">
        <v>2017</v>
      </c>
      <c r="F1301" s="21" t="str">
        <f t="shared" si="5"/>
        <v>INSUNIX.LPG.informix.address.nlength</v>
      </c>
    </row>
    <row r="1302" spans="1:6" ht="14.25" customHeight="1">
      <c r="A1302" s="157" t="s">
        <v>677</v>
      </c>
      <c r="B1302" s="158" t="s">
        <v>674</v>
      </c>
      <c r="C1302" s="158" t="s">
        <v>961</v>
      </c>
      <c r="D1302" s="158" t="s">
        <v>1023</v>
      </c>
      <c r="E1302" s="158" t="s">
        <v>1702</v>
      </c>
      <c r="F1302" s="21" t="str">
        <f t="shared" si="5"/>
        <v>INSUNIX.LPG.informix.atten_type.codigext</v>
      </c>
    </row>
    <row r="1303" spans="1:6" ht="14.25" customHeight="1">
      <c r="A1303" s="157" t="s">
        <v>677</v>
      </c>
      <c r="B1303" s="158" t="s">
        <v>674</v>
      </c>
      <c r="C1303" s="158" t="s">
        <v>961</v>
      </c>
      <c r="D1303" s="158" t="s">
        <v>1023</v>
      </c>
      <c r="E1303" s="158" t="s">
        <v>1703</v>
      </c>
      <c r="F1303" s="21" t="str">
        <f t="shared" si="5"/>
        <v>INSUNIX.LPG.informix.atten_type.codigint</v>
      </c>
    </row>
    <row r="1304" spans="1:6" ht="14.25" customHeight="1">
      <c r="A1304" s="157" t="s">
        <v>677</v>
      </c>
      <c r="B1304" s="158" t="s">
        <v>674</v>
      </c>
      <c r="C1304" s="158" t="s">
        <v>961</v>
      </c>
      <c r="D1304" s="158" t="s">
        <v>1023</v>
      </c>
      <c r="E1304" s="158" t="s">
        <v>980</v>
      </c>
      <c r="F1304" s="21" t="str">
        <f t="shared" si="5"/>
        <v>INSUNIX.LPG.informix.atten_type.company</v>
      </c>
    </row>
    <row r="1305" spans="1:6" ht="14.25" customHeight="1">
      <c r="A1305" s="157" t="s">
        <v>677</v>
      </c>
      <c r="B1305" s="158" t="s">
        <v>674</v>
      </c>
      <c r="C1305" s="158" t="s">
        <v>961</v>
      </c>
      <c r="D1305" s="158" t="s">
        <v>1023</v>
      </c>
      <c r="E1305" s="158" t="s">
        <v>1548</v>
      </c>
      <c r="F1305" s="21" t="str">
        <f t="shared" si="5"/>
        <v>INSUNIX.LPG.informix.atten_type.compdate</v>
      </c>
    </row>
    <row r="1306" spans="1:6" ht="14.25" customHeight="1">
      <c r="A1306" s="157" t="s">
        <v>677</v>
      </c>
      <c r="B1306" s="158" t="s">
        <v>674</v>
      </c>
      <c r="C1306" s="158" t="s">
        <v>961</v>
      </c>
      <c r="D1306" s="158" t="s">
        <v>1023</v>
      </c>
      <c r="E1306" s="158" t="s">
        <v>1704</v>
      </c>
      <c r="F1306" s="21" t="str">
        <f t="shared" si="5"/>
        <v>INSUNIX.LPG.informix.atten_type.descript</v>
      </c>
    </row>
    <row r="1307" spans="1:6" ht="14.25" customHeight="1">
      <c r="A1307" s="157" t="s">
        <v>677</v>
      </c>
      <c r="B1307" s="158" t="s">
        <v>674</v>
      </c>
      <c r="C1307" s="158" t="s">
        <v>961</v>
      </c>
      <c r="D1307" s="158" t="s">
        <v>1023</v>
      </c>
      <c r="E1307" s="158" t="s">
        <v>1705</v>
      </c>
      <c r="F1307" s="21" t="str">
        <f t="shared" si="5"/>
        <v>INSUNIX.LPG.informix.atten_type.langua_num</v>
      </c>
    </row>
    <row r="1308" spans="1:6" ht="14.25" customHeight="1">
      <c r="A1308" s="157" t="s">
        <v>677</v>
      </c>
      <c r="B1308" s="158" t="s">
        <v>674</v>
      </c>
      <c r="C1308" s="158" t="s">
        <v>961</v>
      </c>
      <c r="D1308" s="158" t="s">
        <v>1023</v>
      </c>
      <c r="E1308" s="158" t="s">
        <v>1706</v>
      </c>
      <c r="F1308" s="21" t="str">
        <f t="shared" si="5"/>
        <v>INSUNIX.LPG.informix.atten_type.short_des</v>
      </c>
    </row>
    <row r="1309" spans="1:6" ht="14.25" customHeight="1">
      <c r="A1309" s="157" t="s">
        <v>677</v>
      </c>
      <c r="B1309" s="158" t="s">
        <v>674</v>
      </c>
      <c r="C1309" s="158" t="s">
        <v>961</v>
      </c>
      <c r="D1309" s="158" t="s">
        <v>1023</v>
      </c>
      <c r="E1309" s="158" t="s">
        <v>1549</v>
      </c>
      <c r="F1309" s="21" t="str">
        <f t="shared" si="5"/>
        <v>INSUNIX.LPG.informix.atten_type.statregt</v>
      </c>
    </row>
    <row r="1310" spans="1:6" ht="14.25" customHeight="1">
      <c r="A1310" s="157" t="s">
        <v>677</v>
      </c>
      <c r="B1310" s="158" t="s">
        <v>674</v>
      </c>
      <c r="C1310" s="158" t="s">
        <v>961</v>
      </c>
      <c r="D1310" s="158" t="s">
        <v>1023</v>
      </c>
      <c r="E1310" s="158" t="s">
        <v>1608</v>
      </c>
      <c r="F1310" s="21" t="str">
        <f t="shared" si="5"/>
        <v>INSUNIX.LPG.informix.atten_type.uniquenu</v>
      </c>
    </row>
    <row r="1311" spans="1:6" ht="14.25" customHeight="1">
      <c r="A1311" s="157" t="s">
        <v>677</v>
      </c>
      <c r="B1311" s="158" t="s">
        <v>674</v>
      </c>
      <c r="C1311" s="158" t="s">
        <v>961</v>
      </c>
      <c r="D1311" s="158" t="s">
        <v>1023</v>
      </c>
      <c r="E1311" s="158" t="s">
        <v>1547</v>
      </c>
      <c r="F1311" s="21" t="str">
        <f t="shared" si="5"/>
        <v>INSUNIX.LPG.informix.atten_type.usercode</v>
      </c>
    </row>
    <row r="1312" spans="1:6" ht="14.25" customHeight="1">
      <c r="A1312" s="157" t="s">
        <v>677</v>
      </c>
      <c r="B1312" s="158" t="s">
        <v>674</v>
      </c>
      <c r="C1312" s="158" t="s">
        <v>961</v>
      </c>
      <c r="D1312" s="158" t="s">
        <v>1023</v>
      </c>
      <c r="E1312" s="158" t="s">
        <v>1579</v>
      </c>
      <c r="F1312" s="21" t="str">
        <f t="shared" si="5"/>
        <v>INSUNIX.LPG.informix.atten_type.usercomp</v>
      </c>
    </row>
    <row r="1313" spans="1:6" ht="14.25" customHeight="1">
      <c r="A1313" s="157" t="s">
        <v>677</v>
      </c>
      <c r="B1313" s="158" t="s">
        <v>674</v>
      </c>
      <c r="C1313" s="158" t="s">
        <v>961</v>
      </c>
      <c r="D1313" s="158" t="s">
        <v>1024</v>
      </c>
      <c r="E1313" s="158" t="s">
        <v>1546</v>
      </c>
      <c r="F1313" s="21" t="str">
        <f t="shared" si="5"/>
        <v>INSUNIX.LPG.informix.auto_peru.branch</v>
      </c>
    </row>
    <row r="1314" spans="1:6" ht="14.25" customHeight="1">
      <c r="A1314" s="157" t="s">
        <v>677</v>
      </c>
      <c r="B1314" s="158" t="s">
        <v>674</v>
      </c>
      <c r="C1314" s="158" t="s">
        <v>961</v>
      </c>
      <c r="D1314" s="158" t="s">
        <v>1024</v>
      </c>
      <c r="E1314" s="158" t="s">
        <v>1552</v>
      </c>
      <c r="F1314" s="21" t="str">
        <f t="shared" si="5"/>
        <v>INSUNIX.LPG.informix.auto_peru.capital</v>
      </c>
    </row>
    <row r="1315" spans="1:6" ht="14.25" customHeight="1">
      <c r="A1315" s="157" t="s">
        <v>677</v>
      </c>
      <c r="B1315" s="158" t="s">
        <v>674</v>
      </c>
      <c r="C1315" s="158" t="s">
        <v>961</v>
      </c>
      <c r="D1315" s="158" t="s">
        <v>1024</v>
      </c>
      <c r="E1315" s="158" t="s">
        <v>1555</v>
      </c>
      <c r="F1315" s="21" t="str">
        <f t="shared" si="5"/>
        <v>INSUNIX.LPG.informix.auto_peru.certif</v>
      </c>
    </row>
    <row r="1316" spans="1:6" ht="14.25" customHeight="1">
      <c r="A1316" s="157" t="s">
        <v>677</v>
      </c>
      <c r="B1316" s="158" t="s">
        <v>674</v>
      </c>
      <c r="C1316" s="158" t="s">
        <v>961</v>
      </c>
      <c r="D1316" s="158" t="s">
        <v>1024</v>
      </c>
      <c r="E1316" s="158" t="s">
        <v>1644</v>
      </c>
      <c r="F1316" s="21" t="str">
        <f t="shared" si="5"/>
        <v>INSUNIX.LPG.informix.auto_peru.certype</v>
      </c>
    </row>
    <row r="1317" spans="1:6" ht="14.25" customHeight="1">
      <c r="A1317" s="157" t="s">
        <v>677</v>
      </c>
      <c r="B1317" s="158" t="s">
        <v>674</v>
      </c>
      <c r="C1317" s="158" t="s">
        <v>961</v>
      </c>
      <c r="D1317" s="158" t="s">
        <v>1024</v>
      </c>
      <c r="E1317" s="158" t="s">
        <v>2018</v>
      </c>
      <c r="F1317" s="21" t="str">
        <f t="shared" si="5"/>
        <v>INSUNIX.LPG.informix.auto_peru.chass_val</v>
      </c>
    </row>
    <row r="1318" spans="1:6" ht="14.25" customHeight="1">
      <c r="A1318" s="157" t="s">
        <v>677</v>
      </c>
      <c r="B1318" s="158" t="s">
        <v>674</v>
      </c>
      <c r="C1318" s="158" t="s">
        <v>961</v>
      </c>
      <c r="D1318" s="158" t="s">
        <v>1024</v>
      </c>
      <c r="E1318" s="158" t="s">
        <v>2019</v>
      </c>
      <c r="F1318" s="21" t="str">
        <f t="shared" si="5"/>
        <v>INSUNIX.LPG.informix.auto_peru.chassis</v>
      </c>
    </row>
    <row r="1319" spans="1:6" ht="14.25" customHeight="1">
      <c r="A1319" s="157" t="s">
        <v>677</v>
      </c>
      <c r="B1319" s="158" t="s">
        <v>674</v>
      </c>
      <c r="C1319" s="158" t="s">
        <v>961</v>
      </c>
      <c r="D1319" s="158" t="s">
        <v>1024</v>
      </c>
      <c r="E1319" s="158" t="s">
        <v>2020</v>
      </c>
      <c r="F1319" s="21" t="str">
        <f t="shared" si="5"/>
        <v>INSUNIX.LPG.informix.auto_peru.color</v>
      </c>
    </row>
    <row r="1320" spans="1:6" ht="14.25" customHeight="1">
      <c r="A1320" s="157" t="s">
        <v>677</v>
      </c>
      <c r="B1320" s="158" t="s">
        <v>674</v>
      </c>
      <c r="C1320" s="158" t="s">
        <v>961</v>
      </c>
      <c r="D1320" s="158" t="s">
        <v>1024</v>
      </c>
      <c r="E1320" s="158" t="s">
        <v>980</v>
      </c>
      <c r="F1320" s="21" t="str">
        <f t="shared" si="5"/>
        <v>INSUNIX.LPG.informix.auto_peru.company</v>
      </c>
    </row>
    <row r="1321" spans="1:6" ht="14.25" customHeight="1">
      <c r="A1321" s="157" t="s">
        <v>677</v>
      </c>
      <c r="B1321" s="158" t="s">
        <v>674</v>
      </c>
      <c r="C1321" s="158" t="s">
        <v>961</v>
      </c>
      <c r="D1321" s="158" t="s">
        <v>1024</v>
      </c>
      <c r="E1321" s="158" t="s">
        <v>1548</v>
      </c>
      <c r="F1321" s="21" t="str">
        <f t="shared" si="5"/>
        <v>INSUNIX.LPG.informix.auto_peru.compdate</v>
      </c>
    </row>
    <row r="1322" spans="1:6" ht="14.25" customHeight="1">
      <c r="A1322" s="157" t="s">
        <v>677</v>
      </c>
      <c r="B1322" s="158" t="s">
        <v>674</v>
      </c>
      <c r="C1322" s="158" t="s">
        <v>961</v>
      </c>
      <c r="D1322" s="158" t="s">
        <v>1024</v>
      </c>
      <c r="E1322" s="158" t="s">
        <v>1645</v>
      </c>
      <c r="F1322" s="21" t="str">
        <f t="shared" si="5"/>
        <v>INSUNIX.LPG.informix.auto_peru.cumul_code</v>
      </c>
    </row>
    <row r="1323" spans="1:6" ht="14.25" customHeight="1">
      <c r="A1323" s="157" t="s">
        <v>677</v>
      </c>
      <c r="B1323" s="158" t="s">
        <v>674</v>
      </c>
      <c r="C1323" s="158" t="s">
        <v>961</v>
      </c>
      <c r="D1323" s="158" t="s">
        <v>1024</v>
      </c>
      <c r="E1323" s="158" t="s">
        <v>1646</v>
      </c>
      <c r="F1323" s="21" t="str">
        <f t="shared" si="5"/>
        <v>INSUNIX.LPG.informix.auto_peru.date_origi</v>
      </c>
    </row>
    <row r="1324" spans="1:6" ht="14.25" customHeight="1">
      <c r="A1324" s="157" t="s">
        <v>677</v>
      </c>
      <c r="B1324" s="158" t="s">
        <v>674</v>
      </c>
      <c r="C1324" s="158" t="s">
        <v>961</v>
      </c>
      <c r="D1324" s="158" t="s">
        <v>1024</v>
      </c>
      <c r="E1324" s="158" t="s">
        <v>1562</v>
      </c>
      <c r="F1324" s="21" t="str">
        <f t="shared" si="5"/>
        <v>INSUNIX.LPG.informix.auto_peru.effecdate</v>
      </c>
    </row>
    <row r="1325" spans="1:6" ht="14.25" customHeight="1">
      <c r="A1325" s="157" t="s">
        <v>677</v>
      </c>
      <c r="B1325" s="158" t="s">
        <v>674</v>
      </c>
      <c r="C1325" s="158" t="s">
        <v>961</v>
      </c>
      <c r="D1325" s="158" t="s">
        <v>1024</v>
      </c>
      <c r="E1325" s="158" t="s">
        <v>1564</v>
      </c>
      <c r="F1325" s="21" t="str">
        <f t="shared" si="5"/>
        <v>INSUNIX.LPG.informix.auto_peru.expirdat</v>
      </c>
    </row>
    <row r="1326" spans="1:6" ht="14.25" customHeight="1">
      <c r="A1326" s="157" t="s">
        <v>677</v>
      </c>
      <c r="B1326" s="158" t="s">
        <v>674</v>
      </c>
      <c r="C1326" s="158" t="s">
        <v>961</v>
      </c>
      <c r="D1326" s="158" t="s">
        <v>1024</v>
      </c>
      <c r="E1326" s="158" t="s">
        <v>1648</v>
      </c>
      <c r="F1326" s="21" t="str">
        <f t="shared" si="5"/>
        <v>INSUNIX.LPG.informix.auto_peru.group</v>
      </c>
    </row>
    <row r="1327" spans="1:6" ht="14.25" customHeight="1">
      <c r="A1327" s="157" t="s">
        <v>677</v>
      </c>
      <c r="B1327" s="158" t="s">
        <v>674</v>
      </c>
      <c r="C1327" s="158" t="s">
        <v>961</v>
      </c>
      <c r="D1327" s="158" t="s">
        <v>1024</v>
      </c>
      <c r="E1327" s="158" t="s">
        <v>1650</v>
      </c>
      <c r="F1327" s="21" t="str">
        <f t="shared" si="5"/>
        <v>INSUNIX.LPG.informix.auto_peru.issuedat</v>
      </c>
    </row>
    <row r="1328" spans="1:6" ht="14.25" customHeight="1">
      <c r="A1328" s="157" t="s">
        <v>677</v>
      </c>
      <c r="B1328" s="158" t="s">
        <v>674</v>
      </c>
      <c r="C1328" s="158" t="s">
        <v>961</v>
      </c>
      <c r="D1328" s="158" t="s">
        <v>1024</v>
      </c>
      <c r="E1328" s="158" t="s">
        <v>2021</v>
      </c>
      <c r="F1328" s="21" t="str">
        <f t="shared" si="5"/>
        <v>INSUNIX.LPG.informix.auto_peru.last_claim</v>
      </c>
    </row>
    <row r="1329" spans="1:6" ht="14.25" customHeight="1">
      <c r="A1329" s="157" t="s">
        <v>677</v>
      </c>
      <c r="B1329" s="158" t="s">
        <v>674</v>
      </c>
      <c r="C1329" s="158" t="s">
        <v>961</v>
      </c>
      <c r="D1329" s="158" t="s">
        <v>1024</v>
      </c>
      <c r="E1329" s="158" t="s">
        <v>2022</v>
      </c>
      <c r="F1329" s="21" t="str">
        <f t="shared" si="5"/>
        <v>INSUNIX.LPG.informix.auto_peru.licence_ty</v>
      </c>
    </row>
    <row r="1330" spans="1:6" ht="14.25" customHeight="1">
      <c r="A1330" s="157" t="s">
        <v>677</v>
      </c>
      <c r="B1330" s="158" t="s">
        <v>674</v>
      </c>
      <c r="C1330" s="158" t="s">
        <v>961</v>
      </c>
      <c r="D1330" s="158" t="s">
        <v>1024</v>
      </c>
      <c r="E1330" s="158" t="s">
        <v>1651</v>
      </c>
      <c r="F1330" s="21" t="str">
        <f t="shared" si="5"/>
        <v>INSUNIX.LPG.informix.auto_peru.maximum_da</v>
      </c>
    </row>
    <row r="1331" spans="1:6" ht="14.25" customHeight="1">
      <c r="A1331" s="157" t="s">
        <v>677</v>
      </c>
      <c r="B1331" s="158" t="s">
        <v>674</v>
      </c>
      <c r="C1331" s="158" t="s">
        <v>961</v>
      </c>
      <c r="D1331" s="158" t="s">
        <v>1024</v>
      </c>
      <c r="E1331" s="158" t="s">
        <v>2023</v>
      </c>
      <c r="F1331" s="21" t="str">
        <f t="shared" si="5"/>
        <v>INSUNIX.LPG.informix.auto_peru.motor</v>
      </c>
    </row>
    <row r="1332" spans="1:6" ht="14.25" customHeight="1">
      <c r="A1332" s="157" t="s">
        <v>677</v>
      </c>
      <c r="B1332" s="158" t="s">
        <v>674</v>
      </c>
      <c r="C1332" s="158" t="s">
        <v>961</v>
      </c>
      <c r="D1332" s="158" t="s">
        <v>1024</v>
      </c>
      <c r="E1332" s="158" t="s">
        <v>1652</v>
      </c>
      <c r="F1332" s="21" t="str">
        <f t="shared" si="5"/>
        <v>INSUNIX.LPG.informix.auto_peru.note_benef</v>
      </c>
    </row>
    <row r="1333" spans="1:6" ht="14.25" customHeight="1">
      <c r="A1333" s="157" t="s">
        <v>677</v>
      </c>
      <c r="B1333" s="158" t="s">
        <v>674</v>
      </c>
      <c r="C1333" s="158" t="s">
        <v>961</v>
      </c>
      <c r="D1333" s="158" t="s">
        <v>1024</v>
      </c>
      <c r="E1333" s="158" t="s">
        <v>1653</v>
      </c>
      <c r="F1333" s="21" t="str">
        <f t="shared" si="5"/>
        <v>INSUNIX.LPG.informix.auto_peru.nullcode</v>
      </c>
    </row>
    <row r="1334" spans="1:6" ht="14.25" customHeight="1">
      <c r="A1334" s="157" t="s">
        <v>677</v>
      </c>
      <c r="B1334" s="158" t="s">
        <v>674</v>
      </c>
      <c r="C1334" s="158" t="s">
        <v>961</v>
      </c>
      <c r="D1334" s="158" t="s">
        <v>1024</v>
      </c>
      <c r="E1334" s="158" t="s">
        <v>1566</v>
      </c>
      <c r="F1334" s="21" t="str">
        <f t="shared" si="5"/>
        <v>INSUNIX.LPG.informix.auto_peru.nulldate</v>
      </c>
    </row>
    <row r="1335" spans="1:6" ht="14.25" customHeight="1">
      <c r="A1335" s="157" t="s">
        <v>677</v>
      </c>
      <c r="B1335" s="158" t="s">
        <v>674</v>
      </c>
      <c r="C1335" s="158" t="s">
        <v>961</v>
      </c>
      <c r="D1335" s="158" t="s">
        <v>1024</v>
      </c>
      <c r="E1335" s="158" t="s">
        <v>1569</v>
      </c>
      <c r="F1335" s="21" t="str">
        <f t="shared" si="5"/>
        <v>INSUNIX.LPG.informix.auto_peru.office</v>
      </c>
    </row>
    <row r="1336" spans="1:6" ht="14.25" customHeight="1">
      <c r="A1336" s="157" t="s">
        <v>677</v>
      </c>
      <c r="B1336" s="158" t="s">
        <v>674</v>
      </c>
      <c r="C1336" s="158" t="s">
        <v>961</v>
      </c>
      <c r="D1336" s="158" t="s">
        <v>1024</v>
      </c>
      <c r="E1336" s="158" t="s">
        <v>1654</v>
      </c>
      <c r="F1336" s="21" t="str">
        <f t="shared" si="5"/>
        <v>INSUNIX.LPG.informix.auto_peru.payfreq</v>
      </c>
    </row>
    <row r="1337" spans="1:6" ht="14.25" customHeight="1">
      <c r="A1337" s="157" t="s">
        <v>677</v>
      </c>
      <c r="B1337" s="158" t="s">
        <v>674</v>
      </c>
      <c r="C1337" s="158" t="s">
        <v>961</v>
      </c>
      <c r="D1337" s="158" t="s">
        <v>1024</v>
      </c>
      <c r="E1337" s="158" t="s">
        <v>991</v>
      </c>
      <c r="F1337" s="21" t="str">
        <f t="shared" si="5"/>
        <v>INSUNIX.LPG.informix.auto_peru.policy</v>
      </c>
    </row>
    <row r="1338" spans="1:6" ht="14.25" customHeight="1">
      <c r="A1338" s="157" t="s">
        <v>677</v>
      </c>
      <c r="B1338" s="158" t="s">
        <v>674</v>
      </c>
      <c r="C1338" s="158" t="s">
        <v>961</v>
      </c>
      <c r="D1338" s="158" t="s">
        <v>1024</v>
      </c>
      <c r="E1338" s="158" t="s">
        <v>1222</v>
      </c>
      <c r="F1338" s="21" t="str">
        <f t="shared" si="5"/>
        <v>INSUNIX.LPG.informix.auto_peru.premium</v>
      </c>
    </row>
    <row r="1339" spans="1:6" ht="14.25" customHeight="1">
      <c r="A1339" s="157" t="s">
        <v>677</v>
      </c>
      <c r="B1339" s="158" t="s">
        <v>674</v>
      </c>
      <c r="C1339" s="158" t="s">
        <v>961</v>
      </c>
      <c r="D1339" s="158" t="s">
        <v>1024</v>
      </c>
      <c r="E1339" s="158" t="s">
        <v>993</v>
      </c>
      <c r="F1339" s="21" t="str">
        <f t="shared" si="5"/>
        <v>INSUNIX.LPG.informix.auto_peru.product</v>
      </c>
    </row>
    <row r="1340" spans="1:6" ht="14.25" customHeight="1">
      <c r="A1340" s="157" t="s">
        <v>677</v>
      </c>
      <c r="B1340" s="158" t="s">
        <v>674</v>
      </c>
      <c r="C1340" s="158" t="s">
        <v>961</v>
      </c>
      <c r="D1340" s="158" t="s">
        <v>1024</v>
      </c>
      <c r="E1340" s="158" t="s">
        <v>1655</v>
      </c>
      <c r="F1340" s="21" t="str">
        <f t="shared" si="5"/>
        <v>INSUNIX.LPG.informix.auto_peru.propodat</v>
      </c>
    </row>
    <row r="1341" spans="1:6" ht="14.25" customHeight="1">
      <c r="A1341" s="157" t="s">
        <v>677</v>
      </c>
      <c r="B1341" s="158" t="s">
        <v>674</v>
      </c>
      <c r="C1341" s="158" t="s">
        <v>961</v>
      </c>
      <c r="D1341" s="158" t="s">
        <v>1024</v>
      </c>
      <c r="E1341" s="158" t="s">
        <v>1656</v>
      </c>
      <c r="F1341" s="21" t="str">
        <f t="shared" si="5"/>
        <v>INSUNIX.LPG.informix.auto_peru.prorata</v>
      </c>
    </row>
    <row r="1342" spans="1:6" ht="14.25" customHeight="1">
      <c r="A1342" s="157" t="s">
        <v>677</v>
      </c>
      <c r="B1342" s="158" t="s">
        <v>674</v>
      </c>
      <c r="C1342" s="158" t="s">
        <v>961</v>
      </c>
      <c r="D1342" s="158" t="s">
        <v>1024</v>
      </c>
      <c r="E1342" s="158" t="s">
        <v>2024</v>
      </c>
      <c r="F1342" s="21" t="str">
        <f t="shared" si="5"/>
        <v>INSUNIX.LPG.informix.auto_peru.provicod</v>
      </c>
    </row>
    <row r="1343" spans="1:6" ht="14.25" customHeight="1">
      <c r="A1343" s="157" t="s">
        <v>677</v>
      </c>
      <c r="B1343" s="158" t="s">
        <v>674</v>
      </c>
      <c r="C1343" s="158" t="s">
        <v>961</v>
      </c>
      <c r="D1343" s="158" t="s">
        <v>1024</v>
      </c>
      <c r="E1343" s="158" t="s">
        <v>2025</v>
      </c>
      <c r="F1343" s="21" t="str">
        <f t="shared" si="5"/>
        <v>INSUNIX.LPG.informix.auto_peru.regist</v>
      </c>
    </row>
    <row r="1344" spans="1:6" ht="14.25" customHeight="1">
      <c r="A1344" s="157" t="s">
        <v>677</v>
      </c>
      <c r="B1344" s="158" t="s">
        <v>674</v>
      </c>
      <c r="C1344" s="158" t="s">
        <v>961</v>
      </c>
      <c r="D1344" s="158" t="s">
        <v>1024</v>
      </c>
      <c r="E1344" s="158" t="s">
        <v>1657</v>
      </c>
      <c r="F1344" s="21" t="str">
        <f t="shared" si="5"/>
        <v>INSUNIX.LPG.informix.auto_peru.renewal</v>
      </c>
    </row>
    <row r="1345" spans="1:6" ht="14.25" customHeight="1">
      <c r="A1345" s="157" t="s">
        <v>677</v>
      </c>
      <c r="B1345" s="158" t="s">
        <v>674</v>
      </c>
      <c r="C1345" s="158" t="s">
        <v>961</v>
      </c>
      <c r="D1345" s="158" t="s">
        <v>1024</v>
      </c>
      <c r="E1345" s="158" t="s">
        <v>1658</v>
      </c>
      <c r="F1345" s="21" t="str">
        <f t="shared" si="5"/>
        <v>INSUNIX.LPG.informix.auto_peru.short_rt</v>
      </c>
    </row>
    <row r="1346" spans="1:6" ht="14.25" customHeight="1">
      <c r="A1346" s="157" t="s">
        <v>677</v>
      </c>
      <c r="B1346" s="158" t="s">
        <v>674</v>
      </c>
      <c r="C1346" s="158" t="s">
        <v>961</v>
      </c>
      <c r="D1346" s="158" t="s">
        <v>1024</v>
      </c>
      <c r="E1346" s="158" t="s">
        <v>1659</v>
      </c>
      <c r="F1346" s="21" t="str">
        <f t="shared" si="5"/>
        <v>INSUNIX.LPG.informix.auto_peru.startdate</v>
      </c>
    </row>
    <row r="1347" spans="1:6" ht="14.25" customHeight="1">
      <c r="A1347" s="157" t="s">
        <v>677</v>
      </c>
      <c r="B1347" s="158" t="s">
        <v>674</v>
      </c>
      <c r="C1347" s="158" t="s">
        <v>961</v>
      </c>
      <c r="D1347" s="158" t="s">
        <v>1024</v>
      </c>
      <c r="E1347" s="158" t="s">
        <v>1660</v>
      </c>
      <c r="F1347" s="21" t="str">
        <f t="shared" si="5"/>
        <v>INSUNIX.LPG.informix.auto_peru.statusva</v>
      </c>
    </row>
    <row r="1348" spans="1:6" ht="14.25" customHeight="1">
      <c r="A1348" s="157" t="s">
        <v>677</v>
      </c>
      <c r="B1348" s="158" t="s">
        <v>674</v>
      </c>
      <c r="C1348" s="158" t="s">
        <v>961</v>
      </c>
      <c r="D1348" s="158" t="s">
        <v>1024</v>
      </c>
      <c r="E1348" s="158" t="s">
        <v>1661</v>
      </c>
      <c r="F1348" s="21" t="str">
        <f t="shared" si="5"/>
        <v>INSUNIX.LPG.informix.auto_peru.sus_branch</v>
      </c>
    </row>
    <row r="1349" spans="1:6" ht="14.25" customHeight="1">
      <c r="A1349" s="157" t="s">
        <v>677</v>
      </c>
      <c r="B1349" s="158" t="s">
        <v>674</v>
      </c>
      <c r="C1349" s="158" t="s">
        <v>961</v>
      </c>
      <c r="D1349" s="158" t="s">
        <v>1024</v>
      </c>
      <c r="E1349" s="158" t="s">
        <v>1662</v>
      </c>
      <c r="F1349" s="21" t="str">
        <f t="shared" si="5"/>
        <v>INSUNIX.LPG.informix.auto_peru.sus_certif</v>
      </c>
    </row>
    <row r="1350" spans="1:6" ht="14.25" customHeight="1">
      <c r="A1350" s="157" t="s">
        <v>677</v>
      </c>
      <c r="B1350" s="158" t="s">
        <v>674</v>
      </c>
      <c r="C1350" s="158" t="s">
        <v>961</v>
      </c>
      <c r="D1350" s="158" t="s">
        <v>1024</v>
      </c>
      <c r="E1350" s="158" t="s">
        <v>1663</v>
      </c>
      <c r="F1350" s="21" t="str">
        <f t="shared" si="5"/>
        <v>INSUNIX.LPG.informix.auto_peru.sus_policy</v>
      </c>
    </row>
    <row r="1351" spans="1:6" ht="14.25" customHeight="1">
      <c r="A1351" s="157" t="s">
        <v>677</v>
      </c>
      <c r="B1351" s="158" t="s">
        <v>674</v>
      </c>
      <c r="C1351" s="158" t="s">
        <v>961</v>
      </c>
      <c r="D1351" s="158" t="s">
        <v>1024</v>
      </c>
      <c r="E1351" s="158" t="s">
        <v>1665</v>
      </c>
      <c r="F1351" s="21" t="str">
        <f t="shared" si="5"/>
        <v>INSUNIX.LPG.informix.auto_peru.titularc</v>
      </c>
    </row>
    <row r="1352" spans="1:6" ht="14.25" customHeight="1">
      <c r="A1352" s="157" t="s">
        <v>677</v>
      </c>
      <c r="B1352" s="158" t="s">
        <v>674</v>
      </c>
      <c r="C1352" s="158" t="s">
        <v>961</v>
      </c>
      <c r="D1352" s="158" t="s">
        <v>1024</v>
      </c>
      <c r="E1352" s="158" t="s">
        <v>1666</v>
      </c>
      <c r="F1352" s="21" t="str">
        <f t="shared" si="5"/>
        <v>INSUNIX.LPG.informix.auto_peru.transactio</v>
      </c>
    </row>
    <row r="1353" spans="1:6" ht="14.25" customHeight="1">
      <c r="A1353" s="157" t="s">
        <v>677</v>
      </c>
      <c r="B1353" s="158" t="s">
        <v>674</v>
      </c>
      <c r="C1353" s="158" t="s">
        <v>961</v>
      </c>
      <c r="D1353" s="158" t="s">
        <v>1024</v>
      </c>
      <c r="E1353" s="158" t="s">
        <v>1608</v>
      </c>
      <c r="F1353" s="21" t="str">
        <f t="shared" si="5"/>
        <v>INSUNIX.LPG.informix.auto_peru.uniquenu</v>
      </c>
    </row>
    <row r="1354" spans="1:6" ht="14.25" customHeight="1">
      <c r="A1354" s="157" t="s">
        <v>677</v>
      </c>
      <c r="B1354" s="158" t="s">
        <v>674</v>
      </c>
      <c r="C1354" s="158" t="s">
        <v>961</v>
      </c>
      <c r="D1354" s="158" t="s">
        <v>1024</v>
      </c>
      <c r="E1354" s="158" t="s">
        <v>1547</v>
      </c>
      <c r="F1354" s="21" t="str">
        <f t="shared" si="5"/>
        <v>INSUNIX.LPG.informix.auto_peru.usercode</v>
      </c>
    </row>
    <row r="1355" spans="1:6" ht="14.25" customHeight="1">
      <c r="A1355" s="157" t="s">
        <v>677</v>
      </c>
      <c r="B1355" s="158" t="s">
        <v>674</v>
      </c>
      <c r="C1355" s="158" t="s">
        <v>961</v>
      </c>
      <c r="D1355" s="158" t="s">
        <v>1024</v>
      </c>
      <c r="E1355" s="158" t="s">
        <v>1579</v>
      </c>
      <c r="F1355" s="21" t="str">
        <f t="shared" si="5"/>
        <v>INSUNIX.LPG.informix.auto_peru.usercomp</v>
      </c>
    </row>
    <row r="1356" spans="1:6" ht="14.25" customHeight="1">
      <c r="A1356" s="157" t="s">
        <v>677</v>
      </c>
      <c r="B1356" s="158" t="s">
        <v>674</v>
      </c>
      <c r="C1356" s="158" t="s">
        <v>961</v>
      </c>
      <c r="D1356" s="158" t="s">
        <v>1024</v>
      </c>
      <c r="E1356" s="158" t="s">
        <v>2026</v>
      </c>
      <c r="F1356" s="21" t="str">
        <f t="shared" si="5"/>
        <v>INSUNIX.LPG.informix.auto_peru.veh_valor</v>
      </c>
    </row>
    <row r="1357" spans="1:6" ht="14.25" customHeight="1">
      <c r="A1357" s="157" t="s">
        <v>677</v>
      </c>
      <c r="B1357" s="158" t="s">
        <v>674</v>
      </c>
      <c r="C1357" s="158" t="s">
        <v>961</v>
      </c>
      <c r="D1357" s="158" t="s">
        <v>1024</v>
      </c>
      <c r="E1357" s="158" t="s">
        <v>2027</v>
      </c>
      <c r="F1357" s="21" t="str">
        <f t="shared" si="5"/>
        <v>INSUNIX.LPG.informix.auto_peru.vehclass</v>
      </c>
    </row>
    <row r="1358" spans="1:6" ht="14.25" customHeight="1">
      <c r="A1358" s="157" t="s">
        <v>677</v>
      </c>
      <c r="B1358" s="158" t="s">
        <v>674</v>
      </c>
      <c r="C1358" s="158" t="s">
        <v>961</v>
      </c>
      <c r="D1358" s="158" t="s">
        <v>1024</v>
      </c>
      <c r="E1358" s="158" t="s">
        <v>2028</v>
      </c>
      <c r="F1358" s="21" t="str">
        <f t="shared" si="5"/>
        <v>INSUNIX.LPG.informix.auto_peru.vehcode</v>
      </c>
    </row>
    <row r="1359" spans="1:6" ht="14.25" customHeight="1">
      <c r="A1359" s="157" t="s">
        <v>677</v>
      </c>
      <c r="B1359" s="158" t="s">
        <v>674</v>
      </c>
      <c r="C1359" s="158" t="s">
        <v>961</v>
      </c>
      <c r="D1359" s="158" t="s">
        <v>1024</v>
      </c>
      <c r="E1359" s="158" t="s">
        <v>2029</v>
      </c>
      <c r="F1359" s="21" t="str">
        <f t="shared" si="5"/>
        <v>INSUNIX.LPG.informix.auto_peru.vehgroup</v>
      </c>
    </row>
    <row r="1360" spans="1:6" ht="14.25" customHeight="1">
      <c r="A1360" s="157" t="s">
        <v>677</v>
      </c>
      <c r="B1360" s="158" t="s">
        <v>674</v>
      </c>
      <c r="C1360" s="158" t="s">
        <v>961</v>
      </c>
      <c r="D1360" s="158" t="s">
        <v>1024</v>
      </c>
      <c r="E1360" s="158" t="s">
        <v>2030</v>
      </c>
      <c r="F1360" s="21" t="str">
        <f t="shared" si="5"/>
        <v>INSUNIX.LPG.informix.auto_peru.vehplace</v>
      </c>
    </row>
    <row r="1361" spans="1:6" ht="14.25" customHeight="1">
      <c r="A1361" s="157" t="s">
        <v>677</v>
      </c>
      <c r="B1361" s="158" t="s">
        <v>674</v>
      </c>
      <c r="C1361" s="158" t="s">
        <v>961</v>
      </c>
      <c r="D1361" s="158" t="s">
        <v>1024</v>
      </c>
      <c r="E1361" s="158" t="s">
        <v>2031</v>
      </c>
      <c r="F1361" s="21" t="str">
        <f t="shared" si="5"/>
        <v>INSUNIX.LPG.informix.auto_peru.vehpma</v>
      </c>
    </row>
    <row r="1362" spans="1:6" ht="14.25" customHeight="1">
      <c r="A1362" s="157" t="s">
        <v>677</v>
      </c>
      <c r="B1362" s="158" t="s">
        <v>674</v>
      </c>
      <c r="C1362" s="158" t="s">
        <v>961</v>
      </c>
      <c r="D1362" s="158" t="s">
        <v>1024</v>
      </c>
      <c r="E1362" s="158" t="s">
        <v>1609</v>
      </c>
      <c r="F1362" s="21" t="str">
        <f t="shared" si="5"/>
        <v>INSUNIX.LPG.informix.auto_peru.wait_code</v>
      </c>
    </row>
    <row r="1363" spans="1:6" ht="14.25" customHeight="1">
      <c r="A1363" s="157" t="s">
        <v>677</v>
      </c>
      <c r="B1363" s="158" t="s">
        <v>674</v>
      </c>
      <c r="C1363" s="158" t="s">
        <v>961</v>
      </c>
      <c r="D1363" s="158" t="s">
        <v>1024</v>
      </c>
      <c r="E1363" s="158" t="s">
        <v>2032</v>
      </c>
      <c r="F1363" s="21" t="str">
        <f t="shared" si="5"/>
        <v>INSUNIX.LPG.informix.auto_peru.year</v>
      </c>
    </row>
    <row r="1364" spans="1:6" ht="14.25" customHeight="1">
      <c r="A1364" s="157" t="s">
        <v>677</v>
      </c>
      <c r="B1364" s="158" t="s">
        <v>674</v>
      </c>
      <c r="C1364" s="158" t="s">
        <v>961</v>
      </c>
      <c r="D1364" s="158" t="s">
        <v>1024</v>
      </c>
      <c r="E1364" s="158" t="s">
        <v>1668</v>
      </c>
      <c r="F1364" s="21" t="str">
        <f t="shared" si="5"/>
        <v>INSUNIX.LPG.informix.auto_peru.year_month</v>
      </c>
    </row>
    <row r="1365" spans="1:6" ht="14.25" customHeight="1">
      <c r="A1365" s="157" t="s">
        <v>677</v>
      </c>
      <c r="B1365" s="158" t="s">
        <v>674</v>
      </c>
      <c r="C1365" s="158" t="s">
        <v>961</v>
      </c>
      <c r="D1365" s="158" t="s">
        <v>1024</v>
      </c>
      <c r="E1365" s="158" t="s">
        <v>1667</v>
      </c>
      <c r="F1365" s="21" t="str">
        <f t="shared" si="5"/>
        <v>INSUNIX.LPG.informix.auto_peru.note_mod</v>
      </c>
    </row>
    <row r="1366" spans="1:6" ht="14.25" customHeight="1">
      <c r="A1366" s="157" t="s">
        <v>677</v>
      </c>
      <c r="B1366" s="158" t="s">
        <v>674</v>
      </c>
      <c r="C1366" s="158" t="s">
        <v>961</v>
      </c>
      <c r="D1366" s="158" t="s">
        <v>1024</v>
      </c>
      <c r="E1366" s="158" t="s">
        <v>2033</v>
      </c>
      <c r="F1366" s="21" t="str">
        <f t="shared" si="5"/>
        <v>INSUNIX.LPG.informix.auto_peru.des_model</v>
      </c>
    </row>
    <row r="1367" spans="1:6" ht="14.25" customHeight="1">
      <c r="A1367" s="157" t="s">
        <v>677</v>
      </c>
      <c r="B1367" s="158" t="s">
        <v>674</v>
      </c>
      <c r="C1367" s="158" t="s">
        <v>961</v>
      </c>
      <c r="D1367" s="158" t="s">
        <v>1024</v>
      </c>
      <c r="E1367" s="158" t="s">
        <v>2034</v>
      </c>
      <c r="F1367" s="21" t="str">
        <f t="shared" si="5"/>
        <v>INSUNIX.LPG.informix.auto_peru.type_helm</v>
      </c>
    </row>
    <row r="1368" spans="1:6" ht="14.25" customHeight="1">
      <c r="A1368" s="157" t="s">
        <v>677</v>
      </c>
      <c r="B1368" s="158" t="s">
        <v>674</v>
      </c>
      <c r="C1368" s="158" t="s">
        <v>961</v>
      </c>
      <c r="D1368" s="158" t="s">
        <v>1025</v>
      </c>
      <c r="E1368" s="158" t="s">
        <v>1579</v>
      </c>
      <c r="F1368" s="21" t="str">
        <f t="shared" si="5"/>
        <v>INSUNIX.LPG.informix.case.usercomp</v>
      </c>
    </row>
    <row r="1369" spans="1:6" ht="14.25" customHeight="1">
      <c r="A1369" s="157" t="s">
        <v>677</v>
      </c>
      <c r="B1369" s="158" t="s">
        <v>674</v>
      </c>
      <c r="C1369" s="158" t="s">
        <v>961</v>
      </c>
      <c r="D1369" s="158" t="s">
        <v>1025</v>
      </c>
      <c r="E1369" s="158" t="s">
        <v>980</v>
      </c>
      <c r="F1369" s="21" t="str">
        <f t="shared" si="5"/>
        <v>INSUNIX.LPG.informix.case.company</v>
      </c>
    </row>
    <row r="1370" spans="1:6" ht="14.25" customHeight="1">
      <c r="A1370" s="157" t="s">
        <v>677</v>
      </c>
      <c r="B1370" s="158" t="s">
        <v>674</v>
      </c>
      <c r="C1370" s="158" t="s">
        <v>961</v>
      </c>
      <c r="D1370" s="158" t="s">
        <v>1025</v>
      </c>
      <c r="E1370" s="158" t="s">
        <v>1569</v>
      </c>
      <c r="F1370" s="21" t="str">
        <f t="shared" si="5"/>
        <v>INSUNIX.LPG.informix.case.office</v>
      </c>
    </row>
    <row r="1371" spans="1:6" ht="14.25" customHeight="1">
      <c r="A1371" s="157" t="s">
        <v>677</v>
      </c>
      <c r="B1371" s="158" t="s">
        <v>674</v>
      </c>
      <c r="C1371" s="158" t="s">
        <v>961</v>
      </c>
      <c r="D1371" s="158" t="s">
        <v>1025</v>
      </c>
      <c r="E1371" s="158" t="s">
        <v>1614</v>
      </c>
      <c r="F1371" s="21" t="str">
        <f t="shared" si="5"/>
        <v>INSUNIX.LPG.informix.case.num_case</v>
      </c>
    </row>
    <row r="1372" spans="1:6" ht="14.25" customHeight="1">
      <c r="A1372" s="157" t="s">
        <v>677</v>
      </c>
      <c r="B1372" s="158" t="s">
        <v>674</v>
      </c>
      <c r="C1372" s="158" t="s">
        <v>961</v>
      </c>
      <c r="D1372" s="158" t="s">
        <v>1025</v>
      </c>
      <c r="E1372" s="158" t="s">
        <v>1546</v>
      </c>
      <c r="F1372" s="21" t="str">
        <f t="shared" si="5"/>
        <v>INSUNIX.LPG.informix.case.branch</v>
      </c>
    </row>
    <row r="1373" spans="1:6" ht="14.25" customHeight="1">
      <c r="A1373" s="157" t="s">
        <v>677</v>
      </c>
      <c r="B1373" s="158" t="s">
        <v>674</v>
      </c>
      <c r="C1373" s="158" t="s">
        <v>961</v>
      </c>
      <c r="D1373" s="158" t="s">
        <v>1025</v>
      </c>
      <c r="E1373" s="158" t="s">
        <v>991</v>
      </c>
      <c r="F1373" s="21" t="str">
        <f t="shared" si="5"/>
        <v>INSUNIX.LPG.informix.case.policy</v>
      </c>
    </row>
    <row r="1374" spans="1:6" ht="14.25" customHeight="1">
      <c r="A1374" s="157" t="s">
        <v>677</v>
      </c>
      <c r="B1374" s="158" t="s">
        <v>674</v>
      </c>
      <c r="C1374" s="158" t="s">
        <v>961</v>
      </c>
      <c r="D1374" s="158" t="s">
        <v>1025</v>
      </c>
      <c r="E1374" s="158" t="s">
        <v>1555</v>
      </c>
      <c r="F1374" s="21" t="str">
        <f t="shared" si="5"/>
        <v>INSUNIX.LPG.informix.case.certif</v>
      </c>
    </row>
    <row r="1375" spans="1:6" ht="14.25" customHeight="1">
      <c r="A1375" s="157" t="s">
        <v>677</v>
      </c>
      <c r="B1375" s="158" t="s">
        <v>674</v>
      </c>
      <c r="C1375" s="158" t="s">
        <v>961</v>
      </c>
      <c r="D1375" s="158" t="s">
        <v>1025</v>
      </c>
      <c r="E1375" s="158" t="s">
        <v>1598</v>
      </c>
      <c r="F1375" s="21" t="str">
        <f t="shared" si="5"/>
        <v>INSUNIX.LPG.informix.case.occurdat</v>
      </c>
    </row>
    <row r="1376" spans="1:6" ht="14.25" customHeight="1">
      <c r="A1376" s="157" t="s">
        <v>677</v>
      </c>
      <c r="B1376" s="158" t="s">
        <v>674</v>
      </c>
      <c r="C1376" s="158" t="s">
        <v>961</v>
      </c>
      <c r="D1376" s="158" t="s">
        <v>1025</v>
      </c>
      <c r="E1376" s="158" t="s">
        <v>2035</v>
      </c>
      <c r="F1376" s="21" t="str">
        <f t="shared" si="5"/>
        <v>INSUNIX.LPG.informix.case.blame</v>
      </c>
    </row>
    <row r="1377" spans="1:6" ht="14.25" customHeight="1">
      <c r="A1377" s="157" t="s">
        <v>677</v>
      </c>
      <c r="B1377" s="158" t="s">
        <v>674</v>
      </c>
      <c r="C1377" s="158" t="s">
        <v>961</v>
      </c>
      <c r="D1377" s="158" t="s">
        <v>1025</v>
      </c>
      <c r="E1377" s="158" t="s">
        <v>1582</v>
      </c>
      <c r="F1377" s="21" t="str">
        <f t="shared" si="5"/>
        <v>INSUNIX.LPG.informix.case.causecod</v>
      </c>
    </row>
    <row r="1378" spans="1:6" ht="14.25" customHeight="1">
      <c r="A1378" s="157" t="s">
        <v>677</v>
      </c>
      <c r="B1378" s="158" t="s">
        <v>674</v>
      </c>
      <c r="C1378" s="158" t="s">
        <v>961</v>
      </c>
      <c r="D1378" s="158" t="s">
        <v>1025</v>
      </c>
      <c r="E1378" s="158" t="s">
        <v>2002</v>
      </c>
      <c r="F1378" s="21" t="str">
        <f t="shared" si="5"/>
        <v>INSUNIX.LPG.informix.case.street</v>
      </c>
    </row>
    <row r="1379" spans="1:6" ht="14.25" customHeight="1">
      <c r="A1379" s="157" t="s">
        <v>677</v>
      </c>
      <c r="B1379" s="158" t="s">
        <v>674</v>
      </c>
      <c r="C1379" s="158" t="s">
        <v>961</v>
      </c>
      <c r="D1379" s="158" t="s">
        <v>1025</v>
      </c>
      <c r="E1379" s="158" t="s">
        <v>2003</v>
      </c>
      <c r="F1379" s="21" t="str">
        <f t="shared" si="5"/>
        <v>INSUNIX.LPG.informix.case.street1</v>
      </c>
    </row>
    <row r="1380" spans="1:6" ht="14.25" customHeight="1">
      <c r="A1380" s="157" t="s">
        <v>677</v>
      </c>
      <c r="B1380" s="158" t="s">
        <v>674</v>
      </c>
      <c r="C1380" s="158" t="s">
        <v>961</v>
      </c>
      <c r="D1380" s="158" t="s">
        <v>1025</v>
      </c>
      <c r="E1380" s="158" t="s">
        <v>2005</v>
      </c>
      <c r="F1380" s="21" t="str">
        <f t="shared" si="5"/>
        <v>INSUNIX.LPG.informix.case.zone</v>
      </c>
    </row>
    <row r="1381" spans="1:6" ht="14.25" customHeight="1">
      <c r="A1381" s="157" t="s">
        <v>677</v>
      </c>
      <c r="B1381" s="158" t="s">
        <v>674</v>
      </c>
      <c r="C1381" s="158" t="s">
        <v>961</v>
      </c>
      <c r="D1381" s="158" t="s">
        <v>1025</v>
      </c>
      <c r="E1381" s="158" t="s">
        <v>2004</v>
      </c>
      <c r="F1381" s="21" t="str">
        <f t="shared" si="5"/>
        <v>INSUNIX.LPG.informix.case.zipcode</v>
      </c>
    </row>
    <row r="1382" spans="1:6" ht="14.25" customHeight="1">
      <c r="A1382" s="157" t="s">
        <v>677</v>
      </c>
      <c r="B1382" s="158" t="s">
        <v>674</v>
      </c>
      <c r="C1382" s="158" t="s">
        <v>961</v>
      </c>
      <c r="D1382" s="158" t="s">
        <v>1025</v>
      </c>
      <c r="E1382" s="158" t="s">
        <v>2036</v>
      </c>
      <c r="F1382" s="21" t="str">
        <f t="shared" si="5"/>
        <v>INSUNIX.LPG.informix.case.delegation</v>
      </c>
    </row>
    <row r="1383" spans="1:6" ht="14.25" customHeight="1">
      <c r="A1383" s="157" t="s">
        <v>677</v>
      </c>
      <c r="B1383" s="158" t="s">
        <v>674</v>
      </c>
      <c r="C1383" s="158" t="s">
        <v>961</v>
      </c>
      <c r="D1383" s="158" t="s">
        <v>1025</v>
      </c>
      <c r="E1383" s="158" t="s">
        <v>1548</v>
      </c>
      <c r="F1383" s="21" t="str">
        <f t="shared" si="5"/>
        <v>INSUNIX.LPG.informix.case.compdate</v>
      </c>
    </row>
    <row r="1384" spans="1:6" ht="14.25" customHeight="1">
      <c r="A1384" s="157" t="s">
        <v>677</v>
      </c>
      <c r="B1384" s="158" t="s">
        <v>674</v>
      </c>
      <c r="C1384" s="158" t="s">
        <v>961</v>
      </c>
      <c r="D1384" s="158" t="s">
        <v>1025</v>
      </c>
      <c r="E1384" s="158" t="s">
        <v>1547</v>
      </c>
      <c r="F1384" s="21" t="str">
        <f t="shared" si="5"/>
        <v>INSUNIX.LPG.informix.case.usercode</v>
      </c>
    </row>
    <row r="1385" spans="1:6" ht="14.25" customHeight="1">
      <c r="A1385" s="157" t="s">
        <v>677</v>
      </c>
      <c r="B1385" s="158" t="s">
        <v>674</v>
      </c>
      <c r="C1385" s="158" t="s">
        <v>961</v>
      </c>
      <c r="D1385" s="158" t="s">
        <v>1025</v>
      </c>
      <c r="E1385" s="158" t="s">
        <v>1566</v>
      </c>
      <c r="F1385" s="21" t="str">
        <f t="shared" si="5"/>
        <v>INSUNIX.LPG.informix.case.nulldate</v>
      </c>
    </row>
    <row r="1386" spans="1:6" ht="14.25" customHeight="1">
      <c r="A1386" s="157" t="s">
        <v>677</v>
      </c>
      <c r="B1386" s="158" t="s">
        <v>674</v>
      </c>
      <c r="C1386" s="158" t="s">
        <v>961</v>
      </c>
      <c r="D1386" s="158" t="s">
        <v>1025</v>
      </c>
      <c r="E1386" s="158" t="s">
        <v>1617</v>
      </c>
      <c r="F1386" s="21" t="str">
        <f t="shared" si="5"/>
        <v>INSUNIX.LPG.informix.case.transac</v>
      </c>
    </row>
    <row r="1387" spans="1:6" ht="14.25" customHeight="1">
      <c r="A1387" s="157" t="s">
        <v>677</v>
      </c>
      <c r="B1387" s="158" t="s">
        <v>674</v>
      </c>
      <c r="C1387" s="158" t="s">
        <v>961</v>
      </c>
      <c r="D1387" s="158" t="s">
        <v>1025</v>
      </c>
      <c r="E1387" s="158" t="s">
        <v>2037</v>
      </c>
      <c r="F1387" s="21" t="str">
        <f t="shared" si="5"/>
        <v>INSUNIX.LPG.informix.case.occur_hour</v>
      </c>
    </row>
    <row r="1388" spans="1:6" ht="14.25" customHeight="1">
      <c r="A1388" s="157" t="s">
        <v>677</v>
      </c>
      <c r="B1388" s="158" t="s">
        <v>674</v>
      </c>
      <c r="C1388" s="158" t="s">
        <v>961</v>
      </c>
      <c r="D1388" s="158" t="s">
        <v>1025</v>
      </c>
      <c r="E1388" s="158" t="s">
        <v>2038</v>
      </c>
      <c r="F1388" s="21" t="str">
        <f t="shared" si="5"/>
        <v>INSUNIX.LPG.informix.case.cod_cau_acc</v>
      </c>
    </row>
    <row r="1389" spans="1:6" ht="14.25" customHeight="1">
      <c r="A1389" s="157" t="s">
        <v>677</v>
      </c>
      <c r="B1389" s="158" t="s">
        <v>674</v>
      </c>
      <c r="C1389" s="158" t="s">
        <v>961</v>
      </c>
      <c r="D1389" s="158" t="s">
        <v>1026</v>
      </c>
      <c r="E1389" s="158" t="s">
        <v>1546</v>
      </c>
      <c r="F1389" s="21" t="str">
        <f t="shared" si="5"/>
        <v>INSUNIX.LPG.informix.certificat.branch</v>
      </c>
    </row>
    <row r="1390" spans="1:6" ht="14.25" customHeight="1">
      <c r="A1390" s="157" t="s">
        <v>677</v>
      </c>
      <c r="B1390" s="158" t="s">
        <v>674</v>
      </c>
      <c r="C1390" s="158" t="s">
        <v>961</v>
      </c>
      <c r="D1390" s="158" t="s">
        <v>1026</v>
      </c>
      <c r="E1390" s="158" t="s">
        <v>1552</v>
      </c>
      <c r="F1390" s="21" t="str">
        <f t="shared" si="5"/>
        <v>INSUNIX.LPG.informix.certificat.capital</v>
      </c>
    </row>
    <row r="1391" spans="1:6" ht="14.25" customHeight="1">
      <c r="A1391" s="157" t="s">
        <v>677</v>
      </c>
      <c r="B1391" s="158" t="s">
        <v>674</v>
      </c>
      <c r="C1391" s="158" t="s">
        <v>961</v>
      </c>
      <c r="D1391" s="158" t="s">
        <v>1026</v>
      </c>
      <c r="E1391" s="158" t="s">
        <v>1555</v>
      </c>
      <c r="F1391" s="21" t="str">
        <f t="shared" si="5"/>
        <v>INSUNIX.LPG.informix.certificat.certif</v>
      </c>
    </row>
    <row r="1392" spans="1:6" ht="14.25" customHeight="1">
      <c r="A1392" s="157" t="s">
        <v>677</v>
      </c>
      <c r="B1392" s="158" t="s">
        <v>674</v>
      </c>
      <c r="C1392" s="158" t="s">
        <v>961</v>
      </c>
      <c r="D1392" s="158" t="s">
        <v>1026</v>
      </c>
      <c r="E1392" s="158" t="s">
        <v>1644</v>
      </c>
      <c r="F1392" s="21" t="str">
        <f t="shared" si="5"/>
        <v>INSUNIX.LPG.informix.certificat.certype</v>
      </c>
    </row>
    <row r="1393" spans="1:6" ht="14.25" customHeight="1">
      <c r="A1393" s="157" t="s">
        <v>677</v>
      </c>
      <c r="B1393" s="158" t="s">
        <v>674</v>
      </c>
      <c r="C1393" s="158" t="s">
        <v>961</v>
      </c>
      <c r="D1393" s="158" t="s">
        <v>1026</v>
      </c>
      <c r="E1393" s="158" t="s">
        <v>980</v>
      </c>
      <c r="F1393" s="21" t="str">
        <f t="shared" si="5"/>
        <v>INSUNIX.LPG.informix.certificat.company</v>
      </c>
    </row>
    <row r="1394" spans="1:6" ht="14.25" customHeight="1">
      <c r="A1394" s="157" t="s">
        <v>677</v>
      </c>
      <c r="B1394" s="158" t="s">
        <v>674</v>
      </c>
      <c r="C1394" s="158" t="s">
        <v>961</v>
      </c>
      <c r="D1394" s="158" t="s">
        <v>1026</v>
      </c>
      <c r="E1394" s="158" t="s">
        <v>1548</v>
      </c>
      <c r="F1394" s="21" t="str">
        <f t="shared" si="5"/>
        <v>INSUNIX.LPG.informix.certificat.compdate</v>
      </c>
    </row>
    <row r="1395" spans="1:6" ht="14.25" customHeight="1">
      <c r="A1395" s="157" t="s">
        <v>677</v>
      </c>
      <c r="B1395" s="158" t="s">
        <v>674</v>
      </c>
      <c r="C1395" s="158" t="s">
        <v>961</v>
      </c>
      <c r="D1395" s="158" t="s">
        <v>1026</v>
      </c>
      <c r="E1395" s="158" t="s">
        <v>1645</v>
      </c>
      <c r="F1395" s="21" t="str">
        <f t="shared" si="5"/>
        <v>INSUNIX.LPG.informix.certificat.cumul_code</v>
      </c>
    </row>
    <row r="1396" spans="1:6" ht="14.25" customHeight="1">
      <c r="A1396" s="157" t="s">
        <v>677</v>
      </c>
      <c r="B1396" s="158" t="s">
        <v>674</v>
      </c>
      <c r="C1396" s="158" t="s">
        <v>961</v>
      </c>
      <c r="D1396" s="158" t="s">
        <v>1026</v>
      </c>
      <c r="E1396" s="158" t="s">
        <v>1646</v>
      </c>
      <c r="F1396" s="21" t="str">
        <f t="shared" si="5"/>
        <v>INSUNIX.LPG.informix.certificat.date_origi</v>
      </c>
    </row>
    <row r="1397" spans="1:6" ht="14.25" customHeight="1">
      <c r="A1397" s="157" t="s">
        <v>677</v>
      </c>
      <c r="B1397" s="158" t="s">
        <v>674</v>
      </c>
      <c r="C1397" s="158" t="s">
        <v>961</v>
      </c>
      <c r="D1397" s="158" t="s">
        <v>1026</v>
      </c>
      <c r="E1397" s="158" t="s">
        <v>1562</v>
      </c>
      <c r="F1397" s="21" t="str">
        <f t="shared" si="5"/>
        <v>INSUNIX.LPG.informix.certificat.effecdate</v>
      </c>
    </row>
    <row r="1398" spans="1:6" ht="14.25" customHeight="1">
      <c r="A1398" s="157" t="s">
        <v>677</v>
      </c>
      <c r="B1398" s="158" t="s">
        <v>674</v>
      </c>
      <c r="C1398" s="158" t="s">
        <v>961</v>
      </c>
      <c r="D1398" s="158" t="s">
        <v>1026</v>
      </c>
      <c r="E1398" s="158" t="s">
        <v>1564</v>
      </c>
      <c r="F1398" s="21" t="str">
        <f t="shared" si="5"/>
        <v>INSUNIX.LPG.informix.certificat.expirdat</v>
      </c>
    </row>
    <row r="1399" spans="1:6" ht="14.25" customHeight="1">
      <c r="A1399" s="157" t="s">
        <v>677</v>
      </c>
      <c r="B1399" s="158" t="s">
        <v>674</v>
      </c>
      <c r="C1399" s="158" t="s">
        <v>961</v>
      </c>
      <c r="D1399" s="158" t="s">
        <v>1026</v>
      </c>
      <c r="E1399" s="158" t="s">
        <v>1648</v>
      </c>
      <c r="F1399" s="21" t="str">
        <f t="shared" si="5"/>
        <v>INSUNIX.LPG.informix.certificat.group</v>
      </c>
    </row>
    <row r="1400" spans="1:6" ht="14.25" customHeight="1">
      <c r="A1400" s="157" t="s">
        <v>677</v>
      </c>
      <c r="B1400" s="158" t="s">
        <v>674</v>
      </c>
      <c r="C1400" s="158" t="s">
        <v>961</v>
      </c>
      <c r="D1400" s="158" t="s">
        <v>1026</v>
      </c>
      <c r="E1400" s="158" t="s">
        <v>1650</v>
      </c>
      <c r="F1400" s="21" t="str">
        <f t="shared" si="5"/>
        <v>INSUNIX.LPG.informix.certificat.issuedat</v>
      </c>
    </row>
    <row r="1401" spans="1:6" ht="14.25" customHeight="1">
      <c r="A1401" s="157" t="s">
        <v>677</v>
      </c>
      <c r="B1401" s="158" t="s">
        <v>674</v>
      </c>
      <c r="C1401" s="158" t="s">
        <v>961</v>
      </c>
      <c r="D1401" s="158" t="s">
        <v>1026</v>
      </c>
      <c r="E1401" s="158" t="s">
        <v>1651</v>
      </c>
      <c r="F1401" s="21" t="str">
        <f t="shared" si="5"/>
        <v>INSUNIX.LPG.informix.certificat.maximum_da</v>
      </c>
    </row>
    <row r="1402" spans="1:6" ht="14.25" customHeight="1">
      <c r="A1402" s="157" t="s">
        <v>677</v>
      </c>
      <c r="B1402" s="158" t="s">
        <v>674</v>
      </c>
      <c r="C1402" s="158" t="s">
        <v>961</v>
      </c>
      <c r="D1402" s="158" t="s">
        <v>1026</v>
      </c>
      <c r="E1402" s="158" t="s">
        <v>1652</v>
      </c>
      <c r="F1402" s="21" t="str">
        <f t="shared" si="5"/>
        <v>INSUNIX.LPG.informix.certificat.note_benef</v>
      </c>
    </row>
    <row r="1403" spans="1:6" ht="14.25" customHeight="1">
      <c r="A1403" s="157" t="s">
        <v>677</v>
      </c>
      <c r="B1403" s="158" t="s">
        <v>674</v>
      </c>
      <c r="C1403" s="158" t="s">
        <v>961</v>
      </c>
      <c r="D1403" s="158" t="s">
        <v>1026</v>
      </c>
      <c r="E1403" s="158" t="s">
        <v>1653</v>
      </c>
      <c r="F1403" s="21" t="str">
        <f t="shared" si="5"/>
        <v>INSUNIX.LPG.informix.certificat.nullcode</v>
      </c>
    </row>
    <row r="1404" spans="1:6" ht="14.25" customHeight="1">
      <c r="A1404" s="157" t="s">
        <v>677</v>
      </c>
      <c r="B1404" s="158" t="s">
        <v>674</v>
      </c>
      <c r="C1404" s="158" t="s">
        <v>961</v>
      </c>
      <c r="D1404" s="158" t="s">
        <v>1026</v>
      </c>
      <c r="E1404" s="158" t="s">
        <v>1566</v>
      </c>
      <c r="F1404" s="21" t="str">
        <f t="shared" si="5"/>
        <v>INSUNIX.LPG.informix.certificat.nulldate</v>
      </c>
    </row>
    <row r="1405" spans="1:6" ht="14.25" customHeight="1">
      <c r="A1405" s="157" t="s">
        <v>677</v>
      </c>
      <c r="B1405" s="158" t="s">
        <v>674</v>
      </c>
      <c r="C1405" s="158" t="s">
        <v>961</v>
      </c>
      <c r="D1405" s="158" t="s">
        <v>1026</v>
      </c>
      <c r="E1405" s="158" t="s">
        <v>1569</v>
      </c>
      <c r="F1405" s="21" t="str">
        <f t="shared" si="5"/>
        <v>INSUNIX.LPG.informix.certificat.office</v>
      </c>
    </row>
    <row r="1406" spans="1:6" ht="14.25" customHeight="1">
      <c r="A1406" s="157" t="s">
        <v>677</v>
      </c>
      <c r="B1406" s="158" t="s">
        <v>674</v>
      </c>
      <c r="C1406" s="158" t="s">
        <v>961</v>
      </c>
      <c r="D1406" s="158" t="s">
        <v>1026</v>
      </c>
      <c r="E1406" s="158" t="s">
        <v>1654</v>
      </c>
      <c r="F1406" s="21" t="str">
        <f t="shared" si="5"/>
        <v>INSUNIX.LPG.informix.certificat.payfreq</v>
      </c>
    </row>
    <row r="1407" spans="1:6" ht="14.25" customHeight="1">
      <c r="A1407" s="157" t="s">
        <v>677</v>
      </c>
      <c r="B1407" s="158" t="s">
        <v>674</v>
      </c>
      <c r="C1407" s="158" t="s">
        <v>961</v>
      </c>
      <c r="D1407" s="158" t="s">
        <v>1026</v>
      </c>
      <c r="E1407" s="158" t="s">
        <v>991</v>
      </c>
      <c r="F1407" s="21" t="str">
        <f t="shared" si="5"/>
        <v>INSUNIX.LPG.informix.certificat.policy</v>
      </c>
    </row>
    <row r="1408" spans="1:6" ht="14.25" customHeight="1">
      <c r="A1408" s="157" t="s">
        <v>677</v>
      </c>
      <c r="B1408" s="158" t="s">
        <v>674</v>
      </c>
      <c r="C1408" s="158" t="s">
        <v>961</v>
      </c>
      <c r="D1408" s="158" t="s">
        <v>1026</v>
      </c>
      <c r="E1408" s="158" t="s">
        <v>1222</v>
      </c>
      <c r="F1408" s="21" t="str">
        <f t="shared" si="5"/>
        <v>INSUNIX.LPG.informix.certificat.premium</v>
      </c>
    </row>
    <row r="1409" spans="1:6" ht="14.25" customHeight="1">
      <c r="A1409" s="157" t="s">
        <v>677</v>
      </c>
      <c r="B1409" s="158" t="s">
        <v>674</v>
      </c>
      <c r="C1409" s="158" t="s">
        <v>961</v>
      </c>
      <c r="D1409" s="158" t="s">
        <v>1026</v>
      </c>
      <c r="E1409" s="158" t="s">
        <v>993</v>
      </c>
      <c r="F1409" s="21" t="str">
        <f t="shared" si="5"/>
        <v>INSUNIX.LPG.informix.certificat.product</v>
      </c>
    </row>
    <row r="1410" spans="1:6" ht="14.25" customHeight="1">
      <c r="A1410" s="157" t="s">
        <v>677</v>
      </c>
      <c r="B1410" s="158" t="s">
        <v>674</v>
      </c>
      <c r="C1410" s="158" t="s">
        <v>961</v>
      </c>
      <c r="D1410" s="158" t="s">
        <v>1026</v>
      </c>
      <c r="E1410" s="158" t="s">
        <v>1655</v>
      </c>
      <c r="F1410" s="21" t="str">
        <f t="shared" si="5"/>
        <v>INSUNIX.LPG.informix.certificat.propodat</v>
      </c>
    </row>
    <row r="1411" spans="1:6" ht="14.25" customHeight="1">
      <c r="A1411" s="157" t="s">
        <v>677</v>
      </c>
      <c r="B1411" s="158" t="s">
        <v>674</v>
      </c>
      <c r="C1411" s="158" t="s">
        <v>961</v>
      </c>
      <c r="D1411" s="158" t="s">
        <v>1026</v>
      </c>
      <c r="E1411" s="158" t="s">
        <v>1656</v>
      </c>
      <c r="F1411" s="21" t="str">
        <f t="shared" si="5"/>
        <v>INSUNIX.LPG.informix.certificat.prorata</v>
      </c>
    </row>
    <row r="1412" spans="1:6" ht="14.25" customHeight="1">
      <c r="A1412" s="157" t="s">
        <v>677</v>
      </c>
      <c r="B1412" s="158" t="s">
        <v>674</v>
      </c>
      <c r="C1412" s="158" t="s">
        <v>961</v>
      </c>
      <c r="D1412" s="158" t="s">
        <v>1026</v>
      </c>
      <c r="E1412" s="158" t="s">
        <v>1657</v>
      </c>
      <c r="F1412" s="21" t="str">
        <f t="shared" si="5"/>
        <v>INSUNIX.LPG.informix.certificat.renewal</v>
      </c>
    </row>
    <row r="1413" spans="1:6" ht="14.25" customHeight="1">
      <c r="A1413" s="157" t="s">
        <v>677</v>
      </c>
      <c r="B1413" s="158" t="s">
        <v>674</v>
      </c>
      <c r="C1413" s="158" t="s">
        <v>961</v>
      </c>
      <c r="D1413" s="158" t="s">
        <v>1026</v>
      </c>
      <c r="E1413" s="158" t="s">
        <v>1658</v>
      </c>
      <c r="F1413" s="21" t="str">
        <f t="shared" si="5"/>
        <v>INSUNIX.LPG.informix.certificat.short_rt</v>
      </c>
    </row>
    <row r="1414" spans="1:6" ht="14.25" customHeight="1">
      <c r="A1414" s="157" t="s">
        <v>677</v>
      </c>
      <c r="B1414" s="158" t="s">
        <v>674</v>
      </c>
      <c r="C1414" s="158" t="s">
        <v>961</v>
      </c>
      <c r="D1414" s="158" t="s">
        <v>1026</v>
      </c>
      <c r="E1414" s="158" t="s">
        <v>2039</v>
      </c>
      <c r="F1414" s="21" t="str">
        <f t="shared" si="5"/>
        <v>INSUNIX.LPG.informix.certificat.situation</v>
      </c>
    </row>
    <row r="1415" spans="1:6" ht="14.25" customHeight="1">
      <c r="A1415" s="157" t="s">
        <v>677</v>
      </c>
      <c r="B1415" s="158" t="s">
        <v>674</v>
      </c>
      <c r="C1415" s="158" t="s">
        <v>961</v>
      </c>
      <c r="D1415" s="158" t="s">
        <v>1026</v>
      </c>
      <c r="E1415" s="158" t="s">
        <v>1659</v>
      </c>
      <c r="F1415" s="21" t="str">
        <f t="shared" si="5"/>
        <v>INSUNIX.LPG.informix.certificat.startdate</v>
      </c>
    </row>
    <row r="1416" spans="1:6" ht="14.25" customHeight="1">
      <c r="A1416" s="157" t="s">
        <v>677</v>
      </c>
      <c r="B1416" s="158" t="s">
        <v>674</v>
      </c>
      <c r="C1416" s="158" t="s">
        <v>961</v>
      </c>
      <c r="D1416" s="158" t="s">
        <v>1026</v>
      </c>
      <c r="E1416" s="158" t="s">
        <v>1660</v>
      </c>
      <c r="F1416" s="21" t="str">
        <f t="shared" si="5"/>
        <v>INSUNIX.LPG.informix.certificat.statusva</v>
      </c>
    </row>
    <row r="1417" spans="1:6" ht="14.25" customHeight="1">
      <c r="A1417" s="157" t="s">
        <v>677</v>
      </c>
      <c r="B1417" s="158" t="s">
        <v>674</v>
      </c>
      <c r="C1417" s="158" t="s">
        <v>961</v>
      </c>
      <c r="D1417" s="158" t="s">
        <v>1026</v>
      </c>
      <c r="E1417" s="158" t="s">
        <v>1665</v>
      </c>
      <c r="F1417" s="21" t="str">
        <f t="shared" si="5"/>
        <v>INSUNIX.LPG.informix.certificat.titularc</v>
      </c>
    </row>
    <row r="1418" spans="1:6" ht="14.25" customHeight="1">
      <c r="A1418" s="157" t="s">
        <v>677</v>
      </c>
      <c r="B1418" s="158" t="s">
        <v>674</v>
      </c>
      <c r="C1418" s="158" t="s">
        <v>961</v>
      </c>
      <c r="D1418" s="158" t="s">
        <v>1026</v>
      </c>
      <c r="E1418" s="158" t="s">
        <v>1666</v>
      </c>
      <c r="F1418" s="21" t="str">
        <f t="shared" si="5"/>
        <v>INSUNIX.LPG.informix.certificat.transactio</v>
      </c>
    </row>
    <row r="1419" spans="1:6" ht="14.25" customHeight="1">
      <c r="A1419" s="157" t="s">
        <v>677</v>
      </c>
      <c r="B1419" s="158" t="s">
        <v>674</v>
      </c>
      <c r="C1419" s="158" t="s">
        <v>961</v>
      </c>
      <c r="D1419" s="158" t="s">
        <v>1026</v>
      </c>
      <c r="E1419" s="158" t="s">
        <v>1608</v>
      </c>
      <c r="F1419" s="21" t="str">
        <f t="shared" si="5"/>
        <v>INSUNIX.LPG.informix.certificat.uniquenu</v>
      </c>
    </row>
    <row r="1420" spans="1:6" ht="14.25" customHeight="1">
      <c r="A1420" s="157" t="s">
        <v>677</v>
      </c>
      <c r="B1420" s="158" t="s">
        <v>674</v>
      </c>
      <c r="C1420" s="158" t="s">
        <v>961</v>
      </c>
      <c r="D1420" s="158" t="s">
        <v>1026</v>
      </c>
      <c r="E1420" s="158" t="s">
        <v>1547</v>
      </c>
      <c r="F1420" s="21" t="str">
        <f t="shared" si="5"/>
        <v>INSUNIX.LPG.informix.certificat.usercode</v>
      </c>
    </row>
    <row r="1421" spans="1:6" ht="14.25" customHeight="1">
      <c r="A1421" s="157" t="s">
        <v>677</v>
      </c>
      <c r="B1421" s="158" t="s">
        <v>674</v>
      </c>
      <c r="C1421" s="158" t="s">
        <v>961</v>
      </c>
      <c r="D1421" s="158" t="s">
        <v>1026</v>
      </c>
      <c r="E1421" s="158" t="s">
        <v>1579</v>
      </c>
      <c r="F1421" s="21" t="str">
        <f t="shared" si="5"/>
        <v>INSUNIX.LPG.informix.certificat.usercomp</v>
      </c>
    </row>
    <row r="1422" spans="1:6" ht="14.25" customHeight="1">
      <c r="A1422" s="157" t="s">
        <v>677</v>
      </c>
      <c r="B1422" s="158" t="s">
        <v>674</v>
      </c>
      <c r="C1422" s="158" t="s">
        <v>961</v>
      </c>
      <c r="D1422" s="158" t="s">
        <v>1026</v>
      </c>
      <c r="E1422" s="158" t="s">
        <v>1609</v>
      </c>
      <c r="F1422" s="21" t="str">
        <f t="shared" si="5"/>
        <v>INSUNIX.LPG.informix.certificat.wait_code</v>
      </c>
    </row>
    <row r="1423" spans="1:6" ht="14.25" customHeight="1">
      <c r="A1423" s="157" t="s">
        <v>677</v>
      </c>
      <c r="B1423" s="158" t="s">
        <v>674</v>
      </c>
      <c r="C1423" s="158" t="s">
        <v>961</v>
      </c>
      <c r="D1423" s="158" t="s">
        <v>1026</v>
      </c>
      <c r="E1423" s="158" t="s">
        <v>1668</v>
      </c>
      <c r="F1423" s="21" t="str">
        <f t="shared" si="5"/>
        <v>INSUNIX.LPG.informix.certificat.year_month</v>
      </c>
    </row>
    <row r="1424" spans="1:6" ht="14.25" customHeight="1">
      <c r="A1424" s="157" t="s">
        <v>677</v>
      </c>
      <c r="B1424" s="158" t="s">
        <v>674</v>
      </c>
      <c r="C1424" s="158" t="s">
        <v>961</v>
      </c>
      <c r="D1424" s="158" t="s">
        <v>1026</v>
      </c>
      <c r="E1424" s="158" t="s">
        <v>1667</v>
      </c>
      <c r="F1424" s="21" t="str">
        <f t="shared" si="5"/>
        <v>INSUNIX.LPG.informix.certificat.note_mod</v>
      </c>
    </row>
    <row r="1425" spans="1:6" ht="14.25" customHeight="1">
      <c r="A1425" s="157" t="s">
        <v>677</v>
      </c>
      <c r="B1425" s="158" t="s">
        <v>674</v>
      </c>
      <c r="C1425" s="158" t="s">
        <v>961</v>
      </c>
      <c r="D1425" s="158" t="s">
        <v>1026</v>
      </c>
      <c r="E1425" s="158" t="s">
        <v>1935</v>
      </c>
      <c r="F1425" s="21" t="str">
        <f t="shared" si="5"/>
        <v>INSUNIX.LPG.informix.certificat.user_amend</v>
      </c>
    </row>
    <row r="1426" spans="1:6" ht="14.25" customHeight="1">
      <c r="A1426" s="157" t="s">
        <v>677</v>
      </c>
      <c r="B1426" s="158" t="s">
        <v>674</v>
      </c>
      <c r="C1426" s="158" t="s">
        <v>961</v>
      </c>
      <c r="D1426" s="158" t="s">
        <v>1026</v>
      </c>
      <c r="E1426" s="158" t="s">
        <v>985</v>
      </c>
      <c r="F1426" s="21" t="str">
        <f t="shared" si="5"/>
        <v>INSUNIX.LPG.informix.certificat.exchange</v>
      </c>
    </row>
    <row r="1427" spans="1:6" ht="14.25" customHeight="1">
      <c r="A1427" s="157" t="s">
        <v>677</v>
      </c>
      <c r="B1427" s="158" t="s">
        <v>674</v>
      </c>
      <c r="C1427" s="158" t="s">
        <v>961</v>
      </c>
      <c r="D1427" s="158" t="s">
        <v>1026</v>
      </c>
      <c r="E1427" s="158" t="s">
        <v>1610</v>
      </c>
      <c r="F1427" s="21" t="str">
        <f t="shared" si="5"/>
        <v>INSUNIX.LPG.informix.certificat.tramite</v>
      </c>
    </row>
    <row r="1428" spans="1:6" ht="14.25" customHeight="1">
      <c r="A1428" s="157" t="s">
        <v>677</v>
      </c>
      <c r="B1428" s="158" t="s">
        <v>674</v>
      </c>
      <c r="C1428" s="158" t="s">
        <v>961</v>
      </c>
      <c r="D1428" s="158" t="s">
        <v>1026</v>
      </c>
      <c r="E1428" s="158" t="s">
        <v>1936</v>
      </c>
      <c r="F1428" s="21" t="str">
        <f t="shared" si="5"/>
        <v>INSUNIX.LPG.informix.certificat.tip_renov</v>
      </c>
    </row>
    <row r="1429" spans="1:6" ht="14.25" customHeight="1">
      <c r="A1429" s="157" t="s">
        <v>677</v>
      </c>
      <c r="B1429" s="158" t="s">
        <v>674</v>
      </c>
      <c r="C1429" s="158" t="s">
        <v>961</v>
      </c>
      <c r="D1429" s="158" t="s">
        <v>1026</v>
      </c>
      <c r="E1429" s="158" t="s">
        <v>1922</v>
      </c>
      <c r="F1429" s="21" t="str">
        <f t="shared" si="5"/>
        <v>INSUNIX.LPG.informix.certificat.propo_num</v>
      </c>
    </row>
    <row r="1430" spans="1:6" ht="14.25" customHeight="1">
      <c r="A1430" s="157" t="s">
        <v>677</v>
      </c>
      <c r="B1430" s="158" t="s">
        <v>674</v>
      </c>
      <c r="C1430" s="158" t="s">
        <v>961</v>
      </c>
      <c r="D1430" s="158" t="s">
        <v>962</v>
      </c>
      <c r="E1430" s="158" t="s">
        <v>1550</v>
      </c>
      <c r="F1430" s="21" t="str">
        <f t="shared" si="5"/>
        <v>INSUNIX.LPG.informix.cession_rea.accedate</v>
      </c>
    </row>
    <row r="1431" spans="1:6" ht="14.25" customHeight="1">
      <c r="A1431" s="157" t="s">
        <v>677</v>
      </c>
      <c r="B1431" s="158" t="s">
        <v>674</v>
      </c>
      <c r="C1431" s="158" t="s">
        <v>961</v>
      </c>
      <c r="D1431" s="158" t="s">
        <v>962</v>
      </c>
      <c r="E1431" s="158" t="s">
        <v>1546</v>
      </c>
      <c r="F1431" s="21" t="str">
        <f t="shared" si="5"/>
        <v>INSUNIX.LPG.informix.cession_rea.branch</v>
      </c>
    </row>
    <row r="1432" spans="1:6" ht="14.25" customHeight="1">
      <c r="A1432" s="157" t="s">
        <v>677</v>
      </c>
      <c r="B1432" s="158" t="s">
        <v>674</v>
      </c>
      <c r="C1432" s="158" t="s">
        <v>961</v>
      </c>
      <c r="D1432" s="158" t="s">
        <v>962</v>
      </c>
      <c r="E1432" s="158" t="s">
        <v>1551</v>
      </c>
      <c r="F1432" s="21" t="str">
        <f t="shared" si="5"/>
        <v>INSUNIX.LPG.informix.cession_rea.branch_rei</v>
      </c>
    </row>
    <row r="1433" spans="1:6" ht="14.25" customHeight="1">
      <c r="A1433" s="157" t="s">
        <v>677</v>
      </c>
      <c r="B1433" s="158" t="s">
        <v>674</v>
      </c>
      <c r="C1433" s="158" t="s">
        <v>961</v>
      </c>
      <c r="D1433" s="158" t="s">
        <v>962</v>
      </c>
      <c r="E1433" s="158" t="s">
        <v>1552</v>
      </c>
      <c r="F1433" s="21" t="str">
        <f t="shared" si="5"/>
        <v>INSUNIX.LPG.informix.cession_rea.capital</v>
      </c>
    </row>
    <row r="1434" spans="1:6" ht="14.25" customHeight="1">
      <c r="A1434" s="157" t="s">
        <v>677</v>
      </c>
      <c r="B1434" s="158" t="s">
        <v>674</v>
      </c>
      <c r="C1434" s="158" t="s">
        <v>961</v>
      </c>
      <c r="D1434" s="158" t="s">
        <v>962</v>
      </c>
      <c r="E1434" s="158" t="s">
        <v>1553</v>
      </c>
      <c r="F1434" s="21" t="str">
        <f t="shared" si="5"/>
        <v>INSUNIX.LPG.informix.cession_rea.capi_terr</v>
      </c>
    </row>
    <row r="1435" spans="1:6" ht="14.25" customHeight="1">
      <c r="A1435" s="157" t="s">
        <v>677</v>
      </c>
      <c r="B1435" s="158" t="s">
        <v>674</v>
      </c>
      <c r="C1435" s="158" t="s">
        <v>961</v>
      </c>
      <c r="D1435" s="158" t="s">
        <v>962</v>
      </c>
      <c r="E1435" s="158" t="s">
        <v>1554</v>
      </c>
      <c r="F1435" s="21" t="str">
        <f t="shared" si="5"/>
        <v>INSUNIX.LPG.informix.cession_rea.capi_tsmo</v>
      </c>
    </row>
    <row r="1436" spans="1:6" ht="14.25" customHeight="1">
      <c r="A1436" s="157" t="s">
        <v>677</v>
      </c>
      <c r="B1436" s="158" t="s">
        <v>674</v>
      </c>
      <c r="C1436" s="158" t="s">
        <v>961</v>
      </c>
      <c r="D1436" s="158" t="s">
        <v>962</v>
      </c>
      <c r="E1436" s="158" t="s">
        <v>1555</v>
      </c>
      <c r="F1436" s="21" t="str">
        <f t="shared" si="5"/>
        <v>INSUNIX.LPG.informix.cession_rea.certif</v>
      </c>
    </row>
    <row r="1437" spans="1:6" ht="14.25" customHeight="1">
      <c r="A1437" s="157" t="s">
        <v>677</v>
      </c>
      <c r="B1437" s="158" t="s">
        <v>674</v>
      </c>
      <c r="C1437" s="158" t="s">
        <v>961</v>
      </c>
      <c r="D1437" s="158" t="s">
        <v>962</v>
      </c>
      <c r="E1437" s="158" t="s">
        <v>1556</v>
      </c>
      <c r="F1437" s="21" t="str">
        <f t="shared" si="5"/>
        <v>INSUNIX.LPG.informix.cession_rea.cession_date</v>
      </c>
    </row>
    <row r="1438" spans="1:6" ht="14.25" customHeight="1">
      <c r="A1438" s="157" t="s">
        <v>677</v>
      </c>
      <c r="B1438" s="158" t="s">
        <v>674</v>
      </c>
      <c r="C1438" s="158" t="s">
        <v>961</v>
      </c>
      <c r="D1438" s="158" t="s">
        <v>962</v>
      </c>
      <c r="E1438" s="158" t="s">
        <v>1557</v>
      </c>
      <c r="F1438" s="21" t="str">
        <f t="shared" si="5"/>
        <v>INSUNIX.LPG.informix.cession_rea.cession_nu</v>
      </c>
    </row>
    <row r="1439" spans="1:6" ht="14.25" customHeight="1">
      <c r="A1439" s="157" t="s">
        <v>677</v>
      </c>
      <c r="B1439" s="158" t="s">
        <v>674</v>
      </c>
      <c r="C1439" s="158" t="s">
        <v>961</v>
      </c>
      <c r="D1439" s="158" t="s">
        <v>962</v>
      </c>
      <c r="E1439" s="158" t="s">
        <v>1211</v>
      </c>
      <c r="F1439" s="21" t="str">
        <f t="shared" si="5"/>
        <v>INSUNIX.LPG.informix.cession_rea.commission</v>
      </c>
    </row>
    <row r="1440" spans="1:6" ht="14.25" customHeight="1">
      <c r="A1440" s="157" t="s">
        <v>677</v>
      </c>
      <c r="B1440" s="158" t="s">
        <v>674</v>
      </c>
      <c r="C1440" s="158" t="s">
        <v>961</v>
      </c>
      <c r="D1440" s="158" t="s">
        <v>962</v>
      </c>
      <c r="E1440" s="158" t="s">
        <v>980</v>
      </c>
      <c r="F1440" s="21" t="str">
        <f t="shared" si="5"/>
        <v>INSUNIX.LPG.informix.cession_rea.company</v>
      </c>
    </row>
    <row r="1441" spans="1:6" ht="14.25" customHeight="1">
      <c r="A1441" s="157" t="s">
        <v>677</v>
      </c>
      <c r="B1441" s="158" t="s">
        <v>674</v>
      </c>
      <c r="C1441" s="158" t="s">
        <v>961</v>
      </c>
      <c r="D1441" s="158" t="s">
        <v>962</v>
      </c>
      <c r="E1441" s="158" t="s">
        <v>1558</v>
      </c>
      <c r="F1441" s="21" t="str">
        <f t="shared" si="5"/>
        <v>INSUNIX.LPG.informix.cession_rea.companyc</v>
      </c>
    </row>
    <row r="1442" spans="1:6" ht="14.25" customHeight="1">
      <c r="A1442" s="157" t="s">
        <v>677</v>
      </c>
      <c r="B1442" s="158" t="s">
        <v>674</v>
      </c>
      <c r="C1442" s="158" t="s">
        <v>961</v>
      </c>
      <c r="D1442" s="158" t="s">
        <v>962</v>
      </c>
      <c r="E1442" s="158" t="s">
        <v>1548</v>
      </c>
      <c r="F1442" s="21" t="str">
        <f t="shared" si="5"/>
        <v>INSUNIX.LPG.informix.cession_rea.compdate</v>
      </c>
    </row>
    <row r="1443" spans="1:6" ht="14.25" customHeight="1">
      <c r="A1443" s="157" t="s">
        <v>677</v>
      </c>
      <c r="B1443" s="158" t="s">
        <v>674</v>
      </c>
      <c r="C1443" s="158" t="s">
        <v>961</v>
      </c>
      <c r="D1443" s="158" t="s">
        <v>962</v>
      </c>
      <c r="E1443" s="158" t="s">
        <v>1559</v>
      </c>
      <c r="F1443" s="21" t="str">
        <f t="shared" si="5"/>
        <v>INSUNIX.LPG.informix.cession_rea.concept</v>
      </c>
    </row>
    <row r="1444" spans="1:6" ht="14.25" customHeight="1">
      <c r="A1444" s="157" t="s">
        <v>677</v>
      </c>
      <c r="B1444" s="158" t="s">
        <v>674</v>
      </c>
      <c r="C1444" s="158" t="s">
        <v>961</v>
      </c>
      <c r="D1444" s="158" t="s">
        <v>962</v>
      </c>
      <c r="E1444" s="158" t="s">
        <v>1560</v>
      </c>
      <c r="F1444" s="21" t="str">
        <f t="shared" si="5"/>
        <v>INSUNIX.LPG.informix.cession_rea.currency</v>
      </c>
    </row>
    <row r="1445" spans="1:6" ht="14.25" customHeight="1">
      <c r="A1445" s="157" t="s">
        <v>677</v>
      </c>
      <c r="B1445" s="158" t="s">
        <v>674</v>
      </c>
      <c r="C1445" s="158" t="s">
        <v>961</v>
      </c>
      <c r="D1445" s="158" t="s">
        <v>962</v>
      </c>
      <c r="E1445" s="158" t="s">
        <v>1561</v>
      </c>
      <c r="F1445" s="21" t="str">
        <f t="shared" si="5"/>
        <v>INSUNIX.LPG.informix.cession_rea.digit</v>
      </c>
    </row>
    <row r="1446" spans="1:6" ht="14.25" customHeight="1">
      <c r="A1446" s="157" t="s">
        <v>677</v>
      </c>
      <c r="B1446" s="158" t="s">
        <v>674</v>
      </c>
      <c r="C1446" s="158" t="s">
        <v>961</v>
      </c>
      <c r="D1446" s="158" t="s">
        <v>962</v>
      </c>
      <c r="E1446" s="158" t="s">
        <v>1562</v>
      </c>
      <c r="F1446" s="21" t="str">
        <f t="shared" si="5"/>
        <v>INSUNIX.LPG.informix.cession_rea.effecdate</v>
      </c>
    </row>
    <row r="1447" spans="1:6" ht="14.25" customHeight="1">
      <c r="A1447" s="157" t="s">
        <v>677</v>
      </c>
      <c r="B1447" s="158" t="s">
        <v>674</v>
      </c>
      <c r="C1447" s="158" t="s">
        <v>961</v>
      </c>
      <c r="D1447" s="158" t="s">
        <v>962</v>
      </c>
      <c r="E1447" s="158" t="s">
        <v>1563</v>
      </c>
      <c r="F1447" s="21" t="str">
        <f t="shared" si="5"/>
        <v>INSUNIX.LPG.informix.cession_rea.ejercicio</v>
      </c>
    </row>
    <row r="1448" spans="1:6" ht="14.25" customHeight="1">
      <c r="A1448" s="157" t="s">
        <v>677</v>
      </c>
      <c r="B1448" s="158" t="s">
        <v>674</v>
      </c>
      <c r="C1448" s="158" t="s">
        <v>961</v>
      </c>
      <c r="D1448" s="158" t="s">
        <v>962</v>
      </c>
      <c r="E1448" s="158" t="s">
        <v>1564</v>
      </c>
      <c r="F1448" s="21" t="str">
        <f t="shared" si="5"/>
        <v>INSUNIX.LPG.informix.cession_rea.expirdat</v>
      </c>
    </row>
    <row r="1449" spans="1:6" ht="14.25" customHeight="1">
      <c r="A1449" s="157" t="s">
        <v>677</v>
      </c>
      <c r="B1449" s="158" t="s">
        <v>674</v>
      </c>
      <c r="C1449" s="158" t="s">
        <v>961</v>
      </c>
      <c r="D1449" s="158" t="s">
        <v>962</v>
      </c>
      <c r="E1449" s="158" t="s">
        <v>1565</v>
      </c>
      <c r="F1449" s="21" t="str">
        <f t="shared" si="5"/>
        <v>INSUNIX.LPG.informix.cession_rea.inter_rate</v>
      </c>
    </row>
    <row r="1450" spans="1:6" ht="14.25" customHeight="1">
      <c r="A1450" s="157" t="s">
        <v>677</v>
      </c>
      <c r="B1450" s="158" t="s">
        <v>674</v>
      </c>
      <c r="C1450" s="158" t="s">
        <v>961</v>
      </c>
      <c r="D1450" s="158" t="s">
        <v>962</v>
      </c>
      <c r="E1450" s="158" t="s">
        <v>1566</v>
      </c>
      <c r="F1450" s="21" t="str">
        <f t="shared" si="5"/>
        <v>INSUNIX.LPG.informix.cession_rea.nulldate</v>
      </c>
    </row>
    <row r="1451" spans="1:6" ht="14.25" customHeight="1">
      <c r="A1451" s="157" t="s">
        <v>677</v>
      </c>
      <c r="B1451" s="158" t="s">
        <v>674</v>
      </c>
      <c r="C1451" s="158" t="s">
        <v>961</v>
      </c>
      <c r="D1451" s="158" t="s">
        <v>962</v>
      </c>
      <c r="E1451" s="158" t="s">
        <v>1567</v>
      </c>
      <c r="F1451" s="21" t="str">
        <f t="shared" si="5"/>
        <v>INSUNIX.LPG.informix.cession_rea.num_cess</v>
      </c>
    </row>
    <row r="1452" spans="1:6" ht="14.25" customHeight="1">
      <c r="A1452" s="157" t="s">
        <v>677</v>
      </c>
      <c r="B1452" s="158" t="s">
        <v>674</v>
      </c>
      <c r="C1452" s="158" t="s">
        <v>961</v>
      </c>
      <c r="D1452" s="158" t="s">
        <v>962</v>
      </c>
      <c r="E1452" s="158" t="s">
        <v>1568</v>
      </c>
      <c r="F1452" s="21" t="str">
        <f t="shared" si="5"/>
        <v>INSUNIX.LPG.informix.cession_rea.number</v>
      </c>
    </row>
    <row r="1453" spans="1:6" ht="14.25" customHeight="1">
      <c r="A1453" s="157" t="s">
        <v>677</v>
      </c>
      <c r="B1453" s="158" t="s">
        <v>674</v>
      </c>
      <c r="C1453" s="158" t="s">
        <v>961</v>
      </c>
      <c r="D1453" s="158" t="s">
        <v>962</v>
      </c>
      <c r="E1453" s="158" t="s">
        <v>1569</v>
      </c>
      <c r="F1453" s="21" t="str">
        <f t="shared" si="5"/>
        <v>INSUNIX.LPG.informix.cession_rea.office</v>
      </c>
    </row>
    <row r="1454" spans="1:6" ht="14.25" customHeight="1">
      <c r="A1454" s="157" t="s">
        <v>677</v>
      </c>
      <c r="B1454" s="158" t="s">
        <v>674</v>
      </c>
      <c r="C1454" s="158" t="s">
        <v>961</v>
      </c>
      <c r="D1454" s="158" t="s">
        <v>962</v>
      </c>
      <c r="E1454" s="158" t="s">
        <v>991</v>
      </c>
      <c r="F1454" s="21" t="str">
        <f t="shared" si="5"/>
        <v>INSUNIX.LPG.informix.cession_rea.policy</v>
      </c>
    </row>
    <row r="1455" spans="1:6" ht="14.25" customHeight="1">
      <c r="A1455" s="157" t="s">
        <v>677</v>
      </c>
      <c r="B1455" s="158" t="s">
        <v>674</v>
      </c>
      <c r="C1455" s="158" t="s">
        <v>961</v>
      </c>
      <c r="D1455" s="158" t="s">
        <v>962</v>
      </c>
      <c r="E1455" s="158" t="s">
        <v>1222</v>
      </c>
      <c r="F1455" s="21" t="str">
        <f t="shared" si="5"/>
        <v>INSUNIX.LPG.informix.cession_rea.premium</v>
      </c>
    </row>
    <row r="1456" spans="1:6" ht="14.25" customHeight="1">
      <c r="A1456" s="157" t="s">
        <v>677</v>
      </c>
      <c r="B1456" s="158" t="s">
        <v>674</v>
      </c>
      <c r="C1456" s="158" t="s">
        <v>961</v>
      </c>
      <c r="D1456" s="158" t="s">
        <v>962</v>
      </c>
      <c r="E1456" s="158" t="s">
        <v>1570</v>
      </c>
      <c r="F1456" s="21" t="str">
        <f t="shared" si="5"/>
        <v>INSUNIX.LPG.informix.cession_rea.prem_terr</v>
      </c>
    </row>
    <row r="1457" spans="1:6" ht="14.25" customHeight="1">
      <c r="A1457" s="157" t="s">
        <v>677</v>
      </c>
      <c r="B1457" s="158" t="s">
        <v>674</v>
      </c>
      <c r="C1457" s="158" t="s">
        <v>961</v>
      </c>
      <c r="D1457" s="158" t="s">
        <v>962</v>
      </c>
      <c r="E1457" s="158" t="s">
        <v>1571</v>
      </c>
      <c r="F1457" s="21" t="str">
        <f t="shared" si="5"/>
        <v>INSUNIX.LPG.informix.cession_rea.prem_tsmo</v>
      </c>
    </row>
    <row r="1458" spans="1:6" ht="14.25" customHeight="1">
      <c r="A1458" s="157" t="s">
        <v>677</v>
      </c>
      <c r="B1458" s="158" t="s">
        <v>674</v>
      </c>
      <c r="C1458" s="158" t="s">
        <v>961</v>
      </c>
      <c r="D1458" s="158" t="s">
        <v>962</v>
      </c>
      <c r="E1458" s="158" t="s">
        <v>1572</v>
      </c>
      <c r="F1458" s="21" t="str">
        <f t="shared" si="5"/>
        <v>INSUNIX.LPG.informix.cession_rea.print_ce</v>
      </c>
    </row>
    <row r="1459" spans="1:6" ht="14.25" customHeight="1">
      <c r="A1459" s="157" t="s">
        <v>677</v>
      </c>
      <c r="B1459" s="158" t="s">
        <v>674</v>
      </c>
      <c r="C1459" s="158" t="s">
        <v>961</v>
      </c>
      <c r="D1459" s="158" t="s">
        <v>962</v>
      </c>
      <c r="E1459" s="158" t="s">
        <v>1573</v>
      </c>
      <c r="F1459" s="21" t="str">
        <f t="shared" si="5"/>
        <v>INSUNIX.LPG.informix.cession_rea.receipt</v>
      </c>
    </row>
    <row r="1460" spans="1:6" ht="14.25" customHeight="1">
      <c r="A1460" s="157" t="s">
        <v>677</v>
      </c>
      <c r="B1460" s="158" t="s">
        <v>674</v>
      </c>
      <c r="C1460" s="158" t="s">
        <v>961</v>
      </c>
      <c r="D1460" s="158" t="s">
        <v>962</v>
      </c>
      <c r="E1460" s="158" t="s">
        <v>1574</v>
      </c>
      <c r="F1460" s="21" t="str">
        <f t="shared" si="5"/>
        <v>INSUNIX.LPG.informix.cession_rea.reser_rate</v>
      </c>
    </row>
    <row r="1461" spans="1:6" ht="14.25" customHeight="1">
      <c r="A1461" s="157" t="s">
        <v>677</v>
      </c>
      <c r="B1461" s="158" t="s">
        <v>674</v>
      </c>
      <c r="C1461" s="158" t="s">
        <v>961</v>
      </c>
      <c r="D1461" s="158" t="s">
        <v>962</v>
      </c>
      <c r="E1461" s="158" t="s">
        <v>1575</v>
      </c>
      <c r="F1461" s="21" t="str">
        <f t="shared" si="5"/>
        <v>INSUNIX.LPG.informix.cession_rea.share</v>
      </c>
    </row>
    <row r="1462" spans="1:6" ht="14.25" customHeight="1">
      <c r="A1462" s="157" t="s">
        <v>677</v>
      </c>
      <c r="B1462" s="158" t="s">
        <v>674</v>
      </c>
      <c r="C1462" s="158" t="s">
        <v>961</v>
      </c>
      <c r="D1462" s="158" t="s">
        <v>962</v>
      </c>
      <c r="E1462" s="158" t="s">
        <v>1549</v>
      </c>
      <c r="F1462" s="21" t="str">
        <f t="shared" si="5"/>
        <v>INSUNIX.LPG.informix.cession_rea.statregt</v>
      </c>
    </row>
    <row r="1463" spans="1:6" ht="14.25" customHeight="1">
      <c r="A1463" s="157" t="s">
        <v>677</v>
      </c>
      <c r="B1463" s="158" t="s">
        <v>674</v>
      </c>
      <c r="C1463" s="158" t="s">
        <v>961</v>
      </c>
      <c r="D1463" s="158" t="s">
        <v>962</v>
      </c>
      <c r="E1463" s="158" t="s">
        <v>1576</v>
      </c>
      <c r="F1463" s="21" t="str">
        <f t="shared" si="5"/>
        <v>INSUNIX.LPG.informix.cession_rea.type_fac</v>
      </c>
    </row>
    <row r="1464" spans="1:6" ht="14.25" customHeight="1">
      <c r="A1464" s="157" t="s">
        <v>677</v>
      </c>
      <c r="B1464" s="158" t="s">
        <v>674</v>
      </c>
      <c r="C1464" s="158" t="s">
        <v>961</v>
      </c>
      <c r="D1464" s="158" t="s">
        <v>962</v>
      </c>
      <c r="E1464" s="158" t="s">
        <v>1577</v>
      </c>
      <c r="F1464" s="21" t="str">
        <f t="shared" si="5"/>
        <v>INSUNIX.LPG.informix.cession_rea.type_cessi</v>
      </c>
    </row>
    <row r="1465" spans="1:6" ht="14.25" customHeight="1">
      <c r="A1465" s="157" t="s">
        <v>677</v>
      </c>
      <c r="B1465" s="158" t="s">
        <v>674</v>
      </c>
      <c r="C1465" s="158" t="s">
        <v>961</v>
      </c>
      <c r="D1465" s="158" t="s">
        <v>962</v>
      </c>
      <c r="E1465" s="158" t="s">
        <v>1578</v>
      </c>
      <c r="F1465" s="21" t="str">
        <f t="shared" si="5"/>
        <v>INSUNIX.LPG.informix.cession_rea.type_mov</v>
      </c>
    </row>
    <row r="1466" spans="1:6" ht="14.25" customHeight="1">
      <c r="A1466" s="157" t="s">
        <v>677</v>
      </c>
      <c r="B1466" s="158" t="s">
        <v>674</v>
      </c>
      <c r="C1466" s="158" t="s">
        <v>961</v>
      </c>
      <c r="D1466" s="158" t="s">
        <v>962</v>
      </c>
      <c r="E1466" s="158" t="s">
        <v>1547</v>
      </c>
      <c r="F1466" s="21" t="str">
        <f t="shared" si="5"/>
        <v>INSUNIX.LPG.informix.cession_rea.usercode</v>
      </c>
    </row>
    <row r="1467" spans="1:6" ht="14.25" customHeight="1">
      <c r="A1467" s="157" t="s">
        <v>677</v>
      </c>
      <c r="B1467" s="158" t="s">
        <v>674</v>
      </c>
      <c r="C1467" s="158" t="s">
        <v>961</v>
      </c>
      <c r="D1467" s="158" t="s">
        <v>962</v>
      </c>
      <c r="E1467" s="158" t="s">
        <v>1579</v>
      </c>
      <c r="F1467" s="21" t="str">
        <f t="shared" si="5"/>
        <v>INSUNIX.LPG.informix.cession_rea.usercomp</v>
      </c>
    </row>
    <row r="1468" spans="1:6" ht="14.25" customHeight="1">
      <c r="A1468" s="157" t="s">
        <v>677</v>
      </c>
      <c r="B1468" s="158" t="s">
        <v>674</v>
      </c>
      <c r="C1468" s="158" t="s">
        <v>961</v>
      </c>
      <c r="D1468" s="158" t="s">
        <v>962</v>
      </c>
      <c r="E1468" s="158" t="s">
        <v>1580</v>
      </c>
      <c r="F1468" s="21" t="str">
        <f t="shared" si="5"/>
        <v>INSUNIX.LPG.informix.cession_rea.periodo</v>
      </c>
    </row>
    <row r="1469" spans="1:6" ht="14.25" customHeight="1">
      <c r="A1469" s="157" t="s">
        <v>677</v>
      </c>
      <c r="B1469" s="158" t="s">
        <v>674</v>
      </c>
      <c r="C1469" s="158" t="s">
        <v>961</v>
      </c>
      <c r="D1469" s="158" t="s">
        <v>962</v>
      </c>
      <c r="E1469" s="158" t="s">
        <v>1581</v>
      </c>
      <c r="F1469" s="21" t="str">
        <f t="shared" si="5"/>
        <v>INSUNIX.LPG.informix.cession_rea.supervis</v>
      </c>
    </row>
    <row r="1470" spans="1:6" ht="14.25" customHeight="1">
      <c r="A1470" s="157" t="s">
        <v>677</v>
      </c>
      <c r="B1470" s="158" t="s">
        <v>674</v>
      </c>
      <c r="C1470" s="158" t="s">
        <v>961</v>
      </c>
      <c r="D1470" s="158" t="s">
        <v>1027</v>
      </c>
      <c r="E1470" s="158" t="s">
        <v>2040</v>
      </c>
      <c r="F1470" s="21" t="str">
        <f t="shared" si="5"/>
        <v>INSUNIX.LPG.informix.civil.article</v>
      </c>
    </row>
    <row r="1471" spans="1:6" ht="14.25" customHeight="1">
      <c r="A1471" s="157" t="s">
        <v>677</v>
      </c>
      <c r="B1471" s="158" t="s">
        <v>674</v>
      </c>
      <c r="C1471" s="158" t="s">
        <v>961</v>
      </c>
      <c r="D1471" s="158" t="s">
        <v>1027</v>
      </c>
      <c r="E1471" s="158" t="s">
        <v>1546</v>
      </c>
      <c r="F1471" s="21" t="str">
        <f t="shared" si="5"/>
        <v>INSUNIX.LPG.informix.civil.branch</v>
      </c>
    </row>
    <row r="1472" spans="1:6" ht="14.25" customHeight="1">
      <c r="A1472" s="157" t="s">
        <v>677</v>
      </c>
      <c r="B1472" s="158" t="s">
        <v>674</v>
      </c>
      <c r="C1472" s="158" t="s">
        <v>961</v>
      </c>
      <c r="D1472" s="158" t="s">
        <v>1027</v>
      </c>
      <c r="E1472" s="158" t="s">
        <v>1552</v>
      </c>
      <c r="F1472" s="21" t="str">
        <f t="shared" si="5"/>
        <v>INSUNIX.LPG.informix.civil.capital</v>
      </c>
    </row>
    <row r="1473" spans="1:6" ht="14.25" customHeight="1">
      <c r="A1473" s="157" t="s">
        <v>677</v>
      </c>
      <c r="B1473" s="158" t="s">
        <v>674</v>
      </c>
      <c r="C1473" s="158" t="s">
        <v>961</v>
      </c>
      <c r="D1473" s="158" t="s">
        <v>1027</v>
      </c>
      <c r="E1473" s="158" t="s">
        <v>1555</v>
      </c>
      <c r="F1473" s="21" t="str">
        <f t="shared" si="5"/>
        <v>INSUNIX.LPG.informix.civil.certif</v>
      </c>
    </row>
    <row r="1474" spans="1:6" ht="14.25" customHeight="1">
      <c r="A1474" s="157" t="s">
        <v>677</v>
      </c>
      <c r="B1474" s="158" t="s">
        <v>674</v>
      </c>
      <c r="C1474" s="158" t="s">
        <v>961</v>
      </c>
      <c r="D1474" s="158" t="s">
        <v>1027</v>
      </c>
      <c r="E1474" s="158" t="s">
        <v>1644</v>
      </c>
      <c r="F1474" s="21" t="str">
        <f t="shared" si="5"/>
        <v>INSUNIX.LPG.informix.civil.certype</v>
      </c>
    </row>
    <row r="1475" spans="1:6" ht="14.25" customHeight="1">
      <c r="A1475" s="157" t="s">
        <v>677</v>
      </c>
      <c r="B1475" s="158" t="s">
        <v>674</v>
      </c>
      <c r="C1475" s="158" t="s">
        <v>961</v>
      </c>
      <c r="D1475" s="158" t="s">
        <v>1027</v>
      </c>
      <c r="E1475" s="158" t="s">
        <v>980</v>
      </c>
      <c r="F1475" s="21" t="str">
        <f t="shared" si="5"/>
        <v>INSUNIX.LPG.informix.civil.company</v>
      </c>
    </row>
    <row r="1476" spans="1:6" ht="14.25" customHeight="1">
      <c r="A1476" s="157" t="s">
        <v>677</v>
      </c>
      <c r="B1476" s="158" t="s">
        <v>674</v>
      </c>
      <c r="C1476" s="158" t="s">
        <v>961</v>
      </c>
      <c r="D1476" s="158" t="s">
        <v>1027</v>
      </c>
      <c r="E1476" s="158" t="s">
        <v>1548</v>
      </c>
      <c r="F1476" s="21" t="str">
        <f t="shared" si="5"/>
        <v>INSUNIX.LPG.informix.civil.compdate</v>
      </c>
    </row>
    <row r="1477" spans="1:6" ht="14.25" customHeight="1">
      <c r="A1477" s="157" t="s">
        <v>677</v>
      </c>
      <c r="B1477" s="158" t="s">
        <v>674</v>
      </c>
      <c r="C1477" s="158" t="s">
        <v>961</v>
      </c>
      <c r="D1477" s="158" t="s">
        <v>1027</v>
      </c>
      <c r="E1477" s="158" t="s">
        <v>1645</v>
      </c>
      <c r="F1477" s="21" t="str">
        <f t="shared" si="5"/>
        <v>INSUNIX.LPG.informix.civil.cumul_code</v>
      </c>
    </row>
    <row r="1478" spans="1:6" ht="14.25" customHeight="1">
      <c r="A1478" s="157" t="s">
        <v>677</v>
      </c>
      <c r="B1478" s="158" t="s">
        <v>674</v>
      </c>
      <c r="C1478" s="158" t="s">
        <v>961</v>
      </c>
      <c r="D1478" s="158" t="s">
        <v>1027</v>
      </c>
      <c r="E1478" s="158" t="s">
        <v>1646</v>
      </c>
      <c r="F1478" s="21" t="str">
        <f t="shared" si="5"/>
        <v>INSUNIX.LPG.informix.civil.date_origi</v>
      </c>
    </row>
    <row r="1479" spans="1:6" ht="14.25" customHeight="1">
      <c r="A1479" s="157" t="s">
        <v>677</v>
      </c>
      <c r="B1479" s="158" t="s">
        <v>674</v>
      </c>
      <c r="C1479" s="158" t="s">
        <v>961</v>
      </c>
      <c r="D1479" s="158" t="s">
        <v>1027</v>
      </c>
      <c r="E1479" s="158" t="s">
        <v>2041</v>
      </c>
      <c r="F1479" s="21" t="str">
        <f t="shared" si="5"/>
        <v>INSUNIX.LPG.informix.civil.detail_art</v>
      </c>
    </row>
    <row r="1480" spans="1:6" ht="14.25" customHeight="1">
      <c r="A1480" s="157" t="s">
        <v>677</v>
      </c>
      <c r="B1480" s="158" t="s">
        <v>674</v>
      </c>
      <c r="C1480" s="158" t="s">
        <v>961</v>
      </c>
      <c r="D1480" s="158" t="s">
        <v>1027</v>
      </c>
      <c r="E1480" s="158" t="s">
        <v>1562</v>
      </c>
      <c r="F1480" s="21" t="str">
        <f t="shared" si="5"/>
        <v>INSUNIX.LPG.informix.civil.effecdate</v>
      </c>
    </row>
    <row r="1481" spans="1:6" ht="14.25" customHeight="1">
      <c r="A1481" s="157" t="s">
        <v>677</v>
      </c>
      <c r="B1481" s="158" t="s">
        <v>674</v>
      </c>
      <c r="C1481" s="158" t="s">
        <v>961</v>
      </c>
      <c r="D1481" s="158" t="s">
        <v>1027</v>
      </c>
      <c r="E1481" s="158" t="s">
        <v>1564</v>
      </c>
      <c r="F1481" s="21" t="str">
        <f t="shared" si="5"/>
        <v>INSUNIX.LPG.informix.civil.expirdat</v>
      </c>
    </row>
    <row r="1482" spans="1:6" ht="14.25" customHeight="1">
      <c r="A1482" s="157" t="s">
        <v>677</v>
      </c>
      <c r="B1482" s="158" t="s">
        <v>674</v>
      </c>
      <c r="C1482" s="158" t="s">
        <v>961</v>
      </c>
      <c r="D1482" s="158" t="s">
        <v>1027</v>
      </c>
      <c r="E1482" s="158" t="s">
        <v>1648</v>
      </c>
      <c r="F1482" s="21" t="str">
        <f t="shared" si="5"/>
        <v>INSUNIX.LPG.informix.civil.group</v>
      </c>
    </row>
    <row r="1483" spans="1:6" ht="14.25" customHeight="1">
      <c r="A1483" s="157" t="s">
        <v>677</v>
      </c>
      <c r="B1483" s="158" t="s">
        <v>674</v>
      </c>
      <c r="C1483" s="158" t="s">
        <v>961</v>
      </c>
      <c r="D1483" s="158" t="s">
        <v>1027</v>
      </c>
      <c r="E1483" s="158" t="s">
        <v>1650</v>
      </c>
      <c r="F1483" s="21" t="str">
        <f t="shared" si="5"/>
        <v>INSUNIX.LPG.informix.civil.issuedat</v>
      </c>
    </row>
    <row r="1484" spans="1:6" ht="14.25" customHeight="1">
      <c r="A1484" s="157" t="s">
        <v>677</v>
      </c>
      <c r="B1484" s="158" t="s">
        <v>674</v>
      </c>
      <c r="C1484" s="158" t="s">
        <v>961</v>
      </c>
      <c r="D1484" s="158" t="s">
        <v>1027</v>
      </c>
      <c r="E1484" s="158" t="s">
        <v>1651</v>
      </c>
      <c r="F1484" s="21" t="str">
        <f t="shared" si="5"/>
        <v>INSUNIX.LPG.informix.civil.maximum_da</v>
      </c>
    </row>
    <row r="1485" spans="1:6" ht="14.25" customHeight="1">
      <c r="A1485" s="157" t="s">
        <v>677</v>
      </c>
      <c r="B1485" s="158" t="s">
        <v>674</v>
      </c>
      <c r="C1485" s="158" t="s">
        <v>961</v>
      </c>
      <c r="D1485" s="158" t="s">
        <v>1027</v>
      </c>
      <c r="E1485" s="158" t="s">
        <v>1652</v>
      </c>
      <c r="F1485" s="21" t="str">
        <f t="shared" si="5"/>
        <v>INSUNIX.LPG.informix.civil.note_benef</v>
      </c>
    </row>
    <row r="1486" spans="1:6" ht="14.25" customHeight="1">
      <c r="A1486" s="157" t="s">
        <v>677</v>
      </c>
      <c r="B1486" s="158" t="s">
        <v>674</v>
      </c>
      <c r="C1486" s="158" t="s">
        <v>961</v>
      </c>
      <c r="D1486" s="158" t="s">
        <v>1027</v>
      </c>
      <c r="E1486" s="158" t="s">
        <v>1653</v>
      </c>
      <c r="F1486" s="21" t="str">
        <f t="shared" si="5"/>
        <v>INSUNIX.LPG.informix.civil.nullcode</v>
      </c>
    </row>
    <row r="1487" spans="1:6" ht="14.25" customHeight="1">
      <c r="A1487" s="157" t="s">
        <v>677</v>
      </c>
      <c r="B1487" s="158" t="s">
        <v>674</v>
      </c>
      <c r="C1487" s="158" t="s">
        <v>961</v>
      </c>
      <c r="D1487" s="158" t="s">
        <v>1027</v>
      </c>
      <c r="E1487" s="158" t="s">
        <v>1566</v>
      </c>
      <c r="F1487" s="21" t="str">
        <f t="shared" si="5"/>
        <v>INSUNIX.LPG.informix.civil.nulldate</v>
      </c>
    </row>
    <row r="1488" spans="1:6" ht="14.25" customHeight="1">
      <c r="A1488" s="157" t="s">
        <v>677</v>
      </c>
      <c r="B1488" s="158" t="s">
        <v>674</v>
      </c>
      <c r="C1488" s="158" t="s">
        <v>961</v>
      </c>
      <c r="D1488" s="158" t="s">
        <v>1027</v>
      </c>
      <c r="E1488" s="158" t="s">
        <v>1569</v>
      </c>
      <c r="F1488" s="21" t="str">
        <f t="shared" si="5"/>
        <v>INSUNIX.LPG.informix.civil.office</v>
      </c>
    </row>
    <row r="1489" spans="1:6" ht="14.25" customHeight="1">
      <c r="A1489" s="157" t="s">
        <v>677</v>
      </c>
      <c r="B1489" s="158" t="s">
        <v>674</v>
      </c>
      <c r="C1489" s="158" t="s">
        <v>961</v>
      </c>
      <c r="D1489" s="158" t="s">
        <v>1027</v>
      </c>
      <c r="E1489" s="158" t="s">
        <v>1654</v>
      </c>
      <c r="F1489" s="21" t="str">
        <f t="shared" si="5"/>
        <v>INSUNIX.LPG.informix.civil.payfreq</v>
      </c>
    </row>
    <row r="1490" spans="1:6" ht="14.25" customHeight="1">
      <c r="A1490" s="157" t="s">
        <v>677</v>
      </c>
      <c r="B1490" s="158" t="s">
        <v>674</v>
      </c>
      <c r="C1490" s="158" t="s">
        <v>961</v>
      </c>
      <c r="D1490" s="158" t="s">
        <v>1027</v>
      </c>
      <c r="E1490" s="158" t="s">
        <v>991</v>
      </c>
      <c r="F1490" s="21" t="str">
        <f t="shared" si="5"/>
        <v>INSUNIX.LPG.informix.civil.policy</v>
      </c>
    </row>
    <row r="1491" spans="1:6" ht="14.25" customHeight="1">
      <c r="A1491" s="157" t="s">
        <v>677</v>
      </c>
      <c r="B1491" s="158" t="s">
        <v>674</v>
      </c>
      <c r="C1491" s="158" t="s">
        <v>961</v>
      </c>
      <c r="D1491" s="158" t="s">
        <v>1027</v>
      </c>
      <c r="E1491" s="158" t="s">
        <v>1222</v>
      </c>
      <c r="F1491" s="21" t="str">
        <f t="shared" si="5"/>
        <v>INSUNIX.LPG.informix.civil.premium</v>
      </c>
    </row>
    <row r="1492" spans="1:6" ht="14.25" customHeight="1">
      <c r="A1492" s="157" t="s">
        <v>677</v>
      </c>
      <c r="B1492" s="158" t="s">
        <v>674</v>
      </c>
      <c r="C1492" s="158" t="s">
        <v>961</v>
      </c>
      <c r="D1492" s="158" t="s">
        <v>1027</v>
      </c>
      <c r="E1492" s="158" t="s">
        <v>993</v>
      </c>
      <c r="F1492" s="21" t="str">
        <f t="shared" si="5"/>
        <v>INSUNIX.LPG.informix.civil.product</v>
      </c>
    </row>
    <row r="1493" spans="1:6" ht="14.25" customHeight="1">
      <c r="A1493" s="157" t="s">
        <v>677</v>
      </c>
      <c r="B1493" s="158" t="s">
        <v>674</v>
      </c>
      <c r="C1493" s="158" t="s">
        <v>961</v>
      </c>
      <c r="D1493" s="158" t="s">
        <v>1027</v>
      </c>
      <c r="E1493" s="158" t="s">
        <v>1655</v>
      </c>
      <c r="F1493" s="21" t="str">
        <f t="shared" si="5"/>
        <v>INSUNIX.LPG.informix.civil.propodat</v>
      </c>
    </row>
    <row r="1494" spans="1:6" ht="14.25" customHeight="1">
      <c r="A1494" s="157" t="s">
        <v>677</v>
      </c>
      <c r="B1494" s="158" t="s">
        <v>674</v>
      </c>
      <c r="C1494" s="158" t="s">
        <v>961</v>
      </c>
      <c r="D1494" s="158" t="s">
        <v>1027</v>
      </c>
      <c r="E1494" s="158" t="s">
        <v>1656</v>
      </c>
      <c r="F1494" s="21" t="str">
        <f t="shared" si="5"/>
        <v>INSUNIX.LPG.informix.civil.prorata</v>
      </c>
    </row>
    <row r="1495" spans="1:6" ht="14.25" customHeight="1">
      <c r="A1495" s="157" t="s">
        <v>677</v>
      </c>
      <c r="B1495" s="158" t="s">
        <v>674</v>
      </c>
      <c r="C1495" s="158" t="s">
        <v>961</v>
      </c>
      <c r="D1495" s="158" t="s">
        <v>1027</v>
      </c>
      <c r="E1495" s="158" t="s">
        <v>1657</v>
      </c>
      <c r="F1495" s="21" t="str">
        <f t="shared" si="5"/>
        <v>INSUNIX.LPG.informix.civil.renewal</v>
      </c>
    </row>
    <row r="1496" spans="1:6" ht="14.25" customHeight="1">
      <c r="A1496" s="157" t="s">
        <v>677</v>
      </c>
      <c r="B1496" s="158" t="s">
        <v>674</v>
      </c>
      <c r="C1496" s="158" t="s">
        <v>961</v>
      </c>
      <c r="D1496" s="158" t="s">
        <v>1027</v>
      </c>
      <c r="E1496" s="158" t="s">
        <v>1844</v>
      </c>
      <c r="F1496" s="21" t="str">
        <f t="shared" si="5"/>
        <v>INSUNIX.LPG.informix.civil.risk</v>
      </c>
    </row>
    <row r="1497" spans="1:6" ht="14.25" customHeight="1">
      <c r="A1497" s="157" t="s">
        <v>677</v>
      </c>
      <c r="B1497" s="158" t="s">
        <v>674</v>
      </c>
      <c r="C1497" s="158" t="s">
        <v>961</v>
      </c>
      <c r="D1497" s="158" t="s">
        <v>1027</v>
      </c>
      <c r="E1497" s="158" t="s">
        <v>1658</v>
      </c>
      <c r="F1497" s="21" t="str">
        <f t="shared" si="5"/>
        <v>INSUNIX.LPG.informix.civil.short_rt</v>
      </c>
    </row>
    <row r="1498" spans="1:6" ht="14.25" customHeight="1">
      <c r="A1498" s="157" t="s">
        <v>677</v>
      </c>
      <c r="B1498" s="158" t="s">
        <v>674</v>
      </c>
      <c r="C1498" s="158" t="s">
        <v>961</v>
      </c>
      <c r="D1498" s="158" t="s">
        <v>1027</v>
      </c>
      <c r="E1498" s="158" t="s">
        <v>2039</v>
      </c>
      <c r="F1498" s="21" t="str">
        <f t="shared" si="5"/>
        <v>INSUNIX.LPG.informix.civil.situation</v>
      </c>
    </row>
    <row r="1499" spans="1:6" ht="14.25" customHeight="1">
      <c r="A1499" s="157" t="s">
        <v>677</v>
      </c>
      <c r="B1499" s="158" t="s">
        <v>674</v>
      </c>
      <c r="C1499" s="158" t="s">
        <v>961</v>
      </c>
      <c r="D1499" s="158" t="s">
        <v>1027</v>
      </c>
      <c r="E1499" s="158" t="s">
        <v>1659</v>
      </c>
      <c r="F1499" s="21" t="str">
        <f t="shared" si="5"/>
        <v>INSUNIX.LPG.informix.civil.startdate</v>
      </c>
    </row>
    <row r="1500" spans="1:6" ht="14.25" customHeight="1">
      <c r="A1500" s="157" t="s">
        <v>677</v>
      </c>
      <c r="B1500" s="158" t="s">
        <v>674</v>
      </c>
      <c r="C1500" s="158" t="s">
        <v>961</v>
      </c>
      <c r="D1500" s="158" t="s">
        <v>1027</v>
      </c>
      <c r="E1500" s="158" t="s">
        <v>1660</v>
      </c>
      <c r="F1500" s="21" t="str">
        <f t="shared" si="5"/>
        <v>INSUNIX.LPG.informix.civil.statusva</v>
      </c>
    </row>
    <row r="1501" spans="1:6" ht="14.25" customHeight="1">
      <c r="A1501" s="157" t="s">
        <v>677</v>
      </c>
      <c r="B1501" s="158" t="s">
        <v>674</v>
      </c>
      <c r="C1501" s="158" t="s">
        <v>961</v>
      </c>
      <c r="D1501" s="158" t="s">
        <v>1027</v>
      </c>
      <c r="E1501" s="158" t="s">
        <v>1661</v>
      </c>
      <c r="F1501" s="21" t="str">
        <f t="shared" si="5"/>
        <v>INSUNIX.LPG.informix.civil.sus_branch</v>
      </c>
    </row>
    <row r="1502" spans="1:6" ht="14.25" customHeight="1">
      <c r="A1502" s="157" t="s">
        <v>677</v>
      </c>
      <c r="B1502" s="158" t="s">
        <v>674</v>
      </c>
      <c r="C1502" s="158" t="s">
        <v>961</v>
      </c>
      <c r="D1502" s="158" t="s">
        <v>1027</v>
      </c>
      <c r="E1502" s="158" t="s">
        <v>1662</v>
      </c>
      <c r="F1502" s="21" t="str">
        <f t="shared" si="5"/>
        <v>INSUNIX.LPG.informix.civil.sus_certif</v>
      </c>
    </row>
    <row r="1503" spans="1:6" ht="14.25" customHeight="1">
      <c r="A1503" s="157" t="s">
        <v>677</v>
      </c>
      <c r="B1503" s="158" t="s">
        <v>674</v>
      </c>
      <c r="C1503" s="158" t="s">
        <v>961</v>
      </c>
      <c r="D1503" s="158" t="s">
        <v>1027</v>
      </c>
      <c r="E1503" s="158" t="s">
        <v>1663</v>
      </c>
      <c r="F1503" s="21" t="str">
        <f t="shared" si="5"/>
        <v>INSUNIX.LPG.informix.civil.sus_policy</v>
      </c>
    </row>
    <row r="1504" spans="1:6" ht="14.25" customHeight="1">
      <c r="A1504" s="157" t="s">
        <v>677</v>
      </c>
      <c r="B1504" s="158" t="s">
        <v>674</v>
      </c>
      <c r="C1504" s="158" t="s">
        <v>961</v>
      </c>
      <c r="D1504" s="158" t="s">
        <v>1027</v>
      </c>
      <c r="E1504" s="158" t="s">
        <v>1665</v>
      </c>
      <c r="F1504" s="21" t="str">
        <f t="shared" si="5"/>
        <v>INSUNIX.LPG.informix.civil.titularc</v>
      </c>
    </row>
    <row r="1505" spans="1:6" ht="14.25" customHeight="1">
      <c r="A1505" s="157" t="s">
        <v>677</v>
      </c>
      <c r="B1505" s="158" t="s">
        <v>674</v>
      </c>
      <c r="C1505" s="158" t="s">
        <v>961</v>
      </c>
      <c r="D1505" s="158" t="s">
        <v>1027</v>
      </c>
      <c r="E1505" s="158" t="s">
        <v>1666</v>
      </c>
      <c r="F1505" s="21" t="str">
        <f t="shared" si="5"/>
        <v>INSUNIX.LPG.informix.civil.transactio</v>
      </c>
    </row>
    <row r="1506" spans="1:6" ht="14.25" customHeight="1">
      <c r="A1506" s="157" t="s">
        <v>677</v>
      </c>
      <c r="B1506" s="158" t="s">
        <v>674</v>
      </c>
      <c r="C1506" s="158" t="s">
        <v>961</v>
      </c>
      <c r="D1506" s="158" t="s">
        <v>1027</v>
      </c>
      <c r="E1506" s="158" t="s">
        <v>1608</v>
      </c>
      <c r="F1506" s="21" t="str">
        <f t="shared" si="5"/>
        <v>INSUNIX.LPG.informix.civil.uniquenu</v>
      </c>
    </row>
    <row r="1507" spans="1:6" ht="14.25" customHeight="1">
      <c r="A1507" s="157" t="s">
        <v>677</v>
      </c>
      <c r="B1507" s="158" t="s">
        <v>674</v>
      </c>
      <c r="C1507" s="158" t="s">
        <v>961</v>
      </c>
      <c r="D1507" s="158" t="s">
        <v>1027</v>
      </c>
      <c r="E1507" s="158" t="s">
        <v>2042</v>
      </c>
      <c r="F1507" s="21" t="str">
        <f t="shared" si="5"/>
        <v>INSUNIX.LPG.informix.civil.unit_quan</v>
      </c>
    </row>
    <row r="1508" spans="1:6" ht="14.25" customHeight="1">
      <c r="A1508" s="157" t="s">
        <v>677</v>
      </c>
      <c r="B1508" s="158" t="s">
        <v>674</v>
      </c>
      <c r="C1508" s="158" t="s">
        <v>961</v>
      </c>
      <c r="D1508" s="158" t="s">
        <v>1027</v>
      </c>
      <c r="E1508" s="158" t="s">
        <v>2043</v>
      </c>
      <c r="F1508" s="21" t="str">
        <f t="shared" si="5"/>
        <v>INSUNIX.LPG.informix.civil.unit_type</v>
      </c>
    </row>
    <row r="1509" spans="1:6" ht="14.25" customHeight="1">
      <c r="A1509" s="157" t="s">
        <v>677</v>
      </c>
      <c r="B1509" s="158" t="s">
        <v>674</v>
      </c>
      <c r="C1509" s="158" t="s">
        <v>961</v>
      </c>
      <c r="D1509" s="158" t="s">
        <v>1027</v>
      </c>
      <c r="E1509" s="158" t="s">
        <v>1547</v>
      </c>
      <c r="F1509" s="21" t="str">
        <f t="shared" si="5"/>
        <v>INSUNIX.LPG.informix.civil.usercode</v>
      </c>
    </row>
    <row r="1510" spans="1:6" ht="14.25" customHeight="1">
      <c r="A1510" s="157" t="s">
        <v>677</v>
      </c>
      <c r="B1510" s="158" t="s">
        <v>674</v>
      </c>
      <c r="C1510" s="158" t="s">
        <v>961</v>
      </c>
      <c r="D1510" s="158" t="s">
        <v>1027</v>
      </c>
      <c r="E1510" s="158" t="s">
        <v>1579</v>
      </c>
      <c r="F1510" s="21" t="str">
        <f t="shared" si="5"/>
        <v>INSUNIX.LPG.informix.civil.usercomp</v>
      </c>
    </row>
    <row r="1511" spans="1:6" ht="14.25" customHeight="1">
      <c r="A1511" s="157" t="s">
        <v>677</v>
      </c>
      <c r="B1511" s="158" t="s">
        <v>674</v>
      </c>
      <c r="C1511" s="158" t="s">
        <v>961</v>
      </c>
      <c r="D1511" s="158" t="s">
        <v>1027</v>
      </c>
      <c r="E1511" s="158" t="s">
        <v>1609</v>
      </c>
      <c r="F1511" s="21" t="str">
        <f t="shared" si="5"/>
        <v>INSUNIX.LPG.informix.civil.wait_code</v>
      </c>
    </row>
    <row r="1512" spans="1:6" ht="14.25" customHeight="1">
      <c r="A1512" s="157" t="s">
        <v>677</v>
      </c>
      <c r="B1512" s="158" t="s">
        <v>674</v>
      </c>
      <c r="C1512" s="158" t="s">
        <v>961</v>
      </c>
      <c r="D1512" s="158" t="s">
        <v>1027</v>
      </c>
      <c r="E1512" s="158" t="s">
        <v>1667</v>
      </c>
      <c r="F1512" s="21" t="str">
        <f t="shared" si="5"/>
        <v>INSUNIX.LPG.informix.civil.note_mod</v>
      </c>
    </row>
    <row r="1513" spans="1:6" ht="14.25" customHeight="1">
      <c r="A1513" s="157" t="s">
        <v>677</v>
      </c>
      <c r="B1513" s="158" t="s">
        <v>674</v>
      </c>
      <c r="C1513" s="158" t="s">
        <v>961</v>
      </c>
      <c r="D1513" s="158" t="s">
        <v>1027</v>
      </c>
      <c r="E1513" s="158" t="s">
        <v>1668</v>
      </c>
      <c r="F1513" s="21" t="str">
        <f t="shared" si="5"/>
        <v>INSUNIX.LPG.informix.civil.year_month</v>
      </c>
    </row>
    <row r="1514" spans="1:6" ht="14.25" customHeight="1">
      <c r="A1514" s="157" t="s">
        <v>677</v>
      </c>
      <c r="B1514" s="158" t="s">
        <v>674</v>
      </c>
      <c r="C1514" s="158" t="s">
        <v>961</v>
      </c>
      <c r="D1514" s="158" t="s">
        <v>1028</v>
      </c>
      <c r="E1514" s="158" t="s">
        <v>1624</v>
      </c>
      <c r="F1514" s="21" t="str">
        <f t="shared" si="5"/>
        <v>INSUNIX.LPG.informix.cl_bill_pa.amount</v>
      </c>
    </row>
    <row r="1515" spans="1:6" ht="14.25" customHeight="1">
      <c r="A1515" s="157" t="s">
        <v>677</v>
      </c>
      <c r="B1515" s="158" t="s">
        <v>674</v>
      </c>
      <c r="C1515" s="158" t="s">
        <v>961</v>
      </c>
      <c r="D1515" s="158" t="s">
        <v>1028</v>
      </c>
      <c r="E1515" s="158" t="s">
        <v>963</v>
      </c>
      <c r="F1515" s="21" t="str">
        <f t="shared" si="5"/>
        <v>INSUNIX.LPG.informix.cl_bill_pa.claim</v>
      </c>
    </row>
    <row r="1516" spans="1:6" ht="14.25" customHeight="1">
      <c r="A1516" s="157" t="s">
        <v>677</v>
      </c>
      <c r="B1516" s="158" t="s">
        <v>674</v>
      </c>
      <c r="C1516" s="158" t="s">
        <v>961</v>
      </c>
      <c r="D1516" s="158" t="s">
        <v>1028</v>
      </c>
      <c r="E1516" s="158" t="s">
        <v>980</v>
      </c>
      <c r="F1516" s="21" t="str">
        <f t="shared" si="5"/>
        <v>INSUNIX.LPG.informix.cl_bill_pa.company</v>
      </c>
    </row>
    <row r="1517" spans="1:6" ht="14.25" customHeight="1">
      <c r="A1517" s="157" t="s">
        <v>677</v>
      </c>
      <c r="B1517" s="158" t="s">
        <v>674</v>
      </c>
      <c r="C1517" s="158" t="s">
        <v>961</v>
      </c>
      <c r="D1517" s="158" t="s">
        <v>1028</v>
      </c>
      <c r="E1517" s="158" t="s">
        <v>1548</v>
      </c>
      <c r="F1517" s="21" t="str">
        <f t="shared" si="5"/>
        <v>INSUNIX.LPG.informix.cl_bill_pa.compdate</v>
      </c>
    </row>
    <row r="1518" spans="1:6" ht="14.25" customHeight="1">
      <c r="A1518" s="157" t="s">
        <v>677</v>
      </c>
      <c r="B1518" s="158" t="s">
        <v>674</v>
      </c>
      <c r="C1518" s="158" t="s">
        <v>961</v>
      </c>
      <c r="D1518" s="158" t="s">
        <v>1028</v>
      </c>
      <c r="E1518" s="158" t="s">
        <v>981</v>
      </c>
      <c r="F1518" s="21" t="str">
        <f t="shared" si="5"/>
        <v>INSUNIX.LPG.informix.cl_bill_pa.cover</v>
      </c>
    </row>
    <row r="1519" spans="1:6" ht="14.25" customHeight="1">
      <c r="A1519" s="157" t="s">
        <v>677</v>
      </c>
      <c r="B1519" s="158" t="s">
        <v>674</v>
      </c>
      <c r="C1519" s="158" t="s">
        <v>961</v>
      </c>
      <c r="D1519" s="158" t="s">
        <v>1028</v>
      </c>
      <c r="E1519" s="158" t="s">
        <v>1596</v>
      </c>
      <c r="F1519" s="21" t="str">
        <f t="shared" si="5"/>
        <v>INSUNIX.LPG.informix.cl_bill_pa.movement</v>
      </c>
    </row>
    <row r="1520" spans="1:6" ht="14.25" customHeight="1">
      <c r="A1520" s="157" t="s">
        <v>677</v>
      </c>
      <c r="B1520" s="158" t="s">
        <v>674</v>
      </c>
      <c r="C1520" s="158" t="s">
        <v>961</v>
      </c>
      <c r="D1520" s="158" t="s">
        <v>1028</v>
      </c>
      <c r="E1520" s="158" t="s">
        <v>1731</v>
      </c>
      <c r="F1520" s="21" t="str">
        <f t="shared" si="5"/>
        <v>INSUNIX.LPG.informix.cl_bill_pa.pay_concep</v>
      </c>
    </row>
    <row r="1521" spans="1:6" ht="14.25" customHeight="1">
      <c r="A1521" s="157" t="s">
        <v>677</v>
      </c>
      <c r="B1521" s="158" t="s">
        <v>674</v>
      </c>
      <c r="C1521" s="158" t="s">
        <v>961</v>
      </c>
      <c r="D1521" s="158" t="s">
        <v>1028</v>
      </c>
      <c r="E1521" s="158" t="s">
        <v>1608</v>
      </c>
      <c r="F1521" s="21" t="str">
        <f t="shared" si="5"/>
        <v>INSUNIX.LPG.informix.cl_bill_pa.uniquenu</v>
      </c>
    </row>
    <row r="1522" spans="1:6" ht="14.25" customHeight="1">
      <c r="A1522" s="157" t="s">
        <v>677</v>
      </c>
      <c r="B1522" s="158" t="s">
        <v>674</v>
      </c>
      <c r="C1522" s="158" t="s">
        <v>961</v>
      </c>
      <c r="D1522" s="158" t="s">
        <v>1028</v>
      </c>
      <c r="E1522" s="158" t="s">
        <v>1547</v>
      </c>
      <c r="F1522" s="21" t="str">
        <f t="shared" si="5"/>
        <v>INSUNIX.LPG.informix.cl_bill_pa.usercode</v>
      </c>
    </row>
    <row r="1523" spans="1:6" ht="14.25" customHeight="1">
      <c r="A1523" s="157" t="s">
        <v>677</v>
      </c>
      <c r="B1523" s="158" t="s">
        <v>674</v>
      </c>
      <c r="C1523" s="158" t="s">
        <v>961</v>
      </c>
      <c r="D1523" s="158" t="s">
        <v>1028</v>
      </c>
      <c r="E1523" s="158" t="s">
        <v>1579</v>
      </c>
      <c r="F1523" s="21" t="str">
        <f t="shared" si="5"/>
        <v>INSUNIX.LPG.informix.cl_bill_pa.usercomp</v>
      </c>
    </row>
    <row r="1524" spans="1:6" ht="14.25" customHeight="1">
      <c r="A1524" s="157" t="s">
        <v>677</v>
      </c>
      <c r="B1524" s="158" t="s">
        <v>674</v>
      </c>
      <c r="C1524" s="158" t="s">
        <v>961</v>
      </c>
      <c r="D1524" s="158" t="s">
        <v>1028</v>
      </c>
      <c r="E1524" s="158" t="s">
        <v>1732</v>
      </c>
      <c r="F1524" s="21" t="str">
        <f t="shared" si="5"/>
        <v>INSUNIX.LPG.informix.cl_bill_pa.va_tax</v>
      </c>
    </row>
    <row r="1525" spans="1:6" ht="14.25" customHeight="1">
      <c r="A1525" s="157" t="s">
        <v>677</v>
      </c>
      <c r="B1525" s="158" t="s">
        <v>674</v>
      </c>
      <c r="C1525" s="158" t="s">
        <v>961</v>
      </c>
      <c r="D1525" s="158" t="s">
        <v>963</v>
      </c>
      <c r="E1525" s="158" t="s">
        <v>1546</v>
      </c>
      <c r="F1525" s="21" t="str">
        <f t="shared" si="5"/>
        <v>INSUNIX.LPG.informix.claim.branch</v>
      </c>
    </row>
    <row r="1526" spans="1:6" ht="14.25" customHeight="1">
      <c r="A1526" s="157" t="s">
        <v>677</v>
      </c>
      <c r="B1526" s="158" t="s">
        <v>674</v>
      </c>
      <c r="C1526" s="158" t="s">
        <v>961</v>
      </c>
      <c r="D1526" s="158" t="s">
        <v>963</v>
      </c>
      <c r="E1526" s="158" t="s">
        <v>1582</v>
      </c>
      <c r="F1526" s="21" t="str">
        <f t="shared" si="5"/>
        <v>INSUNIX.LPG.informix.claim.causecod</v>
      </c>
    </row>
    <row r="1527" spans="1:6" ht="14.25" customHeight="1">
      <c r="A1527" s="157" t="s">
        <v>677</v>
      </c>
      <c r="B1527" s="158" t="s">
        <v>674</v>
      </c>
      <c r="C1527" s="158" t="s">
        <v>961</v>
      </c>
      <c r="D1527" s="158" t="s">
        <v>963</v>
      </c>
      <c r="E1527" s="158" t="s">
        <v>1555</v>
      </c>
      <c r="F1527" s="21" t="str">
        <f t="shared" si="5"/>
        <v>INSUNIX.LPG.informix.claim.certif</v>
      </c>
    </row>
    <row r="1528" spans="1:6" ht="14.25" customHeight="1">
      <c r="A1528" s="157" t="s">
        <v>677</v>
      </c>
      <c r="B1528" s="158" t="s">
        <v>674</v>
      </c>
      <c r="C1528" s="158" t="s">
        <v>961</v>
      </c>
      <c r="D1528" s="158" t="s">
        <v>963</v>
      </c>
      <c r="E1528" s="158" t="s">
        <v>963</v>
      </c>
      <c r="F1528" s="21" t="str">
        <f t="shared" si="5"/>
        <v>INSUNIX.LPG.informix.claim.claim</v>
      </c>
    </row>
    <row r="1529" spans="1:6" ht="14.25" customHeight="1">
      <c r="A1529" s="157" t="s">
        <v>677</v>
      </c>
      <c r="B1529" s="158" t="s">
        <v>674</v>
      </c>
      <c r="C1529" s="158" t="s">
        <v>961</v>
      </c>
      <c r="D1529" s="158" t="s">
        <v>963</v>
      </c>
      <c r="E1529" s="158" t="s">
        <v>1583</v>
      </c>
      <c r="F1529" s="21" t="str">
        <f t="shared" si="5"/>
        <v>INSUNIX.LPG.informix.claim.claimtyp</v>
      </c>
    </row>
    <row r="1530" spans="1:6" ht="14.25" customHeight="1">
      <c r="A1530" s="157" t="s">
        <v>677</v>
      </c>
      <c r="B1530" s="158" t="s">
        <v>674</v>
      </c>
      <c r="C1530" s="158" t="s">
        <v>961</v>
      </c>
      <c r="D1530" s="158" t="s">
        <v>963</v>
      </c>
      <c r="E1530" s="158" t="s">
        <v>1034</v>
      </c>
      <c r="F1530" s="21" t="str">
        <f t="shared" si="5"/>
        <v>INSUNIX.LPG.informix.claim.client</v>
      </c>
    </row>
    <row r="1531" spans="1:6" ht="14.25" customHeight="1">
      <c r="A1531" s="157" t="s">
        <v>677</v>
      </c>
      <c r="B1531" s="158" t="s">
        <v>674</v>
      </c>
      <c r="C1531" s="158" t="s">
        <v>961</v>
      </c>
      <c r="D1531" s="158" t="s">
        <v>963</v>
      </c>
      <c r="E1531" s="158" t="s">
        <v>1584</v>
      </c>
      <c r="F1531" s="21" t="str">
        <f t="shared" si="5"/>
        <v>INSUNIX.LPG.informix.claim.coinsuri</v>
      </c>
    </row>
    <row r="1532" spans="1:6" ht="14.25" customHeight="1">
      <c r="A1532" s="157" t="s">
        <v>677</v>
      </c>
      <c r="B1532" s="158" t="s">
        <v>674</v>
      </c>
      <c r="C1532" s="158" t="s">
        <v>961</v>
      </c>
      <c r="D1532" s="158" t="s">
        <v>963</v>
      </c>
      <c r="E1532" s="158" t="s">
        <v>980</v>
      </c>
      <c r="F1532" s="21" t="str">
        <f t="shared" ref="F1532:F1786" si="6">CONCATENATE(A1532,".",B1532,".",C1532,".",D1532,".",E1532)</f>
        <v>INSUNIX.LPG.informix.claim.company</v>
      </c>
    </row>
    <row r="1533" spans="1:6" ht="14.25" customHeight="1">
      <c r="A1533" s="157" t="s">
        <v>677</v>
      </c>
      <c r="B1533" s="158" t="s">
        <v>674</v>
      </c>
      <c r="C1533" s="158" t="s">
        <v>961</v>
      </c>
      <c r="D1533" s="158" t="s">
        <v>963</v>
      </c>
      <c r="E1533" s="158" t="s">
        <v>1548</v>
      </c>
      <c r="F1533" s="21" t="str">
        <f t="shared" si="6"/>
        <v>INSUNIX.LPG.informix.claim.compdate</v>
      </c>
    </row>
    <row r="1534" spans="1:6" ht="14.25" customHeight="1">
      <c r="A1534" s="157" t="s">
        <v>677</v>
      </c>
      <c r="B1534" s="158" t="s">
        <v>674</v>
      </c>
      <c r="C1534" s="158" t="s">
        <v>961</v>
      </c>
      <c r="D1534" s="158" t="s">
        <v>963</v>
      </c>
      <c r="E1534" s="158" t="s">
        <v>1585</v>
      </c>
      <c r="F1534" s="21" t="str">
        <f t="shared" si="6"/>
        <v>INSUNIX.LPG.informix.claim.decladat</v>
      </c>
    </row>
    <row r="1535" spans="1:6" ht="14.25" customHeight="1">
      <c r="A1535" s="157" t="s">
        <v>677</v>
      </c>
      <c r="B1535" s="158" t="s">
        <v>674</v>
      </c>
      <c r="C1535" s="158" t="s">
        <v>961</v>
      </c>
      <c r="D1535" s="158" t="s">
        <v>963</v>
      </c>
      <c r="E1535" s="158" t="s">
        <v>1586</v>
      </c>
      <c r="F1535" s="21" t="str">
        <f t="shared" si="6"/>
        <v>INSUNIX.LPG.informix.claim.ins_claim</v>
      </c>
    </row>
    <row r="1536" spans="1:6" ht="14.25" customHeight="1">
      <c r="A1536" s="157" t="s">
        <v>677</v>
      </c>
      <c r="B1536" s="158" t="s">
        <v>674</v>
      </c>
      <c r="C1536" s="158" t="s">
        <v>961</v>
      </c>
      <c r="D1536" s="158" t="s">
        <v>963</v>
      </c>
      <c r="E1536" s="158" t="s">
        <v>1587</v>
      </c>
      <c r="F1536" s="21" t="str">
        <f t="shared" si="6"/>
        <v>INSUNIX.LPG.informix.claim.leadcial</v>
      </c>
    </row>
    <row r="1537" spans="1:6" ht="14.25" customHeight="1">
      <c r="A1537" s="157" t="s">
        <v>677</v>
      </c>
      <c r="B1537" s="158" t="s">
        <v>674</v>
      </c>
      <c r="C1537" s="158" t="s">
        <v>961</v>
      </c>
      <c r="D1537" s="158" t="s">
        <v>963</v>
      </c>
      <c r="E1537" s="158" t="s">
        <v>1588</v>
      </c>
      <c r="F1537" s="21" t="str">
        <f t="shared" si="6"/>
        <v>INSUNIX.LPG.informix.claim.loc_cos_re</v>
      </c>
    </row>
    <row r="1538" spans="1:6" ht="14.25" customHeight="1">
      <c r="A1538" s="157" t="s">
        <v>677</v>
      </c>
      <c r="B1538" s="158" t="s">
        <v>674</v>
      </c>
      <c r="C1538" s="158" t="s">
        <v>961</v>
      </c>
      <c r="D1538" s="158" t="s">
        <v>963</v>
      </c>
      <c r="E1538" s="158" t="s">
        <v>1589</v>
      </c>
      <c r="F1538" s="21" t="str">
        <f t="shared" si="6"/>
        <v>INSUNIX.LPG.informix.claim.loc_out_am</v>
      </c>
    </row>
    <row r="1539" spans="1:6" ht="14.25" customHeight="1">
      <c r="A1539" s="157" t="s">
        <v>677</v>
      </c>
      <c r="B1539" s="158" t="s">
        <v>674</v>
      </c>
      <c r="C1539" s="158" t="s">
        <v>961</v>
      </c>
      <c r="D1539" s="158" t="s">
        <v>963</v>
      </c>
      <c r="E1539" s="158" t="s">
        <v>1590</v>
      </c>
      <c r="F1539" s="21" t="str">
        <f t="shared" si="6"/>
        <v>INSUNIX.LPG.informix.claim.loc_pay_am</v>
      </c>
    </row>
    <row r="1540" spans="1:6" ht="14.25" customHeight="1">
      <c r="A1540" s="157" t="s">
        <v>677</v>
      </c>
      <c r="B1540" s="158" t="s">
        <v>674</v>
      </c>
      <c r="C1540" s="158" t="s">
        <v>961</v>
      </c>
      <c r="D1540" s="158" t="s">
        <v>963</v>
      </c>
      <c r="E1540" s="158" t="s">
        <v>1591</v>
      </c>
      <c r="F1540" s="21" t="str">
        <f t="shared" si="6"/>
        <v>INSUNIX.LPG.informix.claim.loc_rec_am</v>
      </c>
    </row>
    <row r="1541" spans="1:6" ht="14.25" customHeight="1">
      <c r="A1541" s="157" t="s">
        <v>677</v>
      </c>
      <c r="B1541" s="158" t="s">
        <v>674</v>
      </c>
      <c r="C1541" s="158" t="s">
        <v>961</v>
      </c>
      <c r="D1541" s="158" t="s">
        <v>963</v>
      </c>
      <c r="E1541" s="158" t="s">
        <v>1592</v>
      </c>
      <c r="F1541" s="21" t="str">
        <f t="shared" si="6"/>
        <v>INSUNIX.LPG.informix.claim.note_dama</v>
      </c>
    </row>
    <row r="1542" spans="1:6" ht="14.25" customHeight="1">
      <c r="A1542" s="157" t="s">
        <v>677</v>
      </c>
      <c r="B1542" s="158" t="s">
        <v>674</v>
      </c>
      <c r="C1542" s="158" t="s">
        <v>961</v>
      </c>
      <c r="D1542" s="158" t="s">
        <v>963</v>
      </c>
      <c r="E1542" s="158" t="s">
        <v>1593</v>
      </c>
      <c r="F1542" s="21" t="str">
        <f t="shared" si="6"/>
        <v>INSUNIX.LPG.informix.claim.note_num</v>
      </c>
    </row>
    <row r="1543" spans="1:6" ht="14.25" customHeight="1">
      <c r="A1543" s="157" t="s">
        <v>677</v>
      </c>
      <c r="B1543" s="158" t="s">
        <v>674</v>
      </c>
      <c r="C1543" s="158" t="s">
        <v>961</v>
      </c>
      <c r="D1543" s="158" t="s">
        <v>963</v>
      </c>
      <c r="E1543" s="158" t="s">
        <v>1594</v>
      </c>
      <c r="F1543" s="21" t="str">
        <f t="shared" si="6"/>
        <v>INSUNIX.LPG.informix.claim.loc_reserv</v>
      </c>
    </row>
    <row r="1544" spans="1:6" ht="14.25" customHeight="1">
      <c r="A1544" s="157" t="s">
        <v>677</v>
      </c>
      <c r="B1544" s="158" t="s">
        <v>674</v>
      </c>
      <c r="C1544" s="158" t="s">
        <v>961</v>
      </c>
      <c r="D1544" s="158" t="s">
        <v>963</v>
      </c>
      <c r="E1544" s="158" t="s">
        <v>1595</v>
      </c>
      <c r="F1544" s="21" t="str">
        <f t="shared" si="6"/>
        <v>INSUNIX.LPG.informix.claim.mailnumb</v>
      </c>
    </row>
    <row r="1545" spans="1:6" ht="14.25" customHeight="1">
      <c r="A1545" s="157" t="s">
        <v>677</v>
      </c>
      <c r="B1545" s="158" t="s">
        <v>674</v>
      </c>
      <c r="C1545" s="158" t="s">
        <v>961</v>
      </c>
      <c r="D1545" s="158" t="s">
        <v>963</v>
      </c>
      <c r="E1545" s="158" t="s">
        <v>1596</v>
      </c>
      <c r="F1545" s="21" t="str">
        <f t="shared" si="6"/>
        <v>INSUNIX.LPG.informix.claim.movement</v>
      </c>
    </row>
    <row r="1546" spans="1:6" ht="14.25" customHeight="1">
      <c r="A1546" s="157" t="s">
        <v>677</v>
      </c>
      <c r="B1546" s="158" t="s">
        <v>674</v>
      </c>
      <c r="C1546" s="158" t="s">
        <v>961</v>
      </c>
      <c r="D1546" s="158" t="s">
        <v>963</v>
      </c>
      <c r="E1546" s="158" t="s">
        <v>1597</v>
      </c>
      <c r="F1546" s="21" t="str">
        <f t="shared" si="6"/>
        <v>INSUNIX.LPG.informix.claim.nulcodec</v>
      </c>
    </row>
    <row r="1547" spans="1:6" ht="14.25" customHeight="1">
      <c r="A1547" s="157" t="s">
        <v>677</v>
      </c>
      <c r="B1547" s="158" t="s">
        <v>674</v>
      </c>
      <c r="C1547" s="158" t="s">
        <v>961</v>
      </c>
      <c r="D1547" s="158" t="s">
        <v>963</v>
      </c>
      <c r="E1547" s="158" t="s">
        <v>1598</v>
      </c>
      <c r="F1547" s="21" t="str">
        <f t="shared" si="6"/>
        <v>INSUNIX.LPG.informix.claim.occurdat</v>
      </c>
    </row>
    <row r="1548" spans="1:6" ht="14.25" customHeight="1">
      <c r="A1548" s="157" t="s">
        <v>677</v>
      </c>
      <c r="B1548" s="158" t="s">
        <v>674</v>
      </c>
      <c r="C1548" s="158" t="s">
        <v>961</v>
      </c>
      <c r="D1548" s="158" t="s">
        <v>963</v>
      </c>
      <c r="E1548" s="158" t="s">
        <v>1569</v>
      </c>
      <c r="F1548" s="21" t="str">
        <f t="shared" si="6"/>
        <v>INSUNIX.LPG.informix.claim.office</v>
      </c>
    </row>
    <row r="1549" spans="1:6" ht="14.25" customHeight="1">
      <c r="A1549" s="157" t="s">
        <v>677</v>
      </c>
      <c r="B1549" s="158" t="s">
        <v>674</v>
      </c>
      <c r="C1549" s="158" t="s">
        <v>961</v>
      </c>
      <c r="D1549" s="158" t="s">
        <v>963</v>
      </c>
      <c r="E1549" s="158" t="s">
        <v>1599</v>
      </c>
      <c r="F1549" s="21" t="str">
        <f t="shared" si="6"/>
        <v>INSUNIX.LPG.informix.claim.office_own</v>
      </c>
    </row>
    <row r="1550" spans="1:6" ht="14.25" customHeight="1">
      <c r="A1550" s="157" t="s">
        <v>677</v>
      </c>
      <c r="B1550" s="158" t="s">
        <v>674</v>
      </c>
      <c r="C1550" s="158" t="s">
        <v>961</v>
      </c>
      <c r="D1550" s="158" t="s">
        <v>963</v>
      </c>
      <c r="E1550" s="158" t="s">
        <v>1600</v>
      </c>
      <c r="F1550" s="21" t="str">
        <f t="shared" si="6"/>
        <v>INSUNIX.LPG.informix.claim.offictra</v>
      </c>
    </row>
    <row r="1551" spans="1:6" ht="14.25" customHeight="1">
      <c r="A1551" s="157" t="s">
        <v>677</v>
      </c>
      <c r="B1551" s="158" t="s">
        <v>674</v>
      </c>
      <c r="C1551" s="158" t="s">
        <v>961</v>
      </c>
      <c r="D1551" s="158" t="s">
        <v>963</v>
      </c>
      <c r="E1551" s="158" t="s">
        <v>991</v>
      </c>
      <c r="F1551" s="21" t="str">
        <f t="shared" si="6"/>
        <v>INSUNIX.LPG.informix.claim.policy</v>
      </c>
    </row>
    <row r="1552" spans="1:6" ht="14.25" customHeight="1">
      <c r="A1552" s="157" t="s">
        <v>677</v>
      </c>
      <c r="B1552" s="158" t="s">
        <v>674</v>
      </c>
      <c r="C1552" s="158" t="s">
        <v>961</v>
      </c>
      <c r="D1552" s="158" t="s">
        <v>963</v>
      </c>
      <c r="E1552" s="158" t="s">
        <v>1601</v>
      </c>
      <c r="F1552" s="21" t="str">
        <f t="shared" si="6"/>
        <v>INSUNIX.LPG.informix.claim.prescdat</v>
      </c>
    </row>
    <row r="1553" spans="1:6" ht="14.25" customHeight="1">
      <c r="A1553" s="157" t="s">
        <v>677</v>
      </c>
      <c r="B1553" s="158" t="s">
        <v>674</v>
      </c>
      <c r="C1553" s="158" t="s">
        <v>961</v>
      </c>
      <c r="D1553" s="158" t="s">
        <v>963</v>
      </c>
      <c r="E1553" s="158" t="s">
        <v>1602</v>
      </c>
      <c r="F1553" s="21" t="str">
        <f t="shared" si="6"/>
        <v>INSUNIX.LPG.informix.claim.printed</v>
      </c>
    </row>
    <row r="1554" spans="1:6" ht="14.25" customHeight="1">
      <c r="A1554" s="157" t="s">
        <v>677</v>
      </c>
      <c r="B1554" s="158" t="s">
        <v>674</v>
      </c>
      <c r="C1554" s="158" t="s">
        <v>961</v>
      </c>
      <c r="D1554" s="158" t="s">
        <v>963</v>
      </c>
      <c r="E1554" s="158" t="s">
        <v>993</v>
      </c>
      <c r="F1554" s="21" t="str">
        <f t="shared" si="6"/>
        <v>INSUNIX.LPG.informix.claim.product</v>
      </c>
    </row>
    <row r="1555" spans="1:6" ht="14.25" customHeight="1">
      <c r="A1555" s="157" t="s">
        <v>677</v>
      </c>
      <c r="B1555" s="158" t="s">
        <v>674</v>
      </c>
      <c r="C1555" s="158" t="s">
        <v>961</v>
      </c>
      <c r="D1555" s="158" t="s">
        <v>963</v>
      </c>
      <c r="E1555" s="158" t="s">
        <v>1603</v>
      </c>
      <c r="F1555" s="21" t="str">
        <f t="shared" si="6"/>
        <v>INSUNIX.LPG.informix.claim.reinsuri</v>
      </c>
    </row>
    <row r="1556" spans="1:6" ht="14.25" customHeight="1">
      <c r="A1556" s="157" t="s">
        <v>677</v>
      </c>
      <c r="B1556" s="158" t="s">
        <v>674</v>
      </c>
      <c r="C1556" s="158" t="s">
        <v>961</v>
      </c>
      <c r="D1556" s="158" t="s">
        <v>963</v>
      </c>
      <c r="E1556" s="158" t="s">
        <v>1604</v>
      </c>
      <c r="F1556" s="21" t="str">
        <f t="shared" si="6"/>
        <v>INSUNIX.LPG.informix.claim.show_date</v>
      </c>
    </row>
    <row r="1557" spans="1:6" ht="14.25" customHeight="1">
      <c r="A1557" s="157" t="s">
        <v>677</v>
      </c>
      <c r="B1557" s="158" t="s">
        <v>674</v>
      </c>
      <c r="C1557" s="158" t="s">
        <v>961</v>
      </c>
      <c r="D1557" s="158" t="s">
        <v>963</v>
      </c>
      <c r="E1557" s="158" t="s">
        <v>1605</v>
      </c>
      <c r="F1557" s="21" t="str">
        <f t="shared" si="6"/>
        <v>INSUNIX.LPG.informix.claim.show_statu</v>
      </c>
    </row>
    <row r="1558" spans="1:6" ht="14.25" customHeight="1">
      <c r="A1558" s="157" t="s">
        <v>677</v>
      </c>
      <c r="B1558" s="158" t="s">
        <v>674</v>
      </c>
      <c r="C1558" s="158" t="s">
        <v>961</v>
      </c>
      <c r="D1558" s="158" t="s">
        <v>963</v>
      </c>
      <c r="E1558" s="158" t="s">
        <v>1606</v>
      </c>
      <c r="F1558" s="21" t="str">
        <f t="shared" si="6"/>
        <v>INSUNIX.LPG.informix.claim.staclaim</v>
      </c>
    </row>
    <row r="1559" spans="1:6" ht="14.25" customHeight="1">
      <c r="A1559" s="157" t="s">
        <v>677</v>
      </c>
      <c r="B1559" s="158" t="s">
        <v>674</v>
      </c>
      <c r="C1559" s="158" t="s">
        <v>961</v>
      </c>
      <c r="D1559" s="158" t="s">
        <v>963</v>
      </c>
      <c r="E1559" s="158" t="s">
        <v>1607</v>
      </c>
      <c r="F1559" s="21" t="str">
        <f t="shared" si="6"/>
        <v>INSUNIX.LPG.informix.claim.unaccode</v>
      </c>
    </row>
    <row r="1560" spans="1:6" ht="14.25" customHeight="1">
      <c r="A1560" s="157" t="s">
        <v>677</v>
      </c>
      <c r="B1560" s="158" t="s">
        <v>674</v>
      </c>
      <c r="C1560" s="158" t="s">
        <v>961</v>
      </c>
      <c r="D1560" s="158" t="s">
        <v>963</v>
      </c>
      <c r="E1560" s="158" t="s">
        <v>1608</v>
      </c>
      <c r="F1560" s="21" t="str">
        <f t="shared" si="6"/>
        <v>INSUNIX.LPG.informix.claim.uniquenu</v>
      </c>
    </row>
    <row r="1561" spans="1:6" ht="14.25" customHeight="1">
      <c r="A1561" s="157" t="s">
        <v>677</v>
      </c>
      <c r="B1561" s="158" t="s">
        <v>674</v>
      </c>
      <c r="C1561" s="158" t="s">
        <v>961</v>
      </c>
      <c r="D1561" s="158" t="s">
        <v>963</v>
      </c>
      <c r="E1561" s="158" t="s">
        <v>1547</v>
      </c>
      <c r="F1561" s="21" t="str">
        <f t="shared" si="6"/>
        <v>INSUNIX.LPG.informix.claim.usercode</v>
      </c>
    </row>
    <row r="1562" spans="1:6" ht="14.25" customHeight="1">
      <c r="A1562" s="157" t="s">
        <v>677</v>
      </c>
      <c r="B1562" s="158" t="s">
        <v>674</v>
      </c>
      <c r="C1562" s="158" t="s">
        <v>961</v>
      </c>
      <c r="D1562" s="158" t="s">
        <v>963</v>
      </c>
      <c r="E1562" s="158" t="s">
        <v>1579</v>
      </c>
      <c r="F1562" s="21" t="str">
        <f t="shared" si="6"/>
        <v>INSUNIX.LPG.informix.claim.usercomp</v>
      </c>
    </row>
    <row r="1563" spans="1:6" ht="14.25" customHeight="1">
      <c r="A1563" s="157" t="s">
        <v>677</v>
      </c>
      <c r="B1563" s="158" t="s">
        <v>674</v>
      </c>
      <c r="C1563" s="158" t="s">
        <v>961</v>
      </c>
      <c r="D1563" s="158" t="s">
        <v>963</v>
      </c>
      <c r="E1563" s="158" t="s">
        <v>1609</v>
      </c>
      <c r="F1563" s="21" t="str">
        <f t="shared" si="6"/>
        <v>INSUNIX.LPG.informix.claim.wait_code</v>
      </c>
    </row>
    <row r="1564" spans="1:6" ht="14.25" customHeight="1">
      <c r="A1564" s="157" t="s">
        <v>677</v>
      </c>
      <c r="B1564" s="158" t="s">
        <v>674</v>
      </c>
      <c r="C1564" s="158" t="s">
        <v>961</v>
      </c>
      <c r="D1564" s="158" t="s">
        <v>963</v>
      </c>
      <c r="E1564" s="158" t="s">
        <v>1610</v>
      </c>
      <c r="F1564" s="21" t="str">
        <f t="shared" si="6"/>
        <v>INSUNIX.LPG.informix.claim.tramite</v>
      </c>
    </row>
    <row r="1565" spans="1:6" ht="14.25" customHeight="1">
      <c r="A1565" s="157" t="s">
        <v>677</v>
      </c>
      <c r="B1565" s="158" t="s">
        <v>674</v>
      </c>
      <c r="C1565" s="158" t="s">
        <v>961</v>
      </c>
      <c r="D1565" s="158" t="s">
        <v>963</v>
      </c>
      <c r="E1565" s="158" t="s">
        <v>1611</v>
      </c>
      <c r="F1565" s="21" t="str">
        <f t="shared" si="6"/>
        <v>INSUNIX.LPG.informix.claim.modalidad</v>
      </c>
    </row>
    <row r="1566" spans="1:6" ht="14.25" customHeight="1">
      <c r="A1566" s="157" t="s">
        <v>677</v>
      </c>
      <c r="B1566" s="158" t="s">
        <v>674</v>
      </c>
      <c r="C1566" s="158" t="s">
        <v>961</v>
      </c>
      <c r="D1566" s="158" t="s">
        <v>963</v>
      </c>
      <c r="E1566" s="158" t="s">
        <v>985</v>
      </c>
      <c r="F1566" s="21" t="str">
        <f t="shared" si="6"/>
        <v>INSUNIX.LPG.informix.claim.exchange</v>
      </c>
    </row>
    <row r="1567" spans="1:6" ht="14.25" customHeight="1">
      <c r="A1567" s="157" t="s">
        <v>677</v>
      </c>
      <c r="B1567" s="158" t="s">
        <v>674</v>
      </c>
      <c r="C1567" s="158" t="s">
        <v>961</v>
      </c>
      <c r="D1567" s="158" t="s">
        <v>963</v>
      </c>
      <c r="E1567" s="158" t="s">
        <v>1612</v>
      </c>
      <c r="F1567" s="21" t="str">
        <f t="shared" si="6"/>
        <v>INSUNIX.LPG.informix.claim.curren_pay</v>
      </c>
    </row>
    <row r="1568" spans="1:6" ht="14.25" customHeight="1">
      <c r="A1568" s="157" t="s">
        <v>677</v>
      </c>
      <c r="B1568" s="158" t="s">
        <v>674</v>
      </c>
      <c r="C1568" s="158" t="s">
        <v>961</v>
      </c>
      <c r="D1568" s="158" t="s">
        <v>963</v>
      </c>
      <c r="E1568" s="158" t="s">
        <v>1613</v>
      </c>
      <c r="F1568" s="21" t="str">
        <f t="shared" si="6"/>
        <v>INSUNIX.LPG.informix.claim.numclaim_client</v>
      </c>
    </row>
    <row r="1569" spans="1:6" ht="14.25" customHeight="1">
      <c r="A1569" s="157" t="s">
        <v>677</v>
      </c>
      <c r="B1569" s="158" t="s">
        <v>674</v>
      </c>
      <c r="C1569" s="158" t="s">
        <v>961</v>
      </c>
      <c r="D1569" s="158" t="s">
        <v>1029</v>
      </c>
      <c r="E1569" s="158" t="s">
        <v>2044</v>
      </c>
      <c r="F1569" s="21" t="str">
        <f t="shared" si="6"/>
        <v>INSUNIX.LPG.informix.claim_auto.auto_quant</v>
      </c>
    </row>
    <row r="1570" spans="1:6" ht="14.25" customHeight="1">
      <c r="A1570" s="157" t="s">
        <v>677</v>
      </c>
      <c r="B1570" s="158" t="s">
        <v>674</v>
      </c>
      <c r="C1570" s="158" t="s">
        <v>961</v>
      </c>
      <c r="D1570" s="158" t="s">
        <v>1029</v>
      </c>
      <c r="E1570" s="158" t="s">
        <v>2035</v>
      </c>
      <c r="F1570" s="21" t="str">
        <f t="shared" si="6"/>
        <v>INSUNIX.LPG.informix.claim_auto.blame</v>
      </c>
    </row>
    <row r="1571" spans="1:6" ht="14.25" customHeight="1">
      <c r="A1571" s="157" t="s">
        <v>677</v>
      </c>
      <c r="B1571" s="158" t="s">
        <v>674</v>
      </c>
      <c r="C1571" s="158" t="s">
        <v>961</v>
      </c>
      <c r="D1571" s="158" t="s">
        <v>1029</v>
      </c>
      <c r="E1571" s="158" t="s">
        <v>963</v>
      </c>
      <c r="F1571" s="21" t="str">
        <f t="shared" si="6"/>
        <v>INSUNIX.LPG.informix.claim_auto.claim</v>
      </c>
    </row>
    <row r="1572" spans="1:6" ht="14.25" customHeight="1">
      <c r="A1572" s="157" t="s">
        <v>677</v>
      </c>
      <c r="B1572" s="158" t="s">
        <v>674</v>
      </c>
      <c r="C1572" s="158" t="s">
        <v>961</v>
      </c>
      <c r="D1572" s="158" t="s">
        <v>1029</v>
      </c>
      <c r="E1572" s="158" t="s">
        <v>2045</v>
      </c>
      <c r="F1572" s="21" t="str">
        <f t="shared" si="6"/>
        <v>INSUNIX.LPG.informix.claim_auto.claim_affe</v>
      </c>
    </row>
    <row r="1573" spans="1:6" ht="14.25" customHeight="1">
      <c r="A1573" s="157" t="s">
        <v>677</v>
      </c>
      <c r="B1573" s="158" t="s">
        <v>674</v>
      </c>
      <c r="C1573" s="158" t="s">
        <v>961</v>
      </c>
      <c r="D1573" s="158" t="s">
        <v>1029</v>
      </c>
      <c r="E1573" s="158" t="s">
        <v>980</v>
      </c>
      <c r="F1573" s="21" t="str">
        <f t="shared" si="6"/>
        <v>INSUNIX.LPG.informix.claim_auto.company</v>
      </c>
    </row>
    <row r="1574" spans="1:6" ht="14.25" customHeight="1">
      <c r="A1574" s="157" t="s">
        <v>677</v>
      </c>
      <c r="B1574" s="158" t="s">
        <v>674</v>
      </c>
      <c r="C1574" s="158" t="s">
        <v>961</v>
      </c>
      <c r="D1574" s="158" t="s">
        <v>1029</v>
      </c>
      <c r="E1574" s="158" t="s">
        <v>1548</v>
      </c>
      <c r="F1574" s="21" t="str">
        <f t="shared" si="6"/>
        <v>INSUNIX.LPG.informix.claim_auto.compdate</v>
      </c>
    </row>
    <row r="1575" spans="1:6" ht="14.25" customHeight="1">
      <c r="A1575" s="157" t="s">
        <v>677</v>
      </c>
      <c r="B1575" s="158" t="s">
        <v>674</v>
      </c>
      <c r="C1575" s="158" t="s">
        <v>961</v>
      </c>
      <c r="D1575" s="158" t="s">
        <v>1029</v>
      </c>
      <c r="E1575" s="158" t="s">
        <v>2046</v>
      </c>
      <c r="F1575" s="21" t="str">
        <f t="shared" si="6"/>
        <v>INSUNIX.LPG.informix.claim_auto.driver_cod</v>
      </c>
    </row>
    <row r="1576" spans="1:6" ht="14.25" customHeight="1">
      <c r="A1576" s="157" t="s">
        <v>677</v>
      </c>
      <c r="B1576" s="158" t="s">
        <v>674</v>
      </c>
      <c r="C1576" s="158" t="s">
        <v>961</v>
      </c>
      <c r="D1576" s="158" t="s">
        <v>1029</v>
      </c>
      <c r="E1576" s="158" t="s">
        <v>2047</v>
      </c>
      <c r="F1576" s="21" t="str">
        <f t="shared" si="6"/>
        <v>INSUNIX.LPG.informix.claim_auto.infraction</v>
      </c>
    </row>
    <row r="1577" spans="1:6" ht="14.25" customHeight="1">
      <c r="A1577" s="157" t="s">
        <v>677</v>
      </c>
      <c r="B1577" s="158" t="s">
        <v>674</v>
      </c>
      <c r="C1577" s="158" t="s">
        <v>961</v>
      </c>
      <c r="D1577" s="158" t="s">
        <v>1029</v>
      </c>
      <c r="E1577" s="158" t="s">
        <v>1593</v>
      </c>
      <c r="F1577" s="21" t="str">
        <f t="shared" si="6"/>
        <v>INSUNIX.LPG.informix.claim_auto.note_num</v>
      </c>
    </row>
    <row r="1578" spans="1:6" ht="14.25" customHeight="1">
      <c r="A1578" s="157" t="s">
        <v>677</v>
      </c>
      <c r="B1578" s="158" t="s">
        <v>674</v>
      </c>
      <c r="C1578" s="158" t="s">
        <v>961</v>
      </c>
      <c r="D1578" s="158" t="s">
        <v>1029</v>
      </c>
      <c r="E1578" s="158" t="s">
        <v>1608</v>
      </c>
      <c r="F1578" s="21" t="str">
        <f t="shared" si="6"/>
        <v>INSUNIX.LPG.informix.claim_auto.uniquenu</v>
      </c>
    </row>
    <row r="1579" spans="1:6" ht="14.25" customHeight="1">
      <c r="A1579" s="157" t="s">
        <v>677</v>
      </c>
      <c r="B1579" s="158" t="s">
        <v>674</v>
      </c>
      <c r="C1579" s="158" t="s">
        <v>961</v>
      </c>
      <c r="D1579" s="158" t="s">
        <v>1029</v>
      </c>
      <c r="E1579" s="158" t="s">
        <v>1547</v>
      </c>
      <c r="F1579" s="21" t="str">
        <f t="shared" si="6"/>
        <v>INSUNIX.LPG.informix.claim_auto.usercode</v>
      </c>
    </row>
    <row r="1580" spans="1:6" ht="14.25" customHeight="1">
      <c r="A1580" s="157" t="s">
        <v>677</v>
      </c>
      <c r="B1580" s="158" t="s">
        <v>674</v>
      </c>
      <c r="C1580" s="158" t="s">
        <v>961</v>
      </c>
      <c r="D1580" s="158" t="s">
        <v>1029</v>
      </c>
      <c r="E1580" s="158" t="s">
        <v>1579</v>
      </c>
      <c r="F1580" s="21" t="str">
        <f t="shared" si="6"/>
        <v>INSUNIX.LPG.informix.claim_auto.usercomp</v>
      </c>
    </row>
    <row r="1581" spans="1:6" ht="14.25" customHeight="1">
      <c r="A1581" s="157" t="s">
        <v>677</v>
      </c>
      <c r="B1581" s="158" t="s">
        <v>674</v>
      </c>
      <c r="C1581" s="158" t="s">
        <v>961</v>
      </c>
      <c r="D1581" s="158" t="s">
        <v>1029</v>
      </c>
      <c r="E1581" s="158" t="s">
        <v>2048</v>
      </c>
      <c r="F1581" s="21" t="str">
        <f t="shared" si="6"/>
        <v>INSUNIX.LPG.informix.claim_auto.worksh</v>
      </c>
    </row>
    <row r="1582" spans="1:6" ht="14.25" customHeight="1">
      <c r="A1582" s="157" t="s">
        <v>677</v>
      </c>
      <c r="B1582" s="158" t="s">
        <v>674</v>
      </c>
      <c r="C1582" s="158" t="s">
        <v>961</v>
      </c>
      <c r="D1582" s="158" t="s">
        <v>1029</v>
      </c>
      <c r="E1582" s="158" t="s">
        <v>2049</v>
      </c>
      <c r="F1582" s="21" t="str">
        <f t="shared" si="6"/>
        <v>INSUNIX.LPG.informix.claim_auto.driver</v>
      </c>
    </row>
    <row r="1583" spans="1:6" ht="14.25" customHeight="1">
      <c r="A1583" s="157" t="s">
        <v>677</v>
      </c>
      <c r="B1583" s="158" t="s">
        <v>674</v>
      </c>
      <c r="C1583" s="158" t="s">
        <v>961</v>
      </c>
      <c r="D1583" s="158" t="s">
        <v>1029</v>
      </c>
      <c r="E1583" s="158" t="s">
        <v>2036</v>
      </c>
      <c r="F1583" s="21" t="str">
        <f t="shared" si="6"/>
        <v>INSUNIX.LPG.informix.claim_auto.delegation</v>
      </c>
    </row>
    <row r="1584" spans="1:6" ht="14.25" customHeight="1">
      <c r="A1584" s="157" t="s">
        <v>677</v>
      </c>
      <c r="B1584" s="158" t="s">
        <v>674</v>
      </c>
      <c r="C1584" s="158" t="s">
        <v>961</v>
      </c>
      <c r="D1584" s="158" t="s">
        <v>1029</v>
      </c>
      <c r="E1584" s="158" t="s">
        <v>2050</v>
      </c>
      <c r="F1584" s="21" t="str">
        <f t="shared" si="6"/>
        <v>INSUNIX.LPG.informix.claim_auto.agedriver</v>
      </c>
    </row>
    <row r="1585" spans="1:6" ht="14.25" customHeight="1">
      <c r="A1585" s="157" t="s">
        <v>677</v>
      </c>
      <c r="B1585" s="158" t="s">
        <v>674</v>
      </c>
      <c r="C1585" s="158" t="s">
        <v>961</v>
      </c>
      <c r="D1585" s="158" t="s">
        <v>1029</v>
      </c>
      <c r="E1585" s="158" t="s">
        <v>2051</v>
      </c>
      <c r="F1585" s="21" t="str">
        <f t="shared" si="6"/>
        <v>INSUNIX.LPG.informix.claim_auto.sexdriver</v>
      </c>
    </row>
    <row r="1586" spans="1:6" ht="14.25" customHeight="1">
      <c r="A1586" s="157" t="s">
        <v>677</v>
      </c>
      <c r="B1586" s="158" t="s">
        <v>674</v>
      </c>
      <c r="C1586" s="158" t="s">
        <v>961</v>
      </c>
      <c r="D1586" s="158" t="s">
        <v>1029</v>
      </c>
      <c r="E1586" s="158" t="s">
        <v>2052</v>
      </c>
      <c r="F1586" s="21" t="str">
        <f t="shared" si="6"/>
        <v>INSUNIX.LPG.informix.claim_auto.thirdidentified</v>
      </c>
    </row>
    <row r="1587" spans="1:6" ht="14.25" customHeight="1">
      <c r="A1587" s="157" t="s">
        <v>677</v>
      </c>
      <c r="B1587" s="158" t="s">
        <v>674</v>
      </c>
      <c r="C1587" s="158" t="s">
        <v>961</v>
      </c>
      <c r="D1587" s="158" t="s">
        <v>1029</v>
      </c>
      <c r="E1587" s="158" t="s">
        <v>2053</v>
      </c>
      <c r="F1587" s="21" t="str">
        <f t="shared" si="6"/>
        <v>INSUNIX.LPG.informix.claim_auto.zip_code</v>
      </c>
    </row>
    <row r="1588" spans="1:6" ht="14.25" customHeight="1">
      <c r="A1588" s="157" t="s">
        <v>677</v>
      </c>
      <c r="B1588" s="158" t="s">
        <v>674</v>
      </c>
      <c r="C1588" s="158" t="s">
        <v>961</v>
      </c>
      <c r="D1588" s="158" t="s">
        <v>1029</v>
      </c>
      <c r="E1588" s="158" t="s">
        <v>2054</v>
      </c>
      <c r="F1588" s="21" t="str">
        <f t="shared" si="6"/>
        <v>INSUNIX.LPG.informix.claim_auto.place_care</v>
      </c>
    </row>
    <row r="1589" spans="1:6" ht="14.25" customHeight="1">
      <c r="A1589" s="157" t="s">
        <v>677</v>
      </c>
      <c r="B1589" s="158" t="s">
        <v>674</v>
      </c>
      <c r="C1589" s="158" t="s">
        <v>961</v>
      </c>
      <c r="D1589" s="158" t="s">
        <v>1029</v>
      </c>
      <c r="E1589" s="158" t="s">
        <v>2055</v>
      </c>
      <c r="F1589" s="21" t="str">
        <f t="shared" si="6"/>
        <v>INSUNIX.LPG.informix.claim_auto.assistant_assigned</v>
      </c>
    </row>
    <row r="1590" spans="1:6" ht="14.25" customHeight="1">
      <c r="A1590" s="157" t="s">
        <v>677</v>
      </c>
      <c r="B1590" s="158" t="s">
        <v>674</v>
      </c>
      <c r="C1590" s="158" t="s">
        <v>961</v>
      </c>
      <c r="D1590" s="158" t="s">
        <v>1029</v>
      </c>
      <c r="E1590" s="158" t="s">
        <v>2056</v>
      </c>
      <c r="F1590" s="21" t="str">
        <f t="shared" si="6"/>
        <v>INSUNIX.LPG.informix.claim_auto.driv_apep</v>
      </c>
    </row>
    <row r="1591" spans="1:6" ht="14.25" customHeight="1">
      <c r="A1591" s="157" t="s">
        <v>677</v>
      </c>
      <c r="B1591" s="158" t="s">
        <v>674</v>
      </c>
      <c r="C1591" s="158" t="s">
        <v>961</v>
      </c>
      <c r="D1591" s="158" t="s">
        <v>1029</v>
      </c>
      <c r="E1591" s="158" t="s">
        <v>2057</v>
      </c>
      <c r="F1591" s="21" t="str">
        <f t="shared" si="6"/>
        <v>INSUNIX.LPG.informix.claim_auto.driv_apem</v>
      </c>
    </row>
    <row r="1592" spans="1:6" ht="14.25" customHeight="1">
      <c r="A1592" s="157" t="s">
        <v>677</v>
      </c>
      <c r="B1592" s="158" t="s">
        <v>674</v>
      </c>
      <c r="C1592" s="158" t="s">
        <v>961</v>
      </c>
      <c r="D1592" s="158" t="s">
        <v>1029</v>
      </c>
      <c r="E1592" s="158" t="s">
        <v>2058</v>
      </c>
      <c r="F1592" s="21" t="str">
        <f t="shared" si="6"/>
        <v>INSUNIX.LPG.informix.claim_auto.driv_nom1</v>
      </c>
    </row>
    <row r="1593" spans="1:6" ht="14.25" customHeight="1">
      <c r="A1593" s="157" t="s">
        <v>677</v>
      </c>
      <c r="B1593" s="158" t="s">
        <v>674</v>
      </c>
      <c r="C1593" s="158" t="s">
        <v>961</v>
      </c>
      <c r="D1593" s="158" t="s">
        <v>1029</v>
      </c>
      <c r="E1593" s="158" t="s">
        <v>2059</v>
      </c>
      <c r="F1593" s="21" t="str">
        <f t="shared" si="6"/>
        <v>INSUNIX.LPG.informix.claim_auto.driv_nom2</v>
      </c>
    </row>
    <row r="1594" spans="1:6" ht="14.25" customHeight="1">
      <c r="A1594" s="157" t="s">
        <v>677</v>
      </c>
      <c r="B1594" s="158" t="s">
        <v>674</v>
      </c>
      <c r="C1594" s="158" t="s">
        <v>961</v>
      </c>
      <c r="D1594" s="158" t="s">
        <v>1029</v>
      </c>
      <c r="E1594" s="158" t="s">
        <v>2060</v>
      </c>
      <c r="F1594" s="21" t="str">
        <f t="shared" si="6"/>
        <v>INSUNIX.LPG.informix.claim_auto.driv_cod</v>
      </c>
    </row>
    <row r="1595" spans="1:6" ht="14.25" customHeight="1">
      <c r="A1595" s="157" t="s">
        <v>677</v>
      </c>
      <c r="B1595" s="158" t="s">
        <v>674</v>
      </c>
      <c r="C1595" s="158" t="s">
        <v>961</v>
      </c>
      <c r="D1595" s="158" t="s">
        <v>1029</v>
      </c>
      <c r="E1595" s="158" t="s">
        <v>2061</v>
      </c>
      <c r="F1595" s="21" t="str">
        <f t="shared" si="6"/>
        <v>INSUNIX.LPG.informix.claim_auto.driv_id</v>
      </c>
    </row>
    <row r="1596" spans="1:6" ht="14.25" customHeight="1">
      <c r="A1596" s="157" t="s">
        <v>677</v>
      </c>
      <c r="B1596" s="158" t="s">
        <v>674</v>
      </c>
      <c r="C1596" s="158" t="s">
        <v>961</v>
      </c>
      <c r="D1596" s="158" t="s">
        <v>1029</v>
      </c>
      <c r="E1596" s="158" t="s">
        <v>2062</v>
      </c>
      <c r="F1596" s="21" t="str">
        <f t="shared" si="6"/>
        <v>INSUNIX.LPG.informix.claim_auto.drivaseg</v>
      </c>
    </row>
    <row r="1597" spans="1:6" ht="14.25" customHeight="1">
      <c r="A1597" s="157" t="s">
        <v>677</v>
      </c>
      <c r="B1597" s="158" t="s">
        <v>674</v>
      </c>
      <c r="C1597" s="158" t="s">
        <v>961</v>
      </c>
      <c r="D1597" s="158" t="s">
        <v>964</v>
      </c>
      <c r="E1597" s="158" t="s">
        <v>1579</v>
      </c>
      <c r="F1597" s="21" t="str">
        <f t="shared" si="6"/>
        <v>INSUNIX.LPG.informix.claim_case.usercomp</v>
      </c>
    </row>
    <row r="1598" spans="1:6" ht="14.25" customHeight="1">
      <c r="A1598" s="157" t="s">
        <v>677</v>
      </c>
      <c r="B1598" s="158" t="s">
        <v>674</v>
      </c>
      <c r="C1598" s="158" t="s">
        <v>961</v>
      </c>
      <c r="D1598" s="158" t="s">
        <v>964</v>
      </c>
      <c r="E1598" s="158" t="s">
        <v>980</v>
      </c>
      <c r="F1598" s="21" t="str">
        <f t="shared" si="6"/>
        <v>INSUNIX.LPG.informix.claim_case.company</v>
      </c>
    </row>
    <row r="1599" spans="1:6" ht="14.25" customHeight="1">
      <c r="A1599" s="157" t="s">
        <v>677</v>
      </c>
      <c r="B1599" s="158" t="s">
        <v>674</v>
      </c>
      <c r="C1599" s="158" t="s">
        <v>961</v>
      </c>
      <c r="D1599" s="158" t="s">
        <v>964</v>
      </c>
      <c r="E1599" s="158" t="s">
        <v>1569</v>
      </c>
      <c r="F1599" s="21" t="str">
        <f t="shared" si="6"/>
        <v>INSUNIX.LPG.informix.claim_case.office</v>
      </c>
    </row>
    <row r="1600" spans="1:6" ht="14.25" customHeight="1">
      <c r="A1600" s="157" t="s">
        <v>677</v>
      </c>
      <c r="B1600" s="158" t="s">
        <v>674</v>
      </c>
      <c r="C1600" s="158" t="s">
        <v>961</v>
      </c>
      <c r="D1600" s="158" t="s">
        <v>964</v>
      </c>
      <c r="E1600" s="158" t="s">
        <v>1614</v>
      </c>
      <c r="F1600" s="21" t="str">
        <f t="shared" si="6"/>
        <v>INSUNIX.LPG.informix.claim_case.num_case</v>
      </c>
    </row>
    <row r="1601" spans="1:6" ht="14.25" customHeight="1">
      <c r="A1601" s="157" t="s">
        <v>677</v>
      </c>
      <c r="B1601" s="158" t="s">
        <v>674</v>
      </c>
      <c r="C1601" s="158" t="s">
        <v>961</v>
      </c>
      <c r="D1601" s="158" t="s">
        <v>964</v>
      </c>
      <c r="E1601" s="158" t="s">
        <v>963</v>
      </c>
      <c r="F1601" s="21" t="str">
        <f t="shared" si="6"/>
        <v>INSUNIX.LPG.informix.claim_case.claim</v>
      </c>
    </row>
    <row r="1602" spans="1:6" ht="14.25" customHeight="1">
      <c r="A1602" s="157" t="s">
        <v>677</v>
      </c>
      <c r="B1602" s="158" t="s">
        <v>674</v>
      </c>
      <c r="C1602" s="158" t="s">
        <v>961</v>
      </c>
      <c r="D1602" s="158" t="s">
        <v>964</v>
      </c>
      <c r="E1602" s="158" t="s">
        <v>1615</v>
      </c>
      <c r="F1602" s="21" t="str">
        <f t="shared" si="6"/>
        <v>INSUNIX.LPG.informix.claim_case.deathdat</v>
      </c>
    </row>
    <row r="1603" spans="1:6" ht="14.25" customHeight="1">
      <c r="A1603" s="157" t="s">
        <v>677</v>
      </c>
      <c r="B1603" s="158" t="s">
        <v>674</v>
      </c>
      <c r="C1603" s="158" t="s">
        <v>961</v>
      </c>
      <c r="D1603" s="158" t="s">
        <v>964</v>
      </c>
      <c r="E1603" s="158" t="s">
        <v>1616</v>
      </c>
      <c r="F1603" s="21" t="str">
        <f t="shared" si="6"/>
        <v>INSUNIX.LPG.informix.claim_case.bene_type</v>
      </c>
    </row>
    <row r="1604" spans="1:6" ht="14.25" customHeight="1">
      <c r="A1604" s="157" t="s">
        <v>677</v>
      </c>
      <c r="B1604" s="158" t="s">
        <v>674</v>
      </c>
      <c r="C1604" s="158" t="s">
        <v>961</v>
      </c>
      <c r="D1604" s="158" t="s">
        <v>964</v>
      </c>
      <c r="E1604" s="158" t="s">
        <v>1548</v>
      </c>
      <c r="F1604" s="21" t="str">
        <f t="shared" si="6"/>
        <v>INSUNIX.LPG.informix.claim_case.compdate</v>
      </c>
    </row>
    <row r="1605" spans="1:6" ht="14.25" customHeight="1">
      <c r="A1605" s="157" t="s">
        <v>677</v>
      </c>
      <c r="B1605" s="158" t="s">
        <v>674</v>
      </c>
      <c r="C1605" s="158" t="s">
        <v>961</v>
      </c>
      <c r="D1605" s="158" t="s">
        <v>964</v>
      </c>
      <c r="E1605" s="158" t="s">
        <v>1547</v>
      </c>
      <c r="F1605" s="21" t="str">
        <f t="shared" si="6"/>
        <v>INSUNIX.LPG.informix.claim_case.usercode</v>
      </c>
    </row>
    <row r="1606" spans="1:6" ht="14.25" customHeight="1">
      <c r="A1606" s="157" t="s">
        <v>677</v>
      </c>
      <c r="B1606" s="158" t="s">
        <v>674</v>
      </c>
      <c r="C1606" s="158" t="s">
        <v>961</v>
      </c>
      <c r="D1606" s="158" t="s">
        <v>1030</v>
      </c>
      <c r="E1606" s="158" t="s">
        <v>1546</v>
      </c>
      <c r="F1606" s="21" t="str">
        <f t="shared" si="6"/>
        <v>INSUNIX.LPG.informix.claim_ces.branch</v>
      </c>
    </row>
    <row r="1607" spans="1:6" ht="14.25" customHeight="1">
      <c r="A1607" s="157" t="s">
        <v>677</v>
      </c>
      <c r="B1607" s="158" t="s">
        <v>674</v>
      </c>
      <c r="C1607" s="158" t="s">
        <v>961</v>
      </c>
      <c r="D1607" s="158" t="s">
        <v>1030</v>
      </c>
      <c r="E1607" s="158" t="s">
        <v>1551</v>
      </c>
      <c r="F1607" s="21" t="str">
        <f t="shared" si="6"/>
        <v>INSUNIX.LPG.informix.claim_ces.branch_rei</v>
      </c>
    </row>
    <row r="1608" spans="1:6" ht="14.25" customHeight="1">
      <c r="A1608" s="157" t="s">
        <v>677</v>
      </c>
      <c r="B1608" s="158" t="s">
        <v>674</v>
      </c>
      <c r="C1608" s="158" t="s">
        <v>961</v>
      </c>
      <c r="D1608" s="158" t="s">
        <v>1030</v>
      </c>
      <c r="E1608" s="158" t="s">
        <v>2063</v>
      </c>
      <c r="F1608" s="21" t="str">
        <f t="shared" si="6"/>
        <v>INSUNIX.LPG.informix.claim_ces.ced_amnt</v>
      </c>
    </row>
    <row r="1609" spans="1:6" ht="14.25" customHeight="1">
      <c r="A1609" s="157" t="s">
        <v>677</v>
      </c>
      <c r="B1609" s="158" t="s">
        <v>674</v>
      </c>
      <c r="C1609" s="158" t="s">
        <v>961</v>
      </c>
      <c r="D1609" s="158" t="s">
        <v>1030</v>
      </c>
      <c r="E1609" s="158" t="s">
        <v>2064</v>
      </c>
      <c r="F1609" s="21" t="str">
        <f t="shared" si="6"/>
        <v>INSUNIX.LPG.informix.claim_ces.ced_per</v>
      </c>
    </row>
    <row r="1610" spans="1:6" ht="14.25" customHeight="1">
      <c r="A1610" s="157" t="s">
        <v>677</v>
      </c>
      <c r="B1610" s="158" t="s">
        <v>674</v>
      </c>
      <c r="C1610" s="158" t="s">
        <v>961</v>
      </c>
      <c r="D1610" s="158" t="s">
        <v>1030</v>
      </c>
      <c r="E1610" s="158" t="s">
        <v>1555</v>
      </c>
      <c r="F1610" s="21" t="str">
        <f t="shared" si="6"/>
        <v>INSUNIX.LPG.informix.claim_ces.certif</v>
      </c>
    </row>
    <row r="1611" spans="1:6" ht="14.25" customHeight="1">
      <c r="A1611" s="157" t="s">
        <v>677</v>
      </c>
      <c r="B1611" s="158" t="s">
        <v>674</v>
      </c>
      <c r="C1611" s="158" t="s">
        <v>961</v>
      </c>
      <c r="D1611" s="158" t="s">
        <v>1030</v>
      </c>
      <c r="E1611" s="158" t="s">
        <v>2065</v>
      </c>
      <c r="F1611" s="21" t="str">
        <f t="shared" si="6"/>
        <v>INSUNIX.LPG.informix.claim_ces.cess_comp</v>
      </c>
    </row>
    <row r="1612" spans="1:6" ht="14.25" customHeight="1">
      <c r="A1612" s="157" t="s">
        <v>677</v>
      </c>
      <c r="B1612" s="158" t="s">
        <v>674</v>
      </c>
      <c r="C1612" s="158" t="s">
        <v>961</v>
      </c>
      <c r="D1612" s="158" t="s">
        <v>1030</v>
      </c>
      <c r="E1612" s="158" t="s">
        <v>2066</v>
      </c>
      <c r="F1612" s="21" t="str">
        <f t="shared" si="6"/>
        <v>INSUNIX.LPG.informix.claim_ces.cess_conc</v>
      </c>
    </row>
    <row r="1613" spans="1:6" ht="14.25" customHeight="1">
      <c r="A1613" s="157" t="s">
        <v>677</v>
      </c>
      <c r="B1613" s="158" t="s">
        <v>674</v>
      </c>
      <c r="C1613" s="158" t="s">
        <v>961</v>
      </c>
      <c r="D1613" s="158" t="s">
        <v>1030</v>
      </c>
      <c r="E1613" s="158" t="s">
        <v>2067</v>
      </c>
      <c r="F1613" s="21" t="str">
        <f t="shared" si="6"/>
        <v>INSUNIX.LPG.informix.claim_ces.cess_nu</v>
      </c>
    </row>
    <row r="1614" spans="1:6" ht="14.25" customHeight="1">
      <c r="A1614" s="157" t="s">
        <v>677</v>
      </c>
      <c r="B1614" s="158" t="s">
        <v>674</v>
      </c>
      <c r="C1614" s="158" t="s">
        <v>961</v>
      </c>
      <c r="D1614" s="158" t="s">
        <v>1030</v>
      </c>
      <c r="E1614" s="158" t="s">
        <v>2068</v>
      </c>
      <c r="F1614" s="21" t="str">
        <f t="shared" si="6"/>
        <v>INSUNIX.LPG.informix.claim_ces.cess_type</v>
      </c>
    </row>
    <row r="1615" spans="1:6" ht="14.25" customHeight="1">
      <c r="A1615" s="157" t="s">
        <v>677</v>
      </c>
      <c r="B1615" s="158" t="s">
        <v>674</v>
      </c>
      <c r="C1615" s="158" t="s">
        <v>961</v>
      </c>
      <c r="D1615" s="158" t="s">
        <v>1030</v>
      </c>
      <c r="E1615" s="158" t="s">
        <v>963</v>
      </c>
      <c r="F1615" s="21" t="str">
        <f t="shared" si="6"/>
        <v>INSUNIX.LPG.informix.claim_ces.claim</v>
      </c>
    </row>
    <row r="1616" spans="1:6" ht="14.25" customHeight="1">
      <c r="A1616" s="157" t="s">
        <v>677</v>
      </c>
      <c r="B1616" s="158" t="s">
        <v>674</v>
      </c>
      <c r="C1616" s="158" t="s">
        <v>961</v>
      </c>
      <c r="D1616" s="158" t="s">
        <v>1030</v>
      </c>
      <c r="E1616" s="158" t="s">
        <v>980</v>
      </c>
      <c r="F1616" s="21" t="str">
        <f t="shared" si="6"/>
        <v>INSUNIX.LPG.informix.claim_ces.company</v>
      </c>
    </row>
    <row r="1617" spans="1:6" ht="14.25" customHeight="1">
      <c r="A1617" s="157" t="s">
        <v>677</v>
      </c>
      <c r="B1617" s="158" t="s">
        <v>674</v>
      </c>
      <c r="C1617" s="158" t="s">
        <v>961</v>
      </c>
      <c r="D1617" s="158" t="s">
        <v>1030</v>
      </c>
      <c r="E1617" s="158" t="s">
        <v>1548</v>
      </c>
      <c r="F1617" s="21" t="str">
        <f t="shared" si="6"/>
        <v>INSUNIX.LPG.informix.claim_ces.compdate</v>
      </c>
    </row>
    <row r="1618" spans="1:6" ht="14.25" customHeight="1">
      <c r="A1618" s="157" t="s">
        <v>677</v>
      </c>
      <c r="B1618" s="158" t="s">
        <v>674</v>
      </c>
      <c r="C1618" s="158" t="s">
        <v>961</v>
      </c>
      <c r="D1618" s="158" t="s">
        <v>1030</v>
      </c>
      <c r="E1618" s="158" t="s">
        <v>1560</v>
      </c>
      <c r="F1618" s="21" t="str">
        <f t="shared" si="6"/>
        <v>INSUNIX.LPG.informix.claim_ces.currency</v>
      </c>
    </row>
    <row r="1619" spans="1:6" ht="14.25" customHeight="1">
      <c r="A1619" s="157" t="s">
        <v>677</v>
      </c>
      <c r="B1619" s="158" t="s">
        <v>674</v>
      </c>
      <c r="C1619" s="158" t="s">
        <v>961</v>
      </c>
      <c r="D1619" s="158" t="s">
        <v>1030</v>
      </c>
      <c r="E1619" s="158" t="s">
        <v>1563</v>
      </c>
      <c r="F1619" s="21" t="str">
        <f t="shared" si="6"/>
        <v>INSUNIX.LPG.informix.claim_ces.ejercicio</v>
      </c>
    </row>
    <row r="1620" spans="1:6" ht="14.25" customHeight="1">
      <c r="A1620" s="157" t="s">
        <v>677</v>
      </c>
      <c r="B1620" s="158" t="s">
        <v>674</v>
      </c>
      <c r="C1620" s="158" t="s">
        <v>961</v>
      </c>
      <c r="D1620" s="158" t="s">
        <v>1030</v>
      </c>
      <c r="E1620" s="158" t="s">
        <v>2069</v>
      </c>
      <c r="F1620" s="21" t="str">
        <f t="shared" si="6"/>
        <v>INSUNIX.LPG.informix.claim_ces.end_date</v>
      </c>
    </row>
    <row r="1621" spans="1:6" ht="14.25" customHeight="1">
      <c r="A1621" s="157" t="s">
        <v>677</v>
      </c>
      <c r="B1621" s="158" t="s">
        <v>674</v>
      </c>
      <c r="C1621" s="158" t="s">
        <v>961</v>
      </c>
      <c r="D1621" s="158" t="s">
        <v>1030</v>
      </c>
      <c r="E1621" s="158" t="s">
        <v>1741</v>
      </c>
      <c r="F1621" s="21" t="str">
        <f t="shared" si="6"/>
        <v>INSUNIX.LPG.informix.claim_ces.ind_rev</v>
      </c>
    </row>
    <row r="1622" spans="1:6" ht="14.25" customHeight="1">
      <c r="A1622" s="157" t="s">
        <v>677</v>
      </c>
      <c r="B1622" s="158" t="s">
        <v>674</v>
      </c>
      <c r="C1622" s="158" t="s">
        <v>961</v>
      </c>
      <c r="D1622" s="158" t="s">
        <v>1030</v>
      </c>
      <c r="E1622" s="158" t="s">
        <v>2070</v>
      </c>
      <c r="F1622" s="21" t="str">
        <f t="shared" si="6"/>
        <v>INSUNIX.LPG.informix.claim_ces.init_date</v>
      </c>
    </row>
    <row r="1623" spans="1:6" ht="14.25" customHeight="1">
      <c r="A1623" s="157" t="s">
        <v>677</v>
      </c>
      <c r="B1623" s="158" t="s">
        <v>674</v>
      </c>
      <c r="C1623" s="158" t="s">
        <v>961</v>
      </c>
      <c r="D1623" s="158" t="s">
        <v>1030</v>
      </c>
      <c r="E1623" s="158" t="s">
        <v>1567</v>
      </c>
      <c r="F1623" s="21" t="str">
        <f t="shared" si="6"/>
        <v>INSUNIX.LPG.informix.claim_ces.num_cess</v>
      </c>
    </row>
    <row r="1624" spans="1:6" ht="14.25" customHeight="1">
      <c r="A1624" s="157" t="s">
        <v>677</v>
      </c>
      <c r="B1624" s="158" t="s">
        <v>674</v>
      </c>
      <c r="C1624" s="158" t="s">
        <v>961</v>
      </c>
      <c r="D1624" s="158" t="s">
        <v>1030</v>
      </c>
      <c r="E1624" s="158" t="s">
        <v>1568</v>
      </c>
      <c r="F1624" s="21" t="str">
        <f t="shared" si="6"/>
        <v>INSUNIX.LPG.informix.claim_ces.number</v>
      </c>
    </row>
    <row r="1625" spans="1:6" ht="14.25" customHeight="1">
      <c r="A1625" s="157" t="s">
        <v>677</v>
      </c>
      <c r="B1625" s="158" t="s">
        <v>674</v>
      </c>
      <c r="C1625" s="158" t="s">
        <v>961</v>
      </c>
      <c r="D1625" s="158" t="s">
        <v>1030</v>
      </c>
      <c r="E1625" s="158" t="s">
        <v>2071</v>
      </c>
      <c r="F1625" s="21" t="str">
        <f t="shared" si="6"/>
        <v>INSUNIX.LPG.informix.claim_ces.occurdate</v>
      </c>
    </row>
    <row r="1626" spans="1:6" ht="14.25" customHeight="1">
      <c r="A1626" s="157" t="s">
        <v>677</v>
      </c>
      <c r="B1626" s="158" t="s">
        <v>674</v>
      </c>
      <c r="C1626" s="158" t="s">
        <v>961</v>
      </c>
      <c r="D1626" s="158" t="s">
        <v>1030</v>
      </c>
      <c r="E1626" s="158" t="s">
        <v>1569</v>
      </c>
      <c r="F1626" s="21" t="str">
        <f t="shared" si="6"/>
        <v>INSUNIX.LPG.informix.claim_ces.office</v>
      </c>
    </row>
    <row r="1627" spans="1:6" ht="14.25" customHeight="1">
      <c r="A1627" s="157" t="s">
        <v>677</v>
      </c>
      <c r="B1627" s="158" t="s">
        <v>674</v>
      </c>
      <c r="C1627" s="158" t="s">
        <v>961</v>
      </c>
      <c r="D1627" s="158" t="s">
        <v>1030</v>
      </c>
      <c r="E1627" s="158" t="s">
        <v>1743</v>
      </c>
      <c r="F1627" s="21" t="str">
        <f t="shared" si="6"/>
        <v>INSUNIX.LPG.informix.claim_ces.operdate</v>
      </c>
    </row>
    <row r="1628" spans="1:6" ht="14.25" customHeight="1">
      <c r="A1628" s="157" t="s">
        <v>677</v>
      </c>
      <c r="B1628" s="158" t="s">
        <v>674</v>
      </c>
      <c r="C1628" s="158" t="s">
        <v>961</v>
      </c>
      <c r="D1628" s="158" t="s">
        <v>1030</v>
      </c>
      <c r="E1628" s="158" t="s">
        <v>991</v>
      </c>
      <c r="F1628" s="21" t="str">
        <f t="shared" si="6"/>
        <v>INSUNIX.LPG.informix.claim_ces.policy</v>
      </c>
    </row>
    <row r="1629" spans="1:6" ht="14.25" customHeight="1">
      <c r="A1629" s="157" t="s">
        <v>677</v>
      </c>
      <c r="B1629" s="158" t="s">
        <v>674</v>
      </c>
      <c r="C1629" s="158" t="s">
        <v>961</v>
      </c>
      <c r="D1629" s="158" t="s">
        <v>1030</v>
      </c>
      <c r="E1629" s="158" t="s">
        <v>2072</v>
      </c>
      <c r="F1629" s="21" t="str">
        <f t="shared" si="6"/>
        <v>INSUNIX.LPG.informix.claim_ces.print_c</v>
      </c>
    </row>
    <row r="1630" spans="1:6" ht="14.25" customHeight="1">
      <c r="A1630" s="157" t="s">
        <v>677</v>
      </c>
      <c r="B1630" s="158" t="s">
        <v>674</v>
      </c>
      <c r="C1630" s="158" t="s">
        <v>961</v>
      </c>
      <c r="D1630" s="158" t="s">
        <v>1030</v>
      </c>
      <c r="E1630" s="158" t="s">
        <v>1617</v>
      </c>
      <c r="F1630" s="21" t="str">
        <f t="shared" si="6"/>
        <v>INSUNIX.LPG.informix.claim_ces.transac</v>
      </c>
    </row>
    <row r="1631" spans="1:6" ht="14.25" customHeight="1">
      <c r="A1631" s="157" t="s">
        <v>677</v>
      </c>
      <c r="B1631" s="158" t="s">
        <v>674</v>
      </c>
      <c r="C1631" s="158" t="s">
        <v>961</v>
      </c>
      <c r="D1631" s="158" t="s">
        <v>1030</v>
      </c>
      <c r="E1631" s="158" t="s">
        <v>1608</v>
      </c>
      <c r="F1631" s="21" t="str">
        <f t="shared" si="6"/>
        <v>INSUNIX.LPG.informix.claim_ces.uniquenu</v>
      </c>
    </row>
    <row r="1632" spans="1:6" ht="14.25" customHeight="1">
      <c r="A1632" s="157" t="s">
        <v>677</v>
      </c>
      <c r="B1632" s="158" t="s">
        <v>674</v>
      </c>
      <c r="C1632" s="158" t="s">
        <v>961</v>
      </c>
      <c r="D1632" s="158" t="s">
        <v>1030</v>
      </c>
      <c r="E1632" s="158" t="s">
        <v>1547</v>
      </c>
      <c r="F1632" s="21" t="str">
        <f t="shared" si="6"/>
        <v>INSUNIX.LPG.informix.claim_ces.usercode</v>
      </c>
    </row>
    <row r="1633" spans="1:6" ht="14.25" customHeight="1">
      <c r="A1633" s="157" t="s">
        <v>677</v>
      </c>
      <c r="B1633" s="158" t="s">
        <v>674</v>
      </c>
      <c r="C1633" s="158" t="s">
        <v>961</v>
      </c>
      <c r="D1633" s="158" t="s">
        <v>1030</v>
      </c>
      <c r="E1633" s="158" t="s">
        <v>1579</v>
      </c>
      <c r="F1633" s="21" t="str">
        <f t="shared" si="6"/>
        <v>INSUNIX.LPG.informix.claim_ces.usercomp</v>
      </c>
    </row>
    <row r="1634" spans="1:6" ht="14.25" customHeight="1">
      <c r="A1634" s="157" t="s">
        <v>677</v>
      </c>
      <c r="B1634" s="158" t="s">
        <v>674</v>
      </c>
      <c r="C1634" s="158" t="s">
        <v>961</v>
      </c>
      <c r="D1634" s="158" t="s">
        <v>1030</v>
      </c>
      <c r="E1634" s="158" t="s">
        <v>1566</v>
      </c>
      <c r="F1634" s="21" t="str">
        <f t="shared" si="6"/>
        <v>INSUNIX.LPG.informix.claim_ces.nulldate</v>
      </c>
    </row>
    <row r="1635" spans="1:6" ht="14.25" customHeight="1">
      <c r="A1635" s="157" t="s">
        <v>677</v>
      </c>
      <c r="B1635" s="158" t="s">
        <v>674</v>
      </c>
      <c r="C1635" s="158" t="s">
        <v>961</v>
      </c>
      <c r="D1635" s="158" t="s">
        <v>1030</v>
      </c>
      <c r="E1635" s="158" t="s">
        <v>1549</v>
      </c>
      <c r="F1635" s="21" t="str">
        <f t="shared" si="6"/>
        <v>INSUNIX.LPG.informix.claim_ces.statregt</v>
      </c>
    </row>
    <row r="1636" spans="1:6" ht="14.25" customHeight="1">
      <c r="A1636" s="157" t="s">
        <v>677</v>
      </c>
      <c r="B1636" s="158" t="s">
        <v>674</v>
      </c>
      <c r="C1636" s="158" t="s">
        <v>961</v>
      </c>
      <c r="D1636" s="158" t="s">
        <v>1030</v>
      </c>
      <c r="E1636" s="158" t="s">
        <v>1580</v>
      </c>
      <c r="F1636" s="21" t="str">
        <f t="shared" si="6"/>
        <v>INSUNIX.LPG.informix.claim_ces.periodo</v>
      </c>
    </row>
    <row r="1637" spans="1:6" ht="14.25" customHeight="1">
      <c r="A1637" s="157" t="s">
        <v>677</v>
      </c>
      <c r="B1637" s="158" t="s">
        <v>674</v>
      </c>
      <c r="C1637" s="158" t="s">
        <v>961</v>
      </c>
      <c r="D1637" s="158" t="s">
        <v>1030</v>
      </c>
      <c r="E1637" s="158" t="s">
        <v>2073</v>
      </c>
      <c r="F1637" s="21" t="str">
        <f t="shared" si="6"/>
        <v>INSUNIX.LPG.informix.claim_ces.proc_date</v>
      </c>
    </row>
    <row r="1638" spans="1:6" ht="14.25" customHeight="1">
      <c r="A1638" s="157" t="s">
        <v>677</v>
      </c>
      <c r="B1638" s="158" t="s">
        <v>674</v>
      </c>
      <c r="C1638" s="158" t="s">
        <v>961</v>
      </c>
      <c r="D1638" s="158" t="s">
        <v>1030</v>
      </c>
      <c r="E1638" s="158" t="s">
        <v>1581</v>
      </c>
      <c r="F1638" s="21" t="str">
        <f t="shared" si="6"/>
        <v>INSUNIX.LPG.informix.claim_ces.supervis</v>
      </c>
    </row>
    <row r="1639" spans="1:6" ht="14.25" customHeight="1">
      <c r="A1639" s="157" t="s">
        <v>677</v>
      </c>
      <c r="B1639" s="158" t="s">
        <v>674</v>
      </c>
      <c r="C1639" s="158" t="s">
        <v>961</v>
      </c>
      <c r="D1639" s="158" t="s">
        <v>1030</v>
      </c>
      <c r="E1639" s="158" t="s">
        <v>1585</v>
      </c>
      <c r="F1639" s="21" t="str">
        <f t="shared" si="6"/>
        <v>INSUNIX.LPG.informix.claim_ces.decladat</v>
      </c>
    </row>
    <row r="1640" spans="1:6" ht="14.25" customHeight="1">
      <c r="A1640" s="157" t="s">
        <v>677</v>
      </c>
      <c r="B1640" s="158" t="s">
        <v>674</v>
      </c>
      <c r="C1640" s="158" t="s">
        <v>961</v>
      </c>
      <c r="D1640" s="158" t="s">
        <v>1031</v>
      </c>
      <c r="E1640" s="158" t="s">
        <v>1579</v>
      </c>
      <c r="F1640" s="21" t="str">
        <f t="shared" si="6"/>
        <v>INSUNIX.LPG.informix.claim_diagnosis.usercomp</v>
      </c>
    </row>
    <row r="1641" spans="1:6" ht="14.25" customHeight="1">
      <c r="A1641" s="157" t="s">
        <v>677</v>
      </c>
      <c r="B1641" s="158" t="s">
        <v>674</v>
      </c>
      <c r="C1641" s="158" t="s">
        <v>961</v>
      </c>
      <c r="D1641" s="158" t="s">
        <v>1031</v>
      </c>
      <c r="E1641" s="158" t="s">
        <v>980</v>
      </c>
      <c r="F1641" s="21" t="str">
        <f t="shared" si="6"/>
        <v>INSUNIX.LPG.informix.claim_diagnosis.company</v>
      </c>
    </row>
    <row r="1642" spans="1:6" ht="14.25" customHeight="1">
      <c r="A1642" s="157" t="s">
        <v>677</v>
      </c>
      <c r="B1642" s="158" t="s">
        <v>674</v>
      </c>
      <c r="C1642" s="158" t="s">
        <v>961</v>
      </c>
      <c r="D1642" s="158" t="s">
        <v>1031</v>
      </c>
      <c r="E1642" s="158" t="s">
        <v>963</v>
      </c>
      <c r="F1642" s="21" t="str">
        <f t="shared" si="6"/>
        <v>INSUNIX.LPG.informix.claim_diagnosis.claim</v>
      </c>
    </row>
    <row r="1643" spans="1:6" ht="14.25" customHeight="1">
      <c r="A1643" s="157" t="s">
        <v>677</v>
      </c>
      <c r="B1643" s="158" t="s">
        <v>674</v>
      </c>
      <c r="C1643" s="158" t="s">
        <v>961</v>
      </c>
      <c r="D1643" s="158" t="s">
        <v>1031</v>
      </c>
      <c r="E1643" s="158" t="s">
        <v>1967</v>
      </c>
      <c r="F1643" s="21" t="str">
        <f t="shared" si="6"/>
        <v>INSUNIX.LPG.informix.claim_diagnosis.illness</v>
      </c>
    </row>
    <row r="1644" spans="1:6" ht="14.25" customHeight="1">
      <c r="A1644" s="157" t="s">
        <v>677</v>
      </c>
      <c r="B1644" s="158" t="s">
        <v>674</v>
      </c>
      <c r="C1644" s="158" t="s">
        <v>961</v>
      </c>
      <c r="D1644" s="158" t="s">
        <v>1031</v>
      </c>
      <c r="E1644" s="158" t="s">
        <v>2074</v>
      </c>
      <c r="F1644" s="21" t="str">
        <f t="shared" si="6"/>
        <v>INSUNIX.LPG.informix.claim_diagnosis.attention_type</v>
      </c>
    </row>
    <row r="1645" spans="1:6" ht="14.25" customHeight="1">
      <c r="A1645" s="157" t="s">
        <v>677</v>
      </c>
      <c r="B1645" s="158" t="s">
        <v>674</v>
      </c>
      <c r="C1645" s="158" t="s">
        <v>961</v>
      </c>
      <c r="D1645" s="158" t="s">
        <v>1031</v>
      </c>
      <c r="E1645" s="158" t="s">
        <v>2075</v>
      </c>
      <c r="F1645" s="21" t="str">
        <f t="shared" si="6"/>
        <v>INSUNIX.LPG.informix.claim_diagnosis.amount_days</v>
      </c>
    </row>
    <row r="1646" spans="1:6" ht="14.25" customHeight="1">
      <c r="A1646" s="157" t="s">
        <v>677</v>
      </c>
      <c r="B1646" s="158" t="s">
        <v>674</v>
      </c>
      <c r="C1646" s="158" t="s">
        <v>961</v>
      </c>
      <c r="D1646" s="158" t="s">
        <v>1031</v>
      </c>
      <c r="E1646" s="158" t="s">
        <v>1548</v>
      </c>
      <c r="F1646" s="21" t="str">
        <f t="shared" si="6"/>
        <v>INSUNIX.LPG.informix.claim_diagnosis.compdate</v>
      </c>
    </row>
    <row r="1647" spans="1:6" ht="14.25" customHeight="1">
      <c r="A1647" s="157" t="s">
        <v>677</v>
      </c>
      <c r="B1647" s="158" t="s">
        <v>674</v>
      </c>
      <c r="C1647" s="158" t="s">
        <v>961</v>
      </c>
      <c r="D1647" s="158" t="s">
        <v>1031</v>
      </c>
      <c r="E1647" s="158" t="s">
        <v>1547</v>
      </c>
      <c r="F1647" s="21" t="str">
        <f t="shared" si="6"/>
        <v>INSUNIX.LPG.informix.claim_diagnosis.usercode</v>
      </c>
    </row>
    <row r="1648" spans="1:6" ht="14.25" customHeight="1">
      <c r="A1648" s="157" t="s">
        <v>677</v>
      </c>
      <c r="B1648" s="158" t="s">
        <v>674</v>
      </c>
      <c r="C1648" s="158" t="s">
        <v>961</v>
      </c>
      <c r="D1648" s="158" t="s">
        <v>1031</v>
      </c>
      <c r="E1648" s="158" t="s">
        <v>1562</v>
      </c>
      <c r="F1648" s="21" t="str">
        <f t="shared" si="6"/>
        <v>INSUNIX.LPG.informix.claim_diagnosis.effecdate</v>
      </c>
    </row>
    <row r="1649" spans="1:6" ht="14.25" customHeight="1">
      <c r="A1649" s="157" t="s">
        <v>677</v>
      </c>
      <c r="B1649" s="158" t="s">
        <v>674</v>
      </c>
      <c r="C1649" s="158" t="s">
        <v>961</v>
      </c>
      <c r="D1649" s="158" t="s">
        <v>1031</v>
      </c>
      <c r="E1649" s="158" t="s">
        <v>1566</v>
      </c>
      <c r="F1649" s="21" t="str">
        <f t="shared" si="6"/>
        <v>INSUNIX.LPG.informix.claim_diagnosis.nulldate</v>
      </c>
    </row>
    <row r="1650" spans="1:6" ht="14.25" customHeight="1">
      <c r="A1650" s="157" t="s">
        <v>677</v>
      </c>
      <c r="B1650" s="158" t="s">
        <v>674</v>
      </c>
      <c r="C1650" s="158" t="s">
        <v>961</v>
      </c>
      <c r="D1650" s="158" t="s">
        <v>965</v>
      </c>
      <c r="E1650" s="158" t="s">
        <v>1579</v>
      </c>
      <c r="F1650" s="21" t="str">
        <f t="shared" si="6"/>
        <v>INSUNIX.LPG.informix.claim_letter.usercomp</v>
      </c>
    </row>
    <row r="1651" spans="1:6" ht="14.25" customHeight="1">
      <c r="A1651" s="157" t="s">
        <v>677</v>
      </c>
      <c r="B1651" s="158" t="s">
        <v>674</v>
      </c>
      <c r="C1651" s="158" t="s">
        <v>961</v>
      </c>
      <c r="D1651" s="158" t="s">
        <v>965</v>
      </c>
      <c r="E1651" s="158" t="s">
        <v>980</v>
      </c>
      <c r="F1651" s="21" t="str">
        <f t="shared" si="6"/>
        <v>INSUNIX.LPG.informix.claim_letter.company</v>
      </c>
    </row>
    <row r="1652" spans="1:6" ht="14.25" customHeight="1">
      <c r="A1652" s="157" t="s">
        <v>677</v>
      </c>
      <c r="B1652" s="158" t="s">
        <v>674</v>
      </c>
      <c r="C1652" s="158" t="s">
        <v>961</v>
      </c>
      <c r="D1652" s="158" t="s">
        <v>965</v>
      </c>
      <c r="E1652" s="158" t="s">
        <v>963</v>
      </c>
      <c r="F1652" s="21" t="str">
        <f t="shared" si="6"/>
        <v>INSUNIX.LPG.informix.claim_letter.claim</v>
      </c>
    </row>
    <row r="1653" spans="1:6" ht="14.25" customHeight="1">
      <c r="A1653" s="157" t="s">
        <v>677</v>
      </c>
      <c r="B1653" s="158" t="s">
        <v>674</v>
      </c>
      <c r="C1653" s="158" t="s">
        <v>961</v>
      </c>
      <c r="D1653" s="158" t="s">
        <v>965</v>
      </c>
      <c r="E1653" s="158" t="s">
        <v>1617</v>
      </c>
      <c r="F1653" s="21" t="str">
        <f t="shared" si="6"/>
        <v>INSUNIX.LPG.informix.claim_letter.transac</v>
      </c>
    </row>
    <row r="1654" spans="1:6" ht="14.25" customHeight="1">
      <c r="A1654" s="157" t="s">
        <v>677</v>
      </c>
      <c r="B1654" s="158" t="s">
        <v>674</v>
      </c>
      <c r="C1654" s="158" t="s">
        <v>961</v>
      </c>
      <c r="D1654" s="158" t="s">
        <v>965</v>
      </c>
      <c r="E1654" s="158" t="s">
        <v>1560</v>
      </c>
      <c r="F1654" s="21" t="str">
        <f t="shared" si="6"/>
        <v>INSUNIX.LPG.informix.claim_letter.currency</v>
      </c>
    </row>
    <row r="1655" spans="1:6" ht="14.25" customHeight="1">
      <c r="A1655" s="157" t="s">
        <v>677</v>
      </c>
      <c r="B1655" s="158" t="s">
        <v>674</v>
      </c>
      <c r="C1655" s="158" t="s">
        <v>961</v>
      </c>
      <c r="D1655" s="158" t="s">
        <v>965</v>
      </c>
      <c r="E1655" s="158" t="s">
        <v>1618</v>
      </c>
      <c r="F1655" s="21" t="str">
        <f t="shared" si="6"/>
        <v>INSUNIX.LPG.informix.claim_letter.fec_limite</v>
      </c>
    </row>
    <row r="1656" spans="1:6" ht="14.25" customHeight="1">
      <c r="A1656" s="157" t="s">
        <v>677</v>
      </c>
      <c r="B1656" s="158" t="s">
        <v>674</v>
      </c>
      <c r="C1656" s="158" t="s">
        <v>961</v>
      </c>
      <c r="D1656" s="158" t="s">
        <v>965</v>
      </c>
      <c r="E1656" s="158" t="s">
        <v>1619</v>
      </c>
      <c r="F1656" s="21" t="str">
        <f t="shared" si="6"/>
        <v>INSUNIX.LPG.informix.claim_letter.observac</v>
      </c>
    </row>
    <row r="1657" spans="1:6" ht="14.25" customHeight="1">
      <c r="A1657" s="157" t="s">
        <v>677</v>
      </c>
      <c r="B1657" s="158" t="s">
        <v>674</v>
      </c>
      <c r="C1657" s="158" t="s">
        <v>961</v>
      </c>
      <c r="D1657" s="158" t="s">
        <v>965</v>
      </c>
      <c r="E1657" s="158" t="s">
        <v>1620</v>
      </c>
      <c r="F1657" s="21" t="str">
        <f t="shared" si="6"/>
        <v>INSUNIX.LPG.informix.claim_letter.autoriza</v>
      </c>
    </row>
    <row r="1658" spans="1:6" ht="14.25" customHeight="1">
      <c r="A1658" s="157" t="s">
        <v>677</v>
      </c>
      <c r="B1658" s="158" t="s">
        <v>674</v>
      </c>
      <c r="C1658" s="158" t="s">
        <v>961</v>
      </c>
      <c r="D1658" s="158" t="s">
        <v>965</v>
      </c>
      <c r="E1658" s="158" t="s">
        <v>1621</v>
      </c>
      <c r="F1658" s="21" t="str">
        <f t="shared" si="6"/>
        <v>INSUNIX.LPG.informix.claim_letter.firma1</v>
      </c>
    </row>
    <row r="1659" spans="1:6" ht="14.25" customHeight="1">
      <c r="A1659" s="157" t="s">
        <v>677</v>
      </c>
      <c r="B1659" s="158" t="s">
        <v>674</v>
      </c>
      <c r="C1659" s="158" t="s">
        <v>961</v>
      </c>
      <c r="D1659" s="158" t="s">
        <v>965</v>
      </c>
      <c r="E1659" s="158" t="s">
        <v>1622</v>
      </c>
      <c r="F1659" s="21" t="str">
        <f t="shared" si="6"/>
        <v>INSUNIX.LPG.informix.claim_letter.firma2</v>
      </c>
    </row>
    <row r="1660" spans="1:6" ht="14.25" customHeight="1">
      <c r="A1660" s="157" t="s">
        <v>677</v>
      </c>
      <c r="B1660" s="158" t="s">
        <v>674</v>
      </c>
      <c r="C1660" s="158" t="s">
        <v>961</v>
      </c>
      <c r="D1660" s="158" t="s">
        <v>965</v>
      </c>
      <c r="E1660" s="158" t="s">
        <v>1623</v>
      </c>
      <c r="F1660" s="21" t="str">
        <f t="shared" si="6"/>
        <v>INSUNIX.LPG.informix.claim_letter.afectado</v>
      </c>
    </row>
    <row r="1661" spans="1:6" ht="14.25" customHeight="1">
      <c r="A1661" s="157" t="s">
        <v>677</v>
      </c>
      <c r="B1661" s="158" t="s">
        <v>674</v>
      </c>
      <c r="C1661" s="158" t="s">
        <v>961</v>
      </c>
      <c r="D1661" s="158" t="s">
        <v>965</v>
      </c>
      <c r="E1661" s="158" t="s">
        <v>1547</v>
      </c>
      <c r="F1661" s="21" t="str">
        <f t="shared" si="6"/>
        <v>INSUNIX.LPG.informix.claim_letter.usercode</v>
      </c>
    </row>
    <row r="1662" spans="1:6" ht="14.25" customHeight="1">
      <c r="A1662" s="157" t="s">
        <v>677</v>
      </c>
      <c r="B1662" s="158" t="s">
        <v>674</v>
      </c>
      <c r="C1662" s="158" t="s">
        <v>961</v>
      </c>
      <c r="D1662" s="158" t="s">
        <v>965</v>
      </c>
      <c r="E1662" s="158" t="s">
        <v>1548</v>
      </c>
      <c r="F1662" s="21" t="str">
        <f t="shared" si="6"/>
        <v>INSUNIX.LPG.informix.claim_letter.compdate</v>
      </c>
    </row>
    <row r="1663" spans="1:6" ht="14.25" customHeight="1">
      <c r="A1663" s="157" t="s">
        <v>677</v>
      </c>
      <c r="B1663" s="158" t="s">
        <v>674</v>
      </c>
      <c r="C1663" s="158" t="s">
        <v>961</v>
      </c>
      <c r="D1663" s="158" t="s">
        <v>965</v>
      </c>
      <c r="E1663" s="158" t="s">
        <v>1624</v>
      </c>
      <c r="F1663" s="21" t="str">
        <f t="shared" si="6"/>
        <v>INSUNIX.LPG.informix.claim_letter.amount</v>
      </c>
    </row>
    <row r="1664" spans="1:6" ht="14.25" customHeight="1">
      <c r="A1664" s="157" t="s">
        <v>677</v>
      </c>
      <c r="B1664" s="158" t="s">
        <v>674</v>
      </c>
      <c r="C1664" s="158" t="s">
        <v>961</v>
      </c>
      <c r="D1664" s="158" t="s">
        <v>965</v>
      </c>
      <c r="E1664" s="158" t="s">
        <v>1625</v>
      </c>
      <c r="F1664" s="21" t="str">
        <f t="shared" si="6"/>
        <v>INSUNIX.LPG.informix.claim_letter.num_letter</v>
      </c>
    </row>
    <row r="1665" spans="1:6" ht="14.25" customHeight="1">
      <c r="A1665" s="157" t="s">
        <v>677</v>
      </c>
      <c r="B1665" s="158" t="s">
        <v>674</v>
      </c>
      <c r="C1665" s="158" t="s">
        <v>961</v>
      </c>
      <c r="D1665" s="158" t="s">
        <v>965</v>
      </c>
      <c r="E1665" s="158" t="s">
        <v>1626</v>
      </c>
      <c r="F1665" s="21" t="str">
        <f t="shared" si="6"/>
        <v>INSUNIX.LPG.informix.claim_letter.bene_code</v>
      </c>
    </row>
    <row r="1666" spans="1:6" ht="14.25" customHeight="1">
      <c r="A1666" s="157" t="s">
        <v>677</v>
      </c>
      <c r="B1666" s="158" t="s">
        <v>674</v>
      </c>
      <c r="C1666" s="158" t="s">
        <v>961</v>
      </c>
      <c r="D1666" s="158" t="s">
        <v>965</v>
      </c>
      <c r="E1666" s="158" t="s">
        <v>1627</v>
      </c>
      <c r="F1666" s="21" t="str">
        <f t="shared" si="6"/>
        <v>INSUNIX.LPG.informix.claim_letter.null_transac</v>
      </c>
    </row>
    <row r="1667" spans="1:6" ht="14.25" customHeight="1">
      <c r="A1667" s="157" t="s">
        <v>677</v>
      </c>
      <c r="B1667" s="158" t="s">
        <v>674</v>
      </c>
      <c r="C1667" s="158" t="s">
        <v>961</v>
      </c>
      <c r="D1667" s="158" t="s">
        <v>965</v>
      </c>
      <c r="E1667" s="158" t="s">
        <v>1628</v>
      </c>
      <c r="F1667" s="21" t="str">
        <f t="shared" si="6"/>
        <v>INSUNIX.LPG.informix.claim_letter.num_letter_ref</v>
      </c>
    </row>
    <row r="1668" spans="1:6" ht="14.25" customHeight="1">
      <c r="A1668" s="157" t="s">
        <v>677</v>
      </c>
      <c r="B1668" s="158" t="s">
        <v>674</v>
      </c>
      <c r="C1668" s="158" t="s">
        <v>961</v>
      </c>
      <c r="D1668" s="158" t="s">
        <v>965</v>
      </c>
      <c r="E1668" s="158" t="s">
        <v>1034</v>
      </c>
      <c r="F1668" s="21" t="str">
        <f t="shared" si="6"/>
        <v>INSUNIX.LPG.informix.claim_letter.client</v>
      </c>
    </row>
    <row r="1669" spans="1:6" ht="14.25" customHeight="1">
      <c r="A1669" s="157" t="s">
        <v>677</v>
      </c>
      <c r="B1669" s="158" t="s">
        <v>674</v>
      </c>
      <c r="C1669" s="158" t="s">
        <v>961</v>
      </c>
      <c r="D1669" s="158" t="s">
        <v>965</v>
      </c>
      <c r="E1669" s="158" t="s">
        <v>981</v>
      </c>
      <c r="F1669" s="21" t="str">
        <f t="shared" si="6"/>
        <v>INSUNIX.LPG.informix.claim_letter.cover</v>
      </c>
    </row>
    <row r="1670" spans="1:6" ht="14.25" customHeight="1">
      <c r="A1670" s="157" t="s">
        <v>677</v>
      </c>
      <c r="B1670" s="158" t="s">
        <v>674</v>
      </c>
      <c r="C1670" s="158" t="s">
        <v>961</v>
      </c>
      <c r="D1670" s="158" t="s">
        <v>965</v>
      </c>
      <c r="E1670" s="158" t="s">
        <v>1629</v>
      </c>
      <c r="F1670" s="21" t="str">
        <f t="shared" si="6"/>
        <v>INSUNIX.LPG.informix.claim_letter.doc_type</v>
      </c>
    </row>
    <row r="1671" spans="1:6" ht="14.25" customHeight="1">
      <c r="A1671" s="157" t="s">
        <v>677</v>
      </c>
      <c r="B1671" s="158" t="s">
        <v>674</v>
      </c>
      <c r="C1671" s="158" t="s">
        <v>961</v>
      </c>
      <c r="D1671" s="158" t="s">
        <v>965</v>
      </c>
      <c r="E1671" s="158" t="s">
        <v>1630</v>
      </c>
      <c r="F1671" s="21" t="str">
        <f t="shared" si="6"/>
        <v>INSUNIX.LPG.informix.claim_letter.diagnosis</v>
      </c>
    </row>
    <row r="1672" spans="1:6" ht="14.25" customHeight="1">
      <c r="A1672" s="157" t="s">
        <v>677</v>
      </c>
      <c r="B1672" s="158" t="s">
        <v>674</v>
      </c>
      <c r="C1672" s="158" t="s">
        <v>961</v>
      </c>
      <c r="D1672" s="158" t="s">
        <v>965</v>
      </c>
      <c r="E1672" s="158" t="s">
        <v>1631</v>
      </c>
      <c r="F1672" s="21" t="str">
        <f t="shared" si="6"/>
        <v>INSUNIX.LPG.informix.claim_letter.deliver_name</v>
      </c>
    </row>
    <row r="1673" spans="1:6" ht="14.25" customHeight="1">
      <c r="A1673" s="157" t="s">
        <v>677</v>
      </c>
      <c r="B1673" s="158" t="s">
        <v>674</v>
      </c>
      <c r="C1673" s="158" t="s">
        <v>961</v>
      </c>
      <c r="D1673" s="158" t="s">
        <v>965</v>
      </c>
      <c r="E1673" s="158" t="s">
        <v>1632</v>
      </c>
      <c r="F1673" s="21" t="str">
        <f t="shared" si="6"/>
        <v>INSUNIX.LPG.informix.claim_letter.deliver_code</v>
      </c>
    </row>
    <row r="1674" spans="1:6" ht="14.25" customHeight="1">
      <c r="A1674" s="157" t="s">
        <v>677</v>
      </c>
      <c r="B1674" s="158" t="s">
        <v>674</v>
      </c>
      <c r="C1674" s="158" t="s">
        <v>961</v>
      </c>
      <c r="D1674" s="158" t="s">
        <v>965</v>
      </c>
      <c r="E1674" s="158" t="s">
        <v>1633</v>
      </c>
      <c r="F1674" s="21" t="str">
        <f t="shared" si="6"/>
        <v>INSUNIX.LPG.informix.claim_letter.deliver_to</v>
      </c>
    </row>
    <row r="1675" spans="1:6" ht="14.25" customHeight="1">
      <c r="A1675" s="157" t="s">
        <v>677</v>
      </c>
      <c r="B1675" s="158" t="s">
        <v>674</v>
      </c>
      <c r="C1675" s="158" t="s">
        <v>961</v>
      </c>
      <c r="D1675" s="158" t="s">
        <v>965</v>
      </c>
      <c r="E1675" s="158" t="s">
        <v>1634</v>
      </c>
      <c r="F1675" s="21" t="str">
        <f t="shared" si="6"/>
        <v>INSUNIX.LPG.informix.claim_letter.balance</v>
      </c>
    </row>
    <row r="1676" spans="1:6" ht="14.25" customHeight="1">
      <c r="A1676" s="157" t="s">
        <v>677</v>
      </c>
      <c r="B1676" s="158" t="s">
        <v>674</v>
      </c>
      <c r="C1676" s="158" t="s">
        <v>961</v>
      </c>
      <c r="D1676" s="158" t="s">
        <v>965</v>
      </c>
      <c r="E1676" s="158" t="s">
        <v>2076</v>
      </c>
      <c r="F1676" s="21" t="str">
        <f t="shared" si="6"/>
        <v>INSUNIX.LPG.informix.claim_letter.amount_minsa</v>
      </c>
    </row>
    <row r="1677" spans="1:6" ht="14.25" customHeight="1">
      <c r="A1677" s="157" t="s">
        <v>677</v>
      </c>
      <c r="B1677" s="158" t="s">
        <v>674</v>
      </c>
      <c r="C1677" s="158" t="s">
        <v>961</v>
      </c>
      <c r="D1677" s="158" t="s">
        <v>965</v>
      </c>
      <c r="E1677" s="158" t="s">
        <v>2077</v>
      </c>
      <c r="F1677" s="21" t="str">
        <f t="shared" si="6"/>
        <v>INSUNIX.LPG.informix.claim_letter.balance_minsa</v>
      </c>
    </row>
    <row r="1678" spans="1:6" ht="14.25" customHeight="1">
      <c r="A1678" s="157" t="s">
        <v>677</v>
      </c>
      <c r="B1678" s="158" t="s">
        <v>674</v>
      </c>
      <c r="C1678" s="158" t="s">
        <v>961</v>
      </c>
      <c r="D1678" s="158" t="s">
        <v>965</v>
      </c>
      <c r="E1678" s="158" t="s">
        <v>2078</v>
      </c>
      <c r="F1678" s="21" t="str">
        <f t="shared" si="6"/>
        <v>INSUNIX.LPG.informix.claim_letter.attention_cod</v>
      </c>
    </row>
    <row r="1679" spans="1:6" ht="14.25" customHeight="1">
      <c r="A1679" s="157" t="s">
        <v>677</v>
      </c>
      <c r="B1679" s="158" t="s">
        <v>674</v>
      </c>
      <c r="C1679" s="158" t="s">
        <v>961</v>
      </c>
      <c r="D1679" s="158" t="s">
        <v>1032</v>
      </c>
      <c r="E1679" s="158" t="s">
        <v>1579</v>
      </c>
      <c r="F1679" s="21" t="str">
        <f t="shared" si="6"/>
        <v>INSUNIX.LPG.informix.claim_newdiag.usercomp</v>
      </c>
    </row>
    <row r="1680" spans="1:6" ht="14.25" customHeight="1">
      <c r="A1680" s="157" t="s">
        <v>677</v>
      </c>
      <c r="B1680" s="158" t="s">
        <v>674</v>
      </c>
      <c r="C1680" s="158" t="s">
        <v>961</v>
      </c>
      <c r="D1680" s="158" t="s">
        <v>1032</v>
      </c>
      <c r="E1680" s="158" t="s">
        <v>980</v>
      </c>
      <c r="F1680" s="21" t="str">
        <f t="shared" si="6"/>
        <v>INSUNIX.LPG.informix.claim_newdiag.company</v>
      </c>
    </row>
    <row r="1681" spans="1:6" ht="14.25" customHeight="1">
      <c r="A1681" s="157" t="s">
        <v>677</v>
      </c>
      <c r="B1681" s="158" t="s">
        <v>674</v>
      </c>
      <c r="C1681" s="158" t="s">
        <v>961</v>
      </c>
      <c r="D1681" s="158" t="s">
        <v>1032</v>
      </c>
      <c r="E1681" s="158" t="s">
        <v>963</v>
      </c>
      <c r="F1681" s="21" t="str">
        <f t="shared" si="6"/>
        <v>INSUNIX.LPG.informix.claim_newdiag.claim</v>
      </c>
    </row>
    <row r="1682" spans="1:6" ht="14.25" customHeight="1">
      <c r="A1682" s="157" t="s">
        <v>677</v>
      </c>
      <c r="B1682" s="158" t="s">
        <v>674</v>
      </c>
      <c r="C1682" s="158" t="s">
        <v>961</v>
      </c>
      <c r="D1682" s="158" t="s">
        <v>1032</v>
      </c>
      <c r="E1682" s="158" t="s">
        <v>2079</v>
      </c>
      <c r="F1682" s="21" t="str">
        <f t="shared" si="6"/>
        <v>INSUNIX.LPG.informix.claim_newdiag.illness_pres</v>
      </c>
    </row>
    <row r="1683" spans="1:6" ht="14.25" customHeight="1">
      <c r="A1683" s="157" t="s">
        <v>677</v>
      </c>
      <c r="B1683" s="158" t="s">
        <v>674</v>
      </c>
      <c r="C1683" s="158" t="s">
        <v>961</v>
      </c>
      <c r="D1683" s="158" t="s">
        <v>1032</v>
      </c>
      <c r="E1683" s="158" t="s">
        <v>2080</v>
      </c>
      <c r="F1683" s="21" t="str">
        <f t="shared" si="6"/>
        <v>INSUNIX.LPG.informix.claim_newdiag.illness_def1</v>
      </c>
    </row>
    <row r="1684" spans="1:6" ht="14.25" customHeight="1">
      <c r="A1684" s="157" t="s">
        <v>677</v>
      </c>
      <c r="B1684" s="158" t="s">
        <v>674</v>
      </c>
      <c r="C1684" s="158" t="s">
        <v>961</v>
      </c>
      <c r="D1684" s="158" t="s">
        <v>1032</v>
      </c>
      <c r="E1684" s="158" t="s">
        <v>2081</v>
      </c>
      <c r="F1684" s="21" t="str">
        <f t="shared" si="6"/>
        <v>INSUNIX.LPG.informix.claim_newdiag.f_illness_def1</v>
      </c>
    </row>
    <row r="1685" spans="1:6" ht="14.25" customHeight="1">
      <c r="A1685" s="157" t="s">
        <v>677</v>
      </c>
      <c r="B1685" s="158" t="s">
        <v>674</v>
      </c>
      <c r="C1685" s="158" t="s">
        <v>961</v>
      </c>
      <c r="D1685" s="158" t="s">
        <v>1032</v>
      </c>
      <c r="E1685" s="158" t="s">
        <v>2082</v>
      </c>
      <c r="F1685" s="21" t="str">
        <f t="shared" si="6"/>
        <v>INSUNIX.LPG.informix.claim_newdiag.est_fin_def1</v>
      </c>
    </row>
    <row r="1686" spans="1:6" ht="14.25" customHeight="1">
      <c r="A1686" s="157" t="s">
        <v>677</v>
      </c>
      <c r="B1686" s="158" t="s">
        <v>674</v>
      </c>
      <c r="C1686" s="158" t="s">
        <v>961</v>
      </c>
      <c r="D1686" s="158" t="s">
        <v>1032</v>
      </c>
      <c r="E1686" s="158" t="s">
        <v>2083</v>
      </c>
      <c r="F1686" s="21" t="str">
        <f t="shared" si="6"/>
        <v>INSUNIX.LPG.informix.claim_newdiag.illness_def2</v>
      </c>
    </row>
    <row r="1687" spans="1:6" ht="14.25" customHeight="1">
      <c r="A1687" s="157" t="s">
        <v>677</v>
      </c>
      <c r="B1687" s="158" t="s">
        <v>674</v>
      </c>
      <c r="C1687" s="158" t="s">
        <v>961</v>
      </c>
      <c r="D1687" s="158" t="s">
        <v>1032</v>
      </c>
      <c r="E1687" s="158" t="s">
        <v>2084</v>
      </c>
      <c r="F1687" s="21" t="str">
        <f t="shared" si="6"/>
        <v>INSUNIX.LPG.informix.claim_newdiag.f_illness_def2</v>
      </c>
    </row>
    <row r="1688" spans="1:6" ht="14.25" customHeight="1">
      <c r="A1688" s="157" t="s">
        <v>677</v>
      </c>
      <c r="B1688" s="158" t="s">
        <v>674</v>
      </c>
      <c r="C1688" s="158" t="s">
        <v>961</v>
      </c>
      <c r="D1688" s="158" t="s">
        <v>1032</v>
      </c>
      <c r="E1688" s="158" t="s">
        <v>2085</v>
      </c>
      <c r="F1688" s="21" t="str">
        <f t="shared" si="6"/>
        <v>INSUNIX.LPG.informix.claim_newdiag.est_fin_def2</v>
      </c>
    </row>
    <row r="1689" spans="1:6" ht="14.25" customHeight="1">
      <c r="A1689" s="157" t="s">
        <v>677</v>
      </c>
      <c r="B1689" s="158" t="s">
        <v>674</v>
      </c>
      <c r="C1689" s="158" t="s">
        <v>961</v>
      </c>
      <c r="D1689" s="158" t="s">
        <v>1032</v>
      </c>
      <c r="E1689" s="158" t="s">
        <v>2074</v>
      </c>
      <c r="F1689" s="21" t="str">
        <f t="shared" si="6"/>
        <v>INSUNIX.LPG.informix.claim_newdiag.attention_type</v>
      </c>
    </row>
    <row r="1690" spans="1:6" ht="14.25" customHeight="1">
      <c r="A1690" s="157" t="s">
        <v>677</v>
      </c>
      <c r="B1690" s="158" t="s">
        <v>674</v>
      </c>
      <c r="C1690" s="158" t="s">
        <v>961</v>
      </c>
      <c r="D1690" s="158" t="s">
        <v>1032</v>
      </c>
      <c r="E1690" s="158" t="s">
        <v>2086</v>
      </c>
      <c r="F1690" s="21" t="str">
        <f t="shared" si="6"/>
        <v>INSUNIX.LPG.informix.claim_newdiag.fattention_type</v>
      </c>
    </row>
    <row r="1691" spans="1:6" ht="14.25" customHeight="1">
      <c r="A1691" s="157" t="s">
        <v>677</v>
      </c>
      <c r="B1691" s="158" t="s">
        <v>674</v>
      </c>
      <c r="C1691" s="158" t="s">
        <v>961</v>
      </c>
      <c r="D1691" s="158" t="s">
        <v>1032</v>
      </c>
      <c r="E1691" s="158" t="s">
        <v>2087</v>
      </c>
      <c r="F1691" s="21" t="str">
        <f t="shared" si="6"/>
        <v>INSUNIX.LPG.informix.claim_newdiag.est_final_att</v>
      </c>
    </row>
    <row r="1692" spans="1:6" ht="14.25" customHeight="1">
      <c r="A1692" s="157" t="s">
        <v>677</v>
      </c>
      <c r="B1692" s="158" t="s">
        <v>674</v>
      </c>
      <c r="C1692" s="158" t="s">
        <v>961</v>
      </c>
      <c r="D1692" s="158" t="s">
        <v>1032</v>
      </c>
      <c r="E1692" s="158" t="s">
        <v>1548</v>
      </c>
      <c r="F1692" s="21" t="str">
        <f t="shared" si="6"/>
        <v>INSUNIX.LPG.informix.claim_newdiag.compdate</v>
      </c>
    </row>
    <row r="1693" spans="1:6" ht="14.25" customHeight="1">
      <c r="A1693" s="157" t="s">
        <v>677</v>
      </c>
      <c r="B1693" s="158" t="s">
        <v>674</v>
      </c>
      <c r="C1693" s="158" t="s">
        <v>961</v>
      </c>
      <c r="D1693" s="158" t="s">
        <v>1032</v>
      </c>
      <c r="E1693" s="158" t="s">
        <v>1547</v>
      </c>
      <c r="F1693" s="21" t="str">
        <f t="shared" si="6"/>
        <v>INSUNIX.LPG.informix.claim_newdiag.usercode</v>
      </c>
    </row>
    <row r="1694" spans="1:6" ht="14.25" customHeight="1">
      <c r="A1694" s="157" t="s">
        <v>677</v>
      </c>
      <c r="B1694" s="158" t="s">
        <v>674</v>
      </c>
      <c r="C1694" s="158" t="s">
        <v>961</v>
      </c>
      <c r="D1694" s="158" t="s">
        <v>1033</v>
      </c>
      <c r="E1694" s="158" t="s">
        <v>963</v>
      </c>
      <c r="F1694" s="21" t="str">
        <f t="shared" si="6"/>
        <v>INSUNIX.LPG.informix.claim_pay_sap.claim</v>
      </c>
    </row>
    <row r="1695" spans="1:6" ht="14.25" customHeight="1">
      <c r="A1695" s="157" t="s">
        <v>677</v>
      </c>
      <c r="B1695" s="158" t="s">
        <v>674</v>
      </c>
      <c r="C1695" s="158" t="s">
        <v>961</v>
      </c>
      <c r="D1695" s="158" t="s">
        <v>1033</v>
      </c>
      <c r="E1695" s="158" t="s">
        <v>1617</v>
      </c>
      <c r="F1695" s="21" t="str">
        <f t="shared" si="6"/>
        <v>INSUNIX.LPG.informix.claim_pay_sap.transac</v>
      </c>
    </row>
    <row r="1696" spans="1:6" ht="14.25" customHeight="1">
      <c r="A1696" s="157" t="s">
        <v>677</v>
      </c>
      <c r="B1696" s="158" t="s">
        <v>674</v>
      </c>
      <c r="C1696" s="158" t="s">
        <v>961</v>
      </c>
      <c r="D1696" s="158" t="s">
        <v>1033</v>
      </c>
      <c r="E1696" s="158" t="s">
        <v>2088</v>
      </c>
      <c r="F1696" s="21" t="str">
        <f t="shared" si="6"/>
        <v>INSUNIX.LPG.informix.claim_pay_sap.tipo</v>
      </c>
    </row>
    <row r="1697" spans="1:6" ht="14.25" customHeight="1">
      <c r="A1697" s="157" t="s">
        <v>677</v>
      </c>
      <c r="B1697" s="158" t="s">
        <v>674</v>
      </c>
      <c r="C1697" s="158" t="s">
        <v>961</v>
      </c>
      <c r="D1697" s="158" t="s">
        <v>1033</v>
      </c>
      <c r="E1697" s="158" t="s">
        <v>2089</v>
      </c>
      <c r="F1697" s="21" t="str">
        <f t="shared" si="6"/>
        <v>INSUNIX.LPG.informix.claim_pay_sap.serie</v>
      </c>
    </row>
    <row r="1698" spans="1:6" ht="14.25" customHeight="1">
      <c r="A1698" s="157" t="s">
        <v>677</v>
      </c>
      <c r="B1698" s="158" t="s">
        <v>674</v>
      </c>
      <c r="C1698" s="158" t="s">
        <v>961</v>
      </c>
      <c r="D1698" s="158" t="s">
        <v>1033</v>
      </c>
      <c r="E1698" s="158" t="s">
        <v>2090</v>
      </c>
      <c r="F1698" s="21" t="str">
        <f t="shared" si="6"/>
        <v>INSUNIX.LPG.informix.claim_pay_sap.document</v>
      </c>
    </row>
    <row r="1699" spans="1:6" ht="14.25" customHeight="1">
      <c r="A1699" s="157" t="s">
        <v>677</v>
      </c>
      <c r="B1699" s="158" t="s">
        <v>674</v>
      </c>
      <c r="C1699" s="158" t="s">
        <v>961</v>
      </c>
      <c r="D1699" s="158" t="s">
        <v>1033</v>
      </c>
      <c r="E1699" s="158" t="s">
        <v>1891</v>
      </c>
      <c r="F1699" s="21" t="str">
        <f t="shared" si="6"/>
        <v>INSUNIX.LPG.informix.claim_pay_sap.bussityp</v>
      </c>
    </row>
    <row r="1700" spans="1:6" ht="14.25" customHeight="1">
      <c r="A1700" s="157" t="s">
        <v>677</v>
      </c>
      <c r="B1700" s="158" t="s">
        <v>674</v>
      </c>
      <c r="C1700" s="158" t="s">
        <v>961</v>
      </c>
      <c r="D1700" s="158" t="s">
        <v>1033</v>
      </c>
      <c r="E1700" s="158" t="s">
        <v>2091</v>
      </c>
      <c r="F1700" s="21" t="str">
        <f t="shared" si="6"/>
        <v>INSUNIX.LPG.informix.claim_pay_sap.sequence</v>
      </c>
    </row>
    <row r="1701" spans="1:6" ht="14.25" customHeight="1">
      <c r="A1701" s="157" t="s">
        <v>677</v>
      </c>
      <c r="B1701" s="158" t="s">
        <v>674</v>
      </c>
      <c r="C1701" s="158" t="s">
        <v>961</v>
      </c>
      <c r="D1701" s="158" t="s">
        <v>1033</v>
      </c>
      <c r="E1701" s="158" t="s">
        <v>1562</v>
      </c>
      <c r="F1701" s="21" t="str">
        <f t="shared" si="6"/>
        <v>INSUNIX.LPG.informix.claim_pay_sap.effecdate</v>
      </c>
    </row>
    <row r="1702" spans="1:6" ht="14.25" customHeight="1">
      <c r="A1702" s="157" t="s">
        <v>677</v>
      </c>
      <c r="B1702" s="158" t="s">
        <v>674</v>
      </c>
      <c r="C1702" s="158" t="s">
        <v>961</v>
      </c>
      <c r="D1702" s="158" t="s">
        <v>1033</v>
      </c>
      <c r="E1702" s="158" t="s">
        <v>2092</v>
      </c>
      <c r="F1702" s="21" t="str">
        <f t="shared" si="6"/>
        <v>INSUNIX.LPG.informix.claim_pay_sap.sociedad</v>
      </c>
    </row>
    <row r="1703" spans="1:6" ht="14.25" customHeight="1">
      <c r="A1703" s="157" t="s">
        <v>677</v>
      </c>
      <c r="B1703" s="158" t="s">
        <v>674</v>
      </c>
      <c r="C1703" s="158" t="s">
        <v>961</v>
      </c>
      <c r="D1703" s="158" t="s">
        <v>1033</v>
      </c>
      <c r="E1703" s="158" t="s">
        <v>2093</v>
      </c>
      <c r="F1703" s="21" t="str">
        <f t="shared" si="6"/>
        <v>INSUNIX.LPG.informix.claim_pay_sap.doc_contable</v>
      </c>
    </row>
    <row r="1704" spans="1:6" ht="14.25" customHeight="1">
      <c r="A1704" s="157" t="s">
        <v>677</v>
      </c>
      <c r="B1704" s="158" t="s">
        <v>674</v>
      </c>
      <c r="C1704" s="158" t="s">
        <v>961</v>
      </c>
      <c r="D1704" s="158" t="s">
        <v>1033</v>
      </c>
      <c r="E1704" s="158" t="s">
        <v>1563</v>
      </c>
      <c r="F1704" s="21" t="str">
        <f t="shared" si="6"/>
        <v>INSUNIX.LPG.informix.claim_pay_sap.ejercicio</v>
      </c>
    </row>
    <row r="1705" spans="1:6" ht="14.25" customHeight="1">
      <c r="A1705" s="157" t="s">
        <v>677</v>
      </c>
      <c r="B1705" s="158" t="s">
        <v>674</v>
      </c>
      <c r="C1705" s="158" t="s">
        <v>961</v>
      </c>
      <c r="D1705" s="158" t="s">
        <v>1033</v>
      </c>
      <c r="E1705" s="158" t="s">
        <v>1566</v>
      </c>
      <c r="F1705" s="21" t="str">
        <f t="shared" si="6"/>
        <v>INSUNIX.LPG.informix.claim_pay_sap.nulldate</v>
      </c>
    </row>
    <row r="1706" spans="1:6" ht="14.25" customHeight="1">
      <c r="A1706" s="157" t="s">
        <v>677</v>
      </c>
      <c r="B1706" s="158" t="s">
        <v>674</v>
      </c>
      <c r="C1706" s="158" t="s">
        <v>961</v>
      </c>
      <c r="D1706" s="158" t="s">
        <v>1033</v>
      </c>
      <c r="E1706" s="158" t="s">
        <v>2094</v>
      </c>
      <c r="F1706" s="21" t="str">
        <f t="shared" si="6"/>
        <v>INSUNIX.LPG.informix.claim_pay_sap.status</v>
      </c>
    </row>
    <row r="1707" spans="1:6" ht="14.25" customHeight="1">
      <c r="A1707" s="157" t="s">
        <v>677</v>
      </c>
      <c r="B1707" s="158" t="s">
        <v>674</v>
      </c>
      <c r="C1707" s="158" t="s">
        <v>961</v>
      </c>
      <c r="D1707" s="158" t="s">
        <v>1033</v>
      </c>
      <c r="E1707" s="158" t="s">
        <v>1548</v>
      </c>
      <c r="F1707" s="21" t="str">
        <f t="shared" si="6"/>
        <v>INSUNIX.LPG.informix.claim_pay_sap.compdate</v>
      </c>
    </row>
    <row r="1708" spans="1:6" ht="14.25" customHeight="1">
      <c r="A1708" s="157" t="s">
        <v>677</v>
      </c>
      <c r="B1708" s="158" t="s">
        <v>674</v>
      </c>
      <c r="C1708" s="158" t="s">
        <v>961</v>
      </c>
      <c r="D1708" s="158" t="s">
        <v>1033</v>
      </c>
      <c r="E1708" s="158" t="s">
        <v>1547</v>
      </c>
      <c r="F1708" s="21" t="str">
        <f t="shared" si="6"/>
        <v>INSUNIX.LPG.informix.claim_pay_sap.usercode</v>
      </c>
    </row>
    <row r="1709" spans="1:6" ht="14.25" customHeight="1">
      <c r="A1709" s="157" t="s">
        <v>677</v>
      </c>
      <c r="B1709" s="158" t="s">
        <v>674</v>
      </c>
      <c r="C1709" s="158" t="s">
        <v>961</v>
      </c>
      <c r="D1709" s="158" t="s">
        <v>1033</v>
      </c>
      <c r="E1709" s="158" t="s">
        <v>2095</v>
      </c>
      <c r="F1709" s="21" t="str">
        <f t="shared" si="6"/>
        <v>INSUNIX.LPG.informix.claim_pay_sap.ruc</v>
      </c>
    </row>
    <row r="1710" spans="1:6" ht="14.25" customHeight="1">
      <c r="A1710" s="157" t="s">
        <v>677</v>
      </c>
      <c r="B1710" s="158" t="s">
        <v>674</v>
      </c>
      <c r="C1710" s="158" t="s">
        <v>961</v>
      </c>
      <c r="D1710" s="158" t="s">
        <v>1033</v>
      </c>
      <c r="E1710" s="158" t="s">
        <v>2096</v>
      </c>
      <c r="F1710" s="21" t="str">
        <f t="shared" si="6"/>
        <v>INSUNIX.LPG.informix.claim_pay_sap.transac_pay</v>
      </c>
    </row>
    <row r="1711" spans="1:6" ht="14.25" customHeight="1">
      <c r="A1711" s="157" t="s">
        <v>677</v>
      </c>
      <c r="B1711" s="158" t="s">
        <v>674</v>
      </c>
      <c r="C1711" s="158" t="s">
        <v>961</v>
      </c>
      <c r="D1711" s="158" t="s">
        <v>1033</v>
      </c>
      <c r="E1711" s="158" t="s">
        <v>2097</v>
      </c>
      <c r="F1711" s="21" t="str">
        <f t="shared" si="6"/>
        <v>INSUNIX.LPG.informix.claim_pay_sap.doc_sap</v>
      </c>
    </row>
    <row r="1712" spans="1:6" ht="14.25" customHeight="1">
      <c r="A1712" s="157" t="s">
        <v>677</v>
      </c>
      <c r="B1712" s="158" t="s">
        <v>674</v>
      </c>
      <c r="C1712" s="158" t="s">
        <v>961</v>
      </c>
      <c r="D1712" s="158" t="s">
        <v>1033</v>
      </c>
      <c r="E1712" s="158" t="s">
        <v>2098</v>
      </c>
      <c r="F1712" s="21" t="str">
        <f t="shared" si="6"/>
        <v>INSUNIX.LPG.informix.claim_pay_sap.doc_sap_anu</v>
      </c>
    </row>
    <row r="1713" spans="1:6" ht="14.25" customHeight="1">
      <c r="A1713" s="157" t="s">
        <v>677</v>
      </c>
      <c r="B1713" s="158" t="s">
        <v>674</v>
      </c>
      <c r="C1713" s="158" t="s">
        <v>961</v>
      </c>
      <c r="D1713" s="158" t="s">
        <v>1033</v>
      </c>
      <c r="E1713" s="158" t="s">
        <v>2099</v>
      </c>
      <c r="F1713" s="21" t="str">
        <f t="shared" si="6"/>
        <v>INSUNIX.LPG.informix.claim_pay_sap.action</v>
      </c>
    </row>
    <row r="1714" spans="1:6" ht="14.25" customHeight="1">
      <c r="A1714" s="157" t="s">
        <v>677</v>
      </c>
      <c r="B1714" s="158" t="s">
        <v>674</v>
      </c>
      <c r="C1714" s="158" t="s">
        <v>961</v>
      </c>
      <c r="D1714" s="158" t="s">
        <v>1034</v>
      </c>
      <c r="E1714" s="158" t="s">
        <v>2100</v>
      </c>
      <c r="F1714" s="21" t="str">
        <f t="shared" si="6"/>
        <v>INSUNIX.LPG.informix.client.account_in</v>
      </c>
    </row>
    <row r="1715" spans="1:6" ht="14.25" customHeight="1">
      <c r="A1715" s="157" t="s">
        <v>677</v>
      </c>
      <c r="B1715" s="158" t="s">
        <v>674</v>
      </c>
      <c r="C1715" s="158" t="s">
        <v>961</v>
      </c>
      <c r="D1715" s="158" t="s">
        <v>1034</v>
      </c>
      <c r="E1715" s="158" t="s">
        <v>2101</v>
      </c>
      <c r="F1715" s="21" t="str">
        <f t="shared" si="6"/>
        <v>INSUNIX.LPG.informix.client.agreemstat</v>
      </c>
    </row>
    <row r="1716" spans="1:6" ht="14.25" customHeight="1">
      <c r="A1716" s="157" t="s">
        <v>677</v>
      </c>
      <c r="B1716" s="158" t="s">
        <v>674</v>
      </c>
      <c r="C1716" s="158" t="s">
        <v>961</v>
      </c>
      <c r="D1716" s="158" t="s">
        <v>1034</v>
      </c>
      <c r="E1716" s="158" t="s">
        <v>2102</v>
      </c>
      <c r="F1716" s="21" t="str">
        <f t="shared" si="6"/>
        <v>INSUNIX.LPG.informix.client.aprobdate</v>
      </c>
    </row>
    <row r="1717" spans="1:6" ht="14.25" customHeight="1">
      <c r="A1717" s="157" t="s">
        <v>677</v>
      </c>
      <c r="B1717" s="158" t="s">
        <v>674</v>
      </c>
      <c r="C1717" s="158" t="s">
        <v>961</v>
      </c>
      <c r="D1717" s="158" t="s">
        <v>1034</v>
      </c>
      <c r="E1717" s="158" t="s">
        <v>2103</v>
      </c>
      <c r="F1717" s="21" t="str">
        <f t="shared" si="6"/>
        <v>INSUNIX.LPG.informix.client.balancdate</v>
      </c>
    </row>
    <row r="1718" spans="1:6" ht="14.25" customHeight="1">
      <c r="A1718" s="157" t="s">
        <v>677</v>
      </c>
      <c r="B1718" s="158" t="s">
        <v>674</v>
      </c>
      <c r="C1718" s="158" t="s">
        <v>961</v>
      </c>
      <c r="D1718" s="158" t="s">
        <v>1034</v>
      </c>
      <c r="E1718" s="158" t="s">
        <v>2104</v>
      </c>
      <c r="F1718" s="21" t="str">
        <f t="shared" si="6"/>
        <v>INSUNIX.LPG.informix.client.birthdat</v>
      </c>
    </row>
    <row r="1719" spans="1:6" ht="14.25" customHeight="1">
      <c r="A1719" s="157" t="s">
        <v>677</v>
      </c>
      <c r="B1719" s="158" t="s">
        <v>674</v>
      </c>
      <c r="C1719" s="158" t="s">
        <v>961</v>
      </c>
      <c r="D1719" s="158" t="s">
        <v>1034</v>
      </c>
      <c r="E1719" s="158" t="s">
        <v>2105</v>
      </c>
      <c r="F1719" s="21" t="str">
        <f t="shared" si="6"/>
        <v>INSUNIX.LPG.informix.client.blockade</v>
      </c>
    </row>
    <row r="1720" spans="1:6" ht="14.25" customHeight="1">
      <c r="A1720" s="157" t="s">
        <v>677</v>
      </c>
      <c r="B1720" s="158" t="s">
        <v>674</v>
      </c>
      <c r="C1720" s="158" t="s">
        <v>961</v>
      </c>
      <c r="D1720" s="158" t="s">
        <v>1034</v>
      </c>
      <c r="E1720" s="158" t="s">
        <v>2106</v>
      </c>
      <c r="F1720" s="21" t="str">
        <f t="shared" si="6"/>
        <v>INSUNIX.LPG.informix.client.capacity</v>
      </c>
    </row>
    <row r="1721" spans="1:6" ht="14.25" customHeight="1">
      <c r="A1721" s="157" t="s">
        <v>677</v>
      </c>
      <c r="B1721" s="158" t="s">
        <v>674</v>
      </c>
      <c r="C1721" s="158" t="s">
        <v>961</v>
      </c>
      <c r="D1721" s="158" t="s">
        <v>1034</v>
      </c>
      <c r="E1721" s="158" t="s">
        <v>1552</v>
      </c>
      <c r="F1721" s="21" t="str">
        <f t="shared" si="6"/>
        <v>INSUNIX.LPG.informix.client.capital</v>
      </c>
    </row>
    <row r="1722" spans="1:6" ht="14.25" customHeight="1">
      <c r="A1722" s="157" t="s">
        <v>677</v>
      </c>
      <c r="B1722" s="158" t="s">
        <v>674</v>
      </c>
      <c r="C1722" s="158" t="s">
        <v>961</v>
      </c>
      <c r="D1722" s="158" t="s">
        <v>1034</v>
      </c>
      <c r="E1722" s="158" t="s">
        <v>2107</v>
      </c>
      <c r="F1722" s="21" t="str">
        <f t="shared" si="6"/>
        <v>INSUNIX.LPG.informix.client.civilsta</v>
      </c>
    </row>
    <row r="1723" spans="1:6" ht="14.25" customHeight="1">
      <c r="A1723" s="157" t="s">
        <v>677</v>
      </c>
      <c r="B1723" s="158" t="s">
        <v>674</v>
      </c>
      <c r="C1723" s="158" t="s">
        <v>961</v>
      </c>
      <c r="D1723" s="158" t="s">
        <v>1034</v>
      </c>
      <c r="E1723" s="158" t="s">
        <v>1839</v>
      </c>
      <c r="F1723" s="21" t="str">
        <f t="shared" si="6"/>
        <v>INSUNIX.LPG.informix.client.class</v>
      </c>
    </row>
    <row r="1724" spans="1:6" ht="14.25" customHeight="1">
      <c r="A1724" s="157" t="s">
        <v>677</v>
      </c>
      <c r="B1724" s="158" t="s">
        <v>674</v>
      </c>
      <c r="C1724" s="158" t="s">
        <v>961</v>
      </c>
      <c r="D1724" s="158" t="s">
        <v>1034</v>
      </c>
      <c r="E1724" s="158" t="s">
        <v>2108</v>
      </c>
      <c r="F1724" s="21" t="str">
        <f t="shared" si="6"/>
        <v>INSUNIX.LPG.informix.client.cliename</v>
      </c>
    </row>
    <row r="1725" spans="1:6" ht="14.25" customHeight="1">
      <c r="A1725" s="157" t="s">
        <v>677</v>
      </c>
      <c r="B1725" s="158" t="s">
        <v>674</v>
      </c>
      <c r="C1725" s="158" t="s">
        <v>961</v>
      </c>
      <c r="D1725" s="158" t="s">
        <v>1034</v>
      </c>
      <c r="E1725" s="158" t="s">
        <v>1736</v>
      </c>
      <c r="F1725" s="21" t="str">
        <f t="shared" si="6"/>
        <v>INSUNIX.LPG.informix.client.code</v>
      </c>
    </row>
    <row r="1726" spans="1:6" ht="14.25" customHeight="1">
      <c r="A1726" s="157" t="s">
        <v>677</v>
      </c>
      <c r="B1726" s="158" t="s">
        <v>674</v>
      </c>
      <c r="C1726" s="158" t="s">
        <v>961</v>
      </c>
      <c r="D1726" s="158" t="s">
        <v>1034</v>
      </c>
      <c r="E1726" s="158" t="s">
        <v>980</v>
      </c>
      <c r="F1726" s="21" t="str">
        <f t="shared" si="6"/>
        <v>INSUNIX.LPG.informix.client.company</v>
      </c>
    </row>
    <row r="1727" spans="1:6" ht="14.25" customHeight="1">
      <c r="A1727" s="157" t="s">
        <v>677</v>
      </c>
      <c r="B1727" s="158" t="s">
        <v>674</v>
      </c>
      <c r="C1727" s="158" t="s">
        <v>961</v>
      </c>
      <c r="D1727" s="158" t="s">
        <v>1034</v>
      </c>
      <c r="E1727" s="158" t="s">
        <v>1548</v>
      </c>
      <c r="F1727" s="21" t="str">
        <f t="shared" si="6"/>
        <v>INSUNIX.LPG.informix.client.compdate</v>
      </c>
    </row>
    <row r="1728" spans="1:6" ht="14.25" customHeight="1">
      <c r="A1728" s="157" t="s">
        <v>677</v>
      </c>
      <c r="B1728" s="158" t="s">
        <v>674</v>
      </c>
      <c r="C1728" s="158" t="s">
        <v>961</v>
      </c>
      <c r="D1728" s="158" t="s">
        <v>1034</v>
      </c>
      <c r="E1728" s="158" t="s">
        <v>2109</v>
      </c>
      <c r="F1728" s="21" t="str">
        <f t="shared" si="6"/>
        <v>INSUNIX.LPG.informix.client.creditside</v>
      </c>
    </row>
    <row r="1729" spans="1:6" ht="14.25" customHeight="1">
      <c r="A1729" s="157" t="s">
        <v>677</v>
      </c>
      <c r="B1729" s="158" t="s">
        <v>674</v>
      </c>
      <c r="C1729" s="158" t="s">
        <v>961</v>
      </c>
      <c r="D1729" s="158" t="s">
        <v>1034</v>
      </c>
      <c r="E1729" s="158" t="s">
        <v>2110</v>
      </c>
      <c r="F1729" s="21" t="str">
        <f t="shared" si="6"/>
        <v>INSUNIX.LPG.informix.client.cui</v>
      </c>
    </row>
    <row r="1730" spans="1:6" ht="14.25" customHeight="1">
      <c r="A1730" s="157" t="s">
        <v>677</v>
      </c>
      <c r="B1730" s="158" t="s">
        <v>674</v>
      </c>
      <c r="C1730" s="158" t="s">
        <v>961</v>
      </c>
      <c r="D1730" s="158" t="s">
        <v>1034</v>
      </c>
      <c r="E1730" s="158" t="s">
        <v>1615</v>
      </c>
      <c r="F1730" s="21" t="str">
        <f t="shared" si="6"/>
        <v>INSUNIX.LPG.informix.client.deathdat</v>
      </c>
    </row>
    <row r="1731" spans="1:6" ht="14.25" customHeight="1">
      <c r="A1731" s="157" t="s">
        <v>677</v>
      </c>
      <c r="B1731" s="158" t="s">
        <v>674</v>
      </c>
      <c r="C1731" s="158" t="s">
        <v>961</v>
      </c>
      <c r="D1731" s="158" t="s">
        <v>1034</v>
      </c>
      <c r="E1731" s="158" t="s">
        <v>2111</v>
      </c>
      <c r="F1731" s="21" t="str">
        <f t="shared" si="6"/>
        <v>INSUNIX.LPG.informix.client.debitside</v>
      </c>
    </row>
    <row r="1732" spans="1:6" ht="14.25" customHeight="1">
      <c r="A1732" s="157" t="s">
        <v>677</v>
      </c>
      <c r="B1732" s="158" t="s">
        <v>674</v>
      </c>
      <c r="C1732" s="158" t="s">
        <v>961</v>
      </c>
      <c r="D1732" s="158" t="s">
        <v>1034</v>
      </c>
      <c r="E1732" s="158" t="s">
        <v>1901</v>
      </c>
      <c r="F1732" s="21" t="str">
        <f t="shared" si="6"/>
        <v>INSUNIX.LPG.informix.client.dirdebit</v>
      </c>
    </row>
    <row r="1733" spans="1:6" ht="14.25" customHeight="1">
      <c r="A1733" s="157" t="s">
        <v>677</v>
      </c>
      <c r="B1733" s="158" t="s">
        <v>674</v>
      </c>
      <c r="C1733" s="158" t="s">
        <v>961</v>
      </c>
      <c r="D1733" s="158" t="s">
        <v>1034</v>
      </c>
      <c r="E1733" s="158" t="s">
        <v>2112</v>
      </c>
      <c r="F1733" s="21" t="str">
        <f t="shared" si="6"/>
        <v>INSUNIX.LPG.informix.client.driverdat</v>
      </c>
    </row>
    <row r="1734" spans="1:6" ht="14.25" customHeight="1">
      <c r="A1734" s="157" t="s">
        <v>677</v>
      </c>
      <c r="B1734" s="158" t="s">
        <v>674</v>
      </c>
      <c r="C1734" s="158" t="s">
        <v>961</v>
      </c>
      <c r="D1734" s="158" t="s">
        <v>1034</v>
      </c>
      <c r="E1734" s="158" t="s">
        <v>2113</v>
      </c>
      <c r="F1734" s="21" t="str">
        <f t="shared" si="6"/>
        <v>INSUNIX.LPG.informix.client.economic_l</v>
      </c>
    </row>
    <row r="1735" spans="1:6" ht="14.25" customHeight="1">
      <c r="A1735" s="157" t="s">
        <v>677</v>
      </c>
      <c r="B1735" s="158" t="s">
        <v>674</v>
      </c>
      <c r="C1735" s="158" t="s">
        <v>961</v>
      </c>
      <c r="D1735" s="158" t="s">
        <v>1034</v>
      </c>
      <c r="E1735" s="158" t="s">
        <v>2114</v>
      </c>
      <c r="F1735" s="21" t="str">
        <f t="shared" si="6"/>
        <v>INSUNIX.LPG.informix.client.elec_book</v>
      </c>
    </row>
    <row r="1736" spans="1:6" ht="14.25" customHeight="1">
      <c r="A1736" s="157" t="s">
        <v>677</v>
      </c>
      <c r="B1736" s="158" t="s">
        <v>674</v>
      </c>
      <c r="C1736" s="158" t="s">
        <v>961</v>
      </c>
      <c r="D1736" s="158" t="s">
        <v>1034</v>
      </c>
      <c r="E1736" s="158" t="s">
        <v>2115</v>
      </c>
      <c r="F1736" s="21" t="str">
        <f t="shared" si="6"/>
        <v>INSUNIX.LPG.informix.client.heap</v>
      </c>
    </row>
    <row r="1737" spans="1:6" ht="14.25" customHeight="1">
      <c r="A1737" s="157" t="s">
        <v>677</v>
      </c>
      <c r="B1737" s="158" t="s">
        <v>674</v>
      </c>
      <c r="C1737" s="158" t="s">
        <v>961</v>
      </c>
      <c r="D1737" s="158" t="s">
        <v>1034</v>
      </c>
      <c r="E1737" s="158" t="s">
        <v>2116</v>
      </c>
      <c r="F1737" s="21" t="str">
        <f t="shared" si="6"/>
        <v>INSUNIX.LPG.informix.client.height</v>
      </c>
    </row>
    <row r="1738" spans="1:6" ht="14.25" customHeight="1">
      <c r="A1738" s="157" t="s">
        <v>677</v>
      </c>
      <c r="B1738" s="158" t="s">
        <v>674</v>
      </c>
      <c r="C1738" s="158" t="s">
        <v>961</v>
      </c>
      <c r="D1738" s="158" t="s">
        <v>1034</v>
      </c>
      <c r="E1738" s="158" t="s">
        <v>2117</v>
      </c>
      <c r="F1738" s="21" t="str">
        <f t="shared" si="6"/>
        <v>INSUNIX.LPG.informix.client.house_type</v>
      </c>
    </row>
    <row r="1739" spans="1:6" ht="14.25" customHeight="1">
      <c r="A1739" s="157" t="s">
        <v>677</v>
      </c>
      <c r="B1739" s="158" t="s">
        <v>674</v>
      </c>
      <c r="C1739" s="158" t="s">
        <v>961</v>
      </c>
      <c r="D1739" s="158" t="s">
        <v>1034</v>
      </c>
      <c r="E1739" s="158" t="s">
        <v>1751</v>
      </c>
      <c r="F1739" s="21" t="str">
        <f t="shared" si="6"/>
        <v>INSUNIX.LPG.informix.client.inpdate</v>
      </c>
    </row>
    <row r="1740" spans="1:6" ht="14.25" customHeight="1">
      <c r="A1740" s="157" t="s">
        <v>677</v>
      </c>
      <c r="B1740" s="158" t="s">
        <v>674</v>
      </c>
      <c r="C1740" s="158" t="s">
        <v>961</v>
      </c>
      <c r="D1740" s="158" t="s">
        <v>1034</v>
      </c>
      <c r="E1740" s="158" t="s">
        <v>2118</v>
      </c>
      <c r="F1740" s="21" t="str">
        <f t="shared" si="6"/>
        <v>INSUNIX.LPG.informix.client.license</v>
      </c>
    </row>
    <row r="1741" spans="1:6" ht="14.25" customHeight="1">
      <c r="A1741" s="157" t="s">
        <v>677</v>
      </c>
      <c r="B1741" s="158" t="s">
        <v>674</v>
      </c>
      <c r="C1741" s="158" t="s">
        <v>961</v>
      </c>
      <c r="D1741" s="158" t="s">
        <v>1034</v>
      </c>
      <c r="E1741" s="158" t="s">
        <v>2119</v>
      </c>
      <c r="F1741" s="21" t="str">
        <f t="shared" si="6"/>
        <v>INSUNIX.LPG.informix.client.nationalit</v>
      </c>
    </row>
    <row r="1742" spans="1:6" ht="14.25" customHeight="1">
      <c r="A1742" s="157" t="s">
        <v>677</v>
      </c>
      <c r="B1742" s="158" t="s">
        <v>674</v>
      </c>
      <c r="C1742" s="158" t="s">
        <v>961</v>
      </c>
      <c r="D1742" s="158" t="s">
        <v>1034</v>
      </c>
      <c r="E1742" s="158" t="s">
        <v>2120</v>
      </c>
      <c r="F1742" s="21" t="str">
        <f t="shared" si="6"/>
        <v>INSUNIX.LPG.informix.client.notenum</v>
      </c>
    </row>
    <row r="1743" spans="1:6" ht="14.25" customHeight="1">
      <c r="A1743" s="157" t="s">
        <v>677</v>
      </c>
      <c r="B1743" s="158" t="s">
        <v>674</v>
      </c>
      <c r="C1743" s="158" t="s">
        <v>961</v>
      </c>
      <c r="D1743" s="158" t="s">
        <v>1034</v>
      </c>
      <c r="E1743" s="158" t="s">
        <v>1669</v>
      </c>
      <c r="F1743" s="21" t="str">
        <f t="shared" si="6"/>
        <v>INSUNIX.LPG.informix.client.occupat</v>
      </c>
    </row>
    <row r="1744" spans="1:6" ht="14.25" customHeight="1">
      <c r="A1744" s="157" t="s">
        <v>677</v>
      </c>
      <c r="B1744" s="158" t="s">
        <v>674</v>
      </c>
      <c r="C1744" s="158" t="s">
        <v>961</v>
      </c>
      <c r="D1744" s="158" t="s">
        <v>1034</v>
      </c>
      <c r="E1744" s="158" t="s">
        <v>1599</v>
      </c>
      <c r="F1744" s="21" t="str">
        <f t="shared" si="6"/>
        <v>INSUNIX.LPG.informix.client.office_own</v>
      </c>
    </row>
    <row r="1745" spans="1:6" ht="14.25" customHeight="1">
      <c r="A1745" s="157" t="s">
        <v>677</v>
      </c>
      <c r="B1745" s="158" t="s">
        <v>674</v>
      </c>
      <c r="C1745" s="158" t="s">
        <v>961</v>
      </c>
      <c r="D1745" s="158" t="s">
        <v>1034</v>
      </c>
      <c r="E1745" s="158" t="s">
        <v>2121</v>
      </c>
      <c r="F1745" s="21" t="str">
        <f t="shared" si="6"/>
        <v>INSUNIX.LPG.informix.client.q_cars</v>
      </c>
    </row>
    <row r="1746" spans="1:6" ht="14.25" customHeight="1">
      <c r="A1746" s="157" t="s">
        <v>677</v>
      </c>
      <c r="B1746" s="158" t="s">
        <v>674</v>
      </c>
      <c r="C1746" s="158" t="s">
        <v>961</v>
      </c>
      <c r="D1746" s="158" t="s">
        <v>1034</v>
      </c>
      <c r="E1746" s="158" t="s">
        <v>2122</v>
      </c>
      <c r="F1746" s="21" t="str">
        <f t="shared" si="6"/>
        <v>INSUNIX.LPG.informix.client.q_child</v>
      </c>
    </row>
    <row r="1747" spans="1:6" ht="14.25" customHeight="1">
      <c r="A1747" s="157" t="s">
        <v>677</v>
      </c>
      <c r="B1747" s="158" t="s">
        <v>674</v>
      </c>
      <c r="C1747" s="158" t="s">
        <v>961</v>
      </c>
      <c r="D1747" s="158" t="s">
        <v>1034</v>
      </c>
      <c r="E1747" s="158" t="s">
        <v>2123</v>
      </c>
      <c r="F1747" s="21" t="str">
        <f t="shared" si="6"/>
        <v>INSUNIX.LPG.informix.client.rate</v>
      </c>
    </row>
    <row r="1748" spans="1:6" ht="14.25" customHeight="1">
      <c r="A1748" s="157" t="s">
        <v>677</v>
      </c>
      <c r="B1748" s="158" t="s">
        <v>674</v>
      </c>
      <c r="C1748" s="158" t="s">
        <v>961</v>
      </c>
      <c r="D1748" s="158" t="s">
        <v>1034</v>
      </c>
      <c r="E1748" s="158" t="s">
        <v>1840</v>
      </c>
      <c r="F1748" s="21" t="str">
        <f t="shared" si="6"/>
        <v>INSUNIX.LPG.informix.client.relation</v>
      </c>
    </row>
    <row r="1749" spans="1:6" ht="14.25" customHeight="1">
      <c r="A1749" s="157" t="s">
        <v>677</v>
      </c>
      <c r="B1749" s="158" t="s">
        <v>674</v>
      </c>
      <c r="C1749" s="158" t="s">
        <v>961</v>
      </c>
      <c r="D1749" s="158" t="s">
        <v>1034</v>
      </c>
      <c r="E1749" s="158" t="s">
        <v>2095</v>
      </c>
      <c r="F1749" s="21" t="str">
        <f t="shared" si="6"/>
        <v>INSUNIX.LPG.informix.client.ruc</v>
      </c>
    </row>
    <row r="1750" spans="1:6" ht="14.25" customHeight="1">
      <c r="A1750" s="157" t="s">
        <v>677</v>
      </c>
      <c r="B1750" s="158" t="s">
        <v>674</v>
      </c>
      <c r="C1750" s="158" t="s">
        <v>961</v>
      </c>
      <c r="D1750" s="158" t="s">
        <v>1034</v>
      </c>
      <c r="E1750" s="158" t="s">
        <v>2124</v>
      </c>
      <c r="F1750" s="21" t="str">
        <f t="shared" si="6"/>
        <v>INSUNIX.LPG.informix.client.sexclien</v>
      </c>
    </row>
    <row r="1751" spans="1:6" ht="14.25" customHeight="1">
      <c r="A1751" s="157" t="s">
        <v>677</v>
      </c>
      <c r="B1751" s="158" t="s">
        <v>674</v>
      </c>
      <c r="C1751" s="158" t="s">
        <v>961</v>
      </c>
      <c r="D1751" s="158" t="s">
        <v>1034</v>
      </c>
      <c r="E1751" s="158" t="s">
        <v>2125</v>
      </c>
      <c r="F1751" s="21" t="str">
        <f t="shared" si="6"/>
        <v>INSUNIX.LPG.informix.client.smoking</v>
      </c>
    </row>
    <row r="1752" spans="1:6" ht="14.25" customHeight="1">
      <c r="A1752" s="157" t="s">
        <v>677</v>
      </c>
      <c r="B1752" s="158" t="s">
        <v>674</v>
      </c>
      <c r="C1752" s="158" t="s">
        <v>961</v>
      </c>
      <c r="D1752" s="158" t="s">
        <v>1034</v>
      </c>
      <c r="E1752" s="158" t="s">
        <v>2126</v>
      </c>
      <c r="F1752" s="21" t="str">
        <f t="shared" si="6"/>
        <v>INSUNIX.LPG.informix.client.speciality</v>
      </c>
    </row>
    <row r="1753" spans="1:6" ht="14.25" customHeight="1">
      <c r="A1753" s="157" t="s">
        <v>677</v>
      </c>
      <c r="B1753" s="158" t="s">
        <v>674</v>
      </c>
      <c r="C1753" s="158" t="s">
        <v>961</v>
      </c>
      <c r="D1753" s="158" t="s">
        <v>1034</v>
      </c>
      <c r="E1753" s="158" t="s">
        <v>2127</v>
      </c>
      <c r="F1753" s="21" t="str">
        <f t="shared" si="6"/>
        <v>INSUNIX.LPG.informix.client.sport</v>
      </c>
    </row>
    <row r="1754" spans="1:6" ht="14.25" customHeight="1">
      <c r="A1754" s="157" t="s">
        <v>677</v>
      </c>
      <c r="B1754" s="158" t="s">
        <v>674</v>
      </c>
      <c r="C1754" s="158" t="s">
        <v>961</v>
      </c>
      <c r="D1754" s="158" t="s">
        <v>1034</v>
      </c>
      <c r="E1754" s="158" t="s">
        <v>2128</v>
      </c>
      <c r="F1754" s="21" t="str">
        <f t="shared" si="6"/>
        <v>INSUNIX.LPG.informix.client.title</v>
      </c>
    </row>
    <row r="1755" spans="1:6" ht="14.25" customHeight="1">
      <c r="A1755" s="157" t="s">
        <v>677</v>
      </c>
      <c r="B1755" s="158" t="s">
        <v>674</v>
      </c>
      <c r="C1755" s="158" t="s">
        <v>961</v>
      </c>
      <c r="D1755" s="158" t="s">
        <v>1034</v>
      </c>
      <c r="E1755" s="158" t="s">
        <v>2129</v>
      </c>
      <c r="F1755" s="21" t="str">
        <f t="shared" si="6"/>
        <v>INSUNIX.LPG.informix.client.trib_book</v>
      </c>
    </row>
    <row r="1756" spans="1:6" ht="14.25" customHeight="1">
      <c r="A1756" s="157" t="s">
        <v>677</v>
      </c>
      <c r="B1756" s="158" t="s">
        <v>674</v>
      </c>
      <c r="C1756" s="158" t="s">
        <v>961</v>
      </c>
      <c r="D1756" s="158" t="s">
        <v>1034</v>
      </c>
      <c r="E1756" s="158" t="s">
        <v>1608</v>
      </c>
      <c r="F1756" s="21" t="str">
        <f t="shared" si="6"/>
        <v>INSUNIX.LPG.informix.client.uniquenu</v>
      </c>
    </row>
    <row r="1757" spans="1:6" ht="14.25" customHeight="1">
      <c r="A1757" s="157" t="s">
        <v>677</v>
      </c>
      <c r="B1757" s="158" t="s">
        <v>674</v>
      </c>
      <c r="C1757" s="158" t="s">
        <v>961</v>
      </c>
      <c r="D1757" s="158" t="s">
        <v>1034</v>
      </c>
      <c r="E1757" s="158" t="s">
        <v>1547</v>
      </c>
      <c r="F1757" s="21" t="str">
        <f t="shared" si="6"/>
        <v>INSUNIX.LPG.informix.client.usercode</v>
      </c>
    </row>
    <row r="1758" spans="1:6" ht="14.25" customHeight="1">
      <c r="A1758" s="157" t="s">
        <v>677</v>
      </c>
      <c r="B1758" s="158" t="s">
        <v>674</v>
      </c>
      <c r="C1758" s="158" t="s">
        <v>961</v>
      </c>
      <c r="D1758" s="158" t="s">
        <v>1034</v>
      </c>
      <c r="E1758" s="158" t="s">
        <v>2130</v>
      </c>
      <c r="F1758" s="21" t="str">
        <f t="shared" si="6"/>
        <v>INSUNIX.LPG.informix.client.weight</v>
      </c>
    </row>
    <row r="1759" spans="1:6" ht="14.25" customHeight="1">
      <c r="A1759" s="157" t="s">
        <v>677</v>
      </c>
      <c r="B1759" s="158" t="s">
        <v>674</v>
      </c>
      <c r="C1759" s="158" t="s">
        <v>961</v>
      </c>
      <c r="D1759" s="158" t="s">
        <v>1034</v>
      </c>
      <c r="E1759" s="158" t="s">
        <v>2131</v>
      </c>
      <c r="F1759" s="21" t="str">
        <f t="shared" si="6"/>
        <v>INSUNIX.LPG.informix.client.college</v>
      </c>
    </row>
    <row r="1760" spans="1:6" ht="14.25" customHeight="1">
      <c r="A1760" s="157" t="s">
        <v>677</v>
      </c>
      <c r="B1760" s="158" t="s">
        <v>674</v>
      </c>
      <c r="C1760" s="158" t="s">
        <v>961</v>
      </c>
      <c r="D1760" s="158" t="s">
        <v>1034</v>
      </c>
      <c r="E1760" s="158" t="s">
        <v>2132</v>
      </c>
      <c r="F1760" s="21" t="str">
        <f t="shared" si="6"/>
        <v>INSUNIX.LPG.informix.client.new_usercode</v>
      </c>
    </row>
    <row r="1761" spans="1:6" ht="14.25" customHeight="1">
      <c r="A1761" s="157" t="s">
        <v>677</v>
      </c>
      <c r="B1761" s="158" t="s">
        <v>674</v>
      </c>
      <c r="C1761" s="158" t="s">
        <v>961</v>
      </c>
      <c r="D1761" s="158" t="s">
        <v>1034</v>
      </c>
      <c r="E1761" s="158" t="s">
        <v>2133</v>
      </c>
      <c r="F1761" s="21" t="str">
        <f t="shared" si="6"/>
        <v>INSUNIX.LPG.informix.client.new_compdate</v>
      </c>
    </row>
    <row r="1762" spans="1:6" ht="14.25" customHeight="1">
      <c r="A1762" s="157" t="s">
        <v>677</v>
      </c>
      <c r="B1762" s="158" t="s">
        <v>674</v>
      </c>
      <c r="C1762" s="158" t="s">
        <v>961</v>
      </c>
      <c r="D1762" s="158" t="s">
        <v>1034</v>
      </c>
      <c r="E1762" s="158" t="s">
        <v>2040</v>
      </c>
      <c r="F1762" s="21" t="str">
        <f t="shared" si="6"/>
        <v>INSUNIX.LPG.informix.client.article</v>
      </c>
    </row>
    <row r="1763" spans="1:6" ht="14.25" customHeight="1">
      <c r="A1763" s="157" t="s">
        <v>677</v>
      </c>
      <c r="B1763" s="158" t="s">
        <v>674</v>
      </c>
      <c r="C1763" s="158" t="s">
        <v>961</v>
      </c>
      <c r="D1763" s="158" t="s">
        <v>1034</v>
      </c>
      <c r="E1763" s="158" t="s">
        <v>2134</v>
      </c>
      <c r="F1763" s="21" t="str">
        <f t="shared" si="6"/>
        <v>INSUNIX.LPG.informix.client.ciiu</v>
      </c>
    </row>
    <row r="1764" spans="1:6" ht="14.25" customHeight="1">
      <c r="A1764" s="157" t="s">
        <v>677</v>
      </c>
      <c r="B1764" s="158" t="s">
        <v>674</v>
      </c>
      <c r="C1764" s="158" t="s">
        <v>961</v>
      </c>
      <c r="D1764" s="158" t="s">
        <v>1034</v>
      </c>
      <c r="E1764" s="158" t="s">
        <v>1690</v>
      </c>
      <c r="F1764" s="21" t="str">
        <f t="shared" si="6"/>
        <v>INSUNIX.LPG.informix.client.type</v>
      </c>
    </row>
    <row r="1765" spans="1:6" ht="14.25" customHeight="1">
      <c r="A1765" s="157" t="s">
        <v>677</v>
      </c>
      <c r="B1765" s="158" t="s">
        <v>674</v>
      </c>
      <c r="C1765" s="158" t="s">
        <v>961</v>
      </c>
      <c r="D1765" s="158" t="s">
        <v>1034</v>
      </c>
      <c r="E1765" s="158" t="s">
        <v>2135</v>
      </c>
      <c r="F1765" s="21" t="str">
        <f t="shared" si="6"/>
        <v>INSUNIX.LPG.informix.client.num_cta_bank</v>
      </c>
    </row>
    <row r="1766" spans="1:6" ht="14.25" customHeight="1">
      <c r="A1766" s="157" t="s">
        <v>677</v>
      </c>
      <c r="B1766" s="158" t="s">
        <v>674</v>
      </c>
      <c r="C1766" s="158" t="s">
        <v>961</v>
      </c>
      <c r="D1766" s="158" t="s">
        <v>1034</v>
      </c>
      <c r="E1766" s="158" t="s">
        <v>2136</v>
      </c>
      <c r="F1766" s="21" t="str">
        <f t="shared" si="6"/>
        <v>INSUNIX.LPG.informix.client.nempl_qua</v>
      </c>
    </row>
    <row r="1767" spans="1:6" ht="14.25" customHeight="1">
      <c r="A1767" s="157" t="s">
        <v>677</v>
      </c>
      <c r="B1767" s="158" t="s">
        <v>674</v>
      </c>
      <c r="C1767" s="158" t="s">
        <v>961</v>
      </c>
      <c r="D1767" s="158" t="s">
        <v>1034</v>
      </c>
      <c r="E1767" s="158" t="s">
        <v>2137</v>
      </c>
      <c r="F1767" s="21" t="str">
        <f t="shared" si="6"/>
        <v>INSUNIX.LPG.informix.client.riskind</v>
      </c>
    </row>
    <row r="1768" spans="1:6" ht="14.25" customHeight="1">
      <c r="A1768" s="157" t="s">
        <v>677</v>
      </c>
      <c r="B1768" s="158" t="s">
        <v>674</v>
      </c>
      <c r="C1768" s="158" t="s">
        <v>961</v>
      </c>
      <c r="D1768" s="158" t="s">
        <v>1034</v>
      </c>
      <c r="E1768" s="158" t="s">
        <v>2138</v>
      </c>
      <c r="F1768" s="21" t="str">
        <f t="shared" si="6"/>
        <v>INSUNIX.LPG.informix.client.riskdate</v>
      </c>
    </row>
    <row r="1769" spans="1:6" ht="14.25" customHeight="1">
      <c r="A1769" s="157" t="s">
        <v>677</v>
      </c>
      <c r="B1769" s="158" t="s">
        <v>674</v>
      </c>
      <c r="C1769" s="158" t="s">
        <v>961</v>
      </c>
      <c r="D1769" s="158" t="s">
        <v>1035</v>
      </c>
      <c r="E1769" s="158" t="s">
        <v>1546</v>
      </c>
      <c r="F1769" s="21" t="str">
        <f t="shared" si="6"/>
        <v>INSUNIX.LPG.informix.contr_comp.branch</v>
      </c>
    </row>
    <row r="1770" spans="1:6" ht="14.25" customHeight="1">
      <c r="A1770" s="157" t="s">
        <v>677</v>
      </c>
      <c r="B1770" s="158" t="s">
        <v>674</v>
      </c>
      <c r="C1770" s="158" t="s">
        <v>961</v>
      </c>
      <c r="D1770" s="158" t="s">
        <v>1035</v>
      </c>
      <c r="E1770" s="158" t="s">
        <v>980</v>
      </c>
      <c r="F1770" s="21" t="str">
        <f t="shared" si="6"/>
        <v>INSUNIX.LPG.informix.contr_comp.company</v>
      </c>
    </row>
    <row r="1771" spans="1:6" ht="14.25" customHeight="1">
      <c r="A1771" s="157" t="s">
        <v>677</v>
      </c>
      <c r="B1771" s="158" t="s">
        <v>674</v>
      </c>
      <c r="C1771" s="158" t="s">
        <v>961</v>
      </c>
      <c r="D1771" s="158" t="s">
        <v>1035</v>
      </c>
      <c r="E1771" s="158" t="s">
        <v>1558</v>
      </c>
      <c r="F1771" s="21" t="str">
        <f t="shared" si="6"/>
        <v>INSUNIX.LPG.informix.contr_comp.companyc</v>
      </c>
    </row>
    <row r="1772" spans="1:6" ht="14.25" customHeight="1">
      <c r="A1772" s="157" t="s">
        <v>677</v>
      </c>
      <c r="B1772" s="158" t="s">
        <v>674</v>
      </c>
      <c r="C1772" s="158" t="s">
        <v>961</v>
      </c>
      <c r="D1772" s="158" t="s">
        <v>1035</v>
      </c>
      <c r="E1772" s="158" t="s">
        <v>1548</v>
      </c>
      <c r="F1772" s="21" t="str">
        <f t="shared" si="6"/>
        <v>INSUNIX.LPG.informix.contr_comp.compdate</v>
      </c>
    </row>
    <row r="1773" spans="1:6" ht="14.25" customHeight="1">
      <c r="A1773" s="157" t="s">
        <v>677</v>
      </c>
      <c r="B1773" s="158" t="s">
        <v>674</v>
      </c>
      <c r="C1773" s="158" t="s">
        <v>961</v>
      </c>
      <c r="D1773" s="158" t="s">
        <v>1035</v>
      </c>
      <c r="E1773" s="158" t="s">
        <v>1560</v>
      </c>
      <c r="F1773" s="21" t="str">
        <f t="shared" si="6"/>
        <v>INSUNIX.LPG.informix.contr_comp.currency</v>
      </c>
    </row>
    <row r="1774" spans="1:6" ht="14.25" customHeight="1">
      <c r="A1774" s="157" t="s">
        <v>677</v>
      </c>
      <c r="B1774" s="158" t="s">
        <v>674</v>
      </c>
      <c r="C1774" s="158" t="s">
        <v>961</v>
      </c>
      <c r="D1774" s="158" t="s">
        <v>1035</v>
      </c>
      <c r="E1774" s="158" t="s">
        <v>1562</v>
      </c>
      <c r="F1774" s="21" t="str">
        <f t="shared" si="6"/>
        <v>INSUNIX.LPG.informix.contr_comp.effecdate</v>
      </c>
    </row>
    <row r="1775" spans="1:6" ht="14.25" customHeight="1">
      <c r="A1775" s="157" t="s">
        <v>677</v>
      </c>
      <c r="B1775" s="158" t="s">
        <v>674</v>
      </c>
      <c r="C1775" s="158" t="s">
        <v>961</v>
      </c>
      <c r="D1775" s="158" t="s">
        <v>1035</v>
      </c>
      <c r="E1775" s="158" t="s">
        <v>1566</v>
      </c>
      <c r="F1775" s="21" t="str">
        <f t="shared" si="6"/>
        <v>INSUNIX.LPG.informix.contr_comp.nulldate</v>
      </c>
    </row>
    <row r="1776" spans="1:6" ht="14.25" customHeight="1">
      <c r="A1776" s="157" t="s">
        <v>677</v>
      </c>
      <c r="B1776" s="158" t="s">
        <v>674</v>
      </c>
      <c r="C1776" s="158" t="s">
        <v>961</v>
      </c>
      <c r="D1776" s="158" t="s">
        <v>1035</v>
      </c>
      <c r="E1776" s="158" t="s">
        <v>1568</v>
      </c>
      <c r="F1776" s="21" t="str">
        <f t="shared" si="6"/>
        <v>INSUNIX.LPG.informix.contr_comp.number</v>
      </c>
    </row>
    <row r="1777" spans="1:6" ht="14.25" customHeight="1">
      <c r="A1777" s="157" t="s">
        <v>677</v>
      </c>
      <c r="B1777" s="158" t="s">
        <v>674</v>
      </c>
      <c r="C1777" s="158" t="s">
        <v>961</v>
      </c>
      <c r="D1777" s="158" t="s">
        <v>1035</v>
      </c>
      <c r="E1777" s="158" t="s">
        <v>1575</v>
      </c>
      <c r="F1777" s="21" t="str">
        <f t="shared" si="6"/>
        <v>INSUNIX.LPG.informix.contr_comp.share</v>
      </c>
    </row>
    <row r="1778" spans="1:6" ht="14.25" customHeight="1">
      <c r="A1778" s="157" t="s">
        <v>677</v>
      </c>
      <c r="B1778" s="158" t="s">
        <v>674</v>
      </c>
      <c r="C1778" s="158" t="s">
        <v>961</v>
      </c>
      <c r="D1778" s="158" t="s">
        <v>1035</v>
      </c>
      <c r="E1778" s="158" t="s">
        <v>1581</v>
      </c>
      <c r="F1778" s="21" t="str">
        <f t="shared" si="6"/>
        <v>INSUNIX.LPG.informix.contr_comp.supervis</v>
      </c>
    </row>
    <row r="1779" spans="1:6" ht="14.25" customHeight="1">
      <c r="A1779" s="157" t="s">
        <v>677</v>
      </c>
      <c r="B1779" s="158" t="s">
        <v>674</v>
      </c>
      <c r="C1779" s="158" t="s">
        <v>961</v>
      </c>
      <c r="D1779" s="158" t="s">
        <v>1035</v>
      </c>
      <c r="E1779" s="158" t="s">
        <v>1690</v>
      </c>
      <c r="F1779" s="21" t="str">
        <f t="shared" si="6"/>
        <v>INSUNIX.LPG.informix.contr_comp.type</v>
      </c>
    </row>
    <row r="1780" spans="1:6" ht="14.25" customHeight="1">
      <c r="A1780" s="157" t="s">
        <v>677</v>
      </c>
      <c r="B1780" s="158" t="s">
        <v>674</v>
      </c>
      <c r="C1780" s="158" t="s">
        <v>961</v>
      </c>
      <c r="D1780" s="158" t="s">
        <v>1035</v>
      </c>
      <c r="E1780" s="158" t="s">
        <v>1547</v>
      </c>
      <c r="F1780" s="21" t="str">
        <f t="shared" si="6"/>
        <v>INSUNIX.LPG.informix.contr_comp.usercode</v>
      </c>
    </row>
    <row r="1781" spans="1:6" ht="14.25" customHeight="1">
      <c r="A1781" s="157" t="s">
        <v>677</v>
      </c>
      <c r="B1781" s="158" t="s">
        <v>674</v>
      </c>
      <c r="C1781" s="158" t="s">
        <v>961</v>
      </c>
      <c r="D1781" s="158" t="s">
        <v>1035</v>
      </c>
      <c r="E1781" s="158" t="s">
        <v>1579</v>
      </c>
      <c r="F1781" s="21" t="str">
        <f t="shared" si="6"/>
        <v>INSUNIX.LPG.informix.contr_comp.usercomp</v>
      </c>
    </row>
    <row r="1782" spans="1:6" ht="14.25" customHeight="1">
      <c r="A1782" s="157" t="s">
        <v>677</v>
      </c>
      <c r="B1782" s="158" t="s">
        <v>674</v>
      </c>
      <c r="C1782" s="158" t="s">
        <v>961</v>
      </c>
      <c r="D1782" s="158" t="s">
        <v>1035</v>
      </c>
      <c r="E1782" s="158" t="s">
        <v>2139</v>
      </c>
      <c r="F1782" s="21" t="str">
        <f t="shared" si="6"/>
        <v>INSUNIX.LPG.informix.contr_comp.year_contr</v>
      </c>
    </row>
    <row r="1783" spans="1:6" ht="14.25" customHeight="1">
      <c r="A1783" s="157" t="s">
        <v>677</v>
      </c>
      <c r="B1783" s="158" t="s">
        <v>674</v>
      </c>
      <c r="C1783" s="158" t="s">
        <v>961</v>
      </c>
      <c r="D1783" s="158" t="s">
        <v>1035</v>
      </c>
      <c r="E1783" s="158" t="s">
        <v>2140</v>
      </c>
      <c r="F1783" s="21" t="str">
        <f t="shared" si="6"/>
        <v>INSUNIX.LPG.informix.contr_comp.com_rate</v>
      </c>
    </row>
    <row r="1784" spans="1:6" ht="14.25" customHeight="1">
      <c r="A1784" s="157" t="s">
        <v>677</v>
      </c>
      <c r="B1784" s="158" t="s">
        <v>674</v>
      </c>
      <c r="C1784" s="158" t="s">
        <v>961</v>
      </c>
      <c r="D1784" s="158" t="s">
        <v>1035</v>
      </c>
      <c r="E1784" s="158" t="s">
        <v>2141</v>
      </c>
      <c r="F1784" s="21" t="str">
        <f t="shared" si="6"/>
        <v>INSUNIX.LPG.informix.contr_comp.tax_rate</v>
      </c>
    </row>
    <row r="1785" spans="1:6" ht="14.25" customHeight="1">
      <c r="A1785" s="157" t="s">
        <v>677</v>
      </c>
      <c r="B1785" s="158" t="s">
        <v>674</v>
      </c>
      <c r="C1785" s="158" t="s">
        <v>961</v>
      </c>
      <c r="D1785" s="158" t="s">
        <v>1035</v>
      </c>
      <c r="E1785" s="158" t="s">
        <v>2142</v>
      </c>
      <c r="F1785" s="21" t="str">
        <f t="shared" si="6"/>
        <v>INSUNIX.LPG.informix.contr_comp.terr_rate</v>
      </c>
    </row>
    <row r="1786" spans="1:6" ht="14.25" customHeight="1">
      <c r="A1786" s="157" t="s">
        <v>677</v>
      </c>
      <c r="B1786" s="158" t="s">
        <v>674</v>
      </c>
      <c r="C1786" s="158" t="s">
        <v>961</v>
      </c>
      <c r="D1786" s="158" t="s">
        <v>1035</v>
      </c>
      <c r="E1786" s="158" t="s">
        <v>2143</v>
      </c>
      <c r="F1786" s="21" t="str">
        <f t="shared" si="6"/>
        <v>INSUNIX.LPG.informix.contr_comp.tsmo_rate</v>
      </c>
    </row>
    <row r="1787" spans="1:6" ht="14.25" customHeight="1">
      <c r="A1787" s="157" t="s">
        <v>677</v>
      </c>
      <c r="B1787" s="158" t="s">
        <v>674</v>
      </c>
      <c r="C1787" s="158" t="s">
        <v>961</v>
      </c>
      <c r="D1787" s="158" t="s">
        <v>1036</v>
      </c>
      <c r="E1787" s="158" t="s">
        <v>1891</v>
      </c>
      <c r="F1787" s="21" t="str">
        <f t="shared" ref="F1787:F2041" si="7">CONCATENATE(A1787,".",B1787,".",C1787,".",D1787,".",E1787)</f>
        <v>INSUNIX.LPG.informix.detail_rrc_pre.bussityp</v>
      </c>
    </row>
    <row r="1788" spans="1:6" ht="14.25" customHeight="1">
      <c r="A1788" s="157" t="s">
        <v>677</v>
      </c>
      <c r="B1788" s="158" t="s">
        <v>674</v>
      </c>
      <c r="C1788" s="158" t="s">
        <v>961</v>
      </c>
      <c r="D1788" s="158" t="s">
        <v>1036</v>
      </c>
      <c r="E1788" s="158" t="s">
        <v>1569</v>
      </c>
      <c r="F1788" s="21" t="str">
        <f t="shared" si="7"/>
        <v>INSUNIX.LPG.informix.detail_rrc_pre.office</v>
      </c>
    </row>
    <row r="1789" spans="1:6" ht="14.25" customHeight="1">
      <c r="A1789" s="157" t="s">
        <v>677</v>
      </c>
      <c r="B1789" s="158" t="s">
        <v>674</v>
      </c>
      <c r="C1789" s="158" t="s">
        <v>961</v>
      </c>
      <c r="D1789" s="158" t="s">
        <v>1036</v>
      </c>
      <c r="E1789" s="158" t="s">
        <v>991</v>
      </c>
      <c r="F1789" s="21" t="str">
        <f t="shared" si="7"/>
        <v>INSUNIX.LPG.informix.detail_rrc_pre.policy</v>
      </c>
    </row>
    <row r="1790" spans="1:6" ht="14.25" customHeight="1">
      <c r="A1790" s="157" t="s">
        <v>677</v>
      </c>
      <c r="B1790" s="158" t="s">
        <v>674</v>
      </c>
      <c r="C1790" s="158" t="s">
        <v>961</v>
      </c>
      <c r="D1790" s="158" t="s">
        <v>1036</v>
      </c>
      <c r="E1790" s="158" t="s">
        <v>1555</v>
      </c>
      <c r="F1790" s="21" t="str">
        <f t="shared" si="7"/>
        <v>INSUNIX.LPG.informix.detail_rrc_pre.certif</v>
      </c>
    </row>
    <row r="1791" spans="1:6" ht="14.25" customHeight="1">
      <c r="A1791" s="157" t="s">
        <v>677</v>
      </c>
      <c r="B1791" s="158" t="s">
        <v>674</v>
      </c>
      <c r="C1791" s="158" t="s">
        <v>961</v>
      </c>
      <c r="D1791" s="158" t="s">
        <v>1036</v>
      </c>
      <c r="E1791" s="158" t="s">
        <v>1546</v>
      </c>
      <c r="F1791" s="21" t="str">
        <f t="shared" si="7"/>
        <v>INSUNIX.LPG.informix.detail_rrc_pre.branch</v>
      </c>
    </row>
    <row r="1792" spans="1:6" ht="14.25" customHeight="1">
      <c r="A1792" s="157" t="s">
        <v>677</v>
      </c>
      <c r="B1792" s="158" t="s">
        <v>674</v>
      </c>
      <c r="C1792" s="158" t="s">
        <v>961</v>
      </c>
      <c r="D1792" s="158" t="s">
        <v>1036</v>
      </c>
      <c r="E1792" s="158" t="s">
        <v>1573</v>
      </c>
      <c r="F1792" s="21" t="str">
        <f t="shared" si="7"/>
        <v>INSUNIX.LPG.informix.detail_rrc_pre.receipt</v>
      </c>
    </row>
    <row r="1793" spans="1:6" ht="14.25" customHeight="1">
      <c r="A1793" s="157" t="s">
        <v>677</v>
      </c>
      <c r="B1793" s="158" t="s">
        <v>674</v>
      </c>
      <c r="C1793" s="158" t="s">
        <v>961</v>
      </c>
      <c r="D1793" s="158" t="s">
        <v>1036</v>
      </c>
      <c r="E1793" s="158" t="s">
        <v>2144</v>
      </c>
      <c r="F1793" s="21" t="str">
        <f t="shared" si="7"/>
        <v>INSUNIX.LPG.informix.detail_rrc_pre.ini_vig_pol</v>
      </c>
    </row>
    <row r="1794" spans="1:6" ht="14.25" customHeight="1">
      <c r="A1794" s="157" t="s">
        <v>677</v>
      </c>
      <c r="B1794" s="158" t="s">
        <v>674</v>
      </c>
      <c r="C1794" s="158" t="s">
        <v>961</v>
      </c>
      <c r="D1794" s="158" t="s">
        <v>1036</v>
      </c>
      <c r="E1794" s="158" t="s">
        <v>2145</v>
      </c>
      <c r="F1794" s="21" t="str">
        <f t="shared" si="7"/>
        <v>INSUNIX.LPG.informix.detail_rrc_pre.ter_vig_pol</v>
      </c>
    </row>
    <row r="1795" spans="1:6" ht="14.25" customHeight="1">
      <c r="A1795" s="157" t="s">
        <v>677</v>
      </c>
      <c r="B1795" s="158" t="s">
        <v>674</v>
      </c>
      <c r="C1795" s="158" t="s">
        <v>961</v>
      </c>
      <c r="D1795" s="158" t="s">
        <v>1036</v>
      </c>
      <c r="E1795" s="158" t="s">
        <v>2146</v>
      </c>
      <c r="F1795" s="21" t="str">
        <f t="shared" si="7"/>
        <v>INSUNIX.LPG.informix.detail_rrc_pre.dat_emi_prem</v>
      </c>
    </row>
    <row r="1796" spans="1:6" ht="14.25" customHeight="1">
      <c r="A1796" s="157" t="s">
        <v>677</v>
      </c>
      <c r="B1796" s="158" t="s">
        <v>674</v>
      </c>
      <c r="C1796" s="158" t="s">
        <v>961</v>
      </c>
      <c r="D1796" s="158" t="s">
        <v>1036</v>
      </c>
      <c r="E1796" s="158" t="s">
        <v>2147</v>
      </c>
      <c r="F1796" s="21" t="str">
        <f t="shared" si="7"/>
        <v>INSUNIX.LPG.informix.detail_rrc_pre.ini_vig_pre</v>
      </c>
    </row>
    <row r="1797" spans="1:6" ht="14.25" customHeight="1">
      <c r="A1797" s="157" t="s">
        <v>677</v>
      </c>
      <c r="B1797" s="158" t="s">
        <v>674</v>
      </c>
      <c r="C1797" s="158" t="s">
        <v>961</v>
      </c>
      <c r="D1797" s="158" t="s">
        <v>1036</v>
      </c>
      <c r="E1797" s="158" t="s">
        <v>2148</v>
      </c>
      <c r="F1797" s="21" t="str">
        <f t="shared" si="7"/>
        <v>INSUNIX.LPG.informix.detail_rrc_pre.ter_vig_pre</v>
      </c>
    </row>
    <row r="1798" spans="1:6" ht="14.25" customHeight="1">
      <c r="A1798" s="157" t="s">
        <v>677</v>
      </c>
      <c r="B1798" s="158" t="s">
        <v>674</v>
      </c>
      <c r="C1798" s="158" t="s">
        <v>961</v>
      </c>
      <c r="D1798" s="158" t="s">
        <v>1036</v>
      </c>
      <c r="E1798" s="158" t="s">
        <v>2149</v>
      </c>
      <c r="F1798" s="21" t="str">
        <f t="shared" si="7"/>
        <v>INSUNIX.LPG.informix.detail_rrc_pre.dias_per_vig</v>
      </c>
    </row>
    <row r="1799" spans="1:6" ht="14.25" customHeight="1">
      <c r="A1799" s="157" t="s">
        <v>677</v>
      </c>
      <c r="B1799" s="158" t="s">
        <v>674</v>
      </c>
      <c r="C1799" s="158" t="s">
        <v>961</v>
      </c>
      <c r="D1799" s="158" t="s">
        <v>1036</v>
      </c>
      <c r="E1799" s="158" t="s">
        <v>2150</v>
      </c>
      <c r="F1799" s="21" t="str">
        <f t="shared" si="7"/>
        <v>INSUNIX.LPG.informix.detail_rrc_pre.dias_per_vign</v>
      </c>
    </row>
    <row r="1800" spans="1:6" ht="14.25" customHeight="1">
      <c r="A1800" s="157" t="s">
        <v>677</v>
      </c>
      <c r="B1800" s="158" t="s">
        <v>674</v>
      </c>
      <c r="C1800" s="158" t="s">
        <v>961</v>
      </c>
      <c r="D1800" s="158" t="s">
        <v>1036</v>
      </c>
      <c r="E1800" s="158" t="s">
        <v>2151</v>
      </c>
      <c r="F1800" s="21" t="str">
        <f t="shared" si="7"/>
        <v>INSUNIX.LPG.informix.detail_rrc_pre.imp_prem_basi</v>
      </c>
    </row>
    <row r="1801" spans="1:6" ht="14.25" customHeight="1">
      <c r="A1801" s="157" t="s">
        <v>677</v>
      </c>
      <c r="B1801" s="158" t="s">
        <v>674</v>
      </c>
      <c r="C1801" s="158" t="s">
        <v>961</v>
      </c>
      <c r="D1801" s="158" t="s">
        <v>1036</v>
      </c>
      <c r="E1801" s="158" t="s">
        <v>2152</v>
      </c>
      <c r="F1801" s="21" t="str">
        <f t="shared" si="7"/>
        <v>INSUNIX.LPG.informix.detail_rrc_pre.imp_prem_terr</v>
      </c>
    </row>
    <row r="1802" spans="1:6" ht="14.25" customHeight="1">
      <c r="A1802" s="157" t="s">
        <v>677</v>
      </c>
      <c r="B1802" s="158" t="s">
        <v>674</v>
      </c>
      <c r="C1802" s="158" t="s">
        <v>961</v>
      </c>
      <c r="D1802" s="158" t="s">
        <v>1036</v>
      </c>
      <c r="E1802" s="158" t="s">
        <v>2153</v>
      </c>
      <c r="F1802" s="21" t="str">
        <f t="shared" si="7"/>
        <v>INSUNIX.LPG.informix.detail_rrc_pre.imp_prem_simp</v>
      </c>
    </row>
    <row r="1803" spans="1:6" ht="14.25" customHeight="1">
      <c r="A1803" s="157" t="s">
        <v>677</v>
      </c>
      <c r="B1803" s="158" t="s">
        <v>674</v>
      </c>
      <c r="C1803" s="158" t="s">
        <v>961</v>
      </c>
      <c r="D1803" s="158" t="s">
        <v>1036</v>
      </c>
      <c r="E1803" s="158" t="s">
        <v>2154</v>
      </c>
      <c r="F1803" s="21" t="str">
        <f t="shared" si="7"/>
        <v>INSUNIX.LPG.informix.detail_rrc_pre.imp_comi_age</v>
      </c>
    </row>
    <row r="1804" spans="1:6" ht="14.25" customHeight="1">
      <c r="A1804" s="157" t="s">
        <v>677</v>
      </c>
      <c r="B1804" s="158" t="s">
        <v>674</v>
      </c>
      <c r="C1804" s="158" t="s">
        <v>961</v>
      </c>
      <c r="D1804" s="158" t="s">
        <v>1036</v>
      </c>
      <c r="E1804" s="158" t="s">
        <v>2155</v>
      </c>
      <c r="F1804" s="21" t="str">
        <f t="shared" si="7"/>
        <v>INSUNIX.LPG.informix.detail_rrc_pre.imp_prem_dedu</v>
      </c>
    </row>
    <row r="1805" spans="1:6" ht="14.25" customHeight="1">
      <c r="A1805" s="157" t="s">
        <v>677</v>
      </c>
      <c r="B1805" s="158" t="s">
        <v>674</v>
      </c>
      <c r="C1805" s="158" t="s">
        <v>961</v>
      </c>
      <c r="D1805" s="158" t="s">
        <v>1036</v>
      </c>
      <c r="E1805" s="158" t="s">
        <v>2156</v>
      </c>
      <c r="F1805" s="21" t="str">
        <f t="shared" si="7"/>
        <v>INSUNIX.LPG.informix.detail_rrc_pre.imp_bas_calc</v>
      </c>
    </row>
    <row r="1806" spans="1:6" ht="14.25" customHeight="1">
      <c r="A1806" s="157" t="s">
        <v>677</v>
      </c>
      <c r="B1806" s="158" t="s">
        <v>674</v>
      </c>
      <c r="C1806" s="158" t="s">
        <v>961</v>
      </c>
      <c r="D1806" s="158" t="s">
        <v>1036</v>
      </c>
      <c r="E1806" s="158" t="s">
        <v>2157</v>
      </c>
      <c r="F1806" s="21" t="str">
        <f t="shared" si="7"/>
        <v>INSUNIX.LPG.informix.detail_rrc_pre.imp_bas_calc_r</v>
      </c>
    </row>
    <row r="1807" spans="1:6" ht="14.25" customHeight="1">
      <c r="A1807" s="157" t="s">
        <v>677</v>
      </c>
      <c r="B1807" s="158" t="s">
        <v>674</v>
      </c>
      <c r="C1807" s="158" t="s">
        <v>961</v>
      </c>
      <c r="D1807" s="158" t="s">
        <v>1036</v>
      </c>
      <c r="E1807" s="158" t="s">
        <v>2158</v>
      </c>
      <c r="F1807" s="21" t="str">
        <f t="shared" si="7"/>
        <v>INSUNIX.LPG.informix.detail_rrc_pre.imp_com_bas</v>
      </c>
    </row>
    <row r="1808" spans="1:6" ht="14.25" customHeight="1">
      <c r="A1808" s="157" t="s">
        <v>677</v>
      </c>
      <c r="B1808" s="158" t="s">
        <v>674</v>
      </c>
      <c r="C1808" s="158" t="s">
        <v>961</v>
      </c>
      <c r="D1808" s="158" t="s">
        <v>1036</v>
      </c>
      <c r="E1808" s="158" t="s">
        <v>2159</v>
      </c>
      <c r="F1808" s="21" t="str">
        <f t="shared" si="7"/>
        <v>INSUNIX.LPG.informix.detail_rrc_pre.imp_com_ter</v>
      </c>
    </row>
    <row r="1809" spans="1:6" ht="14.25" customHeight="1">
      <c r="A1809" s="157" t="s">
        <v>677</v>
      </c>
      <c r="B1809" s="158" t="s">
        <v>674</v>
      </c>
      <c r="C1809" s="158" t="s">
        <v>961</v>
      </c>
      <c r="D1809" s="158" t="s">
        <v>1036</v>
      </c>
      <c r="E1809" s="158" t="s">
        <v>2160</v>
      </c>
      <c r="F1809" s="21" t="str">
        <f t="shared" si="7"/>
        <v>INSUNIX.LPG.informix.detail_rrc_pre.imp_des_rea</v>
      </c>
    </row>
    <row r="1810" spans="1:6" ht="14.25" customHeight="1">
      <c r="A1810" s="157" t="s">
        <v>677</v>
      </c>
      <c r="B1810" s="158" t="s">
        <v>674</v>
      </c>
      <c r="C1810" s="158" t="s">
        <v>961</v>
      </c>
      <c r="D1810" s="158" t="s">
        <v>1036</v>
      </c>
      <c r="E1810" s="158" t="s">
        <v>982</v>
      </c>
      <c r="F1810" s="21" t="str">
        <f t="shared" si="7"/>
        <v>INSUNIX.LPG.informix.detail_rrc_pre.curren_pol</v>
      </c>
    </row>
    <row r="1811" spans="1:6" ht="14.25" customHeight="1">
      <c r="A1811" s="157" t="s">
        <v>677</v>
      </c>
      <c r="B1811" s="158" t="s">
        <v>674</v>
      </c>
      <c r="C1811" s="158" t="s">
        <v>961</v>
      </c>
      <c r="D1811" s="158" t="s">
        <v>1036</v>
      </c>
      <c r="E1811" s="158" t="s">
        <v>2161</v>
      </c>
      <c r="F1811" s="21" t="str">
        <f t="shared" si="7"/>
        <v>INSUNIX.LPG.informix.detail_rrc_pre.num_ctr</v>
      </c>
    </row>
    <row r="1812" spans="1:6" ht="14.25" customHeight="1">
      <c r="A1812" s="157" t="s">
        <v>677</v>
      </c>
      <c r="B1812" s="158" t="s">
        <v>674</v>
      </c>
      <c r="C1812" s="158" t="s">
        <v>961</v>
      </c>
      <c r="D1812" s="158" t="s">
        <v>1036</v>
      </c>
      <c r="E1812" s="158" t="s">
        <v>2162</v>
      </c>
      <c r="F1812" s="21" t="str">
        <f t="shared" si="7"/>
        <v>INSUNIX.LPG.informix.detail_rrc_pre.prc_ced</v>
      </c>
    </row>
    <row r="1813" spans="1:6" ht="14.25" customHeight="1">
      <c r="A1813" s="157" t="s">
        <v>677</v>
      </c>
      <c r="B1813" s="158" t="s">
        <v>674</v>
      </c>
      <c r="C1813" s="158" t="s">
        <v>961</v>
      </c>
      <c r="D1813" s="158" t="s">
        <v>1036</v>
      </c>
      <c r="E1813" s="158" t="s">
        <v>2163</v>
      </c>
      <c r="F1813" s="21" t="str">
        <f t="shared" si="7"/>
        <v>INSUNIX.LPG.informix.detail_rrc_pre.prc_ret</v>
      </c>
    </row>
    <row r="1814" spans="1:6" ht="14.25" customHeight="1">
      <c r="A1814" s="157" t="s">
        <v>677</v>
      </c>
      <c r="B1814" s="158" t="s">
        <v>674</v>
      </c>
      <c r="C1814" s="158" t="s">
        <v>961</v>
      </c>
      <c r="D1814" s="158" t="s">
        <v>1036</v>
      </c>
      <c r="E1814" s="158" t="s">
        <v>2164</v>
      </c>
      <c r="F1814" s="21" t="str">
        <f t="shared" si="7"/>
        <v>INSUNIX.LPG.informix.detail_rrc_pre.imp_res_seg</v>
      </c>
    </row>
    <row r="1815" spans="1:6" ht="14.25" customHeight="1">
      <c r="A1815" s="157" t="s">
        <v>677</v>
      </c>
      <c r="B1815" s="158" t="s">
        <v>674</v>
      </c>
      <c r="C1815" s="158" t="s">
        <v>961</v>
      </c>
      <c r="D1815" s="158" t="s">
        <v>1036</v>
      </c>
      <c r="E1815" s="158" t="s">
        <v>2165</v>
      </c>
      <c r="F1815" s="21" t="str">
        <f t="shared" si="7"/>
        <v>INSUNIX.LPG.informix.detail_rrc_pre.imp_res_tot</v>
      </c>
    </row>
    <row r="1816" spans="1:6" ht="14.25" customHeight="1">
      <c r="A1816" s="157" t="s">
        <v>677</v>
      </c>
      <c r="B1816" s="158" t="s">
        <v>674</v>
      </c>
      <c r="C1816" s="158" t="s">
        <v>961</v>
      </c>
      <c r="D1816" s="158" t="s">
        <v>1036</v>
      </c>
      <c r="E1816" s="158" t="s">
        <v>2166</v>
      </c>
      <c r="F1816" s="21" t="str">
        <f t="shared" si="7"/>
        <v>INSUNIX.LPG.informix.detail_rrc_pre.imp_prem_basi_ced</v>
      </c>
    </row>
    <row r="1817" spans="1:6" ht="14.25" customHeight="1">
      <c r="A1817" s="157" t="s">
        <v>677</v>
      </c>
      <c r="B1817" s="158" t="s">
        <v>674</v>
      </c>
      <c r="C1817" s="158" t="s">
        <v>961</v>
      </c>
      <c r="D1817" s="158" t="s">
        <v>1036</v>
      </c>
      <c r="E1817" s="158" t="s">
        <v>2167</v>
      </c>
      <c r="F1817" s="21" t="str">
        <f t="shared" si="7"/>
        <v>INSUNIX.LPG.informix.detail_rrc_pre.imp_prem_ced</v>
      </c>
    </row>
    <row r="1818" spans="1:6" ht="14.25" customHeight="1">
      <c r="A1818" s="157" t="s">
        <v>677</v>
      </c>
      <c r="B1818" s="158" t="s">
        <v>674</v>
      </c>
      <c r="C1818" s="158" t="s">
        <v>961</v>
      </c>
      <c r="D1818" s="158" t="s">
        <v>1036</v>
      </c>
      <c r="E1818" s="158" t="s">
        <v>2168</v>
      </c>
      <c r="F1818" s="21" t="str">
        <f t="shared" si="7"/>
        <v>INSUNIX.LPG.informix.detail_rrc_pre.imp_res_ces</v>
      </c>
    </row>
    <row r="1819" spans="1:6" ht="14.25" customHeight="1">
      <c r="A1819" s="157" t="s">
        <v>677</v>
      </c>
      <c r="B1819" s="158" t="s">
        <v>674</v>
      </c>
      <c r="C1819" s="158" t="s">
        <v>961</v>
      </c>
      <c r="D1819" s="158" t="s">
        <v>1036</v>
      </c>
      <c r="E1819" s="158" t="s">
        <v>2169</v>
      </c>
      <c r="F1819" s="21" t="str">
        <f t="shared" si="7"/>
        <v>INSUNIX.LPG.informix.detail_rrc_pre.type_pay</v>
      </c>
    </row>
    <row r="1820" spans="1:6" ht="14.25" customHeight="1">
      <c r="A1820" s="157" t="s">
        <v>677</v>
      </c>
      <c r="B1820" s="158" t="s">
        <v>674</v>
      </c>
      <c r="C1820" s="158" t="s">
        <v>961</v>
      </c>
      <c r="D1820" s="158" t="s">
        <v>1036</v>
      </c>
      <c r="E1820" s="158" t="s">
        <v>2170</v>
      </c>
      <c r="F1820" s="21" t="str">
        <f t="shared" si="7"/>
        <v>INSUNIX.LPG.informix.detail_rrc_pre.dat_process</v>
      </c>
    </row>
    <row r="1821" spans="1:6" ht="14.25" customHeight="1">
      <c r="A1821" s="157" t="s">
        <v>677</v>
      </c>
      <c r="B1821" s="158" t="s">
        <v>674</v>
      </c>
      <c r="C1821" s="158" t="s">
        <v>961</v>
      </c>
      <c r="D1821" s="158" t="s">
        <v>1036</v>
      </c>
      <c r="E1821" s="158" t="s">
        <v>2171</v>
      </c>
      <c r="F1821" s="21" t="str">
        <f t="shared" si="7"/>
        <v>INSUNIX.LPG.informix.detail_rrc_pre.s_comisio</v>
      </c>
    </row>
    <row r="1822" spans="1:6" ht="14.25" customHeight="1">
      <c r="A1822" s="157" t="s">
        <v>677</v>
      </c>
      <c r="B1822" s="158" t="s">
        <v>674</v>
      </c>
      <c r="C1822" s="158" t="s">
        <v>961</v>
      </c>
      <c r="D1822" s="158" t="s">
        <v>1036</v>
      </c>
      <c r="E1822" s="158" t="s">
        <v>2172</v>
      </c>
      <c r="F1822" s="21" t="str">
        <f t="shared" si="7"/>
        <v>INSUNIX.LPG.informix.detail_rrc_pre.date_con</v>
      </c>
    </row>
    <row r="1823" spans="1:6" ht="14.25" customHeight="1">
      <c r="A1823" s="157" t="s">
        <v>677</v>
      </c>
      <c r="B1823" s="158" t="s">
        <v>674</v>
      </c>
      <c r="C1823" s="158" t="s">
        <v>961</v>
      </c>
      <c r="D1823" s="158" t="s">
        <v>1036</v>
      </c>
      <c r="E1823" s="158" t="s">
        <v>2173</v>
      </c>
      <c r="F1823" s="21" t="str">
        <f t="shared" si="7"/>
        <v>INSUNIX.LPG.informix.detail_rrc_pre.s_anulac</v>
      </c>
    </row>
    <row r="1824" spans="1:6" ht="14.25" customHeight="1">
      <c r="A1824" s="157" t="s">
        <v>677</v>
      </c>
      <c r="B1824" s="158" t="s">
        <v>674</v>
      </c>
      <c r="C1824" s="158" t="s">
        <v>961</v>
      </c>
      <c r="D1824" s="158" t="s">
        <v>1036</v>
      </c>
      <c r="E1824" s="158" t="s">
        <v>2174</v>
      </c>
      <c r="F1824" s="21" t="str">
        <f t="shared" si="7"/>
        <v>INSUNIX.LPG.informix.detail_rrc_pre.canal</v>
      </c>
    </row>
    <row r="1825" spans="1:6" ht="14.25" customHeight="1">
      <c r="A1825" s="157" t="s">
        <v>677</v>
      </c>
      <c r="B1825" s="158" t="s">
        <v>674</v>
      </c>
      <c r="C1825" s="158" t="s">
        <v>961</v>
      </c>
      <c r="D1825" s="158" t="s">
        <v>1036</v>
      </c>
      <c r="E1825" s="158" t="s">
        <v>1548</v>
      </c>
      <c r="F1825" s="21" t="str">
        <f t="shared" si="7"/>
        <v>INSUNIX.LPG.informix.detail_rrc_pre.compdate</v>
      </c>
    </row>
    <row r="1826" spans="1:6" ht="14.25" customHeight="1">
      <c r="A1826" s="157" t="s">
        <v>677</v>
      </c>
      <c r="B1826" s="158" t="s">
        <v>674</v>
      </c>
      <c r="C1826" s="158" t="s">
        <v>961</v>
      </c>
      <c r="D1826" s="158" t="s">
        <v>1036</v>
      </c>
      <c r="E1826" s="158" t="s">
        <v>1563</v>
      </c>
      <c r="F1826" s="21" t="str">
        <f t="shared" si="7"/>
        <v>INSUNIX.LPG.informix.detail_rrc_pre.ejercicio</v>
      </c>
    </row>
    <row r="1827" spans="1:6" ht="14.25" customHeight="1">
      <c r="A1827" s="157" t="s">
        <v>677</v>
      </c>
      <c r="B1827" s="158" t="s">
        <v>674</v>
      </c>
      <c r="C1827" s="158" t="s">
        <v>961</v>
      </c>
      <c r="D1827" s="158" t="s">
        <v>1036</v>
      </c>
      <c r="E1827" s="158" t="s">
        <v>2175</v>
      </c>
      <c r="F1827" s="21" t="str">
        <f t="shared" si="7"/>
        <v>INSUNIX.LPG.informix.detail_rrc_pre.our_coa_share</v>
      </c>
    </row>
    <row r="1828" spans="1:6" ht="14.25" customHeight="1">
      <c r="A1828" s="157" t="s">
        <v>677</v>
      </c>
      <c r="B1828" s="158" t="s">
        <v>674</v>
      </c>
      <c r="C1828" s="158" t="s">
        <v>961</v>
      </c>
      <c r="D1828" s="158" t="s">
        <v>1036</v>
      </c>
      <c r="E1828" s="158" t="s">
        <v>2176</v>
      </c>
      <c r="F1828" s="21" t="str">
        <f t="shared" si="7"/>
        <v>INSUNIX.LPG.informix.detail_rrc_pre.channel</v>
      </c>
    </row>
    <row r="1829" spans="1:6" ht="14.25" customHeight="1">
      <c r="A1829" s="157" t="s">
        <v>677</v>
      </c>
      <c r="B1829" s="158" t="s">
        <v>674</v>
      </c>
      <c r="C1829" s="158" t="s">
        <v>961</v>
      </c>
      <c r="D1829" s="158" t="s">
        <v>1036</v>
      </c>
      <c r="E1829" s="158" t="s">
        <v>2177</v>
      </c>
      <c r="F1829" s="21" t="str">
        <f t="shared" si="7"/>
        <v>INSUNIX.LPG.informix.detail_rrc_pre.type_inter</v>
      </c>
    </row>
    <row r="1830" spans="1:6" ht="14.25" customHeight="1">
      <c r="A1830" s="157" t="s">
        <v>677</v>
      </c>
      <c r="B1830" s="158" t="s">
        <v>674</v>
      </c>
      <c r="C1830" s="158" t="s">
        <v>961</v>
      </c>
      <c r="D1830" s="158" t="s">
        <v>1036</v>
      </c>
      <c r="E1830" s="158" t="s">
        <v>2178</v>
      </c>
      <c r="F1830" s="21" t="str">
        <f t="shared" si="7"/>
        <v>INSUNIX.LPG.informix.detail_rrc_pre.type_buss</v>
      </c>
    </row>
    <row r="1831" spans="1:6" ht="14.25" customHeight="1">
      <c r="A1831" s="157" t="s">
        <v>677</v>
      </c>
      <c r="B1831" s="158" t="s">
        <v>674</v>
      </c>
      <c r="C1831" s="158" t="s">
        <v>961</v>
      </c>
      <c r="D1831" s="158" t="s">
        <v>1036</v>
      </c>
      <c r="E1831" s="158" t="s">
        <v>993</v>
      </c>
      <c r="F1831" s="21" t="str">
        <f t="shared" si="7"/>
        <v>INSUNIX.LPG.informix.detail_rrc_pre.product</v>
      </c>
    </row>
    <row r="1832" spans="1:6" ht="14.25" customHeight="1">
      <c r="A1832" s="157" t="s">
        <v>677</v>
      </c>
      <c r="B1832" s="158" t="s">
        <v>674</v>
      </c>
      <c r="C1832" s="158" t="s">
        <v>961</v>
      </c>
      <c r="D1832" s="158" t="s">
        <v>1036</v>
      </c>
      <c r="E1832" s="158" t="s">
        <v>2179</v>
      </c>
      <c r="F1832" s="21" t="str">
        <f t="shared" si="7"/>
        <v>INSUNIX.LPG.informix.detail_rrc_pre.ini_vig_cert</v>
      </c>
    </row>
    <row r="1833" spans="1:6" ht="14.25" customHeight="1">
      <c r="A1833" s="157" t="s">
        <v>677</v>
      </c>
      <c r="B1833" s="158" t="s">
        <v>674</v>
      </c>
      <c r="C1833" s="158" t="s">
        <v>961</v>
      </c>
      <c r="D1833" s="158" t="s">
        <v>1036</v>
      </c>
      <c r="E1833" s="158" t="s">
        <v>2180</v>
      </c>
      <c r="F1833" s="21" t="str">
        <f t="shared" si="7"/>
        <v>INSUNIX.LPG.informix.detail_rrc_pre.fin_vig_cert</v>
      </c>
    </row>
    <row r="1834" spans="1:6" ht="14.25" customHeight="1">
      <c r="A1834" s="157" t="s">
        <v>677</v>
      </c>
      <c r="B1834" s="158" t="s">
        <v>674</v>
      </c>
      <c r="C1834" s="158" t="s">
        <v>961</v>
      </c>
      <c r="D1834" s="158" t="s">
        <v>1036</v>
      </c>
      <c r="E1834" s="158" t="s">
        <v>2181</v>
      </c>
      <c r="F1834" s="21" t="str">
        <f t="shared" si="7"/>
        <v>INSUNIX.LPG.informix.detail_rrc_pre.ini_vig_pre_cer</v>
      </c>
    </row>
    <row r="1835" spans="1:6" ht="14.25" customHeight="1">
      <c r="A1835" s="157" t="s">
        <v>677</v>
      </c>
      <c r="B1835" s="158" t="s">
        <v>674</v>
      </c>
      <c r="C1835" s="158" t="s">
        <v>961</v>
      </c>
      <c r="D1835" s="158" t="s">
        <v>1036</v>
      </c>
      <c r="E1835" s="158" t="s">
        <v>2182</v>
      </c>
      <c r="F1835" s="21" t="str">
        <f t="shared" si="7"/>
        <v>INSUNIX.LPG.informix.detail_rrc_pre.fin_vig_pre_cer</v>
      </c>
    </row>
    <row r="1836" spans="1:6" ht="14.25" customHeight="1">
      <c r="A1836" s="157" t="s">
        <v>677</v>
      </c>
      <c r="B1836" s="158" t="s">
        <v>674</v>
      </c>
      <c r="C1836" s="158" t="s">
        <v>961</v>
      </c>
      <c r="D1836" s="158" t="s">
        <v>1036</v>
      </c>
      <c r="E1836" s="158" t="s">
        <v>2183</v>
      </c>
      <c r="F1836" s="21" t="str">
        <f t="shared" si="7"/>
        <v>INSUNIX.LPG.informix.detail_rrc_pre.imp_der_emi</v>
      </c>
    </row>
    <row r="1837" spans="1:6" ht="14.25" customHeight="1">
      <c r="A1837" s="157" t="s">
        <v>677</v>
      </c>
      <c r="B1837" s="158" t="s">
        <v>674</v>
      </c>
      <c r="C1837" s="158" t="s">
        <v>961</v>
      </c>
      <c r="D1837" s="158" t="s">
        <v>1036</v>
      </c>
      <c r="E1837" s="158" t="s">
        <v>2184</v>
      </c>
      <c r="F1837" s="21" t="str">
        <f t="shared" si="7"/>
        <v>INSUNIX.LPG.informix.detail_rrc_pre.imp_rrgc</v>
      </c>
    </row>
    <row r="1838" spans="1:6" ht="14.25" customHeight="1">
      <c r="A1838" s="157" t="s">
        <v>677</v>
      </c>
      <c r="B1838" s="158" t="s">
        <v>674</v>
      </c>
      <c r="C1838" s="158" t="s">
        <v>961</v>
      </c>
      <c r="D1838" s="158" t="s">
        <v>1036</v>
      </c>
      <c r="E1838" s="158" t="s">
        <v>2185</v>
      </c>
      <c r="F1838" s="21" t="str">
        <f t="shared" si="7"/>
        <v>INSUNIX.LPG.informix.detail_rrc_pre.imp_banseg</v>
      </c>
    </row>
    <row r="1839" spans="1:6" ht="14.25" customHeight="1">
      <c r="A1839" s="157" t="s">
        <v>677</v>
      </c>
      <c r="B1839" s="158" t="s">
        <v>674</v>
      </c>
      <c r="C1839" s="158" t="s">
        <v>961</v>
      </c>
      <c r="D1839" s="158" t="s">
        <v>1036</v>
      </c>
      <c r="E1839" s="158" t="s">
        <v>2186</v>
      </c>
      <c r="F1839" s="21" t="str">
        <f t="shared" si="7"/>
        <v>INSUNIX.LPG.informix.detail_rrc_pre.imp_comer</v>
      </c>
    </row>
    <row r="1840" spans="1:6" ht="14.25" customHeight="1">
      <c r="A1840" s="157" t="s">
        <v>677</v>
      </c>
      <c r="B1840" s="158" t="s">
        <v>674</v>
      </c>
      <c r="C1840" s="158" t="s">
        <v>961</v>
      </c>
      <c r="D1840" s="158" t="s">
        <v>1036</v>
      </c>
      <c r="E1840" s="158" t="s">
        <v>2187</v>
      </c>
      <c r="F1840" s="21" t="str">
        <f t="shared" si="7"/>
        <v>INSUNIX.LPG.informix.detail_rrc_pre.imp_otrosserv</v>
      </c>
    </row>
    <row r="1841" spans="1:6" ht="14.25" customHeight="1">
      <c r="A1841" s="157" t="s">
        <v>677</v>
      </c>
      <c r="B1841" s="158" t="s">
        <v>674</v>
      </c>
      <c r="C1841" s="158" t="s">
        <v>961</v>
      </c>
      <c r="D1841" s="158" t="s">
        <v>1036</v>
      </c>
      <c r="E1841" s="158" t="s">
        <v>2188</v>
      </c>
      <c r="F1841" s="21" t="str">
        <f t="shared" si="7"/>
        <v>INSUNIX.LPG.informix.detail_rrc_pre.imp_asis</v>
      </c>
    </row>
    <row r="1842" spans="1:6" ht="14.25" customHeight="1">
      <c r="A1842" s="157" t="s">
        <v>677</v>
      </c>
      <c r="B1842" s="158" t="s">
        <v>674</v>
      </c>
      <c r="C1842" s="158" t="s">
        <v>961</v>
      </c>
      <c r="D1842" s="158" t="s">
        <v>1036</v>
      </c>
      <c r="E1842" s="158" t="s">
        <v>2189</v>
      </c>
      <c r="F1842" s="21" t="str">
        <f t="shared" si="7"/>
        <v>INSUNIX.LPG.informix.detail_rrc_pre.imp_servicios</v>
      </c>
    </row>
    <row r="1843" spans="1:6" ht="14.25" customHeight="1">
      <c r="A1843" s="157" t="s">
        <v>677</v>
      </c>
      <c r="B1843" s="158" t="s">
        <v>674</v>
      </c>
      <c r="C1843" s="158" t="s">
        <v>961</v>
      </c>
      <c r="D1843" s="158" t="s">
        <v>1036</v>
      </c>
      <c r="E1843" s="158" t="s">
        <v>2190</v>
      </c>
      <c r="F1843" s="21" t="str">
        <f t="shared" si="7"/>
        <v>INSUNIX.LPG.informix.detail_rrc_pre.imp_costinspe</v>
      </c>
    </row>
    <row r="1844" spans="1:6" ht="14.25" customHeight="1">
      <c r="A1844" s="157" t="s">
        <v>677</v>
      </c>
      <c r="B1844" s="158" t="s">
        <v>674</v>
      </c>
      <c r="C1844" s="158" t="s">
        <v>961</v>
      </c>
      <c r="D1844" s="158" t="s">
        <v>1036</v>
      </c>
      <c r="E1844" s="158" t="s">
        <v>2191</v>
      </c>
      <c r="F1844" s="21" t="str">
        <f t="shared" si="7"/>
        <v>INSUNIX.LPG.informix.detail_rrc_pre.imp_sinrol</v>
      </c>
    </row>
    <row r="1845" spans="1:6" ht="14.25" customHeight="1">
      <c r="A1845" s="157" t="s">
        <v>677</v>
      </c>
      <c r="B1845" s="158" t="s">
        <v>674</v>
      </c>
      <c r="C1845" s="158" t="s">
        <v>961</v>
      </c>
      <c r="D1845" s="158" t="s">
        <v>1036</v>
      </c>
      <c r="E1845" s="158" t="s">
        <v>2192</v>
      </c>
      <c r="F1845" s="21" t="str">
        <f t="shared" si="7"/>
        <v>INSUNIX.LPG.informix.detail_rrc_pre.imp_difrrgc</v>
      </c>
    </row>
    <row r="1846" spans="1:6" ht="14.25" customHeight="1">
      <c r="A1846" s="157" t="s">
        <v>677</v>
      </c>
      <c r="B1846" s="158" t="s">
        <v>674</v>
      </c>
      <c r="C1846" s="158" t="s">
        <v>961</v>
      </c>
      <c r="D1846" s="158" t="s">
        <v>1036</v>
      </c>
      <c r="E1846" s="158" t="s">
        <v>2193</v>
      </c>
      <c r="F1846" s="21" t="str">
        <f t="shared" si="7"/>
        <v>INSUNIX.LPG.informix.detail_rrc_pre.premium_cov</v>
      </c>
    </row>
    <row r="1847" spans="1:6" ht="14.25" customHeight="1">
      <c r="A1847" s="157" t="s">
        <v>677</v>
      </c>
      <c r="B1847" s="158" t="s">
        <v>674</v>
      </c>
      <c r="C1847" s="158" t="s">
        <v>961</v>
      </c>
      <c r="D1847" s="158" t="s">
        <v>1036</v>
      </c>
      <c r="E1847" s="158" t="s">
        <v>2194</v>
      </c>
      <c r="F1847" s="21" t="str">
        <f t="shared" si="7"/>
        <v>INSUNIX.LPG.informix.detail_rrc_pre.fec_ini_anu</v>
      </c>
    </row>
    <row r="1848" spans="1:6" ht="14.25" customHeight="1">
      <c r="A1848" s="157" t="s">
        <v>677</v>
      </c>
      <c r="B1848" s="158" t="s">
        <v>674</v>
      </c>
      <c r="C1848" s="158" t="s">
        <v>961</v>
      </c>
      <c r="D1848" s="158" t="s">
        <v>1036</v>
      </c>
      <c r="E1848" s="158" t="s">
        <v>2195</v>
      </c>
      <c r="F1848" s="21" t="str">
        <f t="shared" si="7"/>
        <v>INSUNIX.LPG.informix.detail_rrc_pre.fec_end_anu</v>
      </c>
    </row>
    <row r="1849" spans="1:6" ht="14.25" customHeight="1">
      <c r="A1849" s="157" t="s">
        <v>677</v>
      </c>
      <c r="B1849" s="158" t="s">
        <v>674</v>
      </c>
      <c r="C1849" s="158" t="s">
        <v>961</v>
      </c>
      <c r="D1849" s="158" t="s">
        <v>1036</v>
      </c>
      <c r="E1849" s="158" t="s">
        <v>2196</v>
      </c>
      <c r="F1849" s="21" t="str">
        <f t="shared" si="7"/>
        <v>INSUNIX.LPG.informix.detail_rrc_pre.fec_ini_dif</v>
      </c>
    </row>
    <row r="1850" spans="1:6" ht="14.25" customHeight="1">
      <c r="A1850" s="157" t="s">
        <v>677</v>
      </c>
      <c r="B1850" s="158" t="s">
        <v>674</v>
      </c>
      <c r="C1850" s="158" t="s">
        <v>961</v>
      </c>
      <c r="D1850" s="158" t="s">
        <v>1036</v>
      </c>
      <c r="E1850" s="158" t="s">
        <v>2197</v>
      </c>
      <c r="F1850" s="21" t="str">
        <f t="shared" si="7"/>
        <v>INSUNIX.LPG.informix.detail_rrc_pre.fec_end_dif</v>
      </c>
    </row>
    <row r="1851" spans="1:6" ht="14.25" customHeight="1">
      <c r="A1851" s="157" t="s">
        <v>677</v>
      </c>
      <c r="B1851" s="158" t="s">
        <v>674</v>
      </c>
      <c r="C1851" s="158" t="s">
        <v>961</v>
      </c>
      <c r="D1851" s="158" t="s">
        <v>1036</v>
      </c>
      <c r="E1851" s="158" t="s">
        <v>2198</v>
      </c>
      <c r="F1851" s="21" t="str">
        <f t="shared" si="7"/>
        <v>INSUNIX.LPG.informix.detail_rrc_pre.premium_dif</v>
      </c>
    </row>
    <row r="1852" spans="1:6" ht="14.25" customHeight="1">
      <c r="A1852" s="157" t="s">
        <v>677</v>
      </c>
      <c r="B1852" s="158" t="s">
        <v>674</v>
      </c>
      <c r="C1852" s="158" t="s">
        <v>961</v>
      </c>
      <c r="D1852" s="158" t="s">
        <v>1036</v>
      </c>
      <c r="E1852" s="158" t="s">
        <v>2199</v>
      </c>
      <c r="F1852" s="21" t="str">
        <f t="shared" si="7"/>
        <v>INSUNIX.LPG.informix.detail_rrc_pre.premium_dif_ced</v>
      </c>
    </row>
    <row r="1853" spans="1:6" ht="14.25" customHeight="1">
      <c r="A1853" s="157" t="s">
        <v>677</v>
      </c>
      <c r="B1853" s="158" t="s">
        <v>674</v>
      </c>
      <c r="C1853" s="158" t="s">
        <v>961</v>
      </c>
      <c r="D1853" s="158" t="s">
        <v>1036</v>
      </c>
      <c r="E1853" s="158" t="s">
        <v>2200</v>
      </c>
      <c r="F1853" s="21" t="str">
        <f t="shared" si="7"/>
        <v>INSUNIX.LPG.informix.detail_rrc_pre.comission_dif</v>
      </c>
    </row>
    <row r="1854" spans="1:6" ht="14.25" customHeight="1">
      <c r="A1854" s="157" t="s">
        <v>677</v>
      </c>
      <c r="B1854" s="158" t="s">
        <v>674</v>
      </c>
      <c r="C1854" s="158" t="s">
        <v>961</v>
      </c>
      <c r="D1854" s="158" t="s">
        <v>1036</v>
      </c>
      <c r="E1854" s="158" t="s">
        <v>2201</v>
      </c>
      <c r="F1854" s="21" t="str">
        <f t="shared" si="7"/>
        <v>INSUNIX.LPG.informix.detail_rrc_pre.comission_dif_ced</v>
      </c>
    </row>
    <row r="1855" spans="1:6" ht="14.25" customHeight="1">
      <c r="A1855" s="157" t="s">
        <v>677</v>
      </c>
      <c r="B1855" s="158" t="s">
        <v>674</v>
      </c>
      <c r="C1855" s="158" t="s">
        <v>961</v>
      </c>
      <c r="D1855" s="158" t="s">
        <v>1036</v>
      </c>
      <c r="E1855" s="158" t="s">
        <v>2202</v>
      </c>
      <c r="F1855" s="21" t="str">
        <f t="shared" si="7"/>
        <v>INSUNIX.LPG.informix.detail_rrc_pre.receipt_ori</v>
      </c>
    </row>
    <row r="1856" spans="1:6" ht="14.25" customHeight="1">
      <c r="A1856" s="157" t="s">
        <v>677</v>
      </c>
      <c r="B1856" s="158" t="s">
        <v>674</v>
      </c>
      <c r="C1856" s="158" t="s">
        <v>961</v>
      </c>
      <c r="D1856" s="158" t="s">
        <v>1036</v>
      </c>
      <c r="E1856" s="158" t="s">
        <v>2203</v>
      </c>
      <c r="F1856" s="21" t="str">
        <f t="shared" si="7"/>
        <v>INSUNIX.LPG.informix.detail_rrc_pre.tratypei</v>
      </c>
    </row>
    <row r="1857" spans="1:6" ht="14.25" customHeight="1">
      <c r="A1857" s="157" t="s">
        <v>677</v>
      </c>
      <c r="B1857" s="158" t="s">
        <v>674</v>
      </c>
      <c r="C1857" s="158" t="s">
        <v>961</v>
      </c>
      <c r="D1857" s="158" t="s">
        <v>1036</v>
      </c>
      <c r="E1857" s="158" t="s">
        <v>2204</v>
      </c>
      <c r="F1857" s="21" t="str">
        <f t="shared" si="7"/>
        <v>INSUNIX.LPG.informix.detail_rrc_pre.share_ced</v>
      </c>
    </row>
    <row r="1858" spans="1:6" ht="14.25" customHeight="1">
      <c r="A1858" s="157" t="s">
        <v>677</v>
      </c>
      <c r="B1858" s="158" t="s">
        <v>674</v>
      </c>
      <c r="C1858" s="158" t="s">
        <v>961</v>
      </c>
      <c r="D1858" s="158" t="s">
        <v>1036</v>
      </c>
      <c r="E1858" s="158" t="s">
        <v>2205</v>
      </c>
      <c r="F1858" s="21" t="str">
        <f t="shared" si="7"/>
        <v>INSUNIX.LPG.informix.detail_rrc_pre.share_ret</v>
      </c>
    </row>
    <row r="1859" spans="1:6" ht="14.25" customHeight="1">
      <c r="A1859" s="157" t="s">
        <v>677</v>
      </c>
      <c r="B1859" s="158" t="s">
        <v>674</v>
      </c>
      <c r="C1859" s="158" t="s">
        <v>961</v>
      </c>
      <c r="D1859" s="158" t="s">
        <v>1036</v>
      </c>
      <c r="E1859" s="158" t="s">
        <v>2206</v>
      </c>
      <c r="F1859" s="21" t="str">
        <f t="shared" si="7"/>
        <v>INSUNIX.LPG.informix.detail_rrc_pre.perc_desc</v>
      </c>
    </row>
    <row r="1860" spans="1:6" ht="14.25" customHeight="1">
      <c r="A1860" s="157" t="s">
        <v>677</v>
      </c>
      <c r="B1860" s="158" t="s">
        <v>674</v>
      </c>
      <c r="C1860" s="158" t="s">
        <v>961</v>
      </c>
      <c r="D1860" s="158" t="s">
        <v>1036</v>
      </c>
      <c r="E1860" s="158" t="s">
        <v>2207</v>
      </c>
      <c r="F1860" s="21" t="str">
        <f t="shared" si="7"/>
        <v>INSUNIX.LPG.informix.detail_rrc_pre.perc_ter_desc</v>
      </c>
    </row>
    <row r="1861" spans="1:6" ht="14.25" customHeight="1">
      <c r="A1861" s="157" t="s">
        <v>677</v>
      </c>
      <c r="B1861" s="158" t="s">
        <v>674</v>
      </c>
      <c r="C1861" s="158" t="s">
        <v>961</v>
      </c>
      <c r="D1861" s="158" t="s">
        <v>1036</v>
      </c>
      <c r="E1861" s="158" t="s">
        <v>2208</v>
      </c>
      <c r="F1861" s="21" t="str">
        <f t="shared" si="7"/>
        <v>INSUNIX.LPG.informix.detail_rrc_pre.imp_bas_calc_ini</v>
      </c>
    </row>
    <row r="1862" spans="1:6" ht="14.25" customHeight="1">
      <c r="A1862" s="157" t="s">
        <v>677</v>
      </c>
      <c r="B1862" s="158" t="s">
        <v>674</v>
      </c>
      <c r="C1862" s="158" t="s">
        <v>961</v>
      </c>
      <c r="D1862" s="158" t="s">
        <v>1036</v>
      </c>
      <c r="E1862" s="158" t="s">
        <v>2209</v>
      </c>
      <c r="F1862" s="21" t="str">
        <f t="shared" si="7"/>
        <v>INSUNIX.LPG.informix.detail_rrc_pre.perc_com</v>
      </c>
    </row>
    <row r="1863" spans="1:6" ht="14.25" customHeight="1">
      <c r="A1863" s="157" t="s">
        <v>677</v>
      </c>
      <c r="B1863" s="158" t="s">
        <v>674</v>
      </c>
      <c r="C1863" s="158" t="s">
        <v>961</v>
      </c>
      <c r="D1863" s="158" t="s">
        <v>1036</v>
      </c>
      <c r="E1863" s="158" t="s">
        <v>2210</v>
      </c>
      <c r="F1863" s="21" t="str">
        <f t="shared" si="7"/>
        <v>INSUNIX.LPG.informix.detail_rrc_pre.comment</v>
      </c>
    </row>
    <row r="1864" spans="1:6" ht="14.25" customHeight="1">
      <c r="A1864" s="157" t="s">
        <v>677</v>
      </c>
      <c r="B1864" s="158" t="s">
        <v>674</v>
      </c>
      <c r="C1864" s="158" t="s">
        <v>961</v>
      </c>
      <c r="D1864" s="158" t="s">
        <v>1036</v>
      </c>
      <c r="E1864" s="158" t="s">
        <v>1987</v>
      </c>
      <c r="F1864" s="21" t="str">
        <f t="shared" si="7"/>
        <v>INSUNIX.LPG.informix.detail_rrc_pre.branch_bal</v>
      </c>
    </row>
    <row r="1865" spans="1:6" ht="14.25" customHeight="1">
      <c r="A1865" s="157" t="s">
        <v>677</v>
      </c>
      <c r="B1865" s="158" t="s">
        <v>674</v>
      </c>
      <c r="C1865" s="158" t="s">
        <v>961</v>
      </c>
      <c r="D1865" s="158" t="s">
        <v>1036</v>
      </c>
      <c r="E1865" s="158" t="s">
        <v>2211</v>
      </c>
      <c r="F1865" s="21" t="str">
        <f t="shared" si="7"/>
        <v>INSUNIX.LPG.informix.detail_rrc_pre.ini_vig_rec</v>
      </c>
    </row>
    <row r="1866" spans="1:6" ht="14.25" customHeight="1">
      <c r="A1866" s="157" t="s">
        <v>677</v>
      </c>
      <c r="B1866" s="158" t="s">
        <v>674</v>
      </c>
      <c r="C1866" s="158" t="s">
        <v>961</v>
      </c>
      <c r="D1866" s="158" t="s">
        <v>1036</v>
      </c>
      <c r="E1866" s="158" t="s">
        <v>2212</v>
      </c>
      <c r="F1866" s="21" t="str">
        <f t="shared" si="7"/>
        <v>INSUNIX.LPG.informix.detail_rrc_pre.end_vig_rec</v>
      </c>
    </row>
    <row r="1867" spans="1:6" ht="14.25" customHeight="1">
      <c r="A1867" s="157" t="s">
        <v>677</v>
      </c>
      <c r="B1867" s="158" t="s">
        <v>674</v>
      </c>
      <c r="C1867" s="158" t="s">
        <v>961</v>
      </c>
      <c r="D1867" s="158" t="s">
        <v>1036</v>
      </c>
      <c r="E1867" s="158" t="s">
        <v>2213</v>
      </c>
      <c r="F1867" s="21" t="str">
        <f t="shared" si="7"/>
        <v>INSUNIX.LPG.informix.detail_rrc_pre.costadq_rec</v>
      </c>
    </row>
    <row r="1868" spans="1:6" ht="14.25" customHeight="1">
      <c r="A1868" s="157" t="s">
        <v>677</v>
      </c>
      <c r="B1868" s="158" t="s">
        <v>674</v>
      </c>
      <c r="C1868" s="158" t="s">
        <v>961</v>
      </c>
      <c r="D1868" s="158" t="s">
        <v>1036</v>
      </c>
      <c r="E1868" s="158" t="s">
        <v>2214</v>
      </c>
      <c r="F1868" s="21" t="str">
        <f t="shared" si="7"/>
        <v>INSUNIX.LPG.informix.detail_rrc_pre.bas_calc_rec</v>
      </c>
    </row>
    <row r="1869" spans="1:6" ht="14.25" customHeight="1">
      <c r="A1869" s="157" t="s">
        <v>677</v>
      </c>
      <c r="B1869" s="158" t="s">
        <v>674</v>
      </c>
      <c r="C1869" s="158" t="s">
        <v>961</v>
      </c>
      <c r="D1869" s="158" t="s">
        <v>1036</v>
      </c>
      <c r="E1869" s="158" t="s">
        <v>2215</v>
      </c>
      <c r="F1869" s="21" t="str">
        <f t="shared" si="7"/>
        <v>INSUNIX.LPG.informix.detail_rrc_pre.prem_comm_rec</v>
      </c>
    </row>
    <row r="1870" spans="1:6" ht="14.25" customHeight="1">
      <c r="A1870" s="157" t="s">
        <v>677</v>
      </c>
      <c r="B1870" s="158" t="s">
        <v>674</v>
      </c>
      <c r="C1870" s="158" t="s">
        <v>961</v>
      </c>
      <c r="D1870" s="158" t="s">
        <v>1036</v>
      </c>
      <c r="E1870" s="158" t="s">
        <v>2216</v>
      </c>
      <c r="F1870" s="21" t="str">
        <f t="shared" si="7"/>
        <v>INSUNIX.LPG.informix.detail_rrc_pre.prem_ced_rec</v>
      </c>
    </row>
    <row r="1871" spans="1:6" ht="14.25" customHeight="1">
      <c r="A1871" s="157" t="s">
        <v>677</v>
      </c>
      <c r="B1871" s="158" t="s">
        <v>674</v>
      </c>
      <c r="C1871" s="158" t="s">
        <v>961</v>
      </c>
      <c r="D1871" s="158" t="s">
        <v>1036</v>
      </c>
      <c r="E1871" s="158" t="s">
        <v>2217</v>
      </c>
      <c r="F1871" s="21" t="str">
        <f t="shared" si="7"/>
        <v>INSUNIX.LPG.informix.detail_rrc_pre.com_rea_rec</v>
      </c>
    </row>
    <row r="1872" spans="1:6" ht="14.25" customHeight="1">
      <c r="A1872" s="157" t="s">
        <v>677</v>
      </c>
      <c r="B1872" s="158" t="s">
        <v>674</v>
      </c>
      <c r="C1872" s="158" t="s">
        <v>961</v>
      </c>
      <c r="D1872" s="158" t="s">
        <v>1036</v>
      </c>
      <c r="E1872" s="158" t="s">
        <v>2218</v>
      </c>
      <c r="F1872" s="21" t="str">
        <f t="shared" si="7"/>
        <v>INSUNIX.LPG.informix.detail_rrc_pre.rpnd_tot</v>
      </c>
    </row>
    <row r="1873" spans="1:6" ht="14.25" customHeight="1">
      <c r="A1873" s="157" t="s">
        <v>677</v>
      </c>
      <c r="B1873" s="158" t="s">
        <v>674</v>
      </c>
      <c r="C1873" s="158" t="s">
        <v>961</v>
      </c>
      <c r="D1873" s="158" t="s">
        <v>1036</v>
      </c>
      <c r="E1873" s="158" t="s">
        <v>2219</v>
      </c>
      <c r="F1873" s="21" t="str">
        <f t="shared" si="7"/>
        <v>INSUNIX.LPG.informix.detail_rrc_pre.rpnd_ced</v>
      </c>
    </row>
    <row r="1874" spans="1:6" ht="14.25" customHeight="1">
      <c r="A1874" s="157" t="s">
        <v>677</v>
      </c>
      <c r="B1874" s="158" t="s">
        <v>674</v>
      </c>
      <c r="C1874" s="158" t="s">
        <v>961</v>
      </c>
      <c r="D1874" s="158" t="s">
        <v>1036</v>
      </c>
      <c r="E1874" s="158" t="s">
        <v>2220</v>
      </c>
      <c r="F1874" s="21" t="str">
        <f t="shared" si="7"/>
        <v>INSUNIX.LPG.informix.detail_rrc_pre.rpnd_ret</v>
      </c>
    </row>
    <row r="1875" spans="1:6" ht="14.25" customHeight="1">
      <c r="A1875" s="157" t="s">
        <v>677</v>
      </c>
      <c r="B1875" s="158" t="s">
        <v>674</v>
      </c>
      <c r="C1875" s="158" t="s">
        <v>961</v>
      </c>
      <c r="D1875" s="158" t="s">
        <v>1036</v>
      </c>
      <c r="E1875" s="158" t="s">
        <v>2221</v>
      </c>
      <c r="F1875" s="21" t="str">
        <f t="shared" si="7"/>
        <v>INSUNIX.LPG.informix.detail_rrc_pre.ini_dif_rec</v>
      </c>
    </row>
    <row r="1876" spans="1:6" ht="14.25" customHeight="1">
      <c r="A1876" s="157" t="s">
        <v>677</v>
      </c>
      <c r="B1876" s="158" t="s">
        <v>674</v>
      </c>
      <c r="C1876" s="158" t="s">
        <v>961</v>
      </c>
      <c r="D1876" s="158" t="s">
        <v>1036</v>
      </c>
      <c r="E1876" s="158" t="s">
        <v>2222</v>
      </c>
      <c r="F1876" s="21" t="str">
        <f t="shared" si="7"/>
        <v>INSUNIX.LPG.informix.detail_rrc_pre.end_dif_rec</v>
      </c>
    </row>
    <row r="1877" spans="1:6" ht="14.25" customHeight="1">
      <c r="A1877" s="157" t="s">
        <v>677</v>
      </c>
      <c r="B1877" s="158" t="s">
        <v>674</v>
      </c>
      <c r="C1877" s="158" t="s">
        <v>961</v>
      </c>
      <c r="D1877" s="158" t="s">
        <v>1036</v>
      </c>
      <c r="E1877" s="158" t="s">
        <v>2223</v>
      </c>
      <c r="F1877" s="21" t="str">
        <f t="shared" si="7"/>
        <v>INSUNIX.LPG.informix.detail_rrc_pre.prem_dif_rec</v>
      </c>
    </row>
    <row r="1878" spans="1:6" ht="14.25" customHeight="1">
      <c r="A1878" s="157" t="s">
        <v>677</v>
      </c>
      <c r="B1878" s="158" t="s">
        <v>674</v>
      </c>
      <c r="C1878" s="158" t="s">
        <v>961</v>
      </c>
      <c r="D1878" s="158" t="s">
        <v>1036</v>
      </c>
      <c r="E1878" s="158" t="s">
        <v>2224</v>
      </c>
      <c r="F1878" s="21" t="str">
        <f t="shared" si="7"/>
        <v>INSUNIX.LPG.informix.detail_rrc_pre.comm_dif_rec</v>
      </c>
    </row>
    <row r="1879" spans="1:6" ht="14.25" customHeight="1">
      <c r="A1879" s="157" t="s">
        <v>677</v>
      </c>
      <c r="B1879" s="158" t="s">
        <v>674</v>
      </c>
      <c r="C1879" s="158" t="s">
        <v>961</v>
      </c>
      <c r="D1879" s="158" t="s">
        <v>1036</v>
      </c>
      <c r="E1879" s="158" t="s">
        <v>2225</v>
      </c>
      <c r="F1879" s="21" t="str">
        <f t="shared" si="7"/>
        <v>INSUNIX.LPG.informix.detail_rrc_pre.prem_dif_ced</v>
      </c>
    </row>
    <row r="1880" spans="1:6" ht="14.25" customHeight="1">
      <c r="A1880" s="157" t="s">
        <v>677</v>
      </c>
      <c r="B1880" s="158" t="s">
        <v>674</v>
      </c>
      <c r="C1880" s="158" t="s">
        <v>961</v>
      </c>
      <c r="D1880" s="158" t="s">
        <v>1036</v>
      </c>
      <c r="E1880" s="158" t="s">
        <v>2226</v>
      </c>
      <c r="F1880" s="21" t="str">
        <f t="shared" si="7"/>
        <v>INSUNIX.LPG.informix.detail_rrc_pre.prem_dif_ret</v>
      </c>
    </row>
    <row r="1881" spans="1:6" ht="14.25" customHeight="1">
      <c r="A1881" s="157" t="s">
        <v>677</v>
      </c>
      <c r="B1881" s="158" t="s">
        <v>674</v>
      </c>
      <c r="C1881" s="158" t="s">
        <v>961</v>
      </c>
      <c r="D1881" s="158" t="s">
        <v>1036</v>
      </c>
      <c r="E1881" s="158" t="s">
        <v>2227</v>
      </c>
      <c r="F1881" s="21" t="str">
        <f t="shared" si="7"/>
        <v>INSUNIX.LPG.informix.detail_rrc_pre.pnc</v>
      </c>
    </row>
    <row r="1882" spans="1:6" ht="14.25" customHeight="1">
      <c r="A1882" s="157" t="s">
        <v>677</v>
      </c>
      <c r="B1882" s="158" t="s">
        <v>674</v>
      </c>
      <c r="C1882" s="158" t="s">
        <v>961</v>
      </c>
      <c r="D1882" s="158" t="s">
        <v>1036</v>
      </c>
      <c r="E1882" s="158" t="s">
        <v>2228</v>
      </c>
      <c r="F1882" s="21" t="str">
        <f t="shared" si="7"/>
        <v>INSUNIX.LPG.informix.detail_rrc_pre.rat_dif</v>
      </c>
    </row>
    <row r="1883" spans="1:6" ht="14.25" customHeight="1">
      <c r="A1883" s="157" t="s">
        <v>677</v>
      </c>
      <c r="B1883" s="158" t="s">
        <v>674</v>
      </c>
      <c r="C1883" s="158" t="s">
        <v>961</v>
      </c>
      <c r="D1883" s="158" t="s">
        <v>1036</v>
      </c>
      <c r="E1883" s="158" t="s">
        <v>2229</v>
      </c>
      <c r="F1883" s="21" t="str">
        <f t="shared" si="7"/>
        <v>INSUNIX.LPG.informix.detail_rrc_pre.imp_pre_comm</v>
      </c>
    </row>
    <row r="1884" spans="1:6" ht="14.25" customHeight="1">
      <c r="A1884" s="157" t="s">
        <v>677</v>
      </c>
      <c r="B1884" s="158" t="s">
        <v>674</v>
      </c>
      <c r="C1884" s="158" t="s">
        <v>961</v>
      </c>
      <c r="D1884" s="158" t="s">
        <v>1036</v>
      </c>
      <c r="E1884" s="158" t="s">
        <v>2230</v>
      </c>
      <c r="F1884" s="21" t="str">
        <f t="shared" si="7"/>
        <v>INSUNIX.LPG.informix.detail_rrc_pre.imp_cost_adq</v>
      </c>
    </row>
    <row r="1885" spans="1:6" ht="14.25" customHeight="1">
      <c r="A1885" s="157" t="s">
        <v>677</v>
      </c>
      <c r="B1885" s="158" t="s">
        <v>674</v>
      </c>
      <c r="C1885" s="158" t="s">
        <v>961</v>
      </c>
      <c r="D1885" s="158" t="s">
        <v>1036</v>
      </c>
      <c r="E1885" s="158" t="s">
        <v>2231</v>
      </c>
      <c r="F1885" s="21" t="str">
        <f t="shared" si="7"/>
        <v>INSUNIX.LPG.informix.detail_rrc_pre.imp_ces_rea</v>
      </c>
    </row>
    <row r="1886" spans="1:6" ht="14.25" customHeight="1">
      <c r="A1886" s="157" t="s">
        <v>677</v>
      </c>
      <c r="B1886" s="158" t="s">
        <v>674</v>
      </c>
      <c r="C1886" s="158" t="s">
        <v>961</v>
      </c>
      <c r="D1886" s="158" t="s">
        <v>1036</v>
      </c>
      <c r="E1886" s="158" t="s">
        <v>2232</v>
      </c>
      <c r="F1886" s="21" t="str">
        <f t="shared" si="7"/>
        <v>INSUNIX.LPG.informix.detail_rrc_pre.rpnd_pre_comm</v>
      </c>
    </row>
    <row r="1887" spans="1:6" ht="14.25" customHeight="1">
      <c r="A1887" s="157" t="s">
        <v>677</v>
      </c>
      <c r="B1887" s="158" t="s">
        <v>674</v>
      </c>
      <c r="C1887" s="158" t="s">
        <v>961</v>
      </c>
      <c r="D1887" s="158" t="s">
        <v>1036</v>
      </c>
      <c r="E1887" s="158" t="s">
        <v>2233</v>
      </c>
      <c r="F1887" s="21" t="str">
        <f t="shared" si="7"/>
        <v>INSUNIX.LPG.informix.detail_rrc_pre.rpnd_cost_adq</v>
      </c>
    </row>
    <row r="1888" spans="1:6" ht="14.25" customHeight="1">
      <c r="A1888" s="157" t="s">
        <v>677</v>
      </c>
      <c r="B1888" s="158" t="s">
        <v>674</v>
      </c>
      <c r="C1888" s="158" t="s">
        <v>961</v>
      </c>
      <c r="D1888" s="158" t="s">
        <v>1036</v>
      </c>
      <c r="E1888" s="158" t="s">
        <v>2234</v>
      </c>
      <c r="F1888" s="21" t="str">
        <f t="shared" si="7"/>
        <v>INSUNIX.LPG.informix.detail_rrc_pre.rpnd_ces_rea</v>
      </c>
    </row>
    <row r="1889" spans="1:6" ht="14.25" customHeight="1">
      <c r="A1889" s="157" t="s">
        <v>677</v>
      </c>
      <c r="B1889" s="158" t="s">
        <v>674</v>
      </c>
      <c r="C1889" s="158" t="s">
        <v>961</v>
      </c>
      <c r="D1889" s="158" t="s">
        <v>1036</v>
      </c>
      <c r="E1889" s="158" t="s">
        <v>2235</v>
      </c>
      <c r="F1889" s="21" t="str">
        <f t="shared" si="7"/>
        <v>INSUNIX.LPG.informix.detail_rrc_pre.rpnd_com_rea</v>
      </c>
    </row>
    <row r="1890" spans="1:6" ht="14.25" customHeight="1">
      <c r="A1890" s="157" t="s">
        <v>677</v>
      </c>
      <c r="B1890" s="158" t="s">
        <v>674</v>
      </c>
      <c r="C1890" s="158" t="s">
        <v>961</v>
      </c>
      <c r="D1890" s="158" t="s">
        <v>1037</v>
      </c>
      <c r="E1890" s="158" t="s">
        <v>1546</v>
      </c>
      <c r="F1890" s="21" t="str">
        <f t="shared" si="7"/>
        <v>INSUNIX.LPG.informix.eqele_peru.branch</v>
      </c>
    </row>
    <row r="1891" spans="1:6" ht="14.25" customHeight="1">
      <c r="A1891" s="157" t="s">
        <v>677</v>
      </c>
      <c r="B1891" s="158" t="s">
        <v>674</v>
      </c>
      <c r="C1891" s="158" t="s">
        <v>961</v>
      </c>
      <c r="D1891" s="158" t="s">
        <v>1037</v>
      </c>
      <c r="E1891" s="158" t="s">
        <v>1552</v>
      </c>
      <c r="F1891" s="21" t="str">
        <f t="shared" si="7"/>
        <v>INSUNIX.LPG.informix.eqele_peru.capital</v>
      </c>
    </row>
    <row r="1892" spans="1:6" ht="14.25" customHeight="1">
      <c r="A1892" s="157" t="s">
        <v>677</v>
      </c>
      <c r="B1892" s="158" t="s">
        <v>674</v>
      </c>
      <c r="C1892" s="158" t="s">
        <v>961</v>
      </c>
      <c r="D1892" s="158" t="s">
        <v>1037</v>
      </c>
      <c r="E1892" s="158" t="s">
        <v>1555</v>
      </c>
      <c r="F1892" s="21" t="str">
        <f t="shared" si="7"/>
        <v>INSUNIX.LPG.informix.eqele_peru.certif</v>
      </c>
    </row>
    <row r="1893" spans="1:6" ht="14.25" customHeight="1">
      <c r="A1893" s="157" t="s">
        <v>677</v>
      </c>
      <c r="B1893" s="158" t="s">
        <v>674</v>
      </c>
      <c r="C1893" s="158" t="s">
        <v>961</v>
      </c>
      <c r="D1893" s="158" t="s">
        <v>1037</v>
      </c>
      <c r="E1893" s="158" t="s">
        <v>1644</v>
      </c>
      <c r="F1893" s="21" t="str">
        <f t="shared" si="7"/>
        <v>INSUNIX.LPG.informix.eqele_peru.certype</v>
      </c>
    </row>
    <row r="1894" spans="1:6" ht="14.25" customHeight="1">
      <c r="A1894" s="157" t="s">
        <v>677</v>
      </c>
      <c r="B1894" s="158" t="s">
        <v>674</v>
      </c>
      <c r="C1894" s="158" t="s">
        <v>961</v>
      </c>
      <c r="D1894" s="158" t="s">
        <v>1037</v>
      </c>
      <c r="E1894" s="158" t="s">
        <v>2236</v>
      </c>
      <c r="F1894" s="21" t="str">
        <f t="shared" si="7"/>
        <v>INSUNIX.LPG.informix.eqele_peru.cod_taree</v>
      </c>
    </row>
    <row r="1895" spans="1:6" ht="14.25" customHeight="1">
      <c r="A1895" s="157" t="s">
        <v>677</v>
      </c>
      <c r="B1895" s="158" t="s">
        <v>674</v>
      </c>
      <c r="C1895" s="158" t="s">
        <v>961</v>
      </c>
      <c r="D1895" s="158" t="s">
        <v>1037</v>
      </c>
      <c r="E1895" s="158" t="s">
        <v>980</v>
      </c>
      <c r="F1895" s="21" t="str">
        <f t="shared" si="7"/>
        <v>INSUNIX.LPG.informix.eqele_peru.company</v>
      </c>
    </row>
    <row r="1896" spans="1:6" ht="14.25" customHeight="1">
      <c r="A1896" s="157" t="s">
        <v>677</v>
      </c>
      <c r="B1896" s="158" t="s">
        <v>674</v>
      </c>
      <c r="C1896" s="158" t="s">
        <v>961</v>
      </c>
      <c r="D1896" s="158" t="s">
        <v>1037</v>
      </c>
      <c r="E1896" s="158" t="s">
        <v>1548</v>
      </c>
      <c r="F1896" s="21" t="str">
        <f t="shared" si="7"/>
        <v>INSUNIX.LPG.informix.eqele_peru.compdate</v>
      </c>
    </row>
    <row r="1897" spans="1:6" ht="14.25" customHeight="1">
      <c r="A1897" s="157" t="s">
        <v>677</v>
      </c>
      <c r="B1897" s="158" t="s">
        <v>674</v>
      </c>
      <c r="C1897" s="158" t="s">
        <v>961</v>
      </c>
      <c r="D1897" s="158" t="s">
        <v>1037</v>
      </c>
      <c r="E1897" s="158" t="s">
        <v>1645</v>
      </c>
      <c r="F1897" s="21" t="str">
        <f t="shared" si="7"/>
        <v>INSUNIX.LPG.informix.eqele_peru.cumul_code</v>
      </c>
    </row>
    <row r="1898" spans="1:6" ht="14.25" customHeight="1">
      <c r="A1898" s="157" t="s">
        <v>677</v>
      </c>
      <c r="B1898" s="158" t="s">
        <v>674</v>
      </c>
      <c r="C1898" s="158" t="s">
        <v>961</v>
      </c>
      <c r="D1898" s="158" t="s">
        <v>1037</v>
      </c>
      <c r="E1898" s="158" t="s">
        <v>1646</v>
      </c>
      <c r="F1898" s="21" t="str">
        <f t="shared" si="7"/>
        <v>INSUNIX.LPG.informix.eqele_peru.date_origi</v>
      </c>
    </row>
    <row r="1899" spans="1:6" ht="14.25" customHeight="1">
      <c r="A1899" s="157" t="s">
        <v>677</v>
      </c>
      <c r="B1899" s="158" t="s">
        <v>674</v>
      </c>
      <c r="C1899" s="158" t="s">
        <v>961</v>
      </c>
      <c r="D1899" s="158" t="s">
        <v>1037</v>
      </c>
      <c r="E1899" s="158" t="s">
        <v>1562</v>
      </c>
      <c r="F1899" s="21" t="str">
        <f t="shared" si="7"/>
        <v>INSUNIX.LPG.informix.eqele_peru.effecdate</v>
      </c>
    </row>
    <row r="1900" spans="1:6" ht="14.25" customHeight="1">
      <c r="A1900" s="157" t="s">
        <v>677</v>
      </c>
      <c r="B1900" s="158" t="s">
        <v>674</v>
      </c>
      <c r="C1900" s="158" t="s">
        <v>961</v>
      </c>
      <c r="D1900" s="158" t="s">
        <v>1037</v>
      </c>
      <c r="E1900" s="158" t="s">
        <v>1564</v>
      </c>
      <c r="F1900" s="21" t="str">
        <f t="shared" si="7"/>
        <v>INSUNIX.LPG.informix.eqele_peru.expirdat</v>
      </c>
    </row>
    <row r="1901" spans="1:6" ht="14.25" customHeight="1">
      <c r="A1901" s="157" t="s">
        <v>677</v>
      </c>
      <c r="B1901" s="158" t="s">
        <v>674</v>
      </c>
      <c r="C1901" s="158" t="s">
        <v>961</v>
      </c>
      <c r="D1901" s="158" t="s">
        <v>1037</v>
      </c>
      <c r="E1901" s="158" t="s">
        <v>1648</v>
      </c>
      <c r="F1901" s="21" t="str">
        <f t="shared" si="7"/>
        <v>INSUNIX.LPG.informix.eqele_peru.group</v>
      </c>
    </row>
    <row r="1902" spans="1:6" ht="14.25" customHeight="1">
      <c r="A1902" s="157" t="s">
        <v>677</v>
      </c>
      <c r="B1902" s="158" t="s">
        <v>674</v>
      </c>
      <c r="C1902" s="158" t="s">
        <v>961</v>
      </c>
      <c r="D1902" s="158" t="s">
        <v>1037</v>
      </c>
      <c r="E1902" s="158" t="s">
        <v>1650</v>
      </c>
      <c r="F1902" s="21" t="str">
        <f t="shared" si="7"/>
        <v>INSUNIX.LPG.informix.eqele_peru.issuedat</v>
      </c>
    </row>
    <row r="1903" spans="1:6" ht="14.25" customHeight="1">
      <c r="A1903" s="157" t="s">
        <v>677</v>
      </c>
      <c r="B1903" s="158" t="s">
        <v>674</v>
      </c>
      <c r="C1903" s="158" t="s">
        <v>961</v>
      </c>
      <c r="D1903" s="158" t="s">
        <v>1037</v>
      </c>
      <c r="E1903" s="158" t="s">
        <v>1651</v>
      </c>
      <c r="F1903" s="21" t="str">
        <f t="shared" si="7"/>
        <v>INSUNIX.LPG.informix.eqele_peru.maximum_da</v>
      </c>
    </row>
    <row r="1904" spans="1:6" ht="14.25" customHeight="1">
      <c r="A1904" s="157" t="s">
        <v>677</v>
      </c>
      <c r="B1904" s="158" t="s">
        <v>674</v>
      </c>
      <c r="C1904" s="158" t="s">
        <v>961</v>
      </c>
      <c r="D1904" s="158" t="s">
        <v>1037</v>
      </c>
      <c r="E1904" s="158" t="s">
        <v>1652</v>
      </c>
      <c r="F1904" s="21" t="str">
        <f t="shared" si="7"/>
        <v>INSUNIX.LPG.informix.eqele_peru.note_benef</v>
      </c>
    </row>
    <row r="1905" spans="1:6" ht="14.25" customHeight="1">
      <c r="A1905" s="157" t="s">
        <v>677</v>
      </c>
      <c r="B1905" s="158" t="s">
        <v>674</v>
      </c>
      <c r="C1905" s="158" t="s">
        <v>961</v>
      </c>
      <c r="D1905" s="158" t="s">
        <v>1037</v>
      </c>
      <c r="E1905" s="158" t="s">
        <v>1653</v>
      </c>
      <c r="F1905" s="21" t="str">
        <f t="shared" si="7"/>
        <v>INSUNIX.LPG.informix.eqele_peru.nullcode</v>
      </c>
    </row>
    <row r="1906" spans="1:6" ht="14.25" customHeight="1">
      <c r="A1906" s="157" t="s">
        <v>677</v>
      </c>
      <c r="B1906" s="158" t="s">
        <v>674</v>
      </c>
      <c r="C1906" s="158" t="s">
        <v>961</v>
      </c>
      <c r="D1906" s="158" t="s">
        <v>1037</v>
      </c>
      <c r="E1906" s="158" t="s">
        <v>1566</v>
      </c>
      <c r="F1906" s="21" t="str">
        <f t="shared" si="7"/>
        <v>INSUNIX.LPG.informix.eqele_peru.nulldate</v>
      </c>
    </row>
    <row r="1907" spans="1:6" ht="14.25" customHeight="1">
      <c r="A1907" s="157" t="s">
        <v>677</v>
      </c>
      <c r="B1907" s="158" t="s">
        <v>674</v>
      </c>
      <c r="C1907" s="158" t="s">
        <v>961</v>
      </c>
      <c r="D1907" s="158" t="s">
        <v>1037</v>
      </c>
      <c r="E1907" s="158" t="s">
        <v>1569</v>
      </c>
      <c r="F1907" s="21" t="str">
        <f t="shared" si="7"/>
        <v>INSUNIX.LPG.informix.eqele_peru.office</v>
      </c>
    </row>
    <row r="1908" spans="1:6" ht="14.25" customHeight="1">
      <c r="A1908" s="157" t="s">
        <v>677</v>
      </c>
      <c r="B1908" s="158" t="s">
        <v>674</v>
      </c>
      <c r="C1908" s="158" t="s">
        <v>961</v>
      </c>
      <c r="D1908" s="158" t="s">
        <v>1037</v>
      </c>
      <c r="E1908" s="158" t="s">
        <v>1654</v>
      </c>
      <c r="F1908" s="21" t="str">
        <f t="shared" si="7"/>
        <v>INSUNIX.LPG.informix.eqele_peru.payfreq</v>
      </c>
    </row>
    <row r="1909" spans="1:6" ht="14.25" customHeight="1">
      <c r="A1909" s="157" t="s">
        <v>677</v>
      </c>
      <c r="B1909" s="158" t="s">
        <v>674</v>
      </c>
      <c r="C1909" s="158" t="s">
        <v>961</v>
      </c>
      <c r="D1909" s="158" t="s">
        <v>1037</v>
      </c>
      <c r="E1909" s="158" t="s">
        <v>991</v>
      </c>
      <c r="F1909" s="21" t="str">
        <f t="shared" si="7"/>
        <v>INSUNIX.LPG.informix.eqele_peru.policy</v>
      </c>
    </row>
    <row r="1910" spans="1:6" ht="14.25" customHeight="1">
      <c r="A1910" s="157" t="s">
        <v>677</v>
      </c>
      <c r="B1910" s="158" t="s">
        <v>674</v>
      </c>
      <c r="C1910" s="158" t="s">
        <v>961</v>
      </c>
      <c r="D1910" s="158" t="s">
        <v>1037</v>
      </c>
      <c r="E1910" s="158" t="s">
        <v>1222</v>
      </c>
      <c r="F1910" s="21" t="str">
        <f t="shared" si="7"/>
        <v>INSUNIX.LPG.informix.eqele_peru.premium</v>
      </c>
    </row>
    <row r="1911" spans="1:6" ht="14.25" customHeight="1">
      <c r="A1911" s="157" t="s">
        <v>677</v>
      </c>
      <c r="B1911" s="158" t="s">
        <v>674</v>
      </c>
      <c r="C1911" s="158" t="s">
        <v>961</v>
      </c>
      <c r="D1911" s="158" t="s">
        <v>1037</v>
      </c>
      <c r="E1911" s="158" t="s">
        <v>993</v>
      </c>
      <c r="F1911" s="21" t="str">
        <f t="shared" si="7"/>
        <v>INSUNIX.LPG.informix.eqele_peru.product</v>
      </c>
    </row>
    <row r="1912" spans="1:6" ht="14.25" customHeight="1">
      <c r="A1912" s="157" t="s">
        <v>677</v>
      </c>
      <c r="B1912" s="158" t="s">
        <v>674</v>
      </c>
      <c r="C1912" s="158" t="s">
        <v>961</v>
      </c>
      <c r="D1912" s="158" t="s">
        <v>1037</v>
      </c>
      <c r="E1912" s="158" t="s">
        <v>1655</v>
      </c>
      <c r="F1912" s="21" t="str">
        <f t="shared" si="7"/>
        <v>INSUNIX.LPG.informix.eqele_peru.propodat</v>
      </c>
    </row>
    <row r="1913" spans="1:6" ht="14.25" customHeight="1">
      <c r="A1913" s="157" t="s">
        <v>677</v>
      </c>
      <c r="B1913" s="158" t="s">
        <v>674</v>
      </c>
      <c r="C1913" s="158" t="s">
        <v>961</v>
      </c>
      <c r="D1913" s="158" t="s">
        <v>1037</v>
      </c>
      <c r="E1913" s="158" t="s">
        <v>1656</v>
      </c>
      <c r="F1913" s="21" t="str">
        <f t="shared" si="7"/>
        <v>INSUNIX.LPG.informix.eqele_peru.prorata</v>
      </c>
    </row>
    <row r="1914" spans="1:6" ht="14.25" customHeight="1">
      <c r="A1914" s="157" t="s">
        <v>677</v>
      </c>
      <c r="B1914" s="158" t="s">
        <v>674</v>
      </c>
      <c r="C1914" s="158" t="s">
        <v>961</v>
      </c>
      <c r="D1914" s="158" t="s">
        <v>1037</v>
      </c>
      <c r="E1914" s="158" t="s">
        <v>1657</v>
      </c>
      <c r="F1914" s="21" t="str">
        <f t="shared" si="7"/>
        <v>INSUNIX.LPG.informix.eqele_peru.renewal</v>
      </c>
    </row>
    <row r="1915" spans="1:6" ht="14.25" customHeight="1">
      <c r="A1915" s="157" t="s">
        <v>677</v>
      </c>
      <c r="B1915" s="158" t="s">
        <v>674</v>
      </c>
      <c r="C1915" s="158" t="s">
        <v>961</v>
      </c>
      <c r="D1915" s="158" t="s">
        <v>1037</v>
      </c>
      <c r="E1915" s="158" t="s">
        <v>1658</v>
      </c>
      <c r="F1915" s="21" t="str">
        <f t="shared" si="7"/>
        <v>INSUNIX.LPG.informix.eqele_peru.short_rt</v>
      </c>
    </row>
    <row r="1916" spans="1:6" ht="14.25" customHeight="1">
      <c r="A1916" s="157" t="s">
        <v>677</v>
      </c>
      <c r="B1916" s="158" t="s">
        <v>674</v>
      </c>
      <c r="C1916" s="158" t="s">
        <v>961</v>
      </c>
      <c r="D1916" s="158" t="s">
        <v>1037</v>
      </c>
      <c r="E1916" s="158" t="s">
        <v>1659</v>
      </c>
      <c r="F1916" s="21" t="str">
        <f t="shared" si="7"/>
        <v>INSUNIX.LPG.informix.eqele_peru.startdate</v>
      </c>
    </row>
    <row r="1917" spans="1:6" ht="14.25" customHeight="1">
      <c r="A1917" s="157" t="s">
        <v>677</v>
      </c>
      <c r="B1917" s="158" t="s">
        <v>674</v>
      </c>
      <c r="C1917" s="158" t="s">
        <v>961</v>
      </c>
      <c r="D1917" s="158" t="s">
        <v>1037</v>
      </c>
      <c r="E1917" s="158" t="s">
        <v>1660</v>
      </c>
      <c r="F1917" s="21" t="str">
        <f t="shared" si="7"/>
        <v>INSUNIX.LPG.informix.eqele_peru.statusva</v>
      </c>
    </row>
    <row r="1918" spans="1:6" ht="14.25" customHeight="1">
      <c r="A1918" s="157" t="s">
        <v>677</v>
      </c>
      <c r="B1918" s="158" t="s">
        <v>674</v>
      </c>
      <c r="C1918" s="158" t="s">
        <v>961</v>
      </c>
      <c r="D1918" s="158" t="s">
        <v>1037</v>
      </c>
      <c r="E1918" s="158" t="s">
        <v>1661</v>
      </c>
      <c r="F1918" s="21" t="str">
        <f t="shared" si="7"/>
        <v>INSUNIX.LPG.informix.eqele_peru.sus_branch</v>
      </c>
    </row>
    <row r="1919" spans="1:6" ht="14.25" customHeight="1">
      <c r="A1919" s="157" t="s">
        <v>677</v>
      </c>
      <c r="B1919" s="158" t="s">
        <v>674</v>
      </c>
      <c r="C1919" s="158" t="s">
        <v>961</v>
      </c>
      <c r="D1919" s="158" t="s">
        <v>1037</v>
      </c>
      <c r="E1919" s="158" t="s">
        <v>1662</v>
      </c>
      <c r="F1919" s="21" t="str">
        <f t="shared" si="7"/>
        <v>INSUNIX.LPG.informix.eqele_peru.sus_certif</v>
      </c>
    </row>
    <row r="1920" spans="1:6" ht="14.25" customHeight="1">
      <c r="A1920" s="157" t="s">
        <v>677</v>
      </c>
      <c r="B1920" s="158" t="s">
        <v>674</v>
      </c>
      <c r="C1920" s="158" t="s">
        <v>961</v>
      </c>
      <c r="D1920" s="158" t="s">
        <v>1037</v>
      </c>
      <c r="E1920" s="158" t="s">
        <v>1663</v>
      </c>
      <c r="F1920" s="21" t="str">
        <f t="shared" si="7"/>
        <v>INSUNIX.LPG.informix.eqele_peru.sus_policy</v>
      </c>
    </row>
    <row r="1921" spans="1:6" ht="14.25" customHeight="1">
      <c r="A1921" s="157" t="s">
        <v>677</v>
      </c>
      <c r="B1921" s="158" t="s">
        <v>674</v>
      </c>
      <c r="C1921" s="158" t="s">
        <v>961</v>
      </c>
      <c r="D1921" s="158" t="s">
        <v>1037</v>
      </c>
      <c r="E1921" s="158" t="s">
        <v>1665</v>
      </c>
      <c r="F1921" s="21" t="str">
        <f t="shared" si="7"/>
        <v>INSUNIX.LPG.informix.eqele_peru.titularc</v>
      </c>
    </row>
    <row r="1922" spans="1:6" ht="14.25" customHeight="1">
      <c r="A1922" s="157" t="s">
        <v>677</v>
      </c>
      <c r="B1922" s="158" t="s">
        <v>674</v>
      </c>
      <c r="C1922" s="158" t="s">
        <v>961</v>
      </c>
      <c r="D1922" s="158" t="s">
        <v>1037</v>
      </c>
      <c r="E1922" s="158" t="s">
        <v>1666</v>
      </c>
      <c r="F1922" s="21" t="str">
        <f t="shared" si="7"/>
        <v>INSUNIX.LPG.informix.eqele_peru.transactio</v>
      </c>
    </row>
    <row r="1923" spans="1:6" ht="14.25" customHeight="1">
      <c r="A1923" s="157" t="s">
        <v>677</v>
      </c>
      <c r="B1923" s="158" t="s">
        <v>674</v>
      </c>
      <c r="C1923" s="158" t="s">
        <v>961</v>
      </c>
      <c r="D1923" s="158" t="s">
        <v>1037</v>
      </c>
      <c r="E1923" s="158" t="s">
        <v>2237</v>
      </c>
      <c r="F1923" s="21" t="str">
        <f t="shared" si="7"/>
        <v>INSUNIX.LPG.informix.eqele_peru.typ_bus</v>
      </c>
    </row>
    <row r="1924" spans="1:6" ht="14.25" customHeight="1">
      <c r="A1924" s="157" t="s">
        <v>677</v>
      </c>
      <c r="B1924" s="158" t="s">
        <v>674</v>
      </c>
      <c r="C1924" s="158" t="s">
        <v>961</v>
      </c>
      <c r="D1924" s="158" t="s">
        <v>1037</v>
      </c>
      <c r="E1924" s="158" t="s">
        <v>1608</v>
      </c>
      <c r="F1924" s="21" t="str">
        <f t="shared" si="7"/>
        <v>INSUNIX.LPG.informix.eqele_peru.uniquenu</v>
      </c>
    </row>
    <row r="1925" spans="1:6" ht="14.25" customHeight="1">
      <c r="A1925" s="157" t="s">
        <v>677</v>
      </c>
      <c r="B1925" s="158" t="s">
        <v>674</v>
      </c>
      <c r="C1925" s="158" t="s">
        <v>961</v>
      </c>
      <c r="D1925" s="158" t="s">
        <v>1037</v>
      </c>
      <c r="E1925" s="158" t="s">
        <v>1547</v>
      </c>
      <c r="F1925" s="21" t="str">
        <f t="shared" si="7"/>
        <v>INSUNIX.LPG.informix.eqele_peru.usercode</v>
      </c>
    </row>
    <row r="1926" spans="1:6" ht="14.25" customHeight="1">
      <c r="A1926" s="157" t="s">
        <v>677</v>
      </c>
      <c r="B1926" s="158" t="s">
        <v>674</v>
      </c>
      <c r="C1926" s="158" t="s">
        <v>961</v>
      </c>
      <c r="D1926" s="158" t="s">
        <v>1037</v>
      </c>
      <c r="E1926" s="158" t="s">
        <v>1579</v>
      </c>
      <c r="F1926" s="21" t="str">
        <f t="shared" si="7"/>
        <v>INSUNIX.LPG.informix.eqele_peru.usercomp</v>
      </c>
    </row>
    <row r="1927" spans="1:6" ht="14.25" customHeight="1">
      <c r="A1927" s="157" t="s">
        <v>677</v>
      </c>
      <c r="B1927" s="158" t="s">
        <v>674</v>
      </c>
      <c r="C1927" s="158" t="s">
        <v>961</v>
      </c>
      <c r="D1927" s="158" t="s">
        <v>1037</v>
      </c>
      <c r="E1927" s="158" t="s">
        <v>1609</v>
      </c>
      <c r="F1927" s="21" t="str">
        <f t="shared" si="7"/>
        <v>INSUNIX.LPG.informix.eqele_peru.wait_code</v>
      </c>
    </row>
    <row r="1928" spans="1:6" ht="14.25" customHeight="1">
      <c r="A1928" s="157" t="s">
        <v>677</v>
      </c>
      <c r="B1928" s="158" t="s">
        <v>674</v>
      </c>
      <c r="C1928" s="158" t="s">
        <v>961</v>
      </c>
      <c r="D1928" s="158" t="s">
        <v>1037</v>
      </c>
      <c r="E1928" s="158" t="s">
        <v>1667</v>
      </c>
      <c r="F1928" s="21" t="str">
        <f t="shared" si="7"/>
        <v>INSUNIX.LPG.informix.eqele_peru.note_mod</v>
      </c>
    </row>
    <row r="1929" spans="1:6" ht="14.25" customHeight="1">
      <c r="A1929" s="157" t="s">
        <v>677</v>
      </c>
      <c r="B1929" s="158" t="s">
        <v>674</v>
      </c>
      <c r="C1929" s="158" t="s">
        <v>961</v>
      </c>
      <c r="D1929" s="158" t="s">
        <v>1037</v>
      </c>
      <c r="E1929" s="158" t="s">
        <v>1668</v>
      </c>
      <c r="F1929" s="21" t="str">
        <f t="shared" si="7"/>
        <v>INSUNIX.LPG.informix.eqele_peru.year_month</v>
      </c>
    </row>
    <row r="1930" spans="1:6" ht="14.25" customHeight="1">
      <c r="A1930" s="157" t="s">
        <v>677</v>
      </c>
      <c r="B1930" s="158" t="s">
        <v>674</v>
      </c>
      <c r="C1930" s="158" t="s">
        <v>961</v>
      </c>
      <c r="D1930" s="158" t="s">
        <v>1038</v>
      </c>
      <c r="E1930" s="158" t="s">
        <v>2238</v>
      </c>
      <c r="F1930" s="21" t="str">
        <f t="shared" si="7"/>
        <v>INSUNIX.LPG.informix.equi_vt_inx.scod_vt</v>
      </c>
    </row>
    <row r="1931" spans="1:6" ht="14.25" customHeight="1">
      <c r="A1931" s="157" t="s">
        <v>677</v>
      </c>
      <c r="B1931" s="158" t="s">
        <v>674</v>
      </c>
      <c r="C1931" s="158" t="s">
        <v>961</v>
      </c>
      <c r="D1931" s="158" t="s">
        <v>1038</v>
      </c>
      <c r="E1931" s="158" t="s">
        <v>2239</v>
      </c>
      <c r="F1931" s="21" t="str">
        <f t="shared" si="7"/>
        <v>INSUNIX.LPG.informix.equi_vt_inx.scod_inx</v>
      </c>
    </row>
    <row r="1932" spans="1:6" ht="14.25" customHeight="1">
      <c r="A1932" s="157" t="s">
        <v>677</v>
      </c>
      <c r="B1932" s="158" t="s">
        <v>674</v>
      </c>
      <c r="C1932" s="158" t="s">
        <v>961</v>
      </c>
      <c r="D1932" s="158" t="s">
        <v>966</v>
      </c>
      <c r="E1932" s="158" t="s">
        <v>1624</v>
      </c>
      <c r="F1932" s="21" t="str">
        <f t="shared" si="7"/>
        <v>INSUNIX.LPG.informix.financ_dra.amount</v>
      </c>
    </row>
    <row r="1933" spans="1:6" ht="14.25" customHeight="1">
      <c r="A1933" s="157" t="s">
        <v>677</v>
      </c>
      <c r="B1933" s="158" t="s">
        <v>674</v>
      </c>
      <c r="C1933" s="158" t="s">
        <v>961</v>
      </c>
      <c r="D1933" s="158" t="s">
        <v>966</v>
      </c>
      <c r="E1933" s="158" t="s">
        <v>1635</v>
      </c>
      <c r="F1933" s="21" t="str">
        <f t="shared" si="7"/>
        <v>INSUNIX.LPG.informix.financ_dra.amount_net</v>
      </c>
    </row>
    <row r="1934" spans="1:6" ht="14.25" customHeight="1">
      <c r="A1934" s="157" t="s">
        <v>677</v>
      </c>
      <c r="B1934" s="158" t="s">
        <v>674</v>
      </c>
      <c r="C1934" s="158" t="s">
        <v>961</v>
      </c>
      <c r="D1934" s="158" t="s">
        <v>966</v>
      </c>
      <c r="E1934" s="158" t="s">
        <v>1211</v>
      </c>
      <c r="F1934" s="21" t="str">
        <f t="shared" si="7"/>
        <v>INSUNIX.LPG.informix.financ_dra.commission</v>
      </c>
    </row>
    <row r="1935" spans="1:6" ht="14.25" customHeight="1">
      <c r="A1935" s="157" t="s">
        <v>677</v>
      </c>
      <c r="B1935" s="158" t="s">
        <v>674</v>
      </c>
      <c r="C1935" s="158" t="s">
        <v>961</v>
      </c>
      <c r="D1935" s="158" t="s">
        <v>966</v>
      </c>
      <c r="E1935" s="158" t="s">
        <v>980</v>
      </c>
      <c r="F1935" s="21" t="str">
        <f t="shared" si="7"/>
        <v>INSUNIX.LPG.informix.financ_dra.company</v>
      </c>
    </row>
    <row r="1936" spans="1:6" ht="14.25" customHeight="1">
      <c r="A1936" s="157" t="s">
        <v>677</v>
      </c>
      <c r="B1936" s="158" t="s">
        <v>674</v>
      </c>
      <c r="C1936" s="158" t="s">
        <v>961</v>
      </c>
      <c r="D1936" s="158" t="s">
        <v>966</v>
      </c>
      <c r="E1936" s="158" t="s">
        <v>1548</v>
      </c>
      <c r="F1936" s="21" t="str">
        <f t="shared" si="7"/>
        <v>INSUNIX.LPG.informix.financ_dra.compdate</v>
      </c>
    </row>
    <row r="1937" spans="1:6" ht="14.25" customHeight="1">
      <c r="A1937" s="157" t="s">
        <v>677</v>
      </c>
      <c r="B1937" s="158" t="s">
        <v>674</v>
      </c>
      <c r="C1937" s="158" t="s">
        <v>961</v>
      </c>
      <c r="D1937" s="158" t="s">
        <v>966</v>
      </c>
      <c r="E1937" s="158" t="s">
        <v>1636</v>
      </c>
      <c r="F1937" s="21" t="str">
        <f t="shared" si="7"/>
        <v>INSUNIX.LPG.informix.financ_dra.contrat</v>
      </c>
    </row>
    <row r="1938" spans="1:6" ht="14.25" customHeight="1">
      <c r="A1938" s="157" t="s">
        <v>677</v>
      </c>
      <c r="B1938" s="158" t="s">
        <v>674</v>
      </c>
      <c r="C1938" s="158" t="s">
        <v>961</v>
      </c>
      <c r="D1938" s="158" t="s">
        <v>966</v>
      </c>
      <c r="E1938" s="158" t="s">
        <v>1637</v>
      </c>
      <c r="F1938" s="21" t="str">
        <f t="shared" si="7"/>
        <v>INSUNIX.LPG.informix.financ_dra.draft</v>
      </c>
    </row>
    <row r="1939" spans="1:6" ht="14.25" customHeight="1">
      <c r="A1939" s="157" t="s">
        <v>677</v>
      </c>
      <c r="B1939" s="158" t="s">
        <v>674</v>
      </c>
      <c r="C1939" s="158" t="s">
        <v>961</v>
      </c>
      <c r="D1939" s="158" t="s">
        <v>966</v>
      </c>
      <c r="E1939" s="158" t="s">
        <v>1564</v>
      </c>
      <c r="F1939" s="21" t="str">
        <f t="shared" si="7"/>
        <v>INSUNIX.LPG.informix.financ_dra.expirdat</v>
      </c>
    </row>
    <row r="1940" spans="1:6" ht="14.25" customHeight="1">
      <c r="A1940" s="157" t="s">
        <v>677</v>
      </c>
      <c r="B1940" s="158" t="s">
        <v>674</v>
      </c>
      <c r="C1940" s="158" t="s">
        <v>961</v>
      </c>
      <c r="D1940" s="158" t="s">
        <v>966</v>
      </c>
      <c r="E1940" s="158" t="s">
        <v>1638</v>
      </c>
      <c r="F1940" s="21" t="str">
        <f t="shared" si="7"/>
        <v>INSUNIX.LPG.informix.financ_dra.intermed</v>
      </c>
    </row>
    <row r="1941" spans="1:6" ht="14.25" customHeight="1">
      <c r="A1941" s="157" t="s">
        <v>677</v>
      </c>
      <c r="B1941" s="158" t="s">
        <v>674</v>
      </c>
      <c r="C1941" s="158" t="s">
        <v>961</v>
      </c>
      <c r="D1941" s="158" t="s">
        <v>966</v>
      </c>
      <c r="E1941" s="158" t="s">
        <v>1639</v>
      </c>
      <c r="F1941" s="21" t="str">
        <f t="shared" si="7"/>
        <v>INSUNIX.LPG.informix.financ_dra.sta_print</v>
      </c>
    </row>
    <row r="1942" spans="1:6" ht="14.25" customHeight="1">
      <c r="A1942" s="157" t="s">
        <v>677</v>
      </c>
      <c r="B1942" s="158" t="s">
        <v>674</v>
      </c>
      <c r="C1942" s="158" t="s">
        <v>961</v>
      </c>
      <c r="D1942" s="158" t="s">
        <v>966</v>
      </c>
      <c r="E1942" s="158" t="s">
        <v>1640</v>
      </c>
      <c r="F1942" s="21" t="str">
        <f t="shared" si="7"/>
        <v>INSUNIX.LPG.informix.financ_dra.stat_date</v>
      </c>
    </row>
    <row r="1943" spans="1:6" ht="14.25" customHeight="1">
      <c r="A1943" s="157" t="s">
        <v>677</v>
      </c>
      <c r="B1943" s="158" t="s">
        <v>674</v>
      </c>
      <c r="C1943" s="158" t="s">
        <v>961</v>
      </c>
      <c r="D1943" s="158" t="s">
        <v>966</v>
      </c>
      <c r="E1943" s="158" t="s">
        <v>1641</v>
      </c>
      <c r="F1943" s="21" t="str">
        <f t="shared" si="7"/>
        <v>INSUNIX.LPG.informix.financ_dra.stat_draft</v>
      </c>
    </row>
    <row r="1944" spans="1:6" ht="14.25" customHeight="1">
      <c r="A1944" s="157" t="s">
        <v>677</v>
      </c>
      <c r="B1944" s="158" t="s">
        <v>674</v>
      </c>
      <c r="C1944" s="158" t="s">
        <v>961</v>
      </c>
      <c r="D1944" s="158" t="s">
        <v>966</v>
      </c>
      <c r="E1944" s="158" t="s">
        <v>1608</v>
      </c>
      <c r="F1944" s="21" t="str">
        <f t="shared" si="7"/>
        <v>INSUNIX.LPG.informix.financ_dra.uniquenu</v>
      </c>
    </row>
    <row r="1945" spans="1:6" ht="14.25" customHeight="1">
      <c r="A1945" s="157" t="s">
        <v>677</v>
      </c>
      <c r="B1945" s="158" t="s">
        <v>674</v>
      </c>
      <c r="C1945" s="158" t="s">
        <v>961</v>
      </c>
      <c r="D1945" s="158" t="s">
        <v>966</v>
      </c>
      <c r="E1945" s="158" t="s">
        <v>1547</v>
      </c>
      <c r="F1945" s="21" t="str">
        <f t="shared" si="7"/>
        <v>INSUNIX.LPG.informix.financ_dra.usercode</v>
      </c>
    </row>
    <row r="1946" spans="1:6" ht="14.25" customHeight="1">
      <c r="A1946" s="157" t="s">
        <v>677</v>
      </c>
      <c r="B1946" s="158" t="s">
        <v>674</v>
      </c>
      <c r="C1946" s="158" t="s">
        <v>961</v>
      </c>
      <c r="D1946" s="158" t="s">
        <v>966</v>
      </c>
      <c r="E1946" s="158" t="s">
        <v>1579</v>
      </c>
      <c r="F1946" s="21" t="str">
        <f t="shared" si="7"/>
        <v>INSUNIX.LPG.informix.financ_dra.usercomp</v>
      </c>
    </row>
    <row r="1947" spans="1:6" ht="14.25" customHeight="1">
      <c r="A1947" s="157" t="s">
        <v>677</v>
      </c>
      <c r="B1947" s="158" t="s">
        <v>674</v>
      </c>
      <c r="C1947" s="158" t="s">
        <v>961</v>
      </c>
      <c r="D1947" s="158" t="s">
        <v>966</v>
      </c>
      <c r="E1947" s="158" t="s">
        <v>1642</v>
      </c>
      <c r="F1947" s="21" t="str">
        <f t="shared" si="7"/>
        <v>INSUNIX.LPG.informix.financ_dra.bordereaux</v>
      </c>
    </row>
    <row r="1948" spans="1:6" ht="14.25" customHeight="1">
      <c r="A1948" s="157" t="s">
        <v>677</v>
      </c>
      <c r="B1948" s="158" t="s">
        <v>674</v>
      </c>
      <c r="C1948" s="158" t="s">
        <v>961</v>
      </c>
      <c r="D1948" s="158" t="s">
        <v>966</v>
      </c>
      <c r="E1948" s="158" t="s">
        <v>1643</v>
      </c>
      <c r="F1948" s="21" t="str">
        <f t="shared" si="7"/>
        <v>INSUNIX.LPG.informix.financ_dra.pay_type</v>
      </c>
    </row>
    <row r="1949" spans="1:6" ht="14.25" customHeight="1">
      <c r="A1949" s="157" t="s">
        <v>677</v>
      </c>
      <c r="B1949" s="158" t="s">
        <v>674</v>
      </c>
      <c r="C1949" s="158" t="s">
        <v>961</v>
      </c>
      <c r="D1949" s="158" t="s">
        <v>1039</v>
      </c>
      <c r="E1949" s="158" t="s">
        <v>2040</v>
      </c>
      <c r="F1949" s="21" t="str">
        <f t="shared" si="7"/>
        <v>INSUNIX.LPG.informix.fire_lc.article</v>
      </c>
    </row>
    <row r="1950" spans="1:6" ht="14.25" customHeight="1">
      <c r="A1950" s="157" t="s">
        <v>677</v>
      </c>
      <c r="B1950" s="158" t="s">
        <v>674</v>
      </c>
      <c r="C1950" s="158" t="s">
        <v>961</v>
      </c>
      <c r="D1950" s="158" t="s">
        <v>1039</v>
      </c>
      <c r="E1950" s="158" t="s">
        <v>2240</v>
      </c>
      <c r="F1950" s="21" t="str">
        <f t="shared" si="7"/>
        <v>INSUNIX.LPG.informix.fire_lc.aso_branch</v>
      </c>
    </row>
    <row r="1951" spans="1:6" ht="14.25" customHeight="1">
      <c r="A1951" s="157" t="s">
        <v>677</v>
      </c>
      <c r="B1951" s="158" t="s">
        <v>674</v>
      </c>
      <c r="C1951" s="158" t="s">
        <v>961</v>
      </c>
      <c r="D1951" s="158" t="s">
        <v>1039</v>
      </c>
      <c r="E1951" s="158" t="s">
        <v>2241</v>
      </c>
      <c r="F1951" s="21" t="str">
        <f t="shared" si="7"/>
        <v>INSUNIX.LPG.informix.fire_lc.aso_compan</v>
      </c>
    </row>
    <row r="1952" spans="1:6" ht="14.25" customHeight="1">
      <c r="A1952" s="157" t="s">
        <v>677</v>
      </c>
      <c r="B1952" s="158" t="s">
        <v>674</v>
      </c>
      <c r="C1952" s="158" t="s">
        <v>961</v>
      </c>
      <c r="D1952" s="158" t="s">
        <v>1039</v>
      </c>
      <c r="E1952" s="158" t="s">
        <v>2242</v>
      </c>
      <c r="F1952" s="21" t="str">
        <f t="shared" si="7"/>
        <v>INSUNIX.LPG.informix.fire_lc.aso_office</v>
      </c>
    </row>
    <row r="1953" spans="1:6" ht="14.25" customHeight="1">
      <c r="A1953" s="157" t="s">
        <v>677</v>
      </c>
      <c r="B1953" s="158" t="s">
        <v>674</v>
      </c>
      <c r="C1953" s="158" t="s">
        <v>961</v>
      </c>
      <c r="D1953" s="158" t="s">
        <v>1039</v>
      </c>
      <c r="E1953" s="158" t="s">
        <v>2243</v>
      </c>
      <c r="F1953" s="21" t="str">
        <f t="shared" si="7"/>
        <v>INSUNIX.LPG.informix.fire_lc.aso_policy</v>
      </c>
    </row>
    <row r="1954" spans="1:6" ht="14.25" customHeight="1">
      <c r="A1954" s="157" t="s">
        <v>677</v>
      </c>
      <c r="B1954" s="158" t="s">
        <v>674</v>
      </c>
      <c r="C1954" s="158" t="s">
        <v>961</v>
      </c>
      <c r="D1954" s="158" t="s">
        <v>1039</v>
      </c>
      <c r="E1954" s="158" t="s">
        <v>1546</v>
      </c>
      <c r="F1954" s="21" t="str">
        <f t="shared" si="7"/>
        <v>INSUNIX.LPG.informix.fire_lc.branch</v>
      </c>
    </row>
    <row r="1955" spans="1:6" ht="14.25" customHeight="1">
      <c r="A1955" s="157" t="s">
        <v>677</v>
      </c>
      <c r="B1955" s="158" t="s">
        <v>674</v>
      </c>
      <c r="C1955" s="158" t="s">
        <v>961</v>
      </c>
      <c r="D1955" s="158" t="s">
        <v>1039</v>
      </c>
      <c r="E1955" s="158" t="s">
        <v>1552</v>
      </c>
      <c r="F1955" s="21" t="str">
        <f t="shared" si="7"/>
        <v>INSUNIX.LPG.informix.fire_lc.capital</v>
      </c>
    </row>
    <row r="1956" spans="1:6" ht="14.25" customHeight="1">
      <c r="A1956" s="157" t="s">
        <v>677</v>
      </c>
      <c r="B1956" s="158" t="s">
        <v>674</v>
      </c>
      <c r="C1956" s="158" t="s">
        <v>961</v>
      </c>
      <c r="D1956" s="158" t="s">
        <v>1039</v>
      </c>
      <c r="E1956" s="158" t="s">
        <v>1555</v>
      </c>
      <c r="F1956" s="21" t="str">
        <f t="shared" si="7"/>
        <v>INSUNIX.LPG.informix.fire_lc.certif</v>
      </c>
    </row>
    <row r="1957" spans="1:6" ht="14.25" customHeight="1">
      <c r="A1957" s="157" t="s">
        <v>677</v>
      </c>
      <c r="B1957" s="158" t="s">
        <v>674</v>
      </c>
      <c r="C1957" s="158" t="s">
        <v>961</v>
      </c>
      <c r="D1957" s="158" t="s">
        <v>1039</v>
      </c>
      <c r="E1957" s="158" t="s">
        <v>1644</v>
      </c>
      <c r="F1957" s="21" t="str">
        <f t="shared" si="7"/>
        <v>INSUNIX.LPG.informix.fire_lc.certype</v>
      </c>
    </row>
    <row r="1958" spans="1:6" ht="14.25" customHeight="1">
      <c r="A1958" s="157" t="s">
        <v>677</v>
      </c>
      <c r="B1958" s="158" t="s">
        <v>674</v>
      </c>
      <c r="C1958" s="158" t="s">
        <v>961</v>
      </c>
      <c r="D1958" s="158" t="s">
        <v>1039</v>
      </c>
      <c r="E1958" s="158" t="s">
        <v>2244</v>
      </c>
      <c r="F1958" s="21" t="str">
        <f t="shared" si="7"/>
        <v>INSUNIX.LPG.informix.fire_lc.cl_risk</v>
      </c>
    </row>
    <row r="1959" spans="1:6" ht="14.25" customHeight="1">
      <c r="A1959" s="157" t="s">
        <v>677</v>
      </c>
      <c r="B1959" s="158" t="s">
        <v>674</v>
      </c>
      <c r="C1959" s="158" t="s">
        <v>961</v>
      </c>
      <c r="D1959" s="158" t="s">
        <v>1039</v>
      </c>
      <c r="E1959" s="158" t="s">
        <v>980</v>
      </c>
      <c r="F1959" s="21" t="str">
        <f t="shared" si="7"/>
        <v>INSUNIX.LPG.informix.fire_lc.company</v>
      </c>
    </row>
    <row r="1960" spans="1:6" ht="14.25" customHeight="1">
      <c r="A1960" s="157" t="s">
        <v>677</v>
      </c>
      <c r="B1960" s="158" t="s">
        <v>674</v>
      </c>
      <c r="C1960" s="158" t="s">
        <v>961</v>
      </c>
      <c r="D1960" s="158" t="s">
        <v>1039</v>
      </c>
      <c r="E1960" s="158" t="s">
        <v>1548</v>
      </c>
      <c r="F1960" s="21" t="str">
        <f t="shared" si="7"/>
        <v>INSUNIX.LPG.informix.fire_lc.compdate</v>
      </c>
    </row>
    <row r="1961" spans="1:6" ht="14.25" customHeight="1">
      <c r="A1961" s="157" t="s">
        <v>677</v>
      </c>
      <c r="B1961" s="158" t="s">
        <v>674</v>
      </c>
      <c r="C1961" s="158" t="s">
        <v>961</v>
      </c>
      <c r="D1961" s="158" t="s">
        <v>1039</v>
      </c>
      <c r="E1961" s="158" t="s">
        <v>1646</v>
      </c>
      <c r="F1961" s="21" t="str">
        <f t="shared" si="7"/>
        <v>INSUNIX.LPG.informix.fire_lc.date_origi</v>
      </c>
    </row>
    <row r="1962" spans="1:6" ht="14.25" customHeight="1">
      <c r="A1962" s="157" t="s">
        <v>677</v>
      </c>
      <c r="B1962" s="158" t="s">
        <v>674</v>
      </c>
      <c r="C1962" s="158" t="s">
        <v>961</v>
      </c>
      <c r="D1962" s="158" t="s">
        <v>1039</v>
      </c>
      <c r="E1962" s="158" t="s">
        <v>2245</v>
      </c>
      <c r="F1962" s="21" t="str">
        <f t="shared" si="7"/>
        <v>INSUNIX.LPG.informix.fire_lc.det_risk</v>
      </c>
    </row>
    <row r="1963" spans="1:6" ht="14.25" customHeight="1">
      <c r="A1963" s="157" t="s">
        <v>677</v>
      </c>
      <c r="B1963" s="158" t="s">
        <v>674</v>
      </c>
      <c r="C1963" s="158" t="s">
        <v>961</v>
      </c>
      <c r="D1963" s="158" t="s">
        <v>1039</v>
      </c>
      <c r="E1963" s="158" t="s">
        <v>1562</v>
      </c>
      <c r="F1963" s="21" t="str">
        <f t="shared" si="7"/>
        <v>INSUNIX.LPG.informix.fire_lc.effecdate</v>
      </c>
    </row>
    <row r="1964" spans="1:6" ht="14.25" customHeight="1">
      <c r="A1964" s="157" t="s">
        <v>677</v>
      </c>
      <c r="B1964" s="158" t="s">
        <v>674</v>
      </c>
      <c r="C1964" s="158" t="s">
        <v>961</v>
      </c>
      <c r="D1964" s="158" t="s">
        <v>1039</v>
      </c>
      <c r="E1964" s="158" t="s">
        <v>1564</v>
      </c>
      <c r="F1964" s="21" t="str">
        <f t="shared" si="7"/>
        <v>INSUNIX.LPG.informix.fire_lc.expirdat</v>
      </c>
    </row>
    <row r="1965" spans="1:6" ht="14.25" customHeight="1">
      <c r="A1965" s="157" t="s">
        <v>677</v>
      </c>
      <c r="B1965" s="158" t="s">
        <v>674</v>
      </c>
      <c r="C1965" s="158" t="s">
        <v>961</v>
      </c>
      <c r="D1965" s="158" t="s">
        <v>1039</v>
      </c>
      <c r="E1965" s="158" t="s">
        <v>1648</v>
      </c>
      <c r="F1965" s="21" t="str">
        <f t="shared" si="7"/>
        <v>INSUNIX.LPG.informix.fire_lc.group</v>
      </c>
    </row>
    <row r="1966" spans="1:6" ht="14.25" customHeight="1">
      <c r="A1966" s="157" t="s">
        <v>677</v>
      </c>
      <c r="B1966" s="158" t="s">
        <v>674</v>
      </c>
      <c r="C1966" s="158" t="s">
        <v>961</v>
      </c>
      <c r="D1966" s="158" t="s">
        <v>1039</v>
      </c>
      <c r="E1966" s="158" t="s">
        <v>1650</v>
      </c>
      <c r="F1966" s="21" t="str">
        <f t="shared" si="7"/>
        <v>INSUNIX.LPG.informix.fire_lc.issuedat</v>
      </c>
    </row>
    <row r="1967" spans="1:6" ht="14.25" customHeight="1">
      <c r="A1967" s="157" t="s">
        <v>677</v>
      </c>
      <c r="B1967" s="158" t="s">
        <v>674</v>
      </c>
      <c r="C1967" s="158" t="s">
        <v>961</v>
      </c>
      <c r="D1967" s="158" t="s">
        <v>1039</v>
      </c>
      <c r="E1967" s="158" t="s">
        <v>1651</v>
      </c>
      <c r="F1967" s="21" t="str">
        <f t="shared" si="7"/>
        <v>INSUNIX.LPG.informix.fire_lc.maximum_da</v>
      </c>
    </row>
    <row r="1968" spans="1:6" ht="14.25" customHeight="1">
      <c r="A1968" s="157" t="s">
        <v>677</v>
      </c>
      <c r="B1968" s="158" t="s">
        <v>674</v>
      </c>
      <c r="C1968" s="158" t="s">
        <v>961</v>
      </c>
      <c r="D1968" s="158" t="s">
        <v>1039</v>
      </c>
      <c r="E1968" s="158" t="s">
        <v>1652</v>
      </c>
      <c r="F1968" s="21" t="str">
        <f t="shared" si="7"/>
        <v>INSUNIX.LPG.informix.fire_lc.note_benef</v>
      </c>
    </row>
    <row r="1969" spans="1:6" ht="14.25" customHeight="1">
      <c r="A1969" s="157" t="s">
        <v>677</v>
      </c>
      <c r="B1969" s="158" t="s">
        <v>674</v>
      </c>
      <c r="C1969" s="158" t="s">
        <v>961</v>
      </c>
      <c r="D1969" s="158" t="s">
        <v>1039</v>
      </c>
      <c r="E1969" s="158" t="s">
        <v>1653</v>
      </c>
      <c r="F1969" s="21" t="str">
        <f t="shared" si="7"/>
        <v>INSUNIX.LPG.informix.fire_lc.nullcode</v>
      </c>
    </row>
    <row r="1970" spans="1:6" ht="14.25" customHeight="1">
      <c r="A1970" s="157" t="s">
        <v>677</v>
      </c>
      <c r="B1970" s="158" t="s">
        <v>674</v>
      </c>
      <c r="C1970" s="158" t="s">
        <v>961</v>
      </c>
      <c r="D1970" s="158" t="s">
        <v>1039</v>
      </c>
      <c r="E1970" s="158" t="s">
        <v>1566</v>
      </c>
      <c r="F1970" s="21" t="str">
        <f t="shared" si="7"/>
        <v>INSUNIX.LPG.informix.fire_lc.nulldate</v>
      </c>
    </row>
    <row r="1971" spans="1:6" ht="14.25" customHeight="1">
      <c r="A1971" s="157" t="s">
        <v>677</v>
      </c>
      <c r="B1971" s="158" t="s">
        <v>674</v>
      </c>
      <c r="C1971" s="158" t="s">
        <v>961</v>
      </c>
      <c r="D1971" s="158" t="s">
        <v>1039</v>
      </c>
      <c r="E1971" s="158" t="s">
        <v>1569</v>
      </c>
      <c r="F1971" s="21" t="str">
        <f t="shared" si="7"/>
        <v>INSUNIX.LPG.informix.fire_lc.office</v>
      </c>
    </row>
    <row r="1972" spans="1:6" ht="14.25" customHeight="1">
      <c r="A1972" s="157" t="s">
        <v>677</v>
      </c>
      <c r="B1972" s="158" t="s">
        <v>674</v>
      </c>
      <c r="C1972" s="158" t="s">
        <v>961</v>
      </c>
      <c r="D1972" s="158" t="s">
        <v>1039</v>
      </c>
      <c r="E1972" s="158" t="s">
        <v>1654</v>
      </c>
      <c r="F1972" s="21" t="str">
        <f t="shared" si="7"/>
        <v>INSUNIX.LPG.informix.fire_lc.payfreq</v>
      </c>
    </row>
    <row r="1973" spans="1:6" ht="14.25" customHeight="1">
      <c r="A1973" s="157" t="s">
        <v>677</v>
      </c>
      <c r="B1973" s="158" t="s">
        <v>674</v>
      </c>
      <c r="C1973" s="158" t="s">
        <v>961</v>
      </c>
      <c r="D1973" s="158" t="s">
        <v>1039</v>
      </c>
      <c r="E1973" s="158" t="s">
        <v>991</v>
      </c>
      <c r="F1973" s="21" t="str">
        <f t="shared" si="7"/>
        <v>INSUNIX.LPG.informix.fire_lc.policy</v>
      </c>
    </row>
    <row r="1974" spans="1:6" ht="14.25" customHeight="1">
      <c r="A1974" s="157" t="s">
        <v>677</v>
      </c>
      <c r="B1974" s="158" t="s">
        <v>674</v>
      </c>
      <c r="C1974" s="158" t="s">
        <v>961</v>
      </c>
      <c r="D1974" s="158" t="s">
        <v>1039</v>
      </c>
      <c r="E1974" s="158" t="s">
        <v>1222</v>
      </c>
      <c r="F1974" s="21" t="str">
        <f t="shared" si="7"/>
        <v>INSUNIX.LPG.informix.fire_lc.premium</v>
      </c>
    </row>
    <row r="1975" spans="1:6" ht="14.25" customHeight="1">
      <c r="A1975" s="157" t="s">
        <v>677</v>
      </c>
      <c r="B1975" s="158" t="s">
        <v>674</v>
      </c>
      <c r="C1975" s="158" t="s">
        <v>961</v>
      </c>
      <c r="D1975" s="158" t="s">
        <v>1039</v>
      </c>
      <c r="E1975" s="158" t="s">
        <v>993</v>
      </c>
      <c r="F1975" s="21" t="str">
        <f t="shared" si="7"/>
        <v>INSUNIX.LPG.informix.fire_lc.product</v>
      </c>
    </row>
    <row r="1976" spans="1:6" ht="14.25" customHeight="1">
      <c r="A1976" s="157" t="s">
        <v>677</v>
      </c>
      <c r="B1976" s="158" t="s">
        <v>674</v>
      </c>
      <c r="C1976" s="158" t="s">
        <v>961</v>
      </c>
      <c r="D1976" s="158" t="s">
        <v>1039</v>
      </c>
      <c r="E1976" s="158" t="s">
        <v>2246</v>
      </c>
      <c r="F1976" s="21" t="str">
        <f t="shared" si="7"/>
        <v>INSUNIX.LPG.informix.fire_lc.profit_rat</v>
      </c>
    </row>
    <row r="1977" spans="1:6" ht="14.25" customHeight="1">
      <c r="A1977" s="157" t="s">
        <v>677</v>
      </c>
      <c r="B1977" s="158" t="s">
        <v>674</v>
      </c>
      <c r="C1977" s="158" t="s">
        <v>961</v>
      </c>
      <c r="D1977" s="158" t="s">
        <v>1039</v>
      </c>
      <c r="E1977" s="158" t="s">
        <v>1655</v>
      </c>
      <c r="F1977" s="21" t="str">
        <f t="shared" si="7"/>
        <v>INSUNIX.LPG.informix.fire_lc.propodat</v>
      </c>
    </row>
    <row r="1978" spans="1:6" ht="14.25" customHeight="1">
      <c r="A1978" s="157" t="s">
        <v>677</v>
      </c>
      <c r="B1978" s="158" t="s">
        <v>674</v>
      </c>
      <c r="C1978" s="158" t="s">
        <v>961</v>
      </c>
      <c r="D1978" s="158" t="s">
        <v>1039</v>
      </c>
      <c r="E1978" s="158" t="s">
        <v>1656</v>
      </c>
      <c r="F1978" s="21" t="str">
        <f t="shared" si="7"/>
        <v>INSUNIX.LPG.informix.fire_lc.prorata</v>
      </c>
    </row>
    <row r="1979" spans="1:6" ht="14.25" customHeight="1">
      <c r="A1979" s="157" t="s">
        <v>677</v>
      </c>
      <c r="B1979" s="158" t="s">
        <v>674</v>
      </c>
      <c r="C1979" s="158" t="s">
        <v>961</v>
      </c>
      <c r="D1979" s="158" t="s">
        <v>1039</v>
      </c>
      <c r="E1979" s="158" t="s">
        <v>1657</v>
      </c>
      <c r="F1979" s="21" t="str">
        <f t="shared" si="7"/>
        <v>INSUNIX.LPG.informix.fire_lc.renewal</v>
      </c>
    </row>
    <row r="1980" spans="1:6" ht="14.25" customHeight="1">
      <c r="A1980" s="157" t="s">
        <v>677</v>
      </c>
      <c r="B1980" s="158" t="s">
        <v>674</v>
      </c>
      <c r="C1980" s="158" t="s">
        <v>961</v>
      </c>
      <c r="D1980" s="158" t="s">
        <v>1039</v>
      </c>
      <c r="E1980" s="158" t="s">
        <v>1658</v>
      </c>
      <c r="F1980" s="21" t="str">
        <f t="shared" si="7"/>
        <v>INSUNIX.LPG.informix.fire_lc.short_rt</v>
      </c>
    </row>
    <row r="1981" spans="1:6" ht="14.25" customHeight="1">
      <c r="A1981" s="157" t="s">
        <v>677</v>
      </c>
      <c r="B1981" s="158" t="s">
        <v>674</v>
      </c>
      <c r="C1981" s="158" t="s">
        <v>961</v>
      </c>
      <c r="D1981" s="158" t="s">
        <v>1039</v>
      </c>
      <c r="E1981" s="158" t="s">
        <v>2039</v>
      </c>
      <c r="F1981" s="21" t="str">
        <f t="shared" si="7"/>
        <v>INSUNIX.LPG.informix.fire_lc.situation</v>
      </c>
    </row>
    <row r="1982" spans="1:6" ht="14.25" customHeight="1">
      <c r="A1982" s="157" t="s">
        <v>677</v>
      </c>
      <c r="B1982" s="158" t="s">
        <v>674</v>
      </c>
      <c r="C1982" s="158" t="s">
        <v>961</v>
      </c>
      <c r="D1982" s="158" t="s">
        <v>1039</v>
      </c>
      <c r="E1982" s="158" t="s">
        <v>1659</v>
      </c>
      <c r="F1982" s="21" t="str">
        <f t="shared" si="7"/>
        <v>INSUNIX.LPG.informix.fire_lc.startdate</v>
      </c>
    </row>
    <row r="1983" spans="1:6" ht="14.25" customHeight="1">
      <c r="A1983" s="157" t="s">
        <v>677</v>
      </c>
      <c r="B1983" s="158" t="s">
        <v>674</v>
      </c>
      <c r="C1983" s="158" t="s">
        <v>961</v>
      </c>
      <c r="D1983" s="158" t="s">
        <v>1039</v>
      </c>
      <c r="E1983" s="158" t="s">
        <v>1660</v>
      </c>
      <c r="F1983" s="21" t="str">
        <f t="shared" si="7"/>
        <v>INSUNIX.LPG.informix.fire_lc.statusva</v>
      </c>
    </row>
    <row r="1984" spans="1:6" ht="14.25" customHeight="1">
      <c r="A1984" s="157" t="s">
        <v>677</v>
      </c>
      <c r="B1984" s="158" t="s">
        <v>674</v>
      </c>
      <c r="C1984" s="158" t="s">
        <v>961</v>
      </c>
      <c r="D1984" s="158" t="s">
        <v>1039</v>
      </c>
      <c r="E1984" s="158" t="s">
        <v>1661</v>
      </c>
      <c r="F1984" s="21" t="str">
        <f t="shared" si="7"/>
        <v>INSUNIX.LPG.informix.fire_lc.sus_branch</v>
      </c>
    </row>
    <row r="1985" spans="1:6" ht="14.25" customHeight="1">
      <c r="A1985" s="157" t="s">
        <v>677</v>
      </c>
      <c r="B1985" s="158" t="s">
        <v>674</v>
      </c>
      <c r="C1985" s="158" t="s">
        <v>961</v>
      </c>
      <c r="D1985" s="158" t="s">
        <v>1039</v>
      </c>
      <c r="E1985" s="158" t="s">
        <v>1662</v>
      </c>
      <c r="F1985" s="21" t="str">
        <f t="shared" si="7"/>
        <v>INSUNIX.LPG.informix.fire_lc.sus_certif</v>
      </c>
    </row>
    <row r="1986" spans="1:6" ht="14.25" customHeight="1">
      <c r="A1986" s="157" t="s">
        <v>677</v>
      </c>
      <c r="B1986" s="158" t="s">
        <v>674</v>
      </c>
      <c r="C1986" s="158" t="s">
        <v>961</v>
      </c>
      <c r="D1986" s="158" t="s">
        <v>1039</v>
      </c>
      <c r="E1986" s="158" t="s">
        <v>1663</v>
      </c>
      <c r="F1986" s="21" t="str">
        <f t="shared" si="7"/>
        <v>INSUNIX.LPG.informix.fire_lc.sus_policy</v>
      </c>
    </row>
    <row r="1987" spans="1:6" ht="14.25" customHeight="1">
      <c r="A1987" s="157" t="s">
        <v>677</v>
      </c>
      <c r="B1987" s="158" t="s">
        <v>674</v>
      </c>
      <c r="C1987" s="158" t="s">
        <v>961</v>
      </c>
      <c r="D1987" s="158" t="s">
        <v>1039</v>
      </c>
      <c r="E1987" s="158" t="s">
        <v>2247</v>
      </c>
      <c r="F1987" s="21" t="str">
        <f t="shared" si="7"/>
        <v>INSUNIX.LPG.informix.fire_lc.time_ind</v>
      </c>
    </row>
    <row r="1988" spans="1:6" ht="14.25" customHeight="1">
      <c r="A1988" s="157" t="s">
        <v>677</v>
      </c>
      <c r="B1988" s="158" t="s">
        <v>674</v>
      </c>
      <c r="C1988" s="158" t="s">
        <v>961</v>
      </c>
      <c r="D1988" s="158" t="s">
        <v>1039</v>
      </c>
      <c r="E1988" s="158" t="s">
        <v>1665</v>
      </c>
      <c r="F1988" s="21" t="str">
        <f t="shared" si="7"/>
        <v>INSUNIX.LPG.informix.fire_lc.titularc</v>
      </c>
    </row>
    <row r="1989" spans="1:6" ht="14.25" customHeight="1">
      <c r="A1989" s="157" t="s">
        <v>677</v>
      </c>
      <c r="B1989" s="158" t="s">
        <v>674</v>
      </c>
      <c r="C1989" s="158" t="s">
        <v>961</v>
      </c>
      <c r="D1989" s="158" t="s">
        <v>1039</v>
      </c>
      <c r="E1989" s="158" t="s">
        <v>1666</v>
      </c>
      <c r="F1989" s="21" t="str">
        <f t="shared" si="7"/>
        <v>INSUNIX.LPG.informix.fire_lc.transactio</v>
      </c>
    </row>
    <row r="1990" spans="1:6" ht="14.25" customHeight="1">
      <c r="A1990" s="157" t="s">
        <v>677</v>
      </c>
      <c r="B1990" s="158" t="s">
        <v>674</v>
      </c>
      <c r="C1990" s="158" t="s">
        <v>961</v>
      </c>
      <c r="D1990" s="158" t="s">
        <v>1039</v>
      </c>
      <c r="E1990" s="158" t="s">
        <v>2248</v>
      </c>
      <c r="F1990" s="21" t="str">
        <f t="shared" si="7"/>
        <v>INSUNIX.LPG.informix.fire_lc.type_in_lc</v>
      </c>
    </row>
    <row r="1991" spans="1:6" ht="14.25" customHeight="1">
      <c r="A1991" s="157" t="s">
        <v>677</v>
      </c>
      <c r="B1991" s="158" t="s">
        <v>674</v>
      </c>
      <c r="C1991" s="158" t="s">
        <v>961</v>
      </c>
      <c r="D1991" s="158" t="s">
        <v>1039</v>
      </c>
      <c r="E1991" s="158" t="s">
        <v>1608</v>
      </c>
      <c r="F1991" s="21" t="str">
        <f t="shared" si="7"/>
        <v>INSUNIX.LPG.informix.fire_lc.uniquenu</v>
      </c>
    </row>
    <row r="1992" spans="1:6" ht="14.25" customHeight="1">
      <c r="A1992" s="157" t="s">
        <v>677</v>
      </c>
      <c r="B1992" s="158" t="s">
        <v>674</v>
      </c>
      <c r="C1992" s="158" t="s">
        <v>961</v>
      </c>
      <c r="D1992" s="158" t="s">
        <v>1039</v>
      </c>
      <c r="E1992" s="158" t="s">
        <v>1547</v>
      </c>
      <c r="F1992" s="21" t="str">
        <f t="shared" si="7"/>
        <v>INSUNIX.LPG.informix.fire_lc.usercode</v>
      </c>
    </row>
    <row r="1993" spans="1:6" ht="14.25" customHeight="1">
      <c r="A1993" s="157" t="s">
        <v>677</v>
      </c>
      <c r="B1993" s="158" t="s">
        <v>674</v>
      </c>
      <c r="C1993" s="158" t="s">
        <v>961</v>
      </c>
      <c r="D1993" s="158" t="s">
        <v>1039</v>
      </c>
      <c r="E1993" s="158" t="s">
        <v>1579</v>
      </c>
      <c r="F1993" s="21" t="str">
        <f t="shared" si="7"/>
        <v>INSUNIX.LPG.informix.fire_lc.usercomp</v>
      </c>
    </row>
    <row r="1994" spans="1:6" ht="14.25" customHeight="1">
      <c r="A1994" s="157" t="s">
        <v>677</v>
      </c>
      <c r="B1994" s="158" t="s">
        <v>674</v>
      </c>
      <c r="C1994" s="158" t="s">
        <v>961</v>
      </c>
      <c r="D1994" s="158" t="s">
        <v>1039</v>
      </c>
      <c r="E1994" s="158" t="s">
        <v>1609</v>
      </c>
      <c r="F1994" s="21" t="str">
        <f t="shared" si="7"/>
        <v>INSUNIX.LPG.informix.fire_lc.wait_code</v>
      </c>
    </row>
    <row r="1995" spans="1:6" ht="14.25" customHeight="1">
      <c r="A1995" s="157" t="s">
        <v>677</v>
      </c>
      <c r="B1995" s="158" t="s">
        <v>674</v>
      </c>
      <c r="C1995" s="158" t="s">
        <v>961</v>
      </c>
      <c r="D1995" s="158" t="s">
        <v>1039</v>
      </c>
      <c r="E1995" s="158" t="s">
        <v>1667</v>
      </c>
      <c r="F1995" s="21" t="str">
        <f t="shared" si="7"/>
        <v>INSUNIX.LPG.informix.fire_lc.note_mod</v>
      </c>
    </row>
    <row r="1996" spans="1:6" ht="14.25" customHeight="1">
      <c r="A1996" s="157" t="s">
        <v>677</v>
      </c>
      <c r="B1996" s="158" t="s">
        <v>674</v>
      </c>
      <c r="C1996" s="158" t="s">
        <v>961</v>
      </c>
      <c r="D1996" s="158" t="s">
        <v>1039</v>
      </c>
      <c r="E1996" s="158" t="s">
        <v>1668</v>
      </c>
      <c r="F1996" s="21" t="str">
        <f t="shared" si="7"/>
        <v>INSUNIX.LPG.informix.fire_lc.year_month</v>
      </c>
    </row>
    <row r="1997" spans="1:6" ht="14.25" customHeight="1">
      <c r="A1997" s="157" t="s">
        <v>677</v>
      </c>
      <c r="B1997" s="158" t="s">
        <v>674</v>
      </c>
      <c r="C1997" s="158" t="s">
        <v>961</v>
      </c>
      <c r="D1997" s="158" t="s">
        <v>1039</v>
      </c>
      <c r="E1997" s="158" t="s">
        <v>1645</v>
      </c>
      <c r="F1997" s="21" t="str">
        <f t="shared" si="7"/>
        <v>INSUNIX.LPG.informix.fire_lc.cumul_code</v>
      </c>
    </row>
    <row r="1998" spans="1:6" ht="14.25" customHeight="1">
      <c r="A1998" s="157" t="s">
        <v>677</v>
      </c>
      <c r="B1998" s="158" t="s">
        <v>674</v>
      </c>
      <c r="C1998" s="158" t="s">
        <v>961</v>
      </c>
      <c r="D1998" s="158" t="s">
        <v>1040</v>
      </c>
      <c r="E1998" s="158" t="s">
        <v>2040</v>
      </c>
      <c r="F1998" s="21" t="str">
        <f t="shared" si="7"/>
        <v>INSUNIX.LPG.informix.fire_peru.article</v>
      </c>
    </row>
    <row r="1999" spans="1:6" ht="14.25" customHeight="1">
      <c r="A1999" s="157" t="s">
        <v>677</v>
      </c>
      <c r="B1999" s="158" t="s">
        <v>674</v>
      </c>
      <c r="C1999" s="158" t="s">
        <v>961</v>
      </c>
      <c r="D1999" s="158" t="s">
        <v>1040</v>
      </c>
      <c r="E1999" s="158" t="s">
        <v>1546</v>
      </c>
      <c r="F1999" s="21" t="str">
        <f t="shared" si="7"/>
        <v>INSUNIX.LPG.informix.fire_peru.branch</v>
      </c>
    </row>
    <row r="2000" spans="1:6" ht="14.25" customHeight="1">
      <c r="A2000" s="157" t="s">
        <v>677</v>
      </c>
      <c r="B2000" s="158" t="s">
        <v>674</v>
      </c>
      <c r="C2000" s="158" t="s">
        <v>961</v>
      </c>
      <c r="D2000" s="158" t="s">
        <v>1040</v>
      </c>
      <c r="E2000" s="158" t="s">
        <v>1552</v>
      </c>
      <c r="F2000" s="21" t="str">
        <f t="shared" si="7"/>
        <v>INSUNIX.LPG.informix.fire_peru.capital</v>
      </c>
    </row>
    <row r="2001" spans="1:6" ht="14.25" customHeight="1">
      <c r="A2001" s="157" t="s">
        <v>677</v>
      </c>
      <c r="B2001" s="158" t="s">
        <v>674</v>
      </c>
      <c r="C2001" s="158" t="s">
        <v>961</v>
      </c>
      <c r="D2001" s="158" t="s">
        <v>1040</v>
      </c>
      <c r="E2001" s="158" t="s">
        <v>2249</v>
      </c>
      <c r="F2001" s="21" t="str">
        <f t="shared" si="7"/>
        <v>INSUNIX.LPG.informix.fire_peru.category</v>
      </c>
    </row>
    <row r="2002" spans="1:6" ht="14.25" customHeight="1">
      <c r="A2002" s="157" t="s">
        <v>677</v>
      </c>
      <c r="B2002" s="158" t="s">
        <v>674</v>
      </c>
      <c r="C2002" s="158" t="s">
        <v>961</v>
      </c>
      <c r="D2002" s="158" t="s">
        <v>1040</v>
      </c>
      <c r="E2002" s="158" t="s">
        <v>1555</v>
      </c>
      <c r="F2002" s="21" t="str">
        <f t="shared" si="7"/>
        <v>INSUNIX.LPG.informix.fire_peru.certif</v>
      </c>
    </row>
    <row r="2003" spans="1:6" ht="14.25" customHeight="1">
      <c r="A2003" s="157" t="s">
        <v>677</v>
      </c>
      <c r="B2003" s="158" t="s">
        <v>674</v>
      </c>
      <c r="C2003" s="158" t="s">
        <v>961</v>
      </c>
      <c r="D2003" s="158" t="s">
        <v>1040</v>
      </c>
      <c r="E2003" s="158" t="s">
        <v>1644</v>
      </c>
      <c r="F2003" s="21" t="str">
        <f t="shared" si="7"/>
        <v>INSUNIX.LPG.informix.fire_peru.certype</v>
      </c>
    </row>
    <row r="2004" spans="1:6" ht="14.25" customHeight="1">
      <c r="A2004" s="157" t="s">
        <v>677</v>
      </c>
      <c r="B2004" s="158" t="s">
        <v>674</v>
      </c>
      <c r="C2004" s="158" t="s">
        <v>961</v>
      </c>
      <c r="D2004" s="158" t="s">
        <v>1040</v>
      </c>
      <c r="E2004" s="158" t="s">
        <v>2244</v>
      </c>
      <c r="F2004" s="21" t="str">
        <f t="shared" si="7"/>
        <v>INSUNIX.LPG.informix.fire_peru.cl_risk</v>
      </c>
    </row>
    <row r="2005" spans="1:6" ht="14.25" customHeight="1">
      <c r="A2005" s="157" t="s">
        <v>677</v>
      </c>
      <c r="B2005" s="158" t="s">
        <v>674</v>
      </c>
      <c r="C2005" s="158" t="s">
        <v>961</v>
      </c>
      <c r="D2005" s="158" t="s">
        <v>1040</v>
      </c>
      <c r="E2005" s="158" t="s">
        <v>980</v>
      </c>
      <c r="F2005" s="21" t="str">
        <f t="shared" si="7"/>
        <v>INSUNIX.LPG.informix.fire_peru.company</v>
      </c>
    </row>
    <row r="2006" spans="1:6" ht="14.25" customHeight="1">
      <c r="A2006" s="157" t="s">
        <v>677</v>
      </c>
      <c r="B2006" s="158" t="s">
        <v>674</v>
      </c>
      <c r="C2006" s="158" t="s">
        <v>961</v>
      </c>
      <c r="D2006" s="158" t="s">
        <v>1040</v>
      </c>
      <c r="E2006" s="158" t="s">
        <v>1548</v>
      </c>
      <c r="F2006" s="21" t="str">
        <f t="shared" si="7"/>
        <v>INSUNIX.LPG.informix.fire_peru.compdate</v>
      </c>
    </row>
    <row r="2007" spans="1:6" ht="14.25" customHeight="1">
      <c r="A2007" s="157" t="s">
        <v>677</v>
      </c>
      <c r="B2007" s="158" t="s">
        <v>674</v>
      </c>
      <c r="C2007" s="158" t="s">
        <v>961</v>
      </c>
      <c r="D2007" s="158" t="s">
        <v>1040</v>
      </c>
      <c r="E2007" s="158" t="s">
        <v>1645</v>
      </c>
      <c r="F2007" s="21" t="str">
        <f t="shared" si="7"/>
        <v>INSUNIX.LPG.informix.fire_peru.cumul_code</v>
      </c>
    </row>
    <row r="2008" spans="1:6" ht="14.25" customHeight="1">
      <c r="A2008" s="157" t="s">
        <v>677</v>
      </c>
      <c r="B2008" s="158" t="s">
        <v>674</v>
      </c>
      <c r="C2008" s="158" t="s">
        <v>961</v>
      </c>
      <c r="D2008" s="158" t="s">
        <v>1040</v>
      </c>
      <c r="E2008" s="158" t="s">
        <v>1646</v>
      </c>
      <c r="F2008" s="21" t="str">
        <f t="shared" si="7"/>
        <v>INSUNIX.LPG.informix.fire_peru.date_origi</v>
      </c>
    </row>
    <row r="2009" spans="1:6" ht="14.25" customHeight="1">
      <c r="A2009" s="157" t="s">
        <v>677</v>
      </c>
      <c r="B2009" s="158" t="s">
        <v>674</v>
      </c>
      <c r="C2009" s="158" t="s">
        <v>961</v>
      </c>
      <c r="D2009" s="158" t="s">
        <v>1040</v>
      </c>
      <c r="E2009" s="158" t="s">
        <v>2250</v>
      </c>
      <c r="F2009" s="21" t="str">
        <f t="shared" si="7"/>
        <v>INSUNIX.LPG.informix.fire_peru.decla_type</v>
      </c>
    </row>
    <row r="2010" spans="1:6" ht="14.25" customHeight="1">
      <c r="A2010" s="157" t="s">
        <v>677</v>
      </c>
      <c r="B2010" s="158" t="s">
        <v>674</v>
      </c>
      <c r="C2010" s="158" t="s">
        <v>961</v>
      </c>
      <c r="D2010" s="158" t="s">
        <v>1040</v>
      </c>
      <c r="E2010" s="158" t="s">
        <v>2251</v>
      </c>
      <c r="F2010" s="21" t="str">
        <f t="shared" si="7"/>
        <v>INSUNIX.LPG.informix.fire_peru.dep_prem</v>
      </c>
    </row>
    <row r="2011" spans="1:6" ht="14.25" customHeight="1">
      <c r="A2011" s="157" t="s">
        <v>677</v>
      </c>
      <c r="B2011" s="158" t="s">
        <v>674</v>
      </c>
      <c r="C2011" s="158" t="s">
        <v>961</v>
      </c>
      <c r="D2011" s="158" t="s">
        <v>1040</v>
      </c>
      <c r="E2011" s="158" t="s">
        <v>2245</v>
      </c>
      <c r="F2011" s="21" t="str">
        <f t="shared" si="7"/>
        <v>INSUNIX.LPG.informix.fire_peru.det_risk</v>
      </c>
    </row>
    <row r="2012" spans="1:6" ht="14.25" customHeight="1">
      <c r="A2012" s="157" t="s">
        <v>677</v>
      </c>
      <c r="B2012" s="158" t="s">
        <v>674</v>
      </c>
      <c r="C2012" s="158" t="s">
        <v>961</v>
      </c>
      <c r="D2012" s="158" t="s">
        <v>1040</v>
      </c>
      <c r="E2012" s="158" t="s">
        <v>1562</v>
      </c>
      <c r="F2012" s="21" t="str">
        <f t="shared" si="7"/>
        <v>INSUNIX.LPG.informix.fire_peru.effecdate</v>
      </c>
    </row>
    <row r="2013" spans="1:6" ht="14.25" customHeight="1">
      <c r="A2013" s="157" t="s">
        <v>677</v>
      </c>
      <c r="B2013" s="158" t="s">
        <v>674</v>
      </c>
      <c r="C2013" s="158" t="s">
        <v>961</v>
      </c>
      <c r="D2013" s="158" t="s">
        <v>1040</v>
      </c>
      <c r="E2013" s="158" t="s">
        <v>1564</v>
      </c>
      <c r="F2013" s="21" t="str">
        <f t="shared" si="7"/>
        <v>INSUNIX.LPG.informix.fire_peru.expirdat</v>
      </c>
    </row>
    <row r="2014" spans="1:6" ht="14.25" customHeight="1">
      <c r="A2014" s="157" t="s">
        <v>677</v>
      </c>
      <c r="B2014" s="158" t="s">
        <v>674</v>
      </c>
      <c r="C2014" s="158" t="s">
        <v>961</v>
      </c>
      <c r="D2014" s="158" t="s">
        <v>1040</v>
      </c>
      <c r="E2014" s="158" t="s">
        <v>2252</v>
      </c>
      <c r="F2014" s="21" t="str">
        <f t="shared" si="7"/>
        <v>INSUNIX.LPG.informix.fire_peru.factu_freq</v>
      </c>
    </row>
    <row r="2015" spans="1:6" ht="14.25" customHeight="1">
      <c r="A2015" s="157" t="s">
        <v>677</v>
      </c>
      <c r="B2015" s="158" t="s">
        <v>674</v>
      </c>
      <c r="C2015" s="158" t="s">
        <v>961</v>
      </c>
      <c r="D2015" s="158" t="s">
        <v>1040</v>
      </c>
      <c r="E2015" s="158" t="s">
        <v>2010</v>
      </c>
      <c r="F2015" s="21" t="str">
        <f t="shared" si="7"/>
        <v>INSUNIX.LPG.informix.fire_peru.floor_quan</v>
      </c>
    </row>
    <row r="2016" spans="1:6" ht="14.25" customHeight="1">
      <c r="A2016" s="157" t="s">
        <v>677</v>
      </c>
      <c r="B2016" s="158" t="s">
        <v>674</v>
      </c>
      <c r="C2016" s="158" t="s">
        <v>961</v>
      </c>
      <c r="D2016" s="158" t="s">
        <v>1040</v>
      </c>
      <c r="E2016" s="158" t="s">
        <v>1648</v>
      </c>
      <c r="F2016" s="21" t="str">
        <f t="shared" si="7"/>
        <v>INSUNIX.LPG.informix.fire_peru.group</v>
      </c>
    </row>
    <row r="2017" spans="1:6" ht="14.25" customHeight="1">
      <c r="A2017" s="157" t="s">
        <v>677</v>
      </c>
      <c r="B2017" s="158" t="s">
        <v>674</v>
      </c>
      <c r="C2017" s="158" t="s">
        <v>961</v>
      </c>
      <c r="D2017" s="158" t="s">
        <v>1040</v>
      </c>
      <c r="E2017" s="158" t="s">
        <v>1650</v>
      </c>
      <c r="F2017" s="21" t="str">
        <f t="shared" si="7"/>
        <v>INSUNIX.LPG.informix.fire_peru.issuedat</v>
      </c>
    </row>
    <row r="2018" spans="1:6" ht="14.25" customHeight="1">
      <c r="A2018" s="157" t="s">
        <v>677</v>
      </c>
      <c r="B2018" s="158" t="s">
        <v>674</v>
      </c>
      <c r="C2018" s="158" t="s">
        <v>961</v>
      </c>
      <c r="D2018" s="158" t="s">
        <v>1040</v>
      </c>
      <c r="E2018" s="158" t="s">
        <v>2253</v>
      </c>
      <c r="F2018" s="21" t="str">
        <f t="shared" si="7"/>
        <v>INSUNIX.LPG.informix.fire_peru.locat_risk</v>
      </c>
    </row>
    <row r="2019" spans="1:6" ht="14.25" customHeight="1">
      <c r="A2019" s="157" t="s">
        <v>677</v>
      </c>
      <c r="B2019" s="158" t="s">
        <v>674</v>
      </c>
      <c r="C2019" s="158" t="s">
        <v>961</v>
      </c>
      <c r="D2019" s="158" t="s">
        <v>1040</v>
      </c>
      <c r="E2019" s="158" t="s">
        <v>1651</v>
      </c>
      <c r="F2019" s="21" t="str">
        <f t="shared" si="7"/>
        <v>INSUNIX.LPG.informix.fire_peru.maximum_da</v>
      </c>
    </row>
    <row r="2020" spans="1:6" ht="14.25" customHeight="1">
      <c r="A2020" s="157" t="s">
        <v>677</v>
      </c>
      <c r="B2020" s="158" t="s">
        <v>674</v>
      </c>
      <c r="C2020" s="158" t="s">
        <v>961</v>
      </c>
      <c r="D2020" s="158" t="s">
        <v>1040</v>
      </c>
      <c r="E2020" s="158" t="s">
        <v>1652</v>
      </c>
      <c r="F2020" s="21" t="str">
        <f t="shared" si="7"/>
        <v>INSUNIX.LPG.informix.fire_peru.note_benef</v>
      </c>
    </row>
    <row r="2021" spans="1:6" ht="14.25" customHeight="1">
      <c r="A2021" s="157" t="s">
        <v>677</v>
      </c>
      <c r="B2021" s="158" t="s">
        <v>674</v>
      </c>
      <c r="C2021" s="158" t="s">
        <v>961</v>
      </c>
      <c r="D2021" s="158" t="s">
        <v>1040</v>
      </c>
      <c r="E2021" s="158" t="s">
        <v>1653</v>
      </c>
      <c r="F2021" s="21" t="str">
        <f t="shared" si="7"/>
        <v>INSUNIX.LPG.informix.fire_peru.nullcode</v>
      </c>
    </row>
    <row r="2022" spans="1:6" ht="14.25" customHeight="1">
      <c r="A2022" s="157" t="s">
        <v>677</v>
      </c>
      <c r="B2022" s="158" t="s">
        <v>674</v>
      </c>
      <c r="C2022" s="158" t="s">
        <v>961</v>
      </c>
      <c r="D2022" s="158" t="s">
        <v>1040</v>
      </c>
      <c r="E2022" s="158" t="s">
        <v>1566</v>
      </c>
      <c r="F2022" s="21" t="str">
        <f t="shared" si="7"/>
        <v>INSUNIX.LPG.informix.fire_peru.nulldate</v>
      </c>
    </row>
    <row r="2023" spans="1:6" ht="14.25" customHeight="1">
      <c r="A2023" s="157" t="s">
        <v>677</v>
      </c>
      <c r="B2023" s="158" t="s">
        <v>674</v>
      </c>
      <c r="C2023" s="158" t="s">
        <v>961</v>
      </c>
      <c r="D2023" s="158" t="s">
        <v>1040</v>
      </c>
      <c r="E2023" s="158" t="s">
        <v>1569</v>
      </c>
      <c r="F2023" s="21" t="str">
        <f t="shared" si="7"/>
        <v>INSUNIX.LPG.informix.fire_peru.office</v>
      </c>
    </row>
    <row r="2024" spans="1:6" ht="14.25" customHeight="1">
      <c r="A2024" s="157" t="s">
        <v>677</v>
      </c>
      <c r="B2024" s="158" t="s">
        <v>674</v>
      </c>
      <c r="C2024" s="158" t="s">
        <v>961</v>
      </c>
      <c r="D2024" s="158" t="s">
        <v>1040</v>
      </c>
      <c r="E2024" s="158" t="s">
        <v>1654</v>
      </c>
      <c r="F2024" s="21" t="str">
        <f t="shared" si="7"/>
        <v>INSUNIX.LPG.informix.fire_peru.payfreq</v>
      </c>
    </row>
    <row r="2025" spans="1:6" ht="14.25" customHeight="1">
      <c r="A2025" s="157" t="s">
        <v>677</v>
      </c>
      <c r="B2025" s="158" t="s">
        <v>674</v>
      </c>
      <c r="C2025" s="158" t="s">
        <v>961</v>
      </c>
      <c r="D2025" s="158" t="s">
        <v>1040</v>
      </c>
      <c r="E2025" s="158" t="s">
        <v>991</v>
      </c>
      <c r="F2025" s="21" t="str">
        <f t="shared" si="7"/>
        <v>INSUNIX.LPG.informix.fire_peru.policy</v>
      </c>
    </row>
    <row r="2026" spans="1:6" ht="14.25" customHeight="1">
      <c r="A2026" s="157" t="s">
        <v>677</v>
      </c>
      <c r="B2026" s="158" t="s">
        <v>674</v>
      </c>
      <c r="C2026" s="158" t="s">
        <v>961</v>
      </c>
      <c r="D2026" s="158" t="s">
        <v>1040</v>
      </c>
      <c r="E2026" s="158" t="s">
        <v>2254</v>
      </c>
      <c r="F2026" s="21" t="str">
        <f t="shared" si="7"/>
        <v>INSUNIX.LPG.informix.fire_peru.populat_ty</v>
      </c>
    </row>
    <row r="2027" spans="1:6" ht="14.25" customHeight="1">
      <c r="A2027" s="157" t="s">
        <v>677</v>
      </c>
      <c r="B2027" s="158" t="s">
        <v>674</v>
      </c>
      <c r="C2027" s="158" t="s">
        <v>961</v>
      </c>
      <c r="D2027" s="158" t="s">
        <v>1040</v>
      </c>
      <c r="E2027" s="158" t="s">
        <v>1222</v>
      </c>
      <c r="F2027" s="21" t="str">
        <f t="shared" si="7"/>
        <v>INSUNIX.LPG.informix.fire_peru.premium</v>
      </c>
    </row>
    <row r="2028" spans="1:6" ht="14.25" customHeight="1">
      <c r="A2028" s="157" t="s">
        <v>677</v>
      </c>
      <c r="B2028" s="158" t="s">
        <v>674</v>
      </c>
      <c r="C2028" s="158" t="s">
        <v>961</v>
      </c>
      <c r="D2028" s="158" t="s">
        <v>1040</v>
      </c>
      <c r="E2028" s="158" t="s">
        <v>993</v>
      </c>
      <c r="F2028" s="21" t="str">
        <f t="shared" si="7"/>
        <v>INSUNIX.LPG.informix.fire_peru.product</v>
      </c>
    </row>
    <row r="2029" spans="1:6" ht="14.25" customHeight="1">
      <c r="A2029" s="157" t="s">
        <v>677</v>
      </c>
      <c r="B2029" s="158" t="s">
        <v>674</v>
      </c>
      <c r="C2029" s="158" t="s">
        <v>961</v>
      </c>
      <c r="D2029" s="158" t="s">
        <v>1040</v>
      </c>
      <c r="E2029" s="158" t="s">
        <v>2255</v>
      </c>
      <c r="F2029" s="21" t="str">
        <f t="shared" si="7"/>
        <v>INSUNIX.LPG.informix.fire_peru.prom_rate</v>
      </c>
    </row>
    <row r="2030" spans="1:6" ht="14.25" customHeight="1">
      <c r="A2030" s="157" t="s">
        <v>677</v>
      </c>
      <c r="B2030" s="158" t="s">
        <v>674</v>
      </c>
      <c r="C2030" s="158" t="s">
        <v>961</v>
      </c>
      <c r="D2030" s="158" t="s">
        <v>1040</v>
      </c>
      <c r="E2030" s="158" t="s">
        <v>1655</v>
      </c>
      <c r="F2030" s="21" t="str">
        <f t="shared" si="7"/>
        <v>INSUNIX.LPG.informix.fire_peru.propodat</v>
      </c>
    </row>
    <row r="2031" spans="1:6" ht="14.25" customHeight="1">
      <c r="A2031" s="157" t="s">
        <v>677</v>
      </c>
      <c r="B2031" s="158" t="s">
        <v>674</v>
      </c>
      <c r="C2031" s="158" t="s">
        <v>961</v>
      </c>
      <c r="D2031" s="158" t="s">
        <v>1040</v>
      </c>
      <c r="E2031" s="158" t="s">
        <v>1656</v>
      </c>
      <c r="F2031" s="21" t="str">
        <f t="shared" si="7"/>
        <v>INSUNIX.LPG.informix.fire_peru.prorata</v>
      </c>
    </row>
    <row r="2032" spans="1:6" ht="14.25" customHeight="1">
      <c r="A2032" s="157" t="s">
        <v>677</v>
      </c>
      <c r="B2032" s="158" t="s">
        <v>674</v>
      </c>
      <c r="C2032" s="158" t="s">
        <v>961</v>
      </c>
      <c r="D2032" s="158" t="s">
        <v>1040</v>
      </c>
      <c r="E2032" s="158" t="s">
        <v>1657</v>
      </c>
      <c r="F2032" s="21" t="str">
        <f t="shared" si="7"/>
        <v>INSUNIX.LPG.informix.fire_peru.renewal</v>
      </c>
    </row>
    <row r="2033" spans="1:6" ht="14.25" customHeight="1">
      <c r="A2033" s="157" t="s">
        <v>677</v>
      </c>
      <c r="B2033" s="158" t="s">
        <v>674</v>
      </c>
      <c r="C2033" s="158" t="s">
        <v>961</v>
      </c>
      <c r="D2033" s="158" t="s">
        <v>1040</v>
      </c>
      <c r="E2033" s="158" t="s">
        <v>1658</v>
      </c>
      <c r="F2033" s="21" t="str">
        <f t="shared" si="7"/>
        <v>INSUNIX.LPG.informix.fire_peru.short_rt</v>
      </c>
    </row>
    <row r="2034" spans="1:6" ht="14.25" customHeight="1">
      <c r="A2034" s="157" t="s">
        <v>677</v>
      </c>
      <c r="B2034" s="158" t="s">
        <v>674</v>
      </c>
      <c r="C2034" s="158" t="s">
        <v>961</v>
      </c>
      <c r="D2034" s="158" t="s">
        <v>1040</v>
      </c>
      <c r="E2034" s="158" t="s">
        <v>2039</v>
      </c>
      <c r="F2034" s="21" t="str">
        <f t="shared" si="7"/>
        <v>INSUNIX.LPG.informix.fire_peru.situation</v>
      </c>
    </row>
    <row r="2035" spans="1:6" ht="14.25" customHeight="1">
      <c r="A2035" s="157" t="s">
        <v>677</v>
      </c>
      <c r="B2035" s="158" t="s">
        <v>674</v>
      </c>
      <c r="C2035" s="158" t="s">
        <v>961</v>
      </c>
      <c r="D2035" s="158" t="s">
        <v>1040</v>
      </c>
      <c r="E2035" s="158" t="s">
        <v>1659</v>
      </c>
      <c r="F2035" s="21" t="str">
        <f t="shared" si="7"/>
        <v>INSUNIX.LPG.informix.fire_peru.startdate</v>
      </c>
    </row>
    <row r="2036" spans="1:6" ht="14.25" customHeight="1">
      <c r="A2036" s="157" t="s">
        <v>677</v>
      </c>
      <c r="B2036" s="158" t="s">
        <v>674</v>
      </c>
      <c r="C2036" s="158" t="s">
        <v>961</v>
      </c>
      <c r="D2036" s="158" t="s">
        <v>1040</v>
      </c>
      <c r="E2036" s="158" t="s">
        <v>1660</v>
      </c>
      <c r="F2036" s="21" t="str">
        <f t="shared" si="7"/>
        <v>INSUNIX.LPG.informix.fire_peru.statusva</v>
      </c>
    </row>
    <row r="2037" spans="1:6" ht="14.25" customHeight="1">
      <c r="A2037" s="157" t="s">
        <v>677</v>
      </c>
      <c r="B2037" s="158" t="s">
        <v>674</v>
      </c>
      <c r="C2037" s="158" t="s">
        <v>961</v>
      </c>
      <c r="D2037" s="158" t="s">
        <v>1040</v>
      </c>
      <c r="E2037" s="158" t="s">
        <v>1661</v>
      </c>
      <c r="F2037" s="21" t="str">
        <f t="shared" si="7"/>
        <v>INSUNIX.LPG.informix.fire_peru.sus_branch</v>
      </c>
    </row>
    <row r="2038" spans="1:6" ht="14.25" customHeight="1">
      <c r="A2038" s="157" t="s">
        <v>677</v>
      </c>
      <c r="B2038" s="158" t="s">
        <v>674</v>
      </c>
      <c r="C2038" s="158" t="s">
        <v>961</v>
      </c>
      <c r="D2038" s="158" t="s">
        <v>1040</v>
      </c>
      <c r="E2038" s="158" t="s">
        <v>1662</v>
      </c>
      <c r="F2038" s="21" t="str">
        <f t="shared" si="7"/>
        <v>INSUNIX.LPG.informix.fire_peru.sus_certif</v>
      </c>
    </row>
    <row r="2039" spans="1:6" ht="14.25" customHeight="1">
      <c r="A2039" s="157" t="s">
        <v>677</v>
      </c>
      <c r="B2039" s="158" t="s">
        <v>674</v>
      </c>
      <c r="C2039" s="158" t="s">
        <v>961</v>
      </c>
      <c r="D2039" s="158" t="s">
        <v>1040</v>
      </c>
      <c r="E2039" s="158" t="s">
        <v>1663</v>
      </c>
      <c r="F2039" s="21" t="str">
        <f t="shared" si="7"/>
        <v>INSUNIX.LPG.informix.fire_peru.sus_policy</v>
      </c>
    </row>
    <row r="2040" spans="1:6" ht="14.25" customHeight="1">
      <c r="A2040" s="157" t="s">
        <v>677</v>
      </c>
      <c r="B2040" s="158" t="s">
        <v>674</v>
      </c>
      <c r="C2040" s="158" t="s">
        <v>961</v>
      </c>
      <c r="D2040" s="158" t="s">
        <v>1040</v>
      </c>
      <c r="E2040" s="158" t="s">
        <v>1665</v>
      </c>
      <c r="F2040" s="21" t="str">
        <f t="shared" si="7"/>
        <v>INSUNIX.LPG.informix.fire_peru.titularc</v>
      </c>
    </row>
    <row r="2041" spans="1:6" ht="14.25" customHeight="1">
      <c r="A2041" s="157" t="s">
        <v>677</v>
      </c>
      <c r="B2041" s="158" t="s">
        <v>674</v>
      </c>
      <c r="C2041" s="158" t="s">
        <v>961</v>
      </c>
      <c r="D2041" s="158" t="s">
        <v>1040</v>
      </c>
      <c r="E2041" s="158" t="s">
        <v>1666</v>
      </c>
      <c r="F2041" s="21" t="str">
        <f t="shared" si="7"/>
        <v>INSUNIX.LPG.informix.fire_peru.transactio</v>
      </c>
    </row>
    <row r="2042" spans="1:6" ht="14.25" customHeight="1">
      <c r="A2042" s="157" t="s">
        <v>677</v>
      </c>
      <c r="B2042" s="158" t="s">
        <v>674</v>
      </c>
      <c r="C2042" s="158" t="s">
        <v>961</v>
      </c>
      <c r="D2042" s="158" t="s">
        <v>1040</v>
      </c>
      <c r="E2042" s="158" t="s">
        <v>1608</v>
      </c>
      <c r="F2042" s="21" t="str">
        <f t="shared" ref="F2042:F2296" si="8">CONCATENATE(A2042,".",B2042,".",C2042,".",D2042,".",E2042)</f>
        <v>INSUNIX.LPG.informix.fire_peru.uniquenu</v>
      </c>
    </row>
    <row r="2043" spans="1:6" ht="14.25" customHeight="1">
      <c r="A2043" s="157" t="s">
        <v>677</v>
      </c>
      <c r="B2043" s="158" t="s">
        <v>674</v>
      </c>
      <c r="C2043" s="158" t="s">
        <v>961</v>
      </c>
      <c r="D2043" s="158" t="s">
        <v>1040</v>
      </c>
      <c r="E2043" s="158" t="s">
        <v>1547</v>
      </c>
      <c r="F2043" s="21" t="str">
        <f t="shared" si="8"/>
        <v>INSUNIX.LPG.informix.fire_peru.usercode</v>
      </c>
    </row>
    <row r="2044" spans="1:6" ht="14.25" customHeight="1">
      <c r="A2044" s="157" t="s">
        <v>677</v>
      </c>
      <c r="B2044" s="158" t="s">
        <v>674</v>
      </c>
      <c r="C2044" s="158" t="s">
        <v>961</v>
      </c>
      <c r="D2044" s="158" t="s">
        <v>1040</v>
      </c>
      <c r="E2044" s="158" t="s">
        <v>1579</v>
      </c>
      <c r="F2044" s="21" t="str">
        <f t="shared" si="8"/>
        <v>INSUNIX.LPG.informix.fire_peru.usercomp</v>
      </c>
    </row>
    <row r="2045" spans="1:6" ht="14.25" customHeight="1">
      <c r="A2045" s="157" t="s">
        <v>677</v>
      </c>
      <c r="B2045" s="158" t="s">
        <v>674</v>
      </c>
      <c r="C2045" s="158" t="s">
        <v>961</v>
      </c>
      <c r="D2045" s="158" t="s">
        <v>1040</v>
      </c>
      <c r="E2045" s="158" t="s">
        <v>1609</v>
      </c>
      <c r="F2045" s="21" t="str">
        <f t="shared" si="8"/>
        <v>INSUNIX.LPG.informix.fire_peru.wait_code</v>
      </c>
    </row>
    <row r="2046" spans="1:6" ht="14.25" customHeight="1">
      <c r="A2046" s="157" t="s">
        <v>677</v>
      </c>
      <c r="B2046" s="158" t="s">
        <v>674</v>
      </c>
      <c r="C2046" s="158" t="s">
        <v>961</v>
      </c>
      <c r="D2046" s="158" t="s">
        <v>1040</v>
      </c>
      <c r="E2046" s="158" t="s">
        <v>1668</v>
      </c>
      <c r="F2046" s="21" t="str">
        <f t="shared" si="8"/>
        <v>INSUNIX.LPG.informix.fire_peru.year_month</v>
      </c>
    </row>
    <row r="2047" spans="1:6" ht="14.25" customHeight="1">
      <c r="A2047" s="157" t="s">
        <v>677</v>
      </c>
      <c r="B2047" s="158" t="s">
        <v>674</v>
      </c>
      <c r="C2047" s="158" t="s">
        <v>961</v>
      </c>
      <c r="D2047" s="158" t="s">
        <v>1040</v>
      </c>
      <c r="E2047" s="158" t="s">
        <v>1667</v>
      </c>
      <c r="F2047" s="21" t="str">
        <f t="shared" si="8"/>
        <v>INSUNIX.LPG.informix.fire_peru.note_mod</v>
      </c>
    </row>
    <row r="2048" spans="1:6" ht="14.25" customHeight="1">
      <c r="A2048" s="157" t="s">
        <v>677</v>
      </c>
      <c r="B2048" s="158" t="s">
        <v>674</v>
      </c>
      <c r="C2048" s="158" t="s">
        <v>961</v>
      </c>
      <c r="D2048" s="158" t="s">
        <v>1040</v>
      </c>
      <c r="E2048" s="158" t="s">
        <v>2256</v>
      </c>
      <c r="F2048" s="21" t="str">
        <f t="shared" si="8"/>
        <v>INSUNIX.LPG.informix.fire_peru.cap_aseg</v>
      </c>
    </row>
    <row r="2049" spans="1:6" ht="14.25" customHeight="1">
      <c r="A2049" s="157" t="s">
        <v>677</v>
      </c>
      <c r="B2049" s="158" t="s">
        <v>674</v>
      </c>
      <c r="C2049" s="158" t="s">
        <v>961</v>
      </c>
      <c r="D2049" s="158" t="s">
        <v>1040</v>
      </c>
      <c r="E2049" s="158" t="s">
        <v>2257</v>
      </c>
      <c r="F2049" s="21" t="str">
        <f t="shared" si="8"/>
        <v>INSUNIX.LPG.informix.fire_peru.giro_desc</v>
      </c>
    </row>
    <row r="2050" spans="1:6" ht="14.25" customHeight="1">
      <c r="A2050" s="157" t="s">
        <v>677</v>
      </c>
      <c r="B2050" s="158" t="s">
        <v>674</v>
      </c>
      <c r="C2050" s="158" t="s">
        <v>961</v>
      </c>
      <c r="D2050" s="158" t="s">
        <v>1041</v>
      </c>
      <c r="E2050" s="158" t="s">
        <v>980</v>
      </c>
      <c r="F2050" s="21" t="str">
        <f t="shared" si="8"/>
        <v>INSUNIX.LPG.informix.g_bud_ramos.company</v>
      </c>
    </row>
    <row r="2051" spans="1:6" ht="14.25" customHeight="1">
      <c r="A2051" s="157" t="s">
        <v>677</v>
      </c>
      <c r="B2051" s="158" t="s">
        <v>674</v>
      </c>
      <c r="C2051" s="158" t="s">
        <v>961</v>
      </c>
      <c r="D2051" s="158" t="s">
        <v>1041</v>
      </c>
      <c r="E2051" s="158" t="s">
        <v>2258</v>
      </c>
      <c r="F2051" s="21" t="str">
        <f t="shared" si="8"/>
        <v>INSUNIX.LPG.informix.g_bud_ramos.matriz</v>
      </c>
    </row>
    <row r="2052" spans="1:6" ht="14.25" customHeight="1">
      <c r="A2052" s="157" t="s">
        <v>677</v>
      </c>
      <c r="B2052" s="158" t="s">
        <v>674</v>
      </c>
      <c r="C2052" s="158" t="s">
        <v>961</v>
      </c>
      <c r="D2052" s="158" t="s">
        <v>1041</v>
      </c>
      <c r="E2052" s="158" t="s">
        <v>2259</v>
      </c>
      <c r="F2052" s="21" t="str">
        <f t="shared" si="8"/>
        <v>INSUNIX.LPG.informix.g_bud_ramos.region</v>
      </c>
    </row>
    <row r="2053" spans="1:6" ht="14.25" customHeight="1">
      <c r="A2053" s="157" t="s">
        <v>677</v>
      </c>
      <c r="B2053" s="158" t="s">
        <v>674</v>
      </c>
      <c r="C2053" s="158" t="s">
        <v>961</v>
      </c>
      <c r="D2053" s="158" t="s">
        <v>1041</v>
      </c>
      <c r="E2053" s="158" t="s">
        <v>1569</v>
      </c>
      <c r="F2053" s="21" t="str">
        <f t="shared" si="8"/>
        <v>INSUNIX.LPG.informix.g_bud_ramos.office</v>
      </c>
    </row>
    <row r="2054" spans="1:6" ht="14.25" customHeight="1">
      <c r="A2054" s="157" t="s">
        <v>677</v>
      </c>
      <c r="B2054" s="158" t="s">
        <v>674</v>
      </c>
      <c r="C2054" s="158" t="s">
        <v>961</v>
      </c>
      <c r="D2054" s="158" t="s">
        <v>1041</v>
      </c>
      <c r="E2054" s="158" t="s">
        <v>2260</v>
      </c>
      <c r="F2054" s="21" t="str">
        <f t="shared" si="8"/>
        <v>INSUNIX.LPG.informix.g_bud_ramos.segment</v>
      </c>
    </row>
    <row r="2055" spans="1:6" ht="14.25" customHeight="1">
      <c r="A2055" s="157" t="s">
        <v>677</v>
      </c>
      <c r="B2055" s="158" t="s">
        <v>674</v>
      </c>
      <c r="C2055" s="158" t="s">
        <v>961</v>
      </c>
      <c r="D2055" s="158" t="s">
        <v>1041</v>
      </c>
      <c r="E2055" s="158" t="s">
        <v>1546</v>
      </c>
      <c r="F2055" s="21" t="str">
        <f t="shared" si="8"/>
        <v>INSUNIX.LPG.informix.g_bud_ramos.branch</v>
      </c>
    </row>
    <row r="2056" spans="1:6" ht="14.25" customHeight="1">
      <c r="A2056" s="157" t="s">
        <v>677</v>
      </c>
      <c r="B2056" s="158" t="s">
        <v>674</v>
      </c>
      <c r="C2056" s="158" t="s">
        <v>961</v>
      </c>
      <c r="D2056" s="158" t="s">
        <v>1041</v>
      </c>
      <c r="E2056" s="158" t="s">
        <v>2261</v>
      </c>
      <c r="F2056" s="21" t="str">
        <f t="shared" si="8"/>
        <v>INSUNIX.LPG.informix.g_bud_ramos.nyear</v>
      </c>
    </row>
    <row r="2057" spans="1:6" ht="14.25" customHeight="1">
      <c r="A2057" s="157" t="s">
        <v>677</v>
      </c>
      <c r="B2057" s="158" t="s">
        <v>674</v>
      </c>
      <c r="C2057" s="158" t="s">
        <v>961</v>
      </c>
      <c r="D2057" s="158" t="s">
        <v>1041</v>
      </c>
      <c r="E2057" s="158" t="s">
        <v>2262</v>
      </c>
      <c r="F2057" s="21" t="str">
        <f t="shared" si="8"/>
        <v>INSUNIX.LPG.informix.g_bud_ramos.nmonth</v>
      </c>
    </row>
    <row r="2058" spans="1:6" ht="14.25" customHeight="1">
      <c r="A2058" s="157" t="s">
        <v>677</v>
      </c>
      <c r="B2058" s="158" t="s">
        <v>674</v>
      </c>
      <c r="C2058" s="158" t="s">
        <v>961</v>
      </c>
      <c r="D2058" s="158" t="s">
        <v>1041</v>
      </c>
      <c r="E2058" s="158" t="s">
        <v>2174</v>
      </c>
      <c r="F2058" s="21" t="str">
        <f t="shared" si="8"/>
        <v>INSUNIX.LPG.informix.g_bud_ramos.canal</v>
      </c>
    </row>
    <row r="2059" spans="1:6" ht="14.25" customHeight="1">
      <c r="A2059" s="157" t="s">
        <v>677</v>
      </c>
      <c r="B2059" s="158" t="s">
        <v>674</v>
      </c>
      <c r="C2059" s="158" t="s">
        <v>961</v>
      </c>
      <c r="D2059" s="158" t="s">
        <v>1041</v>
      </c>
      <c r="E2059" s="158" t="s">
        <v>2263</v>
      </c>
      <c r="F2059" s="21" t="str">
        <f t="shared" si="8"/>
        <v>INSUNIX.LPG.informix.g_bud_ramos.pre_bud_m</v>
      </c>
    </row>
    <row r="2060" spans="1:6" ht="14.25" customHeight="1">
      <c r="A2060" s="157" t="s">
        <v>677</v>
      </c>
      <c r="B2060" s="158" t="s">
        <v>674</v>
      </c>
      <c r="C2060" s="158" t="s">
        <v>961</v>
      </c>
      <c r="D2060" s="158" t="s">
        <v>1041</v>
      </c>
      <c r="E2060" s="158" t="s">
        <v>2264</v>
      </c>
      <c r="F2060" s="21" t="str">
        <f t="shared" si="8"/>
        <v>INSUNIX.LPG.informix.g_bud_ramos.pre_bud_m_n</v>
      </c>
    </row>
    <row r="2061" spans="1:6" ht="14.25" customHeight="1">
      <c r="A2061" s="157" t="s">
        <v>677</v>
      </c>
      <c r="B2061" s="158" t="s">
        <v>674</v>
      </c>
      <c r="C2061" s="158" t="s">
        <v>961</v>
      </c>
      <c r="D2061" s="158" t="s">
        <v>1041</v>
      </c>
      <c r="E2061" s="158" t="s">
        <v>2265</v>
      </c>
      <c r="F2061" s="21" t="str">
        <f t="shared" si="8"/>
        <v>INSUNIX.LPG.informix.g_bud_ramos.pre_bud_m_r</v>
      </c>
    </row>
    <row r="2062" spans="1:6" ht="14.25" customHeight="1">
      <c r="A2062" s="157" t="s">
        <v>677</v>
      </c>
      <c r="B2062" s="158" t="s">
        <v>674</v>
      </c>
      <c r="C2062" s="158" t="s">
        <v>961</v>
      </c>
      <c r="D2062" s="158" t="s">
        <v>967</v>
      </c>
      <c r="E2062" s="158" t="s">
        <v>1546</v>
      </c>
      <c r="F2062" s="21" t="str">
        <f t="shared" si="8"/>
        <v>INSUNIX.LPG.informix.health.branch</v>
      </c>
    </row>
    <row r="2063" spans="1:6" ht="14.25" customHeight="1">
      <c r="A2063" s="157" t="s">
        <v>677</v>
      </c>
      <c r="B2063" s="158" t="s">
        <v>674</v>
      </c>
      <c r="C2063" s="158" t="s">
        <v>961</v>
      </c>
      <c r="D2063" s="158" t="s">
        <v>967</v>
      </c>
      <c r="E2063" s="158" t="s">
        <v>1552</v>
      </c>
      <c r="F2063" s="21" t="str">
        <f t="shared" si="8"/>
        <v>INSUNIX.LPG.informix.health.capital</v>
      </c>
    </row>
    <row r="2064" spans="1:6" ht="14.25" customHeight="1">
      <c r="A2064" s="157" t="s">
        <v>677</v>
      </c>
      <c r="B2064" s="158" t="s">
        <v>674</v>
      </c>
      <c r="C2064" s="158" t="s">
        <v>961</v>
      </c>
      <c r="D2064" s="158" t="s">
        <v>967</v>
      </c>
      <c r="E2064" s="158" t="s">
        <v>1555</v>
      </c>
      <c r="F2064" s="21" t="str">
        <f t="shared" si="8"/>
        <v>INSUNIX.LPG.informix.health.certif</v>
      </c>
    </row>
    <row r="2065" spans="1:6" ht="14.25" customHeight="1">
      <c r="A2065" s="157" t="s">
        <v>677</v>
      </c>
      <c r="B2065" s="158" t="s">
        <v>674</v>
      </c>
      <c r="C2065" s="158" t="s">
        <v>961</v>
      </c>
      <c r="D2065" s="158" t="s">
        <v>967</v>
      </c>
      <c r="E2065" s="158" t="s">
        <v>1644</v>
      </c>
      <c r="F2065" s="21" t="str">
        <f t="shared" si="8"/>
        <v>INSUNIX.LPG.informix.health.certype</v>
      </c>
    </row>
    <row r="2066" spans="1:6" ht="14.25" customHeight="1">
      <c r="A2066" s="157" t="s">
        <v>677</v>
      </c>
      <c r="B2066" s="158" t="s">
        <v>674</v>
      </c>
      <c r="C2066" s="158" t="s">
        <v>961</v>
      </c>
      <c r="D2066" s="158" t="s">
        <v>967</v>
      </c>
      <c r="E2066" s="158" t="s">
        <v>980</v>
      </c>
      <c r="F2066" s="21" t="str">
        <f t="shared" si="8"/>
        <v>INSUNIX.LPG.informix.health.company</v>
      </c>
    </row>
    <row r="2067" spans="1:6" ht="14.25" customHeight="1">
      <c r="A2067" s="157" t="s">
        <v>677</v>
      </c>
      <c r="B2067" s="158" t="s">
        <v>674</v>
      </c>
      <c r="C2067" s="158" t="s">
        <v>961</v>
      </c>
      <c r="D2067" s="158" t="s">
        <v>967</v>
      </c>
      <c r="E2067" s="158" t="s">
        <v>1548</v>
      </c>
      <c r="F2067" s="21" t="str">
        <f t="shared" si="8"/>
        <v>INSUNIX.LPG.informix.health.compdate</v>
      </c>
    </row>
    <row r="2068" spans="1:6" ht="14.25" customHeight="1">
      <c r="A2068" s="157" t="s">
        <v>677</v>
      </c>
      <c r="B2068" s="158" t="s">
        <v>674</v>
      </c>
      <c r="C2068" s="158" t="s">
        <v>961</v>
      </c>
      <c r="D2068" s="158" t="s">
        <v>967</v>
      </c>
      <c r="E2068" s="158" t="s">
        <v>1645</v>
      </c>
      <c r="F2068" s="21" t="str">
        <f t="shared" si="8"/>
        <v>INSUNIX.LPG.informix.health.cumul_code</v>
      </c>
    </row>
    <row r="2069" spans="1:6" ht="14.25" customHeight="1">
      <c r="A2069" s="157" t="s">
        <v>677</v>
      </c>
      <c r="B2069" s="158" t="s">
        <v>674</v>
      </c>
      <c r="C2069" s="158" t="s">
        <v>961</v>
      </c>
      <c r="D2069" s="158" t="s">
        <v>967</v>
      </c>
      <c r="E2069" s="158" t="s">
        <v>1646</v>
      </c>
      <c r="F2069" s="21" t="str">
        <f t="shared" si="8"/>
        <v>INSUNIX.LPG.informix.health.date_origi</v>
      </c>
    </row>
    <row r="2070" spans="1:6" ht="14.25" customHeight="1">
      <c r="A2070" s="157" t="s">
        <v>677</v>
      </c>
      <c r="B2070" s="158" t="s">
        <v>674</v>
      </c>
      <c r="C2070" s="158" t="s">
        <v>961</v>
      </c>
      <c r="D2070" s="158" t="s">
        <v>967</v>
      </c>
      <c r="E2070" s="158" t="s">
        <v>1562</v>
      </c>
      <c r="F2070" s="21" t="str">
        <f t="shared" si="8"/>
        <v>INSUNIX.LPG.informix.health.effecdate</v>
      </c>
    </row>
    <row r="2071" spans="1:6" ht="14.25" customHeight="1">
      <c r="A2071" s="157" t="s">
        <v>677</v>
      </c>
      <c r="B2071" s="158" t="s">
        <v>674</v>
      </c>
      <c r="C2071" s="158" t="s">
        <v>961</v>
      </c>
      <c r="D2071" s="158" t="s">
        <v>967</v>
      </c>
      <c r="E2071" s="158" t="s">
        <v>1564</v>
      </c>
      <c r="F2071" s="21" t="str">
        <f t="shared" si="8"/>
        <v>INSUNIX.LPG.informix.health.expirdat</v>
      </c>
    </row>
    <row r="2072" spans="1:6" ht="14.25" customHeight="1">
      <c r="A2072" s="157" t="s">
        <v>677</v>
      </c>
      <c r="B2072" s="158" t="s">
        <v>674</v>
      </c>
      <c r="C2072" s="158" t="s">
        <v>961</v>
      </c>
      <c r="D2072" s="158" t="s">
        <v>967</v>
      </c>
      <c r="E2072" s="158" t="s">
        <v>1647</v>
      </c>
      <c r="F2072" s="21" t="str">
        <f t="shared" si="8"/>
        <v>INSUNIX.LPG.informix.health.father_qua</v>
      </c>
    </row>
    <row r="2073" spans="1:6" ht="14.25" customHeight="1">
      <c r="A2073" s="157" t="s">
        <v>677</v>
      </c>
      <c r="B2073" s="158" t="s">
        <v>674</v>
      </c>
      <c r="C2073" s="158" t="s">
        <v>961</v>
      </c>
      <c r="D2073" s="158" t="s">
        <v>967</v>
      </c>
      <c r="E2073" s="158" t="s">
        <v>1648</v>
      </c>
      <c r="F2073" s="21" t="str">
        <f t="shared" si="8"/>
        <v>INSUNIX.LPG.informix.health.group</v>
      </c>
    </row>
    <row r="2074" spans="1:6" ht="14.25" customHeight="1">
      <c r="A2074" s="157" t="s">
        <v>677</v>
      </c>
      <c r="B2074" s="158" t="s">
        <v>674</v>
      </c>
      <c r="C2074" s="158" t="s">
        <v>961</v>
      </c>
      <c r="D2074" s="158" t="s">
        <v>967</v>
      </c>
      <c r="E2074" s="158" t="s">
        <v>1649</v>
      </c>
      <c r="F2074" s="21" t="str">
        <f t="shared" si="8"/>
        <v>INSUNIX.LPG.informix.health.group_comp</v>
      </c>
    </row>
    <row r="2075" spans="1:6" ht="14.25" customHeight="1">
      <c r="A2075" s="157" t="s">
        <v>677</v>
      </c>
      <c r="B2075" s="158" t="s">
        <v>674</v>
      </c>
      <c r="C2075" s="158" t="s">
        <v>961</v>
      </c>
      <c r="D2075" s="158" t="s">
        <v>967</v>
      </c>
      <c r="E2075" s="158" t="s">
        <v>1650</v>
      </c>
      <c r="F2075" s="21" t="str">
        <f t="shared" si="8"/>
        <v>INSUNIX.LPG.informix.health.issuedat</v>
      </c>
    </row>
    <row r="2076" spans="1:6" ht="14.25" customHeight="1">
      <c r="A2076" s="157" t="s">
        <v>677</v>
      </c>
      <c r="B2076" s="158" t="s">
        <v>674</v>
      </c>
      <c r="C2076" s="158" t="s">
        <v>961</v>
      </c>
      <c r="D2076" s="158" t="s">
        <v>967</v>
      </c>
      <c r="E2076" s="158" t="s">
        <v>1651</v>
      </c>
      <c r="F2076" s="21" t="str">
        <f t="shared" si="8"/>
        <v>INSUNIX.LPG.informix.health.maximum_da</v>
      </c>
    </row>
    <row r="2077" spans="1:6" ht="14.25" customHeight="1">
      <c r="A2077" s="157" t="s">
        <v>677</v>
      </c>
      <c r="B2077" s="158" t="s">
        <v>674</v>
      </c>
      <c r="C2077" s="158" t="s">
        <v>961</v>
      </c>
      <c r="D2077" s="158" t="s">
        <v>967</v>
      </c>
      <c r="E2077" s="158" t="s">
        <v>1652</v>
      </c>
      <c r="F2077" s="21" t="str">
        <f t="shared" si="8"/>
        <v>INSUNIX.LPG.informix.health.note_benef</v>
      </c>
    </row>
    <row r="2078" spans="1:6" ht="14.25" customHeight="1">
      <c r="A2078" s="157" t="s">
        <v>677</v>
      </c>
      <c r="B2078" s="158" t="s">
        <v>674</v>
      </c>
      <c r="C2078" s="158" t="s">
        <v>961</v>
      </c>
      <c r="D2078" s="158" t="s">
        <v>967</v>
      </c>
      <c r="E2078" s="158" t="s">
        <v>1653</v>
      </c>
      <c r="F2078" s="21" t="str">
        <f t="shared" si="8"/>
        <v>INSUNIX.LPG.informix.health.nullcode</v>
      </c>
    </row>
    <row r="2079" spans="1:6" ht="14.25" customHeight="1">
      <c r="A2079" s="157" t="s">
        <v>677</v>
      </c>
      <c r="B2079" s="158" t="s">
        <v>674</v>
      </c>
      <c r="C2079" s="158" t="s">
        <v>961</v>
      </c>
      <c r="D2079" s="158" t="s">
        <v>967</v>
      </c>
      <c r="E2079" s="158" t="s">
        <v>1566</v>
      </c>
      <c r="F2079" s="21" t="str">
        <f t="shared" si="8"/>
        <v>INSUNIX.LPG.informix.health.nulldate</v>
      </c>
    </row>
    <row r="2080" spans="1:6" ht="14.25" customHeight="1">
      <c r="A2080" s="157" t="s">
        <v>677</v>
      </c>
      <c r="B2080" s="158" t="s">
        <v>674</v>
      </c>
      <c r="C2080" s="158" t="s">
        <v>961</v>
      </c>
      <c r="D2080" s="158" t="s">
        <v>967</v>
      </c>
      <c r="E2080" s="158" t="s">
        <v>1569</v>
      </c>
      <c r="F2080" s="21" t="str">
        <f t="shared" si="8"/>
        <v>INSUNIX.LPG.informix.health.office</v>
      </c>
    </row>
    <row r="2081" spans="1:6" ht="14.25" customHeight="1">
      <c r="A2081" s="157" t="s">
        <v>677</v>
      </c>
      <c r="B2081" s="158" t="s">
        <v>674</v>
      </c>
      <c r="C2081" s="158" t="s">
        <v>961</v>
      </c>
      <c r="D2081" s="158" t="s">
        <v>967</v>
      </c>
      <c r="E2081" s="158" t="s">
        <v>1654</v>
      </c>
      <c r="F2081" s="21" t="str">
        <f t="shared" si="8"/>
        <v>INSUNIX.LPG.informix.health.payfreq</v>
      </c>
    </row>
    <row r="2082" spans="1:6" ht="14.25" customHeight="1">
      <c r="A2082" s="157" t="s">
        <v>677</v>
      </c>
      <c r="B2082" s="158" t="s">
        <v>674</v>
      </c>
      <c r="C2082" s="158" t="s">
        <v>961</v>
      </c>
      <c r="D2082" s="158" t="s">
        <v>967</v>
      </c>
      <c r="E2082" s="158" t="s">
        <v>991</v>
      </c>
      <c r="F2082" s="21" t="str">
        <f t="shared" si="8"/>
        <v>INSUNIX.LPG.informix.health.policy</v>
      </c>
    </row>
    <row r="2083" spans="1:6" ht="14.25" customHeight="1">
      <c r="A2083" s="157" t="s">
        <v>677</v>
      </c>
      <c r="B2083" s="158" t="s">
        <v>674</v>
      </c>
      <c r="C2083" s="158" t="s">
        <v>961</v>
      </c>
      <c r="D2083" s="158" t="s">
        <v>967</v>
      </c>
      <c r="E2083" s="158" t="s">
        <v>1222</v>
      </c>
      <c r="F2083" s="21" t="str">
        <f t="shared" si="8"/>
        <v>INSUNIX.LPG.informix.health.premium</v>
      </c>
    </row>
    <row r="2084" spans="1:6" ht="14.25" customHeight="1">
      <c r="A2084" s="157" t="s">
        <v>677</v>
      </c>
      <c r="B2084" s="158" t="s">
        <v>674</v>
      </c>
      <c r="C2084" s="158" t="s">
        <v>961</v>
      </c>
      <c r="D2084" s="158" t="s">
        <v>967</v>
      </c>
      <c r="E2084" s="158" t="s">
        <v>993</v>
      </c>
      <c r="F2084" s="21" t="str">
        <f t="shared" si="8"/>
        <v>INSUNIX.LPG.informix.health.product</v>
      </c>
    </row>
    <row r="2085" spans="1:6" ht="14.25" customHeight="1">
      <c r="A2085" s="157" t="s">
        <v>677</v>
      </c>
      <c r="B2085" s="158" t="s">
        <v>674</v>
      </c>
      <c r="C2085" s="158" t="s">
        <v>961</v>
      </c>
      <c r="D2085" s="158" t="s">
        <v>967</v>
      </c>
      <c r="E2085" s="158" t="s">
        <v>1655</v>
      </c>
      <c r="F2085" s="21" t="str">
        <f t="shared" si="8"/>
        <v>INSUNIX.LPG.informix.health.propodat</v>
      </c>
    </row>
    <row r="2086" spans="1:6" ht="14.25" customHeight="1">
      <c r="A2086" s="157" t="s">
        <v>677</v>
      </c>
      <c r="B2086" s="158" t="s">
        <v>674</v>
      </c>
      <c r="C2086" s="158" t="s">
        <v>961</v>
      </c>
      <c r="D2086" s="158" t="s">
        <v>967</v>
      </c>
      <c r="E2086" s="158" t="s">
        <v>1656</v>
      </c>
      <c r="F2086" s="21" t="str">
        <f t="shared" si="8"/>
        <v>INSUNIX.LPG.informix.health.prorata</v>
      </c>
    </row>
    <row r="2087" spans="1:6" ht="14.25" customHeight="1">
      <c r="A2087" s="157" t="s">
        <v>677</v>
      </c>
      <c r="B2087" s="158" t="s">
        <v>674</v>
      </c>
      <c r="C2087" s="158" t="s">
        <v>961</v>
      </c>
      <c r="D2087" s="158" t="s">
        <v>967</v>
      </c>
      <c r="E2087" s="158" t="s">
        <v>1657</v>
      </c>
      <c r="F2087" s="21" t="str">
        <f t="shared" si="8"/>
        <v>INSUNIX.LPG.informix.health.renewal</v>
      </c>
    </row>
    <row r="2088" spans="1:6" ht="14.25" customHeight="1">
      <c r="A2088" s="157" t="s">
        <v>677</v>
      </c>
      <c r="B2088" s="158" t="s">
        <v>674</v>
      </c>
      <c r="C2088" s="158" t="s">
        <v>961</v>
      </c>
      <c r="D2088" s="158" t="s">
        <v>967</v>
      </c>
      <c r="E2088" s="158" t="s">
        <v>1658</v>
      </c>
      <c r="F2088" s="21" t="str">
        <f t="shared" si="8"/>
        <v>INSUNIX.LPG.informix.health.short_rt</v>
      </c>
    </row>
    <row r="2089" spans="1:6" ht="14.25" customHeight="1">
      <c r="A2089" s="157" t="s">
        <v>677</v>
      </c>
      <c r="B2089" s="158" t="s">
        <v>674</v>
      </c>
      <c r="C2089" s="158" t="s">
        <v>961</v>
      </c>
      <c r="D2089" s="158" t="s">
        <v>967</v>
      </c>
      <c r="E2089" s="158" t="s">
        <v>1659</v>
      </c>
      <c r="F2089" s="21" t="str">
        <f t="shared" si="8"/>
        <v>INSUNIX.LPG.informix.health.startdate</v>
      </c>
    </row>
    <row r="2090" spans="1:6" ht="14.25" customHeight="1">
      <c r="A2090" s="157" t="s">
        <v>677</v>
      </c>
      <c r="B2090" s="158" t="s">
        <v>674</v>
      </c>
      <c r="C2090" s="158" t="s">
        <v>961</v>
      </c>
      <c r="D2090" s="158" t="s">
        <v>967</v>
      </c>
      <c r="E2090" s="158" t="s">
        <v>1660</v>
      </c>
      <c r="F2090" s="21" t="str">
        <f t="shared" si="8"/>
        <v>INSUNIX.LPG.informix.health.statusva</v>
      </c>
    </row>
    <row r="2091" spans="1:6" ht="14.25" customHeight="1">
      <c r="A2091" s="157" t="s">
        <v>677</v>
      </c>
      <c r="B2091" s="158" t="s">
        <v>674</v>
      </c>
      <c r="C2091" s="158" t="s">
        <v>961</v>
      </c>
      <c r="D2091" s="158" t="s">
        <v>967</v>
      </c>
      <c r="E2091" s="158" t="s">
        <v>1661</v>
      </c>
      <c r="F2091" s="21" t="str">
        <f t="shared" si="8"/>
        <v>INSUNIX.LPG.informix.health.sus_branch</v>
      </c>
    </row>
    <row r="2092" spans="1:6" ht="14.25" customHeight="1">
      <c r="A2092" s="157" t="s">
        <v>677</v>
      </c>
      <c r="B2092" s="158" t="s">
        <v>674</v>
      </c>
      <c r="C2092" s="158" t="s">
        <v>961</v>
      </c>
      <c r="D2092" s="158" t="s">
        <v>967</v>
      </c>
      <c r="E2092" s="158" t="s">
        <v>1662</v>
      </c>
      <c r="F2092" s="21" t="str">
        <f t="shared" si="8"/>
        <v>INSUNIX.LPG.informix.health.sus_certif</v>
      </c>
    </row>
    <row r="2093" spans="1:6" ht="14.25" customHeight="1">
      <c r="A2093" s="157" t="s">
        <v>677</v>
      </c>
      <c r="B2093" s="158" t="s">
        <v>674</v>
      </c>
      <c r="C2093" s="158" t="s">
        <v>961</v>
      </c>
      <c r="D2093" s="158" t="s">
        <v>967</v>
      </c>
      <c r="E2093" s="158" t="s">
        <v>1663</v>
      </c>
      <c r="F2093" s="21" t="str">
        <f t="shared" si="8"/>
        <v>INSUNIX.LPG.informix.health.sus_policy</v>
      </c>
    </row>
    <row r="2094" spans="1:6" ht="14.25" customHeight="1">
      <c r="A2094" s="157" t="s">
        <v>677</v>
      </c>
      <c r="B2094" s="158" t="s">
        <v>674</v>
      </c>
      <c r="C2094" s="158" t="s">
        <v>961</v>
      </c>
      <c r="D2094" s="158" t="s">
        <v>967</v>
      </c>
      <c r="E2094" s="158" t="s">
        <v>1664</v>
      </c>
      <c r="F2094" s="21" t="str">
        <f t="shared" si="8"/>
        <v>INSUNIX.LPG.informix.health.tariff</v>
      </c>
    </row>
    <row r="2095" spans="1:6" ht="14.25" customHeight="1">
      <c r="A2095" s="157" t="s">
        <v>677</v>
      </c>
      <c r="B2095" s="158" t="s">
        <v>674</v>
      </c>
      <c r="C2095" s="158" t="s">
        <v>961</v>
      </c>
      <c r="D2095" s="158" t="s">
        <v>967</v>
      </c>
      <c r="E2095" s="158" t="s">
        <v>1665</v>
      </c>
      <c r="F2095" s="21" t="str">
        <f t="shared" si="8"/>
        <v>INSUNIX.LPG.informix.health.titularc</v>
      </c>
    </row>
    <row r="2096" spans="1:6" ht="14.25" customHeight="1">
      <c r="A2096" s="157" t="s">
        <v>677</v>
      </c>
      <c r="B2096" s="158" t="s">
        <v>674</v>
      </c>
      <c r="C2096" s="158" t="s">
        <v>961</v>
      </c>
      <c r="D2096" s="158" t="s">
        <v>967</v>
      </c>
      <c r="E2096" s="158" t="s">
        <v>1666</v>
      </c>
      <c r="F2096" s="21" t="str">
        <f t="shared" si="8"/>
        <v>INSUNIX.LPG.informix.health.transactio</v>
      </c>
    </row>
    <row r="2097" spans="1:6" ht="14.25" customHeight="1">
      <c r="A2097" s="157" t="s">
        <v>677</v>
      </c>
      <c r="B2097" s="158" t="s">
        <v>674</v>
      </c>
      <c r="C2097" s="158" t="s">
        <v>961</v>
      </c>
      <c r="D2097" s="158" t="s">
        <v>967</v>
      </c>
      <c r="E2097" s="158" t="s">
        <v>1608</v>
      </c>
      <c r="F2097" s="21" t="str">
        <f t="shared" si="8"/>
        <v>INSUNIX.LPG.informix.health.uniquenu</v>
      </c>
    </row>
    <row r="2098" spans="1:6" ht="14.25" customHeight="1">
      <c r="A2098" s="157" t="s">
        <v>677</v>
      </c>
      <c r="B2098" s="158" t="s">
        <v>674</v>
      </c>
      <c r="C2098" s="158" t="s">
        <v>961</v>
      </c>
      <c r="D2098" s="158" t="s">
        <v>967</v>
      </c>
      <c r="E2098" s="158" t="s">
        <v>1547</v>
      </c>
      <c r="F2098" s="21" t="str">
        <f t="shared" si="8"/>
        <v>INSUNIX.LPG.informix.health.usercode</v>
      </c>
    </row>
    <row r="2099" spans="1:6" ht="14.25" customHeight="1">
      <c r="A2099" s="157" t="s">
        <v>677</v>
      </c>
      <c r="B2099" s="158" t="s">
        <v>674</v>
      </c>
      <c r="C2099" s="158" t="s">
        <v>961</v>
      </c>
      <c r="D2099" s="158" t="s">
        <v>967</v>
      </c>
      <c r="E2099" s="158" t="s">
        <v>1579</v>
      </c>
      <c r="F2099" s="21" t="str">
        <f t="shared" si="8"/>
        <v>INSUNIX.LPG.informix.health.usercomp</v>
      </c>
    </row>
    <row r="2100" spans="1:6" ht="14.25" customHeight="1">
      <c r="A2100" s="157" t="s">
        <v>677</v>
      </c>
      <c r="B2100" s="158" t="s">
        <v>674</v>
      </c>
      <c r="C2100" s="158" t="s">
        <v>961</v>
      </c>
      <c r="D2100" s="158" t="s">
        <v>967</v>
      </c>
      <c r="E2100" s="158" t="s">
        <v>1609</v>
      </c>
      <c r="F2100" s="21" t="str">
        <f t="shared" si="8"/>
        <v>INSUNIX.LPG.informix.health.wait_code</v>
      </c>
    </row>
    <row r="2101" spans="1:6" ht="14.25" customHeight="1">
      <c r="A2101" s="157" t="s">
        <v>677</v>
      </c>
      <c r="B2101" s="158" t="s">
        <v>674</v>
      </c>
      <c r="C2101" s="158" t="s">
        <v>961</v>
      </c>
      <c r="D2101" s="158" t="s">
        <v>967</v>
      </c>
      <c r="E2101" s="158" t="s">
        <v>1667</v>
      </c>
      <c r="F2101" s="21" t="str">
        <f t="shared" si="8"/>
        <v>INSUNIX.LPG.informix.health.note_mod</v>
      </c>
    </row>
    <row r="2102" spans="1:6" ht="14.25" customHeight="1">
      <c r="A2102" s="157" t="s">
        <v>677</v>
      </c>
      <c r="B2102" s="158" t="s">
        <v>674</v>
      </c>
      <c r="C2102" s="158" t="s">
        <v>961</v>
      </c>
      <c r="D2102" s="158" t="s">
        <v>967</v>
      </c>
      <c r="E2102" s="158" t="s">
        <v>1668</v>
      </c>
      <c r="F2102" s="21" t="str">
        <f t="shared" si="8"/>
        <v>INSUNIX.LPG.informix.health.year_month</v>
      </c>
    </row>
    <row r="2103" spans="1:6" ht="14.25" customHeight="1">
      <c r="A2103" s="157" t="s">
        <v>677</v>
      </c>
      <c r="B2103" s="158" t="s">
        <v>674</v>
      </c>
      <c r="C2103" s="158" t="s">
        <v>961</v>
      </c>
      <c r="D2103" s="158" t="s">
        <v>967</v>
      </c>
      <c r="E2103" s="158" t="s">
        <v>1669</v>
      </c>
      <c r="F2103" s="21" t="str">
        <f t="shared" si="8"/>
        <v>INSUNIX.LPG.informix.health.occupat</v>
      </c>
    </row>
    <row r="2104" spans="1:6" ht="14.25" customHeight="1">
      <c r="A2104" s="157" t="s">
        <v>677</v>
      </c>
      <c r="B2104" s="158" t="s">
        <v>674</v>
      </c>
      <c r="C2104" s="158" t="s">
        <v>961</v>
      </c>
      <c r="D2104" s="158" t="s">
        <v>1042</v>
      </c>
      <c r="E2104" s="158" t="s">
        <v>1638</v>
      </c>
      <c r="F2104" s="21" t="str">
        <f t="shared" si="8"/>
        <v>INSUNIX.LPG.informix.inter_clas_his.intermed</v>
      </c>
    </row>
    <row r="2105" spans="1:6" ht="14.25" customHeight="1">
      <c r="A2105" s="157" t="s">
        <v>677</v>
      </c>
      <c r="B2105" s="158" t="s">
        <v>674</v>
      </c>
      <c r="C2105" s="158" t="s">
        <v>961</v>
      </c>
      <c r="D2105" s="158" t="s">
        <v>1042</v>
      </c>
      <c r="E2105" s="158" t="s">
        <v>1562</v>
      </c>
      <c r="F2105" s="21" t="str">
        <f t="shared" si="8"/>
        <v>INSUNIX.LPG.informix.inter_clas_his.effecdate</v>
      </c>
    </row>
    <row r="2106" spans="1:6" ht="14.25" customHeight="1">
      <c r="A2106" s="157" t="s">
        <v>677</v>
      </c>
      <c r="B2106" s="158" t="s">
        <v>674</v>
      </c>
      <c r="C2106" s="158" t="s">
        <v>961</v>
      </c>
      <c r="D2106" s="158" t="s">
        <v>1042</v>
      </c>
      <c r="E2106" s="158" t="s">
        <v>1566</v>
      </c>
      <c r="F2106" s="21" t="str">
        <f t="shared" si="8"/>
        <v>INSUNIX.LPG.informix.inter_clas_his.nulldate</v>
      </c>
    </row>
    <row r="2107" spans="1:6" ht="14.25" customHeight="1">
      <c r="A2107" s="157" t="s">
        <v>677</v>
      </c>
      <c r="B2107" s="158" t="s">
        <v>674</v>
      </c>
      <c r="C2107" s="158" t="s">
        <v>961</v>
      </c>
      <c r="D2107" s="158" t="s">
        <v>1042</v>
      </c>
      <c r="E2107" s="158" t="s">
        <v>1548</v>
      </c>
      <c r="F2107" s="21" t="str">
        <f t="shared" si="8"/>
        <v>INSUNIX.LPG.informix.inter_clas_his.compdate</v>
      </c>
    </row>
    <row r="2108" spans="1:6" ht="14.25" customHeight="1">
      <c r="A2108" s="157" t="s">
        <v>677</v>
      </c>
      <c r="B2108" s="158" t="s">
        <v>674</v>
      </c>
      <c r="C2108" s="158" t="s">
        <v>961</v>
      </c>
      <c r="D2108" s="158" t="s">
        <v>1042</v>
      </c>
      <c r="E2108" s="158" t="s">
        <v>1547</v>
      </c>
      <c r="F2108" s="21" t="str">
        <f t="shared" si="8"/>
        <v>INSUNIX.LPG.informix.inter_clas_his.usercode</v>
      </c>
    </row>
    <row r="2109" spans="1:6" ht="14.25" customHeight="1">
      <c r="A2109" s="157" t="s">
        <v>677</v>
      </c>
      <c r="B2109" s="158" t="s">
        <v>674</v>
      </c>
      <c r="C2109" s="158" t="s">
        <v>961</v>
      </c>
      <c r="D2109" s="158" t="s">
        <v>1042</v>
      </c>
      <c r="E2109" s="158" t="s">
        <v>2266</v>
      </c>
      <c r="F2109" s="21" t="str">
        <f t="shared" si="8"/>
        <v>INSUNIX.LPG.informix.inter_clas_his.inter_clas</v>
      </c>
    </row>
    <row r="2110" spans="1:6" ht="14.25" customHeight="1">
      <c r="A2110" s="157" t="s">
        <v>677</v>
      </c>
      <c r="B2110" s="158" t="s">
        <v>674</v>
      </c>
      <c r="C2110" s="158" t="s">
        <v>961</v>
      </c>
      <c r="D2110" s="158" t="s">
        <v>1043</v>
      </c>
      <c r="E2110" s="158" t="s">
        <v>1624</v>
      </c>
      <c r="F2110" s="21" t="str">
        <f t="shared" si="8"/>
        <v>INSUNIX.LPG.informix.life_prev.amount</v>
      </c>
    </row>
    <row r="2111" spans="1:6" ht="14.25" customHeight="1">
      <c r="A2111" s="157" t="s">
        <v>677</v>
      </c>
      <c r="B2111" s="158" t="s">
        <v>674</v>
      </c>
      <c r="C2111" s="158" t="s">
        <v>961</v>
      </c>
      <c r="D2111" s="158" t="s">
        <v>1043</v>
      </c>
      <c r="E2111" s="158" t="s">
        <v>1546</v>
      </c>
      <c r="F2111" s="21" t="str">
        <f t="shared" si="8"/>
        <v>INSUNIX.LPG.informix.life_prev.branch</v>
      </c>
    </row>
    <row r="2112" spans="1:6" ht="14.25" customHeight="1">
      <c r="A2112" s="157" t="s">
        <v>677</v>
      </c>
      <c r="B2112" s="158" t="s">
        <v>674</v>
      </c>
      <c r="C2112" s="158" t="s">
        <v>961</v>
      </c>
      <c r="D2112" s="158" t="s">
        <v>1043</v>
      </c>
      <c r="E2112" s="158" t="s">
        <v>1552</v>
      </c>
      <c r="F2112" s="21" t="str">
        <f t="shared" si="8"/>
        <v>INSUNIX.LPG.informix.life_prev.capital</v>
      </c>
    </row>
    <row r="2113" spans="1:6" ht="14.25" customHeight="1">
      <c r="A2113" s="157" t="s">
        <v>677</v>
      </c>
      <c r="B2113" s="158" t="s">
        <v>674</v>
      </c>
      <c r="C2113" s="158" t="s">
        <v>961</v>
      </c>
      <c r="D2113" s="158" t="s">
        <v>1043</v>
      </c>
      <c r="E2113" s="158" t="s">
        <v>1555</v>
      </c>
      <c r="F2113" s="21" t="str">
        <f t="shared" si="8"/>
        <v>INSUNIX.LPG.informix.life_prev.certif</v>
      </c>
    </row>
    <row r="2114" spans="1:6" ht="14.25" customHeight="1">
      <c r="A2114" s="157" t="s">
        <v>677</v>
      </c>
      <c r="B2114" s="158" t="s">
        <v>674</v>
      </c>
      <c r="C2114" s="158" t="s">
        <v>961</v>
      </c>
      <c r="D2114" s="158" t="s">
        <v>1043</v>
      </c>
      <c r="E2114" s="158" t="s">
        <v>1644</v>
      </c>
      <c r="F2114" s="21" t="str">
        <f t="shared" si="8"/>
        <v>INSUNIX.LPG.informix.life_prev.certype</v>
      </c>
    </row>
    <row r="2115" spans="1:6" ht="14.25" customHeight="1">
      <c r="A2115" s="157" t="s">
        <v>677</v>
      </c>
      <c r="B2115" s="158" t="s">
        <v>674</v>
      </c>
      <c r="C2115" s="158" t="s">
        <v>961</v>
      </c>
      <c r="D2115" s="158" t="s">
        <v>1043</v>
      </c>
      <c r="E2115" s="158" t="s">
        <v>980</v>
      </c>
      <c r="F2115" s="21" t="str">
        <f t="shared" si="8"/>
        <v>INSUNIX.LPG.informix.life_prev.company</v>
      </c>
    </row>
    <row r="2116" spans="1:6" ht="14.25" customHeight="1">
      <c r="A2116" s="157" t="s">
        <v>677</v>
      </c>
      <c r="B2116" s="158" t="s">
        <v>674</v>
      </c>
      <c r="C2116" s="158" t="s">
        <v>961</v>
      </c>
      <c r="D2116" s="158" t="s">
        <v>1043</v>
      </c>
      <c r="E2116" s="158" t="s">
        <v>1548</v>
      </c>
      <c r="F2116" s="21" t="str">
        <f t="shared" si="8"/>
        <v>INSUNIX.LPG.informix.life_prev.compdate</v>
      </c>
    </row>
    <row r="2117" spans="1:6" ht="14.25" customHeight="1">
      <c r="A2117" s="157" t="s">
        <v>677</v>
      </c>
      <c r="B2117" s="158" t="s">
        <v>674</v>
      </c>
      <c r="C2117" s="158" t="s">
        <v>961</v>
      </c>
      <c r="D2117" s="158" t="s">
        <v>1043</v>
      </c>
      <c r="E2117" s="158" t="s">
        <v>1645</v>
      </c>
      <c r="F2117" s="21" t="str">
        <f t="shared" si="8"/>
        <v>INSUNIX.LPG.informix.life_prev.cumul_code</v>
      </c>
    </row>
    <row r="2118" spans="1:6" ht="14.25" customHeight="1">
      <c r="A2118" s="157" t="s">
        <v>677</v>
      </c>
      <c r="B2118" s="158" t="s">
        <v>674</v>
      </c>
      <c r="C2118" s="158" t="s">
        <v>961</v>
      </c>
      <c r="D2118" s="158" t="s">
        <v>1043</v>
      </c>
      <c r="E2118" s="158" t="s">
        <v>1646</v>
      </c>
      <c r="F2118" s="21" t="str">
        <f t="shared" si="8"/>
        <v>INSUNIX.LPG.informix.life_prev.date_origi</v>
      </c>
    </row>
    <row r="2119" spans="1:6" ht="14.25" customHeight="1">
      <c r="A2119" s="157" t="s">
        <v>677</v>
      </c>
      <c r="B2119" s="158" t="s">
        <v>674</v>
      </c>
      <c r="C2119" s="158" t="s">
        <v>961</v>
      </c>
      <c r="D2119" s="158" t="s">
        <v>1043</v>
      </c>
      <c r="E2119" s="158" t="s">
        <v>1562</v>
      </c>
      <c r="F2119" s="21" t="str">
        <f t="shared" si="8"/>
        <v>INSUNIX.LPG.informix.life_prev.effecdate</v>
      </c>
    </row>
    <row r="2120" spans="1:6" ht="14.25" customHeight="1">
      <c r="A2120" s="157" t="s">
        <v>677</v>
      </c>
      <c r="B2120" s="158" t="s">
        <v>674</v>
      </c>
      <c r="C2120" s="158" t="s">
        <v>961</v>
      </c>
      <c r="D2120" s="158" t="s">
        <v>1043</v>
      </c>
      <c r="E2120" s="158" t="s">
        <v>1564</v>
      </c>
      <c r="F2120" s="21" t="str">
        <f t="shared" si="8"/>
        <v>INSUNIX.LPG.informix.life_prev.expirdat</v>
      </c>
    </row>
    <row r="2121" spans="1:6" ht="14.25" customHeight="1">
      <c r="A2121" s="157" t="s">
        <v>677</v>
      </c>
      <c r="B2121" s="158" t="s">
        <v>674</v>
      </c>
      <c r="C2121" s="158" t="s">
        <v>961</v>
      </c>
      <c r="D2121" s="158" t="s">
        <v>1043</v>
      </c>
      <c r="E2121" s="158" t="s">
        <v>1648</v>
      </c>
      <c r="F2121" s="21" t="str">
        <f t="shared" si="8"/>
        <v>INSUNIX.LPG.informix.life_prev.group</v>
      </c>
    </row>
    <row r="2122" spans="1:6" ht="14.25" customHeight="1">
      <c r="A2122" s="157" t="s">
        <v>677</v>
      </c>
      <c r="B2122" s="158" t="s">
        <v>674</v>
      </c>
      <c r="C2122" s="158" t="s">
        <v>961</v>
      </c>
      <c r="D2122" s="158" t="s">
        <v>1043</v>
      </c>
      <c r="E2122" s="158" t="s">
        <v>1650</v>
      </c>
      <c r="F2122" s="21" t="str">
        <f t="shared" si="8"/>
        <v>INSUNIX.LPG.informix.life_prev.issuedat</v>
      </c>
    </row>
    <row r="2123" spans="1:6" ht="14.25" customHeight="1">
      <c r="A2123" s="157" t="s">
        <v>677</v>
      </c>
      <c r="B2123" s="158" t="s">
        <v>674</v>
      </c>
      <c r="C2123" s="158" t="s">
        <v>961</v>
      </c>
      <c r="D2123" s="158" t="s">
        <v>1043</v>
      </c>
      <c r="E2123" s="158" t="s">
        <v>1651</v>
      </c>
      <c r="F2123" s="21" t="str">
        <f t="shared" si="8"/>
        <v>INSUNIX.LPG.informix.life_prev.maximum_da</v>
      </c>
    </row>
    <row r="2124" spans="1:6" ht="14.25" customHeight="1">
      <c r="A2124" s="157" t="s">
        <v>677</v>
      </c>
      <c r="B2124" s="158" t="s">
        <v>674</v>
      </c>
      <c r="C2124" s="158" t="s">
        <v>961</v>
      </c>
      <c r="D2124" s="158" t="s">
        <v>1043</v>
      </c>
      <c r="E2124" s="158" t="s">
        <v>1652</v>
      </c>
      <c r="F2124" s="21" t="str">
        <f t="shared" si="8"/>
        <v>INSUNIX.LPG.informix.life_prev.note_benef</v>
      </c>
    </row>
    <row r="2125" spans="1:6" ht="14.25" customHeight="1">
      <c r="A2125" s="157" t="s">
        <v>677</v>
      </c>
      <c r="B2125" s="158" t="s">
        <v>674</v>
      </c>
      <c r="C2125" s="158" t="s">
        <v>961</v>
      </c>
      <c r="D2125" s="158" t="s">
        <v>1043</v>
      </c>
      <c r="E2125" s="158" t="s">
        <v>1653</v>
      </c>
      <c r="F2125" s="21" t="str">
        <f t="shared" si="8"/>
        <v>INSUNIX.LPG.informix.life_prev.nullcode</v>
      </c>
    </row>
    <row r="2126" spans="1:6" ht="14.25" customHeight="1">
      <c r="A2126" s="157" t="s">
        <v>677</v>
      </c>
      <c r="B2126" s="158" t="s">
        <v>674</v>
      </c>
      <c r="C2126" s="158" t="s">
        <v>961</v>
      </c>
      <c r="D2126" s="158" t="s">
        <v>1043</v>
      </c>
      <c r="E2126" s="158" t="s">
        <v>1566</v>
      </c>
      <c r="F2126" s="21" t="str">
        <f t="shared" si="8"/>
        <v>INSUNIX.LPG.informix.life_prev.nulldate</v>
      </c>
    </row>
    <row r="2127" spans="1:6" ht="14.25" customHeight="1">
      <c r="A2127" s="157" t="s">
        <v>677</v>
      </c>
      <c r="B2127" s="158" t="s">
        <v>674</v>
      </c>
      <c r="C2127" s="158" t="s">
        <v>961</v>
      </c>
      <c r="D2127" s="158" t="s">
        <v>1043</v>
      </c>
      <c r="E2127" s="158" t="s">
        <v>1569</v>
      </c>
      <c r="F2127" s="21" t="str">
        <f t="shared" si="8"/>
        <v>INSUNIX.LPG.informix.life_prev.office</v>
      </c>
    </row>
    <row r="2128" spans="1:6" ht="14.25" customHeight="1">
      <c r="A2128" s="157" t="s">
        <v>677</v>
      </c>
      <c r="B2128" s="158" t="s">
        <v>674</v>
      </c>
      <c r="C2128" s="158" t="s">
        <v>961</v>
      </c>
      <c r="D2128" s="158" t="s">
        <v>1043</v>
      </c>
      <c r="E2128" s="158" t="s">
        <v>1654</v>
      </c>
      <c r="F2128" s="21" t="str">
        <f t="shared" si="8"/>
        <v>INSUNIX.LPG.informix.life_prev.payfreq</v>
      </c>
    </row>
    <row r="2129" spans="1:6" ht="14.25" customHeight="1">
      <c r="A2129" s="157" t="s">
        <v>677</v>
      </c>
      <c r="B2129" s="158" t="s">
        <v>674</v>
      </c>
      <c r="C2129" s="158" t="s">
        <v>961</v>
      </c>
      <c r="D2129" s="158" t="s">
        <v>1043</v>
      </c>
      <c r="E2129" s="158" t="s">
        <v>991</v>
      </c>
      <c r="F2129" s="21" t="str">
        <f t="shared" si="8"/>
        <v>INSUNIX.LPG.informix.life_prev.policy</v>
      </c>
    </row>
    <row r="2130" spans="1:6" ht="14.25" customHeight="1">
      <c r="A2130" s="157" t="s">
        <v>677</v>
      </c>
      <c r="B2130" s="158" t="s">
        <v>674</v>
      </c>
      <c r="C2130" s="158" t="s">
        <v>961</v>
      </c>
      <c r="D2130" s="158" t="s">
        <v>1043</v>
      </c>
      <c r="E2130" s="158" t="s">
        <v>1222</v>
      </c>
      <c r="F2130" s="21" t="str">
        <f t="shared" si="8"/>
        <v>INSUNIX.LPG.informix.life_prev.premium</v>
      </c>
    </row>
    <row r="2131" spans="1:6" ht="14.25" customHeight="1">
      <c r="A2131" s="157" t="s">
        <v>677</v>
      </c>
      <c r="B2131" s="158" t="s">
        <v>674</v>
      </c>
      <c r="C2131" s="158" t="s">
        <v>961</v>
      </c>
      <c r="D2131" s="158" t="s">
        <v>1043</v>
      </c>
      <c r="E2131" s="158" t="s">
        <v>993</v>
      </c>
      <c r="F2131" s="21" t="str">
        <f t="shared" si="8"/>
        <v>INSUNIX.LPG.informix.life_prev.product</v>
      </c>
    </row>
    <row r="2132" spans="1:6" ht="14.25" customHeight="1">
      <c r="A2132" s="157" t="s">
        <v>677</v>
      </c>
      <c r="B2132" s="158" t="s">
        <v>674</v>
      </c>
      <c r="C2132" s="158" t="s">
        <v>961</v>
      </c>
      <c r="D2132" s="158" t="s">
        <v>1043</v>
      </c>
      <c r="E2132" s="158" t="s">
        <v>1655</v>
      </c>
      <c r="F2132" s="21" t="str">
        <f t="shared" si="8"/>
        <v>INSUNIX.LPG.informix.life_prev.propodat</v>
      </c>
    </row>
    <row r="2133" spans="1:6" ht="14.25" customHeight="1">
      <c r="A2133" s="157" t="s">
        <v>677</v>
      </c>
      <c r="B2133" s="158" t="s">
        <v>674</v>
      </c>
      <c r="C2133" s="158" t="s">
        <v>961</v>
      </c>
      <c r="D2133" s="158" t="s">
        <v>1043</v>
      </c>
      <c r="E2133" s="158" t="s">
        <v>1656</v>
      </c>
      <c r="F2133" s="21" t="str">
        <f t="shared" si="8"/>
        <v>INSUNIX.LPG.informix.life_prev.prorata</v>
      </c>
    </row>
    <row r="2134" spans="1:6" ht="14.25" customHeight="1">
      <c r="A2134" s="157" t="s">
        <v>677</v>
      </c>
      <c r="B2134" s="158" t="s">
        <v>674</v>
      </c>
      <c r="C2134" s="158" t="s">
        <v>961</v>
      </c>
      <c r="D2134" s="158" t="s">
        <v>1043</v>
      </c>
      <c r="E2134" s="158" t="s">
        <v>2123</v>
      </c>
      <c r="F2134" s="21" t="str">
        <f t="shared" si="8"/>
        <v>INSUNIX.LPG.informix.life_prev.rate</v>
      </c>
    </row>
    <row r="2135" spans="1:6" ht="14.25" customHeight="1">
      <c r="A2135" s="157" t="s">
        <v>677</v>
      </c>
      <c r="B2135" s="158" t="s">
        <v>674</v>
      </c>
      <c r="C2135" s="158" t="s">
        <v>961</v>
      </c>
      <c r="D2135" s="158" t="s">
        <v>1043</v>
      </c>
      <c r="E2135" s="158" t="s">
        <v>1657</v>
      </c>
      <c r="F2135" s="21" t="str">
        <f t="shared" si="8"/>
        <v>INSUNIX.LPG.informix.life_prev.renewal</v>
      </c>
    </row>
    <row r="2136" spans="1:6" ht="14.25" customHeight="1">
      <c r="A2136" s="157" t="s">
        <v>677</v>
      </c>
      <c r="B2136" s="158" t="s">
        <v>674</v>
      </c>
      <c r="C2136" s="158" t="s">
        <v>961</v>
      </c>
      <c r="D2136" s="158" t="s">
        <v>1043</v>
      </c>
      <c r="E2136" s="158" t="s">
        <v>1658</v>
      </c>
      <c r="F2136" s="21" t="str">
        <f t="shared" si="8"/>
        <v>INSUNIX.LPG.informix.life_prev.short_rt</v>
      </c>
    </row>
    <row r="2137" spans="1:6" ht="14.25" customHeight="1">
      <c r="A2137" s="157" t="s">
        <v>677</v>
      </c>
      <c r="B2137" s="158" t="s">
        <v>674</v>
      </c>
      <c r="C2137" s="158" t="s">
        <v>961</v>
      </c>
      <c r="D2137" s="158" t="s">
        <v>1043</v>
      </c>
      <c r="E2137" s="158" t="s">
        <v>2039</v>
      </c>
      <c r="F2137" s="21" t="str">
        <f t="shared" si="8"/>
        <v>INSUNIX.LPG.informix.life_prev.situation</v>
      </c>
    </row>
    <row r="2138" spans="1:6" ht="14.25" customHeight="1">
      <c r="A2138" s="157" t="s">
        <v>677</v>
      </c>
      <c r="B2138" s="158" t="s">
        <v>674</v>
      </c>
      <c r="C2138" s="158" t="s">
        <v>961</v>
      </c>
      <c r="D2138" s="158" t="s">
        <v>1043</v>
      </c>
      <c r="E2138" s="158" t="s">
        <v>1659</v>
      </c>
      <c r="F2138" s="21" t="str">
        <f t="shared" si="8"/>
        <v>INSUNIX.LPG.informix.life_prev.startdate</v>
      </c>
    </row>
    <row r="2139" spans="1:6" ht="14.25" customHeight="1">
      <c r="A2139" s="157" t="s">
        <v>677</v>
      </c>
      <c r="B2139" s="158" t="s">
        <v>674</v>
      </c>
      <c r="C2139" s="158" t="s">
        <v>961</v>
      </c>
      <c r="D2139" s="158" t="s">
        <v>1043</v>
      </c>
      <c r="E2139" s="158" t="s">
        <v>1660</v>
      </c>
      <c r="F2139" s="21" t="str">
        <f t="shared" si="8"/>
        <v>INSUNIX.LPG.informix.life_prev.statusva</v>
      </c>
    </row>
    <row r="2140" spans="1:6" ht="14.25" customHeight="1">
      <c r="A2140" s="157" t="s">
        <v>677</v>
      </c>
      <c r="B2140" s="158" t="s">
        <v>674</v>
      </c>
      <c r="C2140" s="158" t="s">
        <v>961</v>
      </c>
      <c r="D2140" s="158" t="s">
        <v>1043</v>
      </c>
      <c r="E2140" s="158" t="s">
        <v>1661</v>
      </c>
      <c r="F2140" s="21" t="str">
        <f t="shared" si="8"/>
        <v>INSUNIX.LPG.informix.life_prev.sus_branch</v>
      </c>
    </row>
    <row r="2141" spans="1:6" ht="14.25" customHeight="1">
      <c r="A2141" s="157" t="s">
        <v>677</v>
      </c>
      <c r="B2141" s="158" t="s">
        <v>674</v>
      </c>
      <c r="C2141" s="158" t="s">
        <v>961</v>
      </c>
      <c r="D2141" s="158" t="s">
        <v>1043</v>
      </c>
      <c r="E2141" s="158" t="s">
        <v>1662</v>
      </c>
      <c r="F2141" s="21" t="str">
        <f t="shared" si="8"/>
        <v>INSUNIX.LPG.informix.life_prev.sus_certif</v>
      </c>
    </row>
    <row r="2142" spans="1:6" ht="14.25" customHeight="1">
      <c r="A2142" s="157" t="s">
        <v>677</v>
      </c>
      <c r="B2142" s="158" t="s">
        <v>674</v>
      </c>
      <c r="C2142" s="158" t="s">
        <v>961</v>
      </c>
      <c r="D2142" s="158" t="s">
        <v>1043</v>
      </c>
      <c r="E2142" s="158" t="s">
        <v>1663</v>
      </c>
      <c r="F2142" s="21" t="str">
        <f t="shared" si="8"/>
        <v>INSUNIX.LPG.informix.life_prev.sus_policy</v>
      </c>
    </row>
    <row r="2143" spans="1:6" ht="14.25" customHeight="1">
      <c r="A2143" s="157" t="s">
        <v>677</v>
      </c>
      <c r="B2143" s="158" t="s">
        <v>674</v>
      </c>
      <c r="C2143" s="158" t="s">
        <v>961</v>
      </c>
      <c r="D2143" s="158" t="s">
        <v>1043</v>
      </c>
      <c r="E2143" s="158" t="s">
        <v>1665</v>
      </c>
      <c r="F2143" s="21" t="str">
        <f t="shared" si="8"/>
        <v>INSUNIX.LPG.informix.life_prev.titularc</v>
      </c>
    </row>
    <row r="2144" spans="1:6" ht="14.25" customHeight="1">
      <c r="A2144" s="157" t="s">
        <v>677</v>
      </c>
      <c r="B2144" s="158" t="s">
        <v>674</v>
      </c>
      <c r="C2144" s="158" t="s">
        <v>961</v>
      </c>
      <c r="D2144" s="158" t="s">
        <v>1043</v>
      </c>
      <c r="E2144" s="158" t="s">
        <v>1666</v>
      </c>
      <c r="F2144" s="21" t="str">
        <f t="shared" si="8"/>
        <v>INSUNIX.LPG.informix.life_prev.transactio</v>
      </c>
    </row>
    <row r="2145" spans="1:6" ht="14.25" customHeight="1">
      <c r="A2145" s="157" t="s">
        <v>677</v>
      </c>
      <c r="B2145" s="158" t="s">
        <v>674</v>
      </c>
      <c r="C2145" s="158" t="s">
        <v>961</v>
      </c>
      <c r="D2145" s="158" t="s">
        <v>1043</v>
      </c>
      <c r="E2145" s="158" t="s">
        <v>1608</v>
      </c>
      <c r="F2145" s="21" t="str">
        <f t="shared" si="8"/>
        <v>INSUNIX.LPG.informix.life_prev.uniquenu</v>
      </c>
    </row>
    <row r="2146" spans="1:6" ht="14.25" customHeight="1">
      <c r="A2146" s="157" t="s">
        <v>677</v>
      </c>
      <c r="B2146" s="158" t="s">
        <v>674</v>
      </c>
      <c r="C2146" s="158" t="s">
        <v>961</v>
      </c>
      <c r="D2146" s="158" t="s">
        <v>1043</v>
      </c>
      <c r="E2146" s="158" t="s">
        <v>1547</v>
      </c>
      <c r="F2146" s="21" t="str">
        <f t="shared" si="8"/>
        <v>INSUNIX.LPG.informix.life_prev.usercode</v>
      </c>
    </row>
    <row r="2147" spans="1:6" ht="14.25" customHeight="1">
      <c r="A2147" s="157" t="s">
        <v>677</v>
      </c>
      <c r="B2147" s="158" t="s">
        <v>674</v>
      </c>
      <c r="C2147" s="158" t="s">
        <v>961</v>
      </c>
      <c r="D2147" s="158" t="s">
        <v>1043</v>
      </c>
      <c r="E2147" s="158" t="s">
        <v>1579</v>
      </c>
      <c r="F2147" s="21" t="str">
        <f t="shared" si="8"/>
        <v>INSUNIX.LPG.informix.life_prev.usercomp</v>
      </c>
    </row>
    <row r="2148" spans="1:6" ht="14.25" customHeight="1">
      <c r="A2148" s="157" t="s">
        <v>677</v>
      </c>
      <c r="B2148" s="158" t="s">
        <v>674</v>
      </c>
      <c r="C2148" s="158" t="s">
        <v>961</v>
      </c>
      <c r="D2148" s="158" t="s">
        <v>1043</v>
      </c>
      <c r="E2148" s="158" t="s">
        <v>1609</v>
      </c>
      <c r="F2148" s="21" t="str">
        <f t="shared" si="8"/>
        <v>INSUNIX.LPG.informix.life_prev.wait_code</v>
      </c>
    </row>
    <row r="2149" spans="1:6" ht="14.25" customHeight="1">
      <c r="A2149" s="157" t="s">
        <v>677</v>
      </c>
      <c r="B2149" s="158" t="s">
        <v>674</v>
      </c>
      <c r="C2149" s="158" t="s">
        <v>961</v>
      </c>
      <c r="D2149" s="158" t="s">
        <v>1043</v>
      </c>
      <c r="E2149" s="158" t="s">
        <v>1667</v>
      </c>
      <c r="F2149" s="21" t="str">
        <f t="shared" si="8"/>
        <v>INSUNIX.LPG.informix.life_prev.note_mod</v>
      </c>
    </row>
    <row r="2150" spans="1:6" ht="14.25" customHeight="1">
      <c r="A2150" s="157" t="s">
        <v>677</v>
      </c>
      <c r="B2150" s="158" t="s">
        <v>674</v>
      </c>
      <c r="C2150" s="158" t="s">
        <v>961</v>
      </c>
      <c r="D2150" s="158" t="s">
        <v>1043</v>
      </c>
      <c r="E2150" s="158" t="s">
        <v>1668</v>
      </c>
      <c r="F2150" s="21" t="str">
        <f t="shared" si="8"/>
        <v>INSUNIX.LPG.informix.life_prev.year_month</v>
      </c>
    </row>
    <row r="2151" spans="1:6" ht="14.25" customHeight="1">
      <c r="A2151" s="157" t="s">
        <v>677</v>
      </c>
      <c r="B2151" s="158" t="s">
        <v>674</v>
      </c>
      <c r="C2151" s="158" t="s">
        <v>961</v>
      </c>
      <c r="D2151" s="158" t="s">
        <v>1043</v>
      </c>
      <c r="E2151" s="158" t="s">
        <v>2267</v>
      </c>
      <c r="F2151" s="21" t="str">
        <f t="shared" si="8"/>
        <v>INSUNIX.LPG.informix.life_prev.val_bono</v>
      </c>
    </row>
    <row r="2152" spans="1:6" ht="14.25" customHeight="1">
      <c r="A2152" s="157" t="s">
        <v>677</v>
      </c>
      <c r="B2152" s="158" t="s">
        <v>674</v>
      </c>
      <c r="C2152" s="158" t="s">
        <v>961</v>
      </c>
      <c r="D2152" s="158" t="s">
        <v>1043</v>
      </c>
      <c r="E2152" s="158" t="s">
        <v>2268</v>
      </c>
      <c r="F2152" s="21" t="str">
        <f t="shared" si="8"/>
        <v>INSUNIX.LPG.informix.life_prev.val_cic</v>
      </c>
    </row>
    <row r="2153" spans="1:6" ht="14.25" customHeight="1">
      <c r="A2153" s="157" t="s">
        <v>677</v>
      </c>
      <c r="B2153" s="158" t="s">
        <v>674</v>
      </c>
      <c r="C2153" s="158" t="s">
        <v>961</v>
      </c>
      <c r="D2153" s="158" t="s">
        <v>1043</v>
      </c>
      <c r="E2153" s="158" t="s">
        <v>2269</v>
      </c>
      <c r="F2153" s="21" t="str">
        <f t="shared" si="8"/>
        <v>INSUNIX.LPG.informix.life_prev.nro_cuotas</v>
      </c>
    </row>
    <row r="2154" spans="1:6" ht="14.25" customHeight="1">
      <c r="A2154" s="157" t="s">
        <v>677</v>
      </c>
      <c r="B2154" s="158" t="s">
        <v>674</v>
      </c>
      <c r="C2154" s="158" t="s">
        <v>961</v>
      </c>
      <c r="D2154" s="158" t="s">
        <v>1043</v>
      </c>
      <c r="E2154" s="158" t="s">
        <v>2270</v>
      </c>
      <c r="F2154" s="21" t="str">
        <f t="shared" si="8"/>
        <v>INSUNIX.LPG.informix.life_prev.ult_remun</v>
      </c>
    </row>
    <row r="2155" spans="1:6" ht="14.25" customHeight="1">
      <c r="A2155" s="157" t="s">
        <v>677</v>
      </c>
      <c r="B2155" s="158" t="s">
        <v>674</v>
      </c>
      <c r="C2155" s="158" t="s">
        <v>961</v>
      </c>
      <c r="D2155" s="158" t="s">
        <v>1043</v>
      </c>
      <c r="E2155" s="158" t="s">
        <v>2271</v>
      </c>
      <c r="F2155" s="21" t="str">
        <f t="shared" si="8"/>
        <v>INSUNIX.LPG.informix.life_prev.ipss</v>
      </c>
    </row>
    <row r="2156" spans="1:6" ht="14.25" customHeight="1">
      <c r="A2156" s="157" t="s">
        <v>677</v>
      </c>
      <c r="B2156" s="158" t="s">
        <v>674</v>
      </c>
      <c r="C2156" s="158" t="s">
        <v>961</v>
      </c>
      <c r="D2156" s="158" t="s">
        <v>1043</v>
      </c>
      <c r="E2156" s="158" t="s">
        <v>2272</v>
      </c>
      <c r="F2156" s="21" t="str">
        <f t="shared" si="8"/>
        <v>INSUNIX.LPG.informix.life_prev.type_cla</v>
      </c>
    </row>
    <row r="2157" spans="1:6" ht="14.25" customHeight="1">
      <c r="A2157" s="157" t="s">
        <v>677</v>
      </c>
      <c r="B2157" s="158" t="s">
        <v>674</v>
      </c>
      <c r="C2157" s="158" t="s">
        <v>961</v>
      </c>
      <c r="D2157" s="158" t="s">
        <v>1043</v>
      </c>
      <c r="E2157" s="158" t="s">
        <v>2273</v>
      </c>
      <c r="F2157" s="21" t="str">
        <f t="shared" si="8"/>
        <v>INSUNIX.LPG.informix.life_prev.rent_type</v>
      </c>
    </row>
    <row r="2158" spans="1:6" ht="14.25" customHeight="1">
      <c r="A2158" s="157" t="s">
        <v>677</v>
      </c>
      <c r="B2158" s="158" t="s">
        <v>674</v>
      </c>
      <c r="C2158" s="158" t="s">
        <v>961</v>
      </c>
      <c r="D2158" s="158" t="s">
        <v>1043</v>
      </c>
      <c r="E2158" s="158" t="s">
        <v>2274</v>
      </c>
      <c r="F2158" s="21" t="str">
        <f t="shared" si="8"/>
        <v>INSUNIX.LPG.informix.life_prev.time_difer</v>
      </c>
    </row>
    <row r="2159" spans="1:6" ht="14.25" customHeight="1">
      <c r="A2159" s="157" t="s">
        <v>677</v>
      </c>
      <c r="B2159" s="158" t="s">
        <v>674</v>
      </c>
      <c r="C2159" s="158" t="s">
        <v>961</v>
      </c>
      <c r="D2159" s="158" t="s">
        <v>1043</v>
      </c>
      <c r="E2159" s="158" t="s">
        <v>2275</v>
      </c>
      <c r="F2159" s="21" t="str">
        <f t="shared" si="8"/>
        <v>INSUNIX.LPG.informix.life_prev.time_garant</v>
      </c>
    </row>
    <row r="2160" spans="1:6" ht="14.25" customHeight="1">
      <c r="A2160" s="157" t="s">
        <v>677</v>
      </c>
      <c r="B2160" s="158" t="s">
        <v>674</v>
      </c>
      <c r="C2160" s="158" t="s">
        <v>961</v>
      </c>
      <c r="D2160" s="158" t="s">
        <v>1043</v>
      </c>
      <c r="E2160" s="158" t="s">
        <v>2276</v>
      </c>
      <c r="F2160" s="21" t="str">
        <f t="shared" si="8"/>
        <v>INSUNIX.LPG.informix.life_prev.pay_first</v>
      </c>
    </row>
    <row r="2161" spans="1:6" ht="14.25" customHeight="1">
      <c r="A2161" s="157" t="s">
        <v>677</v>
      </c>
      <c r="B2161" s="158" t="s">
        <v>674</v>
      </c>
      <c r="C2161" s="158" t="s">
        <v>961</v>
      </c>
      <c r="D2161" s="158" t="s">
        <v>1043</v>
      </c>
      <c r="E2161" s="158" t="s">
        <v>2277</v>
      </c>
      <c r="F2161" s="21" t="str">
        <f t="shared" si="8"/>
        <v>INSUNIX.LPG.informix.life_prev.office_pay</v>
      </c>
    </row>
    <row r="2162" spans="1:6" ht="14.25" customHeight="1">
      <c r="A2162" s="157" t="s">
        <v>677</v>
      </c>
      <c r="B2162" s="158" t="s">
        <v>674</v>
      </c>
      <c r="C2162" s="158" t="s">
        <v>961</v>
      </c>
      <c r="D2162" s="158" t="s">
        <v>1043</v>
      </c>
      <c r="E2162" s="158" t="s">
        <v>2278</v>
      </c>
      <c r="F2162" s="21" t="str">
        <f t="shared" si="8"/>
        <v>INSUNIX.LPG.informix.life_prev.adjustdat</v>
      </c>
    </row>
    <row r="2163" spans="1:6" ht="14.25" customHeight="1">
      <c r="A2163" s="157" t="s">
        <v>677</v>
      </c>
      <c r="B2163" s="158" t="s">
        <v>674</v>
      </c>
      <c r="C2163" s="158" t="s">
        <v>961</v>
      </c>
      <c r="D2163" s="158" t="s">
        <v>1043</v>
      </c>
      <c r="E2163" s="158" t="s">
        <v>2279</v>
      </c>
      <c r="F2163" s="21" t="str">
        <f t="shared" si="8"/>
        <v>INSUNIX.LPG.informix.life_prev.imp_cic</v>
      </c>
    </row>
    <row r="2164" spans="1:6" ht="14.25" customHeight="1">
      <c r="A2164" s="157" t="s">
        <v>677</v>
      </c>
      <c r="B2164" s="158" t="s">
        <v>674</v>
      </c>
      <c r="C2164" s="158" t="s">
        <v>961</v>
      </c>
      <c r="D2164" s="158" t="s">
        <v>1043</v>
      </c>
      <c r="E2164" s="158" t="s">
        <v>2280</v>
      </c>
      <c r="F2164" s="21" t="str">
        <f t="shared" si="8"/>
        <v>INSUNIX.LPG.informix.life_prev.imp_prima</v>
      </c>
    </row>
    <row r="2165" spans="1:6" ht="14.25" customHeight="1">
      <c r="A2165" s="157" t="s">
        <v>677</v>
      </c>
      <c r="B2165" s="158" t="s">
        <v>674</v>
      </c>
      <c r="C2165" s="158" t="s">
        <v>961</v>
      </c>
      <c r="D2165" s="158" t="s">
        <v>1043</v>
      </c>
      <c r="E2165" s="158" t="s">
        <v>2281</v>
      </c>
      <c r="F2165" s="21" t="str">
        <f t="shared" si="8"/>
        <v>INSUNIX.LPG.informix.life_prev.sol_sobrev</v>
      </c>
    </row>
    <row r="2166" spans="1:6" ht="14.25" customHeight="1">
      <c r="A2166" s="157" t="s">
        <v>677</v>
      </c>
      <c r="B2166" s="158" t="s">
        <v>674</v>
      </c>
      <c r="C2166" s="158" t="s">
        <v>961</v>
      </c>
      <c r="D2166" s="158" t="s">
        <v>1043</v>
      </c>
      <c r="E2166" s="158" t="s">
        <v>2282</v>
      </c>
      <c r="F2166" s="21" t="str">
        <f t="shared" si="8"/>
        <v>INSUNIX.LPG.informix.life_prev.sale_rate</v>
      </c>
    </row>
    <row r="2167" spans="1:6" ht="14.25" customHeight="1">
      <c r="A2167" s="157" t="s">
        <v>677</v>
      </c>
      <c r="B2167" s="158" t="s">
        <v>674</v>
      </c>
      <c r="C2167" s="158" t="s">
        <v>961</v>
      </c>
      <c r="D2167" s="158" t="s">
        <v>1043</v>
      </c>
      <c r="E2167" s="158" t="s">
        <v>2283</v>
      </c>
      <c r="F2167" s="21" t="str">
        <f t="shared" si="8"/>
        <v>INSUNIX.LPG.informix.life_prev.cost_rate</v>
      </c>
    </row>
    <row r="2168" spans="1:6" ht="14.25" customHeight="1">
      <c r="A2168" s="157" t="s">
        <v>677</v>
      </c>
      <c r="B2168" s="158" t="s">
        <v>674</v>
      </c>
      <c r="C2168" s="158" t="s">
        <v>961</v>
      </c>
      <c r="D2168" s="158" t="s">
        <v>1043</v>
      </c>
      <c r="E2168" s="158" t="s">
        <v>2284</v>
      </c>
      <c r="F2168" s="21" t="str">
        <f t="shared" si="8"/>
        <v>INSUNIX.LPG.informix.life_prev.request_date</v>
      </c>
    </row>
    <row r="2169" spans="1:6" ht="14.25" customHeight="1">
      <c r="A2169" s="157" t="s">
        <v>677</v>
      </c>
      <c r="B2169" s="158" t="s">
        <v>674</v>
      </c>
      <c r="C2169" s="158" t="s">
        <v>961</v>
      </c>
      <c r="D2169" s="158" t="s">
        <v>1043</v>
      </c>
      <c r="E2169" s="158" t="s">
        <v>2285</v>
      </c>
      <c r="F2169" s="21" t="str">
        <f t="shared" si="8"/>
        <v>INSUNIX.LPG.informix.life_prev.ind_cov_prev</v>
      </c>
    </row>
    <row r="2170" spans="1:6" ht="14.25" customHeight="1">
      <c r="A2170" s="157" t="s">
        <v>677</v>
      </c>
      <c r="B2170" s="158" t="s">
        <v>674</v>
      </c>
      <c r="C2170" s="158" t="s">
        <v>961</v>
      </c>
      <c r="D2170" s="158" t="s">
        <v>1043</v>
      </c>
      <c r="E2170" s="158" t="s">
        <v>2286</v>
      </c>
      <c r="F2170" s="21" t="str">
        <f t="shared" si="8"/>
        <v>INSUNIX.LPG.informix.life_prev.grat_sem</v>
      </c>
    </row>
    <row r="2171" spans="1:6" ht="14.25" customHeight="1">
      <c r="A2171" s="157" t="s">
        <v>677</v>
      </c>
      <c r="B2171" s="158" t="s">
        <v>674</v>
      </c>
      <c r="C2171" s="158" t="s">
        <v>961</v>
      </c>
      <c r="D2171" s="158" t="s">
        <v>1044</v>
      </c>
      <c r="E2171" s="158" t="s">
        <v>1546</v>
      </c>
      <c r="F2171" s="21" t="str">
        <f t="shared" si="8"/>
        <v>INSUNIX.LPG.informix.machine.branch</v>
      </c>
    </row>
    <row r="2172" spans="1:6" ht="14.25" customHeight="1">
      <c r="A2172" s="157" t="s">
        <v>677</v>
      </c>
      <c r="B2172" s="158" t="s">
        <v>674</v>
      </c>
      <c r="C2172" s="158" t="s">
        <v>961</v>
      </c>
      <c r="D2172" s="158" t="s">
        <v>1044</v>
      </c>
      <c r="E2172" s="158" t="s">
        <v>1552</v>
      </c>
      <c r="F2172" s="21" t="str">
        <f t="shared" si="8"/>
        <v>INSUNIX.LPG.informix.machine.capital</v>
      </c>
    </row>
    <row r="2173" spans="1:6" ht="14.25" customHeight="1">
      <c r="A2173" s="157" t="s">
        <v>677</v>
      </c>
      <c r="B2173" s="158" t="s">
        <v>674</v>
      </c>
      <c r="C2173" s="158" t="s">
        <v>961</v>
      </c>
      <c r="D2173" s="158" t="s">
        <v>1044</v>
      </c>
      <c r="E2173" s="158" t="s">
        <v>1555</v>
      </c>
      <c r="F2173" s="21" t="str">
        <f t="shared" si="8"/>
        <v>INSUNIX.LPG.informix.machine.certif</v>
      </c>
    </row>
    <row r="2174" spans="1:6" ht="14.25" customHeight="1">
      <c r="A2174" s="157" t="s">
        <v>677</v>
      </c>
      <c r="B2174" s="158" t="s">
        <v>674</v>
      </c>
      <c r="C2174" s="158" t="s">
        <v>961</v>
      </c>
      <c r="D2174" s="158" t="s">
        <v>1044</v>
      </c>
      <c r="E2174" s="158" t="s">
        <v>1644</v>
      </c>
      <c r="F2174" s="21" t="str">
        <f t="shared" si="8"/>
        <v>INSUNIX.LPG.informix.machine.certype</v>
      </c>
    </row>
    <row r="2175" spans="1:6" ht="14.25" customHeight="1">
      <c r="A2175" s="157" t="s">
        <v>677</v>
      </c>
      <c r="B2175" s="158" t="s">
        <v>674</v>
      </c>
      <c r="C2175" s="158" t="s">
        <v>961</v>
      </c>
      <c r="D2175" s="158" t="s">
        <v>1044</v>
      </c>
      <c r="E2175" s="158" t="s">
        <v>980</v>
      </c>
      <c r="F2175" s="21" t="str">
        <f t="shared" si="8"/>
        <v>INSUNIX.LPG.informix.machine.company</v>
      </c>
    </row>
    <row r="2176" spans="1:6" ht="14.25" customHeight="1">
      <c r="A2176" s="157" t="s">
        <v>677</v>
      </c>
      <c r="B2176" s="158" t="s">
        <v>674</v>
      </c>
      <c r="C2176" s="158" t="s">
        <v>961</v>
      </c>
      <c r="D2176" s="158" t="s">
        <v>1044</v>
      </c>
      <c r="E2176" s="158" t="s">
        <v>1548</v>
      </c>
      <c r="F2176" s="21" t="str">
        <f t="shared" si="8"/>
        <v>INSUNIX.LPG.informix.machine.compdate</v>
      </c>
    </row>
    <row r="2177" spans="1:6" ht="14.25" customHeight="1">
      <c r="A2177" s="157" t="s">
        <v>677</v>
      </c>
      <c r="B2177" s="158" t="s">
        <v>674</v>
      </c>
      <c r="C2177" s="158" t="s">
        <v>961</v>
      </c>
      <c r="D2177" s="158" t="s">
        <v>1044</v>
      </c>
      <c r="E2177" s="158" t="s">
        <v>1645</v>
      </c>
      <c r="F2177" s="21" t="str">
        <f t="shared" si="8"/>
        <v>INSUNIX.LPG.informix.machine.cumul_code</v>
      </c>
    </row>
    <row r="2178" spans="1:6" ht="14.25" customHeight="1">
      <c r="A2178" s="157" t="s">
        <v>677</v>
      </c>
      <c r="B2178" s="158" t="s">
        <v>674</v>
      </c>
      <c r="C2178" s="158" t="s">
        <v>961</v>
      </c>
      <c r="D2178" s="158" t="s">
        <v>1044</v>
      </c>
      <c r="E2178" s="158" t="s">
        <v>1646</v>
      </c>
      <c r="F2178" s="21" t="str">
        <f t="shared" si="8"/>
        <v>INSUNIX.LPG.informix.machine.date_origi</v>
      </c>
    </row>
    <row r="2179" spans="1:6" ht="14.25" customHeight="1">
      <c r="A2179" s="157" t="s">
        <v>677</v>
      </c>
      <c r="B2179" s="158" t="s">
        <v>674</v>
      </c>
      <c r="C2179" s="158" t="s">
        <v>961</v>
      </c>
      <c r="D2179" s="158" t="s">
        <v>1044</v>
      </c>
      <c r="E2179" s="158" t="s">
        <v>1562</v>
      </c>
      <c r="F2179" s="21" t="str">
        <f t="shared" si="8"/>
        <v>INSUNIX.LPG.informix.machine.effecdate</v>
      </c>
    </row>
    <row r="2180" spans="1:6" ht="14.25" customHeight="1">
      <c r="A2180" s="157" t="s">
        <v>677</v>
      </c>
      <c r="B2180" s="158" t="s">
        <v>674</v>
      </c>
      <c r="C2180" s="158" t="s">
        <v>961</v>
      </c>
      <c r="D2180" s="158" t="s">
        <v>1044</v>
      </c>
      <c r="E2180" s="158" t="s">
        <v>1564</v>
      </c>
      <c r="F2180" s="21" t="str">
        <f t="shared" si="8"/>
        <v>INSUNIX.LPG.informix.machine.expirdat</v>
      </c>
    </row>
    <row r="2181" spans="1:6" ht="14.25" customHeight="1">
      <c r="A2181" s="157" t="s">
        <v>677</v>
      </c>
      <c r="B2181" s="158" t="s">
        <v>674</v>
      </c>
      <c r="C2181" s="158" t="s">
        <v>961</v>
      </c>
      <c r="D2181" s="158" t="s">
        <v>1044</v>
      </c>
      <c r="E2181" s="158" t="s">
        <v>1648</v>
      </c>
      <c r="F2181" s="21" t="str">
        <f t="shared" si="8"/>
        <v>INSUNIX.LPG.informix.machine.group</v>
      </c>
    </row>
    <row r="2182" spans="1:6" ht="14.25" customHeight="1">
      <c r="A2182" s="157" t="s">
        <v>677</v>
      </c>
      <c r="B2182" s="158" t="s">
        <v>674</v>
      </c>
      <c r="C2182" s="158" t="s">
        <v>961</v>
      </c>
      <c r="D2182" s="158" t="s">
        <v>1044</v>
      </c>
      <c r="E2182" s="158" t="s">
        <v>1650</v>
      </c>
      <c r="F2182" s="21" t="str">
        <f t="shared" si="8"/>
        <v>INSUNIX.LPG.informix.machine.issuedat</v>
      </c>
    </row>
    <row r="2183" spans="1:6" ht="14.25" customHeight="1">
      <c r="A2183" s="157" t="s">
        <v>677</v>
      </c>
      <c r="B2183" s="158" t="s">
        <v>674</v>
      </c>
      <c r="C2183" s="158" t="s">
        <v>961</v>
      </c>
      <c r="D2183" s="158" t="s">
        <v>1044</v>
      </c>
      <c r="E2183" s="158" t="s">
        <v>1651</v>
      </c>
      <c r="F2183" s="21" t="str">
        <f t="shared" si="8"/>
        <v>INSUNIX.LPG.informix.machine.maximum_da</v>
      </c>
    </row>
    <row r="2184" spans="1:6" ht="14.25" customHeight="1">
      <c r="A2184" s="157" t="s">
        <v>677</v>
      </c>
      <c r="B2184" s="158" t="s">
        <v>674</v>
      </c>
      <c r="C2184" s="158" t="s">
        <v>961</v>
      </c>
      <c r="D2184" s="158" t="s">
        <v>1044</v>
      </c>
      <c r="E2184" s="158" t="s">
        <v>1652</v>
      </c>
      <c r="F2184" s="21" t="str">
        <f t="shared" si="8"/>
        <v>INSUNIX.LPG.informix.machine.note_benef</v>
      </c>
    </row>
    <row r="2185" spans="1:6" ht="14.25" customHeight="1">
      <c r="A2185" s="157" t="s">
        <v>677</v>
      </c>
      <c r="B2185" s="158" t="s">
        <v>674</v>
      </c>
      <c r="C2185" s="158" t="s">
        <v>961</v>
      </c>
      <c r="D2185" s="158" t="s">
        <v>1044</v>
      </c>
      <c r="E2185" s="158" t="s">
        <v>1653</v>
      </c>
      <c r="F2185" s="21" t="str">
        <f t="shared" si="8"/>
        <v>INSUNIX.LPG.informix.machine.nullcode</v>
      </c>
    </row>
    <row r="2186" spans="1:6" ht="14.25" customHeight="1">
      <c r="A2186" s="157" t="s">
        <v>677</v>
      </c>
      <c r="B2186" s="158" t="s">
        <v>674</v>
      </c>
      <c r="C2186" s="158" t="s">
        <v>961</v>
      </c>
      <c r="D2186" s="158" t="s">
        <v>1044</v>
      </c>
      <c r="E2186" s="158" t="s">
        <v>1566</v>
      </c>
      <c r="F2186" s="21" t="str">
        <f t="shared" si="8"/>
        <v>INSUNIX.LPG.informix.machine.nulldate</v>
      </c>
    </row>
    <row r="2187" spans="1:6" ht="14.25" customHeight="1">
      <c r="A2187" s="157" t="s">
        <v>677</v>
      </c>
      <c r="B2187" s="158" t="s">
        <v>674</v>
      </c>
      <c r="C2187" s="158" t="s">
        <v>961</v>
      </c>
      <c r="D2187" s="158" t="s">
        <v>1044</v>
      </c>
      <c r="E2187" s="158" t="s">
        <v>1569</v>
      </c>
      <c r="F2187" s="21" t="str">
        <f t="shared" si="8"/>
        <v>INSUNIX.LPG.informix.machine.office</v>
      </c>
    </row>
    <row r="2188" spans="1:6" ht="14.25" customHeight="1">
      <c r="A2188" s="157" t="s">
        <v>677</v>
      </c>
      <c r="B2188" s="158" t="s">
        <v>674</v>
      </c>
      <c r="C2188" s="158" t="s">
        <v>961</v>
      </c>
      <c r="D2188" s="158" t="s">
        <v>1044</v>
      </c>
      <c r="E2188" s="158" t="s">
        <v>1654</v>
      </c>
      <c r="F2188" s="21" t="str">
        <f t="shared" si="8"/>
        <v>INSUNIX.LPG.informix.machine.payfreq</v>
      </c>
    </row>
    <row r="2189" spans="1:6" ht="14.25" customHeight="1">
      <c r="A2189" s="157" t="s">
        <v>677</v>
      </c>
      <c r="B2189" s="158" t="s">
        <v>674</v>
      </c>
      <c r="C2189" s="158" t="s">
        <v>961</v>
      </c>
      <c r="D2189" s="158" t="s">
        <v>1044</v>
      </c>
      <c r="E2189" s="158" t="s">
        <v>991</v>
      </c>
      <c r="F2189" s="21" t="str">
        <f t="shared" si="8"/>
        <v>INSUNIX.LPG.informix.machine.policy</v>
      </c>
    </row>
    <row r="2190" spans="1:6" ht="14.25" customHeight="1">
      <c r="A2190" s="157" t="s">
        <v>677</v>
      </c>
      <c r="B2190" s="158" t="s">
        <v>674</v>
      </c>
      <c r="C2190" s="158" t="s">
        <v>961</v>
      </c>
      <c r="D2190" s="158" t="s">
        <v>1044</v>
      </c>
      <c r="E2190" s="158" t="s">
        <v>1222</v>
      </c>
      <c r="F2190" s="21" t="str">
        <f t="shared" si="8"/>
        <v>INSUNIX.LPG.informix.machine.premium</v>
      </c>
    </row>
    <row r="2191" spans="1:6" ht="14.25" customHeight="1">
      <c r="A2191" s="157" t="s">
        <v>677</v>
      </c>
      <c r="B2191" s="158" t="s">
        <v>674</v>
      </c>
      <c r="C2191" s="158" t="s">
        <v>961</v>
      </c>
      <c r="D2191" s="158" t="s">
        <v>1044</v>
      </c>
      <c r="E2191" s="158" t="s">
        <v>993</v>
      </c>
      <c r="F2191" s="21" t="str">
        <f t="shared" si="8"/>
        <v>INSUNIX.LPG.informix.machine.product</v>
      </c>
    </row>
    <row r="2192" spans="1:6" ht="14.25" customHeight="1">
      <c r="A2192" s="157" t="s">
        <v>677</v>
      </c>
      <c r="B2192" s="158" t="s">
        <v>674</v>
      </c>
      <c r="C2192" s="158" t="s">
        <v>961</v>
      </c>
      <c r="D2192" s="158" t="s">
        <v>1044</v>
      </c>
      <c r="E2192" s="158" t="s">
        <v>1655</v>
      </c>
      <c r="F2192" s="21" t="str">
        <f t="shared" si="8"/>
        <v>INSUNIX.LPG.informix.machine.propodat</v>
      </c>
    </row>
    <row r="2193" spans="1:6" ht="14.25" customHeight="1">
      <c r="A2193" s="157" t="s">
        <v>677</v>
      </c>
      <c r="B2193" s="158" t="s">
        <v>674</v>
      </c>
      <c r="C2193" s="158" t="s">
        <v>961</v>
      </c>
      <c r="D2193" s="158" t="s">
        <v>1044</v>
      </c>
      <c r="E2193" s="158" t="s">
        <v>1656</v>
      </c>
      <c r="F2193" s="21" t="str">
        <f t="shared" si="8"/>
        <v>INSUNIX.LPG.informix.machine.prorata</v>
      </c>
    </row>
    <row r="2194" spans="1:6" ht="14.25" customHeight="1">
      <c r="A2194" s="157" t="s">
        <v>677</v>
      </c>
      <c r="B2194" s="158" t="s">
        <v>674</v>
      </c>
      <c r="C2194" s="158" t="s">
        <v>961</v>
      </c>
      <c r="D2194" s="158" t="s">
        <v>1044</v>
      </c>
      <c r="E2194" s="158" t="s">
        <v>1657</v>
      </c>
      <c r="F2194" s="21" t="str">
        <f t="shared" si="8"/>
        <v>INSUNIX.LPG.informix.machine.renewal</v>
      </c>
    </row>
    <row r="2195" spans="1:6" ht="14.25" customHeight="1">
      <c r="A2195" s="157" t="s">
        <v>677</v>
      </c>
      <c r="B2195" s="158" t="s">
        <v>674</v>
      </c>
      <c r="C2195" s="158" t="s">
        <v>961</v>
      </c>
      <c r="D2195" s="158" t="s">
        <v>1044</v>
      </c>
      <c r="E2195" s="158" t="s">
        <v>1658</v>
      </c>
      <c r="F2195" s="21" t="str">
        <f t="shared" si="8"/>
        <v>INSUNIX.LPG.informix.machine.short_rt</v>
      </c>
    </row>
    <row r="2196" spans="1:6" ht="14.25" customHeight="1">
      <c r="A2196" s="157" t="s">
        <v>677</v>
      </c>
      <c r="B2196" s="158" t="s">
        <v>674</v>
      </c>
      <c r="C2196" s="158" t="s">
        <v>961</v>
      </c>
      <c r="D2196" s="158" t="s">
        <v>1044</v>
      </c>
      <c r="E2196" s="158" t="s">
        <v>2039</v>
      </c>
      <c r="F2196" s="21" t="str">
        <f t="shared" si="8"/>
        <v>INSUNIX.LPG.informix.machine.situation</v>
      </c>
    </row>
    <row r="2197" spans="1:6" ht="14.25" customHeight="1">
      <c r="A2197" s="157" t="s">
        <v>677</v>
      </c>
      <c r="B2197" s="158" t="s">
        <v>674</v>
      </c>
      <c r="C2197" s="158" t="s">
        <v>961</v>
      </c>
      <c r="D2197" s="158" t="s">
        <v>1044</v>
      </c>
      <c r="E2197" s="158" t="s">
        <v>1659</v>
      </c>
      <c r="F2197" s="21" t="str">
        <f t="shared" si="8"/>
        <v>INSUNIX.LPG.informix.machine.startdate</v>
      </c>
    </row>
    <row r="2198" spans="1:6" ht="14.25" customHeight="1">
      <c r="A2198" s="157" t="s">
        <v>677</v>
      </c>
      <c r="B2198" s="158" t="s">
        <v>674</v>
      </c>
      <c r="C2198" s="158" t="s">
        <v>961</v>
      </c>
      <c r="D2198" s="158" t="s">
        <v>1044</v>
      </c>
      <c r="E2198" s="158" t="s">
        <v>1660</v>
      </c>
      <c r="F2198" s="21" t="str">
        <f t="shared" si="8"/>
        <v>INSUNIX.LPG.informix.machine.statusva</v>
      </c>
    </row>
    <row r="2199" spans="1:6" ht="14.25" customHeight="1">
      <c r="A2199" s="157" t="s">
        <v>677</v>
      </c>
      <c r="B2199" s="158" t="s">
        <v>674</v>
      </c>
      <c r="C2199" s="158" t="s">
        <v>961</v>
      </c>
      <c r="D2199" s="158" t="s">
        <v>1044</v>
      </c>
      <c r="E2199" s="158" t="s">
        <v>1661</v>
      </c>
      <c r="F2199" s="21" t="str">
        <f t="shared" si="8"/>
        <v>INSUNIX.LPG.informix.machine.sus_branch</v>
      </c>
    </row>
    <row r="2200" spans="1:6" ht="14.25" customHeight="1">
      <c r="A2200" s="157" t="s">
        <v>677</v>
      </c>
      <c r="B2200" s="158" t="s">
        <v>674</v>
      </c>
      <c r="C2200" s="158" t="s">
        <v>961</v>
      </c>
      <c r="D2200" s="158" t="s">
        <v>1044</v>
      </c>
      <c r="E2200" s="158" t="s">
        <v>1662</v>
      </c>
      <c r="F2200" s="21" t="str">
        <f t="shared" si="8"/>
        <v>INSUNIX.LPG.informix.machine.sus_certif</v>
      </c>
    </row>
    <row r="2201" spans="1:6" ht="14.25" customHeight="1">
      <c r="A2201" s="157" t="s">
        <v>677</v>
      </c>
      <c r="B2201" s="158" t="s">
        <v>674</v>
      </c>
      <c r="C2201" s="158" t="s">
        <v>961</v>
      </c>
      <c r="D2201" s="158" t="s">
        <v>1044</v>
      </c>
      <c r="E2201" s="158" t="s">
        <v>1663</v>
      </c>
      <c r="F2201" s="21" t="str">
        <f t="shared" si="8"/>
        <v>INSUNIX.LPG.informix.machine.sus_policy</v>
      </c>
    </row>
    <row r="2202" spans="1:6" ht="14.25" customHeight="1">
      <c r="A2202" s="157" t="s">
        <v>677</v>
      </c>
      <c r="B2202" s="158" t="s">
        <v>674</v>
      </c>
      <c r="C2202" s="158" t="s">
        <v>961</v>
      </c>
      <c r="D2202" s="158" t="s">
        <v>1044</v>
      </c>
      <c r="E2202" s="158" t="s">
        <v>1665</v>
      </c>
      <c r="F2202" s="21" t="str">
        <f t="shared" si="8"/>
        <v>INSUNIX.LPG.informix.machine.titularc</v>
      </c>
    </row>
    <row r="2203" spans="1:6" ht="14.25" customHeight="1">
      <c r="A2203" s="157" t="s">
        <v>677</v>
      </c>
      <c r="B2203" s="158" t="s">
        <v>674</v>
      </c>
      <c r="C2203" s="158" t="s">
        <v>961</v>
      </c>
      <c r="D2203" s="158" t="s">
        <v>1044</v>
      </c>
      <c r="E2203" s="158" t="s">
        <v>1666</v>
      </c>
      <c r="F2203" s="21" t="str">
        <f t="shared" si="8"/>
        <v>INSUNIX.LPG.informix.machine.transactio</v>
      </c>
    </row>
    <row r="2204" spans="1:6" ht="14.25" customHeight="1">
      <c r="A2204" s="157" t="s">
        <v>677</v>
      </c>
      <c r="B2204" s="158" t="s">
        <v>674</v>
      </c>
      <c r="C2204" s="158" t="s">
        <v>961</v>
      </c>
      <c r="D2204" s="158" t="s">
        <v>1044</v>
      </c>
      <c r="E2204" s="158" t="s">
        <v>2287</v>
      </c>
      <c r="F2204" s="21" t="str">
        <f t="shared" si="8"/>
        <v>INSUNIX.LPG.informix.machine.type_machi</v>
      </c>
    </row>
    <row r="2205" spans="1:6" ht="14.25" customHeight="1">
      <c r="A2205" s="157" t="s">
        <v>677</v>
      </c>
      <c r="B2205" s="158" t="s">
        <v>674</v>
      </c>
      <c r="C2205" s="158" t="s">
        <v>961</v>
      </c>
      <c r="D2205" s="158" t="s">
        <v>1044</v>
      </c>
      <c r="E2205" s="158" t="s">
        <v>1608</v>
      </c>
      <c r="F2205" s="21" t="str">
        <f t="shared" si="8"/>
        <v>INSUNIX.LPG.informix.machine.uniquenu</v>
      </c>
    </row>
    <row r="2206" spans="1:6" ht="14.25" customHeight="1">
      <c r="A2206" s="157" t="s">
        <v>677</v>
      </c>
      <c r="B2206" s="158" t="s">
        <v>674</v>
      </c>
      <c r="C2206" s="158" t="s">
        <v>961</v>
      </c>
      <c r="D2206" s="158" t="s">
        <v>1044</v>
      </c>
      <c r="E2206" s="158" t="s">
        <v>1547</v>
      </c>
      <c r="F2206" s="21" t="str">
        <f t="shared" si="8"/>
        <v>INSUNIX.LPG.informix.machine.usercode</v>
      </c>
    </row>
    <row r="2207" spans="1:6" ht="14.25" customHeight="1">
      <c r="A2207" s="157" t="s">
        <v>677</v>
      </c>
      <c r="B2207" s="158" t="s">
        <v>674</v>
      </c>
      <c r="C2207" s="158" t="s">
        <v>961</v>
      </c>
      <c r="D2207" s="158" t="s">
        <v>1044</v>
      </c>
      <c r="E2207" s="158" t="s">
        <v>1579</v>
      </c>
      <c r="F2207" s="21" t="str">
        <f t="shared" si="8"/>
        <v>INSUNIX.LPG.informix.machine.usercomp</v>
      </c>
    </row>
    <row r="2208" spans="1:6" ht="14.25" customHeight="1">
      <c r="A2208" s="157" t="s">
        <v>677</v>
      </c>
      <c r="B2208" s="158" t="s">
        <v>674</v>
      </c>
      <c r="C2208" s="158" t="s">
        <v>961</v>
      </c>
      <c r="D2208" s="158" t="s">
        <v>1044</v>
      </c>
      <c r="E2208" s="158" t="s">
        <v>1609</v>
      </c>
      <c r="F2208" s="21" t="str">
        <f t="shared" si="8"/>
        <v>INSUNIX.LPG.informix.machine.wait_code</v>
      </c>
    </row>
    <row r="2209" spans="1:6" ht="14.25" customHeight="1">
      <c r="A2209" s="157" t="s">
        <v>677</v>
      </c>
      <c r="B2209" s="158" t="s">
        <v>674</v>
      </c>
      <c r="C2209" s="158" t="s">
        <v>961</v>
      </c>
      <c r="D2209" s="158" t="s">
        <v>1044</v>
      </c>
      <c r="E2209" s="158" t="s">
        <v>2032</v>
      </c>
      <c r="F2209" s="21" t="str">
        <f t="shared" si="8"/>
        <v>INSUNIX.LPG.informix.machine.year</v>
      </c>
    </row>
    <row r="2210" spans="1:6" ht="14.25" customHeight="1">
      <c r="A2210" s="157" t="s">
        <v>677</v>
      </c>
      <c r="B2210" s="158" t="s">
        <v>674</v>
      </c>
      <c r="C2210" s="158" t="s">
        <v>961</v>
      </c>
      <c r="D2210" s="158" t="s">
        <v>1044</v>
      </c>
      <c r="E2210" s="158" t="s">
        <v>1667</v>
      </c>
      <c r="F2210" s="21" t="str">
        <f t="shared" si="8"/>
        <v>INSUNIX.LPG.informix.machine.note_mod</v>
      </c>
    </row>
    <row r="2211" spans="1:6" ht="14.25" customHeight="1">
      <c r="A2211" s="157" t="s">
        <v>677</v>
      </c>
      <c r="B2211" s="158" t="s">
        <v>674</v>
      </c>
      <c r="C2211" s="158" t="s">
        <v>961</v>
      </c>
      <c r="D2211" s="158" t="s">
        <v>1044</v>
      </c>
      <c r="E2211" s="158" t="s">
        <v>1668</v>
      </c>
      <c r="F2211" s="21" t="str">
        <f t="shared" si="8"/>
        <v>INSUNIX.LPG.informix.machine.year_month</v>
      </c>
    </row>
    <row r="2212" spans="1:6" ht="14.25" customHeight="1">
      <c r="A2212" s="157" t="s">
        <v>677</v>
      </c>
      <c r="B2212" s="158" t="s">
        <v>674</v>
      </c>
      <c r="C2212" s="158" t="s">
        <v>961</v>
      </c>
      <c r="D2212" s="158" t="s">
        <v>1044</v>
      </c>
      <c r="E2212" s="158" t="s">
        <v>2040</v>
      </c>
      <c r="F2212" s="21" t="str">
        <f t="shared" si="8"/>
        <v>INSUNIX.LPG.informix.machine.article</v>
      </c>
    </row>
    <row r="2213" spans="1:6" ht="14.25" customHeight="1">
      <c r="A2213" s="157" t="s">
        <v>677</v>
      </c>
      <c r="B2213" s="158" t="s">
        <v>674</v>
      </c>
      <c r="C2213" s="158" t="s">
        <v>961</v>
      </c>
      <c r="D2213" s="158" t="s">
        <v>1045</v>
      </c>
      <c r="E2213" s="158" t="s">
        <v>2240</v>
      </c>
      <c r="F2213" s="21" t="str">
        <f t="shared" si="8"/>
        <v>INSUNIX.LPG.informix.machine_lc.aso_branch</v>
      </c>
    </row>
    <row r="2214" spans="1:6" ht="14.25" customHeight="1">
      <c r="A2214" s="157" t="s">
        <v>677</v>
      </c>
      <c r="B2214" s="158" t="s">
        <v>674</v>
      </c>
      <c r="C2214" s="158" t="s">
        <v>961</v>
      </c>
      <c r="D2214" s="158" t="s">
        <v>1045</v>
      </c>
      <c r="E2214" s="158" t="s">
        <v>2241</v>
      </c>
      <c r="F2214" s="21" t="str">
        <f t="shared" si="8"/>
        <v>INSUNIX.LPG.informix.machine_lc.aso_compan</v>
      </c>
    </row>
    <row r="2215" spans="1:6" ht="14.25" customHeight="1">
      <c r="A2215" s="157" t="s">
        <v>677</v>
      </c>
      <c r="B2215" s="158" t="s">
        <v>674</v>
      </c>
      <c r="C2215" s="158" t="s">
        <v>961</v>
      </c>
      <c r="D2215" s="158" t="s">
        <v>1045</v>
      </c>
      <c r="E2215" s="158" t="s">
        <v>2242</v>
      </c>
      <c r="F2215" s="21" t="str">
        <f t="shared" si="8"/>
        <v>INSUNIX.LPG.informix.machine_lc.aso_office</v>
      </c>
    </row>
    <row r="2216" spans="1:6" ht="14.25" customHeight="1">
      <c r="A2216" s="157" t="s">
        <v>677</v>
      </c>
      <c r="B2216" s="158" t="s">
        <v>674</v>
      </c>
      <c r="C2216" s="158" t="s">
        <v>961</v>
      </c>
      <c r="D2216" s="158" t="s">
        <v>1045</v>
      </c>
      <c r="E2216" s="158" t="s">
        <v>2243</v>
      </c>
      <c r="F2216" s="21" t="str">
        <f t="shared" si="8"/>
        <v>INSUNIX.LPG.informix.machine_lc.aso_policy</v>
      </c>
    </row>
    <row r="2217" spans="1:6" ht="14.25" customHeight="1">
      <c r="A2217" s="157" t="s">
        <v>677</v>
      </c>
      <c r="B2217" s="158" t="s">
        <v>674</v>
      </c>
      <c r="C2217" s="158" t="s">
        <v>961</v>
      </c>
      <c r="D2217" s="158" t="s">
        <v>1045</v>
      </c>
      <c r="E2217" s="158" t="s">
        <v>1546</v>
      </c>
      <c r="F2217" s="21" t="str">
        <f t="shared" si="8"/>
        <v>INSUNIX.LPG.informix.machine_lc.branch</v>
      </c>
    </row>
    <row r="2218" spans="1:6" ht="14.25" customHeight="1">
      <c r="A2218" s="157" t="s">
        <v>677</v>
      </c>
      <c r="B2218" s="158" t="s">
        <v>674</v>
      </c>
      <c r="C2218" s="158" t="s">
        <v>961</v>
      </c>
      <c r="D2218" s="158" t="s">
        <v>1045</v>
      </c>
      <c r="E2218" s="158" t="s">
        <v>1552</v>
      </c>
      <c r="F2218" s="21" t="str">
        <f t="shared" si="8"/>
        <v>INSUNIX.LPG.informix.machine_lc.capital</v>
      </c>
    </row>
    <row r="2219" spans="1:6" ht="14.25" customHeight="1">
      <c r="A2219" s="157" t="s">
        <v>677</v>
      </c>
      <c r="B2219" s="158" t="s">
        <v>674</v>
      </c>
      <c r="C2219" s="158" t="s">
        <v>961</v>
      </c>
      <c r="D2219" s="158" t="s">
        <v>1045</v>
      </c>
      <c r="E2219" s="158" t="s">
        <v>1555</v>
      </c>
      <c r="F2219" s="21" t="str">
        <f t="shared" si="8"/>
        <v>INSUNIX.LPG.informix.machine_lc.certif</v>
      </c>
    </row>
    <row r="2220" spans="1:6" ht="14.25" customHeight="1">
      <c r="A2220" s="157" t="s">
        <v>677</v>
      </c>
      <c r="B2220" s="158" t="s">
        <v>674</v>
      </c>
      <c r="C2220" s="158" t="s">
        <v>961</v>
      </c>
      <c r="D2220" s="158" t="s">
        <v>1045</v>
      </c>
      <c r="E2220" s="158" t="s">
        <v>1644</v>
      </c>
      <c r="F2220" s="21" t="str">
        <f t="shared" si="8"/>
        <v>INSUNIX.LPG.informix.machine_lc.certype</v>
      </c>
    </row>
    <row r="2221" spans="1:6" ht="14.25" customHeight="1">
      <c r="A2221" s="157" t="s">
        <v>677</v>
      </c>
      <c r="B2221" s="158" t="s">
        <v>674</v>
      </c>
      <c r="C2221" s="158" t="s">
        <v>961</v>
      </c>
      <c r="D2221" s="158" t="s">
        <v>1045</v>
      </c>
      <c r="E2221" s="158" t="s">
        <v>980</v>
      </c>
      <c r="F2221" s="21" t="str">
        <f t="shared" si="8"/>
        <v>INSUNIX.LPG.informix.machine_lc.company</v>
      </c>
    </row>
    <row r="2222" spans="1:6" ht="14.25" customHeight="1">
      <c r="A2222" s="157" t="s">
        <v>677</v>
      </c>
      <c r="B2222" s="158" t="s">
        <v>674</v>
      </c>
      <c r="C2222" s="158" t="s">
        <v>961</v>
      </c>
      <c r="D2222" s="158" t="s">
        <v>1045</v>
      </c>
      <c r="E2222" s="158" t="s">
        <v>1548</v>
      </c>
      <c r="F2222" s="21" t="str">
        <f t="shared" si="8"/>
        <v>INSUNIX.LPG.informix.machine_lc.compdate</v>
      </c>
    </row>
    <row r="2223" spans="1:6" ht="14.25" customHeight="1">
      <c r="A2223" s="157" t="s">
        <v>677</v>
      </c>
      <c r="B2223" s="158" t="s">
        <v>674</v>
      </c>
      <c r="C2223" s="158" t="s">
        <v>961</v>
      </c>
      <c r="D2223" s="158" t="s">
        <v>1045</v>
      </c>
      <c r="E2223" s="158" t="s">
        <v>1646</v>
      </c>
      <c r="F2223" s="21" t="str">
        <f t="shared" si="8"/>
        <v>INSUNIX.LPG.informix.machine_lc.date_origi</v>
      </c>
    </row>
    <row r="2224" spans="1:6" ht="14.25" customHeight="1">
      <c r="A2224" s="157" t="s">
        <v>677</v>
      </c>
      <c r="B2224" s="158" t="s">
        <v>674</v>
      </c>
      <c r="C2224" s="158" t="s">
        <v>961</v>
      </c>
      <c r="D2224" s="158" t="s">
        <v>1045</v>
      </c>
      <c r="E2224" s="158" t="s">
        <v>1562</v>
      </c>
      <c r="F2224" s="21" t="str">
        <f t="shared" si="8"/>
        <v>INSUNIX.LPG.informix.machine_lc.effecdate</v>
      </c>
    </row>
    <row r="2225" spans="1:6" ht="14.25" customHeight="1">
      <c r="A2225" s="157" t="s">
        <v>677</v>
      </c>
      <c r="B2225" s="158" t="s">
        <v>674</v>
      </c>
      <c r="C2225" s="158" t="s">
        <v>961</v>
      </c>
      <c r="D2225" s="158" t="s">
        <v>1045</v>
      </c>
      <c r="E2225" s="158" t="s">
        <v>1564</v>
      </c>
      <c r="F2225" s="21" t="str">
        <f t="shared" si="8"/>
        <v>INSUNIX.LPG.informix.machine_lc.expirdat</v>
      </c>
    </row>
    <row r="2226" spans="1:6" ht="14.25" customHeight="1">
      <c r="A2226" s="157" t="s">
        <v>677</v>
      </c>
      <c r="B2226" s="158" t="s">
        <v>674</v>
      </c>
      <c r="C2226" s="158" t="s">
        <v>961</v>
      </c>
      <c r="D2226" s="158" t="s">
        <v>1045</v>
      </c>
      <c r="E2226" s="158" t="s">
        <v>1648</v>
      </c>
      <c r="F2226" s="21" t="str">
        <f t="shared" si="8"/>
        <v>INSUNIX.LPG.informix.machine_lc.group</v>
      </c>
    </row>
    <row r="2227" spans="1:6" ht="14.25" customHeight="1">
      <c r="A2227" s="157" t="s">
        <v>677</v>
      </c>
      <c r="B2227" s="158" t="s">
        <v>674</v>
      </c>
      <c r="C2227" s="158" t="s">
        <v>961</v>
      </c>
      <c r="D2227" s="158" t="s">
        <v>1045</v>
      </c>
      <c r="E2227" s="158" t="s">
        <v>1650</v>
      </c>
      <c r="F2227" s="21" t="str">
        <f t="shared" si="8"/>
        <v>INSUNIX.LPG.informix.machine_lc.issuedat</v>
      </c>
    </row>
    <row r="2228" spans="1:6" ht="14.25" customHeight="1">
      <c r="A2228" s="157" t="s">
        <v>677</v>
      </c>
      <c r="B2228" s="158" t="s">
        <v>674</v>
      </c>
      <c r="C2228" s="158" t="s">
        <v>961</v>
      </c>
      <c r="D2228" s="158" t="s">
        <v>1045</v>
      </c>
      <c r="E2228" s="158" t="s">
        <v>1651</v>
      </c>
      <c r="F2228" s="21" t="str">
        <f t="shared" si="8"/>
        <v>INSUNIX.LPG.informix.machine_lc.maximum_da</v>
      </c>
    </row>
    <row r="2229" spans="1:6" ht="14.25" customHeight="1">
      <c r="A2229" s="157" t="s">
        <v>677</v>
      </c>
      <c r="B2229" s="158" t="s">
        <v>674</v>
      </c>
      <c r="C2229" s="158" t="s">
        <v>961</v>
      </c>
      <c r="D2229" s="158" t="s">
        <v>1045</v>
      </c>
      <c r="E2229" s="158" t="s">
        <v>1652</v>
      </c>
      <c r="F2229" s="21" t="str">
        <f t="shared" si="8"/>
        <v>INSUNIX.LPG.informix.machine_lc.note_benef</v>
      </c>
    </row>
    <row r="2230" spans="1:6" ht="14.25" customHeight="1">
      <c r="A2230" s="157" t="s">
        <v>677</v>
      </c>
      <c r="B2230" s="158" t="s">
        <v>674</v>
      </c>
      <c r="C2230" s="158" t="s">
        <v>961</v>
      </c>
      <c r="D2230" s="158" t="s">
        <v>1045</v>
      </c>
      <c r="E2230" s="158" t="s">
        <v>1653</v>
      </c>
      <c r="F2230" s="21" t="str">
        <f t="shared" si="8"/>
        <v>INSUNIX.LPG.informix.machine_lc.nullcode</v>
      </c>
    </row>
    <row r="2231" spans="1:6" ht="14.25" customHeight="1">
      <c r="A2231" s="157" t="s">
        <v>677</v>
      </c>
      <c r="B2231" s="158" t="s">
        <v>674</v>
      </c>
      <c r="C2231" s="158" t="s">
        <v>961</v>
      </c>
      <c r="D2231" s="158" t="s">
        <v>1045</v>
      </c>
      <c r="E2231" s="158" t="s">
        <v>1566</v>
      </c>
      <c r="F2231" s="21" t="str">
        <f t="shared" si="8"/>
        <v>INSUNIX.LPG.informix.machine_lc.nulldate</v>
      </c>
    </row>
    <row r="2232" spans="1:6" ht="14.25" customHeight="1">
      <c r="A2232" s="157" t="s">
        <v>677</v>
      </c>
      <c r="B2232" s="158" t="s">
        <v>674</v>
      </c>
      <c r="C2232" s="158" t="s">
        <v>961</v>
      </c>
      <c r="D2232" s="158" t="s">
        <v>1045</v>
      </c>
      <c r="E2232" s="158" t="s">
        <v>1569</v>
      </c>
      <c r="F2232" s="21" t="str">
        <f t="shared" si="8"/>
        <v>INSUNIX.LPG.informix.machine_lc.office</v>
      </c>
    </row>
    <row r="2233" spans="1:6" ht="14.25" customHeight="1">
      <c r="A2233" s="157" t="s">
        <v>677</v>
      </c>
      <c r="B2233" s="158" t="s">
        <v>674</v>
      </c>
      <c r="C2233" s="158" t="s">
        <v>961</v>
      </c>
      <c r="D2233" s="158" t="s">
        <v>1045</v>
      </c>
      <c r="E2233" s="158" t="s">
        <v>1654</v>
      </c>
      <c r="F2233" s="21" t="str">
        <f t="shared" si="8"/>
        <v>INSUNIX.LPG.informix.machine_lc.payfreq</v>
      </c>
    </row>
    <row r="2234" spans="1:6" ht="14.25" customHeight="1">
      <c r="A2234" s="157" t="s">
        <v>677</v>
      </c>
      <c r="B2234" s="158" t="s">
        <v>674</v>
      </c>
      <c r="C2234" s="158" t="s">
        <v>961</v>
      </c>
      <c r="D2234" s="158" t="s">
        <v>1045</v>
      </c>
      <c r="E2234" s="158" t="s">
        <v>991</v>
      </c>
      <c r="F2234" s="21" t="str">
        <f t="shared" si="8"/>
        <v>INSUNIX.LPG.informix.machine_lc.policy</v>
      </c>
    </row>
    <row r="2235" spans="1:6" ht="14.25" customHeight="1">
      <c r="A2235" s="157" t="s">
        <v>677</v>
      </c>
      <c r="B2235" s="158" t="s">
        <v>674</v>
      </c>
      <c r="C2235" s="158" t="s">
        <v>961</v>
      </c>
      <c r="D2235" s="158" t="s">
        <v>1045</v>
      </c>
      <c r="E2235" s="158" t="s">
        <v>1222</v>
      </c>
      <c r="F2235" s="21" t="str">
        <f t="shared" si="8"/>
        <v>INSUNIX.LPG.informix.machine_lc.premium</v>
      </c>
    </row>
    <row r="2236" spans="1:6" ht="14.25" customHeight="1">
      <c r="A2236" s="157" t="s">
        <v>677</v>
      </c>
      <c r="B2236" s="158" t="s">
        <v>674</v>
      </c>
      <c r="C2236" s="158" t="s">
        <v>961</v>
      </c>
      <c r="D2236" s="158" t="s">
        <v>1045</v>
      </c>
      <c r="E2236" s="158" t="s">
        <v>993</v>
      </c>
      <c r="F2236" s="21" t="str">
        <f t="shared" si="8"/>
        <v>INSUNIX.LPG.informix.machine_lc.product</v>
      </c>
    </row>
    <row r="2237" spans="1:6" ht="14.25" customHeight="1">
      <c r="A2237" s="157" t="s">
        <v>677</v>
      </c>
      <c r="B2237" s="158" t="s">
        <v>674</v>
      </c>
      <c r="C2237" s="158" t="s">
        <v>961</v>
      </c>
      <c r="D2237" s="158" t="s">
        <v>1045</v>
      </c>
      <c r="E2237" s="158" t="s">
        <v>1655</v>
      </c>
      <c r="F2237" s="21" t="str">
        <f t="shared" si="8"/>
        <v>INSUNIX.LPG.informix.machine_lc.propodat</v>
      </c>
    </row>
    <row r="2238" spans="1:6" ht="14.25" customHeight="1">
      <c r="A2238" s="157" t="s">
        <v>677</v>
      </c>
      <c r="B2238" s="158" t="s">
        <v>674</v>
      </c>
      <c r="C2238" s="158" t="s">
        <v>961</v>
      </c>
      <c r="D2238" s="158" t="s">
        <v>1045</v>
      </c>
      <c r="E2238" s="158" t="s">
        <v>1656</v>
      </c>
      <c r="F2238" s="21" t="str">
        <f t="shared" si="8"/>
        <v>INSUNIX.LPG.informix.machine_lc.prorata</v>
      </c>
    </row>
    <row r="2239" spans="1:6" ht="14.25" customHeight="1">
      <c r="A2239" s="157" t="s">
        <v>677</v>
      </c>
      <c r="B2239" s="158" t="s">
        <v>674</v>
      </c>
      <c r="C2239" s="158" t="s">
        <v>961</v>
      </c>
      <c r="D2239" s="158" t="s">
        <v>1045</v>
      </c>
      <c r="E2239" s="158" t="s">
        <v>1657</v>
      </c>
      <c r="F2239" s="21" t="str">
        <f t="shared" si="8"/>
        <v>INSUNIX.LPG.informix.machine_lc.renewal</v>
      </c>
    </row>
    <row r="2240" spans="1:6" ht="14.25" customHeight="1">
      <c r="A2240" s="157" t="s">
        <v>677</v>
      </c>
      <c r="B2240" s="158" t="s">
        <v>674</v>
      </c>
      <c r="C2240" s="158" t="s">
        <v>961</v>
      </c>
      <c r="D2240" s="158" t="s">
        <v>1045</v>
      </c>
      <c r="E2240" s="158" t="s">
        <v>1658</v>
      </c>
      <c r="F2240" s="21" t="str">
        <f t="shared" si="8"/>
        <v>INSUNIX.LPG.informix.machine_lc.short_rt</v>
      </c>
    </row>
    <row r="2241" spans="1:6" ht="14.25" customHeight="1">
      <c r="A2241" s="157" t="s">
        <v>677</v>
      </c>
      <c r="B2241" s="158" t="s">
        <v>674</v>
      </c>
      <c r="C2241" s="158" t="s">
        <v>961</v>
      </c>
      <c r="D2241" s="158" t="s">
        <v>1045</v>
      </c>
      <c r="E2241" s="158" t="s">
        <v>2039</v>
      </c>
      <c r="F2241" s="21" t="str">
        <f t="shared" si="8"/>
        <v>INSUNIX.LPG.informix.machine_lc.situation</v>
      </c>
    </row>
    <row r="2242" spans="1:6" ht="14.25" customHeight="1">
      <c r="A2242" s="157" t="s">
        <v>677</v>
      </c>
      <c r="B2242" s="158" t="s">
        <v>674</v>
      </c>
      <c r="C2242" s="158" t="s">
        <v>961</v>
      </c>
      <c r="D2242" s="158" t="s">
        <v>1045</v>
      </c>
      <c r="E2242" s="158" t="s">
        <v>1659</v>
      </c>
      <c r="F2242" s="21" t="str">
        <f t="shared" si="8"/>
        <v>INSUNIX.LPG.informix.machine_lc.startdate</v>
      </c>
    </row>
    <row r="2243" spans="1:6" ht="14.25" customHeight="1">
      <c r="A2243" s="157" t="s">
        <v>677</v>
      </c>
      <c r="B2243" s="158" t="s">
        <v>674</v>
      </c>
      <c r="C2243" s="158" t="s">
        <v>961</v>
      </c>
      <c r="D2243" s="158" t="s">
        <v>1045</v>
      </c>
      <c r="E2243" s="158" t="s">
        <v>1660</v>
      </c>
      <c r="F2243" s="21" t="str">
        <f t="shared" si="8"/>
        <v>INSUNIX.LPG.informix.machine_lc.statusva</v>
      </c>
    </row>
    <row r="2244" spans="1:6" ht="14.25" customHeight="1">
      <c r="A2244" s="157" t="s">
        <v>677</v>
      </c>
      <c r="B2244" s="158" t="s">
        <v>674</v>
      </c>
      <c r="C2244" s="158" t="s">
        <v>961</v>
      </c>
      <c r="D2244" s="158" t="s">
        <v>1045</v>
      </c>
      <c r="E2244" s="158" t="s">
        <v>1661</v>
      </c>
      <c r="F2244" s="21" t="str">
        <f t="shared" si="8"/>
        <v>INSUNIX.LPG.informix.machine_lc.sus_branch</v>
      </c>
    </row>
    <row r="2245" spans="1:6" ht="14.25" customHeight="1">
      <c r="A2245" s="157" t="s">
        <v>677</v>
      </c>
      <c r="B2245" s="158" t="s">
        <v>674</v>
      </c>
      <c r="C2245" s="158" t="s">
        <v>961</v>
      </c>
      <c r="D2245" s="158" t="s">
        <v>1045</v>
      </c>
      <c r="E2245" s="158" t="s">
        <v>1662</v>
      </c>
      <c r="F2245" s="21" t="str">
        <f t="shared" si="8"/>
        <v>INSUNIX.LPG.informix.machine_lc.sus_certif</v>
      </c>
    </row>
    <row r="2246" spans="1:6" ht="14.25" customHeight="1">
      <c r="A2246" s="157" t="s">
        <v>677</v>
      </c>
      <c r="B2246" s="158" t="s">
        <v>674</v>
      </c>
      <c r="C2246" s="158" t="s">
        <v>961</v>
      </c>
      <c r="D2246" s="158" t="s">
        <v>1045</v>
      </c>
      <c r="E2246" s="158" t="s">
        <v>1663</v>
      </c>
      <c r="F2246" s="21" t="str">
        <f t="shared" si="8"/>
        <v>INSUNIX.LPG.informix.machine_lc.sus_policy</v>
      </c>
    </row>
    <row r="2247" spans="1:6" ht="14.25" customHeight="1">
      <c r="A2247" s="157" t="s">
        <v>677</v>
      </c>
      <c r="B2247" s="158" t="s">
        <v>674</v>
      </c>
      <c r="C2247" s="158" t="s">
        <v>961</v>
      </c>
      <c r="D2247" s="158" t="s">
        <v>1045</v>
      </c>
      <c r="E2247" s="158" t="s">
        <v>1665</v>
      </c>
      <c r="F2247" s="21" t="str">
        <f t="shared" si="8"/>
        <v>INSUNIX.LPG.informix.machine_lc.titularc</v>
      </c>
    </row>
    <row r="2248" spans="1:6" ht="14.25" customHeight="1">
      <c r="A2248" s="157" t="s">
        <v>677</v>
      </c>
      <c r="B2248" s="158" t="s">
        <v>674</v>
      </c>
      <c r="C2248" s="158" t="s">
        <v>961</v>
      </c>
      <c r="D2248" s="158" t="s">
        <v>1045</v>
      </c>
      <c r="E2248" s="158" t="s">
        <v>1666</v>
      </c>
      <c r="F2248" s="21" t="str">
        <f t="shared" si="8"/>
        <v>INSUNIX.LPG.informix.machine_lc.transactio</v>
      </c>
    </row>
    <row r="2249" spans="1:6" ht="14.25" customHeight="1">
      <c r="A2249" s="157" t="s">
        <v>677</v>
      </c>
      <c r="B2249" s="158" t="s">
        <v>674</v>
      </c>
      <c r="C2249" s="158" t="s">
        <v>961</v>
      </c>
      <c r="D2249" s="158" t="s">
        <v>1045</v>
      </c>
      <c r="E2249" s="158" t="s">
        <v>2287</v>
      </c>
      <c r="F2249" s="21" t="str">
        <f t="shared" si="8"/>
        <v>INSUNIX.LPG.informix.machine_lc.type_machi</v>
      </c>
    </row>
    <row r="2250" spans="1:6" ht="14.25" customHeight="1">
      <c r="A2250" s="157" t="s">
        <v>677</v>
      </c>
      <c r="B2250" s="158" t="s">
        <v>674</v>
      </c>
      <c r="C2250" s="158" t="s">
        <v>961</v>
      </c>
      <c r="D2250" s="158" t="s">
        <v>1045</v>
      </c>
      <c r="E2250" s="158" t="s">
        <v>1608</v>
      </c>
      <c r="F2250" s="21" t="str">
        <f t="shared" si="8"/>
        <v>INSUNIX.LPG.informix.machine_lc.uniquenu</v>
      </c>
    </row>
    <row r="2251" spans="1:6" ht="14.25" customHeight="1">
      <c r="A2251" s="157" t="s">
        <v>677</v>
      </c>
      <c r="B2251" s="158" t="s">
        <v>674</v>
      </c>
      <c r="C2251" s="158" t="s">
        <v>961</v>
      </c>
      <c r="D2251" s="158" t="s">
        <v>1045</v>
      </c>
      <c r="E2251" s="158" t="s">
        <v>1547</v>
      </c>
      <c r="F2251" s="21" t="str">
        <f t="shared" si="8"/>
        <v>INSUNIX.LPG.informix.machine_lc.usercode</v>
      </c>
    </row>
    <row r="2252" spans="1:6" ht="14.25" customHeight="1">
      <c r="A2252" s="157" t="s">
        <v>677</v>
      </c>
      <c r="B2252" s="158" t="s">
        <v>674</v>
      </c>
      <c r="C2252" s="158" t="s">
        <v>961</v>
      </c>
      <c r="D2252" s="158" t="s">
        <v>1045</v>
      </c>
      <c r="E2252" s="158" t="s">
        <v>1579</v>
      </c>
      <c r="F2252" s="21" t="str">
        <f t="shared" si="8"/>
        <v>INSUNIX.LPG.informix.machine_lc.usercomp</v>
      </c>
    </row>
    <row r="2253" spans="1:6" ht="14.25" customHeight="1">
      <c r="A2253" s="157" t="s">
        <v>677</v>
      </c>
      <c r="B2253" s="158" t="s">
        <v>674</v>
      </c>
      <c r="C2253" s="158" t="s">
        <v>961</v>
      </c>
      <c r="D2253" s="158" t="s">
        <v>1045</v>
      </c>
      <c r="E2253" s="158" t="s">
        <v>1609</v>
      </c>
      <c r="F2253" s="21" t="str">
        <f t="shared" si="8"/>
        <v>INSUNIX.LPG.informix.machine_lc.wait_code</v>
      </c>
    </row>
    <row r="2254" spans="1:6" ht="14.25" customHeight="1">
      <c r="A2254" s="157" t="s">
        <v>677</v>
      </c>
      <c r="B2254" s="158" t="s">
        <v>674</v>
      </c>
      <c r="C2254" s="158" t="s">
        <v>961</v>
      </c>
      <c r="D2254" s="158" t="s">
        <v>1045</v>
      </c>
      <c r="E2254" s="158" t="s">
        <v>2032</v>
      </c>
      <c r="F2254" s="21" t="str">
        <f t="shared" si="8"/>
        <v>INSUNIX.LPG.informix.machine_lc.year</v>
      </c>
    </row>
    <row r="2255" spans="1:6" ht="14.25" customHeight="1">
      <c r="A2255" s="157" t="s">
        <v>677</v>
      </c>
      <c r="B2255" s="158" t="s">
        <v>674</v>
      </c>
      <c r="C2255" s="158" t="s">
        <v>961</v>
      </c>
      <c r="D2255" s="158" t="s">
        <v>1045</v>
      </c>
      <c r="E2255" s="158" t="s">
        <v>1667</v>
      </c>
      <c r="F2255" s="21" t="str">
        <f t="shared" si="8"/>
        <v>INSUNIX.LPG.informix.machine_lc.note_mod</v>
      </c>
    </row>
    <row r="2256" spans="1:6" ht="14.25" customHeight="1">
      <c r="A2256" s="157" t="s">
        <v>677</v>
      </c>
      <c r="B2256" s="158" t="s">
        <v>674</v>
      </c>
      <c r="C2256" s="158" t="s">
        <v>961</v>
      </c>
      <c r="D2256" s="158" t="s">
        <v>1045</v>
      </c>
      <c r="E2256" s="158" t="s">
        <v>1668</v>
      </c>
      <c r="F2256" s="21" t="str">
        <f t="shared" si="8"/>
        <v>INSUNIX.LPG.informix.machine_lc.year_month</v>
      </c>
    </row>
    <row r="2257" spans="1:6" ht="14.25" customHeight="1">
      <c r="A2257" s="157" t="s">
        <v>677</v>
      </c>
      <c r="B2257" s="158" t="s">
        <v>674</v>
      </c>
      <c r="C2257" s="158" t="s">
        <v>961</v>
      </c>
      <c r="D2257" s="158" t="s">
        <v>1015</v>
      </c>
      <c r="E2257" s="158" t="s">
        <v>1579</v>
      </c>
      <c r="F2257" s="21" t="str">
        <f t="shared" si="8"/>
        <v>INSUNIX.LPG.informix.pol_subproduct.usercomp</v>
      </c>
    </row>
    <row r="2258" spans="1:6" ht="14.25" customHeight="1">
      <c r="A2258" s="157" t="s">
        <v>677</v>
      </c>
      <c r="B2258" s="158" t="s">
        <v>674</v>
      </c>
      <c r="C2258" s="158" t="s">
        <v>961</v>
      </c>
      <c r="D2258" s="158" t="s">
        <v>1015</v>
      </c>
      <c r="E2258" s="158" t="s">
        <v>980</v>
      </c>
      <c r="F2258" s="21" t="str">
        <f t="shared" si="8"/>
        <v>INSUNIX.LPG.informix.pol_subproduct.company</v>
      </c>
    </row>
    <row r="2259" spans="1:6" ht="14.25" customHeight="1">
      <c r="A2259" s="157" t="s">
        <v>677</v>
      </c>
      <c r="B2259" s="158" t="s">
        <v>674</v>
      </c>
      <c r="C2259" s="158" t="s">
        <v>961</v>
      </c>
      <c r="D2259" s="158" t="s">
        <v>1015</v>
      </c>
      <c r="E2259" s="158" t="s">
        <v>1644</v>
      </c>
      <c r="F2259" s="21" t="str">
        <f t="shared" si="8"/>
        <v>INSUNIX.LPG.informix.pol_subproduct.certype</v>
      </c>
    </row>
    <row r="2260" spans="1:6" ht="14.25" customHeight="1">
      <c r="A2260" s="157" t="s">
        <v>677</v>
      </c>
      <c r="B2260" s="158" t="s">
        <v>674</v>
      </c>
      <c r="C2260" s="158" t="s">
        <v>961</v>
      </c>
      <c r="D2260" s="158" t="s">
        <v>1015</v>
      </c>
      <c r="E2260" s="158" t="s">
        <v>1546</v>
      </c>
      <c r="F2260" s="21" t="str">
        <f t="shared" si="8"/>
        <v>INSUNIX.LPG.informix.pol_subproduct.branch</v>
      </c>
    </row>
    <row r="2261" spans="1:6" ht="14.25" customHeight="1">
      <c r="A2261" s="157" t="s">
        <v>677</v>
      </c>
      <c r="B2261" s="158" t="s">
        <v>674</v>
      </c>
      <c r="C2261" s="158" t="s">
        <v>961</v>
      </c>
      <c r="D2261" s="158" t="s">
        <v>1015</v>
      </c>
      <c r="E2261" s="158" t="s">
        <v>991</v>
      </c>
      <c r="F2261" s="21" t="str">
        <f t="shared" si="8"/>
        <v>INSUNIX.LPG.informix.pol_subproduct.policy</v>
      </c>
    </row>
    <row r="2262" spans="1:6" ht="14.25" customHeight="1">
      <c r="A2262" s="157" t="s">
        <v>677</v>
      </c>
      <c r="B2262" s="158" t="s">
        <v>674</v>
      </c>
      <c r="C2262" s="158" t="s">
        <v>961</v>
      </c>
      <c r="D2262" s="158" t="s">
        <v>1015</v>
      </c>
      <c r="E2262" s="158" t="s">
        <v>993</v>
      </c>
      <c r="F2262" s="21" t="str">
        <f t="shared" si="8"/>
        <v>INSUNIX.LPG.informix.pol_subproduct.product</v>
      </c>
    </row>
    <row r="2263" spans="1:6" ht="14.25" customHeight="1">
      <c r="A2263" s="157" t="s">
        <v>677</v>
      </c>
      <c r="B2263" s="158" t="s">
        <v>674</v>
      </c>
      <c r="C2263" s="158" t="s">
        <v>961</v>
      </c>
      <c r="D2263" s="158" t="s">
        <v>1015</v>
      </c>
      <c r="E2263" s="158" t="s">
        <v>1835</v>
      </c>
      <c r="F2263" s="21" t="str">
        <f t="shared" si="8"/>
        <v>INSUNIX.LPG.informix.pol_subproduct.sub_product</v>
      </c>
    </row>
    <row r="2264" spans="1:6" ht="14.25" customHeight="1">
      <c r="A2264" s="157" t="s">
        <v>677</v>
      </c>
      <c r="B2264" s="158" t="s">
        <v>674</v>
      </c>
      <c r="C2264" s="158" t="s">
        <v>961</v>
      </c>
      <c r="D2264" s="158" t="s">
        <v>1015</v>
      </c>
      <c r="E2264" s="158" t="s">
        <v>1548</v>
      </c>
      <c r="F2264" s="21" t="str">
        <f t="shared" si="8"/>
        <v>INSUNIX.LPG.informix.pol_subproduct.compdate</v>
      </c>
    </row>
    <row r="2265" spans="1:6" ht="14.25" customHeight="1">
      <c r="A2265" s="157" t="s">
        <v>677</v>
      </c>
      <c r="B2265" s="158" t="s">
        <v>674</v>
      </c>
      <c r="C2265" s="158" t="s">
        <v>961</v>
      </c>
      <c r="D2265" s="158" t="s">
        <v>1015</v>
      </c>
      <c r="E2265" s="158" t="s">
        <v>1547</v>
      </c>
      <c r="F2265" s="21" t="str">
        <f t="shared" si="8"/>
        <v>INSUNIX.LPG.informix.pol_subproduct.usercode</v>
      </c>
    </row>
    <row r="2266" spans="1:6" ht="14.25" customHeight="1">
      <c r="A2266" s="157" t="s">
        <v>677</v>
      </c>
      <c r="B2266" s="158" t="s">
        <v>674</v>
      </c>
      <c r="C2266" s="158" t="s">
        <v>961</v>
      </c>
      <c r="D2266" s="158" t="s">
        <v>1046</v>
      </c>
      <c r="E2266" s="158" t="s">
        <v>1546</v>
      </c>
      <c r="F2266" s="21" t="str">
        <f t="shared" si="8"/>
        <v>INSUNIX.LPG.informix.policy_chanel.branch</v>
      </c>
    </row>
    <row r="2267" spans="1:6" ht="14.25" customHeight="1">
      <c r="A2267" s="157" t="s">
        <v>677</v>
      </c>
      <c r="B2267" s="158" t="s">
        <v>674</v>
      </c>
      <c r="C2267" s="158" t="s">
        <v>961</v>
      </c>
      <c r="D2267" s="158" t="s">
        <v>1046</v>
      </c>
      <c r="E2267" s="158" t="s">
        <v>991</v>
      </c>
      <c r="F2267" s="21" t="str">
        <f t="shared" si="8"/>
        <v>INSUNIX.LPG.informix.policy_chanel.policy</v>
      </c>
    </row>
    <row r="2268" spans="1:6" ht="14.25" customHeight="1">
      <c r="A2268" s="157" t="s">
        <v>677</v>
      </c>
      <c r="B2268" s="158" t="s">
        <v>674</v>
      </c>
      <c r="C2268" s="158" t="s">
        <v>961</v>
      </c>
      <c r="D2268" s="158" t="s">
        <v>1046</v>
      </c>
      <c r="E2268" s="158" t="s">
        <v>2266</v>
      </c>
      <c r="F2268" s="21" t="str">
        <f t="shared" si="8"/>
        <v>INSUNIX.LPG.informix.policy_chanel.inter_clas</v>
      </c>
    </row>
    <row r="2269" spans="1:6" ht="14.25" customHeight="1">
      <c r="A2269" s="157" t="s">
        <v>677</v>
      </c>
      <c r="B2269" s="158" t="s">
        <v>674</v>
      </c>
      <c r="C2269" s="158" t="s">
        <v>961</v>
      </c>
      <c r="D2269" s="158" t="s">
        <v>1046</v>
      </c>
      <c r="E2269" s="158" t="s">
        <v>2288</v>
      </c>
      <c r="F2269" s="21" t="str">
        <f t="shared" si="8"/>
        <v>INSUNIX.LPG.informix.policy_chanel.chanel</v>
      </c>
    </row>
    <row r="2270" spans="1:6" ht="14.25" customHeight="1">
      <c r="A2270" s="157" t="s">
        <v>677</v>
      </c>
      <c r="B2270" s="158" t="s">
        <v>674</v>
      </c>
      <c r="C2270" s="158" t="s">
        <v>961</v>
      </c>
      <c r="D2270" s="158" t="s">
        <v>1046</v>
      </c>
      <c r="E2270" s="158" t="s">
        <v>2289</v>
      </c>
      <c r="F2270" s="21" t="str">
        <f t="shared" si="8"/>
        <v>INSUNIX.LPG.informix.policy_chanel.bus_class</v>
      </c>
    </row>
    <row r="2271" spans="1:6" ht="14.25" customHeight="1">
      <c r="A2271" s="157" t="s">
        <v>677</v>
      </c>
      <c r="B2271" s="158" t="s">
        <v>674</v>
      </c>
      <c r="C2271" s="158" t="s">
        <v>961</v>
      </c>
      <c r="D2271" s="158" t="s">
        <v>1046</v>
      </c>
      <c r="E2271" s="158" t="s">
        <v>1562</v>
      </c>
      <c r="F2271" s="21" t="str">
        <f t="shared" si="8"/>
        <v>INSUNIX.LPG.informix.policy_chanel.effecdate</v>
      </c>
    </row>
    <row r="2272" spans="1:6" ht="14.25" customHeight="1">
      <c r="A2272" s="157" t="s">
        <v>677</v>
      </c>
      <c r="B2272" s="158" t="s">
        <v>674</v>
      </c>
      <c r="C2272" s="158" t="s">
        <v>961</v>
      </c>
      <c r="D2272" s="158" t="s">
        <v>1046</v>
      </c>
      <c r="E2272" s="158" t="s">
        <v>1566</v>
      </c>
      <c r="F2272" s="21" t="str">
        <f t="shared" si="8"/>
        <v>INSUNIX.LPG.informix.policy_chanel.nulldate</v>
      </c>
    </row>
    <row r="2273" spans="1:6" ht="14.25" customHeight="1">
      <c r="A2273" s="157" t="s">
        <v>677</v>
      </c>
      <c r="B2273" s="158" t="s">
        <v>674</v>
      </c>
      <c r="C2273" s="158" t="s">
        <v>961</v>
      </c>
      <c r="D2273" s="158" t="s">
        <v>1046</v>
      </c>
      <c r="E2273" s="158" t="s">
        <v>1548</v>
      </c>
      <c r="F2273" s="21" t="str">
        <f t="shared" si="8"/>
        <v>INSUNIX.LPG.informix.policy_chanel.compdate</v>
      </c>
    </row>
    <row r="2274" spans="1:6" ht="14.25" customHeight="1">
      <c r="A2274" s="157" t="s">
        <v>677</v>
      </c>
      <c r="B2274" s="158" t="s">
        <v>674</v>
      </c>
      <c r="C2274" s="158" t="s">
        <v>961</v>
      </c>
      <c r="D2274" s="158" t="s">
        <v>969</v>
      </c>
      <c r="E2274" s="158" t="s">
        <v>1624</v>
      </c>
      <c r="F2274" s="21" t="str">
        <f t="shared" si="8"/>
        <v>INSUNIX.LPG.informix.premium_mo.amount</v>
      </c>
    </row>
    <row r="2275" spans="1:6" ht="14.25" customHeight="1">
      <c r="A2275" s="157" t="s">
        <v>677</v>
      </c>
      <c r="B2275" s="158" t="s">
        <v>674</v>
      </c>
      <c r="C2275" s="158" t="s">
        <v>961</v>
      </c>
      <c r="D2275" s="158" t="s">
        <v>969</v>
      </c>
      <c r="E2275" s="158" t="s">
        <v>1634</v>
      </c>
      <c r="F2275" s="21" t="str">
        <f t="shared" si="8"/>
        <v>INSUNIX.LPG.informix.premium_mo.balance</v>
      </c>
    </row>
    <row r="2276" spans="1:6" ht="14.25" customHeight="1">
      <c r="A2276" s="157" t="s">
        <v>677</v>
      </c>
      <c r="B2276" s="158" t="s">
        <v>674</v>
      </c>
      <c r="C2276" s="158" t="s">
        <v>961</v>
      </c>
      <c r="D2276" s="158" t="s">
        <v>969</v>
      </c>
      <c r="E2276" s="158" t="s">
        <v>1673</v>
      </c>
      <c r="F2276" s="21" t="str">
        <f t="shared" si="8"/>
        <v>INSUNIX.LPG.informix.premium_mo.bank_code</v>
      </c>
    </row>
    <row r="2277" spans="1:6" ht="14.25" customHeight="1">
      <c r="A2277" s="157" t="s">
        <v>677</v>
      </c>
      <c r="B2277" s="158" t="s">
        <v>674</v>
      </c>
      <c r="C2277" s="158" t="s">
        <v>961</v>
      </c>
      <c r="D2277" s="158" t="s">
        <v>969</v>
      </c>
      <c r="E2277" s="158" t="s">
        <v>1674</v>
      </c>
      <c r="F2277" s="21" t="str">
        <f t="shared" si="8"/>
        <v>INSUNIX.LPG.informix.premium_mo.car_datexp</v>
      </c>
    </row>
    <row r="2278" spans="1:6" ht="14.25" customHeight="1">
      <c r="A2278" s="157" t="s">
        <v>677</v>
      </c>
      <c r="B2278" s="158" t="s">
        <v>674</v>
      </c>
      <c r="C2278" s="158" t="s">
        <v>961</v>
      </c>
      <c r="D2278" s="158" t="s">
        <v>969</v>
      </c>
      <c r="E2278" s="158" t="s">
        <v>1675</v>
      </c>
      <c r="F2278" s="21" t="str">
        <f t="shared" si="8"/>
        <v>INSUNIX.LPG.informix.premium_mo.card_num</v>
      </c>
    </row>
    <row r="2279" spans="1:6" ht="14.25" customHeight="1">
      <c r="A2279" s="157" t="s">
        <v>677</v>
      </c>
      <c r="B2279" s="158" t="s">
        <v>674</v>
      </c>
      <c r="C2279" s="158" t="s">
        <v>961</v>
      </c>
      <c r="D2279" s="158" t="s">
        <v>969</v>
      </c>
      <c r="E2279" s="158" t="s">
        <v>1676</v>
      </c>
      <c r="F2279" s="21" t="str">
        <f t="shared" si="8"/>
        <v>INSUNIX.LPG.informix.premium_mo.card_typ</v>
      </c>
    </row>
    <row r="2280" spans="1:6" ht="14.25" customHeight="1">
      <c r="A2280" s="157" t="s">
        <v>677</v>
      </c>
      <c r="B2280" s="158" t="s">
        <v>674</v>
      </c>
      <c r="C2280" s="158" t="s">
        <v>961</v>
      </c>
      <c r="D2280" s="158" t="s">
        <v>969</v>
      </c>
      <c r="E2280" s="158" t="s">
        <v>1677</v>
      </c>
      <c r="F2280" s="21" t="str">
        <f t="shared" si="8"/>
        <v>INSUNIX.LPG.informix.premium_mo.cash_mov</v>
      </c>
    </row>
    <row r="2281" spans="1:6" ht="14.25" customHeight="1">
      <c r="A2281" s="157" t="s">
        <v>677</v>
      </c>
      <c r="B2281" s="158" t="s">
        <v>674</v>
      </c>
      <c r="C2281" s="158" t="s">
        <v>961</v>
      </c>
      <c r="D2281" s="158" t="s">
        <v>969</v>
      </c>
      <c r="E2281" s="158" t="s">
        <v>1678</v>
      </c>
      <c r="F2281" s="21" t="str">
        <f t="shared" si="8"/>
        <v>INSUNIX.LPG.informix.premium_mo.cause_amen</v>
      </c>
    </row>
    <row r="2282" spans="1:6" ht="14.25" customHeight="1">
      <c r="A2282" s="157" t="s">
        <v>677</v>
      </c>
      <c r="B2282" s="158" t="s">
        <v>674</v>
      </c>
      <c r="C2282" s="158" t="s">
        <v>961</v>
      </c>
      <c r="D2282" s="158" t="s">
        <v>969</v>
      </c>
      <c r="E2282" s="158" t="s">
        <v>1679</v>
      </c>
      <c r="F2282" s="21" t="str">
        <f t="shared" si="8"/>
        <v>INSUNIX.LPG.informix.premium_mo.cessicoi</v>
      </c>
    </row>
    <row r="2283" spans="1:6" ht="14.25" customHeight="1">
      <c r="A2283" s="157" t="s">
        <v>677</v>
      </c>
      <c r="B2283" s="158" t="s">
        <v>674</v>
      </c>
      <c r="C2283" s="158" t="s">
        <v>961</v>
      </c>
      <c r="D2283" s="158" t="s">
        <v>969</v>
      </c>
      <c r="E2283" s="158" t="s">
        <v>1680</v>
      </c>
      <c r="F2283" s="21" t="str">
        <f t="shared" si="8"/>
        <v>INSUNIX.LPG.informix.premium_mo.chang_acc</v>
      </c>
    </row>
    <row r="2284" spans="1:6" ht="14.25" customHeight="1">
      <c r="A2284" s="157" t="s">
        <v>677</v>
      </c>
      <c r="B2284" s="158" t="s">
        <v>674</v>
      </c>
      <c r="C2284" s="158" t="s">
        <v>961</v>
      </c>
      <c r="D2284" s="158" t="s">
        <v>969</v>
      </c>
      <c r="E2284" s="158" t="s">
        <v>980</v>
      </c>
      <c r="F2284" s="21" t="str">
        <f t="shared" si="8"/>
        <v>INSUNIX.LPG.informix.premium_mo.company</v>
      </c>
    </row>
    <row r="2285" spans="1:6" ht="14.25" customHeight="1">
      <c r="A2285" s="157" t="s">
        <v>677</v>
      </c>
      <c r="B2285" s="158" t="s">
        <v>674</v>
      </c>
      <c r="C2285" s="158" t="s">
        <v>961</v>
      </c>
      <c r="D2285" s="158" t="s">
        <v>969</v>
      </c>
      <c r="E2285" s="158" t="s">
        <v>1548</v>
      </c>
      <c r="F2285" s="21" t="str">
        <f t="shared" si="8"/>
        <v>INSUNIX.LPG.informix.premium_mo.compdate</v>
      </c>
    </row>
    <row r="2286" spans="1:6" ht="14.25" customHeight="1">
      <c r="A2286" s="157" t="s">
        <v>677</v>
      </c>
      <c r="B2286" s="158" t="s">
        <v>674</v>
      </c>
      <c r="C2286" s="158" t="s">
        <v>961</v>
      </c>
      <c r="D2286" s="158" t="s">
        <v>969</v>
      </c>
      <c r="E2286" s="158" t="s">
        <v>1560</v>
      </c>
      <c r="F2286" s="21" t="str">
        <f t="shared" si="8"/>
        <v>INSUNIX.LPG.informix.premium_mo.currency</v>
      </c>
    </row>
    <row r="2287" spans="1:6" ht="14.25" customHeight="1">
      <c r="A2287" s="157" t="s">
        <v>677</v>
      </c>
      <c r="B2287" s="158" t="s">
        <v>674</v>
      </c>
      <c r="C2287" s="158" t="s">
        <v>961</v>
      </c>
      <c r="D2287" s="158" t="s">
        <v>969</v>
      </c>
      <c r="E2287" s="158" t="s">
        <v>1681</v>
      </c>
      <c r="F2287" s="21" t="str">
        <f t="shared" si="8"/>
        <v>INSUNIX.LPG.informix.premium_mo.docnumbe</v>
      </c>
    </row>
    <row r="2288" spans="1:6" ht="14.25" customHeight="1">
      <c r="A2288" s="157" t="s">
        <v>677</v>
      </c>
      <c r="B2288" s="158" t="s">
        <v>674</v>
      </c>
      <c r="C2288" s="158" t="s">
        <v>961</v>
      </c>
      <c r="D2288" s="158" t="s">
        <v>969</v>
      </c>
      <c r="E2288" s="158" t="s">
        <v>1682</v>
      </c>
      <c r="F2288" s="21" t="str">
        <f t="shared" si="8"/>
        <v>INSUNIX.LPG.informix.premium_mo.int_mora</v>
      </c>
    </row>
    <row r="2289" spans="1:6" ht="14.25" customHeight="1">
      <c r="A2289" s="157" t="s">
        <v>677</v>
      </c>
      <c r="B2289" s="158" t="s">
        <v>674</v>
      </c>
      <c r="C2289" s="158" t="s">
        <v>961</v>
      </c>
      <c r="D2289" s="158" t="s">
        <v>969</v>
      </c>
      <c r="E2289" s="158" t="s">
        <v>1683</v>
      </c>
      <c r="F2289" s="21" t="str">
        <f t="shared" si="8"/>
        <v>INSUNIX.LPG.informix.premium_mo.intermei</v>
      </c>
    </row>
    <row r="2290" spans="1:6" ht="14.25" customHeight="1">
      <c r="A2290" s="157" t="s">
        <v>677</v>
      </c>
      <c r="B2290" s="158" t="s">
        <v>674</v>
      </c>
      <c r="C2290" s="158" t="s">
        <v>961</v>
      </c>
      <c r="D2290" s="158" t="s">
        <v>969</v>
      </c>
      <c r="E2290" s="158" t="s">
        <v>1653</v>
      </c>
      <c r="F2290" s="21" t="str">
        <f t="shared" si="8"/>
        <v>INSUNIX.LPG.informix.premium_mo.nullcode</v>
      </c>
    </row>
    <row r="2291" spans="1:6" ht="14.25" customHeight="1">
      <c r="A2291" s="157" t="s">
        <v>677</v>
      </c>
      <c r="B2291" s="158" t="s">
        <v>674</v>
      </c>
      <c r="C2291" s="158" t="s">
        <v>961</v>
      </c>
      <c r="D2291" s="158" t="s">
        <v>969</v>
      </c>
      <c r="E2291" s="158" t="s">
        <v>1684</v>
      </c>
      <c r="F2291" s="21" t="str">
        <f t="shared" si="8"/>
        <v>INSUNIX.LPG.informix.premium_mo.pay_form</v>
      </c>
    </row>
    <row r="2292" spans="1:6" ht="14.25" customHeight="1">
      <c r="A2292" s="157" t="s">
        <v>677</v>
      </c>
      <c r="B2292" s="158" t="s">
        <v>674</v>
      </c>
      <c r="C2292" s="158" t="s">
        <v>961</v>
      </c>
      <c r="D2292" s="158" t="s">
        <v>969</v>
      </c>
      <c r="E2292" s="158" t="s">
        <v>1685</v>
      </c>
      <c r="F2292" s="21" t="str">
        <f t="shared" si="8"/>
        <v>INSUNIX.LPG.informix.premium_mo.paynumbe</v>
      </c>
    </row>
    <row r="2293" spans="1:6" ht="14.25" customHeight="1">
      <c r="A2293" s="157" t="s">
        <v>677</v>
      </c>
      <c r="B2293" s="158" t="s">
        <v>674</v>
      </c>
      <c r="C2293" s="158" t="s">
        <v>961</v>
      </c>
      <c r="D2293" s="158" t="s">
        <v>969</v>
      </c>
      <c r="E2293" s="158" t="s">
        <v>1686</v>
      </c>
      <c r="F2293" s="21" t="str">
        <f t="shared" si="8"/>
        <v>INSUNIX.LPG.informix.premium_mo.posted</v>
      </c>
    </row>
    <row r="2294" spans="1:6" ht="14.25" customHeight="1">
      <c r="A2294" s="157" t="s">
        <v>677</v>
      </c>
      <c r="B2294" s="158" t="s">
        <v>674</v>
      </c>
      <c r="C2294" s="158" t="s">
        <v>961</v>
      </c>
      <c r="D2294" s="158" t="s">
        <v>969</v>
      </c>
      <c r="E2294" s="158" t="s">
        <v>1222</v>
      </c>
      <c r="F2294" s="21" t="str">
        <f t="shared" si="8"/>
        <v>INSUNIX.LPG.informix.premium_mo.premium</v>
      </c>
    </row>
    <row r="2295" spans="1:6" ht="14.25" customHeight="1">
      <c r="A2295" s="157" t="s">
        <v>677</v>
      </c>
      <c r="B2295" s="158" t="s">
        <v>674</v>
      </c>
      <c r="C2295" s="158" t="s">
        <v>961</v>
      </c>
      <c r="D2295" s="158" t="s">
        <v>969</v>
      </c>
      <c r="E2295" s="158" t="s">
        <v>1573</v>
      </c>
      <c r="F2295" s="21" t="str">
        <f t="shared" si="8"/>
        <v>INSUNIX.LPG.informix.premium_mo.receipt</v>
      </c>
    </row>
    <row r="2296" spans="1:6" ht="14.25" customHeight="1">
      <c r="A2296" s="157" t="s">
        <v>677</v>
      </c>
      <c r="B2296" s="158" t="s">
        <v>674</v>
      </c>
      <c r="C2296" s="158" t="s">
        <v>961</v>
      </c>
      <c r="D2296" s="158" t="s">
        <v>969</v>
      </c>
      <c r="E2296" s="158" t="s">
        <v>1687</v>
      </c>
      <c r="F2296" s="21" t="str">
        <f t="shared" si="8"/>
        <v>INSUNIX.LPG.informix.premium_mo.receipt_fa</v>
      </c>
    </row>
    <row r="2297" spans="1:6" ht="14.25" customHeight="1">
      <c r="A2297" s="157" t="s">
        <v>677</v>
      </c>
      <c r="B2297" s="158" t="s">
        <v>674</v>
      </c>
      <c r="C2297" s="158" t="s">
        <v>961</v>
      </c>
      <c r="D2297" s="158" t="s">
        <v>969</v>
      </c>
      <c r="E2297" s="158" t="s">
        <v>1688</v>
      </c>
      <c r="F2297" s="21" t="str">
        <f t="shared" ref="F2297:F2551" si="9">CONCATENATE(A2297,".",B2297,".",C2297,".",D2297,".",E2297)</f>
        <v>INSUNIX.LPG.informix.premium_mo.statdate</v>
      </c>
    </row>
    <row r="2298" spans="1:6" ht="14.25" customHeight="1">
      <c r="A2298" s="157" t="s">
        <v>677</v>
      </c>
      <c r="B2298" s="158" t="s">
        <v>674</v>
      </c>
      <c r="C2298" s="158" t="s">
        <v>961</v>
      </c>
      <c r="D2298" s="158" t="s">
        <v>969</v>
      </c>
      <c r="E2298" s="158" t="s">
        <v>1689</v>
      </c>
      <c r="F2298" s="21" t="str">
        <f t="shared" si="9"/>
        <v>INSUNIX.LPG.informix.premium_mo.statisi</v>
      </c>
    </row>
    <row r="2299" spans="1:6" ht="14.25" customHeight="1">
      <c r="A2299" s="157" t="s">
        <v>677</v>
      </c>
      <c r="B2299" s="158" t="s">
        <v>674</v>
      </c>
      <c r="C2299" s="158" t="s">
        <v>961</v>
      </c>
      <c r="D2299" s="158" t="s">
        <v>969</v>
      </c>
      <c r="E2299" s="158" t="s">
        <v>1617</v>
      </c>
      <c r="F2299" s="21" t="str">
        <f t="shared" si="9"/>
        <v>INSUNIX.LPG.informix.premium_mo.transac</v>
      </c>
    </row>
    <row r="2300" spans="1:6" ht="14.25" customHeight="1">
      <c r="A2300" s="157" t="s">
        <v>677</v>
      </c>
      <c r="B2300" s="158" t="s">
        <v>674</v>
      </c>
      <c r="C2300" s="158" t="s">
        <v>961</v>
      </c>
      <c r="D2300" s="158" t="s">
        <v>969</v>
      </c>
      <c r="E2300" s="158" t="s">
        <v>1690</v>
      </c>
      <c r="F2300" s="21" t="str">
        <f t="shared" si="9"/>
        <v>INSUNIX.LPG.informix.premium_mo.type</v>
      </c>
    </row>
    <row r="2301" spans="1:6" ht="14.25" customHeight="1">
      <c r="A2301" s="157" t="s">
        <v>677</v>
      </c>
      <c r="B2301" s="158" t="s">
        <v>674</v>
      </c>
      <c r="C2301" s="158" t="s">
        <v>961</v>
      </c>
      <c r="D2301" s="158" t="s">
        <v>969</v>
      </c>
      <c r="E2301" s="158" t="s">
        <v>1608</v>
      </c>
      <c r="F2301" s="21" t="str">
        <f t="shared" si="9"/>
        <v>INSUNIX.LPG.informix.premium_mo.uniquenu</v>
      </c>
    </row>
    <row r="2302" spans="1:6" ht="14.25" customHeight="1">
      <c r="A2302" s="157" t="s">
        <v>677</v>
      </c>
      <c r="B2302" s="158" t="s">
        <v>674</v>
      </c>
      <c r="C2302" s="158" t="s">
        <v>961</v>
      </c>
      <c r="D2302" s="158" t="s">
        <v>969</v>
      </c>
      <c r="E2302" s="158" t="s">
        <v>1547</v>
      </c>
      <c r="F2302" s="21" t="str">
        <f t="shared" si="9"/>
        <v>INSUNIX.LPG.informix.premium_mo.usercode</v>
      </c>
    </row>
    <row r="2303" spans="1:6" ht="14.25" customHeight="1">
      <c r="A2303" s="157" t="s">
        <v>677</v>
      </c>
      <c r="B2303" s="158" t="s">
        <v>674</v>
      </c>
      <c r="C2303" s="158" t="s">
        <v>961</v>
      </c>
      <c r="D2303" s="158" t="s">
        <v>969</v>
      </c>
      <c r="E2303" s="158" t="s">
        <v>1579</v>
      </c>
      <c r="F2303" s="21" t="str">
        <f t="shared" si="9"/>
        <v>INSUNIX.LPG.informix.premium_mo.usercomp</v>
      </c>
    </row>
    <row r="2304" spans="1:6" ht="14.25" customHeight="1">
      <c r="A2304" s="157" t="s">
        <v>677</v>
      </c>
      <c r="B2304" s="158" t="s">
        <v>674</v>
      </c>
      <c r="C2304" s="158" t="s">
        <v>961</v>
      </c>
      <c r="D2304" s="158" t="s">
        <v>969</v>
      </c>
      <c r="E2304" s="158" t="s">
        <v>1691</v>
      </c>
      <c r="F2304" s="21" t="str">
        <f t="shared" si="9"/>
        <v>INSUNIX.LPG.informix.premium_mo.ind_rever</v>
      </c>
    </row>
    <row r="2305" spans="1:6" ht="14.25" customHeight="1">
      <c r="A2305" s="157" t="s">
        <v>677</v>
      </c>
      <c r="B2305" s="158" t="s">
        <v>674</v>
      </c>
      <c r="C2305" s="158" t="s">
        <v>961</v>
      </c>
      <c r="D2305" s="158" t="s">
        <v>969</v>
      </c>
      <c r="E2305" s="158" t="s">
        <v>1569</v>
      </c>
      <c r="F2305" s="21" t="str">
        <f t="shared" si="9"/>
        <v>INSUNIX.LPG.informix.premium_mo.office</v>
      </c>
    </row>
    <row r="2306" spans="1:6" ht="14.25" customHeight="1">
      <c r="A2306" s="157" t="s">
        <v>677</v>
      </c>
      <c r="B2306" s="158" t="s">
        <v>674</v>
      </c>
      <c r="C2306" s="158" t="s">
        <v>961</v>
      </c>
      <c r="D2306" s="158" t="s">
        <v>969</v>
      </c>
      <c r="E2306" s="158" t="s">
        <v>1546</v>
      </c>
      <c r="F2306" s="21" t="str">
        <f t="shared" si="9"/>
        <v>INSUNIX.LPG.informix.premium_mo.branch</v>
      </c>
    </row>
    <row r="2307" spans="1:6" ht="14.25" customHeight="1">
      <c r="A2307" s="157" t="s">
        <v>677</v>
      </c>
      <c r="B2307" s="158" t="s">
        <v>674</v>
      </c>
      <c r="C2307" s="158" t="s">
        <v>961</v>
      </c>
      <c r="D2307" s="158" t="s">
        <v>1047</v>
      </c>
      <c r="E2307" s="158" t="s">
        <v>2203</v>
      </c>
      <c r="F2307" s="21" t="str">
        <f t="shared" si="9"/>
        <v>INSUNIX.LPG.informix.prodtype_tratypei.tratypei</v>
      </c>
    </row>
    <row r="2308" spans="1:6" ht="14.25" customHeight="1">
      <c r="A2308" s="157" t="s">
        <v>677</v>
      </c>
      <c r="B2308" s="158" t="s">
        <v>674</v>
      </c>
      <c r="C2308" s="158" t="s">
        <v>961</v>
      </c>
      <c r="D2308" s="158" t="s">
        <v>1047</v>
      </c>
      <c r="E2308" s="158" t="s">
        <v>2290</v>
      </c>
      <c r="F2308" s="21" t="str">
        <f t="shared" si="9"/>
        <v>INSUNIX.LPG.informix.prodtype_tratypei.flag_production</v>
      </c>
    </row>
    <row r="2309" spans="1:6" ht="14.25" customHeight="1">
      <c r="A2309" s="157" t="s">
        <v>677</v>
      </c>
      <c r="B2309" s="158" t="s">
        <v>674</v>
      </c>
      <c r="C2309" s="158" t="s">
        <v>961</v>
      </c>
      <c r="D2309" s="158" t="s">
        <v>1048</v>
      </c>
      <c r="E2309" s="158" t="s">
        <v>2291</v>
      </c>
      <c r="F2309" s="21" t="str">
        <f t="shared" si="9"/>
        <v>INSUNIX.LPG.informix.risk_3d.area</v>
      </c>
    </row>
    <row r="2310" spans="1:6" ht="14.25" customHeight="1">
      <c r="A2310" s="157" t="s">
        <v>677</v>
      </c>
      <c r="B2310" s="158" t="s">
        <v>674</v>
      </c>
      <c r="C2310" s="158" t="s">
        <v>961</v>
      </c>
      <c r="D2310" s="158" t="s">
        <v>1048</v>
      </c>
      <c r="E2310" s="158" t="s">
        <v>2040</v>
      </c>
      <c r="F2310" s="21" t="str">
        <f t="shared" si="9"/>
        <v>INSUNIX.LPG.informix.risk_3d.article</v>
      </c>
    </row>
    <row r="2311" spans="1:6" ht="14.25" customHeight="1">
      <c r="A2311" s="157" t="s">
        <v>677</v>
      </c>
      <c r="B2311" s="158" t="s">
        <v>674</v>
      </c>
      <c r="C2311" s="158" t="s">
        <v>961</v>
      </c>
      <c r="D2311" s="158" t="s">
        <v>1048</v>
      </c>
      <c r="E2311" s="158" t="s">
        <v>1546</v>
      </c>
      <c r="F2311" s="21" t="str">
        <f t="shared" si="9"/>
        <v>INSUNIX.LPG.informix.risk_3d.branch</v>
      </c>
    </row>
    <row r="2312" spans="1:6" ht="14.25" customHeight="1">
      <c r="A2312" s="157" t="s">
        <v>677</v>
      </c>
      <c r="B2312" s="158" t="s">
        <v>674</v>
      </c>
      <c r="C2312" s="158" t="s">
        <v>961</v>
      </c>
      <c r="D2312" s="158" t="s">
        <v>1048</v>
      </c>
      <c r="E2312" s="158" t="s">
        <v>1552</v>
      </c>
      <c r="F2312" s="21" t="str">
        <f t="shared" si="9"/>
        <v>INSUNIX.LPG.informix.risk_3d.capital</v>
      </c>
    </row>
    <row r="2313" spans="1:6" ht="14.25" customHeight="1">
      <c r="A2313" s="157" t="s">
        <v>677</v>
      </c>
      <c r="B2313" s="158" t="s">
        <v>674</v>
      </c>
      <c r="C2313" s="158" t="s">
        <v>961</v>
      </c>
      <c r="D2313" s="158" t="s">
        <v>1048</v>
      </c>
      <c r="E2313" s="158" t="s">
        <v>2249</v>
      </c>
      <c r="F2313" s="21" t="str">
        <f t="shared" si="9"/>
        <v>INSUNIX.LPG.informix.risk_3d.category</v>
      </c>
    </row>
    <row r="2314" spans="1:6" ht="14.25" customHeight="1">
      <c r="A2314" s="157" t="s">
        <v>677</v>
      </c>
      <c r="B2314" s="158" t="s">
        <v>674</v>
      </c>
      <c r="C2314" s="158" t="s">
        <v>961</v>
      </c>
      <c r="D2314" s="158" t="s">
        <v>1048</v>
      </c>
      <c r="E2314" s="158" t="s">
        <v>1555</v>
      </c>
      <c r="F2314" s="21" t="str">
        <f t="shared" si="9"/>
        <v>INSUNIX.LPG.informix.risk_3d.certif</v>
      </c>
    </row>
    <row r="2315" spans="1:6" ht="14.25" customHeight="1">
      <c r="A2315" s="157" t="s">
        <v>677</v>
      </c>
      <c r="B2315" s="158" t="s">
        <v>674</v>
      </c>
      <c r="C2315" s="158" t="s">
        <v>961</v>
      </c>
      <c r="D2315" s="158" t="s">
        <v>1048</v>
      </c>
      <c r="E2315" s="158" t="s">
        <v>1644</v>
      </c>
      <c r="F2315" s="21" t="str">
        <f t="shared" si="9"/>
        <v>INSUNIX.LPG.informix.risk_3d.certype</v>
      </c>
    </row>
    <row r="2316" spans="1:6" ht="14.25" customHeight="1">
      <c r="A2316" s="157" t="s">
        <v>677</v>
      </c>
      <c r="B2316" s="158" t="s">
        <v>674</v>
      </c>
      <c r="C2316" s="158" t="s">
        <v>961</v>
      </c>
      <c r="D2316" s="158" t="s">
        <v>1048</v>
      </c>
      <c r="E2316" s="158" t="s">
        <v>1839</v>
      </c>
      <c r="F2316" s="21" t="str">
        <f t="shared" si="9"/>
        <v>INSUNIX.LPG.informix.risk_3d.class</v>
      </c>
    </row>
    <row r="2317" spans="1:6" ht="14.25" customHeight="1">
      <c r="A2317" s="157" t="s">
        <v>677</v>
      </c>
      <c r="B2317" s="158" t="s">
        <v>674</v>
      </c>
      <c r="C2317" s="158" t="s">
        <v>961</v>
      </c>
      <c r="D2317" s="158" t="s">
        <v>1048</v>
      </c>
      <c r="E2317" s="158" t="s">
        <v>980</v>
      </c>
      <c r="F2317" s="21" t="str">
        <f t="shared" si="9"/>
        <v>INSUNIX.LPG.informix.risk_3d.company</v>
      </c>
    </row>
    <row r="2318" spans="1:6" ht="14.25" customHeight="1">
      <c r="A2318" s="157" t="s">
        <v>677</v>
      </c>
      <c r="B2318" s="158" t="s">
        <v>674</v>
      </c>
      <c r="C2318" s="158" t="s">
        <v>961</v>
      </c>
      <c r="D2318" s="158" t="s">
        <v>1048</v>
      </c>
      <c r="E2318" s="158" t="s">
        <v>1548</v>
      </c>
      <c r="F2318" s="21" t="str">
        <f t="shared" si="9"/>
        <v>INSUNIX.LPG.informix.risk_3d.compdate</v>
      </c>
    </row>
    <row r="2319" spans="1:6" ht="14.25" customHeight="1">
      <c r="A2319" s="157" t="s">
        <v>677</v>
      </c>
      <c r="B2319" s="158" t="s">
        <v>674</v>
      </c>
      <c r="C2319" s="158" t="s">
        <v>961</v>
      </c>
      <c r="D2319" s="158" t="s">
        <v>1048</v>
      </c>
      <c r="E2319" s="158" t="s">
        <v>1645</v>
      </c>
      <c r="F2319" s="21" t="str">
        <f t="shared" si="9"/>
        <v>INSUNIX.LPG.informix.risk_3d.cumul_code</v>
      </c>
    </row>
    <row r="2320" spans="1:6" ht="14.25" customHeight="1">
      <c r="A2320" s="157" t="s">
        <v>677</v>
      </c>
      <c r="B2320" s="158" t="s">
        <v>674</v>
      </c>
      <c r="C2320" s="158" t="s">
        <v>961</v>
      </c>
      <c r="D2320" s="158" t="s">
        <v>1048</v>
      </c>
      <c r="E2320" s="158" t="s">
        <v>1646</v>
      </c>
      <c r="F2320" s="21" t="str">
        <f t="shared" si="9"/>
        <v>INSUNIX.LPG.informix.risk_3d.date_origi</v>
      </c>
    </row>
    <row r="2321" spans="1:6" ht="14.25" customHeight="1">
      <c r="A2321" s="157" t="s">
        <v>677</v>
      </c>
      <c r="B2321" s="158" t="s">
        <v>674</v>
      </c>
      <c r="C2321" s="158" t="s">
        <v>961</v>
      </c>
      <c r="D2321" s="158" t="s">
        <v>1048</v>
      </c>
      <c r="E2321" s="158" t="s">
        <v>1562</v>
      </c>
      <c r="F2321" s="21" t="str">
        <f t="shared" si="9"/>
        <v>INSUNIX.LPG.informix.risk_3d.effecdate</v>
      </c>
    </row>
    <row r="2322" spans="1:6" ht="14.25" customHeight="1">
      <c r="A2322" s="157" t="s">
        <v>677</v>
      </c>
      <c r="B2322" s="158" t="s">
        <v>674</v>
      </c>
      <c r="C2322" s="158" t="s">
        <v>961</v>
      </c>
      <c r="D2322" s="158" t="s">
        <v>1048</v>
      </c>
      <c r="E2322" s="158" t="s">
        <v>1564</v>
      </c>
      <c r="F2322" s="21" t="str">
        <f t="shared" si="9"/>
        <v>INSUNIX.LPG.informix.risk_3d.expirdat</v>
      </c>
    </row>
    <row r="2323" spans="1:6" ht="14.25" customHeight="1">
      <c r="A2323" s="157" t="s">
        <v>677</v>
      </c>
      <c r="B2323" s="158" t="s">
        <v>674</v>
      </c>
      <c r="C2323" s="158" t="s">
        <v>961</v>
      </c>
      <c r="D2323" s="158" t="s">
        <v>1048</v>
      </c>
      <c r="E2323" s="158" t="s">
        <v>1648</v>
      </c>
      <c r="F2323" s="21" t="str">
        <f t="shared" si="9"/>
        <v>INSUNIX.LPG.informix.risk_3d.group</v>
      </c>
    </row>
    <row r="2324" spans="1:6" ht="14.25" customHeight="1">
      <c r="A2324" s="157" t="s">
        <v>677</v>
      </c>
      <c r="B2324" s="158" t="s">
        <v>674</v>
      </c>
      <c r="C2324" s="158" t="s">
        <v>961</v>
      </c>
      <c r="D2324" s="158" t="s">
        <v>1048</v>
      </c>
      <c r="E2324" s="158" t="s">
        <v>2292</v>
      </c>
      <c r="F2324" s="21" t="str">
        <f t="shared" si="9"/>
        <v>INSUNIX.LPG.informix.risk_3d.insured</v>
      </c>
    </row>
    <row r="2325" spans="1:6" ht="14.25" customHeight="1">
      <c r="A2325" s="157" t="s">
        <v>677</v>
      </c>
      <c r="B2325" s="158" t="s">
        <v>674</v>
      </c>
      <c r="C2325" s="158" t="s">
        <v>961</v>
      </c>
      <c r="D2325" s="158" t="s">
        <v>1048</v>
      </c>
      <c r="E2325" s="158" t="s">
        <v>1650</v>
      </c>
      <c r="F2325" s="21" t="str">
        <f t="shared" si="9"/>
        <v>INSUNIX.LPG.informix.risk_3d.issuedat</v>
      </c>
    </row>
    <row r="2326" spans="1:6" ht="14.25" customHeight="1">
      <c r="A2326" s="157" t="s">
        <v>677</v>
      </c>
      <c r="B2326" s="158" t="s">
        <v>674</v>
      </c>
      <c r="C2326" s="158" t="s">
        <v>961</v>
      </c>
      <c r="D2326" s="158" t="s">
        <v>1048</v>
      </c>
      <c r="E2326" s="158" t="s">
        <v>2293</v>
      </c>
      <c r="F2326" s="21" t="str">
        <f t="shared" si="9"/>
        <v>INSUNIX.LPG.informix.risk_3d.local_q</v>
      </c>
    </row>
    <row r="2327" spans="1:6" ht="14.25" customHeight="1">
      <c r="A2327" s="157" t="s">
        <v>677</v>
      </c>
      <c r="B2327" s="158" t="s">
        <v>674</v>
      </c>
      <c r="C2327" s="158" t="s">
        <v>961</v>
      </c>
      <c r="D2327" s="158" t="s">
        <v>1048</v>
      </c>
      <c r="E2327" s="158" t="s">
        <v>1651</v>
      </c>
      <c r="F2327" s="21" t="str">
        <f t="shared" si="9"/>
        <v>INSUNIX.LPG.informix.risk_3d.maximum_da</v>
      </c>
    </row>
    <row r="2328" spans="1:6" ht="14.25" customHeight="1">
      <c r="A2328" s="157" t="s">
        <v>677</v>
      </c>
      <c r="B2328" s="158" t="s">
        <v>674</v>
      </c>
      <c r="C2328" s="158" t="s">
        <v>961</v>
      </c>
      <c r="D2328" s="158" t="s">
        <v>1048</v>
      </c>
      <c r="E2328" s="158" t="s">
        <v>1652</v>
      </c>
      <c r="F2328" s="21" t="str">
        <f t="shared" si="9"/>
        <v>INSUNIX.LPG.informix.risk_3d.note_benef</v>
      </c>
    </row>
    <row r="2329" spans="1:6" ht="14.25" customHeight="1">
      <c r="A2329" s="157" t="s">
        <v>677</v>
      </c>
      <c r="B2329" s="158" t="s">
        <v>674</v>
      </c>
      <c r="C2329" s="158" t="s">
        <v>961</v>
      </c>
      <c r="D2329" s="158" t="s">
        <v>1048</v>
      </c>
      <c r="E2329" s="158" t="s">
        <v>1653</v>
      </c>
      <c r="F2329" s="21" t="str">
        <f t="shared" si="9"/>
        <v>INSUNIX.LPG.informix.risk_3d.nullcode</v>
      </c>
    </row>
    <row r="2330" spans="1:6" ht="14.25" customHeight="1">
      <c r="A2330" s="157" t="s">
        <v>677</v>
      </c>
      <c r="B2330" s="158" t="s">
        <v>674</v>
      </c>
      <c r="C2330" s="158" t="s">
        <v>961</v>
      </c>
      <c r="D2330" s="158" t="s">
        <v>1048</v>
      </c>
      <c r="E2330" s="158" t="s">
        <v>1566</v>
      </c>
      <c r="F2330" s="21" t="str">
        <f t="shared" si="9"/>
        <v>INSUNIX.LPG.informix.risk_3d.nulldate</v>
      </c>
    </row>
    <row r="2331" spans="1:6" ht="14.25" customHeight="1">
      <c r="A2331" s="157" t="s">
        <v>677</v>
      </c>
      <c r="B2331" s="158" t="s">
        <v>674</v>
      </c>
      <c r="C2331" s="158" t="s">
        <v>961</v>
      </c>
      <c r="D2331" s="158" t="s">
        <v>1048</v>
      </c>
      <c r="E2331" s="158" t="s">
        <v>1569</v>
      </c>
      <c r="F2331" s="21" t="str">
        <f t="shared" si="9"/>
        <v>INSUNIX.LPG.informix.risk_3d.office</v>
      </c>
    </row>
    <row r="2332" spans="1:6" ht="14.25" customHeight="1">
      <c r="A2332" s="157" t="s">
        <v>677</v>
      </c>
      <c r="B2332" s="158" t="s">
        <v>674</v>
      </c>
      <c r="C2332" s="158" t="s">
        <v>961</v>
      </c>
      <c r="D2332" s="158" t="s">
        <v>1048</v>
      </c>
      <c r="E2332" s="158" t="s">
        <v>1654</v>
      </c>
      <c r="F2332" s="21" t="str">
        <f t="shared" si="9"/>
        <v>INSUNIX.LPG.informix.risk_3d.payfreq</v>
      </c>
    </row>
    <row r="2333" spans="1:6" ht="14.25" customHeight="1">
      <c r="A2333" s="157" t="s">
        <v>677</v>
      </c>
      <c r="B2333" s="158" t="s">
        <v>674</v>
      </c>
      <c r="C2333" s="158" t="s">
        <v>961</v>
      </c>
      <c r="D2333" s="158" t="s">
        <v>1048</v>
      </c>
      <c r="E2333" s="158" t="s">
        <v>2294</v>
      </c>
      <c r="F2333" s="21" t="str">
        <f t="shared" si="9"/>
        <v>INSUNIX.LPG.informix.risk_3d.persons</v>
      </c>
    </row>
    <row r="2334" spans="1:6" ht="14.25" customHeight="1">
      <c r="A2334" s="157" t="s">
        <v>677</v>
      </c>
      <c r="B2334" s="158" t="s">
        <v>674</v>
      </c>
      <c r="C2334" s="158" t="s">
        <v>961</v>
      </c>
      <c r="D2334" s="158" t="s">
        <v>1048</v>
      </c>
      <c r="E2334" s="158" t="s">
        <v>991</v>
      </c>
      <c r="F2334" s="21" t="str">
        <f t="shared" si="9"/>
        <v>INSUNIX.LPG.informix.risk_3d.policy</v>
      </c>
    </row>
    <row r="2335" spans="1:6" ht="14.25" customHeight="1">
      <c r="A2335" s="157" t="s">
        <v>677</v>
      </c>
      <c r="B2335" s="158" t="s">
        <v>674</v>
      </c>
      <c r="C2335" s="158" t="s">
        <v>961</v>
      </c>
      <c r="D2335" s="158" t="s">
        <v>1048</v>
      </c>
      <c r="E2335" s="158" t="s">
        <v>1222</v>
      </c>
      <c r="F2335" s="21" t="str">
        <f t="shared" si="9"/>
        <v>INSUNIX.LPG.informix.risk_3d.premium</v>
      </c>
    </row>
    <row r="2336" spans="1:6" ht="14.25" customHeight="1">
      <c r="A2336" s="157" t="s">
        <v>677</v>
      </c>
      <c r="B2336" s="158" t="s">
        <v>674</v>
      </c>
      <c r="C2336" s="158" t="s">
        <v>961</v>
      </c>
      <c r="D2336" s="158" t="s">
        <v>1048</v>
      </c>
      <c r="E2336" s="158" t="s">
        <v>993</v>
      </c>
      <c r="F2336" s="21" t="str">
        <f t="shared" si="9"/>
        <v>INSUNIX.LPG.informix.risk_3d.product</v>
      </c>
    </row>
    <row r="2337" spans="1:6" ht="14.25" customHeight="1">
      <c r="A2337" s="157" t="s">
        <v>677</v>
      </c>
      <c r="B2337" s="158" t="s">
        <v>674</v>
      </c>
      <c r="C2337" s="158" t="s">
        <v>961</v>
      </c>
      <c r="D2337" s="158" t="s">
        <v>1048</v>
      </c>
      <c r="E2337" s="158" t="s">
        <v>1655</v>
      </c>
      <c r="F2337" s="21" t="str">
        <f t="shared" si="9"/>
        <v>INSUNIX.LPG.informix.risk_3d.propodat</v>
      </c>
    </row>
    <row r="2338" spans="1:6" ht="14.25" customHeight="1">
      <c r="A2338" s="157" t="s">
        <v>677</v>
      </c>
      <c r="B2338" s="158" t="s">
        <v>674</v>
      </c>
      <c r="C2338" s="158" t="s">
        <v>961</v>
      </c>
      <c r="D2338" s="158" t="s">
        <v>1048</v>
      </c>
      <c r="E2338" s="158" t="s">
        <v>1656</v>
      </c>
      <c r="F2338" s="21" t="str">
        <f t="shared" si="9"/>
        <v>INSUNIX.LPG.informix.risk_3d.prorata</v>
      </c>
    </row>
    <row r="2339" spans="1:6" ht="14.25" customHeight="1">
      <c r="A2339" s="157" t="s">
        <v>677</v>
      </c>
      <c r="B2339" s="158" t="s">
        <v>674</v>
      </c>
      <c r="C2339" s="158" t="s">
        <v>961</v>
      </c>
      <c r="D2339" s="158" t="s">
        <v>1048</v>
      </c>
      <c r="E2339" s="158" t="s">
        <v>1657</v>
      </c>
      <c r="F2339" s="21" t="str">
        <f t="shared" si="9"/>
        <v>INSUNIX.LPG.informix.risk_3d.renewal</v>
      </c>
    </row>
    <row r="2340" spans="1:6" ht="14.25" customHeight="1">
      <c r="A2340" s="157" t="s">
        <v>677</v>
      </c>
      <c r="B2340" s="158" t="s">
        <v>674</v>
      </c>
      <c r="C2340" s="158" t="s">
        <v>961</v>
      </c>
      <c r="D2340" s="158" t="s">
        <v>1048</v>
      </c>
      <c r="E2340" s="158" t="s">
        <v>1658</v>
      </c>
      <c r="F2340" s="21" t="str">
        <f t="shared" si="9"/>
        <v>INSUNIX.LPG.informix.risk_3d.short_rt</v>
      </c>
    </row>
    <row r="2341" spans="1:6" ht="14.25" customHeight="1">
      <c r="A2341" s="157" t="s">
        <v>677</v>
      </c>
      <c r="B2341" s="158" t="s">
        <v>674</v>
      </c>
      <c r="C2341" s="158" t="s">
        <v>961</v>
      </c>
      <c r="D2341" s="158" t="s">
        <v>1048</v>
      </c>
      <c r="E2341" s="158" t="s">
        <v>2039</v>
      </c>
      <c r="F2341" s="21" t="str">
        <f t="shared" si="9"/>
        <v>INSUNIX.LPG.informix.risk_3d.situation</v>
      </c>
    </row>
    <row r="2342" spans="1:6" ht="14.25" customHeight="1">
      <c r="A2342" s="157" t="s">
        <v>677</v>
      </c>
      <c r="B2342" s="158" t="s">
        <v>674</v>
      </c>
      <c r="C2342" s="158" t="s">
        <v>961</v>
      </c>
      <c r="D2342" s="158" t="s">
        <v>1048</v>
      </c>
      <c r="E2342" s="158" t="s">
        <v>1659</v>
      </c>
      <c r="F2342" s="21" t="str">
        <f t="shared" si="9"/>
        <v>INSUNIX.LPG.informix.risk_3d.startdate</v>
      </c>
    </row>
    <row r="2343" spans="1:6" ht="14.25" customHeight="1">
      <c r="A2343" s="157" t="s">
        <v>677</v>
      </c>
      <c r="B2343" s="158" t="s">
        <v>674</v>
      </c>
      <c r="C2343" s="158" t="s">
        <v>961</v>
      </c>
      <c r="D2343" s="158" t="s">
        <v>1048</v>
      </c>
      <c r="E2343" s="158" t="s">
        <v>1660</v>
      </c>
      <c r="F2343" s="21" t="str">
        <f t="shared" si="9"/>
        <v>INSUNIX.LPG.informix.risk_3d.statusva</v>
      </c>
    </row>
    <row r="2344" spans="1:6" ht="14.25" customHeight="1">
      <c r="A2344" s="157" t="s">
        <v>677</v>
      </c>
      <c r="B2344" s="158" t="s">
        <v>674</v>
      </c>
      <c r="C2344" s="158" t="s">
        <v>961</v>
      </c>
      <c r="D2344" s="158" t="s">
        <v>1048</v>
      </c>
      <c r="E2344" s="158" t="s">
        <v>1661</v>
      </c>
      <c r="F2344" s="21" t="str">
        <f t="shared" si="9"/>
        <v>INSUNIX.LPG.informix.risk_3d.sus_branch</v>
      </c>
    </row>
    <row r="2345" spans="1:6" ht="14.25" customHeight="1">
      <c r="A2345" s="157" t="s">
        <v>677</v>
      </c>
      <c r="B2345" s="158" t="s">
        <v>674</v>
      </c>
      <c r="C2345" s="158" t="s">
        <v>961</v>
      </c>
      <c r="D2345" s="158" t="s">
        <v>1048</v>
      </c>
      <c r="E2345" s="158" t="s">
        <v>1662</v>
      </c>
      <c r="F2345" s="21" t="str">
        <f t="shared" si="9"/>
        <v>INSUNIX.LPG.informix.risk_3d.sus_certif</v>
      </c>
    </row>
    <row r="2346" spans="1:6" ht="14.25" customHeight="1">
      <c r="A2346" s="157" t="s">
        <v>677</v>
      </c>
      <c r="B2346" s="158" t="s">
        <v>674</v>
      </c>
      <c r="C2346" s="158" t="s">
        <v>961</v>
      </c>
      <c r="D2346" s="158" t="s">
        <v>1048</v>
      </c>
      <c r="E2346" s="158" t="s">
        <v>1663</v>
      </c>
      <c r="F2346" s="21" t="str">
        <f t="shared" si="9"/>
        <v>INSUNIX.LPG.informix.risk_3d.sus_policy</v>
      </c>
    </row>
    <row r="2347" spans="1:6" ht="14.25" customHeight="1">
      <c r="A2347" s="157" t="s">
        <v>677</v>
      </c>
      <c r="B2347" s="158" t="s">
        <v>674</v>
      </c>
      <c r="C2347" s="158" t="s">
        <v>961</v>
      </c>
      <c r="D2347" s="158" t="s">
        <v>1048</v>
      </c>
      <c r="E2347" s="158" t="s">
        <v>1665</v>
      </c>
      <c r="F2347" s="21" t="str">
        <f t="shared" si="9"/>
        <v>INSUNIX.LPG.informix.risk_3d.titularc</v>
      </c>
    </row>
    <row r="2348" spans="1:6" ht="14.25" customHeight="1">
      <c r="A2348" s="157" t="s">
        <v>677</v>
      </c>
      <c r="B2348" s="158" t="s">
        <v>674</v>
      </c>
      <c r="C2348" s="158" t="s">
        <v>961</v>
      </c>
      <c r="D2348" s="158" t="s">
        <v>1048</v>
      </c>
      <c r="E2348" s="158" t="s">
        <v>1666</v>
      </c>
      <c r="F2348" s="21" t="str">
        <f t="shared" si="9"/>
        <v>INSUNIX.LPG.informix.risk_3d.transactio</v>
      </c>
    </row>
    <row r="2349" spans="1:6" ht="14.25" customHeight="1">
      <c r="A2349" s="157" t="s">
        <v>677</v>
      </c>
      <c r="B2349" s="158" t="s">
        <v>674</v>
      </c>
      <c r="C2349" s="158" t="s">
        <v>961</v>
      </c>
      <c r="D2349" s="158" t="s">
        <v>1048</v>
      </c>
      <c r="E2349" s="158" t="s">
        <v>2295</v>
      </c>
      <c r="F2349" s="21" t="str">
        <f t="shared" si="9"/>
        <v>INSUNIX.LPG.informix.risk_3d.ubication</v>
      </c>
    </row>
    <row r="2350" spans="1:6" ht="14.25" customHeight="1">
      <c r="A2350" s="157" t="s">
        <v>677</v>
      </c>
      <c r="B2350" s="158" t="s">
        <v>674</v>
      </c>
      <c r="C2350" s="158" t="s">
        <v>961</v>
      </c>
      <c r="D2350" s="158" t="s">
        <v>1048</v>
      </c>
      <c r="E2350" s="158" t="s">
        <v>1608</v>
      </c>
      <c r="F2350" s="21" t="str">
        <f t="shared" si="9"/>
        <v>INSUNIX.LPG.informix.risk_3d.uniquenu</v>
      </c>
    </row>
    <row r="2351" spans="1:6" ht="14.25" customHeight="1">
      <c r="A2351" s="157" t="s">
        <v>677</v>
      </c>
      <c r="B2351" s="158" t="s">
        <v>674</v>
      </c>
      <c r="C2351" s="158" t="s">
        <v>961</v>
      </c>
      <c r="D2351" s="158" t="s">
        <v>1048</v>
      </c>
      <c r="E2351" s="158" t="s">
        <v>1547</v>
      </c>
      <c r="F2351" s="21" t="str">
        <f t="shared" si="9"/>
        <v>INSUNIX.LPG.informix.risk_3d.usercode</v>
      </c>
    </row>
    <row r="2352" spans="1:6" ht="14.25" customHeight="1">
      <c r="A2352" s="157" t="s">
        <v>677</v>
      </c>
      <c r="B2352" s="158" t="s">
        <v>674</v>
      </c>
      <c r="C2352" s="158" t="s">
        <v>961</v>
      </c>
      <c r="D2352" s="158" t="s">
        <v>1048</v>
      </c>
      <c r="E2352" s="158" t="s">
        <v>1579</v>
      </c>
      <c r="F2352" s="21" t="str">
        <f t="shared" si="9"/>
        <v>INSUNIX.LPG.informix.risk_3d.usercomp</v>
      </c>
    </row>
    <row r="2353" spans="1:6" ht="14.25" customHeight="1">
      <c r="A2353" s="157" t="s">
        <v>677</v>
      </c>
      <c r="B2353" s="158" t="s">
        <v>674</v>
      </c>
      <c r="C2353" s="158" t="s">
        <v>961</v>
      </c>
      <c r="D2353" s="158" t="s">
        <v>1048</v>
      </c>
      <c r="E2353" s="158" t="s">
        <v>2296</v>
      </c>
      <c r="F2353" s="21" t="str">
        <f t="shared" si="9"/>
        <v>INSUNIX.LPG.informix.risk_3d.vigilance</v>
      </c>
    </row>
    <row r="2354" spans="1:6" ht="14.25" customHeight="1">
      <c r="A2354" s="157" t="s">
        <v>677</v>
      </c>
      <c r="B2354" s="158" t="s">
        <v>674</v>
      </c>
      <c r="C2354" s="158" t="s">
        <v>961</v>
      </c>
      <c r="D2354" s="158" t="s">
        <v>1048</v>
      </c>
      <c r="E2354" s="158" t="s">
        <v>1609</v>
      </c>
      <c r="F2354" s="21" t="str">
        <f t="shared" si="9"/>
        <v>INSUNIX.LPG.informix.risk_3d.wait_code</v>
      </c>
    </row>
    <row r="2355" spans="1:6" ht="14.25" customHeight="1">
      <c r="A2355" s="157" t="s">
        <v>677</v>
      </c>
      <c r="B2355" s="158" t="s">
        <v>674</v>
      </c>
      <c r="C2355" s="158" t="s">
        <v>961</v>
      </c>
      <c r="D2355" s="158" t="s">
        <v>1048</v>
      </c>
      <c r="E2355" s="158" t="s">
        <v>1667</v>
      </c>
      <c r="F2355" s="21" t="str">
        <f t="shared" si="9"/>
        <v>INSUNIX.LPG.informix.risk_3d.note_mod</v>
      </c>
    </row>
    <row r="2356" spans="1:6" ht="14.25" customHeight="1">
      <c r="A2356" s="157" t="s">
        <v>677</v>
      </c>
      <c r="B2356" s="158" t="s">
        <v>674</v>
      </c>
      <c r="C2356" s="158" t="s">
        <v>961</v>
      </c>
      <c r="D2356" s="158" t="s">
        <v>1048</v>
      </c>
      <c r="E2356" s="158" t="s">
        <v>1668</v>
      </c>
      <c r="F2356" s="21" t="str">
        <f t="shared" si="9"/>
        <v>INSUNIX.LPG.informix.risk_3d.year_month</v>
      </c>
    </row>
    <row r="2357" spans="1:6" ht="14.25" customHeight="1">
      <c r="A2357" s="157" t="s">
        <v>677</v>
      </c>
      <c r="B2357" s="158" t="s">
        <v>674</v>
      </c>
      <c r="C2357" s="158" t="s">
        <v>961</v>
      </c>
      <c r="D2357" s="158" t="s">
        <v>970</v>
      </c>
      <c r="E2357" s="158" t="s">
        <v>1546</v>
      </c>
      <c r="F2357" s="21" t="str">
        <f t="shared" si="9"/>
        <v>INSUNIX.LPG.informix.roles.branch</v>
      </c>
    </row>
    <row r="2358" spans="1:6" ht="14.25" customHeight="1">
      <c r="A2358" s="157" t="s">
        <v>677</v>
      </c>
      <c r="B2358" s="158" t="s">
        <v>674</v>
      </c>
      <c r="C2358" s="158" t="s">
        <v>961</v>
      </c>
      <c r="D2358" s="158" t="s">
        <v>970</v>
      </c>
      <c r="E2358" s="158" t="s">
        <v>1555</v>
      </c>
      <c r="F2358" s="21" t="str">
        <f t="shared" si="9"/>
        <v>INSUNIX.LPG.informix.roles.certif</v>
      </c>
    </row>
    <row r="2359" spans="1:6" ht="14.25" customHeight="1">
      <c r="A2359" s="157" t="s">
        <v>677</v>
      </c>
      <c r="B2359" s="158" t="s">
        <v>674</v>
      </c>
      <c r="C2359" s="158" t="s">
        <v>961</v>
      </c>
      <c r="D2359" s="158" t="s">
        <v>970</v>
      </c>
      <c r="E2359" s="158" t="s">
        <v>1644</v>
      </c>
      <c r="F2359" s="21" t="str">
        <f t="shared" si="9"/>
        <v>INSUNIX.LPG.informix.roles.certype</v>
      </c>
    </row>
    <row r="2360" spans="1:6" ht="14.25" customHeight="1">
      <c r="A2360" s="157" t="s">
        <v>677</v>
      </c>
      <c r="B2360" s="158" t="s">
        <v>674</v>
      </c>
      <c r="C2360" s="158" t="s">
        <v>961</v>
      </c>
      <c r="D2360" s="158" t="s">
        <v>970</v>
      </c>
      <c r="E2360" s="158" t="s">
        <v>1034</v>
      </c>
      <c r="F2360" s="21" t="str">
        <f t="shared" si="9"/>
        <v>INSUNIX.LPG.informix.roles.client</v>
      </c>
    </row>
    <row r="2361" spans="1:6" ht="14.25" customHeight="1">
      <c r="A2361" s="157" t="s">
        <v>677</v>
      </c>
      <c r="B2361" s="158" t="s">
        <v>674</v>
      </c>
      <c r="C2361" s="158" t="s">
        <v>961</v>
      </c>
      <c r="D2361" s="158" t="s">
        <v>970</v>
      </c>
      <c r="E2361" s="158" t="s">
        <v>980</v>
      </c>
      <c r="F2361" s="21" t="str">
        <f t="shared" si="9"/>
        <v>INSUNIX.LPG.informix.roles.company</v>
      </c>
    </row>
    <row r="2362" spans="1:6" ht="14.25" customHeight="1">
      <c r="A2362" s="157" t="s">
        <v>677</v>
      </c>
      <c r="B2362" s="158" t="s">
        <v>674</v>
      </c>
      <c r="C2362" s="158" t="s">
        <v>961</v>
      </c>
      <c r="D2362" s="158" t="s">
        <v>970</v>
      </c>
      <c r="E2362" s="158" t="s">
        <v>1548</v>
      </c>
      <c r="F2362" s="21" t="str">
        <f t="shared" si="9"/>
        <v>INSUNIX.LPG.informix.roles.compdate</v>
      </c>
    </row>
    <row r="2363" spans="1:6" ht="14.25" customHeight="1">
      <c r="A2363" s="157" t="s">
        <v>677</v>
      </c>
      <c r="B2363" s="158" t="s">
        <v>674</v>
      </c>
      <c r="C2363" s="158" t="s">
        <v>961</v>
      </c>
      <c r="D2363" s="158" t="s">
        <v>970</v>
      </c>
      <c r="E2363" s="158" t="s">
        <v>1562</v>
      </c>
      <c r="F2363" s="21" t="str">
        <f t="shared" si="9"/>
        <v>INSUNIX.LPG.informix.roles.effecdate</v>
      </c>
    </row>
    <row r="2364" spans="1:6" ht="14.25" customHeight="1">
      <c r="A2364" s="157" t="s">
        <v>677</v>
      </c>
      <c r="B2364" s="158" t="s">
        <v>674</v>
      </c>
      <c r="C2364" s="158" t="s">
        <v>961</v>
      </c>
      <c r="D2364" s="158" t="s">
        <v>970</v>
      </c>
      <c r="E2364" s="158" t="s">
        <v>1566</v>
      </c>
      <c r="F2364" s="21" t="str">
        <f t="shared" si="9"/>
        <v>INSUNIX.LPG.informix.roles.nulldate</v>
      </c>
    </row>
    <row r="2365" spans="1:6" ht="14.25" customHeight="1">
      <c r="A2365" s="157" t="s">
        <v>677</v>
      </c>
      <c r="B2365" s="158" t="s">
        <v>674</v>
      </c>
      <c r="C2365" s="158" t="s">
        <v>961</v>
      </c>
      <c r="D2365" s="158" t="s">
        <v>970</v>
      </c>
      <c r="E2365" s="158" t="s">
        <v>1569</v>
      </c>
      <c r="F2365" s="21" t="str">
        <f t="shared" si="9"/>
        <v>INSUNIX.LPG.informix.roles.office</v>
      </c>
    </row>
    <row r="2366" spans="1:6" ht="14.25" customHeight="1">
      <c r="A2366" s="157" t="s">
        <v>677</v>
      </c>
      <c r="B2366" s="158" t="s">
        <v>674</v>
      </c>
      <c r="C2366" s="158" t="s">
        <v>961</v>
      </c>
      <c r="D2366" s="158" t="s">
        <v>970</v>
      </c>
      <c r="E2366" s="158" t="s">
        <v>991</v>
      </c>
      <c r="F2366" s="21" t="str">
        <f t="shared" si="9"/>
        <v>INSUNIX.LPG.informix.roles.policy</v>
      </c>
    </row>
    <row r="2367" spans="1:6" ht="14.25" customHeight="1">
      <c r="A2367" s="157" t="s">
        <v>677</v>
      </c>
      <c r="B2367" s="158" t="s">
        <v>674</v>
      </c>
      <c r="C2367" s="158" t="s">
        <v>961</v>
      </c>
      <c r="D2367" s="158" t="s">
        <v>970</v>
      </c>
      <c r="E2367" s="158" t="s">
        <v>1573</v>
      </c>
      <c r="F2367" s="21" t="str">
        <f t="shared" si="9"/>
        <v>INSUNIX.LPG.informix.roles.receipt</v>
      </c>
    </row>
    <row r="2368" spans="1:6" ht="14.25" customHeight="1">
      <c r="A2368" s="157" t="s">
        <v>677</v>
      </c>
      <c r="B2368" s="158" t="s">
        <v>674</v>
      </c>
      <c r="C2368" s="158" t="s">
        <v>961</v>
      </c>
      <c r="D2368" s="158" t="s">
        <v>970</v>
      </c>
      <c r="E2368" s="158" t="s">
        <v>1692</v>
      </c>
      <c r="F2368" s="21" t="str">
        <f t="shared" si="9"/>
        <v>INSUNIX.LPG.informix.roles.role</v>
      </c>
    </row>
    <row r="2369" spans="1:6" ht="14.25" customHeight="1">
      <c r="A2369" s="157" t="s">
        <v>677</v>
      </c>
      <c r="B2369" s="158" t="s">
        <v>674</v>
      </c>
      <c r="C2369" s="158" t="s">
        <v>961</v>
      </c>
      <c r="D2369" s="158" t="s">
        <v>970</v>
      </c>
      <c r="E2369" s="158" t="s">
        <v>1608</v>
      </c>
      <c r="F2369" s="21" t="str">
        <f t="shared" si="9"/>
        <v>INSUNIX.LPG.informix.roles.uniquenu</v>
      </c>
    </row>
    <row r="2370" spans="1:6" ht="14.25" customHeight="1">
      <c r="A2370" s="157" t="s">
        <v>677</v>
      </c>
      <c r="B2370" s="158" t="s">
        <v>674</v>
      </c>
      <c r="C2370" s="158" t="s">
        <v>961</v>
      </c>
      <c r="D2370" s="158" t="s">
        <v>970</v>
      </c>
      <c r="E2370" s="158" t="s">
        <v>1547</v>
      </c>
      <c r="F2370" s="21" t="str">
        <f t="shared" si="9"/>
        <v>INSUNIX.LPG.informix.roles.usercode</v>
      </c>
    </row>
    <row r="2371" spans="1:6" ht="14.25" customHeight="1">
      <c r="A2371" s="157" t="s">
        <v>677</v>
      </c>
      <c r="B2371" s="158" t="s">
        <v>674</v>
      </c>
      <c r="C2371" s="158" t="s">
        <v>961</v>
      </c>
      <c r="D2371" s="158" t="s">
        <v>970</v>
      </c>
      <c r="E2371" s="158" t="s">
        <v>1579</v>
      </c>
      <c r="F2371" s="21" t="str">
        <f t="shared" si="9"/>
        <v>INSUNIX.LPG.informix.roles.usercomp</v>
      </c>
    </row>
    <row r="2372" spans="1:6" ht="14.25" customHeight="1">
      <c r="A2372" s="157" t="s">
        <v>677</v>
      </c>
      <c r="B2372" s="158" t="s">
        <v>674</v>
      </c>
      <c r="C2372" s="158" t="s">
        <v>961</v>
      </c>
      <c r="D2372" s="158" t="s">
        <v>1049</v>
      </c>
      <c r="E2372" s="158" t="s">
        <v>2297</v>
      </c>
      <c r="F2372" s="21" t="str">
        <f t="shared" si="9"/>
        <v>INSUNIX.LPG.informix.tab_au_agrup.nvehbrand</v>
      </c>
    </row>
    <row r="2373" spans="1:6" ht="14.25" customHeight="1">
      <c r="A2373" s="157" t="s">
        <v>677</v>
      </c>
      <c r="B2373" s="158" t="s">
        <v>674</v>
      </c>
      <c r="C2373" s="158" t="s">
        <v>961</v>
      </c>
      <c r="D2373" s="158" t="s">
        <v>1049</v>
      </c>
      <c r="E2373" s="158" t="s">
        <v>2298</v>
      </c>
      <c r="F2373" s="21" t="str">
        <f t="shared" si="9"/>
        <v>INSUNIX.LPG.informix.tab_au_agrup.svehcode</v>
      </c>
    </row>
    <row r="2374" spans="1:6" ht="14.25" customHeight="1">
      <c r="A2374" s="157" t="s">
        <v>677</v>
      </c>
      <c r="B2374" s="158" t="s">
        <v>674</v>
      </c>
      <c r="C2374" s="158" t="s">
        <v>961</v>
      </c>
      <c r="D2374" s="158" t="s">
        <v>1049</v>
      </c>
      <c r="E2374" s="158" t="s">
        <v>2299</v>
      </c>
      <c r="F2374" s="21" t="str">
        <f t="shared" si="9"/>
        <v>INSUNIX.LPG.informix.tab_au_agrup.sversion</v>
      </c>
    </row>
    <row r="2375" spans="1:6" ht="14.25" customHeight="1">
      <c r="A2375" s="157" t="s">
        <v>677</v>
      </c>
      <c r="B2375" s="158" t="s">
        <v>674</v>
      </c>
      <c r="C2375" s="158" t="s">
        <v>961</v>
      </c>
      <c r="D2375" s="158" t="s">
        <v>1049</v>
      </c>
      <c r="E2375" s="158" t="s">
        <v>2300</v>
      </c>
      <c r="F2375" s="21" t="str">
        <f t="shared" si="9"/>
        <v>INSUNIX.LPG.informix.tab_au_agrup.nvehbrand_equi</v>
      </c>
    </row>
    <row r="2376" spans="1:6" ht="14.25" customHeight="1">
      <c r="A2376" s="157" t="s">
        <v>677</v>
      </c>
      <c r="B2376" s="158" t="s">
        <v>674</v>
      </c>
      <c r="C2376" s="158" t="s">
        <v>961</v>
      </c>
      <c r="D2376" s="158" t="s">
        <v>1049</v>
      </c>
      <c r="E2376" s="158" t="s">
        <v>2301</v>
      </c>
      <c r="F2376" s="21" t="str">
        <f t="shared" si="9"/>
        <v>INSUNIX.LPG.informix.tab_au_agrup.svehcode_equi</v>
      </c>
    </row>
    <row r="2377" spans="1:6" ht="14.25" customHeight="1">
      <c r="A2377" s="157" t="s">
        <v>677</v>
      </c>
      <c r="B2377" s="158" t="s">
        <v>674</v>
      </c>
      <c r="C2377" s="158" t="s">
        <v>961</v>
      </c>
      <c r="D2377" s="158" t="s">
        <v>1049</v>
      </c>
      <c r="E2377" s="158" t="s">
        <v>2302</v>
      </c>
      <c r="F2377" s="21" t="str">
        <f t="shared" si="9"/>
        <v>INSUNIX.LPG.informix.tab_au_agrup.sversion_equi</v>
      </c>
    </row>
    <row r="2378" spans="1:6" ht="14.25" customHeight="1">
      <c r="A2378" s="157" t="s">
        <v>677</v>
      </c>
      <c r="B2378" s="158" t="s">
        <v>674</v>
      </c>
      <c r="C2378" s="158" t="s">
        <v>961</v>
      </c>
      <c r="D2378" s="158" t="s">
        <v>1049</v>
      </c>
      <c r="E2378" s="158" t="s">
        <v>2303</v>
      </c>
      <c r="F2378" s="21" t="str">
        <f t="shared" si="9"/>
        <v>INSUNIX.LPG.informix.tab_au_agrup.dcompdate</v>
      </c>
    </row>
    <row r="2379" spans="1:6" ht="14.25" customHeight="1">
      <c r="A2379" s="157" t="s">
        <v>677</v>
      </c>
      <c r="B2379" s="158" t="s">
        <v>674</v>
      </c>
      <c r="C2379" s="158" t="s">
        <v>961</v>
      </c>
      <c r="D2379" s="158" t="s">
        <v>1049</v>
      </c>
      <c r="E2379" s="158" t="s">
        <v>2304</v>
      </c>
      <c r="F2379" s="21" t="str">
        <f t="shared" si="9"/>
        <v>INSUNIX.LPG.informix.tab_au_agrup.nusercode</v>
      </c>
    </row>
    <row r="2380" spans="1:6" ht="14.25" customHeight="1">
      <c r="A2380" s="157" t="s">
        <v>677</v>
      </c>
      <c r="B2380" s="158" t="s">
        <v>674</v>
      </c>
      <c r="C2380" s="158" t="s">
        <v>961</v>
      </c>
      <c r="D2380" s="158" t="s">
        <v>1050</v>
      </c>
      <c r="E2380" s="158" t="s">
        <v>2297</v>
      </c>
      <c r="F2380" s="21" t="str">
        <f t="shared" si="9"/>
        <v>INSUNIX.LPG.informix.tab_au_bra.nvehbrand</v>
      </c>
    </row>
    <row r="2381" spans="1:6" ht="14.25" customHeight="1">
      <c r="A2381" s="157" t="s">
        <v>677</v>
      </c>
      <c r="B2381" s="158" t="s">
        <v>674</v>
      </c>
      <c r="C2381" s="158" t="s">
        <v>961</v>
      </c>
      <c r="D2381" s="158" t="s">
        <v>1050</v>
      </c>
      <c r="E2381" s="158" t="s">
        <v>2305</v>
      </c>
      <c r="F2381" s="21" t="str">
        <f t="shared" si="9"/>
        <v>INSUNIX.LPG.informix.tab_au_bra.sdescript</v>
      </c>
    </row>
    <row r="2382" spans="1:6" ht="14.25" customHeight="1">
      <c r="A2382" s="157" t="s">
        <v>677</v>
      </c>
      <c r="B2382" s="158" t="s">
        <v>674</v>
      </c>
      <c r="C2382" s="158" t="s">
        <v>961</v>
      </c>
      <c r="D2382" s="158" t="s">
        <v>1050</v>
      </c>
      <c r="E2382" s="158" t="s">
        <v>2306</v>
      </c>
      <c r="F2382" s="21" t="str">
        <f t="shared" si="9"/>
        <v>INSUNIX.LPG.informix.tab_au_bra.norigin</v>
      </c>
    </row>
    <row r="2383" spans="1:6" ht="14.25" customHeight="1">
      <c r="A2383" s="157" t="s">
        <v>677</v>
      </c>
      <c r="B2383" s="158" t="s">
        <v>674</v>
      </c>
      <c r="C2383" s="158" t="s">
        <v>961</v>
      </c>
      <c r="D2383" s="158" t="s">
        <v>1050</v>
      </c>
      <c r="E2383" s="158" t="s">
        <v>2307</v>
      </c>
      <c r="F2383" s="21" t="str">
        <f t="shared" si="9"/>
        <v>INSUNIX.LPG.informix.tab_au_bra.deffecdate</v>
      </c>
    </row>
    <row r="2384" spans="1:6" ht="14.25" customHeight="1">
      <c r="A2384" s="157" t="s">
        <v>677</v>
      </c>
      <c r="B2384" s="158" t="s">
        <v>674</v>
      </c>
      <c r="C2384" s="158" t="s">
        <v>961</v>
      </c>
      <c r="D2384" s="158" t="s">
        <v>1050</v>
      </c>
      <c r="E2384" s="158" t="s">
        <v>2308</v>
      </c>
      <c r="F2384" s="21" t="str">
        <f t="shared" si="9"/>
        <v>INSUNIX.LPG.informix.tab_au_bra.dnulldate</v>
      </c>
    </row>
    <row r="2385" spans="1:6" ht="14.25" customHeight="1">
      <c r="A2385" s="157" t="s">
        <v>677</v>
      </c>
      <c r="B2385" s="158" t="s">
        <v>674</v>
      </c>
      <c r="C2385" s="158" t="s">
        <v>961</v>
      </c>
      <c r="D2385" s="158" t="s">
        <v>1050</v>
      </c>
      <c r="E2385" s="158" t="s">
        <v>2309</v>
      </c>
      <c r="F2385" s="21" t="str">
        <f t="shared" si="9"/>
        <v>INSUNIX.LPG.informix.tab_au_bra.sstatregt</v>
      </c>
    </row>
    <row r="2386" spans="1:6" ht="14.25" customHeight="1">
      <c r="A2386" s="157" t="s">
        <v>677</v>
      </c>
      <c r="B2386" s="158" t="s">
        <v>674</v>
      </c>
      <c r="C2386" s="158" t="s">
        <v>961</v>
      </c>
      <c r="D2386" s="158" t="s">
        <v>1050</v>
      </c>
      <c r="E2386" s="158" t="s">
        <v>2303</v>
      </c>
      <c r="F2386" s="21" t="str">
        <f t="shared" si="9"/>
        <v>INSUNIX.LPG.informix.tab_au_bra.dcompdate</v>
      </c>
    </row>
    <row r="2387" spans="1:6" ht="14.25" customHeight="1">
      <c r="A2387" s="157" t="s">
        <v>677</v>
      </c>
      <c r="B2387" s="158" t="s">
        <v>674</v>
      </c>
      <c r="C2387" s="158" t="s">
        <v>961</v>
      </c>
      <c r="D2387" s="158" t="s">
        <v>1050</v>
      </c>
      <c r="E2387" s="158" t="s">
        <v>2304</v>
      </c>
      <c r="F2387" s="21" t="str">
        <f t="shared" si="9"/>
        <v>INSUNIX.LPG.informix.tab_au_bra.nusercode</v>
      </c>
    </row>
    <row r="2388" spans="1:6" ht="14.25" customHeight="1">
      <c r="A2388" s="157" t="s">
        <v>677</v>
      </c>
      <c r="B2388" s="158" t="s">
        <v>674</v>
      </c>
      <c r="C2388" s="158" t="s">
        <v>961</v>
      </c>
      <c r="D2388" s="158" t="s">
        <v>1050</v>
      </c>
      <c r="E2388" s="158" t="s">
        <v>2310</v>
      </c>
      <c r="F2388" s="21" t="str">
        <f t="shared" si="9"/>
        <v>INSUNIX.LPG.informix.tab_au_bra.npercent_vc</v>
      </c>
    </row>
    <row r="2389" spans="1:6" ht="14.25" customHeight="1">
      <c r="A2389" s="157" t="s">
        <v>677</v>
      </c>
      <c r="B2389" s="158" t="s">
        <v>674</v>
      </c>
      <c r="C2389" s="158" t="s">
        <v>961</v>
      </c>
      <c r="D2389" s="158" t="s">
        <v>1051</v>
      </c>
      <c r="E2389" s="158" t="s">
        <v>2298</v>
      </c>
      <c r="F2389" s="21" t="str">
        <f t="shared" si="9"/>
        <v>INSUNIX.LPG.informix.tab_au_mod.svehcode</v>
      </c>
    </row>
    <row r="2390" spans="1:6" ht="14.25" customHeight="1">
      <c r="A2390" s="157" t="s">
        <v>677</v>
      </c>
      <c r="B2390" s="158" t="s">
        <v>674</v>
      </c>
      <c r="C2390" s="158" t="s">
        <v>961</v>
      </c>
      <c r="D2390" s="158" t="s">
        <v>1051</v>
      </c>
      <c r="E2390" s="158" t="s">
        <v>2297</v>
      </c>
      <c r="F2390" s="21" t="str">
        <f t="shared" si="9"/>
        <v>INSUNIX.LPG.informix.tab_au_mod.nvehbrand</v>
      </c>
    </row>
    <row r="2391" spans="1:6" ht="14.25" customHeight="1">
      <c r="A2391" s="157" t="s">
        <v>677</v>
      </c>
      <c r="B2391" s="158" t="s">
        <v>674</v>
      </c>
      <c r="C2391" s="158" t="s">
        <v>961</v>
      </c>
      <c r="D2391" s="158" t="s">
        <v>1051</v>
      </c>
      <c r="E2391" s="158" t="s">
        <v>2311</v>
      </c>
      <c r="F2391" s="21" t="str">
        <f t="shared" si="9"/>
        <v>INSUNIX.LPG.informix.tab_au_mod.svehmodel</v>
      </c>
    </row>
    <row r="2392" spans="1:6" ht="14.25" customHeight="1">
      <c r="A2392" s="157" t="s">
        <v>677</v>
      </c>
      <c r="B2392" s="158" t="s">
        <v>674</v>
      </c>
      <c r="C2392" s="158" t="s">
        <v>961</v>
      </c>
      <c r="D2392" s="158" t="s">
        <v>1051</v>
      </c>
      <c r="E2392" s="158" t="s">
        <v>2305</v>
      </c>
      <c r="F2392" s="21" t="str">
        <f t="shared" si="9"/>
        <v>INSUNIX.LPG.informix.tab_au_mod.sdescript</v>
      </c>
    </row>
    <row r="2393" spans="1:6" ht="14.25" customHeight="1">
      <c r="A2393" s="157" t="s">
        <v>677</v>
      </c>
      <c r="B2393" s="158" t="s">
        <v>674</v>
      </c>
      <c r="C2393" s="158" t="s">
        <v>961</v>
      </c>
      <c r="D2393" s="158" t="s">
        <v>1051</v>
      </c>
      <c r="E2393" s="158" t="s">
        <v>2307</v>
      </c>
      <c r="F2393" s="21" t="str">
        <f t="shared" si="9"/>
        <v>INSUNIX.LPG.informix.tab_au_mod.deffecdate</v>
      </c>
    </row>
    <row r="2394" spans="1:6" ht="14.25" customHeight="1">
      <c r="A2394" s="157" t="s">
        <v>677</v>
      </c>
      <c r="B2394" s="158" t="s">
        <v>674</v>
      </c>
      <c r="C2394" s="158" t="s">
        <v>961</v>
      </c>
      <c r="D2394" s="158" t="s">
        <v>1051</v>
      </c>
      <c r="E2394" s="158" t="s">
        <v>2308</v>
      </c>
      <c r="F2394" s="21" t="str">
        <f t="shared" si="9"/>
        <v>INSUNIX.LPG.informix.tab_au_mod.dnulldate</v>
      </c>
    </row>
    <row r="2395" spans="1:6" ht="14.25" customHeight="1">
      <c r="A2395" s="157" t="s">
        <v>677</v>
      </c>
      <c r="B2395" s="158" t="s">
        <v>674</v>
      </c>
      <c r="C2395" s="158" t="s">
        <v>961</v>
      </c>
      <c r="D2395" s="158" t="s">
        <v>1051</v>
      </c>
      <c r="E2395" s="158" t="s">
        <v>2309</v>
      </c>
      <c r="F2395" s="21" t="str">
        <f t="shared" si="9"/>
        <v>INSUNIX.LPG.informix.tab_au_mod.sstatregt</v>
      </c>
    </row>
    <row r="2396" spans="1:6" ht="14.25" customHeight="1">
      <c r="A2396" s="157" t="s">
        <v>677</v>
      </c>
      <c r="B2396" s="158" t="s">
        <v>674</v>
      </c>
      <c r="C2396" s="158" t="s">
        <v>961</v>
      </c>
      <c r="D2396" s="158" t="s">
        <v>1051</v>
      </c>
      <c r="E2396" s="158" t="s">
        <v>2303</v>
      </c>
      <c r="F2396" s="21" t="str">
        <f t="shared" si="9"/>
        <v>INSUNIX.LPG.informix.tab_au_mod.dcompdate</v>
      </c>
    </row>
    <row r="2397" spans="1:6" ht="14.25" customHeight="1">
      <c r="A2397" s="157" t="s">
        <v>677</v>
      </c>
      <c r="B2397" s="158" t="s">
        <v>674</v>
      </c>
      <c r="C2397" s="158" t="s">
        <v>961</v>
      </c>
      <c r="D2397" s="158" t="s">
        <v>1051</v>
      </c>
      <c r="E2397" s="158" t="s">
        <v>2304</v>
      </c>
      <c r="F2397" s="21" t="str">
        <f t="shared" si="9"/>
        <v>INSUNIX.LPG.informix.tab_au_mod.nusercode</v>
      </c>
    </row>
    <row r="2398" spans="1:6" ht="14.25" customHeight="1">
      <c r="A2398" s="157" t="s">
        <v>677</v>
      </c>
      <c r="B2398" s="158" t="s">
        <v>674</v>
      </c>
      <c r="C2398" s="158" t="s">
        <v>961</v>
      </c>
      <c r="D2398" s="158" t="s">
        <v>1051</v>
      </c>
      <c r="E2398" s="158" t="s">
        <v>2312</v>
      </c>
      <c r="F2398" s="21" t="str">
        <f t="shared" si="9"/>
        <v>INSUNIX.LPG.informix.tab_au_mod.nvehtype</v>
      </c>
    </row>
    <row r="2399" spans="1:6" ht="14.25" customHeight="1">
      <c r="A2399" s="157" t="s">
        <v>677</v>
      </c>
      <c r="B2399" s="158" t="s">
        <v>674</v>
      </c>
      <c r="C2399" s="158" t="s">
        <v>961</v>
      </c>
      <c r="D2399" s="158" t="s">
        <v>1052</v>
      </c>
      <c r="E2399" s="158" t="s">
        <v>2299</v>
      </c>
      <c r="F2399" s="21" t="str">
        <f t="shared" si="9"/>
        <v>INSUNIX.LPG.informix.tab_au_ver.sversion</v>
      </c>
    </row>
    <row r="2400" spans="1:6" ht="14.25" customHeight="1">
      <c r="A2400" s="157" t="s">
        <v>677</v>
      </c>
      <c r="B2400" s="158" t="s">
        <v>674</v>
      </c>
      <c r="C2400" s="158" t="s">
        <v>961</v>
      </c>
      <c r="D2400" s="158" t="s">
        <v>1052</v>
      </c>
      <c r="E2400" s="158" t="s">
        <v>2297</v>
      </c>
      <c r="F2400" s="21" t="str">
        <f t="shared" si="9"/>
        <v>INSUNIX.LPG.informix.tab_au_ver.nvehbrand</v>
      </c>
    </row>
    <row r="2401" spans="1:6" ht="14.25" customHeight="1">
      <c r="A2401" s="157" t="s">
        <v>677</v>
      </c>
      <c r="B2401" s="158" t="s">
        <v>674</v>
      </c>
      <c r="C2401" s="158" t="s">
        <v>961</v>
      </c>
      <c r="D2401" s="158" t="s">
        <v>1052</v>
      </c>
      <c r="E2401" s="158" t="s">
        <v>2298</v>
      </c>
      <c r="F2401" s="21" t="str">
        <f t="shared" si="9"/>
        <v>INSUNIX.LPG.informix.tab_au_ver.svehcode</v>
      </c>
    </row>
    <row r="2402" spans="1:6" ht="14.25" customHeight="1">
      <c r="A2402" s="157" t="s">
        <v>677</v>
      </c>
      <c r="B2402" s="158" t="s">
        <v>674</v>
      </c>
      <c r="C2402" s="158" t="s">
        <v>961</v>
      </c>
      <c r="D2402" s="158" t="s">
        <v>1052</v>
      </c>
      <c r="E2402" s="158" t="s">
        <v>2313</v>
      </c>
      <c r="F2402" s="21" t="str">
        <f t="shared" si="9"/>
        <v>INSUNIX.LPG.informix.tab_au_ver.sdesversion</v>
      </c>
    </row>
    <row r="2403" spans="1:6" ht="14.25" customHeight="1">
      <c r="A2403" s="157" t="s">
        <v>677</v>
      </c>
      <c r="B2403" s="158" t="s">
        <v>674</v>
      </c>
      <c r="C2403" s="158" t="s">
        <v>961</v>
      </c>
      <c r="D2403" s="158" t="s">
        <v>1052</v>
      </c>
      <c r="E2403" s="158" t="s">
        <v>2305</v>
      </c>
      <c r="F2403" s="21" t="str">
        <f t="shared" si="9"/>
        <v>INSUNIX.LPG.informix.tab_au_ver.sdescript</v>
      </c>
    </row>
    <row r="2404" spans="1:6" ht="14.25" customHeight="1">
      <c r="A2404" s="157" t="s">
        <v>677</v>
      </c>
      <c r="B2404" s="158" t="s">
        <v>674</v>
      </c>
      <c r="C2404" s="158" t="s">
        <v>961</v>
      </c>
      <c r="D2404" s="158" t="s">
        <v>1052</v>
      </c>
      <c r="E2404" s="158" t="s">
        <v>2314</v>
      </c>
      <c r="F2404" s="21" t="str">
        <f t="shared" si="9"/>
        <v>INSUNIX.LPG.informix.tab_au_ver.nvehplace</v>
      </c>
    </row>
    <row r="2405" spans="1:6" ht="14.25" customHeight="1">
      <c r="A2405" s="157" t="s">
        <v>677</v>
      </c>
      <c r="B2405" s="158" t="s">
        <v>674</v>
      </c>
      <c r="C2405" s="158" t="s">
        <v>961</v>
      </c>
      <c r="D2405" s="158" t="s">
        <v>1052</v>
      </c>
      <c r="E2405" s="158" t="s">
        <v>2312</v>
      </c>
      <c r="F2405" s="21" t="str">
        <f t="shared" si="9"/>
        <v>INSUNIX.LPG.informix.tab_au_ver.nvehtype</v>
      </c>
    </row>
    <row r="2406" spans="1:6" ht="14.25" customHeight="1">
      <c r="A2406" s="157" t="s">
        <v>677</v>
      </c>
      <c r="B2406" s="158" t="s">
        <v>674</v>
      </c>
      <c r="C2406" s="158" t="s">
        <v>961</v>
      </c>
      <c r="D2406" s="158" t="s">
        <v>1052</v>
      </c>
      <c r="E2406" s="158" t="s">
        <v>2315</v>
      </c>
      <c r="F2406" s="21" t="str">
        <f t="shared" si="9"/>
        <v>INSUNIX.LPG.informix.tab_au_ver.sgeneric</v>
      </c>
    </row>
    <row r="2407" spans="1:6" ht="14.25" customHeight="1">
      <c r="A2407" s="157" t="s">
        <v>677</v>
      </c>
      <c r="B2407" s="158" t="s">
        <v>674</v>
      </c>
      <c r="C2407" s="158" t="s">
        <v>961</v>
      </c>
      <c r="D2407" s="158" t="s">
        <v>1052</v>
      </c>
      <c r="E2407" s="158" t="s">
        <v>2316</v>
      </c>
      <c r="F2407" s="21" t="str">
        <f t="shared" si="9"/>
        <v>INSUNIX.LPG.informix.tab_au_ver.nvehpma</v>
      </c>
    </row>
    <row r="2408" spans="1:6" ht="14.25" customHeight="1">
      <c r="A2408" s="157" t="s">
        <v>677</v>
      </c>
      <c r="B2408" s="158" t="s">
        <v>674</v>
      </c>
      <c r="C2408" s="158" t="s">
        <v>961</v>
      </c>
      <c r="D2408" s="158" t="s">
        <v>1052</v>
      </c>
      <c r="E2408" s="158" t="s">
        <v>2307</v>
      </c>
      <c r="F2408" s="21" t="str">
        <f t="shared" si="9"/>
        <v>INSUNIX.LPG.informix.tab_au_ver.deffecdate</v>
      </c>
    </row>
    <row r="2409" spans="1:6" ht="14.25" customHeight="1">
      <c r="A2409" s="157" t="s">
        <v>677</v>
      </c>
      <c r="B2409" s="158" t="s">
        <v>674</v>
      </c>
      <c r="C2409" s="158" t="s">
        <v>961</v>
      </c>
      <c r="D2409" s="158" t="s">
        <v>1052</v>
      </c>
      <c r="E2409" s="158" t="s">
        <v>2308</v>
      </c>
      <c r="F2409" s="21" t="str">
        <f t="shared" si="9"/>
        <v>INSUNIX.LPG.informix.tab_au_ver.dnulldate</v>
      </c>
    </row>
    <row r="2410" spans="1:6" ht="14.25" customHeight="1">
      <c r="A2410" s="157" t="s">
        <v>677</v>
      </c>
      <c r="B2410" s="158" t="s">
        <v>674</v>
      </c>
      <c r="C2410" s="158" t="s">
        <v>961</v>
      </c>
      <c r="D2410" s="158" t="s">
        <v>1052</v>
      </c>
      <c r="E2410" s="158" t="s">
        <v>2309</v>
      </c>
      <c r="F2410" s="21" t="str">
        <f t="shared" si="9"/>
        <v>INSUNIX.LPG.informix.tab_au_ver.sstatregt</v>
      </c>
    </row>
    <row r="2411" spans="1:6" ht="14.25" customHeight="1">
      <c r="A2411" s="157" t="s">
        <v>677</v>
      </c>
      <c r="B2411" s="158" t="s">
        <v>674</v>
      </c>
      <c r="C2411" s="158" t="s">
        <v>961</v>
      </c>
      <c r="D2411" s="158" t="s">
        <v>1052</v>
      </c>
      <c r="E2411" s="158" t="s">
        <v>2303</v>
      </c>
      <c r="F2411" s="21" t="str">
        <f t="shared" si="9"/>
        <v>INSUNIX.LPG.informix.tab_au_ver.dcompdate</v>
      </c>
    </row>
    <row r="2412" spans="1:6" ht="14.25" customHeight="1">
      <c r="A2412" s="157" t="s">
        <v>677</v>
      </c>
      <c r="B2412" s="158" t="s">
        <v>674</v>
      </c>
      <c r="C2412" s="158" t="s">
        <v>961</v>
      </c>
      <c r="D2412" s="158" t="s">
        <v>1052</v>
      </c>
      <c r="E2412" s="158" t="s">
        <v>2304</v>
      </c>
      <c r="F2412" s="21" t="str">
        <f t="shared" si="9"/>
        <v>INSUNIX.LPG.informix.tab_au_ver.nusercode</v>
      </c>
    </row>
    <row r="2413" spans="1:6" ht="14.25" customHeight="1">
      <c r="A2413" s="157" t="s">
        <v>677</v>
      </c>
      <c r="B2413" s="158" t="s">
        <v>674</v>
      </c>
      <c r="C2413" s="158" t="s">
        <v>961</v>
      </c>
      <c r="D2413" s="158" t="s">
        <v>1053</v>
      </c>
      <c r="E2413" s="158" t="s">
        <v>1546</v>
      </c>
      <c r="F2413" s="21" t="str">
        <f t="shared" si="9"/>
        <v>INSUNIX.LPG.informix.tab_bus_class.branch</v>
      </c>
    </row>
    <row r="2414" spans="1:6" ht="14.25" customHeight="1">
      <c r="A2414" s="157" t="s">
        <v>677</v>
      </c>
      <c r="B2414" s="158" t="s">
        <v>674</v>
      </c>
      <c r="C2414" s="158" t="s">
        <v>961</v>
      </c>
      <c r="D2414" s="158" t="s">
        <v>1053</v>
      </c>
      <c r="E2414" s="158" t="s">
        <v>991</v>
      </c>
      <c r="F2414" s="21" t="str">
        <f t="shared" si="9"/>
        <v>INSUNIX.LPG.informix.tab_bus_class.policy</v>
      </c>
    </row>
    <row r="2415" spans="1:6" ht="14.25" customHeight="1">
      <c r="A2415" s="157" t="s">
        <v>677</v>
      </c>
      <c r="B2415" s="158" t="s">
        <v>674</v>
      </c>
      <c r="C2415" s="158" t="s">
        <v>961</v>
      </c>
      <c r="D2415" s="158" t="s">
        <v>1053</v>
      </c>
      <c r="E2415" s="158" t="s">
        <v>993</v>
      </c>
      <c r="F2415" s="21" t="str">
        <f t="shared" si="9"/>
        <v>INSUNIX.LPG.informix.tab_bus_class.product</v>
      </c>
    </row>
    <row r="2416" spans="1:6" ht="14.25" customHeight="1">
      <c r="A2416" s="157" t="s">
        <v>677</v>
      </c>
      <c r="B2416" s="158" t="s">
        <v>674</v>
      </c>
      <c r="C2416" s="158" t="s">
        <v>961</v>
      </c>
      <c r="D2416" s="158" t="s">
        <v>1053</v>
      </c>
      <c r="E2416" s="158" t="s">
        <v>1562</v>
      </c>
      <c r="F2416" s="21" t="str">
        <f t="shared" si="9"/>
        <v>INSUNIX.LPG.informix.tab_bus_class.effecdate</v>
      </c>
    </row>
    <row r="2417" spans="1:6" ht="14.25" customHeight="1">
      <c r="A2417" s="157" t="s">
        <v>677</v>
      </c>
      <c r="B2417" s="158" t="s">
        <v>674</v>
      </c>
      <c r="C2417" s="158" t="s">
        <v>961</v>
      </c>
      <c r="D2417" s="158" t="s">
        <v>1053</v>
      </c>
      <c r="E2417" s="158" t="s">
        <v>1566</v>
      </c>
      <c r="F2417" s="21" t="str">
        <f t="shared" si="9"/>
        <v>INSUNIX.LPG.informix.tab_bus_class.nulldate</v>
      </c>
    </row>
    <row r="2418" spans="1:6" ht="14.25" customHeight="1">
      <c r="A2418" s="157" t="s">
        <v>677</v>
      </c>
      <c r="B2418" s="158" t="s">
        <v>674</v>
      </c>
      <c r="C2418" s="158" t="s">
        <v>961</v>
      </c>
      <c r="D2418" s="158" t="s">
        <v>1053</v>
      </c>
      <c r="E2418" s="158" t="s">
        <v>1548</v>
      </c>
      <c r="F2418" s="21" t="str">
        <f t="shared" si="9"/>
        <v>INSUNIX.LPG.informix.tab_bus_class.compdate</v>
      </c>
    </row>
    <row r="2419" spans="1:6" ht="14.25" customHeight="1">
      <c r="A2419" s="157" t="s">
        <v>677</v>
      </c>
      <c r="B2419" s="158" t="s">
        <v>674</v>
      </c>
      <c r="C2419" s="158" t="s">
        <v>961</v>
      </c>
      <c r="D2419" s="158" t="s">
        <v>1053</v>
      </c>
      <c r="E2419" s="158" t="s">
        <v>1547</v>
      </c>
      <c r="F2419" s="21" t="str">
        <f t="shared" si="9"/>
        <v>INSUNIX.LPG.informix.tab_bus_class.usercode</v>
      </c>
    </row>
    <row r="2420" spans="1:6" ht="14.25" customHeight="1">
      <c r="A2420" s="157" t="s">
        <v>677</v>
      </c>
      <c r="B2420" s="158" t="s">
        <v>674</v>
      </c>
      <c r="C2420" s="158" t="s">
        <v>961</v>
      </c>
      <c r="D2420" s="158" t="s">
        <v>971</v>
      </c>
      <c r="E2420" s="158" t="s">
        <v>1579</v>
      </c>
      <c r="F2420" s="21" t="str">
        <f t="shared" si="9"/>
        <v>INSUNIX.LPG.informix.tab_cuponera.usercomp</v>
      </c>
    </row>
    <row r="2421" spans="1:6" ht="14.25" customHeight="1">
      <c r="A2421" s="157" t="s">
        <v>677</v>
      </c>
      <c r="B2421" s="158" t="s">
        <v>674</v>
      </c>
      <c r="C2421" s="158" t="s">
        <v>961</v>
      </c>
      <c r="D2421" s="158" t="s">
        <v>971</v>
      </c>
      <c r="E2421" s="158" t="s">
        <v>980</v>
      </c>
      <c r="F2421" s="21" t="str">
        <f t="shared" si="9"/>
        <v>INSUNIX.LPG.informix.tab_cuponera.company</v>
      </c>
    </row>
    <row r="2422" spans="1:6" ht="14.25" customHeight="1">
      <c r="A2422" s="157" t="s">
        <v>677</v>
      </c>
      <c r="B2422" s="158" t="s">
        <v>674</v>
      </c>
      <c r="C2422" s="158" t="s">
        <v>961</v>
      </c>
      <c r="D2422" s="158" t="s">
        <v>971</v>
      </c>
      <c r="E2422" s="158" t="s">
        <v>1644</v>
      </c>
      <c r="F2422" s="21" t="str">
        <f t="shared" si="9"/>
        <v>INSUNIX.LPG.informix.tab_cuponera.certype</v>
      </c>
    </row>
    <row r="2423" spans="1:6" ht="14.25" customHeight="1">
      <c r="A2423" s="157" t="s">
        <v>677</v>
      </c>
      <c r="B2423" s="158" t="s">
        <v>674</v>
      </c>
      <c r="C2423" s="158" t="s">
        <v>961</v>
      </c>
      <c r="D2423" s="158" t="s">
        <v>971</v>
      </c>
      <c r="E2423" s="158" t="s">
        <v>1546</v>
      </c>
      <c r="F2423" s="21" t="str">
        <f t="shared" si="9"/>
        <v>INSUNIX.LPG.informix.tab_cuponera.branch</v>
      </c>
    </row>
    <row r="2424" spans="1:6" ht="14.25" customHeight="1">
      <c r="A2424" s="157" t="s">
        <v>677</v>
      </c>
      <c r="B2424" s="158" t="s">
        <v>674</v>
      </c>
      <c r="C2424" s="158" t="s">
        <v>961</v>
      </c>
      <c r="D2424" s="158" t="s">
        <v>971</v>
      </c>
      <c r="E2424" s="158" t="s">
        <v>991</v>
      </c>
      <c r="F2424" s="21" t="str">
        <f t="shared" si="9"/>
        <v>INSUNIX.LPG.informix.tab_cuponera.policy</v>
      </c>
    </row>
    <row r="2425" spans="1:6" ht="14.25" customHeight="1">
      <c r="A2425" s="157" t="s">
        <v>677</v>
      </c>
      <c r="B2425" s="158" t="s">
        <v>674</v>
      </c>
      <c r="C2425" s="158" t="s">
        <v>961</v>
      </c>
      <c r="D2425" s="158" t="s">
        <v>971</v>
      </c>
      <c r="E2425" s="158" t="s">
        <v>1555</v>
      </c>
      <c r="F2425" s="21" t="str">
        <f t="shared" si="9"/>
        <v>INSUNIX.LPG.informix.tab_cuponera.certif</v>
      </c>
    </row>
    <row r="2426" spans="1:6" ht="14.25" customHeight="1">
      <c r="A2426" s="157" t="s">
        <v>677</v>
      </c>
      <c r="B2426" s="158" t="s">
        <v>674</v>
      </c>
      <c r="C2426" s="158" t="s">
        <v>961</v>
      </c>
      <c r="D2426" s="158" t="s">
        <v>971</v>
      </c>
      <c r="E2426" s="158" t="s">
        <v>1693</v>
      </c>
      <c r="F2426" s="21" t="str">
        <f t="shared" si="9"/>
        <v>INSUNIX.LPG.informix.tab_cuponera.cuponera</v>
      </c>
    </row>
    <row r="2427" spans="1:6" ht="14.25" customHeight="1">
      <c r="A2427" s="157" t="s">
        <v>677</v>
      </c>
      <c r="B2427" s="158" t="s">
        <v>674</v>
      </c>
      <c r="C2427" s="158" t="s">
        <v>961</v>
      </c>
      <c r="D2427" s="158" t="s">
        <v>971</v>
      </c>
      <c r="E2427" s="158" t="s">
        <v>1562</v>
      </c>
      <c r="F2427" s="21" t="str">
        <f t="shared" si="9"/>
        <v>INSUNIX.LPG.informix.tab_cuponera.effecdate</v>
      </c>
    </row>
    <row r="2428" spans="1:6" ht="14.25" customHeight="1">
      <c r="A2428" s="157" t="s">
        <v>677</v>
      </c>
      <c r="B2428" s="158" t="s">
        <v>674</v>
      </c>
      <c r="C2428" s="158" t="s">
        <v>961</v>
      </c>
      <c r="D2428" s="158" t="s">
        <v>971</v>
      </c>
      <c r="E2428" s="158" t="s">
        <v>1566</v>
      </c>
      <c r="F2428" s="21" t="str">
        <f t="shared" si="9"/>
        <v>INSUNIX.LPG.informix.tab_cuponera.nulldate</v>
      </c>
    </row>
    <row r="2429" spans="1:6" ht="14.25" customHeight="1">
      <c r="A2429" s="157" t="s">
        <v>677</v>
      </c>
      <c r="B2429" s="158" t="s">
        <v>674</v>
      </c>
      <c r="C2429" s="158" t="s">
        <v>961</v>
      </c>
      <c r="D2429" s="158" t="s">
        <v>971</v>
      </c>
      <c r="E2429" s="158" t="s">
        <v>1222</v>
      </c>
      <c r="F2429" s="21" t="str">
        <f t="shared" si="9"/>
        <v>INSUNIX.LPG.informix.tab_cuponera.premium</v>
      </c>
    </row>
    <row r="2430" spans="1:6" ht="14.25" customHeight="1">
      <c r="A2430" s="157" t="s">
        <v>677</v>
      </c>
      <c r="B2430" s="158" t="s">
        <v>674</v>
      </c>
      <c r="C2430" s="158" t="s">
        <v>961</v>
      </c>
      <c r="D2430" s="158" t="s">
        <v>971</v>
      </c>
      <c r="E2430" s="158" t="s">
        <v>1694</v>
      </c>
      <c r="F2430" s="21" t="str">
        <f t="shared" si="9"/>
        <v>INSUNIX.LPG.informix.tab_cuponera.ncupon</v>
      </c>
    </row>
    <row r="2431" spans="1:6" ht="14.25" customHeight="1">
      <c r="A2431" s="157" t="s">
        <v>677</v>
      </c>
      <c r="B2431" s="158" t="s">
        <v>674</v>
      </c>
      <c r="C2431" s="158" t="s">
        <v>961</v>
      </c>
      <c r="D2431" s="158" t="s">
        <v>971</v>
      </c>
      <c r="E2431" s="158" t="s">
        <v>1034</v>
      </c>
      <c r="F2431" s="21" t="str">
        <f t="shared" si="9"/>
        <v>INSUNIX.LPG.informix.tab_cuponera.client</v>
      </c>
    </row>
    <row r="2432" spans="1:6" ht="14.25" customHeight="1">
      <c r="A2432" s="157" t="s">
        <v>677</v>
      </c>
      <c r="B2432" s="158" t="s">
        <v>674</v>
      </c>
      <c r="C2432" s="158" t="s">
        <v>961</v>
      </c>
      <c r="D2432" s="158" t="s">
        <v>971</v>
      </c>
      <c r="E2432" s="158" t="s">
        <v>1695</v>
      </c>
      <c r="F2432" s="21" t="str">
        <f t="shared" si="9"/>
        <v>INSUNIX.LPG.informix.tab_cuponera.categoria</v>
      </c>
    </row>
    <row r="2433" spans="1:6" ht="14.25" customHeight="1">
      <c r="A2433" s="157" t="s">
        <v>677</v>
      </c>
      <c r="B2433" s="158" t="s">
        <v>674</v>
      </c>
      <c r="C2433" s="158" t="s">
        <v>961</v>
      </c>
      <c r="D2433" s="158" t="s">
        <v>971</v>
      </c>
      <c r="E2433" s="158" t="s">
        <v>1638</v>
      </c>
      <c r="F2433" s="21" t="str">
        <f t="shared" si="9"/>
        <v>INSUNIX.LPG.informix.tab_cuponera.intermed</v>
      </c>
    </row>
    <row r="2434" spans="1:6" ht="14.25" customHeight="1">
      <c r="A2434" s="157" t="s">
        <v>677</v>
      </c>
      <c r="B2434" s="158" t="s">
        <v>674</v>
      </c>
      <c r="C2434" s="158" t="s">
        <v>961</v>
      </c>
      <c r="D2434" s="158" t="s">
        <v>971</v>
      </c>
      <c r="E2434" s="158" t="s">
        <v>1549</v>
      </c>
      <c r="F2434" s="21" t="str">
        <f t="shared" si="9"/>
        <v>INSUNIX.LPG.informix.tab_cuponera.statregt</v>
      </c>
    </row>
    <row r="2435" spans="1:6" ht="14.25" customHeight="1">
      <c r="A2435" s="157" t="s">
        <v>677</v>
      </c>
      <c r="B2435" s="158" t="s">
        <v>674</v>
      </c>
      <c r="C2435" s="158" t="s">
        <v>961</v>
      </c>
      <c r="D2435" s="158" t="s">
        <v>971</v>
      </c>
      <c r="E2435" s="158" t="s">
        <v>1696</v>
      </c>
      <c r="F2435" s="21" t="str">
        <f t="shared" si="9"/>
        <v>INSUNIX.LPG.informix.tab_cuponera.cuota</v>
      </c>
    </row>
    <row r="2436" spans="1:6" ht="14.25" customHeight="1">
      <c r="A2436" s="157" t="s">
        <v>677</v>
      </c>
      <c r="B2436" s="158" t="s">
        <v>674</v>
      </c>
      <c r="C2436" s="158" t="s">
        <v>961</v>
      </c>
      <c r="D2436" s="158" t="s">
        <v>971</v>
      </c>
      <c r="E2436" s="158" t="s">
        <v>1697</v>
      </c>
      <c r="F2436" s="21" t="str">
        <f t="shared" si="9"/>
        <v>INSUNIX.LPG.informix.tab_cuponera.cuota_ini</v>
      </c>
    </row>
    <row r="2437" spans="1:6" ht="14.25" customHeight="1">
      <c r="A2437" s="157" t="s">
        <v>677</v>
      </c>
      <c r="B2437" s="158" t="s">
        <v>674</v>
      </c>
      <c r="C2437" s="158" t="s">
        <v>961</v>
      </c>
      <c r="D2437" s="158" t="s">
        <v>971</v>
      </c>
      <c r="E2437" s="158" t="s">
        <v>1548</v>
      </c>
      <c r="F2437" s="21" t="str">
        <f t="shared" si="9"/>
        <v>INSUNIX.LPG.informix.tab_cuponera.compdate</v>
      </c>
    </row>
    <row r="2438" spans="1:6" ht="14.25" customHeight="1">
      <c r="A2438" s="157" t="s">
        <v>677</v>
      </c>
      <c r="B2438" s="158" t="s">
        <v>674</v>
      </c>
      <c r="C2438" s="158" t="s">
        <v>961</v>
      </c>
      <c r="D2438" s="158" t="s">
        <v>971</v>
      </c>
      <c r="E2438" s="158" t="s">
        <v>1547</v>
      </c>
      <c r="F2438" s="21" t="str">
        <f t="shared" si="9"/>
        <v>INSUNIX.LPG.informix.tab_cuponera.usercode</v>
      </c>
    </row>
    <row r="2439" spans="1:6" ht="14.25" customHeight="1">
      <c r="A2439" s="157" t="s">
        <v>677</v>
      </c>
      <c r="B2439" s="158" t="s">
        <v>674</v>
      </c>
      <c r="C2439" s="158" t="s">
        <v>961</v>
      </c>
      <c r="D2439" s="158" t="s">
        <v>971</v>
      </c>
      <c r="E2439" s="158" t="s">
        <v>1653</v>
      </c>
      <c r="F2439" s="21" t="str">
        <f t="shared" si="9"/>
        <v>INSUNIX.LPG.informix.tab_cuponera.nullcode</v>
      </c>
    </row>
    <row r="2440" spans="1:6" ht="14.25" customHeight="1">
      <c r="A2440" s="157" t="s">
        <v>677</v>
      </c>
      <c r="B2440" s="158" t="s">
        <v>674</v>
      </c>
      <c r="C2440" s="158" t="s">
        <v>961</v>
      </c>
      <c r="D2440" s="158" t="s">
        <v>971</v>
      </c>
      <c r="E2440" s="158" t="s">
        <v>1698</v>
      </c>
      <c r="F2440" s="21" t="str">
        <f t="shared" si="9"/>
        <v>INSUNIX.LPG.informix.tab_cuponera.interes</v>
      </c>
    </row>
    <row r="2441" spans="1:6" ht="14.25" customHeight="1">
      <c r="A2441" s="157" t="s">
        <v>677</v>
      </c>
      <c r="B2441" s="158" t="s">
        <v>674</v>
      </c>
      <c r="C2441" s="158" t="s">
        <v>961</v>
      </c>
      <c r="D2441" s="158" t="s">
        <v>971</v>
      </c>
      <c r="E2441" s="158" t="s">
        <v>1699</v>
      </c>
      <c r="F2441" s="21" t="str">
        <f t="shared" si="9"/>
        <v>INSUNIX.LPG.informix.tab_cuponera.type_bill</v>
      </c>
    </row>
    <row r="2442" spans="1:6" ht="14.25" customHeight="1">
      <c r="A2442" s="157" t="s">
        <v>677</v>
      </c>
      <c r="B2442" s="158" t="s">
        <v>674</v>
      </c>
      <c r="C2442" s="158" t="s">
        <v>961</v>
      </c>
      <c r="D2442" s="158" t="s">
        <v>971</v>
      </c>
      <c r="E2442" s="158" t="s">
        <v>1700</v>
      </c>
      <c r="F2442" s="21" t="str">
        <f t="shared" si="9"/>
        <v>INSUNIX.LPG.informix.tab_cuponera.num_docu</v>
      </c>
    </row>
    <row r="2443" spans="1:6" ht="14.25" customHeight="1">
      <c r="A2443" s="157" t="s">
        <v>677</v>
      </c>
      <c r="B2443" s="158" t="s">
        <v>674</v>
      </c>
      <c r="C2443" s="158" t="s">
        <v>961</v>
      </c>
      <c r="D2443" s="158" t="s">
        <v>972</v>
      </c>
      <c r="E2443" s="158" t="s">
        <v>1579</v>
      </c>
      <c r="F2443" s="21" t="str">
        <f t="shared" si="9"/>
        <v>INSUNIX.LPG.informix.tab_cupones.usercomp</v>
      </c>
    </row>
    <row r="2444" spans="1:6" ht="14.25" customHeight="1">
      <c r="A2444" s="157" t="s">
        <v>677</v>
      </c>
      <c r="B2444" s="158" t="s">
        <v>674</v>
      </c>
      <c r="C2444" s="158" t="s">
        <v>961</v>
      </c>
      <c r="D2444" s="158" t="s">
        <v>972</v>
      </c>
      <c r="E2444" s="158" t="s">
        <v>980</v>
      </c>
      <c r="F2444" s="21" t="str">
        <f t="shared" si="9"/>
        <v>INSUNIX.LPG.informix.tab_cupones.company</v>
      </c>
    </row>
    <row r="2445" spans="1:6" ht="14.25" customHeight="1">
      <c r="A2445" s="157" t="s">
        <v>677</v>
      </c>
      <c r="B2445" s="158" t="s">
        <v>674</v>
      </c>
      <c r="C2445" s="158" t="s">
        <v>961</v>
      </c>
      <c r="D2445" s="158" t="s">
        <v>972</v>
      </c>
      <c r="E2445" s="158" t="s">
        <v>1693</v>
      </c>
      <c r="F2445" s="21" t="str">
        <f t="shared" si="9"/>
        <v>INSUNIX.LPG.informix.tab_cupones.cuponera</v>
      </c>
    </row>
    <row r="2446" spans="1:6" ht="14.25" customHeight="1">
      <c r="A2446" s="157" t="s">
        <v>677</v>
      </c>
      <c r="B2446" s="158" t="s">
        <v>674</v>
      </c>
      <c r="C2446" s="158" t="s">
        <v>961</v>
      </c>
      <c r="D2446" s="158" t="s">
        <v>972</v>
      </c>
      <c r="E2446" s="158" t="s">
        <v>1573</v>
      </c>
      <c r="F2446" s="21" t="str">
        <f t="shared" si="9"/>
        <v>INSUNIX.LPG.informix.tab_cupones.receipt</v>
      </c>
    </row>
    <row r="2447" spans="1:6" ht="14.25" customHeight="1">
      <c r="A2447" s="157" t="s">
        <v>677</v>
      </c>
      <c r="B2447" s="158" t="s">
        <v>674</v>
      </c>
      <c r="C2447" s="158" t="s">
        <v>961</v>
      </c>
      <c r="D2447" s="158" t="s">
        <v>972</v>
      </c>
      <c r="E2447" s="158" t="s">
        <v>1701</v>
      </c>
      <c r="F2447" s="21" t="str">
        <f t="shared" si="9"/>
        <v>INSUNIX.LPG.informix.tab_cupones.cupon</v>
      </c>
    </row>
    <row r="2448" spans="1:6" ht="14.25" customHeight="1">
      <c r="A2448" s="157" t="s">
        <v>677</v>
      </c>
      <c r="B2448" s="158" t="s">
        <v>674</v>
      </c>
      <c r="C2448" s="158" t="s">
        <v>961</v>
      </c>
      <c r="D2448" s="158" t="s">
        <v>972</v>
      </c>
      <c r="E2448" s="158" t="s">
        <v>1562</v>
      </c>
      <c r="F2448" s="21" t="str">
        <f t="shared" si="9"/>
        <v>INSUNIX.LPG.informix.tab_cupones.effecdate</v>
      </c>
    </row>
    <row r="2449" spans="1:6" ht="14.25" customHeight="1">
      <c r="A2449" s="157" t="s">
        <v>677</v>
      </c>
      <c r="B2449" s="158" t="s">
        <v>674</v>
      </c>
      <c r="C2449" s="158" t="s">
        <v>961</v>
      </c>
      <c r="D2449" s="158" t="s">
        <v>972</v>
      </c>
      <c r="E2449" s="158" t="s">
        <v>1222</v>
      </c>
      <c r="F2449" s="21" t="str">
        <f t="shared" si="9"/>
        <v>INSUNIX.LPG.informix.tab_cupones.premium</v>
      </c>
    </row>
    <row r="2450" spans="1:6" ht="14.25" customHeight="1">
      <c r="A2450" s="157" t="s">
        <v>677</v>
      </c>
      <c r="B2450" s="158" t="s">
        <v>674</v>
      </c>
      <c r="C2450" s="158" t="s">
        <v>961</v>
      </c>
      <c r="D2450" s="158" t="s">
        <v>972</v>
      </c>
      <c r="E2450" s="158" t="s">
        <v>1549</v>
      </c>
      <c r="F2450" s="21" t="str">
        <f t="shared" si="9"/>
        <v>INSUNIX.LPG.informix.tab_cupones.statregt</v>
      </c>
    </row>
    <row r="2451" spans="1:6" ht="14.25" customHeight="1">
      <c r="A2451" s="157" t="s">
        <v>677</v>
      </c>
      <c r="B2451" s="158" t="s">
        <v>674</v>
      </c>
      <c r="C2451" s="158" t="s">
        <v>961</v>
      </c>
      <c r="D2451" s="158" t="s">
        <v>972</v>
      </c>
      <c r="E2451" s="158" t="s">
        <v>1548</v>
      </c>
      <c r="F2451" s="21" t="str">
        <f t="shared" si="9"/>
        <v>INSUNIX.LPG.informix.tab_cupones.compdate</v>
      </c>
    </row>
    <row r="2452" spans="1:6" ht="14.25" customHeight="1">
      <c r="A2452" s="157" t="s">
        <v>677</v>
      </c>
      <c r="B2452" s="158" t="s">
        <v>674</v>
      </c>
      <c r="C2452" s="158" t="s">
        <v>961</v>
      </c>
      <c r="D2452" s="158" t="s">
        <v>972</v>
      </c>
      <c r="E2452" s="158" t="s">
        <v>1547</v>
      </c>
      <c r="F2452" s="21" t="str">
        <f t="shared" si="9"/>
        <v>INSUNIX.LPG.informix.tab_cupones.usercode</v>
      </c>
    </row>
    <row r="2453" spans="1:6" ht="14.25" customHeight="1">
      <c r="A2453" s="157" t="s">
        <v>677</v>
      </c>
      <c r="B2453" s="158" t="s">
        <v>674</v>
      </c>
      <c r="C2453" s="158" t="s">
        <v>961</v>
      </c>
      <c r="D2453" s="158" t="s">
        <v>1054</v>
      </c>
      <c r="E2453" s="158" t="s">
        <v>2317</v>
      </c>
      <c r="F2453" s="21" t="str">
        <f t="shared" si="9"/>
        <v>INSUNIX.LPG.informix.tab_matriz.cod_mat</v>
      </c>
    </row>
    <row r="2454" spans="1:6" ht="14.25" customHeight="1">
      <c r="A2454" s="157" t="s">
        <v>677</v>
      </c>
      <c r="B2454" s="158" t="s">
        <v>674</v>
      </c>
      <c r="C2454" s="158" t="s">
        <v>961</v>
      </c>
      <c r="D2454" s="158" t="s">
        <v>1054</v>
      </c>
      <c r="E2454" s="158" t="s">
        <v>1706</v>
      </c>
      <c r="F2454" s="21" t="str">
        <f t="shared" si="9"/>
        <v>INSUNIX.LPG.informix.tab_matriz.short_des</v>
      </c>
    </row>
    <row r="2455" spans="1:6" ht="14.25" customHeight="1">
      <c r="A2455" s="157" t="s">
        <v>677</v>
      </c>
      <c r="B2455" s="158" t="s">
        <v>674</v>
      </c>
      <c r="C2455" s="158" t="s">
        <v>961</v>
      </c>
      <c r="D2455" s="158" t="s">
        <v>1054</v>
      </c>
      <c r="E2455" s="158" t="s">
        <v>1704</v>
      </c>
      <c r="F2455" s="21" t="str">
        <f t="shared" si="9"/>
        <v>INSUNIX.LPG.informix.tab_matriz.descript</v>
      </c>
    </row>
    <row r="2456" spans="1:6" ht="14.25" customHeight="1">
      <c r="A2456" s="157" t="s">
        <v>677</v>
      </c>
      <c r="B2456" s="158" t="s">
        <v>674</v>
      </c>
      <c r="C2456" s="158" t="s">
        <v>961</v>
      </c>
      <c r="D2456" s="158" t="s">
        <v>1055</v>
      </c>
      <c r="E2456" s="158" t="s">
        <v>1546</v>
      </c>
      <c r="F2456" s="21" t="str">
        <f t="shared" si="9"/>
        <v>INSUNIX.LPG.informix.tab_pol_cha_exc.branch</v>
      </c>
    </row>
    <row r="2457" spans="1:6" ht="14.25" customHeight="1">
      <c r="A2457" s="157" t="s">
        <v>677</v>
      </c>
      <c r="B2457" s="158" t="s">
        <v>674</v>
      </c>
      <c r="C2457" s="158" t="s">
        <v>961</v>
      </c>
      <c r="D2457" s="158" t="s">
        <v>1055</v>
      </c>
      <c r="E2457" s="158" t="s">
        <v>993</v>
      </c>
      <c r="F2457" s="21" t="str">
        <f t="shared" si="9"/>
        <v>INSUNIX.LPG.informix.tab_pol_cha_exc.product</v>
      </c>
    </row>
    <row r="2458" spans="1:6" ht="14.25" customHeight="1">
      <c r="A2458" s="157" t="s">
        <v>677</v>
      </c>
      <c r="B2458" s="158" t="s">
        <v>674</v>
      </c>
      <c r="C2458" s="158" t="s">
        <v>961</v>
      </c>
      <c r="D2458" s="158" t="s">
        <v>1055</v>
      </c>
      <c r="E2458" s="158" t="s">
        <v>991</v>
      </c>
      <c r="F2458" s="21" t="str">
        <f t="shared" si="9"/>
        <v>INSUNIX.LPG.informix.tab_pol_cha_exc.policy</v>
      </c>
    </row>
    <row r="2459" spans="1:6" ht="14.25" customHeight="1">
      <c r="A2459" s="157" t="s">
        <v>677</v>
      </c>
      <c r="B2459" s="158" t="s">
        <v>674</v>
      </c>
      <c r="C2459" s="158" t="s">
        <v>961</v>
      </c>
      <c r="D2459" s="158" t="s">
        <v>1055</v>
      </c>
      <c r="E2459" s="158" t="s">
        <v>1562</v>
      </c>
      <c r="F2459" s="21" t="str">
        <f t="shared" si="9"/>
        <v>INSUNIX.LPG.informix.tab_pol_cha_exc.effecdate</v>
      </c>
    </row>
    <row r="2460" spans="1:6" ht="14.25" customHeight="1">
      <c r="A2460" s="157" t="s">
        <v>677</v>
      </c>
      <c r="B2460" s="158" t="s">
        <v>674</v>
      </c>
      <c r="C2460" s="158" t="s">
        <v>961</v>
      </c>
      <c r="D2460" s="158" t="s">
        <v>1055</v>
      </c>
      <c r="E2460" s="158" t="s">
        <v>1566</v>
      </c>
      <c r="F2460" s="21" t="str">
        <f t="shared" si="9"/>
        <v>INSUNIX.LPG.informix.tab_pol_cha_exc.nulldate</v>
      </c>
    </row>
    <row r="2461" spans="1:6" ht="14.25" customHeight="1">
      <c r="A2461" s="157" t="s">
        <v>677</v>
      </c>
      <c r="B2461" s="158" t="s">
        <v>674</v>
      </c>
      <c r="C2461" s="158" t="s">
        <v>961</v>
      </c>
      <c r="D2461" s="158" t="s">
        <v>1055</v>
      </c>
      <c r="E2461" s="158" t="s">
        <v>2288</v>
      </c>
      <c r="F2461" s="21" t="str">
        <f t="shared" si="9"/>
        <v>INSUNIX.LPG.informix.tab_pol_cha_exc.chanel</v>
      </c>
    </row>
    <row r="2462" spans="1:6" ht="14.25" customHeight="1">
      <c r="A2462" s="157" t="s">
        <v>677</v>
      </c>
      <c r="B2462" s="158" t="s">
        <v>674</v>
      </c>
      <c r="C2462" s="158" t="s">
        <v>961</v>
      </c>
      <c r="D2462" s="158" t="s">
        <v>1055</v>
      </c>
      <c r="E2462" s="158" t="s">
        <v>1548</v>
      </c>
      <c r="F2462" s="21" t="str">
        <f t="shared" si="9"/>
        <v>INSUNIX.LPG.informix.tab_pol_cha_exc.compdate</v>
      </c>
    </row>
    <row r="2463" spans="1:6" ht="14.25" customHeight="1">
      <c r="A2463" s="157" t="s">
        <v>677</v>
      </c>
      <c r="B2463" s="158" t="s">
        <v>674</v>
      </c>
      <c r="C2463" s="158" t="s">
        <v>961</v>
      </c>
      <c r="D2463" s="158" t="s">
        <v>1055</v>
      </c>
      <c r="E2463" s="158" t="s">
        <v>1547</v>
      </c>
      <c r="F2463" s="21" t="str">
        <f t="shared" si="9"/>
        <v>INSUNIX.LPG.informix.tab_pol_cha_exc.usercode</v>
      </c>
    </row>
    <row r="2464" spans="1:6" ht="14.25" customHeight="1">
      <c r="A2464" s="157" t="s">
        <v>677</v>
      </c>
      <c r="B2464" s="158" t="s">
        <v>674</v>
      </c>
      <c r="C2464" s="158" t="s">
        <v>961</v>
      </c>
      <c r="D2464" s="158" t="s">
        <v>1056</v>
      </c>
      <c r="E2464" s="158" t="s">
        <v>2318</v>
      </c>
      <c r="F2464" s="21" t="str">
        <f t="shared" si="9"/>
        <v>INSUNIX.LPG.informix.tab_provider.provider</v>
      </c>
    </row>
    <row r="2465" spans="1:6" ht="14.25" customHeight="1">
      <c r="A2465" s="157" t="s">
        <v>677</v>
      </c>
      <c r="B2465" s="158" t="s">
        <v>674</v>
      </c>
      <c r="C2465" s="158" t="s">
        <v>961</v>
      </c>
      <c r="D2465" s="158" t="s">
        <v>1056</v>
      </c>
      <c r="E2465" s="158" t="s">
        <v>2319</v>
      </c>
      <c r="F2465" s="21" t="str">
        <f t="shared" si="9"/>
        <v>INSUNIX.LPG.informix.tab_provider.typeprov</v>
      </c>
    </row>
    <row r="2466" spans="1:6" ht="14.25" customHeight="1">
      <c r="A2466" s="157" t="s">
        <v>677</v>
      </c>
      <c r="B2466" s="158" t="s">
        <v>674</v>
      </c>
      <c r="C2466" s="158" t="s">
        <v>961</v>
      </c>
      <c r="D2466" s="158" t="s">
        <v>1056</v>
      </c>
      <c r="E2466" s="158" t="s">
        <v>1034</v>
      </c>
      <c r="F2466" s="21" t="str">
        <f t="shared" si="9"/>
        <v>INSUNIX.LPG.informix.tab_provider.client</v>
      </c>
    </row>
    <row r="2467" spans="1:6" ht="14.25" customHeight="1">
      <c r="A2467" s="157" t="s">
        <v>677</v>
      </c>
      <c r="B2467" s="158" t="s">
        <v>674</v>
      </c>
      <c r="C2467" s="158" t="s">
        <v>961</v>
      </c>
      <c r="D2467" s="158" t="s">
        <v>1056</v>
      </c>
      <c r="E2467" s="158" t="s">
        <v>1548</v>
      </c>
      <c r="F2467" s="21" t="str">
        <f t="shared" si="9"/>
        <v>INSUNIX.LPG.informix.tab_provider.compdate</v>
      </c>
    </row>
    <row r="2468" spans="1:6" ht="14.25" customHeight="1">
      <c r="A2468" s="157" t="s">
        <v>677</v>
      </c>
      <c r="B2468" s="158" t="s">
        <v>674</v>
      </c>
      <c r="C2468" s="158" t="s">
        <v>961</v>
      </c>
      <c r="D2468" s="158" t="s">
        <v>1056</v>
      </c>
      <c r="E2468" s="158" t="s">
        <v>1549</v>
      </c>
      <c r="F2468" s="21" t="str">
        <f t="shared" si="9"/>
        <v>INSUNIX.LPG.informix.tab_provider.statregt</v>
      </c>
    </row>
    <row r="2469" spans="1:6" ht="14.25" customHeight="1">
      <c r="A2469" s="157" t="s">
        <v>677</v>
      </c>
      <c r="B2469" s="158" t="s">
        <v>674</v>
      </c>
      <c r="C2469" s="158" t="s">
        <v>961</v>
      </c>
      <c r="D2469" s="158" t="s">
        <v>1056</v>
      </c>
      <c r="E2469" s="158" t="s">
        <v>1547</v>
      </c>
      <c r="F2469" s="21" t="str">
        <f t="shared" si="9"/>
        <v>INSUNIX.LPG.informix.tab_provider.usercode</v>
      </c>
    </row>
    <row r="2470" spans="1:6" ht="14.25" customHeight="1">
      <c r="A2470" s="157" t="s">
        <v>677</v>
      </c>
      <c r="B2470" s="158" t="s">
        <v>674</v>
      </c>
      <c r="C2470" s="158" t="s">
        <v>961</v>
      </c>
      <c r="D2470" s="158" t="s">
        <v>1056</v>
      </c>
      <c r="E2470" s="158" t="s">
        <v>1751</v>
      </c>
      <c r="F2470" s="21" t="str">
        <f t="shared" si="9"/>
        <v>INSUNIX.LPG.informix.tab_provider.inpdate</v>
      </c>
    </row>
    <row r="2471" spans="1:6" ht="14.25" customHeight="1">
      <c r="A2471" s="157" t="s">
        <v>677</v>
      </c>
      <c r="B2471" s="158" t="s">
        <v>674</v>
      </c>
      <c r="C2471" s="158" t="s">
        <v>961</v>
      </c>
      <c r="D2471" s="158" t="s">
        <v>1056</v>
      </c>
      <c r="E2471" s="158" t="s">
        <v>2320</v>
      </c>
      <c r="F2471" s="21" t="str">
        <f t="shared" si="9"/>
        <v>INSUNIX.LPG.informix.tab_provider.outdate</v>
      </c>
    </row>
    <row r="2472" spans="1:6" ht="14.25" customHeight="1">
      <c r="A2472" s="157" t="s">
        <v>677</v>
      </c>
      <c r="B2472" s="158" t="s">
        <v>674</v>
      </c>
      <c r="C2472" s="158" t="s">
        <v>961</v>
      </c>
      <c r="D2472" s="158" t="s">
        <v>1056</v>
      </c>
      <c r="E2472" s="158" t="s">
        <v>1569</v>
      </c>
      <c r="F2472" s="21" t="str">
        <f t="shared" si="9"/>
        <v>INSUNIX.LPG.informix.tab_provider.office</v>
      </c>
    </row>
    <row r="2473" spans="1:6" ht="14.25" customHeight="1">
      <c r="A2473" s="157" t="s">
        <v>677</v>
      </c>
      <c r="B2473" s="158" t="s">
        <v>674</v>
      </c>
      <c r="C2473" s="158" t="s">
        <v>961</v>
      </c>
      <c r="D2473" s="158" t="s">
        <v>1056</v>
      </c>
      <c r="E2473" s="158" t="s">
        <v>2321</v>
      </c>
      <c r="F2473" s="21" t="str">
        <f t="shared" si="9"/>
        <v>INSUNIX.LPG.informix.tab_provider.max_serv_ord</v>
      </c>
    </row>
    <row r="2474" spans="1:6" ht="14.25" customHeight="1">
      <c r="A2474" s="157" t="s">
        <v>677</v>
      </c>
      <c r="B2474" s="158" t="s">
        <v>674</v>
      </c>
      <c r="C2474" s="158" t="s">
        <v>961</v>
      </c>
      <c r="D2474" s="158" t="s">
        <v>1056</v>
      </c>
      <c r="E2474" s="158" t="s">
        <v>2322</v>
      </c>
      <c r="F2474" s="21" t="str">
        <f t="shared" si="9"/>
        <v>INSUNIX.LPG.informix.tab_provider.typesupport</v>
      </c>
    </row>
    <row r="2475" spans="1:6" ht="14.25" customHeight="1">
      <c r="A2475" s="157" t="s">
        <v>677</v>
      </c>
      <c r="B2475" s="158" t="s">
        <v>674</v>
      </c>
      <c r="C2475" s="158" t="s">
        <v>961</v>
      </c>
      <c r="D2475" s="158" t="s">
        <v>1056</v>
      </c>
      <c r="E2475" s="158" t="s">
        <v>2323</v>
      </c>
      <c r="F2475" s="21" t="str">
        <f t="shared" si="9"/>
        <v>INSUNIX.LPG.informix.tab_provider.per_disc</v>
      </c>
    </row>
    <row r="2476" spans="1:6" ht="14.25" customHeight="1">
      <c r="A2476" s="157" t="s">
        <v>677</v>
      </c>
      <c r="B2476" s="158" t="s">
        <v>674</v>
      </c>
      <c r="C2476" s="158" t="s">
        <v>961</v>
      </c>
      <c r="D2476" s="158" t="s">
        <v>1056</v>
      </c>
      <c r="E2476" s="158" t="s">
        <v>2324</v>
      </c>
      <c r="F2476" s="21" t="str">
        <f t="shared" si="9"/>
        <v>INSUNIX.LPG.informix.tab_provider.concesionary</v>
      </c>
    </row>
    <row r="2477" spans="1:6" ht="14.25" customHeight="1">
      <c r="A2477" s="157" t="s">
        <v>677</v>
      </c>
      <c r="B2477" s="158" t="s">
        <v>674</v>
      </c>
      <c r="C2477" s="158" t="s">
        <v>961</v>
      </c>
      <c r="D2477" s="158" t="s">
        <v>1056</v>
      </c>
      <c r="E2477" s="158" t="s">
        <v>2325</v>
      </c>
      <c r="F2477" s="21" t="str">
        <f t="shared" si="9"/>
        <v>INSUNIX.LPG.informix.tab_provider.bank_comp</v>
      </c>
    </row>
    <row r="2478" spans="1:6" ht="14.25" customHeight="1">
      <c r="A2478" s="157" t="s">
        <v>677</v>
      </c>
      <c r="B2478" s="158" t="s">
        <v>674</v>
      </c>
      <c r="C2478" s="158" t="s">
        <v>961</v>
      </c>
      <c r="D2478" s="158" t="s">
        <v>1056</v>
      </c>
      <c r="E2478" s="158" t="s">
        <v>2326</v>
      </c>
      <c r="F2478" s="21" t="str">
        <f t="shared" si="9"/>
        <v>INSUNIX.LPG.informix.tab_provider.providersap</v>
      </c>
    </row>
    <row r="2479" spans="1:6" ht="14.25" customHeight="1">
      <c r="A2479" s="157" t="s">
        <v>677</v>
      </c>
      <c r="B2479" s="158" t="s">
        <v>674</v>
      </c>
      <c r="C2479" s="158" t="s">
        <v>961</v>
      </c>
      <c r="D2479" s="158" t="s">
        <v>1056</v>
      </c>
      <c r="E2479" s="158" t="s">
        <v>2327</v>
      </c>
      <c r="F2479" s="21" t="str">
        <f t="shared" si="9"/>
        <v>INSUNIX.LPG.informix.tab_provider.inter_id</v>
      </c>
    </row>
    <row r="2480" spans="1:6" ht="14.25" customHeight="1">
      <c r="A2480" s="157" t="s">
        <v>677</v>
      </c>
      <c r="B2480" s="158" t="s">
        <v>674</v>
      </c>
      <c r="C2480" s="158" t="s">
        <v>961</v>
      </c>
      <c r="D2480" s="158" t="s">
        <v>1056</v>
      </c>
      <c r="E2480" s="158" t="s">
        <v>2328</v>
      </c>
      <c r="F2480" s="21" t="str">
        <f t="shared" si="9"/>
        <v>INSUNIX.LPG.informix.tab_provider.particular</v>
      </c>
    </row>
    <row r="2481" spans="1:6" ht="14.25" customHeight="1">
      <c r="A2481" s="157" t="s">
        <v>677</v>
      </c>
      <c r="B2481" s="158" t="s">
        <v>674</v>
      </c>
      <c r="C2481" s="158" t="s">
        <v>961</v>
      </c>
      <c r="D2481" s="158" t="s">
        <v>1057</v>
      </c>
      <c r="E2481" s="158" t="s">
        <v>2329</v>
      </c>
      <c r="F2481" s="21" t="str">
        <f t="shared" si="9"/>
        <v>INSUNIX.LPG.informix.tab_region_oficina.cod_div</v>
      </c>
    </row>
    <row r="2482" spans="1:6" ht="14.25" customHeight="1">
      <c r="A2482" s="157" t="s">
        <v>677</v>
      </c>
      <c r="B2482" s="158" t="s">
        <v>674</v>
      </c>
      <c r="C2482" s="158" t="s">
        <v>961</v>
      </c>
      <c r="D2482" s="158" t="s">
        <v>1057</v>
      </c>
      <c r="E2482" s="158" t="s">
        <v>2317</v>
      </c>
      <c r="F2482" s="21" t="str">
        <f t="shared" si="9"/>
        <v>INSUNIX.LPG.informix.tab_region_oficina.cod_mat</v>
      </c>
    </row>
    <row r="2483" spans="1:6" ht="14.25" customHeight="1">
      <c r="A2483" s="157" t="s">
        <v>677</v>
      </c>
      <c r="B2483" s="158" t="s">
        <v>674</v>
      </c>
      <c r="C2483" s="158" t="s">
        <v>961</v>
      </c>
      <c r="D2483" s="158" t="s">
        <v>1057</v>
      </c>
      <c r="E2483" s="158" t="s">
        <v>2330</v>
      </c>
      <c r="F2483" s="21" t="str">
        <f t="shared" si="9"/>
        <v>INSUNIX.LPG.informix.tab_region_oficina.cod_region</v>
      </c>
    </row>
    <row r="2484" spans="1:6" ht="14.25" customHeight="1">
      <c r="A2484" s="157" t="s">
        <v>677</v>
      </c>
      <c r="B2484" s="158" t="s">
        <v>674</v>
      </c>
      <c r="C2484" s="158" t="s">
        <v>961</v>
      </c>
      <c r="D2484" s="158" t="s">
        <v>1057</v>
      </c>
      <c r="E2484" s="158" t="s">
        <v>2331</v>
      </c>
      <c r="F2484" s="21" t="str">
        <f t="shared" si="9"/>
        <v>INSUNIX.LPG.informix.tab_region_oficina.cod_oficina</v>
      </c>
    </row>
    <row r="2485" spans="1:6" ht="14.25" customHeight="1">
      <c r="A2485" s="157" t="s">
        <v>677</v>
      </c>
      <c r="B2485" s="158" t="s">
        <v>674</v>
      </c>
      <c r="C2485" s="158" t="s">
        <v>961</v>
      </c>
      <c r="D2485" s="158" t="s">
        <v>1058</v>
      </c>
      <c r="E2485" s="158" t="s">
        <v>1703</v>
      </c>
      <c r="F2485" s="21" t="str">
        <f t="shared" si="9"/>
        <v>INSUNIX.LPG.informix.tab_regiones.codigint</v>
      </c>
    </row>
    <row r="2486" spans="1:6" ht="14.25" customHeight="1">
      <c r="A2486" s="157" t="s">
        <v>677</v>
      </c>
      <c r="B2486" s="158" t="s">
        <v>674</v>
      </c>
      <c r="C2486" s="158" t="s">
        <v>961</v>
      </c>
      <c r="D2486" s="158" t="s">
        <v>1058</v>
      </c>
      <c r="E2486" s="158" t="s">
        <v>1706</v>
      </c>
      <c r="F2486" s="21" t="str">
        <f t="shared" si="9"/>
        <v>INSUNIX.LPG.informix.tab_regiones.short_des</v>
      </c>
    </row>
    <row r="2487" spans="1:6" ht="14.25" customHeight="1">
      <c r="A2487" s="157" t="s">
        <v>677</v>
      </c>
      <c r="B2487" s="158" t="s">
        <v>674</v>
      </c>
      <c r="C2487" s="158" t="s">
        <v>961</v>
      </c>
      <c r="D2487" s="158" t="s">
        <v>1058</v>
      </c>
      <c r="E2487" s="158" t="s">
        <v>1704</v>
      </c>
      <c r="F2487" s="21" t="str">
        <f t="shared" si="9"/>
        <v>INSUNIX.LPG.informix.tab_regiones.descript</v>
      </c>
    </row>
    <row r="2488" spans="1:6" ht="14.25" customHeight="1">
      <c r="A2488" s="157" t="s">
        <v>677</v>
      </c>
      <c r="B2488" s="158" t="s">
        <v>674</v>
      </c>
      <c r="C2488" s="158" t="s">
        <v>961</v>
      </c>
      <c r="D2488" s="158" t="s">
        <v>1059</v>
      </c>
      <c r="E2488" s="158" t="s">
        <v>2332</v>
      </c>
      <c r="F2488" s="21" t="str">
        <f t="shared" si="9"/>
        <v>INSUNIX.LPG.informix.table_param.cod_param</v>
      </c>
    </row>
    <row r="2489" spans="1:6" ht="14.25" customHeight="1">
      <c r="A2489" s="157" t="s">
        <v>677</v>
      </c>
      <c r="B2489" s="158" t="s">
        <v>674</v>
      </c>
      <c r="C2489" s="158" t="s">
        <v>961</v>
      </c>
      <c r="D2489" s="158" t="s">
        <v>1059</v>
      </c>
      <c r="E2489" s="158" t="s">
        <v>2333</v>
      </c>
      <c r="F2489" s="21" t="str">
        <f t="shared" si="9"/>
        <v>INSUNIX.LPG.informix.table_param.name_proces</v>
      </c>
    </row>
    <row r="2490" spans="1:6" ht="14.25" customHeight="1">
      <c r="A2490" s="157" t="s">
        <v>677</v>
      </c>
      <c r="B2490" s="158" t="s">
        <v>674</v>
      </c>
      <c r="C2490" s="158" t="s">
        <v>961</v>
      </c>
      <c r="D2490" s="158" t="s">
        <v>1059</v>
      </c>
      <c r="E2490" s="158" t="s">
        <v>2334</v>
      </c>
      <c r="F2490" s="21" t="str">
        <f t="shared" si="9"/>
        <v>INSUNIX.LPG.informix.table_param.name_val1</v>
      </c>
    </row>
    <row r="2491" spans="1:6" ht="14.25" customHeight="1">
      <c r="A2491" s="157" t="s">
        <v>677</v>
      </c>
      <c r="B2491" s="158" t="s">
        <v>674</v>
      </c>
      <c r="C2491" s="158" t="s">
        <v>961</v>
      </c>
      <c r="D2491" s="158" t="s">
        <v>1059</v>
      </c>
      <c r="E2491" s="158" t="s">
        <v>2335</v>
      </c>
      <c r="F2491" s="21" t="str">
        <f t="shared" si="9"/>
        <v>INSUNIX.LPG.informix.table_param.name_val2</v>
      </c>
    </row>
    <row r="2492" spans="1:6" ht="14.25" customHeight="1">
      <c r="A2492" s="157" t="s">
        <v>677</v>
      </c>
      <c r="B2492" s="158" t="s">
        <v>674</v>
      </c>
      <c r="C2492" s="158" t="s">
        <v>961</v>
      </c>
      <c r="D2492" s="158" t="s">
        <v>1059</v>
      </c>
      <c r="E2492" s="158" t="s">
        <v>2336</v>
      </c>
      <c r="F2492" s="21" t="str">
        <f t="shared" si="9"/>
        <v>INSUNIX.LPG.informix.table_param.name_val3</v>
      </c>
    </row>
    <row r="2493" spans="1:6" ht="14.25" customHeight="1">
      <c r="A2493" s="157" t="s">
        <v>677</v>
      </c>
      <c r="B2493" s="158" t="s">
        <v>674</v>
      </c>
      <c r="C2493" s="158" t="s">
        <v>961</v>
      </c>
      <c r="D2493" s="158" t="s">
        <v>1059</v>
      </c>
      <c r="E2493" s="158" t="s">
        <v>2337</v>
      </c>
      <c r="F2493" s="21" t="str">
        <f t="shared" si="9"/>
        <v>INSUNIX.LPG.informix.table_param.name_val4</v>
      </c>
    </row>
    <row r="2494" spans="1:6" ht="14.25" customHeight="1">
      <c r="A2494" s="157" t="s">
        <v>677</v>
      </c>
      <c r="B2494" s="158" t="s">
        <v>674</v>
      </c>
      <c r="C2494" s="158" t="s">
        <v>961</v>
      </c>
      <c r="D2494" s="158" t="s">
        <v>1059</v>
      </c>
      <c r="E2494" s="158" t="s">
        <v>2338</v>
      </c>
      <c r="F2494" s="21" t="str">
        <f t="shared" si="9"/>
        <v>INSUNIX.LPG.informix.table_param.name_resul</v>
      </c>
    </row>
    <row r="2495" spans="1:6" ht="14.25" customHeight="1">
      <c r="A2495" s="157" t="s">
        <v>677</v>
      </c>
      <c r="B2495" s="158" t="s">
        <v>674</v>
      </c>
      <c r="C2495" s="158" t="s">
        <v>961</v>
      </c>
      <c r="D2495" s="158" t="s">
        <v>1059</v>
      </c>
      <c r="E2495" s="158" t="s">
        <v>2339</v>
      </c>
      <c r="F2495" s="21" t="str">
        <f t="shared" si="9"/>
        <v>INSUNIX.LPG.informix.table_param.descrip_proces</v>
      </c>
    </row>
    <row r="2496" spans="1:6" ht="14.25" customHeight="1">
      <c r="A2496" s="157" t="s">
        <v>677</v>
      </c>
      <c r="B2496" s="158" t="s">
        <v>674</v>
      </c>
      <c r="C2496" s="158" t="s">
        <v>961</v>
      </c>
      <c r="D2496" s="158" t="s">
        <v>1060</v>
      </c>
      <c r="E2496" s="158" t="s">
        <v>1702</v>
      </c>
      <c r="F2496" s="21" t="str">
        <f t="shared" si="9"/>
        <v>INSUNIX.LPG.informix.table332.codigext</v>
      </c>
    </row>
    <row r="2497" spans="1:6" ht="14.25" customHeight="1">
      <c r="A2497" s="157" t="s">
        <v>677</v>
      </c>
      <c r="B2497" s="158" t="s">
        <v>674</v>
      </c>
      <c r="C2497" s="158" t="s">
        <v>961</v>
      </c>
      <c r="D2497" s="158" t="s">
        <v>1060</v>
      </c>
      <c r="E2497" s="158" t="s">
        <v>1703</v>
      </c>
      <c r="F2497" s="21" t="str">
        <f t="shared" si="9"/>
        <v>INSUNIX.LPG.informix.table332.codigint</v>
      </c>
    </row>
    <row r="2498" spans="1:6" ht="14.25" customHeight="1">
      <c r="A2498" s="157" t="s">
        <v>677</v>
      </c>
      <c r="B2498" s="158" t="s">
        <v>674</v>
      </c>
      <c r="C2498" s="158" t="s">
        <v>961</v>
      </c>
      <c r="D2498" s="158" t="s">
        <v>1060</v>
      </c>
      <c r="E2498" s="158" t="s">
        <v>980</v>
      </c>
      <c r="F2498" s="21" t="str">
        <f t="shared" si="9"/>
        <v>INSUNIX.LPG.informix.table332.company</v>
      </c>
    </row>
    <row r="2499" spans="1:6" ht="14.25" customHeight="1">
      <c r="A2499" s="157" t="s">
        <v>677</v>
      </c>
      <c r="B2499" s="158" t="s">
        <v>674</v>
      </c>
      <c r="C2499" s="158" t="s">
        <v>961</v>
      </c>
      <c r="D2499" s="158" t="s">
        <v>1060</v>
      </c>
      <c r="E2499" s="158" t="s">
        <v>1548</v>
      </c>
      <c r="F2499" s="21" t="str">
        <f t="shared" si="9"/>
        <v>INSUNIX.LPG.informix.table332.compdate</v>
      </c>
    </row>
    <row r="2500" spans="1:6" ht="14.25" customHeight="1">
      <c r="A2500" s="157" t="s">
        <v>677</v>
      </c>
      <c r="B2500" s="158" t="s">
        <v>674</v>
      </c>
      <c r="C2500" s="158" t="s">
        <v>961</v>
      </c>
      <c r="D2500" s="158" t="s">
        <v>1060</v>
      </c>
      <c r="E2500" s="158" t="s">
        <v>1704</v>
      </c>
      <c r="F2500" s="21" t="str">
        <f t="shared" si="9"/>
        <v>INSUNIX.LPG.informix.table332.descript</v>
      </c>
    </row>
    <row r="2501" spans="1:6" ht="14.25" customHeight="1">
      <c r="A2501" s="157" t="s">
        <v>677</v>
      </c>
      <c r="B2501" s="158" t="s">
        <v>674</v>
      </c>
      <c r="C2501" s="158" t="s">
        <v>961</v>
      </c>
      <c r="D2501" s="158" t="s">
        <v>1060</v>
      </c>
      <c r="E2501" s="158" t="s">
        <v>1705</v>
      </c>
      <c r="F2501" s="21" t="str">
        <f t="shared" si="9"/>
        <v>INSUNIX.LPG.informix.table332.langua_num</v>
      </c>
    </row>
    <row r="2502" spans="1:6" ht="14.25" customHeight="1">
      <c r="A2502" s="157" t="s">
        <v>677</v>
      </c>
      <c r="B2502" s="158" t="s">
        <v>674</v>
      </c>
      <c r="C2502" s="158" t="s">
        <v>961</v>
      </c>
      <c r="D2502" s="158" t="s">
        <v>1060</v>
      </c>
      <c r="E2502" s="158" t="s">
        <v>1706</v>
      </c>
      <c r="F2502" s="21" t="str">
        <f t="shared" si="9"/>
        <v>INSUNIX.LPG.informix.table332.short_des</v>
      </c>
    </row>
    <row r="2503" spans="1:6" ht="14.25" customHeight="1">
      <c r="A2503" s="157" t="s">
        <v>677</v>
      </c>
      <c r="B2503" s="158" t="s">
        <v>674</v>
      </c>
      <c r="C2503" s="158" t="s">
        <v>961</v>
      </c>
      <c r="D2503" s="158" t="s">
        <v>1060</v>
      </c>
      <c r="E2503" s="158" t="s">
        <v>1549</v>
      </c>
      <c r="F2503" s="21" t="str">
        <f t="shared" si="9"/>
        <v>INSUNIX.LPG.informix.table332.statregt</v>
      </c>
    </row>
    <row r="2504" spans="1:6" ht="14.25" customHeight="1">
      <c r="A2504" s="157" t="s">
        <v>677</v>
      </c>
      <c r="B2504" s="158" t="s">
        <v>674</v>
      </c>
      <c r="C2504" s="158" t="s">
        <v>961</v>
      </c>
      <c r="D2504" s="158" t="s">
        <v>1060</v>
      </c>
      <c r="E2504" s="158" t="s">
        <v>1608</v>
      </c>
      <c r="F2504" s="21" t="str">
        <f t="shared" si="9"/>
        <v>INSUNIX.LPG.informix.table332.uniquenu</v>
      </c>
    </row>
    <row r="2505" spans="1:6" ht="14.25" customHeight="1">
      <c r="A2505" s="157" t="s">
        <v>677</v>
      </c>
      <c r="B2505" s="158" t="s">
        <v>674</v>
      </c>
      <c r="C2505" s="158" t="s">
        <v>961</v>
      </c>
      <c r="D2505" s="158" t="s">
        <v>1060</v>
      </c>
      <c r="E2505" s="158" t="s">
        <v>1547</v>
      </c>
      <c r="F2505" s="21" t="str">
        <f t="shared" si="9"/>
        <v>INSUNIX.LPG.informix.table332.usercode</v>
      </c>
    </row>
    <row r="2506" spans="1:6" ht="14.25" customHeight="1">
      <c r="A2506" s="157" t="s">
        <v>677</v>
      </c>
      <c r="B2506" s="158" t="s">
        <v>674</v>
      </c>
      <c r="C2506" s="158" t="s">
        <v>961</v>
      </c>
      <c r="D2506" s="158" t="s">
        <v>1060</v>
      </c>
      <c r="E2506" s="158" t="s">
        <v>1579</v>
      </c>
      <c r="F2506" s="21" t="str">
        <f t="shared" si="9"/>
        <v>INSUNIX.LPG.informix.table332.usercomp</v>
      </c>
    </row>
    <row r="2507" spans="1:6" ht="14.25" customHeight="1">
      <c r="A2507" s="157" t="s">
        <v>677</v>
      </c>
      <c r="B2507" s="158" t="s">
        <v>674</v>
      </c>
      <c r="C2507" s="158" t="s">
        <v>961</v>
      </c>
      <c r="D2507" s="158" t="s">
        <v>973</v>
      </c>
      <c r="E2507" s="158" t="s">
        <v>1702</v>
      </c>
      <c r="F2507" s="21" t="str">
        <f t="shared" si="9"/>
        <v>INSUNIX.LPG.informix.table597.codigext</v>
      </c>
    </row>
    <row r="2508" spans="1:6" ht="14.25" customHeight="1">
      <c r="A2508" s="157" t="s">
        <v>677</v>
      </c>
      <c r="B2508" s="158" t="s">
        <v>674</v>
      </c>
      <c r="C2508" s="158" t="s">
        <v>961</v>
      </c>
      <c r="D2508" s="158" t="s">
        <v>973</v>
      </c>
      <c r="E2508" s="158" t="s">
        <v>1703</v>
      </c>
      <c r="F2508" s="21" t="str">
        <f t="shared" si="9"/>
        <v>INSUNIX.LPG.informix.table597.codigint</v>
      </c>
    </row>
    <row r="2509" spans="1:6" ht="14.25" customHeight="1">
      <c r="A2509" s="157" t="s">
        <v>677</v>
      </c>
      <c r="B2509" s="158" t="s">
        <v>674</v>
      </c>
      <c r="C2509" s="158" t="s">
        <v>961</v>
      </c>
      <c r="D2509" s="158" t="s">
        <v>973</v>
      </c>
      <c r="E2509" s="158" t="s">
        <v>980</v>
      </c>
      <c r="F2509" s="21" t="str">
        <f t="shared" si="9"/>
        <v>INSUNIX.LPG.informix.table597.company</v>
      </c>
    </row>
    <row r="2510" spans="1:6" ht="14.25" customHeight="1">
      <c r="A2510" s="157" t="s">
        <v>677</v>
      </c>
      <c r="B2510" s="158" t="s">
        <v>674</v>
      </c>
      <c r="C2510" s="158" t="s">
        <v>961</v>
      </c>
      <c r="D2510" s="158" t="s">
        <v>973</v>
      </c>
      <c r="E2510" s="158" t="s">
        <v>1548</v>
      </c>
      <c r="F2510" s="21" t="str">
        <f t="shared" si="9"/>
        <v>INSUNIX.LPG.informix.table597.compdate</v>
      </c>
    </row>
    <row r="2511" spans="1:6" ht="14.25" customHeight="1">
      <c r="A2511" s="157" t="s">
        <v>677</v>
      </c>
      <c r="B2511" s="158" t="s">
        <v>674</v>
      </c>
      <c r="C2511" s="158" t="s">
        <v>961</v>
      </c>
      <c r="D2511" s="158" t="s">
        <v>973</v>
      </c>
      <c r="E2511" s="158" t="s">
        <v>1704</v>
      </c>
      <c r="F2511" s="21" t="str">
        <f t="shared" si="9"/>
        <v>INSUNIX.LPG.informix.table597.descript</v>
      </c>
    </row>
    <row r="2512" spans="1:6" ht="14.25" customHeight="1">
      <c r="A2512" s="157" t="s">
        <v>677</v>
      </c>
      <c r="B2512" s="158" t="s">
        <v>674</v>
      </c>
      <c r="C2512" s="158" t="s">
        <v>961</v>
      </c>
      <c r="D2512" s="158" t="s">
        <v>973</v>
      </c>
      <c r="E2512" s="158" t="s">
        <v>1705</v>
      </c>
      <c r="F2512" s="21" t="str">
        <f t="shared" si="9"/>
        <v>INSUNIX.LPG.informix.table597.langua_num</v>
      </c>
    </row>
    <row r="2513" spans="1:6" ht="14.25" customHeight="1">
      <c r="A2513" s="157" t="s">
        <v>677</v>
      </c>
      <c r="B2513" s="158" t="s">
        <v>674</v>
      </c>
      <c r="C2513" s="158" t="s">
        <v>961</v>
      </c>
      <c r="D2513" s="158" t="s">
        <v>973</v>
      </c>
      <c r="E2513" s="158" t="s">
        <v>1706</v>
      </c>
      <c r="F2513" s="21" t="str">
        <f t="shared" si="9"/>
        <v>INSUNIX.LPG.informix.table597.short_des</v>
      </c>
    </row>
    <row r="2514" spans="1:6" ht="14.25" customHeight="1">
      <c r="A2514" s="157" t="s">
        <v>677</v>
      </c>
      <c r="B2514" s="158" t="s">
        <v>674</v>
      </c>
      <c r="C2514" s="158" t="s">
        <v>961</v>
      </c>
      <c r="D2514" s="158" t="s">
        <v>973</v>
      </c>
      <c r="E2514" s="158" t="s">
        <v>1549</v>
      </c>
      <c r="F2514" s="21" t="str">
        <f t="shared" si="9"/>
        <v>INSUNIX.LPG.informix.table597.statregt</v>
      </c>
    </row>
    <row r="2515" spans="1:6" ht="14.25" customHeight="1">
      <c r="A2515" s="157" t="s">
        <v>677</v>
      </c>
      <c r="B2515" s="158" t="s">
        <v>674</v>
      </c>
      <c r="C2515" s="158" t="s">
        <v>961</v>
      </c>
      <c r="D2515" s="158" t="s">
        <v>973</v>
      </c>
      <c r="E2515" s="158" t="s">
        <v>1608</v>
      </c>
      <c r="F2515" s="21" t="str">
        <f t="shared" si="9"/>
        <v>INSUNIX.LPG.informix.table597.uniquenu</v>
      </c>
    </row>
    <row r="2516" spans="1:6" ht="14.25" customHeight="1">
      <c r="A2516" s="157" t="s">
        <v>677</v>
      </c>
      <c r="B2516" s="158" t="s">
        <v>674</v>
      </c>
      <c r="C2516" s="158" t="s">
        <v>961</v>
      </c>
      <c r="D2516" s="158" t="s">
        <v>973</v>
      </c>
      <c r="E2516" s="158" t="s">
        <v>1547</v>
      </c>
      <c r="F2516" s="21" t="str">
        <f t="shared" si="9"/>
        <v>INSUNIX.LPG.informix.table597.usercode</v>
      </c>
    </row>
    <row r="2517" spans="1:6" ht="14.25" customHeight="1">
      <c r="A2517" s="157" t="s">
        <v>677</v>
      </c>
      <c r="B2517" s="158" t="s">
        <v>674</v>
      </c>
      <c r="C2517" s="158" t="s">
        <v>961</v>
      </c>
      <c r="D2517" s="158" t="s">
        <v>973</v>
      </c>
      <c r="E2517" s="158" t="s">
        <v>1579</v>
      </c>
      <c r="F2517" s="21" t="str">
        <f t="shared" si="9"/>
        <v>INSUNIX.LPG.informix.table597.usercomp</v>
      </c>
    </row>
    <row r="2518" spans="1:6" ht="14.25" customHeight="1">
      <c r="A2518" s="157" t="s">
        <v>677</v>
      </c>
      <c r="B2518" s="158" t="s">
        <v>674</v>
      </c>
      <c r="C2518" s="158" t="s">
        <v>961</v>
      </c>
      <c r="D2518" s="158" t="s">
        <v>973</v>
      </c>
      <c r="E2518" s="158" t="s">
        <v>2340</v>
      </c>
      <c r="F2518" s="21" t="str">
        <f t="shared" si="9"/>
        <v>INSUNIX.LPG.informix.table597.laft_channel</v>
      </c>
    </row>
    <row r="2519" spans="1:6" ht="14.25" customHeight="1">
      <c r="A2519" s="157" t="s">
        <v>677</v>
      </c>
      <c r="B2519" s="158" t="s">
        <v>674</v>
      </c>
      <c r="C2519" s="158" t="s">
        <v>961</v>
      </c>
      <c r="D2519" s="158" t="s">
        <v>1061</v>
      </c>
      <c r="E2519" s="158" t="s">
        <v>2266</v>
      </c>
      <c r="F2519" s="21" t="str">
        <f t="shared" si="9"/>
        <v>INSUNIX.LPG.informix.table9165.inter_clas</v>
      </c>
    </row>
    <row r="2520" spans="1:6" ht="14.25" customHeight="1">
      <c r="A2520" s="157" t="s">
        <v>677</v>
      </c>
      <c r="B2520" s="158" t="s">
        <v>674</v>
      </c>
      <c r="C2520" s="158" t="s">
        <v>961</v>
      </c>
      <c r="D2520" s="158" t="s">
        <v>1061</v>
      </c>
      <c r="E2520" s="158" t="s">
        <v>1704</v>
      </c>
      <c r="F2520" s="21" t="str">
        <f t="shared" si="9"/>
        <v>INSUNIX.LPG.informix.table9165.descript</v>
      </c>
    </row>
    <row r="2521" spans="1:6" ht="14.25" customHeight="1">
      <c r="A2521" s="157" t="s">
        <v>677</v>
      </c>
      <c r="B2521" s="158" t="s">
        <v>674</v>
      </c>
      <c r="C2521" s="158" t="s">
        <v>961</v>
      </c>
      <c r="D2521" s="158" t="s">
        <v>1061</v>
      </c>
      <c r="E2521" s="158" t="s">
        <v>1706</v>
      </c>
      <c r="F2521" s="21" t="str">
        <f t="shared" si="9"/>
        <v>INSUNIX.LPG.informix.table9165.short_des</v>
      </c>
    </row>
    <row r="2522" spans="1:6" ht="14.25" customHeight="1">
      <c r="A2522" s="157" t="s">
        <v>677</v>
      </c>
      <c r="B2522" s="158" t="s">
        <v>674</v>
      </c>
      <c r="C2522" s="158" t="s">
        <v>961</v>
      </c>
      <c r="D2522" s="158" t="s">
        <v>1061</v>
      </c>
      <c r="E2522" s="158" t="s">
        <v>1548</v>
      </c>
      <c r="F2522" s="21" t="str">
        <f t="shared" si="9"/>
        <v>INSUNIX.LPG.informix.table9165.compdate</v>
      </c>
    </row>
    <row r="2523" spans="1:6" ht="14.25" customHeight="1">
      <c r="A2523" s="157" t="s">
        <v>677</v>
      </c>
      <c r="B2523" s="158" t="s">
        <v>674</v>
      </c>
      <c r="C2523" s="158" t="s">
        <v>961</v>
      </c>
      <c r="D2523" s="158" t="s">
        <v>1061</v>
      </c>
      <c r="E2523" s="158" t="s">
        <v>1549</v>
      </c>
      <c r="F2523" s="21" t="str">
        <f t="shared" si="9"/>
        <v>INSUNIX.LPG.informix.table9165.statregt</v>
      </c>
    </row>
    <row r="2524" spans="1:6" ht="14.25" customHeight="1">
      <c r="A2524" s="157" t="s">
        <v>677</v>
      </c>
      <c r="B2524" s="158" t="s">
        <v>674</v>
      </c>
      <c r="C2524" s="158" t="s">
        <v>961</v>
      </c>
      <c r="D2524" s="158" t="s">
        <v>1061</v>
      </c>
      <c r="E2524" s="158" t="s">
        <v>1547</v>
      </c>
      <c r="F2524" s="21" t="str">
        <f t="shared" si="9"/>
        <v>INSUNIX.LPG.informix.table9165.usercode</v>
      </c>
    </row>
    <row r="2525" spans="1:6" ht="14.25" customHeight="1">
      <c r="A2525" s="157" t="s">
        <v>677</v>
      </c>
      <c r="B2525" s="158" t="s">
        <v>674</v>
      </c>
      <c r="C2525" s="158" t="s">
        <v>961</v>
      </c>
      <c r="D2525" s="158" t="s">
        <v>1062</v>
      </c>
      <c r="E2525" s="158" t="s">
        <v>1702</v>
      </c>
      <c r="F2525" s="21" t="str">
        <f t="shared" si="9"/>
        <v>INSUNIX.LPG.informix.table950.codigext</v>
      </c>
    </row>
    <row r="2526" spans="1:6" ht="14.25" customHeight="1">
      <c r="A2526" s="157" t="s">
        <v>677</v>
      </c>
      <c r="B2526" s="158" t="s">
        <v>674</v>
      </c>
      <c r="C2526" s="158" t="s">
        <v>961</v>
      </c>
      <c r="D2526" s="158" t="s">
        <v>1062</v>
      </c>
      <c r="E2526" s="158" t="s">
        <v>1703</v>
      </c>
      <c r="F2526" s="21" t="str">
        <f t="shared" si="9"/>
        <v>INSUNIX.LPG.informix.table950.codigint</v>
      </c>
    </row>
    <row r="2527" spans="1:6" ht="14.25" customHeight="1">
      <c r="A2527" s="157" t="s">
        <v>677</v>
      </c>
      <c r="B2527" s="158" t="s">
        <v>674</v>
      </c>
      <c r="C2527" s="158" t="s">
        <v>961</v>
      </c>
      <c r="D2527" s="158" t="s">
        <v>1062</v>
      </c>
      <c r="E2527" s="158" t="s">
        <v>980</v>
      </c>
      <c r="F2527" s="21" t="str">
        <f t="shared" si="9"/>
        <v>INSUNIX.LPG.informix.table950.company</v>
      </c>
    </row>
    <row r="2528" spans="1:6" ht="14.25" customHeight="1">
      <c r="A2528" s="157" t="s">
        <v>677</v>
      </c>
      <c r="B2528" s="158" t="s">
        <v>674</v>
      </c>
      <c r="C2528" s="158" t="s">
        <v>961</v>
      </c>
      <c r="D2528" s="158" t="s">
        <v>1062</v>
      </c>
      <c r="E2528" s="158" t="s">
        <v>1548</v>
      </c>
      <c r="F2528" s="21" t="str">
        <f t="shared" si="9"/>
        <v>INSUNIX.LPG.informix.table950.compdate</v>
      </c>
    </row>
    <row r="2529" spans="1:6" ht="14.25" customHeight="1">
      <c r="A2529" s="157" t="s">
        <v>677</v>
      </c>
      <c r="B2529" s="158" t="s">
        <v>674</v>
      </c>
      <c r="C2529" s="158" t="s">
        <v>961</v>
      </c>
      <c r="D2529" s="158" t="s">
        <v>1062</v>
      </c>
      <c r="E2529" s="158" t="s">
        <v>1704</v>
      </c>
      <c r="F2529" s="21" t="str">
        <f t="shared" si="9"/>
        <v>INSUNIX.LPG.informix.table950.descript</v>
      </c>
    </row>
    <row r="2530" spans="1:6" ht="14.25" customHeight="1">
      <c r="A2530" s="157" t="s">
        <v>677</v>
      </c>
      <c r="B2530" s="158" t="s">
        <v>674</v>
      </c>
      <c r="C2530" s="158" t="s">
        <v>961</v>
      </c>
      <c r="D2530" s="158" t="s">
        <v>1062</v>
      </c>
      <c r="E2530" s="158" t="s">
        <v>1705</v>
      </c>
      <c r="F2530" s="21" t="str">
        <f t="shared" si="9"/>
        <v>INSUNIX.LPG.informix.table950.langua_num</v>
      </c>
    </row>
    <row r="2531" spans="1:6" ht="14.25" customHeight="1">
      <c r="A2531" s="157" t="s">
        <v>677</v>
      </c>
      <c r="B2531" s="158" t="s">
        <v>674</v>
      </c>
      <c r="C2531" s="158" t="s">
        <v>961</v>
      </c>
      <c r="D2531" s="158" t="s">
        <v>1062</v>
      </c>
      <c r="E2531" s="158" t="s">
        <v>1706</v>
      </c>
      <c r="F2531" s="21" t="str">
        <f t="shared" si="9"/>
        <v>INSUNIX.LPG.informix.table950.short_des</v>
      </c>
    </row>
    <row r="2532" spans="1:6" ht="14.25" customHeight="1">
      <c r="A2532" s="157" t="s">
        <v>677</v>
      </c>
      <c r="B2532" s="158" t="s">
        <v>674</v>
      </c>
      <c r="C2532" s="158" t="s">
        <v>961</v>
      </c>
      <c r="D2532" s="158" t="s">
        <v>1062</v>
      </c>
      <c r="E2532" s="158" t="s">
        <v>1549</v>
      </c>
      <c r="F2532" s="21" t="str">
        <f t="shared" si="9"/>
        <v>INSUNIX.LPG.informix.table950.statregt</v>
      </c>
    </row>
    <row r="2533" spans="1:6" ht="14.25" customHeight="1">
      <c r="A2533" s="157" t="s">
        <v>677</v>
      </c>
      <c r="B2533" s="158" t="s">
        <v>674</v>
      </c>
      <c r="C2533" s="158" t="s">
        <v>961</v>
      </c>
      <c r="D2533" s="158" t="s">
        <v>1062</v>
      </c>
      <c r="E2533" s="158" t="s">
        <v>1608</v>
      </c>
      <c r="F2533" s="21" t="str">
        <f t="shared" si="9"/>
        <v>INSUNIX.LPG.informix.table950.uniquenu</v>
      </c>
    </row>
    <row r="2534" spans="1:6" ht="14.25" customHeight="1">
      <c r="A2534" s="157" t="s">
        <v>677</v>
      </c>
      <c r="B2534" s="158" t="s">
        <v>674</v>
      </c>
      <c r="C2534" s="158" t="s">
        <v>961</v>
      </c>
      <c r="D2534" s="158" t="s">
        <v>1062</v>
      </c>
      <c r="E2534" s="158" t="s">
        <v>1547</v>
      </c>
      <c r="F2534" s="21" t="str">
        <f t="shared" si="9"/>
        <v>INSUNIX.LPG.informix.table950.usercode</v>
      </c>
    </row>
    <row r="2535" spans="1:6" ht="14.25" customHeight="1">
      <c r="A2535" s="157" t="s">
        <v>677</v>
      </c>
      <c r="B2535" s="158" t="s">
        <v>674</v>
      </c>
      <c r="C2535" s="158" t="s">
        <v>961</v>
      </c>
      <c r="D2535" s="158" t="s">
        <v>1062</v>
      </c>
      <c r="E2535" s="158" t="s">
        <v>1579</v>
      </c>
      <c r="F2535" s="21" t="str">
        <f t="shared" si="9"/>
        <v>INSUNIX.LPG.informix.table950.usercomp</v>
      </c>
    </row>
    <row r="2536" spans="1:6" ht="14.25" customHeight="1">
      <c r="A2536" s="157" t="s">
        <v>677</v>
      </c>
      <c r="B2536" s="158" t="s">
        <v>674</v>
      </c>
      <c r="C2536" s="158" t="s">
        <v>961</v>
      </c>
      <c r="D2536" s="158" t="s">
        <v>1063</v>
      </c>
      <c r="E2536" s="158" t="s">
        <v>1702</v>
      </c>
      <c r="F2536" s="21" t="str">
        <f t="shared" si="9"/>
        <v>INSUNIX.LPG.informix.table971.codigext</v>
      </c>
    </row>
    <row r="2537" spans="1:6" ht="14.25" customHeight="1">
      <c r="A2537" s="157" t="s">
        <v>677</v>
      </c>
      <c r="B2537" s="158" t="s">
        <v>674</v>
      </c>
      <c r="C2537" s="158" t="s">
        <v>961</v>
      </c>
      <c r="D2537" s="158" t="s">
        <v>1063</v>
      </c>
      <c r="E2537" s="158" t="s">
        <v>1703</v>
      </c>
      <c r="F2537" s="21" t="str">
        <f t="shared" si="9"/>
        <v>INSUNIX.LPG.informix.table971.codigint</v>
      </c>
    </row>
    <row r="2538" spans="1:6" ht="14.25" customHeight="1">
      <c r="A2538" s="157" t="s">
        <v>677</v>
      </c>
      <c r="B2538" s="158" t="s">
        <v>674</v>
      </c>
      <c r="C2538" s="158" t="s">
        <v>961</v>
      </c>
      <c r="D2538" s="158" t="s">
        <v>1063</v>
      </c>
      <c r="E2538" s="158" t="s">
        <v>980</v>
      </c>
      <c r="F2538" s="21" t="str">
        <f t="shared" si="9"/>
        <v>INSUNIX.LPG.informix.table971.company</v>
      </c>
    </row>
    <row r="2539" spans="1:6" ht="14.25" customHeight="1">
      <c r="A2539" s="157" t="s">
        <v>677</v>
      </c>
      <c r="B2539" s="158" t="s">
        <v>674</v>
      </c>
      <c r="C2539" s="158" t="s">
        <v>961</v>
      </c>
      <c r="D2539" s="158" t="s">
        <v>1063</v>
      </c>
      <c r="E2539" s="158" t="s">
        <v>1548</v>
      </c>
      <c r="F2539" s="21" t="str">
        <f t="shared" si="9"/>
        <v>INSUNIX.LPG.informix.table971.compdate</v>
      </c>
    </row>
    <row r="2540" spans="1:6" ht="14.25" customHeight="1">
      <c r="A2540" s="157" t="s">
        <v>677</v>
      </c>
      <c r="B2540" s="158" t="s">
        <v>674</v>
      </c>
      <c r="C2540" s="158" t="s">
        <v>961</v>
      </c>
      <c r="D2540" s="158" t="s">
        <v>1063</v>
      </c>
      <c r="E2540" s="158" t="s">
        <v>1704</v>
      </c>
      <c r="F2540" s="21" t="str">
        <f t="shared" si="9"/>
        <v>INSUNIX.LPG.informix.table971.descript</v>
      </c>
    </row>
    <row r="2541" spans="1:6" ht="14.25" customHeight="1">
      <c r="A2541" s="157" t="s">
        <v>677</v>
      </c>
      <c r="B2541" s="158" t="s">
        <v>674</v>
      </c>
      <c r="C2541" s="158" t="s">
        <v>961</v>
      </c>
      <c r="D2541" s="158" t="s">
        <v>1063</v>
      </c>
      <c r="E2541" s="158" t="s">
        <v>1705</v>
      </c>
      <c r="F2541" s="21" t="str">
        <f t="shared" si="9"/>
        <v>INSUNIX.LPG.informix.table971.langua_num</v>
      </c>
    </row>
    <row r="2542" spans="1:6" ht="14.25" customHeight="1">
      <c r="A2542" s="157" t="s">
        <v>677</v>
      </c>
      <c r="B2542" s="158" t="s">
        <v>674</v>
      </c>
      <c r="C2542" s="158" t="s">
        <v>961</v>
      </c>
      <c r="D2542" s="158" t="s">
        <v>1063</v>
      </c>
      <c r="E2542" s="158" t="s">
        <v>1706</v>
      </c>
      <c r="F2542" s="21" t="str">
        <f t="shared" si="9"/>
        <v>INSUNIX.LPG.informix.table971.short_des</v>
      </c>
    </row>
    <row r="2543" spans="1:6" ht="14.25" customHeight="1">
      <c r="A2543" s="157" t="s">
        <v>677</v>
      </c>
      <c r="B2543" s="158" t="s">
        <v>674</v>
      </c>
      <c r="C2543" s="158" t="s">
        <v>961</v>
      </c>
      <c r="D2543" s="158" t="s">
        <v>1063</v>
      </c>
      <c r="E2543" s="158" t="s">
        <v>1549</v>
      </c>
      <c r="F2543" s="21" t="str">
        <f t="shared" si="9"/>
        <v>INSUNIX.LPG.informix.table971.statregt</v>
      </c>
    </row>
    <row r="2544" spans="1:6" ht="14.25" customHeight="1">
      <c r="A2544" s="157" t="s">
        <v>677</v>
      </c>
      <c r="B2544" s="158" t="s">
        <v>674</v>
      </c>
      <c r="C2544" s="158" t="s">
        <v>961</v>
      </c>
      <c r="D2544" s="158" t="s">
        <v>1063</v>
      </c>
      <c r="E2544" s="158" t="s">
        <v>1608</v>
      </c>
      <c r="F2544" s="21" t="str">
        <f t="shared" si="9"/>
        <v>INSUNIX.LPG.informix.table971.uniquenu</v>
      </c>
    </row>
    <row r="2545" spans="1:6" ht="14.25" customHeight="1">
      <c r="A2545" s="157" t="s">
        <v>677</v>
      </c>
      <c r="B2545" s="158" t="s">
        <v>674</v>
      </c>
      <c r="C2545" s="158" t="s">
        <v>961</v>
      </c>
      <c r="D2545" s="158" t="s">
        <v>1063</v>
      </c>
      <c r="E2545" s="158" t="s">
        <v>1547</v>
      </c>
      <c r="F2545" s="21" t="str">
        <f t="shared" si="9"/>
        <v>INSUNIX.LPG.informix.table971.usercode</v>
      </c>
    </row>
    <row r="2546" spans="1:6" ht="14.25" customHeight="1">
      <c r="A2546" s="157" t="s">
        <v>677</v>
      </c>
      <c r="B2546" s="158" t="s">
        <v>674</v>
      </c>
      <c r="C2546" s="158" t="s">
        <v>961</v>
      </c>
      <c r="D2546" s="158" t="s">
        <v>1063</v>
      </c>
      <c r="E2546" s="158" t="s">
        <v>1579</v>
      </c>
      <c r="F2546" s="21" t="str">
        <f t="shared" si="9"/>
        <v>INSUNIX.LPG.informix.table971.usercomp</v>
      </c>
    </row>
    <row r="2547" spans="1:6" ht="14.25" customHeight="1">
      <c r="A2547" s="157" t="s">
        <v>677</v>
      </c>
      <c r="B2547" s="158" t="s">
        <v>674</v>
      </c>
      <c r="C2547" s="158" t="s">
        <v>961</v>
      </c>
      <c r="D2547" s="158" t="s">
        <v>1063</v>
      </c>
      <c r="E2547" s="158" t="s">
        <v>2340</v>
      </c>
      <c r="F2547" s="21" t="str">
        <f t="shared" si="9"/>
        <v>INSUNIX.LPG.informix.table971.laft_channel</v>
      </c>
    </row>
    <row r="2548" spans="1:6" ht="14.25" customHeight="1">
      <c r="A2548" s="157" t="s">
        <v>677</v>
      </c>
      <c r="B2548" s="158" t="s">
        <v>674</v>
      </c>
      <c r="C2548" s="158" t="s">
        <v>961</v>
      </c>
      <c r="D2548" s="158" t="s">
        <v>1064</v>
      </c>
      <c r="E2548" s="158" t="s">
        <v>2291</v>
      </c>
      <c r="F2548" s="21" t="str">
        <f t="shared" si="9"/>
        <v>INSUNIX.LPG.informix.theft.area</v>
      </c>
    </row>
    <row r="2549" spans="1:6" ht="14.25" customHeight="1">
      <c r="A2549" s="157" t="s">
        <v>677</v>
      </c>
      <c r="B2549" s="158" t="s">
        <v>674</v>
      </c>
      <c r="C2549" s="158" t="s">
        <v>961</v>
      </c>
      <c r="D2549" s="158" t="s">
        <v>1064</v>
      </c>
      <c r="E2549" s="158" t="s">
        <v>2040</v>
      </c>
      <c r="F2549" s="21" t="str">
        <f t="shared" si="9"/>
        <v>INSUNIX.LPG.informix.theft.article</v>
      </c>
    </row>
    <row r="2550" spans="1:6" ht="14.25" customHeight="1">
      <c r="A2550" s="157" t="s">
        <v>677</v>
      </c>
      <c r="B2550" s="158" t="s">
        <v>674</v>
      </c>
      <c r="C2550" s="158" t="s">
        <v>961</v>
      </c>
      <c r="D2550" s="158" t="s">
        <v>1064</v>
      </c>
      <c r="E2550" s="158" t="s">
        <v>1546</v>
      </c>
      <c r="F2550" s="21" t="str">
        <f t="shared" si="9"/>
        <v>INSUNIX.LPG.informix.theft.branch</v>
      </c>
    </row>
    <row r="2551" spans="1:6" ht="14.25" customHeight="1">
      <c r="A2551" s="157" t="s">
        <v>677</v>
      </c>
      <c r="B2551" s="158" t="s">
        <v>674</v>
      </c>
      <c r="C2551" s="158" t="s">
        <v>961</v>
      </c>
      <c r="D2551" s="158" t="s">
        <v>1064</v>
      </c>
      <c r="E2551" s="158" t="s">
        <v>1552</v>
      </c>
      <c r="F2551" s="21" t="str">
        <f t="shared" si="9"/>
        <v>INSUNIX.LPG.informix.theft.capital</v>
      </c>
    </row>
    <row r="2552" spans="1:6" ht="14.25" customHeight="1">
      <c r="A2552" s="157" t="s">
        <v>677</v>
      </c>
      <c r="B2552" s="158" t="s">
        <v>674</v>
      </c>
      <c r="C2552" s="158" t="s">
        <v>961</v>
      </c>
      <c r="D2552" s="158" t="s">
        <v>1064</v>
      </c>
      <c r="E2552" s="158" t="s">
        <v>2249</v>
      </c>
      <c r="F2552" s="21" t="str">
        <f t="shared" ref="F2552:F2806" si="10">CONCATENATE(A2552,".",B2552,".",C2552,".",D2552,".",E2552)</f>
        <v>INSUNIX.LPG.informix.theft.category</v>
      </c>
    </row>
    <row r="2553" spans="1:6" ht="14.25" customHeight="1">
      <c r="A2553" s="157" t="s">
        <v>677</v>
      </c>
      <c r="B2553" s="158" t="s">
        <v>674</v>
      </c>
      <c r="C2553" s="158" t="s">
        <v>961</v>
      </c>
      <c r="D2553" s="158" t="s">
        <v>1064</v>
      </c>
      <c r="E2553" s="158" t="s">
        <v>1555</v>
      </c>
      <c r="F2553" s="21" t="str">
        <f t="shared" si="10"/>
        <v>INSUNIX.LPG.informix.theft.certif</v>
      </c>
    </row>
    <row r="2554" spans="1:6" ht="14.25" customHeight="1">
      <c r="A2554" s="157" t="s">
        <v>677</v>
      </c>
      <c r="B2554" s="158" t="s">
        <v>674</v>
      </c>
      <c r="C2554" s="158" t="s">
        <v>961</v>
      </c>
      <c r="D2554" s="158" t="s">
        <v>1064</v>
      </c>
      <c r="E2554" s="158" t="s">
        <v>1644</v>
      </c>
      <c r="F2554" s="21" t="str">
        <f t="shared" si="10"/>
        <v>INSUNIX.LPG.informix.theft.certype</v>
      </c>
    </row>
    <row r="2555" spans="1:6" ht="14.25" customHeight="1">
      <c r="A2555" s="157" t="s">
        <v>677</v>
      </c>
      <c r="B2555" s="158" t="s">
        <v>674</v>
      </c>
      <c r="C2555" s="158" t="s">
        <v>961</v>
      </c>
      <c r="D2555" s="158" t="s">
        <v>1064</v>
      </c>
      <c r="E2555" s="158" t="s">
        <v>1839</v>
      </c>
      <c r="F2555" s="21" t="str">
        <f t="shared" si="10"/>
        <v>INSUNIX.LPG.informix.theft.class</v>
      </c>
    </row>
    <row r="2556" spans="1:6" ht="14.25" customHeight="1">
      <c r="A2556" s="157" t="s">
        <v>677</v>
      </c>
      <c r="B2556" s="158" t="s">
        <v>674</v>
      </c>
      <c r="C2556" s="158" t="s">
        <v>961</v>
      </c>
      <c r="D2556" s="158" t="s">
        <v>1064</v>
      </c>
      <c r="E2556" s="158" t="s">
        <v>980</v>
      </c>
      <c r="F2556" s="21" t="str">
        <f t="shared" si="10"/>
        <v>INSUNIX.LPG.informix.theft.company</v>
      </c>
    </row>
    <row r="2557" spans="1:6" ht="14.25" customHeight="1">
      <c r="A2557" s="157" t="s">
        <v>677</v>
      </c>
      <c r="B2557" s="158" t="s">
        <v>674</v>
      </c>
      <c r="C2557" s="158" t="s">
        <v>961</v>
      </c>
      <c r="D2557" s="158" t="s">
        <v>1064</v>
      </c>
      <c r="E2557" s="158" t="s">
        <v>1548</v>
      </c>
      <c r="F2557" s="21" t="str">
        <f t="shared" si="10"/>
        <v>INSUNIX.LPG.informix.theft.compdate</v>
      </c>
    </row>
    <row r="2558" spans="1:6" ht="14.25" customHeight="1">
      <c r="A2558" s="157" t="s">
        <v>677</v>
      </c>
      <c r="B2558" s="158" t="s">
        <v>674</v>
      </c>
      <c r="C2558" s="158" t="s">
        <v>961</v>
      </c>
      <c r="D2558" s="158" t="s">
        <v>1064</v>
      </c>
      <c r="E2558" s="158" t="s">
        <v>1645</v>
      </c>
      <c r="F2558" s="21" t="str">
        <f t="shared" si="10"/>
        <v>INSUNIX.LPG.informix.theft.cumul_code</v>
      </c>
    </row>
    <row r="2559" spans="1:6" ht="14.25" customHeight="1">
      <c r="A2559" s="157" t="s">
        <v>677</v>
      </c>
      <c r="B2559" s="158" t="s">
        <v>674</v>
      </c>
      <c r="C2559" s="158" t="s">
        <v>961</v>
      </c>
      <c r="D2559" s="158" t="s">
        <v>1064</v>
      </c>
      <c r="E2559" s="158" t="s">
        <v>1646</v>
      </c>
      <c r="F2559" s="21" t="str">
        <f t="shared" si="10"/>
        <v>INSUNIX.LPG.informix.theft.date_origi</v>
      </c>
    </row>
    <row r="2560" spans="1:6" ht="14.25" customHeight="1">
      <c r="A2560" s="157" t="s">
        <v>677</v>
      </c>
      <c r="B2560" s="158" t="s">
        <v>674</v>
      </c>
      <c r="C2560" s="158" t="s">
        <v>961</v>
      </c>
      <c r="D2560" s="158" t="s">
        <v>1064</v>
      </c>
      <c r="E2560" s="158" t="s">
        <v>1562</v>
      </c>
      <c r="F2560" s="21" t="str">
        <f t="shared" si="10"/>
        <v>INSUNIX.LPG.informix.theft.effecdate</v>
      </c>
    </row>
    <row r="2561" spans="1:6" ht="14.25" customHeight="1">
      <c r="A2561" s="157" t="s">
        <v>677</v>
      </c>
      <c r="B2561" s="158" t="s">
        <v>674</v>
      </c>
      <c r="C2561" s="158" t="s">
        <v>961</v>
      </c>
      <c r="D2561" s="158" t="s">
        <v>1064</v>
      </c>
      <c r="E2561" s="158" t="s">
        <v>1564</v>
      </c>
      <c r="F2561" s="21" t="str">
        <f t="shared" si="10"/>
        <v>INSUNIX.LPG.informix.theft.expirdat</v>
      </c>
    </row>
    <row r="2562" spans="1:6" ht="14.25" customHeight="1">
      <c r="A2562" s="157" t="s">
        <v>677</v>
      </c>
      <c r="B2562" s="158" t="s">
        <v>674</v>
      </c>
      <c r="C2562" s="158" t="s">
        <v>961</v>
      </c>
      <c r="D2562" s="158" t="s">
        <v>1064</v>
      </c>
      <c r="E2562" s="158" t="s">
        <v>1648</v>
      </c>
      <c r="F2562" s="21" t="str">
        <f t="shared" si="10"/>
        <v>INSUNIX.LPG.informix.theft.group</v>
      </c>
    </row>
    <row r="2563" spans="1:6" ht="14.25" customHeight="1">
      <c r="A2563" s="157" t="s">
        <v>677</v>
      </c>
      <c r="B2563" s="158" t="s">
        <v>674</v>
      </c>
      <c r="C2563" s="158" t="s">
        <v>961</v>
      </c>
      <c r="D2563" s="158" t="s">
        <v>1064</v>
      </c>
      <c r="E2563" s="158" t="s">
        <v>2292</v>
      </c>
      <c r="F2563" s="21" t="str">
        <f t="shared" si="10"/>
        <v>INSUNIX.LPG.informix.theft.insured</v>
      </c>
    </row>
    <row r="2564" spans="1:6" ht="14.25" customHeight="1">
      <c r="A2564" s="157" t="s">
        <v>677</v>
      </c>
      <c r="B2564" s="158" t="s">
        <v>674</v>
      </c>
      <c r="C2564" s="158" t="s">
        <v>961</v>
      </c>
      <c r="D2564" s="158" t="s">
        <v>1064</v>
      </c>
      <c r="E2564" s="158" t="s">
        <v>1650</v>
      </c>
      <c r="F2564" s="21" t="str">
        <f t="shared" si="10"/>
        <v>INSUNIX.LPG.informix.theft.issuedat</v>
      </c>
    </row>
    <row r="2565" spans="1:6" ht="14.25" customHeight="1">
      <c r="A2565" s="157" t="s">
        <v>677</v>
      </c>
      <c r="B2565" s="158" t="s">
        <v>674</v>
      </c>
      <c r="C2565" s="158" t="s">
        <v>961</v>
      </c>
      <c r="D2565" s="158" t="s">
        <v>1064</v>
      </c>
      <c r="E2565" s="158" t="s">
        <v>1651</v>
      </c>
      <c r="F2565" s="21" t="str">
        <f t="shared" si="10"/>
        <v>INSUNIX.LPG.informix.theft.maximum_da</v>
      </c>
    </row>
    <row r="2566" spans="1:6" ht="14.25" customHeight="1">
      <c r="A2566" s="157" t="s">
        <v>677</v>
      </c>
      <c r="B2566" s="158" t="s">
        <v>674</v>
      </c>
      <c r="C2566" s="158" t="s">
        <v>961</v>
      </c>
      <c r="D2566" s="158" t="s">
        <v>1064</v>
      </c>
      <c r="E2566" s="158" t="s">
        <v>1652</v>
      </c>
      <c r="F2566" s="21" t="str">
        <f t="shared" si="10"/>
        <v>INSUNIX.LPG.informix.theft.note_benef</v>
      </c>
    </row>
    <row r="2567" spans="1:6" ht="14.25" customHeight="1">
      <c r="A2567" s="157" t="s">
        <v>677</v>
      </c>
      <c r="B2567" s="158" t="s">
        <v>674</v>
      </c>
      <c r="C2567" s="158" t="s">
        <v>961</v>
      </c>
      <c r="D2567" s="158" t="s">
        <v>1064</v>
      </c>
      <c r="E2567" s="158" t="s">
        <v>1653</v>
      </c>
      <c r="F2567" s="21" t="str">
        <f t="shared" si="10"/>
        <v>INSUNIX.LPG.informix.theft.nullcode</v>
      </c>
    </row>
    <row r="2568" spans="1:6" ht="14.25" customHeight="1">
      <c r="A2568" s="157" t="s">
        <v>677</v>
      </c>
      <c r="B2568" s="158" t="s">
        <v>674</v>
      </c>
      <c r="C2568" s="158" t="s">
        <v>961</v>
      </c>
      <c r="D2568" s="158" t="s">
        <v>1064</v>
      </c>
      <c r="E2568" s="158" t="s">
        <v>1566</v>
      </c>
      <c r="F2568" s="21" t="str">
        <f t="shared" si="10"/>
        <v>INSUNIX.LPG.informix.theft.nulldate</v>
      </c>
    </row>
    <row r="2569" spans="1:6" ht="14.25" customHeight="1">
      <c r="A2569" s="157" t="s">
        <v>677</v>
      </c>
      <c r="B2569" s="158" t="s">
        <v>674</v>
      </c>
      <c r="C2569" s="158" t="s">
        <v>961</v>
      </c>
      <c r="D2569" s="158" t="s">
        <v>1064</v>
      </c>
      <c r="E2569" s="158" t="s">
        <v>1569</v>
      </c>
      <c r="F2569" s="21" t="str">
        <f t="shared" si="10"/>
        <v>INSUNIX.LPG.informix.theft.office</v>
      </c>
    </row>
    <row r="2570" spans="1:6" ht="14.25" customHeight="1">
      <c r="A2570" s="157" t="s">
        <v>677</v>
      </c>
      <c r="B2570" s="158" t="s">
        <v>674</v>
      </c>
      <c r="C2570" s="158" t="s">
        <v>961</v>
      </c>
      <c r="D2570" s="158" t="s">
        <v>1064</v>
      </c>
      <c r="E2570" s="158" t="s">
        <v>1654</v>
      </c>
      <c r="F2570" s="21" t="str">
        <f t="shared" si="10"/>
        <v>INSUNIX.LPG.informix.theft.payfreq</v>
      </c>
    </row>
    <row r="2571" spans="1:6" ht="14.25" customHeight="1">
      <c r="A2571" s="157" t="s">
        <v>677</v>
      </c>
      <c r="B2571" s="158" t="s">
        <v>674</v>
      </c>
      <c r="C2571" s="158" t="s">
        <v>961</v>
      </c>
      <c r="D2571" s="158" t="s">
        <v>1064</v>
      </c>
      <c r="E2571" s="158" t="s">
        <v>2294</v>
      </c>
      <c r="F2571" s="21" t="str">
        <f t="shared" si="10"/>
        <v>INSUNIX.LPG.informix.theft.persons</v>
      </c>
    </row>
    <row r="2572" spans="1:6" ht="14.25" customHeight="1">
      <c r="A2572" s="157" t="s">
        <v>677</v>
      </c>
      <c r="B2572" s="158" t="s">
        <v>674</v>
      </c>
      <c r="C2572" s="158" t="s">
        <v>961</v>
      </c>
      <c r="D2572" s="158" t="s">
        <v>1064</v>
      </c>
      <c r="E2572" s="158" t="s">
        <v>991</v>
      </c>
      <c r="F2572" s="21" t="str">
        <f t="shared" si="10"/>
        <v>INSUNIX.LPG.informix.theft.policy</v>
      </c>
    </row>
    <row r="2573" spans="1:6" ht="14.25" customHeight="1">
      <c r="A2573" s="157" t="s">
        <v>677</v>
      </c>
      <c r="B2573" s="158" t="s">
        <v>674</v>
      </c>
      <c r="C2573" s="158" t="s">
        <v>961</v>
      </c>
      <c r="D2573" s="158" t="s">
        <v>1064</v>
      </c>
      <c r="E2573" s="158" t="s">
        <v>1222</v>
      </c>
      <c r="F2573" s="21" t="str">
        <f t="shared" si="10"/>
        <v>INSUNIX.LPG.informix.theft.premium</v>
      </c>
    </row>
    <row r="2574" spans="1:6" ht="14.25" customHeight="1">
      <c r="A2574" s="157" t="s">
        <v>677</v>
      </c>
      <c r="B2574" s="158" t="s">
        <v>674</v>
      </c>
      <c r="C2574" s="158" t="s">
        <v>961</v>
      </c>
      <c r="D2574" s="158" t="s">
        <v>1064</v>
      </c>
      <c r="E2574" s="158" t="s">
        <v>993</v>
      </c>
      <c r="F2574" s="21" t="str">
        <f t="shared" si="10"/>
        <v>INSUNIX.LPG.informix.theft.product</v>
      </c>
    </row>
    <row r="2575" spans="1:6" ht="14.25" customHeight="1">
      <c r="A2575" s="157" t="s">
        <v>677</v>
      </c>
      <c r="B2575" s="158" t="s">
        <v>674</v>
      </c>
      <c r="C2575" s="158" t="s">
        <v>961</v>
      </c>
      <c r="D2575" s="158" t="s">
        <v>1064</v>
      </c>
      <c r="E2575" s="158" t="s">
        <v>1655</v>
      </c>
      <c r="F2575" s="21" t="str">
        <f t="shared" si="10"/>
        <v>INSUNIX.LPG.informix.theft.propodat</v>
      </c>
    </row>
    <row r="2576" spans="1:6" ht="14.25" customHeight="1">
      <c r="A2576" s="157" t="s">
        <v>677</v>
      </c>
      <c r="B2576" s="158" t="s">
        <v>674</v>
      </c>
      <c r="C2576" s="158" t="s">
        <v>961</v>
      </c>
      <c r="D2576" s="158" t="s">
        <v>1064</v>
      </c>
      <c r="E2576" s="158" t="s">
        <v>1656</v>
      </c>
      <c r="F2576" s="21" t="str">
        <f t="shared" si="10"/>
        <v>INSUNIX.LPG.informix.theft.prorata</v>
      </c>
    </row>
    <row r="2577" spans="1:6" ht="14.25" customHeight="1">
      <c r="A2577" s="157" t="s">
        <v>677</v>
      </c>
      <c r="B2577" s="158" t="s">
        <v>674</v>
      </c>
      <c r="C2577" s="158" t="s">
        <v>961</v>
      </c>
      <c r="D2577" s="158" t="s">
        <v>1064</v>
      </c>
      <c r="E2577" s="158" t="s">
        <v>1657</v>
      </c>
      <c r="F2577" s="21" t="str">
        <f t="shared" si="10"/>
        <v>INSUNIX.LPG.informix.theft.renewal</v>
      </c>
    </row>
    <row r="2578" spans="1:6" ht="14.25" customHeight="1">
      <c r="A2578" s="157" t="s">
        <v>677</v>
      </c>
      <c r="B2578" s="158" t="s">
        <v>674</v>
      </c>
      <c r="C2578" s="158" t="s">
        <v>961</v>
      </c>
      <c r="D2578" s="158" t="s">
        <v>1064</v>
      </c>
      <c r="E2578" s="158" t="s">
        <v>1658</v>
      </c>
      <c r="F2578" s="21" t="str">
        <f t="shared" si="10"/>
        <v>INSUNIX.LPG.informix.theft.short_rt</v>
      </c>
    </row>
    <row r="2579" spans="1:6" ht="14.25" customHeight="1">
      <c r="A2579" s="157" t="s">
        <v>677</v>
      </c>
      <c r="B2579" s="158" t="s">
        <v>674</v>
      </c>
      <c r="C2579" s="158" t="s">
        <v>961</v>
      </c>
      <c r="D2579" s="158" t="s">
        <v>1064</v>
      </c>
      <c r="E2579" s="158" t="s">
        <v>2039</v>
      </c>
      <c r="F2579" s="21" t="str">
        <f t="shared" si="10"/>
        <v>INSUNIX.LPG.informix.theft.situation</v>
      </c>
    </row>
    <row r="2580" spans="1:6" ht="14.25" customHeight="1">
      <c r="A2580" s="157" t="s">
        <v>677</v>
      </c>
      <c r="B2580" s="158" t="s">
        <v>674</v>
      </c>
      <c r="C2580" s="158" t="s">
        <v>961</v>
      </c>
      <c r="D2580" s="158" t="s">
        <v>1064</v>
      </c>
      <c r="E2580" s="158" t="s">
        <v>1659</v>
      </c>
      <c r="F2580" s="21" t="str">
        <f t="shared" si="10"/>
        <v>INSUNIX.LPG.informix.theft.startdate</v>
      </c>
    </row>
    <row r="2581" spans="1:6" ht="14.25" customHeight="1">
      <c r="A2581" s="157" t="s">
        <v>677</v>
      </c>
      <c r="B2581" s="158" t="s">
        <v>674</v>
      </c>
      <c r="C2581" s="158" t="s">
        <v>961</v>
      </c>
      <c r="D2581" s="158" t="s">
        <v>1064</v>
      </c>
      <c r="E2581" s="158" t="s">
        <v>1660</v>
      </c>
      <c r="F2581" s="21" t="str">
        <f t="shared" si="10"/>
        <v>INSUNIX.LPG.informix.theft.statusva</v>
      </c>
    </row>
    <row r="2582" spans="1:6" ht="14.25" customHeight="1">
      <c r="A2582" s="157" t="s">
        <v>677</v>
      </c>
      <c r="B2582" s="158" t="s">
        <v>674</v>
      </c>
      <c r="C2582" s="158" t="s">
        <v>961</v>
      </c>
      <c r="D2582" s="158" t="s">
        <v>1064</v>
      </c>
      <c r="E2582" s="158" t="s">
        <v>1661</v>
      </c>
      <c r="F2582" s="21" t="str">
        <f t="shared" si="10"/>
        <v>INSUNIX.LPG.informix.theft.sus_branch</v>
      </c>
    </row>
    <row r="2583" spans="1:6" ht="14.25" customHeight="1">
      <c r="A2583" s="157" t="s">
        <v>677</v>
      </c>
      <c r="B2583" s="158" t="s">
        <v>674</v>
      </c>
      <c r="C2583" s="158" t="s">
        <v>961</v>
      </c>
      <c r="D2583" s="158" t="s">
        <v>1064</v>
      </c>
      <c r="E2583" s="158" t="s">
        <v>1662</v>
      </c>
      <c r="F2583" s="21" t="str">
        <f t="shared" si="10"/>
        <v>INSUNIX.LPG.informix.theft.sus_certif</v>
      </c>
    </row>
    <row r="2584" spans="1:6" ht="14.25" customHeight="1">
      <c r="A2584" s="157" t="s">
        <v>677</v>
      </c>
      <c r="B2584" s="158" t="s">
        <v>674</v>
      </c>
      <c r="C2584" s="158" t="s">
        <v>961</v>
      </c>
      <c r="D2584" s="158" t="s">
        <v>1064</v>
      </c>
      <c r="E2584" s="158" t="s">
        <v>1663</v>
      </c>
      <c r="F2584" s="21" t="str">
        <f t="shared" si="10"/>
        <v>INSUNIX.LPG.informix.theft.sus_policy</v>
      </c>
    </row>
    <row r="2585" spans="1:6" ht="14.25" customHeight="1">
      <c r="A2585" s="157" t="s">
        <v>677</v>
      </c>
      <c r="B2585" s="158" t="s">
        <v>674</v>
      </c>
      <c r="C2585" s="158" t="s">
        <v>961</v>
      </c>
      <c r="D2585" s="158" t="s">
        <v>1064</v>
      </c>
      <c r="E2585" s="158" t="s">
        <v>1665</v>
      </c>
      <c r="F2585" s="21" t="str">
        <f t="shared" si="10"/>
        <v>INSUNIX.LPG.informix.theft.titularc</v>
      </c>
    </row>
    <row r="2586" spans="1:6" ht="14.25" customHeight="1">
      <c r="A2586" s="157" t="s">
        <v>677</v>
      </c>
      <c r="B2586" s="158" t="s">
        <v>674</v>
      </c>
      <c r="C2586" s="158" t="s">
        <v>961</v>
      </c>
      <c r="D2586" s="158" t="s">
        <v>1064</v>
      </c>
      <c r="E2586" s="158" t="s">
        <v>1666</v>
      </c>
      <c r="F2586" s="21" t="str">
        <f t="shared" si="10"/>
        <v>INSUNIX.LPG.informix.theft.transactio</v>
      </c>
    </row>
    <row r="2587" spans="1:6" ht="14.25" customHeight="1">
      <c r="A2587" s="157" t="s">
        <v>677</v>
      </c>
      <c r="B2587" s="158" t="s">
        <v>674</v>
      </c>
      <c r="C2587" s="158" t="s">
        <v>961</v>
      </c>
      <c r="D2587" s="158" t="s">
        <v>1064</v>
      </c>
      <c r="E2587" s="158" t="s">
        <v>2295</v>
      </c>
      <c r="F2587" s="21" t="str">
        <f t="shared" si="10"/>
        <v>INSUNIX.LPG.informix.theft.ubication</v>
      </c>
    </row>
    <row r="2588" spans="1:6" ht="14.25" customHeight="1">
      <c r="A2588" s="157" t="s">
        <v>677</v>
      </c>
      <c r="B2588" s="158" t="s">
        <v>674</v>
      </c>
      <c r="C2588" s="158" t="s">
        <v>961</v>
      </c>
      <c r="D2588" s="158" t="s">
        <v>1064</v>
      </c>
      <c r="E2588" s="158" t="s">
        <v>1608</v>
      </c>
      <c r="F2588" s="21" t="str">
        <f t="shared" si="10"/>
        <v>INSUNIX.LPG.informix.theft.uniquenu</v>
      </c>
    </row>
    <row r="2589" spans="1:6" ht="14.25" customHeight="1">
      <c r="A2589" s="157" t="s">
        <v>677</v>
      </c>
      <c r="B2589" s="158" t="s">
        <v>674</v>
      </c>
      <c r="C2589" s="158" t="s">
        <v>961</v>
      </c>
      <c r="D2589" s="158" t="s">
        <v>1064</v>
      </c>
      <c r="E2589" s="158" t="s">
        <v>1547</v>
      </c>
      <c r="F2589" s="21" t="str">
        <f t="shared" si="10"/>
        <v>INSUNIX.LPG.informix.theft.usercode</v>
      </c>
    </row>
    <row r="2590" spans="1:6" ht="14.25" customHeight="1">
      <c r="A2590" s="157" t="s">
        <v>677</v>
      </c>
      <c r="B2590" s="158" t="s">
        <v>674</v>
      </c>
      <c r="C2590" s="158" t="s">
        <v>961</v>
      </c>
      <c r="D2590" s="158" t="s">
        <v>1064</v>
      </c>
      <c r="E2590" s="158" t="s">
        <v>1579</v>
      </c>
      <c r="F2590" s="21" t="str">
        <f t="shared" si="10"/>
        <v>INSUNIX.LPG.informix.theft.usercomp</v>
      </c>
    </row>
    <row r="2591" spans="1:6" ht="14.25" customHeight="1">
      <c r="A2591" s="157" t="s">
        <v>677</v>
      </c>
      <c r="B2591" s="158" t="s">
        <v>674</v>
      </c>
      <c r="C2591" s="158" t="s">
        <v>961</v>
      </c>
      <c r="D2591" s="158" t="s">
        <v>1064</v>
      </c>
      <c r="E2591" s="158" t="s">
        <v>2296</v>
      </c>
      <c r="F2591" s="21" t="str">
        <f t="shared" si="10"/>
        <v>INSUNIX.LPG.informix.theft.vigilance</v>
      </c>
    </row>
    <row r="2592" spans="1:6" ht="14.25" customHeight="1">
      <c r="A2592" s="157" t="s">
        <v>677</v>
      </c>
      <c r="B2592" s="158" t="s">
        <v>674</v>
      </c>
      <c r="C2592" s="158" t="s">
        <v>961</v>
      </c>
      <c r="D2592" s="158" t="s">
        <v>1064</v>
      </c>
      <c r="E2592" s="158" t="s">
        <v>1609</v>
      </c>
      <c r="F2592" s="21" t="str">
        <f t="shared" si="10"/>
        <v>INSUNIX.LPG.informix.theft.wait_code</v>
      </c>
    </row>
    <row r="2593" spans="1:6" ht="14.25" customHeight="1">
      <c r="A2593" s="157" t="s">
        <v>677</v>
      </c>
      <c r="B2593" s="158" t="s">
        <v>674</v>
      </c>
      <c r="C2593" s="158" t="s">
        <v>961</v>
      </c>
      <c r="D2593" s="158" t="s">
        <v>1064</v>
      </c>
      <c r="E2593" s="158" t="s">
        <v>1667</v>
      </c>
      <c r="F2593" s="21" t="str">
        <f t="shared" si="10"/>
        <v>INSUNIX.LPG.informix.theft.note_mod</v>
      </c>
    </row>
    <row r="2594" spans="1:6" ht="14.25" customHeight="1">
      <c r="A2594" s="157" t="s">
        <v>677</v>
      </c>
      <c r="B2594" s="158" t="s">
        <v>674</v>
      </c>
      <c r="C2594" s="158" t="s">
        <v>961</v>
      </c>
      <c r="D2594" s="158" t="s">
        <v>1064</v>
      </c>
      <c r="E2594" s="158" t="s">
        <v>1668</v>
      </c>
      <c r="F2594" s="21" t="str">
        <f t="shared" si="10"/>
        <v>INSUNIX.LPG.informix.theft.year_month</v>
      </c>
    </row>
    <row r="2595" spans="1:6" ht="14.25" customHeight="1">
      <c r="A2595" s="157" t="s">
        <v>677</v>
      </c>
      <c r="B2595" s="158" t="s">
        <v>674</v>
      </c>
      <c r="C2595" s="158" t="s">
        <v>961</v>
      </c>
      <c r="D2595" s="158" t="s">
        <v>1064</v>
      </c>
      <c r="E2595" s="158" t="s">
        <v>2257</v>
      </c>
      <c r="F2595" s="21" t="str">
        <f t="shared" si="10"/>
        <v>INSUNIX.LPG.informix.theft.giro_desc</v>
      </c>
    </row>
    <row r="2596" spans="1:6" ht="14.25" customHeight="1">
      <c r="A2596" s="157" t="s">
        <v>677</v>
      </c>
      <c r="B2596" s="158" t="s">
        <v>674</v>
      </c>
      <c r="C2596" s="158" t="s">
        <v>961</v>
      </c>
      <c r="D2596" s="158" t="s">
        <v>1065</v>
      </c>
      <c r="E2596" s="158" t="s">
        <v>2341</v>
      </c>
      <c r="F2596" s="21" t="str">
        <f t="shared" si="10"/>
        <v>INSUNIX.LPG.informix.transport.age_custom</v>
      </c>
    </row>
    <row r="2597" spans="1:6" ht="14.25" customHeight="1">
      <c r="A2597" s="157" t="s">
        <v>677</v>
      </c>
      <c r="B2597" s="158" t="s">
        <v>674</v>
      </c>
      <c r="C2597" s="158" t="s">
        <v>961</v>
      </c>
      <c r="D2597" s="158" t="s">
        <v>1065</v>
      </c>
      <c r="E2597" s="158" t="s">
        <v>1546</v>
      </c>
      <c r="F2597" s="21" t="str">
        <f t="shared" si="10"/>
        <v>INSUNIX.LPG.informix.transport.branch</v>
      </c>
    </row>
    <row r="2598" spans="1:6" ht="14.25" customHeight="1">
      <c r="A2598" s="157" t="s">
        <v>677</v>
      </c>
      <c r="B2598" s="158" t="s">
        <v>674</v>
      </c>
      <c r="C2598" s="158" t="s">
        <v>961</v>
      </c>
      <c r="D2598" s="158" t="s">
        <v>1065</v>
      </c>
      <c r="E2598" s="158" t="s">
        <v>1552</v>
      </c>
      <c r="F2598" s="21" t="str">
        <f t="shared" si="10"/>
        <v>INSUNIX.LPG.informix.transport.capital</v>
      </c>
    </row>
    <row r="2599" spans="1:6" ht="14.25" customHeight="1">
      <c r="A2599" s="157" t="s">
        <v>677</v>
      </c>
      <c r="B2599" s="158" t="s">
        <v>674</v>
      </c>
      <c r="C2599" s="158" t="s">
        <v>961</v>
      </c>
      <c r="D2599" s="158" t="s">
        <v>1065</v>
      </c>
      <c r="E2599" s="158" t="s">
        <v>1555</v>
      </c>
      <c r="F2599" s="21" t="str">
        <f t="shared" si="10"/>
        <v>INSUNIX.LPG.informix.transport.certif</v>
      </c>
    </row>
    <row r="2600" spans="1:6" ht="14.25" customHeight="1">
      <c r="A2600" s="157" t="s">
        <v>677</v>
      </c>
      <c r="B2600" s="158" t="s">
        <v>674</v>
      </c>
      <c r="C2600" s="158" t="s">
        <v>961</v>
      </c>
      <c r="D2600" s="158" t="s">
        <v>1065</v>
      </c>
      <c r="E2600" s="158" t="s">
        <v>1644</v>
      </c>
      <c r="F2600" s="21" t="str">
        <f t="shared" si="10"/>
        <v>INSUNIX.LPG.informix.transport.certype</v>
      </c>
    </row>
    <row r="2601" spans="1:6" ht="14.25" customHeight="1">
      <c r="A2601" s="157" t="s">
        <v>677</v>
      </c>
      <c r="B2601" s="158" t="s">
        <v>674</v>
      </c>
      <c r="C2601" s="158" t="s">
        <v>961</v>
      </c>
      <c r="D2601" s="158" t="s">
        <v>1065</v>
      </c>
      <c r="E2601" s="158" t="s">
        <v>2342</v>
      </c>
      <c r="F2601" s="21" t="str">
        <f t="shared" si="10"/>
        <v>INSUNIX.LPG.informix.transport.code_route</v>
      </c>
    </row>
    <row r="2602" spans="1:6" ht="14.25" customHeight="1">
      <c r="A2602" s="157" t="s">
        <v>677</v>
      </c>
      <c r="B2602" s="158" t="s">
        <v>674</v>
      </c>
      <c r="C2602" s="158" t="s">
        <v>961</v>
      </c>
      <c r="D2602" s="158" t="s">
        <v>1065</v>
      </c>
      <c r="E2602" s="158" t="s">
        <v>980</v>
      </c>
      <c r="F2602" s="21" t="str">
        <f t="shared" si="10"/>
        <v>INSUNIX.LPG.informix.transport.company</v>
      </c>
    </row>
    <row r="2603" spans="1:6" ht="14.25" customHeight="1">
      <c r="A2603" s="157" t="s">
        <v>677</v>
      </c>
      <c r="B2603" s="158" t="s">
        <v>674</v>
      </c>
      <c r="C2603" s="158" t="s">
        <v>961</v>
      </c>
      <c r="D2603" s="158" t="s">
        <v>1065</v>
      </c>
      <c r="E2603" s="158" t="s">
        <v>1548</v>
      </c>
      <c r="F2603" s="21" t="str">
        <f t="shared" si="10"/>
        <v>INSUNIX.LPG.informix.transport.compdate</v>
      </c>
    </row>
    <row r="2604" spans="1:6" ht="14.25" customHeight="1">
      <c r="A2604" s="157" t="s">
        <v>677</v>
      </c>
      <c r="B2604" s="158" t="s">
        <v>674</v>
      </c>
      <c r="C2604" s="158" t="s">
        <v>961</v>
      </c>
      <c r="D2604" s="158" t="s">
        <v>1065</v>
      </c>
      <c r="E2604" s="158" t="s">
        <v>1645</v>
      </c>
      <c r="F2604" s="21" t="str">
        <f t="shared" si="10"/>
        <v>INSUNIX.LPG.informix.transport.cumul_code</v>
      </c>
    </row>
    <row r="2605" spans="1:6" ht="14.25" customHeight="1">
      <c r="A2605" s="157" t="s">
        <v>677</v>
      </c>
      <c r="B2605" s="158" t="s">
        <v>674</v>
      </c>
      <c r="C2605" s="158" t="s">
        <v>961</v>
      </c>
      <c r="D2605" s="158" t="s">
        <v>1065</v>
      </c>
      <c r="E2605" s="158" t="s">
        <v>2343</v>
      </c>
      <c r="F2605" s="21" t="str">
        <f t="shared" si="10"/>
        <v>INSUNIX.LPG.informix.transport.date_decla</v>
      </c>
    </row>
    <row r="2606" spans="1:6" ht="14.25" customHeight="1">
      <c r="A2606" s="157" t="s">
        <v>677</v>
      </c>
      <c r="B2606" s="158" t="s">
        <v>674</v>
      </c>
      <c r="C2606" s="158" t="s">
        <v>961</v>
      </c>
      <c r="D2606" s="158" t="s">
        <v>1065</v>
      </c>
      <c r="E2606" s="158" t="s">
        <v>1646</v>
      </c>
      <c r="F2606" s="21" t="str">
        <f t="shared" si="10"/>
        <v>INSUNIX.LPG.informix.transport.date_origi</v>
      </c>
    </row>
    <row r="2607" spans="1:6" ht="14.25" customHeight="1">
      <c r="A2607" s="157" t="s">
        <v>677</v>
      </c>
      <c r="B2607" s="158" t="s">
        <v>674</v>
      </c>
      <c r="C2607" s="158" t="s">
        <v>961</v>
      </c>
      <c r="D2607" s="158" t="s">
        <v>1065</v>
      </c>
      <c r="E2607" s="158" t="s">
        <v>2344</v>
      </c>
      <c r="F2607" s="21" t="str">
        <f t="shared" si="10"/>
        <v>INSUNIX.LPG.informix.transport.decla_freq</v>
      </c>
    </row>
    <row r="2608" spans="1:6" ht="14.25" customHeight="1">
      <c r="A2608" s="157" t="s">
        <v>677</v>
      </c>
      <c r="B2608" s="158" t="s">
        <v>674</v>
      </c>
      <c r="C2608" s="158" t="s">
        <v>961</v>
      </c>
      <c r="D2608" s="158" t="s">
        <v>1065</v>
      </c>
      <c r="E2608" s="158" t="s">
        <v>2345</v>
      </c>
      <c r="F2608" s="21" t="str">
        <f t="shared" si="10"/>
        <v>INSUNIX.LPG.informix.transport.dep_premiu</v>
      </c>
    </row>
    <row r="2609" spans="1:6" ht="14.25" customHeight="1">
      <c r="A2609" s="157" t="s">
        <v>677</v>
      </c>
      <c r="B2609" s="158" t="s">
        <v>674</v>
      </c>
      <c r="C2609" s="158" t="s">
        <v>961</v>
      </c>
      <c r="D2609" s="158" t="s">
        <v>1065</v>
      </c>
      <c r="E2609" s="158" t="s">
        <v>2346</v>
      </c>
      <c r="F2609" s="21" t="str">
        <f t="shared" si="10"/>
        <v>INSUNIX.LPG.informix.transport.dispatch</v>
      </c>
    </row>
    <row r="2610" spans="1:6" ht="14.25" customHeight="1">
      <c r="A2610" s="157" t="s">
        <v>677</v>
      </c>
      <c r="B2610" s="158" t="s">
        <v>674</v>
      </c>
      <c r="C2610" s="158" t="s">
        <v>961</v>
      </c>
      <c r="D2610" s="158" t="s">
        <v>1065</v>
      </c>
      <c r="E2610" s="158" t="s">
        <v>1562</v>
      </c>
      <c r="F2610" s="21" t="str">
        <f t="shared" si="10"/>
        <v>INSUNIX.LPG.informix.transport.effecdate</v>
      </c>
    </row>
    <row r="2611" spans="1:6" ht="14.25" customHeight="1">
      <c r="A2611" s="157" t="s">
        <v>677</v>
      </c>
      <c r="B2611" s="158" t="s">
        <v>674</v>
      </c>
      <c r="C2611" s="158" t="s">
        <v>961</v>
      </c>
      <c r="D2611" s="158" t="s">
        <v>1065</v>
      </c>
      <c r="E2611" s="158" t="s">
        <v>1564</v>
      </c>
      <c r="F2611" s="21" t="str">
        <f t="shared" si="10"/>
        <v>INSUNIX.LPG.informix.transport.expirdat</v>
      </c>
    </row>
    <row r="2612" spans="1:6" ht="14.25" customHeight="1">
      <c r="A2612" s="157" t="s">
        <v>677</v>
      </c>
      <c r="B2612" s="158" t="s">
        <v>674</v>
      </c>
      <c r="C2612" s="158" t="s">
        <v>961</v>
      </c>
      <c r="D2612" s="158" t="s">
        <v>1065</v>
      </c>
      <c r="E2612" s="158" t="s">
        <v>2252</v>
      </c>
      <c r="F2612" s="21" t="str">
        <f t="shared" si="10"/>
        <v>INSUNIX.LPG.informix.transport.factu_freq</v>
      </c>
    </row>
    <row r="2613" spans="1:6" ht="14.25" customHeight="1">
      <c r="A2613" s="157" t="s">
        <v>677</v>
      </c>
      <c r="B2613" s="158" t="s">
        <v>674</v>
      </c>
      <c r="C2613" s="158" t="s">
        <v>961</v>
      </c>
      <c r="D2613" s="158" t="s">
        <v>1065</v>
      </c>
      <c r="E2613" s="158" t="s">
        <v>1648</v>
      </c>
      <c r="F2613" s="21" t="str">
        <f t="shared" si="10"/>
        <v>INSUNIX.LPG.informix.transport.group</v>
      </c>
    </row>
    <row r="2614" spans="1:6" ht="14.25" customHeight="1">
      <c r="A2614" s="157" t="s">
        <v>677</v>
      </c>
      <c r="B2614" s="158" t="s">
        <v>674</v>
      </c>
      <c r="C2614" s="158" t="s">
        <v>961</v>
      </c>
      <c r="D2614" s="158" t="s">
        <v>1065</v>
      </c>
      <c r="E2614" s="158" t="s">
        <v>1650</v>
      </c>
      <c r="F2614" s="21" t="str">
        <f t="shared" si="10"/>
        <v>INSUNIX.LPG.informix.transport.issuedat</v>
      </c>
    </row>
    <row r="2615" spans="1:6" ht="14.25" customHeight="1">
      <c r="A2615" s="157" t="s">
        <v>677</v>
      </c>
      <c r="B2615" s="158" t="s">
        <v>674</v>
      </c>
      <c r="C2615" s="158" t="s">
        <v>961</v>
      </c>
      <c r="D2615" s="158" t="s">
        <v>1065</v>
      </c>
      <c r="E2615" s="158" t="s">
        <v>1651</v>
      </c>
      <c r="F2615" s="21" t="str">
        <f t="shared" si="10"/>
        <v>INSUNIX.LPG.informix.transport.maximum_da</v>
      </c>
    </row>
    <row r="2616" spans="1:6" ht="14.25" customHeight="1">
      <c r="A2616" s="157" t="s">
        <v>677</v>
      </c>
      <c r="B2616" s="158" t="s">
        <v>674</v>
      </c>
      <c r="C2616" s="158" t="s">
        <v>961</v>
      </c>
      <c r="D2616" s="158" t="s">
        <v>1065</v>
      </c>
      <c r="E2616" s="158" t="s">
        <v>2347</v>
      </c>
      <c r="F2616" s="21" t="str">
        <f t="shared" si="10"/>
        <v>INSUNIX.LPG.informix.transport.mod_capita</v>
      </c>
    </row>
    <row r="2617" spans="1:6" ht="14.25" customHeight="1">
      <c r="A2617" s="157" t="s">
        <v>677</v>
      </c>
      <c r="B2617" s="158" t="s">
        <v>674</v>
      </c>
      <c r="C2617" s="158" t="s">
        <v>961</v>
      </c>
      <c r="D2617" s="158" t="s">
        <v>1065</v>
      </c>
      <c r="E2617" s="158" t="s">
        <v>2348</v>
      </c>
      <c r="F2617" s="21" t="str">
        <f t="shared" si="10"/>
        <v>INSUNIX.LPG.informix.transport.modality</v>
      </c>
    </row>
    <row r="2618" spans="1:6" ht="14.25" customHeight="1">
      <c r="A2618" s="157" t="s">
        <v>677</v>
      </c>
      <c r="B2618" s="158" t="s">
        <v>674</v>
      </c>
      <c r="C2618" s="158" t="s">
        <v>961</v>
      </c>
      <c r="D2618" s="158" t="s">
        <v>1065</v>
      </c>
      <c r="E2618" s="158" t="s">
        <v>1652</v>
      </c>
      <c r="F2618" s="21" t="str">
        <f t="shared" si="10"/>
        <v>INSUNIX.LPG.informix.transport.note_benef</v>
      </c>
    </row>
    <row r="2619" spans="1:6" ht="14.25" customHeight="1">
      <c r="A2619" s="157" t="s">
        <v>677</v>
      </c>
      <c r="B2619" s="158" t="s">
        <v>674</v>
      </c>
      <c r="C2619" s="158" t="s">
        <v>961</v>
      </c>
      <c r="D2619" s="158" t="s">
        <v>1065</v>
      </c>
      <c r="E2619" s="158" t="s">
        <v>1653</v>
      </c>
      <c r="F2619" s="21" t="str">
        <f t="shared" si="10"/>
        <v>INSUNIX.LPG.informix.transport.nullcode</v>
      </c>
    </row>
    <row r="2620" spans="1:6" ht="14.25" customHeight="1">
      <c r="A2620" s="157" t="s">
        <v>677</v>
      </c>
      <c r="B2620" s="158" t="s">
        <v>674</v>
      </c>
      <c r="C2620" s="158" t="s">
        <v>961</v>
      </c>
      <c r="D2620" s="158" t="s">
        <v>1065</v>
      </c>
      <c r="E2620" s="158" t="s">
        <v>1566</v>
      </c>
      <c r="F2620" s="21" t="str">
        <f t="shared" si="10"/>
        <v>INSUNIX.LPG.informix.transport.nulldate</v>
      </c>
    </row>
    <row r="2621" spans="1:6" ht="14.25" customHeight="1">
      <c r="A2621" s="157" t="s">
        <v>677</v>
      </c>
      <c r="B2621" s="158" t="s">
        <v>674</v>
      </c>
      <c r="C2621" s="158" t="s">
        <v>961</v>
      </c>
      <c r="D2621" s="158" t="s">
        <v>1065</v>
      </c>
      <c r="E2621" s="158" t="s">
        <v>1569</v>
      </c>
      <c r="F2621" s="21" t="str">
        <f t="shared" si="10"/>
        <v>INSUNIX.LPG.informix.transport.office</v>
      </c>
    </row>
    <row r="2622" spans="1:6" ht="14.25" customHeight="1">
      <c r="A2622" s="157" t="s">
        <v>677</v>
      </c>
      <c r="B2622" s="158" t="s">
        <v>674</v>
      </c>
      <c r="C2622" s="158" t="s">
        <v>961</v>
      </c>
      <c r="D2622" s="158" t="s">
        <v>1065</v>
      </c>
      <c r="E2622" s="158" t="s">
        <v>2349</v>
      </c>
      <c r="F2622" s="21" t="str">
        <f t="shared" si="10"/>
        <v>INSUNIX.LPG.informix.transport.over_line</v>
      </c>
    </row>
    <row r="2623" spans="1:6" ht="14.25" customHeight="1">
      <c r="A2623" s="157" t="s">
        <v>677</v>
      </c>
      <c r="B2623" s="158" t="s">
        <v>674</v>
      </c>
      <c r="C2623" s="158" t="s">
        <v>961</v>
      </c>
      <c r="D2623" s="158" t="s">
        <v>1065</v>
      </c>
      <c r="E2623" s="158" t="s">
        <v>1654</v>
      </c>
      <c r="F2623" s="21" t="str">
        <f t="shared" si="10"/>
        <v>INSUNIX.LPG.informix.transport.payfreq</v>
      </c>
    </row>
    <row r="2624" spans="1:6" ht="14.25" customHeight="1">
      <c r="A2624" s="157" t="s">
        <v>677</v>
      </c>
      <c r="B2624" s="158" t="s">
        <v>674</v>
      </c>
      <c r="C2624" s="158" t="s">
        <v>961</v>
      </c>
      <c r="D2624" s="158" t="s">
        <v>1065</v>
      </c>
      <c r="E2624" s="158" t="s">
        <v>991</v>
      </c>
      <c r="F2624" s="21" t="str">
        <f t="shared" si="10"/>
        <v>INSUNIX.LPG.informix.transport.policy</v>
      </c>
    </row>
    <row r="2625" spans="1:6" ht="14.25" customHeight="1">
      <c r="A2625" s="157" t="s">
        <v>677</v>
      </c>
      <c r="B2625" s="158" t="s">
        <v>674</v>
      </c>
      <c r="C2625" s="158" t="s">
        <v>961</v>
      </c>
      <c r="D2625" s="158" t="s">
        <v>1065</v>
      </c>
      <c r="E2625" s="158" t="s">
        <v>1222</v>
      </c>
      <c r="F2625" s="21" t="str">
        <f t="shared" si="10"/>
        <v>INSUNIX.LPG.informix.transport.premium</v>
      </c>
    </row>
    <row r="2626" spans="1:6" ht="14.25" customHeight="1">
      <c r="A2626" s="157" t="s">
        <v>677</v>
      </c>
      <c r="B2626" s="158" t="s">
        <v>674</v>
      </c>
      <c r="C2626" s="158" t="s">
        <v>961</v>
      </c>
      <c r="D2626" s="158" t="s">
        <v>1065</v>
      </c>
      <c r="E2626" s="158" t="s">
        <v>993</v>
      </c>
      <c r="F2626" s="21" t="str">
        <f t="shared" si="10"/>
        <v>INSUNIX.LPG.informix.transport.product</v>
      </c>
    </row>
    <row r="2627" spans="1:6" ht="14.25" customHeight="1">
      <c r="A2627" s="157" t="s">
        <v>677</v>
      </c>
      <c r="B2627" s="158" t="s">
        <v>674</v>
      </c>
      <c r="C2627" s="158" t="s">
        <v>961</v>
      </c>
      <c r="D2627" s="158" t="s">
        <v>1065</v>
      </c>
      <c r="E2627" s="158" t="s">
        <v>1655</v>
      </c>
      <c r="F2627" s="21" t="str">
        <f t="shared" si="10"/>
        <v>INSUNIX.LPG.informix.transport.propodat</v>
      </c>
    </row>
    <row r="2628" spans="1:6" ht="14.25" customHeight="1">
      <c r="A2628" s="157" t="s">
        <v>677</v>
      </c>
      <c r="B2628" s="158" t="s">
        <v>674</v>
      </c>
      <c r="C2628" s="158" t="s">
        <v>961</v>
      </c>
      <c r="D2628" s="158" t="s">
        <v>1065</v>
      </c>
      <c r="E2628" s="158" t="s">
        <v>1656</v>
      </c>
      <c r="F2628" s="21" t="str">
        <f t="shared" si="10"/>
        <v>INSUNIX.LPG.informix.transport.prorata</v>
      </c>
    </row>
    <row r="2629" spans="1:6" ht="14.25" customHeight="1">
      <c r="A2629" s="157" t="s">
        <v>677</v>
      </c>
      <c r="B2629" s="158" t="s">
        <v>674</v>
      </c>
      <c r="C2629" s="158" t="s">
        <v>961</v>
      </c>
      <c r="D2629" s="158" t="s">
        <v>1065</v>
      </c>
      <c r="E2629" s="158" t="s">
        <v>1657</v>
      </c>
      <c r="F2629" s="21" t="str">
        <f t="shared" si="10"/>
        <v>INSUNIX.LPG.informix.transport.renewal</v>
      </c>
    </row>
    <row r="2630" spans="1:6" ht="14.25" customHeight="1">
      <c r="A2630" s="157" t="s">
        <v>677</v>
      </c>
      <c r="B2630" s="158" t="s">
        <v>674</v>
      </c>
      <c r="C2630" s="158" t="s">
        <v>961</v>
      </c>
      <c r="D2630" s="158" t="s">
        <v>1065</v>
      </c>
      <c r="E2630" s="158" t="s">
        <v>1658</v>
      </c>
      <c r="F2630" s="21" t="str">
        <f t="shared" si="10"/>
        <v>INSUNIX.LPG.informix.transport.short_rt</v>
      </c>
    </row>
    <row r="2631" spans="1:6" ht="14.25" customHeight="1">
      <c r="A2631" s="157" t="s">
        <v>677</v>
      </c>
      <c r="B2631" s="158" t="s">
        <v>674</v>
      </c>
      <c r="C2631" s="158" t="s">
        <v>961</v>
      </c>
      <c r="D2631" s="158" t="s">
        <v>1065</v>
      </c>
      <c r="E2631" s="158" t="s">
        <v>2039</v>
      </c>
      <c r="F2631" s="21" t="str">
        <f t="shared" si="10"/>
        <v>INSUNIX.LPG.informix.transport.situation</v>
      </c>
    </row>
    <row r="2632" spans="1:6" ht="14.25" customHeight="1">
      <c r="A2632" s="157" t="s">
        <v>677</v>
      </c>
      <c r="B2632" s="158" t="s">
        <v>674</v>
      </c>
      <c r="C2632" s="158" t="s">
        <v>961</v>
      </c>
      <c r="D2632" s="158" t="s">
        <v>1065</v>
      </c>
      <c r="E2632" s="158" t="s">
        <v>1659</v>
      </c>
      <c r="F2632" s="21" t="str">
        <f t="shared" si="10"/>
        <v>INSUNIX.LPG.informix.transport.startdate</v>
      </c>
    </row>
    <row r="2633" spans="1:6" ht="14.25" customHeight="1">
      <c r="A2633" s="157" t="s">
        <v>677</v>
      </c>
      <c r="B2633" s="158" t="s">
        <v>674</v>
      </c>
      <c r="C2633" s="158" t="s">
        <v>961</v>
      </c>
      <c r="D2633" s="158" t="s">
        <v>1065</v>
      </c>
      <c r="E2633" s="158" t="s">
        <v>1660</v>
      </c>
      <c r="F2633" s="21" t="str">
        <f t="shared" si="10"/>
        <v>INSUNIX.LPG.informix.transport.statusva</v>
      </c>
    </row>
    <row r="2634" spans="1:6" ht="14.25" customHeight="1">
      <c r="A2634" s="157" t="s">
        <v>677</v>
      </c>
      <c r="B2634" s="158" t="s">
        <v>674</v>
      </c>
      <c r="C2634" s="158" t="s">
        <v>961</v>
      </c>
      <c r="D2634" s="158" t="s">
        <v>1065</v>
      </c>
      <c r="E2634" s="158" t="s">
        <v>1661</v>
      </c>
      <c r="F2634" s="21" t="str">
        <f t="shared" si="10"/>
        <v>INSUNIX.LPG.informix.transport.sus_branch</v>
      </c>
    </row>
    <row r="2635" spans="1:6" ht="14.25" customHeight="1">
      <c r="A2635" s="157" t="s">
        <v>677</v>
      </c>
      <c r="B2635" s="158" t="s">
        <v>674</v>
      </c>
      <c r="C2635" s="158" t="s">
        <v>961</v>
      </c>
      <c r="D2635" s="158" t="s">
        <v>1065</v>
      </c>
      <c r="E2635" s="158" t="s">
        <v>1662</v>
      </c>
      <c r="F2635" s="21" t="str">
        <f t="shared" si="10"/>
        <v>INSUNIX.LPG.informix.transport.sus_certif</v>
      </c>
    </row>
    <row r="2636" spans="1:6" ht="14.25" customHeight="1">
      <c r="A2636" s="157" t="s">
        <v>677</v>
      </c>
      <c r="B2636" s="158" t="s">
        <v>674</v>
      </c>
      <c r="C2636" s="158" t="s">
        <v>961</v>
      </c>
      <c r="D2636" s="158" t="s">
        <v>1065</v>
      </c>
      <c r="E2636" s="158" t="s">
        <v>1663</v>
      </c>
      <c r="F2636" s="21" t="str">
        <f t="shared" si="10"/>
        <v>INSUNIX.LPG.informix.transport.sus_policy</v>
      </c>
    </row>
    <row r="2637" spans="1:6" ht="14.25" customHeight="1">
      <c r="A2637" s="157" t="s">
        <v>677</v>
      </c>
      <c r="B2637" s="158" t="s">
        <v>674</v>
      </c>
      <c r="C2637" s="158" t="s">
        <v>961</v>
      </c>
      <c r="D2637" s="158" t="s">
        <v>1065</v>
      </c>
      <c r="E2637" s="158" t="s">
        <v>1665</v>
      </c>
      <c r="F2637" s="21" t="str">
        <f t="shared" si="10"/>
        <v>INSUNIX.LPG.informix.transport.titularc</v>
      </c>
    </row>
    <row r="2638" spans="1:6" ht="14.25" customHeight="1">
      <c r="A2638" s="157" t="s">
        <v>677</v>
      </c>
      <c r="B2638" s="158" t="s">
        <v>674</v>
      </c>
      <c r="C2638" s="158" t="s">
        <v>961</v>
      </c>
      <c r="D2638" s="158" t="s">
        <v>1065</v>
      </c>
      <c r="E2638" s="158" t="s">
        <v>2350</v>
      </c>
      <c r="F2638" s="21" t="str">
        <f t="shared" si="10"/>
        <v>INSUNIX.LPG.informix.transport.tran_exp</v>
      </c>
    </row>
    <row r="2639" spans="1:6" ht="14.25" customHeight="1">
      <c r="A2639" s="157" t="s">
        <v>677</v>
      </c>
      <c r="B2639" s="158" t="s">
        <v>674</v>
      </c>
      <c r="C2639" s="158" t="s">
        <v>961</v>
      </c>
      <c r="D2639" s="158" t="s">
        <v>1065</v>
      </c>
      <c r="E2639" s="158" t="s">
        <v>2351</v>
      </c>
      <c r="F2639" s="21" t="str">
        <f t="shared" si="10"/>
        <v>INSUNIX.LPG.informix.transport.tran_imp</v>
      </c>
    </row>
    <row r="2640" spans="1:6" ht="14.25" customHeight="1">
      <c r="A2640" s="157" t="s">
        <v>677</v>
      </c>
      <c r="B2640" s="158" t="s">
        <v>674</v>
      </c>
      <c r="C2640" s="158" t="s">
        <v>961</v>
      </c>
      <c r="D2640" s="158" t="s">
        <v>1065</v>
      </c>
      <c r="E2640" s="158" t="s">
        <v>2352</v>
      </c>
      <c r="F2640" s="21" t="str">
        <f t="shared" si="10"/>
        <v>INSUNIX.LPG.informix.transport.tran_nati</v>
      </c>
    </row>
    <row r="2641" spans="1:6" ht="14.25" customHeight="1">
      <c r="A2641" s="157" t="s">
        <v>677</v>
      </c>
      <c r="B2641" s="158" t="s">
        <v>674</v>
      </c>
      <c r="C2641" s="158" t="s">
        <v>961</v>
      </c>
      <c r="D2641" s="158" t="s">
        <v>1065</v>
      </c>
      <c r="E2641" s="158" t="s">
        <v>1666</v>
      </c>
      <c r="F2641" s="21" t="str">
        <f t="shared" si="10"/>
        <v>INSUNIX.LPG.informix.transport.transactio</v>
      </c>
    </row>
    <row r="2642" spans="1:6" ht="14.25" customHeight="1">
      <c r="A2642" s="157" t="s">
        <v>677</v>
      </c>
      <c r="B2642" s="158" t="s">
        <v>674</v>
      </c>
      <c r="C2642" s="158" t="s">
        <v>961</v>
      </c>
      <c r="D2642" s="158" t="s">
        <v>1065</v>
      </c>
      <c r="E2642" s="158" t="s">
        <v>1608</v>
      </c>
      <c r="F2642" s="21" t="str">
        <f t="shared" si="10"/>
        <v>INSUNIX.LPG.informix.transport.uniquenu</v>
      </c>
    </row>
    <row r="2643" spans="1:6" ht="14.25" customHeight="1">
      <c r="A2643" s="157" t="s">
        <v>677</v>
      </c>
      <c r="B2643" s="158" t="s">
        <v>674</v>
      </c>
      <c r="C2643" s="158" t="s">
        <v>961</v>
      </c>
      <c r="D2643" s="158" t="s">
        <v>1065</v>
      </c>
      <c r="E2643" s="158" t="s">
        <v>1547</v>
      </c>
      <c r="F2643" s="21" t="str">
        <f t="shared" si="10"/>
        <v>INSUNIX.LPG.informix.transport.usercode</v>
      </c>
    </row>
    <row r="2644" spans="1:6" ht="14.25" customHeight="1">
      <c r="A2644" s="157" t="s">
        <v>677</v>
      </c>
      <c r="B2644" s="158" t="s">
        <v>674</v>
      </c>
      <c r="C2644" s="158" t="s">
        <v>961</v>
      </c>
      <c r="D2644" s="158" t="s">
        <v>1065</v>
      </c>
      <c r="E2644" s="158" t="s">
        <v>1579</v>
      </c>
      <c r="F2644" s="21" t="str">
        <f t="shared" si="10"/>
        <v>INSUNIX.LPG.informix.transport.usercomp</v>
      </c>
    </row>
    <row r="2645" spans="1:6" ht="14.25" customHeight="1">
      <c r="A2645" s="157" t="s">
        <v>677</v>
      </c>
      <c r="B2645" s="158" t="s">
        <v>674</v>
      </c>
      <c r="C2645" s="158" t="s">
        <v>961</v>
      </c>
      <c r="D2645" s="158" t="s">
        <v>1065</v>
      </c>
      <c r="E2645" s="158" t="s">
        <v>1609</v>
      </c>
      <c r="F2645" s="21" t="str">
        <f t="shared" si="10"/>
        <v>INSUNIX.LPG.informix.transport.wait_code</v>
      </c>
    </row>
    <row r="2646" spans="1:6" ht="14.25" customHeight="1">
      <c r="A2646" s="157" t="s">
        <v>677</v>
      </c>
      <c r="B2646" s="158" t="s">
        <v>674</v>
      </c>
      <c r="C2646" s="158" t="s">
        <v>961</v>
      </c>
      <c r="D2646" s="158" t="s">
        <v>1065</v>
      </c>
      <c r="E2646" s="158" t="s">
        <v>1668</v>
      </c>
      <c r="F2646" s="21" t="str">
        <f t="shared" si="10"/>
        <v>INSUNIX.LPG.informix.transport.year_month</v>
      </c>
    </row>
    <row r="2647" spans="1:6" ht="14.25" customHeight="1">
      <c r="A2647" s="157" t="s">
        <v>677</v>
      </c>
      <c r="B2647" s="158" t="s">
        <v>674</v>
      </c>
      <c r="C2647" s="158" t="s">
        <v>961</v>
      </c>
      <c r="D2647" s="158" t="s">
        <v>1065</v>
      </c>
      <c r="E2647" s="158" t="s">
        <v>1667</v>
      </c>
      <c r="F2647" s="21" t="str">
        <f t="shared" si="10"/>
        <v>INSUNIX.LPG.informix.transport.note_mod</v>
      </c>
    </row>
    <row r="2648" spans="1:6" ht="14.25" customHeight="1">
      <c r="A2648" s="157" t="s">
        <v>677</v>
      </c>
      <c r="B2648" s="158" t="s">
        <v>674</v>
      </c>
      <c r="C2648" s="158" t="s">
        <v>961</v>
      </c>
      <c r="D2648" s="158" t="s">
        <v>1066</v>
      </c>
      <c r="E2648" s="158" t="s">
        <v>1546</v>
      </c>
      <c r="F2648" s="21" t="str">
        <f t="shared" si="10"/>
        <v>INSUNIX.LPG.informix.trec.branch</v>
      </c>
    </row>
    <row r="2649" spans="1:6" ht="14.25" customHeight="1">
      <c r="A2649" s="157" t="s">
        <v>677</v>
      </c>
      <c r="B2649" s="158" t="s">
        <v>674</v>
      </c>
      <c r="C2649" s="158" t="s">
        <v>961</v>
      </c>
      <c r="D2649" s="158" t="s">
        <v>1066</v>
      </c>
      <c r="E2649" s="158" t="s">
        <v>1552</v>
      </c>
      <c r="F2649" s="21" t="str">
        <f t="shared" si="10"/>
        <v>INSUNIX.LPG.informix.trec.capital</v>
      </c>
    </row>
    <row r="2650" spans="1:6" ht="14.25" customHeight="1">
      <c r="A2650" s="157" t="s">
        <v>677</v>
      </c>
      <c r="B2650" s="158" t="s">
        <v>674</v>
      </c>
      <c r="C2650" s="158" t="s">
        <v>961</v>
      </c>
      <c r="D2650" s="158" t="s">
        <v>1066</v>
      </c>
      <c r="E2650" s="158" t="s">
        <v>1555</v>
      </c>
      <c r="F2650" s="21" t="str">
        <f t="shared" si="10"/>
        <v>INSUNIX.LPG.informix.trec.certif</v>
      </c>
    </row>
    <row r="2651" spans="1:6" ht="14.25" customHeight="1">
      <c r="A2651" s="157" t="s">
        <v>677</v>
      </c>
      <c r="B2651" s="158" t="s">
        <v>674</v>
      </c>
      <c r="C2651" s="158" t="s">
        <v>961</v>
      </c>
      <c r="D2651" s="158" t="s">
        <v>1066</v>
      </c>
      <c r="E2651" s="158" t="s">
        <v>1644</v>
      </c>
      <c r="F2651" s="21" t="str">
        <f t="shared" si="10"/>
        <v>INSUNIX.LPG.informix.trec.certype</v>
      </c>
    </row>
    <row r="2652" spans="1:6" ht="14.25" customHeight="1">
      <c r="A2652" s="157" t="s">
        <v>677</v>
      </c>
      <c r="B2652" s="158" t="s">
        <v>674</v>
      </c>
      <c r="C2652" s="158" t="s">
        <v>961</v>
      </c>
      <c r="D2652" s="158" t="s">
        <v>1066</v>
      </c>
      <c r="E2652" s="158" t="s">
        <v>980</v>
      </c>
      <c r="F2652" s="21" t="str">
        <f t="shared" si="10"/>
        <v>INSUNIX.LPG.informix.trec.company</v>
      </c>
    </row>
    <row r="2653" spans="1:6" ht="14.25" customHeight="1">
      <c r="A2653" s="157" t="s">
        <v>677</v>
      </c>
      <c r="B2653" s="158" t="s">
        <v>674</v>
      </c>
      <c r="C2653" s="158" t="s">
        <v>961</v>
      </c>
      <c r="D2653" s="158" t="s">
        <v>1066</v>
      </c>
      <c r="E2653" s="158" t="s">
        <v>1548</v>
      </c>
      <c r="F2653" s="21" t="str">
        <f t="shared" si="10"/>
        <v>INSUNIX.LPG.informix.trec.compdate</v>
      </c>
    </row>
    <row r="2654" spans="1:6" ht="14.25" customHeight="1">
      <c r="A2654" s="157" t="s">
        <v>677</v>
      </c>
      <c r="B2654" s="158" t="s">
        <v>674</v>
      </c>
      <c r="C2654" s="158" t="s">
        <v>961</v>
      </c>
      <c r="D2654" s="158" t="s">
        <v>1066</v>
      </c>
      <c r="E2654" s="158" t="s">
        <v>1645</v>
      </c>
      <c r="F2654" s="21" t="str">
        <f t="shared" si="10"/>
        <v>INSUNIX.LPG.informix.trec.cumul_code</v>
      </c>
    </row>
    <row r="2655" spans="1:6" ht="14.25" customHeight="1">
      <c r="A2655" s="157" t="s">
        <v>677</v>
      </c>
      <c r="B2655" s="158" t="s">
        <v>674</v>
      </c>
      <c r="C2655" s="158" t="s">
        <v>961</v>
      </c>
      <c r="D2655" s="158" t="s">
        <v>1066</v>
      </c>
      <c r="E2655" s="158" t="s">
        <v>2353</v>
      </c>
      <c r="F2655" s="21" t="str">
        <f t="shared" si="10"/>
        <v>INSUNIX.LPG.informix.trec.dangerous</v>
      </c>
    </row>
    <row r="2656" spans="1:6" ht="14.25" customHeight="1">
      <c r="A2656" s="157" t="s">
        <v>677</v>
      </c>
      <c r="B2656" s="158" t="s">
        <v>674</v>
      </c>
      <c r="C2656" s="158" t="s">
        <v>961</v>
      </c>
      <c r="D2656" s="158" t="s">
        <v>1066</v>
      </c>
      <c r="E2656" s="158" t="s">
        <v>1646</v>
      </c>
      <c r="F2656" s="21" t="str">
        <f t="shared" si="10"/>
        <v>INSUNIX.LPG.informix.trec.date_origi</v>
      </c>
    </row>
    <row r="2657" spans="1:6" ht="14.25" customHeight="1">
      <c r="A2657" s="157" t="s">
        <v>677</v>
      </c>
      <c r="B2657" s="158" t="s">
        <v>674</v>
      </c>
      <c r="C2657" s="158" t="s">
        <v>961</v>
      </c>
      <c r="D2657" s="158" t="s">
        <v>1066</v>
      </c>
      <c r="E2657" s="158" t="s">
        <v>1562</v>
      </c>
      <c r="F2657" s="21" t="str">
        <f t="shared" si="10"/>
        <v>INSUNIX.LPG.informix.trec.effecdate</v>
      </c>
    </row>
    <row r="2658" spans="1:6" ht="14.25" customHeight="1">
      <c r="A2658" s="157" t="s">
        <v>677</v>
      </c>
      <c r="B2658" s="158" t="s">
        <v>674</v>
      </c>
      <c r="C2658" s="158" t="s">
        <v>961</v>
      </c>
      <c r="D2658" s="158" t="s">
        <v>1066</v>
      </c>
      <c r="E2658" s="158" t="s">
        <v>1564</v>
      </c>
      <c r="F2658" s="21" t="str">
        <f t="shared" si="10"/>
        <v>INSUNIX.LPG.informix.trec.expirdat</v>
      </c>
    </row>
    <row r="2659" spans="1:6" ht="14.25" customHeight="1">
      <c r="A2659" s="157" t="s">
        <v>677</v>
      </c>
      <c r="B2659" s="158" t="s">
        <v>674</v>
      </c>
      <c r="C2659" s="158" t="s">
        <v>961</v>
      </c>
      <c r="D2659" s="158" t="s">
        <v>1066</v>
      </c>
      <c r="E2659" s="158" t="s">
        <v>1648</v>
      </c>
      <c r="F2659" s="21" t="str">
        <f t="shared" si="10"/>
        <v>INSUNIX.LPG.informix.trec.group</v>
      </c>
    </row>
    <row r="2660" spans="1:6" ht="14.25" customHeight="1">
      <c r="A2660" s="157" t="s">
        <v>677</v>
      </c>
      <c r="B2660" s="158" t="s">
        <v>674</v>
      </c>
      <c r="C2660" s="158" t="s">
        <v>961</v>
      </c>
      <c r="D2660" s="158" t="s">
        <v>1066</v>
      </c>
      <c r="E2660" s="158" t="s">
        <v>1650</v>
      </c>
      <c r="F2660" s="21" t="str">
        <f t="shared" si="10"/>
        <v>INSUNIX.LPG.informix.trec.issuedat</v>
      </c>
    </row>
    <row r="2661" spans="1:6" ht="14.25" customHeight="1">
      <c r="A2661" s="157" t="s">
        <v>677</v>
      </c>
      <c r="B2661" s="158" t="s">
        <v>674</v>
      </c>
      <c r="C2661" s="158" t="s">
        <v>961</v>
      </c>
      <c r="D2661" s="158" t="s">
        <v>1066</v>
      </c>
      <c r="E2661" s="158" t="s">
        <v>1651</v>
      </c>
      <c r="F2661" s="21" t="str">
        <f t="shared" si="10"/>
        <v>INSUNIX.LPG.informix.trec.maximum_da</v>
      </c>
    </row>
    <row r="2662" spans="1:6" ht="14.25" customHeight="1">
      <c r="A2662" s="157" t="s">
        <v>677</v>
      </c>
      <c r="B2662" s="158" t="s">
        <v>674</v>
      </c>
      <c r="C2662" s="158" t="s">
        <v>961</v>
      </c>
      <c r="D2662" s="158" t="s">
        <v>1066</v>
      </c>
      <c r="E2662" s="158" t="s">
        <v>1652</v>
      </c>
      <c r="F2662" s="21" t="str">
        <f t="shared" si="10"/>
        <v>INSUNIX.LPG.informix.trec.note_benef</v>
      </c>
    </row>
    <row r="2663" spans="1:6" ht="14.25" customHeight="1">
      <c r="A2663" s="157" t="s">
        <v>677</v>
      </c>
      <c r="B2663" s="158" t="s">
        <v>674</v>
      </c>
      <c r="C2663" s="158" t="s">
        <v>961</v>
      </c>
      <c r="D2663" s="158" t="s">
        <v>1066</v>
      </c>
      <c r="E2663" s="158" t="s">
        <v>1653</v>
      </c>
      <c r="F2663" s="21" t="str">
        <f t="shared" si="10"/>
        <v>INSUNIX.LPG.informix.trec.nullcode</v>
      </c>
    </row>
    <row r="2664" spans="1:6" ht="14.25" customHeight="1">
      <c r="A2664" s="157" t="s">
        <v>677</v>
      </c>
      <c r="B2664" s="158" t="s">
        <v>674</v>
      </c>
      <c r="C2664" s="158" t="s">
        <v>961</v>
      </c>
      <c r="D2664" s="158" t="s">
        <v>1066</v>
      </c>
      <c r="E2664" s="158" t="s">
        <v>1566</v>
      </c>
      <c r="F2664" s="21" t="str">
        <f t="shared" si="10"/>
        <v>INSUNIX.LPG.informix.trec.nulldate</v>
      </c>
    </row>
    <row r="2665" spans="1:6" ht="14.25" customHeight="1">
      <c r="A2665" s="157" t="s">
        <v>677</v>
      </c>
      <c r="B2665" s="158" t="s">
        <v>674</v>
      </c>
      <c r="C2665" s="158" t="s">
        <v>961</v>
      </c>
      <c r="D2665" s="158" t="s">
        <v>1066</v>
      </c>
      <c r="E2665" s="158" t="s">
        <v>1569</v>
      </c>
      <c r="F2665" s="21" t="str">
        <f t="shared" si="10"/>
        <v>INSUNIX.LPG.informix.trec.office</v>
      </c>
    </row>
    <row r="2666" spans="1:6" ht="14.25" customHeight="1">
      <c r="A2666" s="157" t="s">
        <v>677</v>
      </c>
      <c r="B2666" s="158" t="s">
        <v>674</v>
      </c>
      <c r="C2666" s="158" t="s">
        <v>961</v>
      </c>
      <c r="D2666" s="158" t="s">
        <v>1066</v>
      </c>
      <c r="E2666" s="158" t="s">
        <v>1654</v>
      </c>
      <c r="F2666" s="21" t="str">
        <f t="shared" si="10"/>
        <v>INSUNIX.LPG.informix.trec.payfreq</v>
      </c>
    </row>
    <row r="2667" spans="1:6" ht="14.25" customHeight="1">
      <c r="A2667" s="157" t="s">
        <v>677</v>
      </c>
      <c r="B2667" s="158" t="s">
        <v>674</v>
      </c>
      <c r="C2667" s="158" t="s">
        <v>961</v>
      </c>
      <c r="D2667" s="158" t="s">
        <v>1066</v>
      </c>
      <c r="E2667" s="158" t="s">
        <v>991</v>
      </c>
      <c r="F2667" s="21" t="str">
        <f t="shared" si="10"/>
        <v>INSUNIX.LPG.informix.trec.policy</v>
      </c>
    </row>
    <row r="2668" spans="1:6" ht="14.25" customHeight="1">
      <c r="A2668" s="157" t="s">
        <v>677</v>
      </c>
      <c r="B2668" s="158" t="s">
        <v>674</v>
      </c>
      <c r="C2668" s="158" t="s">
        <v>961</v>
      </c>
      <c r="D2668" s="158" t="s">
        <v>1066</v>
      </c>
      <c r="E2668" s="158" t="s">
        <v>1222</v>
      </c>
      <c r="F2668" s="21" t="str">
        <f t="shared" si="10"/>
        <v>INSUNIX.LPG.informix.trec.premium</v>
      </c>
    </row>
    <row r="2669" spans="1:6" ht="14.25" customHeight="1">
      <c r="A2669" s="157" t="s">
        <v>677</v>
      </c>
      <c r="B2669" s="158" t="s">
        <v>674</v>
      </c>
      <c r="C2669" s="158" t="s">
        <v>961</v>
      </c>
      <c r="D2669" s="158" t="s">
        <v>1066</v>
      </c>
      <c r="E2669" s="158" t="s">
        <v>993</v>
      </c>
      <c r="F2669" s="21" t="str">
        <f t="shared" si="10"/>
        <v>INSUNIX.LPG.informix.trec.product</v>
      </c>
    </row>
    <row r="2670" spans="1:6" ht="14.25" customHeight="1">
      <c r="A2670" s="157" t="s">
        <v>677</v>
      </c>
      <c r="B2670" s="158" t="s">
        <v>674</v>
      </c>
      <c r="C2670" s="158" t="s">
        <v>961</v>
      </c>
      <c r="D2670" s="158" t="s">
        <v>1066</v>
      </c>
      <c r="E2670" s="158" t="s">
        <v>1655</v>
      </c>
      <c r="F2670" s="21" t="str">
        <f t="shared" si="10"/>
        <v>INSUNIX.LPG.informix.trec.propodat</v>
      </c>
    </row>
    <row r="2671" spans="1:6" ht="14.25" customHeight="1">
      <c r="A2671" s="157" t="s">
        <v>677</v>
      </c>
      <c r="B2671" s="158" t="s">
        <v>674</v>
      </c>
      <c r="C2671" s="158" t="s">
        <v>961</v>
      </c>
      <c r="D2671" s="158" t="s">
        <v>1066</v>
      </c>
      <c r="E2671" s="158" t="s">
        <v>1656</v>
      </c>
      <c r="F2671" s="21" t="str">
        <f t="shared" si="10"/>
        <v>INSUNIX.LPG.informix.trec.prorata</v>
      </c>
    </row>
    <row r="2672" spans="1:6" ht="14.25" customHeight="1">
      <c r="A2672" s="157" t="s">
        <v>677</v>
      </c>
      <c r="B2672" s="158" t="s">
        <v>674</v>
      </c>
      <c r="C2672" s="158" t="s">
        <v>961</v>
      </c>
      <c r="D2672" s="158" t="s">
        <v>1066</v>
      </c>
      <c r="E2672" s="158" t="s">
        <v>1657</v>
      </c>
      <c r="F2672" s="21" t="str">
        <f t="shared" si="10"/>
        <v>INSUNIX.LPG.informix.trec.renewal</v>
      </c>
    </row>
    <row r="2673" spans="1:6" ht="14.25" customHeight="1">
      <c r="A2673" s="157" t="s">
        <v>677</v>
      </c>
      <c r="B2673" s="158" t="s">
        <v>674</v>
      </c>
      <c r="C2673" s="158" t="s">
        <v>961</v>
      </c>
      <c r="D2673" s="158" t="s">
        <v>1066</v>
      </c>
      <c r="E2673" s="158" t="s">
        <v>1844</v>
      </c>
      <c r="F2673" s="21" t="str">
        <f t="shared" si="10"/>
        <v>INSUNIX.LPG.informix.trec.risk</v>
      </c>
    </row>
    <row r="2674" spans="1:6" ht="14.25" customHeight="1">
      <c r="A2674" s="157" t="s">
        <v>677</v>
      </c>
      <c r="B2674" s="158" t="s">
        <v>674</v>
      </c>
      <c r="C2674" s="158" t="s">
        <v>961</v>
      </c>
      <c r="D2674" s="158" t="s">
        <v>1066</v>
      </c>
      <c r="E2674" s="158" t="s">
        <v>1658</v>
      </c>
      <c r="F2674" s="21" t="str">
        <f t="shared" si="10"/>
        <v>INSUNIX.LPG.informix.trec.short_rt</v>
      </c>
    </row>
    <row r="2675" spans="1:6" ht="14.25" customHeight="1">
      <c r="A2675" s="157" t="s">
        <v>677</v>
      </c>
      <c r="B2675" s="158" t="s">
        <v>674</v>
      </c>
      <c r="C2675" s="158" t="s">
        <v>961</v>
      </c>
      <c r="D2675" s="158" t="s">
        <v>1066</v>
      </c>
      <c r="E2675" s="158" t="s">
        <v>2039</v>
      </c>
      <c r="F2675" s="21" t="str">
        <f t="shared" si="10"/>
        <v>INSUNIX.LPG.informix.trec.situation</v>
      </c>
    </row>
    <row r="2676" spans="1:6" ht="14.25" customHeight="1">
      <c r="A2676" s="157" t="s">
        <v>677</v>
      </c>
      <c r="B2676" s="158" t="s">
        <v>674</v>
      </c>
      <c r="C2676" s="158" t="s">
        <v>961</v>
      </c>
      <c r="D2676" s="158" t="s">
        <v>1066</v>
      </c>
      <c r="E2676" s="158" t="s">
        <v>1659</v>
      </c>
      <c r="F2676" s="21" t="str">
        <f t="shared" si="10"/>
        <v>INSUNIX.LPG.informix.trec.startdate</v>
      </c>
    </row>
    <row r="2677" spans="1:6" ht="14.25" customHeight="1">
      <c r="A2677" s="157" t="s">
        <v>677</v>
      </c>
      <c r="B2677" s="158" t="s">
        <v>674</v>
      </c>
      <c r="C2677" s="158" t="s">
        <v>961</v>
      </c>
      <c r="D2677" s="158" t="s">
        <v>1066</v>
      </c>
      <c r="E2677" s="158" t="s">
        <v>1660</v>
      </c>
      <c r="F2677" s="21" t="str">
        <f t="shared" si="10"/>
        <v>INSUNIX.LPG.informix.trec.statusva</v>
      </c>
    </row>
    <row r="2678" spans="1:6" ht="14.25" customHeight="1">
      <c r="A2678" s="157" t="s">
        <v>677</v>
      </c>
      <c r="B2678" s="158" t="s">
        <v>674</v>
      </c>
      <c r="C2678" s="158" t="s">
        <v>961</v>
      </c>
      <c r="D2678" s="158" t="s">
        <v>1066</v>
      </c>
      <c r="E2678" s="158" t="s">
        <v>1661</v>
      </c>
      <c r="F2678" s="21" t="str">
        <f t="shared" si="10"/>
        <v>INSUNIX.LPG.informix.trec.sus_branch</v>
      </c>
    </row>
    <row r="2679" spans="1:6" ht="14.25" customHeight="1">
      <c r="A2679" s="157" t="s">
        <v>677</v>
      </c>
      <c r="B2679" s="158" t="s">
        <v>674</v>
      </c>
      <c r="C2679" s="158" t="s">
        <v>961</v>
      </c>
      <c r="D2679" s="158" t="s">
        <v>1066</v>
      </c>
      <c r="E2679" s="158" t="s">
        <v>1662</v>
      </c>
      <c r="F2679" s="21" t="str">
        <f t="shared" si="10"/>
        <v>INSUNIX.LPG.informix.trec.sus_certif</v>
      </c>
    </row>
    <row r="2680" spans="1:6" ht="14.25" customHeight="1">
      <c r="A2680" s="157" t="s">
        <v>677</v>
      </c>
      <c r="B2680" s="158" t="s">
        <v>674</v>
      </c>
      <c r="C2680" s="158" t="s">
        <v>961</v>
      </c>
      <c r="D2680" s="158" t="s">
        <v>1066</v>
      </c>
      <c r="E2680" s="158" t="s">
        <v>1663</v>
      </c>
      <c r="F2680" s="21" t="str">
        <f t="shared" si="10"/>
        <v>INSUNIX.LPG.informix.trec.sus_policy</v>
      </c>
    </row>
    <row r="2681" spans="1:6" ht="14.25" customHeight="1">
      <c r="A2681" s="157" t="s">
        <v>677</v>
      </c>
      <c r="B2681" s="158" t="s">
        <v>674</v>
      </c>
      <c r="C2681" s="158" t="s">
        <v>961</v>
      </c>
      <c r="D2681" s="158" t="s">
        <v>1066</v>
      </c>
      <c r="E2681" s="158" t="s">
        <v>1665</v>
      </c>
      <c r="F2681" s="21" t="str">
        <f t="shared" si="10"/>
        <v>INSUNIX.LPG.informix.trec.titularc</v>
      </c>
    </row>
    <row r="2682" spans="1:6" ht="14.25" customHeight="1">
      <c r="A2682" s="157" t="s">
        <v>677</v>
      </c>
      <c r="B2682" s="158" t="s">
        <v>674</v>
      </c>
      <c r="C2682" s="158" t="s">
        <v>961</v>
      </c>
      <c r="D2682" s="158" t="s">
        <v>1066</v>
      </c>
      <c r="E2682" s="158" t="s">
        <v>1666</v>
      </c>
      <c r="F2682" s="21" t="str">
        <f t="shared" si="10"/>
        <v>INSUNIX.LPG.informix.trec.transactio</v>
      </c>
    </row>
    <row r="2683" spans="1:6" ht="14.25" customHeight="1">
      <c r="A2683" s="157" t="s">
        <v>677</v>
      </c>
      <c r="B2683" s="158" t="s">
        <v>674</v>
      </c>
      <c r="C2683" s="158" t="s">
        <v>961</v>
      </c>
      <c r="D2683" s="158" t="s">
        <v>1066</v>
      </c>
      <c r="E2683" s="158" t="s">
        <v>1608</v>
      </c>
      <c r="F2683" s="21" t="str">
        <f t="shared" si="10"/>
        <v>INSUNIX.LPG.informix.trec.uniquenu</v>
      </c>
    </row>
    <row r="2684" spans="1:6" ht="14.25" customHeight="1">
      <c r="A2684" s="157" t="s">
        <v>677</v>
      </c>
      <c r="B2684" s="158" t="s">
        <v>674</v>
      </c>
      <c r="C2684" s="158" t="s">
        <v>961</v>
      </c>
      <c r="D2684" s="158" t="s">
        <v>1066</v>
      </c>
      <c r="E2684" s="158" t="s">
        <v>1547</v>
      </c>
      <c r="F2684" s="21" t="str">
        <f t="shared" si="10"/>
        <v>INSUNIX.LPG.informix.trec.usercode</v>
      </c>
    </row>
    <row r="2685" spans="1:6" ht="14.25" customHeight="1">
      <c r="A2685" s="157" t="s">
        <v>677</v>
      </c>
      <c r="B2685" s="158" t="s">
        <v>674</v>
      </c>
      <c r="C2685" s="158" t="s">
        <v>961</v>
      </c>
      <c r="D2685" s="158" t="s">
        <v>1066</v>
      </c>
      <c r="E2685" s="158" t="s">
        <v>1579</v>
      </c>
      <c r="F2685" s="21" t="str">
        <f t="shared" si="10"/>
        <v>INSUNIX.LPG.informix.trec.usercomp</v>
      </c>
    </row>
    <row r="2686" spans="1:6" ht="14.25" customHeight="1">
      <c r="A2686" s="157" t="s">
        <v>677</v>
      </c>
      <c r="B2686" s="158" t="s">
        <v>674</v>
      </c>
      <c r="C2686" s="158" t="s">
        <v>961</v>
      </c>
      <c r="D2686" s="158" t="s">
        <v>1066</v>
      </c>
      <c r="E2686" s="158" t="s">
        <v>1609</v>
      </c>
      <c r="F2686" s="21" t="str">
        <f t="shared" si="10"/>
        <v>INSUNIX.LPG.informix.trec.wait_code</v>
      </c>
    </row>
    <row r="2687" spans="1:6" ht="14.25" customHeight="1">
      <c r="A2687" s="157" t="s">
        <v>677</v>
      </c>
      <c r="B2687" s="158" t="s">
        <v>674</v>
      </c>
      <c r="C2687" s="158" t="s">
        <v>961</v>
      </c>
      <c r="D2687" s="158" t="s">
        <v>1066</v>
      </c>
      <c r="E2687" s="158" t="s">
        <v>1668</v>
      </c>
      <c r="F2687" s="21" t="str">
        <f t="shared" si="10"/>
        <v>INSUNIX.LPG.informix.trec.year_month</v>
      </c>
    </row>
    <row r="2688" spans="1:6" ht="14.25" customHeight="1">
      <c r="A2688" s="157" t="s">
        <v>677</v>
      </c>
      <c r="B2688" s="158" t="s">
        <v>674</v>
      </c>
      <c r="C2688" s="158" t="s">
        <v>961</v>
      </c>
      <c r="D2688" s="158" t="s">
        <v>1066</v>
      </c>
      <c r="E2688" s="158" t="s">
        <v>1667</v>
      </c>
      <c r="F2688" s="21" t="str">
        <f t="shared" si="10"/>
        <v>INSUNIX.LPG.informix.trec.note_mod</v>
      </c>
    </row>
    <row r="2689" spans="1:6" ht="14.25" customHeight="1">
      <c r="A2689" s="157" t="s">
        <v>677</v>
      </c>
      <c r="B2689" s="158" t="s">
        <v>674</v>
      </c>
      <c r="C2689" s="158" t="s">
        <v>961</v>
      </c>
      <c r="D2689" s="158" t="s">
        <v>1067</v>
      </c>
      <c r="E2689" s="158" t="s">
        <v>2354</v>
      </c>
      <c r="F2689" s="21" t="str">
        <f t="shared" si="10"/>
        <v>INSUNIX.LPG.informix.wbstblclidepequi.sclient_old</v>
      </c>
    </row>
    <row r="2690" spans="1:6" ht="14.25" customHeight="1">
      <c r="A2690" s="157" t="s">
        <v>677</v>
      </c>
      <c r="B2690" s="158" t="s">
        <v>674</v>
      </c>
      <c r="C2690" s="158" t="s">
        <v>961</v>
      </c>
      <c r="D2690" s="158" t="s">
        <v>1067</v>
      </c>
      <c r="E2690" s="158" t="s">
        <v>2355</v>
      </c>
      <c r="F2690" s="21" t="str">
        <f t="shared" si="10"/>
        <v>INSUNIX.LPG.informix.wbstblclidepequi.sclient_vig</v>
      </c>
    </row>
    <row r="2691" spans="1:6" ht="14.25" customHeight="1">
      <c r="A2691" s="157" t="s">
        <v>677</v>
      </c>
      <c r="B2691" s="158" t="s">
        <v>674</v>
      </c>
      <c r="C2691" s="158" t="s">
        <v>961</v>
      </c>
      <c r="D2691" s="158" t="s">
        <v>1067</v>
      </c>
      <c r="E2691" s="158" t="s">
        <v>2356</v>
      </c>
      <c r="F2691" s="21" t="str">
        <f t="shared" si="10"/>
        <v>INSUNIX.LPG.informix.wbstblclidepequi.sclinumdocu</v>
      </c>
    </row>
    <row r="2692" spans="1:6" ht="14.25" customHeight="1">
      <c r="A2692" s="157" t="s">
        <v>666</v>
      </c>
      <c r="B2692" s="158" t="s">
        <v>674</v>
      </c>
      <c r="C2692" s="158" t="s">
        <v>667</v>
      </c>
      <c r="D2692" s="158" t="s">
        <v>774</v>
      </c>
      <c r="E2692" s="158" t="s">
        <v>2357</v>
      </c>
      <c r="F2692" s="21" t="str">
        <f t="shared" si="10"/>
        <v>VTIME.LPG.INSUDB.ADDRESS.SKEYADDRESS</v>
      </c>
    </row>
    <row r="2693" spans="1:6" ht="14.25" customHeight="1">
      <c r="A2693" s="157" t="s">
        <v>666</v>
      </c>
      <c r="B2693" s="158" t="s">
        <v>674</v>
      </c>
      <c r="C2693" s="158" t="s">
        <v>667</v>
      </c>
      <c r="D2693" s="158" t="s">
        <v>774</v>
      </c>
      <c r="E2693" s="158" t="s">
        <v>2358</v>
      </c>
      <c r="F2693" s="21" t="str">
        <f t="shared" si="10"/>
        <v>VTIME.LPG.INSUDB.ADDRESS.NRECOWNER</v>
      </c>
    </row>
    <row r="2694" spans="1:6" ht="14.25" customHeight="1">
      <c r="A2694" s="157" t="s">
        <v>666</v>
      </c>
      <c r="B2694" s="158" t="s">
        <v>674</v>
      </c>
      <c r="C2694" s="158" t="s">
        <v>667</v>
      </c>
      <c r="D2694" s="158" t="s">
        <v>774</v>
      </c>
      <c r="E2694" s="158" t="s">
        <v>2359</v>
      </c>
      <c r="F2694" s="21" t="str">
        <f t="shared" si="10"/>
        <v>VTIME.LPG.INSUDB.ADDRESS.DEFFECDATE</v>
      </c>
    </row>
    <row r="2695" spans="1:6" ht="14.25" customHeight="1">
      <c r="A2695" s="157" t="s">
        <v>666</v>
      </c>
      <c r="B2695" s="158" t="s">
        <v>674</v>
      </c>
      <c r="C2695" s="158" t="s">
        <v>667</v>
      </c>
      <c r="D2695" s="158" t="s">
        <v>774</v>
      </c>
      <c r="E2695" s="158" t="s">
        <v>800</v>
      </c>
      <c r="F2695" s="21" t="str">
        <f t="shared" si="10"/>
        <v>VTIME.LPG.INSUDB.ADDRESS.NTYPEOFADDRESS</v>
      </c>
    </row>
    <row r="2696" spans="1:6" ht="14.25" customHeight="1">
      <c r="A2696" s="157" t="s">
        <v>666</v>
      </c>
      <c r="B2696" s="158" t="s">
        <v>674</v>
      </c>
      <c r="C2696" s="158" t="s">
        <v>667</v>
      </c>
      <c r="D2696" s="158" t="s">
        <v>774</v>
      </c>
      <c r="E2696" s="158" t="s">
        <v>2360</v>
      </c>
      <c r="F2696" s="21" t="str">
        <f t="shared" si="10"/>
        <v>VTIME.LPG.INSUDB.ADDRESS.NTIMEZONE</v>
      </c>
    </row>
    <row r="2697" spans="1:6" ht="14.25" customHeight="1">
      <c r="A2697" s="157" t="s">
        <v>666</v>
      </c>
      <c r="B2697" s="158" t="s">
        <v>674</v>
      </c>
      <c r="C2697" s="158" t="s">
        <v>667</v>
      </c>
      <c r="D2697" s="158" t="s">
        <v>774</v>
      </c>
      <c r="E2697" s="158" t="s">
        <v>795</v>
      </c>
      <c r="F2697" s="21" t="str">
        <f t="shared" si="10"/>
        <v>VTIME.LPG.INSUDB.ADDRESS.SSTREET</v>
      </c>
    </row>
    <row r="2698" spans="1:6" ht="14.25" customHeight="1">
      <c r="A2698" s="157" t="s">
        <v>666</v>
      </c>
      <c r="B2698" s="158" t="s">
        <v>674</v>
      </c>
      <c r="C2698" s="158" t="s">
        <v>667</v>
      </c>
      <c r="D2698" s="158" t="s">
        <v>774</v>
      </c>
      <c r="E2698" s="158" t="s">
        <v>2361</v>
      </c>
      <c r="F2698" s="21" t="str">
        <f t="shared" si="10"/>
        <v>VTIME.LPG.INSUDB.ADDRESS.SSTREET1</v>
      </c>
    </row>
    <row r="2699" spans="1:6" ht="14.25" customHeight="1">
      <c r="A2699" s="157" t="s">
        <v>666</v>
      </c>
      <c r="B2699" s="158" t="s">
        <v>674</v>
      </c>
      <c r="C2699" s="158" t="s">
        <v>667</v>
      </c>
      <c r="D2699" s="158" t="s">
        <v>774</v>
      </c>
      <c r="E2699" s="158" t="s">
        <v>2362</v>
      </c>
      <c r="F2699" s="21" t="str">
        <f t="shared" si="10"/>
        <v>VTIME.LPG.INSUDB.ADDRESS.SZONE</v>
      </c>
    </row>
    <row r="2700" spans="1:6" ht="14.25" customHeight="1">
      <c r="A2700" s="157" t="s">
        <v>666</v>
      </c>
      <c r="B2700" s="158" t="s">
        <v>674</v>
      </c>
      <c r="C2700" s="158" t="s">
        <v>667</v>
      </c>
      <c r="D2700" s="158" t="s">
        <v>774</v>
      </c>
      <c r="E2700" s="158" t="s">
        <v>669</v>
      </c>
      <c r="F2700" s="21" t="str">
        <f t="shared" si="10"/>
        <v>VTIME.LPG.INSUDB.ADDRESS.SCLIENT</v>
      </c>
    </row>
    <row r="2701" spans="1:6" ht="14.25" customHeight="1">
      <c r="A2701" s="157" t="s">
        <v>666</v>
      </c>
      <c r="B2701" s="158" t="s">
        <v>674</v>
      </c>
      <c r="C2701" s="158" t="s">
        <v>667</v>
      </c>
      <c r="D2701" s="158" t="s">
        <v>774</v>
      </c>
      <c r="E2701" s="158" t="s">
        <v>2363</v>
      </c>
      <c r="F2701" s="21" t="str">
        <f t="shared" si="10"/>
        <v>VTIME.LPG.INSUDB.ADDRESS.SCERTYPE</v>
      </c>
    </row>
    <row r="2702" spans="1:6" ht="14.25" customHeight="1">
      <c r="A2702" s="157" t="s">
        <v>666</v>
      </c>
      <c r="B2702" s="158" t="s">
        <v>674</v>
      </c>
      <c r="C2702" s="158" t="s">
        <v>667</v>
      </c>
      <c r="D2702" s="158" t="s">
        <v>774</v>
      </c>
      <c r="E2702" s="158" t="s">
        <v>775</v>
      </c>
      <c r="F2702" s="21" t="str">
        <f t="shared" si="10"/>
        <v>VTIME.LPG.INSUDB.ADDRESS.SE_MAIL</v>
      </c>
    </row>
    <row r="2703" spans="1:6" ht="14.25" customHeight="1">
      <c r="A2703" s="157" t="s">
        <v>666</v>
      </c>
      <c r="B2703" s="158" t="s">
        <v>674</v>
      </c>
      <c r="C2703" s="158" t="s">
        <v>667</v>
      </c>
      <c r="D2703" s="158" t="s">
        <v>774</v>
      </c>
      <c r="E2703" s="158" t="s">
        <v>2364</v>
      </c>
      <c r="F2703" s="21" t="str">
        <f t="shared" si="10"/>
        <v>VTIME.LPG.INSUDB.ADDRESS.DCOMPDATE</v>
      </c>
    </row>
    <row r="2704" spans="1:6" ht="14.25" customHeight="1">
      <c r="A2704" s="157" t="s">
        <v>666</v>
      </c>
      <c r="B2704" s="158" t="s">
        <v>674</v>
      </c>
      <c r="C2704" s="158" t="s">
        <v>667</v>
      </c>
      <c r="D2704" s="158" t="s">
        <v>774</v>
      </c>
      <c r="E2704" s="158" t="s">
        <v>2365</v>
      </c>
      <c r="F2704" s="21" t="str">
        <f t="shared" si="10"/>
        <v>VTIME.LPG.INSUDB.ADDRESS.NCONTRAT</v>
      </c>
    </row>
    <row r="2705" spans="1:6" ht="14.25" customHeight="1">
      <c r="A2705" s="157" t="s">
        <v>666</v>
      </c>
      <c r="B2705" s="158" t="s">
        <v>674</v>
      </c>
      <c r="C2705" s="158" t="s">
        <v>667</v>
      </c>
      <c r="D2705" s="158" t="s">
        <v>774</v>
      </c>
      <c r="E2705" s="158" t="s">
        <v>2366</v>
      </c>
      <c r="F2705" s="21" t="str">
        <f t="shared" si="10"/>
        <v>VTIME.LPG.INSUDB.ADDRESS.NCERTIF</v>
      </c>
    </row>
    <row r="2706" spans="1:6" ht="14.25" customHeight="1">
      <c r="A2706" s="157" t="s">
        <v>666</v>
      </c>
      <c r="B2706" s="158" t="s">
        <v>674</v>
      </c>
      <c r="C2706" s="158" t="s">
        <v>667</v>
      </c>
      <c r="D2706" s="158" t="s">
        <v>774</v>
      </c>
      <c r="E2706" s="158" t="s">
        <v>2367</v>
      </c>
      <c r="F2706" s="21" t="str">
        <f t="shared" si="10"/>
        <v>VTIME.LPG.INSUDB.ADDRESS.NPOLICY</v>
      </c>
    </row>
    <row r="2707" spans="1:6" ht="14.25" customHeight="1">
      <c r="A2707" s="157" t="s">
        <v>666</v>
      </c>
      <c r="B2707" s="158" t="s">
        <v>674</v>
      </c>
      <c r="C2707" s="158" t="s">
        <v>667</v>
      </c>
      <c r="D2707" s="158" t="s">
        <v>774</v>
      </c>
      <c r="E2707" s="158" t="s">
        <v>2368</v>
      </c>
      <c r="F2707" s="21" t="str">
        <f t="shared" si="10"/>
        <v>VTIME.LPG.INSUDB.ADDRESS.NCLAIM</v>
      </c>
    </row>
    <row r="2708" spans="1:6" ht="14.25" customHeight="1">
      <c r="A2708" s="157" t="s">
        <v>666</v>
      </c>
      <c r="B2708" s="158" t="s">
        <v>674</v>
      </c>
      <c r="C2708" s="158" t="s">
        <v>667</v>
      </c>
      <c r="D2708" s="158" t="s">
        <v>774</v>
      </c>
      <c r="E2708" s="158" t="s">
        <v>2369</v>
      </c>
      <c r="F2708" s="21" t="str">
        <f t="shared" si="10"/>
        <v>VTIME.LPG.INSUDB.ADDRESS.NZIP_CODE</v>
      </c>
    </row>
    <row r="2709" spans="1:6" ht="14.25" customHeight="1">
      <c r="A2709" s="157" t="s">
        <v>666</v>
      </c>
      <c r="B2709" s="158" t="s">
        <v>674</v>
      </c>
      <c r="C2709" s="158" t="s">
        <v>667</v>
      </c>
      <c r="D2709" s="158" t="s">
        <v>774</v>
      </c>
      <c r="E2709" s="158" t="s">
        <v>903</v>
      </c>
      <c r="F2709" s="21" t="str">
        <f t="shared" si="10"/>
        <v>VTIME.LPG.INSUDB.ADDRESS.NCOUNTRY</v>
      </c>
    </row>
    <row r="2710" spans="1:6" ht="14.25" customHeight="1">
      <c r="A2710" s="157" t="s">
        <v>666</v>
      </c>
      <c r="B2710" s="158" t="s">
        <v>674</v>
      </c>
      <c r="C2710" s="158" t="s">
        <v>667</v>
      </c>
      <c r="D2710" s="158" t="s">
        <v>774</v>
      </c>
      <c r="E2710" s="158" t="s">
        <v>2370</v>
      </c>
      <c r="F2710" s="21" t="str">
        <f t="shared" si="10"/>
        <v>VTIME.LPG.INSUDB.ADDRESS.NUSERCODE</v>
      </c>
    </row>
    <row r="2711" spans="1:6" ht="14.25" customHeight="1">
      <c r="A2711" s="157" t="s">
        <v>666</v>
      </c>
      <c r="B2711" s="158" t="s">
        <v>674</v>
      </c>
      <c r="C2711" s="158" t="s">
        <v>667</v>
      </c>
      <c r="D2711" s="158" t="s">
        <v>774</v>
      </c>
      <c r="E2711" s="158" t="s">
        <v>2371</v>
      </c>
      <c r="F2711" s="21" t="str">
        <f t="shared" si="10"/>
        <v>VTIME.LPG.INSUDB.ADDRESS.NBK_AGENCY</v>
      </c>
    </row>
    <row r="2712" spans="1:6" ht="14.25" customHeight="1">
      <c r="A2712" s="157" t="s">
        <v>666</v>
      </c>
      <c r="B2712" s="158" t="s">
        <v>674</v>
      </c>
      <c r="C2712" s="158" t="s">
        <v>667</v>
      </c>
      <c r="D2712" s="158" t="s">
        <v>774</v>
      </c>
      <c r="E2712" s="158" t="s">
        <v>2372</v>
      </c>
      <c r="F2712" s="21" t="str">
        <f t="shared" si="10"/>
        <v>VTIME.LPG.INSUDB.ADDRESS.NBANK_CODE</v>
      </c>
    </row>
    <row r="2713" spans="1:6" ht="14.25" customHeight="1">
      <c r="A2713" s="157" t="s">
        <v>666</v>
      </c>
      <c r="B2713" s="158" t="s">
        <v>674</v>
      </c>
      <c r="C2713" s="158" t="s">
        <v>667</v>
      </c>
      <c r="D2713" s="158" t="s">
        <v>774</v>
      </c>
      <c r="E2713" s="158" t="s">
        <v>2373</v>
      </c>
      <c r="F2713" s="21" t="str">
        <f t="shared" si="10"/>
        <v>VTIME.LPG.INSUDB.ADDRESS.NBRANCH</v>
      </c>
    </row>
    <row r="2714" spans="1:6" ht="14.25" customHeight="1">
      <c r="A2714" s="157" t="s">
        <v>666</v>
      </c>
      <c r="B2714" s="158" t="s">
        <v>674</v>
      </c>
      <c r="C2714" s="158" t="s">
        <v>667</v>
      </c>
      <c r="D2714" s="158" t="s">
        <v>774</v>
      </c>
      <c r="E2714" s="158" t="s">
        <v>895</v>
      </c>
      <c r="F2714" s="21" t="str">
        <f t="shared" si="10"/>
        <v>VTIME.LPG.INSUDB.ADDRESS.NOFFICE</v>
      </c>
    </row>
    <row r="2715" spans="1:6" ht="14.25" customHeight="1">
      <c r="A2715" s="157" t="s">
        <v>666</v>
      </c>
      <c r="B2715" s="158" t="s">
        <v>674</v>
      </c>
      <c r="C2715" s="158" t="s">
        <v>667</v>
      </c>
      <c r="D2715" s="158" t="s">
        <v>774</v>
      </c>
      <c r="E2715" s="158" t="s">
        <v>2374</v>
      </c>
      <c r="F2715" s="21" t="str">
        <f t="shared" si="10"/>
        <v>VTIME.LPG.INSUDB.ADDRESS.NPROVINCE</v>
      </c>
    </row>
    <row r="2716" spans="1:6" ht="14.25" customHeight="1">
      <c r="A2716" s="157" t="s">
        <v>666</v>
      </c>
      <c r="B2716" s="158" t="s">
        <v>674</v>
      </c>
      <c r="C2716" s="158" t="s">
        <v>667</v>
      </c>
      <c r="D2716" s="158" t="s">
        <v>774</v>
      </c>
      <c r="E2716" s="158" t="s">
        <v>2375</v>
      </c>
      <c r="F2716" s="21" t="str">
        <f t="shared" si="10"/>
        <v>VTIME.LPG.INSUDB.ADDRESS.NPRODUCT</v>
      </c>
    </row>
    <row r="2717" spans="1:6" ht="14.25" customHeight="1">
      <c r="A2717" s="157" t="s">
        <v>666</v>
      </c>
      <c r="B2717" s="158" t="s">
        <v>674</v>
      </c>
      <c r="C2717" s="158" t="s">
        <v>667</v>
      </c>
      <c r="D2717" s="158" t="s">
        <v>774</v>
      </c>
      <c r="E2717" s="158" t="s">
        <v>2376</v>
      </c>
      <c r="F2717" s="21" t="str">
        <f t="shared" si="10"/>
        <v>VTIME.LPG.INSUDB.ADDRESS.NLOCAL</v>
      </c>
    </row>
    <row r="2718" spans="1:6" ht="14.25" customHeight="1">
      <c r="A2718" s="157" t="s">
        <v>666</v>
      </c>
      <c r="B2718" s="158" t="s">
        <v>674</v>
      </c>
      <c r="C2718" s="158" t="s">
        <v>667</v>
      </c>
      <c r="D2718" s="158" t="s">
        <v>774</v>
      </c>
      <c r="E2718" s="158" t="s">
        <v>2377</v>
      </c>
      <c r="F2718" s="21" t="str">
        <f t="shared" si="10"/>
        <v>VTIME.LPG.INSUDB.ADDRESS.DNULLDATE</v>
      </c>
    </row>
    <row r="2719" spans="1:6" ht="14.25" customHeight="1">
      <c r="A2719" s="157" t="s">
        <v>666</v>
      </c>
      <c r="B2719" s="158" t="s">
        <v>674</v>
      </c>
      <c r="C2719" s="158" t="s">
        <v>667</v>
      </c>
      <c r="D2719" s="158" t="s">
        <v>774</v>
      </c>
      <c r="E2719" s="158" t="s">
        <v>2378</v>
      </c>
      <c r="F2719" s="21" t="str">
        <f t="shared" si="10"/>
        <v>VTIME.LPG.INSUDB.ADDRESS.SBUILD</v>
      </c>
    </row>
    <row r="2720" spans="1:6" ht="14.25" customHeight="1">
      <c r="A2720" s="157" t="s">
        <v>666</v>
      </c>
      <c r="B2720" s="158" t="s">
        <v>674</v>
      </c>
      <c r="C2720" s="158" t="s">
        <v>667</v>
      </c>
      <c r="D2720" s="158" t="s">
        <v>774</v>
      </c>
      <c r="E2720" s="158" t="s">
        <v>2379</v>
      </c>
      <c r="F2720" s="21" t="str">
        <f t="shared" si="10"/>
        <v>VTIME.LPG.INSUDB.ADDRESS.NMUNICIPALITY</v>
      </c>
    </row>
    <row r="2721" spans="1:6" ht="14.25" customHeight="1">
      <c r="A2721" s="157" t="s">
        <v>666</v>
      </c>
      <c r="B2721" s="158" t="s">
        <v>674</v>
      </c>
      <c r="C2721" s="158" t="s">
        <v>667</v>
      </c>
      <c r="D2721" s="158" t="s">
        <v>774</v>
      </c>
      <c r="E2721" s="158" t="s">
        <v>2380</v>
      </c>
      <c r="F2721" s="21" t="str">
        <f t="shared" si="10"/>
        <v>VTIME.LPG.INSUDB.ADDRESS.SLONGITUDE</v>
      </c>
    </row>
    <row r="2722" spans="1:6" ht="14.25" customHeight="1">
      <c r="A2722" s="157" t="s">
        <v>666</v>
      </c>
      <c r="B2722" s="158" t="s">
        <v>674</v>
      </c>
      <c r="C2722" s="158" t="s">
        <v>667</v>
      </c>
      <c r="D2722" s="158" t="s">
        <v>774</v>
      </c>
      <c r="E2722" s="158" t="s">
        <v>2381</v>
      </c>
      <c r="F2722" s="21" t="str">
        <f t="shared" si="10"/>
        <v>VTIME.LPG.INSUDB.ADDRESS.SLATITUDE</v>
      </c>
    </row>
    <row r="2723" spans="1:6" ht="14.25" customHeight="1">
      <c r="A2723" s="157" t="s">
        <v>666</v>
      </c>
      <c r="B2723" s="158" t="s">
        <v>674</v>
      </c>
      <c r="C2723" s="158" t="s">
        <v>667</v>
      </c>
      <c r="D2723" s="158" t="s">
        <v>774</v>
      </c>
      <c r="E2723" s="158" t="s">
        <v>2382</v>
      </c>
      <c r="F2723" s="21" t="str">
        <f t="shared" si="10"/>
        <v>VTIME.LPG.INSUDB.ADDRESS.NFLOOR</v>
      </c>
    </row>
    <row r="2724" spans="1:6" ht="14.25" customHeight="1">
      <c r="A2724" s="157" t="s">
        <v>666</v>
      </c>
      <c r="B2724" s="158" t="s">
        <v>674</v>
      </c>
      <c r="C2724" s="158" t="s">
        <v>667</v>
      </c>
      <c r="D2724" s="158" t="s">
        <v>774</v>
      </c>
      <c r="E2724" s="158" t="s">
        <v>2383</v>
      </c>
      <c r="F2724" s="21" t="str">
        <f t="shared" si="10"/>
        <v>VTIME.LPG.INSUDB.ADDRESS.SDEPARTMENT</v>
      </c>
    </row>
    <row r="2725" spans="1:6" ht="14.25" customHeight="1">
      <c r="A2725" s="157" t="s">
        <v>666</v>
      </c>
      <c r="B2725" s="158" t="s">
        <v>674</v>
      </c>
      <c r="C2725" s="158" t="s">
        <v>667</v>
      </c>
      <c r="D2725" s="158" t="s">
        <v>774</v>
      </c>
      <c r="E2725" s="158" t="s">
        <v>2384</v>
      </c>
      <c r="F2725" s="21" t="str">
        <f t="shared" si="10"/>
        <v>VTIME.LPG.INSUDB.ADDRESS.SPOPULATION</v>
      </c>
    </row>
    <row r="2726" spans="1:6" ht="14.25" customHeight="1">
      <c r="A2726" s="157" t="s">
        <v>666</v>
      </c>
      <c r="B2726" s="158" t="s">
        <v>674</v>
      </c>
      <c r="C2726" s="158" t="s">
        <v>667</v>
      </c>
      <c r="D2726" s="158" t="s">
        <v>774</v>
      </c>
      <c r="E2726" s="158" t="s">
        <v>2385</v>
      </c>
      <c r="F2726" s="21" t="str">
        <f t="shared" si="10"/>
        <v>VTIME.LPG.INSUDB.ADDRESS.SPOBOX</v>
      </c>
    </row>
    <row r="2727" spans="1:6" ht="14.25" customHeight="1">
      <c r="A2727" s="157" t="s">
        <v>666</v>
      </c>
      <c r="B2727" s="158" t="s">
        <v>674</v>
      </c>
      <c r="C2727" s="158" t="s">
        <v>667</v>
      </c>
      <c r="D2727" s="158" t="s">
        <v>774</v>
      </c>
      <c r="E2727" s="158" t="s">
        <v>2386</v>
      </c>
      <c r="F2727" s="21" t="str">
        <f t="shared" si="10"/>
        <v>VTIME.LPG.INSUDB.ADDRESS.SDESCADD</v>
      </c>
    </row>
    <row r="2728" spans="1:6" ht="14.25" customHeight="1">
      <c r="A2728" s="157" t="s">
        <v>666</v>
      </c>
      <c r="B2728" s="158" t="s">
        <v>674</v>
      </c>
      <c r="C2728" s="158" t="s">
        <v>667</v>
      </c>
      <c r="D2728" s="158" t="s">
        <v>774</v>
      </c>
      <c r="E2728" s="158" t="s">
        <v>2387</v>
      </c>
      <c r="F2728" s="21" t="str">
        <f t="shared" si="10"/>
        <v>VTIME.LPG.INSUDB.ADDRESS.SBILL</v>
      </c>
    </row>
    <row r="2729" spans="1:6" ht="14.25" customHeight="1">
      <c r="A2729" s="157" t="s">
        <v>666</v>
      </c>
      <c r="B2729" s="158" t="s">
        <v>674</v>
      </c>
      <c r="C2729" s="158" t="s">
        <v>667</v>
      </c>
      <c r="D2729" s="158" t="s">
        <v>774</v>
      </c>
      <c r="E2729" s="158" t="s">
        <v>2388</v>
      </c>
      <c r="F2729" s="21" t="str">
        <f t="shared" si="10"/>
        <v>VTIME.LPG.INSUDB.ADDRESS.SMAIL</v>
      </c>
    </row>
    <row r="2730" spans="1:6" ht="14.25" customHeight="1">
      <c r="A2730" s="157" t="s">
        <v>666</v>
      </c>
      <c r="B2730" s="158" t="s">
        <v>674</v>
      </c>
      <c r="C2730" s="158" t="s">
        <v>667</v>
      </c>
      <c r="D2730" s="158" t="s">
        <v>774</v>
      </c>
      <c r="E2730" s="158" t="s">
        <v>2389</v>
      </c>
      <c r="F2730" s="21" t="str">
        <f t="shared" si="10"/>
        <v>VTIME.LPG.INSUDB.ADDRESS.NYEARCURRADDR</v>
      </c>
    </row>
    <row r="2731" spans="1:6" ht="14.25" customHeight="1">
      <c r="A2731" s="157" t="s">
        <v>666</v>
      </c>
      <c r="B2731" s="158" t="s">
        <v>674</v>
      </c>
      <c r="C2731" s="158" t="s">
        <v>667</v>
      </c>
      <c r="D2731" s="158" t="s">
        <v>774</v>
      </c>
      <c r="E2731" s="158" t="s">
        <v>2390</v>
      </c>
      <c r="F2731" s="21" t="str">
        <f t="shared" si="10"/>
        <v>VTIME.LPG.INSUDB.ADDRESS.SINVALID_IND</v>
      </c>
    </row>
    <row r="2732" spans="1:6" ht="14.25" customHeight="1">
      <c r="A2732" s="157" t="s">
        <v>666</v>
      </c>
      <c r="B2732" s="158" t="s">
        <v>674</v>
      </c>
      <c r="C2732" s="158" t="s">
        <v>667</v>
      </c>
      <c r="D2732" s="158" t="s">
        <v>774</v>
      </c>
      <c r="E2732" s="158" t="s">
        <v>918</v>
      </c>
      <c r="F2732" s="21" t="str">
        <f t="shared" si="10"/>
        <v>VTIME.LPG.INSUDB.ADDRESS.NGEOGRAPHICZONE1</v>
      </c>
    </row>
    <row r="2733" spans="1:6" ht="14.25" customHeight="1">
      <c r="A2733" s="157" t="s">
        <v>666</v>
      </c>
      <c r="B2733" s="158" t="s">
        <v>674</v>
      </c>
      <c r="C2733" s="158" t="s">
        <v>667</v>
      </c>
      <c r="D2733" s="158" t="s">
        <v>774</v>
      </c>
      <c r="E2733" s="158" t="s">
        <v>911</v>
      </c>
      <c r="F2733" s="21" t="str">
        <f t="shared" si="10"/>
        <v>VTIME.LPG.INSUDB.ADDRESS.NGEOGRAPHICZONE2</v>
      </c>
    </row>
    <row r="2734" spans="1:6" ht="14.25" customHeight="1">
      <c r="A2734" s="157" t="s">
        <v>666</v>
      </c>
      <c r="B2734" s="158" t="s">
        <v>674</v>
      </c>
      <c r="C2734" s="158" t="s">
        <v>667</v>
      </c>
      <c r="D2734" s="158" t="s">
        <v>774</v>
      </c>
      <c r="E2734" s="158" t="s">
        <v>2391</v>
      </c>
      <c r="F2734" s="21" t="str">
        <f t="shared" si="10"/>
        <v>VTIME.LPG.INSUDB.ADDRESS.SZIP_CODE_TX</v>
      </c>
    </row>
    <row r="2735" spans="1:6" ht="14.25" customHeight="1">
      <c r="A2735" s="157" t="s">
        <v>666</v>
      </c>
      <c r="B2735" s="158" t="s">
        <v>674</v>
      </c>
      <c r="C2735" s="158" t="s">
        <v>667</v>
      </c>
      <c r="D2735" s="158" t="s">
        <v>774</v>
      </c>
      <c r="E2735" s="158" t="s">
        <v>2392</v>
      </c>
      <c r="F2735" s="21" t="str">
        <f t="shared" si="10"/>
        <v>VTIME.LPG.INSUDB.ADDRESS.SGEOGRAPHIC1_TXT</v>
      </c>
    </row>
    <row r="2736" spans="1:6" ht="14.25" customHeight="1">
      <c r="A2736" s="157" t="s">
        <v>666</v>
      </c>
      <c r="B2736" s="158" t="s">
        <v>674</v>
      </c>
      <c r="C2736" s="158" t="s">
        <v>667</v>
      </c>
      <c r="D2736" s="158" t="s">
        <v>774</v>
      </c>
      <c r="E2736" s="158" t="s">
        <v>2393</v>
      </c>
      <c r="F2736" s="21" t="str">
        <f t="shared" si="10"/>
        <v>VTIME.LPG.INSUDB.ADDRESS.SGEOGRAPHIC2_TXT</v>
      </c>
    </row>
    <row r="2737" spans="1:6" ht="14.25" customHeight="1">
      <c r="A2737" s="157" t="s">
        <v>666</v>
      </c>
      <c r="B2737" s="158" t="s">
        <v>674</v>
      </c>
      <c r="C2737" s="158" t="s">
        <v>667</v>
      </c>
      <c r="D2737" s="158" t="s">
        <v>774</v>
      </c>
      <c r="E2737" s="158" t="s">
        <v>2394</v>
      </c>
      <c r="F2737" s="21" t="str">
        <f t="shared" si="10"/>
        <v>VTIME.LPG.INSUDB.ADDRESS.SGEOGRAPHIC3_TXT</v>
      </c>
    </row>
    <row r="2738" spans="1:6" ht="14.25" customHeight="1">
      <c r="A2738" s="157" t="s">
        <v>666</v>
      </c>
      <c r="B2738" s="158" t="s">
        <v>674</v>
      </c>
      <c r="C2738" s="158" t="s">
        <v>667</v>
      </c>
      <c r="D2738" s="158" t="s">
        <v>774</v>
      </c>
      <c r="E2738" s="158" t="s">
        <v>2395</v>
      </c>
      <c r="F2738" s="21" t="str">
        <f t="shared" si="10"/>
        <v>VTIME.LPG.INSUDB.ADDRESS.NSECTION</v>
      </c>
    </row>
    <row r="2739" spans="1:6" ht="14.25" customHeight="1">
      <c r="A2739" s="157" t="s">
        <v>666</v>
      </c>
      <c r="B2739" s="158" t="s">
        <v>674</v>
      </c>
      <c r="C2739" s="158" t="s">
        <v>667</v>
      </c>
      <c r="D2739" s="158" t="s">
        <v>774</v>
      </c>
      <c r="E2739" s="158" t="s">
        <v>925</v>
      </c>
      <c r="F2739" s="21" t="str">
        <f t="shared" si="10"/>
        <v>VTIME.LPG.INSUDB.ADDRESS.NGEOGRAPHICZONE3</v>
      </c>
    </row>
    <row r="2740" spans="1:6" ht="14.25" customHeight="1">
      <c r="A2740" s="157" t="s">
        <v>666</v>
      </c>
      <c r="B2740" s="158" t="s">
        <v>674</v>
      </c>
      <c r="C2740" s="158" t="s">
        <v>667</v>
      </c>
      <c r="D2740" s="158" t="s">
        <v>774</v>
      </c>
      <c r="E2740" s="158" t="s">
        <v>2396</v>
      </c>
      <c r="F2740" s="21" t="str">
        <f t="shared" si="10"/>
        <v>VTIME.LPG.INSUDB.ADDRESS.NWAYTYPE</v>
      </c>
    </row>
    <row r="2741" spans="1:6" ht="14.25" customHeight="1">
      <c r="A2741" s="157" t="s">
        <v>666</v>
      </c>
      <c r="B2741" s="158" t="s">
        <v>674</v>
      </c>
      <c r="C2741" s="158" t="s">
        <v>667</v>
      </c>
      <c r="D2741" s="158" t="s">
        <v>774</v>
      </c>
      <c r="E2741" s="158" t="s">
        <v>2397</v>
      </c>
      <c r="F2741" s="21" t="str">
        <f t="shared" si="10"/>
        <v>VTIME.LPG.INSUDB.ADDRESS.SREFERENCE</v>
      </c>
    </row>
    <row r="2742" spans="1:6" ht="14.25" customHeight="1">
      <c r="A2742" s="157" t="s">
        <v>666</v>
      </c>
      <c r="B2742" s="158" t="s">
        <v>674</v>
      </c>
      <c r="C2742" s="158" t="s">
        <v>667</v>
      </c>
      <c r="D2742" s="158" t="s">
        <v>774</v>
      </c>
      <c r="E2742" s="158" t="s">
        <v>2398</v>
      </c>
      <c r="F2742" s="21" t="str">
        <f t="shared" si="10"/>
        <v>VTIME.LPG.INSUDB.ADDRESS.NBUILDYEAR</v>
      </c>
    </row>
    <row r="2743" spans="1:6" ht="14.25" customHeight="1">
      <c r="A2743" s="157" t="s">
        <v>666</v>
      </c>
      <c r="B2743" s="158" t="s">
        <v>674</v>
      </c>
      <c r="C2743" s="158" t="s">
        <v>667</v>
      </c>
      <c r="D2743" s="158" t="s">
        <v>774</v>
      </c>
      <c r="E2743" s="158" t="s">
        <v>2399</v>
      </c>
      <c r="F2743" s="21" t="str">
        <f t="shared" si="10"/>
        <v>VTIME.LPG.INSUDB.ADDRESS.NFLOORNUMBER</v>
      </c>
    </row>
    <row r="2744" spans="1:6" ht="14.25" customHeight="1">
      <c r="A2744" s="157" t="s">
        <v>666</v>
      </c>
      <c r="B2744" s="158" t="s">
        <v>674</v>
      </c>
      <c r="C2744" s="158" t="s">
        <v>667</v>
      </c>
      <c r="D2744" s="158" t="s">
        <v>774</v>
      </c>
      <c r="E2744" s="158" t="s">
        <v>2400</v>
      </c>
      <c r="F2744" s="21" t="str">
        <f t="shared" si="10"/>
        <v>VTIME.LPG.INSUDB.ADDRESS.NBASENUMBER</v>
      </c>
    </row>
    <row r="2745" spans="1:6" ht="14.25" customHeight="1">
      <c r="A2745" s="157" t="s">
        <v>666</v>
      </c>
      <c r="B2745" s="158" t="s">
        <v>674</v>
      </c>
      <c r="C2745" s="158" t="s">
        <v>667</v>
      </c>
      <c r="D2745" s="158" t="s">
        <v>774</v>
      </c>
      <c r="E2745" s="158" t="s">
        <v>2401</v>
      </c>
      <c r="F2745" s="21" t="str">
        <f t="shared" si="10"/>
        <v>VTIME.LPG.INSUDB.ADDRESS.NBUILDMATERIAL</v>
      </c>
    </row>
    <row r="2746" spans="1:6" ht="14.25" customHeight="1">
      <c r="A2746" s="157" t="s">
        <v>666</v>
      </c>
      <c r="B2746" s="158" t="s">
        <v>674</v>
      </c>
      <c r="C2746" s="158" t="s">
        <v>667</v>
      </c>
      <c r="D2746" s="158" t="s">
        <v>774</v>
      </c>
      <c r="E2746" s="158" t="s">
        <v>2402</v>
      </c>
      <c r="F2746" s="21" t="str">
        <f t="shared" si="10"/>
        <v>VTIME.LPG.INSUDB.ADDRESS.NBUILDUSE</v>
      </c>
    </row>
    <row r="2747" spans="1:6" ht="14.25" customHeight="1">
      <c r="A2747" s="157" t="s">
        <v>666</v>
      </c>
      <c r="B2747" s="158" t="s">
        <v>674</v>
      </c>
      <c r="C2747" s="158" t="s">
        <v>667</v>
      </c>
      <c r="D2747" s="158" t="s">
        <v>774</v>
      </c>
      <c r="E2747" s="158" t="s">
        <v>2403</v>
      </c>
      <c r="F2747" s="21" t="str">
        <f t="shared" si="10"/>
        <v>VTIME.LPG.INSUDB.ADDRESS.NBUILDTYPE</v>
      </c>
    </row>
    <row r="2748" spans="1:6" ht="14.25" customHeight="1">
      <c r="A2748" s="157" t="s">
        <v>666</v>
      </c>
      <c r="B2748" s="158" t="s">
        <v>674</v>
      </c>
      <c r="C2748" s="158" t="s">
        <v>667</v>
      </c>
      <c r="D2748" s="158" t="s">
        <v>774</v>
      </c>
      <c r="E2748" s="158" t="s">
        <v>2404</v>
      </c>
      <c r="F2748" s="21" t="str">
        <f t="shared" si="10"/>
        <v>VTIME.LPG.INSUDB.ADDRESS.NBUILDSTATUS</v>
      </c>
    </row>
    <row r="2749" spans="1:6" ht="14.25" customHeight="1">
      <c r="A2749" s="157" t="s">
        <v>666</v>
      </c>
      <c r="B2749" s="158" t="s">
        <v>674</v>
      </c>
      <c r="C2749" s="158" t="s">
        <v>667</v>
      </c>
      <c r="D2749" s="158" t="s">
        <v>774</v>
      </c>
      <c r="E2749" s="158" t="s">
        <v>2405</v>
      </c>
      <c r="F2749" s="21" t="str">
        <f t="shared" si="10"/>
        <v>VTIME.LPG.INSUDB.ADDRESS.SKILOMETER</v>
      </c>
    </row>
    <row r="2750" spans="1:6" ht="14.25" customHeight="1">
      <c r="A2750" s="157" t="s">
        <v>666</v>
      </c>
      <c r="B2750" s="158" t="s">
        <v>674</v>
      </c>
      <c r="C2750" s="158" t="s">
        <v>667</v>
      </c>
      <c r="D2750" s="158" t="s">
        <v>774</v>
      </c>
      <c r="E2750" s="158" t="s">
        <v>2406</v>
      </c>
      <c r="F2750" s="21" t="str">
        <f t="shared" si="10"/>
        <v>VTIME.LPG.INSUDB.ADDRESS.SBLOCK</v>
      </c>
    </row>
    <row r="2751" spans="1:6" ht="14.25" customHeight="1">
      <c r="A2751" s="157" t="s">
        <v>666</v>
      </c>
      <c r="B2751" s="158" t="s">
        <v>674</v>
      </c>
      <c r="C2751" s="158" t="s">
        <v>667</v>
      </c>
      <c r="D2751" s="158" t="s">
        <v>774</v>
      </c>
      <c r="E2751" s="158" t="s">
        <v>2407</v>
      </c>
      <c r="F2751" s="21" t="str">
        <f t="shared" si="10"/>
        <v>VTIME.LPG.INSUDB.ADDRESS.SINT</v>
      </c>
    </row>
    <row r="2752" spans="1:6" ht="14.25" customHeight="1">
      <c r="A2752" s="157" t="s">
        <v>666</v>
      </c>
      <c r="B2752" s="158" t="s">
        <v>674</v>
      </c>
      <c r="C2752" s="158" t="s">
        <v>667</v>
      </c>
      <c r="D2752" s="158" t="s">
        <v>774</v>
      </c>
      <c r="E2752" s="158" t="s">
        <v>2408</v>
      </c>
      <c r="F2752" s="21" t="str">
        <f t="shared" si="10"/>
        <v>VTIME.LPG.INSUDB.ADDRESS.SALLOTMENT</v>
      </c>
    </row>
    <row r="2753" spans="1:6" ht="14.25" customHeight="1">
      <c r="A2753" s="157" t="s">
        <v>666</v>
      </c>
      <c r="B2753" s="158" t="s">
        <v>674</v>
      </c>
      <c r="C2753" s="158" t="s">
        <v>667</v>
      </c>
      <c r="D2753" s="158" t="s">
        <v>774</v>
      </c>
      <c r="E2753" s="158" t="s">
        <v>2409</v>
      </c>
      <c r="F2753" s="21" t="str">
        <f t="shared" si="10"/>
        <v>VTIME.LPG.INSUDB.ADDRESS.SWAYDESCRIPT</v>
      </c>
    </row>
    <row r="2754" spans="1:6" ht="14.25" customHeight="1">
      <c r="A2754" s="157" t="s">
        <v>666</v>
      </c>
      <c r="B2754" s="158" t="s">
        <v>674</v>
      </c>
      <c r="C2754" s="158" t="s">
        <v>667</v>
      </c>
      <c r="D2754" s="158" t="s">
        <v>1068</v>
      </c>
      <c r="E2754" s="158" t="s">
        <v>2363</v>
      </c>
      <c r="F2754" s="21" t="str">
        <f t="shared" si="10"/>
        <v>VTIME.LPG.INSUDB.AFF_POLICY.SCERTYPE</v>
      </c>
    </row>
    <row r="2755" spans="1:6" ht="14.25" customHeight="1">
      <c r="A2755" s="157" t="s">
        <v>666</v>
      </c>
      <c r="B2755" s="158" t="s">
        <v>674</v>
      </c>
      <c r="C2755" s="158" t="s">
        <v>667</v>
      </c>
      <c r="D2755" s="158" t="s">
        <v>1068</v>
      </c>
      <c r="E2755" s="158" t="s">
        <v>2373</v>
      </c>
      <c r="F2755" s="21" t="str">
        <f t="shared" si="10"/>
        <v>VTIME.LPG.INSUDB.AFF_POLICY.NBRANCH</v>
      </c>
    </row>
    <row r="2756" spans="1:6" ht="14.25" customHeight="1">
      <c r="A2756" s="157" t="s">
        <v>666</v>
      </c>
      <c r="B2756" s="158" t="s">
        <v>674</v>
      </c>
      <c r="C2756" s="158" t="s">
        <v>667</v>
      </c>
      <c r="D2756" s="158" t="s">
        <v>1068</v>
      </c>
      <c r="E2756" s="158" t="s">
        <v>2375</v>
      </c>
      <c r="F2756" s="21" t="str">
        <f t="shared" si="10"/>
        <v>VTIME.LPG.INSUDB.AFF_POLICY.NPRODUCT</v>
      </c>
    </row>
    <row r="2757" spans="1:6" ht="14.25" customHeight="1">
      <c r="A2757" s="157" t="s">
        <v>666</v>
      </c>
      <c r="B2757" s="158" t="s">
        <v>674</v>
      </c>
      <c r="C2757" s="158" t="s">
        <v>667</v>
      </c>
      <c r="D2757" s="158" t="s">
        <v>1068</v>
      </c>
      <c r="E2757" s="158" t="s">
        <v>2410</v>
      </c>
      <c r="F2757" s="21" t="str">
        <f t="shared" si="10"/>
        <v>VTIME.LPG.INSUDB.AFF_POLICY.NPOLICY_AFF</v>
      </c>
    </row>
    <row r="2758" spans="1:6" ht="14.25" customHeight="1">
      <c r="A2758" s="157" t="s">
        <v>666</v>
      </c>
      <c r="B2758" s="158" t="s">
        <v>674</v>
      </c>
      <c r="C2758" s="158" t="s">
        <v>667</v>
      </c>
      <c r="D2758" s="158" t="s">
        <v>1068</v>
      </c>
      <c r="E2758" s="158" t="s">
        <v>895</v>
      </c>
      <c r="F2758" s="21" t="str">
        <f t="shared" si="10"/>
        <v>VTIME.LPG.INSUDB.AFF_POLICY.NOFFICE</v>
      </c>
    </row>
    <row r="2759" spans="1:6" ht="14.25" customHeight="1">
      <c r="A2759" s="157" t="s">
        <v>666</v>
      </c>
      <c r="B2759" s="158" t="s">
        <v>674</v>
      </c>
      <c r="C2759" s="158" t="s">
        <v>667</v>
      </c>
      <c r="D2759" s="158" t="s">
        <v>1068</v>
      </c>
      <c r="E2759" s="158" t="s">
        <v>2411</v>
      </c>
      <c r="F2759" s="21" t="str">
        <f t="shared" si="10"/>
        <v>VTIME.LPG.INSUDB.AFF_POLICY.SBUSSITYP</v>
      </c>
    </row>
    <row r="2760" spans="1:6" ht="14.25" customHeight="1">
      <c r="A2760" s="157" t="s">
        <v>666</v>
      </c>
      <c r="B2760" s="158" t="s">
        <v>674</v>
      </c>
      <c r="C2760" s="158" t="s">
        <v>667</v>
      </c>
      <c r="D2760" s="158" t="s">
        <v>1068</v>
      </c>
      <c r="E2760" s="158" t="s">
        <v>2412</v>
      </c>
      <c r="F2760" s="21" t="str">
        <f t="shared" si="10"/>
        <v>VTIME.LPG.INSUDB.AFF_POLICY.SCOLINVOT</v>
      </c>
    </row>
    <row r="2761" spans="1:6" ht="14.25" customHeight="1">
      <c r="A2761" s="157" t="s">
        <v>666</v>
      </c>
      <c r="B2761" s="158" t="s">
        <v>674</v>
      </c>
      <c r="C2761" s="158" t="s">
        <v>667</v>
      </c>
      <c r="D2761" s="158" t="s">
        <v>1068</v>
      </c>
      <c r="E2761" s="158" t="s">
        <v>2413</v>
      </c>
      <c r="F2761" s="21" t="str">
        <f t="shared" si="10"/>
        <v>VTIME.LPG.INSUDB.AFF_POLICY.SPOLITYPE</v>
      </c>
    </row>
    <row r="2762" spans="1:6" ht="14.25" customHeight="1">
      <c r="A2762" s="157" t="s">
        <v>666</v>
      </c>
      <c r="B2762" s="158" t="s">
        <v>674</v>
      </c>
      <c r="C2762" s="158" t="s">
        <v>667</v>
      </c>
      <c r="D2762" s="158" t="s">
        <v>1068</v>
      </c>
      <c r="E2762" s="158" t="s">
        <v>2414</v>
      </c>
      <c r="F2762" s="21" t="str">
        <f t="shared" si="10"/>
        <v>VTIME.LPG.INSUDB.AFF_POLICY.NPAYFREQ</v>
      </c>
    </row>
    <row r="2763" spans="1:6" ht="14.25" customHeight="1">
      <c r="A2763" s="157" t="s">
        <v>666</v>
      </c>
      <c r="B2763" s="158" t="s">
        <v>674</v>
      </c>
      <c r="C2763" s="158" t="s">
        <v>667</v>
      </c>
      <c r="D2763" s="158" t="s">
        <v>1068</v>
      </c>
      <c r="E2763" s="158" t="s">
        <v>2415</v>
      </c>
      <c r="F2763" s="21" t="str">
        <f t="shared" si="10"/>
        <v>VTIME.LPG.INSUDB.AFF_POLICY.NGENERICO</v>
      </c>
    </row>
    <row r="2764" spans="1:6" ht="14.25" customHeight="1">
      <c r="A2764" s="157" t="s">
        <v>666</v>
      </c>
      <c r="B2764" s="158" t="s">
        <v>674</v>
      </c>
      <c r="C2764" s="158" t="s">
        <v>667</v>
      </c>
      <c r="D2764" s="158" t="s">
        <v>1068</v>
      </c>
      <c r="E2764" s="158" t="s">
        <v>2416</v>
      </c>
      <c r="F2764" s="21" t="str">
        <f t="shared" si="10"/>
        <v>VTIME.LPG.INSUDB.AFF_POLICY.NCURRENCY</v>
      </c>
    </row>
    <row r="2765" spans="1:6" ht="14.25" customHeight="1">
      <c r="A2765" s="157" t="s">
        <v>666</v>
      </c>
      <c r="B2765" s="158" t="s">
        <v>674</v>
      </c>
      <c r="C2765" s="158" t="s">
        <v>667</v>
      </c>
      <c r="D2765" s="158" t="s">
        <v>1068</v>
      </c>
      <c r="E2765" s="158" t="s">
        <v>2417</v>
      </c>
      <c r="F2765" s="21" t="str">
        <f t="shared" si="10"/>
        <v>VTIME.LPG.INSUDB.AFF_POLICY.NPOLI_GROUP</v>
      </c>
    </row>
    <row r="2766" spans="1:6" ht="14.25" customHeight="1">
      <c r="A2766" s="157" t="s">
        <v>666</v>
      </c>
      <c r="B2766" s="158" t="s">
        <v>674</v>
      </c>
      <c r="C2766" s="158" t="s">
        <v>667</v>
      </c>
      <c r="D2766" s="158" t="s">
        <v>1068</v>
      </c>
      <c r="E2766" s="158" t="s">
        <v>2418</v>
      </c>
      <c r="F2766" s="21" t="str">
        <f t="shared" si="10"/>
        <v>VTIME.LPG.INSUDB.AFF_POLICY.NTIPOPRODUCTO</v>
      </c>
    </row>
    <row r="2767" spans="1:6" ht="14.25" customHeight="1">
      <c r="A2767" s="157" t="s">
        <v>666</v>
      </c>
      <c r="B2767" s="158" t="s">
        <v>674</v>
      </c>
      <c r="C2767" s="158" t="s">
        <v>667</v>
      </c>
      <c r="D2767" s="158" t="s">
        <v>1068</v>
      </c>
      <c r="E2767" s="158" t="s">
        <v>2419</v>
      </c>
      <c r="F2767" s="21" t="str">
        <f t="shared" si="10"/>
        <v>VTIME.LPG.INSUDB.AFF_POLICY.NCANAL_VENTA</v>
      </c>
    </row>
    <row r="2768" spans="1:6" ht="14.25" customHeight="1">
      <c r="A2768" s="157" t="s">
        <v>666</v>
      </c>
      <c r="B2768" s="158" t="s">
        <v>674</v>
      </c>
      <c r="C2768" s="158" t="s">
        <v>667</v>
      </c>
      <c r="D2768" s="158" t="s">
        <v>1068</v>
      </c>
      <c r="E2768" s="158" t="s">
        <v>2420</v>
      </c>
      <c r="F2768" s="21" t="str">
        <f t="shared" si="10"/>
        <v>VTIME.LPG.INSUDB.AFF_POLICY.NRENOV</v>
      </c>
    </row>
    <row r="2769" spans="1:6" ht="14.25" customHeight="1">
      <c r="A2769" s="157" t="s">
        <v>666</v>
      </c>
      <c r="B2769" s="158" t="s">
        <v>674</v>
      </c>
      <c r="C2769" s="158" t="s">
        <v>667</v>
      </c>
      <c r="D2769" s="158" t="s">
        <v>1068</v>
      </c>
      <c r="E2769" s="158" t="s">
        <v>2421</v>
      </c>
      <c r="F2769" s="21" t="str">
        <f t="shared" si="10"/>
        <v>VTIME.LPG.INSUDB.AFF_POLICY.NRENOV_TRAMITE</v>
      </c>
    </row>
    <row r="2770" spans="1:6" ht="14.25" customHeight="1">
      <c r="A2770" s="157" t="s">
        <v>666</v>
      </c>
      <c r="B2770" s="158" t="s">
        <v>674</v>
      </c>
      <c r="C2770" s="158" t="s">
        <v>667</v>
      </c>
      <c r="D2770" s="158" t="s">
        <v>1068</v>
      </c>
      <c r="E2770" s="158" t="s">
        <v>2422</v>
      </c>
      <c r="F2770" s="21" t="str">
        <f t="shared" si="10"/>
        <v>VTIME.LPG.INSUDB.AFF_POLICY.NREGREINSUR</v>
      </c>
    </row>
    <row r="2771" spans="1:6" ht="14.25" customHeight="1">
      <c r="A2771" s="157" t="s">
        <v>666</v>
      </c>
      <c r="B2771" s="158" t="s">
        <v>674</v>
      </c>
      <c r="C2771" s="158" t="s">
        <v>667</v>
      </c>
      <c r="D2771" s="158" t="s">
        <v>1068</v>
      </c>
      <c r="E2771" s="158" t="s">
        <v>2359</v>
      </c>
      <c r="F2771" s="21" t="str">
        <f t="shared" si="10"/>
        <v>VTIME.LPG.INSUDB.AFF_POLICY.DEFFECDATE</v>
      </c>
    </row>
    <row r="2772" spans="1:6" ht="14.25" customHeight="1">
      <c r="A2772" s="157" t="s">
        <v>666</v>
      </c>
      <c r="B2772" s="158" t="s">
        <v>674</v>
      </c>
      <c r="C2772" s="158" t="s">
        <v>667</v>
      </c>
      <c r="D2772" s="158" t="s">
        <v>1068</v>
      </c>
      <c r="E2772" s="158" t="s">
        <v>2423</v>
      </c>
      <c r="F2772" s="21" t="str">
        <f t="shared" si="10"/>
        <v>VTIME.LPG.INSUDB.AFF_POLICY.DEXPIRDAT</v>
      </c>
    </row>
    <row r="2773" spans="1:6" ht="14.25" customHeight="1">
      <c r="A2773" s="157" t="s">
        <v>666</v>
      </c>
      <c r="B2773" s="158" t="s">
        <v>674</v>
      </c>
      <c r="C2773" s="158" t="s">
        <v>667</v>
      </c>
      <c r="D2773" s="158" t="s">
        <v>1068</v>
      </c>
      <c r="E2773" s="158" t="s">
        <v>2377</v>
      </c>
      <c r="F2773" s="21" t="str">
        <f t="shared" si="10"/>
        <v>VTIME.LPG.INSUDB.AFF_POLICY.DNULLDATE</v>
      </c>
    </row>
    <row r="2774" spans="1:6" ht="14.25" customHeight="1">
      <c r="A2774" s="157" t="s">
        <v>666</v>
      </c>
      <c r="B2774" s="158" t="s">
        <v>674</v>
      </c>
      <c r="C2774" s="158" t="s">
        <v>667</v>
      </c>
      <c r="D2774" s="158" t="s">
        <v>1068</v>
      </c>
      <c r="E2774" s="158" t="s">
        <v>2370</v>
      </c>
      <c r="F2774" s="21" t="str">
        <f t="shared" si="10"/>
        <v>VTIME.LPG.INSUDB.AFF_POLICY.NUSERCODE</v>
      </c>
    </row>
    <row r="2775" spans="1:6" ht="14.25" customHeight="1">
      <c r="A2775" s="157" t="s">
        <v>666</v>
      </c>
      <c r="B2775" s="158" t="s">
        <v>674</v>
      </c>
      <c r="C2775" s="158" t="s">
        <v>667</v>
      </c>
      <c r="D2775" s="158" t="s">
        <v>1068</v>
      </c>
      <c r="E2775" s="158" t="s">
        <v>2364</v>
      </c>
      <c r="F2775" s="21" t="str">
        <f t="shared" si="10"/>
        <v>VTIME.LPG.INSUDB.AFF_POLICY.DCOMPDATE</v>
      </c>
    </row>
    <row r="2776" spans="1:6" ht="14.25" customHeight="1">
      <c r="A2776" s="157" t="s">
        <v>666</v>
      </c>
      <c r="B2776" s="158" t="s">
        <v>674</v>
      </c>
      <c r="C2776" s="158" t="s">
        <v>667</v>
      </c>
      <c r="D2776" s="158" t="s">
        <v>1068</v>
      </c>
      <c r="E2776" s="158" t="s">
        <v>2424</v>
      </c>
      <c r="F2776" s="21" t="str">
        <f t="shared" si="10"/>
        <v>VTIME.LPG.INSUDB.AFF_POLICY.NGENCUPONERA</v>
      </c>
    </row>
    <row r="2777" spans="1:6" ht="14.25" customHeight="1">
      <c r="A2777" s="157" t="s">
        <v>666</v>
      </c>
      <c r="B2777" s="158" t="s">
        <v>674</v>
      </c>
      <c r="C2777" s="158" t="s">
        <v>667</v>
      </c>
      <c r="D2777" s="158" t="s">
        <v>1068</v>
      </c>
      <c r="E2777" s="158" t="s">
        <v>2425</v>
      </c>
      <c r="F2777" s="21" t="str">
        <f t="shared" si="10"/>
        <v>VTIME.LPG.INSUDB.AFF_POLICY.NINTEREST</v>
      </c>
    </row>
    <row r="2778" spans="1:6" ht="14.25" customHeight="1">
      <c r="A2778" s="157" t="s">
        <v>666</v>
      </c>
      <c r="B2778" s="158" t="s">
        <v>674</v>
      </c>
      <c r="C2778" s="158" t="s">
        <v>667</v>
      </c>
      <c r="D2778" s="158" t="s">
        <v>1068</v>
      </c>
      <c r="E2778" s="158" t="s">
        <v>2426</v>
      </c>
      <c r="F2778" s="21" t="str">
        <f t="shared" si="10"/>
        <v>VTIME.LPG.INSUDB.AFF_POLICY.NHPEXSTREAM</v>
      </c>
    </row>
    <row r="2779" spans="1:6" ht="14.25" customHeight="1">
      <c r="A2779" s="157" t="s">
        <v>666</v>
      </c>
      <c r="B2779" s="158" t="s">
        <v>674</v>
      </c>
      <c r="C2779" s="158" t="s">
        <v>667</v>
      </c>
      <c r="D2779" s="158" t="s">
        <v>1068</v>
      </c>
      <c r="E2779" s="158" t="s">
        <v>2427</v>
      </c>
      <c r="F2779" s="21" t="str">
        <f t="shared" si="10"/>
        <v>VTIME.LPG.INSUDB.AFF_POLICY.NGEN_POLICY</v>
      </c>
    </row>
    <row r="2780" spans="1:6" ht="14.25" customHeight="1">
      <c r="A2780" s="157" t="s">
        <v>666</v>
      </c>
      <c r="B2780" s="158" t="s">
        <v>674</v>
      </c>
      <c r="C2780" s="158" t="s">
        <v>667</v>
      </c>
      <c r="D2780" s="158" t="s">
        <v>1068</v>
      </c>
      <c r="E2780" s="158" t="s">
        <v>2428</v>
      </c>
      <c r="F2780" s="21" t="str">
        <f t="shared" si="10"/>
        <v>VTIME.LPG.INSUDB.AFF_POLICY.NPRIMAMIN</v>
      </c>
    </row>
    <row r="2781" spans="1:6" ht="14.25" customHeight="1">
      <c r="A2781" s="157" t="s">
        <v>666</v>
      </c>
      <c r="B2781" s="158" t="s">
        <v>674</v>
      </c>
      <c r="C2781" s="158" t="s">
        <v>667</v>
      </c>
      <c r="D2781" s="158" t="s">
        <v>1068</v>
      </c>
      <c r="E2781" s="158" t="s">
        <v>2429</v>
      </c>
      <c r="F2781" s="21" t="str">
        <f t="shared" si="10"/>
        <v>VTIME.LPG.INSUDB.AFF_POLICY.NRENOV_DTOSGEN</v>
      </c>
    </row>
    <row r="2782" spans="1:6" ht="14.25" customHeight="1">
      <c r="A2782" s="157" t="s">
        <v>666</v>
      </c>
      <c r="B2782" s="158" t="s">
        <v>674</v>
      </c>
      <c r="C2782" s="158" t="s">
        <v>667</v>
      </c>
      <c r="D2782" s="158" t="s">
        <v>1068</v>
      </c>
      <c r="E2782" s="158" t="s">
        <v>2430</v>
      </c>
      <c r="F2782" s="21" t="str">
        <f t="shared" si="10"/>
        <v>VTIME.LPG.INSUDB.AFF_POLICY.NMESES_RENOV</v>
      </c>
    </row>
    <row r="2783" spans="1:6" ht="14.25" customHeight="1">
      <c r="A2783" s="157" t="s">
        <v>666</v>
      </c>
      <c r="B2783" s="158" t="s">
        <v>674</v>
      </c>
      <c r="C2783" s="158" t="s">
        <v>667</v>
      </c>
      <c r="D2783" s="158" t="s">
        <v>1068</v>
      </c>
      <c r="E2783" s="158" t="s">
        <v>2431</v>
      </c>
      <c r="F2783" s="21" t="str">
        <f t="shared" si="10"/>
        <v>VTIME.LPG.INSUDB.AFF_POLICY.FLAG_SUBSIDIO</v>
      </c>
    </row>
    <row r="2784" spans="1:6" ht="14.25" customHeight="1">
      <c r="A2784" s="157" t="s">
        <v>666</v>
      </c>
      <c r="B2784" s="158" t="s">
        <v>674</v>
      </c>
      <c r="C2784" s="158" t="s">
        <v>667</v>
      </c>
      <c r="D2784" s="158" t="s">
        <v>1068</v>
      </c>
      <c r="E2784" s="158" t="s">
        <v>2432</v>
      </c>
      <c r="F2784" s="21" t="str">
        <f t="shared" si="10"/>
        <v>VTIME.LPG.INSUDB.AFF_POLICY.NFLAG_ANULADO</v>
      </c>
    </row>
    <row r="2785" spans="1:6" ht="14.25" customHeight="1">
      <c r="A2785" s="157" t="s">
        <v>666</v>
      </c>
      <c r="B2785" s="158" t="s">
        <v>674</v>
      </c>
      <c r="C2785" s="158" t="s">
        <v>667</v>
      </c>
      <c r="D2785" s="158" t="s">
        <v>1068</v>
      </c>
      <c r="E2785" s="158" t="s">
        <v>2433</v>
      </c>
      <c r="F2785" s="21" t="str">
        <f t="shared" si="10"/>
        <v>VTIME.LPG.INSUDB.AFF_POLICY.FLAG_COTIZAEMISION</v>
      </c>
    </row>
    <row r="2786" spans="1:6" ht="14.25" customHeight="1">
      <c r="A2786" s="157" t="s">
        <v>666</v>
      </c>
      <c r="B2786" s="158" t="s">
        <v>674</v>
      </c>
      <c r="C2786" s="158" t="s">
        <v>667</v>
      </c>
      <c r="D2786" s="158" t="s">
        <v>1069</v>
      </c>
      <c r="E2786" s="158" t="s">
        <v>2363</v>
      </c>
      <c r="F2786" s="21" t="str">
        <f t="shared" si="10"/>
        <v>VTIME.LPG.INSUDB.ANIMAL.SCERTYPE</v>
      </c>
    </row>
    <row r="2787" spans="1:6" ht="14.25" customHeight="1">
      <c r="A2787" s="157" t="s">
        <v>666</v>
      </c>
      <c r="B2787" s="158" t="s">
        <v>674</v>
      </c>
      <c r="C2787" s="158" t="s">
        <v>667</v>
      </c>
      <c r="D2787" s="158" t="s">
        <v>1069</v>
      </c>
      <c r="E2787" s="158" t="s">
        <v>2373</v>
      </c>
      <c r="F2787" s="21" t="str">
        <f t="shared" si="10"/>
        <v>VTIME.LPG.INSUDB.ANIMAL.NBRANCH</v>
      </c>
    </row>
    <row r="2788" spans="1:6" ht="14.25" customHeight="1">
      <c r="A2788" s="157" t="s">
        <v>666</v>
      </c>
      <c r="B2788" s="158" t="s">
        <v>674</v>
      </c>
      <c r="C2788" s="158" t="s">
        <v>667</v>
      </c>
      <c r="D2788" s="158" t="s">
        <v>1069</v>
      </c>
      <c r="E2788" s="158" t="s">
        <v>2375</v>
      </c>
      <c r="F2788" s="21" t="str">
        <f t="shared" si="10"/>
        <v>VTIME.LPG.INSUDB.ANIMAL.NPRODUCT</v>
      </c>
    </row>
    <row r="2789" spans="1:6" ht="14.25" customHeight="1">
      <c r="A2789" s="157" t="s">
        <v>666</v>
      </c>
      <c r="B2789" s="158" t="s">
        <v>674</v>
      </c>
      <c r="C2789" s="158" t="s">
        <v>667</v>
      </c>
      <c r="D2789" s="158" t="s">
        <v>1069</v>
      </c>
      <c r="E2789" s="158" t="s">
        <v>2367</v>
      </c>
      <c r="F2789" s="21" t="str">
        <f t="shared" si="10"/>
        <v>VTIME.LPG.INSUDB.ANIMAL.NPOLICY</v>
      </c>
    </row>
    <row r="2790" spans="1:6" ht="14.25" customHeight="1">
      <c r="A2790" s="157" t="s">
        <v>666</v>
      </c>
      <c r="B2790" s="158" t="s">
        <v>674</v>
      </c>
      <c r="C2790" s="158" t="s">
        <v>667</v>
      </c>
      <c r="D2790" s="158" t="s">
        <v>1069</v>
      </c>
      <c r="E2790" s="158" t="s">
        <v>2366</v>
      </c>
      <c r="F2790" s="21" t="str">
        <f t="shared" si="10"/>
        <v>VTIME.LPG.INSUDB.ANIMAL.NCERTIF</v>
      </c>
    </row>
    <row r="2791" spans="1:6" ht="14.25" customHeight="1">
      <c r="A2791" s="157" t="s">
        <v>666</v>
      </c>
      <c r="B2791" s="158" t="s">
        <v>674</v>
      </c>
      <c r="C2791" s="158" t="s">
        <v>667</v>
      </c>
      <c r="D2791" s="158" t="s">
        <v>1069</v>
      </c>
      <c r="E2791" s="158" t="s">
        <v>2359</v>
      </c>
      <c r="F2791" s="21" t="str">
        <f t="shared" si="10"/>
        <v>VTIME.LPG.INSUDB.ANIMAL.DEFFECDATE</v>
      </c>
    </row>
    <row r="2792" spans="1:6" ht="14.25" customHeight="1">
      <c r="A2792" s="157" t="s">
        <v>666</v>
      </c>
      <c r="B2792" s="158" t="s">
        <v>674</v>
      </c>
      <c r="C2792" s="158" t="s">
        <v>667</v>
      </c>
      <c r="D2792" s="158" t="s">
        <v>1069</v>
      </c>
      <c r="E2792" s="158" t="s">
        <v>669</v>
      </c>
      <c r="F2792" s="21" t="str">
        <f t="shared" si="10"/>
        <v>VTIME.LPG.INSUDB.ANIMAL.SCLIENT</v>
      </c>
    </row>
    <row r="2793" spans="1:6" ht="14.25" customHeight="1">
      <c r="A2793" s="157" t="s">
        <v>666</v>
      </c>
      <c r="B2793" s="158" t="s">
        <v>674</v>
      </c>
      <c r="C2793" s="158" t="s">
        <v>667</v>
      </c>
      <c r="D2793" s="158" t="s">
        <v>1069</v>
      </c>
      <c r="E2793" s="158" t="s">
        <v>2434</v>
      </c>
      <c r="F2793" s="21" t="str">
        <f t="shared" si="10"/>
        <v>VTIME.LPG.INSUDB.ANIMAL.NCAPITAL</v>
      </c>
    </row>
    <row r="2794" spans="1:6" ht="14.25" customHeight="1">
      <c r="A2794" s="157" t="s">
        <v>666</v>
      </c>
      <c r="B2794" s="158" t="s">
        <v>674</v>
      </c>
      <c r="C2794" s="158" t="s">
        <v>667</v>
      </c>
      <c r="D2794" s="158" t="s">
        <v>1069</v>
      </c>
      <c r="E2794" s="158" t="s">
        <v>2364</v>
      </c>
      <c r="F2794" s="21" t="str">
        <f t="shared" si="10"/>
        <v>VTIME.LPG.INSUDB.ANIMAL.DCOMPDATE</v>
      </c>
    </row>
    <row r="2795" spans="1:6" ht="14.25" customHeight="1">
      <c r="A2795" s="157" t="s">
        <v>666</v>
      </c>
      <c r="B2795" s="158" t="s">
        <v>674</v>
      </c>
      <c r="C2795" s="158" t="s">
        <v>667</v>
      </c>
      <c r="D2795" s="158" t="s">
        <v>1069</v>
      </c>
      <c r="E2795" s="158" t="s">
        <v>2423</v>
      </c>
      <c r="F2795" s="21" t="str">
        <f t="shared" si="10"/>
        <v>VTIME.LPG.INSUDB.ANIMAL.DEXPIRDAT</v>
      </c>
    </row>
    <row r="2796" spans="1:6" ht="14.25" customHeight="1">
      <c r="A2796" s="157" t="s">
        <v>666</v>
      </c>
      <c r="B2796" s="158" t="s">
        <v>674</v>
      </c>
      <c r="C2796" s="158" t="s">
        <v>667</v>
      </c>
      <c r="D2796" s="158" t="s">
        <v>1069</v>
      </c>
      <c r="E2796" s="158" t="s">
        <v>2435</v>
      </c>
      <c r="F2796" s="21" t="str">
        <f t="shared" si="10"/>
        <v>VTIME.LPG.INSUDB.ANIMAL.DISSUEDAT</v>
      </c>
    </row>
    <row r="2797" spans="1:6" ht="14.25" customHeight="1">
      <c r="A2797" s="157" t="s">
        <v>666</v>
      </c>
      <c r="B2797" s="158" t="s">
        <v>674</v>
      </c>
      <c r="C2797" s="158" t="s">
        <v>667</v>
      </c>
      <c r="D2797" s="158" t="s">
        <v>1069</v>
      </c>
      <c r="E2797" s="158" t="s">
        <v>2436</v>
      </c>
      <c r="F2797" s="21" t="str">
        <f t="shared" si="10"/>
        <v>VTIME.LPG.INSUDB.ANIMAL.NNULLCODE</v>
      </c>
    </row>
    <row r="2798" spans="1:6" ht="14.25" customHeight="1">
      <c r="A2798" s="157" t="s">
        <v>666</v>
      </c>
      <c r="B2798" s="158" t="s">
        <v>674</v>
      </c>
      <c r="C2798" s="158" t="s">
        <v>667</v>
      </c>
      <c r="D2798" s="158" t="s">
        <v>1069</v>
      </c>
      <c r="E2798" s="158" t="s">
        <v>2377</v>
      </c>
      <c r="F2798" s="21" t="str">
        <f t="shared" si="10"/>
        <v>VTIME.LPG.INSUDB.ANIMAL.DNULLDATE</v>
      </c>
    </row>
    <row r="2799" spans="1:6" ht="14.25" customHeight="1">
      <c r="A2799" s="157" t="s">
        <v>666</v>
      </c>
      <c r="B2799" s="158" t="s">
        <v>674</v>
      </c>
      <c r="C2799" s="158" t="s">
        <v>667</v>
      </c>
      <c r="D2799" s="158" t="s">
        <v>1069</v>
      </c>
      <c r="E2799" s="158" t="s">
        <v>2437</v>
      </c>
      <c r="F2799" s="21" t="str">
        <f t="shared" si="10"/>
        <v>VTIME.LPG.INSUDB.ANIMAL.NPREMIUM</v>
      </c>
    </row>
    <row r="2800" spans="1:6" ht="14.25" customHeight="1">
      <c r="A2800" s="157" t="s">
        <v>666</v>
      </c>
      <c r="B2800" s="158" t="s">
        <v>674</v>
      </c>
      <c r="C2800" s="158" t="s">
        <v>667</v>
      </c>
      <c r="D2800" s="158" t="s">
        <v>1069</v>
      </c>
      <c r="E2800" s="158" t="s">
        <v>2438</v>
      </c>
      <c r="F2800" s="21" t="str">
        <f t="shared" si="10"/>
        <v>VTIME.LPG.INSUDB.ANIMAL.DSTARTDATE</v>
      </c>
    </row>
    <row r="2801" spans="1:6" ht="14.25" customHeight="1">
      <c r="A2801" s="157" t="s">
        <v>666</v>
      </c>
      <c r="B2801" s="158" t="s">
        <v>674</v>
      </c>
      <c r="C2801" s="158" t="s">
        <v>667</v>
      </c>
      <c r="D2801" s="158" t="s">
        <v>1069</v>
      </c>
      <c r="E2801" s="158" t="s">
        <v>2370</v>
      </c>
      <c r="F2801" s="21" t="str">
        <f t="shared" si="10"/>
        <v>VTIME.LPG.INSUDB.ANIMAL.NUSERCODE</v>
      </c>
    </row>
    <row r="2802" spans="1:6" ht="14.25" customHeight="1">
      <c r="A2802" s="157" t="s">
        <v>666</v>
      </c>
      <c r="B2802" s="158" t="s">
        <v>674</v>
      </c>
      <c r="C2802" s="158" t="s">
        <v>667</v>
      </c>
      <c r="D2802" s="158" t="s">
        <v>1069</v>
      </c>
      <c r="E2802" s="158" t="s">
        <v>2439</v>
      </c>
      <c r="F2802" s="21" t="str">
        <f t="shared" si="10"/>
        <v>VTIME.LPG.INSUDB.ANIMAL.NTRANSACTIO</v>
      </c>
    </row>
    <row r="2803" spans="1:6" ht="14.25" customHeight="1">
      <c r="A2803" s="157" t="s">
        <v>666</v>
      </c>
      <c r="B2803" s="158" t="s">
        <v>674</v>
      </c>
      <c r="C2803" s="158" t="s">
        <v>667</v>
      </c>
      <c r="D2803" s="158" t="s">
        <v>1069</v>
      </c>
      <c r="E2803" s="158" t="s">
        <v>2440</v>
      </c>
      <c r="F2803" s="21" t="str">
        <f t="shared" si="10"/>
        <v>VTIME.LPG.INSUDB.ANIMAL.NGROUP</v>
      </c>
    </row>
    <row r="2804" spans="1:6" ht="14.25" customHeight="1">
      <c r="A2804" s="157" t="s">
        <v>666</v>
      </c>
      <c r="B2804" s="158" t="s">
        <v>674</v>
      </c>
      <c r="C2804" s="158" t="s">
        <v>667</v>
      </c>
      <c r="D2804" s="158" t="s">
        <v>1069</v>
      </c>
      <c r="E2804" s="158" t="s">
        <v>2441</v>
      </c>
      <c r="F2804" s="21" t="str">
        <f t="shared" si="10"/>
        <v>VTIME.LPG.INSUDB.ANIMAL.NSITUATION</v>
      </c>
    </row>
    <row r="2805" spans="1:6" ht="14.25" customHeight="1">
      <c r="A2805" s="157" t="s">
        <v>666</v>
      </c>
      <c r="B2805" s="158" t="s">
        <v>674</v>
      </c>
      <c r="C2805" s="158" t="s">
        <v>667</v>
      </c>
      <c r="D2805" s="158" t="s">
        <v>1069</v>
      </c>
      <c r="E2805" s="158" t="s">
        <v>2442</v>
      </c>
      <c r="F2805" s="21" t="str">
        <f t="shared" si="10"/>
        <v>VTIME.LPG.INSUDB.ANIMAL.SGEOLIMIT</v>
      </c>
    </row>
    <row r="2806" spans="1:6" ht="14.25" customHeight="1">
      <c r="A2806" s="157" t="s">
        <v>666</v>
      </c>
      <c r="B2806" s="158" t="s">
        <v>674</v>
      </c>
      <c r="C2806" s="158" t="s">
        <v>667</v>
      </c>
      <c r="D2806" s="158" t="s">
        <v>1069</v>
      </c>
      <c r="E2806" s="158" t="s">
        <v>2414</v>
      </c>
      <c r="F2806" s="21" t="str">
        <f t="shared" si="10"/>
        <v>VTIME.LPG.INSUDB.ANIMAL.NPAYFREQ</v>
      </c>
    </row>
    <row r="2807" spans="1:6" ht="14.25" customHeight="1">
      <c r="A2807" s="157" t="s">
        <v>666</v>
      </c>
      <c r="B2807" s="158" t="s">
        <v>674</v>
      </c>
      <c r="C2807" s="158" t="s">
        <v>667</v>
      </c>
      <c r="D2807" s="158" t="s">
        <v>1070</v>
      </c>
      <c r="E2807" s="158" t="s">
        <v>2363</v>
      </c>
      <c r="F2807" s="21" t="str">
        <f t="shared" ref="F2807:F3061" si="11">CONCATENATE(A2807,".",B2807,".",C2807,".",D2807,".",E2807)</f>
        <v>VTIME.LPG.INSUDB.AUTO.SCERTYPE</v>
      </c>
    </row>
    <row r="2808" spans="1:6" ht="14.25" customHeight="1">
      <c r="A2808" s="157" t="s">
        <v>666</v>
      </c>
      <c r="B2808" s="158" t="s">
        <v>674</v>
      </c>
      <c r="C2808" s="158" t="s">
        <v>667</v>
      </c>
      <c r="D2808" s="158" t="s">
        <v>1070</v>
      </c>
      <c r="E2808" s="158" t="s">
        <v>2373</v>
      </c>
      <c r="F2808" s="21" t="str">
        <f t="shared" si="11"/>
        <v>VTIME.LPG.INSUDB.AUTO.NBRANCH</v>
      </c>
    </row>
    <row r="2809" spans="1:6" ht="14.25" customHeight="1">
      <c r="A2809" s="157" t="s">
        <v>666</v>
      </c>
      <c r="B2809" s="158" t="s">
        <v>674</v>
      </c>
      <c r="C2809" s="158" t="s">
        <v>667</v>
      </c>
      <c r="D2809" s="158" t="s">
        <v>1070</v>
      </c>
      <c r="E2809" s="158" t="s">
        <v>2375</v>
      </c>
      <c r="F2809" s="21" t="str">
        <f t="shared" si="11"/>
        <v>VTIME.LPG.INSUDB.AUTO.NPRODUCT</v>
      </c>
    </row>
    <row r="2810" spans="1:6" ht="14.25" customHeight="1">
      <c r="A2810" s="157" t="s">
        <v>666</v>
      </c>
      <c r="B2810" s="158" t="s">
        <v>674</v>
      </c>
      <c r="C2810" s="158" t="s">
        <v>667</v>
      </c>
      <c r="D2810" s="158" t="s">
        <v>1070</v>
      </c>
      <c r="E2810" s="158" t="s">
        <v>2367</v>
      </c>
      <c r="F2810" s="21" t="str">
        <f t="shared" si="11"/>
        <v>VTIME.LPG.INSUDB.AUTO.NPOLICY</v>
      </c>
    </row>
    <row r="2811" spans="1:6" ht="14.25" customHeight="1">
      <c r="A2811" s="157" t="s">
        <v>666</v>
      </c>
      <c r="B2811" s="158" t="s">
        <v>674</v>
      </c>
      <c r="C2811" s="158" t="s">
        <v>667</v>
      </c>
      <c r="D2811" s="158" t="s">
        <v>1070</v>
      </c>
      <c r="E2811" s="158" t="s">
        <v>2366</v>
      </c>
      <c r="F2811" s="21" t="str">
        <f t="shared" si="11"/>
        <v>VTIME.LPG.INSUDB.AUTO.NCERTIF</v>
      </c>
    </row>
    <row r="2812" spans="1:6" ht="14.25" customHeight="1">
      <c r="A2812" s="157" t="s">
        <v>666</v>
      </c>
      <c r="B2812" s="158" t="s">
        <v>674</v>
      </c>
      <c r="C2812" s="158" t="s">
        <v>667</v>
      </c>
      <c r="D2812" s="158" t="s">
        <v>1070</v>
      </c>
      <c r="E2812" s="158" t="s">
        <v>2443</v>
      </c>
      <c r="F2812" s="21" t="str">
        <f t="shared" si="11"/>
        <v>VTIME.LPG.INSUDB.AUTO.NAUTOZONE</v>
      </c>
    </row>
    <row r="2813" spans="1:6" ht="14.25" customHeight="1">
      <c r="A2813" s="157" t="s">
        <v>666</v>
      </c>
      <c r="B2813" s="158" t="s">
        <v>674</v>
      </c>
      <c r="C2813" s="158" t="s">
        <v>667</v>
      </c>
      <c r="D2813" s="158" t="s">
        <v>1070</v>
      </c>
      <c r="E2813" s="158" t="s">
        <v>2359</v>
      </c>
      <c r="F2813" s="21" t="str">
        <f t="shared" si="11"/>
        <v>VTIME.LPG.INSUDB.AUTO.DEFFECDATE</v>
      </c>
    </row>
    <row r="2814" spans="1:6" ht="14.25" customHeight="1">
      <c r="A2814" s="157" t="s">
        <v>666</v>
      </c>
      <c r="B2814" s="158" t="s">
        <v>674</v>
      </c>
      <c r="C2814" s="158" t="s">
        <v>667</v>
      </c>
      <c r="D2814" s="158" t="s">
        <v>1070</v>
      </c>
      <c r="E2814" s="158" t="s">
        <v>669</v>
      </c>
      <c r="F2814" s="21" t="str">
        <f t="shared" si="11"/>
        <v>VTIME.LPG.INSUDB.AUTO.SCLIENT</v>
      </c>
    </row>
    <row r="2815" spans="1:6" ht="14.25" customHeight="1">
      <c r="A2815" s="157" t="s">
        <v>666</v>
      </c>
      <c r="B2815" s="158" t="s">
        <v>674</v>
      </c>
      <c r="C2815" s="158" t="s">
        <v>667</v>
      </c>
      <c r="D2815" s="158" t="s">
        <v>1070</v>
      </c>
      <c r="E2815" s="158" t="s">
        <v>2444</v>
      </c>
      <c r="F2815" s="21" t="str">
        <f t="shared" si="11"/>
        <v>VTIME.LPG.INSUDB.AUTO.NVEHTYPE</v>
      </c>
    </row>
    <row r="2816" spans="1:6" ht="14.25" customHeight="1">
      <c r="A2816" s="157" t="s">
        <v>666</v>
      </c>
      <c r="B2816" s="158" t="s">
        <v>674</v>
      </c>
      <c r="C2816" s="158" t="s">
        <v>667</v>
      </c>
      <c r="D2816" s="158" t="s">
        <v>1070</v>
      </c>
      <c r="E2816" s="158" t="s">
        <v>2445</v>
      </c>
      <c r="F2816" s="21" t="str">
        <f t="shared" si="11"/>
        <v>VTIME.LPG.INSUDB.AUTO.SCHASSIS</v>
      </c>
    </row>
    <row r="2817" spans="1:6" ht="14.25" customHeight="1">
      <c r="A2817" s="157" t="s">
        <v>666</v>
      </c>
      <c r="B2817" s="158" t="s">
        <v>674</v>
      </c>
      <c r="C2817" s="158" t="s">
        <v>667</v>
      </c>
      <c r="D2817" s="158" t="s">
        <v>1070</v>
      </c>
      <c r="E2817" s="158" t="s">
        <v>2446</v>
      </c>
      <c r="F2817" s="21" t="str">
        <f t="shared" si="11"/>
        <v>VTIME.LPG.INSUDB.AUTO.SCOLOR</v>
      </c>
    </row>
    <row r="2818" spans="1:6" ht="14.25" customHeight="1">
      <c r="A2818" s="157" t="s">
        <v>666</v>
      </c>
      <c r="B2818" s="158" t="s">
        <v>674</v>
      </c>
      <c r="C2818" s="158" t="s">
        <v>667</v>
      </c>
      <c r="D2818" s="158" t="s">
        <v>1070</v>
      </c>
      <c r="E2818" s="158" t="s">
        <v>2447</v>
      </c>
      <c r="F2818" s="21" t="str">
        <f t="shared" si="11"/>
        <v>VTIME.LPG.INSUDB.AUTO.SREGIST</v>
      </c>
    </row>
    <row r="2819" spans="1:6" ht="14.25" customHeight="1">
      <c r="A2819" s="157" t="s">
        <v>666</v>
      </c>
      <c r="B2819" s="158" t="s">
        <v>674</v>
      </c>
      <c r="C2819" s="158" t="s">
        <v>667</v>
      </c>
      <c r="D2819" s="158" t="s">
        <v>1070</v>
      </c>
      <c r="E2819" s="158" t="s">
        <v>2448</v>
      </c>
      <c r="F2819" s="21" t="str">
        <f t="shared" si="11"/>
        <v>VTIME.LPG.INSUDB.AUTO.SLICENSE_TY</v>
      </c>
    </row>
    <row r="2820" spans="1:6" ht="14.25" customHeight="1">
      <c r="A2820" s="157" t="s">
        <v>666</v>
      </c>
      <c r="B2820" s="158" t="s">
        <v>674</v>
      </c>
      <c r="C2820" s="158" t="s">
        <v>667</v>
      </c>
      <c r="D2820" s="158" t="s">
        <v>1070</v>
      </c>
      <c r="E2820" s="158" t="s">
        <v>2449</v>
      </c>
      <c r="F2820" s="21" t="str">
        <f t="shared" si="11"/>
        <v>VTIME.LPG.INSUDB.AUTO.SMOTOR</v>
      </c>
    </row>
    <row r="2821" spans="1:6" ht="14.25" customHeight="1">
      <c r="A2821" s="157" t="s">
        <v>666</v>
      </c>
      <c r="B2821" s="158" t="s">
        <v>674</v>
      </c>
      <c r="C2821" s="158" t="s">
        <v>667</v>
      </c>
      <c r="D2821" s="158" t="s">
        <v>1070</v>
      </c>
      <c r="E2821" s="158" t="s">
        <v>2450</v>
      </c>
      <c r="F2821" s="21" t="str">
        <f t="shared" si="11"/>
        <v>VTIME.LPG.INSUDB.AUTO.SVEHCODE</v>
      </c>
    </row>
    <row r="2822" spans="1:6" ht="14.25" customHeight="1">
      <c r="A2822" s="157" t="s">
        <v>666</v>
      </c>
      <c r="B2822" s="158" t="s">
        <v>674</v>
      </c>
      <c r="C2822" s="158" t="s">
        <v>667</v>
      </c>
      <c r="D2822" s="158" t="s">
        <v>1070</v>
      </c>
      <c r="E2822" s="158" t="s">
        <v>2364</v>
      </c>
      <c r="F2822" s="21" t="str">
        <f t="shared" si="11"/>
        <v>VTIME.LPG.INSUDB.AUTO.DCOMPDATE</v>
      </c>
    </row>
    <row r="2823" spans="1:6" ht="14.25" customHeight="1">
      <c r="A2823" s="157" t="s">
        <v>666</v>
      </c>
      <c r="B2823" s="158" t="s">
        <v>674</v>
      </c>
      <c r="C2823" s="158" t="s">
        <v>667</v>
      </c>
      <c r="D2823" s="158" t="s">
        <v>1070</v>
      </c>
      <c r="E2823" s="158" t="s">
        <v>2423</v>
      </c>
      <c r="F2823" s="21" t="str">
        <f t="shared" si="11"/>
        <v>VTIME.LPG.INSUDB.AUTO.DEXPIRDAT</v>
      </c>
    </row>
    <row r="2824" spans="1:6" ht="14.25" customHeight="1">
      <c r="A2824" s="157" t="s">
        <v>666</v>
      </c>
      <c r="B2824" s="158" t="s">
        <v>674</v>
      </c>
      <c r="C2824" s="158" t="s">
        <v>667</v>
      </c>
      <c r="D2824" s="158" t="s">
        <v>1070</v>
      </c>
      <c r="E2824" s="158" t="s">
        <v>2435</v>
      </c>
      <c r="F2824" s="21" t="str">
        <f t="shared" si="11"/>
        <v>VTIME.LPG.INSUDB.AUTO.DISSUEDAT</v>
      </c>
    </row>
    <row r="2825" spans="1:6" ht="14.25" customHeight="1">
      <c r="A2825" s="157" t="s">
        <v>666</v>
      </c>
      <c r="B2825" s="158" t="s">
        <v>674</v>
      </c>
      <c r="C2825" s="158" t="s">
        <v>667</v>
      </c>
      <c r="D2825" s="158" t="s">
        <v>1070</v>
      </c>
      <c r="E2825" s="158" t="s">
        <v>2377</v>
      </c>
      <c r="F2825" s="21" t="str">
        <f t="shared" si="11"/>
        <v>VTIME.LPG.INSUDB.AUTO.DNULLDATE</v>
      </c>
    </row>
    <row r="2826" spans="1:6" ht="14.25" customHeight="1">
      <c r="A2826" s="157" t="s">
        <v>666</v>
      </c>
      <c r="B2826" s="158" t="s">
        <v>674</v>
      </c>
      <c r="C2826" s="158" t="s">
        <v>667</v>
      </c>
      <c r="D2826" s="158" t="s">
        <v>1070</v>
      </c>
      <c r="E2826" s="158" t="s">
        <v>2438</v>
      </c>
      <c r="F2826" s="21" t="str">
        <f t="shared" si="11"/>
        <v>VTIME.LPG.INSUDB.AUTO.DSTARTDATE</v>
      </c>
    </row>
    <row r="2827" spans="1:6" ht="14.25" customHeight="1">
      <c r="A2827" s="157" t="s">
        <v>666</v>
      </c>
      <c r="B2827" s="158" t="s">
        <v>674</v>
      </c>
      <c r="C2827" s="158" t="s">
        <v>667</v>
      </c>
      <c r="D2827" s="158" t="s">
        <v>1070</v>
      </c>
      <c r="E2827" s="158" t="s">
        <v>2434</v>
      </c>
      <c r="F2827" s="21" t="str">
        <f t="shared" si="11"/>
        <v>VTIME.LPG.INSUDB.AUTO.NCAPITAL</v>
      </c>
    </row>
    <row r="2828" spans="1:6" ht="14.25" customHeight="1">
      <c r="A2828" s="157" t="s">
        <v>666</v>
      </c>
      <c r="B2828" s="158" t="s">
        <v>674</v>
      </c>
      <c r="C2828" s="158" t="s">
        <v>667</v>
      </c>
      <c r="D2828" s="158" t="s">
        <v>1070</v>
      </c>
      <c r="E2828" s="158" t="s">
        <v>2437</v>
      </c>
      <c r="F2828" s="21" t="str">
        <f t="shared" si="11"/>
        <v>VTIME.LPG.INSUDB.AUTO.NPREMIUM</v>
      </c>
    </row>
    <row r="2829" spans="1:6" ht="14.25" customHeight="1">
      <c r="A2829" s="157" t="s">
        <v>666</v>
      </c>
      <c r="B2829" s="158" t="s">
        <v>674</v>
      </c>
      <c r="C2829" s="158" t="s">
        <v>667</v>
      </c>
      <c r="D2829" s="158" t="s">
        <v>1070</v>
      </c>
      <c r="E2829" s="158" t="s">
        <v>2451</v>
      </c>
      <c r="F2829" s="21" t="str">
        <f t="shared" si="11"/>
        <v>VTIME.LPG.INSUDB.AUTO.NVEH_VALOR</v>
      </c>
    </row>
    <row r="2830" spans="1:6" ht="14.25" customHeight="1">
      <c r="A2830" s="157" t="s">
        <v>666</v>
      </c>
      <c r="B2830" s="158" t="s">
        <v>674</v>
      </c>
      <c r="C2830" s="158" t="s">
        <v>667</v>
      </c>
      <c r="D2830" s="158" t="s">
        <v>1070</v>
      </c>
      <c r="E2830" s="158" t="s">
        <v>2452</v>
      </c>
      <c r="F2830" s="21" t="str">
        <f t="shared" si="11"/>
        <v>VTIME.LPG.INSUDB.AUTO.NVAL_EXTRA</v>
      </c>
    </row>
    <row r="2831" spans="1:6" ht="14.25" customHeight="1">
      <c r="A2831" s="157" t="s">
        <v>666</v>
      </c>
      <c r="B2831" s="158" t="s">
        <v>674</v>
      </c>
      <c r="C2831" s="158" t="s">
        <v>667</v>
      </c>
      <c r="D2831" s="158" t="s">
        <v>1070</v>
      </c>
      <c r="E2831" s="158" t="s">
        <v>2439</v>
      </c>
      <c r="F2831" s="21" t="str">
        <f t="shared" si="11"/>
        <v>VTIME.LPG.INSUDB.AUTO.NTRANSACTIO</v>
      </c>
    </row>
    <row r="2832" spans="1:6" ht="14.25" customHeight="1">
      <c r="A2832" s="157" t="s">
        <v>666</v>
      </c>
      <c r="B2832" s="158" t="s">
        <v>674</v>
      </c>
      <c r="C2832" s="158" t="s">
        <v>667</v>
      </c>
      <c r="D2832" s="158" t="s">
        <v>1070</v>
      </c>
      <c r="E2832" s="158" t="s">
        <v>2436</v>
      </c>
      <c r="F2832" s="21" t="str">
        <f t="shared" si="11"/>
        <v>VTIME.LPG.INSUDB.AUTO.NNULLCODE</v>
      </c>
    </row>
    <row r="2833" spans="1:6" ht="14.25" customHeight="1">
      <c r="A2833" s="157" t="s">
        <v>666</v>
      </c>
      <c r="B2833" s="158" t="s">
        <v>674</v>
      </c>
      <c r="C2833" s="158" t="s">
        <v>667</v>
      </c>
      <c r="D2833" s="158" t="s">
        <v>1070</v>
      </c>
      <c r="E2833" s="158" t="s">
        <v>2370</v>
      </c>
      <c r="F2833" s="21" t="str">
        <f t="shared" si="11"/>
        <v>VTIME.LPG.INSUDB.AUTO.NUSERCODE</v>
      </c>
    </row>
    <row r="2834" spans="1:6" ht="14.25" customHeight="1">
      <c r="A2834" s="157" t="s">
        <v>666</v>
      </c>
      <c r="B2834" s="158" t="s">
        <v>674</v>
      </c>
      <c r="C2834" s="158" t="s">
        <v>667</v>
      </c>
      <c r="D2834" s="158" t="s">
        <v>1070</v>
      </c>
      <c r="E2834" s="158" t="s">
        <v>2453</v>
      </c>
      <c r="F2834" s="21" t="str">
        <f t="shared" si="11"/>
        <v>VTIME.LPG.INSUDB.AUTO.NVEHPLACE</v>
      </c>
    </row>
    <row r="2835" spans="1:6" ht="14.25" customHeight="1">
      <c r="A2835" s="157" t="s">
        <v>666</v>
      </c>
      <c r="B2835" s="158" t="s">
        <v>674</v>
      </c>
      <c r="C2835" s="158" t="s">
        <v>667</v>
      </c>
      <c r="D2835" s="158" t="s">
        <v>1070</v>
      </c>
      <c r="E2835" s="158" t="s">
        <v>2454</v>
      </c>
      <c r="F2835" s="21" t="str">
        <f t="shared" si="11"/>
        <v>VTIME.LPG.INSUDB.AUTO.NVEHPMA</v>
      </c>
    </row>
    <row r="2836" spans="1:6" ht="14.25" customHeight="1">
      <c r="A2836" s="157" t="s">
        <v>666</v>
      </c>
      <c r="B2836" s="158" t="s">
        <v>674</v>
      </c>
      <c r="C2836" s="158" t="s">
        <v>667</v>
      </c>
      <c r="D2836" s="158" t="s">
        <v>1070</v>
      </c>
      <c r="E2836" s="158" t="s">
        <v>2455</v>
      </c>
      <c r="F2836" s="21" t="str">
        <f t="shared" si="11"/>
        <v>VTIME.LPG.INSUDB.AUTO.NYEAR</v>
      </c>
    </row>
    <row r="2837" spans="1:6" ht="14.25" customHeight="1">
      <c r="A2837" s="157" t="s">
        <v>666</v>
      </c>
      <c r="B2837" s="158" t="s">
        <v>674</v>
      </c>
      <c r="C2837" s="158" t="s">
        <v>667</v>
      </c>
      <c r="D2837" s="158" t="s">
        <v>1070</v>
      </c>
      <c r="E2837" s="158" t="s">
        <v>2456</v>
      </c>
      <c r="F2837" s="21" t="str">
        <f t="shared" si="11"/>
        <v>VTIME.LPG.INSUDB.AUTO.NIND0KM</v>
      </c>
    </row>
    <row r="2838" spans="1:6" ht="14.25" customHeight="1">
      <c r="A2838" s="157" t="s">
        <v>666</v>
      </c>
      <c r="B2838" s="158" t="s">
        <v>674</v>
      </c>
      <c r="C2838" s="158" t="s">
        <v>667</v>
      </c>
      <c r="D2838" s="158" t="s">
        <v>1070</v>
      </c>
      <c r="E2838" s="158" t="s">
        <v>2397</v>
      </c>
      <c r="F2838" s="21" t="str">
        <f t="shared" si="11"/>
        <v>VTIME.LPG.INSUDB.AUTO.SREFERENCE</v>
      </c>
    </row>
    <row r="2839" spans="1:6" ht="14.25" customHeight="1">
      <c r="A2839" s="157" t="s">
        <v>666</v>
      </c>
      <c r="B2839" s="158" t="s">
        <v>674</v>
      </c>
      <c r="C2839" s="158" t="s">
        <v>667</v>
      </c>
      <c r="D2839" s="158" t="s">
        <v>1070</v>
      </c>
      <c r="E2839" s="158" t="s">
        <v>2457</v>
      </c>
      <c r="F2839" s="21" t="str">
        <f t="shared" si="11"/>
        <v>VTIME.LPG.INSUDB.AUTO.NVALUETYPE</v>
      </c>
    </row>
    <row r="2840" spans="1:6" ht="14.25" customHeight="1">
      <c r="A2840" s="157" t="s">
        <v>666</v>
      </c>
      <c r="B2840" s="158" t="s">
        <v>674</v>
      </c>
      <c r="C2840" s="158" t="s">
        <v>667</v>
      </c>
      <c r="D2840" s="158" t="s">
        <v>1070</v>
      </c>
      <c r="E2840" s="158" t="s">
        <v>2458</v>
      </c>
      <c r="F2840" s="21" t="str">
        <f t="shared" si="11"/>
        <v>VTIME.LPG.INSUDB.AUTO.NDISCCLAIM</v>
      </c>
    </row>
    <row r="2841" spans="1:6" ht="14.25" customHeight="1">
      <c r="A2841" s="157" t="s">
        <v>666</v>
      </c>
      <c r="B2841" s="158" t="s">
        <v>674</v>
      </c>
      <c r="C2841" s="158" t="s">
        <v>667</v>
      </c>
      <c r="D2841" s="158" t="s">
        <v>1070</v>
      </c>
      <c r="E2841" s="158" t="s">
        <v>2459</v>
      </c>
      <c r="F2841" s="21" t="str">
        <f t="shared" si="11"/>
        <v>VTIME.LPG.INSUDB.AUTO.NDEDUC</v>
      </c>
    </row>
    <row r="2842" spans="1:6" ht="14.25" customHeight="1">
      <c r="A2842" s="157" t="s">
        <v>666</v>
      </c>
      <c r="B2842" s="158" t="s">
        <v>674</v>
      </c>
      <c r="C2842" s="158" t="s">
        <v>667</v>
      </c>
      <c r="D2842" s="158" t="s">
        <v>1070</v>
      </c>
      <c r="E2842" s="158" t="s">
        <v>2460</v>
      </c>
      <c r="F2842" s="21" t="str">
        <f t="shared" si="11"/>
        <v>VTIME.LPG.INSUDB.AUTO.NUSE</v>
      </c>
    </row>
    <row r="2843" spans="1:6" ht="14.25" customHeight="1">
      <c r="A2843" s="157" t="s">
        <v>666</v>
      </c>
      <c r="B2843" s="158" t="s">
        <v>674</v>
      </c>
      <c r="C2843" s="158" t="s">
        <v>667</v>
      </c>
      <c r="D2843" s="158" t="s">
        <v>1070</v>
      </c>
      <c r="E2843" s="158" t="s">
        <v>2461</v>
      </c>
      <c r="F2843" s="21" t="str">
        <f t="shared" si="11"/>
        <v>VTIME.LPG.INSUDB.AUTO.NPERCTABVAL</v>
      </c>
    </row>
    <row r="2844" spans="1:6" ht="14.25" customHeight="1">
      <c r="A2844" s="157" t="s">
        <v>666</v>
      </c>
      <c r="B2844" s="158" t="s">
        <v>674</v>
      </c>
      <c r="C2844" s="158" t="s">
        <v>667</v>
      </c>
      <c r="D2844" s="158" t="s">
        <v>1070</v>
      </c>
      <c r="E2844" s="158" t="s">
        <v>2440</v>
      </c>
      <c r="F2844" s="21" t="str">
        <f t="shared" si="11"/>
        <v>VTIME.LPG.INSUDB.AUTO.NGROUP</v>
      </c>
    </row>
    <row r="2845" spans="1:6" ht="14.25" customHeight="1">
      <c r="A2845" s="157" t="s">
        <v>666</v>
      </c>
      <c r="B2845" s="158" t="s">
        <v>674</v>
      </c>
      <c r="C2845" s="158" t="s">
        <v>667</v>
      </c>
      <c r="D2845" s="158" t="s">
        <v>1070</v>
      </c>
      <c r="E2845" s="158" t="s">
        <v>2462</v>
      </c>
      <c r="F2845" s="21" t="str">
        <f t="shared" si="11"/>
        <v>VTIME.LPG.INSUDB.AUTO.DLASTCLAIM</v>
      </c>
    </row>
    <row r="2846" spans="1:6" ht="14.25" customHeight="1">
      <c r="A2846" s="157" t="s">
        <v>666</v>
      </c>
      <c r="B2846" s="158" t="s">
        <v>674</v>
      </c>
      <c r="C2846" s="158" t="s">
        <v>667</v>
      </c>
      <c r="D2846" s="158" t="s">
        <v>1070</v>
      </c>
      <c r="E2846" s="158" t="s">
        <v>2441</v>
      </c>
      <c r="F2846" s="21" t="str">
        <f t="shared" si="11"/>
        <v>VTIME.LPG.INSUDB.AUTO.NSITUATION</v>
      </c>
    </row>
    <row r="2847" spans="1:6" ht="14.25" customHeight="1">
      <c r="A2847" s="157" t="s">
        <v>666</v>
      </c>
      <c r="B2847" s="158" t="s">
        <v>674</v>
      </c>
      <c r="C2847" s="158" t="s">
        <v>667</v>
      </c>
      <c r="D2847" s="158" t="s">
        <v>1070</v>
      </c>
      <c r="E2847" s="158" t="s">
        <v>2463</v>
      </c>
      <c r="F2847" s="21" t="str">
        <f t="shared" si="11"/>
        <v>VTIME.LPG.INSUDB.AUTO.SDIGIT</v>
      </c>
    </row>
    <row r="2848" spans="1:6" ht="14.25" customHeight="1">
      <c r="A2848" s="157" t="s">
        <v>666</v>
      </c>
      <c r="B2848" s="158" t="s">
        <v>674</v>
      </c>
      <c r="C2848" s="158" t="s">
        <v>667</v>
      </c>
      <c r="D2848" s="158" t="s">
        <v>1070</v>
      </c>
      <c r="E2848" s="158" t="s">
        <v>2464</v>
      </c>
      <c r="F2848" s="21" t="str">
        <f t="shared" si="11"/>
        <v>VTIME.LPG.INSUDB.AUTO.SRELAPSING</v>
      </c>
    </row>
    <row r="2849" spans="1:6" ht="14.25" customHeight="1">
      <c r="A2849" s="157" t="s">
        <v>666</v>
      </c>
      <c r="B2849" s="158" t="s">
        <v>674</v>
      </c>
      <c r="C2849" s="158" t="s">
        <v>667</v>
      </c>
      <c r="D2849" s="158" t="s">
        <v>1070</v>
      </c>
      <c r="E2849" s="158" t="s">
        <v>2465</v>
      </c>
      <c r="F2849" s="21" t="str">
        <f t="shared" si="11"/>
        <v>VTIME.LPG.INSUDB.AUTO.SN_INFRAC</v>
      </c>
    </row>
    <row r="2850" spans="1:6" ht="14.25" customHeight="1">
      <c r="A2850" s="157" t="s">
        <v>666</v>
      </c>
      <c r="B2850" s="158" t="s">
        <v>674</v>
      </c>
      <c r="C2850" s="158" t="s">
        <v>667</v>
      </c>
      <c r="D2850" s="158" t="s">
        <v>1070</v>
      </c>
      <c r="E2850" s="158" t="s">
        <v>2466</v>
      </c>
      <c r="F2850" s="21" t="str">
        <f t="shared" si="11"/>
        <v>VTIME.LPG.INSUDB.AUTO.SPROMOTION</v>
      </c>
    </row>
    <row r="2851" spans="1:6" ht="14.25" customHeight="1">
      <c r="A2851" s="157" t="s">
        <v>666</v>
      </c>
      <c r="B2851" s="158" t="s">
        <v>674</v>
      </c>
      <c r="C2851" s="158" t="s">
        <v>667</v>
      </c>
      <c r="D2851" s="158" t="s">
        <v>1070</v>
      </c>
      <c r="E2851" s="158" t="s">
        <v>2467</v>
      </c>
      <c r="F2851" s="21" t="str">
        <f t="shared" si="11"/>
        <v>VTIME.LPG.INSUDB.AUTO.NLIC_SPECIAL</v>
      </c>
    </row>
    <row r="2852" spans="1:6" ht="14.25" customHeight="1">
      <c r="A2852" s="157" t="s">
        <v>666</v>
      </c>
      <c r="B2852" s="158" t="s">
        <v>674</v>
      </c>
      <c r="C2852" s="158" t="s">
        <v>667</v>
      </c>
      <c r="D2852" s="158" t="s">
        <v>1070</v>
      </c>
      <c r="E2852" s="158" t="s">
        <v>2468</v>
      </c>
      <c r="F2852" s="21" t="str">
        <f t="shared" si="11"/>
        <v>VTIME.LPG.INSUDB.AUTO.SRETURN</v>
      </c>
    </row>
    <row r="2853" spans="1:6" ht="14.25" customHeight="1">
      <c r="A2853" s="157" t="s">
        <v>666</v>
      </c>
      <c r="B2853" s="158" t="s">
        <v>674</v>
      </c>
      <c r="C2853" s="158" t="s">
        <v>667</v>
      </c>
      <c r="D2853" s="158" t="s">
        <v>1070</v>
      </c>
      <c r="E2853" s="158" t="s">
        <v>2414</v>
      </c>
      <c r="F2853" s="21" t="str">
        <f t="shared" si="11"/>
        <v>VTIME.LPG.INSUDB.AUTO.NPAYFREQ</v>
      </c>
    </row>
    <row r="2854" spans="1:6" ht="14.25" customHeight="1">
      <c r="A2854" s="157" t="s">
        <v>666</v>
      </c>
      <c r="B2854" s="158" t="s">
        <v>674</v>
      </c>
      <c r="C2854" s="158" t="s">
        <v>667</v>
      </c>
      <c r="D2854" s="158" t="s">
        <v>1070</v>
      </c>
      <c r="E2854" s="158" t="s">
        <v>2469</v>
      </c>
      <c r="F2854" s="21" t="str">
        <f t="shared" si="11"/>
        <v>VTIME.LPG.INSUDB.AUTO.SLICENSE</v>
      </c>
    </row>
    <row r="2855" spans="1:6" ht="14.25" customHeight="1">
      <c r="A2855" s="157" t="s">
        <v>666</v>
      </c>
      <c r="B2855" s="158" t="s">
        <v>674</v>
      </c>
      <c r="C2855" s="158" t="s">
        <v>667</v>
      </c>
      <c r="D2855" s="158" t="s">
        <v>1070</v>
      </c>
      <c r="E2855" s="158" t="s">
        <v>2470</v>
      </c>
      <c r="F2855" s="21" t="str">
        <f t="shared" si="11"/>
        <v>VTIME.LPG.INSUDB.AUTO.SCLIENT_LIC</v>
      </c>
    </row>
    <row r="2856" spans="1:6" ht="14.25" customHeight="1">
      <c r="A2856" s="157" t="s">
        <v>666</v>
      </c>
      <c r="B2856" s="158" t="s">
        <v>674</v>
      </c>
      <c r="C2856" s="158" t="s">
        <v>667</v>
      </c>
      <c r="D2856" s="158" t="s">
        <v>1071</v>
      </c>
      <c r="E2856" s="158" t="s">
        <v>2448</v>
      </c>
      <c r="F2856" s="21" t="str">
        <f t="shared" si="11"/>
        <v>VTIME.LPG.INSUDB.AUTO_DB.SLICENSE_TY</v>
      </c>
    </row>
    <row r="2857" spans="1:6" ht="14.25" customHeight="1">
      <c r="A2857" s="157" t="s">
        <v>666</v>
      </c>
      <c r="B2857" s="158" t="s">
        <v>674</v>
      </c>
      <c r="C2857" s="158" t="s">
        <v>667</v>
      </c>
      <c r="D2857" s="158" t="s">
        <v>1071</v>
      </c>
      <c r="E2857" s="158" t="s">
        <v>2447</v>
      </c>
      <c r="F2857" s="21" t="str">
        <f t="shared" si="11"/>
        <v>VTIME.LPG.INSUDB.AUTO_DB.SREGIST</v>
      </c>
    </row>
    <row r="2858" spans="1:6" ht="14.25" customHeight="1">
      <c r="A2858" s="157" t="s">
        <v>666</v>
      </c>
      <c r="B2858" s="158" t="s">
        <v>674</v>
      </c>
      <c r="C2858" s="158" t="s">
        <v>667</v>
      </c>
      <c r="D2858" s="158" t="s">
        <v>1071</v>
      </c>
      <c r="E2858" s="158" t="s">
        <v>2445</v>
      </c>
      <c r="F2858" s="21" t="str">
        <f t="shared" si="11"/>
        <v>VTIME.LPG.INSUDB.AUTO_DB.SCHASSIS</v>
      </c>
    </row>
    <row r="2859" spans="1:6" ht="14.25" customHeight="1">
      <c r="A2859" s="157" t="s">
        <v>666</v>
      </c>
      <c r="B2859" s="158" t="s">
        <v>674</v>
      </c>
      <c r="C2859" s="158" t="s">
        <v>667</v>
      </c>
      <c r="D2859" s="158" t="s">
        <v>1071</v>
      </c>
      <c r="E2859" s="158" t="s">
        <v>2449</v>
      </c>
      <c r="F2859" s="21" t="str">
        <f t="shared" si="11"/>
        <v>VTIME.LPG.INSUDB.AUTO_DB.SMOTOR</v>
      </c>
    </row>
    <row r="2860" spans="1:6" ht="14.25" customHeight="1">
      <c r="A2860" s="157" t="s">
        <v>666</v>
      </c>
      <c r="B2860" s="158" t="s">
        <v>674</v>
      </c>
      <c r="C2860" s="158" t="s">
        <v>667</v>
      </c>
      <c r="D2860" s="158" t="s">
        <v>1071</v>
      </c>
      <c r="E2860" s="158" t="s">
        <v>2471</v>
      </c>
      <c r="F2860" s="21" t="str">
        <f t="shared" si="11"/>
        <v>VTIME.LPG.INSUDB.AUTO_DB.SVEH_OWN</v>
      </c>
    </row>
    <row r="2861" spans="1:6" ht="14.25" customHeight="1">
      <c r="A2861" s="157" t="s">
        <v>666</v>
      </c>
      <c r="B2861" s="158" t="s">
        <v>674</v>
      </c>
      <c r="C2861" s="158" t="s">
        <v>667</v>
      </c>
      <c r="D2861" s="158" t="s">
        <v>1071</v>
      </c>
      <c r="E2861" s="158" t="s">
        <v>669</v>
      </c>
      <c r="F2861" s="21" t="str">
        <f t="shared" si="11"/>
        <v>VTIME.LPG.INSUDB.AUTO_DB.SCLIENT</v>
      </c>
    </row>
    <row r="2862" spans="1:6" ht="14.25" customHeight="1">
      <c r="A2862" s="157" t="s">
        <v>666</v>
      </c>
      <c r="B2862" s="158" t="s">
        <v>674</v>
      </c>
      <c r="C2862" s="158" t="s">
        <v>667</v>
      </c>
      <c r="D2862" s="158" t="s">
        <v>1071</v>
      </c>
      <c r="E2862" s="158" t="s">
        <v>2446</v>
      </c>
      <c r="F2862" s="21" t="str">
        <f t="shared" si="11"/>
        <v>VTIME.LPG.INSUDB.AUTO_DB.SCOLOR</v>
      </c>
    </row>
    <row r="2863" spans="1:6" ht="14.25" customHeight="1">
      <c r="A2863" s="157" t="s">
        <v>666</v>
      </c>
      <c r="B2863" s="158" t="s">
        <v>674</v>
      </c>
      <c r="C2863" s="158" t="s">
        <v>667</v>
      </c>
      <c r="D2863" s="158" t="s">
        <v>1071</v>
      </c>
      <c r="E2863" s="158" t="s">
        <v>2450</v>
      </c>
      <c r="F2863" s="21" t="str">
        <f t="shared" si="11"/>
        <v>VTIME.LPG.INSUDB.AUTO_DB.SVEHCODE</v>
      </c>
    </row>
    <row r="2864" spans="1:6" ht="14.25" customHeight="1">
      <c r="A2864" s="157" t="s">
        <v>666</v>
      </c>
      <c r="B2864" s="158" t="s">
        <v>674</v>
      </c>
      <c r="C2864" s="158" t="s">
        <v>667</v>
      </c>
      <c r="D2864" s="158" t="s">
        <v>1071</v>
      </c>
      <c r="E2864" s="158" t="s">
        <v>2472</v>
      </c>
      <c r="F2864" s="21" t="str">
        <f t="shared" si="11"/>
        <v>VTIME.LPG.INSUDB.AUTO_DB.NVESTATUS</v>
      </c>
    </row>
    <row r="2865" spans="1:6" ht="14.25" customHeight="1">
      <c r="A2865" s="157" t="s">
        <v>666</v>
      </c>
      <c r="B2865" s="158" t="s">
        <v>674</v>
      </c>
      <c r="C2865" s="158" t="s">
        <v>667</v>
      </c>
      <c r="D2865" s="158" t="s">
        <v>1071</v>
      </c>
      <c r="E2865" s="158" t="s">
        <v>2364</v>
      </c>
      <c r="F2865" s="21" t="str">
        <f t="shared" si="11"/>
        <v>VTIME.LPG.INSUDB.AUTO_DB.DCOMPDATE</v>
      </c>
    </row>
    <row r="2866" spans="1:6" ht="14.25" customHeight="1">
      <c r="A2866" s="157" t="s">
        <v>666</v>
      </c>
      <c r="B2866" s="158" t="s">
        <v>674</v>
      </c>
      <c r="C2866" s="158" t="s">
        <v>667</v>
      </c>
      <c r="D2866" s="158" t="s">
        <v>1071</v>
      </c>
      <c r="E2866" s="158" t="s">
        <v>2473</v>
      </c>
      <c r="F2866" s="21" t="str">
        <f t="shared" si="11"/>
        <v>VTIME.LPG.INSUDB.AUTO_DB.NNOTENUM</v>
      </c>
    </row>
    <row r="2867" spans="1:6" ht="14.25" customHeight="1">
      <c r="A2867" s="157" t="s">
        <v>666</v>
      </c>
      <c r="B2867" s="158" t="s">
        <v>674</v>
      </c>
      <c r="C2867" s="158" t="s">
        <v>667</v>
      </c>
      <c r="D2867" s="158" t="s">
        <v>1071</v>
      </c>
      <c r="E2867" s="158" t="s">
        <v>2370</v>
      </c>
      <c r="F2867" s="21" t="str">
        <f t="shared" si="11"/>
        <v>VTIME.LPG.INSUDB.AUTO_DB.NUSERCODE</v>
      </c>
    </row>
    <row r="2868" spans="1:6" ht="14.25" customHeight="1">
      <c r="A2868" s="157" t="s">
        <v>666</v>
      </c>
      <c r="B2868" s="158" t="s">
        <v>674</v>
      </c>
      <c r="C2868" s="158" t="s">
        <v>667</v>
      </c>
      <c r="D2868" s="158" t="s">
        <v>1071</v>
      </c>
      <c r="E2868" s="158" t="s">
        <v>2455</v>
      </c>
      <c r="F2868" s="21" t="str">
        <f t="shared" si="11"/>
        <v>VTIME.LPG.INSUDB.AUTO_DB.NYEAR</v>
      </c>
    </row>
    <row r="2869" spans="1:6" ht="14.25" customHeight="1">
      <c r="A2869" s="157" t="s">
        <v>666</v>
      </c>
      <c r="B2869" s="158" t="s">
        <v>674</v>
      </c>
      <c r="C2869" s="158" t="s">
        <v>667</v>
      </c>
      <c r="D2869" s="158" t="s">
        <v>1071</v>
      </c>
      <c r="E2869" s="158" t="s">
        <v>2444</v>
      </c>
      <c r="F2869" s="21" t="str">
        <f t="shared" si="11"/>
        <v>VTIME.LPG.INSUDB.AUTO_DB.NVEHTYPE</v>
      </c>
    </row>
    <row r="2870" spans="1:6" ht="14.25" customHeight="1">
      <c r="A2870" s="157" t="s">
        <v>666</v>
      </c>
      <c r="B2870" s="158" t="s">
        <v>674</v>
      </c>
      <c r="C2870" s="158" t="s">
        <v>667</v>
      </c>
      <c r="D2870" s="158" t="s">
        <v>1071</v>
      </c>
      <c r="E2870" s="158" t="s">
        <v>2474</v>
      </c>
      <c r="F2870" s="21" t="str">
        <f t="shared" si="11"/>
        <v>VTIME.LPG.INSUDB.AUTO_DB.NANUALKM</v>
      </c>
    </row>
    <row r="2871" spans="1:6" ht="14.25" customHeight="1">
      <c r="A2871" s="157" t="s">
        <v>666</v>
      </c>
      <c r="B2871" s="158" t="s">
        <v>674</v>
      </c>
      <c r="C2871" s="158" t="s">
        <v>667</v>
      </c>
      <c r="D2871" s="158" t="s">
        <v>1071</v>
      </c>
      <c r="E2871" s="158" t="s">
        <v>2475</v>
      </c>
      <c r="F2871" s="21" t="str">
        <f t="shared" si="11"/>
        <v>VTIME.LPG.INSUDB.AUTO_DB.NACTUALKM</v>
      </c>
    </row>
    <row r="2872" spans="1:6" ht="14.25" customHeight="1">
      <c r="A2872" s="157" t="s">
        <v>666</v>
      </c>
      <c r="B2872" s="158" t="s">
        <v>674</v>
      </c>
      <c r="C2872" s="158" t="s">
        <v>667</v>
      </c>
      <c r="D2872" s="158" t="s">
        <v>1071</v>
      </c>
      <c r="E2872" s="158" t="s">
        <v>2476</v>
      </c>
      <c r="F2872" s="21" t="str">
        <f t="shared" si="11"/>
        <v>VTIME.LPG.INSUDB.AUTO_DB.NKEEPVEH</v>
      </c>
    </row>
    <row r="2873" spans="1:6" ht="14.25" customHeight="1">
      <c r="A2873" s="157" t="s">
        <v>666</v>
      </c>
      <c r="B2873" s="158" t="s">
        <v>674</v>
      </c>
      <c r="C2873" s="158" t="s">
        <v>667</v>
      </c>
      <c r="D2873" s="158" t="s">
        <v>1071</v>
      </c>
      <c r="E2873" s="158" t="s">
        <v>2477</v>
      </c>
      <c r="F2873" s="21" t="str">
        <f t="shared" si="11"/>
        <v>VTIME.LPG.INSUDB.AUTO_DB.NROADTYPE</v>
      </c>
    </row>
    <row r="2874" spans="1:6" ht="14.25" customHeight="1">
      <c r="A2874" s="157" t="s">
        <v>666</v>
      </c>
      <c r="B2874" s="158" t="s">
        <v>674</v>
      </c>
      <c r="C2874" s="158" t="s">
        <v>667</v>
      </c>
      <c r="D2874" s="158" t="s">
        <v>1071</v>
      </c>
      <c r="E2874" s="158" t="s">
        <v>2478</v>
      </c>
      <c r="F2874" s="21" t="str">
        <f t="shared" si="11"/>
        <v>VTIME.LPG.INSUDB.AUTO_DB.NINDLAW</v>
      </c>
    </row>
    <row r="2875" spans="1:6" ht="14.25" customHeight="1">
      <c r="A2875" s="157" t="s">
        <v>666</v>
      </c>
      <c r="B2875" s="158" t="s">
        <v>674</v>
      </c>
      <c r="C2875" s="158" t="s">
        <v>667</v>
      </c>
      <c r="D2875" s="158" t="s">
        <v>1071</v>
      </c>
      <c r="E2875" s="158" t="s">
        <v>2479</v>
      </c>
      <c r="F2875" s="21" t="str">
        <f t="shared" si="11"/>
        <v>VTIME.LPG.INSUDB.AUTO_DB.NFUELTYPE</v>
      </c>
    </row>
    <row r="2876" spans="1:6" ht="14.25" customHeight="1">
      <c r="A2876" s="157" t="s">
        <v>666</v>
      </c>
      <c r="B2876" s="158" t="s">
        <v>674</v>
      </c>
      <c r="C2876" s="158" t="s">
        <v>667</v>
      </c>
      <c r="D2876" s="158" t="s">
        <v>1071</v>
      </c>
      <c r="E2876" s="158" t="s">
        <v>2480</v>
      </c>
      <c r="F2876" s="21" t="str">
        <f t="shared" si="11"/>
        <v>VTIME.LPG.INSUDB.AUTO_DB.NINDALARM</v>
      </c>
    </row>
    <row r="2877" spans="1:6" ht="14.25" customHeight="1">
      <c r="A2877" s="157" t="s">
        <v>666</v>
      </c>
      <c r="B2877" s="158" t="s">
        <v>674</v>
      </c>
      <c r="C2877" s="158" t="s">
        <v>667</v>
      </c>
      <c r="D2877" s="158" t="s">
        <v>1071</v>
      </c>
      <c r="E2877" s="158" t="s">
        <v>2463</v>
      </c>
      <c r="F2877" s="21" t="str">
        <f t="shared" si="11"/>
        <v>VTIME.LPG.INSUDB.AUTO_DB.SDIGIT</v>
      </c>
    </row>
    <row r="2878" spans="1:6" ht="14.25" customHeight="1">
      <c r="A2878" s="157" t="s">
        <v>666</v>
      </c>
      <c r="B2878" s="158" t="s">
        <v>674</v>
      </c>
      <c r="C2878" s="158" t="s">
        <v>667</v>
      </c>
      <c r="D2878" s="158" t="s">
        <v>1071</v>
      </c>
      <c r="E2878" s="158" t="s">
        <v>2467</v>
      </c>
      <c r="F2878" s="21" t="str">
        <f t="shared" si="11"/>
        <v>VTIME.LPG.INSUDB.AUTO_DB.NLIC_SPECIAL</v>
      </c>
    </row>
    <row r="2879" spans="1:6" ht="14.25" customHeight="1">
      <c r="A2879" s="157" t="s">
        <v>666</v>
      </c>
      <c r="B2879" s="158" t="s">
        <v>674</v>
      </c>
      <c r="C2879" s="158" t="s">
        <v>667</v>
      </c>
      <c r="D2879" s="158" t="s">
        <v>1071</v>
      </c>
      <c r="E2879" s="158" t="s">
        <v>2481</v>
      </c>
      <c r="F2879" s="21" t="str">
        <f t="shared" si="11"/>
        <v>VTIME.LPG.INSUDB.AUTO_DB.NGROUPVEH</v>
      </c>
    </row>
    <row r="2880" spans="1:6" ht="14.25" customHeight="1">
      <c r="A2880" s="157" t="s">
        <v>666</v>
      </c>
      <c r="B2880" s="158" t="s">
        <v>674</v>
      </c>
      <c r="C2880" s="158" t="s">
        <v>667</v>
      </c>
      <c r="D2880" s="158" t="s">
        <v>1071</v>
      </c>
      <c r="E2880" s="158" t="s">
        <v>2482</v>
      </c>
      <c r="F2880" s="21" t="str">
        <f t="shared" si="11"/>
        <v>VTIME.LPG.INSUDB.AUTO_DB.SWHEELCHANGED</v>
      </c>
    </row>
    <row r="2881" spans="1:6" ht="14.25" customHeight="1">
      <c r="A2881" s="157" t="s">
        <v>666</v>
      </c>
      <c r="B2881" s="158" t="s">
        <v>674</v>
      </c>
      <c r="C2881" s="158" t="s">
        <v>667</v>
      </c>
      <c r="D2881" s="158" t="s">
        <v>1071</v>
      </c>
      <c r="E2881" s="158" t="s">
        <v>2483</v>
      </c>
      <c r="F2881" s="21" t="str">
        <f t="shared" si="11"/>
        <v>VTIME.LPG.INSUDB.AUTO_DB.SVEHMODELTXT</v>
      </c>
    </row>
    <row r="2882" spans="1:6" ht="14.25" customHeight="1">
      <c r="A2882" s="157" t="s">
        <v>666</v>
      </c>
      <c r="B2882" s="158" t="s">
        <v>674</v>
      </c>
      <c r="C2882" s="158" t="s">
        <v>667</v>
      </c>
      <c r="D2882" s="158" t="s">
        <v>1071</v>
      </c>
      <c r="E2882" s="158" t="s">
        <v>2484</v>
      </c>
      <c r="F2882" s="21" t="str">
        <f t="shared" si="11"/>
        <v>VTIME.LPG.INSUDB.AUTO_DB.SINDGPS</v>
      </c>
    </row>
    <row r="2883" spans="1:6" ht="14.25" customHeight="1">
      <c r="A2883" s="157" t="s">
        <v>666</v>
      </c>
      <c r="B2883" s="158" t="s">
        <v>674</v>
      </c>
      <c r="C2883" s="158" t="s">
        <v>667</v>
      </c>
      <c r="D2883" s="158" t="s">
        <v>1072</v>
      </c>
      <c r="E2883" s="158" t="s">
        <v>2363</v>
      </c>
      <c r="F2883" s="21" t="str">
        <f t="shared" si="11"/>
        <v>VTIME.LPG.INSUDB.AVIATION.SCERTYPE</v>
      </c>
    </row>
    <row r="2884" spans="1:6" ht="14.25" customHeight="1">
      <c r="A2884" s="157" t="s">
        <v>666</v>
      </c>
      <c r="B2884" s="158" t="s">
        <v>674</v>
      </c>
      <c r="C2884" s="158" t="s">
        <v>667</v>
      </c>
      <c r="D2884" s="158" t="s">
        <v>1072</v>
      </c>
      <c r="E2884" s="158" t="s">
        <v>2373</v>
      </c>
      <c r="F2884" s="21" t="str">
        <f t="shared" si="11"/>
        <v>VTIME.LPG.INSUDB.AVIATION.NBRANCH</v>
      </c>
    </row>
    <row r="2885" spans="1:6" ht="14.25" customHeight="1">
      <c r="A2885" s="157" t="s">
        <v>666</v>
      </c>
      <c r="B2885" s="158" t="s">
        <v>674</v>
      </c>
      <c r="C2885" s="158" t="s">
        <v>667</v>
      </c>
      <c r="D2885" s="158" t="s">
        <v>1072</v>
      </c>
      <c r="E2885" s="158" t="s">
        <v>2375</v>
      </c>
      <c r="F2885" s="21" t="str">
        <f t="shared" si="11"/>
        <v>VTIME.LPG.INSUDB.AVIATION.NPRODUCT</v>
      </c>
    </row>
    <row r="2886" spans="1:6" ht="14.25" customHeight="1">
      <c r="A2886" s="157" t="s">
        <v>666</v>
      </c>
      <c r="B2886" s="158" t="s">
        <v>674</v>
      </c>
      <c r="C2886" s="158" t="s">
        <v>667</v>
      </c>
      <c r="D2886" s="158" t="s">
        <v>1072</v>
      </c>
      <c r="E2886" s="158" t="s">
        <v>2367</v>
      </c>
      <c r="F2886" s="21" t="str">
        <f t="shared" si="11"/>
        <v>VTIME.LPG.INSUDB.AVIATION.NPOLICY</v>
      </c>
    </row>
    <row r="2887" spans="1:6" ht="14.25" customHeight="1">
      <c r="A2887" s="157" t="s">
        <v>666</v>
      </c>
      <c r="B2887" s="158" t="s">
        <v>674</v>
      </c>
      <c r="C2887" s="158" t="s">
        <v>667</v>
      </c>
      <c r="D2887" s="158" t="s">
        <v>1072</v>
      </c>
      <c r="E2887" s="158" t="s">
        <v>2366</v>
      </c>
      <c r="F2887" s="21" t="str">
        <f t="shared" si="11"/>
        <v>VTIME.LPG.INSUDB.AVIATION.NCERTIF</v>
      </c>
    </row>
    <row r="2888" spans="1:6" ht="14.25" customHeight="1">
      <c r="A2888" s="157" t="s">
        <v>666</v>
      </c>
      <c r="B2888" s="158" t="s">
        <v>674</v>
      </c>
      <c r="C2888" s="158" t="s">
        <v>667</v>
      </c>
      <c r="D2888" s="158" t="s">
        <v>1072</v>
      </c>
      <c r="E2888" s="158" t="s">
        <v>2359</v>
      </c>
      <c r="F2888" s="21" t="str">
        <f t="shared" si="11"/>
        <v>VTIME.LPG.INSUDB.AVIATION.DEFFECDATE</v>
      </c>
    </row>
    <row r="2889" spans="1:6" ht="14.25" customHeight="1">
      <c r="A2889" s="157" t="s">
        <v>666</v>
      </c>
      <c r="B2889" s="158" t="s">
        <v>674</v>
      </c>
      <c r="C2889" s="158" t="s">
        <v>667</v>
      </c>
      <c r="D2889" s="158" t="s">
        <v>1072</v>
      </c>
      <c r="E2889" s="158" t="s">
        <v>2485</v>
      </c>
      <c r="F2889" s="21" t="str">
        <f t="shared" si="11"/>
        <v>VTIME.LPG.INSUDB.AVIATION.NMODELCODE</v>
      </c>
    </row>
    <row r="2890" spans="1:6" ht="14.25" customHeight="1">
      <c r="A2890" s="157" t="s">
        <v>666</v>
      </c>
      <c r="B2890" s="158" t="s">
        <v>674</v>
      </c>
      <c r="C2890" s="158" t="s">
        <v>667</v>
      </c>
      <c r="D2890" s="158" t="s">
        <v>1072</v>
      </c>
      <c r="E2890" s="158" t="s">
        <v>2486</v>
      </c>
      <c r="F2890" s="21" t="str">
        <f t="shared" si="11"/>
        <v>VTIME.LPG.INSUDB.AVIATION.NCLASSCODE</v>
      </c>
    </row>
    <row r="2891" spans="1:6" ht="14.25" customHeight="1">
      <c r="A2891" s="157" t="s">
        <v>666</v>
      </c>
      <c r="B2891" s="158" t="s">
        <v>674</v>
      </c>
      <c r="C2891" s="158" t="s">
        <v>667</v>
      </c>
      <c r="D2891" s="158" t="s">
        <v>1072</v>
      </c>
      <c r="E2891" s="158" t="s">
        <v>2364</v>
      </c>
      <c r="F2891" s="21" t="str">
        <f t="shared" si="11"/>
        <v>VTIME.LPG.INSUDB.AVIATION.DCOMPDATE</v>
      </c>
    </row>
    <row r="2892" spans="1:6" ht="14.25" customHeight="1">
      <c r="A2892" s="157" t="s">
        <v>666</v>
      </c>
      <c r="B2892" s="158" t="s">
        <v>674</v>
      </c>
      <c r="C2892" s="158" t="s">
        <v>667</v>
      </c>
      <c r="D2892" s="158" t="s">
        <v>1072</v>
      </c>
      <c r="E2892" s="158" t="s">
        <v>2377</v>
      </c>
      <c r="F2892" s="21" t="str">
        <f t="shared" si="11"/>
        <v>VTIME.LPG.INSUDB.AVIATION.DNULLDATE</v>
      </c>
    </row>
    <row r="2893" spans="1:6" ht="14.25" customHeight="1">
      <c r="A2893" s="157" t="s">
        <v>666</v>
      </c>
      <c r="B2893" s="158" t="s">
        <v>674</v>
      </c>
      <c r="C2893" s="158" t="s">
        <v>667</v>
      </c>
      <c r="D2893" s="158" t="s">
        <v>1072</v>
      </c>
      <c r="E2893" s="158" t="s">
        <v>2435</v>
      </c>
      <c r="F2893" s="21" t="str">
        <f t="shared" si="11"/>
        <v>VTIME.LPG.INSUDB.AVIATION.DISSUEDAT</v>
      </c>
    </row>
    <row r="2894" spans="1:6" ht="14.25" customHeight="1">
      <c r="A2894" s="157" t="s">
        <v>666</v>
      </c>
      <c r="B2894" s="158" t="s">
        <v>674</v>
      </c>
      <c r="C2894" s="158" t="s">
        <v>667</v>
      </c>
      <c r="D2894" s="158" t="s">
        <v>1072</v>
      </c>
      <c r="E2894" s="158" t="s">
        <v>2423</v>
      </c>
      <c r="F2894" s="21" t="str">
        <f t="shared" si="11"/>
        <v>VTIME.LPG.INSUDB.AVIATION.DEXPIRDAT</v>
      </c>
    </row>
    <row r="2895" spans="1:6" ht="14.25" customHeight="1">
      <c r="A2895" s="157" t="s">
        <v>666</v>
      </c>
      <c r="B2895" s="158" t="s">
        <v>674</v>
      </c>
      <c r="C2895" s="158" t="s">
        <v>667</v>
      </c>
      <c r="D2895" s="158" t="s">
        <v>1072</v>
      </c>
      <c r="E2895" s="158" t="s">
        <v>2438</v>
      </c>
      <c r="F2895" s="21" t="str">
        <f t="shared" si="11"/>
        <v>VTIME.LPG.INSUDB.AVIATION.DSTARTDATE</v>
      </c>
    </row>
    <row r="2896" spans="1:6" ht="14.25" customHeight="1">
      <c r="A2896" s="157" t="s">
        <v>666</v>
      </c>
      <c r="B2896" s="158" t="s">
        <v>674</v>
      </c>
      <c r="C2896" s="158" t="s">
        <v>667</v>
      </c>
      <c r="D2896" s="158" t="s">
        <v>1072</v>
      </c>
      <c r="E2896" s="158" t="s">
        <v>669</v>
      </c>
      <c r="F2896" s="21" t="str">
        <f t="shared" si="11"/>
        <v>VTIME.LPG.INSUDB.AVIATION.SCLIENT</v>
      </c>
    </row>
    <row r="2897" spans="1:6" ht="14.25" customHeight="1">
      <c r="A2897" s="157" t="s">
        <v>666</v>
      </c>
      <c r="B2897" s="158" t="s">
        <v>674</v>
      </c>
      <c r="C2897" s="158" t="s">
        <v>667</v>
      </c>
      <c r="D2897" s="158" t="s">
        <v>1072</v>
      </c>
      <c r="E2897" s="158" t="s">
        <v>2434</v>
      </c>
      <c r="F2897" s="21" t="str">
        <f t="shared" si="11"/>
        <v>VTIME.LPG.INSUDB.AVIATION.NCAPITAL</v>
      </c>
    </row>
    <row r="2898" spans="1:6" ht="14.25" customHeight="1">
      <c r="A2898" s="157" t="s">
        <v>666</v>
      </c>
      <c r="B2898" s="158" t="s">
        <v>674</v>
      </c>
      <c r="C2898" s="158" t="s">
        <v>667</v>
      </c>
      <c r="D2898" s="158" t="s">
        <v>1072</v>
      </c>
      <c r="E2898" s="158" t="s">
        <v>2437</v>
      </c>
      <c r="F2898" s="21" t="str">
        <f t="shared" si="11"/>
        <v>VTIME.LPG.INSUDB.AVIATION.NPREMIUM</v>
      </c>
    </row>
    <row r="2899" spans="1:6" ht="14.25" customHeight="1">
      <c r="A2899" s="157" t="s">
        <v>666</v>
      </c>
      <c r="B2899" s="158" t="s">
        <v>674</v>
      </c>
      <c r="C2899" s="158" t="s">
        <v>667</v>
      </c>
      <c r="D2899" s="158" t="s">
        <v>1072</v>
      </c>
      <c r="E2899" s="158" t="s">
        <v>2440</v>
      </c>
      <c r="F2899" s="21" t="str">
        <f t="shared" si="11"/>
        <v>VTIME.LPG.INSUDB.AVIATION.NGROUP</v>
      </c>
    </row>
    <row r="2900" spans="1:6" ht="14.25" customHeight="1">
      <c r="A2900" s="157" t="s">
        <v>666</v>
      </c>
      <c r="B2900" s="158" t="s">
        <v>674</v>
      </c>
      <c r="C2900" s="158" t="s">
        <v>667</v>
      </c>
      <c r="D2900" s="158" t="s">
        <v>1072</v>
      </c>
      <c r="E2900" s="158" t="s">
        <v>2441</v>
      </c>
      <c r="F2900" s="21" t="str">
        <f t="shared" si="11"/>
        <v>VTIME.LPG.INSUDB.AVIATION.NSITUATION</v>
      </c>
    </row>
    <row r="2901" spans="1:6" ht="14.25" customHeight="1">
      <c r="A2901" s="157" t="s">
        <v>666</v>
      </c>
      <c r="B2901" s="158" t="s">
        <v>674</v>
      </c>
      <c r="C2901" s="158" t="s">
        <v>667</v>
      </c>
      <c r="D2901" s="158" t="s">
        <v>1072</v>
      </c>
      <c r="E2901" s="158" t="s">
        <v>2436</v>
      </c>
      <c r="F2901" s="21" t="str">
        <f t="shared" si="11"/>
        <v>VTIME.LPG.INSUDB.AVIATION.NNULLCODE</v>
      </c>
    </row>
    <row r="2902" spans="1:6" ht="14.25" customHeight="1">
      <c r="A2902" s="157" t="s">
        <v>666</v>
      </c>
      <c r="B2902" s="158" t="s">
        <v>674</v>
      </c>
      <c r="C2902" s="158" t="s">
        <v>667</v>
      </c>
      <c r="D2902" s="158" t="s">
        <v>1072</v>
      </c>
      <c r="E2902" s="158" t="s">
        <v>2370</v>
      </c>
      <c r="F2902" s="21" t="str">
        <f t="shared" si="11"/>
        <v>VTIME.LPG.INSUDB.AVIATION.NUSERCODE</v>
      </c>
    </row>
    <row r="2903" spans="1:6" ht="14.25" customHeight="1">
      <c r="A2903" s="157" t="s">
        <v>666</v>
      </c>
      <c r="B2903" s="158" t="s">
        <v>674</v>
      </c>
      <c r="C2903" s="158" t="s">
        <v>667</v>
      </c>
      <c r="D2903" s="158" t="s">
        <v>1072</v>
      </c>
      <c r="E2903" s="158" t="s">
        <v>2455</v>
      </c>
      <c r="F2903" s="21" t="str">
        <f t="shared" si="11"/>
        <v>VTIME.LPG.INSUDB.AVIATION.NYEAR</v>
      </c>
    </row>
    <row r="2904" spans="1:6" ht="14.25" customHeight="1">
      <c r="A2904" s="157" t="s">
        <v>666</v>
      </c>
      <c r="B2904" s="158" t="s">
        <v>674</v>
      </c>
      <c r="C2904" s="158" t="s">
        <v>667</v>
      </c>
      <c r="D2904" s="158" t="s">
        <v>1072</v>
      </c>
      <c r="E2904" s="158" t="s">
        <v>2447</v>
      </c>
      <c r="F2904" s="21" t="str">
        <f t="shared" si="11"/>
        <v>VTIME.LPG.INSUDB.AVIATION.SREGIST</v>
      </c>
    </row>
    <row r="2905" spans="1:6" ht="14.25" customHeight="1">
      <c r="A2905" s="157" t="s">
        <v>666</v>
      </c>
      <c r="B2905" s="158" t="s">
        <v>674</v>
      </c>
      <c r="C2905" s="158" t="s">
        <v>667</v>
      </c>
      <c r="D2905" s="158" t="s">
        <v>1072</v>
      </c>
      <c r="E2905" s="158" t="s">
        <v>2487</v>
      </c>
      <c r="F2905" s="21" t="str">
        <f t="shared" si="11"/>
        <v>VTIME.LPG.INSUDB.AVIATION.NCAPACITY</v>
      </c>
    </row>
    <row r="2906" spans="1:6" ht="14.25" customHeight="1">
      <c r="A2906" s="157" t="s">
        <v>666</v>
      </c>
      <c r="B2906" s="158" t="s">
        <v>674</v>
      </c>
      <c r="C2906" s="158" t="s">
        <v>667</v>
      </c>
      <c r="D2906" s="158" t="s">
        <v>1072</v>
      </c>
      <c r="E2906" s="158" t="s">
        <v>2488</v>
      </c>
      <c r="F2906" s="21" t="str">
        <f t="shared" si="11"/>
        <v>VTIME.LPG.INSUDB.AVIATION.NPASSENGERS</v>
      </c>
    </row>
    <row r="2907" spans="1:6" ht="14.25" customHeight="1">
      <c r="A2907" s="157" t="s">
        <v>666</v>
      </c>
      <c r="B2907" s="158" t="s">
        <v>674</v>
      </c>
      <c r="C2907" s="158" t="s">
        <v>667</v>
      </c>
      <c r="D2907" s="158" t="s">
        <v>1072</v>
      </c>
      <c r="E2907" s="158" t="s">
        <v>2489</v>
      </c>
      <c r="F2907" s="21" t="str">
        <f t="shared" si="11"/>
        <v>VTIME.LPG.INSUDB.AVIATION.NTRIPULATION</v>
      </c>
    </row>
    <row r="2908" spans="1:6" ht="14.25" customHeight="1">
      <c r="A2908" s="157" t="s">
        <v>666</v>
      </c>
      <c r="B2908" s="158" t="s">
        <v>674</v>
      </c>
      <c r="C2908" s="158" t="s">
        <v>667</v>
      </c>
      <c r="D2908" s="158" t="s">
        <v>1072</v>
      </c>
      <c r="E2908" s="158" t="s">
        <v>2442</v>
      </c>
      <c r="F2908" s="21" t="str">
        <f t="shared" si="11"/>
        <v>VTIME.LPG.INSUDB.AVIATION.SGEOLIMIT</v>
      </c>
    </row>
    <row r="2909" spans="1:6" ht="14.25" customHeight="1">
      <c r="A2909" s="157" t="s">
        <v>666</v>
      </c>
      <c r="B2909" s="158" t="s">
        <v>674</v>
      </c>
      <c r="C2909" s="158" t="s">
        <v>667</v>
      </c>
      <c r="D2909" s="158" t="s">
        <v>1072</v>
      </c>
      <c r="E2909" s="158" t="s">
        <v>2439</v>
      </c>
      <c r="F2909" s="21" t="str">
        <f t="shared" si="11"/>
        <v>VTIME.LPG.INSUDB.AVIATION.NTRANSACTIO</v>
      </c>
    </row>
    <row r="2910" spans="1:6" ht="14.25" customHeight="1">
      <c r="A2910" s="157" t="s">
        <v>666</v>
      </c>
      <c r="B2910" s="158" t="s">
        <v>674</v>
      </c>
      <c r="C2910" s="158" t="s">
        <v>667</v>
      </c>
      <c r="D2910" s="158" t="s">
        <v>1072</v>
      </c>
      <c r="E2910" s="158" t="s">
        <v>2414</v>
      </c>
      <c r="F2910" s="21" t="str">
        <f t="shared" si="11"/>
        <v>VTIME.LPG.INSUDB.AVIATION.NPAYFREQ</v>
      </c>
    </row>
    <row r="2911" spans="1:6" ht="14.25" customHeight="1">
      <c r="A2911" s="157" t="s">
        <v>666</v>
      </c>
      <c r="B2911" s="158" t="s">
        <v>674</v>
      </c>
      <c r="C2911" s="158" t="s">
        <v>667</v>
      </c>
      <c r="D2911" s="158" t="s">
        <v>847</v>
      </c>
      <c r="E2911" s="158" t="s">
        <v>2363</v>
      </c>
      <c r="F2911" s="21" t="str">
        <f t="shared" si="11"/>
        <v>VTIME.LPG.INSUDB.BENEFICIAR.SCERTYPE</v>
      </c>
    </row>
    <row r="2912" spans="1:6" ht="14.25" customHeight="1">
      <c r="A2912" s="157" t="s">
        <v>666</v>
      </c>
      <c r="B2912" s="158" t="s">
        <v>674</v>
      </c>
      <c r="C2912" s="158" t="s">
        <v>667</v>
      </c>
      <c r="D2912" s="158" t="s">
        <v>847</v>
      </c>
      <c r="E2912" s="158" t="s">
        <v>2373</v>
      </c>
      <c r="F2912" s="21" t="str">
        <f t="shared" si="11"/>
        <v>VTIME.LPG.INSUDB.BENEFICIAR.NBRANCH</v>
      </c>
    </row>
    <row r="2913" spans="1:6" ht="14.25" customHeight="1">
      <c r="A2913" s="157" t="s">
        <v>666</v>
      </c>
      <c r="B2913" s="158" t="s">
        <v>674</v>
      </c>
      <c r="C2913" s="158" t="s">
        <v>667</v>
      </c>
      <c r="D2913" s="158" t="s">
        <v>847</v>
      </c>
      <c r="E2913" s="158" t="s">
        <v>2375</v>
      </c>
      <c r="F2913" s="21" t="str">
        <f t="shared" si="11"/>
        <v>VTIME.LPG.INSUDB.BENEFICIAR.NPRODUCT</v>
      </c>
    </row>
    <row r="2914" spans="1:6" ht="14.25" customHeight="1">
      <c r="A2914" s="157" t="s">
        <v>666</v>
      </c>
      <c r="B2914" s="158" t="s">
        <v>674</v>
      </c>
      <c r="C2914" s="158" t="s">
        <v>667</v>
      </c>
      <c r="D2914" s="158" t="s">
        <v>847</v>
      </c>
      <c r="E2914" s="158" t="s">
        <v>2367</v>
      </c>
      <c r="F2914" s="21" t="str">
        <f t="shared" si="11"/>
        <v>VTIME.LPG.INSUDB.BENEFICIAR.NPOLICY</v>
      </c>
    </row>
    <row r="2915" spans="1:6" ht="14.25" customHeight="1">
      <c r="A2915" s="157" t="s">
        <v>666</v>
      </c>
      <c r="B2915" s="158" t="s">
        <v>674</v>
      </c>
      <c r="C2915" s="158" t="s">
        <v>667</v>
      </c>
      <c r="D2915" s="158" t="s">
        <v>847</v>
      </c>
      <c r="E2915" s="158" t="s">
        <v>2366</v>
      </c>
      <c r="F2915" s="21" t="str">
        <f t="shared" si="11"/>
        <v>VTIME.LPG.INSUDB.BENEFICIAR.NCERTIF</v>
      </c>
    </row>
    <row r="2916" spans="1:6" ht="14.25" customHeight="1">
      <c r="A2916" s="157" t="s">
        <v>666</v>
      </c>
      <c r="B2916" s="158" t="s">
        <v>674</v>
      </c>
      <c r="C2916" s="158" t="s">
        <v>667</v>
      </c>
      <c r="D2916" s="158" t="s">
        <v>847</v>
      </c>
      <c r="E2916" s="158" t="s">
        <v>669</v>
      </c>
      <c r="F2916" s="21" t="str">
        <f t="shared" si="11"/>
        <v>VTIME.LPG.INSUDB.BENEFICIAR.SCLIENT</v>
      </c>
    </row>
    <row r="2917" spans="1:6" ht="14.25" customHeight="1">
      <c r="A2917" s="157" t="s">
        <v>666</v>
      </c>
      <c r="B2917" s="158" t="s">
        <v>674</v>
      </c>
      <c r="C2917" s="158" t="s">
        <v>667</v>
      </c>
      <c r="D2917" s="158" t="s">
        <v>847</v>
      </c>
      <c r="E2917" s="158" t="s">
        <v>2359</v>
      </c>
      <c r="F2917" s="21" t="str">
        <f t="shared" si="11"/>
        <v>VTIME.LPG.INSUDB.BENEFICIAR.DEFFECDATE</v>
      </c>
    </row>
    <row r="2918" spans="1:6" ht="14.25" customHeight="1">
      <c r="A2918" s="157" t="s">
        <v>666</v>
      </c>
      <c r="B2918" s="158" t="s">
        <v>674</v>
      </c>
      <c r="C2918" s="158" t="s">
        <v>667</v>
      </c>
      <c r="D2918" s="158" t="s">
        <v>847</v>
      </c>
      <c r="E2918" s="158" t="s">
        <v>2364</v>
      </c>
      <c r="F2918" s="21" t="str">
        <f t="shared" si="11"/>
        <v>VTIME.LPG.INSUDB.BENEFICIAR.DCOMPDATE</v>
      </c>
    </row>
    <row r="2919" spans="1:6" ht="14.25" customHeight="1">
      <c r="A2919" s="157" t="s">
        <v>666</v>
      </c>
      <c r="B2919" s="158" t="s">
        <v>674</v>
      </c>
      <c r="C2919" s="158" t="s">
        <v>667</v>
      </c>
      <c r="D2919" s="158" t="s">
        <v>847</v>
      </c>
      <c r="E2919" s="158" t="s">
        <v>2377</v>
      </c>
      <c r="F2919" s="21" t="str">
        <f t="shared" si="11"/>
        <v>VTIME.LPG.INSUDB.BENEFICIAR.DNULLDATE</v>
      </c>
    </row>
    <row r="2920" spans="1:6" ht="14.25" customHeight="1">
      <c r="A2920" s="157" t="s">
        <v>666</v>
      </c>
      <c r="B2920" s="158" t="s">
        <v>674</v>
      </c>
      <c r="C2920" s="158" t="s">
        <v>667</v>
      </c>
      <c r="D2920" s="158" t="s">
        <v>847</v>
      </c>
      <c r="E2920" s="158" t="s">
        <v>2490</v>
      </c>
      <c r="F2920" s="21" t="str">
        <f t="shared" si="11"/>
        <v>VTIME.LPG.INSUDB.BENEFICIAR.NPARTICIP</v>
      </c>
    </row>
    <row r="2921" spans="1:6" ht="14.25" customHeight="1">
      <c r="A2921" s="157" t="s">
        <v>666</v>
      </c>
      <c r="B2921" s="158" t="s">
        <v>674</v>
      </c>
      <c r="C2921" s="158" t="s">
        <v>667</v>
      </c>
      <c r="D2921" s="158" t="s">
        <v>847</v>
      </c>
      <c r="E2921" s="158" t="s">
        <v>856</v>
      </c>
      <c r="F2921" s="21" t="str">
        <f t="shared" si="11"/>
        <v>VTIME.LPG.INSUDB.BENEFICIAR.NRELATION</v>
      </c>
    </row>
    <row r="2922" spans="1:6" ht="14.25" customHeight="1">
      <c r="A2922" s="157" t="s">
        <v>666</v>
      </c>
      <c r="B2922" s="158" t="s">
        <v>674</v>
      </c>
      <c r="C2922" s="158" t="s">
        <v>667</v>
      </c>
      <c r="D2922" s="158" t="s">
        <v>847</v>
      </c>
      <c r="E2922" s="158" t="s">
        <v>2370</v>
      </c>
      <c r="F2922" s="21" t="str">
        <f t="shared" si="11"/>
        <v>VTIME.LPG.INSUDB.BENEFICIAR.NUSERCODE</v>
      </c>
    </row>
    <row r="2923" spans="1:6" ht="14.25" customHeight="1">
      <c r="A2923" s="157" t="s">
        <v>666</v>
      </c>
      <c r="B2923" s="158" t="s">
        <v>674</v>
      </c>
      <c r="C2923" s="158" t="s">
        <v>667</v>
      </c>
      <c r="D2923" s="158" t="s">
        <v>847</v>
      </c>
      <c r="E2923" s="158" t="s">
        <v>2491</v>
      </c>
      <c r="F2923" s="21" t="str">
        <f t="shared" si="11"/>
        <v>VTIME.LPG.INSUDB.BENEFICIAR.DDATEDECLA</v>
      </c>
    </row>
    <row r="2924" spans="1:6" ht="14.25" customHeight="1">
      <c r="A2924" s="157" t="s">
        <v>666</v>
      </c>
      <c r="B2924" s="158" t="s">
        <v>674</v>
      </c>
      <c r="C2924" s="158" t="s">
        <v>667</v>
      </c>
      <c r="D2924" s="158" t="s">
        <v>847</v>
      </c>
      <c r="E2924" s="158" t="s">
        <v>2492</v>
      </c>
      <c r="F2924" s="21" t="str">
        <f t="shared" si="11"/>
        <v>VTIME.LPG.INSUDB.BENEFICIAR.SIRREVOC</v>
      </c>
    </row>
    <row r="2925" spans="1:6" ht="14.25" customHeight="1">
      <c r="A2925" s="157" t="s">
        <v>666</v>
      </c>
      <c r="B2925" s="158" t="s">
        <v>674</v>
      </c>
      <c r="C2925" s="158" t="s">
        <v>667</v>
      </c>
      <c r="D2925" s="158" t="s">
        <v>847</v>
      </c>
      <c r="E2925" s="158" t="s">
        <v>2493</v>
      </c>
      <c r="F2925" s="21" t="str">
        <f t="shared" si="11"/>
        <v>VTIME.LPG.INSUDB.BENEFICIAR.NMODULEC</v>
      </c>
    </row>
    <row r="2926" spans="1:6" ht="14.25" customHeight="1">
      <c r="A2926" s="157" t="s">
        <v>666</v>
      </c>
      <c r="B2926" s="158" t="s">
        <v>674</v>
      </c>
      <c r="C2926" s="158" t="s">
        <v>667</v>
      </c>
      <c r="D2926" s="158" t="s">
        <v>847</v>
      </c>
      <c r="E2926" s="158" t="s">
        <v>2494</v>
      </c>
      <c r="F2926" s="21" t="str">
        <f t="shared" si="11"/>
        <v>VTIME.LPG.INSUDB.BENEFICIAR.NCOVER</v>
      </c>
    </row>
    <row r="2927" spans="1:6" ht="14.25" customHeight="1">
      <c r="A2927" s="157" t="s">
        <v>666</v>
      </c>
      <c r="B2927" s="158" t="s">
        <v>674</v>
      </c>
      <c r="C2927" s="158" t="s">
        <v>667</v>
      </c>
      <c r="D2927" s="158" t="s">
        <v>847</v>
      </c>
      <c r="E2927" s="158" t="s">
        <v>2495</v>
      </c>
      <c r="F2927" s="21" t="str">
        <f t="shared" si="11"/>
        <v>VTIME.LPG.INSUDB.BENEFICIAR.NSUMINS_COD</v>
      </c>
    </row>
    <row r="2928" spans="1:6" ht="14.25" customHeight="1">
      <c r="A2928" s="157" t="s">
        <v>666</v>
      </c>
      <c r="B2928" s="158" t="s">
        <v>674</v>
      </c>
      <c r="C2928" s="158" t="s">
        <v>667</v>
      </c>
      <c r="D2928" s="158" t="s">
        <v>847</v>
      </c>
      <c r="E2928" s="158" t="s">
        <v>2496</v>
      </c>
      <c r="F2928" s="21" t="str">
        <f t="shared" si="11"/>
        <v>VTIME.LPG.INSUDB.BENEFICIAR.NAMOUNT</v>
      </c>
    </row>
    <row r="2929" spans="1:6" ht="14.25" customHeight="1">
      <c r="A2929" s="157" t="s">
        <v>666</v>
      </c>
      <c r="B2929" s="158" t="s">
        <v>674</v>
      </c>
      <c r="C2929" s="158" t="s">
        <v>667</v>
      </c>
      <c r="D2929" s="158" t="s">
        <v>847</v>
      </c>
      <c r="E2929" s="158" t="s">
        <v>2497</v>
      </c>
      <c r="F2929" s="21" t="str">
        <f t="shared" si="11"/>
        <v>VTIME.LPG.INSUDB.BENEFICIAR.SMATERIA</v>
      </c>
    </row>
    <row r="2930" spans="1:6" ht="14.25" customHeight="1">
      <c r="A2930" s="157" t="s">
        <v>666</v>
      </c>
      <c r="B2930" s="158" t="s">
        <v>674</v>
      </c>
      <c r="C2930" s="158" t="s">
        <v>667</v>
      </c>
      <c r="D2930" s="158" t="s">
        <v>1073</v>
      </c>
      <c r="E2930" s="158" t="s">
        <v>2498</v>
      </c>
      <c r="F2930" s="21" t="str">
        <f t="shared" si="11"/>
        <v>VTIME.LPG.INSUDB.BUSSKIND.SCOMPLCOD</v>
      </c>
    </row>
    <row r="2931" spans="1:6" ht="14.25" customHeight="1">
      <c r="A2931" s="157" t="s">
        <v>666</v>
      </c>
      <c r="B2931" s="158" t="s">
        <v>674</v>
      </c>
      <c r="C2931" s="158" t="s">
        <v>667</v>
      </c>
      <c r="D2931" s="158" t="s">
        <v>1073</v>
      </c>
      <c r="E2931" s="158" t="s">
        <v>708</v>
      </c>
      <c r="F2931" s="21" t="str">
        <f t="shared" si="11"/>
        <v>VTIME.LPG.INSUDB.BUSSKIND.SDESCRIPT</v>
      </c>
    </row>
    <row r="2932" spans="1:6" ht="14.25" customHeight="1">
      <c r="A2932" s="157" t="s">
        <v>666</v>
      </c>
      <c r="B2932" s="158" t="s">
        <v>674</v>
      </c>
      <c r="C2932" s="158" t="s">
        <v>667</v>
      </c>
      <c r="D2932" s="158" t="s">
        <v>1073</v>
      </c>
      <c r="E2932" s="158" t="s">
        <v>2499</v>
      </c>
      <c r="F2932" s="21" t="str">
        <f t="shared" si="11"/>
        <v>VTIME.LPG.INSUDB.BUSSKIND.SSHORT_DES</v>
      </c>
    </row>
    <row r="2933" spans="1:6" ht="14.25" customHeight="1">
      <c r="A2933" s="157" t="s">
        <v>666</v>
      </c>
      <c r="B2933" s="158" t="s">
        <v>674</v>
      </c>
      <c r="C2933" s="158" t="s">
        <v>667</v>
      </c>
      <c r="D2933" s="158" t="s">
        <v>1073</v>
      </c>
      <c r="E2933" s="158" t="s">
        <v>2500</v>
      </c>
      <c r="F2933" s="21" t="str">
        <f t="shared" si="11"/>
        <v>VTIME.LPG.INSUDB.BUSSKIND.SSTATREGT</v>
      </c>
    </row>
    <row r="2934" spans="1:6" ht="14.25" customHeight="1">
      <c r="A2934" s="157" t="s">
        <v>666</v>
      </c>
      <c r="B2934" s="158" t="s">
        <v>674</v>
      </c>
      <c r="C2934" s="158" t="s">
        <v>667</v>
      </c>
      <c r="D2934" s="158" t="s">
        <v>1073</v>
      </c>
      <c r="E2934" s="158" t="s">
        <v>2364</v>
      </c>
      <c r="F2934" s="21" t="str">
        <f t="shared" si="11"/>
        <v>VTIME.LPG.INSUDB.BUSSKIND.DCOMPDATE</v>
      </c>
    </row>
    <row r="2935" spans="1:6" ht="14.25" customHeight="1">
      <c r="A2935" s="157" t="s">
        <v>666</v>
      </c>
      <c r="B2935" s="158" t="s">
        <v>674</v>
      </c>
      <c r="C2935" s="158" t="s">
        <v>667</v>
      </c>
      <c r="D2935" s="158" t="s">
        <v>1073</v>
      </c>
      <c r="E2935" s="158" t="s">
        <v>2370</v>
      </c>
      <c r="F2935" s="21" t="str">
        <f t="shared" si="11"/>
        <v>VTIME.LPG.INSUDB.BUSSKIND.NUSERCODE</v>
      </c>
    </row>
    <row r="2936" spans="1:6" ht="14.25" customHeight="1">
      <c r="A2936" s="157" t="s">
        <v>666</v>
      </c>
      <c r="B2936" s="158" t="s">
        <v>674</v>
      </c>
      <c r="C2936" s="158" t="s">
        <v>667</v>
      </c>
      <c r="D2936" s="158" t="s">
        <v>1073</v>
      </c>
      <c r="E2936" s="158" t="s">
        <v>2501</v>
      </c>
      <c r="F2936" s="21" t="str">
        <f t="shared" si="11"/>
        <v>VTIME.LPG.INSUDB.BUSSKIND.NBUSINESSTY</v>
      </c>
    </row>
    <row r="2937" spans="1:6" ht="14.25" customHeight="1">
      <c r="A2937" s="157" t="s">
        <v>666</v>
      </c>
      <c r="B2937" s="158" t="s">
        <v>674</v>
      </c>
      <c r="C2937" s="158" t="s">
        <v>667</v>
      </c>
      <c r="D2937" s="158" t="s">
        <v>1073</v>
      </c>
      <c r="E2937" s="158" t="s">
        <v>2502</v>
      </c>
      <c r="F2937" s="21" t="str">
        <f t="shared" si="11"/>
        <v>VTIME.LPG.INSUDB.BUSSKIND.NCOMMERGRP</v>
      </c>
    </row>
    <row r="2938" spans="1:6" ht="14.25" customHeight="1">
      <c r="A2938" s="157" t="s">
        <v>666</v>
      </c>
      <c r="B2938" s="158" t="s">
        <v>674</v>
      </c>
      <c r="C2938" s="158" t="s">
        <v>667</v>
      </c>
      <c r="D2938" s="158" t="s">
        <v>1073</v>
      </c>
      <c r="E2938" s="158" t="s">
        <v>2503</v>
      </c>
      <c r="F2938" s="21" t="str">
        <f t="shared" si="11"/>
        <v>VTIME.LPG.INSUDB.BUSSKIND.NCODKIND</v>
      </c>
    </row>
    <row r="2939" spans="1:6" ht="14.25" customHeight="1">
      <c r="A2939" s="157" t="s">
        <v>666</v>
      </c>
      <c r="B2939" s="158" t="s">
        <v>674</v>
      </c>
      <c r="C2939" s="158" t="s">
        <v>667</v>
      </c>
      <c r="D2939" s="158" t="s">
        <v>885</v>
      </c>
      <c r="E2939" s="158" t="s">
        <v>2363</v>
      </c>
      <c r="F2939" s="21" t="str">
        <f t="shared" si="11"/>
        <v>VTIME.LPG.INSUDB.CERTIFICAT.SCERTYPE</v>
      </c>
    </row>
    <row r="2940" spans="1:6" ht="14.25" customHeight="1">
      <c r="A2940" s="157" t="s">
        <v>666</v>
      </c>
      <c r="B2940" s="158" t="s">
        <v>674</v>
      </c>
      <c r="C2940" s="158" t="s">
        <v>667</v>
      </c>
      <c r="D2940" s="158" t="s">
        <v>885</v>
      </c>
      <c r="E2940" s="158" t="s">
        <v>2373</v>
      </c>
      <c r="F2940" s="21" t="str">
        <f t="shared" si="11"/>
        <v>VTIME.LPG.INSUDB.CERTIFICAT.NBRANCH</v>
      </c>
    </row>
    <row r="2941" spans="1:6" ht="14.25" customHeight="1">
      <c r="A2941" s="157" t="s">
        <v>666</v>
      </c>
      <c r="B2941" s="158" t="s">
        <v>674</v>
      </c>
      <c r="C2941" s="158" t="s">
        <v>667</v>
      </c>
      <c r="D2941" s="158" t="s">
        <v>885</v>
      </c>
      <c r="E2941" s="158" t="s">
        <v>2375</v>
      </c>
      <c r="F2941" s="21" t="str">
        <f t="shared" si="11"/>
        <v>VTIME.LPG.INSUDB.CERTIFICAT.NPRODUCT</v>
      </c>
    </row>
    <row r="2942" spans="1:6" ht="14.25" customHeight="1">
      <c r="A2942" s="157" t="s">
        <v>666</v>
      </c>
      <c r="B2942" s="158" t="s">
        <v>674</v>
      </c>
      <c r="C2942" s="158" t="s">
        <v>667</v>
      </c>
      <c r="D2942" s="158" t="s">
        <v>885</v>
      </c>
      <c r="E2942" s="158" t="s">
        <v>2367</v>
      </c>
      <c r="F2942" s="21" t="str">
        <f t="shared" si="11"/>
        <v>VTIME.LPG.INSUDB.CERTIFICAT.NPOLICY</v>
      </c>
    </row>
    <row r="2943" spans="1:6" ht="14.25" customHeight="1">
      <c r="A2943" s="157" t="s">
        <v>666</v>
      </c>
      <c r="B2943" s="158" t="s">
        <v>674</v>
      </c>
      <c r="C2943" s="158" t="s">
        <v>667</v>
      </c>
      <c r="D2943" s="158" t="s">
        <v>885</v>
      </c>
      <c r="E2943" s="158" t="s">
        <v>2366</v>
      </c>
      <c r="F2943" s="21" t="str">
        <f t="shared" si="11"/>
        <v>VTIME.LPG.INSUDB.CERTIFICAT.NCERTIF</v>
      </c>
    </row>
    <row r="2944" spans="1:6" ht="14.25" customHeight="1">
      <c r="A2944" s="157" t="s">
        <v>666</v>
      </c>
      <c r="B2944" s="158" t="s">
        <v>674</v>
      </c>
      <c r="C2944" s="158" t="s">
        <v>667</v>
      </c>
      <c r="D2944" s="158" t="s">
        <v>885</v>
      </c>
      <c r="E2944" s="158" t="s">
        <v>669</v>
      </c>
      <c r="F2944" s="21" t="str">
        <f t="shared" si="11"/>
        <v>VTIME.LPG.INSUDB.CERTIFICAT.SCLIENT</v>
      </c>
    </row>
    <row r="2945" spans="1:6" ht="14.25" customHeight="1">
      <c r="A2945" s="157" t="s">
        <v>666</v>
      </c>
      <c r="B2945" s="158" t="s">
        <v>674</v>
      </c>
      <c r="C2945" s="158" t="s">
        <v>667</v>
      </c>
      <c r="D2945" s="158" t="s">
        <v>885</v>
      </c>
      <c r="E2945" s="158" t="s">
        <v>2434</v>
      </c>
      <c r="F2945" s="21" t="str">
        <f t="shared" si="11"/>
        <v>VTIME.LPG.INSUDB.CERTIFICAT.NCAPITAL</v>
      </c>
    </row>
    <row r="2946" spans="1:6" ht="14.25" customHeight="1">
      <c r="A2946" s="157" t="s">
        <v>666</v>
      </c>
      <c r="B2946" s="158" t="s">
        <v>674</v>
      </c>
      <c r="C2946" s="158" t="s">
        <v>667</v>
      </c>
      <c r="D2946" s="158" t="s">
        <v>885</v>
      </c>
      <c r="E2946" s="158" t="s">
        <v>2364</v>
      </c>
      <c r="F2946" s="21" t="str">
        <f t="shared" si="11"/>
        <v>VTIME.LPG.INSUDB.CERTIFICAT.DCOMPDATE</v>
      </c>
    </row>
    <row r="2947" spans="1:6" ht="14.25" customHeight="1">
      <c r="A2947" s="157" t="s">
        <v>666</v>
      </c>
      <c r="B2947" s="158" t="s">
        <v>674</v>
      </c>
      <c r="C2947" s="158" t="s">
        <v>667</v>
      </c>
      <c r="D2947" s="158" t="s">
        <v>885</v>
      </c>
      <c r="E2947" s="158" t="s">
        <v>2504</v>
      </c>
      <c r="F2947" s="21" t="str">
        <f t="shared" si="11"/>
        <v>VTIME.LPG.INSUDB.CERTIFICAT.SCUMUL_CODE</v>
      </c>
    </row>
    <row r="2948" spans="1:6" ht="14.25" customHeight="1">
      <c r="A2948" s="157" t="s">
        <v>666</v>
      </c>
      <c r="B2948" s="158" t="s">
        <v>674</v>
      </c>
      <c r="C2948" s="158" t="s">
        <v>667</v>
      </c>
      <c r="D2948" s="158" t="s">
        <v>885</v>
      </c>
      <c r="E2948" s="158" t="s">
        <v>2505</v>
      </c>
      <c r="F2948" s="21" t="str">
        <f t="shared" si="11"/>
        <v>VTIME.LPG.INSUDB.CERTIFICAT.DDAT_NO_CON</v>
      </c>
    </row>
    <row r="2949" spans="1:6" ht="14.25" customHeight="1">
      <c r="A2949" s="157" t="s">
        <v>666</v>
      </c>
      <c r="B2949" s="158" t="s">
        <v>674</v>
      </c>
      <c r="C2949" s="158" t="s">
        <v>667</v>
      </c>
      <c r="D2949" s="158" t="s">
        <v>885</v>
      </c>
      <c r="E2949" s="158" t="s">
        <v>2506</v>
      </c>
      <c r="F2949" s="21" t="str">
        <f t="shared" si="11"/>
        <v>VTIME.LPG.INSUDB.CERTIFICAT.DDATE_ORIGI</v>
      </c>
    </row>
    <row r="2950" spans="1:6" ht="14.25" customHeight="1">
      <c r="A2950" s="157" t="s">
        <v>666</v>
      </c>
      <c r="B2950" s="158" t="s">
        <v>674</v>
      </c>
      <c r="C2950" s="158" t="s">
        <v>667</v>
      </c>
      <c r="D2950" s="158" t="s">
        <v>885</v>
      </c>
      <c r="E2950" s="158" t="s">
        <v>2507</v>
      </c>
      <c r="F2950" s="21" t="str">
        <f t="shared" si="11"/>
        <v>VTIME.LPG.INSUDB.CERTIFICAT.DCHANGDAT</v>
      </c>
    </row>
    <row r="2951" spans="1:6" ht="14.25" customHeight="1">
      <c r="A2951" s="157" t="s">
        <v>666</v>
      </c>
      <c r="B2951" s="158" t="s">
        <v>674</v>
      </c>
      <c r="C2951" s="158" t="s">
        <v>667</v>
      </c>
      <c r="D2951" s="158" t="s">
        <v>885</v>
      </c>
      <c r="E2951" s="158" t="s">
        <v>2423</v>
      </c>
      <c r="F2951" s="21" t="str">
        <f t="shared" si="11"/>
        <v>VTIME.LPG.INSUDB.CERTIFICAT.DEXPIRDAT</v>
      </c>
    </row>
    <row r="2952" spans="1:6" ht="14.25" customHeight="1">
      <c r="A2952" s="157" t="s">
        <v>666</v>
      </c>
      <c r="B2952" s="158" t="s">
        <v>674</v>
      </c>
      <c r="C2952" s="158" t="s">
        <v>667</v>
      </c>
      <c r="D2952" s="158" t="s">
        <v>885</v>
      </c>
      <c r="E2952" s="158" t="s">
        <v>2440</v>
      </c>
      <c r="F2952" s="21" t="str">
        <f t="shared" si="11"/>
        <v>VTIME.LPG.INSUDB.CERTIFICAT.NGROUP</v>
      </c>
    </row>
    <row r="2953" spans="1:6" ht="14.25" customHeight="1">
      <c r="A2953" s="157" t="s">
        <v>666</v>
      </c>
      <c r="B2953" s="158" t="s">
        <v>674</v>
      </c>
      <c r="C2953" s="158" t="s">
        <v>667</v>
      </c>
      <c r="D2953" s="158" t="s">
        <v>885</v>
      </c>
      <c r="E2953" s="158" t="s">
        <v>2435</v>
      </c>
      <c r="F2953" s="21" t="str">
        <f t="shared" si="11"/>
        <v>VTIME.LPG.INSUDB.CERTIFICAT.DISSUEDAT</v>
      </c>
    </row>
    <row r="2954" spans="1:6" ht="14.25" customHeight="1">
      <c r="A2954" s="157" t="s">
        <v>666</v>
      </c>
      <c r="B2954" s="158" t="s">
        <v>674</v>
      </c>
      <c r="C2954" s="158" t="s">
        <v>667</v>
      </c>
      <c r="D2954" s="158" t="s">
        <v>885</v>
      </c>
      <c r="E2954" s="158" t="s">
        <v>2508</v>
      </c>
      <c r="F2954" s="21" t="str">
        <f t="shared" si="11"/>
        <v>VTIME.LPG.INSUDB.CERTIFICAT.DMAXIMUM_DA</v>
      </c>
    </row>
    <row r="2955" spans="1:6" ht="14.25" customHeight="1">
      <c r="A2955" s="157" t="s">
        <v>666</v>
      </c>
      <c r="B2955" s="158" t="s">
        <v>674</v>
      </c>
      <c r="C2955" s="158" t="s">
        <v>667</v>
      </c>
      <c r="D2955" s="158" t="s">
        <v>885</v>
      </c>
      <c r="E2955" s="158" t="s">
        <v>2509</v>
      </c>
      <c r="F2955" s="21" t="str">
        <f t="shared" si="11"/>
        <v>VTIME.LPG.INSUDB.CERTIFICAT.NNO_CONVERS</v>
      </c>
    </row>
    <row r="2956" spans="1:6" ht="14.25" customHeight="1">
      <c r="A2956" s="157" t="s">
        <v>666</v>
      </c>
      <c r="B2956" s="158" t="s">
        <v>674</v>
      </c>
      <c r="C2956" s="158" t="s">
        <v>667</v>
      </c>
      <c r="D2956" s="158" t="s">
        <v>885</v>
      </c>
      <c r="E2956" s="158" t="s">
        <v>2510</v>
      </c>
      <c r="F2956" s="21" t="str">
        <f t="shared" si="11"/>
        <v>VTIME.LPG.INSUDB.CERTIFICAT.NNOTE_BENEF</v>
      </c>
    </row>
    <row r="2957" spans="1:6" ht="14.25" customHeight="1">
      <c r="A2957" s="157" t="s">
        <v>666</v>
      </c>
      <c r="B2957" s="158" t="s">
        <v>674</v>
      </c>
      <c r="C2957" s="158" t="s">
        <v>667</v>
      </c>
      <c r="D2957" s="158" t="s">
        <v>885</v>
      </c>
      <c r="E2957" s="158" t="s">
        <v>2511</v>
      </c>
      <c r="F2957" s="21" t="str">
        <f t="shared" si="11"/>
        <v>VTIME.LPG.INSUDB.CERTIFICAT.NNOTE_DRISK</v>
      </c>
    </row>
    <row r="2958" spans="1:6" ht="14.25" customHeight="1">
      <c r="A2958" s="157" t="s">
        <v>666</v>
      </c>
      <c r="B2958" s="158" t="s">
        <v>674</v>
      </c>
      <c r="C2958" s="158" t="s">
        <v>667</v>
      </c>
      <c r="D2958" s="158" t="s">
        <v>885</v>
      </c>
      <c r="E2958" s="158" t="s">
        <v>2436</v>
      </c>
      <c r="F2958" s="21" t="str">
        <f t="shared" si="11"/>
        <v>VTIME.LPG.INSUDB.CERTIFICAT.NNULLCODE</v>
      </c>
    </row>
    <row r="2959" spans="1:6" ht="14.25" customHeight="1">
      <c r="A2959" s="157" t="s">
        <v>666</v>
      </c>
      <c r="B2959" s="158" t="s">
        <v>674</v>
      </c>
      <c r="C2959" s="158" t="s">
        <v>667</v>
      </c>
      <c r="D2959" s="158" t="s">
        <v>885</v>
      </c>
      <c r="E2959" s="158" t="s">
        <v>2377</v>
      </c>
      <c r="F2959" s="21" t="str">
        <f t="shared" si="11"/>
        <v>VTIME.LPG.INSUDB.CERTIFICAT.DNULLDATE</v>
      </c>
    </row>
    <row r="2960" spans="1:6" ht="14.25" customHeight="1">
      <c r="A2960" s="157" t="s">
        <v>666</v>
      </c>
      <c r="B2960" s="158" t="s">
        <v>674</v>
      </c>
      <c r="C2960" s="158" t="s">
        <v>667</v>
      </c>
      <c r="D2960" s="158" t="s">
        <v>885</v>
      </c>
      <c r="E2960" s="158" t="s">
        <v>2414</v>
      </c>
      <c r="F2960" s="21" t="str">
        <f t="shared" si="11"/>
        <v>VTIME.LPG.INSUDB.CERTIFICAT.NPAYFREQ</v>
      </c>
    </row>
    <row r="2961" spans="1:6" ht="14.25" customHeight="1">
      <c r="A2961" s="157" t="s">
        <v>666</v>
      </c>
      <c r="B2961" s="158" t="s">
        <v>674</v>
      </c>
      <c r="C2961" s="158" t="s">
        <v>667</v>
      </c>
      <c r="D2961" s="158" t="s">
        <v>885</v>
      </c>
      <c r="E2961" s="158" t="s">
        <v>2437</v>
      </c>
      <c r="F2961" s="21" t="str">
        <f t="shared" si="11"/>
        <v>VTIME.LPG.INSUDB.CERTIFICAT.NPREMIUM</v>
      </c>
    </row>
    <row r="2962" spans="1:6" ht="14.25" customHeight="1">
      <c r="A2962" s="157" t="s">
        <v>666</v>
      </c>
      <c r="B2962" s="158" t="s">
        <v>674</v>
      </c>
      <c r="C2962" s="158" t="s">
        <v>667</v>
      </c>
      <c r="D2962" s="158" t="s">
        <v>885</v>
      </c>
      <c r="E2962" s="158" t="s">
        <v>2512</v>
      </c>
      <c r="F2962" s="21" t="str">
        <f t="shared" si="11"/>
        <v>VTIME.LPG.INSUDB.CERTIFICAT.DPROPODAT</v>
      </c>
    </row>
    <row r="2963" spans="1:6" ht="14.25" customHeight="1">
      <c r="A2963" s="157" t="s">
        <v>666</v>
      </c>
      <c r="B2963" s="158" t="s">
        <v>674</v>
      </c>
      <c r="C2963" s="158" t="s">
        <v>667</v>
      </c>
      <c r="D2963" s="158" t="s">
        <v>885</v>
      </c>
      <c r="E2963" s="158" t="s">
        <v>2513</v>
      </c>
      <c r="F2963" s="21" t="str">
        <f t="shared" si="11"/>
        <v>VTIME.LPG.INSUDB.CERTIFICAT.SRENEWAL</v>
      </c>
    </row>
    <row r="2964" spans="1:6" ht="14.25" customHeight="1">
      <c r="A2964" s="157" t="s">
        <v>666</v>
      </c>
      <c r="B2964" s="158" t="s">
        <v>674</v>
      </c>
      <c r="C2964" s="158" t="s">
        <v>667</v>
      </c>
      <c r="D2964" s="158" t="s">
        <v>885</v>
      </c>
      <c r="E2964" s="158" t="s">
        <v>2441</v>
      </c>
      <c r="F2964" s="21" t="str">
        <f t="shared" si="11"/>
        <v>VTIME.LPG.INSUDB.CERTIFICAT.NSITUATION</v>
      </c>
    </row>
    <row r="2965" spans="1:6" ht="14.25" customHeight="1">
      <c r="A2965" s="157" t="s">
        <v>666</v>
      </c>
      <c r="B2965" s="158" t="s">
        <v>674</v>
      </c>
      <c r="C2965" s="158" t="s">
        <v>667</v>
      </c>
      <c r="D2965" s="158" t="s">
        <v>885</v>
      </c>
      <c r="E2965" s="158" t="s">
        <v>2438</v>
      </c>
      <c r="F2965" s="21" t="str">
        <f t="shared" si="11"/>
        <v>VTIME.LPG.INSUDB.CERTIFICAT.DSTARTDATE</v>
      </c>
    </row>
    <row r="2966" spans="1:6" ht="14.25" customHeight="1">
      <c r="A2966" s="157" t="s">
        <v>666</v>
      </c>
      <c r="B2966" s="158" t="s">
        <v>674</v>
      </c>
      <c r="C2966" s="158" t="s">
        <v>667</v>
      </c>
      <c r="D2966" s="158" t="s">
        <v>885</v>
      </c>
      <c r="E2966" s="158" t="s">
        <v>2514</v>
      </c>
      <c r="F2966" s="21" t="str">
        <f t="shared" si="11"/>
        <v>VTIME.LPG.INSUDB.CERTIFICAT.SSTATUSVA</v>
      </c>
    </row>
    <row r="2967" spans="1:6" ht="14.25" customHeight="1">
      <c r="A2967" s="157" t="s">
        <v>666</v>
      </c>
      <c r="B2967" s="158" t="s">
        <v>674</v>
      </c>
      <c r="C2967" s="158" t="s">
        <v>667</v>
      </c>
      <c r="D2967" s="158" t="s">
        <v>885</v>
      </c>
      <c r="E2967" s="158" t="s">
        <v>2515</v>
      </c>
      <c r="F2967" s="21" t="str">
        <f t="shared" si="11"/>
        <v>VTIME.LPG.INSUDB.CERTIFICAT.NUSER_AMEND</v>
      </c>
    </row>
    <row r="2968" spans="1:6" ht="14.25" customHeight="1">
      <c r="A2968" s="157" t="s">
        <v>666</v>
      </c>
      <c r="B2968" s="158" t="s">
        <v>674</v>
      </c>
      <c r="C2968" s="158" t="s">
        <v>667</v>
      </c>
      <c r="D2968" s="158" t="s">
        <v>885</v>
      </c>
      <c r="E2968" s="158" t="s">
        <v>2370</v>
      </c>
      <c r="F2968" s="21" t="str">
        <f t="shared" si="11"/>
        <v>VTIME.LPG.INSUDB.CERTIFICAT.NUSERCODE</v>
      </c>
    </row>
    <row r="2969" spans="1:6" ht="14.25" customHeight="1">
      <c r="A2969" s="157" t="s">
        <v>666</v>
      </c>
      <c r="B2969" s="158" t="s">
        <v>674</v>
      </c>
      <c r="C2969" s="158" t="s">
        <v>667</v>
      </c>
      <c r="D2969" s="158" t="s">
        <v>885</v>
      </c>
      <c r="E2969" s="158" t="s">
        <v>2516</v>
      </c>
      <c r="F2969" s="21" t="str">
        <f t="shared" si="11"/>
        <v>VTIME.LPG.INSUDB.CERTIFICAT.NSUS_BRANCH</v>
      </c>
    </row>
    <row r="2970" spans="1:6" ht="14.25" customHeight="1">
      <c r="A2970" s="157" t="s">
        <v>666</v>
      </c>
      <c r="B2970" s="158" t="s">
        <v>674</v>
      </c>
      <c r="C2970" s="158" t="s">
        <v>667</v>
      </c>
      <c r="D2970" s="158" t="s">
        <v>885</v>
      </c>
      <c r="E2970" s="158" t="s">
        <v>2517</v>
      </c>
      <c r="F2970" s="21" t="str">
        <f t="shared" si="11"/>
        <v>VTIME.LPG.INSUDB.CERTIFICAT.NWAIT_CODE</v>
      </c>
    </row>
    <row r="2971" spans="1:6" ht="14.25" customHeight="1">
      <c r="A2971" s="157" t="s">
        <v>666</v>
      </c>
      <c r="B2971" s="158" t="s">
        <v>674</v>
      </c>
      <c r="C2971" s="158" t="s">
        <v>667</v>
      </c>
      <c r="D2971" s="158" t="s">
        <v>885</v>
      </c>
      <c r="E2971" s="158" t="s">
        <v>2518</v>
      </c>
      <c r="F2971" s="21" t="str">
        <f t="shared" si="11"/>
        <v>VTIME.LPG.INSUDB.CERTIFICAT.NSUS_PRODUCT</v>
      </c>
    </row>
    <row r="2972" spans="1:6" ht="14.25" customHeight="1">
      <c r="A2972" s="157" t="s">
        <v>666</v>
      </c>
      <c r="B2972" s="158" t="s">
        <v>674</v>
      </c>
      <c r="C2972" s="158" t="s">
        <v>667</v>
      </c>
      <c r="D2972" s="158" t="s">
        <v>885</v>
      </c>
      <c r="E2972" s="158" t="s">
        <v>2519</v>
      </c>
      <c r="F2972" s="21" t="str">
        <f t="shared" si="11"/>
        <v>VTIME.LPG.INSUDB.CERTIFICAT.NSUS_POLICY</v>
      </c>
    </row>
    <row r="2973" spans="1:6" ht="14.25" customHeight="1">
      <c r="A2973" s="157" t="s">
        <v>666</v>
      </c>
      <c r="B2973" s="158" t="s">
        <v>674</v>
      </c>
      <c r="C2973" s="158" t="s">
        <v>667</v>
      </c>
      <c r="D2973" s="158" t="s">
        <v>885</v>
      </c>
      <c r="E2973" s="158" t="s">
        <v>2520</v>
      </c>
      <c r="F2973" s="21" t="str">
        <f t="shared" si="11"/>
        <v>VTIME.LPG.INSUDB.CERTIFICAT.NSUS_CERTIF</v>
      </c>
    </row>
    <row r="2974" spans="1:6" ht="14.25" customHeight="1">
      <c r="A2974" s="157" t="s">
        <v>666</v>
      </c>
      <c r="B2974" s="158" t="s">
        <v>674</v>
      </c>
      <c r="C2974" s="158" t="s">
        <v>667</v>
      </c>
      <c r="D2974" s="158" t="s">
        <v>885</v>
      </c>
      <c r="E2974" s="158" t="s">
        <v>2521</v>
      </c>
      <c r="F2974" s="21" t="str">
        <f t="shared" si="11"/>
        <v>VTIME.LPG.INSUDB.CERTIFICAT.DNEXTRECEIP</v>
      </c>
    </row>
    <row r="2975" spans="1:6" ht="14.25" customHeight="1">
      <c r="A2975" s="157" t="s">
        <v>666</v>
      </c>
      <c r="B2975" s="158" t="s">
        <v>674</v>
      </c>
      <c r="C2975" s="158" t="s">
        <v>667</v>
      </c>
      <c r="D2975" s="158" t="s">
        <v>885</v>
      </c>
      <c r="E2975" s="158" t="s">
        <v>2522</v>
      </c>
      <c r="F2975" s="21" t="str">
        <f t="shared" si="11"/>
        <v>VTIME.LPG.INSUDB.CERTIFICAT.NPROPONUM</v>
      </c>
    </row>
    <row r="2976" spans="1:6" ht="14.25" customHeight="1">
      <c r="A2976" s="157" t="s">
        <v>666</v>
      </c>
      <c r="B2976" s="158" t="s">
        <v>674</v>
      </c>
      <c r="C2976" s="158" t="s">
        <v>667</v>
      </c>
      <c r="D2976" s="158" t="s">
        <v>885</v>
      </c>
      <c r="E2976" s="158" t="s">
        <v>2523</v>
      </c>
      <c r="F2976" s="21" t="str">
        <f t="shared" si="11"/>
        <v>VTIME.LPG.INSUDB.CERTIFICAT.NQUOTA</v>
      </c>
    </row>
    <row r="2977" spans="1:6" ht="14.25" customHeight="1">
      <c r="A2977" s="157" t="s">
        <v>666</v>
      </c>
      <c r="B2977" s="158" t="s">
        <v>674</v>
      </c>
      <c r="C2977" s="158" t="s">
        <v>667</v>
      </c>
      <c r="D2977" s="158" t="s">
        <v>885</v>
      </c>
      <c r="E2977" s="158" t="s">
        <v>2524</v>
      </c>
      <c r="F2977" s="21" t="str">
        <f t="shared" si="11"/>
        <v>VTIME.LPG.INSUDB.CERTIFICAT.NDAYSFQ</v>
      </c>
    </row>
    <row r="2978" spans="1:6" ht="14.25" customHeight="1">
      <c r="A2978" s="157" t="s">
        <v>666</v>
      </c>
      <c r="B2978" s="158" t="s">
        <v>674</v>
      </c>
      <c r="C2978" s="158" t="s">
        <v>667</v>
      </c>
      <c r="D2978" s="158" t="s">
        <v>885</v>
      </c>
      <c r="E2978" s="158" t="s">
        <v>2525</v>
      </c>
      <c r="F2978" s="21" t="str">
        <f t="shared" si="11"/>
        <v>VTIME.LPG.INSUDB.CERTIFICAT.SPRORSHORT</v>
      </c>
    </row>
    <row r="2979" spans="1:6" ht="14.25" customHeight="1">
      <c r="A2979" s="157" t="s">
        <v>666</v>
      </c>
      <c r="B2979" s="158" t="s">
        <v>674</v>
      </c>
      <c r="C2979" s="158" t="s">
        <v>667</v>
      </c>
      <c r="D2979" s="158" t="s">
        <v>885</v>
      </c>
      <c r="E2979" s="158" t="s">
        <v>2526</v>
      </c>
      <c r="F2979" s="21" t="str">
        <f t="shared" si="11"/>
        <v>VTIME.LPG.INSUDB.CERTIFICAT.NDAYSSQ</v>
      </c>
    </row>
    <row r="2980" spans="1:6" ht="14.25" customHeight="1">
      <c r="A2980" s="157" t="s">
        <v>666</v>
      </c>
      <c r="B2980" s="158" t="s">
        <v>674</v>
      </c>
      <c r="C2980" s="158" t="s">
        <v>667</v>
      </c>
      <c r="D2980" s="158" t="s">
        <v>885</v>
      </c>
      <c r="E2980" s="158" t="s">
        <v>2527</v>
      </c>
      <c r="F2980" s="21" t="str">
        <f t="shared" si="11"/>
        <v>VTIME.LPG.INSUDB.CERTIFICAT.SNUMFORM</v>
      </c>
    </row>
    <row r="2981" spans="1:6" ht="14.25" customHeight="1">
      <c r="A2981" s="157" t="s">
        <v>666</v>
      </c>
      <c r="B2981" s="158" t="s">
        <v>674</v>
      </c>
      <c r="C2981" s="158" t="s">
        <v>667</v>
      </c>
      <c r="D2981" s="158" t="s">
        <v>885</v>
      </c>
      <c r="E2981" s="158" t="s">
        <v>2528</v>
      </c>
      <c r="F2981" s="21" t="str">
        <f t="shared" si="11"/>
        <v>VTIME.LPG.INSUDB.CERTIFICAT.SREINSURA</v>
      </c>
    </row>
    <row r="2982" spans="1:6" ht="14.25" customHeight="1">
      <c r="A2982" s="157" t="s">
        <v>666</v>
      </c>
      <c r="B2982" s="158" t="s">
        <v>674</v>
      </c>
      <c r="C2982" s="158" t="s">
        <v>667</v>
      </c>
      <c r="D2982" s="158" t="s">
        <v>885</v>
      </c>
      <c r="E2982" s="158" t="s">
        <v>2529</v>
      </c>
      <c r="F2982" s="21" t="str">
        <f t="shared" si="11"/>
        <v>VTIME.LPG.INSUDB.CERTIFICAT.SCLAIMIND</v>
      </c>
    </row>
    <row r="2983" spans="1:6" ht="14.25" customHeight="1">
      <c r="A2983" s="157" t="s">
        <v>666</v>
      </c>
      <c r="B2983" s="158" t="s">
        <v>674</v>
      </c>
      <c r="C2983" s="158" t="s">
        <v>667</v>
      </c>
      <c r="D2983" s="158" t="s">
        <v>885</v>
      </c>
      <c r="E2983" s="158" t="s">
        <v>2530</v>
      </c>
      <c r="F2983" s="21" t="str">
        <f t="shared" si="11"/>
        <v>VTIME.LPG.INSUDB.CERTIFICAT.SEXCEPTION</v>
      </c>
    </row>
    <row r="2984" spans="1:6" ht="14.25" customHeight="1">
      <c r="A2984" s="157" t="s">
        <v>666</v>
      </c>
      <c r="B2984" s="158" t="s">
        <v>674</v>
      </c>
      <c r="C2984" s="158" t="s">
        <v>667</v>
      </c>
      <c r="D2984" s="158" t="s">
        <v>885</v>
      </c>
      <c r="E2984" s="158" t="s">
        <v>2531</v>
      </c>
      <c r="F2984" s="21" t="str">
        <f t="shared" si="11"/>
        <v>VTIME.LPG.INSUDB.CERTIFICAT.NEXCCAUSE</v>
      </c>
    </row>
    <row r="2985" spans="1:6" ht="14.25" customHeight="1">
      <c r="A2985" s="157" t="s">
        <v>666</v>
      </c>
      <c r="B2985" s="158" t="s">
        <v>674</v>
      </c>
      <c r="C2985" s="158" t="s">
        <v>667</v>
      </c>
      <c r="D2985" s="158" t="s">
        <v>885</v>
      </c>
      <c r="E2985" s="158" t="s">
        <v>2532</v>
      </c>
      <c r="F2985" s="21" t="str">
        <f t="shared" si="11"/>
        <v>VTIME.LPG.INSUDB.CERTIFICAT.SPROPERUSE</v>
      </c>
    </row>
    <row r="2986" spans="1:6" ht="14.25" customHeight="1">
      <c r="A2986" s="157" t="s">
        <v>666</v>
      </c>
      <c r="B2986" s="158" t="s">
        <v>674</v>
      </c>
      <c r="C2986" s="158" t="s">
        <v>667</v>
      </c>
      <c r="D2986" s="158" t="s">
        <v>885</v>
      </c>
      <c r="E2986" s="158" t="s">
        <v>2533</v>
      </c>
      <c r="F2986" s="21" t="str">
        <f t="shared" si="11"/>
        <v>VTIME.LPG.INSUDB.CERTIFICAT.SEXEMPTION</v>
      </c>
    </row>
    <row r="2987" spans="1:6" ht="14.25" customHeight="1">
      <c r="A2987" s="157" t="s">
        <v>666</v>
      </c>
      <c r="B2987" s="158" t="s">
        <v>674</v>
      </c>
      <c r="C2987" s="158" t="s">
        <v>667</v>
      </c>
      <c r="D2987" s="158" t="s">
        <v>885</v>
      </c>
      <c r="E2987" s="158" t="s">
        <v>2534</v>
      </c>
      <c r="F2987" s="21" t="str">
        <f t="shared" si="11"/>
        <v>VTIME.LPG.INSUDB.CERTIFICAT.NIMAGENUM</v>
      </c>
    </row>
    <row r="2988" spans="1:6" ht="14.25" customHeight="1">
      <c r="A2988" s="157" t="s">
        <v>666</v>
      </c>
      <c r="B2988" s="158" t="s">
        <v>674</v>
      </c>
      <c r="C2988" s="158" t="s">
        <v>667</v>
      </c>
      <c r="D2988" s="158" t="s">
        <v>885</v>
      </c>
      <c r="E2988" s="158" t="s">
        <v>2535</v>
      </c>
      <c r="F2988" s="21" t="str">
        <f t="shared" si="11"/>
        <v>VTIME.LPG.INSUDB.CERTIFICAT.SDIRIND</v>
      </c>
    </row>
    <row r="2989" spans="1:6" ht="14.25" customHeight="1">
      <c r="A2989" s="157" t="s">
        <v>666</v>
      </c>
      <c r="B2989" s="158" t="s">
        <v>674</v>
      </c>
      <c r="C2989" s="158" t="s">
        <v>667</v>
      </c>
      <c r="D2989" s="158" t="s">
        <v>885</v>
      </c>
      <c r="E2989" s="158" t="s">
        <v>2536</v>
      </c>
      <c r="F2989" s="21" t="str">
        <f t="shared" si="11"/>
        <v>VTIME.LPG.INSUDB.CERTIFICAT.NWAY_PAY</v>
      </c>
    </row>
    <row r="2990" spans="1:6" ht="14.25" customHeight="1">
      <c r="A2990" s="157" t="s">
        <v>666</v>
      </c>
      <c r="B2990" s="158" t="s">
        <v>674</v>
      </c>
      <c r="C2990" s="158" t="s">
        <v>667</v>
      </c>
      <c r="D2990" s="158" t="s">
        <v>885</v>
      </c>
      <c r="E2990" s="158" t="s">
        <v>2537</v>
      </c>
      <c r="F2990" s="21" t="str">
        <f t="shared" si="11"/>
        <v>VTIME.LPG.INSUDB.CERTIFICAT.NBILL_DAY</v>
      </c>
    </row>
    <row r="2991" spans="1:6" ht="14.25" customHeight="1">
      <c r="A2991" s="157" t="s">
        <v>666</v>
      </c>
      <c r="B2991" s="158" t="s">
        <v>674</v>
      </c>
      <c r="C2991" s="158" t="s">
        <v>667</v>
      </c>
      <c r="D2991" s="158" t="s">
        <v>885</v>
      </c>
      <c r="E2991" s="158" t="s">
        <v>2538</v>
      </c>
      <c r="F2991" s="21" t="str">
        <f t="shared" si="11"/>
        <v>VTIME.LPG.INSUDB.CERTIFICAT.NSENDADDR</v>
      </c>
    </row>
    <row r="2992" spans="1:6" ht="14.25" customHeight="1">
      <c r="A2992" s="157" t="s">
        <v>666</v>
      </c>
      <c r="B2992" s="158" t="s">
        <v>674</v>
      </c>
      <c r="C2992" s="158" t="s">
        <v>667</v>
      </c>
      <c r="D2992" s="158" t="s">
        <v>885</v>
      </c>
      <c r="E2992" s="158" t="s">
        <v>2539</v>
      </c>
      <c r="F2992" s="21" t="str">
        <f t="shared" si="11"/>
        <v>VTIME.LPG.INSUDB.CERTIFICAT.SAUT_GUARVAL</v>
      </c>
    </row>
    <row r="2993" spans="1:6" ht="14.25" customHeight="1">
      <c r="A2993" s="157" t="s">
        <v>666</v>
      </c>
      <c r="B2993" s="158" t="s">
        <v>674</v>
      </c>
      <c r="C2993" s="158" t="s">
        <v>667</v>
      </c>
      <c r="D2993" s="158" t="s">
        <v>885</v>
      </c>
      <c r="E2993" s="158" t="s">
        <v>886</v>
      </c>
      <c r="F2993" s="21" t="str">
        <f t="shared" si="11"/>
        <v>VTIME.LPG.INSUDB.CERTIFICAT.NSELLCHANNEL</v>
      </c>
    </row>
    <row r="2994" spans="1:6" ht="14.25" customHeight="1">
      <c r="A2994" s="157" t="s">
        <v>666</v>
      </c>
      <c r="B2994" s="158" t="s">
        <v>674</v>
      </c>
      <c r="C2994" s="158" t="s">
        <v>667</v>
      </c>
      <c r="D2994" s="158" t="s">
        <v>885</v>
      </c>
      <c r="E2994" s="158" t="s">
        <v>2540</v>
      </c>
      <c r="F2994" s="21" t="str">
        <f t="shared" si="11"/>
        <v>VTIME.LPG.INSUDB.CERTIFICAT.DCOLLSUS_INI</v>
      </c>
    </row>
    <row r="2995" spans="1:6" ht="14.25" customHeight="1">
      <c r="A2995" s="157" t="s">
        <v>666</v>
      </c>
      <c r="B2995" s="158" t="s">
        <v>674</v>
      </c>
      <c r="C2995" s="158" t="s">
        <v>667</v>
      </c>
      <c r="D2995" s="158" t="s">
        <v>885</v>
      </c>
      <c r="E2995" s="158" t="s">
        <v>2541</v>
      </c>
      <c r="F2995" s="21" t="str">
        <f t="shared" si="11"/>
        <v>VTIME.LPG.INSUDB.CERTIFICAT.DFER</v>
      </c>
    </row>
    <row r="2996" spans="1:6" ht="14.25" customHeight="1">
      <c r="A2996" s="157" t="s">
        <v>666</v>
      </c>
      <c r="B2996" s="158" t="s">
        <v>674</v>
      </c>
      <c r="C2996" s="158" t="s">
        <v>667</v>
      </c>
      <c r="D2996" s="158" t="s">
        <v>885</v>
      </c>
      <c r="E2996" s="158" t="s">
        <v>2542</v>
      </c>
      <c r="F2996" s="21" t="str">
        <f t="shared" si="11"/>
        <v>VTIME.LPG.INSUDB.CERTIFICAT.DCOLLSUS_END</v>
      </c>
    </row>
    <row r="2997" spans="1:6" ht="14.25" customHeight="1">
      <c r="A2997" s="157" t="s">
        <v>666</v>
      </c>
      <c r="B2997" s="158" t="s">
        <v>674</v>
      </c>
      <c r="C2997" s="158" t="s">
        <v>667</v>
      </c>
      <c r="D2997" s="158" t="s">
        <v>885</v>
      </c>
      <c r="E2997" s="158" t="s">
        <v>2543</v>
      </c>
      <c r="F2997" s="21" t="str">
        <f t="shared" si="11"/>
        <v>VTIME.LPG.INSUDB.CERTIFICAT.NDAYS_QUOT</v>
      </c>
    </row>
    <row r="2998" spans="1:6" ht="14.25" customHeight="1">
      <c r="A2998" s="157" t="s">
        <v>666</v>
      </c>
      <c r="B2998" s="158" t="s">
        <v>674</v>
      </c>
      <c r="C2998" s="158" t="s">
        <v>667</v>
      </c>
      <c r="D2998" s="158" t="s">
        <v>885</v>
      </c>
      <c r="E2998" s="158" t="s">
        <v>2544</v>
      </c>
      <c r="F2998" s="21" t="str">
        <f t="shared" si="11"/>
        <v>VTIME.LPG.INSUDB.CERTIFICAT.NSUS_REASON</v>
      </c>
    </row>
    <row r="2999" spans="1:6" ht="14.25" customHeight="1">
      <c r="A2999" s="157" t="s">
        <v>666</v>
      </c>
      <c r="B2999" s="158" t="s">
        <v>674</v>
      </c>
      <c r="C2999" s="158" t="s">
        <v>667</v>
      </c>
      <c r="D2999" s="158" t="s">
        <v>885</v>
      </c>
      <c r="E2999" s="158" t="s">
        <v>2545</v>
      </c>
      <c r="F2999" s="21" t="str">
        <f t="shared" si="11"/>
        <v>VTIME.LPG.INSUDB.CERTIFICAT.NPOL_QUOT</v>
      </c>
    </row>
    <row r="3000" spans="1:6" ht="14.25" customHeight="1">
      <c r="A3000" s="157" t="s">
        <v>666</v>
      </c>
      <c r="B3000" s="158" t="s">
        <v>674</v>
      </c>
      <c r="C3000" s="158" t="s">
        <v>667</v>
      </c>
      <c r="D3000" s="158" t="s">
        <v>885</v>
      </c>
      <c r="E3000" s="158" t="s">
        <v>2546</v>
      </c>
      <c r="F3000" s="21" t="str">
        <f t="shared" si="11"/>
        <v>VTIME.LPG.INSUDB.CERTIFICAT.SSUS_ORIGI</v>
      </c>
    </row>
    <row r="3001" spans="1:6" ht="14.25" customHeight="1">
      <c r="A3001" s="157" t="s">
        <v>666</v>
      </c>
      <c r="B3001" s="158" t="s">
        <v>674</v>
      </c>
      <c r="C3001" s="158" t="s">
        <v>667</v>
      </c>
      <c r="D3001" s="158" t="s">
        <v>885</v>
      </c>
      <c r="E3001" s="158" t="s">
        <v>2547</v>
      </c>
      <c r="F3001" s="21" t="str">
        <f t="shared" si="11"/>
        <v>VTIME.LPG.INSUDB.CERTIFICAT.DDATE_ACCEPT</v>
      </c>
    </row>
    <row r="3002" spans="1:6" ht="14.25" customHeight="1">
      <c r="A3002" s="157" t="s">
        <v>666</v>
      </c>
      <c r="B3002" s="158" t="s">
        <v>674</v>
      </c>
      <c r="C3002" s="158" t="s">
        <v>667</v>
      </c>
      <c r="D3002" s="158" t="s">
        <v>885</v>
      </c>
      <c r="E3002" s="158" t="s">
        <v>2548</v>
      </c>
      <c r="F3002" s="21" t="str">
        <f t="shared" si="11"/>
        <v>VTIME.LPG.INSUDB.CERTIFICAT.SANULLETTER</v>
      </c>
    </row>
    <row r="3003" spans="1:6" ht="14.25" customHeight="1">
      <c r="A3003" s="157" t="s">
        <v>666</v>
      </c>
      <c r="B3003" s="158" t="s">
        <v>674</v>
      </c>
      <c r="C3003" s="158" t="s">
        <v>667</v>
      </c>
      <c r="D3003" s="158" t="s">
        <v>885</v>
      </c>
      <c r="E3003" s="158" t="s">
        <v>2549</v>
      </c>
      <c r="F3003" s="21" t="str">
        <f t="shared" si="11"/>
        <v>VTIME.LPG.INSUDB.CERTIFICAT.SBILL_IND</v>
      </c>
    </row>
    <row r="3004" spans="1:6" ht="14.25" customHeight="1">
      <c r="A3004" s="157" t="s">
        <v>666</v>
      </c>
      <c r="B3004" s="158" t="s">
        <v>674</v>
      </c>
      <c r="C3004" s="158" t="s">
        <v>667</v>
      </c>
      <c r="D3004" s="158" t="s">
        <v>885</v>
      </c>
      <c r="E3004" s="158" t="s">
        <v>2550</v>
      </c>
      <c r="F3004" s="21" t="str">
        <f t="shared" si="11"/>
        <v>VTIME.LPG.INSUDB.CERTIFICAT.SREFUNDPREM</v>
      </c>
    </row>
    <row r="3005" spans="1:6" ht="14.25" customHeight="1">
      <c r="A3005" s="157" t="s">
        <v>666</v>
      </c>
      <c r="B3005" s="158" t="s">
        <v>674</v>
      </c>
      <c r="C3005" s="158" t="s">
        <v>667</v>
      </c>
      <c r="D3005" s="158" t="s">
        <v>885</v>
      </c>
      <c r="E3005" s="158" t="s">
        <v>2551</v>
      </c>
      <c r="F3005" s="21" t="str">
        <f t="shared" si="11"/>
        <v>VTIME.LPG.INSUDB.CERTIFICAT.NSTATQUOTA</v>
      </c>
    </row>
    <row r="3006" spans="1:6" ht="14.25" customHeight="1">
      <c r="A3006" s="157" t="s">
        <v>666</v>
      </c>
      <c r="B3006" s="158" t="s">
        <v>674</v>
      </c>
      <c r="C3006" s="158" t="s">
        <v>667</v>
      </c>
      <c r="D3006" s="158" t="s">
        <v>885</v>
      </c>
      <c r="E3006" s="158" t="s">
        <v>2552</v>
      </c>
      <c r="F3006" s="21" t="str">
        <f t="shared" si="11"/>
        <v>VTIME.LPG.INSUDB.CERTIFICAT.SPENDINFO</v>
      </c>
    </row>
    <row r="3007" spans="1:6" ht="14.25" customHeight="1">
      <c r="A3007" s="157" t="s">
        <v>666</v>
      </c>
      <c r="B3007" s="158" t="s">
        <v>674</v>
      </c>
      <c r="C3007" s="158" t="s">
        <v>667</v>
      </c>
      <c r="D3007" s="158" t="s">
        <v>885</v>
      </c>
      <c r="E3007" s="158" t="s">
        <v>2553</v>
      </c>
      <c r="F3007" s="21" t="str">
        <f t="shared" si="11"/>
        <v>VTIME.LPG.INSUDB.CERTIFICAT.NRENEWALNUM</v>
      </c>
    </row>
    <row r="3008" spans="1:6" ht="14.25" customHeight="1">
      <c r="A3008" s="157" t="s">
        <v>666</v>
      </c>
      <c r="B3008" s="158" t="s">
        <v>674</v>
      </c>
      <c r="C3008" s="158" t="s">
        <v>667</v>
      </c>
      <c r="D3008" s="158" t="s">
        <v>885</v>
      </c>
      <c r="E3008" s="158" t="s">
        <v>2554</v>
      </c>
      <c r="F3008" s="21" t="str">
        <f t="shared" si="11"/>
        <v>VTIME.LPG.INSUDB.CERTIFICAT.NDIGIT</v>
      </c>
    </row>
    <row r="3009" spans="1:6" ht="14.25" customHeight="1">
      <c r="A3009" s="157" t="s">
        <v>666</v>
      </c>
      <c r="B3009" s="158" t="s">
        <v>674</v>
      </c>
      <c r="C3009" s="158" t="s">
        <v>667</v>
      </c>
      <c r="D3009" s="158" t="s">
        <v>885</v>
      </c>
      <c r="E3009" s="158" t="s">
        <v>2555</v>
      </c>
      <c r="F3009" s="21" t="str">
        <f t="shared" si="11"/>
        <v>VTIME.LPG.INSUDB.CERTIFICAT.NPROP_REG</v>
      </c>
    </row>
    <row r="3010" spans="1:6" ht="14.25" customHeight="1">
      <c r="A3010" s="157" t="s">
        <v>666</v>
      </c>
      <c r="B3010" s="158" t="s">
        <v>674</v>
      </c>
      <c r="C3010" s="158" t="s">
        <v>667</v>
      </c>
      <c r="D3010" s="158" t="s">
        <v>885</v>
      </c>
      <c r="E3010" s="158" t="s">
        <v>2556</v>
      </c>
      <c r="F3010" s="21" t="str">
        <f t="shared" si="11"/>
        <v>VTIME.LPG.INSUDB.CERTIFICAT.NDAY_PAY</v>
      </c>
    </row>
    <row r="3011" spans="1:6" ht="14.25" customHeight="1">
      <c r="A3011" s="157" t="s">
        <v>666</v>
      </c>
      <c r="B3011" s="158" t="s">
        <v>674</v>
      </c>
      <c r="C3011" s="158" t="s">
        <v>667</v>
      </c>
      <c r="D3011" s="158" t="s">
        <v>885</v>
      </c>
      <c r="E3011" s="158" t="s">
        <v>2557</v>
      </c>
      <c r="F3011" s="21" t="str">
        <f t="shared" si="11"/>
        <v>VTIME.LPG.INSUDB.CERTIFICAT.NDURATION</v>
      </c>
    </row>
    <row r="3012" spans="1:6" ht="14.25" customHeight="1">
      <c r="A3012" s="157" t="s">
        <v>666</v>
      </c>
      <c r="B3012" s="158" t="s">
        <v>674</v>
      </c>
      <c r="C3012" s="158" t="s">
        <v>667</v>
      </c>
      <c r="D3012" s="158" t="s">
        <v>885</v>
      </c>
      <c r="E3012" s="158" t="s">
        <v>2558</v>
      </c>
      <c r="F3012" s="21" t="str">
        <f t="shared" si="11"/>
        <v>VTIME.LPG.INSUDB.CERTIFICAT.NAFP_COMMISS</v>
      </c>
    </row>
    <row r="3013" spans="1:6" ht="14.25" customHeight="1">
      <c r="A3013" s="157" t="s">
        <v>666</v>
      </c>
      <c r="B3013" s="158" t="s">
        <v>674</v>
      </c>
      <c r="C3013" s="158" t="s">
        <v>667</v>
      </c>
      <c r="D3013" s="158" t="s">
        <v>885</v>
      </c>
      <c r="E3013" s="158" t="s">
        <v>2559</v>
      </c>
      <c r="F3013" s="21" t="str">
        <f t="shared" si="11"/>
        <v>VTIME.LPG.INSUDB.CERTIFICAT.NAFP_COMM_CURR</v>
      </c>
    </row>
    <row r="3014" spans="1:6" ht="14.25" customHeight="1">
      <c r="A3014" s="157" t="s">
        <v>666</v>
      </c>
      <c r="B3014" s="158" t="s">
        <v>674</v>
      </c>
      <c r="C3014" s="158" t="s">
        <v>667</v>
      </c>
      <c r="D3014" s="158" t="s">
        <v>885</v>
      </c>
      <c r="E3014" s="158" t="s">
        <v>2560</v>
      </c>
      <c r="F3014" s="21" t="str">
        <f t="shared" si="11"/>
        <v>VTIME.LPG.INSUDB.CERTIFICAT.NORIGIN</v>
      </c>
    </row>
    <row r="3015" spans="1:6" ht="14.25" customHeight="1">
      <c r="A3015" s="157" t="s">
        <v>666</v>
      </c>
      <c r="B3015" s="158" t="s">
        <v>674</v>
      </c>
      <c r="C3015" s="158" t="s">
        <v>667</v>
      </c>
      <c r="D3015" s="158" t="s">
        <v>885</v>
      </c>
      <c r="E3015" s="158" t="s">
        <v>2561</v>
      </c>
      <c r="F3015" s="21" t="str">
        <f t="shared" si="11"/>
        <v>VTIME.LPG.INSUDB.CERTIFICAT.NCOLLECTOR</v>
      </c>
    </row>
    <row r="3016" spans="1:6" ht="14.25" customHeight="1">
      <c r="A3016" s="157" t="s">
        <v>666</v>
      </c>
      <c r="B3016" s="158" t="s">
        <v>674</v>
      </c>
      <c r="C3016" s="158" t="s">
        <v>667</v>
      </c>
      <c r="D3016" s="158" t="s">
        <v>885</v>
      </c>
      <c r="E3016" s="158" t="s">
        <v>2562</v>
      </c>
      <c r="F3016" s="21" t="str">
        <f t="shared" si="11"/>
        <v>VTIME.LPG.INSUDB.CERTIFICAT.SFRACRECEIP</v>
      </c>
    </row>
    <row r="3017" spans="1:6" ht="14.25" customHeight="1">
      <c r="A3017" s="157" t="s">
        <v>666</v>
      </c>
      <c r="B3017" s="158" t="s">
        <v>674</v>
      </c>
      <c r="C3017" s="158" t="s">
        <v>667</v>
      </c>
      <c r="D3017" s="158" t="s">
        <v>885</v>
      </c>
      <c r="E3017" s="158" t="s">
        <v>2563</v>
      </c>
      <c r="F3017" s="21" t="str">
        <f t="shared" si="11"/>
        <v>VTIME.LPG.INSUDB.CERTIFICAT.NGROUP_AGREE</v>
      </c>
    </row>
    <row r="3018" spans="1:6" ht="14.25" customHeight="1">
      <c r="A3018" s="157" t="s">
        <v>666</v>
      </c>
      <c r="B3018" s="158" t="s">
        <v>674</v>
      </c>
      <c r="C3018" s="158" t="s">
        <v>667</v>
      </c>
      <c r="D3018" s="158" t="s">
        <v>885</v>
      </c>
      <c r="E3018" s="158" t="s">
        <v>2564</v>
      </c>
      <c r="F3018" s="21" t="str">
        <f t="shared" si="11"/>
        <v>VTIME.LPG.INSUDB.CERTIFICAT.NMAILINGPREF</v>
      </c>
    </row>
    <row r="3019" spans="1:6" ht="14.25" customHeight="1">
      <c r="A3019" s="157" t="s">
        <v>666</v>
      </c>
      <c r="B3019" s="158" t="s">
        <v>674</v>
      </c>
      <c r="C3019" s="158" t="s">
        <v>667</v>
      </c>
      <c r="D3019" s="158" t="s">
        <v>885</v>
      </c>
      <c r="E3019" s="158" t="s">
        <v>2565</v>
      </c>
      <c r="F3019" s="21" t="str">
        <f t="shared" si="11"/>
        <v>VTIME.LPG.INSUDB.CERTIFICAT.SFACULTATIV</v>
      </c>
    </row>
    <row r="3020" spans="1:6" ht="14.25" customHeight="1">
      <c r="A3020" s="157" t="s">
        <v>666</v>
      </c>
      <c r="B3020" s="158" t="s">
        <v>674</v>
      </c>
      <c r="C3020" s="158" t="s">
        <v>667</v>
      </c>
      <c r="D3020" s="158" t="s">
        <v>885</v>
      </c>
      <c r="E3020" s="158" t="s">
        <v>2566</v>
      </c>
      <c r="F3020" s="21" t="str">
        <f t="shared" si="11"/>
        <v>VTIME.LPG.INSUDB.CERTIFICAT.NSUS_OFFICE</v>
      </c>
    </row>
    <row r="3021" spans="1:6" ht="14.25" customHeight="1">
      <c r="A3021" s="157" t="s">
        <v>666</v>
      </c>
      <c r="B3021" s="158" t="s">
        <v>674</v>
      </c>
      <c r="C3021" s="158" t="s">
        <v>667</v>
      </c>
      <c r="D3021" s="158" t="s">
        <v>885</v>
      </c>
      <c r="E3021" s="158" t="s">
        <v>2567</v>
      </c>
      <c r="F3021" s="21" t="str">
        <f t="shared" si="11"/>
        <v>VTIME.LPG.INSUDB.CERTIFICAT.SDISTRIBUTION</v>
      </c>
    </row>
    <row r="3022" spans="1:6" ht="14.25" customHeight="1">
      <c r="A3022" s="157" t="s">
        <v>666</v>
      </c>
      <c r="B3022" s="158" t="s">
        <v>674</v>
      </c>
      <c r="C3022" s="158" t="s">
        <v>667</v>
      </c>
      <c r="D3022" s="158" t="s">
        <v>885</v>
      </c>
      <c r="E3022" s="158" t="s">
        <v>2568</v>
      </c>
      <c r="F3022" s="21" t="str">
        <f t="shared" si="11"/>
        <v>VTIME.LPG.INSUDB.CERTIFICAT.SCERTIFFAC</v>
      </c>
    </row>
    <row r="3023" spans="1:6" ht="14.25" customHeight="1">
      <c r="A3023" s="157" t="s">
        <v>666</v>
      </c>
      <c r="B3023" s="158" t="s">
        <v>674</v>
      </c>
      <c r="C3023" s="158" t="s">
        <v>667</v>
      </c>
      <c r="D3023" s="158" t="s">
        <v>885</v>
      </c>
      <c r="E3023" s="158" t="s">
        <v>2569</v>
      </c>
      <c r="F3023" s="21" t="str">
        <f t="shared" si="11"/>
        <v>VTIME.LPG.INSUDB.CERTIFICAT.SPYME</v>
      </c>
    </row>
    <row r="3024" spans="1:6" ht="14.25" customHeight="1">
      <c r="A3024" s="157" t="s">
        <v>666</v>
      </c>
      <c r="B3024" s="158" t="s">
        <v>674</v>
      </c>
      <c r="C3024" s="158" t="s">
        <v>667</v>
      </c>
      <c r="D3024" s="158" t="s">
        <v>1074</v>
      </c>
      <c r="E3024" s="158" t="s">
        <v>2363</v>
      </c>
      <c r="F3024" s="21" t="str">
        <f t="shared" si="11"/>
        <v>VTIME.LPG.INSUDB.CESSION_PR.SCERTYPE</v>
      </c>
    </row>
    <row r="3025" spans="1:6" ht="14.25" customHeight="1">
      <c r="A3025" s="157" t="s">
        <v>666</v>
      </c>
      <c r="B3025" s="158" t="s">
        <v>674</v>
      </c>
      <c r="C3025" s="158" t="s">
        <v>667</v>
      </c>
      <c r="D3025" s="158" t="s">
        <v>1074</v>
      </c>
      <c r="E3025" s="158" t="s">
        <v>2570</v>
      </c>
      <c r="F3025" s="21" t="str">
        <f t="shared" si="11"/>
        <v>VTIME.LPG.INSUDB.CESSION_PR.NBRANCH_REI</v>
      </c>
    </row>
    <row r="3026" spans="1:6" ht="14.25" customHeight="1">
      <c r="A3026" s="157" t="s">
        <v>666</v>
      </c>
      <c r="B3026" s="158" t="s">
        <v>674</v>
      </c>
      <c r="C3026" s="158" t="s">
        <v>667</v>
      </c>
      <c r="D3026" s="158" t="s">
        <v>1074</v>
      </c>
      <c r="E3026" s="158" t="s">
        <v>2373</v>
      </c>
      <c r="F3026" s="21" t="str">
        <f t="shared" si="11"/>
        <v>VTIME.LPG.INSUDB.CESSION_PR.NBRANCH</v>
      </c>
    </row>
    <row r="3027" spans="1:6" ht="14.25" customHeight="1">
      <c r="A3027" s="157" t="s">
        <v>666</v>
      </c>
      <c r="B3027" s="158" t="s">
        <v>674</v>
      </c>
      <c r="C3027" s="158" t="s">
        <v>667</v>
      </c>
      <c r="D3027" s="158" t="s">
        <v>1074</v>
      </c>
      <c r="E3027" s="158" t="s">
        <v>2375</v>
      </c>
      <c r="F3027" s="21" t="str">
        <f t="shared" si="11"/>
        <v>VTIME.LPG.INSUDB.CESSION_PR.NPRODUCT</v>
      </c>
    </row>
    <row r="3028" spans="1:6" ht="14.25" customHeight="1">
      <c r="A3028" s="157" t="s">
        <v>666</v>
      </c>
      <c r="B3028" s="158" t="s">
        <v>674</v>
      </c>
      <c r="C3028" s="158" t="s">
        <v>667</v>
      </c>
      <c r="D3028" s="158" t="s">
        <v>1074</v>
      </c>
      <c r="E3028" s="158" t="s">
        <v>2571</v>
      </c>
      <c r="F3028" s="21" t="str">
        <f t="shared" si="11"/>
        <v>VTIME.LPG.INSUDB.CESSION_PR.NCESSION_NU</v>
      </c>
    </row>
    <row r="3029" spans="1:6" ht="14.25" customHeight="1">
      <c r="A3029" s="157" t="s">
        <v>666</v>
      </c>
      <c r="B3029" s="158" t="s">
        <v>674</v>
      </c>
      <c r="C3029" s="158" t="s">
        <v>667</v>
      </c>
      <c r="D3029" s="158" t="s">
        <v>1074</v>
      </c>
      <c r="E3029" s="158" t="s">
        <v>2572</v>
      </c>
      <c r="F3029" s="21" t="str">
        <f t="shared" si="11"/>
        <v>VTIME.LPG.INSUDB.CESSION_PR.NNUM_CESS</v>
      </c>
    </row>
    <row r="3030" spans="1:6" ht="14.25" customHeight="1">
      <c r="A3030" s="157" t="s">
        <v>666</v>
      </c>
      <c r="B3030" s="158" t="s">
        <v>674</v>
      </c>
      <c r="C3030" s="158" t="s">
        <v>667</v>
      </c>
      <c r="D3030" s="158" t="s">
        <v>1074</v>
      </c>
      <c r="E3030" s="158" t="s">
        <v>2573</v>
      </c>
      <c r="F3030" s="21" t="str">
        <f t="shared" si="11"/>
        <v>VTIME.LPG.INSUDB.CESSION_PR.NID</v>
      </c>
    </row>
    <row r="3031" spans="1:6" ht="14.25" customHeight="1">
      <c r="A3031" s="157" t="s">
        <v>666</v>
      </c>
      <c r="B3031" s="158" t="s">
        <v>674</v>
      </c>
      <c r="C3031" s="158" t="s">
        <v>667</v>
      </c>
      <c r="D3031" s="158" t="s">
        <v>1074</v>
      </c>
      <c r="E3031" s="158" t="s">
        <v>2574</v>
      </c>
      <c r="F3031" s="21" t="str">
        <f t="shared" si="11"/>
        <v>VTIME.LPG.INSUDB.CESSION_PR.NCOMPANY</v>
      </c>
    </row>
    <row r="3032" spans="1:6" ht="14.25" customHeight="1">
      <c r="A3032" s="157" t="s">
        <v>666</v>
      </c>
      <c r="B3032" s="158" t="s">
        <v>674</v>
      </c>
      <c r="C3032" s="158" t="s">
        <v>667</v>
      </c>
      <c r="D3032" s="158" t="s">
        <v>1074</v>
      </c>
      <c r="E3032" s="158" t="s">
        <v>2434</v>
      </c>
      <c r="F3032" s="21" t="str">
        <f t="shared" si="11"/>
        <v>VTIME.LPG.INSUDB.CESSION_PR.NCAPITAL</v>
      </c>
    </row>
    <row r="3033" spans="1:6" ht="14.25" customHeight="1">
      <c r="A3033" s="157" t="s">
        <v>666</v>
      </c>
      <c r="B3033" s="158" t="s">
        <v>674</v>
      </c>
      <c r="C3033" s="158" t="s">
        <v>667</v>
      </c>
      <c r="D3033" s="158" t="s">
        <v>1074</v>
      </c>
      <c r="E3033" s="158" t="s">
        <v>2366</v>
      </c>
      <c r="F3033" s="21" t="str">
        <f t="shared" si="11"/>
        <v>VTIME.LPG.INSUDB.CESSION_PR.NCERTIF</v>
      </c>
    </row>
    <row r="3034" spans="1:6" ht="14.25" customHeight="1">
      <c r="A3034" s="157" t="s">
        <v>666</v>
      </c>
      <c r="B3034" s="158" t="s">
        <v>674</v>
      </c>
      <c r="C3034" s="158" t="s">
        <v>667</v>
      </c>
      <c r="D3034" s="158" t="s">
        <v>1074</v>
      </c>
      <c r="E3034" s="158" t="s">
        <v>2575</v>
      </c>
      <c r="F3034" s="21" t="str">
        <f t="shared" si="11"/>
        <v>VTIME.LPG.INSUDB.CESSION_PR.NCOMMISSION</v>
      </c>
    </row>
    <row r="3035" spans="1:6" ht="14.25" customHeight="1">
      <c r="A3035" s="157" t="s">
        <v>666</v>
      </c>
      <c r="B3035" s="158" t="s">
        <v>674</v>
      </c>
      <c r="C3035" s="158" t="s">
        <v>667</v>
      </c>
      <c r="D3035" s="158" t="s">
        <v>1074</v>
      </c>
      <c r="E3035" s="158" t="s">
        <v>2364</v>
      </c>
      <c r="F3035" s="21" t="str">
        <f t="shared" si="11"/>
        <v>VTIME.LPG.INSUDB.CESSION_PR.DCOMPDATE</v>
      </c>
    </row>
    <row r="3036" spans="1:6" ht="14.25" customHeight="1">
      <c r="A3036" s="157" t="s">
        <v>666</v>
      </c>
      <c r="B3036" s="158" t="s">
        <v>674</v>
      </c>
      <c r="C3036" s="158" t="s">
        <v>667</v>
      </c>
      <c r="D3036" s="158" t="s">
        <v>1074</v>
      </c>
      <c r="E3036" s="158" t="s">
        <v>2416</v>
      </c>
      <c r="F3036" s="21" t="str">
        <f t="shared" si="11"/>
        <v>VTIME.LPG.INSUDB.CESSION_PR.NCURRENCY</v>
      </c>
    </row>
    <row r="3037" spans="1:6" ht="14.25" customHeight="1">
      <c r="A3037" s="157" t="s">
        <v>666</v>
      </c>
      <c r="B3037" s="158" t="s">
        <v>674</v>
      </c>
      <c r="C3037" s="158" t="s">
        <v>667</v>
      </c>
      <c r="D3037" s="158" t="s">
        <v>1074</v>
      </c>
      <c r="E3037" s="158" t="s">
        <v>2576</v>
      </c>
      <c r="F3037" s="21" t="str">
        <f t="shared" si="11"/>
        <v>VTIME.LPG.INSUDB.CESSION_PR.NCONCEPT</v>
      </c>
    </row>
    <row r="3038" spans="1:6" ht="14.25" customHeight="1">
      <c r="A3038" s="157" t="s">
        <v>666</v>
      </c>
      <c r="B3038" s="158" t="s">
        <v>674</v>
      </c>
      <c r="C3038" s="158" t="s">
        <v>667</v>
      </c>
      <c r="D3038" s="158" t="s">
        <v>1074</v>
      </c>
      <c r="E3038" s="158" t="s">
        <v>2423</v>
      </c>
      <c r="F3038" s="21" t="str">
        <f t="shared" si="11"/>
        <v>VTIME.LPG.INSUDB.CESSION_PR.DEXPIRDAT</v>
      </c>
    </row>
    <row r="3039" spans="1:6" ht="14.25" customHeight="1">
      <c r="A3039" s="157" t="s">
        <v>666</v>
      </c>
      <c r="B3039" s="158" t="s">
        <v>674</v>
      </c>
      <c r="C3039" s="158" t="s">
        <v>667</v>
      </c>
      <c r="D3039" s="158" t="s">
        <v>1074</v>
      </c>
      <c r="E3039" s="158" t="s">
        <v>2577</v>
      </c>
      <c r="F3039" s="21" t="str">
        <f t="shared" si="11"/>
        <v>VTIME.LPG.INSUDB.CESSION_PR.NINTER_RATE</v>
      </c>
    </row>
    <row r="3040" spans="1:6" ht="14.25" customHeight="1">
      <c r="A3040" s="157" t="s">
        <v>666</v>
      </c>
      <c r="B3040" s="158" t="s">
        <v>674</v>
      </c>
      <c r="C3040" s="158" t="s">
        <v>667</v>
      </c>
      <c r="D3040" s="158" t="s">
        <v>1074</v>
      </c>
      <c r="E3040" s="158" t="s">
        <v>2367</v>
      </c>
      <c r="F3040" s="21" t="str">
        <f t="shared" si="11"/>
        <v>VTIME.LPG.INSUDB.CESSION_PR.NPOLICY</v>
      </c>
    </row>
    <row r="3041" spans="1:6" ht="14.25" customHeight="1">
      <c r="A3041" s="157" t="s">
        <v>666</v>
      </c>
      <c r="B3041" s="158" t="s">
        <v>674</v>
      </c>
      <c r="C3041" s="158" t="s">
        <v>667</v>
      </c>
      <c r="D3041" s="158" t="s">
        <v>1074</v>
      </c>
      <c r="E3041" s="158" t="s">
        <v>2437</v>
      </c>
      <c r="F3041" s="21" t="str">
        <f t="shared" si="11"/>
        <v>VTIME.LPG.INSUDB.CESSION_PR.NPREMIUM</v>
      </c>
    </row>
    <row r="3042" spans="1:6" ht="14.25" customHeight="1">
      <c r="A3042" s="157" t="s">
        <v>666</v>
      </c>
      <c r="B3042" s="158" t="s">
        <v>674</v>
      </c>
      <c r="C3042" s="158" t="s">
        <v>667</v>
      </c>
      <c r="D3042" s="158" t="s">
        <v>1074</v>
      </c>
      <c r="E3042" s="158" t="s">
        <v>2578</v>
      </c>
      <c r="F3042" s="21" t="str">
        <f t="shared" si="11"/>
        <v>VTIME.LPG.INSUDB.CESSION_PR.SPRINT_CE</v>
      </c>
    </row>
    <row r="3043" spans="1:6" ht="14.25" customHeight="1">
      <c r="A3043" s="157" t="s">
        <v>666</v>
      </c>
      <c r="B3043" s="158" t="s">
        <v>674</v>
      </c>
      <c r="C3043" s="158" t="s">
        <v>667</v>
      </c>
      <c r="D3043" s="158" t="s">
        <v>1074</v>
      </c>
      <c r="E3043" s="158" t="s">
        <v>2579</v>
      </c>
      <c r="F3043" s="21" t="str">
        <f t="shared" si="11"/>
        <v>VTIME.LPG.INSUDB.CESSION_PR.NRESER_PREM</v>
      </c>
    </row>
    <row r="3044" spans="1:6" ht="14.25" customHeight="1">
      <c r="A3044" s="157" t="s">
        <v>666</v>
      </c>
      <c r="B3044" s="158" t="s">
        <v>674</v>
      </c>
      <c r="C3044" s="158" t="s">
        <v>667</v>
      </c>
      <c r="D3044" s="158" t="s">
        <v>1074</v>
      </c>
      <c r="E3044" s="158" t="s">
        <v>2580</v>
      </c>
      <c r="F3044" s="21" t="str">
        <f t="shared" si="11"/>
        <v>VTIME.LPG.INSUDB.CESSION_PR.SRETENTION</v>
      </c>
    </row>
    <row r="3045" spans="1:6" ht="14.25" customHeight="1">
      <c r="A3045" s="157" t="s">
        <v>666</v>
      </c>
      <c r="B3045" s="158" t="s">
        <v>674</v>
      </c>
      <c r="C3045" s="158" t="s">
        <v>667</v>
      </c>
      <c r="D3045" s="158" t="s">
        <v>1074</v>
      </c>
      <c r="E3045" s="158" t="s">
        <v>2581</v>
      </c>
      <c r="F3045" s="21" t="str">
        <f t="shared" si="11"/>
        <v>VTIME.LPG.INSUDB.CESSION_PR.NSHARE</v>
      </c>
    </row>
    <row r="3046" spans="1:6" ht="14.25" customHeight="1">
      <c r="A3046" s="157" t="s">
        <v>666</v>
      </c>
      <c r="B3046" s="158" t="s">
        <v>674</v>
      </c>
      <c r="C3046" s="158" t="s">
        <v>667</v>
      </c>
      <c r="D3046" s="158" t="s">
        <v>1074</v>
      </c>
      <c r="E3046" s="158" t="s">
        <v>2582</v>
      </c>
      <c r="F3046" s="21" t="str">
        <f t="shared" si="11"/>
        <v>VTIME.LPG.INSUDB.CESSION_PR.NTYPE_CESSI</v>
      </c>
    </row>
    <row r="3047" spans="1:6" ht="14.25" customHeight="1">
      <c r="A3047" s="157" t="s">
        <v>666</v>
      </c>
      <c r="B3047" s="158" t="s">
        <v>674</v>
      </c>
      <c r="C3047" s="158" t="s">
        <v>667</v>
      </c>
      <c r="D3047" s="158" t="s">
        <v>1074</v>
      </c>
      <c r="E3047" s="158" t="s">
        <v>2370</v>
      </c>
      <c r="F3047" s="21" t="str">
        <f t="shared" si="11"/>
        <v>VTIME.LPG.INSUDB.CESSION_PR.NUSERCODE</v>
      </c>
    </row>
    <row r="3048" spans="1:6" ht="14.25" customHeight="1">
      <c r="A3048" s="157" t="s">
        <v>666</v>
      </c>
      <c r="B3048" s="158" t="s">
        <v>674</v>
      </c>
      <c r="C3048" s="158" t="s">
        <v>667</v>
      </c>
      <c r="D3048" s="158" t="s">
        <v>1074</v>
      </c>
      <c r="E3048" s="158" t="s">
        <v>2583</v>
      </c>
      <c r="F3048" s="21" t="str">
        <f t="shared" si="11"/>
        <v>VTIME.LPG.INSUDB.CESSION_PR.NEXPENSIV</v>
      </c>
    </row>
    <row r="3049" spans="1:6" ht="14.25" customHeight="1">
      <c r="A3049" s="157" t="s">
        <v>666</v>
      </c>
      <c r="B3049" s="158" t="s">
        <v>674</v>
      </c>
      <c r="C3049" s="158" t="s">
        <v>667</v>
      </c>
      <c r="D3049" s="158" t="s">
        <v>1074</v>
      </c>
      <c r="E3049" s="158" t="s">
        <v>2584</v>
      </c>
      <c r="F3049" s="21" t="str">
        <f t="shared" si="11"/>
        <v>VTIME.LPG.INSUDB.CESSION_PR.NBRANCH_LED</v>
      </c>
    </row>
    <row r="3050" spans="1:6" ht="14.25" customHeight="1">
      <c r="A3050" s="157" t="s">
        <v>666</v>
      </c>
      <c r="B3050" s="158" t="s">
        <v>674</v>
      </c>
      <c r="C3050" s="158" t="s">
        <v>667</v>
      </c>
      <c r="D3050" s="158" t="s">
        <v>1074</v>
      </c>
      <c r="E3050" s="158" t="s">
        <v>2585</v>
      </c>
      <c r="F3050" s="21" t="str">
        <f t="shared" si="11"/>
        <v>VTIME.LPG.INSUDB.CESSION_PR.NINSUR_AREA</v>
      </c>
    </row>
    <row r="3051" spans="1:6" ht="14.25" customHeight="1">
      <c r="A3051" s="157" t="s">
        <v>666</v>
      </c>
      <c r="B3051" s="158" t="s">
        <v>674</v>
      </c>
      <c r="C3051" s="158" t="s">
        <v>667</v>
      </c>
      <c r="D3051" s="158" t="s">
        <v>1074</v>
      </c>
      <c r="E3051" s="158" t="s">
        <v>2586</v>
      </c>
      <c r="F3051" s="21" t="str">
        <f t="shared" si="11"/>
        <v>VTIME.LPG.INSUDB.CESSION_PR.NGROUP_INSU</v>
      </c>
    </row>
    <row r="3052" spans="1:6" ht="14.25" customHeight="1">
      <c r="A3052" s="157" t="s">
        <v>666</v>
      </c>
      <c r="B3052" s="158" t="s">
        <v>674</v>
      </c>
      <c r="C3052" s="158" t="s">
        <v>667</v>
      </c>
      <c r="D3052" s="158" t="s">
        <v>1074</v>
      </c>
      <c r="E3052" s="158" t="s">
        <v>2493</v>
      </c>
      <c r="F3052" s="21" t="str">
        <f t="shared" si="11"/>
        <v>VTIME.LPG.INSUDB.CESSION_PR.NMODULEC</v>
      </c>
    </row>
    <row r="3053" spans="1:6" ht="14.25" customHeight="1">
      <c r="A3053" s="157" t="s">
        <v>666</v>
      </c>
      <c r="B3053" s="158" t="s">
        <v>674</v>
      </c>
      <c r="C3053" s="158" t="s">
        <v>667</v>
      </c>
      <c r="D3053" s="158" t="s">
        <v>1074</v>
      </c>
      <c r="E3053" s="158" t="s">
        <v>2494</v>
      </c>
      <c r="F3053" s="21" t="str">
        <f t="shared" si="11"/>
        <v>VTIME.LPG.INSUDB.CESSION_PR.NCOVER</v>
      </c>
    </row>
    <row r="3054" spans="1:6" ht="14.25" customHeight="1">
      <c r="A3054" s="157" t="s">
        <v>666</v>
      </c>
      <c r="B3054" s="158" t="s">
        <v>674</v>
      </c>
      <c r="C3054" s="158" t="s">
        <v>667</v>
      </c>
      <c r="D3054" s="158" t="s">
        <v>1074</v>
      </c>
      <c r="E3054" s="158" t="s">
        <v>669</v>
      </c>
      <c r="F3054" s="21" t="str">
        <f t="shared" si="11"/>
        <v>VTIME.LPG.INSUDB.CESSION_PR.SCLIENT</v>
      </c>
    </row>
    <row r="3055" spans="1:6" ht="14.25" customHeight="1">
      <c r="A3055" s="157" t="s">
        <v>666</v>
      </c>
      <c r="B3055" s="158" t="s">
        <v>674</v>
      </c>
      <c r="C3055" s="158" t="s">
        <v>667</v>
      </c>
      <c r="D3055" s="158" t="s">
        <v>1074</v>
      </c>
      <c r="E3055" s="158" t="s">
        <v>2587</v>
      </c>
      <c r="F3055" s="21" t="str">
        <f t="shared" si="11"/>
        <v>VTIME.LPG.INSUDB.CESSION_PR.DEFD_CONTRPROC</v>
      </c>
    </row>
    <row r="3056" spans="1:6" ht="14.25" customHeight="1">
      <c r="A3056" s="157" t="s">
        <v>666</v>
      </c>
      <c r="B3056" s="158" t="s">
        <v>674</v>
      </c>
      <c r="C3056" s="158" t="s">
        <v>667</v>
      </c>
      <c r="D3056" s="158" t="s">
        <v>1074</v>
      </c>
      <c r="E3056" s="158" t="s">
        <v>2588</v>
      </c>
      <c r="F3056" s="21" t="str">
        <f t="shared" si="11"/>
        <v>VTIME.LPG.INSUDB.CESSION_PR.NYEARMONTH</v>
      </c>
    </row>
    <row r="3057" spans="1:6" ht="14.25" customHeight="1">
      <c r="A3057" s="157" t="s">
        <v>666</v>
      </c>
      <c r="B3057" s="158" t="s">
        <v>674</v>
      </c>
      <c r="C3057" s="158" t="s">
        <v>667</v>
      </c>
      <c r="D3057" s="158" t="s">
        <v>1074</v>
      </c>
      <c r="E3057" s="158" t="s">
        <v>2589</v>
      </c>
      <c r="F3057" s="21" t="str">
        <f t="shared" si="11"/>
        <v>VTIME.LPG.INSUDB.CESSION_PR.NCAPCESS</v>
      </c>
    </row>
    <row r="3058" spans="1:6" ht="14.25" customHeight="1">
      <c r="A3058" s="157" t="s">
        <v>666</v>
      </c>
      <c r="B3058" s="158" t="s">
        <v>674</v>
      </c>
      <c r="C3058" s="158" t="s">
        <v>667</v>
      </c>
      <c r="D3058" s="158" t="s">
        <v>1074</v>
      </c>
      <c r="E3058" s="158" t="s">
        <v>2438</v>
      </c>
      <c r="F3058" s="21" t="str">
        <f t="shared" si="11"/>
        <v>VTIME.LPG.INSUDB.CESSION_PR.DSTARTDATE</v>
      </c>
    </row>
    <row r="3059" spans="1:6" ht="14.25" customHeight="1">
      <c r="A3059" s="157" t="s">
        <v>666</v>
      </c>
      <c r="B3059" s="158" t="s">
        <v>674</v>
      </c>
      <c r="C3059" s="158" t="s">
        <v>667</v>
      </c>
      <c r="D3059" s="158" t="s">
        <v>1074</v>
      </c>
      <c r="E3059" s="158" t="s">
        <v>2590</v>
      </c>
      <c r="F3059" s="21" t="str">
        <f t="shared" si="11"/>
        <v>VTIME.LPG.INSUDB.CESSION_PR.NCESSPREM</v>
      </c>
    </row>
    <row r="3060" spans="1:6" ht="14.25" customHeight="1">
      <c r="A3060" s="157" t="s">
        <v>666</v>
      </c>
      <c r="B3060" s="158" t="s">
        <v>674</v>
      </c>
      <c r="C3060" s="158" t="s">
        <v>667</v>
      </c>
      <c r="D3060" s="158" t="s">
        <v>1074</v>
      </c>
      <c r="E3060" s="158" t="s">
        <v>2591</v>
      </c>
      <c r="F3060" s="21" t="str">
        <f t="shared" si="11"/>
        <v>VTIME.LPG.INSUDB.CESSION_PR.NCESSEXTRAPR</v>
      </c>
    </row>
    <row r="3061" spans="1:6" ht="14.25" customHeight="1">
      <c r="A3061" s="157" t="s">
        <v>666</v>
      </c>
      <c r="B3061" s="158" t="s">
        <v>674</v>
      </c>
      <c r="C3061" s="158" t="s">
        <v>667</v>
      </c>
      <c r="D3061" s="158" t="s">
        <v>1074</v>
      </c>
      <c r="E3061" s="158" t="s">
        <v>2359</v>
      </c>
      <c r="F3061" s="21" t="str">
        <f t="shared" si="11"/>
        <v>VTIME.LPG.INSUDB.CESSION_PR.DEFFECDATE</v>
      </c>
    </row>
    <row r="3062" spans="1:6" ht="14.25" customHeight="1">
      <c r="A3062" s="157" t="s">
        <v>666</v>
      </c>
      <c r="B3062" s="158" t="s">
        <v>674</v>
      </c>
      <c r="C3062" s="158" t="s">
        <v>667</v>
      </c>
      <c r="D3062" s="158" t="s">
        <v>1074</v>
      </c>
      <c r="E3062" s="158" t="s">
        <v>2592</v>
      </c>
      <c r="F3062" s="21" t="str">
        <f t="shared" ref="F3062:F3316" si="12">CONCATENATE(A3062,".",B3062,".",C3062,".",D3062,".",E3062)</f>
        <v>VTIME.LPG.INSUDB.CESSION_PR.NRECEIPT</v>
      </c>
    </row>
    <row r="3063" spans="1:6" ht="14.25" customHeight="1">
      <c r="A3063" s="157" t="s">
        <v>666</v>
      </c>
      <c r="B3063" s="158" t="s">
        <v>674</v>
      </c>
      <c r="C3063" s="158" t="s">
        <v>667</v>
      </c>
      <c r="D3063" s="158" t="s">
        <v>1074</v>
      </c>
      <c r="E3063" s="158" t="s">
        <v>2554</v>
      </c>
      <c r="F3063" s="21" t="str">
        <f t="shared" si="12"/>
        <v>VTIME.LPG.INSUDB.CESSION_PR.NDIGIT</v>
      </c>
    </row>
    <row r="3064" spans="1:6" ht="14.25" customHeight="1">
      <c r="A3064" s="157" t="s">
        <v>666</v>
      </c>
      <c r="B3064" s="158" t="s">
        <v>674</v>
      </c>
      <c r="C3064" s="158" t="s">
        <v>667</v>
      </c>
      <c r="D3064" s="158" t="s">
        <v>1074</v>
      </c>
      <c r="E3064" s="158" t="s">
        <v>2593</v>
      </c>
      <c r="F3064" s="21" t="str">
        <f t="shared" si="12"/>
        <v>VTIME.LPG.INSUDB.CESSION_PR.NPAYNUMBE</v>
      </c>
    </row>
    <row r="3065" spans="1:6" ht="14.25" customHeight="1">
      <c r="A3065" s="157" t="s">
        <v>666</v>
      </c>
      <c r="B3065" s="158" t="s">
        <v>674</v>
      </c>
      <c r="C3065" s="158" t="s">
        <v>667</v>
      </c>
      <c r="D3065" s="158" t="s">
        <v>1074</v>
      </c>
      <c r="E3065" s="158" t="s">
        <v>2594</v>
      </c>
      <c r="F3065" s="21" t="str">
        <f t="shared" si="12"/>
        <v>VTIME.LPG.INSUDB.CESSION_PR.NTRANSAC</v>
      </c>
    </row>
    <row r="3066" spans="1:6" ht="14.25" customHeight="1">
      <c r="A3066" s="157" t="s">
        <v>666</v>
      </c>
      <c r="B3066" s="158" t="s">
        <v>674</v>
      </c>
      <c r="C3066" s="158" t="s">
        <v>667</v>
      </c>
      <c r="D3066" s="158" t="s">
        <v>1074</v>
      </c>
      <c r="E3066" s="158" t="s">
        <v>2595</v>
      </c>
      <c r="F3066" s="21" t="str">
        <f t="shared" si="12"/>
        <v>VTIME.LPG.INSUDB.CESSION_PR.NNUMBER</v>
      </c>
    </row>
    <row r="3067" spans="1:6" ht="14.25" customHeight="1">
      <c r="A3067" s="157" t="s">
        <v>666</v>
      </c>
      <c r="B3067" s="158" t="s">
        <v>674</v>
      </c>
      <c r="C3067" s="158" t="s">
        <v>667</v>
      </c>
      <c r="D3067" s="158" t="s">
        <v>1074</v>
      </c>
      <c r="E3067" s="158" t="s">
        <v>2596</v>
      </c>
      <c r="F3067" s="21" t="str">
        <f t="shared" si="12"/>
        <v>VTIME.LPG.INSUDB.CESSION_PR.NTYPE</v>
      </c>
    </row>
    <row r="3068" spans="1:6" ht="14.25" customHeight="1">
      <c r="A3068" s="157" t="s">
        <v>666</v>
      </c>
      <c r="B3068" s="158" t="s">
        <v>674</v>
      </c>
      <c r="C3068" s="158" t="s">
        <v>667</v>
      </c>
      <c r="D3068" s="158" t="s">
        <v>1074</v>
      </c>
      <c r="E3068" s="158" t="s">
        <v>895</v>
      </c>
      <c r="F3068" s="21" t="str">
        <f t="shared" si="12"/>
        <v>VTIME.LPG.INSUDB.CESSION_PR.NOFFICE</v>
      </c>
    </row>
    <row r="3069" spans="1:6" ht="14.25" customHeight="1">
      <c r="A3069" s="157" t="s">
        <v>666</v>
      </c>
      <c r="B3069" s="158" t="s">
        <v>674</v>
      </c>
      <c r="C3069" s="158" t="s">
        <v>667</v>
      </c>
      <c r="D3069" s="158" t="s">
        <v>1074</v>
      </c>
      <c r="E3069" s="158" t="s">
        <v>2597</v>
      </c>
      <c r="F3069" s="21" t="str">
        <f t="shared" si="12"/>
        <v>VTIME.LPG.INSUDB.CESSION_PR.NTYPE_TRAN</v>
      </c>
    </row>
    <row r="3070" spans="1:6" ht="14.25" customHeight="1">
      <c r="A3070" s="157" t="s">
        <v>666</v>
      </c>
      <c r="B3070" s="158" t="s">
        <v>674</v>
      </c>
      <c r="C3070" s="158" t="s">
        <v>667</v>
      </c>
      <c r="D3070" s="158" t="s">
        <v>1074</v>
      </c>
      <c r="E3070" s="158" t="s">
        <v>2411</v>
      </c>
      <c r="F3070" s="21" t="str">
        <f t="shared" si="12"/>
        <v>VTIME.LPG.INSUDB.CESSION_PR.SBUSSITYP</v>
      </c>
    </row>
    <row r="3071" spans="1:6" ht="14.25" customHeight="1">
      <c r="A3071" s="157" t="s">
        <v>666</v>
      </c>
      <c r="B3071" s="158" t="s">
        <v>674</v>
      </c>
      <c r="C3071" s="158" t="s">
        <v>667</v>
      </c>
      <c r="D3071" s="158" t="s">
        <v>1074</v>
      </c>
      <c r="E3071" s="158" t="s">
        <v>2598</v>
      </c>
      <c r="F3071" s="21" t="str">
        <f t="shared" si="12"/>
        <v>VTIME.LPG.INSUDB.CESSION_PR.NCL_RISK</v>
      </c>
    </row>
    <row r="3072" spans="1:6" ht="14.25" customHeight="1">
      <c r="A3072" s="157" t="s">
        <v>666</v>
      </c>
      <c r="B3072" s="158" t="s">
        <v>674</v>
      </c>
      <c r="C3072" s="158" t="s">
        <v>667</v>
      </c>
      <c r="D3072" s="158" t="s">
        <v>1074</v>
      </c>
      <c r="E3072" s="158" t="s">
        <v>2599</v>
      </c>
      <c r="F3072" s="21" t="str">
        <f t="shared" si="12"/>
        <v>VTIME.LPG.INSUDB.CESSION_PR.NARTICLE</v>
      </c>
    </row>
    <row r="3073" spans="1:6" ht="14.25" customHeight="1">
      <c r="A3073" s="157" t="s">
        <v>666</v>
      </c>
      <c r="B3073" s="158" t="s">
        <v>674</v>
      </c>
      <c r="C3073" s="158" t="s">
        <v>667</v>
      </c>
      <c r="D3073" s="158" t="s">
        <v>1074</v>
      </c>
      <c r="E3073" s="158" t="s">
        <v>2600</v>
      </c>
      <c r="F3073" s="21" t="str">
        <f t="shared" si="12"/>
        <v>VTIME.LPG.INSUDB.CESSION_PR.NCUMUL_ZONE</v>
      </c>
    </row>
    <row r="3074" spans="1:6" ht="14.25" customHeight="1">
      <c r="A3074" s="157" t="s">
        <v>666</v>
      </c>
      <c r="B3074" s="158" t="s">
        <v>674</v>
      </c>
      <c r="C3074" s="158" t="s">
        <v>667</v>
      </c>
      <c r="D3074" s="158" t="s">
        <v>1074</v>
      </c>
      <c r="E3074" s="158" t="s">
        <v>2601</v>
      </c>
      <c r="F3074" s="21" t="str">
        <f t="shared" si="12"/>
        <v>VTIME.LPG.INSUDB.CESSION_PR.NCONSTCAT</v>
      </c>
    </row>
    <row r="3075" spans="1:6" ht="14.25" customHeight="1">
      <c r="A3075" s="157" t="s">
        <v>666</v>
      </c>
      <c r="B3075" s="158" t="s">
        <v>674</v>
      </c>
      <c r="C3075" s="158" t="s">
        <v>667</v>
      </c>
      <c r="D3075" s="158" t="s">
        <v>1074</v>
      </c>
      <c r="E3075" s="158" t="s">
        <v>2602</v>
      </c>
      <c r="F3075" s="21" t="str">
        <f t="shared" si="12"/>
        <v>VTIME.LPG.INSUDB.CESSION_PR.NCORREDOR</v>
      </c>
    </row>
    <row r="3076" spans="1:6" ht="14.25" customHeight="1">
      <c r="A3076" s="157" t="s">
        <v>666</v>
      </c>
      <c r="B3076" s="158" t="s">
        <v>674</v>
      </c>
      <c r="C3076" s="158" t="s">
        <v>667</v>
      </c>
      <c r="D3076" s="158" t="s">
        <v>1074</v>
      </c>
      <c r="E3076" s="158" t="s">
        <v>2501</v>
      </c>
      <c r="F3076" s="21" t="str">
        <f t="shared" si="12"/>
        <v>VTIME.LPG.INSUDB.CESSION_PR.NBUSINESSTY</v>
      </c>
    </row>
    <row r="3077" spans="1:6" ht="14.25" customHeight="1">
      <c r="A3077" s="157" t="s">
        <v>666</v>
      </c>
      <c r="B3077" s="158" t="s">
        <v>674</v>
      </c>
      <c r="C3077" s="158" t="s">
        <v>667</v>
      </c>
      <c r="D3077" s="158" t="s">
        <v>1074</v>
      </c>
      <c r="E3077" s="158" t="s">
        <v>2502</v>
      </c>
      <c r="F3077" s="21" t="str">
        <f t="shared" si="12"/>
        <v>VTIME.LPG.INSUDB.CESSION_PR.NCOMMERGRP</v>
      </c>
    </row>
    <row r="3078" spans="1:6" ht="14.25" customHeight="1">
      <c r="A3078" s="157" t="s">
        <v>666</v>
      </c>
      <c r="B3078" s="158" t="s">
        <v>674</v>
      </c>
      <c r="C3078" s="158" t="s">
        <v>667</v>
      </c>
      <c r="D3078" s="158" t="s">
        <v>1074</v>
      </c>
      <c r="E3078" s="158" t="s">
        <v>2503</v>
      </c>
      <c r="F3078" s="21" t="str">
        <f t="shared" si="12"/>
        <v>VTIME.LPG.INSUDB.CESSION_PR.NCODKIND</v>
      </c>
    </row>
    <row r="3079" spans="1:6" ht="14.25" customHeight="1">
      <c r="A3079" s="157" t="s">
        <v>666</v>
      </c>
      <c r="B3079" s="158" t="s">
        <v>674</v>
      </c>
      <c r="C3079" s="158" t="s">
        <v>667</v>
      </c>
      <c r="D3079" s="158" t="s">
        <v>1074</v>
      </c>
      <c r="E3079" s="158" t="s">
        <v>2603</v>
      </c>
      <c r="F3079" s="21" t="str">
        <f t="shared" si="12"/>
        <v>VTIME.LPG.INSUDB.CESSION_PR.DENDDATE</v>
      </c>
    </row>
    <row r="3080" spans="1:6" ht="14.25" customHeight="1">
      <c r="A3080" s="157" t="s">
        <v>666</v>
      </c>
      <c r="B3080" s="158" t="s">
        <v>674</v>
      </c>
      <c r="C3080" s="158" t="s">
        <v>667</v>
      </c>
      <c r="D3080" s="158" t="s">
        <v>1074</v>
      </c>
      <c r="E3080" s="158" t="s">
        <v>2604</v>
      </c>
      <c r="F3080" s="21" t="str">
        <f t="shared" si="12"/>
        <v>VTIME.LPG.INSUDB.CESSION_PR.SIND_MANUAL</v>
      </c>
    </row>
    <row r="3081" spans="1:6" ht="14.25" customHeight="1">
      <c r="A3081" s="157" t="s">
        <v>666</v>
      </c>
      <c r="B3081" s="158" t="s">
        <v>674</v>
      </c>
      <c r="C3081" s="158" t="s">
        <v>667</v>
      </c>
      <c r="D3081" s="158" t="s">
        <v>1075</v>
      </c>
      <c r="E3081" s="158" t="s">
        <v>2363</v>
      </c>
      <c r="F3081" s="21" t="str">
        <f t="shared" si="12"/>
        <v>VTIME.LPG.INSUDB.CIVIL.SCERTYPE</v>
      </c>
    </row>
    <row r="3082" spans="1:6" ht="14.25" customHeight="1">
      <c r="A3082" s="157" t="s">
        <v>666</v>
      </c>
      <c r="B3082" s="158" t="s">
        <v>674</v>
      </c>
      <c r="C3082" s="158" t="s">
        <v>667</v>
      </c>
      <c r="D3082" s="158" t="s">
        <v>1075</v>
      </c>
      <c r="E3082" s="158" t="s">
        <v>2373</v>
      </c>
      <c r="F3082" s="21" t="str">
        <f t="shared" si="12"/>
        <v>VTIME.LPG.INSUDB.CIVIL.NBRANCH</v>
      </c>
    </row>
    <row r="3083" spans="1:6" ht="14.25" customHeight="1">
      <c r="A3083" s="157" t="s">
        <v>666</v>
      </c>
      <c r="B3083" s="158" t="s">
        <v>674</v>
      </c>
      <c r="C3083" s="158" t="s">
        <v>667</v>
      </c>
      <c r="D3083" s="158" t="s">
        <v>1075</v>
      </c>
      <c r="E3083" s="158" t="s">
        <v>2375</v>
      </c>
      <c r="F3083" s="21" t="str">
        <f t="shared" si="12"/>
        <v>VTIME.LPG.INSUDB.CIVIL.NPRODUCT</v>
      </c>
    </row>
    <row r="3084" spans="1:6" ht="14.25" customHeight="1">
      <c r="A3084" s="157" t="s">
        <v>666</v>
      </c>
      <c r="B3084" s="158" t="s">
        <v>674</v>
      </c>
      <c r="C3084" s="158" t="s">
        <v>667</v>
      </c>
      <c r="D3084" s="158" t="s">
        <v>1075</v>
      </c>
      <c r="E3084" s="158" t="s">
        <v>2367</v>
      </c>
      <c r="F3084" s="21" t="str">
        <f t="shared" si="12"/>
        <v>VTIME.LPG.INSUDB.CIVIL.NPOLICY</v>
      </c>
    </row>
    <row r="3085" spans="1:6" ht="14.25" customHeight="1">
      <c r="A3085" s="157" t="s">
        <v>666</v>
      </c>
      <c r="B3085" s="158" t="s">
        <v>674</v>
      </c>
      <c r="C3085" s="158" t="s">
        <v>667</v>
      </c>
      <c r="D3085" s="158" t="s">
        <v>1075</v>
      </c>
      <c r="E3085" s="158" t="s">
        <v>2366</v>
      </c>
      <c r="F3085" s="21" t="str">
        <f t="shared" si="12"/>
        <v>VTIME.LPG.INSUDB.CIVIL.NCERTIF</v>
      </c>
    </row>
    <row r="3086" spans="1:6" ht="14.25" customHeight="1">
      <c r="A3086" s="157" t="s">
        <v>666</v>
      </c>
      <c r="B3086" s="158" t="s">
        <v>674</v>
      </c>
      <c r="C3086" s="158" t="s">
        <v>667</v>
      </c>
      <c r="D3086" s="158" t="s">
        <v>1075</v>
      </c>
      <c r="E3086" s="158" t="s">
        <v>2359</v>
      </c>
      <c r="F3086" s="21" t="str">
        <f t="shared" si="12"/>
        <v>VTIME.LPG.INSUDB.CIVIL.DEFFECDATE</v>
      </c>
    </row>
    <row r="3087" spans="1:6" ht="14.25" customHeight="1">
      <c r="A3087" s="157" t="s">
        <v>666</v>
      </c>
      <c r="B3087" s="158" t="s">
        <v>674</v>
      </c>
      <c r="C3087" s="158" t="s">
        <v>667</v>
      </c>
      <c r="D3087" s="158" t="s">
        <v>1075</v>
      </c>
      <c r="E3087" s="158" t="s">
        <v>669</v>
      </c>
      <c r="F3087" s="21" t="str">
        <f t="shared" si="12"/>
        <v>VTIME.LPG.INSUDB.CIVIL.SCLIENT</v>
      </c>
    </row>
    <row r="3088" spans="1:6" ht="14.25" customHeight="1">
      <c r="A3088" s="157" t="s">
        <v>666</v>
      </c>
      <c r="B3088" s="158" t="s">
        <v>674</v>
      </c>
      <c r="C3088" s="158" t="s">
        <v>667</v>
      </c>
      <c r="D3088" s="158" t="s">
        <v>1075</v>
      </c>
      <c r="E3088" s="158" t="s">
        <v>2605</v>
      </c>
      <c r="F3088" s="21" t="str">
        <f t="shared" si="12"/>
        <v>VTIME.LPG.INSUDB.CIVIL.NDETAILART</v>
      </c>
    </row>
    <row r="3089" spans="1:6" ht="14.25" customHeight="1">
      <c r="A3089" s="157" t="s">
        <v>666</v>
      </c>
      <c r="B3089" s="158" t="s">
        <v>674</v>
      </c>
      <c r="C3089" s="158" t="s">
        <v>667</v>
      </c>
      <c r="D3089" s="158" t="s">
        <v>1075</v>
      </c>
      <c r="E3089" s="158" t="s">
        <v>2364</v>
      </c>
      <c r="F3089" s="21" t="str">
        <f t="shared" si="12"/>
        <v>VTIME.LPG.INSUDB.CIVIL.DCOMPDATE</v>
      </c>
    </row>
    <row r="3090" spans="1:6" ht="14.25" customHeight="1">
      <c r="A3090" s="157" t="s">
        <v>666</v>
      </c>
      <c r="B3090" s="158" t="s">
        <v>674</v>
      </c>
      <c r="C3090" s="158" t="s">
        <v>667</v>
      </c>
      <c r="D3090" s="158" t="s">
        <v>1075</v>
      </c>
      <c r="E3090" s="158" t="s">
        <v>2423</v>
      </c>
      <c r="F3090" s="21" t="str">
        <f t="shared" si="12"/>
        <v>VTIME.LPG.INSUDB.CIVIL.DEXPIRDAT</v>
      </c>
    </row>
    <row r="3091" spans="1:6" ht="14.25" customHeight="1">
      <c r="A3091" s="157" t="s">
        <v>666</v>
      </c>
      <c r="B3091" s="158" t="s">
        <v>674</v>
      </c>
      <c r="C3091" s="158" t="s">
        <v>667</v>
      </c>
      <c r="D3091" s="158" t="s">
        <v>1075</v>
      </c>
      <c r="E3091" s="158" t="s">
        <v>2435</v>
      </c>
      <c r="F3091" s="21" t="str">
        <f t="shared" si="12"/>
        <v>VTIME.LPG.INSUDB.CIVIL.DISSUEDAT</v>
      </c>
    </row>
    <row r="3092" spans="1:6" ht="14.25" customHeight="1">
      <c r="A3092" s="157" t="s">
        <v>666</v>
      </c>
      <c r="B3092" s="158" t="s">
        <v>674</v>
      </c>
      <c r="C3092" s="158" t="s">
        <v>667</v>
      </c>
      <c r="D3092" s="158" t="s">
        <v>1075</v>
      </c>
      <c r="E3092" s="158" t="s">
        <v>2377</v>
      </c>
      <c r="F3092" s="21" t="str">
        <f t="shared" si="12"/>
        <v>VTIME.LPG.INSUDB.CIVIL.DNULLDATE</v>
      </c>
    </row>
    <row r="3093" spans="1:6" ht="14.25" customHeight="1">
      <c r="A3093" s="157" t="s">
        <v>666</v>
      </c>
      <c r="B3093" s="158" t="s">
        <v>674</v>
      </c>
      <c r="C3093" s="158" t="s">
        <v>667</v>
      </c>
      <c r="D3093" s="158" t="s">
        <v>1075</v>
      </c>
      <c r="E3093" s="158" t="s">
        <v>2440</v>
      </c>
      <c r="F3093" s="21" t="str">
        <f t="shared" si="12"/>
        <v>VTIME.LPG.INSUDB.CIVIL.NGROUP</v>
      </c>
    </row>
    <row r="3094" spans="1:6" ht="14.25" customHeight="1">
      <c r="A3094" s="157" t="s">
        <v>666</v>
      </c>
      <c r="B3094" s="158" t="s">
        <v>674</v>
      </c>
      <c r="C3094" s="158" t="s">
        <v>667</v>
      </c>
      <c r="D3094" s="158" t="s">
        <v>1075</v>
      </c>
      <c r="E3094" s="158" t="s">
        <v>2438</v>
      </c>
      <c r="F3094" s="21" t="str">
        <f t="shared" si="12"/>
        <v>VTIME.LPG.INSUDB.CIVIL.DSTARTDATE</v>
      </c>
    </row>
    <row r="3095" spans="1:6" ht="14.25" customHeight="1">
      <c r="A3095" s="157" t="s">
        <v>666</v>
      </c>
      <c r="B3095" s="158" t="s">
        <v>674</v>
      </c>
      <c r="C3095" s="158" t="s">
        <v>667</v>
      </c>
      <c r="D3095" s="158" t="s">
        <v>1075</v>
      </c>
      <c r="E3095" s="158" t="s">
        <v>2434</v>
      </c>
      <c r="F3095" s="21" t="str">
        <f t="shared" si="12"/>
        <v>VTIME.LPG.INSUDB.CIVIL.NCAPITAL</v>
      </c>
    </row>
    <row r="3096" spans="1:6" ht="14.25" customHeight="1">
      <c r="A3096" s="157" t="s">
        <v>666</v>
      </c>
      <c r="B3096" s="158" t="s">
        <v>674</v>
      </c>
      <c r="C3096" s="158" t="s">
        <v>667</v>
      </c>
      <c r="D3096" s="158" t="s">
        <v>1075</v>
      </c>
      <c r="E3096" s="158" t="s">
        <v>2437</v>
      </c>
      <c r="F3096" s="21" t="str">
        <f t="shared" si="12"/>
        <v>VTIME.LPG.INSUDB.CIVIL.NPREMIUM</v>
      </c>
    </row>
    <row r="3097" spans="1:6" ht="14.25" customHeight="1">
      <c r="A3097" s="157" t="s">
        <v>666</v>
      </c>
      <c r="B3097" s="158" t="s">
        <v>674</v>
      </c>
      <c r="C3097" s="158" t="s">
        <v>667</v>
      </c>
      <c r="D3097" s="158" t="s">
        <v>1075</v>
      </c>
      <c r="E3097" s="158" t="s">
        <v>2439</v>
      </c>
      <c r="F3097" s="21" t="str">
        <f t="shared" si="12"/>
        <v>VTIME.LPG.INSUDB.CIVIL.NTRANSACTIO</v>
      </c>
    </row>
    <row r="3098" spans="1:6" ht="14.25" customHeight="1">
      <c r="A3098" s="157" t="s">
        <v>666</v>
      </c>
      <c r="B3098" s="158" t="s">
        <v>674</v>
      </c>
      <c r="C3098" s="158" t="s">
        <v>667</v>
      </c>
      <c r="D3098" s="158" t="s">
        <v>1075</v>
      </c>
      <c r="E3098" s="158" t="s">
        <v>2436</v>
      </c>
      <c r="F3098" s="21" t="str">
        <f t="shared" si="12"/>
        <v>VTIME.LPG.INSUDB.CIVIL.NNULLCODE</v>
      </c>
    </row>
    <row r="3099" spans="1:6" ht="14.25" customHeight="1">
      <c r="A3099" s="157" t="s">
        <v>666</v>
      </c>
      <c r="B3099" s="158" t="s">
        <v>674</v>
      </c>
      <c r="C3099" s="158" t="s">
        <v>667</v>
      </c>
      <c r="D3099" s="158" t="s">
        <v>1075</v>
      </c>
      <c r="E3099" s="158" t="s">
        <v>2370</v>
      </c>
      <c r="F3099" s="21" t="str">
        <f t="shared" si="12"/>
        <v>VTIME.LPG.INSUDB.CIVIL.NUSERCODE</v>
      </c>
    </row>
    <row r="3100" spans="1:6" ht="14.25" customHeight="1">
      <c r="A3100" s="157" t="s">
        <v>666</v>
      </c>
      <c r="B3100" s="158" t="s">
        <v>674</v>
      </c>
      <c r="C3100" s="158" t="s">
        <v>667</v>
      </c>
      <c r="D3100" s="158" t="s">
        <v>1075</v>
      </c>
      <c r="E3100" s="158" t="s">
        <v>2606</v>
      </c>
      <c r="F3100" s="21" t="str">
        <f t="shared" si="12"/>
        <v>VTIME.LPG.INSUDB.CIVIL.NUNIT_QUAN</v>
      </c>
    </row>
    <row r="3101" spans="1:6" ht="14.25" customHeight="1">
      <c r="A3101" s="157" t="s">
        <v>666</v>
      </c>
      <c r="B3101" s="158" t="s">
        <v>674</v>
      </c>
      <c r="C3101" s="158" t="s">
        <v>667</v>
      </c>
      <c r="D3101" s="158" t="s">
        <v>1075</v>
      </c>
      <c r="E3101" s="158" t="s">
        <v>2607</v>
      </c>
      <c r="F3101" s="21" t="str">
        <f t="shared" si="12"/>
        <v>VTIME.LPG.INSUDB.CIVIL.NUNIT_TYPE</v>
      </c>
    </row>
    <row r="3102" spans="1:6" ht="14.25" customHeight="1">
      <c r="A3102" s="157" t="s">
        <v>666</v>
      </c>
      <c r="B3102" s="158" t="s">
        <v>674</v>
      </c>
      <c r="C3102" s="158" t="s">
        <v>667</v>
      </c>
      <c r="D3102" s="158" t="s">
        <v>1075</v>
      </c>
      <c r="E3102" s="158" t="s">
        <v>2441</v>
      </c>
      <c r="F3102" s="21" t="str">
        <f t="shared" si="12"/>
        <v>VTIME.LPG.INSUDB.CIVIL.NSITUATION</v>
      </c>
    </row>
    <row r="3103" spans="1:6" ht="14.25" customHeight="1">
      <c r="A3103" s="157" t="s">
        <v>666</v>
      </c>
      <c r="B3103" s="158" t="s">
        <v>674</v>
      </c>
      <c r="C3103" s="158" t="s">
        <v>667</v>
      </c>
      <c r="D3103" s="158" t="s">
        <v>1075</v>
      </c>
      <c r="E3103" s="158" t="s">
        <v>2608</v>
      </c>
      <c r="F3103" s="21" t="str">
        <f t="shared" si="12"/>
        <v>VTIME.LPG.INSUDB.CIVIL.NRISK</v>
      </c>
    </row>
    <row r="3104" spans="1:6" ht="14.25" customHeight="1">
      <c r="A3104" s="157" t="s">
        <v>666</v>
      </c>
      <c r="B3104" s="158" t="s">
        <v>674</v>
      </c>
      <c r="C3104" s="158" t="s">
        <v>667</v>
      </c>
      <c r="D3104" s="158" t="s">
        <v>1075</v>
      </c>
      <c r="E3104" s="158" t="s">
        <v>2502</v>
      </c>
      <c r="F3104" s="21" t="str">
        <f t="shared" si="12"/>
        <v>VTIME.LPG.INSUDB.CIVIL.NCOMMERGRP</v>
      </c>
    </row>
    <row r="3105" spans="1:6" ht="14.25" customHeight="1">
      <c r="A3105" s="157" t="s">
        <v>666</v>
      </c>
      <c r="B3105" s="158" t="s">
        <v>674</v>
      </c>
      <c r="C3105" s="158" t="s">
        <v>667</v>
      </c>
      <c r="D3105" s="158" t="s">
        <v>1075</v>
      </c>
      <c r="E3105" s="158" t="s">
        <v>2498</v>
      </c>
      <c r="F3105" s="21" t="str">
        <f t="shared" si="12"/>
        <v>VTIME.LPG.INSUDB.CIVIL.SCOMPLCOD</v>
      </c>
    </row>
    <row r="3106" spans="1:6" ht="14.25" customHeight="1">
      <c r="A3106" s="157" t="s">
        <v>666</v>
      </c>
      <c r="B3106" s="158" t="s">
        <v>674</v>
      </c>
      <c r="C3106" s="158" t="s">
        <v>667</v>
      </c>
      <c r="D3106" s="158" t="s">
        <v>1075</v>
      </c>
      <c r="E3106" s="158" t="s">
        <v>2609</v>
      </c>
      <c r="F3106" s="21" t="str">
        <f t="shared" si="12"/>
        <v>VTIME.LPG.INSUDB.CIVIL.SDESCBUSSI</v>
      </c>
    </row>
    <row r="3107" spans="1:6" ht="14.25" customHeight="1">
      <c r="A3107" s="157" t="s">
        <v>666</v>
      </c>
      <c r="B3107" s="158" t="s">
        <v>674</v>
      </c>
      <c r="C3107" s="158" t="s">
        <v>667</v>
      </c>
      <c r="D3107" s="158" t="s">
        <v>1075</v>
      </c>
      <c r="E3107" s="158" t="s">
        <v>2601</v>
      </c>
      <c r="F3107" s="21" t="str">
        <f t="shared" si="12"/>
        <v>VTIME.LPG.INSUDB.CIVIL.NCONSTCAT</v>
      </c>
    </row>
    <row r="3108" spans="1:6" ht="14.25" customHeight="1">
      <c r="A3108" s="157" t="s">
        <v>666</v>
      </c>
      <c r="B3108" s="158" t="s">
        <v>674</v>
      </c>
      <c r="C3108" s="158" t="s">
        <v>667</v>
      </c>
      <c r="D3108" s="158" t="s">
        <v>1075</v>
      </c>
      <c r="E3108" s="158" t="s">
        <v>2503</v>
      </c>
      <c r="F3108" s="21" t="str">
        <f t="shared" si="12"/>
        <v>VTIME.LPG.INSUDB.CIVIL.NCODKIND</v>
      </c>
    </row>
    <row r="3109" spans="1:6" ht="14.25" customHeight="1">
      <c r="A3109" s="157" t="s">
        <v>666</v>
      </c>
      <c r="B3109" s="158" t="s">
        <v>674</v>
      </c>
      <c r="C3109" s="158" t="s">
        <v>667</v>
      </c>
      <c r="D3109" s="158" t="s">
        <v>1075</v>
      </c>
      <c r="E3109" s="158" t="s">
        <v>2501</v>
      </c>
      <c r="F3109" s="21" t="str">
        <f t="shared" si="12"/>
        <v>VTIME.LPG.INSUDB.CIVIL.NBUSINESSTY</v>
      </c>
    </row>
    <row r="3110" spans="1:6" ht="14.25" customHeight="1">
      <c r="A3110" s="157" t="s">
        <v>666</v>
      </c>
      <c r="B3110" s="158" t="s">
        <v>674</v>
      </c>
      <c r="C3110" s="158" t="s">
        <v>667</v>
      </c>
      <c r="D3110" s="158" t="s">
        <v>1075</v>
      </c>
      <c r="E3110" s="158" t="s">
        <v>2599</v>
      </c>
      <c r="F3110" s="21" t="str">
        <f t="shared" si="12"/>
        <v>VTIME.LPG.INSUDB.CIVIL.NARTICLE</v>
      </c>
    </row>
    <row r="3111" spans="1:6" ht="14.25" customHeight="1">
      <c r="A3111" s="157" t="s">
        <v>666</v>
      </c>
      <c r="B3111" s="158" t="s">
        <v>674</v>
      </c>
      <c r="C3111" s="158" t="s">
        <v>667</v>
      </c>
      <c r="D3111" s="158" t="s">
        <v>1075</v>
      </c>
      <c r="E3111" s="158" t="s">
        <v>2414</v>
      </c>
      <c r="F3111" s="21" t="str">
        <f t="shared" si="12"/>
        <v>VTIME.LPG.INSUDB.CIVIL.NPAYFREQ</v>
      </c>
    </row>
    <row r="3112" spans="1:6" ht="14.25" customHeight="1">
      <c r="A3112" s="157" t="s">
        <v>666</v>
      </c>
      <c r="B3112" s="158" t="s">
        <v>674</v>
      </c>
      <c r="C3112" s="158" t="s">
        <v>667</v>
      </c>
      <c r="D3112" s="158" t="s">
        <v>1076</v>
      </c>
      <c r="E3112" s="158" t="s">
        <v>2368</v>
      </c>
      <c r="F3112" s="21" t="str">
        <f t="shared" si="12"/>
        <v>VTIME.LPG.INSUDB.CL_BILL_PA.NCLAIM</v>
      </c>
    </row>
    <row r="3113" spans="1:6" ht="14.25" customHeight="1">
      <c r="A3113" s="157" t="s">
        <v>666</v>
      </c>
      <c r="B3113" s="158" t="s">
        <v>674</v>
      </c>
      <c r="C3113" s="158" t="s">
        <v>667</v>
      </c>
      <c r="D3113" s="158" t="s">
        <v>1076</v>
      </c>
      <c r="E3113" s="158" t="s">
        <v>669</v>
      </c>
      <c r="F3113" s="21" t="str">
        <f t="shared" si="12"/>
        <v>VTIME.LPG.INSUDB.CL_BILL_PA.SCLIENT</v>
      </c>
    </row>
    <row r="3114" spans="1:6" ht="14.25" customHeight="1">
      <c r="A3114" s="157" t="s">
        <v>666</v>
      </c>
      <c r="B3114" s="158" t="s">
        <v>674</v>
      </c>
      <c r="C3114" s="158" t="s">
        <v>667</v>
      </c>
      <c r="D3114" s="158" t="s">
        <v>1076</v>
      </c>
      <c r="E3114" s="158" t="s">
        <v>2610</v>
      </c>
      <c r="F3114" s="21" t="str">
        <f t="shared" si="12"/>
        <v>VTIME.LPG.INSUDB.CL_BILL_PA.NCASE_NUM</v>
      </c>
    </row>
    <row r="3115" spans="1:6" ht="14.25" customHeight="1">
      <c r="A3115" s="157" t="s">
        <v>666</v>
      </c>
      <c r="B3115" s="158" t="s">
        <v>674</v>
      </c>
      <c r="C3115" s="158" t="s">
        <v>667</v>
      </c>
      <c r="D3115" s="158" t="s">
        <v>1076</v>
      </c>
      <c r="E3115" s="158" t="s">
        <v>2611</v>
      </c>
      <c r="F3115" s="21" t="str">
        <f t="shared" si="12"/>
        <v>VTIME.LPG.INSUDB.CL_BILL_PA.NDEMAN_TYPE</v>
      </c>
    </row>
    <row r="3116" spans="1:6" ht="14.25" customHeight="1">
      <c r="A3116" s="157" t="s">
        <v>666</v>
      </c>
      <c r="B3116" s="158" t="s">
        <v>674</v>
      </c>
      <c r="C3116" s="158" t="s">
        <v>667</v>
      </c>
      <c r="D3116" s="158" t="s">
        <v>1076</v>
      </c>
      <c r="E3116" s="158" t="s">
        <v>2494</v>
      </c>
      <c r="F3116" s="21" t="str">
        <f t="shared" si="12"/>
        <v>VTIME.LPG.INSUDB.CL_BILL_PA.NCOVER</v>
      </c>
    </row>
    <row r="3117" spans="1:6" ht="14.25" customHeight="1">
      <c r="A3117" s="157" t="s">
        <v>666</v>
      </c>
      <c r="B3117" s="158" t="s">
        <v>674</v>
      </c>
      <c r="C3117" s="158" t="s">
        <v>667</v>
      </c>
      <c r="D3117" s="158" t="s">
        <v>1076</v>
      </c>
      <c r="E3117" s="158" t="s">
        <v>2493</v>
      </c>
      <c r="F3117" s="21" t="str">
        <f t="shared" si="12"/>
        <v>VTIME.LPG.INSUDB.CL_BILL_PA.NMODULEC</v>
      </c>
    </row>
    <row r="3118" spans="1:6" ht="14.25" customHeight="1">
      <c r="A3118" s="157" t="s">
        <v>666</v>
      </c>
      <c r="B3118" s="158" t="s">
        <v>674</v>
      </c>
      <c r="C3118" s="158" t="s">
        <v>667</v>
      </c>
      <c r="D3118" s="158" t="s">
        <v>1076</v>
      </c>
      <c r="E3118" s="158" t="s">
        <v>2594</v>
      </c>
      <c r="F3118" s="21" t="str">
        <f t="shared" si="12"/>
        <v>VTIME.LPG.INSUDB.CL_BILL_PA.NTRANSAC</v>
      </c>
    </row>
    <row r="3119" spans="1:6" ht="14.25" customHeight="1">
      <c r="A3119" s="157" t="s">
        <v>666</v>
      </c>
      <c r="B3119" s="158" t="s">
        <v>674</v>
      </c>
      <c r="C3119" s="158" t="s">
        <v>667</v>
      </c>
      <c r="D3119" s="158" t="s">
        <v>1076</v>
      </c>
      <c r="E3119" s="158" t="s">
        <v>2416</v>
      </c>
      <c r="F3119" s="21" t="str">
        <f t="shared" si="12"/>
        <v>VTIME.LPG.INSUDB.CL_BILL_PA.NCURRENCY</v>
      </c>
    </row>
    <row r="3120" spans="1:6" ht="14.25" customHeight="1">
      <c r="A3120" s="157" t="s">
        <v>666</v>
      </c>
      <c r="B3120" s="158" t="s">
        <v>674</v>
      </c>
      <c r="C3120" s="158" t="s">
        <v>667</v>
      </c>
      <c r="D3120" s="158" t="s">
        <v>1076</v>
      </c>
      <c r="E3120" s="158" t="s">
        <v>2612</v>
      </c>
      <c r="F3120" s="21" t="str">
        <f t="shared" si="12"/>
        <v>VTIME.LPG.INSUDB.CL_BILL_PA.NPAY_CONCEP</v>
      </c>
    </row>
    <row r="3121" spans="1:6" ht="14.25" customHeight="1">
      <c r="A3121" s="157" t="s">
        <v>666</v>
      </c>
      <c r="B3121" s="158" t="s">
        <v>674</v>
      </c>
      <c r="C3121" s="158" t="s">
        <v>667</v>
      </c>
      <c r="D3121" s="158" t="s">
        <v>1076</v>
      </c>
      <c r="E3121" s="158" t="s">
        <v>2496</v>
      </c>
      <c r="F3121" s="21" t="str">
        <f t="shared" si="12"/>
        <v>VTIME.LPG.INSUDB.CL_BILL_PA.NAMOUNT</v>
      </c>
    </row>
    <row r="3122" spans="1:6" ht="14.25" customHeight="1">
      <c r="A3122" s="157" t="s">
        <v>666</v>
      </c>
      <c r="B3122" s="158" t="s">
        <v>674</v>
      </c>
      <c r="C3122" s="158" t="s">
        <v>667</v>
      </c>
      <c r="D3122" s="158" t="s">
        <v>1076</v>
      </c>
      <c r="E3122" s="158" t="s">
        <v>2364</v>
      </c>
      <c r="F3122" s="21" t="str">
        <f t="shared" si="12"/>
        <v>VTIME.LPG.INSUDB.CL_BILL_PA.DCOMPDATE</v>
      </c>
    </row>
    <row r="3123" spans="1:6" ht="14.25" customHeight="1">
      <c r="A3123" s="157" t="s">
        <v>666</v>
      </c>
      <c r="B3123" s="158" t="s">
        <v>674</v>
      </c>
      <c r="C3123" s="158" t="s">
        <v>667</v>
      </c>
      <c r="D3123" s="158" t="s">
        <v>1076</v>
      </c>
      <c r="E3123" s="158" t="s">
        <v>2370</v>
      </c>
      <c r="F3123" s="21" t="str">
        <f t="shared" si="12"/>
        <v>VTIME.LPG.INSUDB.CL_BILL_PA.NUSERCODE</v>
      </c>
    </row>
    <row r="3124" spans="1:6" ht="14.25" customHeight="1">
      <c r="A3124" s="157" t="s">
        <v>666</v>
      </c>
      <c r="B3124" s="158" t="s">
        <v>674</v>
      </c>
      <c r="C3124" s="158" t="s">
        <v>667</v>
      </c>
      <c r="D3124" s="158" t="s">
        <v>1076</v>
      </c>
      <c r="E3124" s="158" t="s">
        <v>2613</v>
      </c>
      <c r="F3124" s="21" t="str">
        <f t="shared" si="12"/>
        <v>VTIME.LPG.INSUDB.CL_BILL_PA.NVA_TAX</v>
      </c>
    </row>
    <row r="3125" spans="1:6" ht="14.25" customHeight="1">
      <c r="A3125" s="157" t="s">
        <v>666</v>
      </c>
      <c r="B3125" s="158" t="s">
        <v>674</v>
      </c>
      <c r="C3125" s="158" t="s">
        <v>667</v>
      </c>
      <c r="D3125" s="158" t="s">
        <v>1076</v>
      </c>
      <c r="E3125" s="158" t="s">
        <v>2373</v>
      </c>
      <c r="F3125" s="21" t="str">
        <f t="shared" si="12"/>
        <v>VTIME.LPG.INSUDB.CL_BILL_PA.NBRANCH</v>
      </c>
    </row>
    <row r="3126" spans="1:6" ht="14.25" customHeight="1">
      <c r="A3126" s="157" t="s">
        <v>666</v>
      </c>
      <c r="B3126" s="158" t="s">
        <v>674</v>
      </c>
      <c r="C3126" s="158" t="s">
        <v>667</v>
      </c>
      <c r="D3126" s="158" t="s">
        <v>1076</v>
      </c>
      <c r="E3126" s="158" t="s">
        <v>2375</v>
      </c>
      <c r="F3126" s="21" t="str">
        <f t="shared" si="12"/>
        <v>VTIME.LPG.INSUDB.CL_BILL_PA.NPRODUCT</v>
      </c>
    </row>
    <row r="3127" spans="1:6" ht="14.25" customHeight="1">
      <c r="A3127" s="157" t="s">
        <v>666</v>
      </c>
      <c r="B3127" s="158" t="s">
        <v>674</v>
      </c>
      <c r="C3127" s="158" t="s">
        <v>667</v>
      </c>
      <c r="D3127" s="158" t="s">
        <v>1076</v>
      </c>
      <c r="E3127" s="158" t="s">
        <v>833</v>
      </c>
      <c r="F3127" s="21" t="str">
        <f t="shared" si="12"/>
        <v>VTIME.LPG.INSUDB.CL_BILL_PA.NROLE</v>
      </c>
    </row>
    <row r="3128" spans="1:6" ht="14.25" customHeight="1">
      <c r="A3128" s="157" t="s">
        <v>666</v>
      </c>
      <c r="B3128" s="158" t="s">
        <v>674</v>
      </c>
      <c r="C3128" s="158" t="s">
        <v>667</v>
      </c>
      <c r="D3128" s="158" t="s">
        <v>1076</v>
      </c>
      <c r="E3128" s="158" t="s">
        <v>2614</v>
      </c>
      <c r="F3128" s="21" t="str">
        <f t="shared" si="12"/>
        <v>VTIME.LPG.INSUDB.CL_BILL_PA.DEFD_CL_COV_BIL</v>
      </c>
    </row>
    <row r="3129" spans="1:6" ht="14.25" customHeight="1">
      <c r="A3129" s="157" t="s">
        <v>666</v>
      </c>
      <c r="B3129" s="158" t="s">
        <v>674</v>
      </c>
      <c r="C3129" s="158" t="s">
        <v>667</v>
      </c>
      <c r="D3129" s="158" t="s">
        <v>1077</v>
      </c>
      <c r="E3129" s="158" t="s">
        <v>2368</v>
      </c>
      <c r="F3129" s="21" t="str">
        <f t="shared" si="12"/>
        <v>VTIME.LPG.INSUDB.CL_COVER.NCLAIM</v>
      </c>
    </row>
    <row r="3130" spans="1:6" ht="14.25" customHeight="1">
      <c r="A3130" s="157" t="s">
        <v>666</v>
      </c>
      <c r="B3130" s="158" t="s">
        <v>674</v>
      </c>
      <c r="C3130" s="158" t="s">
        <v>667</v>
      </c>
      <c r="D3130" s="158" t="s">
        <v>1077</v>
      </c>
      <c r="E3130" s="158" t="s">
        <v>2494</v>
      </c>
      <c r="F3130" s="21" t="str">
        <f t="shared" si="12"/>
        <v>VTIME.LPG.INSUDB.CL_COVER.NCOVER</v>
      </c>
    </row>
    <row r="3131" spans="1:6" ht="14.25" customHeight="1">
      <c r="A3131" s="157" t="s">
        <v>666</v>
      </c>
      <c r="B3131" s="158" t="s">
        <v>674</v>
      </c>
      <c r="C3131" s="158" t="s">
        <v>667</v>
      </c>
      <c r="D3131" s="158" t="s">
        <v>1077</v>
      </c>
      <c r="E3131" s="158" t="s">
        <v>2610</v>
      </c>
      <c r="F3131" s="21" t="str">
        <f t="shared" si="12"/>
        <v>VTIME.LPG.INSUDB.CL_COVER.NCASE_NUM</v>
      </c>
    </row>
    <row r="3132" spans="1:6" ht="14.25" customHeight="1">
      <c r="A3132" s="157" t="s">
        <v>666</v>
      </c>
      <c r="B3132" s="158" t="s">
        <v>674</v>
      </c>
      <c r="C3132" s="158" t="s">
        <v>667</v>
      </c>
      <c r="D3132" s="158" t="s">
        <v>1077</v>
      </c>
      <c r="E3132" s="158" t="s">
        <v>2611</v>
      </c>
      <c r="F3132" s="21" t="str">
        <f t="shared" si="12"/>
        <v>VTIME.LPG.INSUDB.CL_COVER.NDEMAN_TYPE</v>
      </c>
    </row>
    <row r="3133" spans="1:6" ht="14.25" customHeight="1">
      <c r="A3133" s="157" t="s">
        <v>666</v>
      </c>
      <c r="B3133" s="158" t="s">
        <v>674</v>
      </c>
      <c r="C3133" s="158" t="s">
        <v>667</v>
      </c>
      <c r="D3133" s="158" t="s">
        <v>1077</v>
      </c>
      <c r="E3133" s="158" t="s">
        <v>2493</v>
      </c>
      <c r="F3133" s="21" t="str">
        <f t="shared" si="12"/>
        <v>VTIME.LPG.INSUDB.CL_COVER.NMODULEC</v>
      </c>
    </row>
    <row r="3134" spans="1:6" ht="14.25" customHeight="1">
      <c r="A3134" s="157" t="s">
        <v>666</v>
      </c>
      <c r="B3134" s="158" t="s">
        <v>674</v>
      </c>
      <c r="C3134" s="158" t="s">
        <v>667</v>
      </c>
      <c r="D3134" s="158" t="s">
        <v>1077</v>
      </c>
      <c r="E3134" s="158" t="s">
        <v>2416</v>
      </c>
      <c r="F3134" s="21" t="str">
        <f t="shared" si="12"/>
        <v>VTIME.LPG.INSUDB.CL_COVER.NCURRENCY</v>
      </c>
    </row>
    <row r="3135" spans="1:6" ht="14.25" customHeight="1">
      <c r="A3135" s="157" t="s">
        <v>666</v>
      </c>
      <c r="B3135" s="158" t="s">
        <v>674</v>
      </c>
      <c r="C3135" s="158" t="s">
        <v>667</v>
      </c>
      <c r="D3135" s="158" t="s">
        <v>1077</v>
      </c>
      <c r="E3135" s="158" t="s">
        <v>2615</v>
      </c>
      <c r="F3135" s="21" t="str">
        <f t="shared" si="12"/>
        <v>VTIME.LPG.INSUDB.CL_COVER.NBRANCH_EST</v>
      </c>
    </row>
    <row r="3136" spans="1:6" ht="14.25" customHeight="1">
      <c r="A3136" s="157" t="s">
        <v>666</v>
      </c>
      <c r="B3136" s="158" t="s">
        <v>674</v>
      </c>
      <c r="C3136" s="158" t="s">
        <v>667</v>
      </c>
      <c r="D3136" s="158" t="s">
        <v>1077</v>
      </c>
      <c r="E3136" s="158" t="s">
        <v>669</v>
      </c>
      <c r="F3136" s="21" t="str">
        <f t="shared" si="12"/>
        <v>VTIME.LPG.INSUDB.CL_COVER.SCLIENT</v>
      </c>
    </row>
    <row r="3137" spans="1:6" ht="14.25" customHeight="1">
      <c r="A3137" s="157" t="s">
        <v>666</v>
      </c>
      <c r="B3137" s="158" t="s">
        <v>674</v>
      </c>
      <c r="C3137" s="158" t="s">
        <v>667</v>
      </c>
      <c r="D3137" s="158" t="s">
        <v>1077</v>
      </c>
      <c r="E3137" s="158" t="s">
        <v>2584</v>
      </c>
      <c r="F3137" s="21" t="str">
        <f t="shared" si="12"/>
        <v>VTIME.LPG.INSUDB.CL_COVER.NBRANCH_LED</v>
      </c>
    </row>
    <row r="3138" spans="1:6" ht="14.25" customHeight="1">
      <c r="A3138" s="157" t="s">
        <v>666</v>
      </c>
      <c r="B3138" s="158" t="s">
        <v>674</v>
      </c>
      <c r="C3138" s="158" t="s">
        <v>667</v>
      </c>
      <c r="D3138" s="158" t="s">
        <v>1077</v>
      </c>
      <c r="E3138" s="158" t="s">
        <v>2570</v>
      </c>
      <c r="F3138" s="21" t="str">
        <f t="shared" si="12"/>
        <v>VTIME.LPG.INSUDB.CL_COVER.NBRANCH_REI</v>
      </c>
    </row>
    <row r="3139" spans="1:6" ht="14.25" customHeight="1">
      <c r="A3139" s="157" t="s">
        <v>666</v>
      </c>
      <c r="B3139" s="158" t="s">
        <v>674</v>
      </c>
      <c r="C3139" s="158" t="s">
        <v>667</v>
      </c>
      <c r="D3139" s="158" t="s">
        <v>1077</v>
      </c>
      <c r="E3139" s="158" t="s">
        <v>2364</v>
      </c>
      <c r="F3139" s="21" t="str">
        <f t="shared" si="12"/>
        <v>VTIME.LPG.INSUDB.CL_COVER.DCOMPDATE</v>
      </c>
    </row>
    <row r="3140" spans="1:6" ht="14.25" customHeight="1">
      <c r="A3140" s="157" t="s">
        <v>666</v>
      </c>
      <c r="B3140" s="158" t="s">
        <v>674</v>
      </c>
      <c r="C3140" s="158" t="s">
        <v>667</v>
      </c>
      <c r="D3140" s="158" t="s">
        <v>1077</v>
      </c>
      <c r="E3140" s="158" t="s">
        <v>2616</v>
      </c>
      <c r="F3140" s="21" t="str">
        <f t="shared" si="12"/>
        <v>VTIME.LPG.INSUDB.CL_COVER.NCOST_RECU</v>
      </c>
    </row>
    <row r="3141" spans="1:6" ht="14.25" customHeight="1">
      <c r="A3141" s="157" t="s">
        <v>666</v>
      </c>
      <c r="B3141" s="158" t="s">
        <v>674</v>
      </c>
      <c r="C3141" s="158" t="s">
        <v>667</v>
      </c>
      <c r="D3141" s="158" t="s">
        <v>1077</v>
      </c>
      <c r="E3141" s="158" t="s">
        <v>2617</v>
      </c>
      <c r="F3141" s="21" t="str">
        <f t="shared" si="12"/>
        <v>VTIME.LPG.INSUDB.CL_COVER.NDAMAGES</v>
      </c>
    </row>
    <row r="3142" spans="1:6" ht="14.25" customHeight="1">
      <c r="A3142" s="157" t="s">
        <v>666</v>
      </c>
      <c r="B3142" s="158" t="s">
        <v>674</v>
      </c>
      <c r="C3142" s="158" t="s">
        <v>667</v>
      </c>
      <c r="D3142" s="158" t="s">
        <v>1077</v>
      </c>
      <c r="E3142" s="158" t="s">
        <v>2618</v>
      </c>
      <c r="F3142" s="21" t="str">
        <f t="shared" si="12"/>
        <v>VTIME.LPG.INSUDB.CL_COVER.NEXP_AMOUNT</v>
      </c>
    </row>
    <row r="3143" spans="1:6" ht="14.25" customHeight="1">
      <c r="A3143" s="157" t="s">
        <v>666</v>
      </c>
      <c r="B3143" s="158" t="s">
        <v>674</v>
      </c>
      <c r="C3143" s="158" t="s">
        <v>667</v>
      </c>
      <c r="D3143" s="158" t="s">
        <v>1077</v>
      </c>
      <c r="E3143" s="158" t="s">
        <v>2619</v>
      </c>
      <c r="F3143" s="21" t="str">
        <f t="shared" si="12"/>
        <v>VTIME.LPG.INSUDB.CL_COVER.NFRA_AMOUNT</v>
      </c>
    </row>
    <row r="3144" spans="1:6" ht="14.25" customHeight="1">
      <c r="A3144" s="157" t="s">
        <v>666</v>
      </c>
      <c r="B3144" s="158" t="s">
        <v>674</v>
      </c>
      <c r="C3144" s="158" t="s">
        <v>667</v>
      </c>
      <c r="D3144" s="158" t="s">
        <v>1077</v>
      </c>
      <c r="E3144" s="158" t="s">
        <v>2620</v>
      </c>
      <c r="F3144" s="21" t="str">
        <f t="shared" si="12"/>
        <v>VTIME.LPG.INSUDB.CL_COVER.SFRANTYPE</v>
      </c>
    </row>
    <row r="3145" spans="1:6" ht="14.25" customHeight="1">
      <c r="A3145" s="157" t="s">
        <v>666</v>
      </c>
      <c r="B3145" s="158" t="s">
        <v>674</v>
      </c>
      <c r="C3145" s="158" t="s">
        <v>667</v>
      </c>
      <c r="D3145" s="158" t="s">
        <v>1077</v>
      </c>
      <c r="E3145" s="158" t="s">
        <v>2440</v>
      </c>
      <c r="F3145" s="21" t="str">
        <f t="shared" si="12"/>
        <v>VTIME.LPG.INSUDB.CL_COVER.NGROUP</v>
      </c>
    </row>
    <row r="3146" spans="1:6" ht="14.25" customHeight="1">
      <c r="A3146" s="157" t="s">
        <v>666</v>
      </c>
      <c r="B3146" s="158" t="s">
        <v>674</v>
      </c>
      <c r="C3146" s="158" t="s">
        <v>667</v>
      </c>
      <c r="D3146" s="158" t="s">
        <v>1077</v>
      </c>
      <c r="E3146" s="158" t="s">
        <v>2621</v>
      </c>
      <c r="F3146" s="21" t="str">
        <f t="shared" si="12"/>
        <v>VTIME.LPG.INSUDB.CL_COVER.NLOC_COS_RE</v>
      </c>
    </row>
    <row r="3147" spans="1:6" ht="14.25" customHeight="1">
      <c r="A3147" s="157" t="s">
        <v>666</v>
      </c>
      <c r="B3147" s="158" t="s">
        <v>674</v>
      </c>
      <c r="C3147" s="158" t="s">
        <v>667</v>
      </c>
      <c r="D3147" s="158" t="s">
        <v>1077</v>
      </c>
      <c r="E3147" s="158" t="s">
        <v>2622</v>
      </c>
      <c r="F3147" s="21" t="str">
        <f t="shared" si="12"/>
        <v>VTIME.LPG.INSUDB.CL_COVER.NLOC_PAY_AM</v>
      </c>
    </row>
    <row r="3148" spans="1:6" ht="14.25" customHeight="1">
      <c r="A3148" s="157" t="s">
        <v>666</v>
      </c>
      <c r="B3148" s="158" t="s">
        <v>674</v>
      </c>
      <c r="C3148" s="158" t="s">
        <v>667</v>
      </c>
      <c r="D3148" s="158" t="s">
        <v>1077</v>
      </c>
      <c r="E3148" s="158" t="s">
        <v>2623</v>
      </c>
      <c r="F3148" s="21" t="str">
        <f t="shared" si="12"/>
        <v>VTIME.LPG.INSUDB.CL_COVER.NLOC_REC_AM</v>
      </c>
    </row>
    <row r="3149" spans="1:6" ht="14.25" customHeight="1">
      <c r="A3149" s="157" t="s">
        <v>666</v>
      </c>
      <c r="B3149" s="158" t="s">
        <v>674</v>
      </c>
      <c r="C3149" s="158" t="s">
        <v>667</v>
      </c>
      <c r="D3149" s="158" t="s">
        <v>1077</v>
      </c>
      <c r="E3149" s="158" t="s">
        <v>2624</v>
      </c>
      <c r="F3149" s="21" t="str">
        <f t="shared" si="12"/>
        <v>VTIME.LPG.INSUDB.CL_COVER.NLOC_RESERV</v>
      </c>
    </row>
    <row r="3150" spans="1:6" ht="14.25" customHeight="1">
      <c r="A3150" s="157" t="s">
        <v>666</v>
      </c>
      <c r="B3150" s="158" t="s">
        <v>674</v>
      </c>
      <c r="C3150" s="158" t="s">
        <v>667</v>
      </c>
      <c r="D3150" s="158" t="s">
        <v>1077</v>
      </c>
      <c r="E3150" s="158" t="s">
        <v>2625</v>
      </c>
      <c r="F3150" s="21" t="str">
        <f t="shared" si="12"/>
        <v>VTIME.LPG.INSUDB.CL_COVER.NPAY_AMOUNT</v>
      </c>
    </row>
    <row r="3151" spans="1:6" ht="14.25" customHeight="1">
      <c r="A3151" s="157" t="s">
        <v>666</v>
      </c>
      <c r="B3151" s="158" t="s">
        <v>674</v>
      </c>
      <c r="C3151" s="158" t="s">
        <v>667</v>
      </c>
      <c r="D3151" s="158" t="s">
        <v>1077</v>
      </c>
      <c r="E3151" s="158" t="s">
        <v>2626</v>
      </c>
      <c r="F3151" s="21" t="str">
        <f t="shared" si="12"/>
        <v>VTIME.LPG.INSUDB.CL_COVER.NQUANTITY</v>
      </c>
    </row>
    <row r="3152" spans="1:6" ht="14.25" customHeight="1">
      <c r="A3152" s="157" t="s">
        <v>666</v>
      </c>
      <c r="B3152" s="158" t="s">
        <v>674</v>
      </c>
      <c r="C3152" s="158" t="s">
        <v>667</v>
      </c>
      <c r="D3152" s="158" t="s">
        <v>1077</v>
      </c>
      <c r="E3152" s="158" t="s">
        <v>2627</v>
      </c>
      <c r="F3152" s="21" t="str">
        <f t="shared" si="12"/>
        <v>VTIME.LPG.INSUDB.CL_COVER.NREC_AMOUNT</v>
      </c>
    </row>
    <row r="3153" spans="1:6" ht="14.25" customHeight="1">
      <c r="A3153" s="157" t="s">
        <v>666</v>
      </c>
      <c r="B3153" s="158" t="s">
        <v>674</v>
      </c>
      <c r="C3153" s="158" t="s">
        <v>667</v>
      </c>
      <c r="D3153" s="158" t="s">
        <v>1077</v>
      </c>
      <c r="E3153" s="158" t="s">
        <v>2628</v>
      </c>
      <c r="F3153" s="21" t="str">
        <f t="shared" si="12"/>
        <v>VTIME.LPG.INSUDB.CL_COVER.NRESERVE</v>
      </c>
    </row>
    <row r="3154" spans="1:6" ht="14.25" customHeight="1">
      <c r="A3154" s="157" t="s">
        <v>666</v>
      </c>
      <c r="B3154" s="158" t="s">
        <v>674</v>
      </c>
      <c r="C3154" s="158" t="s">
        <v>667</v>
      </c>
      <c r="D3154" s="158" t="s">
        <v>1077</v>
      </c>
      <c r="E3154" s="158" t="s">
        <v>2629</v>
      </c>
      <c r="F3154" s="21" t="str">
        <f t="shared" si="12"/>
        <v>VTIME.LPG.INSUDB.CL_COVER.SRESERVSTAT</v>
      </c>
    </row>
    <row r="3155" spans="1:6" ht="14.25" customHeight="1">
      <c r="A3155" s="157" t="s">
        <v>666</v>
      </c>
      <c r="B3155" s="158" t="s">
        <v>674</v>
      </c>
      <c r="C3155" s="158" t="s">
        <v>667</v>
      </c>
      <c r="D3155" s="158" t="s">
        <v>1077</v>
      </c>
      <c r="E3155" s="158" t="s">
        <v>2370</v>
      </c>
      <c r="F3155" s="21" t="str">
        <f t="shared" si="12"/>
        <v>VTIME.LPG.INSUDB.CL_COVER.NUSERCODE</v>
      </c>
    </row>
    <row r="3156" spans="1:6" ht="14.25" customHeight="1">
      <c r="A3156" s="157" t="s">
        <v>666</v>
      </c>
      <c r="B3156" s="158" t="s">
        <v>674</v>
      </c>
      <c r="C3156" s="158" t="s">
        <v>667</v>
      </c>
      <c r="D3156" s="158" t="s">
        <v>1077</v>
      </c>
      <c r="E3156" s="158" t="s">
        <v>2630</v>
      </c>
      <c r="F3156" s="21" t="str">
        <f t="shared" si="12"/>
        <v>VTIME.LPG.INSUDB.CL_COVER.NDAMPROF</v>
      </c>
    </row>
    <row r="3157" spans="1:6" ht="14.25" customHeight="1">
      <c r="A3157" s="157" t="s">
        <v>666</v>
      </c>
      <c r="B3157" s="158" t="s">
        <v>674</v>
      </c>
      <c r="C3157" s="158" t="s">
        <v>667</v>
      </c>
      <c r="D3157" s="158" t="s">
        <v>1077</v>
      </c>
      <c r="E3157" s="158" t="s">
        <v>2631</v>
      </c>
      <c r="F3157" s="21" t="str">
        <f t="shared" si="12"/>
        <v>VTIME.LPG.INSUDB.CL_COVER.NTAX_AMO</v>
      </c>
    </row>
    <row r="3158" spans="1:6" ht="14.25" customHeight="1">
      <c r="A3158" s="157" t="s">
        <v>666</v>
      </c>
      <c r="B3158" s="158" t="s">
        <v>674</v>
      </c>
      <c r="C3158" s="158" t="s">
        <v>667</v>
      </c>
      <c r="D3158" s="158" t="s">
        <v>1077</v>
      </c>
      <c r="E3158" s="158" t="s">
        <v>2549</v>
      </c>
      <c r="F3158" s="21" t="str">
        <f t="shared" si="12"/>
        <v>VTIME.LPG.INSUDB.CL_COVER.SBILL_IND</v>
      </c>
    </row>
    <row r="3159" spans="1:6" ht="14.25" customHeight="1">
      <c r="A3159" s="157" t="s">
        <v>666</v>
      </c>
      <c r="B3159" s="158" t="s">
        <v>674</v>
      </c>
      <c r="C3159" s="158" t="s">
        <v>667</v>
      </c>
      <c r="D3159" s="158" t="s">
        <v>1077</v>
      </c>
      <c r="E3159" s="158" t="s">
        <v>2632</v>
      </c>
      <c r="F3159" s="21" t="str">
        <f t="shared" si="12"/>
        <v>VTIME.LPG.INSUDB.CL_COVER.SDEDUSER</v>
      </c>
    </row>
    <row r="3160" spans="1:6" ht="14.25" customHeight="1">
      <c r="A3160" s="157" t="s">
        <v>666</v>
      </c>
      <c r="B3160" s="158" t="s">
        <v>674</v>
      </c>
      <c r="C3160" s="158" t="s">
        <v>667</v>
      </c>
      <c r="D3160" s="158" t="s">
        <v>1078</v>
      </c>
      <c r="E3160" s="158" t="s">
        <v>2368</v>
      </c>
      <c r="F3160" s="21" t="str">
        <f t="shared" si="12"/>
        <v>VTIME.LPG.INSUDB.CL_M_COVER.NCLAIM</v>
      </c>
    </row>
    <row r="3161" spans="1:6" ht="14.25" customHeight="1">
      <c r="A3161" s="157" t="s">
        <v>666</v>
      </c>
      <c r="B3161" s="158" t="s">
        <v>674</v>
      </c>
      <c r="C3161" s="158" t="s">
        <v>667</v>
      </c>
      <c r="D3161" s="158" t="s">
        <v>1078</v>
      </c>
      <c r="E3161" s="158" t="s">
        <v>2610</v>
      </c>
      <c r="F3161" s="21" t="str">
        <f t="shared" si="12"/>
        <v>VTIME.LPG.INSUDB.CL_M_COVER.NCASE_NUM</v>
      </c>
    </row>
    <row r="3162" spans="1:6" ht="14.25" customHeight="1">
      <c r="A3162" s="157" t="s">
        <v>666</v>
      </c>
      <c r="B3162" s="158" t="s">
        <v>674</v>
      </c>
      <c r="C3162" s="158" t="s">
        <v>667</v>
      </c>
      <c r="D3162" s="158" t="s">
        <v>1078</v>
      </c>
      <c r="E3162" s="158" t="s">
        <v>2611</v>
      </c>
      <c r="F3162" s="21" t="str">
        <f t="shared" si="12"/>
        <v>VTIME.LPG.INSUDB.CL_M_COVER.NDEMAN_TYPE</v>
      </c>
    </row>
    <row r="3163" spans="1:6" ht="14.25" customHeight="1">
      <c r="A3163" s="157" t="s">
        <v>666</v>
      </c>
      <c r="B3163" s="158" t="s">
        <v>674</v>
      </c>
      <c r="C3163" s="158" t="s">
        <v>667</v>
      </c>
      <c r="D3163" s="158" t="s">
        <v>1078</v>
      </c>
      <c r="E3163" s="158" t="s">
        <v>2594</v>
      </c>
      <c r="F3163" s="21" t="str">
        <f t="shared" si="12"/>
        <v>VTIME.LPG.INSUDB.CL_M_COVER.NTRANSAC</v>
      </c>
    </row>
    <row r="3164" spans="1:6" ht="14.25" customHeight="1">
      <c r="A3164" s="157" t="s">
        <v>666</v>
      </c>
      <c r="B3164" s="158" t="s">
        <v>674</v>
      </c>
      <c r="C3164" s="158" t="s">
        <v>667</v>
      </c>
      <c r="D3164" s="158" t="s">
        <v>1078</v>
      </c>
      <c r="E3164" s="158" t="s">
        <v>2494</v>
      </c>
      <c r="F3164" s="21" t="str">
        <f t="shared" si="12"/>
        <v>VTIME.LPG.INSUDB.CL_M_COVER.NCOVER</v>
      </c>
    </row>
    <row r="3165" spans="1:6" ht="14.25" customHeight="1">
      <c r="A3165" s="157" t="s">
        <v>666</v>
      </c>
      <c r="B3165" s="158" t="s">
        <v>674</v>
      </c>
      <c r="C3165" s="158" t="s">
        <v>667</v>
      </c>
      <c r="D3165" s="158" t="s">
        <v>1078</v>
      </c>
      <c r="E3165" s="158" t="s">
        <v>2493</v>
      </c>
      <c r="F3165" s="21" t="str">
        <f t="shared" si="12"/>
        <v>VTIME.LPG.INSUDB.CL_M_COVER.NMODULEC</v>
      </c>
    </row>
    <row r="3166" spans="1:6" ht="14.25" customHeight="1">
      <c r="A3166" s="157" t="s">
        <v>666</v>
      </c>
      <c r="B3166" s="158" t="s">
        <v>674</v>
      </c>
      <c r="C3166" s="158" t="s">
        <v>667</v>
      </c>
      <c r="D3166" s="158" t="s">
        <v>1078</v>
      </c>
      <c r="E3166" s="158" t="s">
        <v>2416</v>
      </c>
      <c r="F3166" s="21" t="str">
        <f t="shared" si="12"/>
        <v>VTIME.LPG.INSUDB.CL_M_COVER.NCURRENCY</v>
      </c>
    </row>
    <row r="3167" spans="1:6" ht="14.25" customHeight="1">
      <c r="A3167" s="157" t="s">
        <v>666</v>
      </c>
      <c r="B3167" s="158" t="s">
        <v>674</v>
      </c>
      <c r="C3167" s="158" t="s">
        <v>667</v>
      </c>
      <c r="D3167" s="158" t="s">
        <v>1078</v>
      </c>
      <c r="E3167" s="158" t="s">
        <v>2496</v>
      </c>
      <c r="F3167" s="21" t="str">
        <f t="shared" si="12"/>
        <v>VTIME.LPG.INSUDB.CL_M_COVER.NAMOUNT</v>
      </c>
    </row>
    <row r="3168" spans="1:6" ht="14.25" customHeight="1">
      <c r="A3168" s="157" t="s">
        <v>666</v>
      </c>
      <c r="B3168" s="158" t="s">
        <v>674</v>
      </c>
      <c r="C3168" s="158" t="s">
        <v>667</v>
      </c>
      <c r="D3168" s="158" t="s">
        <v>1078</v>
      </c>
      <c r="E3168" s="158" t="s">
        <v>669</v>
      </c>
      <c r="F3168" s="21" t="str">
        <f t="shared" si="12"/>
        <v>VTIME.LPG.INSUDB.CL_M_COVER.SCLIENT</v>
      </c>
    </row>
    <row r="3169" spans="1:6" ht="14.25" customHeight="1">
      <c r="A3169" s="157" t="s">
        <v>666</v>
      </c>
      <c r="B3169" s="158" t="s">
        <v>674</v>
      </c>
      <c r="C3169" s="158" t="s">
        <v>667</v>
      </c>
      <c r="D3169" s="158" t="s">
        <v>1078</v>
      </c>
      <c r="E3169" s="158" t="s">
        <v>2633</v>
      </c>
      <c r="F3169" s="21" t="str">
        <f t="shared" si="12"/>
        <v>VTIME.LPG.INSUDB.CL_M_COVER.SAUT_ADJUST</v>
      </c>
    </row>
    <row r="3170" spans="1:6" ht="14.25" customHeight="1">
      <c r="A3170" s="157" t="s">
        <v>666</v>
      </c>
      <c r="B3170" s="158" t="s">
        <v>674</v>
      </c>
      <c r="C3170" s="158" t="s">
        <v>667</v>
      </c>
      <c r="D3170" s="158" t="s">
        <v>1078</v>
      </c>
      <c r="E3170" s="158" t="s">
        <v>2364</v>
      </c>
      <c r="F3170" s="21" t="str">
        <f t="shared" si="12"/>
        <v>VTIME.LPG.INSUDB.CL_M_COVER.DCOMPDATE</v>
      </c>
    </row>
    <row r="3171" spans="1:6" ht="14.25" customHeight="1">
      <c r="A3171" s="157" t="s">
        <v>666</v>
      </c>
      <c r="B3171" s="158" t="s">
        <v>674</v>
      </c>
      <c r="C3171" s="158" t="s">
        <v>667</v>
      </c>
      <c r="D3171" s="158" t="s">
        <v>1078</v>
      </c>
      <c r="E3171" s="158" t="s">
        <v>2634</v>
      </c>
      <c r="F3171" s="21" t="str">
        <f t="shared" si="12"/>
        <v>VTIME.LPG.INSUDB.CL_M_COVER.NDED_AMOUNT</v>
      </c>
    </row>
    <row r="3172" spans="1:6" ht="14.25" customHeight="1">
      <c r="A3172" s="157" t="s">
        <v>666</v>
      </c>
      <c r="B3172" s="158" t="s">
        <v>674</v>
      </c>
      <c r="C3172" s="158" t="s">
        <v>667</v>
      </c>
      <c r="D3172" s="158" t="s">
        <v>1078</v>
      </c>
      <c r="E3172" s="158" t="s">
        <v>2635</v>
      </c>
      <c r="F3172" s="21" t="str">
        <f t="shared" si="12"/>
        <v>VTIME.LPG.INSUDB.CL_M_COVER.NEXCHANGE</v>
      </c>
    </row>
    <row r="3173" spans="1:6" ht="14.25" customHeight="1">
      <c r="A3173" s="157" t="s">
        <v>666</v>
      </c>
      <c r="B3173" s="158" t="s">
        <v>674</v>
      </c>
      <c r="C3173" s="158" t="s">
        <v>667</v>
      </c>
      <c r="D3173" s="158" t="s">
        <v>1078</v>
      </c>
      <c r="E3173" s="158" t="s">
        <v>2618</v>
      </c>
      <c r="F3173" s="21" t="str">
        <f t="shared" si="12"/>
        <v>VTIME.LPG.INSUDB.CL_M_COVER.NEXP_AMOUNT</v>
      </c>
    </row>
    <row r="3174" spans="1:6" ht="14.25" customHeight="1">
      <c r="A3174" s="157" t="s">
        <v>666</v>
      </c>
      <c r="B3174" s="158" t="s">
        <v>674</v>
      </c>
      <c r="C3174" s="158" t="s">
        <v>667</v>
      </c>
      <c r="D3174" s="158" t="s">
        <v>1078</v>
      </c>
      <c r="E3174" s="158" t="s">
        <v>2440</v>
      </c>
      <c r="F3174" s="21" t="str">
        <f t="shared" si="12"/>
        <v>VTIME.LPG.INSUDB.CL_M_COVER.NGROUP</v>
      </c>
    </row>
    <row r="3175" spans="1:6" ht="14.25" customHeight="1">
      <c r="A3175" s="157" t="s">
        <v>666</v>
      </c>
      <c r="B3175" s="158" t="s">
        <v>674</v>
      </c>
      <c r="C3175" s="158" t="s">
        <v>667</v>
      </c>
      <c r="D3175" s="158" t="s">
        <v>1078</v>
      </c>
      <c r="E3175" s="158" t="s">
        <v>2636</v>
      </c>
      <c r="F3175" s="21" t="str">
        <f t="shared" si="12"/>
        <v>VTIME.LPG.INSUDB.CL_M_COVER.NLOC_AMOUNT</v>
      </c>
    </row>
    <row r="3176" spans="1:6" ht="14.25" customHeight="1">
      <c r="A3176" s="157" t="s">
        <v>666</v>
      </c>
      <c r="B3176" s="158" t="s">
        <v>674</v>
      </c>
      <c r="C3176" s="158" t="s">
        <v>667</v>
      </c>
      <c r="D3176" s="158" t="s">
        <v>1078</v>
      </c>
      <c r="E3176" s="158" t="s">
        <v>2626</v>
      </c>
      <c r="F3176" s="21" t="str">
        <f t="shared" si="12"/>
        <v>VTIME.LPG.INSUDB.CL_M_COVER.NQUANTITY</v>
      </c>
    </row>
    <row r="3177" spans="1:6" ht="14.25" customHeight="1">
      <c r="A3177" s="157" t="s">
        <v>666</v>
      </c>
      <c r="B3177" s="158" t="s">
        <v>674</v>
      </c>
      <c r="C3177" s="158" t="s">
        <v>667</v>
      </c>
      <c r="D3177" s="158" t="s">
        <v>1078</v>
      </c>
      <c r="E3177" s="158" t="s">
        <v>2370</v>
      </c>
      <c r="F3177" s="21" t="str">
        <f t="shared" si="12"/>
        <v>VTIME.LPG.INSUDB.CL_M_COVER.NUSERCODE</v>
      </c>
    </row>
    <row r="3178" spans="1:6" ht="14.25" customHeight="1">
      <c r="A3178" s="157" t="s">
        <v>666</v>
      </c>
      <c r="B3178" s="158" t="s">
        <v>674</v>
      </c>
      <c r="C3178" s="158" t="s">
        <v>667</v>
      </c>
      <c r="D3178" s="158" t="s">
        <v>1078</v>
      </c>
      <c r="E3178" s="158" t="s">
        <v>2613</v>
      </c>
      <c r="F3178" s="21" t="str">
        <f t="shared" si="12"/>
        <v>VTIME.LPG.INSUDB.CL_M_COVER.NVA_TAX</v>
      </c>
    </row>
    <row r="3179" spans="1:6" ht="14.25" customHeight="1">
      <c r="A3179" s="157" t="s">
        <v>666</v>
      </c>
      <c r="B3179" s="158" t="s">
        <v>674</v>
      </c>
      <c r="C3179" s="158" t="s">
        <v>667</v>
      </c>
      <c r="D3179" s="158" t="s">
        <v>1078</v>
      </c>
      <c r="E3179" s="158" t="s">
        <v>2637</v>
      </c>
      <c r="F3179" s="21" t="str">
        <f t="shared" si="12"/>
        <v>VTIME.LPG.INSUDB.CL_M_COVER.NVAT_AMOUNT</v>
      </c>
    </row>
    <row r="3180" spans="1:6" ht="14.25" customHeight="1">
      <c r="A3180" s="157" t="s">
        <v>666</v>
      </c>
      <c r="B3180" s="158" t="s">
        <v>674</v>
      </c>
      <c r="C3180" s="158" t="s">
        <v>667</v>
      </c>
      <c r="D3180" s="158" t="s">
        <v>1078</v>
      </c>
      <c r="E3180" s="158" t="s">
        <v>2621</v>
      </c>
      <c r="F3180" s="21" t="str">
        <f t="shared" si="12"/>
        <v>VTIME.LPG.INSUDB.CL_M_COVER.NLOC_COS_RE</v>
      </c>
    </row>
    <row r="3181" spans="1:6" ht="14.25" customHeight="1">
      <c r="A3181" s="157" t="s">
        <v>666</v>
      </c>
      <c r="B3181" s="158" t="s">
        <v>674</v>
      </c>
      <c r="C3181" s="158" t="s">
        <v>667</v>
      </c>
      <c r="D3181" s="158" t="s">
        <v>861</v>
      </c>
      <c r="E3181" s="158" t="s">
        <v>2368</v>
      </c>
      <c r="F3181" s="21" t="str">
        <f t="shared" si="12"/>
        <v>VTIME.LPG.INSUDB.CLAIM.NCLAIM</v>
      </c>
    </row>
    <row r="3182" spans="1:6" ht="14.25" customHeight="1">
      <c r="A3182" s="157" t="s">
        <v>666</v>
      </c>
      <c r="B3182" s="158" t="s">
        <v>674</v>
      </c>
      <c r="C3182" s="158" t="s">
        <v>667</v>
      </c>
      <c r="D3182" s="158" t="s">
        <v>861</v>
      </c>
      <c r="E3182" s="158" t="s">
        <v>2363</v>
      </c>
      <c r="F3182" s="21" t="str">
        <f t="shared" si="12"/>
        <v>VTIME.LPG.INSUDB.CLAIM.SCERTYPE</v>
      </c>
    </row>
    <row r="3183" spans="1:6" ht="14.25" customHeight="1">
      <c r="A3183" s="157" t="s">
        <v>666</v>
      </c>
      <c r="B3183" s="158" t="s">
        <v>674</v>
      </c>
      <c r="C3183" s="158" t="s">
        <v>667</v>
      </c>
      <c r="D3183" s="158" t="s">
        <v>861</v>
      </c>
      <c r="E3183" s="158" t="s">
        <v>2375</v>
      </c>
      <c r="F3183" s="21" t="str">
        <f t="shared" si="12"/>
        <v>VTIME.LPG.INSUDB.CLAIM.NPRODUCT</v>
      </c>
    </row>
    <row r="3184" spans="1:6" ht="14.25" customHeight="1">
      <c r="A3184" s="157" t="s">
        <v>666</v>
      </c>
      <c r="B3184" s="158" t="s">
        <v>674</v>
      </c>
      <c r="C3184" s="158" t="s">
        <v>667</v>
      </c>
      <c r="D3184" s="158" t="s">
        <v>861</v>
      </c>
      <c r="E3184" s="158" t="s">
        <v>2367</v>
      </c>
      <c r="F3184" s="21" t="str">
        <f t="shared" si="12"/>
        <v>VTIME.LPG.INSUDB.CLAIM.NPOLICY</v>
      </c>
    </row>
    <row r="3185" spans="1:6" ht="14.25" customHeight="1">
      <c r="A3185" s="157" t="s">
        <v>666</v>
      </c>
      <c r="B3185" s="158" t="s">
        <v>674</v>
      </c>
      <c r="C3185" s="158" t="s">
        <v>667</v>
      </c>
      <c r="D3185" s="158" t="s">
        <v>861</v>
      </c>
      <c r="E3185" s="158" t="s">
        <v>2373</v>
      </c>
      <c r="F3185" s="21" t="str">
        <f t="shared" si="12"/>
        <v>VTIME.LPG.INSUDB.CLAIM.NBRANCH</v>
      </c>
    </row>
    <row r="3186" spans="1:6" ht="14.25" customHeight="1">
      <c r="A3186" s="157" t="s">
        <v>666</v>
      </c>
      <c r="B3186" s="158" t="s">
        <v>674</v>
      </c>
      <c r="C3186" s="158" t="s">
        <v>667</v>
      </c>
      <c r="D3186" s="158" t="s">
        <v>861</v>
      </c>
      <c r="E3186" s="158" t="s">
        <v>2638</v>
      </c>
      <c r="F3186" s="21" t="str">
        <f t="shared" si="12"/>
        <v>VTIME.LPG.INSUDB.CLAIM.SCLAIMTYP</v>
      </c>
    </row>
    <row r="3187" spans="1:6" ht="14.25" customHeight="1">
      <c r="A3187" s="157" t="s">
        <v>666</v>
      </c>
      <c r="B3187" s="158" t="s">
        <v>674</v>
      </c>
      <c r="C3187" s="158" t="s">
        <v>667</v>
      </c>
      <c r="D3187" s="158" t="s">
        <v>861</v>
      </c>
      <c r="E3187" s="158" t="s">
        <v>2639</v>
      </c>
      <c r="F3187" s="21" t="str">
        <f t="shared" si="12"/>
        <v>VTIME.LPG.INSUDB.CLAIM.NCAUSECOD</v>
      </c>
    </row>
    <row r="3188" spans="1:6" ht="14.25" customHeight="1">
      <c r="A3188" s="157" t="s">
        <v>666</v>
      </c>
      <c r="B3188" s="158" t="s">
        <v>674</v>
      </c>
      <c r="C3188" s="158" t="s">
        <v>667</v>
      </c>
      <c r="D3188" s="158" t="s">
        <v>861</v>
      </c>
      <c r="E3188" s="158" t="s">
        <v>2366</v>
      </c>
      <c r="F3188" s="21" t="str">
        <f t="shared" si="12"/>
        <v>VTIME.LPG.INSUDB.CLAIM.NCERTIF</v>
      </c>
    </row>
    <row r="3189" spans="1:6" ht="14.25" customHeight="1">
      <c r="A3189" s="157" t="s">
        <v>666</v>
      </c>
      <c r="B3189" s="158" t="s">
        <v>674</v>
      </c>
      <c r="C3189" s="158" t="s">
        <v>667</v>
      </c>
      <c r="D3189" s="158" t="s">
        <v>861</v>
      </c>
      <c r="E3189" s="158" t="s">
        <v>669</v>
      </c>
      <c r="F3189" s="21" t="str">
        <f t="shared" si="12"/>
        <v>VTIME.LPG.INSUDB.CLAIM.SCLIENT</v>
      </c>
    </row>
    <row r="3190" spans="1:6" ht="14.25" customHeight="1">
      <c r="A3190" s="157" t="s">
        <v>666</v>
      </c>
      <c r="B3190" s="158" t="s">
        <v>674</v>
      </c>
      <c r="C3190" s="158" t="s">
        <v>667</v>
      </c>
      <c r="D3190" s="158" t="s">
        <v>861</v>
      </c>
      <c r="E3190" s="158" t="s">
        <v>2640</v>
      </c>
      <c r="F3190" s="21" t="str">
        <f t="shared" si="12"/>
        <v>VTIME.LPG.INSUDB.CLAIM.SCOINSURI</v>
      </c>
    </row>
    <row r="3191" spans="1:6" ht="14.25" customHeight="1">
      <c r="A3191" s="157" t="s">
        <v>666</v>
      </c>
      <c r="B3191" s="158" t="s">
        <v>674</v>
      </c>
      <c r="C3191" s="158" t="s">
        <v>667</v>
      </c>
      <c r="D3191" s="158" t="s">
        <v>861</v>
      </c>
      <c r="E3191" s="158" t="s">
        <v>2364</v>
      </c>
      <c r="F3191" s="21" t="str">
        <f t="shared" si="12"/>
        <v>VTIME.LPG.INSUDB.CLAIM.DCOMPDATE</v>
      </c>
    </row>
    <row r="3192" spans="1:6" ht="14.25" customHeight="1">
      <c r="A3192" s="157" t="s">
        <v>666</v>
      </c>
      <c r="B3192" s="158" t="s">
        <v>674</v>
      </c>
      <c r="C3192" s="158" t="s">
        <v>667</v>
      </c>
      <c r="D3192" s="158" t="s">
        <v>861</v>
      </c>
      <c r="E3192" s="158" t="s">
        <v>2641</v>
      </c>
      <c r="F3192" s="21" t="str">
        <f t="shared" si="12"/>
        <v>VTIME.LPG.INSUDB.CLAIM.DDECLADAT</v>
      </c>
    </row>
    <row r="3193" spans="1:6" ht="14.25" customHeight="1">
      <c r="A3193" s="157" t="s">
        <v>666</v>
      </c>
      <c r="B3193" s="158" t="s">
        <v>674</v>
      </c>
      <c r="C3193" s="158" t="s">
        <v>667</v>
      </c>
      <c r="D3193" s="158" t="s">
        <v>861</v>
      </c>
      <c r="E3193" s="158" t="s">
        <v>2642</v>
      </c>
      <c r="F3193" s="21" t="str">
        <f t="shared" si="12"/>
        <v>VTIME.LPG.INSUDB.CLAIM.SINS_CLAIM</v>
      </c>
    </row>
    <row r="3194" spans="1:6" ht="14.25" customHeight="1">
      <c r="A3194" s="157" t="s">
        <v>666</v>
      </c>
      <c r="B3194" s="158" t="s">
        <v>674</v>
      </c>
      <c r="C3194" s="158" t="s">
        <v>667</v>
      </c>
      <c r="D3194" s="158" t="s">
        <v>861</v>
      </c>
      <c r="E3194" s="158" t="s">
        <v>2643</v>
      </c>
      <c r="F3194" s="21" t="str">
        <f t="shared" si="12"/>
        <v>VTIME.LPG.INSUDB.CLAIM.SLEADCIAL</v>
      </c>
    </row>
    <row r="3195" spans="1:6" ht="14.25" customHeight="1">
      <c r="A3195" s="157" t="s">
        <v>666</v>
      </c>
      <c r="B3195" s="158" t="s">
        <v>674</v>
      </c>
      <c r="C3195" s="158" t="s">
        <v>667</v>
      </c>
      <c r="D3195" s="158" t="s">
        <v>861</v>
      </c>
      <c r="E3195" s="158" t="s">
        <v>2621</v>
      </c>
      <c r="F3195" s="21" t="str">
        <f t="shared" si="12"/>
        <v>VTIME.LPG.INSUDB.CLAIM.NLOC_COS_RE</v>
      </c>
    </row>
    <row r="3196" spans="1:6" ht="14.25" customHeight="1">
      <c r="A3196" s="157" t="s">
        <v>666</v>
      </c>
      <c r="B3196" s="158" t="s">
        <v>674</v>
      </c>
      <c r="C3196" s="158" t="s">
        <v>667</v>
      </c>
      <c r="D3196" s="158" t="s">
        <v>861</v>
      </c>
      <c r="E3196" s="158" t="s">
        <v>2644</v>
      </c>
      <c r="F3196" s="21" t="str">
        <f t="shared" si="12"/>
        <v>VTIME.LPG.INSUDB.CLAIM.NLOC_OUT_AM</v>
      </c>
    </row>
    <row r="3197" spans="1:6" ht="14.25" customHeight="1">
      <c r="A3197" s="157" t="s">
        <v>666</v>
      </c>
      <c r="B3197" s="158" t="s">
        <v>674</v>
      </c>
      <c r="C3197" s="158" t="s">
        <v>667</v>
      </c>
      <c r="D3197" s="158" t="s">
        <v>861</v>
      </c>
      <c r="E3197" s="158" t="s">
        <v>2622</v>
      </c>
      <c r="F3197" s="21" t="str">
        <f t="shared" si="12"/>
        <v>VTIME.LPG.INSUDB.CLAIM.NLOC_PAY_AM</v>
      </c>
    </row>
    <row r="3198" spans="1:6" ht="14.25" customHeight="1">
      <c r="A3198" s="157" t="s">
        <v>666</v>
      </c>
      <c r="B3198" s="158" t="s">
        <v>674</v>
      </c>
      <c r="C3198" s="158" t="s">
        <v>667</v>
      </c>
      <c r="D3198" s="158" t="s">
        <v>861</v>
      </c>
      <c r="E3198" s="158" t="s">
        <v>2623</v>
      </c>
      <c r="F3198" s="21" t="str">
        <f t="shared" si="12"/>
        <v>VTIME.LPG.INSUDB.CLAIM.NLOC_REC_AM</v>
      </c>
    </row>
    <row r="3199" spans="1:6" ht="14.25" customHeight="1">
      <c r="A3199" s="157" t="s">
        <v>666</v>
      </c>
      <c r="B3199" s="158" t="s">
        <v>674</v>
      </c>
      <c r="C3199" s="158" t="s">
        <v>667</v>
      </c>
      <c r="D3199" s="158" t="s">
        <v>861</v>
      </c>
      <c r="E3199" s="158" t="s">
        <v>2624</v>
      </c>
      <c r="F3199" s="21" t="str">
        <f t="shared" si="12"/>
        <v>VTIME.LPG.INSUDB.CLAIM.NLOC_RESERV</v>
      </c>
    </row>
    <row r="3200" spans="1:6" ht="14.25" customHeight="1">
      <c r="A3200" s="157" t="s">
        <v>666</v>
      </c>
      <c r="B3200" s="158" t="s">
        <v>674</v>
      </c>
      <c r="C3200" s="158" t="s">
        <v>667</v>
      </c>
      <c r="D3200" s="158" t="s">
        <v>861</v>
      </c>
      <c r="E3200" s="158" t="s">
        <v>2645</v>
      </c>
      <c r="F3200" s="21" t="str">
        <f t="shared" si="12"/>
        <v>VTIME.LPG.INSUDB.CLAIM.SMAILNUMB</v>
      </c>
    </row>
    <row r="3201" spans="1:6" ht="14.25" customHeight="1">
      <c r="A3201" s="157" t="s">
        <v>666</v>
      </c>
      <c r="B3201" s="158" t="s">
        <v>674</v>
      </c>
      <c r="C3201" s="158" t="s">
        <v>667</v>
      </c>
      <c r="D3201" s="158" t="s">
        <v>861</v>
      </c>
      <c r="E3201" s="158" t="s">
        <v>2646</v>
      </c>
      <c r="F3201" s="21" t="str">
        <f t="shared" si="12"/>
        <v>VTIME.LPG.INSUDB.CLAIM.NMOVEMENT</v>
      </c>
    </row>
    <row r="3202" spans="1:6" ht="14.25" customHeight="1">
      <c r="A3202" s="157" t="s">
        <v>666</v>
      </c>
      <c r="B3202" s="158" t="s">
        <v>674</v>
      </c>
      <c r="C3202" s="158" t="s">
        <v>667</v>
      </c>
      <c r="D3202" s="158" t="s">
        <v>861</v>
      </c>
      <c r="E3202" s="158" t="s">
        <v>2473</v>
      </c>
      <c r="F3202" s="21" t="str">
        <f t="shared" si="12"/>
        <v>VTIME.LPG.INSUDB.CLAIM.NNOTENUM</v>
      </c>
    </row>
    <row r="3203" spans="1:6" ht="14.25" customHeight="1">
      <c r="A3203" s="157" t="s">
        <v>666</v>
      </c>
      <c r="B3203" s="158" t="s">
        <v>674</v>
      </c>
      <c r="C3203" s="158" t="s">
        <v>667</v>
      </c>
      <c r="D3203" s="158" t="s">
        <v>861</v>
      </c>
      <c r="E3203" s="158" t="s">
        <v>2436</v>
      </c>
      <c r="F3203" s="21" t="str">
        <f t="shared" si="12"/>
        <v>VTIME.LPG.INSUDB.CLAIM.NNULLCODE</v>
      </c>
    </row>
    <row r="3204" spans="1:6" ht="14.25" customHeight="1">
      <c r="A3204" s="157" t="s">
        <v>666</v>
      </c>
      <c r="B3204" s="158" t="s">
        <v>674</v>
      </c>
      <c r="C3204" s="158" t="s">
        <v>667</v>
      </c>
      <c r="D3204" s="158" t="s">
        <v>861</v>
      </c>
      <c r="E3204" s="158" t="s">
        <v>2647</v>
      </c>
      <c r="F3204" s="21" t="str">
        <f t="shared" si="12"/>
        <v>VTIME.LPG.INSUDB.CLAIM.DOCCURDAT</v>
      </c>
    </row>
    <row r="3205" spans="1:6" ht="14.25" customHeight="1">
      <c r="A3205" s="157" t="s">
        <v>666</v>
      </c>
      <c r="B3205" s="158" t="s">
        <v>674</v>
      </c>
      <c r="C3205" s="158" t="s">
        <v>667</v>
      </c>
      <c r="D3205" s="158" t="s">
        <v>861</v>
      </c>
      <c r="E3205" s="158" t="s">
        <v>895</v>
      </c>
      <c r="F3205" s="21" t="str">
        <f t="shared" si="12"/>
        <v>VTIME.LPG.INSUDB.CLAIM.NOFFICE</v>
      </c>
    </row>
    <row r="3206" spans="1:6" ht="14.25" customHeight="1">
      <c r="A3206" s="157" t="s">
        <v>666</v>
      </c>
      <c r="B3206" s="158" t="s">
        <v>674</v>
      </c>
      <c r="C3206" s="158" t="s">
        <v>667</v>
      </c>
      <c r="D3206" s="158" t="s">
        <v>861</v>
      </c>
      <c r="E3206" s="158" t="s">
        <v>2648</v>
      </c>
      <c r="F3206" s="21" t="str">
        <f t="shared" si="12"/>
        <v>VTIME.LPG.INSUDB.CLAIM.NOFFICE_OWN</v>
      </c>
    </row>
    <row r="3207" spans="1:6" ht="14.25" customHeight="1">
      <c r="A3207" s="157" t="s">
        <v>666</v>
      </c>
      <c r="B3207" s="158" t="s">
        <v>674</v>
      </c>
      <c r="C3207" s="158" t="s">
        <v>667</v>
      </c>
      <c r="D3207" s="158" t="s">
        <v>861</v>
      </c>
      <c r="E3207" s="158" t="s">
        <v>2649</v>
      </c>
      <c r="F3207" s="21" t="str">
        <f t="shared" si="12"/>
        <v>VTIME.LPG.INSUDB.CLAIM.NOFFICTRA</v>
      </c>
    </row>
    <row r="3208" spans="1:6" ht="14.25" customHeight="1">
      <c r="A3208" s="157" t="s">
        <v>666</v>
      </c>
      <c r="B3208" s="158" t="s">
        <v>674</v>
      </c>
      <c r="C3208" s="158" t="s">
        <v>667</v>
      </c>
      <c r="D3208" s="158" t="s">
        <v>861</v>
      </c>
      <c r="E3208" s="158" t="s">
        <v>2650</v>
      </c>
      <c r="F3208" s="21" t="str">
        <f t="shared" si="12"/>
        <v>VTIME.LPG.INSUDB.CLAIM.DPRESCDAT</v>
      </c>
    </row>
    <row r="3209" spans="1:6" ht="14.25" customHeight="1">
      <c r="A3209" s="157" t="s">
        <v>666</v>
      </c>
      <c r="B3209" s="158" t="s">
        <v>674</v>
      </c>
      <c r="C3209" s="158" t="s">
        <v>667</v>
      </c>
      <c r="D3209" s="158" t="s">
        <v>861</v>
      </c>
      <c r="E3209" s="158" t="s">
        <v>2651</v>
      </c>
      <c r="F3209" s="21" t="str">
        <f t="shared" si="12"/>
        <v>VTIME.LPG.INSUDB.CLAIM.SPRINTED</v>
      </c>
    </row>
    <row r="3210" spans="1:6" ht="14.25" customHeight="1">
      <c r="A3210" s="157" t="s">
        <v>666</v>
      </c>
      <c r="B3210" s="158" t="s">
        <v>674</v>
      </c>
      <c r="C3210" s="158" t="s">
        <v>667</v>
      </c>
      <c r="D3210" s="158" t="s">
        <v>861</v>
      </c>
      <c r="E3210" s="158" t="s">
        <v>2652</v>
      </c>
      <c r="F3210" s="21" t="str">
        <f t="shared" si="12"/>
        <v>VTIME.LPG.INSUDB.CLAIM.SREINSURI</v>
      </c>
    </row>
    <row r="3211" spans="1:6" ht="14.25" customHeight="1">
      <c r="A3211" s="157" t="s">
        <v>666</v>
      </c>
      <c r="B3211" s="158" t="s">
        <v>674</v>
      </c>
      <c r="C3211" s="158" t="s">
        <v>667</v>
      </c>
      <c r="D3211" s="158" t="s">
        <v>861</v>
      </c>
      <c r="E3211" s="158" t="s">
        <v>2653</v>
      </c>
      <c r="F3211" s="21" t="str">
        <f t="shared" si="12"/>
        <v>VTIME.LPG.INSUDB.CLAIM.DSHOW_DATE</v>
      </c>
    </row>
    <row r="3212" spans="1:6" ht="14.25" customHeight="1">
      <c r="A3212" s="157" t="s">
        <v>666</v>
      </c>
      <c r="B3212" s="158" t="s">
        <v>674</v>
      </c>
      <c r="C3212" s="158" t="s">
        <v>667</v>
      </c>
      <c r="D3212" s="158" t="s">
        <v>861</v>
      </c>
      <c r="E3212" s="158" t="s">
        <v>2654</v>
      </c>
      <c r="F3212" s="21" t="str">
        <f t="shared" si="12"/>
        <v>VTIME.LPG.INSUDB.CLAIM.SSHOW_STATU</v>
      </c>
    </row>
    <row r="3213" spans="1:6" ht="14.25" customHeight="1">
      <c r="A3213" s="157" t="s">
        <v>666</v>
      </c>
      <c r="B3213" s="158" t="s">
        <v>674</v>
      </c>
      <c r="C3213" s="158" t="s">
        <v>667</v>
      </c>
      <c r="D3213" s="158" t="s">
        <v>861</v>
      </c>
      <c r="E3213" s="158" t="s">
        <v>2655</v>
      </c>
      <c r="F3213" s="21" t="str">
        <f t="shared" si="12"/>
        <v>VTIME.LPG.INSUDB.CLAIM.SSTACLAIM</v>
      </c>
    </row>
    <row r="3214" spans="1:6" ht="14.25" customHeight="1">
      <c r="A3214" s="157" t="s">
        <v>666</v>
      </c>
      <c r="B3214" s="158" t="s">
        <v>674</v>
      </c>
      <c r="C3214" s="158" t="s">
        <v>667</v>
      </c>
      <c r="D3214" s="158" t="s">
        <v>861</v>
      </c>
      <c r="E3214" s="158" t="s">
        <v>2656</v>
      </c>
      <c r="F3214" s="21" t="str">
        <f t="shared" si="12"/>
        <v>VTIME.LPG.INSUDB.CLAIM.NUNACCODE</v>
      </c>
    </row>
    <row r="3215" spans="1:6" ht="14.25" customHeight="1">
      <c r="A3215" s="157" t="s">
        <v>666</v>
      </c>
      <c r="B3215" s="158" t="s">
        <v>674</v>
      </c>
      <c r="C3215" s="158" t="s">
        <v>667</v>
      </c>
      <c r="D3215" s="158" t="s">
        <v>861</v>
      </c>
      <c r="E3215" s="158" t="s">
        <v>2370</v>
      </c>
      <c r="F3215" s="21" t="str">
        <f t="shared" si="12"/>
        <v>VTIME.LPG.INSUDB.CLAIM.NUSERCODE</v>
      </c>
    </row>
    <row r="3216" spans="1:6" ht="14.25" customHeight="1">
      <c r="A3216" s="157" t="s">
        <v>666</v>
      </c>
      <c r="B3216" s="158" t="s">
        <v>674</v>
      </c>
      <c r="C3216" s="158" t="s">
        <v>667</v>
      </c>
      <c r="D3216" s="158" t="s">
        <v>861</v>
      </c>
      <c r="E3216" s="158" t="s">
        <v>2527</v>
      </c>
      <c r="F3216" s="21" t="str">
        <f t="shared" si="12"/>
        <v>VTIME.LPG.INSUDB.CLAIM.SNUMFORM</v>
      </c>
    </row>
    <row r="3217" spans="1:6" ht="14.25" customHeight="1">
      <c r="A3217" s="157" t="s">
        <v>666</v>
      </c>
      <c r="B3217" s="158" t="s">
        <v>674</v>
      </c>
      <c r="C3217" s="158" t="s">
        <v>667</v>
      </c>
      <c r="D3217" s="158" t="s">
        <v>861</v>
      </c>
      <c r="E3217" s="158" t="s">
        <v>2631</v>
      </c>
      <c r="F3217" s="21" t="str">
        <f t="shared" si="12"/>
        <v>VTIME.LPG.INSUDB.CLAIM.NTAX_AMO</v>
      </c>
    </row>
    <row r="3218" spans="1:6" ht="14.25" customHeight="1">
      <c r="A3218" s="157" t="s">
        <v>666</v>
      </c>
      <c r="B3218" s="158" t="s">
        <v>674</v>
      </c>
      <c r="C3218" s="158" t="s">
        <v>667</v>
      </c>
      <c r="D3218" s="158" t="s">
        <v>861</v>
      </c>
      <c r="E3218" s="158" t="s">
        <v>2534</v>
      </c>
      <c r="F3218" s="21" t="str">
        <f t="shared" si="12"/>
        <v>VTIME.LPG.INSUDB.CLAIM.NIMAGENUM</v>
      </c>
    </row>
    <row r="3219" spans="1:6" ht="14.25" customHeight="1">
      <c r="A3219" s="157" t="s">
        <v>666</v>
      </c>
      <c r="B3219" s="158" t="s">
        <v>674</v>
      </c>
      <c r="C3219" s="158" t="s">
        <v>667</v>
      </c>
      <c r="D3219" s="158" t="s">
        <v>861</v>
      </c>
      <c r="E3219" s="158" t="s">
        <v>2657</v>
      </c>
      <c r="F3219" s="21" t="str">
        <f t="shared" si="12"/>
        <v>VTIME.LPG.INSUDB.CLAIM.SCESS_NPR</v>
      </c>
    </row>
    <row r="3220" spans="1:6" ht="14.25" customHeight="1">
      <c r="A3220" s="157" t="s">
        <v>666</v>
      </c>
      <c r="B3220" s="158" t="s">
        <v>674</v>
      </c>
      <c r="C3220" s="158" t="s">
        <v>667</v>
      </c>
      <c r="D3220" s="158" t="s">
        <v>861</v>
      </c>
      <c r="E3220" s="158" t="s">
        <v>2658</v>
      </c>
      <c r="F3220" s="21" t="str">
        <f t="shared" si="12"/>
        <v>VTIME.LPG.INSUDB.CLAIM.SCLIENT2</v>
      </c>
    </row>
    <row r="3221" spans="1:6" ht="14.25" customHeight="1">
      <c r="A3221" s="157" t="s">
        <v>666</v>
      </c>
      <c r="B3221" s="158" t="s">
        <v>674</v>
      </c>
      <c r="C3221" s="158" t="s">
        <v>667</v>
      </c>
      <c r="D3221" s="158" t="s">
        <v>861</v>
      </c>
      <c r="E3221" s="158" t="s">
        <v>2659</v>
      </c>
      <c r="F3221" s="21" t="str">
        <f t="shared" si="12"/>
        <v>VTIME.LPG.INSUDB.CLAIM.NBORDEREAUX_CL</v>
      </c>
    </row>
    <row r="3222" spans="1:6" ht="14.25" customHeight="1">
      <c r="A3222" s="157" t="s">
        <v>666</v>
      </c>
      <c r="B3222" s="158" t="s">
        <v>674</v>
      </c>
      <c r="C3222" s="158" t="s">
        <v>667</v>
      </c>
      <c r="D3222" s="158" t="s">
        <v>861</v>
      </c>
      <c r="E3222" s="158" t="s">
        <v>2660</v>
      </c>
      <c r="F3222" s="21" t="str">
        <f t="shared" si="12"/>
        <v>VTIME.LPG.INSUDB.CLAIM.DLIMIT_PAY</v>
      </c>
    </row>
    <row r="3223" spans="1:6" ht="14.25" customHeight="1">
      <c r="A3223" s="157" t="s">
        <v>666</v>
      </c>
      <c r="B3223" s="158" t="s">
        <v>674</v>
      </c>
      <c r="C3223" s="158" t="s">
        <v>667</v>
      </c>
      <c r="D3223" s="158" t="s">
        <v>861</v>
      </c>
      <c r="E3223" s="158" t="s">
        <v>2661</v>
      </c>
      <c r="F3223" s="21" t="str">
        <f t="shared" si="12"/>
        <v>VTIME.LPG.INSUDB.CLAIM.NIDCATAS</v>
      </c>
    </row>
    <row r="3224" spans="1:6" ht="14.25" customHeight="1">
      <c r="A3224" s="157" t="s">
        <v>666</v>
      </c>
      <c r="B3224" s="158" t="s">
        <v>674</v>
      </c>
      <c r="C3224" s="158" t="s">
        <v>667</v>
      </c>
      <c r="D3224" s="158" t="s">
        <v>861</v>
      </c>
      <c r="E3224" s="158" t="s">
        <v>2662</v>
      </c>
      <c r="F3224" s="21" t="str">
        <f t="shared" si="12"/>
        <v>VTIME.LPG.INSUDB.CLAIM.NOFFICE_PAY</v>
      </c>
    </row>
    <row r="3225" spans="1:6" ht="14.25" customHeight="1">
      <c r="A3225" s="157" t="s">
        <v>666</v>
      </c>
      <c r="B3225" s="158" t="s">
        <v>674</v>
      </c>
      <c r="C3225" s="158" t="s">
        <v>667</v>
      </c>
      <c r="D3225" s="158" t="s">
        <v>861</v>
      </c>
      <c r="E3225" s="158" t="s">
        <v>2663</v>
      </c>
      <c r="F3225" s="21" t="str">
        <f t="shared" si="12"/>
        <v>VTIME.LPG.INSUDB.CLAIM.NWAITCL_CODE</v>
      </c>
    </row>
    <row r="3226" spans="1:6" ht="14.25" customHeight="1">
      <c r="A3226" s="157" t="s">
        <v>666</v>
      </c>
      <c r="B3226" s="158" t="s">
        <v>674</v>
      </c>
      <c r="C3226" s="158" t="s">
        <v>667</v>
      </c>
      <c r="D3226" s="158" t="s">
        <v>861</v>
      </c>
      <c r="E3226" s="158" t="s">
        <v>2664</v>
      </c>
      <c r="F3226" s="21" t="str">
        <f t="shared" si="12"/>
        <v>VTIME.LPG.INSUDB.CLAIM.NRELASHIP</v>
      </c>
    </row>
    <row r="3227" spans="1:6" ht="14.25" customHeight="1">
      <c r="A3227" s="157" t="s">
        <v>666</v>
      </c>
      <c r="B3227" s="158" t="s">
        <v>674</v>
      </c>
      <c r="C3227" s="158" t="s">
        <v>667</v>
      </c>
      <c r="D3227" s="158" t="s">
        <v>861</v>
      </c>
      <c r="E3227" s="158" t="s">
        <v>2665</v>
      </c>
      <c r="F3227" s="21" t="str">
        <f t="shared" si="12"/>
        <v>VTIME.LPG.INSUDB.CLAIM.NOFFICEAGEN</v>
      </c>
    </row>
    <row r="3228" spans="1:6" ht="14.25" customHeight="1">
      <c r="A3228" s="157" t="s">
        <v>666</v>
      </c>
      <c r="B3228" s="158" t="s">
        <v>674</v>
      </c>
      <c r="C3228" s="158" t="s">
        <v>667</v>
      </c>
      <c r="D3228" s="158" t="s">
        <v>861</v>
      </c>
      <c r="E3228" s="158" t="s">
        <v>2666</v>
      </c>
      <c r="F3228" s="21" t="str">
        <f t="shared" si="12"/>
        <v>VTIME.LPG.INSUDB.CLAIM.NAGENCY</v>
      </c>
    </row>
    <row r="3229" spans="1:6" ht="14.25" customHeight="1">
      <c r="A3229" s="157" t="s">
        <v>666</v>
      </c>
      <c r="B3229" s="158" t="s">
        <v>674</v>
      </c>
      <c r="C3229" s="158" t="s">
        <v>667</v>
      </c>
      <c r="D3229" s="158" t="s">
        <v>861</v>
      </c>
      <c r="E3229" s="158" t="s">
        <v>2667</v>
      </c>
      <c r="F3229" s="21" t="str">
        <f t="shared" si="12"/>
        <v>VTIME.LPG.INSUDB.CLAIM.NAGENCY_PAY</v>
      </c>
    </row>
    <row r="3230" spans="1:6" ht="14.25" customHeight="1">
      <c r="A3230" s="157" t="s">
        <v>666</v>
      </c>
      <c r="B3230" s="158" t="s">
        <v>674</v>
      </c>
      <c r="C3230" s="158" t="s">
        <v>667</v>
      </c>
      <c r="D3230" s="158" t="s">
        <v>861</v>
      </c>
      <c r="E3230" s="158" t="s">
        <v>2668</v>
      </c>
      <c r="F3230" s="21" t="str">
        <f t="shared" si="12"/>
        <v>VTIME.LPG.INSUDB.CLAIM.NOFFICEAGEN_PAY</v>
      </c>
    </row>
    <row r="3231" spans="1:6" ht="14.25" customHeight="1">
      <c r="A3231" s="157" t="s">
        <v>666</v>
      </c>
      <c r="B3231" s="158" t="s">
        <v>674</v>
      </c>
      <c r="C3231" s="158" t="s">
        <v>667</v>
      </c>
      <c r="D3231" s="158" t="s">
        <v>861</v>
      </c>
      <c r="E3231" s="158" t="s">
        <v>2669</v>
      </c>
      <c r="F3231" s="21" t="str">
        <f t="shared" si="12"/>
        <v>VTIME.LPG.INSUDB.CLAIM.SDOMICILIARY_ATT</v>
      </c>
    </row>
    <row r="3232" spans="1:6" ht="14.25" customHeight="1">
      <c r="A3232" s="157" t="s">
        <v>666</v>
      </c>
      <c r="B3232" s="158" t="s">
        <v>674</v>
      </c>
      <c r="C3232" s="158" t="s">
        <v>667</v>
      </c>
      <c r="D3232" s="158" t="s">
        <v>861</v>
      </c>
      <c r="E3232" s="158" t="s">
        <v>2670</v>
      </c>
      <c r="F3232" s="21" t="str">
        <f t="shared" si="12"/>
        <v>VTIME.LPG.INSUDB.CLAIM.NHIST_MOV</v>
      </c>
    </row>
    <row r="3233" spans="1:6" ht="14.25" customHeight="1">
      <c r="A3233" s="157" t="s">
        <v>666</v>
      </c>
      <c r="B3233" s="158" t="s">
        <v>674</v>
      </c>
      <c r="C3233" s="158" t="s">
        <v>667</v>
      </c>
      <c r="D3233" s="158" t="s">
        <v>861</v>
      </c>
      <c r="E3233" s="158" t="s">
        <v>2671</v>
      </c>
      <c r="F3233" s="21" t="str">
        <f t="shared" si="12"/>
        <v>VTIME.LPG.INSUDB.CLAIM.SILLNESS</v>
      </c>
    </row>
    <row r="3234" spans="1:6" ht="14.25" customHeight="1">
      <c r="A3234" s="157" t="s">
        <v>666</v>
      </c>
      <c r="B3234" s="158" t="s">
        <v>674</v>
      </c>
      <c r="C3234" s="158" t="s">
        <v>667</v>
      </c>
      <c r="D3234" s="158" t="s">
        <v>861</v>
      </c>
      <c r="E3234" s="158" t="s">
        <v>2672</v>
      </c>
      <c r="F3234" s="21" t="str">
        <f t="shared" si="12"/>
        <v>VTIME.LPG.INSUDB.CLAIM.SNUMCLAIM_CLIENT</v>
      </c>
    </row>
    <row r="3235" spans="1:6" ht="14.25" customHeight="1">
      <c r="A3235" s="157" t="s">
        <v>666</v>
      </c>
      <c r="B3235" s="158" t="s">
        <v>674</v>
      </c>
      <c r="C3235" s="158" t="s">
        <v>667</v>
      </c>
      <c r="D3235" s="158" t="s">
        <v>872</v>
      </c>
      <c r="E3235" s="158" t="s">
        <v>2368</v>
      </c>
      <c r="F3235" s="21" t="str">
        <f t="shared" si="12"/>
        <v>VTIME.LPG.INSUDB.CLAIM_AUTO.NCLAIM</v>
      </c>
    </row>
    <row r="3236" spans="1:6" ht="14.25" customHeight="1">
      <c r="A3236" s="157" t="s">
        <v>666</v>
      </c>
      <c r="B3236" s="158" t="s">
        <v>674</v>
      </c>
      <c r="C3236" s="158" t="s">
        <v>667</v>
      </c>
      <c r="D3236" s="158" t="s">
        <v>872</v>
      </c>
      <c r="E3236" s="158" t="s">
        <v>2610</v>
      </c>
      <c r="F3236" s="21" t="str">
        <f t="shared" si="12"/>
        <v>VTIME.LPG.INSUDB.CLAIM_AUTO.NCASE_NUM</v>
      </c>
    </row>
    <row r="3237" spans="1:6" ht="14.25" customHeight="1">
      <c r="A3237" s="157" t="s">
        <v>666</v>
      </c>
      <c r="B3237" s="158" t="s">
        <v>674</v>
      </c>
      <c r="C3237" s="158" t="s">
        <v>667</v>
      </c>
      <c r="D3237" s="158" t="s">
        <v>872</v>
      </c>
      <c r="E3237" s="158" t="s">
        <v>2673</v>
      </c>
      <c r="F3237" s="21" t="str">
        <f t="shared" si="12"/>
        <v>VTIME.LPG.INSUDB.CLAIM_AUTO.NAUTO_QUANT</v>
      </c>
    </row>
    <row r="3238" spans="1:6" ht="14.25" customHeight="1">
      <c r="A3238" s="157" t="s">
        <v>666</v>
      </c>
      <c r="B3238" s="158" t="s">
        <v>674</v>
      </c>
      <c r="C3238" s="158" t="s">
        <v>667</v>
      </c>
      <c r="D3238" s="158" t="s">
        <v>872</v>
      </c>
      <c r="E3238" s="158" t="s">
        <v>2611</v>
      </c>
      <c r="F3238" s="21" t="str">
        <f t="shared" si="12"/>
        <v>VTIME.LPG.INSUDB.CLAIM_AUTO.NDEMAN_TYPE</v>
      </c>
    </row>
    <row r="3239" spans="1:6" ht="14.25" customHeight="1">
      <c r="A3239" s="157" t="s">
        <v>666</v>
      </c>
      <c r="B3239" s="158" t="s">
        <v>674</v>
      </c>
      <c r="C3239" s="158" t="s">
        <v>667</v>
      </c>
      <c r="D3239" s="158" t="s">
        <v>872</v>
      </c>
      <c r="E3239" s="158" t="s">
        <v>2674</v>
      </c>
      <c r="F3239" s="21" t="str">
        <f t="shared" si="12"/>
        <v>VTIME.LPG.INSUDB.CLAIM_AUTO.NBLAME</v>
      </c>
    </row>
    <row r="3240" spans="1:6" ht="14.25" customHeight="1">
      <c r="A3240" s="157" t="s">
        <v>666</v>
      </c>
      <c r="B3240" s="158" t="s">
        <v>674</v>
      </c>
      <c r="C3240" s="158" t="s">
        <v>667</v>
      </c>
      <c r="D3240" s="158" t="s">
        <v>872</v>
      </c>
      <c r="E3240" s="158" t="s">
        <v>2364</v>
      </c>
      <c r="F3240" s="21" t="str">
        <f t="shared" si="12"/>
        <v>VTIME.LPG.INSUDB.CLAIM_AUTO.DCOMPDATE</v>
      </c>
    </row>
    <row r="3241" spans="1:6" ht="14.25" customHeight="1">
      <c r="A3241" s="157" t="s">
        <v>666</v>
      </c>
      <c r="B3241" s="158" t="s">
        <v>674</v>
      </c>
      <c r="C3241" s="158" t="s">
        <v>667</v>
      </c>
      <c r="D3241" s="158" t="s">
        <v>872</v>
      </c>
      <c r="E3241" s="158" t="s">
        <v>669</v>
      </c>
      <c r="F3241" s="21" t="str">
        <f t="shared" si="12"/>
        <v>VTIME.LPG.INSUDB.CLAIM_AUTO.SCLIENT</v>
      </c>
    </row>
    <row r="3242" spans="1:6" ht="14.25" customHeight="1">
      <c r="A3242" s="157" t="s">
        <v>666</v>
      </c>
      <c r="B3242" s="158" t="s">
        <v>674</v>
      </c>
      <c r="C3242" s="158" t="s">
        <v>667</v>
      </c>
      <c r="D3242" s="158" t="s">
        <v>872</v>
      </c>
      <c r="E3242" s="158" t="s">
        <v>2675</v>
      </c>
      <c r="F3242" s="21" t="str">
        <f t="shared" si="12"/>
        <v>VTIME.LPG.INSUDB.CLAIM_AUTO.NINFRACTION</v>
      </c>
    </row>
    <row r="3243" spans="1:6" ht="14.25" customHeight="1">
      <c r="A3243" s="157" t="s">
        <v>666</v>
      </c>
      <c r="B3243" s="158" t="s">
        <v>674</v>
      </c>
      <c r="C3243" s="158" t="s">
        <v>667</v>
      </c>
      <c r="D3243" s="158" t="s">
        <v>872</v>
      </c>
      <c r="E3243" s="158" t="s">
        <v>2370</v>
      </c>
      <c r="F3243" s="21" t="str">
        <f t="shared" si="12"/>
        <v>VTIME.LPG.INSUDB.CLAIM_AUTO.NUSERCODE</v>
      </c>
    </row>
    <row r="3244" spans="1:6" ht="14.25" customHeight="1">
      <c r="A3244" s="157" t="s">
        <v>666</v>
      </c>
      <c r="B3244" s="158" t="s">
        <v>674</v>
      </c>
      <c r="C3244" s="158" t="s">
        <v>667</v>
      </c>
      <c r="D3244" s="158" t="s">
        <v>872</v>
      </c>
      <c r="E3244" s="158" t="s">
        <v>2676</v>
      </c>
      <c r="F3244" s="21" t="str">
        <f t="shared" si="12"/>
        <v>VTIME.LPG.INSUDB.CLAIM_AUTO.SSUMMARY</v>
      </c>
    </row>
    <row r="3245" spans="1:6" ht="14.25" customHeight="1">
      <c r="A3245" s="157" t="s">
        <v>666</v>
      </c>
      <c r="B3245" s="158" t="s">
        <v>674</v>
      </c>
      <c r="C3245" s="158" t="s">
        <v>667</v>
      </c>
      <c r="D3245" s="158" t="s">
        <v>872</v>
      </c>
      <c r="E3245" s="158" t="s">
        <v>2677</v>
      </c>
      <c r="F3245" s="21" t="str">
        <f t="shared" si="12"/>
        <v>VTIME.LPG.INSUDB.CLAIM_AUTO.SPOLICEDEM</v>
      </c>
    </row>
    <row r="3246" spans="1:6" ht="14.25" customHeight="1">
      <c r="A3246" s="157" t="s">
        <v>666</v>
      </c>
      <c r="B3246" s="158" t="s">
        <v>674</v>
      </c>
      <c r="C3246" s="158" t="s">
        <v>667</v>
      </c>
      <c r="D3246" s="158" t="s">
        <v>872</v>
      </c>
      <c r="E3246" s="158" t="s">
        <v>2678</v>
      </c>
      <c r="F3246" s="21" t="str">
        <f t="shared" si="12"/>
        <v>VTIME.LPG.INSUDB.CLAIM_AUTO.SIND_EIR</v>
      </c>
    </row>
    <row r="3247" spans="1:6" ht="14.25" customHeight="1">
      <c r="A3247" s="157" t="s">
        <v>666</v>
      </c>
      <c r="B3247" s="158" t="s">
        <v>674</v>
      </c>
      <c r="C3247" s="158" t="s">
        <v>667</v>
      </c>
      <c r="D3247" s="158" t="s">
        <v>872</v>
      </c>
      <c r="E3247" s="158" t="s">
        <v>2679</v>
      </c>
      <c r="F3247" s="21" t="str">
        <f t="shared" si="12"/>
        <v>VTIME.LPG.INSUDB.CLAIM_AUTO.NLOCATION</v>
      </c>
    </row>
    <row r="3248" spans="1:6" ht="14.25" customHeight="1">
      <c r="A3248" s="157" t="s">
        <v>666</v>
      </c>
      <c r="B3248" s="158" t="s">
        <v>674</v>
      </c>
      <c r="C3248" s="158" t="s">
        <v>667</v>
      </c>
      <c r="D3248" s="158" t="s">
        <v>872</v>
      </c>
      <c r="E3248" s="158" t="s">
        <v>936</v>
      </c>
      <c r="F3248" s="21" t="str">
        <f t="shared" si="12"/>
        <v>VTIME.LPG.INSUDB.CLAIM_AUTO.NPROVIDER</v>
      </c>
    </row>
    <row r="3249" spans="1:6" ht="14.25" customHeight="1">
      <c r="A3249" s="157" t="s">
        <v>666</v>
      </c>
      <c r="B3249" s="158" t="s">
        <v>674</v>
      </c>
      <c r="C3249" s="158" t="s">
        <v>667</v>
      </c>
      <c r="D3249" s="158" t="s">
        <v>872</v>
      </c>
      <c r="E3249" s="158" t="s">
        <v>873</v>
      </c>
      <c r="F3249" s="21" t="str">
        <f t="shared" si="12"/>
        <v>VTIME.LPG.INSUDB.CLAIM_AUTO.SDRIVER_CLAIM</v>
      </c>
    </row>
    <row r="3250" spans="1:6" ht="14.25" customHeight="1">
      <c r="A3250" s="157" t="s">
        <v>666</v>
      </c>
      <c r="B3250" s="158" t="s">
        <v>674</v>
      </c>
      <c r="C3250" s="158" t="s">
        <v>667</v>
      </c>
      <c r="D3250" s="158" t="s">
        <v>872</v>
      </c>
      <c r="E3250" s="158" t="s">
        <v>2680</v>
      </c>
      <c r="F3250" s="21" t="str">
        <f t="shared" si="12"/>
        <v>VTIME.LPG.INSUDB.CLAIM_AUTO.NFINE</v>
      </c>
    </row>
    <row r="3251" spans="1:6" ht="14.25" customHeight="1">
      <c r="A3251" s="157" t="s">
        <v>666</v>
      </c>
      <c r="B3251" s="158" t="s">
        <v>674</v>
      </c>
      <c r="C3251" s="158" t="s">
        <v>667</v>
      </c>
      <c r="D3251" s="158" t="s">
        <v>872</v>
      </c>
      <c r="E3251" s="158" t="s">
        <v>2681</v>
      </c>
      <c r="F3251" s="21" t="str">
        <f t="shared" si="12"/>
        <v>VTIME.LPG.INSUDB.CLAIM_AUTO.SCOURT</v>
      </c>
    </row>
    <row r="3252" spans="1:6" ht="14.25" customHeight="1">
      <c r="A3252" s="157" t="s">
        <v>666</v>
      </c>
      <c r="B3252" s="158" t="s">
        <v>674</v>
      </c>
      <c r="C3252" s="158" t="s">
        <v>667</v>
      </c>
      <c r="D3252" s="158" t="s">
        <v>872</v>
      </c>
      <c r="E3252" s="158" t="s">
        <v>2682</v>
      </c>
      <c r="F3252" s="21" t="str">
        <f t="shared" si="12"/>
        <v>VTIME.LPG.INSUDB.CLAIM_AUTO.DDEMAND_DATE</v>
      </c>
    </row>
    <row r="3253" spans="1:6" ht="14.25" customHeight="1">
      <c r="A3253" s="157" t="s">
        <v>666</v>
      </c>
      <c r="B3253" s="158" t="s">
        <v>674</v>
      </c>
      <c r="C3253" s="158" t="s">
        <v>667</v>
      </c>
      <c r="D3253" s="158" t="s">
        <v>872</v>
      </c>
      <c r="E3253" s="158" t="s">
        <v>2683</v>
      </c>
      <c r="F3253" s="21" t="str">
        <f t="shared" si="12"/>
        <v>VTIME.LPG.INSUDB.CLAIM_AUTO.SPOLSTAT_DEMAN</v>
      </c>
    </row>
    <row r="3254" spans="1:6" ht="14.25" customHeight="1">
      <c r="A3254" s="157" t="s">
        <v>666</v>
      </c>
      <c r="B3254" s="158" t="s">
        <v>674</v>
      </c>
      <c r="C3254" s="158" t="s">
        <v>667</v>
      </c>
      <c r="D3254" s="158" t="s">
        <v>872</v>
      </c>
      <c r="E3254" s="158" t="s">
        <v>2684</v>
      </c>
      <c r="F3254" s="21" t="str">
        <f t="shared" si="12"/>
        <v>VTIME.LPG.INSUDB.CLAIM_AUTO.NPAGE</v>
      </c>
    </row>
    <row r="3255" spans="1:6" ht="14.25" customHeight="1">
      <c r="A3255" s="157" t="s">
        <v>666</v>
      </c>
      <c r="B3255" s="158" t="s">
        <v>674</v>
      </c>
      <c r="C3255" s="158" t="s">
        <v>667</v>
      </c>
      <c r="D3255" s="158" t="s">
        <v>872</v>
      </c>
      <c r="E3255" s="158" t="s">
        <v>2685</v>
      </c>
      <c r="F3255" s="21" t="str">
        <f t="shared" si="12"/>
        <v>VTIME.LPG.INSUDB.CLAIM_AUTO.NPARAGRAPH</v>
      </c>
    </row>
    <row r="3256" spans="1:6" ht="14.25" customHeight="1">
      <c r="A3256" s="157" t="s">
        <v>666</v>
      </c>
      <c r="B3256" s="158" t="s">
        <v>674</v>
      </c>
      <c r="C3256" s="158" t="s">
        <v>667</v>
      </c>
      <c r="D3256" s="158" t="s">
        <v>872</v>
      </c>
      <c r="E3256" s="158" t="s">
        <v>2686</v>
      </c>
      <c r="F3256" s="21" t="str">
        <f t="shared" si="12"/>
        <v>VTIME.LPG.INSUDB.CLAIM_AUTO.SPOL_STATION</v>
      </c>
    </row>
    <row r="3257" spans="1:6" ht="14.25" customHeight="1">
      <c r="A3257" s="157" t="s">
        <v>666</v>
      </c>
      <c r="B3257" s="158" t="s">
        <v>674</v>
      </c>
      <c r="C3257" s="158" t="s">
        <v>667</v>
      </c>
      <c r="D3257" s="158" t="s">
        <v>872</v>
      </c>
      <c r="E3257" s="158" t="s">
        <v>2687</v>
      </c>
      <c r="F3257" s="21" t="str">
        <f t="shared" si="12"/>
        <v>VTIME.LPG.INSUDB.CLAIM_AUTO.NPOLICEDOC</v>
      </c>
    </row>
    <row r="3258" spans="1:6" ht="14.25" customHeight="1">
      <c r="A3258" s="157" t="s">
        <v>666</v>
      </c>
      <c r="B3258" s="158" t="s">
        <v>674</v>
      </c>
      <c r="C3258" s="158" t="s">
        <v>667</v>
      </c>
      <c r="D3258" s="158" t="s">
        <v>872</v>
      </c>
      <c r="E3258" s="158" t="s">
        <v>2688</v>
      </c>
      <c r="F3258" s="21" t="str">
        <f t="shared" si="12"/>
        <v>VTIME.LPG.INSUDB.CLAIM_AUTO.DPOLDOC_DATE</v>
      </c>
    </row>
    <row r="3259" spans="1:6" ht="14.25" customHeight="1">
      <c r="A3259" s="157" t="s">
        <v>666</v>
      </c>
      <c r="B3259" s="158" t="s">
        <v>674</v>
      </c>
      <c r="C3259" s="158" t="s">
        <v>667</v>
      </c>
      <c r="D3259" s="158" t="s">
        <v>872</v>
      </c>
      <c r="E3259" s="158" t="s">
        <v>2689</v>
      </c>
      <c r="F3259" s="21" t="str">
        <f t="shared" si="12"/>
        <v>VTIME.LPG.INSUDB.CLAIM_AUTO.SALCOHOLIC</v>
      </c>
    </row>
    <row r="3260" spans="1:6" ht="14.25" customHeight="1">
      <c r="A3260" s="157" t="s">
        <v>666</v>
      </c>
      <c r="B3260" s="158" t="s">
        <v>674</v>
      </c>
      <c r="C3260" s="158" t="s">
        <v>667</v>
      </c>
      <c r="D3260" s="158" t="s">
        <v>872</v>
      </c>
      <c r="E3260" s="158" t="s">
        <v>2473</v>
      </c>
      <c r="F3260" s="21" t="str">
        <f t="shared" si="12"/>
        <v>VTIME.LPG.INSUDB.CLAIM_AUTO.NNOTENUM</v>
      </c>
    </row>
    <row r="3261" spans="1:6" ht="14.25" customHeight="1">
      <c r="A3261" s="157" t="s">
        <v>666</v>
      </c>
      <c r="B3261" s="158" t="s">
        <v>674</v>
      </c>
      <c r="C3261" s="158" t="s">
        <v>667</v>
      </c>
      <c r="D3261" s="158" t="s">
        <v>872</v>
      </c>
      <c r="E3261" s="158" t="s">
        <v>2690</v>
      </c>
      <c r="F3261" s="21" t="str">
        <f t="shared" si="12"/>
        <v>VTIME.LPG.INSUDB.CLAIM_AUTO.SWITNESS</v>
      </c>
    </row>
    <row r="3262" spans="1:6" ht="14.25" customHeight="1">
      <c r="A3262" s="157" t="s">
        <v>666</v>
      </c>
      <c r="B3262" s="158" t="s">
        <v>674</v>
      </c>
      <c r="C3262" s="158" t="s">
        <v>667</v>
      </c>
      <c r="D3262" s="158" t="s">
        <v>872</v>
      </c>
      <c r="E3262" s="158" t="s">
        <v>876</v>
      </c>
      <c r="F3262" s="21" t="str">
        <f t="shared" si="12"/>
        <v>VTIME.LPG.INSUDB.CLAIM_AUTO.SDRIVERNAME</v>
      </c>
    </row>
    <row r="3263" spans="1:6" ht="14.25" customHeight="1">
      <c r="A3263" s="157" t="s">
        <v>666</v>
      </c>
      <c r="B3263" s="158" t="s">
        <v>674</v>
      </c>
      <c r="C3263" s="158" t="s">
        <v>667</v>
      </c>
      <c r="D3263" s="158" t="s">
        <v>872</v>
      </c>
      <c r="E3263" s="158" t="s">
        <v>2691</v>
      </c>
      <c r="F3263" s="21" t="str">
        <f t="shared" si="12"/>
        <v>VTIME.LPG.INSUDB.CLAIM_AUTO.NAGE</v>
      </c>
    </row>
    <row r="3264" spans="1:6" ht="14.25" customHeight="1">
      <c r="A3264" s="157" t="s">
        <v>666</v>
      </c>
      <c r="B3264" s="158" t="s">
        <v>674</v>
      </c>
      <c r="C3264" s="158" t="s">
        <v>667</v>
      </c>
      <c r="D3264" s="158" t="s">
        <v>872</v>
      </c>
      <c r="E3264" s="158" t="s">
        <v>735</v>
      </c>
      <c r="F3264" s="21" t="str">
        <f t="shared" si="12"/>
        <v>VTIME.LPG.INSUDB.CLAIM_AUTO.SSEXCLIEN</v>
      </c>
    </row>
    <row r="3265" spans="1:6" ht="14.25" customHeight="1">
      <c r="A3265" s="157" t="s">
        <v>666</v>
      </c>
      <c r="B3265" s="158" t="s">
        <v>674</v>
      </c>
      <c r="C3265" s="158" t="s">
        <v>667</v>
      </c>
      <c r="D3265" s="158" t="s">
        <v>872</v>
      </c>
      <c r="E3265" s="158" t="s">
        <v>2692</v>
      </c>
      <c r="F3265" s="21" t="str">
        <f t="shared" si="12"/>
        <v>VTIME.LPG.INSUDB.CLAIM_AUTO.SCOD_DISTRICT</v>
      </c>
    </row>
    <row r="3266" spans="1:6" ht="14.25" customHeight="1">
      <c r="A3266" s="157" t="s">
        <v>666</v>
      </c>
      <c r="B3266" s="158" t="s">
        <v>674</v>
      </c>
      <c r="C3266" s="158" t="s">
        <v>667</v>
      </c>
      <c r="D3266" s="158" t="s">
        <v>872</v>
      </c>
      <c r="E3266" s="158" t="s">
        <v>2693</v>
      </c>
      <c r="F3266" s="21" t="str">
        <f t="shared" si="12"/>
        <v>VTIME.LPG.INSUDB.CLAIM_AUTO.NCOD_DELEGATION</v>
      </c>
    </row>
    <row r="3267" spans="1:6" ht="14.25" customHeight="1">
      <c r="A3267" s="157" t="s">
        <v>666</v>
      </c>
      <c r="B3267" s="158" t="s">
        <v>674</v>
      </c>
      <c r="C3267" s="158" t="s">
        <v>667</v>
      </c>
      <c r="D3267" s="158" t="s">
        <v>872</v>
      </c>
      <c r="E3267" s="158" t="s">
        <v>2469</v>
      </c>
      <c r="F3267" s="21" t="str">
        <f t="shared" si="12"/>
        <v>VTIME.LPG.INSUDB.CLAIM_AUTO.SLICENSE</v>
      </c>
    </row>
    <row r="3268" spans="1:6" ht="14.25" customHeight="1">
      <c r="A3268" s="157" t="s">
        <v>666</v>
      </c>
      <c r="B3268" s="158" t="s">
        <v>674</v>
      </c>
      <c r="C3268" s="158" t="s">
        <v>667</v>
      </c>
      <c r="D3268" s="158" t="s">
        <v>872</v>
      </c>
      <c r="E3268" s="158" t="s">
        <v>2694</v>
      </c>
      <c r="F3268" s="21" t="str">
        <f t="shared" si="12"/>
        <v>VTIME.LPG.INSUDB.CLAIM_AUTO.DDRIVEXPDAT</v>
      </c>
    </row>
    <row r="3269" spans="1:6" ht="14.25" customHeight="1">
      <c r="A3269" s="157" t="s">
        <v>666</v>
      </c>
      <c r="B3269" s="158" t="s">
        <v>674</v>
      </c>
      <c r="C3269" s="158" t="s">
        <v>667</v>
      </c>
      <c r="D3269" s="158" t="s">
        <v>872</v>
      </c>
      <c r="E3269" s="158" t="s">
        <v>2695</v>
      </c>
      <c r="F3269" s="21" t="str">
        <f t="shared" si="12"/>
        <v>VTIME.LPG.INSUDB.CLAIM_AUTO.SDRIVERLASTNAME</v>
      </c>
    </row>
    <row r="3270" spans="1:6" ht="14.25" customHeight="1">
      <c r="A3270" s="157" t="s">
        <v>666</v>
      </c>
      <c r="B3270" s="158" t="s">
        <v>674</v>
      </c>
      <c r="C3270" s="158" t="s">
        <v>667</v>
      </c>
      <c r="D3270" s="158" t="s">
        <v>872</v>
      </c>
      <c r="E3270" s="158" t="s">
        <v>2696</v>
      </c>
      <c r="F3270" s="21" t="str">
        <f t="shared" si="12"/>
        <v>VTIME.LPG.INSUDB.CLAIM_AUTO.SDRIVERLASTNAME2</v>
      </c>
    </row>
    <row r="3271" spans="1:6" ht="14.25" customHeight="1">
      <c r="A3271" s="157" t="s">
        <v>666</v>
      </c>
      <c r="B3271" s="158" t="s">
        <v>674</v>
      </c>
      <c r="C3271" s="158" t="s">
        <v>667</v>
      </c>
      <c r="D3271" s="158" t="s">
        <v>872</v>
      </c>
      <c r="E3271" s="158" t="s">
        <v>2697</v>
      </c>
      <c r="F3271" s="21" t="str">
        <f t="shared" si="12"/>
        <v>VTIME.LPG.INSUDB.CLAIM_AUTO.NTHIRDIDENTIFIED</v>
      </c>
    </row>
    <row r="3272" spans="1:6" ht="14.25" customHeight="1">
      <c r="A3272" s="157" t="s">
        <v>666</v>
      </c>
      <c r="B3272" s="158" t="s">
        <v>674</v>
      </c>
      <c r="C3272" s="158" t="s">
        <v>667</v>
      </c>
      <c r="D3272" s="158" t="s">
        <v>872</v>
      </c>
      <c r="E3272" s="158" t="s">
        <v>2369</v>
      </c>
      <c r="F3272" s="21" t="str">
        <f t="shared" si="12"/>
        <v>VTIME.LPG.INSUDB.CLAIM_AUTO.NZIP_CODE</v>
      </c>
    </row>
    <row r="3273" spans="1:6" ht="14.25" customHeight="1">
      <c r="A3273" s="157" t="s">
        <v>666</v>
      </c>
      <c r="B3273" s="158" t="s">
        <v>674</v>
      </c>
      <c r="C3273" s="158" t="s">
        <v>667</v>
      </c>
      <c r="D3273" s="158" t="s">
        <v>872</v>
      </c>
      <c r="E3273" s="158" t="s">
        <v>2698</v>
      </c>
      <c r="F3273" s="21" t="str">
        <f t="shared" si="12"/>
        <v>VTIME.LPG.INSUDB.CLAIM_AUTO.NPLACE_CARE</v>
      </c>
    </row>
    <row r="3274" spans="1:6" ht="14.25" customHeight="1">
      <c r="A3274" s="157" t="s">
        <v>666</v>
      </c>
      <c r="B3274" s="158" t="s">
        <v>674</v>
      </c>
      <c r="C3274" s="158" t="s">
        <v>667</v>
      </c>
      <c r="D3274" s="158" t="s">
        <v>872</v>
      </c>
      <c r="E3274" s="158" t="s">
        <v>2699</v>
      </c>
      <c r="F3274" s="21" t="str">
        <f t="shared" si="12"/>
        <v>VTIME.LPG.INSUDB.CLAIM_AUTO.NASSISTANT_ASSIGNED</v>
      </c>
    </row>
    <row r="3275" spans="1:6" ht="14.25" customHeight="1">
      <c r="A3275" s="157" t="s">
        <v>666</v>
      </c>
      <c r="B3275" s="158" t="s">
        <v>674</v>
      </c>
      <c r="C3275" s="158" t="s">
        <v>667</v>
      </c>
      <c r="D3275" s="158" t="s">
        <v>872</v>
      </c>
      <c r="E3275" s="158" t="s">
        <v>2700</v>
      </c>
      <c r="F3275" s="21" t="str">
        <f t="shared" si="12"/>
        <v>VTIME.LPG.INSUDB.CLAIM_AUTO.SDRIVERNAME2</v>
      </c>
    </row>
    <row r="3276" spans="1:6" ht="14.25" customHeight="1">
      <c r="A3276" s="157" t="s">
        <v>666</v>
      </c>
      <c r="B3276" s="158" t="s">
        <v>674</v>
      </c>
      <c r="C3276" s="158" t="s">
        <v>667</v>
      </c>
      <c r="D3276" s="158" t="s">
        <v>872</v>
      </c>
      <c r="E3276" s="158" t="s">
        <v>2701</v>
      </c>
      <c r="F3276" s="21" t="str">
        <f t="shared" si="12"/>
        <v>VTIME.LPG.INSUDB.CLAIM_AUTO.NDRIVERINSURED</v>
      </c>
    </row>
    <row r="3277" spans="1:6" ht="14.25" customHeight="1">
      <c r="A3277" s="157" t="s">
        <v>666</v>
      </c>
      <c r="B3277" s="158" t="s">
        <v>674</v>
      </c>
      <c r="C3277" s="158" t="s">
        <v>667</v>
      </c>
      <c r="D3277" s="158" t="s">
        <v>872</v>
      </c>
      <c r="E3277" s="158" t="s">
        <v>2702</v>
      </c>
      <c r="F3277" s="21" t="str">
        <f t="shared" si="12"/>
        <v>VTIME.LPG.INSUDB.CLAIM_AUTO.NDRIVERTIPDOC</v>
      </c>
    </row>
    <row r="3278" spans="1:6" ht="14.25" customHeight="1">
      <c r="A3278" s="157" t="s">
        <v>666</v>
      </c>
      <c r="B3278" s="158" t="s">
        <v>674</v>
      </c>
      <c r="C3278" s="158" t="s">
        <v>667</v>
      </c>
      <c r="D3278" s="158" t="s">
        <v>872</v>
      </c>
      <c r="E3278" s="158" t="s">
        <v>2703</v>
      </c>
      <c r="F3278" s="21" t="str">
        <f t="shared" si="12"/>
        <v>VTIME.LPG.INSUDB.CLAIM_AUTO.SDRIVERNUMDOC</v>
      </c>
    </row>
    <row r="3279" spans="1:6" ht="14.25" customHeight="1">
      <c r="A3279" s="157" t="s">
        <v>666</v>
      </c>
      <c r="B3279" s="158" t="s">
        <v>674</v>
      </c>
      <c r="C3279" s="158" t="s">
        <v>667</v>
      </c>
      <c r="D3279" s="158" t="s">
        <v>865</v>
      </c>
      <c r="E3279" s="158" t="s">
        <v>2368</v>
      </c>
      <c r="F3279" s="21" t="str">
        <f t="shared" si="12"/>
        <v>VTIME.LPG.INSUDB.CLAIM_CASE.NCLAIM</v>
      </c>
    </row>
    <row r="3280" spans="1:6" ht="14.25" customHeight="1">
      <c r="A3280" s="157" t="s">
        <v>666</v>
      </c>
      <c r="B3280" s="158" t="s">
        <v>674</v>
      </c>
      <c r="C3280" s="158" t="s">
        <v>667</v>
      </c>
      <c r="D3280" s="158" t="s">
        <v>865</v>
      </c>
      <c r="E3280" s="158" t="s">
        <v>2610</v>
      </c>
      <c r="F3280" s="21" t="str">
        <f t="shared" si="12"/>
        <v>VTIME.LPG.INSUDB.CLAIM_CASE.NCASE_NUM</v>
      </c>
    </row>
    <row r="3281" spans="1:6" ht="14.25" customHeight="1">
      <c r="A3281" s="157" t="s">
        <v>666</v>
      </c>
      <c r="B3281" s="158" t="s">
        <v>674</v>
      </c>
      <c r="C3281" s="158" t="s">
        <v>667</v>
      </c>
      <c r="D3281" s="158" t="s">
        <v>865</v>
      </c>
      <c r="E3281" s="158" t="s">
        <v>2611</v>
      </c>
      <c r="F3281" s="21" t="str">
        <f t="shared" si="12"/>
        <v>VTIME.LPG.INSUDB.CLAIM_CASE.NDEMAN_TYPE</v>
      </c>
    </row>
    <row r="3282" spans="1:6" ht="14.25" customHeight="1">
      <c r="A3282" s="157" t="s">
        <v>666</v>
      </c>
      <c r="B3282" s="158" t="s">
        <v>674</v>
      </c>
      <c r="C3282" s="158" t="s">
        <v>667</v>
      </c>
      <c r="D3282" s="158" t="s">
        <v>865</v>
      </c>
      <c r="E3282" s="158" t="s">
        <v>2364</v>
      </c>
      <c r="F3282" s="21" t="str">
        <f t="shared" si="12"/>
        <v>VTIME.LPG.INSUDB.CLAIM_CASE.DCOMPDATE</v>
      </c>
    </row>
    <row r="3283" spans="1:6" ht="14.25" customHeight="1">
      <c r="A3283" s="157" t="s">
        <v>666</v>
      </c>
      <c r="B3283" s="158" t="s">
        <v>674</v>
      </c>
      <c r="C3283" s="158" t="s">
        <v>667</v>
      </c>
      <c r="D3283" s="158" t="s">
        <v>865</v>
      </c>
      <c r="E3283" s="158" t="s">
        <v>2370</v>
      </c>
      <c r="F3283" s="21" t="str">
        <f t="shared" si="12"/>
        <v>VTIME.LPG.INSUDB.CLAIM_CASE.NUSERCODE</v>
      </c>
    </row>
    <row r="3284" spans="1:6" ht="14.25" customHeight="1">
      <c r="A3284" s="157" t="s">
        <v>666</v>
      </c>
      <c r="B3284" s="158" t="s">
        <v>674</v>
      </c>
      <c r="C3284" s="158" t="s">
        <v>667</v>
      </c>
      <c r="D3284" s="158" t="s">
        <v>865</v>
      </c>
      <c r="E3284" s="158" t="s">
        <v>2704</v>
      </c>
      <c r="F3284" s="21" t="str">
        <f t="shared" si="12"/>
        <v>VTIME.LPG.INSUDB.CLAIM_CASE.SSTACASE</v>
      </c>
    </row>
    <row r="3285" spans="1:6" ht="14.25" customHeight="1">
      <c r="A3285" s="157" t="s">
        <v>666</v>
      </c>
      <c r="B3285" s="158" t="s">
        <v>674</v>
      </c>
      <c r="C3285" s="158" t="s">
        <v>667</v>
      </c>
      <c r="D3285" s="158" t="s">
        <v>865</v>
      </c>
      <c r="E3285" s="158" t="s">
        <v>2705</v>
      </c>
      <c r="F3285" s="21" t="str">
        <f t="shared" si="12"/>
        <v>VTIME.LPG.INSUDB.CLAIM_CASE.NNOTEDAMA</v>
      </c>
    </row>
    <row r="3286" spans="1:6" ht="14.25" customHeight="1">
      <c r="A3286" s="157" t="s">
        <v>666</v>
      </c>
      <c r="B3286" s="158" t="s">
        <v>674</v>
      </c>
      <c r="C3286" s="158" t="s">
        <v>667</v>
      </c>
      <c r="D3286" s="158" t="s">
        <v>865</v>
      </c>
      <c r="E3286" s="158" t="s">
        <v>2706</v>
      </c>
      <c r="F3286" s="21" t="str">
        <f t="shared" si="12"/>
        <v>VTIME.LPG.INSUDB.CLAIM_CASE.SCLAIM_AFFE</v>
      </c>
    </row>
    <row r="3287" spans="1:6" ht="14.25" customHeight="1">
      <c r="A3287" s="157" t="s">
        <v>666</v>
      </c>
      <c r="B3287" s="158" t="s">
        <v>674</v>
      </c>
      <c r="C3287" s="158" t="s">
        <v>667</v>
      </c>
      <c r="D3287" s="158" t="s">
        <v>865</v>
      </c>
      <c r="E3287" s="158" t="s">
        <v>2707</v>
      </c>
      <c r="F3287" s="21" t="str">
        <f t="shared" si="12"/>
        <v>VTIME.LPG.INSUDB.CLAIM_CASE.NCLA_GE_TYP</v>
      </c>
    </row>
    <row r="3288" spans="1:6" ht="14.25" customHeight="1">
      <c r="A3288" s="157" t="s">
        <v>666</v>
      </c>
      <c r="B3288" s="158" t="s">
        <v>674</v>
      </c>
      <c r="C3288" s="158" t="s">
        <v>667</v>
      </c>
      <c r="D3288" s="158" t="s">
        <v>865</v>
      </c>
      <c r="E3288" s="158" t="s">
        <v>2441</v>
      </c>
      <c r="F3288" s="21" t="str">
        <f t="shared" si="12"/>
        <v>VTIME.LPG.INSUDB.CLAIM_CASE.NSITUATION</v>
      </c>
    </row>
    <row r="3289" spans="1:6" ht="14.25" customHeight="1">
      <c r="A3289" s="157" t="s">
        <v>666</v>
      </c>
      <c r="B3289" s="158" t="s">
        <v>674</v>
      </c>
      <c r="C3289" s="158" t="s">
        <v>667</v>
      </c>
      <c r="D3289" s="158" t="s">
        <v>865</v>
      </c>
      <c r="E3289" s="158" t="s">
        <v>2708</v>
      </c>
      <c r="F3289" s="21" t="str">
        <f t="shared" si="12"/>
        <v>VTIME.LPG.INSUDB.CLAIM_CASE.NSITUATIONSBS</v>
      </c>
    </row>
    <row r="3290" spans="1:6" ht="14.25" customHeight="1">
      <c r="A3290" s="157" t="s">
        <v>666</v>
      </c>
      <c r="B3290" s="158" t="s">
        <v>674</v>
      </c>
      <c r="C3290" s="158" t="s">
        <v>667</v>
      </c>
      <c r="D3290" s="158" t="s">
        <v>1079</v>
      </c>
      <c r="E3290" s="158" t="s">
        <v>2373</v>
      </c>
      <c r="F3290" s="21" t="str">
        <f t="shared" si="12"/>
        <v>VTIME.LPG.INSUDB.CLAIM_CAUS.NBRANCH</v>
      </c>
    </row>
    <row r="3291" spans="1:6" ht="14.25" customHeight="1">
      <c r="A3291" s="157" t="s">
        <v>666</v>
      </c>
      <c r="B3291" s="158" t="s">
        <v>674</v>
      </c>
      <c r="C3291" s="158" t="s">
        <v>667</v>
      </c>
      <c r="D3291" s="158" t="s">
        <v>1079</v>
      </c>
      <c r="E3291" s="158" t="s">
        <v>2639</v>
      </c>
      <c r="F3291" s="21" t="str">
        <f t="shared" si="12"/>
        <v>VTIME.LPG.INSUDB.CLAIM_CAUS.NCAUSECOD</v>
      </c>
    </row>
    <row r="3292" spans="1:6" ht="14.25" customHeight="1">
      <c r="A3292" s="157" t="s">
        <v>666</v>
      </c>
      <c r="B3292" s="158" t="s">
        <v>674</v>
      </c>
      <c r="C3292" s="158" t="s">
        <v>667</v>
      </c>
      <c r="D3292" s="158" t="s">
        <v>1079</v>
      </c>
      <c r="E3292" s="158" t="s">
        <v>2375</v>
      </c>
      <c r="F3292" s="21" t="str">
        <f t="shared" si="12"/>
        <v>VTIME.LPG.INSUDB.CLAIM_CAUS.NPRODUCT</v>
      </c>
    </row>
    <row r="3293" spans="1:6" ht="14.25" customHeight="1">
      <c r="A3293" s="157" t="s">
        <v>666</v>
      </c>
      <c r="B3293" s="158" t="s">
        <v>674</v>
      </c>
      <c r="C3293" s="158" t="s">
        <v>667</v>
      </c>
      <c r="D3293" s="158" t="s">
        <v>1079</v>
      </c>
      <c r="E3293" s="158" t="s">
        <v>2364</v>
      </c>
      <c r="F3293" s="21" t="str">
        <f t="shared" si="12"/>
        <v>VTIME.LPG.INSUDB.CLAIM_CAUS.DCOMPDATE</v>
      </c>
    </row>
    <row r="3294" spans="1:6" ht="14.25" customHeight="1">
      <c r="A3294" s="157" t="s">
        <v>666</v>
      </c>
      <c r="B3294" s="158" t="s">
        <v>674</v>
      </c>
      <c r="C3294" s="158" t="s">
        <v>667</v>
      </c>
      <c r="D3294" s="158" t="s">
        <v>1079</v>
      </c>
      <c r="E3294" s="158" t="s">
        <v>2638</v>
      </c>
      <c r="F3294" s="21" t="str">
        <f t="shared" si="12"/>
        <v>VTIME.LPG.INSUDB.CLAIM_CAUS.SCLAIMTYP</v>
      </c>
    </row>
    <row r="3295" spans="1:6" ht="14.25" customHeight="1">
      <c r="A3295" s="157" t="s">
        <v>666</v>
      </c>
      <c r="B3295" s="158" t="s">
        <v>674</v>
      </c>
      <c r="C3295" s="158" t="s">
        <v>667</v>
      </c>
      <c r="D3295" s="158" t="s">
        <v>1079</v>
      </c>
      <c r="E3295" s="158" t="s">
        <v>708</v>
      </c>
      <c r="F3295" s="21" t="str">
        <f t="shared" si="12"/>
        <v>VTIME.LPG.INSUDB.CLAIM_CAUS.SDESCRIPT</v>
      </c>
    </row>
    <row r="3296" spans="1:6" ht="14.25" customHeight="1">
      <c r="A3296" s="157" t="s">
        <v>666</v>
      </c>
      <c r="B3296" s="158" t="s">
        <v>674</v>
      </c>
      <c r="C3296" s="158" t="s">
        <v>667</v>
      </c>
      <c r="D3296" s="158" t="s">
        <v>1079</v>
      </c>
      <c r="E3296" s="158" t="s">
        <v>2499</v>
      </c>
      <c r="F3296" s="21" t="str">
        <f t="shared" si="12"/>
        <v>VTIME.LPG.INSUDB.CLAIM_CAUS.SSHORT_DES</v>
      </c>
    </row>
    <row r="3297" spans="1:6" ht="14.25" customHeight="1">
      <c r="A3297" s="157" t="s">
        <v>666</v>
      </c>
      <c r="B3297" s="158" t="s">
        <v>674</v>
      </c>
      <c r="C3297" s="158" t="s">
        <v>667</v>
      </c>
      <c r="D3297" s="158" t="s">
        <v>1079</v>
      </c>
      <c r="E3297" s="158" t="s">
        <v>2500</v>
      </c>
      <c r="F3297" s="21" t="str">
        <f t="shared" si="12"/>
        <v>VTIME.LPG.INSUDB.CLAIM_CAUS.SSTATREGT</v>
      </c>
    </row>
    <row r="3298" spans="1:6" ht="14.25" customHeight="1">
      <c r="A3298" s="157" t="s">
        <v>666</v>
      </c>
      <c r="B3298" s="158" t="s">
        <v>674</v>
      </c>
      <c r="C3298" s="158" t="s">
        <v>667</v>
      </c>
      <c r="D3298" s="158" t="s">
        <v>1079</v>
      </c>
      <c r="E3298" s="158" t="s">
        <v>2370</v>
      </c>
      <c r="F3298" s="21" t="str">
        <f t="shared" si="12"/>
        <v>VTIME.LPG.INSUDB.CLAIM_CAUS.NUSERCODE</v>
      </c>
    </row>
    <row r="3299" spans="1:6" ht="14.25" customHeight="1">
      <c r="A3299" s="157" t="s">
        <v>666</v>
      </c>
      <c r="B3299" s="158" t="s">
        <v>674</v>
      </c>
      <c r="C3299" s="158" t="s">
        <v>667</v>
      </c>
      <c r="D3299" s="158" t="s">
        <v>1080</v>
      </c>
      <c r="E3299" s="158" t="s">
        <v>2368</v>
      </c>
      <c r="F3299" s="21" t="str">
        <f t="shared" si="12"/>
        <v>VTIME.LPG.INSUDB.CLAIM_CES.NCLAIM</v>
      </c>
    </row>
    <row r="3300" spans="1:6" ht="14.25" customHeight="1">
      <c r="A3300" s="157" t="s">
        <v>666</v>
      </c>
      <c r="B3300" s="158" t="s">
        <v>674</v>
      </c>
      <c r="C3300" s="158" t="s">
        <v>667</v>
      </c>
      <c r="D3300" s="158" t="s">
        <v>1080</v>
      </c>
      <c r="E3300" s="158" t="s">
        <v>2610</v>
      </c>
      <c r="F3300" s="21" t="str">
        <f t="shared" si="12"/>
        <v>VTIME.LPG.INSUDB.CLAIM_CES.NCASE_NUM</v>
      </c>
    </row>
    <row r="3301" spans="1:6" ht="14.25" customHeight="1">
      <c r="A3301" s="157" t="s">
        <v>666</v>
      </c>
      <c r="B3301" s="158" t="s">
        <v>674</v>
      </c>
      <c r="C3301" s="158" t="s">
        <v>667</v>
      </c>
      <c r="D3301" s="158" t="s">
        <v>1080</v>
      </c>
      <c r="E3301" s="158" t="s">
        <v>2611</v>
      </c>
      <c r="F3301" s="21" t="str">
        <f t="shared" si="12"/>
        <v>VTIME.LPG.INSUDB.CLAIM_CES.NDEMAN_TYPE</v>
      </c>
    </row>
    <row r="3302" spans="1:6" ht="14.25" customHeight="1">
      <c r="A3302" s="157" t="s">
        <v>666</v>
      </c>
      <c r="B3302" s="158" t="s">
        <v>674</v>
      </c>
      <c r="C3302" s="158" t="s">
        <v>667</v>
      </c>
      <c r="D3302" s="158" t="s">
        <v>1080</v>
      </c>
      <c r="E3302" s="158" t="s">
        <v>2573</v>
      </c>
      <c r="F3302" s="21" t="str">
        <f t="shared" si="12"/>
        <v>VTIME.LPG.INSUDB.CLAIM_CES.NID</v>
      </c>
    </row>
    <row r="3303" spans="1:6" ht="14.25" customHeight="1">
      <c r="A3303" s="157" t="s">
        <v>666</v>
      </c>
      <c r="B3303" s="158" t="s">
        <v>674</v>
      </c>
      <c r="C3303" s="158" t="s">
        <v>667</v>
      </c>
      <c r="D3303" s="158" t="s">
        <v>1080</v>
      </c>
      <c r="E3303" s="158" t="s">
        <v>2594</v>
      </c>
      <c r="F3303" s="21" t="str">
        <f t="shared" si="12"/>
        <v>VTIME.LPG.INSUDB.CLAIM_CES.NTRANSAC</v>
      </c>
    </row>
    <row r="3304" spans="1:6" ht="14.25" customHeight="1">
      <c r="A3304" s="157" t="s">
        <v>666</v>
      </c>
      <c r="B3304" s="158" t="s">
        <v>674</v>
      </c>
      <c r="C3304" s="158" t="s">
        <v>667</v>
      </c>
      <c r="D3304" s="158" t="s">
        <v>1080</v>
      </c>
      <c r="E3304" s="158" t="s">
        <v>2709</v>
      </c>
      <c r="F3304" s="21" t="str">
        <f t="shared" si="12"/>
        <v>VTIME.LPG.INSUDB.CLAIM_CES.NCESS_NU</v>
      </c>
    </row>
    <row r="3305" spans="1:6" ht="14.25" customHeight="1">
      <c r="A3305" s="157" t="s">
        <v>666</v>
      </c>
      <c r="B3305" s="158" t="s">
        <v>674</v>
      </c>
      <c r="C3305" s="158" t="s">
        <v>667</v>
      </c>
      <c r="D3305" s="158" t="s">
        <v>1080</v>
      </c>
      <c r="E3305" s="158" t="s">
        <v>2572</v>
      </c>
      <c r="F3305" s="21" t="str">
        <f t="shared" si="12"/>
        <v>VTIME.LPG.INSUDB.CLAIM_CES.NNUM_CESS</v>
      </c>
    </row>
    <row r="3306" spans="1:6" ht="14.25" customHeight="1">
      <c r="A3306" s="157" t="s">
        <v>666</v>
      </c>
      <c r="B3306" s="158" t="s">
        <v>674</v>
      </c>
      <c r="C3306" s="158" t="s">
        <v>667</v>
      </c>
      <c r="D3306" s="158" t="s">
        <v>1080</v>
      </c>
      <c r="E3306" s="158" t="s">
        <v>2710</v>
      </c>
      <c r="F3306" s="21" t="str">
        <f t="shared" si="12"/>
        <v>VTIME.LPG.INSUDB.CLAIM_CES.NCED_AMNT</v>
      </c>
    </row>
    <row r="3307" spans="1:6" ht="14.25" customHeight="1">
      <c r="A3307" s="157" t="s">
        <v>666</v>
      </c>
      <c r="B3307" s="158" t="s">
        <v>674</v>
      </c>
      <c r="C3307" s="158" t="s">
        <v>667</v>
      </c>
      <c r="D3307" s="158" t="s">
        <v>1080</v>
      </c>
      <c r="E3307" s="158" t="s">
        <v>2711</v>
      </c>
      <c r="F3307" s="21" t="str">
        <f t="shared" si="12"/>
        <v>VTIME.LPG.INSUDB.CLAIM_CES.NCED_PER</v>
      </c>
    </row>
    <row r="3308" spans="1:6" ht="14.25" customHeight="1">
      <c r="A3308" s="157" t="s">
        <v>666</v>
      </c>
      <c r="B3308" s="158" t="s">
        <v>674</v>
      </c>
      <c r="C3308" s="158" t="s">
        <v>667</v>
      </c>
      <c r="D3308" s="158" t="s">
        <v>1080</v>
      </c>
      <c r="E3308" s="158" t="s">
        <v>2712</v>
      </c>
      <c r="F3308" s="21" t="str">
        <f t="shared" si="12"/>
        <v>VTIME.LPG.INSUDB.CLAIM_CES.NCESS_CONC</v>
      </c>
    </row>
    <row r="3309" spans="1:6" ht="14.25" customHeight="1">
      <c r="A3309" s="157" t="s">
        <v>666</v>
      </c>
      <c r="B3309" s="158" t="s">
        <v>674</v>
      </c>
      <c r="C3309" s="158" t="s">
        <v>667</v>
      </c>
      <c r="D3309" s="158" t="s">
        <v>1080</v>
      </c>
      <c r="E3309" s="158" t="s">
        <v>2574</v>
      </c>
      <c r="F3309" s="21" t="str">
        <f t="shared" si="12"/>
        <v>VTIME.LPG.INSUDB.CLAIM_CES.NCOMPANY</v>
      </c>
    </row>
    <row r="3310" spans="1:6" ht="14.25" customHeight="1">
      <c r="A3310" s="157" t="s">
        <v>666</v>
      </c>
      <c r="B3310" s="158" t="s">
        <v>674</v>
      </c>
      <c r="C3310" s="158" t="s">
        <v>667</v>
      </c>
      <c r="D3310" s="158" t="s">
        <v>1080</v>
      </c>
      <c r="E3310" s="158" t="s">
        <v>2713</v>
      </c>
      <c r="F3310" s="21" t="str">
        <f t="shared" si="12"/>
        <v>VTIME.LPG.INSUDB.CLAIM_CES.NCESS_TYPE</v>
      </c>
    </row>
    <row r="3311" spans="1:6" ht="14.25" customHeight="1">
      <c r="A3311" s="157" t="s">
        <v>666</v>
      </c>
      <c r="B3311" s="158" t="s">
        <v>674</v>
      </c>
      <c r="C3311" s="158" t="s">
        <v>667</v>
      </c>
      <c r="D3311" s="158" t="s">
        <v>1080</v>
      </c>
      <c r="E3311" s="158" t="s">
        <v>2364</v>
      </c>
      <c r="F3311" s="21" t="str">
        <f t="shared" si="12"/>
        <v>VTIME.LPG.INSUDB.CLAIM_CES.DCOMPDATE</v>
      </c>
    </row>
    <row r="3312" spans="1:6" ht="14.25" customHeight="1">
      <c r="A3312" s="157" t="s">
        <v>666</v>
      </c>
      <c r="B3312" s="158" t="s">
        <v>674</v>
      </c>
      <c r="C3312" s="158" t="s">
        <v>667</v>
      </c>
      <c r="D3312" s="158" t="s">
        <v>1080</v>
      </c>
      <c r="E3312" s="158" t="s">
        <v>2714</v>
      </c>
      <c r="F3312" s="21" t="str">
        <f t="shared" si="12"/>
        <v>VTIME.LPG.INSUDB.CLAIM_CES.DEND_DATE</v>
      </c>
    </row>
    <row r="3313" spans="1:6" ht="14.25" customHeight="1">
      <c r="A3313" s="157" t="s">
        <v>666</v>
      </c>
      <c r="B3313" s="158" t="s">
        <v>674</v>
      </c>
      <c r="C3313" s="158" t="s">
        <v>667</v>
      </c>
      <c r="D3313" s="158" t="s">
        <v>1080</v>
      </c>
      <c r="E3313" s="158" t="s">
        <v>2715</v>
      </c>
      <c r="F3313" s="21" t="str">
        <f t="shared" si="12"/>
        <v>VTIME.LPG.INSUDB.CLAIM_CES.DINIT_DATE</v>
      </c>
    </row>
    <row r="3314" spans="1:6" ht="14.25" customHeight="1">
      <c r="A3314" s="157" t="s">
        <v>666</v>
      </c>
      <c r="B3314" s="158" t="s">
        <v>674</v>
      </c>
      <c r="C3314" s="158" t="s">
        <v>667</v>
      </c>
      <c r="D3314" s="158" t="s">
        <v>1080</v>
      </c>
      <c r="E3314" s="158" t="s">
        <v>2716</v>
      </c>
      <c r="F3314" s="21" t="str">
        <f t="shared" si="12"/>
        <v>VTIME.LPG.INSUDB.CLAIM_CES.DOCCURDATE</v>
      </c>
    </row>
    <row r="3315" spans="1:6" ht="14.25" customHeight="1">
      <c r="A3315" s="157" t="s">
        <v>666</v>
      </c>
      <c r="B3315" s="158" t="s">
        <v>674</v>
      </c>
      <c r="C3315" s="158" t="s">
        <v>667</v>
      </c>
      <c r="D3315" s="158" t="s">
        <v>1080</v>
      </c>
      <c r="E3315" s="158" t="s">
        <v>2367</v>
      </c>
      <c r="F3315" s="21" t="str">
        <f t="shared" si="12"/>
        <v>VTIME.LPG.INSUDB.CLAIM_CES.NPOLICY</v>
      </c>
    </row>
    <row r="3316" spans="1:6" ht="14.25" customHeight="1">
      <c r="A3316" s="157" t="s">
        <v>666</v>
      </c>
      <c r="B3316" s="158" t="s">
        <v>674</v>
      </c>
      <c r="C3316" s="158" t="s">
        <v>667</v>
      </c>
      <c r="D3316" s="158" t="s">
        <v>1080</v>
      </c>
      <c r="E3316" s="158" t="s">
        <v>2717</v>
      </c>
      <c r="F3316" s="21" t="str">
        <f t="shared" si="12"/>
        <v>VTIME.LPG.INSUDB.CLAIM_CES.SPRINT_C</v>
      </c>
    </row>
    <row r="3317" spans="1:6" ht="14.25" customHeight="1">
      <c r="A3317" s="157" t="s">
        <v>666</v>
      </c>
      <c r="B3317" s="158" t="s">
        <v>674</v>
      </c>
      <c r="C3317" s="158" t="s">
        <v>667</v>
      </c>
      <c r="D3317" s="158" t="s">
        <v>1080</v>
      </c>
      <c r="E3317" s="158" t="s">
        <v>2370</v>
      </c>
      <c r="F3317" s="21" t="str">
        <f t="shared" ref="F3317:F3571" si="13">CONCATENATE(A3317,".",B3317,".",C3317,".",D3317,".",E3317)</f>
        <v>VTIME.LPG.INSUDB.CLAIM_CES.NUSERCODE</v>
      </c>
    </row>
    <row r="3318" spans="1:6" ht="14.25" customHeight="1">
      <c r="A3318" s="157" t="s">
        <v>666</v>
      </c>
      <c r="B3318" s="158" t="s">
        <v>674</v>
      </c>
      <c r="C3318" s="158" t="s">
        <v>667</v>
      </c>
      <c r="D3318" s="158" t="s">
        <v>1080</v>
      </c>
      <c r="E3318" s="158" t="s">
        <v>2587</v>
      </c>
      <c r="F3318" s="21" t="str">
        <f t="shared" si="13"/>
        <v>VTIME.LPG.INSUDB.CLAIM_CES.DEFD_CONTRPROC</v>
      </c>
    </row>
    <row r="3319" spans="1:6" ht="14.25" customHeight="1">
      <c r="A3319" s="157" t="s">
        <v>666</v>
      </c>
      <c r="B3319" s="158" t="s">
        <v>674</v>
      </c>
      <c r="C3319" s="158" t="s">
        <v>667</v>
      </c>
      <c r="D3319" s="158" t="s">
        <v>1080</v>
      </c>
      <c r="E3319" s="158" t="s">
        <v>2584</v>
      </c>
      <c r="F3319" s="21" t="str">
        <f t="shared" si="13"/>
        <v>VTIME.LPG.INSUDB.CLAIM_CES.NBRANCH_LED</v>
      </c>
    </row>
    <row r="3320" spans="1:6" ht="14.25" customHeight="1">
      <c r="A3320" s="157" t="s">
        <v>666</v>
      </c>
      <c r="B3320" s="158" t="s">
        <v>674</v>
      </c>
      <c r="C3320" s="158" t="s">
        <v>667</v>
      </c>
      <c r="D3320" s="158" t="s">
        <v>1080</v>
      </c>
      <c r="E3320" s="158" t="s">
        <v>2585</v>
      </c>
      <c r="F3320" s="21" t="str">
        <f t="shared" si="13"/>
        <v>VTIME.LPG.INSUDB.CLAIM_CES.NINSUR_AREA</v>
      </c>
    </row>
    <row r="3321" spans="1:6" ht="14.25" customHeight="1">
      <c r="A3321" s="157" t="s">
        <v>666</v>
      </c>
      <c r="B3321" s="158" t="s">
        <v>674</v>
      </c>
      <c r="C3321" s="158" t="s">
        <v>667</v>
      </c>
      <c r="D3321" s="158" t="s">
        <v>1080</v>
      </c>
      <c r="E3321" s="158" t="s">
        <v>669</v>
      </c>
      <c r="F3321" s="21" t="str">
        <f t="shared" si="13"/>
        <v>VTIME.LPG.INSUDB.CLAIM_CES.SCLIENT</v>
      </c>
    </row>
    <row r="3322" spans="1:6" ht="14.25" customHeight="1">
      <c r="A3322" s="157" t="s">
        <v>666</v>
      </c>
      <c r="B3322" s="158" t="s">
        <v>674</v>
      </c>
      <c r="C3322" s="158" t="s">
        <v>667</v>
      </c>
      <c r="D3322" s="158" t="s">
        <v>1080</v>
      </c>
      <c r="E3322" s="158" t="s">
        <v>2588</v>
      </c>
      <c r="F3322" s="21" t="str">
        <f t="shared" si="13"/>
        <v>VTIME.LPG.INSUDB.CLAIM_CES.NYEARMONTH</v>
      </c>
    </row>
    <row r="3323" spans="1:6" ht="14.25" customHeight="1">
      <c r="A3323" s="157" t="s">
        <v>666</v>
      </c>
      <c r="B3323" s="158" t="s">
        <v>674</v>
      </c>
      <c r="C3323" s="158" t="s">
        <v>667</v>
      </c>
      <c r="D3323" s="158" t="s">
        <v>1080</v>
      </c>
      <c r="E3323" s="158" t="s">
        <v>2586</v>
      </c>
      <c r="F3323" s="21" t="str">
        <f t="shared" si="13"/>
        <v>VTIME.LPG.INSUDB.CLAIM_CES.NGROUP_INSU</v>
      </c>
    </row>
    <row r="3324" spans="1:6" ht="14.25" customHeight="1">
      <c r="A3324" s="157" t="s">
        <v>666</v>
      </c>
      <c r="B3324" s="158" t="s">
        <v>674</v>
      </c>
      <c r="C3324" s="158" t="s">
        <v>667</v>
      </c>
      <c r="D3324" s="158" t="s">
        <v>1080</v>
      </c>
      <c r="E3324" s="158" t="s">
        <v>2595</v>
      </c>
      <c r="F3324" s="21" t="str">
        <f t="shared" si="13"/>
        <v>VTIME.LPG.INSUDB.CLAIM_CES.NNUMBER</v>
      </c>
    </row>
    <row r="3325" spans="1:6" ht="14.25" customHeight="1">
      <c r="A3325" s="157" t="s">
        <v>666</v>
      </c>
      <c r="B3325" s="158" t="s">
        <v>674</v>
      </c>
      <c r="C3325" s="158" t="s">
        <v>667</v>
      </c>
      <c r="D3325" s="158" t="s">
        <v>1080</v>
      </c>
      <c r="E3325" s="158" t="s">
        <v>2570</v>
      </c>
      <c r="F3325" s="21" t="str">
        <f t="shared" si="13"/>
        <v>VTIME.LPG.INSUDB.CLAIM_CES.NBRANCH_REI</v>
      </c>
    </row>
    <row r="3326" spans="1:6" ht="14.25" customHeight="1">
      <c r="A3326" s="157" t="s">
        <v>666</v>
      </c>
      <c r="B3326" s="158" t="s">
        <v>674</v>
      </c>
      <c r="C3326" s="158" t="s">
        <v>667</v>
      </c>
      <c r="D3326" s="158" t="s">
        <v>1080</v>
      </c>
      <c r="E3326" s="158" t="s">
        <v>2596</v>
      </c>
      <c r="F3326" s="21" t="str">
        <f t="shared" si="13"/>
        <v>VTIME.LPG.INSUDB.CLAIM_CES.NTYPE</v>
      </c>
    </row>
    <row r="3327" spans="1:6" ht="14.25" customHeight="1">
      <c r="A3327" s="157" t="s">
        <v>666</v>
      </c>
      <c r="B3327" s="158" t="s">
        <v>674</v>
      </c>
      <c r="C3327" s="158" t="s">
        <v>667</v>
      </c>
      <c r="D3327" s="158" t="s">
        <v>1080</v>
      </c>
      <c r="E3327" s="158" t="s">
        <v>895</v>
      </c>
      <c r="F3327" s="21" t="str">
        <f t="shared" si="13"/>
        <v>VTIME.LPG.INSUDB.CLAIM_CES.NOFFICE</v>
      </c>
    </row>
    <row r="3328" spans="1:6" ht="14.25" customHeight="1">
      <c r="A3328" s="157" t="s">
        <v>666</v>
      </c>
      <c r="B3328" s="158" t="s">
        <v>674</v>
      </c>
      <c r="C3328" s="158" t="s">
        <v>667</v>
      </c>
      <c r="D3328" s="158" t="s">
        <v>1080</v>
      </c>
      <c r="E3328" s="158" t="s">
        <v>2718</v>
      </c>
      <c r="F3328" s="21" t="str">
        <f t="shared" si="13"/>
        <v>VTIME.LPG.INSUDB.CLAIM_CES.NAMOCLAIM</v>
      </c>
    </row>
    <row r="3329" spans="1:6" ht="14.25" customHeight="1">
      <c r="A3329" s="157" t="s">
        <v>666</v>
      </c>
      <c r="B3329" s="158" t="s">
        <v>674</v>
      </c>
      <c r="C3329" s="158" t="s">
        <v>667</v>
      </c>
      <c r="D3329" s="158" t="s">
        <v>1080</v>
      </c>
      <c r="E3329" s="158" t="s">
        <v>2639</v>
      </c>
      <c r="F3329" s="21" t="str">
        <f t="shared" si="13"/>
        <v>VTIME.LPG.INSUDB.CLAIM_CES.NCAUSECOD</v>
      </c>
    </row>
    <row r="3330" spans="1:6" ht="14.25" customHeight="1">
      <c r="A3330" s="157" t="s">
        <v>666</v>
      </c>
      <c r="B3330" s="158" t="s">
        <v>674</v>
      </c>
      <c r="C3330" s="158" t="s">
        <v>667</v>
      </c>
      <c r="D3330" s="158" t="s">
        <v>1080</v>
      </c>
      <c r="E3330" s="158" t="s">
        <v>2655</v>
      </c>
      <c r="F3330" s="21" t="str">
        <f t="shared" si="13"/>
        <v>VTIME.LPG.INSUDB.CLAIM_CES.SSTACLAIM</v>
      </c>
    </row>
    <row r="3331" spans="1:6" ht="14.25" customHeight="1">
      <c r="A3331" s="157" t="s">
        <v>666</v>
      </c>
      <c r="B3331" s="158" t="s">
        <v>674</v>
      </c>
      <c r="C3331" s="158" t="s">
        <v>667</v>
      </c>
      <c r="D3331" s="158" t="s">
        <v>1080</v>
      </c>
      <c r="E3331" s="158" t="s">
        <v>2602</v>
      </c>
      <c r="F3331" s="21" t="str">
        <f t="shared" si="13"/>
        <v>VTIME.LPG.INSUDB.CLAIM_CES.NCORREDOR</v>
      </c>
    </row>
    <row r="3332" spans="1:6" ht="14.25" customHeight="1">
      <c r="A3332" s="157" t="s">
        <v>666</v>
      </c>
      <c r="B3332" s="158" t="s">
        <v>674</v>
      </c>
      <c r="C3332" s="158" t="s">
        <v>667</v>
      </c>
      <c r="D3332" s="158" t="s">
        <v>1080</v>
      </c>
      <c r="E3332" s="158" t="s">
        <v>2416</v>
      </c>
      <c r="F3332" s="21" t="str">
        <f t="shared" si="13"/>
        <v>VTIME.LPG.INSUDB.CLAIM_CES.NCURRENCY</v>
      </c>
    </row>
    <row r="3333" spans="1:6" ht="14.25" customHeight="1">
      <c r="A3333" s="157" t="s">
        <v>666</v>
      </c>
      <c r="B3333" s="158" t="s">
        <v>674</v>
      </c>
      <c r="C3333" s="158" t="s">
        <v>667</v>
      </c>
      <c r="D3333" s="158" t="s">
        <v>1080</v>
      </c>
      <c r="E3333" s="158" t="s">
        <v>2494</v>
      </c>
      <c r="F3333" s="21" t="str">
        <f t="shared" si="13"/>
        <v>VTIME.LPG.INSUDB.CLAIM_CES.NCOVER</v>
      </c>
    </row>
    <row r="3334" spans="1:6" ht="14.25" customHeight="1">
      <c r="A3334" s="157" t="s">
        <v>666</v>
      </c>
      <c r="B3334" s="158" t="s">
        <v>674</v>
      </c>
      <c r="C3334" s="158" t="s">
        <v>667</v>
      </c>
      <c r="D3334" s="158" t="s">
        <v>1080</v>
      </c>
      <c r="E3334" s="158" t="s">
        <v>2493</v>
      </c>
      <c r="F3334" s="21" t="str">
        <f t="shared" si="13"/>
        <v>VTIME.LPG.INSUDB.CLAIM_CES.NMODULEC</v>
      </c>
    </row>
    <row r="3335" spans="1:6" ht="14.25" customHeight="1">
      <c r="A3335" s="157" t="s">
        <v>666</v>
      </c>
      <c r="B3335" s="158" t="s">
        <v>674</v>
      </c>
      <c r="C3335" s="158" t="s">
        <v>667</v>
      </c>
      <c r="D3335" s="158" t="s">
        <v>1080</v>
      </c>
      <c r="E3335" s="158" t="s">
        <v>2359</v>
      </c>
      <c r="F3335" s="21" t="str">
        <f t="shared" si="13"/>
        <v>VTIME.LPG.INSUDB.CLAIM_CES.DEFFECDATE</v>
      </c>
    </row>
    <row r="3336" spans="1:6" ht="14.25" customHeight="1">
      <c r="A3336" s="157" t="s">
        <v>666</v>
      </c>
      <c r="B3336" s="158" t="s">
        <v>674</v>
      </c>
      <c r="C3336" s="158" t="s">
        <v>667</v>
      </c>
      <c r="D3336" s="158" t="s">
        <v>1080</v>
      </c>
      <c r="E3336" s="158" t="s">
        <v>2719</v>
      </c>
      <c r="F3336" s="21" t="str">
        <f t="shared" si="13"/>
        <v>VTIME.LPG.INSUDB.CLAIM_CES.SIND_REVERTED</v>
      </c>
    </row>
    <row r="3337" spans="1:6" ht="14.25" customHeight="1">
      <c r="A3337" s="157" t="s">
        <v>666</v>
      </c>
      <c r="B3337" s="158" t="s">
        <v>674</v>
      </c>
      <c r="C3337" s="158" t="s">
        <v>667</v>
      </c>
      <c r="D3337" s="158" t="s">
        <v>1080</v>
      </c>
      <c r="E3337" s="158" t="s">
        <v>2604</v>
      </c>
      <c r="F3337" s="21" t="str">
        <f t="shared" si="13"/>
        <v>VTIME.LPG.INSUDB.CLAIM_CES.SIND_MANUAL</v>
      </c>
    </row>
    <row r="3338" spans="1:6" ht="14.25" customHeight="1">
      <c r="A3338" s="157" t="s">
        <v>666</v>
      </c>
      <c r="B3338" s="158" t="s">
        <v>674</v>
      </c>
      <c r="C3338" s="158" t="s">
        <v>667</v>
      </c>
      <c r="D3338" s="158" t="s">
        <v>1080</v>
      </c>
      <c r="E3338" s="158" t="s">
        <v>2720</v>
      </c>
      <c r="F3338" s="21" t="str">
        <f t="shared" si="13"/>
        <v>VTIME.LPG.INSUDB.CLAIM_CES.SIND_UPDATEABLE</v>
      </c>
    </row>
    <row r="3339" spans="1:6" ht="14.25" customHeight="1">
      <c r="A3339" s="157" t="s">
        <v>666</v>
      </c>
      <c r="B3339" s="158" t="s">
        <v>674</v>
      </c>
      <c r="C3339" s="158" t="s">
        <v>667</v>
      </c>
      <c r="D3339" s="158" t="s">
        <v>1080</v>
      </c>
      <c r="E3339" s="158" t="s">
        <v>2721</v>
      </c>
      <c r="F3339" s="21" t="str">
        <f t="shared" si="13"/>
        <v>VTIME.LPG.INSUDB.CLAIM_CES.NLOWER_BOUND</v>
      </c>
    </row>
    <row r="3340" spans="1:6" ht="14.25" customHeight="1">
      <c r="A3340" s="157" t="s">
        <v>666</v>
      </c>
      <c r="B3340" s="158" t="s">
        <v>674</v>
      </c>
      <c r="C3340" s="158" t="s">
        <v>667</v>
      </c>
      <c r="D3340" s="158" t="s">
        <v>1080</v>
      </c>
      <c r="E3340" s="158" t="s">
        <v>2722</v>
      </c>
      <c r="F3340" s="21" t="str">
        <f t="shared" si="13"/>
        <v>VTIME.LPG.INSUDB.CLAIM_CES.NUPPER_BOUND</v>
      </c>
    </row>
    <row r="3341" spans="1:6" ht="14.25" customHeight="1">
      <c r="A3341" s="157" t="s">
        <v>666</v>
      </c>
      <c r="B3341" s="158" t="s">
        <v>674</v>
      </c>
      <c r="C3341" s="158" t="s">
        <v>667</v>
      </c>
      <c r="D3341" s="158" t="s">
        <v>1080</v>
      </c>
      <c r="E3341" s="158" t="s">
        <v>2708</v>
      </c>
      <c r="F3341" s="21" t="str">
        <f t="shared" si="13"/>
        <v>VTIME.LPG.INSUDB.CLAIM_CES.NSITUATIONSBS</v>
      </c>
    </row>
    <row r="3342" spans="1:6" ht="14.25" customHeight="1">
      <c r="A3342" s="157" t="s">
        <v>666</v>
      </c>
      <c r="B3342" s="158" t="s">
        <v>674</v>
      </c>
      <c r="C3342" s="158" t="s">
        <v>667</v>
      </c>
      <c r="D3342" s="158" t="s">
        <v>1080</v>
      </c>
      <c r="E3342" s="158" t="s">
        <v>2723</v>
      </c>
      <c r="F3342" s="21" t="str">
        <f t="shared" si="13"/>
        <v>VTIME.LPG.INSUDB.CLAIM_CES.CCESEXT</v>
      </c>
    </row>
    <row r="3343" spans="1:6" ht="14.25" customHeight="1">
      <c r="A3343" s="157" t="s">
        <v>666</v>
      </c>
      <c r="B3343" s="158" t="s">
        <v>674</v>
      </c>
      <c r="C3343" s="158" t="s">
        <v>667</v>
      </c>
      <c r="D3343" s="158" t="s">
        <v>1080</v>
      </c>
      <c r="E3343" s="158" t="s">
        <v>2641</v>
      </c>
      <c r="F3343" s="21" t="str">
        <f t="shared" si="13"/>
        <v>VTIME.LPG.INSUDB.CLAIM_CES.DDECLADAT</v>
      </c>
    </row>
    <row r="3344" spans="1:6" ht="14.25" customHeight="1">
      <c r="A3344" s="157" t="s">
        <v>666</v>
      </c>
      <c r="B3344" s="158" t="s">
        <v>674</v>
      </c>
      <c r="C3344" s="158" t="s">
        <v>667</v>
      </c>
      <c r="D3344" s="158" t="s">
        <v>1081</v>
      </c>
      <c r="E3344" s="158" t="s">
        <v>2368</v>
      </c>
      <c r="F3344" s="21" t="str">
        <f t="shared" si="13"/>
        <v>VTIME.LPG.INSUDB.CLAIM_DIAGNOSIS.NCLAIM</v>
      </c>
    </row>
    <row r="3345" spans="1:6" ht="14.25" customHeight="1">
      <c r="A3345" s="157" t="s">
        <v>666</v>
      </c>
      <c r="B3345" s="158" t="s">
        <v>674</v>
      </c>
      <c r="C3345" s="158" t="s">
        <v>667</v>
      </c>
      <c r="D3345" s="158" t="s">
        <v>1081</v>
      </c>
      <c r="E3345" s="158" t="s">
        <v>2610</v>
      </c>
      <c r="F3345" s="21" t="str">
        <f t="shared" si="13"/>
        <v>VTIME.LPG.INSUDB.CLAIM_DIAGNOSIS.NCASE_NUM</v>
      </c>
    </row>
    <row r="3346" spans="1:6" ht="14.25" customHeight="1">
      <c r="A3346" s="157" t="s">
        <v>666</v>
      </c>
      <c r="B3346" s="158" t="s">
        <v>674</v>
      </c>
      <c r="C3346" s="158" t="s">
        <v>667</v>
      </c>
      <c r="D3346" s="158" t="s">
        <v>1081</v>
      </c>
      <c r="E3346" s="158" t="s">
        <v>2611</v>
      </c>
      <c r="F3346" s="21" t="str">
        <f t="shared" si="13"/>
        <v>VTIME.LPG.INSUDB.CLAIM_DIAGNOSIS.NDEMAN_TYPE</v>
      </c>
    </row>
    <row r="3347" spans="1:6" ht="14.25" customHeight="1">
      <c r="A3347" s="157" t="s">
        <v>666</v>
      </c>
      <c r="B3347" s="158" t="s">
        <v>674</v>
      </c>
      <c r="C3347" s="158" t="s">
        <v>667</v>
      </c>
      <c r="D3347" s="158" t="s">
        <v>1081</v>
      </c>
      <c r="E3347" s="158" t="s">
        <v>2594</v>
      </c>
      <c r="F3347" s="21" t="str">
        <f t="shared" si="13"/>
        <v>VTIME.LPG.INSUDB.CLAIM_DIAGNOSIS.NTRANSAC</v>
      </c>
    </row>
    <row r="3348" spans="1:6" ht="14.25" customHeight="1">
      <c r="A3348" s="157" t="s">
        <v>666</v>
      </c>
      <c r="B3348" s="158" t="s">
        <v>674</v>
      </c>
      <c r="C3348" s="158" t="s">
        <v>667</v>
      </c>
      <c r="D3348" s="158" t="s">
        <v>1081</v>
      </c>
      <c r="E3348" s="158" t="s">
        <v>2671</v>
      </c>
      <c r="F3348" s="21" t="str">
        <f t="shared" si="13"/>
        <v>VTIME.LPG.INSUDB.CLAIM_DIAGNOSIS.SILLNESS</v>
      </c>
    </row>
    <row r="3349" spans="1:6" ht="14.25" customHeight="1">
      <c r="A3349" s="157" t="s">
        <v>666</v>
      </c>
      <c r="B3349" s="158" t="s">
        <v>674</v>
      </c>
      <c r="C3349" s="158" t="s">
        <v>667</v>
      </c>
      <c r="D3349" s="158" t="s">
        <v>1081</v>
      </c>
      <c r="E3349" s="158" t="s">
        <v>2724</v>
      </c>
      <c r="F3349" s="21" t="str">
        <f t="shared" si="13"/>
        <v>VTIME.LPG.INSUDB.CLAIM_DIAGNOSIS.NATTENTION_TYPE</v>
      </c>
    </row>
    <row r="3350" spans="1:6" ht="14.25" customHeight="1">
      <c r="A3350" s="157" t="s">
        <v>666</v>
      </c>
      <c r="B3350" s="158" t="s">
        <v>674</v>
      </c>
      <c r="C3350" s="158" t="s">
        <v>667</v>
      </c>
      <c r="D3350" s="158" t="s">
        <v>1081</v>
      </c>
      <c r="E3350" s="158" t="s">
        <v>2725</v>
      </c>
      <c r="F3350" s="21" t="str">
        <f t="shared" si="13"/>
        <v>VTIME.LPG.INSUDB.CLAIM_DIAGNOSIS.NAMOUNT_DAYS</v>
      </c>
    </row>
    <row r="3351" spans="1:6" ht="14.25" customHeight="1">
      <c r="A3351" s="157" t="s">
        <v>666</v>
      </c>
      <c r="B3351" s="158" t="s">
        <v>674</v>
      </c>
      <c r="C3351" s="158" t="s">
        <v>667</v>
      </c>
      <c r="D3351" s="158" t="s">
        <v>1081</v>
      </c>
      <c r="E3351" s="158" t="s">
        <v>2364</v>
      </c>
      <c r="F3351" s="21" t="str">
        <f t="shared" si="13"/>
        <v>VTIME.LPG.INSUDB.CLAIM_DIAGNOSIS.DCOMPDATE</v>
      </c>
    </row>
    <row r="3352" spans="1:6" ht="14.25" customHeight="1">
      <c r="A3352" s="157" t="s">
        <v>666</v>
      </c>
      <c r="B3352" s="158" t="s">
        <v>674</v>
      </c>
      <c r="C3352" s="158" t="s">
        <v>667</v>
      </c>
      <c r="D3352" s="158" t="s">
        <v>1081</v>
      </c>
      <c r="E3352" s="158" t="s">
        <v>2377</v>
      </c>
      <c r="F3352" s="21" t="str">
        <f t="shared" si="13"/>
        <v>VTIME.LPG.INSUDB.CLAIM_DIAGNOSIS.DNULLDATE</v>
      </c>
    </row>
    <row r="3353" spans="1:6" ht="14.25" customHeight="1">
      <c r="A3353" s="157" t="s">
        <v>666</v>
      </c>
      <c r="B3353" s="158" t="s">
        <v>674</v>
      </c>
      <c r="C3353" s="158" t="s">
        <v>667</v>
      </c>
      <c r="D3353" s="158" t="s">
        <v>1082</v>
      </c>
      <c r="E3353" s="158" t="s">
        <v>2368</v>
      </c>
      <c r="F3353" s="21" t="str">
        <f t="shared" si="13"/>
        <v>VTIME.LPG.INSUDB.CLAIM_HIS.NCLAIM</v>
      </c>
    </row>
    <row r="3354" spans="1:6" ht="14.25" customHeight="1">
      <c r="A3354" s="157" t="s">
        <v>666</v>
      </c>
      <c r="B3354" s="158" t="s">
        <v>674</v>
      </c>
      <c r="C3354" s="158" t="s">
        <v>667</v>
      </c>
      <c r="D3354" s="158" t="s">
        <v>1082</v>
      </c>
      <c r="E3354" s="158" t="s">
        <v>2610</v>
      </c>
      <c r="F3354" s="21" t="str">
        <f t="shared" si="13"/>
        <v>VTIME.LPG.INSUDB.CLAIM_HIS.NCASE_NUM</v>
      </c>
    </row>
    <row r="3355" spans="1:6" ht="14.25" customHeight="1">
      <c r="A3355" s="157" t="s">
        <v>666</v>
      </c>
      <c r="B3355" s="158" t="s">
        <v>674</v>
      </c>
      <c r="C3355" s="158" t="s">
        <v>667</v>
      </c>
      <c r="D3355" s="158" t="s">
        <v>1082</v>
      </c>
      <c r="E3355" s="158" t="s">
        <v>2611</v>
      </c>
      <c r="F3355" s="21" t="str">
        <f t="shared" si="13"/>
        <v>VTIME.LPG.INSUDB.CLAIM_HIS.NDEMAN_TYPE</v>
      </c>
    </row>
    <row r="3356" spans="1:6" ht="14.25" customHeight="1">
      <c r="A3356" s="157" t="s">
        <v>666</v>
      </c>
      <c r="B3356" s="158" t="s">
        <v>674</v>
      </c>
      <c r="C3356" s="158" t="s">
        <v>667</v>
      </c>
      <c r="D3356" s="158" t="s">
        <v>1082</v>
      </c>
      <c r="E3356" s="158" t="s">
        <v>2594</v>
      </c>
      <c r="F3356" s="21" t="str">
        <f t="shared" si="13"/>
        <v>VTIME.LPG.INSUDB.CLAIM_HIS.NTRANSAC</v>
      </c>
    </row>
    <row r="3357" spans="1:6" ht="14.25" customHeight="1">
      <c r="A3357" s="157" t="s">
        <v>666</v>
      </c>
      <c r="B3357" s="158" t="s">
        <v>674</v>
      </c>
      <c r="C3357" s="158" t="s">
        <v>667</v>
      </c>
      <c r="D3357" s="158" t="s">
        <v>1082</v>
      </c>
      <c r="E3357" s="158" t="s">
        <v>2496</v>
      </c>
      <c r="F3357" s="21" t="str">
        <f t="shared" si="13"/>
        <v>VTIME.LPG.INSUDB.CLAIM_HIS.NAMOUNT</v>
      </c>
    </row>
    <row r="3358" spans="1:6" ht="14.25" customHeight="1">
      <c r="A3358" s="157" t="s">
        <v>666</v>
      </c>
      <c r="B3358" s="158" t="s">
        <v>674</v>
      </c>
      <c r="C3358" s="158" t="s">
        <v>667</v>
      </c>
      <c r="D3358" s="158" t="s">
        <v>1082</v>
      </c>
      <c r="E3358" s="158" t="s">
        <v>2726</v>
      </c>
      <c r="F3358" s="21" t="str">
        <f t="shared" si="13"/>
        <v>VTIME.LPG.INSUDB.CLAIM_HIS.NOPER_TYPE</v>
      </c>
    </row>
    <row r="3359" spans="1:6" ht="14.25" customHeight="1">
      <c r="A3359" s="157" t="s">
        <v>666</v>
      </c>
      <c r="B3359" s="158" t="s">
        <v>674</v>
      </c>
      <c r="C3359" s="158" t="s">
        <v>667</v>
      </c>
      <c r="D3359" s="158" t="s">
        <v>1082</v>
      </c>
      <c r="E3359" s="158" t="s">
        <v>2727</v>
      </c>
      <c r="F3359" s="21" t="str">
        <f t="shared" si="13"/>
        <v>VTIME.LPG.INSUDB.CLAIM_HIS.SCESSICOI</v>
      </c>
    </row>
    <row r="3360" spans="1:6" ht="14.25" customHeight="1">
      <c r="A3360" s="157" t="s">
        <v>666</v>
      </c>
      <c r="B3360" s="158" t="s">
        <v>674</v>
      </c>
      <c r="C3360" s="158" t="s">
        <v>667</v>
      </c>
      <c r="D3360" s="158" t="s">
        <v>1082</v>
      </c>
      <c r="E3360" s="158" t="s">
        <v>2728</v>
      </c>
      <c r="F3360" s="21" t="str">
        <f t="shared" si="13"/>
        <v>VTIME.LPG.INSUDB.CLAIM_HIS.SCESSICOI_COA</v>
      </c>
    </row>
    <row r="3361" spans="1:6" ht="14.25" customHeight="1">
      <c r="A3361" s="157" t="s">
        <v>666</v>
      </c>
      <c r="B3361" s="158" t="s">
        <v>674</v>
      </c>
      <c r="C3361" s="158" t="s">
        <v>667</v>
      </c>
      <c r="D3361" s="158" t="s">
        <v>1082</v>
      </c>
      <c r="E3361" s="158" t="s">
        <v>2416</v>
      </c>
      <c r="F3361" s="21" t="str">
        <f t="shared" si="13"/>
        <v>VTIME.LPG.INSUDB.CLAIM_HIS.NCURRENCY</v>
      </c>
    </row>
    <row r="3362" spans="1:6" ht="14.25" customHeight="1">
      <c r="A3362" s="157" t="s">
        <v>666</v>
      </c>
      <c r="B3362" s="158" t="s">
        <v>674</v>
      </c>
      <c r="C3362" s="158" t="s">
        <v>667</v>
      </c>
      <c r="D3362" s="158" t="s">
        <v>1082</v>
      </c>
      <c r="E3362" s="158" t="s">
        <v>2635</v>
      </c>
      <c r="F3362" s="21" t="str">
        <f t="shared" si="13"/>
        <v>VTIME.LPG.INSUDB.CLAIM_HIS.NEXCHANGE</v>
      </c>
    </row>
    <row r="3363" spans="1:6" ht="14.25" customHeight="1">
      <c r="A3363" s="157" t="s">
        <v>666</v>
      </c>
      <c r="B3363" s="158" t="s">
        <v>674</v>
      </c>
      <c r="C3363" s="158" t="s">
        <v>667</v>
      </c>
      <c r="D3363" s="158" t="s">
        <v>1082</v>
      </c>
      <c r="E3363" s="158" t="s">
        <v>2729</v>
      </c>
      <c r="F3363" s="21" t="str">
        <f t="shared" si="13"/>
        <v>VTIME.LPG.INSUDB.CLAIM_HIS.SEXECUTED</v>
      </c>
    </row>
    <row r="3364" spans="1:6" ht="14.25" customHeight="1">
      <c r="A3364" s="157" t="s">
        <v>666</v>
      </c>
      <c r="B3364" s="158" t="s">
        <v>674</v>
      </c>
      <c r="C3364" s="158" t="s">
        <v>667</v>
      </c>
      <c r="D3364" s="158" t="s">
        <v>1082</v>
      </c>
      <c r="E3364" s="158" t="s">
        <v>2730</v>
      </c>
      <c r="F3364" s="21" t="str">
        <f t="shared" si="13"/>
        <v>VTIME.LPG.INSUDB.CLAIM_HIS.NINC_AMOUNT</v>
      </c>
    </row>
    <row r="3365" spans="1:6" ht="14.25" customHeight="1">
      <c r="A3365" s="157" t="s">
        <v>666</v>
      </c>
      <c r="B3365" s="158" t="s">
        <v>674</v>
      </c>
      <c r="C3365" s="158" t="s">
        <v>667</v>
      </c>
      <c r="D3365" s="158" t="s">
        <v>1082</v>
      </c>
      <c r="E3365" s="158" t="s">
        <v>2731</v>
      </c>
      <c r="F3365" s="21" t="str">
        <f t="shared" si="13"/>
        <v>VTIME.LPG.INSUDB.CLAIM_HIS.NINCOMETAX</v>
      </c>
    </row>
    <row r="3366" spans="1:6" ht="14.25" customHeight="1">
      <c r="A3366" s="157" t="s">
        <v>666</v>
      </c>
      <c r="B3366" s="158" t="s">
        <v>674</v>
      </c>
      <c r="C3366" s="158" t="s">
        <v>667</v>
      </c>
      <c r="D3366" s="158" t="s">
        <v>1082</v>
      </c>
      <c r="E3366" s="158" t="s">
        <v>2732</v>
      </c>
      <c r="F3366" s="21" t="str">
        <f t="shared" si="13"/>
        <v>VTIME.LPG.INSUDB.CLAIM_HIS.SIND_AUT</v>
      </c>
    </row>
    <row r="3367" spans="1:6" ht="14.25" customHeight="1">
      <c r="A3367" s="157" t="s">
        <v>666</v>
      </c>
      <c r="B3367" s="158" t="s">
        <v>674</v>
      </c>
      <c r="C3367" s="158" t="s">
        <v>667</v>
      </c>
      <c r="D3367" s="158" t="s">
        <v>1082</v>
      </c>
      <c r="E3367" s="158" t="s">
        <v>2733</v>
      </c>
      <c r="F3367" s="21" t="str">
        <f t="shared" si="13"/>
        <v>VTIME.LPG.INSUDB.CLAIM_HIS.SIND_ORDER</v>
      </c>
    </row>
    <row r="3368" spans="1:6" ht="14.25" customHeight="1">
      <c r="A3368" s="157" t="s">
        <v>666</v>
      </c>
      <c r="B3368" s="158" t="s">
        <v>674</v>
      </c>
      <c r="C3368" s="158" t="s">
        <v>667</v>
      </c>
      <c r="D3368" s="158" t="s">
        <v>1082</v>
      </c>
      <c r="E3368" s="158" t="s">
        <v>2734</v>
      </c>
      <c r="F3368" s="21" t="str">
        <f t="shared" si="13"/>
        <v>VTIME.LPG.INSUDB.CLAIM_HIS.SIND_REV</v>
      </c>
    </row>
    <row r="3369" spans="1:6" ht="14.25" customHeight="1">
      <c r="A3369" s="157" t="s">
        <v>666</v>
      </c>
      <c r="B3369" s="158" t="s">
        <v>674</v>
      </c>
      <c r="C3369" s="158" t="s">
        <v>667</v>
      </c>
      <c r="D3369" s="158" t="s">
        <v>1082</v>
      </c>
      <c r="E3369" s="158" t="s">
        <v>2636</v>
      </c>
      <c r="F3369" s="21" t="str">
        <f t="shared" si="13"/>
        <v>VTIME.LPG.INSUDB.CLAIM_HIS.NLOC_AMOUNT</v>
      </c>
    </row>
    <row r="3370" spans="1:6" ht="14.25" customHeight="1">
      <c r="A3370" s="157" t="s">
        <v>666</v>
      </c>
      <c r="B3370" s="158" t="s">
        <v>674</v>
      </c>
      <c r="C3370" s="158" t="s">
        <v>667</v>
      </c>
      <c r="D3370" s="158" t="s">
        <v>1082</v>
      </c>
      <c r="E3370" s="158" t="s">
        <v>2735</v>
      </c>
      <c r="F3370" s="21" t="str">
        <f t="shared" si="13"/>
        <v>VTIME.LPG.INSUDB.CLAIM_HIS.DOPERDATE</v>
      </c>
    </row>
    <row r="3371" spans="1:6" ht="14.25" customHeight="1">
      <c r="A3371" s="157" t="s">
        <v>666</v>
      </c>
      <c r="B3371" s="158" t="s">
        <v>674</v>
      </c>
      <c r="C3371" s="158" t="s">
        <v>667</v>
      </c>
      <c r="D3371" s="158" t="s">
        <v>1082</v>
      </c>
      <c r="E3371" s="158" t="s">
        <v>2736</v>
      </c>
      <c r="F3371" s="21" t="str">
        <f t="shared" si="13"/>
        <v>VTIME.LPG.INSUDB.CLAIM_HIS.SORDER_NUM</v>
      </c>
    </row>
    <row r="3372" spans="1:6" ht="14.25" customHeight="1">
      <c r="A3372" s="157" t="s">
        <v>666</v>
      </c>
      <c r="B3372" s="158" t="s">
        <v>674</v>
      </c>
      <c r="C3372" s="158" t="s">
        <v>667</v>
      </c>
      <c r="D3372" s="158" t="s">
        <v>1082</v>
      </c>
      <c r="E3372" s="158" t="s">
        <v>2737</v>
      </c>
      <c r="F3372" s="21" t="str">
        <f t="shared" si="13"/>
        <v>VTIME.LPG.INSUDB.CLAIM_HIS.NPAY_TYPE</v>
      </c>
    </row>
    <row r="3373" spans="1:6" ht="14.25" customHeight="1">
      <c r="A3373" s="157" t="s">
        <v>666</v>
      </c>
      <c r="B3373" s="158" t="s">
        <v>674</v>
      </c>
      <c r="C3373" s="158" t="s">
        <v>667</v>
      </c>
      <c r="D3373" s="158" t="s">
        <v>1082</v>
      </c>
      <c r="E3373" s="158" t="s">
        <v>2738</v>
      </c>
      <c r="F3373" s="21" t="str">
        <f t="shared" si="13"/>
        <v>VTIME.LPG.INSUDB.CLAIM_HIS.DPOSTED</v>
      </c>
    </row>
    <row r="3374" spans="1:6" ht="14.25" customHeight="1">
      <c r="A3374" s="157" t="s">
        <v>666</v>
      </c>
      <c r="B3374" s="158" t="s">
        <v>674</v>
      </c>
      <c r="C3374" s="158" t="s">
        <v>667</v>
      </c>
      <c r="D3374" s="158" t="s">
        <v>1082</v>
      </c>
      <c r="E3374" s="158" t="s">
        <v>2739</v>
      </c>
      <c r="F3374" s="21" t="str">
        <f t="shared" si="13"/>
        <v>VTIME.LPG.INSUDB.CLAIM_HIS.NSERV_ORDER</v>
      </c>
    </row>
    <row r="3375" spans="1:6" ht="14.25" customHeight="1">
      <c r="A3375" s="157" t="s">
        <v>666</v>
      </c>
      <c r="B3375" s="158" t="s">
        <v>674</v>
      </c>
      <c r="C3375" s="158" t="s">
        <v>667</v>
      </c>
      <c r="D3375" s="158" t="s">
        <v>1082</v>
      </c>
      <c r="E3375" s="158" t="s">
        <v>2370</v>
      </c>
      <c r="F3375" s="21" t="str">
        <f t="shared" si="13"/>
        <v>VTIME.LPG.INSUDB.CLAIM_HIS.NUSERCODE</v>
      </c>
    </row>
    <row r="3376" spans="1:6" ht="14.25" customHeight="1">
      <c r="A3376" s="157" t="s">
        <v>666</v>
      </c>
      <c r="B3376" s="158" t="s">
        <v>674</v>
      </c>
      <c r="C3376" s="158" t="s">
        <v>667</v>
      </c>
      <c r="D3376" s="158" t="s">
        <v>1082</v>
      </c>
      <c r="E3376" s="158" t="s">
        <v>2364</v>
      </c>
      <c r="F3376" s="21" t="str">
        <f t="shared" si="13"/>
        <v>VTIME.LPG.INSUDB.CLAIM_HIS.DCOMPDATE</v>
      </c>
    </row>
    <row r="3377" spans="1:6" ht="14.25" customHeight="1">
      <c r="A3377" s="157" t="s">
        <v>666</v>
      </c>
      <c r="B3377" s="158" t="s">
        <v>674</v>
      </c>
      <c r="C3377" s="158" t="s">
        <v>667</v>
      </c>
      <c r="D3377" s="158" t="s">
        <v>1082</v>
      </c>
      <c r="E3377" s="158" t="s">
        <v>669</v>
      </c>
      <c r="F3377" s="21" t="str">
        <f t="shared" si="13"/>
        <v>VTIME.LPG.INSUDB.CLAIM_HIS.SCLIENT</v>
      </c>
    </row>
    <row r="3378" spans="1:6" ht="14.25" customHeight="1">
      <c r="A3378" s="157" t="s">
        <v>666</v>
      </c>
      <c r="B3378" s="158" t="s">
        <v>674</v>
      </c>
      <c r="C3378" s="158" t="s">
        <v>667</v>
      </c>
      <c r="D3378" s="158" t="s">
        <v>1082</v>
      </c>
      <c r="E3378" s="158" t="s">
        <v>2740</v>
      </c>
      <c r="F3378" s="21" t="str">
        <f t="shared" si="13"/>
        <v>VTIME.LPG.INSUDB.CLAIM_HIS.NBORDEREAUX</v>
      </c>
    </row>
    <row r="3379" spans="1:6" ht="14.25" customHeight="1">
      <c r="A3379" s="157" t="s">
        <v>666</v>
      </c>
      <c r="B3379" s="158" t="s">
        <v>674</v>
      </c>
      <c r="C3379" s="158" t="s">
        <v>667</v>
      </c>
      <c r="D3379" s="158" t="s">
        <v>1082</v>
      </c>
      <c r="E3379" s="158" t="s">
        <v>2741</v>
      </c>
      <c r="F3379" s="21" t="str">
        <f t="shared" si="13"/>
        <v>VTIME.LPG.INSUDB.CLAIM_HIS.NPAY_FORM</v>
      </c>
    </row>
    <row r="3380" spans="1:6" ht="14.25" customHeight="1">
      <c r="A3380" s="157" t="s">
        <v>666</v>
      </c>
      <c r="B3380" s="158" t="s">
        <v>674</v>
      </c>
      <c r="C3380" s="158" t="s">
        <v>667</v>
      </c>
      <c r="D3380" s="158" t="s">
        <v>1082</v>
      </c>
      <c r="E3380" s="158" t="s">
        <v>2742</v>
      </c>
      <c r="F3380" s="21" t="str">
        <f t="shared" si="13"/>
        <v>VTIME.LPG.INSUDB.CLAIM_HIS.SREINSU_IND</v>
      </c>
    </row>
    <row r="3381" spans="1:6" ht="14.25" customHeight="1">
      <c r="A3381" s="157" t="s">
        <v>666</v>
      </c>
      <c r="B3381" s="158" t="s">
        <v>674</v>
      </c>
      <c r="C3381" s="158" t="s">
        <v>667</v>
      </c>
      <c r="D3381" s="158" t="s">
        <v>1082</v>
      </c>
      <c r="E3381" s="158" t="s">
        <v>2743</v>
      </c>
      <c r="F3381" s="21" t="str">
        <f t="shared" si="13"/>
        <v>VTIME.LPG.INSUDB.CLAIM_HIS.SCOINSU_IND</v>
      </c>
    </row>
    <row r="3382" spans="1:6" ht="14.25" customHeight="1">
      <c r="A3382" s="157" t="s">
        <v>666</v>
      </c>
      <c r="B3382" s="158" t="s">
        <v>674</v>
      </c>
      <c r="C3382" s="158" t="s">
        <v>667</v>
      </c>
      <c r="D3382" s="158" t="s">
        <v>1082</v>
      </c>
      <c r="E3382" s="158" t="s">
        <v>2744</v>
      </c>
      <c r="F3382" s="21" t="str">
        <f t="shared" si="13"/>
        <v>VTIME.LPG.INSUDB.CLAIM_HIS.NCASH_ID</v>
      </c>
    </row>
    <row r="3383" spans="1:6" ht="14.25" customHeight="1">
      <c r="A3383" s="157" t="s">
        <v>666</v>
      </c>
      <c r="B3383" s="158" t="s">
        <v>674</v>
      </c>
      <c r="C3383" s="158" t="s">
        <v>667</v>
      </c>
      <c r="D3383" s="158" t="s">
        <v>1082</v>
      </c>
      <c r="E3383" s="158" t="s">
        <v>2745</v>
      </c>
      <c r="F3383" s="21" t="str">
        <f t="shared" si="13"/>
        <v>VTIME.LPG.INSUDB.CLAIM_HIS.NDOC_TYPE</v>
      </c>
    </row>
    <row r="3384" spans="1:6" ht="14.25" customHeight="1">
      <c r="A3384" s="157" t="s">
        <v>666</v>
      </c>
      <c r="B3384" s="158" t="s">
        <v>674</v>
      </c>
      <c r="C3384" s="158" t="s">
        <v>667</v>
      </c>
      <c r="D3384" s="158" t="s">
        <v>1082</v>
      </c>
      <c r="E3384" s="158" t="s">
        <v>2746</v>
      </c>
      <c r="F3384" s="21" t="str">
        <f t="shared" si="13"/>
        <v>VTIME.LPG.INSUDB.CLAIM_HIS.NBILL</v>
      </c>
    </row>
    <row r="3385" spans="1:6" ht="14.25" customHeight="1">
      <c r="A3385" s="157" t="s">
        <v>666</v>
      </c>
      <c r="B3385" s="158" t="s">
        <v>674</v>
      </c>
      <c r="C3385" s="158" t="s">
        <v>667</v>
      </c>
      <c r="D3385" s="158" t="s">
        <v>1082</v>
      </c>
      <c r="E3385" s="158" t="s">
        <v>2747</v>
      </c>
      <c r="F3385" s="21" t="str">
        <f t="shared" si="13"/>
        <v>VTIME.LPG.INSUDB.CLAIM_HIS.DBILL_DATE</v>
      </c>
    </row>
    <row r="3386" spans="1:6" ht="14.25" customHeight="1">
      <c r="A3386" s="157" t="s">
        <v>666</v>
      </c>
      <c r="B3386" s="158" t="s">
        <v>674</v>
      </c>
      <c r="C3386" s="158" t="s">
        <v>667</v>
      </c>
      <c r="D3386" s="158" t="s">
        <v>1082</v>
      </c>
      <c r="E3386" s="158" t="s">
        <v>2748</v>
      </c>
      <c r="F3386" s="21" t="str">
        <f t="shared" si="13"/>
        <v>VTIME.LPG.INSUDB.CLAIM_HIS.SCO_PAY</v>
      </c>
    </row>
    <row r="3387" spans="1:6" ht="14.25" customHeight="1">
      <c r="A3387" s="157" t="s">
        <v>666</v>
      </c>
      <c r="B3387" s="158" t="s">
        <v>674</v>
      </c>
      <c r="C3387" s="158" t="s">
        <v>667</v>
      </c>
      <c r="D3387" s="158" t="s">
        <v>1082</v>
      </c>
      <c r="E3387" s="158" t="s">
        <v>2473</v>
      </c>
      <c r="F3387" s="21" t="str">
        <f t="shared" si="13"/>
        <v>VTIME.LPG.INSUDB.CLAIM_HIS.NNOTENUM</v>
      </c>
    </row>
    <row r="3388" spans="1:6" ht="14.25" customHeight="1">
      <c r="A3388" s="157" t="s">
        <v>666</v>
      </c>
      <c r="B3388" s="158" t="s">
        <v>674</v>
      </c>
      <c r="C3388" s="158" t="s">
        <v>667</v>
      </c>
      <c r="D3388" s="158" t="s">
        <v>1082</v>
      </c>
      <c r="E3388" s="158" t="s">
        <v>2573</v>
      </c>
      <c r="F3388" s="21" t="str">
        <f t="shared" si="13"/>
        <v>VTIME.LPG.INSUDB.CLAIM_HIS.NID</v>
      </c>
    </row>
    <row r="3389" spans="1:6" ht="14.25" customHeight="1">
      <c r="A3389" s="157" t="s">
        <v>666</v>
      </c>
      <c r="B3389" s="158" t="s">
        <v>674</v>
      </c>
      <c r="C3389" s="158" t="s">
        <v>667</v>
      </c>
      <c r="D3389" s="158" t="s">
        <v>1082</v>
      </c>
      <c r="E3389" s="158" t="s">
        <v>2749</v>
      </c>
      <c r="F3389" s="21" t="str">
        <f t="shared" si="13"/>
        <v>VTIME.LPG.INSUDB.CLAIM_HIS.SINDMARGIN</v>
      </c>
    </row>
    <row r="3390" spans="1:6" ht="14.25" customHeight="1">
      <c r="A3390" s="157" t="s">
        <v>666</v>
      </c>
      <c r="B3390" s="158" t="s">
        <v>674</v>
      </c>
      <c r="C3390" s="158" t="s">
        <v>667</v>
      </c>
      <c r="D3390" s="158" t="s">
        <v>1082</v>
      </c>
      <c r="E3390" s="158" t="s">
        <v>2670</v>
      </c>
      <c r="F3390" s="21" t="str">
        <f t="shared" si="13"/>
        <v>VTIME.LPG.INSUDB.CLAIM_HIS.NHIST_MOV</v>
      </c>
    </row>
    <row r="3391" spans="1:6" ht="14.25" customHeight="1">
      <c r="A3391" s="157" t="s">
        <v>666</v>
      </c>
      <c r="B3391" s="158" t="s">
        <v>674</v>
      </c>
      <c r="C3391" s="158" t="s">
        <v>667</v>
      </c>
      <c r="D3391" s="158" t="s">
        <v>1082</v>
      </c>
      <c r="E3391" s="158" t="s">
        <v>2750</v>
      </c>
      <c r="F3391" s="21" t="str">
        <f t="shared" si="13"/>
        <v>VTIME.LPG.INSUDB.CLAIM_HIS.SIND_TRANFER</v>
      </c>
    </row>
    <row r="3392" spans="1:6" ht="14.25" customHeight="1">
      <c r="A3392" s="157" t="s">
        <v>666</v>
      </c>
      <c r="B3392" s="158" t="s">
        <v>674</v>
      </c>
      <c r="C3392" s="158" t="s">
        <v>667</v>
      </c>
      <c r="D3392" s="158" t="s">
        <v>1082</v>
      </c>
      <c r="E3392" s="158" t="s">
        <v>2751</v>
      </c>
      <c r="F3392" s="21" t="str">
        <f t="shared" si="13"/>
        <v>VTIME.LPG.INSUDB.CLAIM_HIS.NPROCEEDINGNUM</v>
      </c>
    </row>
    <row r="3393" spans="1:6" ht="14.25" customHeight="1">
      <c r="A3393" s="157" t="s">
        <v>666</v>
      </c>
      <c r="B3393" s="158" t="s">
        <v>674</v>
      </c>
      <c r="C3393" s="158" t="s">
        <v>667</v>
      </c>
      <c r="D3393" s="158" t="s">
        <v>1082</v>
      </c>
      <c r="E3393" s="158" t="s">
        <v>2752</v>
      </c>
      <c r="F3393" s="21" t="str">
        <f t="shared" si="13"/>
        <v>VTIME.LPG.INSUDB.CLAIM_HIS.NTRANSCLAIMREV</v>
      </c>
    </row>
    <row r="3394" spans="1:6" ht="14.25" customHeight="1">
      <c r="A3394" s="157" t="s">
        <v>666</v>
      </c>
      <c r="B3394" s="158" t="s">
        <v>674</v>
      </c>
      <c r="C3394" s="158" t="s">
        <v>667</v>
      </c>
      <c r="D3394" s="158" t="s">
        <v>1082</v>
      </c>
      <c r="E3394" s="158" t="s">
        <v>2753</v>
      </c>
      <c r="F3394" s="21" t="str">
        <f t="shared" si="13"/>
        <v>VTIME.LPG.INSUDB.CLAIM_HIS.NPAY_MOTIVE</v>
      </c>
    </row>
    <row r="3395" spans="1:6" ht="14.25" customHeight="1">
      <c r="A3395" s="157" t="s">
        <v>666</v>
      </c>
      <c r="B3395" s="158" t="s">
        <v>674</v>
      </c>
      <c r="C3395" s="158" t="s">
        <v>667</v>
      </c>
      <c r="D3395" s="158" t="s">
        <v>1082</v>
      </c>
      <c r="E3395" s="158" t="s">
        <v>2754</v>
      </c>
      <c r="F3395" s="21" t="str">
        <f t="shared" si="13"/>
        <v>VTIME.LPG.INSUDB.CLAIM_HIS.NRVIPSS</v>
      </c>
    </row>
    <row r="3396" spans="1:6" ht="14.25" customHeight="1">
      <c r="A3396" s="157" t="s">
        <v>666</v>
      </c>
      <c r="B3396" s="158" t="s">
        <v>674</v>
      </c>
      <c r="C3396" s="158" t="s">
        <v>667</v>
      </c>
      <c r="D3396" s="158" t="s">
        <v>1082</v>
      </c>
      <c r="E3396" s="158" t="s">
        <v>2755</v>
      </c>
      <c r="F3396" s="21" t="str">
        <f t="shared" si="13"/>
        <v>VTIME.LPG.INSUDB.CLAIM_HIS.NRVREGULAMOUNT</v>
      </c>
    </row>
    <row r="3397" spans="1:6" ht="14.25" customHeight="1">
      <c r="A3397" s="157" t="s">
        <v>666</v>
      </c>
      <c r="B3397" s="158" t="s">
        <v>674</v>
      </c>
      <c r="C3397" s="158" t="s">
        <v>667</v>
      </c>
      <c r="D3397" s="158" t="s">
        <v>1082</v>
      </c>
      <c r="E3397" s="158" t="s">
        <v>2756</v>
      </c>
      <c r="F3397" s="21" t="str">
        <f t="shared" si="13"/>
        <v>VTIME.LPG.INSUDB.CLAIM_HIS.NRVMONTHLYPENSION</v>
      </c>
    </row>
    <row r="3398" spans="1:6" ht="14.25" customHeight="1">
      <c r="A3398" s="157" t="s">
        <v>666</v>
      </c>
      <c r="B3398" s="158" t="s">
        <v>674</v>
      </c>
      <c r="C3398" s="158" t="s">
        <v>667</v>
      </c>
      <c r="D3398" s="158" t="s">
        <v>868</v>
      </c>
      <c r="E3398" s="158" t="s">
        <v>2368</v>
      </c>
      <c r="F3398" s="21" t="str">
        <f t="shared" si="13"/>
        <v>VTIME.LPG.INSUDB.CLAIMBENEF.NCLAIM</v>
      </c>
    </row>
    <row r="3399" spans="1:6" ht="14.25" customHeight="1">
      <c r="A3399" s="157" t="s">
        <v>666</v>
      </c>
      <c r="B3399" s="158" t="s">
        <v>674</v>
      </c>
      <c r="C3399" s="158" t="s">
        <v>667</v>
      </c>
      <c r="D3399" s="158" t="s">
        <v>868</v>
      </c>
      <c r="E3399" s="158" t="s">
        <v>2610</v>
      </c>
      <c r="F3399" s="21" t="str">
        <f t="shared" si="13"/>
        <v>VTIME.LPG.INSUDB.CLAIMBENEF.NCASE_NUM</v>
      </c>
    </row>
    <row r="3400" spans="1:6" ht="14.25" customHeight="1">
      <c r="A3400" s="157" t="s">
        <v>666</v>
      </c>
      <c r="B3400" s="158" t="s">
        <v>674</v>
      </c>
      <c r="C3400" s="158" t="s">
        <v>667</v>
      </c>
      <c r="D3400" s="158" t="s">
        <v>868</v>
      </c>
      <c r="E3400" s="158" t="s">
        <v>2611</v>
      </c>
      <c r="F3400" s="21" t="str">
        <f t="shared" si="13"/>
        <v>VTIME.LPG.INSUDB.CLAIMBENEF.NDEMAN_TYPE</v>
      </c>
    </row>
    <row r="3401" spans="1:6" ht="14.25" customHeight="1">
      <c r="A3401" s="157" t="s">
        <v>666</v>
      </c>
      <c r="B3401" s="158" t="s">
        <v>674</v>
      </c>
      <c r="C3401" s="158" t="s">
        <v>667</v>
      </c>
      <c r="D3401" s="158" t="s">
        <v>868</v>
      </c>
      <c r="E3401" s="158" t="s">
        <v>669</v>
      </c>
      <c r="F3401" s="21" t="str">
        <f t="shared" si="13"/>
        <v>VTIME.LPG.INSUDB.CLAIMBENEF.SCLIENT</v>
      </c>
    </row>
    <row r="3402" spans="1:6" ht="14.25" customHeight="1">
      <c r="A3402" s="157" t="s">
        <v>666</v>
      </c>
      <c r="B3402" s="158" t="s">
        <v>674</v>
      </c>
      <c r="C3402" s="158" t="s">
        <v>667</v>
      </c>
      <c r="D3402" s="158" t="s">
        <v>868</v>
      </c>
      <c r="E3402" s="158" t="s">
        <v>2757</v>
      </c>
      <c r="F3402" s="21" t="str">
        <f t="shared" si="13"/>
        <v>VTIME.LPG.INSUDB.CLAIMBENEF.NBENE_TYPE</v>
      </c>
    </row>
    <row r="3403" spans="1:6" ht="14.25" customHeight="1">
      <c r="A3403" s="157" t="s">
        <v>666</v>
      </c>
      <c r="B3403" s="158" t="s">
        <v>674</v>
      </c>
      <c r="C3403" s="158" t="s">
        <v>667</v>
      </c>
      <c r="D3403" s="158" t="s">
        <v>868</v>
      </c>
      <c r="E3403" s="158" t="s">
        <v>2573</v>
      </c>
      <c r="F3403" s="21" t="str">
        <f t="shared" si="13"/>
        <v>VTIME.LPG.INSUDB.CLAIMBENEF.NID</v>
      </c>
    </row>
    <row r="3404" spans="1:6" ht="14.25" customHeight="1">
      <c r="A3404" s="157" t="s">
        <v>666</v>
      </c>
      <c r="B3404" s="158" t="s">
        <v>674</v>
      </c>
      <c r="C3404" s="158" t="s">
        <v>667</v>
      </c>
      <c r="D3404" s="158" t="s">
        <v>868</v>
      </c>
      <c r="E3404" s="158" t="s">
        <v>2662</v>
      </c>
      <c r="F3404" s="21" t="str">
        <f t="shared" si="13"/>
        <v>VTIME.LPG.INSUDB.CLAIMBENEF.NOFFICE_PAY</v>
      </c>
    </row>
    <row r="3405" spans="1:6" ht="14.25" customHeight="1">
      <c r="A3405" s="157" t="s">
        <v>666</v>
      </c>
      <c r="B3405" s="158" t="s">
        <v>674</v>
      </c>
      <c r="C3405" s="158" t="s">
        <v>667</v>
      </c>
      <c r="D3405" s="158" t="s">
        <v>868</v>
      </c>
      <c r="E3405" s="158" t="s">
        <v>2364</v>
      </c>
      <c r="F3405" s="21" t="str">
        <f t="shared" si="13"/>
        <v>VTIME.LPG.INSUDB.CLAIMBENEF.DCOMPDATE</v>
      </c>
    </row>
    <row r="3406" spans="1:6" ht="14.25" customHeight="1">
      <c r="A3406" s="157" t="s">
        <v>666</v>
      </c>
      <c r="B3406" s="158" t="s">
        <v>674</v>
      </c>
      <c r="C3406" s="158" t="s">
        <v>667</v>
      </c>
      <c r="D3406" s="158" t="s">
        <v>868</v>
      </c>
      <c r="E3406" s="158" t="s">
        <v>2758</v>
      </c>
      <c r="F3406" s="21" t="str">
        <f t="shared" si="13"/>
        <v>VTIME.LPG.INSUDB.CLAIMBENEF.SDEMANDANT</v>
      </c>
    </row>
    <row r="3407" spans="1:6" ht="14.25" customHeight="1">
      <c r="A3407" s="157" t="s">
        <v>666</v>
      </c>
      <c r="B3407" s="158" t="s">
        <v>674</v>
      </c>
      <c r="C3407" s="158" t="s">
        <v>667</v>
      </c>
      <c r="D3407" s="158" t="s">
        <v>868</v>
      </c>
      <c r="E3407" s="158" t="s">
        <v>2370</v>
      </c>
      <c r="F3407" s="21" t="str">
        <f t="shared" si="13"/>
        <v>VTIME.LPG.INSUDB.CLAIMBENEF.NUSERCODE</v>
      </c>
    </row>
    <row r="3408" spans="1:6" ht="14.25" customHeight="1">
      <c r="A3408" s="157" t="s">
        <v>666</v>
      </c>
      <c r="B3408" s="158" t="s">
        <v>674</v>
      </c>
      <c r="C3408" s="158" t="s">
        <v>667</v>
      </c>
      <c r="D3408" s="158" t="s">
        <v>868</v>
      </c>
      <c r="E3408" s="158" t="s">
        <v>856</v>
      </c>
      <c r="F3408" s="21" t="str">
        <f t="shared" si="13"/>
        <v>VTIME.LPG.INSUDB.CLAIMBENEF.NRELATION</v>
      </c>
    </row>
    <row r="3409" spans="1:6" ht="14.25" customHeight="1">
      <c r="A3409" s="157" t="s">
        <v>666</v>
      </c>
      <c r="B3409" s="158" t="s">
        <v>674</v>
      </c>
      <c r="C3409" s="158" t="s">
        <v>667</v>
      </c>
      <c r="D3409" s="158" t="s">
        <v>868</v>
      </c>
      <c r="E3409" s="158" t="s">
        <v>2490</v>
      </c>
      <c r="F3409" s="21" t="str">
        <f t="shared" si="13"/>
        <v>VTIME.LPG.INSUDB.CLAIMBENEF.NPARTICIP</v>
      </c>
    </row>
    <row r="3410" spans="1:6" ht="14.25" customHeight="1">
      <c r="A3410" s="157" t="s">
        <v>666</v>
      </c>
      <c r="B3410" s="158" t="s">
        <v>674</v>
      </c>
      <c r="C3410" s="158" t="s">
        <v>667</v>
      </c>
      <c r="D3410" s="158" t="s">
        <v>868</v>
      </c>
      <c r="E3410" s="158" t="s">
        <v>2759</v>
      </c>
      <c r="F3410" s="21" t="str">
        <f t="shared" si="13"/>
        <v>VTIME.LPG.INSUDB.CLAIMBENEF.SBENEF_TYP</v>
      </c>
    </row>
    <row r="3411" spans="1:6" ht="14.25" customHeight="1">
      <c r="A3411" s="157" t="s">
        <v>666</v>
      </c>
      <c r="B3411" s="158" t="s">
        <v>674</v>
      </c>
      <c r="C3411" s="158" t="s">
        <v>667</v>
      </c>
      <c r="D3411" s="158" t="s">
        <v>868</v>
      </c>
      <c r="E3411" s="158" t="s">
        <v>2496</v>
      </c>
      <c r="F3411" s="21" t="str">
        <f t="shared" si="13"/>
        <v>VTIME.LPG.INSUDB.CLAIMBENEF.NAMOUNT</v>
      </c>
    </row>
    <row r="3412" spans="1:6" ht="14.25" customHeight="1">
      <c r="A3412" s="157" t="s">
        <v>666</v>
      </c>
      <c r="B3412" s="158" t="s">
        <v>674</v>
      </c>
      <c r="C3412" s="158" t="s">
        <v>667</v>
      </c>
      <c r="D3412" s="158" t="s">
        <v>868</v>
      </c>
      <c r="E3412" s="158" t="s">
        <v>2715</v>
      </c>
      <c r="F3412" s="21" t="str">
        <f t="shared" si="13"/>
        <v>VTIME.LPG.INSUDB.CLAIMBENEF.DINIT_DATE</v>
      </c>
    </row>
    <row r="3413" spans="1:6" ht="14.25" customHeight="1">
      <c r="A3413" s="157" t="s">
        <v>666</v>
      </c>
      <c r="B3413" s="158" t="s">
        <v>674</v>
      </c>
      <c r="C3413" s="158" t="s">
        <v>667</v>
      </c>
      <c r="D3413" s="158" t="s">
        <v>868</v>
      </c>
      <c r="E3413" s="158" t="s">
        <v>2714</v>
      </c>
      <c r="F3413" s="21" t="str">
        <f t="shared" si="13"/>
        <v>VTIME.LPG.INSUDB.CLAIMBENEF.DEND_DATE</v>
      </c>
    </row>
    <row r="3414" spans="1:6" ht="14.25" customHeight="1">
      <c r="A3414" s="157" t="s">
        <v>666</v>
      </c>
      <c r="B3414" s="158" t="s">
        <v>674</v>
      </c>
      <c r="C3414" s="158" t="s">
        <v>667</v>
      </c>
      <c r="D3414" s="158" t="s">
        <v>868</v>
      </c>
      <c r="E3414" s="158" t="s">
        <v>2760</v>
      </c>
      <c r="F3414" s="21" t="str">
        <f t="shared" si="13"/>
        <v>VTIME.LPG.INSUDB.CLAIMBENEF.SCLIENT_REP</v>
      </c>
    </row>
    <row r="3415" spans="1:6" ht="14.25" customHeight="1">
      <c r="A3415" s="157" t="s">
        <v>666</v>
      </c>
      <c r="B3415" s="158" t="s">
        <v>674</v>
      </c>
      <c r="C3415" s="158" t="s">
        <v>667</v>
      </c>
      <c r="D3415" s="158" t="s">
        <v>868</v>
      </c>
      <c r="E3415" s="158" t="s">
        <v>2761</v>
      </c>
      <c r="F3415" s="21" t="str">
        <f t="shared" si="13"/>
        <v>VTIME.LPG.INSUDB.CLAIMBENEF.DNEXT_PAY</v>
      </c>
    </row>
    <row r="3416" spans="1:6" ht="14.25" customHeight="1">
      <c r="A3416" s="157" t="s">
        <v>666</v>
      </c>
      <c r="B3416" s="158" t="s">
        <v>674</v>
      </c>
      <c r="C3416" s="158" t="s">
        <v>667</v>
      </c>
      <c r="D3416" s="158" t="s">
        <v>868</v>
      </c>
      <c r="E3416" s="158" t="s">
        <v>2493</v>
      </c>
      <c r="F3416" s="21" t="str">
        <f t="shared" si="13"/>
        <v>VTIME.LPG.INSUDB.CLAIMBENEF.NMODULEC</v>
      </c>
    </row>
    <row r="3417" spans="1:6" ht="14.25" customHeight="1">
      <c r="A3417" s="157" t="s">
        <v>666</v>
      </c>
      <c r="B3417" s="158" t="s">
        <v>674</v>
      </c>
      <c r="C3417" s="158" t="s">
        <v>667</v>
      </c>
      <c r="D3417" s="158" t="s">
        <v>868</v>
      </c>
      <c r="E3417" s="158" t="s">
        <v>2494</v>
      </c>
      <c r="F3417" s="21" t="str">
        <f t="shared" si="13"/>
        <v>VTIME.LPG.INSUDB.CLAIMBENEF.NCOVER</v>
      </c>
    </row>
    <row r="3418" spans="1:6" ht="14.25" customHeight="1">
      <c r="A3418" s="157" t="s">
        <v>666</v>
      </c>
      <c r="B3418" s="158" t="s">
        <v>674</v>
      </c>
      <c r="C3418" s="158" t="s">
        <v>667</v>
      </c>
      <c r="D3418" s="158" t="s">
        <v>868</v>
      </c>
      <c r="E3418" s="158" t="s">
        <v>2416</v>
      </c>
      <c r="F3418" s="21" t="str">
        <f t="shared" si="13"/>
        <v>VTIME.LPG.INSUDB.CLAIMBENEF.NCURRENCY</v>
      </c>
    </row>
    <row r="3419" spans="1:6" ht="14.25" customHeight="1">
      <c r="A3419" s="157" t="s">
        <v>666</v>
      </c>
      <c r="B3419" s="158" t="s">
        <v>674</v>
      </c>
      <c r="C3419" s="158" t="s">
        <v>667</v>
      </c>
      <c r="D3419" s="158" t="s">
        <v>868</v>
      </c>
      <c r="E3419" s="158" t="s">
        <v>2762</v>
      </c>
      <c r="F3419" s="21" t="str">
        <f t="shared" si="13"/>
        <v>VTIME.LPG.INSUDB.CLAIMBENEF.SPAY_INSTALL</v>
      </c>
    </row>
    <row r="3420" spans="1:6" ht="14.25" customHeight="1">
      <c r="A3420" s="157" t="s">
        <v>666</v>
      </c>
      <c r="B3420" s="158" t="s">
        <v>674</v>
      </c>
      <c r="C3420" s="158" t="s">
        <v>667</v>
      </c>
      <c r="D3420" s="158" t="s">
        <v>868</v>
      </c>
      <c r="E3420" s="158" t="s">
        <v>2668</v>
      </c>
      <c r="F3420" s="21" t="str">
        <f t="shared" si="13"/>
        <v>VTIME.LPG.INSUDB.CLAIMBENEF.NOFFICEAGEN_PAY</v>
      </c>
    </row>
    <row r="3421" spans="1:6" ht="14.25" customHeight="1">
      <c r="A3421" s="157" t="s">
        <v>666</v>
      </c>
      <c r="B3421" s="158" t="s">
        <v>674</v>
      </c>
      <c r="C3421" s="158" t="s">
        <v>667</v>
      </c>
      <c r="D3421" s="158" t="s">
        <v>868</v>
      </c>
      <c r="E3421" s="158" t="s">
        <v>2667</v>
      </c>
      <c r="F3421" s="21" t="str">
        <f t="shared" si="13"/>
        <v>VTIME.LPG.INSUDB.CLAIMBENEF.NAGENCY_PAY</v>
      </c>
    </row>
    <row r="3422" spans="1:6" ht="14.25" customHeight="1">
      <c r="A3422" s="157" t="s">
        <v>666</v>
      </c>
      <c r="B3422" s="158" t="s">
        <v>674</v>
      </c>
      <c r="C3422" s="158" t="s">
        <v>667</v>
      </c>
      <c r="D3422" s="158" t="s">
        <v>868</v>
      </c>
      <c r="E3422" s="158" t="s">
        <v>2763</v>
      </c>
      <c r="F3422" s="21" t="str">
        <f t="shared" si="13"/>
        <v>VTIME.LPG.INSUDB.CLAIMBENEF.NCLI_CATEGORY</v>
      </c>
    </row>
    <row r="3423" spans="1:6" ht="14.25" customHeight="1">
      <c r="A3423" s="157" t="s">
        <v>666</v>
      </c>
      <c r="B3423" s="158" t="s">
        <v>674</v>
      </c>
      <c r="C3423" s="158" t="s">
        <v>667</v>
      </c>
      <c r="D3423" s="158" t="s">
        <v>713</v>
      </c>
      <c r="E3423" s="158" t="s">
        <v>714</v>
      </c>
      <c r="F3423" s="21" t="str">
        <f t="shared" si="13"/>
        <v>VTIME.LPG.INSUDB.CLIDOCUMENTS.NTYPCLIENTDOC</v>
      </c>
    </row>
    <row r="3424" spans="1:6" ht="14.25" customHeight="1">
      <c r="A3424" s="157" t="s">
        <v>666</v>
      </c>
      <c r="B3424" s="158" t="s">
        <v>674</v>
      </c>
      <c r="C3424" s="158" t="s">
        <v>667</v>
      </c>
      <c r="D3424" s="158" t="s">
        <v>713</v>
      </c>
      <c r="E3424" s="158" t="s">
        <v>722</v>
      </c>
      <c r="F3424" s="21" t="str">
        <f t="shared" si="13"/>
        <v>VTIME.LPG.INSUDB.CLIDOCUMENTS.SCLINUMDOCU</v>
      </c>
    </row>
    <row r="3425" spans="1:6" ht="14.25" customHeight="1">
      <c r="A3425" s="157" t="s">
        <v>666</v>
      </c>
      <c r="B3425" s="158" t="s">
        <v>674</v>
      </c>
      <c r="C3425" s="158" t="s">
        <v>667</v>
      </c>
      <c r="D3425" s="158" t="s">
        <v>713</v>
      </c>
      <c r="E3425" s="158" t="s">
        <v>669</v>
      </c>
      <c r="F3425" s="21" t="str">
        <f t="shared" si="13"/>
        <v>VTIME.LPG.INSUDB.CLIDOCUMENTS.SCLIENT</v>
      </c>
    </row>
    <row r="3426" spans="1:6" ht="14.25" customHeight="1">
      <c r="A3426" s="157" t="s">
        <v>666</v>
      </c>
      <c r="B3426" s="158" t="s">
        <v>674</v>
      </c>
      <c r="C3426" s="158" t="s">
        <v>667</v>
      </c>
      <c r="D3426" s="158" t="s">
        <v>713</v>
      </c>
      <c r="E3426" s="158" t="s">
        <v>2435</v>
      </c>
      <c r="F3426" s="21" t="str">
        <f t="shared" si="13"/>
        <v>VTIME.LPG.INSUDB.CLIDOCUMENTS.DISSUEDAT</v>
      </c>
    </row>
    <row r="3427" spans="1:6" ht="14.25" customHeight="1">
      <c r="A3427" s="157" t="s">
        <v>666</v>
      </c>
      <c r="B3427" s="158" t="s">
        <v>674</v>
      </c>
      <c r="C3427" s="158" t="s">
        <v>667</v>
      </c>
      <c r="D3427" s="158" t="s">
        <v>713</v>
      </c>
      <c r="E3427" s="158" t="s">
        <v>2423</v>
      </c>
      <c r="F3427" s="21" t="str">
        <f t="shared" si="13"/>
        <v>VTIME.LPG.INSUDB.CLIDOCUMENTS.DEXPIRDAT</v>
      </c>
    </row>
    <row r="3428" spans="1:6" ht="14.25" customHeight="1">
      <c r="A3428" s="157" t="s">
        <v>666</v>
      </c>
      <c r="B3428" s="158" t="s">
        <v>674</v>
      </c>
      <c r="C3428" s="158" t="s">
        <v>667</v>
      </c>
      <c r="D3428" s="158" t="s">
        <v>713</v>
      </c>
      <c r="E3428" s="158" t="s">
        <v>2364</v>
      </c>
      <c r="F3428" s="21" t="str">
        <f t="shared" si="13"/>
        <v>VTIME.LPG.INSUDB.CLIDOCUMENTS.DCOMPDATE</v>
      </c>
    </row>
    <row r="3429" spans="1:6" ht="14.25" customHeight="1">
      <c r="A3429" s="157" t="s">
        <v>666</v>
      </c>
      <c r="B3429" s="158" t="s">
        <v>674</v>
      </c>
      <c r="C3429" s="158" t="s">
        <v>667</v>
      </c>
      <c r="D3429" s="158" t="s">
        <v>713</v>
      </c>
      <c r="E3429" s="158" t="s">
        <v>2370</v>
      </c>
      <c r="F3429" s="21" t="str">
        <f t="shared" si="13"/>
        <v>VTIME.LPG.INSUDB.CLIDOCUMENTS.NUSERCODE</v>
      </c>
    </row>
    <row r="3430" spans="1:6" ht="14.25" customHeight="1">
      <c r="A3430" s="157" t="s">
        <v>666</v>
      </c>
      <c r="B3430" s="158" t="s">
        <v>674</v>
      </c>
      <c r="C3430" s="158" t="s">
        <v>667</v>
      </c>
      <c r="D3430" s="158" t="s">
        <v>713</v>
      </c>
      <c r="E3430" s="158" t="s">
        <v>2764</v>
      </c>
      <c r="F3430" s="21" t="str">
        <f t="shared" si="13"/>
        <v>VTIME.LPG.INSUDB.CLIDOCUMENTS.NCLASSTYPDOC</v>
      </c>
    </row>
    <row r="3431" spans="1:6" ht="14.25" customHeight="1">
      <c r="A3431" s="157" t="s">
        <v>666</v>
      </c>
      <c r="B3431" s="158" t="s">
        <v>674</v>
      </c>
      <c r="C3431" s="158" t="s">
        <v>667</v>
      </c>
      <c r="D3431" s="158" t="s">
        <v>668</v>
      </c>
      <c r="E3431" s="158" t="s">
        <v>669</v>
      </c>
      <c r="F3431" s="21" t="str">
        <f t="shared" si="13"/>
        <v>VTIME.LPG.INSUDB.CLIENT.SCLIENT</v>
      </c>
    </row>
    <row r="3432" spans="1:6" ht="14.25" customHeight="1">
      <c r="A3432" s="157" t="s">
        <v>666</v>
      </c>
      <c r="B3432" s="158" t="s">
        <v>674</v>
      </c>
      <c r="C3432" s="158" t="s">
        <v>667</v>
      </c>
      <c r="D3432" s="158" t="s">
        <v>668</v>
      </c>
      <c r="E3432" s="158" t="s">
        <v>2765</v>
      </c>
      <c r="F3432" s="21" t="str">
        <f t="shared" si="13"/>
        <v>VTIME.LPG.INSUDB.CLIENT.SACCOUNT_IN</v>
      </c>
    </row>
    <row r="3433" spans="1:6" ht="14.25" customHeight="1">
      <c r="A3433" s="157" t="s">
        <v>666</v>
      </c>
      <c r="B3433" s="158" t="s">
        <v>674</v>
      </c>
      <c r="C3433" s="158" t="s">
        <v>667</v>
      </c>
      <c r="D3433" s="158" t="s">
        <v>668</v>
      </c>
      <c r="E3433" s="158" t="s">
        <v>2766</v>
      </c>
      <c r="F3433" s="21" t="str">
        <f t="shared" si="13"/>
        <v>VTIME.LPG.INSUDB.CLIENT.NINVOICING</v>
      </c>
    </row>
    <row r="3434" spans="1:6" ht="14.25" customHeight="1">
      <c r="A3434" s="157" t="s">
        <v>666</v>
      </c>
      <c r="B3434" s="158" t="s">
        <v>674</v>
      </c>
      <c r="C3434" s="158" t="s">
        <v>667</v>
      </c>
      <c r="D3434" s="158" t="s">
        <v>668</v>
      </c>
      <c r="E3434" s="158" t="s">
        <v>2767</v>
      </c>
      <c r="F3434" s="21" t="str">
        <f t="shared" si="13"/>
        <v>VTIME.LPG.INSUDB.CLIENT.NSPECIALITY</v>
      </c>
    </row>
    <row r="3435" spans="1:6" ht="14.25" customHeight="1">
      <c r="A3435" s="157" t="s">
        <v>666</v>
      </c>
      <c r="B3435" s="158" t="s">
        <v>674</v>
      </c>
      <c r="C3435" s="158" t="s">
        <v>667</v>
      </c>
      <c r="D3435" s="158" t="s">
        <v>668</v>
      </c>
      <c r="E3435" s="158" t="s">
        <v>929</v>
      </c>
      <c r="F3435" s="21" t="str">
        <f t="shared" si="13"/>
        <v>VTIME.LPG.INSUDB.CLIENT.NCIVILSTA</v>
      </c>
    </row>
    <row r="3436" spans="1:6" ht="14.25" customHeight="1">
      <c r="A3436" s="157" t="s">
        <v>666</v>
      </c>
      <c r="B3436" s="158" t="s">
        <v>674</v>
      </c>
      <c r="C3436" s="158" t="s">
        <v>667</v>
      </c>
      <c r="D3436" s="158" t="s">
        <v>668</v>
      </c>
      <c r="E3436" s="158" t="s">
        <v>2768</v>
      </c>
      <c r="F3436" s="21" t="str">
        <f t="shared" si="13"/>
        <v>VTIME.LPG.INSUDB.CLIENT.DAPROBDATE</v>
      </c>
    </row>
    <row r="3437" spans="1:6" ht="14.25" customHeight="1">
      <c r="A3437" s="157" t="s">
        <v>666</v>
      </c>
      <c r="B3437" s="158" t="s">
        <v>674</v>
      </c>
      <c r="C3437" s="158" t="s">
        <v>667</v>
      </c>
      <c r="D3437" s="158" t="s">
        <v>668</v>
      </c>
      <c r="E3437" s="158" t="s">
        <v>741</v>
      </c>
      <c r="F3437" s="21" t="str">
        <f t="shared" si="13"/>
        <v>VTIME.LPG.INSUDB.CLIENT.DBIRTHDAT</v>
      </c>
    </row>
    <row r="3438" spans="1:6" ht="14.25" customHeight="1">
      <c r="A3438" s="157" t="s">
        <v>666</v>
      </c>
      <c r="B3438" s="158" t="s">
        <v>674</v>
      </c>
      <c r="C3438" s="158" t="s">
        <v>667</v>
      </c>
      <c r="D3438" s="158" t="s">
        <v>668</v>
      </c>
      <c r="E3438" s="158" t="s">
        <v>756</v>
      </c>
      <c r="F3438" s="21" t="str">
        <f t="shared" si="13"/>
        <v>VTIME.LPG.INSUDB.CLIENT.SBLOCKADE</v>
      </c>
    </row>
    <row r="3439" spans="1:6" ht="14.25" customHeight="1">
      <c r="A3439" s="157" t="s">
        <v>666</v>
      </c>
      <c r="B3439" s="158" t="s">
        <v>674</v>
      </c>
      <c r="C3439" s="158" t="s">
        <v>667</v>
      </c>
      <c r="D3439" s="158" t="s">
        <v>668</v>
      </c>
      <c r="E3439" s="158" t="s">
        <v>2769</v>
      </c>
      <c r="F3439" s="21" t="str">
        <f t="shared" si="13"/>
        <v>VTIME.LPG.INSUDB.CLIENT.NCLASS</v>
      </c>
    </row>
    <row r="3440" spans="1:6" ht="14.25" customHeight="1">
      <c r="A3440" s="157" t="s">
        <v>666</v>
      </c>
      <c r="B3440" s="158" t="s">
        <v>674</v>
      </c>
      <c r="C3440" s="158" t="s">
        <v>667</v>
      </c>
      <c r="D3440" s="158" t="s">
        <v>668</v>
      </c>
      <c r="E3440" s="158" t="s">
        <v>838</v>
      </c>
      <c r="F3440" s="21" t="str">
        <f t="shared" si="13"/>
        <v>VTIME.LPG.INSUDB.CLIENT.SCLIENAME</v>
      </c>
    </row>
    <row r="3441" spans="1:6" ht="14.25" customHeight="1">
      <c r="A3441" s="157" t="s">
        <v>666</v>
      </c>
      <c r="B3441" s="158" t="s">
        <v>674</v>
      </c>
      <c r="C3441" s="158" t="s">
        <v>667</v>
      </c>
      <c r="D3441" s="158" t="s">
        <v>668</v>
      </c>
      <c r="E3441" s="158" t="s">
        <v>690</v>
      </c>
      <c r="F3441" s="21" t="str">
        <f t="shared" si="13"/>
        <v>VTIME.LPG.INSUDB.CLIENT.SFIRSTNAME</v>
      </c>
    </row>
    <row r="3442" spans="1:6" ht="14.25" customHeight="1">
      <c r="A3442" s="157" t="s">
        <v>666</v>
      </c>
      <c r="B3442" s="158" t="s">
        <v>674</v>
      </c>
      <c r="C3442" s="158" t="s">
        <v>667</v>
      </c>
      <c r="D3442" s="158" t="s">
        <v>668</v>
      </c>
      <c r="E3442" s="158" t="s">
        <v>693</v>
      </c>
      <c r="F3442" s="21" t="str">
        <f t="shared" si="13"/>
        <v>VTIME.LPG.INSUDB.CLIENT.SLASTNAME</v>
      </c>
    </row>
    <row r="3443" spans="1:6" ht="14.25" customHeight="1">
      <c r="A3443" s="157" t="s">
        <v>666</v>
      </c>
      <c r="B3443" s="158" t="s">
        <v>674</v>
      </c>
      <c r="C3443" s="158" t="s">
        <v>667</v>
      </c>
      <c r="D3443" s="158" t="s">
        <v>668</v>
      </c>
      <c r="E3443" s="158" t="s">
        <v>2364</v>
      </c>
      <c r="F3443" s="21" t="str">
        <f t="shared" si="13"/>
        <v>VTIME.LPG.INSUDB.CLIENT.DCOMPDATE</v>
      </c>
    </row>
    <row r="3444" spans="1:6" ht="14.25" customHeight="1">
      <c r="A3444" s="157" t="s">
        <v>666</v>
      </c>
      <c r="B3444" s="158" t="s">
        <v>674</v>
      </c>
      <c r="C3444" s="158" t="s">
        <v>667</v>
      </c>
      <c r="D3444" s="158" t="s">
        <v>668</v>
      </c>
      <c r="E3444" s="158" t="s">
        <v>863</v>
      </c>
      <c r="F3444" s="21" t="str">
        <f t="shared" si="13"/>
        <v>VTIME.LPG.INSUDB.CLIENT.DDEATHDAT</v>
      </c>
    </row>
    <row r="3445" spans="1:6" ht="14.25" customHeight="1">
      <c r="A3445" s="157" t="s">
        <v>666</v>
      </c>
      <c r="B3445" s="158" t="s">
        <v>674</v>
      </c>
      <c r="C3445" s="158" t="s">
        <v>667</v>
      </c>
      <c r="D3445" s="158" t="s">
        <v>668</v>
      </c>
      <c r="E3445" s="158" t="s">
        <v>2770</v>
      </c>
      <c r="F3445" s="21" t="str">
        <f t="shared" si="13"/>
        <v>VTIME.LPG.INSUDB.CLIENT.DDRIVERDAT</v>
      </c>
    </row>
    <row r="3446" spans="1:6" ht="14.25" customHeight="1">
      <c r="A3446" s="157" t="s">
        <v>666</v>
      </c>
      <c r="B3446" s="158" t="s">
        <v>674</v>
      </c>
      <c r="C3446" s="158" t="s">
        <v>667</v>
      </c>
      <c r="D3446" s="158" t="s">
        <v>668</v>
      </c>
      <c r="E3446" s="158" t="s">
        <v>2771</v>
      </c>
      <c r="F3446" s="21" t="str">
        <f t="shared" si="13"/>
        <v>VTIME.LPG.INSUDB.CLIENT.NHEIGHT</v>
      </c>
    </row>
    <row r="3447" spans="1:6" ht="14.25" customHeight="1">
      <c r="A3447" s="157" t="s">
        <v>666</v>
      </c>
      <c r="B3447" s="158" t="s">
        <v>674</v>
      </c>
      <c r="C3447" s="158" t="s">
        <v>667</v>
      </c>
      <c r="D3447" s="158" t="s">
        <v>668</v>
      </c>
      <c r="E3447" s="158" t="s">
        <v>2772</v>
      </c>
      <c r="F3447" s="21" t="str">
        <f t="shared" si="13"/>
        <v>VTIME.LPG.INSUDB.CLIENT.DINPDATE</v>
      </c>
    </row>
    <row r="3448" spans="1:6" ht="14.25" customHeight="1">
      <c r="A3448" s="157" t="s">
        <v>666</v>
      </c>
      <c r="B3448" s="158" t="s">
        <v>674</v>
      </c>
      <c r="C3448" s="158" t="s">
        <v>667</v>
      </c>
      <c r="D3448" s="158" t="s">
        <v>668</v>
      </c>
      <c r="E3448" s="158" t="s">
        <v>2773</v>
      </c>
      <c r="F3448" s="21" t="str">
        <f t="shared" si="13"/>
        <v>VTIME.LPG.INSUDB.CLIENT.NHOUSE_TYPE</v>
      </c>
    </row>
    <row r="3449" spans="1:6" ht="14.25" customHeight="1">
      <c r="A3449" s="157" t="s">
        <v>666</v>
      </c>
      <c r="B3449" s="158" t="s">
        <v>674</v>
      </c>
      <c r="C3449" s="158" t="s">
        <v>667</v>
      </c>
      <c r="D3449" s="158" t="s">
        <v>668</v>
      </c>
      <c r="E3449" s="158" t="s">
        <v>2469</v>
      </c>
      <c r="F3449" s="21" t="str">
        <f t="shared" si="13"/>
        <v>VTIME.LPG.INSUDB.CLIENT.SLICENSE</v>
      </c>
    </row>
    <row r="3450" spans="1:6" ht="14.25" customHeight="1">
      <c r="A3450" s="157" t="s">
        <v>666</v>
      </c>
      <c r="B3450" s="158" t="s">
        <v>674</v>
      </c>
      <c r="C3450" s="158" t="s">
        <v>667</v>
      </c>
      <c r="D3450" s="158" t="s">
        <v>668</v>
      </c>
      <c r="E3450" s="158" t="s">
        <v>2473</v>
      </c>
      <c r="F3450" s="21" t="str">
        <f t="shared" si="13"/>
        <v>VTIME.LPG.INSUDB.CLIENT.NNOTENUM</v>
      </c>
    </row>
    <row r="3451" spans="1:6" ht="14.25" customHeight="1">
      <c r="A3451" s="157" t="s">
        <v>666</v>
      </c>
      <c r="B3451" s="158" t="s">
        <v>674</v>
      </c>
      <c r="C3451" s="158" t="s">
        <v>667</v>
      </c>
      <c r="D3451" s="158" t="s">
        <v>668</v>
      </c>
      <c r="E3451" s="158" t="s">
        <v>895</v>
      </c>
      <c r="F3451" s="21" t="str">
        <f t="shared" si="13"/>
        <v>VTIME.LPG.INSUDB.CLIENT.NOFFICE</v>
      </c>
    </row>
    <row r="3452" spans="1:6" ht="14.25" customHeight="1">
      <c r="A3452" s="157" t="s">
        <v>666</v>
      </c>
      <c r="B3452" s="158" t="s">
        <v>674</v>
      </c>
      <c r="C3452" s="158" t="s">
        <v>667</v>
      </c>
      <c r="D3452" s="158" t="s">
        <v>668</v>
      </c>
      <c r="E3452" s="158" t="s">
        <v>2774</v>
      </c>
      <c r="F3452" s="21" t="str">
        <f t="shared" si="13"/>
        <v>VTIME.LPG.INSUDB.CLIENT.NQ_CARS</v>
      </c>
    </row>
    <row r="3453" spans="1:6" ht="14.25" customHeight="1">
      <c r="A3453" s="157" t="s">
        <v>666</v>
      </c>
      <c r="B3453" s="158" t="s">
        <v>674</v>
      </c>
      <c r="C3453" s="158" t="s">
        <v>667</v>
      </c>
      <c r="D3453" s="158" t="s">
        <v>668</v>
      </c>
      <c r="E3453" s="158" t="s">
        <v>2775</v>
      </c>
      <c r="F3453" s="21" t="str">
        <f t="shared" si="13"/>
        <v>VTIME.LPG.INSUDB.CLIENT.NQ_CHILD</v>
      </c>
    </row>
    <row r="3454" spans="1:6" ht="14.25" customHeight="1">
      <c r="A3454" s="157" t="s">
        <v>666</v>
      </c>
      <c r="B3454" s="158" t="s">
        <v>674</v>
      </c>
      <c r="C3454" s="158" t="s">
        <v>667</v>
      </c>
      <c r="D3454" s="158" t="s">
        <v>668</v>
      </c>
      <c r="E3454" s="158" t="s">
        <v>2776</v>
      </c>
      <c r="F3454" s="21" t="str">
        <f t="shared" si="13"/>
        <v>VTIME.LPG.INSUDB.CLIENT.NRATE</v>
      </c>
    </row>
    <row r="3455" spans="1:6" ht="14.25" customHeight="1">
      <c r="A3455" s="157" t="s">
        <v>666</v>
      </c>
      <c r="B3455" s="158" t="s">
        <v>674</v>
      </c>
      <c r="C3455" s="158" t="s">
        <v>667</v>
      </c>
      <c r="D3455" s="158" t="s">
        <v>668</v>
      </c>
      <c r="E3455" s="158" t="s">
        <v>2777</v>
      </c>
      <c r="F3455" s="21" t="str">
        <f t="shared" si="13"/>
        <v>VTIME.LPG.INSUDB.CLIENT.STAX_CODE</v>
      </c>
    </row>
    <row r="3456" spans="1:6" ht="14.25" customHeight="1">
      <c r="A3456" s="157" t="s">
        <v>666</v>
      </c>
      <c r="B3456" s="158" t="s">
        <v>674</v>
      </c>
      <c r="C3456" s="158" t="s">
        <v>667</v>
      </c>
      <c r="D3456" s="158" t="s">
        <v>668</v>
      </c>
      <c r="E3456" s="158" t="s">
        <v>735</v>
      </c>
      <c r="F3456" s="21" t="str">
        <f t="shared" si="13"/>
        <v>VTIME.LPG.INSUDB.CLIENT.SSEXCLIEN</v>
      </c>
    </row>
    <row r="3457" spans="1:6" ht="14.25" customHeight="1">
      <c r="A3457" s="157" t="s">
        <v>666</v>
      </c>
      <c r="B3457" s="158" t="s">
        <v>674</v>
      </c>
      <c r="C3457" s="158" t="s">
        <v>667</v>
      </c>
      <c r="D3457" s="158" t="s">
        <v>668</v>
      </c>
      <c r="E3457" s="158" t="s">
        <v>2778</v>
      </c>
      <c r="F3457" s="21" t="str">
        <f t="shared" si="13"/>
        <v>VTIME.LPG.INSUDB.CLIENT.SSMOKING</v>
      </c>
    </row>
    <row r="3458" spans="1:6" ht="14.25" customHeight="1">
      <c r="A3458" s="157" t="s">
        <v>666</v>
      </c>
      <c r="B3458" s="158" t="s">
        <v>674</v>
      </c>
      <c r="C3458" s="158" t="s">
        <v>667</v>
      </c>
      <c r="D3458" s="158" t="s">
        <v>668</v>
      </c>
      <c r="E3458" s="158" t="s">
        <v>2779</v>
      </c>
      <c r="F3458" s="21" t="str">
        <f t="shared" si="13"/>
        <v>VTIME.LPG.INSUDB.CLIENT.SCUIT</v>
      </c>
    </row>
    <row r="3459" spans="1:6" ht="14.25" customHeight="1">
      <c r="A3459" s="157" t="s">
        <v>666</v>
      </c>
      <c r="B3459" s="158" t="s">
        <v>674</v>
      </c>
      <c r="C3459" s="158" t="s">
        <v>667</v>
      </c>
      <c r="D3459" s="158" t="s">
        <v>668</v>
      </c>
      <c r="E3459" s="158" t="s">
        <v>2780</v>
      </c>
      <c r="F3459" s="21" t="str">
        <f t="shared" si="13"/>
        <v>VTIME.LPG.INSUDB.CLIENT.NTITLE</v>
      </c>
    </row>
    <row r="3460" spans="1:6" ht="14.25" customHeight="1">
      <c r="A3460" s="157" t="s">
        <v>666</v>
      </c>
      <c r="B3460" s="158" t="s">
        <v>674</v>
      </c>
      <c r="C3460" s="158" t="s">
        <v>667</v>
      </c>
      <c r="D3460" s="158" t="s">
        <v>668</v>
      </c>
      <c r="E3460" s="158" t="s">
        <v>2370</v>
      </c>
      <c r="F3460" s="21" t="str">
        <f t="shared" si="13"/>
        <v>VTIME.LPG.INSUDB.CLIENT.NUSERCODE</v>
      </c>
    </row>
    <row r="3461" spans="1:6" ht="14.25" customHeight="1">
      <c r="A3461" s="157" t="s">
        <v>666</v>
      </c>
      <c r="B3461" s="158" t="s">
        <v>674</v>
      </c>
      <c r="C3461" s="158" t="s">
        <v>667</v>
      </c>
      <c r="D3461" s="158" t="s">
        <v>668</v>
      </c>
      <c r="E3461" s="158" t="s">
        <v>2781</v>
      </c>
      <c r="F3461" s="21" t="str">
        <f t="shared" si="13"/>
        <v>VTIME.LPG.INSUDB.CLIENT.NWEIGHT</v>
      </c>
    </row>
    <row r="3462" spans="1:6" ht="14.25" customHeight="1">
      <c r="A3462" s="157" t="s">
        <v>666</v>
      </c>
      <c r="B3462" s="158" t="s">
        <v>674</v>
      </c>
      <c r="C3462" s="158" t="s">
        <v>667</v>
      </c>
      <c r="D3462" s="158" t="s">
        <v>668</v>
      </c>
      <c r="E3462" s="158" t="s">
        <v>2782</v>
      </c>
      <c r="F3462" s="21" t="str">
        <f t="shared" si="13"/>
        <v>VTIME.LPG.INSUDB.CLIENT.SAUTO_CHAR</v>
      </c>
    </row>
    <row r="3463" spans="1:6" ht="14.25" customHeight="1">
      <c r="A3463" s="157" t="s">
        <v>666</v>
      </c>
      <c r="B3463" s="158" t="s">
        <v>674</v>
      </c>
      <c r="C3463" s="158" t="s">
        <v>667</v>
      </c>
      <c r="D3463" s="158" t="s">
        <v>668</v>
      </c>
      <c r="E3463" s="158" t="s">
        <v>2783</v>
      </c>
      <c r="F3463" s="21" t="str">
        <f t="shared" si="13"/>
        <v>VTIME.LPG.INSUDB.CLIENT.SCREDIT_CARD</v>
      </c>
    </row>
    <row r="3464" spans="1:6" ht="14.25" customHeight="1">
      <c r="A3464" s="157" t="s">
        <v>666</v>
      </c>
      <c r="B3464" s="158" t="s">
        <v>674</v>
      </c>
      <c r="C3464" s="158" t="s">
        <v>667</v>
      </c>
      <c r="D3464" s="158" t="s">
        <v>668</v>
      </c>
      <c r="E3464" s="158" t="s">
        <v>2784</v>
      </c>
      <c r="F3464" s="21" t="str">
        <f t="shared" si="13"/>
        <v>VTIME.LPG.INSUDB.CLIENT.NECONOMIC_L</v>
      </c>
    </row>
    <row r="3465" spans="1:6" ht="14.25" customHeight="1">
      <c r="A3465" s="157" t="s">
        <v>666</v>
      </c>
      <c r="B3465" s="158" t="s">
        <v>674</v>
      </c>
      <c r="C3465" s="158" t="s">
        <v>667</v>
      </c>
      <c r="D3465" s="158" t="s">
        <v>668</v>
      </c>
      <c r="E3465" s="158" t="s">
        <v>2785</v>
      </c>
      <c r="F3465" s="21" t="str">
        <f t="shared" si="13"/>
        <v>VTIME.LPG.INSUDB.CLIENT.NEMPL_QUA</v>
      </c>
    </row>
    <row r="3466" spans="1:6" ht="14.25" customHeight="1">
      <c r="A3466" s="157" t="s">
        <v>666</v>
      </c>
      <c r="B3466" s="158" t="s">
        <v>674</v>
      </c>
      <c r="C3466" s="158" t="s">
        <v>667</v>
      </c>
      <c r="D3466" s="158" t="s">
        <v>668</v>
      </c>
      <c r="E3466" s="158" t="s">
        <v>2534</v>
      </c>
      <c r="F3466" s="21" t="str">
        <f t="shared" si="13"/>
        <v>VTIME.LPG.INSUDB.CLIENT.NIMAGENUM</v>
      </c>
    </row>
    <row r="3467" spans="1:6" ht="14.25" customHeight="1">
      <c r="A3467" s="157" t="s">
        <v>666</v>
      </c>
      <c r="B3467" s="158" t="s">
        <v>674</v>
      </c>
      <c r="C3467" s="158" t="s">
        <v>667</v>
      </c>
      <c r="D3467" s="158" t="s">
        <v>668</v>
      </c>
      <c r="E3467" s="158" t="s">
        <v>699</v>
      </c>
      <c r="F3467" s="21" t="str">
        <f t="shared" si="13"/>
        <v>VTIME.LPG.INSUDB.CLIENT.NPERSON_TYP</v>
      </c>
    </row>
    <row r="3468" spans="1:6" ht="14.25" customHeight="1">
      <c r="A3468" s="157" t="s">
        <v>666</v>
      </c>
      <c r="B3468" s="158" t="s">
        <v>674</v>
      </c>
      <c r="C3468" s="158" t="s">
        <v>667</v>
      </c>
      <c r="D3468" s="158" t="s">
        <v>668</v>
      </c>
      <c r="E3468" s="158" t="s">
        <v>749</v>
      </c>
      <c r="F3468" s="21" t="str">
        <f t="shared" si="13"/>
        <v>VTIME.LPG.INSUDB.CLIENT.NAREA</v>
      </c>
    </row>
    <row r="3469" spans="1:6" ht="14.25" customHeight="1">
      <c r="A3469" s="157" t="s">
        <v>666</v>
      </c>
      <c r="B3469" s="158" t="s">
        <v>674</v>
      </c>
      <c r="C3469" s="158" t="s">
        <v>667</v>
      </c>
      <c r="D3469" s="158" t="s">
        <v>668</v>
      </c>
      <c r="E3469" s="158" t="s">
        <v>2694</v>
      </c>
      <c r="F3469" s="21" t="str">
        <f t="shared" si="13"/>
        <v>VTIME.LPG.INSUDB.CLIENT.DDRIVEXPDAT</v>
      </c>
    </row>
    <row r="3470" spans="1:6" ht="14.25" customHeight="1">
      <c r="A3470" s="157" t="s">
        <v>666</v>
      </c>
      <c r="B3470" s="158" t="s">
        <v>674</v>
      </c>
      <c r="C3470" s="158" t="s">
        <v>667</v>
      </c>
      <c r="D3470" s="158" t="s">
        <v>668</v>
      </c>
      <c r="E3470" s="158" t="s">
        <v>2786</v>
      </c>
      <c r="F3470" s="21" t="str">
        <f t="shared" si="13"/>
        <v>VTIME.LPG.INSUDB.CLIENT.NTYPDRIVER</v>
      </c>
    </row>
    <row r="3471" spans="1:6" ht="14.25" customHeight="1">
      <c r="A3471" s="157" t="s">
        <v>666</v>
      </c>
      <c r="B3471" s="158" t="s">
        <v>674</v>
      </c>
      <c r="C3471" s="158" t="s">
        <v>667</v>
      </c>
      <c r="D3471" s="158" t="s">
        <v>668</v>
      </c>
      <c r="E3471" s="158" t="s">
        <v>2787</v>
      </c>
      <c r="F3471" s="21" t="str">
        <f t="shared" si="13"/>
        <v>VTIME.LPG.INSUDB.CLIENT.NDISABILITY</v>
      </c>
    </row>
    <row r="3472" spans="1:6" ht="14.25" customHeight="1">
      <c r="A3472" s="157" t="s">
        <v>666</v>
      </c>
      <c r="B3472" s="158" t="s">
        <v>674</v>
      </c>
      <c r="C3472" s="158" t="s">
        <v>667</v>
      </c>
      <c r="D3472" s="158" t="s">
        <v>668</v>
      </c>
      <c r="E3472" s="158" t="s">
        <v>2788</v>
      </c>
      <c r="F3472" s="21" t="str">
        <f t="shared" si="13"/>
        <v>VTIME.LPG.INSUDB.CLIENT.NLIMITDRIV</v>
      </c>
    </row>
    <row r="3473" spans="1:6" ht="14.25" customHeight="1">
      <c r="A3473" s="157" t="s">
        <v>666</v>
      </c>
      <c r="B3473" s="158" t="s">
        <v>674</v>
      </c>
      <c r="C3473" s="158" t="s">
        <v>667</v>
      </c>
      <c r="D3473" s="158" t="s">
        <v>668</v>
      </c>
      <c r="E3473" s="158" t="s">
        <v>697</v>
      </c>
      <c r="F3473" s="21" t="str">
        <f t="shared" si="13"/>
        <v>VTIME.LPG.INSUDB.CLIENT.SLEGALNAME</v>
      </c>
    </row>
    <row r="3474" spans="1:6" ht="14.25" customHeight="1">
      <c r="A3474" s="157" t="s">
        <v>666</v>
      </c>
      <c r="B3474" s="158" t="s">
        <v>674</v>
      </c>
      <c r="C3474" s="158" t="s">
        <v>667</v>
      </c>
      <c r="D3474" s="158" t="s">
        <v>668</v>
      </c>
      <c r="E3474" s="158" t="s">
        <v>695</v>
      </c>
      <c r="F3474" s="21" t="str">
        <f t="shared" si="13"/>
        <v>VTIME.LPG.INSUDB.CLIENT.SLASTNAME2</v>
      </c>
    </row>
    <row r="3475" spans="1:6" ht="14.25" customHeight="1">
      <c r="A3475" s="157" t="s">
        <v>666</v>
      </c>
      <c r="B3475" s="158" t="s">
        <v>674</v>
      </c>
      <c r="C3475" s="158" t="s">
        <v>667</v>
      </c>
      <c r="D3475" s="158" t="s">
        <v>668</v>
      </c>
      <c r="E3475" s="158" t="s">
        <v>2789</v>
      </c>
      <c r="F3475" s="21" t="str">
        <f t="shared" si="13"/>
        <v>VTIME.LPG.INSUDB.CLIENT.NHEALTH_ORG</v>
      </c>
    </row>
    <row r="3476" spans="1:6" ht="14.25" customHeight="1">
      <c r="A3476" s="157" t="s">
        <v>666</v>
      </c>
      <c r="B3476" s="158" t="s">
        <v>674</v>
      </c>
      <c r="C3476" s="158" t="s">
        <v>667</v>
      </c>
      <c r="D3476" s="158" t="s">
        <v>668</v>
      </c>
      <c r="E3476" s="158" t="s">
        <v>2790</v>
      </c>
      <c r="F3476" s="21" t="str">
        <f t="shared" si="13"/>
        <v>VTIME.LPG.INSUDB.CLIENT.NAFP</v>
      </c>
    </row>
    <row r="3477" spans="1:6" ht="14.25" customHeight="1">
      <c r="A3477" s="157" t="s">
        <v>666</v>
      </c>
      <c r="B3477" s="158" t="s">
        <v>674</v>
      </c>
      <c r="C3477" s="158" t="s">
        <v>667</v>
      </c>
      <c r="D3477" s="158" t="s">
        <v>668</v>
      </c>
      <c r="E3477" s="158" t="s">
        <v>2791</v>
      </c>
      <c r="F3477" s="21" t="str">
        <f t="shared" si="13"/>
        <v>VTIME.LPG.INSUDB.CLIENT.DWEDD</v>
      </c>
    </row>
    <row r="3478" spans="1:6" ht="14.25" customHeight="1">
      <c r="A3478" s="157" t="s">
        <v>666</v>
      </c>
      <c r="B3478" s="158" t="s">
        <v>674</v>
      </c>
      <c r="C3478" s="158" t="s">
        <v>667</v>
      </c>
      <c r="D3478" s="158" t="s">
        <v>668</v>
      </c>
      <c r="E3478" s="158" t="s">
        <v>2549</v>
      </c>
      <c r="F3478" s="21" t="str">
        <f t="shared" si="13"/>
        <v>VTIME.LPG.INSUDB.CLIENT.SBILL_IND</v>
      </c>
    </row>
    <row r="3479" spans="1:6" ht="14.25" customHeight="1">
      <c r="A3479" s="157" t="s">
        <v>666</v>
      </c>
      <c r="B3479" s="158" t="s">
        <v>674</v>
      </c>
      <c r="C3479" s="158" t="s">
        <v>667</v>
      </c>
      <c r="D3479" s="158" t="s">
        <v>668</v>
      </c>
      <c r="E3479" s="158" t="s">
        <v>2792</v>
      </c>
      <c r="F3479" s="21" t="str">
        <f t="shared" si="13"/>
        <v>VTIME.LPG.INSUDB.CLIENT.NINCAPACITY</v>
      </c>
    </row>
    <row r="3480" spans="1:6" ht="14.25" customHeight="1">
      <c r="A3480" s="157" t="s">
        <v>666</v>
      </c>
      <c r="B3480" s="158" t="s">
        <v>674</v>
      </c>
      <c r="C3480" s="158" t="s">
        <v>667</v>
      </c>
      <c r="D3480" s="158" t="s">
        <v>668</v>
      </c>
      <c r="E3480" s="158" t="s">
        <v>2793</v>
      </c>
      <c r="F3480" s="21" t="str">
        <f t="shared" si="13"/>
        <v>VTIME.LPG.INSUDB.CLIENT.DINCAPACITY</v>
      </c>
    </row>
    <row r="3481" spans="1:6" ht="14.25" customHeight="1">
      <c r="A3481" s="157" t="s">
        <v>666</v>
      </c>
      <c r="B3481" s="158" t="s">
        <v>674</v>
      </c>
      <c r="C3481" s="158" t="s">
        <v>667</v>
      </c>
      <c r="D3481" s="158" t="s">
        <v>668</v>
      </c>
      <c r="E3481" s="158" t="s">
        <v>2794</v>
      </c>
      <c r="F3481" s="21" t="str">
        <f t="shared" si="13"/>
        <v>VTIME.LPG.INSUDB.CLIENT.NINCAP_COD</v>
      </c>
    </row>
    <row r="3482" spans="1:6" ht="14.25" customHeight="1">
      <c r="A3482" s="157" t="s">
        <v>666</v>
      </c>
      <c r="B3482" s="158" t="s">
        <v>674</v>
      </c>
      <c r="C3482" s="158" t="s">
        <v>667</v>
      </c>
      <c r="D3482" s="158" t="s">
        <v>668</v>
      </c>
      <c r="E3482" s="158" t="s">
        <v>2795</v>
      </c>
      <c r="F3482" s="21" t="str">
        <f t="shared" si="13"/>
        <v>VTIME.LPG.INSUDB.CLIENT.NNATIONALITY</v>
      </c>
    </row>
    <row r="3483" spans="1:6" ht="14.25" customHeight="1">
      <c r="A3483" s="157" t="s">
        <v>666</v>
      </c>
      <c r="B3483" s="158" t="s">
        <v>674</v>
      </c>
      <c r="C3483" s="158" t="s">
        <v>667</v>
      </c>
      <c r="D3483" s="158" t="s">
        <v>668</v>
      </c>
      <c r="E3483" s="158" t="s">
        <v>2796</v>
      </c>
      <c r="F3483" s="21" t="str">
        <f t="shared" si="13"/>
        <v>VTIME.LPG.INSUDB.CLIENT.DRETIREMENT</v>
      </c>
    </row>
    <row r="3484" spans="1:6" ht="14.25" customHeight="1">
      <c r="A3484" s="157" t="s">
        <v>666</v>
      </c>
      <c r="B3484" s="158" t="s">
        <v>674</v>
      </c>
      <c r="C3484" s="158" t="s">
        <v>667</v>
      </c>
      <c r="D3484" s="158" t="s">
        <v>668</v>
      </c>
      <c r="E3484" s="158" t="s">
        <v>2797</v>
      </c>
      <c r="F3484" s="21" t="str">
        <f t="shared" si="13"/>
        <v>VTIME.LPG.INSUDB.CLIENT.DINDEPENDANT</v>
      </c>
    </row>
    <row r="3485" spans="1:6" ht="14.25" customHeight="1">
      <c r="A3485" s="157" t="s">
        <v>666</v>
      </c>
      <c r="B3485" s="158" t="s">
        <v>674</v>
      </c>
      <c r="C3485" s="158" t="s">
        <v>667</v>
      </c>
      <c r="D3485" s="158" t="s">
        <v>668</v>
      </c>
      <c r="E3485" s="158" t="s">
        <v>2798</v>
      </c>
      <c r="F3485" s="21" t="str">
        <f t="shared" si="13"/>
        <v>VTIME.LPG.INSUDB.CLIENT.DDEPENDANT</v>
      </c>
    </row>
    <row r="3486" spans="1:6" ht="14.25" customHeight="1">
      <c r="A3486" s="157" t="s">
        <v>666</v>
      </c>
      <c r="B3486" s="158" t="s">
        <v>674</v>
      </c>
      <c r="C3486" s="158" t="s">
        <v>667</v>
      </c>
      <c r="D3486" s="158" t="s">
        <v>668</v>
      </c>
      <c r="E3486" s="158" t="s">
        <v>2564</v>
      </c>
      <c r="F3486" s="21" t="str">
        <f t="shared" si="13"/>
        <v>VTIME.LPG.INSUDB.CLIENT.NMAILINGPREF</v>
      </c>
    </row>
    <row r="3487" spans="1:6" ht="14.25" customHeight="1">
      <c r="A3487" s="157" t="s">
        <v>666</v>
      </c>
      <c r="B3487" s="158" t="s">
        <v>674</v>
      </c>
      <c r="C3487" s="158" t="s">
        <v>667</v>
      </c>
      <c r="D3487" s="158" t="s">
        <v>668</v>
      </c>
      <c r="E3487" s="158" t="s">
        <v>2799</v>
      </c>
      <c r="F3487" s="21" t="str">
        <f t="shared" si="13"/>
        <v>VTIME.LPG.INSUDB.CLIENT.NLANGUAGE</v>
      </c>
    </row>
    <row r="3488" spans="1:6" ht="14.25" customHeight="1">
      <c r="A3488" s="157" t="s">
        <v>666</v>
      </c>
      <c r="B3488" s="158" t="s">
        <v>674</v>
      </c>
      <c r="C3488" s="158" t="s">
        <v>667</v>
      </c>
      <c r="D3488" s="158" t="s">
        <v>668</v>
      </c>
      <c r="E3488" s="158" t="s">
        <v>744</v>
      </c>
      <c r="F3488" s="21" t="str">
        <f t="shared" si="13"/>
        <v>VTIME.LPG.INSUDB.CLIENT.NTYPECOMPANY</v>
      </c>
    </row>
    <row r="3489" spans="1:6" ht="14.25" customHeight="1">
      <c r="A3489" s="157" t="s">
        <v>666</v>
      </c>
      <c r="B3489" s="158" t="s">
        <v>674</v>
      </c>
      <c r="C3489" s="158" t="s">
        <v>667</v>
      </c>
      <c r="D3489" s="158" t="s">
        <v>668</v>
      </c>
      <c r="E3489" s="158" t="s">
        <v>2800</v>
      </c>
      <c r="F3489" s="21" t="str">
        <f t="shared" si="13"/>
        <v>VTIME.LPG.INSUDB.CLIENT.NNOTENUMVIP</v>
      </c>
    </row>
    <row r="3490" spans="1:6" ht="14.25" customHeight="1">
      <c r="A3490" s="157" t="s">
        <v>666</v>
      </c>
      <c r="B3490" s="158" t="s">
        <v>674</v>
      </c>
      <c r="C3490" s="158" t="s">
        <v>667</v>
      </c>
      <c r="D3490" s="158" t="s">
        <v>668</v>
      </c>
      <c r="E3490" s="158" t="s">
        <v>2801</v>
      </c>
      <c r="F3490" s="21" t="str">
        <f t="shared" si="13"/>
        <v>VTIME.LPG.INSUDB.CLIENT.SVIP_IND</v>
      </c>
    </row>
    <row r="3491" spans="1:6" ht="14.25" customHeight="1">
      <c r="A3491" s="157" t="s">
        <v>666</v>
      </c>
      <c r="B3491" s="158" t="s">
        <v>674</v>
      </c>
      <c r="C3491" s="158" t="s">
        <v>667</v>
      </c>
      <c r="D3491" s="158" t="s">
        <v>668</v>
      </c>
      <c r="E3491" s="158" t="s">
        <v>2802</v>
      </c>
      <c r="F3491" s="21" t="str">
        <f t="shared" si="13"/>
        <v>VTIME.LPG.INSUDB.CLIENT.NSOATCLASS</v>
      </c>
    </row>
    <row r="3492" spans="1:6" ht="14.25" customHeight="1">
      <c r="A3492" s="157" t="s">
        <v>666</v>
      </c>
      <c r="B3492" s="158" t="s">
        <v>674</v>
      </c>
      <c r="C3492" s="158" t="s">
        <v>667</v>
      </c>
      <c r="D3492" s="158" t="s">
        <v>668</v>
      </c>
      <c r="E3492" s="158" t="s">
        <v>2803</v>
      </c>
      <c r="F3492" s="21" t="str">
        <f t="shared" si="13"/>
        <v>VTIME.LPG.INSUDB.CLIENT.NCLASSHEALTH</v>
      </c>
    </row>
    <row r="3493" spans="1:6" ht="14.25" customHeight="1">
      <c r="A3493" s="157" t="s">
        <v>666</v>
      </c>
      <c r="B3493" s="158" t="s">
        <v>674</v>
      </c>
      <c r="C3493" s="158" t="s">
        <v>667</v>
      </c>
      <c r="D3493" s="158" t="s">
        <v>668</v>
      </c>
      <c r="E3493" s="158" t="s">
        <v>2804</v>
      </c>
      <c r="F3493" s="21" t="str">
        <f t="shared" si="13"/>
        <v>VTIME.LPG.INSUDB.CLIENT.SZONEREGISTRY</v>
      </c>
    </row>
    <row r="3494" spans="1:6" ht="14.25" customHeight="1">
      <c r="A3494" s="157" t="s">
        <v>666</v>
      </c>
      <c r="B3494" s="158" t="s">
        <v>674</v>
      </c>
      <c r="C3494" s="158" t="s">
        <v>667</v>
      </c>
      <c r="D3494" s="158" t="s">
        <v>668</v>
      </c>
      <c r="E3494" s="158" t="s">
        <v>2805</v>
      </c>
      <c r="F3494" s="21" t="str">
        <f t="shared" si="13"/>
        <v>VTIME.LPG.INSUDB.CLIENT.SLEGALDATACARD</v>
      </c>
    </row>
    <row r="3495" spans="1:6" ht="14.25" customHeight="1">
      <c r="A3495" s="157" t="s">
        <v>666</v>
      </c>
      <c r="B3495" s="158" t="s">
        <v>674</v>
      </c>
      <c r="C3495" s="158" t="s">
        <v>667</v>
      </c>
      <c r="D3495" s="158" t="s">
        <v>668</v>
      </c>
      <c r="E3495" s="158" t="s">
        <v>2806</v>
      </c>
      <c r="F3495" s="21" t="str">
        <f t="shared" si="13"/>
        <v>VTIME.LPG.INSUDB.CLIENT.NINSURPRIVATE</v>
      </c>
    </row>
    <row r="3496" spans="1:6" ht="14.25" customHeight="1">
      <c r="A3496" s="157" t="s">
        <v>666</v>
      </c>
      <c r="B3496" s="158" t="s">
        <v>674</v>
      </c>
      <c r="C3496" s="158" t="s">
        <v>667</v>
      </c>
      <c r="D3496" s="158" t="s">
        <v>668</v>
      </c>
      <c r="E3496" s="158" t="s">
        <v>2807</v>
      </c>
      <c r="F3496" s="21" t="str">
        <f t="shared" si="13"/>
        <v>VTIME.LPG.INSUDB.CLIENT.DENDINSUR</v>
      </c>
    </row>
    <row r="3497" spans="1:6" ht="14.25" customHeight="1">
      <c r="A3497" s="157" t="s">
        <v>666</v>
      </c>
      <c r="B3497" s="158" t="s">
        <v>674</v>
      </c>
      <c r="C3497" s="158" t="s">
        <v>667</v>
      </c>
      <c r="D3497" s="158" t="s">
        <v>668</v>
      </c>
      <c r="E3497" s="158" t="s">
        <v>2808</v>
      </c>
      <c r="F3497" s="21" t="str">
        <f t="shared" si="13"/>
        <v>VTIME.LPG.INSUDB.CLIENT.NSITUATPENSION</v>
      </c>
    </row>
    <row r="3498" spans="1:6" ht="14.25" customHeight="1">
      <c r="A3498" s="157" t="s">
        <v>666</v>
      </c>
      <c r="B3498" s="158" t="s">
        <v>674</v>
      </c>
      <c r="C3498" s="158" t="s">
        <v>667</v>
      </c>
      <c r="D3498" s="158" t="s">
        <v>668</v>
      </c>
      <c r="E3498" s="158" t="s">
        <v>2809</v>
      </c>
      <c r="F3498" s="21" t="str">
        <f t="shared" si="13"/>
        <v>VTIME.LPG.INSUDB.CLIENT.SCLIENTAFP</v>
      </c>
    </row>
    <row r="3499" spans="1:6" ht="14.25" customHeight="1">
      <c r="A3499" s="157" t="s">
        <v>666</v>
      </c>
      <c r="B3499" s="158" t="s">
        <v>674</v>
      </c>
      <c r="C3499" s="158" t="s">
        <v>667</v>
      </c>
      <c r="D3499" s="158" t="s">
        <v>668</v>
      </c>
      <c r="E3499" s="158" t="s">
        <v>2498</v>
      </c>
      <c r="F3499" s="21" t="str">
        <f t="shared" si="13"/>
        <v>VTIME.LPG.INSUDB.CLIENT.SCOMPLCOD</v>
      </c>
    </row>
    <row r="3500" spans="1:6" ht="14.25" customHeight="1">
      <c r="A3500" s="157" t="s">
        <v>666</v>
      </c>
      <c r="B3500" s="158" t="s">
        <v>674</v>
      </c>
      <c r="C3500" s="158" t="s">
        <v>667</v>
      </c>
      <c r="D3500" s="158" t="s">
        <v>668</v>
      </c>
      <c r="E3500" s="158" t="s">
        <v>2810</v>
      </c>
      <c r="F3500" s="21" t="str">
        <f t="shared" si="13"/>
        <v>VTIME.LPG.INSUDB.CLIENT.NUSERBLOCKADE</v>
      </c>
    </row>
    <row r="3501" spans="1:6" ht="14.25" customHeight="1">
      <c r="A3501" s="157" t="s">
        <v>666</v>
      </c>
      <c r="B3501" s="158" t="s">
        <v>674</v>
      </c>
      <c r="C3501" s="158" t="s">
        <v>667</v>
      </c>
      <c r="D3501" s="158" t="s">
        <v>668</v>
      </c>
      <c r="E3501" s="158" t="s">
        <v>2811</v>
      </c>
      <c r="F3501" s="21" t="str">
        <f t="shared" si="13"/>
        <v>VTIME.LPG.INSUDB.CLIENT.NPERTITLE</v>
      </c>
    </row>
    <row r="3502" spans="1:6" ht="14.25" customHeight="1">
      <c r="A3502" s="157" t="s">
        <v>666</v>
      </c>
      <c r="B3502" s="158" t="s">
        <v>674</v>
      </c>
      <c r="C3502" s="158" t="s">
        <v>667</v>
      </c>
      <c r="D3502" s="158" t="s">
        <v>668</v>
      </c>
      <c r="E3502" s="158" t="s">
        <v>2812</v>
      </c>
      <c r="F3502" s="21" t="str">
        <f t="shared" si="13"/>
        <v>VTIME.LPG.INSUDB.CLIENT.NLEVELINFO</v>
      </c>
    </row>
    <row r="3503" spans="1:6" ht="14.25" customHeight="1">
      <c r="A3503" s="157" t="s">
        <v>666</v>
      </c>
      <c r="B3503" s="158" t="s">
        <v>674</v>
      </c>
      <c r="C3503" s="158" t="s">
        <v>667</v>
      </c>
      <c r="D3503" s="158" t="s">
        <v>668</v>
      </c>
      <c r="E3503" s="158" t="s">
        <v>2813</v>
      </c>
      <c r="F3503" s="21" t="str">
        <f t="shared" si="13"/>
        <v>VTIME.LPG.INSUDB.CLIENT.NPRIOR</v>
      </c>
    </row>
    <row r="3504" spans="1:6" ht="14.25" customHeight="1">
      <c r="A3504" s="157" t="s">
        <v>666</v>
      </c>
      <c r="B3504" s="158" t="s">
        <v>674</v>
      </c>
      <c r="C3504" s="158" t="s">
        <v>667</v>
      </c>
      <c r="D3504" s="158" t="s">
        <v>668</v>
      </c>
      <c r="E3504" s="158" t="s">
        <v>2814</v>
      </c>
      <c r="F3504" s="21" t="str">
        <f t="shared" si="13"/>
        <v>VTIME.LPG.INSUDB.CLIENT.SPPE</v>
      </c>
    </row>
    <row r="3505" spans="1:6" ht="14.25" customHeight="1">
      <c r="A3505" s="157" t="s">
        <v>666</v>
      </c>
      <c r="B3505" s="158" t="s">
        <v>674</v>
      </c>
      <c r="C3505" s="158" t="s">
        <v>667</v>
      </c>
      <c r="D3505" s="158" t="s">
        <v>668</v>
      </c>
      <c r="E3505" s="158" t="s">
        <v>2815</v>
      </c>
      <c r="F3505" s="21" t="str">
        <f t="shared" si="13"/>
        <v>VTIME.LPG.INSUDB.CLIENT.SGIIN</v>
      </c>
    </row>
    <row r="3506" spans="1:6" ht="14.25" customHeight="1">
      <c r="A3506" s="157" t="s">
        <v>666</v>
      </c>
      <c r="B3506" s="158" t="s">
        <v>674</v>
      </c>
      <c r="C3506" s="158" t="s">
        <v>667</v>
      </c>
      <c r="D3506" s="158" t="s">
        <v>668</v>
      </c>
      <c r="E3506" s="158" t="s">
        <v>2816</v>
      </c>
      <c r="F3506" s="21" t="str">
        <f t="shared" si="13"/>
        <v>VTIME.LPG.INSUDB.CLIENT.NACCOUNT_GROUP</v>
      </c>
    </row>
    <row r="3507" spans="1:6" ht="14.25" customHeight="1">
      <c r="A3507" s="157" t="s">
        <v>666</v>
      </c>
      <c r="B3507" s="158" t="s">
        <v>674</v>
      </c>
      <c r="C3507" s="158" t="s">
        <v>667</v>
      </c>
      <c r="D3507" s="158" t="s">
        <v>668</v>
      </c>
      <c r="E3507" s="158" t="s">
        <v>2817</v>
      </c>
      <c r="F3507" s="21" t="str">
        <f t="shared" si="13"/>
        <v>VTIME.LPG.INSUDB.CLIENT.NGROUP_KEY</v>
      </c>
    </row>
    <row r="3508" spans="1:6" ht="14.25" customHeight="1">
      <c r="A3508" s="157" t="s">
        <v>666</v>
      </c>
      <c r="B3508" s="158" t="s">
        <v>674</v>
      </c>
      <c r="C3508" s="158" t="s">
        <v>667</v>
      </c>
      <c r="D3508" s="158" t="s">
        <v>668</v>
      </c>
      <c r="E3508" s="158" t="s">
        <v>2818</v>
      </c>
      <c r="F3508" s="21" t="str">
        <f t="shared" si="13"/>
        <v>VTIME.LPG.INSUDB.CLIENT.NSTATUS_FATCA</v>
      </c>
    </row>
    <row r="3509" spans="1:6" ht="14.25" customHeight="1">
      <c r="A3509" s="157" t="s">
        <v>666</v>
      </c>
      <c r="B3509" s="158" t="s">
        <v>674</v>
      </c>
      <c r="C3509" s="158" t="s">
        <v>667</v>
      </c>
      <c r="D3509" s="158" t="s">
        <v>668</v>
      </c>
      <c r="E3509" s="158" t="s">
        <v>2819</v>
      </c>
      <c r="F3509" s="21" t="str">
        <f t="shared" si="13"/>
        <v>VTIME.LPG.INSUDB.CLIENT.SSEGM_ACC</v>
      </c>
    </row>
    <row r="3510" spans="1:6" ht="14.25" customHeight="1">
      <c r="A3510" s="157" t="s">
        <v>666</v>
      </c>
      <c r="B3510" s="158" t="s">
        <v>674</v>
      </c>
      <c r="C3510" s="158" t="s">
        <v>667</v>
      </c>
      <c r="D3510" s="158" t="s">
        <v>668</v>
      </c>
      <c r="E3510" s="158" t="s">
        <v>2820</v>
      </c>
      <c r="F3510" s="21" t="str">
        <f t="shared" si="13"/>
        <v>VTIME.LPG.INSUDB.CLIENT.NPOSITION</v>
      </c>
    </row>
    <row r="3511" spans="1:6" ht="14.25" customHeight="1">
      <c r="A3511" s="157" t="s">
        <v>666</v>
      </c>
      <c r="B3511" s="158" t="s">
        <v>674</v>
      </c>
      <c r="C3511" s="158" t="s">
        <v>667</v>
      </c>
      <c r="D3511" s="158" t="s">
        <v>668</v>
      </c>
      <c r="E3511" s="158" t="s">
        <v>2821</v>
      </c>
      <c r="F3511" s="21" t="str">
        <f t="shared" si="13"/>
        <v>VTIME.LPG.INSUDB.CLIENT.NRISKIND</v>
      </c>
    </row>
    <row r="3512" spans="1:6" ht="14.25" customHeight="1">
      <c r="A3512" s="157" t="s">
        <v>666</v>
      </c>
      <c r="B3512" s="158" t="s">
        <v>674</v>
      </c>
      <c r="C3512" s="158" t="s">
        <v>667</v>
      </c>
      <c r="D3512" s="158" t="s">
        <v>668</v>
      </c>
      <c r="E3512" s="158" t="s">
        <v>2822</v>
      </c>
      <c r="F3512" s="21" t="str">
        <f t="shared" si="13"/>
        <v>VTIME.LPG.INSUDB.CLIENT.DRISKDATE</v>
      </c>
    </row>
    <row r="3513" spans="1:6" ht="14.25" customHeight="1">
      <c r="A3513" s="157" t="s">
        <v>666</v>
      </c>
      <c r="B3513" s="158" t="s">
        <v>674</v>
      </c>
      <c r="C3513" s="158" t="s">
        <v>667</v>
      </c>
      <c r="D3513" s="158" t="s">
        <v>668</v>
      </c>
      <c r="E3513" s="158" t="s">
        <v>2823</v>
      </c>
      <c r="F3513" s="21" t="str">
        <f t="shared" si="13"/>
        <v>VTIME.LPG.INSUDB.CLIENT.SINVESTIGADO</v>
      </c>
    </row>
    <row r="3514" spans="1:6" ht="14.25" customHeight="1">
      <c r="A3514" s="157" t="s">
        <v>666</v>
      </c>
      <c r="B3514" s="158" t="s">
        <v>674</v>
      </c>
      <c r="C3514" s="158" t="s">
        <v>667</v>
      </c>
      <c r="D3514" s="158" t="s">
        <v>1083</v>
      </c>
      <c r="E3514" s="158" t="s">
        <v>2373</v>
      </c>
      <c r="F3514" s="21" t="str">
        <f t="shared" si="13"/>
        <v>VTIME.LPG.INSUDB.CODE_REG_POLICY.NBRANCH</v>
      </c>
    </row>
    <row r="3515" spans="1:6" ht="14.25" customHeight="1">
      <c r="A3515" s="157" t="s">
        <v>666</v>
      </c>
      <c r="B3515" s="158" t="s">
        <v>674</v>
      </c>
      <c r="C3515" s="158" t="s">
        <v>667</v>
      </c>
      <c r="D3515" s="158" t="s">
        <v>1083</v>
      </c>
      <c r="E3515" s="158" t="s">
        <v>2375</v>
      </c>
      <c r="F3515" s="21" t="str">
        <f t="shared" si="13"/>
        <v>VTIME.LPG.INSUDB.CODE_REG_POLICY.NPRODUCT</v>
      </c>
    </row>
    <row r="3516" spans="1:6" ht="14.25" customHeight="1">
      <c r="A3516" s="157" t="s">
        <v>666</v>
      </c>
      <c r="B3516" s="158" t="s">
        <v>674</v>
      </c>
      <c r="C3516" s="158" t="s">
        <v>667</v>
      </c>
      <c r="D3516" s="158" t="s">
        <v>1083</v>
      </c>
      <c r="E3516" s="158" t="s">
        <v>2494</v>
      </c>
      <c r="F3516" s="21" t="str">
        <f t="shared" si="13"/>
        <v>VTIME.LPG.INSUDB.CODE_REG_POLICY.NCOVER</v>
      </c>
    </row>
    <row r="3517" spans="1:6" ht="14.25" customHeight="1">
      <c r="A3517" s="157" t="s">
        <v>666</v>
      </c>
      <c r="B3517" s="158" t="s">
        <v>674</v>
      </c>
      <c r="C3517" s="158" t="s">
        <v>667</v>
      </c>
      <c r="D3517" s="158" t="s">
        <v>1083</v>
      </c>
      <c r="E3517" s="158" t="s">
        <v>2416</v>
      </c>
      <c r="F3517" s="21" t="str">
        <f t="shared" si="13"/>
        <v>VTIME.LPG.INSUDB.CODE_REG_POLICY.NCURRENCY</v>
      </c>
    </row>
    <row r="3518" spans="1:6" ht="14.25" customHeight="1">
      <c r="A3518" s="157" t="s">
        <v>666</v>
      </c>
      <c r="B3518" s="158" t="s">
        <v>674</v>
      </c>
      <c r="C3518" s="158" t="s">
        <v>667</v>
      </c>
      <c r="D3518" s="158" t="s">
        <v>1083</v>
      </c>
      <c r="E3518" s="158" t="s">
        <v>2824</v>
      </c>
      <c r="F3518" s="21" t="str">
        <f t="shared" si="13"/>
        <v>VTIME.LPG.INSUDB.CODE_REG_POLICY.STYPE_POLICY</v>
      </c>
    </row>
    <row r="3519" spans="1:6" ht="14.25" customHeight="1">
      <c r="A3519" s="157" t="s">
        <v>666</v>
      </c>
      <c r="B3519" s="158" t="s">
        <v>674</v>
      </c>
      <c r="C3519" s="158" t="s">
        <v>667</v>
      </c>
      <c r="D3519" s="158" t="s">
        <v>1083</v>
      </c>
      <c r="E3519" s="158" t="s">
        <v>2825</v>
      </c>
      <c r="F3519" s="21" t="str">
        <f t="shared" si="13"/>
        <v>VTIME.LPG.INSUDB.CODE_REG_POLICY.SCODE_REG_SBS</v>
      </c>
    </row>
    <row r="3520" spans="1:6" ht="14.25" customHeight="1">
      <c r="A3520" s="157" t="s">
        <v>666</v>
      </c>
      <c r="B3520" s="158" t="s">
        <v>674</v>
      </c>
      <c r="C3520" s="158" t="s">
        <v>667</v>
      </c>
      <c r="D3520" s="158" t="s">
        <v>1083</v>
      </c>
      <c r="E3520" s="158" t="s">
        <v>2493</v>
      </c>
      <c r="F3520" s="21" t="str">
        <f t="shared" si="13"/>
        <v>VTIME.LPG.INSUDB.CODE_REG_POLICY.NMODULEC</v>
      </c>
    </row>
    <row r="3521" spans="1:6" ht="14.25" customHeight="1">
      <c r="A3521" s="157" t="s">
        <v>666</v>
      </c>
      <c r="B3521" s="158" t="s">
        <v>674</v>
      </c>
      <c r="C3521" s="158" t="s">
        <v>667</v>
      </c>
      <c r="D3521" s="158" t="s">
        <v>1083</v>
      </c>
      <c r="E3521" s="158" t="s">
        <v>2826</v>
      </c>
      <c r="F3521" s="21" t="str">
        <f t="shared" si="13"/>
        <v>VTIME.LPG.INSUDB.CODE_REG_POLICY.NSCORING</v>
      </c>
    </row>
    <row r="3522" spans="1:6" ht="14.25" customHeight="1">
      <c r="A3522" s="157" t="s">
        <v>666</v>
      </c>
      <c r="B3522" s="158" t="s">
        <v>674</v>
      </c>
      <c r="C3522" s="158" t="s">
        <v>667</v>
      </c>
      <c r="D3522" s="158" t="s">
        <v>1083</v>
      </c>
      <c r="E3522" s="158" t="s">
        <v>2827</v>
      </c>
      <c r="F3522" s="21" t="str">
        <f t="shared" si="13"/>
        <v>VTIME.LPG.INSUDB.CODE_REG_POLICY.NREGIMEN</v>
      </c>
    </row>
    <row r="3523" spans="1:6" ht="14.25" customHeight="1">
      <c r="A3523" s="157" t="s">
        <v>666</v>
      </c>
      <c r="B3523" s="158" t="s">
        <v>674</v>
      </c>
      <c r="C3523" s="158" t="s">
        <v>667</v>
      </c>
      <c r="D3523" s="158" t="s">
        <v>1083</v>
      </c>
      <c r="E3523" s="158" t="s">
        <v>2828</v>
      </c>
      <c r="F3523" s="21" t="str">
        <f t="shared" si="13"/>
        <v>VTIME.LPG.INSUDB.CODE_REG_POLICY.NALERT</v>
      </c>
    </row>
    <row r="3524" spans="1:6" ht="14.25" customHeight="1">
      <c r="A3524" s="157" t="s">
        <v>666</v>
      </c>
      <c r="B3524" s="158" t="s">
        <v>674</v>
      </c>
      <c r="C3524" s="158" t="s">
        <v>667</v>
      </c>
      <c r="D3524" s="158" t="s">
        <v>1084</v>
      </c>
      <c r="E3524" s="158" t="s">
        <v>2363</v>
      </c>
      <c r="F3524" s="21" t="str">
        <f t="shared" si="13"/>
        <v>VTIME.LPG.INSUDB.COINSURAN.SCERTYPE</v>
      </c>
    </row>
    <row r="3525" spans="1:6" ht="14.25" customHeight="1">
      <c r="A3525" s="157" t="s">
        <v>666</v>
      </c>
      <c r="B3525" s="158" t="s">
        <v>674</v>
      </c>
      <c r="C3525" s="158" t="s">
        <v>667</v>
      </c>
      <c r="D3525" s="158" t="s">
        <v>1084</v>
      </c>
      <c r="E3525" s="158" t="s">
        <v>2373</v>
      </c>
      <c r="F3525" s="21" t="str">
        <f t="shared" si="13"/>
        <v>VTIME.LPG.INSUDB.COINSURAN.NBRANCH</v>
      </c>
    </row>
    <row r="3526" spans="1:6" ht="14.25" customHeight="1">
      <c r="A3526" s="157" t="s">
        <v>666</v>
      </c>
      <c r="B3526" s="158" t="s">
        <v>674</v>
      </c>
      <c r="C3526" s="158" t="s">
        <v>667</v>
      </c>
      <c r="D3526" s="158" t="s">
        <v>1084</v>
      </c>
      <c r="E3526" s="158" t="s">
        <v>2367</v>
      </c>
      <c r="F3526" s="21" t="str">
        <f t="shared" si="13"/>
        <v>VTIME.LPG.INSUDB.COINSURAN.NPOLICY</v>
      </c>
    </row>
    <row r="3527" spans="1:6" ht="14.25" customHeight="1">
      <c r="A3527" s="157" t="s">
        <v>666</v>
      </c>
      <c r="B3527" s="158" t="s">
        <v>674</v>
      </c>
      <c r="C3527" s="158" t="s">
        <v>667</v>
      </c>
      <c r="D3527" s="158" t="s">
        <v>1084</v>
      </c>
      <c r="E3527" s="158" t="s">
        <v>2375</v>
      </c>
      <c r="F3527" s="21" t="str">
        <f t="shared" si="13"/>
        <v>VTIME.LPG.INSUDB.COINSURAN.NPRODUCT</v>
      </c>
    </row>
    <row r="3528" spans="1:6" ht="14.25" customHeight="1">
      <c r="A3528" s="157" t="s">
        <v>666</v>
      </c>
      <c r="B3528" s="158" t="s">
        <v>674</v>
      </c>
      <c r="C3528" s="158" t="s">
        <v>667</v>
      </c>
      <c r="D3528" s="158" t="s">
        <v>1084</v>
      </c>
      <c r="E3528" s="158" t="s">
        <v>2574</v>
      </c>
      <c r="F3528" s="21" t="str">
        <f t="shared" si="13"/>
        <v>VTIME.LPG.INSUDB.COINSURAN.NCOMPANY</v>
      </c>
    </row>
    <row r="3529" spans="1:6" ht="14.25" customHeight="1">
      <c r="A3529" s="157" t="s">
        <v>666</v>
      </c>
      <c r="B3529" s="158" t="s">
        <v>674</v>
      </c>
      <c r="C3529" s="158" t="s">
        <v>667</v>
      </c>
      <c r="D3529" s="158" t="s">
        <v>1084</v>
      </c>
      <c r="E3529" s="158" t="s">
        <v>2359</v>
      </c>
      <c r="F3529" s="21" t="str">
        <f t="shared" si="13"/>
        <v>VTIME.LPG.INSUDB.COINSURAN.DEFFECDATE</v>
      </c>
    </row>
    <row r="3530" spans="1:6" ht="14.25" customHeight="1">
      <c r="A3530" s="157" t="s">
        <v>666</v>
      </c>
      <c r="B3530" s="158" t="s">
        <v>674</v>
      </c>
      <c r="C3530" s="158" t="s">
        <v>667</v>
      </c>
      <c r="D3530" s="158" t="s">
        <v>1084</v>
      </c>
      <c r="E3530" s="158" t="s">
        <v>2829</v>
      </c>
      <c r="F3530" s="21" t="str">
        <f t="shared" si="13"/>
        <v>VTIME.LPG.INSUDB.COINSURAN.NEXPENSES</v>
      </c>
    </row>
    <row r="3531" spans="1:6" ht="14.25" customHeight="1">
      <c r="A3531" s="157" t="s">
        <v>666</v>
      </c>
      <c r="B3531" s="158" t="s">
        <v>674</v>
      </c>
      <c r="C3531" s="158" t="s">
        <v>667</v>
      </c>
      <c r="D3531" s="158" t="s">
        <v>1084</v>
      </c>
      <c r="E3531" s="158" t="s">
        <v>2364</v>
      </c>
      <c r="F3531" s="21" t="str">
        <f t="shared" si="13"/>
        <v>VTIME.LPG.INSUDB.COINSURAN.DCOMPDATE</v>
      </c>
    </row>
    <row r="3532" spans="1:6" ht="14.25" customHeight="1">
      <c r="A3532" s="157" t="s">
        <v>666</v>
      </c>
      <c r="B3532" s="158" t="s">
        <v>674</v>
      </c>
      <c r="C3532" s="158" t="s">
        <v>667</v>
      </c>
      <c r="D3532" s="158" t="s">
        <v>1084</v>
      </c>
      <c r="E3532" s="158" t="s">
        <v>2377</v>
      </c>
      <c r="F3532" s="21" t="str">
        <f t="shared" si="13"/>
        <v>VTIME.LPG.INSUDB.COINSURAN.DNULLDATE</v>
      </c>
    </row>
    <row r="3533" spans="1:6" ht="14.25" customHeight="1">
      <c r="A3533" s="157" t="s">
        <v>666</v>
      </c>
      <c r="B3533" s="158" t="s">
        <v>674</v>
      </c>
      <c r="C3533" s="158" t="s">
        <v>667</v>
      </c>
      <c r="D3533" s="158" t="s">
        <v>1084</v>
      </c>
      <c r="E3533" s="158" t="s">
        <v>2581</v>
      </c>
      <c r="F3533" s="21" t="str">
        <f t="shared" si="13"/>
        <v>VTIME.LPG.INSUDB.COINSURAN.NSHARE</v>
      </c>
    </row>
    <row r="3534" spans="1:6" ht="14.25" customHeight="1">
      <c r="A3534" s="157" t="s">
        <v>666</v>
      </c>
      <c r="B3534" s="158" t="s">
        <v>674</v>
      </c>
      <c r="C3534" s="158" t="s">
        <v>667</v>
      </c>
      <c r="D3534" s="158" t="s">
        <v>1084</v>
      </c>
      <c r="E3534" s="158" t="s">
        <v>2370</v>
      </c>
      <c r="F3534" s="21" t="str">
        <f t="shared" si="13"/>
        <v>VTIME.LPG.INSUDB.COINSURAN.NUSERCODE</v>
      </c>
    </row>
    <row r="3535" spans="1:6" ht="14.25" customHeight="1">
      <c r="A3535" s="157" t="s">
        <v>666</v>
      </c>
      <c r="B3535" s="158" t="s">
        <v>674</v>
      </c>
      <c r="C3535" s="158" t="s">
        <v>667</v>
      </c>
      <c r="D3535" s="158" t="s">
        <v>1085</v>
      </c>
      <c r="E3535" s="158" t="s">
        <v>2363</v>
      </c>
      <c r="F3535" s="21" t="str">
        <f t="shared" si="13"/>
        <v>VTIME.LPG.INSUDB.COMMISSION.SCERTYPE</v>
      </c>
    </row>
    <row r="3536" spans="1:6" ht="14.25" customHeight="1">
      <c r="A3536" s="157" t="s">
        <v>666</v>
      </c>
      <c r="B3536" s="158" t="s">
        <v>674</v>
      </c>
      <c r="C3536" s="158" t="s">
        <v>667</v>
      </c>
      <c r="D3536" s="158" t="s">
        <v>1085</v>
      </c>
      <c r="E3536" s="158" t="s">
        <v>2373</v>
      </c>
      <c r="F3536" s="21" t="str">
        <f t="shared" si="13"/>
        <v>VTIME.LPG.INSUDB.COMMISSION.NBRANCH</v>
      </c>
    </row>
    <row r="3537" spans="1:6" ht="14.25" customHeight="1">
      <c r="A3537" s="157" t="s">
        <v>666</v>
      </c>
      <c r="B3537" s="158" t="s">
        <v>674</v>
      </c>
      <c r="C3537" s="158" t="s">
        <v>667</v>
      </c>
      <c r="D3537" s="158" t="s">
        <v>1085</v>
      </c>
      <c r="E3537" s="158" t="s">
        <v>2375</v>
      </c>
      <c r="F3537" s="21" t="str">
        <f t="shared" si="13"/>
        <v>VTIME.LPG.INSUDB.COMMISSION.NPRODUCT</v>
      </c>
    </row>
    <row r="3538" spans="1:6" ht="14.25" customHeight="1">
      <c r="A3538" s="157" t="s">
        <v>666</v>
      </c>
      <c r="B3538" s="158" t="s">
        <v>674</v>
      </c>
      <c r="C3538" s="158" t="s">
        <v>667</v>
      </c>
      <c r="D3538" s="158" t="s">
        <v>1085</v>
      </c>
      <c r="E3538" s="158" t="s">
        <v>2367</v>
      </c>
      <c r="F3538" s="21" t="str">
        <f t="shared" si="13"/>
        <v>VTIME.LPG.INSUDB.COMMISSION.NPOLICY</v>
      </c>
    </row>
    <row r="3539" spans="1:6" ht="14.25" customHeight="1">
      <c r="A3539" s="157" t="s">
        <v>666</v>
      </c>
      <c r="B3539" s="158" t="s">
        <v>674</v>
      </c>
      <c r="C3539" s="158" t="s">
        <v>667</v>
      </c>
      <c r="D3539" s="158" t="s">
        <v>1085</v>
      </c>
      <c r="E3539" s="158" t="s">
        <v>809</v>
      </c>
      <c r="F3539" s="21" t="str">
        <f t="shared" si="13"/>
        <v>VTIME.LPG.INSUDB.COMMISSION.NINTERTYP</v>
      </c>
    </row>
    <row r="3540" spans="1:6" ht="14.25" customHeight="1">
      <c r="A3540" s="157" t="s">
        <v>666</v>
      </c>
      <c r="B3540" s="158" t="s">
        <v>674</v>
      </c>
      <c r="C3540" s="158" t="s">
        <v>667</v>
      </c>
      <c r="D3540" s="158" t="s">
        <v>1085</v>
      </c>
      <c r="E3540" s="158" t="s">
        <v>815</v>
      </c>
      <c r="F3540" s="21" t="str">
        <f t="shared" si="13"/>
        <v>VTIME.LPG.INSUDB.COMMISSION.NINTERMED</v>
      </c>
    </row>
    <row r="3541" spans="1:6" ht="14.25" customHeight="1">
      <c r="A3541" s="157" t="s">
        <v>666</v>
      </c>
      <c r="B3541" s="158" t="s">
        <v>674</v>
      </c>
      <c r="C3541" s="158" t="s">
        <v>667</v>
      </c>
      <c r="D3541" s="158" t="s">
        <v>1085</v>
      </c>
      <c r="E3541" s="158" t="s">
        <v>2359</v>
      </c>
      <c r="F3541" s="21" t="str">
        <f t="shared" si="13"/>
        <v>VTIME.LPG.INSUDB.COMMISSION.DEFFECDATE</v>
      </c>
    </row>
    <row r="3542" spans="1:6" ht="14.25" customHeight="1">
      <c r="A3542" s="157" t="s">
        <v>666</v>
      </c>
      <c r="B3542" s="158" t="s">
        <v>674</v>
      </c>
      <c r="C3542" s="158" t="s">
        <v>667</v>
      </c>
      <c r="D3542" s="158" t="s">
        <v>1085</v>
      </c>
      <c r="E3542" s="158" t="s">
        <v>2496</v>
      </c>
      <c r="F3542" s="21" t="str">
        <f t="shared" si="13"/>
        <v>VTIME.LPG.INSUDB.COMMISSION.NAMOUNT</v>
      </c>
    </row>
    <row r="3543" spans="1:6" ht="14.25" customHeight="1">
      <c r="A3543" s="157" t="s">
        <v>666</v>
      </c>
      <c r="B3543" s="158" t="s">
        <v>674</v>
      </c>
      <c r="C3543" s="158" t="s">
        <v>667</v>
      </c>
      <c r="D3543" s="158" t="s">
        <v>1085</v>
      </c>
      <c r="E3543" s="158" t="s">
        <v>2830</v>
      </c>
      <c r="F3543" s="21" t="str">
        <f t="shared" si="13"/>
        <v>VTIME.LPG.INSUDB.COMMISSION.SCOMMITYP</v>
      </c>
    </row>
    <row r="3544" spans="1:6" ht="14.25" customHeight="1">
      <c r="A3544" s="157" t="s">
        <v>666</v>
      </c>
      <c r="B3544" s="158" t="s">
        <v>674</v>
      </c>
      <c r="C3544" s="158" t="s">
        <v>667</v>
      </c>
      <c r="D3544" s="158" t="s">
        <v>1085</v>
      </c>
      <c r="E3544" s="158" t="s">
        <v>2364</v>
      </c>
      <c r="F3544" s="21" t="str">
        <f t="shared" si="13"/>
        <v>VTIME.LPG.INSUDB.COMMISSION.DCOMPDATE</v>
      </c>
    </row>
    <row r="3545" spans="1:6" ht="14.25" customHeight="1">
      <c r="A3545" s="157" t="s">
        <v>666</v>
      </c>
      <c r="B3545" s="158" t="s">
        <v>674</v>
      </c>
      <c r="C3545" s="158" t="s">
        <v>667</v>
      </c>
      <c r="D3545" s="158" t="s">
        <v>1085</v>
      </c>
      <c r="E3545" s="158" t="s">
        <v>2377</v>
      </c>
      <c r="F3545" s="21" t="str">
        <f t="shared" si="13"/>
        <v>VTIME.LPG.INSUDB.COMMISSION.DNULLDATE</v>
      </c>
    </row>
    <row r="3546" spans="1:6" ht="14.25" customHeight="1">
      <c r="A3546" s="157" t="s">
        <v>666</v>
      </c>
      <c r="B3546" s="158" t="s">
        <v>674</v>
      </c>
      <c r="C3546" s="158" t="s">
        <v>667</v>
      </c>
      <c r="D3546" s="158" t="s">
        <v>1085</v>
      </c>
      <c r="E3546" s="158" t="s">
        <v>2831</v>
      </c>
      <c r="F3546" s="21" t="str">
        <f t="shared" si="13"/>
        <v>VTIME.LPG.INSUDB.COMMISSION.NPERCENT</v>
      </c>
    </row>
    <row r="3547" spans="1:6" ht="14.25" customHeight="1">
      <c r="A3547" s="157" t="s">
        <v>666</v>
      </c>
      <c r="B3547" s="158" t="s">
        <v>674</v>
      </c>
      <c r="C3547" s="158" t="s">
        <v>667</v>
      </c>
      <c r="D3547" s="158" t="s">
        <v>1085</v>
      </c>
      <c r="E3547" s="158" t="s">
        <v>2581</v>
      </c>
      <c r="F3547" s="21" t="str">
        <f t="shared" si="13"/>
        <v>VTIME.LPG.INSUDB.COMMISSION.NSHARE</v>
      </c>
    </row>
    <row r="3548" spans="1:6" ht="14.25" customHeight="1">
      <c r="A3548" s="157" t="s">
        <v>666</v>
      </c>
      <c r="B3548" s="158" t="s">
        <v>674</v>
      </c>
      <c r="C3548" s="158" t="s">
        <v>667</v>
      </c>
      <c r="D3548" s="158" t="s">
        <v>1085</v>
      </c>
      <c r="E3548" s="158" t="s">
        <v>2370</v>
      </c>
      <c r="F3548" s="21" t="str">
        <f t="shared" si="13"/>
        <v>VTIME.LPG.INSUDB.COMMISSION.NUSERCODE</v>
      </c>
    </row>
    <row r="3549" spans="1:6" ht="14.25" customHeight="1">
      <c r="A3549" s="157" t="s">
        <v>666</v>
      </c>
      <c r="B3549" s="158" t="s">
        <v>674</v>
      </c>
      <c r="C3549" s="158" t="s">
        <v>667</v>
      </c>
      <c r="D3549" s="158" t="s">
        <v>1085</v>
      </c>
      <c r="E3549" s="158" t="s">
        <v>2832</v>
      </c>
      <c r="F3549" s="21" t="str">
        <f t="shared" si="13"/>
        <v>VTIME.LPG.INSUDB.COMMISSION.NPERDISCOUNT</v>
      </c>
    </row>
    <row r="3550" spans="1:6" ht="14.25" customHeight="1">
      <c r="A3550" s="157" t="s">
        <v>666</v>
      </c>
      <c r="B3550" s="158" t="s">
        <v>674</v>
      </c>
      <c r="C3550" s="158" t="s">
        <v>667</v>
      </c>
      <c r="D3550" s="158" t="s">
        <v>1085</v>
      </c>
      <c r="E3550" s="158" t="s">
        <v>2833</v>
      </c>
      <c r="F3550" s="21" t="str">
        <f t="shared" si="13"/>
        <v>VTIME.LPG.INSUDB.COMMISSION.SPLUSCOLLEC</v>
      </c>
    </row>
    <row r="3551" spans="1:6" ht="14.25" customHeight="1">
      <c r="A3551" s="157" t="s">
        <v>666</v>
      </c>
      <c r="B3551" s="158" t="s">
        <v>674</v>
      </c>
      <c r="C3551" s="158" t="s">
        <v>667</v>
      </c>
      <c r="D3551" s="158" t="s">
        <v>1085</v>
      </c>
      <c r="E3551" s="158" t="s">
        <v>2834</v>
      </c>
      <c r="F3551" s="21" t="str">
        <f t="shared" si="13"/>
        <v>VTIME.LPG.INSUDB.COMMISSION.SPLUSOFFICE</v>
      </c>
    </row>
    <row r="3552" spans="1:6" ht="14.25" customHeight="1">
      <c r="A3552" s="157" t="s">
        <v>666</v>
      </c>
      <c r="B3552" s="158" t="s">
        <v>674</v>
      </c>
      <c r="C3552" s="158" t="s">
        <v>667</v>
      </c>
      <c r="D3552" s="158" t="s">
        <v>1085</v>
      </c>
      <c r="E3552" s="158" t="s">
        <v>2835</v>
      </c>
      <c r="F3552" s="21" t="str">
        <f t="shared" si="13"/>
        <v>VTIME.LPG.INSUDB.COMMISSION.SPLUSQUALITY</v>
      </c>
    </row>
    <row r="3553" spans="1:6" ht="14.25" customHeight="1">
      <c r="A3553" s="157" t="s">
        <v>666</v>
      </c>
      <c r="B3553" s="158" t="s">
        <v>674</v>
      </c>
      <c r="C3553" s="158" t="s">
        <v>667</v>
      </c>
      <c r="D3553" s="158" t="s">
        <v>1085</v>
      </c>
      <c r="E3553" s="158" t="s">
        <v>2836</v>
      </c>
      <c r="F3553" s="21" t="str">
        <f t="shared" si="13"/>
        <v>VTIME.LPG.INSUDB.COMMISSION.NAGREEMENT</v>
      </c>
    </row>
    <row r="3554" spans="1:6" ht="14.25" customHeight="1">
      <c r="A3554" s="157" t="s">
        <v>666</v>
      </c>
      <c r="B3554" s="158" t="s">
        <v>674</v>
      </c>
      <c r="C3554" s="158" t="s">
        <v>667</v>
      </c>
      <c r="D3554" s="158" t="s">
        <v>1085</v>
      </c>
      <c r="E3554" s="158" t="s">
        <v>2837</v>
      </c>
      <c r="F3554" s="21" t="str">
        <f t="shared" si="13"/>
        <v>VTIME.LPG.INSUDB.COMMISSION.NPERCENT_CE</v>
      </c>
    </row>
    <row r="3555" spans="1:6" ht="14.25" customHeight="1">
      <c r="A3555" s="157" t="s">
        <v>666</v>
      </c>
      <c r="B3555" s="158" t="s">
        <v>674</v>
      </c>
      <c r="C3555" s="158" t="s">
        <v>667</v>
      </c>
      <c r="D3555" s="158" t="s">
        <v>1085</v>
      </c>
      <c r="E3555" s="158" t="s">
        <v>2366</v>
      </c>
      <c r="F3555" s="21" t="str">
        <f t="shared" si="13"/>
        <v>VTIME.LPG.INSUDB.COMMISSION.NCERTIF</v>
      </c>
    </row>
    <row r="3556" spans="1:6" ht="14.25" customHeight="1">
      <c r="A3556" s="157" t="s">
        <v>666</v>
      </c>
      <c r="B3556" s="158" t="s">
        <v>674</v>
      </c>
      <c r="C3556" s="158" t="s">
        <v>667</v>
      </c>
      <c r="D3556" s="158" t="s">
        <v>1085</v>
      </c>
      <c r="E3556" s="158" t="s">
        <v>2838</v>
      </c>
      <c r="F3556" s="21" t="str">
        <f t="shared" si="13"/>
        <v>VTIME.LPG.INSUDB.COMMISSION.NINSTALLCOM</v>
      </c>
    </row>
    <row r="3557" spans="1:6" ht="14.25" customHeight="1">
      <c r="A3557" s="157" t="s">
        <v>666</v>
      </c>
      <c r="B3557" s="158" t="s">
        <v>674</v>
      </c>
      <c r="C3557" s="158" t="s">
        <v>667</v>
      </c>
      <c r="D3557" s="158" t="s">
        <v>1085</v>
      </c>
      <c r="E3557" s="158" t="s">
        <v>2416</v>
      </c>
      <c r="F3557" s="21" t="str">
        <f t="shared" si="13"/>
        <v>VTIME.LPG.INSUDB.COMMISSION.NCURRENCY</v>
      </c>
    </row>
    <row r="3558" spans="1:6" ht="14.25" customHeight="1">
      <c r="A3558" s="157" t="s">
        <v>666</v>
      </c>
      <c r="B3558" s="158" t="s">
        <v>674</v>
      </c>
      <c r="C3558" s="158" t="s">
        <v>667</v>
      </c>
      <c r="D3558" s="158" t="s">
        <v>1086</v>
      </c>
      <c r="E3558" s="158" t="s">
        <v>2574</v>
      </c>
      <c r="F3558" s="21" t="str">
        <f t="shared" si="13"/>
        <v>VTIME.LPG.INSUDB.COMPANY.NCOMPANY</v>
      </c>
    </row>
    <row r="3559" spans="1:6" ht="14.25" customHeight="1">
      <c r="A3559" s="157" t="s">
        <v>666</v>
      </c>
      <c r="B3559" s="158" t="s">
        <v>674</v>
      </c>
      <c r="C3559" s="158" t="s">
        <v>667</v>
      </c>
      <c r="D3559" s="158" t="s">
        <v>1086</v>
      </c>
      <c r="E3559" s="158" t="s">
        <v>2839</v>
      </c>
      <c r="F3559" s="21" t="str">
        <f t="shared" si="13"/>
        <v>VTIME.LPG.INSUDB.COMPANY.SACCOUNT</v>
      </c>
    </row>
    <row r="3560" spans="1:6" ht="14.25" customHeight="1">
      <c r="A3560" s="157" t="s">
        <v>666</v>
      </c>
      <c r="B3560" s="158" t="s">
        <v>674</v>
      </c>
      <c r="C3560" s="158" t="s">
        <v>667</v>
      </c>
      <c r="D3560" s="158" t="s">
        <v>1086</v>
      </c>
      <c r="E3560" s="158" t="s">
        <v>669</v>
      </c>
      <c r="F3560" s="21" t="str">
        <f t="shared" si="13"/>
        <v>VTIME.LPG.INSUDB.COMPANY.SCLIENT</v>
      </c>
    </row>
    <row r="3561" spans="1:6" ht="14.25" customHeight="1">
      <c r="A3561" s="157" t="s">
        <v>666</v>
      </c>
      <c r="B3561" s="158" t="s">
        <v>674</v>
      </c>
      <c r="C3561" s="158" t="s">
        <v>667</v>
      </c>
      <c r="D3561" s="158" t="s">
        <v>1086</v>
      </c>
      <c r="E3561" s="158" t="s">
        <v>2840</v>
      </c>
      <c r="F3561" s="21" t="str">
        <f t="shared" si="13"/>
        <v>VTIME.LPG.INSUDB.COMPANY.SBANKNAME</v>
      </c>
    </row>
    <row r="3562" spans="1:6" ht="14.25" customHeight="1">
      <c r="A3562" s="157" t="s">
        <v>666</v>
      </c>
      <c r="B3562" s="158" t="s">
        <v>674</v>
      </c>
      <c r="C3562" s="158" t="s">
        <v>667</v>
      </c>
      <c r="D3562" s="158" t="s">
        <v>1086</v>
      </c>
      <c r="E3562" s="158" t="s">
        <v>2364</v>
      </c>
      <c r="F3562" s="21" t="str">
        <f t="shared" si="13"/>
        <v>VTIME.LPG.INSUDB.COMPANY.DCOMPDATE</v>
      </c>
    </row>
    <row r="3563" spans="1:6" ht="14.25" customHeight="1">
      <c r="A3563" s="157" t="s">
        <v>666</v>
      </c>
      <c r="B3563" s="158" t="s">
        <v>674</v>
      </c>
      <c r="C3563" s="158" t="s">
        <v>667</v>
      </c>
      <c r="D3563" s="158" t="s">
        <v>1086</v>
      </c>
      <c r="E3563" s="158" t="s">
        <v>903</v>
      </c>
      <c r="F3563" s="21" t="str">
        <f t="shared" si="13"/>
        <v>VTIME.LPG.INSUDB.COMPANY.NCOUNTRY</v>
      </c>
    </row>
    <row r="3564" spans="1:6" ht="14.25" customHeight="1">
      <c r="A3564" s="157" t="s">
        <v>666</v>
      </c>
      <c r="B3564" s="158" t="s">
        <v>674</v>
      </c>
      <c r="C3564" s="158" t="s">
        <v>667</v>
      </c>
      <c r="D3564" s="158" t="s">
        <v>1086</v>
      </c>
      <c r="E3564" s="158" t="s">
        <v>2772</v>
      </c>
      <c r="F3564" s="21" t="str">
        <f t="shared" si="13"/>
        <v>VTIME.LPG.INSUDB.COMPANY.DINPDATE</v>
      </c>
    </row>
    <row r="3565" spans="1:6" ht="14.25" customHeight="1">
      <c r="A3565" s="157" t="s">
        <v>666</v>
      </c>
      <c r="B3565" s="158" t="s">
        <v>674</v>
      </c>
      <c r="C3565" s="158" t="s">
        <v>667</v>
      </c>
      <c r="D3565" s="158" t="s">
        <v>1086</v>
      </c>
      <c r="E3565" s="158" t="s">
        <v>2500</v>
      </c>
      <c r="F3565" s="21" t="str">
        <f t="shared" si="13"/>
        <v>VTIME.LPG.INSUDB.COMPANY.SSTATREGT</v>
      </c>
    </row>
    <row r="3566" spans="1:6" ht="14.25" customHeight="1">
      <c r="A3566" s="157" t="s">
        <v>666</v>
      </c>
      <c r="B3566" s="158" t="s">
        <v>674</v>
      </c>
      <c r="C3566" s="158" t="s">
        <v>667</v>
      </c>
      <c r="D3566" s="158" t="s">
        <v>1086</v>
      </c>
      <c r="E3566" s="158" t="s">
        <v>2841</v>
      </c>
      <c r="F3566" s="21" t="str">
        <f t="shared" si="13"/>
        <v>VTIME.LPG.INSUDB.COMPANY.NTAXRATE</v>
      </c>
    </row>
    <row r="3567" spans="1:6" ht="14.25" customHeight="1">
      <c r="A3567" s="157" t="s">
        <v>666</v>
      </c>
      <c r="B3567" s="158" t="s">
        <v>674</v>
      </c>
      <c r="C3567" s="158" t="s">
        <v>667</v>
      </c>
      <c r="D3567" s="158" t="s">
        <v>1086</v>
      </c>
      <c r="E3567" s="158" t="s">
        <v>2842</v>
      </c>
      <c r="F3567" s="21" t="str">
        <f t="shared" si="13"/>
        <v>VTIME.LPG.INSUDB.COMPANY.STYPE</v>
      </c>
    </row>
    <row r="3568" spans="1:6" ht="14.25" customHeight="1">
      <c r="A3568" s="157" t="s">
        <v>666</v>
      </c>
      <c r="B3568" s="158" t="s">
        <v>674</v>
      </c>
      <c r="C3568" s="158" t="s">
        <v>667</v>
      </c>
      <c r="D3568" s="158" t="s">
        <v>1086</v>
      </c>
      <c r="E3568" s="158" t="s">
        <v>2843</v>
      </c>
      <c r="F3568" s="21" t="str">
        <f t="shared" si="13"/>
        <v>VTIME.LPG.INSUDB.COMPANY.SREGSVS</v>
      </c>
    </row>
    <row r="3569" spans="1:6" ht="14.25" customHeight="1">
      <c r="A3569" s="157" t="s">
        <v>666</v>
      </c>
      <c r="B3569" s="158" t="s">
        <v>674</v>
      </c>
      <c r="C3569" s="158" t="s">
        <v>667</v>
      </c>
      <c r="D3569" s="158" t="s">
        <v>1086</v>
      </c>
      <c r="E3569" s="158" t="s">
        <v>2370</v>
      </c>
      <c r="F3569" s="21" t="str">
        <f t="shared" si="13"/>
        <v>VTIME.LPG.INSUDB.COMPANY.NUSERCODE</v>
      </c>
    </row>
    <row r="3570" spans="1:6" ht="14.25" customHeight="1">
      <c r="A3570" s="157" t="s">
        <v>666</v>
      </c>
      <c r="B3570" s="158" t="s">
        <v>674</v>
      </c>
      <c r="C3570" s="158" t="s">
        <v>667</v>
      </c>
      <c r="D3570" s="158" t="s">
        <v>1086</v>
      </c>
      <c r="E3570" s="158" t="s">
        <v>2844</v>
      </c>
      <c r="F3570" s="21" t="str">
        <f t="shared" si="13"/>
        <v>VTIME.LPG.INSUDB.COMPANY.SNATIONAL</v>
      </c>
    </row>
    <row r="3571" spans="1:6" ht="14.25" customHeight="1">
      <c r="A3571" s="157" t="s">
        <v>666</v>
      </c>
      <c r="B3571" s="158" t="s">
        <v>674</v>
      </c>
      <c r="C3571" s="158" t="s">
        <v>667</v>
      </c>
      <c r="D3571" s="158" t="s">
        <v>1086</v>
      </c>
      <c r="E3571" s="158" t="s">
        <v>2845</v>
      </c>
      <c r="F3571" s="21" t="str">
        <f t="shared" si="13"/>
        <v>VTIME.LPG.INSUDB.COMPANY.NCLASIFIC</v>
      </c>
    </row>
    <row r="3572" spans="1:6" ht="14.25" customHeight="1">
      <c r="A3572" s="157" t="s">
        <v>666</v>
      </c>
      <c r="B3572" s="158" t="s">
        <v>674</v>
      </c>
      <c r="C3572" s="158" t="s">
        <v>667</v>
      </c>
      <c r="D3572" s="158" t="s">
        <v>1086</v>
      </c>
      <c r="E3572" s="158" t="s">
        <v>2846</v>
      </c>
      <c r="F3572" s="21" t="str">
        <f t="shared" ref="F3572:F3826" si="14">CONCATENATE(A3572,".",B3572,".",C3572,".",D3572,".",E3572)</f>
        <v>VTIME.LPG.INSUDB.COMPANY.NCOMPANYCLASSIF</v>
      </c>
    </row>
    <row r="3573" spans="1:6" ht="14.25" customHeight="1">
      <c r="A3573" s="157" t="s">
        <v>666</v>
      </c>
      <c r="B3573" s="158" t="s">
        <v>674</v>
      </c>
      <c r="C3573" s="158" t="s">
        <v>667</v>
      </c>
      <c r="D3573" s="158" t="s">
        <v>1086</v>
      </c>
      <c r="E3573" s="158" t="s">
        <v>2847</v>
      </c>
      <c r="F3573" s="21" t="str">
        <f t="shared" si="14"/>
        <v>VTIME.LPG.INSUDB.COMPANY.DCLASDATE</v>
      </c>
    </row>
    <row r="3574" spans="1:6" ht="14.25" customHeight="1">
      <c r="A3574" s="157" t="s">
        <v>666</v>
      </c>
      <c r="B3574" s="158" t="s">
        <v>674</v>
      </c>
      <c r="C3574" s="158" t="s">
        <v>667</v>
      </c>
      <c r="D3574" s="158" t="s">
        <v>1086</v>
      </c>
      <c r="E3574" s="158" t="s">
        <v>2848</v>
      </c>
      <c r="F3574" s="21" t="str">
        <f t="shared" si="14"/>
        <v>VTIME.LPG.INSUDB.COMPANY.NCOD_VAL</v>
      </c>
    </row>
    <row r="3575" spans="1:6" ht="14.25" customHeight="1">
      <c r="A3575" s="157" t="s">
        <v>666</v>
      </c>
      <c r="B3575" s="158" t="s">
        <v>674</v>
      </c>
      <c r="C3575" s="158" t="s">
        <v>667</v>
      </c>
      <c r="D3575" s="158" t="s">
        <v>1087</v>
      </c>
      <c r="E3575" s="158" t="s">
        <v>2849</v>
      </c>
      <c r="F3575" s="21" t="str">
        <f t="shared" si="14"/>
        <v>VTIME.LPG.INSUDB.CONTRMASTER.NTYPE_REL</v>
      </c>
    </row>
    <row r="3576" spans="1:6" ht="14.25" customHeight="1">
      <c r="A3576" s="157" t="s">
        <v>666</v>
      </c>
      <c r="B3576" s="158" t="s">
        <v>674</v>
      </c>
      <c r="C3576" s="158" t="s">
        <v>667</v>
      </c>
      <c r="D3576" s="158" t="s">
        <v>1087</v>
      </c>
      <c r="E3576" s="158" t="s">
        <v>2595</v>
      </c>
      <c r="F3576" s="21" t="str">
        <f t="shared" si="14"/>
        <v>VTIME.LPG.INSUDB.CONTRMASTER.NNUMBER</v>
      </c>
    </row>
    <row r="3577" spans="1:6" ht="14.25" customHeight="1">
      <c r="A3577" s="157" t="s">
        <v>666</v>
      </c>
      <c r="B3577" s="158" t="s">
        <v>674</v>
      </c>
      <c r="C3577" s="158" t="s">
        <v>667</v>
      </c>
      <c r="D3577" s="158" t="s">
        <v>1087</v>
      </c>
      <c r="E3577" s="158" t="s">
        <v>2596</v>
      </c>
      <c r="F3577" s="21" t="str">
        <f t="shared" si="14"/>
        <v>VTIME.LPG.INSUDB.CONTRMASTER.NTYPE</v>
      </c>
    </row>
    <row r="3578" spans="1:6" ht="14.25" customHeight="1">
      <c r="A3578" s="157" t="s">
        <v>666</v>
      </c>
      <c r="B3578" s="158" t="s">
        <v>674</v>
      </c>
      <c r="C3578" s="158" t="s">
        <v>667</v>
      </c>
      <c r="D3578" s="158" t="s">
        <v>1087</v>
      </c>
      <c r="E3578" s="158" t="s">
        <v>2438</v>
      </c>
      <c r="F3578" s="21" t="str">
        <f t="shared" si="14"/>
        <v>VTIME.LPG.INSUDB.CONTRMASTER.DSTARTDATE</v>
      </c>
    </row>
    <row r="3579" spans="1:6" ht="14.25" customHeight="1">
      <c r="A3579" s="157" t="s">
        <v>666</v>
      </c>
      <c r="B3579" s="158" t="s">
        <v>674</v>
      </c>
      <c r="C3579" s="158" t="s">
        <v>667</v>
      </c>
      <c r="D3579" s="158" t="s">
        <v>1087</v>
      </c>
      <c r="E3579" s="158" t="s">
        <v>2373</v>
      </c>
      <c r="F3579" s="21" t="str">
        <f t="shared" si="14"/>
        <v>VTIME.LPG.INSUDB.CONTRMASTER.NBRANCH</v>
      </c>
    </row>
    <row r="3580" spans="1:6" ht="14.25" customHeight="1">
      <c r="A3580" s="157" t="s">
        <v>666</v>
      </c>
      <c r="B3580" s="158" t="s">
        <v>674</v>
      </c>
      <c r="C3580" s="158" t="s">
        <v>667</v>
      </c>
      <c r="D3580" s="158" t="s">
        <v>1087</v>
      </c>
      <c r="E3580" s="158" t="s">
        <v>2416</v>
      </c>
      <c r="F3580" s="21" t="str">
        <f t="shared" si="14"/>
        <v>VTIME.LPG.INSUDB.CONTRMASTER.NCURRENCY</v>
      </c>
    </row>
    <row r="3581" spans="1:6" ht="14.25" customHeight="1">
      <c r="A3581" s="157" t="s">
        <v>666</v>
      </c>
      <c r="B3581" s="158" t="s">
        <v>674</v>
      </c>
      <c r="C3581" s="158" t="s">
        <v>667</v>
      </c>
      <c r="D3581" s="158" t="s">
        <v>1087</v>
      </c>
      <c r="E3581" s="158" t="s">
        <v>2500</v>
      </c>
      <c r="F3581" s="21" t="str">
        <f t="shared" si="14"/>
        <v>VTIME.LPG.INSUDB.CONTRMASTER.SSTATREGT</v>
      </c>
    </row>
    <row r="3582" spans="1:6" ht="14.25" customHeight="1">
      <c r="A3582" s="157" t="s">
        <v>666</v>
      </c>
      <c r="B3582" s="158" t="s">
        <v>674</v>
      </c>
      <c r="C3582" s="158" t="s">
        <v>667</v>
      </c>
      <c r="D3582" s="158" t="s">
        <v>1087</v>
      </c>
      <c r="E3582" s="158" t="s">
        <v>2364</v>
      </c>
      <c r="F3582" s="21" t="str">
        <f t="shared" si="14"/>
        <v>VTIME.LPG.INSUDB.CONTRMASTER.DCOMPDATE</v>
      </c>
    </row>
    <row r="3583" spans="1:6" ht="14.25" customHeight="1">
      <c r="A3583" s="157" t="s">
        <v>666</v>
      </c>
      <c r="B3583" s="158" t="s">
        <v>674</v>
      </c>
      <c r="C3583" s="158" t="s">
        <v>667</v>
      </c>
      <c r="D3583" s="158" t="s">
        <v>1087</v>
      </c>
      <c r="E3583" s="158" t="s">
        <v>2370</v>
      </c>
      <c r="F3583" s="21" t="str">
        <f t="shared" si="14"/>
        <v>VTIME.LPG.INSUDB.CONTRMASTER.NUSERCODE</v>
      </c>
    </row>
    <row r="3584" spans="1:6" ht="14.25" customHeight="1">
      <c r="A3584" s="157" t="s">
        <v>666</v>
      </c>
      <c r="B3584" s="158" t="s">
        <v>674</v>
      </c>
      <c r="C3584" s="158" t="s">
        <v>667</v>
      </c>
      <c r="D3584" s="158" t="s">
        <v>1087</v>
      </c>
      <c r="E3584" s="158" t="s">
        <v>2423</v>
      </c>
      <c r="F3584" s="21" t="str">
        <f t="shared" si="14"/>
        <v>VTIME.LPG.INSUDB.CONTRMASTER.DEXPIRDAT</v>
      </c>
    </row>
    <row r="3585" spans="1:6" ht="14.25" customHeight="1">
      <c r="A3585" s="157" t="s">
        <v>666</v>
      </c>
      <c r="B3585" s="158" t="s">
        <v>674</v>
      </c>
      <c r="C3585" s="158" t="s">
        <v>667</v>
      </c>
      <c r="D3585" s="158" t="s">
        <v>1087</v>
      </c>
      <c r="E3585" s="158" t="s">
        <v>2850</v>
      </c>
      <c r="F3585" s="21" t="str">
        <f t="shared" si="14"/>
        <v>VTIME.LPG.INSUDB.CONTRMASTER.NCURR_PAY</v>
      </c>
    </row>
    <row r="3586" spans="1:6" ht="14.25" customHeight="1">
      <c r="A3586" s="157" t="s">
        <v>666</v>
      </c>
      <c r="B3586" s="158" t="s">
        <v>674</v>
      </c>
      <c r="C3586" s="158" t="s">
        <v>667</v>
      </c>
      <c r="D3586" s="158" t="s">
        <v>1087</v>
      </c>
      <c r="E3586" s="158" t="s">
        <v>2851</v>
      </c>
      <c r="F3586" s="21" t="str">
        <f t="shared" si="14"/>
        <v>VTIME.LPG.INSUDB.CONTRMASTER.SFORMPAY</v>
      </c>
    </row>
    <row r="3587" spans="1:6" ht="14.25" customHeight="1">
      <c r="A3587" s="157" t="s">
        <v>666</v>
      </c>
      <c r="B3587" s="158" t="s">
        <v>674</v>
      </c>
      <c r="C3587" s="158" t="s">
        <v>667</v>
      </c>
      <c r="D3587" s="158" t="s">
        <v>1087</v>
      </c>
      <c r="E3587" s="158" t="s">
        <v>2852</v>
      </c>
      <c r="F3587" s="21" t="str">
        <f t="shared" si="14"/>
        <v>VTIME.LPG.INSUDB.CONTRMASTER.NYEARTREATY</v>
      </c>
    </row>
    <row r="3588" spans="1:6" ht="14.25" customHeight="1">
      <c r="A3588" s="157" t="s">
        <v>666</v>
      </c>
      <c r="B3588" s="158" t="s">
        <v>674</v>
      </c>
      <c r="C3588" s="158" t="s">
        <v>667</v>
      </c>
      <c r="D3588" s="158" t="s">
        <v>1088</v>
      </c>
      <c r="E3588" s="158" t="s">
        <v>2595</v>
      </c>
      <c r="F3588" s="21" t="str">
        <f t="shared" si="14"/>
        <v>VTIME.LPG.INSUDB.CONTRPROC.NNUMBER</v>
      </c>
    </row>
    <row r="3589" spans="1:6" ht="14.25" customHeight="1">
      <c r="A3589" s="157" t="s">
        <v>666</v>
      </c>
      <c r="B3589" s="158" t="s">
        <v>674</v>
      </c>
      <c r="C3589" s="158" t="s">
        <v>667</v>
      </c>
      <c r="D3589" s="158" t="s">
        <v>1088</v>
      </c>
      <c r="E3589" s="158" t="s">
        <v>2373</v>
      </c>
      <c r="F3589" s="21" t="str">
        <f t="shared" si="14"/>
        <v>VTIME.LPG.INSUDB.CONTRPROC.NBRANCH</v>
      </c>
    </row>
    <row r="3590" spans="1:6" ht="14.25" customHeight="1">
      <c r="A3590" s="157" t="s">
        <v>666</v>
      </c>
      <c r="B3590" s="158" t="s">
        <v>674</v>
      </c>
      <c r="C3590" s="158" t="s">
        <v>667</v>
      </c>
      <c r="D3590" s="158" t="s">
        <v>1088</v>
      </c>
      <c r="E3590" s="158" t="s">
        <v>2359</v>
      </c>
      <c r="F3590" s="21" t="str">
        <f t="shared" si="14"/>
        <v>VTIME.LPG.INSUDB.CONTRPROC.DEFFECDATE</v>
      </c>
    </row>
    <row r="3591" spans="1:6" ht="14.25" customHeight="1">
      <c r="A3591" s="157" t="s">
        <v>666</v>
      </c>
      <c r="B3591" s="158" t="s">
        <v>674</v>
      </c>
      <c r="C3591" s="158" t="s">
        <v>667</v>
      </c>
      <c r="D3591" s="158" t="s">
        <v>1088</v>
      </c>
      <c r="E3591" s="158" t="s">
        <v>2596</v>
      </c>
      <c r="F3591" s="21" t="str">
        <f t="shared" si="14"/>
        <v>VTIME.LPG.INSUDB.CONTRPROC.NTYPE</v>
      </c>
    </row>
    <row r="3592" spans="1:6" ht="14.25" customHeight="1">
      <c r="A3592" s="157" t="s">
        <v>666</v>
      </c>
      <c r="B3592" s="158" t="s">
        <v>674</v>
      </c>
      <c r="C3592" s="158" t="s">
        <v>667</v>
      </c>
      <c r="D3592" s="158" t="s">
        <v>1088</v>
      </c>
      <c r="E3592" s="158" t="s">
        <v>2496</v>
      </c>
      <c r="F3592" s="21" t="str">
        <f t="shared" si="14"/>
        <v>VTIME.LPG.INSUDB.CONTRPROC.NAMOUNT</v>
      </c>
    </row>
    <row r="3593" spans="1:6" ht="14.25" customHeight="1">
      <c r="A3593" s="157" t="s">
        <v>666</v>
      </c>
      <c r="B3593" s="158" t="s">
        <v>674</v>
      </c>
      <c r="C3593" s="158" t="s">
        <v>667</v>
      </c>
      <c r="D3593" s="158" t="s">
        <v>1088</v>
      </c>
      <c r="E3593" s="158" t="s">
        <v>2849</v>
      </c>
      <c r="F3593" s="21" t="str">
        <f t="shared" si="14"/>
        <v>VTIME.LPG.INSUDB.CONTRPROC.NTYPE_REL</v>
      </c>
    </row>
    <row r="3594" spans="1:6" ht="14.25" customHeight="1">
      <c r="A3594" s="157" t="s">
        <v>666</v>
      </c>
      <c r="B3594" s="158" t="s">
        <v>674</v>
      </c>
      <c r="C3594" s="158" t="s">
        <v>667</v>
      </c>
      <c r="D3594" s="158" t="s">
        <v>1088</v>
      </c>
      <c r="E3594" s="158" t="s">
        <v>2853</v>
      </c>
      <c r="F3594" s="21" t="str">
        <f t="shared" si="14"/>
        <v>VTIME.LPG.INSUDB.CONTRPROC.NFQCY_ACC</v>
      </c>
    </row>
    <row r="3595" spans="1:6" ht="14.25" customHeight="1">
      <c r="A3595" s="157" t="s">
        <v>666</v>
      </c>
      <c r="B3595" s="158" t="s">
        <v>674</v>
      </c>
      <c r="C3595" s="158" t="s">
        <v>667</v>
      </c>
      <c r="D3595" s="158" t="s">
        <v>1088</v>
      </c>
      <c r="E3595" s="158" t="s">
        <v>2854</v>
      </c>
      <c r="F3595" s="21" t="str">
        <f t="shared" si="14"/>
        <v>VTIME.LPG.INSUDB.CONTRPROC.SCAP_NOM_RI</v>
      </c>
    </row>
    <row r="3596" spans="1:6" ht="14.25" customHeight="1">
      <c r="A3596" s="157" t="s">
        <v>666</v>
      </c>
      <c r="B3596" s="158" t="s">
        <v>674</v>
      </c>
      <c r="C3596" s="158" t="s">
        <v>667</v>
      </c>
      <c r="D3596" s="158" t="s">
        <v>1088</v>
      </c>
      <c r="E3596" s="158" t="s">
        <v>2364</v>
      </c>
      <c r="F3596" s="21" t="str">
        <f t="shared" si="14"/>
        <v>VTIME.LPG.INSUDB.CONTRPROC.DCOMPDATE</v>
      </c>
    </row>
    <row r="3597" spans="1:6" ht="14.25" customHeight="1">
      <c r="A3597" s="157" t="s">
        <v>666</v>
      </c>
      <c r="B3597" s="158" t="s">
        <v>674</v>
      </c>
      <c r="C3597" s="158" t="s">
        <v>667</v>
      </c>
      <c r="D3597" s="158" t="s">
        <v>1088</v>
      </c>
      <c r="E3597" s="158" t="s">
        <v>2855</v>
      </c>
      <c r="F3597" s="21" t="str">
        <f t="shared" si="14"/>
        <v>VTIME.LPG.INSUDB.CONTRPROC.NEXCESS</v>
      </c>
    </row>
    <row r="3598" spans="1:6" ht="14.25" customHeight="1">
      <c r="A3598" s="157" t="s">
        <v>666</v>
      </c>
      <c r="B3598" s="158" t="s">
        <v>674</v>
      </c>
      <c r="C3598" s="158" t="s">
        <v>667</v>
      </c>
      <c r="D3598" s="158" t="s">
        <v>1088</v>
      </c>
      <c r="E3598" s="158" t="s">
        <v>2829</v>
      </c>
      <c r="F3598" s="21" t="str">
        <f t="shared" si="14"/>
        <v>VTIME.LPG.INSUDB.CONTRPROC.NEXPENSES</v>
      </c>
    </row>
    <row r="3599" spans="1:6" ht="14.25" customHeight="1">
      <c r="A3599" s="157" t="s">
        <v>666</v>
      </c>
      <c r="B3599" s="158" t="s">
        <v>674</v>
      </c>
      <c r="C3599" s="158" t="s">
        <v>667</v>
      </c>
      <c r="D3599" s="158" t="s">
        <v>1088</v>
      </c>
      <c r="E3599" s="158" t="s">
        <v>2856</v>
      </c>
      <c r="F3599" s="21" t="str">
        <f t="shared" si="14"/>
        <v>VTIME.LPG.INSUDB.CONTRPROC.NFACT_RESER</v>
      </c>
    </row>
    <row r="3600" spans="1:6" ht="14.25" customHeight="1">
      <c r="A3600" s="157" t="s">
        <v>666</v>
      </c>
      <c r="B3600" s="158" t="s">
        <v>674</v>
      </c>
      <c r="C3600" s="158" t="s">
        <v>667</v>
      </c>
      <c r="D3600" s="158" t="s">
        <v>1088</v>
      </c>
      <c r="E3600" s="158" t="s">
        <v>2857</v>
      </c>
      <c r="F3600" s="21" t="str">
        <f t="shared" si="14"/>
        <v>VTIME.LPG.INSUDB.CONTRPROC.NFIXED_PRAT</v>
      </c>
    </row>
    <row r="3601" spans="1:6" ht="14.25" customHeight="1">
      <c r="A3601" s="157" t="s">
        <v>666</v>
      </c>
      <c r="B3601" s="158" t="s">
        <v>674</v>
      </c>
      <c r="C3601" s="158" t="s">
        <v>667</v>
      </c>
      <c r="D3601" s="158" t="s">
        <v>1088</v>
      </c>
      <c r="E3601" s="158" t="s">
        <v>2858</v>
      </c>
      <c r="F3601" s="21" t="str">
        <f t="shared" si="14"/>
        <v>VTIME.LPG.INSUDB.CONTRPROC.NGROUP_BENE</v>
      </c>
    </row>
    <row r="3602" spans="1:6" ht="14.25" customHeight="1">
      <c r="A3602" s="157" t="s">
        <v>666</v>
      </c>
      <c r="B3602" s="158" t="s">
        <v>674</v>
      </c>
      <c r="C3602" s="158" t="s">
        <v>667</v>
      </c>
      <c r="D3602" s="158" t="s">
        <v>1088</v>
      </c>
      <c r="E3602" s="158" t="s">
        <v>2859</v>
      </c>
      <c r="F3602" s="21" t="str">
        <f t="shared" si="14"/>
        <v>VTIME.LPG.INSUDB.CONTRPROC.NGROUP_CO</v>
      </c>
    </row>
    <row r="3603" spans="1:6" ht="14.25" customHeight="1">
      <c r="A3603" s="157" t="s">
        <v>666</v>
      </c>
      <c r="B3603" s="158" t="s">
        <v>674</v>
      </c>
      <c r="C3603" s="158" t="s">
        <v>667</v>
      </c>
      <c r="D3603" s="158" t="s">
        <v>1088</v>
      </c>
      <c r="E3603" s="158" t="s">
        <v>2860</v>
      </c>
      <c r="F3603" s="21" t="str">
        <f t="shared" si="14"/>
        <v>VTIME.LPG.INSUDB.CONTRPROC.NINT_CLAIM</v>
      </c>
    </row>
    <row r="3604" spans="1:6" ht="14.25" customHeight="1">
      <c r="A3604" s="157" t="s">
        <v>666</v>
      </c>
      <c r="B3604" s="158" t="s">
        <v>674</v>
      </c>
      <c r="C3604" s="158" t="s">
        <v>667</v>
      </c>
      <c r="D3604" s="158" t="s">
        <v>1088</v>
      </c>
      <c r="E3604" s="158" t="s">
        <v>2861</v>
      </c>
      <c r="F3604" s="21" t="str">
        <f t="shared" si="14"/>
        <v>VTIME.LPG.INSUDB.CONTRPROC.NINT_PREM</v>
      </c>
    </row>
    <row r="3605" spans="1:6" ht="14.25" customHeight="1">
      <c r="A3605" s="157" t="s">
        <v>666</v>
      </c>
      <c r="B3605" s="158" t="s">
        <v>674</v>
      </c>
      <c r="C3605" s="158" t="s">
        <v>667</v>
      </c>
      <c r="D3605" s="158" t="s">
        <v>1088</v>
      </c>
      <c r="E3605" s="158" t="s">
        <v>2862</v>
      </c>
      <c r="F3605" s="21" t="str">
        <f t="shared" si="14"/>
        <v>VTIME.LPG.INSUDB.CONTRPROC.NLINES</v>
      </c>
    </row>
    <row r="3606" spans="1:6" ht="14.25" customHeight="1">
      <c r="A3606" s="157" t="s">
        <v>666</v>
      </c>
      <c r="B3606" s="158" t="s">
        <v>674</v>
      </c>
      <c r="C3606" s="158" t="s">
        <v>667</v>
      </c>
      <c r="D3606" s="158" t="s">
        <v>1088</v>
      </c>
      <c r="E3606" s="158" t="s">
        <v>2863</v>
      </c>
      <c r="F3606" s="21" t="str">
        <f t="shared" si="14"/>
        <v>VTIME.LPG.INSUDB.CONTRPROC.NMAX_EVEN</v>
      </c>
    </row>
    <row r="3607" spans="1:6" ht="14.25" customHeight="1">
      <c r="A3607" s="157" t="s">
        <v>666</v>
      </c>
      <c r="B3607" s="158" t="s">
        <v>674</v>
      </c>
      <c r="C3607" s="158" t="s">
        <v>667</v>
      </c>
      <c r="D3607" s="158" t="s">
        <v>1088</v>
      </c>
      <c r="E3607" s="158" t="s">
        <v>2377</v>
      </c>
      <c r="F3607" s="21" t="str">
        <f t="shared" si="14"/>
        <v>VTIME.LPG.INSUDB.CONTRPROC.DNULLDATE</v>
      </c>
    </row>
    <row r="3608" spans="1:6" ht="14.25" customHeight="1">
      <c r="A3608" s="157" t="s">
        <v>666</v>
      </c>
      <c r="B3608" s="158" t="s">
        <v>674</v>
      </c>
      <c r="C3608" s="158" t="s">
        <v>667</v>
      </c>
      <c r="D3608" s="158" t="s">
        <v>1088</v>
      </c>
      <c r="E3608" s="158" t="s">
        <v>2864</v>
      </c>
      <c r="F3608" s="21" t="str">
        <f t="shared" si="14"/>
        <v>VTIME.LPG.INSUDB.CONTRPROC.NPREM_DEP</v>
      </c>
    </row>
    <row r="3609" spans="1:6" ht="14.25" customHeight="1">
      <c r="A3609" s="157" t="s">
        <v>666</v>
      </c>
      <c r="B3609" s="158" t="s">
        <v>674</v>
      </c>
      <c r="C3609" s="158" t="s">
        <v>667</v>
      </c>
      <c r="D3609" s="158" t="s">
        <v>1088</v>
      </c>
      <c r="E3609" s="158" t="s">
        <v>2865</v>
      </c>
      <c r="F3609" s="21" t="str">
        <f t="shared" si="14"/>
        <v>VTIME.LPG.INSUDB.CONTRPROC.NPROFIT_SH</v>
      </c>
    </row>
    <row r="3610" spans="1:6" ht="14.25" customHeight="1">
      <c r="A3610" s="157" t="s">
        <v>666</v>
      </c>
      <c r="B3610" s="158" t="s">
        <v>674</v>
      </c>
      <c r="C3610" s="158" t="s">
        <v>667</v>
      </c>
      <c r="D3610" s="158" t="s">
        <v>1088</v>
      </c>
      <c r="E3610" s="158" t="s">
        <v>2866</v>
      </c>
      <c r="F3610" s="21" t="str">
        <f t="shared" si="14"/>
        <v>VTIME.LPG.INSUDB.CONTRPROC.NQUOTA_SHA</v>
      </c>
    </row>
    <row r="3611" spans="1:6" ht="14.25" customHeight="1">
      <c r="A3611" s="157" t="s">
        <v>666</v>
      </c>
      <c r="B3611" s="158" t="s">
        <v>674</v>
      </c>
      <c r="C3611" s="158" t="s">
        <v>667</v>
      </c>
      <c r="D3611" s="158" t="s">
        <v>1088</v>
      </c>
      <c r="E3611" s="158" t="s">
        <v>2867</v>
      </c>
      <c r="F3611" s="21" t="str">
        <f t="shared" si="14"/>
        <v>VTIME.LPG.INSUDB.CONTRPROC.NRATE_CLAIM</v>
      </c>
    </row>
    <row r="3612" spans="1:6" ht="14.25" customHeight="1">
      <c r="A3612" s="157" t="s">
        <v>666</v>
      </c>
      <c r="B3612" s="158" t="s">
        <v>674</v>
      </c>
      <c r="C3612" s="158" t="s">
        <v>667</v>
      </c>
      <c r="D3612" s="158" t="s">
        <v>1088</v>
      </c>
      <c r="E3612" s="158" t="s">
        <v>2868</v>
      </c>
      <c r="F3612" s="21" t="str">
        <f t="shared" si="14"/>
        <v>VTIME.LPG.INSUDB.CONTRPROC.SRESER_CLAI</v>
      </c>
    </row>
    <row r="3613" spans="1:6" ht="14.25" customHeight="1">
      <c r="A3613" s="157" t="s">
        <v>666</v>
      </c>
      <c r="B3613" s="158" t="s">
        <v>674</v>
      </c>
      <c r="C3613" s="158" t="s">
        <v>667</v>
      </c>
      <c r="D3613" s="158" t="s">
        <v>1088</v>
      </c>
      <c r="E3613" s="158" t="s">
        <v>2869</v>
      </c>
      <c r="F3613" s="21" t="str">
        <f t="shared" si="14"/>
        <v>VTIME.LPG.INSUDB.CONTRPROC.NRETEN_MIN</v>
      </c>
    </row>
    <row r="3614" spans="1:6" ht="14.25" customHeight="1">
      <c r="A3614" s="157" t="s">
        <v>666</v>
      </c>
      <c r="B3614" s="158" t="s">
        <v>674</v>
      </c>
      <c r="C3614" s="158" t="s">
        <v>667</v>
      </c>
      <c r="D3614" s="158" t="s">
        <v>1088</v>
      </c>
      <c r="E3614" s="158" t="s">
        <v>2870</v>
      </c>
      <c r="F3614" s="21" t="str">
        <f t="shared" si="14"/>
        <v>VTIME.LPG.INSUDB.CONTRPROC.NTAB_COMMI</v>
      </c>
    </row>
    <row r="3615" spans="1:6" ht="14.25" customHeight="1">
      <c r="A3615" s="157" t="s">
        <v>666</v>
      </c>
      <c r="B3615" s="158" t="s">
        <v>674</v>
      </c>
      <c r="C3615" s="158" t="s">
        <v>667</v>
      </c>
      <c r="D3615" s="158" t="s">
        <v>1088</v>
      </c>
      <c r="E3615" s="158" t="s">
        <v>2871</v>
      </c>
      <c r="F3615" s="21" t="str">
        <f t="shared" si="14"/>
        <v>VTIME.LPG.INSUDB.CONTRPROC.STAB_LIMIT</v>
      </c>
    </row>
    <row r="3616" spans="1:6" ht="14.25" customHeight="1">
      <c r="A3616" s="157" t="s">
        <v>666</v>
      </c>
      <c r="B3616" s="158" t="s">
        <v>674</v>
      </c>
      <c r="C3616" s="158" t="s">
        <v>667</v>
      </c>
      <c r="D3616" s="158" t="s">
        <v>1088</v>
      </c>
      <c r="E3616" s="158" t="s">
        <v>2872</v>
      </c>
      <c r="F3616" s="21" t="str">
        <f t="shared" si="14"/>
        <v>VTIME.LPG.INSUDB.CONTRPROC.NTRAN_PREM</v>
      </c>
    </row>
    <row r="3617" spans="1:6" ht="14.25" customHeight="1">
      <c r="A3617" s="157" t="s">
        <v>666</v>
      </c>
      <c r="B3617" s="158" t="s">
        <v>674</v>
      </c>
      <c r="C3617" s="158" t="s">
        <v>667</v>
      </c>
      <c r="D3617" s="158" t="s">
        <v>1088</v>
      </c>
      <c r="E3617" s="158" t="s">
        <v>2370</v>
      </c>
      <c r="F3617" s="21" t="str">
        <f t="shared" si="14"/>
        <v>VTIME.LPG.INSUDB.CONTRPROC.NUSERCODE</v>
      </c>
    </row>
    <row r="3618" spans="1:6" ht="14.25" customHeight="1">
      <c r="A3618" s="157" t="s">
        <v>666</v>
      </c>
      <c r="B3618" s="158" t="s">
        <v>674</v>
      </c>
      <c r="C3618" s="158" t="s">
        <v>667</v>
      </c>
      <c r="D3618" s="158" t="s">
        <v>1088</v>
      </c>
      <c r="E3618" s="158" t="s">
        <v>2873</v>
      </c>
      <c r="F3618" s="21" t="str">
        <f t="shared" si="14"/>
        <v>VTIME.LPG.INSUDB.CONTRPROC.NYEAR_BEGIN</v>
      </c>
    </row>
    <row r="3619" spans="1:6" ht="14.25" customHeight="1">
      <c r="A3619" s="157" t="s">
        <v>666</v>
      </c>
      <c r="B3619" s="158" t="s">
        <v>674</v>
      </c>
      <c r="C3619" s="158" t="s">
        <v>667</v>
      </c>
      <c r="D3619" s="158" t="s">
        <v>1088</v>
      </c>
      <c r="E3619" s="158" t="s">
        <v>2874</v>
      </c>
      <c r="F3619" s="21" t="str">
        <f t="shared" si="14"/>
        <v>VTIME.LPG.INSUDB.CONTRPROC.NYEAR_END</v>
      </c>
    </row>
    <row r="3620" spans="1:6" ht="14.25" customHeight="1">
      <c r="A3620" s="157" t="s">
        <v>666</v>
      </c>
      <c r="B3620" s="158" t="s">
        <v>674</v>
      </c>
      <c r="C3620" s="158" t="s">
        <v>667</v>
      </c>
      <c r="D3620" s="158" t="s">
        <v>1088</v>
      </c>
      <c r="E3620" s="158" t="s">
        <v>2875</v>
      </c>
      <c r="F3620" s="21" t="str">
        <f t="shared" si="14"/>
        <v>VTIME.LPG.INSUDB.CONTRPROC.SRETCOVER</v>
      </c>
    </row>
    <row r="3621" spans="1:6" ht="14.25" customHeight="1">
      <c r="A3621" s="157" t="s">
        <v>666</v>
      </c>
      <c r="B3621" s="158" t="s">
        <v>674</v>
      </c>
      <c r="C3621" s="158" t="s">
        <v>667</v>
      </c>
      <c r="D3621" s="158" t="s">
        <v>1088</v>
      </c>
      <c r="E3621" s="158" t="s">
        <v>2876</v>
      </c>
      <c r="F3621" s="21" t="str">
        <f t="shared" si="14"/>
        <v>VTIME.LPG.INSUDB.CONTRPROC.SLIMITCOV</v>
      </c>
    </row>
    <row r="3622" spans="1:6" ht="14.25" customHeight="1">
      <c r="A3622" s="157" t="s">
        <v>666</v>
      </c>
      <c r="B3622" s="158" t="s">
        <v>674</v>
      </c>
      <c r="C3622" s="158" t="s">
        <v>667</v>
      </c>
      <c r="D3622" s="158" t="s">
        <v>1088</v>
      </c>
      <c r="E3622" s="158" t="s">
        <v>2877</v>
      </c>
      <c r="F3622" s="21" t="str">
        <f t="shared" si="14"/>
        <v>VTIME.LPG.INSUDB.CONTRPROC.SCESSPRCOV</v>
      </c>
    </row>
    <row r="3623" spans="1:6" ht="14.25" customHeight="1">
      <c r="A3623" s="157" t="s">
        <v>666</v>
      </c>
      <c r="B3623" s="158" t="s">
        <v>674</v>
      </c>
      <c r="C3623" s="158" t="s">
        <v>667</v>
      </c>
      <c r="D3623" s="158" t="s">
        <v>1088</v>
      </c>
      <c r="E3623" s="158" t="s">
        <v>2878</v>
      </c>
      <c r="F3623" s="21" t="str">
        <f t="shared" si="14"/>
        <v>VTIME.LPG.INSUDB.CONTRPROC.SEXTRAPREM</v>
      </c>
    </row>
    <row r="3624" spans="1:6" ht="14.25" customHeight="1">
      <c r="A3624" s="157" t="s">
        <v>666</v>
      </c>
      <c r="B3624" s="158" t="s">
        <v>674</v>
      </c>
      <c r="C3624" s="158" t="s">
        <v>667</v>
      </c>
      <c r="D3624" s="158" t="s">
        <v>1088</v>
      </c>
      <c r="E3624" s="158" t="s">
        <v>2879</v>
      </c>
      <c r="F3624" s="21" t="str">
        <f t="shared" si="14"/>
        <v>VTIME.LPG.INSUDB.CONTRPROC.SGENCESS</v>
      </c>
    </row>
    <row r="3625" spans="1:6" ht="14.25" customHeight="1">
      <c r="A3625" s="157" t="s">
        <v>666</v>
      </c>
      <c r="B3625" s="158" t="s">
        <v>674</v>
      </c>
      <c r="C3625" s="158" t="s">
        <v>667</v>
      </c>
      <c r="D3625" s="158" t="s">
        <v>1088</v>
      </c>
      <c r="E3625" s="158" t="s">
        <v>2776</v>
      </c>
      <c r="F3625" s="21" t="str">
        <f t="shared" si="14"/>
        <v>VTIME.LPG.INSUDB.CONTRPROC.NRATE</v>
      </c>
    </row>
    <row r="3626" spans="1:6" ht="14.25" customHeight="1">
      <c r="A3626" s="157" t="s">
        <v>666</v>
      </c>
      <c r="B3626" s="158" t="s">
        <v>674</v>
      </c>
      <c r="C3626" s="158" t="s">
        <v>667</v>
      </c>
      <c r="D3626" s="158" t="s">
        <v>1088</v>
      </c>
      <c r="E3626" s="158" t="s">
        <v>2880</v>
      </c>
      <c r="F3626" s="21" t="str">
        <f t="shared" si="14"/>
        <v>VTIME.LPG.INSUDB.CONTRPROC.NCESSPRFIX</v>
      </c>
    </row>
    <row r="3627" spans="1:6" ht="14.25" customHeight="1">
      <c r="A3627" s="157" t="s">
        <v>666</v>
      </c>
      <c r="B3627" s="158" t="s">
        <v>674</v>
      </c>
      <c r="C3627" s="158" t="s">
        <v>667</v>
      </c>
      <c r="D3627" s="158" t="s">
        <v>1088</v>
      </c>
      <c r="E3627" s="158" t="s">
        <v>2881</v>
      </c>
      <c r="F3627" s="21" t="str">
        <f t="shared" si="14"/>
        <v>VTIME.LPG.INSUDB.CONTRPROC.NMINCAPCESS</v>
      </c>
    </row>
    <row r="3628" spans="1:6" ht="14.25" customHeight="1">
      <c r="A3628" s="157" t="s">
        <v>666</v>
      </c>
      <c r="B3628" s="158" t="s">
        <v>674</v>
      </c>
      <c r="C3628" s="158" t="s">
        <v>667</v>
      </c>
      <c r="D3628" s="158" t="s">
        <v>1088</v>
      </c>
      <c r="E3628" s="158" t="s">
        <v>2882</v>
      </c>
      <c r="F3628" s="21" t="str">
        <f t="shared" si="14"/>
        <v>VTIME.LPG.INSUDB.CONTRPROC.NNEXTMONTHP</v>
      </c>
    </row>
    <row r="3629" spans="1:6" ht="14.25" customHeight="1">
      <c r="A3629" s="157" t="s">
        <v>666</v>
      </c>
      <c r="B3629" s="158" t="s">
        <v>674</v>
      </c>
      <c r="C3629" s="158" t="s">
        <v>667</v>
      </c>
      <c r="D3629" s="158" t="s">
        <v>1088</v>
      </c>
      <c r="E3629" s="158" t="s">
        <v>2883</v>
      </c>
      <c r="F3629" s="21" t="str">
        <f t="shared" si="14"/>
        <v>VTIME.LPG.INSUDB.CONTRPROC.NNEXTYEARP</v>
      </c>
    </row>
    <row r="3630" spans="1:6" ht="14.25" customHeight="1">
      <c r="A3630" s="157" t="s">
        <v>666</v>
      </c>
      <c r="B3630" s="158" t="s">
        <v>674</v>
      </c>
      <c r="C3630" s="158" t="s">
        <v>667</v>
      </c>
      <c r="D3630" s="158" t="s">
        <v>1088</v>
      </c>
      <c r="E3630" s="158" t="s">
        <v>2884</v>
      </c>
      <c r="F3630" s="21" t="str">
        <f t="shared" si="14"/>
        <v>VTIME.LPG.INSUDB.CONTRPROC.NNEXTMONTHC</v>
      </c>
    </row>
    <row r="3631" spans="1:6" ht="14.25" customHeight="1">
      <c r="A3631" s="157" t="s">
        <v>666</v>
      </c>
      <c r="B3631" s="158" t="s">
        <v>674</v>
      </c>
      <c r="C3631" s="158" t="s">
        <v>667</v>
      </c>
      <c r="D3631" s="158" t="s">
        <v>1088</v>
      </c>
      <c r="E3631" s="158" t="s">
        <v>2885</v>
      </c>
      <c r="F3631" s="21" t="str">
        <f t="shared" si="14"/>
        <v>VTIME.LPG.INSUDB.CONTRPROC.NNEXTYEARC</v>
      </c>
    </row>
    <row r="3632" spans="1:6" ht="14.25" customHeight="1">
      <c r="A3632" s="157" t="s">
        <v>666</v>
      </c>
      <c r="B3632" s="158" t="s">
        <v>674</v>
      </c>
      <c r="C3632" s="158" t="s">
        <v>667</v>
      </c>
      <c r="D3632" s="158" t="s">
        <v>1088</v>
      </c>
      <c r="E3632" s="158" t="s">
        <v>2886</v>
      </c>
      <c r="F3632" s="21" t="str">
        <f t="shared" si="14"/>
        <v>VTIME.LPG.INSUDB.CONTRPROC.SROUPROFIT</v>
      </c>
    </row>
    <row r="3633" spans="1:6" ht="14.25" customHeight="1">
      <c r="A3633" s="157" t="s">
        <v>666</v>
      </c>
      <c r="B3633" s="158" t="s">
        <v>674</v>
      </c>
      <c r="C3633" s="158" t="s">
        <v>667</v>
      </c>
      <c r="D3633" s="158" t="s">
        <v>1088</v>
      </c>
      <c r="E3633" s="158" t="s">
        <v>2887</v>
      </c>
      <c r="F3633" s="21" t="str">
        <f t="shared" si="14"/>
        <v>VTIME.LPG.INSUDB.CONTRPROC.SCOMMCOV</v>
      </c>
    </row>
    <row r="3634" spans="1:6" ht="14.25" customHeight="1">
      <c r="A3634" s="157" t="s">
        <v>666</v>
      </c>
      <c r="B3634" s="158" t="s">
        <v>674</v>
      </c>
      <c r="C3634" s="158" t="s">
        <v>667</v>
      </c>
      <c r="D3634" s="158" t="s">
        <v>1088</v>
      </c>
      <c r="E3634" s="158" t="s">
        <v>2425</v>
      </c>
      <c r="F3634" s="21" t="str">
        <f t="shared" si="14"/>
        <v>VTIME.LPG.INSUDB.CONTRPROC.NINTEREST</v>
      </c>
    </row>
    <row r="3635" spans="1:6" ht="14.25" customHeight="1">
      <c r="A3635" s="157" t="s">
        <v>666</v>
      </c>
      <c r="B3635" s="158" t="s">
        <v>674</v>
      </c>
      <c r="C3635" s="158" t="s">
        <v>667</v>
      </c>
      <c r="D3635" s="158" t="s">
        <v>1088</v>
      </c>
      <c r="E3635" s="158" t="s">
        <v>2888</v>
      </c>
      <c r="F3635" s="21" t="str">
        <f t="shared" si="14"/>
        <v>VTIME.LPG.INSUDB.CONTRPROC.SCUMULTYP</v>
      </c>
    </row>
    <row r="3636" spans="1:6" ht="14.25" customHeight="1">
      <c r="A3636" s="157" t="s">
        <v>666</v>
      </c>
      <c r="B3636" s="158" t="s">
        <v>674</v>
      </c>
      <c r="C3636" s="158" t="s">
        <v>667</v>
      </c>
      <c r="D3636" s="158" t="s">
        <v>1088</v>
      </c>
      <c r="E3636" s="158" t="s">
        <v>2889</v>
      </c>
      <c r="F3636" s="21" t="str">
        <f t="shared" si="14"/>
        <v>VTIME.LPG.INSUDB.CONTRPROC.SCUMREINT</v>
      </c>
    </row>
    <row r="3637" spans="1:6" ht="14.25" customHeight="1">
      <c r="A3637" s="157" t="s">
        <v>666</v>
      </c>
      <c r="B3637" s="158" t="s">
        <v>674</v>
      </c>
      <c r="C3637" s="158" t="s">
        <v>667</v>
      </c>
      <c r="D3637" s="158" t="s">
        <v>1088</v>
      </c>
      <c r="E3637" s="158" t="s">
        <v>2890</v>
      </c>
      <c r="F3637" s="21" t="str">
        <f t="shared" si="14"/>
        <v>VTIME.LPG.INSUDB.CONTRPROC.SCUMULPOL</v>
      </c>
    </row>
    <row r="3638" spans="1:6" ht="14.25" customHeight="1">
      <c r="A3638" s="157" t="s">
        <v>666</v>
      </c>
      <c r="B3638" s="158" t="s">
        <v>674</v>
      </c>
      <c r="C3638" s="158" t="s">
        <v>667</v>
      </c>
      <c r="D3638" s="158" t="s">
        <v>1088</v>
      </c>
      <c r="E3638" s="158" t="s">
        <v>2891</v>
      </c>
      <c r="F3638" s="21" t="str">
        <f t="shared" si="14"/>
        <v>VTIME.LPG.INSUDB.CONTRPROC.NFREQPAY</v>
      </c>
    </row>
    <row r="3639" spans="1:6" ht="14.25" customHeight="1">
      <c r="A3639" s="157" t="s">
        <v>666</v>
      </c>
      <c r="B3639" s="158" t="s">
        <v>674</v>
      </c>
      <c r="C3639" s="158" t="s">
        <v>667</v>
      </c>
      <c r="D3639" s="158" t="s">
        <v>1088</v>
      </c>
      <c r="E3639" s="158" t="s">
        <v>2892</v>
      </c>
      <c r="F3639" s="21" t="str">
        <f t="shared" si="14"/>
        <v>VTIME.LPG.INSUDB.CONTRPROC.NNEXTMONTHPA</v>
      </c>
    </row>
    <row r="3640" spans="1:6" ht="14.25" customHeight="1">
      <c r="A3640" s="157" t="s">
        <v>666</v>
      </c>
      <c r="B3640" s="158" t="s">
        <v>674</v>
      </c>
      <c r="C3640" s="158" t="s">
        <v>667</v>
      </c>
      <c r="D3640" s="158" t="s">
        <v>1088</v>
      </c>
      <c r="E3640" s="158" t="s">
        <v>2893</v>
      </c>
      <c r="F3640" s="21" t="str">
        <f t="shared" si="14"/>
        <v>VTIME.LPG.INSUDB.CONTRPROC.NNEXTYEARPA</v>
      </c>
    </row>
    <row r="3641" spans="1:6" ht="14.25" customHeight="1">
      <c r="A3641" s="157" t="s">
        <v>666</v>
      </c>
      <c r="B3641" s="158" t="s">
        <v>674</v>
      </c>
      <c r="C3641" s="158" t="s">
        <v>667</v>
      </c>
      <c r="D3641" s="158" t="s">
        <v>1088</v>
      </c>
      <c r="E3641" s="158" t="s">
        <v>2894</v>
      </c>
      <c r="F3641" s="21" t="str">
        <f t="shared" si="14"/>
        <v>VTIME.LPG.INSUDB.CONTRPROC.SRETZONE</v>
      </c>
    </row>
    <row r="3642" spans="1:6" ht="14.25" customHeight="1">
      <c r="A3642" s="157" t="s">
        <v>666</v>
      </c>
      <c r="B3642" s="158" t="s">
        <v>674</v>
      </c>
      <c r="C3642" s="158" t="s">
        <v>667</v>
      </c>
      <c r="D3642" s="158" t="s">
        <v>1088</v>
      </c>
      <c r="E3642" s="158" t="s">
        <v>2895</v>
      </c>
      <c r="F3642" s="21" t="str">
        <f t="shared" si="14"/>
        <v>VTIME.LPG.INSUDB.CONTRPROC.NBUSSACCEP_PER</v>
      </c>
    </row>
    <row r="3643" spans="1:6" ht="14.25" customHeight="1">
      <c r="A3643" s="157" t="s">
        <v>666</v>
      </c>
      <c r="B3643" s="158" t="s">
        <v>674</v>
      </c>
      <c r="C3643" s="158" t="s">
        <v>667</v>
      </c>
      <c r="D3643" s="158" t="s">
        <v>1088</v>
      </c>
      <c r="E3643" s="158" t="s">
        <v>2896</v>
      </c>
      <c r="F3643" s="21" t="str">
        <f t="shared" si="14"/>
        <v>VTIME.LPG.INSUDB.CONTRPROC.SDISTTYPE</v>
      </c>
    </row>
    <row r="3644" spans="1:6" ht="14.25" customHeight="1">
      <c r="A3644" s="157" t="s">
        <v>666</v>
      </c>
      <c r="B3644" s="158" t="s">
        <v>674</v>
      </c>
      <c r="C3644" s="158" t="s">
        <v>667</v>
      </c>
      <c r="D3644" s="158" t="s">
        <v>1088</v>
      </c>
      <c r="E3644" s="158" t="s">
        <v>2897</v>
      </c>
      <c r="F3644" s="21" t="str">
        <f t="shared" si="14"/>
        <v>VTIME.LPG.INSUDB.CONTRPROC.SDISTROUTINE</v>
      </c>
    </row>
    <row r="3645" spans="1:6" ht="14.25" customHeight="1">
      <c r="A3645" s="157" t="s">
        <v>666</v>
      </c>
      <c r="B3645" s="158" t="s">
        <v>674</v>
      </c>
      <c r="C3645" s="158" t="s">
        <v>667</v>
      </c>
      <c r="D3645" s="158" t="s">
        <v>1089</v>
      </c>
      <c r="E3645" s="158" t="s">
        <v>2898</v>
      </c>
      <c r="F3645" s="21" t="str">
        <f t="shared" si="14"/>
        <v>VTIME.LPG.INSUDB.COUPON_BOOK.NORIGINCOUPON</v>
      </c>
    </row>
    <row r="3646" spans="1:6" ht="14.25" customHeight="1">
      <c r="A3646" s="157" t="s">
        <v>666</v>
      </c>
      <c r="B3646" s="158" t="s">
        <v>674</v>
      </c>
      <c r="C3646" s="158" t="s">
        <v>667</v>
      </c>
      <c r="D3646" s="158" t="s">
        <v>1089</v>
      </c>
      <c r="E3646" s="158" t="s">
        <v>2425</v>
      </c>
      <c r="F3646" s="21" t="str">
        <f t="shared" si="14"/>
        <v>VTIME.LPG.INSUDB.COUPON_BOOK.NINTEREST</v>
      </c>
    </row>
    <row r="3647" spans="1:6" ht="14.25" customHeight="1">
      <c r="A3647" s="157" t="s">
        <v>666</v>
      </c>
      <c r="B3647" s="158" t="s">
        <v>674</v>
      </c>
      <c r="C3647" s="158" t="s">
        <v>667</v>
      </c>
      <c r="D3647" s="158" t="s">
        <v>1089</v>
      </c>
      <c r="E3647" s="158" t="s">
        <v>2899</v>
      </c>
      <c r="F3647" s="21" t="str">
        <f t="shared" si="14"/>
        <v>VTIME.LPG.INSUDB.COUPON_BOOK.NTOTALCOUPONS</v>
      </c>
    </row>
    <row r="3648" spans="1:6" ht="14.25" customHeight="1">
      <c r="A3648" s="157" t="s">
        <v>666</v>
      </c>
      <c r="B3648" s="158" t="s">
        <v>674</v>
      </c>
      <c r="C3648" s="158" t="s">
        <v>667</v>
      </c>
      <c r="D3648" s="158" t="s">
        <v>1089</v>
      </c>
      <c r="E3648" s="158" t="s">
        <v>2900</v>
      </c>
      <c r="F3648" s="21" t="str">
        <f t="shared" si="14"/>
        <v>VTIME.LPG.INSUDB.COUPON_BOOK.NFRECUENCY</v>
      </c>
    </row>
    <row r="3649" spans="1:6" ht="14.25" customHeight="1">
      <c r="A3649" s="157" t="s">
        <v>666</v>
      </c>
      <c r="B3649" s="158" t="s">
        <v>674</v>
      </c>
      <c r="C3649" s="158" t="s">
        <v>667</v>
      </c>
      <c r="D3649" s="158" t="s">
        <v>1089</v>
      </c>
      <c r="E3649" s="158" t="s">
        <v>2901</v>
      </c>
      <c r="F3649" s="21" t="str">
        <f t="shared" si="14"/>
        <v>VTIME.LPG.INSUDB.COUPON_BOOK.DFIRSTCOUPON</v>
      </c>
    </row>
    <row r="3650" spans="1:6" ht="14.25" customHeight="1">
      <c r="A3650" s="157" t="s">
        <v>666</v>
      </c>
      <c r="B3650" s="158" t="s">
        <v>674</v>
      </c>
      <c r="C3650" s="158" t="s">
        <v>667</v>
      </c>
      <c r="D3650" s="158" t="s">
        <v>1089</v>
      </c>
      <c r="E3650" s="158" t="s">
        <v>2635</v>
      </c>
      <c r="F3650" s="21" t="str">
        <f t="shared" si="14"/>
        <v>VTIME.LPG.INSUDB.COUPON_BOOK.NEXCHANGE</v>
      </c>
    </row>
    <row r="3651" spans="1:6" ht="14.25" customHeight="1">
      <c r="A3651" s="157" t="s">
        <v>666</v>
      </c>
      <c r="B3651" s="158" t="s">
        <v>674</v>
      </c>
      <c r="C3651" s="158" t="s">
        <v>667</v>
      </c>
      <c r="D3651" s="158" t="s">
        <v>1089</v>
      </c>
      <c r="E3651" s="158" t="s">
        <v>2902</v>
      </c>
      <c r="F3651" s="21" t="str">
        <f t="shared" si="14"/>
        <v>VTIME.LPG.INSUDB.COUPON_BOOK.NTYPELICITATION</v>
      </c>
    </row>
    <row r="3652" spans="1:6" ht="14.25" customHeight="1">
      <c r="A3652" s="157" t="s">
        <v>666</v>
      </c>
      <c r="B3652" s="158" t="s">
        <v>674</v>
      </c>
      <c r="C3652" s="158" t="s">
        <v>667</v>
      </c>
      <c r="D3652" s="158" t="s">
        <v>1089</v>
      </c>
      <c r="E3652" s="158" t="s">
        <v>2903</v>
      </c>
      <c r="F3652" s="21" t="str">
        <f t="shared" si="14"/>
        <v>VTIME.LPG.INSUDB.COUPON_BOOK.NYEARLICITATION</v>
      </c>
    </row>
    <row r="3653" spans="1:6" ht="14.25" customHeight="1">
      <c r="A3653" s="157" t="s">
        <v>666</v>
      </c>
      <c r="B3653" s="158" t="s">
        <v>674</v>
      </c>
      <c r="C3653" s="158" t="s">
        <v>667</v>
      </c>
      <c r="D3653" s="158" t="s">
        <v>1089</v>
      </c>
      <c r="E3653" s="158" t="s">
        <v>2904</v>
      </c>
      <c r="F3653" s="21" t="str">
        <f t="shared" si="14"/>
        <v>VTIME.LPG.INSUDB.COUPON_BOOK.NNUMBERLICITATION</v>
      </c>
    </row>
    <row r="3654" spans="1:6" ht="14.25" customHeight="1">
      <c r="A3654" s="157" t="s">
        <v>666</v>
      </c>
      <c r="B3654" s="158" t="s">
        <v>674</v>
      </c>
      <c r="C3654" s="158" t="s">
        <v>667</v>
      </c>
      <c r="D3654" s="158" t="s">
        <v>1089</v>
      </c>
      <c r="E3654" s="158" t="s">
        <v>2437</v>
      </c>
      <c r="F3654" s="21" t="str">
        <f t="shared" si="14"/>
        <v>VTIME.LPG.INSUDB.COUPON_BOOK.NPREMIUM</v>
      </c>
    </row>
    <row r="3655" spans="1:6" ht="14.25" customHeight="1">
      <c r="A3655" s="157" t="s">
        <v>666</v>
      </c>
      <c r="B3655" s="158" t="s">
        <v>674</v>
      </c>
      <c r="C3655" s="158" t="s">
        <v>667</v>
      </c>
      <c r="D3655" s="158" t="s">
        <v>1089</v>
      </c>
      <c r="E3655" s="158" t="s">
        <v>2905</v>
      </c>
      <c r="F3655" s="21" t="str">
        <f t="shared" si="14"/>
        <v>VTIME.LPG.INSUDB.COUPON_BOOK.NTOTALAMOUNT</v>
      </c>
    </row>
    <row r="3656" spans="1:6" ht="14.25" customHeight="1">
      <c r="A3656" s="157" t="s">
        <v>666</v>
      </c>
      <c r="B3656" s="158" t="s">
        <v>674</v>
      </c>
      <c r="C3656" s="158" t="s">
        <v>667</v>
      </c>
      <c r="D3656" s="158" t="s">
        <v>1089</v>
      </c>
      <c r="E3656" s="158" t="s">
        <v>2906</v>
      </c>
      <c r="F3656" s="21" t="str">
        <f t="shared" si="14"/>
        <v>VTIME.LPG.INSUDB.COUPON_BOOK.NINTAMOUNT</v>
      </c>
    </row>
    <row r="3657" spans="1:6" ht="14.25" customHeight="1">
      <c r="A3657" s="157" t="s">
        <v>666</v>
      </c>
      <c r="B3657" s="158" t="s">
        <v>674</v>
      </c>
      <c r="C3657" s="158" t="s">
        <v>667</v>
      </c>
      <c r="D3657" s="158" t="s">
        <v>1089</v>
      </c>
      <c r="E3657" s="158" t="s">
        <v>2907</v>
      </c>
      <c r="F3657" s="21" t="str">
        <f t="shared" si="14"/>
        <v>VTIME.LPG.INSUDB.COUPON_BOOK.NTOTALTAX</v>
      </c>
    </row>
    <row r="3658" spans="1:6" ht="14.25" customHeight="1">
      <c r="A3658" s="157" t="s">
        <v>666</v>
      </c>
      <c r="B3658" s="158" t="s">
        <v>674</v>
      </c>
      <c r="C3658" s="158" t="s">
        <v>667</v>
      </c>
      <c r="D3658" s="158" t="s">
        <v>1089</v>
      </c>
      <c r="E3658" s="158" t="s">
        <v>2908</v>
      </c>
      <c r="F3658" s="21" t="str">
        <f t="shared" si="14"/>
        <v>VTIME.LPG.INSUDB.COUPON_BOOK.NINSTALLMENTNOTE</v>
      </c>
    </row>
    <row r="3659" spans="1:6" ht="14.25" customHeight="1">
      <c r="A3659" s="157" t="s">
        <v>666</v>
      </c>
      <c r="B3659" s="158" t="s">
        <v>674</v>
      </c>
      <c r="C3659" s="158" t="s">
        <v>667</v>
      </c>
      <c r="D3659" s="158" t="s">
        <v>1089</v>
      </c>
      <c r="E3659" s="158" t="s">
        <v>895</v>
      </c>
      <c r="F3659" s="21" t="str">
        <f t="shared" si="14"/>
        <v>VTIME.LPG.INSUDB.COUPON_BOOK.NOFFICE</v>
      </c>
    </row>
    <row r="3660" spans="1:6" ht="14.25" customHeight="1">
      <c r="A3660" s="157" t="s">
        <v>666</v>
      </c>
      <c r="B3660" s="158" t="s">
        <v>674</v>
      </c>
      <c r="C3660" s="158" t="s">
        <v>667</v>
      </c>
      <c r="D3660" s="158" t="s">
        <v>1089</v>
      </c>
      <c r="E3660" s="158" t="s">
        <v>2373</v>
      </c>
      <c r="F3660" s="21" t="str">
        <f t="shared" si="14"/>
        <v>VTIME.LPG.INSUDB.COUPON_BOOK.NBRANCH</v>
      </c>
    </row>
    <row r="3661" spans="1:6" ht="14.25" customHeight="1">
      <c r="A3661" s="157" t="s">
        <v>666</v>
      </c>
      <c r="B3661" s="158" t="s">
        <v>674</v>
      </c>
      <c r="C3661" s="158" t="s">
        <v>667</v>
      </c>
      <c r="D3661" s="158" t="s">
        <v>1089</v>
      </c>
      <c r="E3661" s="158" t="s">
        <v>2375</v>
      </c>
      <c r="F3661" s="21" t="str">
        <f t="shared" si="14"/>
        <v>VTIME.LPG.INSUDB.COUPON_BOOK.NPRODUCT</v>
      </c>
    </row>
    <row r="3662" spans="1:6" ht="14.25" customHeight="1">
      <c r="A3662" s="157" t="s">
        <v>666</v>
      </c>
      <c r="B3662" s="158" t="s">
        <v>674</v>
      </c>
      <c r="C3662" s="158" t="s">
        <v>667</v>
      </c>
      <c r="D3662" s="158" t="s">
        <v>1089</v>
      </c>
      <c r="E3662" s="158" t="s">
        <v>2367</v>
      </c>
      <c r="F3662" s="21" t="str">
        <f t="shared" si="14"/>
        <v>VTIME.LPG.INSUDB.COUPON_BOOK.NPOLICY</v>
      </c>
    </row>
    <row r="3663" spans="1:6" ht="14.25" customHeight="1">
      <c r="A3663" s="157" t="s">
        <v>666</v>
      </c>
      <c r="B3663" s="158" t="s">
        <v>674</v>
      </c>
      <c r="C3663" s="158" t="s">
        <v>667</v>
      </c>
      <c r="D3663" s="158" t="s">
        <v>1089</v>
      </c>
      <c r="E3663" s="158" t="s">
        <v>2366</v>
      </c>
      <c r="F3663" s="21" t="str">
        <f t="shared" si="14"/>
        <v>VTIME.LPG.INSUDB.COUPON_BOOK.NCERTIF</v>
      </c>
    </row>
    <row r="3664" spans="1:6" ht="14.25" customHeight="1">
      <c r="A3664" s="157" t="s">
        <v>666</v>
      </c>
      <c r="B3664" s="158" t="s">
        <v>674</v>
      </c>
      <c r="C3664" s="158" t="s">
        <v>667</v>
      </c>
      <c r="D3664" s="158" t="s">
        <v>1089</v>
      </c>
      <c r="E3664" s="158" t="s">
        <v>2423</v>
      </c>
      <c r="F3664" s="21" t="str">
        <f t="shared" si="14"/>
        <v>VTIME.LPG.INSUDB.COUPON_BOOK.DEXPIRDAT</v>
      </c>
    </row>
    <row r="3665" spans="1:6" ht="14.25" customHeight="1">
      <c r="A3665" s="157" t="s">
        <v>666</v>
      </c>
      <c r="B3665" s="158" t="s">
        <v>674</v>
      </c>
      <c r="C3665" s="158" t="s">
        <v>667</v>
      </c>
      <c r="D3665" s="158" t="s">
        <v>1089</v>
      </c>
      <c r="E3665" s="158" t="s">
        <v>2359</v>
      </c>
      <c r="F3665" s="21" t="str">
        <f t="shared" si="14"/>
        <v>VTIME.LPG.INSUDB.COUPON_BOOK.DEFFECDATE</v>
      </c>
    </row>
    <row r="3666" spans="1:6" ht="14.25" customHeight="1">
      <c r="A3666" s="157" t="s">
        <v>666</v>
      </c>
      <c r="B3666" s="158" t="s">
        <v>674</v>
      </c>
      <c r="C3666" s="158" t="s">
        <v>667</v>
      </c>
      <c r="D3666" s="158" t="s">
        <v>1089</v>
      </c>
      <c r="E3666" s="158" t="s">
        <v>2909</v>
      </c>
      <c r="F3666" s="21" t="str">
        <f t="shared" si="14"/>
        <v>VTIME.LPG.INSUDB.COUPON_BOOK.NSTAT_CONTR</v>
      </c>
    </row>
    <row r="3667" spans="1:6" ht="14.25" customHeight="1">
      <c r="A3667" s="157" t="s">
        <v>666</v>
      </c>
      <c r="B3667" s="158" t="s">
        <v>674</v>
      </c>
      <c r="C3667" s="158" t="s">
        <v>667</v>
      </c>
      <c r="D3667" s="158" t="s">
        <v>1089</v>
      </c>
      <c r="E3667" s="158" t="s">
        <v>2910</v>
      </c>
      <c r="F3667" s="21" t="str">
        <f t="shared" si="14"/>
        <v>VTIME.LPG.INSUDB.COUPON_BOOK.NDESTINYCOUPON</v>
      </c>
    </row>
    <row r="3668" spans="1:6" ht="14.25" customHeight="1">
      <c r="A3668" s="157" t="s">
        <v>666</v>
      </c>
      <c r="B3668" s="158" t="s">
        <v>674</v>
      </c>
      <c r="C3668" s="158" t="s">
        <v>667</v>
      </c>
      <c r="D3668" s="158" t="s">
        <v>1089</v>
      </c>
      <c r="E3668" s="158" t="s">
        <v>2436</v>
      </c>
      <c r="F3668" s="21" t="str">
        <f t="shared" si="14"/>
        <v>VTIME.LPG.INSUDB.COUPON_BOOK.NNULLCODE</v>
      </c>
    </row>
    <row r="3669" spans="1:6" ht="14.25" customHeight="1">
      <c r="A3669" s="157" t="s">
        <v>666</v>
      </c>
      <c r="B3669" s="158" t="s">
        <v>674</v>
      </c>
      <c r="C3669" s="158" t="s">
        <v>667</v>
      </c>
      <c r="D3669" s="158" t="s">
        <v>1089</v>
      </c>
      <c r="E3669" s="158" t="s">
        <v>2646</v>
      </c>
      <c r="F3669" s="21" t="str">
        <f t="shared" si="14"/>
        <v>VTIME.LPG.INSUDB.COUPON_BOOK.NMOVEMENT</v>
      </c>
    </row>
    <row r="3670" spans="1:6" ht="14.25" customHeight="1">
      <c r="A3670" s="157" t="s">
        <v>666</v>
      </c>
      <c r="B3670" s="158" t="s">
        <v>674</v>
      </c>
      <c r="C3670" s="158" t="s">
        <v>667</v>
      </c>
      <c r="D3670" s="158" t="s">
        <v>1089</v>
      </c>
      <c r="E3670" s="158" t="s">
        <v>2364</v>
      </c>
      <c r="F3670" s="21" t="str">
        <f t="shared" si="14"/>
        <v>VTIME.LPG.INSUDB.COUPON_BOOK.DCOMPDATE</v>
      </c>
    </row>
    <row r="3671" spans="1:6" ht="14.25" customHeight="1">
      <c r="A3671" s="157" t="s">
        <v>666</v>
      </c>
      <c r="B3671" s="158" t="s">
        <v>674</v>
      </c>
      <c r="C3671" s="158" t="s">
        <v>667</v>
      </c>
      <c r="D3671" s="158" t="s">
        <v>1089</v>
      </c>
      <c r="E3671" s="158" t="s">
        <v>2370</v>
      </c>
      <c r="F3671" s="21" t="str">
        <f t="shared" si="14"/>
        <v>VTIME.LPG.INSUDB.COUPON_BOOK.NUSERCODE</v>
      </c>
    </row>
    <row r="3672" spans="1:6" ht="14.25" customHeight="1">
      <c r="A3672" s="157" t="s">
        <v>666</v>
      </c>
      <c r="B3672" s="158" t="s">
        <v>674</v>
      </c>
      <c r="C3672" s="158" t="s">
        <v>667</v>
      </c>
      <c r="D3672" s="158" t="s">
        <v>1089</v>
      </c>
      <c r="E3672" s="158" t="s">
        <v>2416</v>
      </c>
      <c r="F3672" s="21" t="str">
        <f t="shared" si="14"/>
        <v>VTIME.LPG.INSUDB.COUPON_BOOK.NCURRENCY</v>
      </c>
    </row>
    <row r="3673" spans="1:6" ht="14.25" customHeight="1">
      <c r="A3673" s="157" t="s">
        <v>666</v>
      </c>
      <c r="B3673" s="158" t="s">
        <v>674</v>
      </c>
      <c r="C3673" s="158" t="s">
        <v>667</v>
      </c>
      <c r="D3673" s="158" t="s">
        <v>1089</v>
      </c>
      <c r="E3673" s="158" t="s">
        <v>2363</v>
      </c>
      <c r="F3673" s="21" t="str">
        <f t="shared" si="14"/>
        <v>VTIME.LPG.INSUDB.COUPON_BOOK.SCERTYPE</v>
      </c>
    </row>
    <row r="3674" spans="1:6" ht="14.25" customHeight="1">
      <c r="A3674" s="157" t="s">
        <v>666</v>
      </c>
      <c r="B3674" s="158" t="s">
        <v>674</v>
      </c>
      <c r="C3674" s="158" t="s">
        <v>667</v>
      </c>
      <c r="D3674" s="158" t="s">
        <v>1089</v>
      </c>
      <c r="E3674" s="158" t="s">
        <v>2911</v>
      </c>
      <c r="F3674" s="21" t="str">
        <f t="shared" si="14"/>
        <v>VTIME.LPG.INSUDB.COUPON_BOOK.SINCLUDE</v>
      </c>
    </row>
    <row r="3675" spans="1:6" ht="14.25" customHeight="1">
      <c r="A3675" s="157" t="s">
        <v>666</v>
      </c>
      <c r="B3675" s="158" t="s">
        <v>674</v>
      </c>
      <c r="C3675" s="158" t="s">
        <v>667</v>
      </c>
      <c r="D3675" s="158" t="s">
        <v>1089</v>
      </c>
      <c r="E3675" s="158" t="s">
        <v>2912</v>
      </c>
      <c r="F3675" s="21" t="str">
        <f t="shared" si="14"/>
        <v>VTIME.LPG.INSUDB.COUPON_BOOK.SINVOICE</v>
      </c>
    </row>
    <row r="3676" spans="1:6" ht="14.25" customHeight="1">
      <c r="A3676" s="157" t="s">
        <v>666</v>
      </c>
      <c r="B3676" s="158" t="s">
        <v>674</v>
      </c>
      <c r="C3676" s="158" t="s">
        <v>667</v>
      </c>
      <c r="D3676" s="158" t="s">
        <v>1089</v>
      </c>
      <c r="E3676" s="158" t="s">
        <v>2913</v>
      </c>
      <c r="F3676" s="21" t="str">
        <f t="shared" si="14"/>
        <v>VTIME.LPG.INSUDB.COUPON_BOOK.SREHABILITATION</v>
      </c>
    </row>
    <row r="3677" spans="1:6" ht="14.25" customHeight="1">
      <c r="A3677" s="157" t="s">
        <v>666</v>
      </c>
      <c r="B3677" s="158" t="s">
        <v>674</v>
      </c>
      <c r="C3677" s="158" t="s">
        <v>667</v>
      </c>
      <c r="D3677" s="158" t="s">
        <v>1089</v>
      </c>
      <c r="E3677" s="158" t="s">
        <v>669</v>
      </c>
      <c r="F3677" s="21" t="str">
        <f t="shared" si="14"/>
        <v>VTIME.LPG.INSUDB.COUPON_BOOK.SCLIENT</v>
      </c>
    </row>
    <row r="3678" spans="1:6" ht="14.25" customHeight="1">
      <c r="A3678" s="157" t="s">
        <v>666</v>
      </c>
      <c r="B3678" s="158" t="s">
        <v>674</v>
      </c>
      <c r="C3678" s="158" t="s">
        <v>667</v>
      </c>
      <c r="D3678" s="158" t="s">
        <v>1089</v>
      </c>
      <c r="E3678" s="158" t="s">
        <v>2802</v>
      </c>
      <c r="F3678" s="21" t="str">
        <f t="shared" si="14"/>
        <v>VTIME.LPG.INSUDB.COUPON_BOOK.NSOATCLASS</v>
      </c>
    </row>
    <row r="3679" spans="1:6" ht="14.25" customHeight="1">
      <c r="A3679" s="157" t="s">
        <v>666</v>
      </c>
      <c r="B3679" s="158" t="s">
        <v>674</v>
      </c>
      <c r="C3679" s="158" t="s">
        <v>667</v>
      </c>
      <c r="D3679" s="158" t="s">
        <v>1089</v>
      </c>
      <c r="E3679" s="158" t="s">
        <v>815</v>
      </c>
      <c r="F3679" s="21" t="str">
        <f t="shared" si="14"/>
        <v>VTIME.LPG.INSUDB.COUPON_BOOK.NINTERMED</v>
      </c>
    </row>
    <row r="3680" spans="1:6" ht="14.25" customHeight="1">
      <c r="A3680" s="157" t="s">
        <v>666</v>
      </c>
      <c r="B3680" s="158" t="s">
        <v>674</v>
      </c>
      <c r="C3680" s="158" t="s">
        <v>667</v>
      </c>
      <c r="D3680" s="158" t="s">
        <v>1089</v>
      </c>
      <c r="E3680" s="158" t="s">
        <v>2914</v>
      </c>
      <c r="F3680" s="21" t="str">
        <f t="shared" si="14"/>
        <v>VTIME.LPG.INSUDB.COUPON_BOOK.NINIAMOUNT</v>
      </c>
    </row>
    <row r="3681" spans="1:6" ht="14.25" customHeight="1">
      <c r="A3681" s="157" t="s">
        <v>666</v>
      </c>
      <c r="B3681" s="158" t="s">
        <v>674</v>
      </c>
      <c r="C3681" s="158" t="s">
        <v>667</v>
      </c>
      <c r="D3681" s="158" t="s">
        <v>1089</v>
      </c>
      <c r="E3681" s="158" t="s">
        <v>2915</v>
      </c>
      <c r="F3681" s="21" t="str">
        <f t="shared" si="14"/>
        <v>VTIME.LPG.INSUDB.COUPON_BOOK.NAMOUNTCOUPON</v>
      </c>
    </row>
    <row r="3682" spans="1:6" ht="14.25" customHeight="1">
      <c r="A3682" s="157" t="s">
        <v>666</v>
      </c>
      <c r="B3682" s="158" t="s">
        <v>674</v>
      </c>
      <c r="C3682" s="158" t="s">
        <v>667</v>
      </c>
      <c r="D3682" s="158" t="s">
        <v>1089</v>
      </c>
      <c r="E3682" s="158" t="s">
        <v>2592</v>
      </c>
      <c r="F3682" s="21" t="str">
        <f t="shared" si="14"/>
        <v>VTIME.LPG.INSUDB.COUPON_BOOK.NRECEIPT</v>
      </c>
    </row>
    <row r="3683" spans="1:6" ht="14.25" customHeight="1">
      <c r="A3683" s="157" t="s">
        <v>666</v>
      </c>
      <c r="B3683" s="158" t="s">
        <v>674</v>
      </c>
      <c r="C3683" s="158" t="s">
        <v>667</v>
      </c>
      <c r="D3683" s="158" t="s">
        <v>1090</v>
      </c>
      <c r="E3683" s="158" t="s">
        <v>2363</v>
      </c>
      <c r="F3683" s="21" t="str">
        <f t="shared" si="14"/>
        <v>VTIME.LPG.INSUDB.COVER.SCERTYPE</v>
      </c>
    </row>
    <row r="3684" spans="1:6" ht="14.25" customHeight="1">
      <c r="A3684" s="157" t="s">
        <v>666</v>
      </c>
      <c r="B3684" s="158" t="s">
        <v>674</v>
      </c>
      <c r="C3684" s="158" t="s">
        <v>667</v>
      </c>
      <c r="D3684" s="158" t="s">
        <v>1090</v>
      </c>
      <c r="E3684" s="158" t="s">
        <v>2373</v>
      </c>
      <c r="F3684" s="21" t="str">
        <f t="shared" si="14"/>
        <v>VTIME.LPG.INSUDB.COVER.NBRANCH</v>
      </c>
    </row>
    <row r="3685" spans="1:6" ht="14.25" customHeight="1">
      <c r="A3685" s="157" t="s">
        <v>666</v>
      </c>
      <c r="B3685" s="158" t="s">
        <v>674</v>
      </c>
      <c r="C3685" s="158" t="s">
        <v>667</v>
      </c>
      <c r="D3685" s="158" t="s">
        <v>1090</v>
      </c>
      <c r="E3685" s="158" t="s">
        <v>2375</v>
      </c>
      <c r="F3685" s="21" t="str">
        <f t="shared" si="14"/>
        <v>VTIME.LPG.INSUDB.COVER.NPRODUCT</v>
      </c>
    </row>
    <row r="3686" spans="1:6" ht="14.25" customHeight="1">
      <c r="A3686" s="157" t="s">
        <v>666</v>
      </c>
      <c r="B3686" s="158" t="s">
        <v>674</v>
      </c>
      <c r="C3686" s="158" t="s">
        <v>667</v>
      </c>
      <c r="D3686" s="158" t="s">
        <v>1090</v>
      </c>
      <c r="E3686" s="158" t="s">
        <v>2367</v>
      </c>
      <c r="F3686" s="21" t="str">
        <f t="shared" si="14"/>
        <v>VTIME.LPG.INSUDB.COVER.NPOLICY</v>
      </c>
    </row>
    <row r="3687" spans="1:6" ht="14.25" customHeight="1">
      <c r="A3687" s="157" t="s">
        <v>666</v>
      </c>
      <c r="B3687" s="158" t="s">
        <v>674</v>
      </c>
      <c r="C3687" s="158" t="s">
        <v>667</v>
      </c>
      <c r="D3687" s="158" t="s">
        <v>1090</v>
      </c>
      <c r="E3687" s="158" t="s">
        <v>2366</v>
      </c>
      <c r="F3687" s="21" t="str">
        <f t="shared" si="14"/>
        <v>VTIME.LPG.INSUDB.COVER.NCERTIF</v>
      </c>
    </row>
    <row r="3688" spans="1:6" ht="14.25" customHeight="1">
      <c r="A3688" s="157" t="s">
        <v>666</v>
      </c>
      <c r="B3688" s="158" t="s">
        <v>674</v>
      </c>
      <c r="C3688" s="158" t="s">
        <v>667</v>
      </c>
      <c r="D3688" s="158" t="s">
        <v>1090</v>
      </c>
      <c r="E3688" s="158" t="s">
        <v>2586</v>
      </c>
      <c r="F3688" s="21" t="str">
        <f t="shared" si="14"/>
        <v>VTIME.LPG.INSUDB.COVER.NGROUP_INSU</v>
      </c>
    </row>
    <row r="3689" spans="1:6" ht="14.25" customHeight="1">
      <c r="A3689" s="157" t="s">
        <v>666</v>
      </c>
      <c r="B3689" s="158" t="s">
        <v>674</v>
      </c>
      <c r="C3689" s="158" t="s">
        <v>667</v>
      </c>
      <c r="D3689" s="158" t="s">
        <v>1090</v>
      </c>
      <c r="E3689" s="158" t="s">
        <v>2493</v>
      </c>
      <c r="F3689" s="21" t="str">
        <f t="shared" si="14"/>
        <v>VTIME.LPG.INSUDB.COVER.NMODULEC</v>
      </c>
    </row>
    <row r="3690" spans="1:6" ht="14.25" customHeight="1">
      <c r="A3690" s="157" t="s">
        <v>666</v>
      </c>
      <c r="B3690" s="158" t="s">
        <v>674</v>
      </c>
      <c r="C3690" s="158" t="s">
        <v>667</v>
      </c>
      <c r="D3690" s="158" t="s">
        <v>1090</v>
      </c>
      <c r="E3690" s="158" t="s">
        <v>2494</v>
      </c>
      <c r="F3690" s="21" t="str">
        <f t="shared" si="14"/>
        <v>VTIME.LPG.INSUDB.COVER.NCOVER</v>
      </c>
    </row>
    <row r="3691" spans="1:6" ht="14.25" customHeight="1">
      <c r="A3691" s="157" t="s">
        <v>666</v>
      </c>
      <c r="B3691" s="158" t="s">
        <v>674</v>
      </c>
      <c r="C3691" s="158" t="s">
        <v>667</v>
      </c>
      <c r="D3691" s="158" t="s">
        <v>1090</v>
      </c>
      <c r="E3691" s="158" t="s">
        <v>2359</v>
      </c>
      <c r="F3691" s="21" t="str">
        <f t="shared" si="14"/>
        <v>VTIME.LPG.INSUDB.COVER.DEFFECDATE</v>
      </c>
    </row>
    <row r="3692" spans="1:6" ht="14.25" customHeight="1">
      <c r="A3692" s="157" t="s">
        <v>666</v>
      </c>
      <c r="B3692" s="158" t="s">
        <v>674</v>
      </c>
      <c r="C3692" s="158" t="s">
        <v>667</v>
      </c>
      <c r="D3692" s="158" t="s">
        <v>1090</v>
      </c>
      <c r="E3692" s="158" t="s">
        <v>669</v>
      </c>
      <c r="F3692" s="21" t="str">
        <f t="shared" si="14"/>
        <v>VTIME.LPG.INSUDB.COVER.SCLIENT</v>
      </c>
    </row>
    <row r="3693" spans="1:6" ht="14.25" customHeight="1">
      <c r="A3693" s="157" t="s">
        <v>666</v>
      </c>
      <c r="B3693" s="158" t="s">
        <v>674</v>
      </c>
      <c r="C3693" s="158" t="s">
        <v>667</v>
      </c>
      <c r="D3693" s="158" t="s">
        <v>1090</v>
      </c>
      <c r="E3693" s="158" t="s">
        <v>833</v>
      </c>
      <c r="F3693" s="21" t="str">
        <f t="shared" si="14"/>
        <v>VTIME.LPG.INSUDB.COVER.NROLE</v>
      </c>
    </row>
    <row r="3694" spans="1:6" ht="14.25" customHeight="1">
      <c r="A3694" s="157" t="s">
        <v>666</v>
      </c>
      <c r="B3694" s="158" t="s">
        <v>674</v>
      </c>
      <c r="C3694" s="158" t="s">
        <v>667</v>
      </c>
      <c r="D3694" s="158" t="s">
        <v>1090</v>
      </c>
      <c r="E3694" s="158" t="s">
        <v>2434</v>
      </c>
      <c r="F3694" s="21" t="str">
        <f t="shared" si="14"/>
        <v>VTIME.LPG.INSUDB.COVER.NCAPITAL</v>
      </c>
    </row>
    <row r="3695" spans="1:6" ht="14.25" customHeight="1">
      <c r="A3695" s="157" t="s">
        <v>666</v>
      </c>
      <c r="B3695" s="158" t="s">
        <v>674</v>
      </c>
      <c r="C3695" s="158" t="s">
        <v>667</v>
      </c>
      <c r="D3695" s="158" t="s">
        <v>1090</v>
      </c>
      <c r="E3695" s="158" t="s">
        <v>2916</v>
      </c>
      <c r="F3695" s="21" t="str">
        <f t="shared" si="14"/>
        <v>VTIME.LPG.INSUDB.COVER.NCAPITALI</v>
      </c>
    </row>
    <row r="3696" spans="1:6" ht="14.25" customHeight="1">
      <c r="A3696" s="157" t="s">
        <v>666</v>
      </c>
      <c r="B3696" s="158" t="s">
        <v>674</v>
      </c>
      <c r="C3696" s="158" t="s">
        <v>667</v>
      </c>
      <c r="D3696" s="158" t="s">
        <v>1090</v>
      </c>
      <c r="E3696" s="158" t="s">
        <v>2917</v>
      </c>
      <c r="F3696" s="21" t="str">
        <f t="shared" si="14"/>
        <v>VTIME.LPG.INSUDB.COVER.SCHANGE</v>
      </c>
    </row>
    <row r="3697" spans="1:6" ht="14.25" customHeight="1">
      <c r="A3697" s="157" t="s">
        <v>666</v>
      </c>
      <c r="B3697" s="158" t="s">
        <v>674</v>
      </c>
      <c r="C3697" s="158" t="s">
        <v>667</v>
      </c>
      <c r="D3697" s="158" t="s">
        <v>1090</v>
      </c>
      <c r="E3697" s="158" t="s">
        <v>2364</v>
      </c>
      <c r="F3697" s="21" t="str">
        <f t="shared" si="14"/>
        <v>VTIME.LPG.INSUDB.COVER.DCOMPDATE</v>
      </c>
    </row>
    <row r="3698" spans="1:6" ht="14.25" customHeight="1">
      <c r="A3698" s="157" t="s">
        <v>666</v>
      </c>
      <c r="B3698" s="158" t="s">
        <v>674</v>
      </c>
      <c r="C3698" s="158" t="s">
        <v>667</v>
      </c>
      <c r="D3698" s="158" t="s">
        <v>1090</v>
      </c>
      <c r="E3698" s="158" t="s">
        <v>2918</v>
      </c>
      <c r="F3698" s="21" t="str">
        <f t="shared" si="14"/>
        <v>VTIME.LPG.INSUDB.COVER.SFRANDEDI</v>
      </c>
    </row>
    <row r="3699" spans="1:6" ht="14.25" customHeight="1">
      <c r="A3699" s="157" t="s">
        <v>666</v>
      </c>
      <c r="B3699" s="158" t="s">
        <v>674</v>
      </c>
      <c r="C3699" s="158" t="s">
        <v>667</v>
      </c>
      <c r="D3699" s="158" t="s">
        <v>1090</v>
      </c>
      <c r="E3699" s="158" t="s">
        <v>2416</v>
      </c>
      <c r="F3699" s="21" t="str">
        <f t="shared" si="14"/>
        <v>VTIME.LPG.INSUDB.COVER.NCURRENCY</v>
      </c>
    </row>
    <row r="3700" spans="1:6" ht="14.25" customHeight="1">
      <c r="A3700" s="157" t="s">
        <v>666</v>
      </c>
      <c r="B3700" s="158" t="s">
        <v>674</v>
      </c>
      <c r="C3700" s="158" t="s">
        <v>667</v>
      </c>
      <c r="D3700" s="158" t="s">
        <v>1090</v>
      </c>
      <c r="E3700" s="158" t="s">
        <v>2919</v>
      </c>
      <c r="F3700" s="21" t="str">
        <f t="shared" si="14"/>
        <v>VTIME.LPG.INSUDB.COVER.NDISCOUNT</v>
      </c>
    </row>
    <row r="3701" spans="1:6" ht="14.25" customHeight="1">
      <c r="A3701" s="157" t="s">
        <v>666</v>
      </c>
      <c r="B3701" s="158" t="s">
        <v>674</v>
      </c>
      <c r="C3701" s="158" t="s">
        <v>667</v>
      </c>
      <c r="D3701" s="158" t="s">
        <v>1090</v>
      </c>
      <c r="E3701" s="158" t="s">
        <v>2920</v>
      </c>
      <c r="F3701" s="21" t="str">
        <f t="shared" si="14"/>
        <v>VTIME.LPG.INSUDB.COVER.NFIXAMOUNT</v>
      </c>
    </row>
    <row r="3702" spans="1:6" ht="14.25" customHeight="1">
      <c r="A3702" s="157" t="s">
        <v>666</v>
      </c>
      <c r="B3702" s="158" t="s">
        <v>674</v>
      </c>
      <c r="C3702" s="158" t="s">
        <v>667</v>
      </c>
      <c r="D3702" s="158" t="s">
        <v>1090</v>
      </c>
      <c r="E3702" s="158" t="s">
        <v>2921</v>
      </c>
      <c r="F3702" s="21" t="str">
        <f t="shared" si="14"/>
        <v>VTIME.LPG.INSUDB.COVER.NMAXAMOUNT</v>
      </c>
    </row>
    <row r="3703" spans="1:6" ht="14.25" customHeight="1">
      <c r="A3703" s="157" t="s">
        <v>666</v>
      </c>
      <c r="B3703" s="158" t="s">
        <v>674</v>
      </c>
      <c r="C3703" s="158" t="s">
        <v>667</v>
      </c>
      <c r="D3703" s="158" t="s">
        <v>1090</v>
      </c>
      <c r="E3703" s="158" t="s">
        <v>2922</v>
      </c>
      <c r="F3703" s="21" t="str">
        <f t="shared" si="14"/>
        <v>VTIME.LPG.INSUDB.COVER.SFREE_PREMI</v>
      </c>
    </row>
    <row r="3704" spans="1:6" ht="14.25" customHeight="1">
      <c r="A3704" s="157" t="s">
        <v>666</v>
      </c>
      <c r="B3704" s="158" t="s">
        <v>674</v>
      </c>
      <c r="C3704" s="158" t="s">
        <v>667</v>
      </c>
      <c r="D3704" s="158" t="s">
        <v>1090</v>
      </c>
      <c r="E3704" s="158" t="s">
        <v>2923</v>
      </c>
      <c r="F3704" s="21" t="str">
        <f t="shared" si="14"/>
        <v>VTIME.LPG.INSUDB.COVER.NMINAMOUNT</v>
      </c>
    </row>
    <row r="3705" spans="1:6" ht="14.25" customHeight="1">
      <c r="A3705" s="157" t="s">
        <v>666</v>
      </c>
      <c r="B3705" s="158" t="s">
        <v>674</v>
      </c>
      <c r="C3705" s="158" t="s">
        <v>667</v>
      </c>
      <c r="D3705" s="158" t="s">
        <v>1090</v>
      </c>
      <c r="E3705" s="158" t="s">
        <v>2377</v>
      </c>
      <c r="F3705" s="21" t="str">
        <f t="shared" si="14"/>
        <v>VTIME.LPG.INSUDB.COVER.DNULLDATE</v>
      </c>
    </row>
    <row r="3706" spans="1:6" ht="14.25" customHeight="1">
      <c r="A3706" s="157" t="s">
        <v>666</v>
      </c>
      <c r="B3706" s="158" t="s">
        <v>674</v>
      </c>
      <c r="C3706" s="158" t="s">
        <v>667</v>
      </c>
      <c r="D3706" s="158" t="s">
        <v>1090</v>
      </c>
      <c r="E3706" s="158" t="s">
        <v>2437</v>
      </c>
      <c r="F3706" s="21" t="str">
        <f t="shared" si="14"/>
        <v>VTIME.LPG.INSUDB.COVER.NPREMIUM</v>
      </c>
    </row>
    <row r="3707" spans="1:6" ht="14.25" customHeight="1">
      <c r="A3707" s="157" t="s">
        <v>666</v>
      </c>
      <c r="B3707" s="158" t="s">
        <v>674</v>
      </c>
      <c r="C3707" s="158" t="s">
        <v>667</v>
      </c>
      <c r="D3707" s="158" t="s">
        <v>1090</v>
      </c>
      <c r="E3707" s="158" t="s">
        <v>2776</v>
      </c>
      <c r="F3707" s="21" t="str">
        <f t="shared" si="14"/>
        <v>VTIME.LPG.INSUDB.COVER.NRATE</v>
      </c>
    </row>
    <row r="3708" spans="1:6" ht="14.25" customHeight="1">
      <c r="A3708" s="157" t="s">
        <v>666</v>
      </c>
      <c r="B3708" s="158" t="s">
        <v>674</v>
      </c>
      <c r="C3708" s="158" t="s">
        <v>667</v>
      </c>
      <c r="D3708" s="158" t="s">
        <v>1090</v>
      </c>
      <c r="E3708" s="158" t="s">
        <v>2924</v>
      </c>
      <c r="F3708" s="21" t="str">
        <f t="shared" si="14"/>
        <v>VTIME.LPG.INSUDB.COVER.NWAIT_QUAN</v>
      </c>
    </row>
    <row r="3709" spans="1:6" ht="14.25" customHeight="1">
      <c r="A3709" s="157" t="s">
        <v>666</v>
      </c>
      <c r="B3709" s="158" t="s">
        <v>674</v>
      </c>
      <c r="C3709" s="158" t="s">
        <v>667</v>
      </c>
      <c r="D3709" s="158" t="s">
        <v>1090</v>
      </c>
      <c r="E3709" s="158" t="s">
        <v>2925</v>
      </c>
      <c r="F3709" s="21" t="str">
        <f t="shared" si="14"/>
        <v>VTIME.LPG.INSUDB.COVER.NRATECOVE</v>
      </c>
    </row>
    <row r="3710" spans="1:6" ht="14.25" customHeight="1">
      <c r="A3710" s="157" t="s">
        <v>666</v>
      </c>
      <c r="B3710" s="158" t="s">
        <v>674</v>
      </c>
      <c r="C3710" s="158" t="s">
        <v>667</v>
      </c>
      <c r="D3710" s="158" t="s">
        <v>1090</v>
      </c>
      <c r="E3710" s="158" t="s">
        <v>2370</v>
      </c>
      <c r="F3710" s="21" t="str">
        <f t="shared" si="14"/>
        <v>VTIME.LPG.INSUDB.COVER.NUSERCODE</v>
      </c>
    </row>
    <row r="3711" spans="1:6" ht="14.25" customHeight="1">
      <c r="A3711" s="157" t="s">
        <v>666</v>
      </c>
      <c r="B3711" s="158" t="s">
        <v>674</v>
      </c>
      <c r="C3711" s="158" t="s">
        <v>667</v>
      </c>
      <c r="D3711" s="158" t="s">
        <v>1090</v>
      </c>
      <c r="E3711" s="158" t="s">
        <v>2926</v>
      </c>
      <c r="F3711" s="21" t="str">
        <f t="shared" si="14"/>
        <v>VTIME.LPG.INSUDB.COVER.SWAIT_TYPE</v>
      </c>
    </row>
    <row r="3712" spans="1:6" ht="14.25" customHeight="1">
      <c r="A3712" s="157" t="s">
        <v>666</v>
      </c>
      <c r="B3712" s="158" t="s">
        <v>674</v>
      </c>
      <c r="C3712" s="158" t="s">
        <v>667</v>
      </c>
      <c r="D3712" s="158" t="s">
        <v>1090</v>
      </c>
      <c r="E3712" s="158" t="s">
        <v>2927</v>
      </c>
      <c r="F3712" s="21" t="str">
        <f t="shared" si="14"/>
        <v>VTIME.LPG.INSUDB.COVER.SFRANCAPL</v>
      </c>
    </row>
    <row r="3713" spans="1:6" ht="14.25" customHeight="1">
      <c r="A3713" s="157" t="s">
        <v>666</v>
      </c>
      <c r="B3713" s="158" t="s">
        <v>674</v>
      </c>
      <c r="C3713" s="158" t="s">
        <v>667</v>
      </c>
      <c r="D3713" s="158" t="s">
        <v>1090</v>
      </c>
      <c r="E3713" s="158" t="s">
        <v>2928</v>
      </c>
      <c r="F3713" s="21" t="str">
        <f t="shared" si="14"/>
        <v>VTIME.LPG.INSUDB.COVER.NDISC_AMOUN</v>
      </c>
    </row>
    <row r="3714" spans="1:6" ht="14.25" customHeight="1">
      <c r="A3714" s="157" t="s">
        <v>666</v>
      </c>
      <c r="B3714" s="158" t="s">
        <v>674</v>
      </c>
      <c r="C3714" s="158" t="s">
        <v>667</v>
      </c>
      <c r="D3714" s="158" t="s">
        <v>1090</v>
      </c>
      <c r="E3714" s="158" t="s">
        <v>2929</v>
      </c>
      <c r="F3714" s="21" t="str">
        <f t="shared" si="14"/>
        <v>VTIME.LPG.INSUDB.COVER.NTYPDURINS</v>
      </c>
    </row>
    <row r="3715" spans="1:6" ht="14.25" customHeight="1">
      <c r="A3715" s="157" t="s">
        <v>666</v>
      </c>
      <c r="B3715" s="158" t="s">
        <v>674</v>
      </c>
      <c r="C3715" s="158" t="s">
        <v>667</v>
      </c>
      <c r="D3715" s="158" t="s">
        <v>1090</v>
      </c>
      <c r="E3715" s="158" t="s">
        <v>2930</v>
      </c>
      <c r="F3715" s="21" t="str">
        <f t="shared" si="14"/>
        <v>VTIME.LPG.INSUDB.COVER.NDURINSUR</v>
      </c>
    </row>
    <row r="3716" spans="1:6" ht="14.25" customHeight="1">
      <c r="A3716" s="157" t="s">
        <v>666</v>
      </c>
      <c r="B3716" s="158" t="s">
        <v>674</v>
      </c>
      <c r="C3716" s="158" t="s">
        <v>667</v>
      </c>
      <c r="D3716" s="158" t="s">
        <v>1090</v>
      </c>
      <c r="E3716" s="158" t="s">
        <v>2931</v>
      </c>
      <c r="F3716" s="21" t="str">
        <f t="shared" si="14"/>
        <v>VTIME.LPG.INSUDB.COVER.NAGEMININS</v>
      </c>
    </row>
    <row r="3717" spans="1:6" ht="14.25" customHeight="1">
      <c r="A3717" s="157" t="s">
        <v>666</v>
      </c>
      <c r="B3717" s="158" t="s">
        <v>674</v>
      </c>
      <c r="C3717" s="158" t="s">
        <v>667</v>
      </c>
      <c r="D3717" s="158" t="s">
        <v>1090</v>
      </c>
      <c r="E3717" s="158" t="s">
        <v>2932</v>
      </c>
      <c r="F3717" s="21" t="str">
        <f t="shared" si="14"/>
        <v>VTIME.LPG.INSUDB.COVER.NAGEMAXINS</v>
      </c>
    </row>
    <row r="3718" spans="1:6" ht="14.25" customHeight="1">
      <c r="A3718" s="157" t="s">
        <v>666</v>
      </c>
      <c r="B3718" s="158" t="s">
        <v>674</v>
      </c>
      <c r="C3718" s="158" t="s">
        <v>667</v>
      </c>
      <c r="D3718" s="158" t="s">
        <v>1090</v>
      </c>
      <c r="E3718" s="158" t="s">
        <v>2933</v>
      </c>
      <c r="F3718" s="21" t="str">
        <f t="shared" si="14"/>
        <v>VTIME.LPG.INSUDB.COVER.NAGEMAXPER</v>
      </c>
    </row>
    <row r="3719" spans="1:6" ht="14.25" customHeight="1">
      <c r="A3719" s="157" t="s">
        <v>666</v>
      </c>
      <c r="B3719" s="158" t="s">
        <v>674</v>
      </c>
      <c r="C3719" s="158" t="s">
        <v>667</v>
      </c>
      <c r="D3719" s="158" t="s">
        <v>1090</v>
      </c>
      <c r="E3719" s="158" t="s">
        <v>2934</v>
      </c>
      <c r="F3719" s="21" t="str">
        <f t="shared" si="14"/>
        <v>VTIME.LPG.INSUDB.COVER.NTYPDURPAY</v>
      </c>
    </row>
    <row r="3720" spans="1:6" ht="14.25" customHeight="1">
      <c r="A3720" s="157" t="s">
        <v>666</v>
      </c>
      <c r="B3720" s="158" t="s">
        <v>674</v>
      </c>
      <c r="C3720" s="158" t="s">
        <v>667</v>
      </c>
      <c r="D3720" s="158" t="s">
        <v>1090</v>
      </c>
      <c r="E3720" s="158" t="s">
        <v>2935</v>
      </c>
      <c r="F3720" s="21" t="str">
        <f t="shared" si="14"/>
        <v>VTIME.LPG.INSUDB.COVER.NDURPAY</v>
      </c>
    </row>
    <row r="3721" spans="1:6" ht="14.25" customHeight="1">
      <c r="A3721" s="157" t="s">
        <v>666</v>
      </c>
      <c r="B3721" s="158" t="s">
        <v>674</v>
      </c>
      <c r="C3721" s="158" t="s">
        <v>667</v>
      </c>
      <c r="D3721" s="158" t="s">
        <v>1090</v>
      </c>
      <c r="E3721" s="158" t="s">
        <v>2936</v>
      </c>
      <c r="F3721" s="21" t="str">
        <f t="shared" si="14"/>
        <v>VTIME.LPG.INSUDB.COVER.NCAUSEUPD</v>
      </c>
    </row>
    <row r="3722" spans="1:6" ht="14.25" customHeight="1">
      <c r="A3722" s="157" t="s">
        <v>666</v>
      </c>
      <c r="B3722" s="158" t="s">
        <v>674</v>
      </c>
      <c r="C3722" s="158" t="s">
        <v>667</v>
      </c>
      <c r="D3722" s="158" t="s">
        <v>1090</v>
      </c>
      <c r="E3722" s="158" t="s">
        <v>2937</v>
      </c>
      <c r="F3722" s="21" t="str">
        <f t="shared" si="14"/>
        <v>VTIME.LPG.INSUDB.COVER.NCAPITAL_WAIT</v>
      </c>
    </row>
    <row r="3723" spans="1:6" ht="14.25" customHeight="1">
      <c r="A3723" s="157" t="s">
        <v>666</v>
      </c>
      <c r="B3723" s="158" t="s">
        <v>674</v>
      </c>
      <c r="C3723" s="158" t="s">
        <v>667</v>
      </c>
      <c r="D3723" s="158" t="s">
        <v>1090</v>
      </c>
      <c r="E3723" s="158" t="s">
        <v>2938</v>
      </c>
      <c r="F3723" s="21" t="str">
        <f t="shared" si="14"/>
        <v>VTIME.LPG.INSUDB.COVER.NAGELIMIT</v>
      </c>
    </row>
    <row r="3724" spans="1:6" ht="14.25" customHeight="1">
      <c r="A3724" s="157" t="s">
        <v>666</v>
      </c>
      <c r="B3724" s="158" t="s">
        <v>674</v>
      </c>
      <c r="C3724" s="158" t="s">
        <v>667</v>
      </c>
      <c r="D3724" s="158" t="s">
        <v>1090</v>
      </c>
      <c r="E3724" s="158" t="s">
        <v>2939</v>
      </c>
      <c r="F3724" s="21" t="str">
        <f t="shared" si="14"/>
        <v>VTIME.LPG.INSUDB.COVER.NAGE_PER</v>
      </c>
    </row>
    <row r="3725" spans="1:6" ht="14.25" customHeight="1">
      <c r="A3725" s="157" t="s">
        <v>666</v>
      </c>
      <c r="B3725" s="158" t="s">
        <v>674</v>
      </c>
      <c r="C3725" s="158" t="s">
        <v>667</v>
      </c>
      <c r="D3725" s="158" t="s">
        <v>1090</v>
      </c>
      <c r="E3725" s="158" t="s">
        <v>2940</v>
      </c>
      <c r="F3725" s="21" t="str">
        <f t="shared" si="14"/>
        <v>VTIME.LPG.INSUDB.COVER.DANIVERSARY</v>
      </c>
    </row>
    <row r="3726" spans="1:6" ht="14.25" customHeight="1">
      <c r="A3726" s="157" t="s">
        <v>666</v>
      </c>
      <c r="B3726" s="158" t="s">
        <v>674</v>
      </c>
      <c r="C3726" s="158" t="s">
        <v>667</v>
      </c>
      <c r="D3726" s="158" t="s">
        <v>1090</v>
      </c>
      <c r="E3726" s="158" t="s">
        <v>2941</v>
      </c>
      <c r="F3726" s="21" t="str">
        <f t="shared" si="14"/>
        <v>VTIME.LPG.INSUDB.COVER.DSEEKTAR</v>
      </c>
    </row>
    <row r="3727" spans="1:6" ht="14.25" customHeight="1">
      <c r="A3727" s="157" t="s">
        <v>666</v>
      </c>
      <c r="B3727" s="158" t="s">
        <v>674</v>
      </c>
      <c r="C3727" s="158" t="s">
        <v>667</v>
      </c>
      <c r="D3727" s="158" t="s">
        <v>1090</v>
      </c>
      <c r="E3727" s="158" t="s">
        <v>2541</v>
      </c>
      <c r="F3727" s="21" t="str">
        <f t="shared" si="14"/>
        <v>VTIME.LPG.INSUDB.COVER.DFER</v>
      </c>
    </row>
    <row r="3728" spans="1:6" ht="14.25" customHeight="1">
      <c r="A3728" s="157" t="s">
        <v>666</v>
      </c>
      <c r="B3728" s="158" t="s">
        <v>674</v>
      </c>
      <c r="C3728" s="158" t="s">
        <v>667</v>
      </c>
      <c r="D3728" s="158" t="s">
        <v>1090</v>
      </c>
      <c r="E3728" s="158" t="s">
        <v>2570</v>
      </c>
      <c r="F3728" s="21" t="str">
        <f t="shared" si="14"/>
        <v>VTIME.LPG.INSUDB.COVER.NBRANCH_REI</v>
      </c>
    </row>
    <row r="3729" spans="1:6" ht="14.25" customHeight="1">
      <c r="A3729" s="157" t="s">
        <v>666</v>
      </c>
      <c r="B3729" s="158" t="s">
        <v>674</v>
      </c>
      <c r="C3729" s="158" t="s">
        <v>667</v>
      </c>
      <c r="D3729" s="158" t="s">
        <v>1090</v>
      </c>
      <c r="E3729" s="158" t="s">
        <v>2942</v>
      </c>
      <c r="F3729" s="21" t="str">
        <f t="shared" si="14"/>
        <v>VTIME.LPG.INSUDB.COVER.NRETARIF</v>
      </c>
    </row>
    <row r="3730" spans="1:6" ht="14.25" customHeight="1">
      <c r="A3730" s="157" t="s">
        <v>666</v>
      </c>
      <c r="B3730" s="158" t="s">
        <v>674</v>
      </c>
      <c r="C3730" s="158" t="s">
        <v>667</v>
      </c>
      <c r="D3730" s="158" t="s">
        <v>1090</v>
      </c>
      <c r="E3730" s="158" t="s">
        <v>2943</v>
      </c>
      <c r="F3730" s="21" t="str">
        <f t="shared" si="14"/>
        <v>VTIME.LPG.INSUDB.COVER.NCAPITAL_O</v>
      </c>
    </row>
    <row r="3731" spans="1:6" ht="14.25" customHeight="1">
      <c r="A3731" s="157" t="s">
        <v>666</v>
      </c>
      <c r="B3731" s="158" t="s">
        <v>674</v>
      </c>
      <c r="C3731" s="158" t="s">
        <v>667</v>
      </c>
      <c r="D3731" s="158" t="s">
        <v>1090</v>
      </c>
      <c r="E3731" s="158" t="s">
        <v>2944</v>
      </c>
      <c r="F3731" s="21" t="str">
        <f t="shared" si="14"/>
        <v>VTIME.LPG.INSUDB.COVER.NPREMIUM_O</v>
      </c>
    </row>
    <row r="3732" spans="1:6" ht="14.25" customHeight="1">
      <c r="A3732" s="157" t="s">
        <v>666</v>
      </c>
      <c r="B3732" s="158" t="s">
        <v>674</v>
      </c>
      <c r="C3732" s="158" t="s">
        <v>667</v>
      </c>
      <c r="D3732" s="158" t="s">
        <v>1090</v>
      </c>
      <c r="E3732" s="158" t="s">
        <v>2945</v>
      </c>
      <c r="F3732" s="21" t="str">
        <f t="shared" si="14"/>
        <v>VTIME.LPG.INSUDB.COVER.NRATECOVE_O</v>
      </c>
    </row>
    <row r="3733" spans="1:6" ht="14.25" customHeight="1">
      <c r="A3733" s="157" t="s">
        <v>666</v>
      </c>
      <c r="B3733" s="158" t="s">
        <v>674</v>
      </c>
      <c r="C3733" s="158" t="s">
        <v>667</v>
      </c>
      <c r="D3733" s="158" t="s">
        <v>1090</v>
      </c>
      <c r="E3733" s="158" t="s">
        <v>2946</v>
      </c>
      <c r="F3733" s="21" t="str">
        <f t="shared" si="14"/>
        <v>VTIME.LPG.INSUDB.COVER.NTAXAMOUNT</v>
      </c>
    </row>
    <row r="3734" spans="1:6" ht="14.25" customHeight="1">
      <c r="A3734" s="157" t="s">
        <v>666</v>
      </c>
      <c r="B3734" s="158" t="s">
        <v>674</v>
      </c>
      <c r="C3734" s="158" t="s">
        <v>667</v>
      </c>
      <c r="D3734" s="158" t="s">
        <v>1090</v>
      </c>
      <c r="E3734" s="158" t="s">
        <v>2947</v>
      </c>
      <c r="F3734" s="21" t="str">
        <f t="shared" si="14"/>
        <v>VTIME.LPG.INSUDB.COVER.NRECAMOUNT</v>
      </c>
    </row>
    <row r="3735" spans="1:6" ht="14.25" customHeight="1">
      <c r="A3735" s="157" t="s">
        <v>666</v>
      </c>
      <c r="B3735" s="158" t="s">
        <v>674</v>
      </c>
      <c r="C3735" s="158" t="s">
        <v>667</v>
      </c>
      <c r="D3735" s="158" t="s">
        <v>1090</v>
      </c>
      <c r="E3735" s="158" t="s">
        <v>2948</v>
      </c>
      <c r="F3735" s="21" t="str">
        <f t="shared" si="14"/>
        <v>VTIME.LPG.INSUDB.COVER.NDESCAMOUNT</v>
      </c>
    </row>
    <row r="3736" spans="1:6" ht="14.25" customHeight="1">
      <c r="A3736" s="157" t="s">
        <v>666</v>
      </c>
      <c r="B3736" s="158" t="s">
        <v>674</v>
      </c>
      <c r="C3736" s="158" t="s">
        <v>667</v>
      </c>
      <c r="D3736" s="158" t="s">
        <v>1090</v>
      </c>
      <c r="E3736" s="158" t="s">
        <v>2949</v>
      </c>
      <c r="F3736" s="21" t="str">
        <f t="shared" si="14"/>
        <v>VTIME.LPG.INSUDB.COVER.NCOMMI_AN</v>
      </c>
    </row>
    <row r="3737" spans="1:6" ht="14.25" customHeight="1">
      <c r="A3737" s="157" t="s">
        <v>666</v>
      </c>
      <c r="B3737" s="158" t="s">
        <v>674</v>
      </c>
      <c r="C3737" s="158" t="s">
        <v>667</v>
      </c>
      <c r="D3737" s="158" t="s">
        <v>1090</v>
      </c>
      <c r="E3737" s="158" t="s">
        <v>2950</v>
      </c>
      <c r="F3737" s="21" t="str">
        <f t="shared" si="14"/>
        <v>VTIME.LPG.INSUDB.COVER.NRATECOVE_B</v>
      </c>
    </row>
    <row r="3738" spans="1:6" ht="14.25" customHeight="1">
      <c r="A3738" s="157" t="s">
        <v>666</v>
      </c>
      <c r="B3738" s="158" t="s">
        <v>674</v>
      </c>
      <c r="C3738" s="158" t="s">
        <v>667</v>
      </c>
      <c r="D3738" s="158" t="s">
        <v>1090</v>
      </c>
      <c r="E3738" s="158" t="s">
        <v>2951</v>
      </c>
      <c r="F3738" s="21" t="str">
        <f t="shared" si="14"/>
        <v>VTIME.LPG.INSUDB.COVER.NWAITPERIOD_TYPE</v>
      </c>
    </row>
    <row r="3739" spans="1:6" ht="14.25" customHeight="1">
      <c r="A3739" s="157" t="s">
        <v>666</v>
      </c>
      <c r="B3739" s="158" t="s">
        <v>674</v>
      </c>
      <c r="C3739" s="158" t="s">
        <v>667</v>
      </c>
      <c r="D3739" s="158" t="s">
        <v>1090</v>
      </c>
      <c r="E3739" s="158" t="s">
        <v>2952</v>
      </c>
      <c r="F3739" s="21" t="str">
        <f t="shared" si="14"/>
        <v>VTIME.LPG.INSUDB.COVER.SFRANCMAXMIN</v>
      </c>
    </row>
    <row r="3740" spans="1:6" ht="14.25" customHeight="1">
      <c r="A3740" s="157" t="s">
        <v>666</v>
      </c>
      <c r="B3740" s="158" t="s">
        <v>674</v>
      </c>
      <c r="C3740" s="158" t="s">
        <v>667</v>
      </c>
      <c r="D3740" s="158" t="s">
        <v>1090</v>
      </c>
      <c r="E3740" s="158" t="s">
        <v>2953</v>
      </c>
      <c r="F3740" s="21" t="str">
        <f t="shared" si="14"/>
        <v>VTIME.LPG.INSUDB.COVER.NMINRATE</v>
      </c>
    </row>
    <row r="3741" spans="1:6" ht="14.25" customHeight="1">
      <c r="A3741" s="157" t="s">
        <v>666</v>
      </c>
      <c r="B3741" s="158" t="s">
        <v>674</v>
      </c>
      <c r="C3741" s="158" t="s">
        <v>667</v>
      </c>
      <c r="D3741" s="158" t="s">
        <v>1090</v>
      </c>
      <c r="E3741" s="158" t="s">
        <v>2954</v>
      </c>
      <c r="F3741" s="21" t="str">
        <f t="shared" si="14"/>
        <v>VTIME.LPG.INSUDB.COVER.NMAXRATE</v>
      </c>
    </row>
    <row r="3742" spans="1:6" ht="14.25" customHeight="1">
      <c r="A3742" s="157" t="s">
        <v>666</v>
      </c>
      <c r="B3742" s="158" t="s">
        <v>674</v>
      </c>
      <c r="C3742" s="158" t="s">
        <v>667</v>
      </c>
      <c r="D3742" s="158" t="s">
        <v>1090</v>
      </c>
      <c r="E3742" s="158" t="s">
        <v>2955</v>
      </c>
      <c r="F3742" s="21" t="str">
        <f t="shared" si="14"/>
        <v>VTIME.LPG.INSUDB.COVER.SFRANC_APLIC</v>
      </c>
    </row>
    <row r="3743" spans="1:6" ht="14.25" customHeight="1">
      <c r="A3743" s="157" t="s">
        <v>666</v>
      </c>
      <c r="B3743" s="158" t="s">
        <v>674</v>
      </c>
      <c r="C3743" s="158" t="s">
        <v>667</v>
      </c>
      <c r="D3743" s="158" t="s">
        <v>1091</v>
      </c>
      <c r="E3743" s="158" t="s">
        <v>2363</v>
      </c>
      <c r="F3743" s="21" t="str">
        <f t="shared" si="14"/>
        <v>VTIME.LPG.INSUDB.CREDIT.SCERTYPE</v>
      </c>
    </row>
    <row r="3744" spans="1:6" ht="14.25" customHeight="1">
      <c r="A3744" s="157" t="s">
        <v>666</v>
      </c>
      <c r="B3744" s="158" t="s">
        <v>674</v>
      </c>
      <c r="C3744" s="158" t="s">
        <v>667</v>
      </c>
      <c r="D3744" s="158" t="s">
        <v>1091</v>
      </c>
      <c r="E3744" s="158" t="s">
        <v>2375</v>
      </c>
      <c r="F3744" s="21" t="str">
        <f t="shared" si="14"/>
        <v>VTIME.LPG.INSUDB.CREDIT.NPRODUCT</v>
      </c>
    </row>
    <row r="3745" spans="1:6" ht="14.25" customHeight="1">
      <c r="A3745" s="157" t="s">
        <v>666</v>
      </c>
      <c r="B3745" s="158" t="s">
        <v>674</v>
      </c>
      <c r="C3745" s="158" t="s">
        <v>667</v>
      </c>
      <c r="D3745" s="158" t="s">
        <v>1091</v>
      </c>
      <c r="E3745" s="158" t="s">
        <v>2373</v>
      </c>
      <c r="F3745" s="21" t="str">
        <f t="shared" si="14"/>
        <v>VTIME.LPG.INSUDB.CREDIT.NBRANCH</v>
      </c>
    </row>
    <row r="3746" spans="1:6" ht="14.25" customHeight="1">
      <c r="A3746" s="157" t="s">
        <v>666</v>
      </c>
      <c r="B3746" s="158" t="s">
        <v>674</v>
      </c>
      <c r="C3746" s="158" t="s">
        <v>667</v>
      </c>
      <c r="D3746" s="158" t="s">
        <v>1091</v>
      </c>
      <c r="E3746" s="158" t="s">
        <v>2367</v>
      </c>
      <c r="F3746" s="21" t="str">
        <f t="shared" si="14"/>
        <v>VTIME.LPG.INSUDB.CREDIT.NPOLICY</v>
      </c>
    </row>
    <row r="3747" spans="1:6" ht="14.25" customHeight="1">
      <c r="A3747" s="157" t="s">
        <v>666</v>
      </c>
      <c r="B3747" s="158" t="s">
        <v>674</v>
      </c>
      <c r="C3747" s="158" t="s">
        <v>667</v>
      </c>
      <c r="D3747" s="158" t="s">
        <v>1091</v>
      </c>
      <c r="E3747" s="158" t="s">
        <v>2366</v>
      </c>
      <c r="F3747" s="21" t="str">
        <f t="shared" si="14"/>
        <v>VTIME.LPG.INSUDB.CREDIT.NCERTIF</v>
      </c>
    </row>
    <row r="3748" spans="1:6" ht="14.25" customHeight="1">
      <c r="A3748" s="157" t="s">
        <v>666</v>
      </c>
      <c r="B3748" s="158" t="s">
        <v>674</v>
      </c>
      <c r="C3748" s="158" t="s">
        <v>667</v>
      </c>
      <c r="D3748" s="158" t="s">
        <v>1091</v>
      </c>
      <c r="E3748" s="158" t="s">
        <v>2359</v>
      </c>
      <c r="F3748" s="21" t="str">
        <f t="shared" si="14"/>
        <v>VTIME.LPG.INSUDB.CREDIT.DEFFECDATE</v>
      </c>
    </row>
    <row r="3749" spans="1:6" ht="14.25" customHeight="1">
      <c r="A3749" s="157" t="s">
        <v>666</v>
      </c>
      <c r="B3749" s="158" t="s">
        <v>674</v>
      </c>
      <c r="C3749" s="158" t="s">
        <v>667</v>
      </c>
      <c r="D3749" s="158" t="s">
        <v>1091</v>
      </c>
      <c r="E3749" s="158" t="s">
        <v>2434</v>
      </c>
      <c r="F3749" s="21" t="str">
        <f t="shared" si="14"/>
        <v>VTIME.LPG.INSUDB.CREDIT.NCAPITAL</v>
      </c>
    </row>
    <row r="3750" spans="1:6" ht="14.25" customHeight="1">
      <c r="A3750" s="157" t="s">
        <v>666</v>
      </c>
      <c r="B3750" s="158" t="s">
        <v>674</v>
      </c>
      <c r="C3750" s="158" t="s">
        <v>667</v>
      </c>
      <c r="D3750" s="158" t="s">
        <v>1091</v>
      </c>
      <c r="E3750" s="158" t="s">
        <v>669</v>
      </c>
      <c r="F3750" s="21" t="str">
        <f t="shared" si="14"/>
        <v>VTIME.LPG.INSUDB.CREDIT.SCLIENT</v>
      </c>
    </row>
    <row r="3751" spans="1:6" ht="14.25" customHeight="1">
      <c r="A3751" s="157" t="s">
        <v>666</v>
      </c>
      <c r="B3751" s="158" t="s">
        <v>674</v>
      </c>
      <c r="C3751" s="158" t="s">
        <v>667</v>
      </c>
      <c r="D3751" s="158" t="s">
        <v>1091</v>
      </c>
      <c r="E3751" s="158" t="s">
        <v>2364</v>
      </c>
      <c r="F3751" s="21" t="str">
        <f t="shared" si="14"/>
        <v>VTIME.LPG.INSUDB.CREDIT.DCOMPDATE</v>
      </c>
    </row>
    <row r="3752" spans="1:6" ht="14.25" customHeight="1">
      <c r="A3752" s="157" t="s">
        <v>666</v>
      </c>
      <c r="B3752" s="158" t="s">
        <v>674</v>
      </c>
      <c r="C3752" s="158" t="s">
        <v>667</v>
      </c>
      <c r="D3752" s="158" t="s">
        <v>1091</v>
      </c>
      <c r="E3752" s="158" t="s">
        <v>2956</v>
      </c>
      <c r="F3752" s="21" t="str">
        <f t="shared" si="14"/>
        <v>VTIME.LPG.INSUDB.CREDIT.DCONTRACDAT</v>
      </c>
    </row>
    <row r="3753" spans="1:6" ht="14.25" customHeight="1">
      <c r="A3753" s="157" t="s">
        <v>666</v>
      </c>
      <c r="B3753" s="158" t="s">
        <v>674</v>
      </c>
      <c r="C3753" s="158" t="s">
        <v>667</v>
      </c>
      <c r="D3753" s="158" t="s">
        <v>1091</v>
      </c>
      <c r="E3753" s="158" t="s">
        <v>2957</v>
      </c>
      <c r="F3753" s="21" t="str">
        <f t="shared" si="14"/>
        <v>VTIME.LPG.INSUDB.CREDIT.SCONTRACNUM</v>
      </c>
    </row>
    <row r="3754" spans="1:6" ht="14.25" customHeight="1">
      <c r="A3754" s="157" t="s">
        <v>666</v>
      </c>
      <c r="B3754" s="158" t="s">
        <v>674</v>
      </c>
      <c r="C3754" s="158" t="s">
        <v>667</v>
      </c>
      <c r="D3754" s="158" t="s">
        <v>1091</v>
      </c>
      <c r="E3754" s="158" t="s">
        <v>2423</v>
      </c>
      <c r="F3754" s="21" t="str">
        <f t="shared" si="14"/>
        <v>VTIME.LPG.INSUDB.CREDIT.DEXPIRDAT</v>
      </c>
    </row>
    <row r="3755" spans="1:6" ht="14.25" customHeight="1">
      <c r="A3755" s="157" t="s">
        <v>666</v>
      </c>
      <c r="B3755" s="158" t="s">
        <v>674</v>
      </c>
      <c r="C3755" s="158" t="s">
        <v>667</v>
      </c>
      <c r="D3755" s="158" t="s">
        <v>1091</v>
      </c>
      <c r="E3755" s="158" t="s">
        <v>2958</v>
      </c>
      <c r="F3755" s="21" t="str">
        <f t="shared" si="14"/>
        <v>VTIME.LPG.INSUDB.CREDIT.NGUAR_TYPE</v>
      </c>
    </row>
    <row r="3756" spans="1:6" ht="14.25" customHeight="1">
      <c r="A3756" s="157" t="s">
        <v>666</v>
      </c>
      <c r="B3756" s="158" t="s">
        <v>674</v>
      </c>
      <c r="C3756" s="158" t="s">
        <v>667</v>
      </c>
      <c r="D3756" s="158" t="s">
        <v>1091</v>
      </c>
      <c r="E3756" s="158" t="s">
        <v>2435</v>
      </c>
      <c r="F3756" s="21" t="str">
        <f t="shared" si="14"/>
        <v>VTIME.LPG.INSUDB.CREDIT.DISSUEDAT</v>
      </c>
    </row>
    <row r="3757" spans="1:6" ht="14.25" customHeight="1">
      <c r="A3757" s="157" t="s">
        <v>666</v>
      </c>
      <c r="B3757" s="158" t="s">
        <v>674</v>
      </c>
      <c r="C3757" s="158" t="s">
        <v>667</v>
      </c>
      <c r="D3757" s="158" t="s">
        <v>1091</v>
      </c>
      <c r="E3757" s="158" t="s">
        <v>2436</v>
      </c>
      <c r="F3757" s="21" t="str">
        <f t="shared" si="14"/>
        <v>VTIME.LPG.INSUDB.CREDIT.NNULLCODE</v>
      </c>
    </row>
    <row r="3758" spans="1:6" ht="14.25" customHeight="1">
      <c r="A3758" s="157" t="s">
        <v>666</v>
      </c>
      <c r="B3758" s="158" t="s">
        <v>674</v>
      </c>
      <c r="C3758" s="158" t="s">
        <v>667</v>
      </c>
      <c r="D3758" s="158" t="s">
        <v>1091</v>
      </c>
      <c r="E3758" s="158" t="s">
        <v>2377</v>
      </c>
      <c r="F3758" s="21" t="str">
        <f t="shared" si="14"/>
        <v>VTIME.LPG.INSUDB.CREDIT.DNULLDATE</v>
      </c>
    </row>
    <row r="3759" spans="1:6" ht="14.25" customHeight="1">
      <c r="A3759" s="157" t="s">
        <v>666</v>
      </c>
      <c r="B3759" s="158" t="s">
        <v>674</v>
      </c>
      <c r="C3759" s="158" t="s">
        <v>667</v>
      </c>
      <c r="D3759" s="158" t="s">
        <v>1091</v>
      </c>
      <c r="E3759" s="158" t="s">
        <v>2437</v>
      </c>
      <c r="F3759" s="21" t="str">
        <f t="shared" si="14"/>
        <v>VTIME.LPG.INSUDB.CREDIT.NPREMIUM</v>
      </c>
    </row>
    <row r="3760" spans="1:6" ht="14.25" customHeight="1">
      <c r="A3760" s="157" t="s">
        <v>666</v>
      </c>
      <c r="B3760" s="158" t="s">
        <v>674</v>
      </c>
      <c r="C3760" s="158" t="s">
        <v>667</v>
      </c>
      <c r="D3760" s="158" t="s">
        <v>1091</v>
      </c>
      <c r="E3760" s="158" t="s">
        <v>2438</v>
      </c>
      <c r="F3760" s="21" t="str">
        <f t="shared" si="14"/>
        <v>VTIME.LPG.INSUDB.CREDIT.DSTARTDATE</v>
      </c>
    </row>
    <row r="3761" spans="1:6" ht="14.25" customHeight="1">
      <c r="A3761" s="157" t="s">
        <v>666</v>
      </c>
      <c r="B3761" s="158" t="s">
        <v>674</v>
      </c>
      <c r="C3761" s="158" t="s">
        <v>667</v>
      </c>
      <c r="D3761" s="158" t="s">
        <v>1091</v>
      </c>
      <c r="E3761" s="158" t="s">
        <v>2959</v>
      </c>
      <c r="F3761" s="21" t="str">
        <f t="shared" si="14"/>
        <v>VTIME.LPG.INSUDB.CREDIT.DTERM_DATE</v>
      </c>
    </row>
    <row r="3762" spans="1:6" ht="14.25" customHeight="1">
      <c r="A3762" s="157" t="s">
        <v>666</v>
      </c>
      <c r="B3762" s="158" t="s">
        <v>674</v>
      </c>
      <c r="C3762" s="158" t="s">
        <v>667</v>
      </c>
      <c r="D3762" s="158" t="s">
        <v>1091</v>
      </c>
      <c r="E3762" s="158" t="s">
        <v>2960</v>
      </c>
      <c r="F3762" s="21" t="str">
        <f t="shared" si="14"/>
        <v>VTIME.LPG.INSUDB.CREDIT.NTIME_EJECT</v>
      </c>
    </row>
    <row r="3763" spans="1:6" ht="14.25" customHeight="1">
      <c r="A3763" s="157" t="s">
        <v>666</v>
      </c>
      <c r="B3763" s="158" t="s">
        <v>674</v>
      </c>
      <c r="C3763" s="158" t="s">
        <v>667</v>
      </c>
      <c r="D3763" s="158" t="s">
        <v>1091</v>
      </c>
      <c r="E3763" s="158" t="s">
        <v>2961</v>
      </c>
      <c r="F3763" s="21" t="str">
        <f t="shared" si="14"/>
        <v>VTIME.LPG.INSUDB.CREDIT.NTIME_UNIT</v>
      </c>
    </row>
    <row r="3764" spans="1:6" ht="14.25" customHeight="1">
      <c r="A3764" s="157" t="s">
        <v>666</v>
      </c>
      <c r="B3764" s="158" t="s">
        <v>674</v>
      </c>
      <c r="C3764" s="158" t="s">
        <v>667</v>
      </c>
      <c r="D3764" s="158" t="s">
        <v>1091</v>
      </c>
      <c r="E3764" s="158" t="s">
        <v>2439</v>
      </c>
      <c r="F3764" s="21" t="str">
        <f t="shared" si="14"/>
        <v>VTIME.LPG.INSUDB.CREDIT.NTRANSACTIO</v>
      </c>
    </row>
    <row r="3765" spans="1:6" ht="14.25" customHeight="1">
      <c r="A3765" s="157" t="s">
        <v>666</v>
      </c>
      <c r="B3765" s="158" t="s">
        <v>674</v>
      </c>
      <c r="C3765" s="158" t="s">
        <v>667</v>
      </c>
      <c r="D3765" s="158" t="s">
        <v>1091</v>
      </c>
      <c r="E3765" s="158" t="s">
        <v>2370</v>
      </c>
      <c r="F3765" s="21" t="str">
        <f t="shared" si="14"/>
        <v>VTIME.LPG.INSUDB.CREDIT.NUSERCODE</v>
      </c>
    </row>
    <row r="3766" spans="1:6" ht="14.25" customHeight="1">
      <c r="A3766" s="157" t="s">
        <v>666</v>
      </c>
      <c r="B3766" s="158" t="s">
        <v>674</v>
      </c>
      <c r="C3766" s="158" t="s">
        <v>667</v>
      </c>
      <c r="D3766" s="158" t="s">
        <v>1091</v>
      </c>
      <c r="E3766" s="158" t="s">
        <v>2962</v>
      </c>
      <c r="F3766" s="21" t="str">
        <f t="shared" si="14"/>
        <v>VTIME.LPG.INSUDB.CREDIT.NINSMODALITY</v>
      </c>
    </row>
    <row r="3767" spans="1:6" ht="14.25" customHeight="1">
      <c r="A3767" s="157" t="s">
        <v>666</v>
      </c>
      <c r="B3767" s="158" t="s">
        <v>674</v>
      </c>
      <c r="C3767" s="158" t="s">
        <v>667</v>
      </c>
      <c r="D3767" s="158" t="s">
        <v>1091</v>
      </c>
      <c r="E3767" s="158" t="s">
        <v>2963</v>
      </c>
      <c r="F3767" s="21" t="str">
        <f t="shared" si="14"/>
        <v>VTIME.LPG.INSUDB.CREDIT.NCREDCAU</v>
      </c>
    </row>
    <row r="3768" spans="1:6" ht="14.25" customHeight="1">
      <c r="A3768" s="157" t="s">
        <v>666</v>
      </c>
      <c r="B3768" s="158" t="s">
        <v>674</v>
      </c>
      <c r="C3768" s="158" t="s">
        <v>667</v>
      </c>
      <c r="D3768" s="158" t="s">
        <v>1091</v>
      </c>
      <c r="E3768" s="158" t="s">
        <v>2964</v>
      </c>
      <c r="F3768" s="21" t="str">
        <f t="shared" si="14"/>
        <v>VTIME.LPG.INSUDB.CREDIT.NINDEMPER</v>
      </c>
    </row>
    <row r="3769" spans="1:6" ht="14.25" customHeight="1">
      <c r="A3769" s="157" t="s">
        <v>666</v>
      </c>
      <c r="B3769" s="158" t="s">
        <v>674</v>
      </c>
      <c r="C3769" s="158" t="s">
        <v>667</v>
      </c>
      <c r="D3769" s="158" t="s">
        <v>1091</v>
      </c>
      <c r="E3769" s="158" t="s">
        <v>2965</v>
      </c>
      <c r="F3769" s="21" t="str">
        <f t="shared" si="14"/>
        <v>VTIME.LPG.INSUDB.CREDIT.NMORAALLOW</v>
      </c>
    </row>
    <row r="3770" spans="1:6" ht="14.25" customHeight="1">
      <c r="A3770" s="157" t="s">
        <v>666</v>
      </c>
      <c r="B3770" s="158" t="s">
        <v>674</v>
      </c>
      <c r="C3770" s="158" t="s">
        <v>667</v>
      </c>
      <c r="D3770" s="158" t="s">
        <v>1091</v>
      </c>
      <c r="E3770" s="158" t="s">
        <v>2966</v>
      </c>
      <c r="F3770" s="21" t="str">
        <f t="shared" si="14"/>
        <v>VTIME.LPG.INSUDB.CREDIT.NTRANSMON1</v>
      </c>
    </row>
    <row r="3771" spans="1:6" ht="14.25" customHeight="1">
      <c r="A3771" s="157" t="s">
        <v>666</v>
      </c>
      <c r="B3771" s="158" t="s">
        <v>674</v>
      </c>
      <c r="C3771" s="158" t="s">
        <v>667</v>
      </c>
      <c r="D3771" s="158" t="s">
        <v>1091</v>
      </c>
      <c r="E3771" s="158" t="s">
        <v>2967</v>
      </c>
      <c r="F3771" s="21" t="str">
        <f t="shared" si="14"/>
        <v>VTIME.LPG.INSUDB.CREDIT.NTRANSMON2</v>
      </c>
    </row>
    <row r="3772" spans="1:6" ht="14.25" customHeight="1">
      <c r="A3772" s="157" t="s">
        <v>666</v>
      </c>
      <c r="B3772" s="158" t="s">
        <v>674</v>
      </c>
      <c r="C3772" s="158" t="s">
        <v>667</v>
      </c>
      <c r="D3772" s="158" t="s">
        <v>1091</v>
      </c>
      <c r="E3772" s="158" t="s">
        <v>2968</v>
      </c>
      <c r="F3772" s="21" t="str">
        <f t="shared" si="14"/>
        <v>VTIME.LPG.INSUDB.CREDIT.NINDPER1</v>
      </c>
    </row>
    <row r="3773" spans="1:6" ht="14.25" customHeight="1">
      <c r="A3773" s="157" t="s">
        <v>666</v>
      </c>
      <c r="B3773" s="158" t="s">
        <v>674</v>
      </c>
      <c r="C3773" s="158" t="s">
        <v>667</v>
      </c>
      <c r="D3773" s="158" t="s">
        <v>1091</v>
      </c>
      <c r="E3773" s="158" t="s">
        <v>2969</v>
      </c>
      <c r="F3773" s="21" t="str">
        <f t="shared" si="14"/>
        <v>VTIME.LPG.INSUDB.CREDIT.NINDPER2</v>
      </c>
    </row>
    <row r="3774" spans="1:6" ht="14.25" customHeight="1">
      <c r="A3774" s="157" t="s">
        <v>666</v>
      </c>
      <c r="B3774" s="158" t="s">
        <v>674</v>
      </c>
      <c r="C3774" s="158" t="s">
        <v>667</v>
      </c>
      <c r="D3774" s="158" t="s">
        <v>1091</v>
      </c>
      <c r="E3774" s="158" t="s">
        <v>2440</v>
      </c>
      <c r="F3774" s="21" t="str">
        <f t="shared" si="14"/>
        <v>VTIME.LPG.INSUDB.CREDIT.NGROUP</v>
      </c>
    </row>
    <row r="3775" spans="1:6" ht="14.25" customHeight="1">
      <c r="A3775" s="157" t="s">
        <v>666</v>
      </c>
      <c r="B3775" s="158" t="s">
        <v>674</v>
      </c>
      <c r="C3775" s="158" t="s">
        <v>667</v>
      </c>
      <c r="D3775" s="158" t="s">
        <v>1091</v>
      </c>
      <c r="E3775" s="158" t="s">
        <v>2441</v>
      </c>
      <c r="F3775" s="21" t="str">
        <f t="shared" si="14"/>
        <v>VTIME.LPG.INSUDB.CREDIT.NSITUATION</v>
      </c>
    </row>
    <row r="3776" spans="1:6" ht="14.25" customHeight="1">
      <c r="A3776" s="157" t="s">
        <v>666</v>
      </c>
      <c r="B3776" s="158" t="s">
        <v>674</v>
      </c>
      <c r="C3776" s="158" t="s">
        <v>667</v>
      </c>
      <c r="D3776" s="158" t="s">
        <v>1091</v>
      </c>
      <c r="E3776" s="158" t="s">
        <v>2414</v>
      </c>
      <c r="F3776" s="21" t="str">
        <f t="shared" si="14"/>
        <v>VTIME.LPG.INSUDB.CREDIT.NPAYFREQ</v>
      </c>
    </row>
    <row r="3777" spans="1:6" ht="14.25" customHeight="1">
      <c r="A3777" s="157" t="s">
        <v>666</v>
      </c>
      <c r="B3777" s="158" t="s">
        <v>674</v>
      </c>
      <c r="C3777" s="158" t="s">
        <v>667</v>
      </c>
      <c r="D3777" s="158" t="s">
        <v>1092</v>
      </c>
      <c r="E3777" s="158" t="s">
        <v>2363</v>
      </c>
      <c r="F3777" s="21" t="str">
        <f t="shared" si="14"/>
        <v>VTIME.LPG.INSUDB.CURREN_POL.SCERTYPE</v>
      </c>
    </row>
    <row r="3778" spans="1:6" ht="14.25" customHeight="1">
      <c r="A3778" s="157" t="s">
        <v>666</v>
      </c>
      <c r="B3778" s="158" t="s">
        <v>674</v>
      </c>
      <c r="C3778" s="158" t="s">
        <v>667</v>
      </c>
      <c r="D3778" s="158" t="s">
        <v>1092</v>
      </c>
      <c r="E3778" s="158" t="s">
        <v>2373</v>
      </c>
      <c r="F3778" s="21" t="str">
        <f t="shared" si="14"/>
        <v>VTIME.LPG.INSUDB.CURREN_POL.NBRANCH</v>
      </c>
    </row>
    <row r="3779" spans="1:6" ht="14.25" customHeight="1">
      <c r="A3779" s="157" t="s">
        <v>666</v>
      </c>
      <c r="B3779" s="158" t="s">
        <v>674</v>
      </c>
      <c r="C3779" s="158" t="s">
        <v>667</v>
      </c>
      <c r="D3779" s="158" t="s">
        <v>1092</v>
      </c>
      <c r="E3779" s="158" t="s">
        <v>2375</v>
      </c>
      <c r="F3779" s="21" t="str">
        <f t="shared" si="14"/>
        <v>VTIME.LPG.INSUDB.CURREN_POL.NPRODUCT</v>
      </c>
    </row>
    <row r="3780" spans="1:6" ht="14.25" customHeight="1">
      <c r="A3780" s="157" t="s">
        <v>666</v>
      </c>
      <c r="B3780" s="158" t="s">
        <v>674</v>
      </c>
      <c r="C3780" s="158" t="s">
        <v>667</v>
      </c>
      <c r="D3780" s="158" t="s">
        <v>1092</v>
      </c>
      <c r="E3780" s="158" t="s">
        <v>2367</v>
      </c>
      <c r="F3780" s="21" t="str">
        <f t="shared" si="14"/>
        <v>VTIME.LPG.INSUDB.CURREN_POL.NPOLICY</v>
      </c>
    </row>
    <row r="3781" spans="1:6" ht="14.25" customHeight="1">
      <c r="A3781" s="157" t="s">
        <v>666</v>
      </c>
      <c r="B3781" s="158" t="s">
        <v>674</v>
      </c>
      <c r="C3781" s="158" t="s">
        <v>667</v>
      </c>
      <c r="D3781" s="158" t="s">
        <v>1092</v>
      </c>
      <c r="E3781" s="158" t="s">
        <v>2366</v>
      </c>
      <c r="F3781" s="21" t="str">
        <f t="shared" si="14"/>
        <v>VTIME.LPG.INSUDB.CURREN_POL.NCERTIF</v>
      </c>
    </row>
    <row r="3782" spans="1:6" ht="14.25" customHeight="1">
      <c r="A3782" s="157" t="s">
        <v>666</v>
      </c>
      <c r="B3782" s="158" t="s">
        <v>674</v>
      </c>
      <c r="C3782" s="158" t="s">
        <v>667</v>
      </c>
      <c r="D3782" s="158" t="s">
        <v>1092</v>
      </c>
      <c r="E3782" s="158" t="s">
        <v>2416</v>
      </c>
      <c r="F3782" s="21" t="str">
        <f t="shared" si="14"/>
        <v>VTIME.LPG.INSUDB.CURREN_POL.NCURRENCY</v>
      </c>
    </row>
    <row r="3783" spans="1:6" ht="14.25" customHeight="1">
      <c r="A3783" s="157" t="s">
        <v>666</v>
      </c>
      <c r="B3783" s="158" t="s">
        <v>674</v>
      </c>
      <c r="C3783" s="158" t="s">
        <v>667</v>
      </c>
      <c r="D3783" s="158" t="s">
        <v>1092</v>
      </c>
      <c r="E3783" s="158" t="s">
        <v>2359</v>
      </c>
      <c r="F3783" s="21" t="str">
        <f t="shared" si="14"/>
        <v>VTIME.LPG.INSUDB.CURREN_POL.DEFFECDATE</v>
      </c>
    </row>
    <row r="3784" spans="1:6" ht="14.25" customHeight="1">
      <c r="A3784" s="157" t="s">
        <v>666</v>
      </c>
      <c r="B3784" s="158" t="s">
        <v>674</v>
      </c>
      <c r="C3784" s="158" t="s">
        <v>667</v>
      </c>
      <c r="D3784" s="158" t="s">
        <v>1092</v>
      </c>
      <c r="E3784" s="158" t="s">
        <v>2364</v>
      </c>
      <c r="F3784" s="21" t="str">
        <f t="shared" si="14"/>
        <v>VTIME.LPG.INSUDB.CURREN_POL.DCOMPDATE</v>
      </c>
    </row>
    <row r="3785" spans="1:6" ht="14.25" customHeight="1">
      <c r="A3785" s="157" t="s">
        <v>666</v>
      </c>
      <c r="B3785" s="158" t="s">
        <v>674</v>
      </c>
      <c r="C3785" s="158" t="s">
        <v>667</v>
      </c>
      <c r="D3785" s="158" t="s">
        <v>1092</v>
      </c>
      <c r="E3785" s="158" t="s">
        <v>2377</v>
      </c>
      <c r="F3785" s="21" t="str">
        <f t="shared" si="14"/>
        <v>VTIME.LPG.INSUDB.CURREN_POL.DNULLDATE</v>
      </c>
    </row>
    <row r="3786" spans="1:6" ht="14.25" customHeight="1">
      <c r="A3786" s="157" t="s">
        <v>666</v>
      </c>
      <c r="B3786" s="158" t="s">
        <v>674</v>
      </c>
      <c r="C3786" s="158" t="s">
        <v>667</v>
      </c>
      <c r="D3786" s="158" t="s">
        <v>1092</v>
      </c>
      <c r="E3786" s="158" t="s">
        <v>2370</v>
      </c>
      <c r="F3786" s="21" t="str">
        <f t="shared" si="14"/>
        <v>VTIME.LPG.INSUDB.CURREN_POL.NUSERCODE</v>
      </c>
    </row>
    <row r="3787" spans="1:6" ht="14.25" customHeight="1">
      <c r="A3787" s="157" t="s">
        <v>666</v>
      </c>
      <c r="B3787" s="158" t="s">
        <v>674</v>
      </c>
      <c r="C3787" s="158" t="s">
        <v>667</v>
      </c>
      <c r="D3787" s="158" t="s">
        <v>1093</v>
      </c>
      <c r="E3787" s="158" t="s">
        <v>2693</v>
      </c>
      <c r="F3787" s="21" t="str">
        <f t="shared" si="14"/>
        <v>VTIME.LPG.INSUDB.DELEGATIONS.NCOD_DELEGATION</v>
      </c>
    </row>
    <row r="3788" spans="1:6" ht="14.25" customHeight="1">
      <c r="A3788" s="157" t="s">
        <v>666</v>
      </c>
      <c r="B3788" s="158" t="s">
        <v>674</v>
      </c>
      <c r="C3788" s="158" t="s">
        <v>667</v>
      </c>
      <c r="D3788" s="158" t="s">
        <v>1093</v>
      </c>
      <c r="E3788" s="158" t="s">
        <v>708</v>
      </c>
      <c r="F3788" s="21" t="str">
        <f t="shared" si="14"/>
        <v>VTIME.LPG.INSUDB.DELEGATIONS.SDESCRIPT</v>
      </c>
    </row>
    <row r="3789" spans="1:6" ht="14.25" customHeight="1">
      <c r="A3789" s="157" t="s">
        <v>666</v>
      </c>
      <c r="B3789" s="158" t="s">
        <v>674</v>
      </c>
      <c r="C3789" s="158" t="s">
        <v>667</v>
      </c>
      <c r="D3789" s="158" t="s">
        <v>1093</v>
      </c>
      <c r="E3789" s="158" t="s">
        <v>2370</v>
      </c>
      <c r="F3789" s="21" t="str">
        <f t="shared" si="14"/>
        <v>VTIME.LPG.INSUDB.DELEGATIONS.NUSERCODE</v>
      </c>
    </row>
    <row r="3790" spans="1:6" ht="14.25" customHeight="1">
      <c r="A3790" s="157" t="s">
        <v>666</v>
      </c>
      <c r="B3790" s="158" t="s">
        <v>674</v>
      </c>
      <c r="C3790" s="158" t="s">
        <v>667</v>
      </c>
      <c r="D3790" s="158" t="s">
        <v>1093</v>
      </c>
      <c r="E3790" s="158" t="s">
        <v>2364</v>
      </c>
      <c r="F3790" s="21" t="str">
        <f t="shared" si="14"/>
        <v>VTIME.LPG.INSUDB.DELEGATIONS.DCOMPDATE</v>
      </c>
    </row>
    <row r="3791" spans="1:6" ht="14.25" customHeight="1">
      <c r="A3791" s="157" t="s">
        <v>666</v>
      </c>
      <c r="B3791" s="158" t="s">
        <v>674</v>
      </c>
      <c r="C3791" s="158" t="s">
        <v>667</v>
      </c>
      <c r="D3791" s="158" t="s">
        <v>1093</v>
      </c>
      <c r="E3791" s="158" t="s">
        <v>918</v>
      </c>
      <c r="F3791" s="21" t="str">
        <f t="shared" si="14"/>
        <v>VTIME.LPG.INSUDB.DELEGATIONS.NGEOGRAPHICZONE1</v>
      </c>
    </row>
    <row r="3792" spans="1:6" ht="14.25" customHeight="1">
      <c r="A3792" s="157" t="s">
        <v>666</v>
      </c>
      <c r="B3792" s="158" t="s">
        <v>674</v>
      </c>
      <c r="C3792" s="158" t="s">
        <v>667</v>
      </c>
      <c r="D3792" s="158" t="s">
        <v>1093</v>
      </c>
      <c r="E3792" s="158" t="s">
        <v>911</v>
      </c>
      <c r="F3792" s="21" t="str">
        <f t="shared" si="14"/>
        <v>VTIME.LPG.INSUDB.DELEGATIONS.NGEOGRAPHICZONE2</v>
      </c>
    </row>
    <row r="3793" spans="1:6" ht="14.25" customHeight="1">
      <c r="A3793" s="157" t="s">
        <v>666</v>
      </c>
      <c r="B3793" s="158" t="s">
        <v>674</v>
      </c>
      <c r="C3793" s="158" t="s">
        <v>667</v>
      </c>
      <c r="D3793" s="158" t="s">
        <v>1093</v>
      </c>
      <c r="E3793" s="158" t="s">
        <v>2500</v>
      </c>
      <c r="F3793" s="21" t="str">
        <f t="shared" si="14"/>
        <v>VTIME.LPG.INSUDB.DELEGATIONS.SSTATREGT</v>
      </c>
    </row>
    <row r="3794" spans="1:6" ht="14.25" customHeight="1">
      <c r="A3794" s="157" t="s">
        <v>666</v>
      </c>
      <c r="B3794" s="158" t="s">
        <v>674</v>
      </c>
      <c r="C3794" s="158" t="s">
        <v>667</v>
      </c>
      <c r="D3794" s="158" t="s">
        <v>1093</v>
      </c>
      <c r="E3794" s="158" t="s">
        <v>925</v>
      </c>
      <c r="F3794" s="21" t="str">
        <f t="shared" si="14"/>
        <v>VTIME.LPG.INSUDB.DELEGATIONS.NGEOGRAPHICZONE3</v>
      </c>
    </row>
    <row r="3795" spans="1:6" ht="14.25" customHeight="1">
      <c r="A3795" s="157" t="s">
        <v>666</v>
      </c>
      <c r="B3795" s="158" t="s">
        <v>674</v>
      </c>
      <c r="C3795" s="158" t="s">
        <v>667</v>
      </c>
      <c r="D3795" s="158" t="s">
        <v>1094</v>
      </c>
      <c r="E3795" s="158" t="s">
        <v>2375</v>
      </c>
      <c r="F3795" s="21" t="str">
        <f t="shared" si="14"/>
        <v>VTIME.LPG.INSUDB.DETAIL_PRE.NPRODUCT</v>
      </c>
    </row>
    <row r="3796" spans="1:6" ht="14.25" customHeight="1">
      <c r="A3796" s="157" t="s">
        <v>666</v>
      </c>
      <c r="B3796" s="158" t="s">
        <v>674</v>
      </c>
      <c r="C3796" s="158" t="s">
        <v>667</v>
      </c>
      <c r="D3796" s="158" t="s">
        <v>1094</v>
      </c>
      <c r="E3796" s="158" t="s">
        <v>2592</v>
      </c>
      <c r="F3796" s="21" t="str">
        <f t="shared" si="14"/>
        <v>VTIME.LPG.INSUDB.DETAIL_PRE.NRECEIPT</v>
      </c>
    </row>
    <row r="3797" spans="1:6" ht="14.25" customHeight="1">
      <c r="A3797" s="157" t="s">
        <v>666</v>
      </c>
      <c r="B3797" s="158" t="s">
        <v>674</v>
      </c>
      <c r="C3797" s="158" t="s">
        <v>667</v>
      </c>
      <c r="D3797" s="158" t="s">
        <v>1094</v>
      </c>
      <c r="E3797" s="158" t="s">
        <v>2373</v>
      </c>
      <c r="F3797" s="21" t="str">
        <f t="shared" si="14"/>
        <v>VTIME.LPG.INSUDB.DETAIL_PRE.NBRANCH</v>
      </c>
    </row>
    <row r="3798" spans="1:6" ht="14.25" customHeight="1">
      <c r="A3798" s="157" t="s">
        <v>666</v>
      </c>
      <c r="B3798" s="158" t="s">
        <v>674</v>
      </c>
      <c r="C3798" s="158" t="s">
        <v>667</v>
      </c>
      <c r="D3798" s="158" t="s">
        <v>1094</v>
      </c>
      <c r="E3798" s="158" t="s">
        <v>2363</v>
      </c>
      <c r="F3798" s="21" t="str">
        <f t="shared" si="14"/>
        <v>VTIME.LPG.INSUDB.DETAIL_PRE.SCERTYPE</v>
      </c>
    </row>
    <row r="3799" spans="1:6" ht="14.25" customHeight="1">
      <c r="A3799" s="157" t="s">
        <v>666</v>
      </c>
      <c r="B3799" s="158" t="s">
        <v>674</v>
      </c>
      <c r="C3799" s="158" t="s">
        <v>667</v>
      </c>
      <c r="D3799" s="158" t="s">
        <v>1094</v>
      </c>
      <c r="E3799" s="158" t="s">
        <v>2554</v>
      </c>
      <c r="F3799" s="21" t="str">
        <f t="shared" si="14"/>
        <v>VTIME.LPG.INSUDB.DETAIL_PRE.NDIGIT</v>
      </c>
    </row>
    <row r="3800" spans="1:6" ht="14.25" customHeight="1">
      <c r="A3800" s="157" t="s">
        <v>666</v>
      </c>
      <c r="B3800" s="158" t="s">
        <v>674</v>
      </c>
      <c r="C3800" s="158" t="s">
        <v>667</v>
      </c>
      <c r="D3800" s="158" t="s">
        <v>1094</v>
      </c>
      <c r="E3800" s="158" t="s">
        <v>2593</v>
      </c>
      <c r="F3800" s="21" t="str">
        <f t="shared" si="14"/>
        <v>VTIME.LPG.INSUDB.DETAIL_PRE.NPAYNUMBE</v>
      </c>
    </row>
    <row r="3801" spans="1:6" ht="14.25" customHeight="1">
      <c r="A3801" s="157" t="s">
        <v>666</v>
      </c>
      <c r="B3801" s="158" t="s">
        <v>674</v>
      </c>
      <c r="C3801" s="158" t="s">
        <v>667</v>
      </c>
      <c r="D3801" s="158" t="s">
        <v>1094</v>
      </c>
      <c r="E3801" s="158" t="s">
        <v>2970</v>
      </c>
      <c r="F3801" s="21" t="str">
        <f t="shared" si="14"/>
        <v>VTIME.LPG.INSUDB.DETAIL_PRE.NID_BILL</v>
      </c>
    </row>
    <row r="3802" spans="1:6" ht="14.25" customHeight="1">
      <c r="A3802" s="157" t="s">
        <v>666</v>
      </c>
      <c r="B3802" s="158" t="s">
        <v>674</v>
      </c>
      <c r="C3802" s="158" t="s">
        <v>667</v>
      </c>
      <c r="D3802" s="158" t="s">
        <v>1094</v>
      </c>
      <c r="E3802" s="158" t="s">
        <v>2971</v>
      </c>
      <c r="F3802" s="21" t="str">
        <f t="shared" si="14"/>
        <v>VTIME.LPG.INSUDB.DETAIL_PRE.SADDSUINI</v>
      </c>
    </row>
    <row r="3803" spans="1:6" ht="14.25" customHeight="1">
      <c r="A3803" s="157" t="s">
        <v>666</v>
      </c>
      <c r="B3803" s="158" t="s">
        <v>674</v>
      </c>
      <c r="C3803" s="158" t="s">
        <v>667</v>
      </c>
      <c r="D3803" s="158" t="s">
        <v>1094</v>
      </c>
      <c r="E3803" s="158" t="s">
        <v>2972</v>
      </c>
      <c r="F3803" s="21" t="str">
        <f t="shared" si="14"/>
        <v>VTIME.LPG.INSUDB.DETAIL_PRE.STYPE_DETAI</v>
      </c>
    </row>
    <row r="3804" spans="1:6" ht="14.25" customHeight="1">
      <c r="A3804" s="157" t="s">
        <v>666</v>
      </c>
      <c r="B3804" s="158" t="s">
        <v>674</v>
      </c>
      <c r="C3804" s="158" t="s">
        <v>667</v>
      </c>
      <c r="D3804" s="158" t="s">
        <v>1094</v>
      </c>
      <c r="E3804" s="158" t="s">
        <v>2973</v>
      </c>
      <c r="F3804" s="21" t="str">
        <f t="shared" si="14"/>
        <v>VTIME.LPG.INSUDB.DETAIL_PRE.NDET_CODE</v>
      </c>
    </row>
    <row r="3805" spans="1:6" ht="14.25" customHeight="1">
      <c r="A3805" s="157" t="s">
        <v>666</v>
      </c>
      <c r="B3805" s="158" t="s">
        <v>674</v>
      </c>
      <c r="C3805" s="158" t="s">
        <v>667</v>
      </c>
      <c r="D3805" s="158" t="s">
        <v>1094</v>
      </c>
      <c r="E3805" s="158" t="s">
        <v>2364</v>
      </c>
      <c r="F3805" s="21" t="str">
        <f t="shared" si="14"/>
        <v>VTIME.LPG.INSUDB.DETAIL_PRE.DCOMPDATE</v>
      </c>
    </row>
    <row r="3806" spans="1:6" ht="14.25" customHeight="1">
      <c r="A3806" s="157" t="s">
        <v>666</v>
      </c>
      <c r="B3806" s="158" t="s">
        <v>674</v>
      </c>
      <c r="C3806" s="158" t="s">
        <v>667</v>
      </c>
      <c r="D3806" s="158" t="s">
        <v>1094</v>
      </c>
      <c r="E3806" s="158" t="s">
        <v>2434</v>
      </c>
      <c r="F3806" s="21" t="str">
        <f t="shared" si="14"/>
        <v>VTIME.LPG.INSUDB.DETAIL_PRE.NCAPITAL</v>
      </c>
    </row>
    <row r="3807" spans="1:6" ht="14.25" customHeight="1">
      <c r="A3807" s="157" t="s">
        <v>666</v>
      </c>
      <c r="B3807" s="158" t="s">
        <v>674</v>
      </c>
      <c r="C3807" s="158" t="s">
        <v>667</v>
      </c>
      <c r="D3807" s="158" t="s">
        <v>1094</v>
      </c>
      <c r="E3807" s="158" t="s">
        <v>2974</v>
      </c>
      <c r="F3807" s="21" t="str">
        <f t="shared" si="14"/>
        <v>VTIME.LPG.INSUDB.DETAIL_PRE.NCOMMI_RATE</v>
      </c>
    </row>
    <row r="3808" spans="1:6" ht="14.25" customHeight="1">
      <c r="A3808" s="157" t="s">
        <v>666</v>
      </c>
      <c r="B3808" s="158" t="s">
        <v>674</v>
      </c>
      <c r="C3808" s="158" t="s">
        <v>667</v>
      </c>
      <c r="D3808" s="158" t="s">
        <v>1094</v>
      </c>
      <c r="E3808" s="158" t="s">
        <v>2975</v>
      </c>
      <c r="F3808" s="21" t="str">
        <f t="shared" si="14"/>
        <v>VTIME.LPG.INSUDB.DETAIL_PRE.NCOMMISION</v>
      </c>
    </row>
    <row r="3809" spans="1:6" ht="14.25" customHeight="1">
      <c r="A3809" s="157" t="s">
        <v>666</v>
      </c>
      <c r="B3809" s="158" t="s">
        <v>674</v>
      </c>
      <c r="C3809" s="158" t="s">
        <v>667</v>
      </c>
      <c r="D3809" s="158" t="s">
        <v>1094</v>
      </c>
      <c r="E3809" s="158" t="s">
        <v>2437</v>
      </c>
      <c r="F3809" s="21" t="str">
        <f t="shared" si="14"/>
        <v>VTIME.LPG.INSUDB.DETAIL_PRE.NPREMIUM</v>
      </c>
    </row>
    <row r="3810" spans="1:6" ht="14.25" customHeight="1">
      <c r="A3810" s="157" t="s">
        <v>666</v>
      </c>
      <c r="B3810" s="158" t="s">
        <v>674</v>
      </c>
      <c r="C3810" s="158" t="s">
        <v>667</v>
      </c>
      <c r="D3810" s="158" t="s">
        <v>1094</v>
      </c>
      <c r="E3810" s="158" t="s">
        <v>2976</v>
      </c>
      <c r="F3810" s="21" t="str">
        <f t="shared" si="14"/>
        <v>VTIME.LPG.INSUDB.DETAIL_PRE.NTAX</v>
      </c>
    </row>
    <row r="3811" spans="1:6" ht="14.25" customHeight="1">
      <c r="A3811" s="157" t="s">
        <v>666</v>
      </c>
      <c r="B3811" s="158" t="s">
        <v>674</v>
      </c>
      <c r="C3811" s="158" t="s">
        <v>667</v>
      </c>
      <c r="D3811" s="158" t="s">
        <v>1094</v>
      </c>
      <c r="E3811" s="158" t="s">
        <v>2977</v>
      </c>
      <c r="F3811" s="21" t="str">
        <f t="shared" si="14"/>
        <v>VTIME.LPG.INSUDB.DETAIL_PRE.NBILL_ITEM</v>
      </c>
    </row>
    <row r="3812" spans="1:6" ht="14.25" customHeight="1">
      <c r="A3812" s="157" t="s">
        <v>666</v>
      </c>
      <c r="B3812" s="158" t="s">
        <v>674</v>
      </c>
      <c r="C3812" s="158" t="s">
        <v>667</v>
      </c>
      <c r="D3812" s="158" t="s">
        <v>1094</v>
      </c>
      <c r="E3812" s="158" t="s">
        <v>2615</v>
      </c>
      <c r="F3812" s="21" t="str">
        <f t="shared" si="14"/>
        <v>VTIME.LPG.INSUDB.DETAIL_PRE.NBRANCH_EST</v>
      </c>
    </row>
    <row r="3813" spans="1:6" ht="14.25" customHeight="1">
      <c r="A3813" s="157" t="s">
        <v>666</v>
      </c>
      <c r="B3813" s="158" t="s">
        <v>674</v>
      </c>
      <c r="C3813" s="158" t="s">
        <v>667</v>
      </c>
      <c r="D3813" s="158" t="s">
        <v>1094</v>
      </c>
      <c r="E3813" s="158" t="s">
        <v>2584</v>
      </c>
      <c r="F3813" s="21" t="str">
        <f t="shared" si="14"/>
        <v>VTIME.LPG.INSUDB.DETAIL_PRE.NBRANCH_LED</v>
      </c>
    </row>
    <row r="3814" spans="1:6" ht="14.25" customHeight="1">
      <c r="A3814" s="157" t="s">
        <v>666</v>
      </c>
      <c r="B3814" s="158" t="s">
        <v>674</v>
      </c>
      <c r="C3814" s="158" t="s">
        <v>667</v>
      </c>
      <c r="D3814" s="158" t="s">
        <v>1094</v>
      </c>
      <c r="E3814" s="158" t="s">
        <v>2570</v>
      </c>
      <c r="F3814" s="21" t="str">
        <f t="shared" si="14"/>
        <v>VTIME.LPG.INSUDB.DETAIL_PRE.NBRANCH_REI</v>
      </c>
    </row>
    <row r="3815" spans="1:6" ht="14.25" customHeight="1">
      <c r="A3815" s="157" t="s">
        <v>666</v>
      </c>
      <c r="B3815" s="158" t="s">
        <v>674</v>
      </c>
      <c r="C3815" s="158" t="s">
        <v>667</v>
      </c>
      <c r="D3815" s="158" t="s">
        <v>1094</v>
      </c>
      <c r="E3815" s="158" t="s">
        <v>2370</v>
      </c>
      <c r="F3815" s="21" t="str">
        <f t="shared" si="14"/>
        <v>VTIME.LPG.INSUDB.DETAIL_PRE.NUSERCODE</v>
      </c>
    </row>
    <row r="3816" spans="1:6" ht="14.25" customHeight="1">
      <c r="A3816" s="157" t="s">
        <v>666</v>
      </c>
      <c r="B3816" s="158" t="s">
        <v>674</v>
      </c>
      <c r="C3816" s="158" t="s">
        <v>667</v>
      </c>
      <c r="D3816" s="158" t="s">
        <v>1094</v>
      </c>
      <c r="E3816" s="158" t="s">
        <v>2978</v>
      </c>
      <c r="F3816" s="21" t="str">
        <f t="shared" si="14"/>
        <v>VTIME.LPG.INSUDB.DETAIL_PRE.NPREMANUAL</v>
      </c>
    </row>
    <row r="3817" spans="1:6" ht="14.25" customHeight="1">
      <c r="A3817" s="157" t="s">
        <v>666</v>
      </c>
      <c r="B3817" s="158" t="s">
        <v>674</v>
      </c>
      <c r="C3817" s="158" t="s">
        <v>667</v>
      </c>
      <c r="D3817" s="158" t="s">
        <v>1094</v>
      </c>
      <c r="E3817" s="158" t="s">
        <v>2979</v>
      </c>
      <c r="F3817" s="21" t="str">
        <f t="shared" si="14"/>
        <v>VTIME.LPG.INSUDB.DETAIL_PRE.SADDTAX</v>
      </c>
    </row>
    <row r="3818" spans="1:6" ht="14.25" customHeight="1">
      <c r="A3818" s="157" t="s">
        <v>666</v>
      </c>
      <c r="B3818" s="158" t="s">
        <v>674</v>
      </c>
      <c r="C3818" s="158" t="s">
        <v>667</v>
      </c>
      <c r="D3818" s="158" t="s">
        <v>1094</v>
      </c>
      <c r="E3818" s="158" t="s">
        <v>2980</v>
      </c>
      <c r="F3818" s="21" t="str">
        <f t="shared" si="14"/>
        <v>VTIME.LPG.INSUDB.DETAIL_PRE.NCOMANUAL</v>
      </c>
    </row>
    <row r="3819" spans="1:6" ht="14.25" customHeight="1">
      <c r="A3819" s="157" t="s">
        <v>666</v>
      </c>
      <c r="B3819" s="158" t="s">
        <v>674</v>
      </c>
      <c r="C3819" s="158" t="s">
        <v>667</v>
      </c>
      <c r="D3819" s="158" t="s">
        <v>1094</v>
      </c>
      <c r="E3819" s="158" t="s">
        <v>2981</v>
      </c>
      <c r="F3819" s="21" t="str">
        <f t="shared" si="14"/>
        <v>VTIME.LPG.INSUDB.DETAIL_PRE.NPREMIUMA</v>
      </c>
    </row>
    <row r="3820" spans="1:6" ht="14.25" customHeight="1">
      <c r="A3820" s="157" t="s">
        <v>666</v>
      </c>
      <c r="B3820" s="158" t="s">
        <v>674</v>
      </c>
      <c r="C3820" s="158" t="s">
        <v>667</v>
      </c>
      <c r="D3820" s="158" t="s">
        <v>1094</v>
      </c>
      <c r="E3820" s="158" t="s">
        <v>2982</v>
      </c>
      <c r="F3820" s="21" t="str">
        <f t="shared" si="14"/>
        <v>VTIME.LPG.INSUDB.DETAIL_PRE.NPREMIUME</v>
      </c>
    </row>
    <row r="3821" spans="1:6" ht="14.25" customHeight="1">
      <c r="A3821" s="157" t="s">
        <v>666</v>
      </c>
      <c r="B3821" s="158" t="s">
        <v>674</v>
      </c>
      <c r="C3821" s="158" t="s">
        <v>667</v>
      </c>
      <c r="D3821" s="158" t="s">
        <v>1094</v>
      </c>
      <c r="E3821" s="158" t="s">
        <v>2946</v>
      </c>
      <c r="F3821" s="21" t="str">
        <f t="shared" si="14"/>
        <v>VTIME.LPG.INSUDB.DETAIL_PRE.NTAXAMOUNT</v>
      </c>
    </row>
    <row r="3822" spans="1:6" ht="14.25" customHeight="1">
      <c r="A3822" s="157" t="s">
        <v>666</v>
      </c>
      <c r="B3822" s="158" t="s">
        <v>674</v>
      </c>
      <c r="C3822" s="158" t="s">
        <v>667</v>
      </c>
      <c r="D3822" s="158" t="s">
        <v>1094</v>
      </c>
      <c r="E3822" s="158" t="s">
        <v>2947</v>
      </c>
      <c r="F3822" s="21" t="str">
        <f t="shared" si="14"/>
        <v>VTIME.LPG.INSUDB.DETAIL_PRE.NRECAMOUNT</v>
      </c>
    </row>
    <row r="3823" spans="1:6" ht="14.25" customHeight="1">
      <c r="A3823" s="157" t="s">
        <v>666</v>
      </c>
      <c r="B3823" s="158" t="s">
        <v>674</v>
      </c>
      <c r="C3823" s="158" t="s">
        <v>667</v>
      </c>
      <c r="D3823" s="158" t="s">
        <v>1094</v>
      </c>
      <c r="E3823" s="158" t="s">
        <v>2948</v>
      </c>
      <c r="F3823" s="21" t="str">
        <f t="shared" si="14"/>
        <v>VTIME.LPG.INSUDB.DETAIL_PRE.NDESCAMOUNT</v>
      </c>
    </row>
    <row r="3824" spans="1:6" ht="14.25" customHeight="1">
      <c r="A3824" s="157" t="s">
        <v>666</v>
      </c>
      <c r="B3824" s="158" t="s">
        <v>674</v>
      </c>
      <c r="C3824" s="158" t="s">
        <v>667</v>
      </c>
      <c r="D3824" s="158" t="s">
        <v>1094</v>
      </c>
      <c r="E3824" s="158" t="s">
        <v>2657</v>
      </c>
      <c r="F3824" s="21" t="str">
        <f t="shared" si="14"/>
        <v>VTIME.LPG.INSUDB.DETAIL_PRE.SCESS_NPR</v>
      </c>
    </row>
    <row r="3825" spans="1:6" ht="14.25" customHeight="1">
      <c r="A3825" s="157" t="s">
        <v>666</v>
      </c>
      <c r="B3825" s="158" t="s">
        <v>674</v>
      </c>
      <c r="C3825" s="158" t="s">
        <v>667</v>
      </c>
      <c r="D3825" s="158" t="s">
        <v>1094</v>
      </c>
      <c r="E3825" s="158" t="s">
        <v>2983</v>
      </c>
      <c r="F3825" s="21" t="str">
        <f t="shared" si="14"/>
        <v>VTIME.LPG.INSUDB.DETAIL_PRE.NCESS</v>
      </c>
    </row>
    <row r="3826" spans="1:6" ht="14.25" customHeight="1">
      <c r="A3826" s="157" t="s">
        <v>666</v>
      </c>
      <c r="B3826" s="158" t="s">
        <v>674</v>
      </c>
      <c r="C3826" s="158" t="s">
        <v>667</v>
      </c>
      <c r="D3826" s="158" t="s">
        <v>1094</v>
      </c>
      <c r="E3826" s="158" t="s">
        <v>833</v>
      </c>
      <c r="F3826" s="21" t="str">
        <f t="shared" si="14"/>
        <v>VTIME.LPG.INSUDB.DETAIL_PRE.NROLE</v>
      </c>
    </row>
    <row r="3827" spans="1:6" ht="14.25" customHeight="1">
      <c r="A3827" s="157" t="s">
        <v>666</v>
      </c>
      <c r="B3827" s="158" t="s">
        <v>674</v>
      </c>
      <c r="C3827" s="158" t="s">
        <v>667</v>
      </c>
      <c r="D3827" s="158" t="s">
        <v>1094</v>
      </c>
      <c r="E3827" s="158" t="s">
        <v>669</v>
      </c>
      <c r="F3827" s="21" t="str">
        <f t="shared" ref="F3827:F4081" si="15">CONCATENATE(A3827,".",B3827,".",C3827,".",D3827,".",E3827)</f>
        <v>VTIME.LPG.INSUDB.DETAIL_PRE.SCLIENT</v>
      </c>
    </row>
    <row r="3828" spans="1:6" ht="14.25" customHeight="1">
      <c r="A3828" s="157" t="s">
        <v>666</v>
      </c>
      <c r="B3828" s="158" t="s">
        <v>674</v>
      </c>
      <c r="C3828" s="158" t="s">
        <v>667</v>
      </c>
      <c r="D3828" s="158" t="s">
        <v>1094</v>
      </c>
      <c r="E3828" s="158" t="s">
        <v>2984</v>
      </c>
      <c r="F3828" s="21" t="str">
        <f t="shared" si="15"/>
        <v>VTIME.LPG.INSUDB.DETAIL_PRE.SADDREINI</v>
      </c>
    </row>
    <row r="3829" spans="1:6" ht="14.25" customHeight="1">
      <c r="A3829" s="157" t="s">
        <v>666</v>
      </c>
      <c r="B3829" s="158" t="s">
        <v>674</v>
      </c>
      <c r="C3829" s="158" t="s">
        <v>667</v>
      </c>
      <c r="D3829" s="158" t="s">
        <v>1094</v>
      </c>
      <c r="E3829" s="158" t="s">
        <v>2493</v>
      </c>
      <c r="F3829" s="21" t="str">
        <f t="shared" si="15"/>
        <v>VTIME.LPG.INSUDB.DETAIL_PRE.NMODULEC</v>
      </c>
    </row>
    <row r="3830" spans="1:6" ht="14.25" customHeight="1">
      <c r="A3830" s="157" t="s">
        <v>666</v>
      </c>
      <c r="B3830" s="158" t="s">
        <v>674</v>
      </c>
      <c r="C3830" s="158" t="s">
        <v>667</v>
      </c>
      <c r="D3830" s="158" t="s">
        <v>1095</v>
      </c>
      <c r="E3830" s="158" t="s">
        <v>2411</v>
      </c>
      <c r="F3830" s="21" t="str">
        <f t="shared" si="15"/>
        <v>VTIME.LPG.INSUDB.DETAIL_RRC_PRE.SBUSSITYP</v>
      </c>
    </row>
    <row r="3831" spans="1:6" ht="14.25" customHeight="1">
      <c r="A3831" s="157" t="s">
        <v>666</v>
      </c>
      <c r="B3831" s="158" t="s">
        <v>674</v>
      </c>
      <c r="C3831" s="158" t="s">
        <v>667</v>
      </c>
      <c r="D3831" s="158" t="s">
        <v>1095</v>
      </c>
      <c r="E3831" s="158" t="s">
        <v>895</v>
      </c>
      <c r="F3831" s="21" t="str">
        <f t="shared" si="15"/>
        <v>VTIME.LPG.INSUDB.DETAIL_RRC_PRE.NOFFICE</v>
      </c>
    </row>
    <row r="3832" spans="1:6" ht="14.25" customHeight="1">
      <c r="A3832" s="157" t="s">
        <v>666</v>
      </c>
      <c r="B3832" s="158" t="s">
        <v>674</v>
      </c>
      <c r="C3832" s="158" t="s">
        <v>667</v>
      </c>
      <c r="D3832" s="158" t="s">
        <v>1095</v>
      </c>
      <c r="E3832" s="158" t="s">
        <v>2367</v>
      </c>
      <c r="F3832" s="21" t="str">
        <f t="shared" si="15"/>
        <v>VTIME.LPG.INSUDB.DETAIL_RRC_PRE.NPOLICY</v>
      </c>
    </row>
    <row r="3833" spans="1:6" ht="14.25" customHeight="1">
      <c r="A3833" s="157" t="s">
        <v>666</v>
      </c>
      <c r="B3833" s="158" t="s">
        <v>674</v>
      </c>
      <c r="C3833" s="158" t="s">
        <v>667</v>
      </c>
      <c r="D3833" s="158" t="s">
        <v>1095</v>
      </c>
      <c r="E3833" s="158" t="s">
        <v>2366</v>
      </c>
      <c r="F3833" s="21" t="str">
        <f t="shared" si="15"/>
        <v>VTIME.LPG.INSUDB.DETAIL_RRC_PRE.NCERTIF</v>
      </c>
    </row>
    <row r="3834" spans="1:6" ht="14.25" customHeight="1">
      <c r="A3834" s="157" t="s">
        <v>666</v>
      </c>
      <c r="B3834" s="158" t="s">
        <v>674</v>
      </c>
      <c r="C3834" s="158" t="s">
        <v>667</v>
      </c>
      <c r="D3834" s="158" t="s">
        <v>1095</v>
      </c>
      <c r="E3834" s="158" t="s">
        <v>2373</v>
      </c>
      <c r="F3834" s="21" t="str">
        <f t="shared" si="15"/>
        <v>VTIME.LPG.INSUDB.DETAIL_RRC_PRE.NBRANCH</v>
      </c>
    </row>
    <row r="3835" spans="1:6" ht="14.25" customHeight="1">
      <c r="A3835" s="157" t="s">
        <v>666</v>
      </c>
      <c r="B3835" s="158" t="s">
        <v>674</v>
      </c>
      <c r="C3835" s="158" t="s">
        <v>667</v>
      </c>
      <c r="D3835" s="158" t="s">
        <v>1095</v>
      </c>
      <c r="E3835" s="158" t="s">
        <v>2592</v>
      </c>
      <c r="F3835" s="21" t="str">
        <f t="shared" si="15"/>
        <v>VTIME.LPG.INSUDB.DETAIL_RRC_PRE.NRECEIPT</v>
      </c>
    </row>
    <row r="3836" spans="1:6" ht="14.25" customHeight="1">
      <c r="A3836" s="157" t="s">
        <v>666</v>
      </c>
      <c r="B3836" s="158" t="s">
        <v>674</v>
      </c>
      <c r="C3836" s="158" t="s">
        <v>667</v>
      </c>
      <c r="D3836" s="158" t="s">
        <v>1095</v>
      </c>
      <c r="E3836" s="158" t="s">
        <v>2438</v>
      </c>
      <c r="F3836" s="21" t="str">
        <f t="shared" si="15"/>
        <v>VTIME.LPG.INSUDB.DETAIL_RRC_PRE.DSTARTDATE</v>
      </c>
    </row>
    <row r="3837" spans="1:6" ht="14.25" customHeight="1">
      <c r="A3837" s="157" t="s">
        <v>666</v>
      </c>
      <c r="B3837" s="158" t="s">
        <v>674</v>
      </c>
      <c r="C3837" s="158" t="s">
        <v>667</v>
      </c>
      <c r="D3837" s="158" t="s">
        <v>1095</v>
      </c>
      <c r="E3837" s="158" t="s">
        <v>2423</v>
      </c>
      <c r="F3837" s="21" t="str">
        <f t="shared" si="15"/>
        <v>VTIME.LPG.INSUDB.DETAIL_RRC_PRE.DEXPIRDAT</v>
      </c>
    </row>
    <row r="3838" spans="1:6" ht="14.25" customHeight="1">
      <c r="A3838" s="157" t="s">
        <v>666</v>
      </c>
      <c r="B3838" s="158" t="s">
        <v>674</v>
      </c>
      <c r="C3838" s="158" t="s">
        <v>667</v>
      </c>
      <c r="D3838" s="158" t="s">
        <v>1095</v>
      </c>
      <c r="E3838" s="158" t="s">
        <v>2435</v>
      </c>
      <c r="F3838" s="21" t="str">
        <f t="shared" si="15"/>
        <v>VTIME.LPG.INSUDB.DETAIL_RRC_PRE.DISSUEDAT</v>
      </c>
    </row>
    <row r="3839" spans="1:6" ht="14.25" customHeight="1">
      <c r="A3839" s="157" t="s">
        <v>666</v>
      </c>
      <c r="B3839" s="158" t="s">
        <v>674</v>
      </c>
      <c r="C3839" s="158" t="s">
        <v>667</v>
      </c>
      <c r="D3839" s="158" t="s">
        <v>1095</v>
      </c>
      <c r="E3839" s="158" t="s">
        <v>2985</v>
      </c>
      <c r="F3839" s="21" t="str">
        <f t="shared" si="15"/>
        <v>VTIME.LPG.INSUDB.DETAIL_RRC_PRE.DSTARTDATE_PRE</v>
      </c>
    </row>
    <row r="3840" spans="1:6" ht="14.25" customHeight="1">
      <c r="A3840" s="157" t="s">
        <v>666</v>
      </c>
      <c r="B3840" s="158" t="s">
        <v>674</v>
      </c>
      <c r="C3840" s="158" t="s">
        <v>667</v>
      </c>
      <c r="D3840" s="158" t="s">
        <v>1095</v>
      </c>
      <c r="E3840" s="158" t="s">
        <v>2986</v>
      </c>
      <c r="F3840" s="21" t="str">
        <f t="shared" si="15"/>
        <v>VTIME.LPG.INSUDB.DETAIL_RRC_PRE.DEXPIRDAT_PRE</v>
      </c>
    </row>
    <row r="3841" spans="1:6" ht="14.25" customHeight="1">
      <c r="A3841" s="157" t="s">
        <v>666</v>
      </c>
      <c r="B3841" s="158" t="s">
        <v>674</v>
      </c>
      <c r="C3841" s="158" t="s">
        <v>667</v>
      </c>
      <c r="D3841" s="158" t="s">
        <v>1095</v>
      </c>
      <c r="E3841" s="158" t="s">
        <v>2987</v>
      </c>
      <c r="F3841" s="21" t="str">
        <f t="shared" si="15"/>
        <v>VTIME.LPG.INSUDB.DETAIL_RRC_PRE.NDAYS_PER_VIG</v>
      </c>
    </row>
    <row r="3842" spans="1:6" ht="14.25" customHeight="1">
      <c r="A3842" s="157" t="s">
        <v>666</v>
      </c>
      <c r="B3842" s="158" t="s">
        <v>674</v>
      </c>
      <c r="C3842" s="158" t="s">
        <v>667</v>
      </c>
      <c r="D3842" s="158" t="s">
        <v>1095</v>
      </c>
      <c r="E3842" s="158" t="s">
        <v>2988</v>
      </c>
      <c r="F3842" s="21" t="str">
        <f t="shared" si="15"/>
        <v>VTIME.LPG.INSUDB.DETAIL_RRC_PRE.NDAYS_PER_VIGN</v>
      </c>
    </row>
    <row r="3843" spans="1:6" ht="14.25" customHeight="1">
      <c r="A3843" s="157" t="s">
        <v>666</v>
      </c>
      <c r="B3843" s="158" t="s">
        <v>674</v>
      </c>
      <c r="C3843" s="158" t="s">
        <v>667</v>
      </c>
      <c r="D3843" s="158" t="s">
        <v>1095</v>
      </c>
      <c r="E3843" s="158" t="s">
        <v>2989</v>
      </c>
      <c r="F3843" s="21" t="str">
        <f t="shared" si="15"/>
        <v>VTIME.LPG.INSUDB.DETAIL_RRC_PRE.NIMPR_PREM_BASI</v>
      </c>
    </row>
    <row r="3844" spans="1:6" ht="14.25" customHeight="1">
      <c r="A3844" s="157" t="s">
        <v>666</v>
      </c>
      <c r="B3844" s="158" t="s">
        <v>674</v>
      </c>
      <c r="C3844" s="158" t="s">
        <v>667</v>
      </c>
      <c r="D3844" s="158" t="s">
        <v>1095</v>
      </c>
      <c r="E3844" s="158" t="s">
        <v>2990</v>
      </c>
      <c r="F3844" s="21" t="str">
        <f t="shared" si="15"/>
        <v>VTIME.LPG.INSUDB.DETAIL_RRC_PRE.NIMPR_PREM_TERR</v>
      </c>
    </row>
    <row r="3845" spans="1:6" ht="14.25" customHeight="1">
      <c r="A3845" s="157" t="s">
        <v>666</v>
      </c>
      <c r="B3845" s="158" t="s">
        <v>674</v>
      </c>
      <c r="C3845" s="158" t="s">
        <v>667</v>
      </c>
      <c r="D3845" s="158" t="s">
        <v>1095</v>
      </c>
      <c r="E3845" s="158" t="s">
        <v>2991</v>
      </c>
      <c r="F3845" s="21" t="str">
        <f t="shared" si="15"/>
        <v>VTIME.LPG.INSUDB.DETAIL_RRC_PRE.NIMPR_PREM_SIMP</v>
      </c>
    </row>
    <row r="3846" spans="1:6" ht="14.25" customHeight="1">
      <c r="A3846" s="157" t="s">
        <v>666</v>
      </c>
      <c r="B3846" s="158" t="s">
        <v>674</v>
      </c>
      <c r="C3846" s="158" t="s">
        <v>667</v>
      </c>
      <c r="D3846" s="158" t="s">
        <v>1095</v>
      </c>
      <c r="E3846" s="158" t="s">
        <v>2992</v>
      </c>
      <c r="F3846" s="21" t="str">
        <f t="shared" si="15"/>
        <v>VTIME.LPG.INSUDB.DETAIL_RRC_PRE.NIMP_COMI_AGE</v>
      </c>
    </row>
    <row r="3847" spans="1:6" ht="14.25" customHeight="1">
      <c r="A3847" s="157" t="s">
        <v>666</v>
      </c>
      <c r="B3847" s="158" t="s">
        <v>674</v>
      </c>
      <c r="C3847" s="158" t="s">
        <v>667</v>
      </c>
      <c r="D3847" s="158" t="s">
        <v>1095</v>
      </c>
      <c r="E3847" s="158" t="s">
        <v>2993</v>
      </c>
      <c r="F3847" s="21" t="str">
        <f t="shared" si="15"/>
        <v>VTIME.LPG.INSUDB.DETAIL_RRC_PRE.NIMP_PREM_DEDU</v>
      </c>
    </row>
    <row r="3848" spans="1:6" ht="14.25" customHeight="1">
      <c r="A3848" s="157" t="s">
        <v>666</v>
      </c>
      <c r="B3848" s="158" t="s">
        <v>674</v>
      </c>
      <c r="C3848" s="158" t="s">
        <v>667</v>
      </c>
      <c r="D3848" s="158" t="s">
        <v>1095</v>
      </c>
      <c r="E3848" s="158" t="s">
        <v>2994</v>
      </c>
      <c r="F3848" s="21" t="str">
        <f t="shared" si="15"/>
        <v>VTIME.LPG.INSUDB.DETAIL_RRC_PRE.NIMP_BAS_CALC</v>
      </c>
    </row>
    <row r="3849" spans="1:6" ht="14.25" customHeight="1">
      <c r="A3849" s="157" t="s">
        <v>666</v>
      </c>
      <c r="B3849" s="158" t="s">
        <v>674</v>
      </c>
      <c r="C3849" s="158" t="s">
        <v>667</v>
      </c>
      <c r="D3849" s="158" t="s">
        <v>1095</v>
      </c>
      <c r="E3849" s="158" t="s">
        <v>2995</v>
      </c>
      <c r="F3849" s="21" t="str">
        <f t="shared" si="15"/>
        <v>VTIME.LPG.INSUDB.DETAIL_RRC_PRE.NIMP_BAS_CALC_R</v>
      </c>
    </row>
    <row r="3850" spans="1:6" ht="14.25" customHeight="1">
      <c r="A3850" s="157" t="s">
        <v>666</v>
      </c>
      <c r="B3850" s="158" t="s">
        <v>674</v>
      </c>
      <c r="C3850" s="158" t="s">
        <v>667</v>
      </c>
      <c r="D3850" s="158" t="s">
        <v>1095</v>
      </c>
      <c r="E3850" s="158" t="s">
        <v>2996</v>
      </c>
      <c r="F3850" s="21" t="str">
        <f t="shared" si="15"/>
        <v>VTIME.LPG.INSUDB.DETAIL_RRC_PRE.NIMP_DES_REA</v>
      </c>
    </row>
    <row r="3851" spans="1:6" ht="14.25" customHeight="1">
      <c r="A3851" s="157" t="s">
        <v>666</v>
      </c>
      <c r="B3851" s="158" t="s">
        <v>674</v>
      </c>
      <c r="C3851" s="158" t="s">
        <v>667</v>
      </c>
      <c r="D3851" s="158" t="s">
        <v>1095</v>
      </c>
      <c r="E3851" s="158" t="s">
        <v>2416</v>
      </c>
      <c r="F3851" s="21" t="str">
        <f t="shared" si="15"/>
        <v>VTIME.LPG.INSUDB.DETAIL_RRC_PRE.NCURRENCY</v>
      </c>
    </row>
    <row r="3852" spans="1:6" ht="14.25" customHeight="1">
      <c r="A3852" s="157" t="s">
        <v>666</v>
      </c>
      <c r="B3852" s="158" t="s">
        <v>674</v>
      </c>
      <c r="C3852" s="158" t="s">
        <v>667</v>
      </c>
      <c r="D3852" s="158" t="s">
        <v>1095</v>
      </c>
      <c r="E3852" s="158" t="s">
        <v>2997</v>
      </c>
      <c r="F3852" s="21" t="str">
        <f t="shared" si="15"/>
        <v>VTIME.LPG.INSUDB.DETAIL_RRC_PRE.NIMP_RES_SEG</v>
      </c>
    </row>
    <row r="3853" spans="1:6" ht="14.25" customHeight="1">
      <c r="A3853" s="157" t="s">
        <v>666</v>
      </c>
      <c r="B3853" s="158" t="s">
        <v>674</v>
      </c>
      <c r="C3853" s="158" t="s">
        <v>667</v>
      </c>
      <c r="D3853" s="158" t="s">
        <v>1095</v>
      </c>
      <c r="E3853" s="158" t="s">
        <v>2998</v>
      </c>
      <c r="F3853" s="21" t="str">
        <f t="shared" si="15"/>
        <v>VTIME.LPG.INSUDB.DETAIL_RRC_PRE.NIMP_RES_TOT</v>
      </c>
    </row>
    <row r="3854" spans="1:6" ht="14.25" customHeight="1">
      <c r="A3854" s="157" t="s">
        <v>666</v>
      </c>
      <c r="B3854" s="158" t="s">
        <v>674</v>
      </c>
      <c r="C3854" s="158" t="s">
        <v>667</v>
      </c>
      <c r="D3854" s="158" t="s">
        <v>1095</v>
      </c>
      <c r="E3854" s="158" t="s">
        <v>2999</v>
      </c>
      <c r="F3854" s="21" t="str">
        <f t="shared" si="15"/>
        <v>VTIME.LPG.INSUDB.DETAIL_RRC_PRE.NIMP_PREM_CED</v>
      </c>
    </row>
    <row r="3855" spans="1:6" ht="14.25" customHeight="1">
      <c r="A3855" s="157" t="s">
        <v>666</v>
      </c>
      <c r="B3855" s="158" t="s">
        <v>674</v>
      </c>
      <c r="C3855" s="158" t="s">
        <v>667</v>
      </c>
      <c r="D3855" s="158" t="s">
        <v>1095</v>
      </c>
      <c r="E3855" s="158" t="s">
        <v>3000</v>
      </c>
      <c r="F3855" s="21" t="str">
        <f t="shared" si="15"/>
        <v>VTIME.LPG.INSUDB.DETAIL_RRC_PRE.NIMP_RES_CES</v>
      </c>
    </row>
    <row r="3856" spans="1:6" ht="14.25" customHeight="1">
      <c r="A3856" s="157" t="s">
        <v>666</v>
      </c>
      <c r="B3856" s="158" t="s">
        <v>674</v>
      </c>
      <c r="C3856" s="158" t="s">
        <v>667</v>
      </c>
      <c r="D3856" s="158" t="s">
        <v>1095</v>
      </c>
      <c r="E3856" s="158" t="s">
        <v>3001</v>
      </c>
      <c r="F3856" s="21" t="str">
        <f t="shared" si="15"/>
        <v>VTIME.LPG.INSUDB.DETAIL_RRC_PRE.DPROCDATE</v>
      </c>
    </row>
    <row r="3857" spans="1:6" ht="14.25" customHeight="1">
      <c r="A3857" s="157" t="s">
        <v>666</v>
      </c>
      <c r="B3857" s="158" t="s">
        <v>674</v>
      </c>
      <c r="C3857" s="158" t="s">
        <v>667</v>
      </c>
      <c r="D3857" s="158" t="s">
        <v>1095</v>
      </c>
      <c r="E3857" s="158" t="s">
        <v>3002</v>
      </c>
      <c r="F3857" s="21" t="str">
        <f t="shared" si="15"/>
        <v>VTIME.LPG.INSUDB.DETAIL_RRC_PRE.NMINUSCOMM</v>
      </c>
    </row>
    <row r="3858" spans="1:6" ht="14.25" customHeight="1">
      <c r="A3858" s="157" t="s">
        <v>666</v>
      </c>
      <c r="B3858" s="158" t="s">
        <v>674</v>
      </c>
      <c r="C3858" s="158" t="s">
        <v>667</v>
      </c>
      <c r="D3858" s="158" t="s">
        <v>1095</v>
      </c>
      <c r="E3858" s="158" t="s">
        <v>3003</v>
      </c>
      <c r="F3858" s="21" t="str">
        <f t="shared" si="15"/>
        <v>VTIME.LPG.INSUDB.DETAIL_RRC_PRE.DSTATDATE</v>
      </c>
    </row>
    <row r="3859" spans="1:6" ht="14.25" customHeight="1">
      <c r="A3859" s="157" t="s">
        <v>666</v>
      </c>
      <c r="B3859" s="158" t="s">
        <v>674</v>
      </c>
      <c r="C3859" s="158" t="s">
        <v>667</v>
      </c>
      <c r="D3859" s="158" t="s">
        <v>1095</v>
      </c>
      <c r="E3859" s="158" t="s">
        <v>3004</v>
      </c>
      <c r="F3859" s="21" t="str">
        <f t="shared" si="15"/>
        <v>VTIME.LPG.INSUDB.DETAIL_RRC_PRE.SANULAC</v>
      </c>
    </row>
    <row r="3860" spans="1:6" ht="14.25" customHeight="1">
      <c r="A3860" s="157" t="s">
        <v>666</v>
      </c>
      <c r="B3860" s="158" t="s">
        <v>674</v>
      </c>
      <c r="C3860" s="158" t="s">
        <v>667</v>
      </c>
      <c r="D3860" s="158" t="s">
        <v>1095</v>
      </c>
      <c r="E3860" s="158" t="s">
        <v>2364</v>
      </c>
      <c r="F3860" s="21" t="str">
        <f t="shared" si="15"/>
        <v>VTIME.LPG.INSUDB.DETAIL_RRC_PRE.DCOMPDATE</v>
      </c>
    </row>
    <row r="3861" spans="1:6" ht="14.25" customHeight="1">
      <c r="A3861" s="157" t="s">
        <v>666</v>
      </c>
      <c r="B3861" s="158" t="s">
        <v>674</v>
      </c>
      <c r="C3861" s="158" t="s">
        <v>667</v>
      </c>
      <c r="D3861" s="158" t="s">
        <v>1095</v>
      </c>
      <c r="E3861" s="158" t="s">
        <v>2455</v>
      </c>
      <c r="F3861" s="21" t="str">
        <f t="shared" si="15"/>
        <v>VTIME.LPG.INSUDB.DETAIL_RRC_PRE.NYEAR</v>
      </c>
    </row>
    <row r="3862" spans="1:6" ht="14.25" customHeight="1">
      <c r="A3862" s="157" t="s">
        <v>666</v>
      </c>
      <c r="B3862" s="158" t="s">
        <v>674</v>
      </c>
      <c r="C3862" s="158" t="s">
        <v>667</v>
      </c>
      <c r="D3862" s="158" t="s">
        <v>1095</v>
      </c>
      <c r="E3862" s="158" t="s">
        <v>2581</v>
      </c>
      <c r="F3862" s="21" t="str">
        <f t="shared" si="15"/>
        <v>VTIME.LPG.INSUDB.DETAIL_RRC_PRE.NSHARE</v>
      </c>
    </row>
    <row r="3863" spans="1:6" ht="14.25" customHeight="1">
      <c r="A3863" s="157" t="s">
        <v>666</v>
      </c>
      <c r="B3863" s="158" t="s">
        <v>674</v>
      </c>
      <c r="C3863" s="158" t="s">
        <v>667</v>
      </c>
      <c r="D3863" s="158" t="s">
        <v>1095</v>
      </c>
      <c r="E3863" s="158" t="s">
        <v>2370</v>
      </c>
      <c r="F3863" s="21" t="str">
        <f t="shared" si="15"/>
        <v>VTIME.LPG.INSUDB.DETAIL_RRC_PRE.NUSERCODE</v>
      </c>
    </row>
    <row r="3864" spans="1:6" ht="14.25" customHeight="1">
      <c r="A3864" s="157" t="s">
        <v>666</v>
      </c>
      <c r="B3864" s="158" t="s">
        <v>674</v>
      </c>
      <c r="C3864" s="158" t="s">
        <v>667</v>
      </c>
      <c r="D3864" s="158" t="s">
        <v>1095</v>
      </c>
      <c r="E3864" s="158" t="s">
        <v>3005</v>
      </c>
      <c r="F3864" s="21" t="str">
        <f t="shared" si="15"/>
        <v>VTIME.LPG.INSUDB.DETAIL_RRC_PRE.NCHANNEL</v>
      </c>
    </row>
    <row r="3865" spans="1:6" ht="14.25" customHeight="1">
      <c r="A3865" s="157" t="s">
        <v>666</v>
      </c>
      <c r="B3865" s="158" t="s">
        <v>674</v>
      </c>
      <c r="C3865" s="158" t="s">
        <v>667</v>
      </c>
      <c r="D3865" s="158" t="s">
        <v>1095</v>
      </c>
      <c r="E3865" s="158" t="s">
        <v>2584</v>
      </c>
      <c r="F3865" s="21" t="str">
        <f t="shared" si="15"/>
        <v>VTIME.LPG.INSUDB.DETAIL_RRC_PRE.NBRANCH_LED</v>
      </c>
    </row>
    <row r="3866" spans="1:6" ht="14.25" customHeight="1">
      <c r="A3866" s="157" t="s">
        <v>666</v>
      </c>
      <c r="B3866" s="158" t="s">
        <v>674</v>
      </c>
      <c r="C3866" s="158" t="s">
        <v>667</v>
      </c>
      <c r="D3866" s="158" t="s">
        <v>1095</v>
      </c>
      <c r="E3866" s="158" t="s">
        <v>815</v>
      </c>
      <c r="F3866" s="21" t="str">
        <f t="shared" si="15"/>
        <v>VTIME.LPG.INSUDB.DETAIL_RRC_PRE.NINTERMED</v>
      </c>
    </row>
    <row r="3867" spans="1:6" ht="14.25" customHeight="1">
      <c r="A3867" s="157" t="s">
        <v>666</v>
      </c>
      <c r="B3867" s="158" t="s">
        <v>674</v>
      </c>
      <c r="C3867" s="158" t="s">
        <v>667</v>
      </c>
      <c r="D3867" s="158" t="s">
        <v>1095</v>
      </c>
      <c r="E3867" s="158" t="s">
        <v>3006</v>
      </c>
      <c r="F3867" s="21" t="str">
        <f t="shared" si="15"/>
        <v>VTIME.LPG.INSUDB.DETAIL_RRC_PRE.NFLAG_PROVIS</v>
      </c>
    </row>
    <row r="3868" spans="1:6" ht="14.25" customHeight="1">
      <c r="A3868" s="157" t="s">
        <v>666</v>
      </c>
      <c r="B3868" s="158" t="s">
        <v>674</v>
      </c>
      <c r="C3868" s="158" t="s">
        <v>667</v>
      </c>
      <c r="D3868" s="158" t="s">
        <v>1095</v>
      </c>
      <c r="E3868" s="158" t="s">
        <v>2365</v>
      </c>
      <c r="F3868" s="21" t="str">
        <f t="shared" si="15"/>
        <v>VTIME.LPG.INSUDB.DETAIL_RRC_PRE.NCONTRAT</v>
      </c>
    </row>
    <row r="3869" spans="1:6" ht="14.25" customHeight="1">
      <c r="A3869" s="157" t="s">
        <v>666</v>
      </c>
      <c r="B3869" s="158" t="s">
        <v>674</v>
      </c>
      <c r="C3869" s="158" t="s">
        <v>667</v>
      </c>
      <c r="D3869" s="158" t="s">
        <v>1095</v>
      </c>
      <c r="E3869" s="158" t="s">
        <v>2898</v>
      </c>
      <c r="F3869" s="21" t="str">
        <f t="shared" si="15"/>
        <v>VTIME.LPG.INSUDB.DETAIL_RRC_PRE.NORIGINCOUPON</v>
      </c>
    </row>
    <row r="3870" spans="1:6" ht="14.25" customHeight="1">
      <c r="A3870" s="157" t="s">
        <v>666</v>
      </c>
      <c r="B3870" s="158" t="s">
        <v>674</v>
      </c>
      <c r="C3870" s="158" t="s">
        <v>667</v>
      </c>
      <c r="D3870" s="158" t="s">
        <v>1095</v>
      </c>
      <c r="E3870" s="158" t="s">
        <v>3007</v>
      </c>
      <c r="F3870" s="21" t="str">
        <f t="shared" si="15"/>
        <v>VTIME.LPG.INSUDB.DETAIL_RRC_PRE.NIMP_DEDUC_RRC</v>
      </c>
    </row>
    <row r="3871" spans="1:6" ht="14.25" customHeight="1">
      <c r="A3871" s="157" t="s">
        <v>666</v>
      </c>
      <c r="B3871" s="158" t="s">
        <v>674</v>
      </c>
      <c r="C3871" s="158" t="s">
        <v>667</v>
      </c>
      <c r="D3871" s="158" t="s">
        <v>1095</v>
      </c>
      <c r="E3871" s="158" t="s">
        <v>3008</v>
      </c>
      <c r="F3871" s="21" t="str">
        <f t="shared" si="15"/>
        <v>VTIME.LPG.INSUDB.DETAIL_RRC_PRE.NCAPITAL_CER</v>
      </c>
    </row>
    <row r="3872" spans="1:6" ht="14.25" customHeight="1">
      <c r="A3872" s="157" t="s">
        <v>666</v>
      </c>
      <c r="B3872" s="158" t="s">
        <v>674</v>
      </c>
      <c r="C3872" s="158" t="s">
        <v>667</v>
      </c>
      <c r="D3872" s="158" t="s">
        <v>1095</v>
      </c>
      <c r="E3872" s="158" t="s">
        <v>2375</v>
      </c>
      <c r="F3872" s="21" t="str">
        <f t="shared" si="15"/>
        <v>VTIME.LPG.INSUDB.DETAIL_RRC_PRE.NPRODUCT</v>
      </c>
    </row>
    <row r="3873" spans="1:6" ht="14.25" customHeight="1">
      <c r="A3873" s="157" t="s">
        <v>666</v>
      </c>
      <c r="B3873" s="158" t="s">
        <v>674</v>
      </c>
      <c r="C3873" s="158" t="s">
        <v>667</v>
      </c>
      <c r="D3873" s="158" t="s">
        <v>1095</v>
      </c>
      <c r="E3873" s="158" t="s">
        <v>3009</v>
      </c>
      <c r="F3873" s="21" t="str">
        <f t="shared" si="15"/>
        <v>VTIME.LPG.INSUDB.DETAIL_RRC_PRE.NINTER_CLAS</v>
      </c>
    </row>
    <row r="3874" spans="1:6" ht="14.25" customHeight="1">
      <c r="A3874" s="157" t="s">
        <v>666</v>
      </c>
      <c r="B3874" s="158" t="s">
        <v>674</v>
      </c>
      <c r="C3874" s="158" t="s">
        <v>667</v>
      </c>
      <c r="D3874" s="158" t="s">
        <v>1095</v>
      </c>
      <c r="E3874" s="158" t="s">
        <v>3010</v>
      </c>
      <c r="F3874" s="21" t="str">
        <f t="shared" si="15"/>
        <v>VTIME.LPG.INSUDB.DETAIL_RRC_PRE.SBUS_CLASS</v>
      </c>
    </row>
    <row r="3875" spans="1:6" ht="14.25" customHeight="1">
      <c r="A3875" s="157" t="s">
        <v>666</v>
      </c>
      <c r="B3875" s="158" t="s">
        <v>674</v>
      </c>
      <c r="C3875" s="158" t="s">
        <v>667</v>
      </c>
      <c r="D3875" s="158" t="s">
        <v>1095</v>
      </c>
      <c r="E3875" s="158" t="s">
        <v>3011</v>
      </c>
      <c r="F3875" s="21" t="str">
        <f t="shared" si="15"/>
        <v>VTIME.LPG.INSUDB.DETAIL_RRC_PRE.DSTARTDATE_PROCERT</v>
      </c>
    </row>
    <row r="3876" spans="1:6" ht="14.25" customHeight="1">
      <c r="A3876" s="157" t="s">
        <v>666</v>
      </c>
      <c r="B3876" s="158" t="s">
        <v>674</v>
      </c>
      <c r="C3876" s="158" t="s">
        <v>667</v>
      </c>
      <c r="D3876" s="158" t="s">
        <v>1095</v>
      </c>
      <c r="E3876" s="158" t="s">
        <v>3012</v>
      </c>
      <c r="F3876" s="21" t="str">
        <f t="shared" si="15"/>
        <v>VTIME.LPG.INSUDB.DETAIL_RRC_PRE.DEXPIRDAT_PROCERT</v>
      </c>
    </row>
    <row r="3877" spans="1:6" ht="14.25" customHeight="1">
      <c r="A3877" s="157" t="s">
        <v>666</v>
      </c>
      <c r="B3877" s="158" t="s">
        <v>674</v>
      </c>
      <c r="C3877" s="158" t="s">
        <v>667</v>
      </c>
      <c r="D3877" s="158" t="s">
        <v>1095</v>
      </c>
      <c r="E3877" s="158" t="s">
        <v>3013</v>
      </c>
      <c r="F3877" s="21" t="str">
        <f t="shared" si="15"/>
        <v>VTIME.LPG.INSUDB.DETAIL_RRC_PRE.NIMP_DER_EMI</v>
      </c>
    </row>
    <row r="3878" spans="1:6" ht="14.25" customHeight="1">
      <c r="A3878" s="157" t="s">
        <v>666</v>
      </c>
      <c r="B3878" s="158" t="s">
        <v>674</v>
      </c>
      <c r="C3878" s="158" t="s">
        <v>667</v>
      </c>
      <c r="D3878" s="158" t="s">
        <v>1095</v>
      </c>
      <c r="E3878" s="158" t="s">
        <v>3014</v>
      </c>
      <c r="F3878" s="21" t="str">
        <f t="shared" si="15"/>
        <v>VTIME.LPG.INSUDB.DETAIL_RRC_PRE.NIMP_RRGC</v>
      </c>
    </row>
    <row r="3879" spans="1:6" ht="14.25" customHeight="1">
      <c r="A3879" s="157" t="s">
        <v>666</v>
      </c>
      <c r="B3879" s="158" t="s">
        <v>674</v>
      </c>
      <c r="C3879" s="158" t="s">
        <v>667</v>
      </c>
      <c r="D3879" s="158" t="s">
        <v>1095</v>
      </c>
      <c r="E3879" s="158" t="s">
        <v>3015</v>
      </c>
      <c r="F3879" s="21" t="str">
        <f t="shared" si="15"/>
        <v>VTIME.LPG.INSUDB.DETAIL_RRC_PRE.NIMP_BANSEG</v>
      </c>
    </row>
    <row r="3880" spans="1:6" ht="14.25" customHeight="1">
      <c r="A3880" s="157" t="s">
        <v>666</v>
      </c>
      <c r="B3880" s="158" t="s">
        <v>674</v>
      </c>
      <c r="C3880" s="158" t="s">
        <v>667</v>
      </c>
      <c r="D3880" s="158" t="s">
        <v>1095</v>
      </c>
      <c r="E3880" s="158" t="s">
        <v>3016</v>
      </c>
      <c r="F3880" s="21" t="str">
        <f t="shared" si="15"/>
        <v>VTIME.LPG.INSUDB.DETAIL_RRC_PRE.NIMP_COMER</v>
      </c>
    </row>
    <row r="3881" spans="1:6" ht="14.25" customHeight="1">
      <c r="A3881" s="157" t="s">
        <v>666</v>
      </c>
      <c r="B3881" s="158" t="s">
        <v>674</v>
      </c>
      <c r="C3881" s="158" t="s">
        <v>667</v>
      </c>
      <c r="D3881" s="158" t="s">
        <v>1095</v>
      </c>
      <c r="E3881" s="158" t="s">
        <v>3017</v>
      </c>
      <c r="F3881" s="21" t="str">
        <f t="shared" si="15"/>
        <v>VTIME.LPG.INSUDB.DETAIL_RRC_PRE.NIMP_OTROSSERV</v>
      </c>
    </row>
    <row r="3882" spans="1:6" ht="14.25" customHeight="1">
      <c r="A3882" s="157" t="s">
        <v>666</v>
      </c>
      <c r="B3882" s="158" t="s">
        <v>674</v>
      </c>
      <c r="C3882" s="158" t="s">
        <v>667</v>
      </c>
      <c r="D3882" s="158" t="s">
        <v>1095</v>
      </c>
      <c r="E3882" s="158" t="s">
        <v>3018</v>
      </c>
      <c r="F3882" s="21" t="str">
        <f t="shared" si="15"/>
        <v>VTIME.LPG.INSUDB.DETAIL_RRC_PRE.NIMP_ASIS</v>
      </c>
    </row>
    <row r="3883" spans="1:6" ht="14.25" customHeight="1">
      <c r="A3883" s="157" t="s">
        <v>666</v>
      </c>
      <c r="B3883" s="158" t="s">
        <v>674</v>
      </c>
      <c r="C3883" s="158" t="s">
        <v>667</v>
      </c>
      <c r="D3883" s="158" t="s">
        <v>1095</v>
      </c>
      <c r="E3883" s="158" t="s">
        <v>3019</v>
      </c>
      <c r="F3883" s="21" t="str">
        <f t="shared" si="15"/>
        <v>VTIME.LPG.INSUDB.DETAIL_RRC_PRE.NIMP_SERVICIOS</v>
      </c>
    </row>
    <row r="3884" spans="1:6" ht="14.25" customHeight="1">
      <c r="A3884" s="157" t="s">
        <v>666</v>
      </c>
      <c r="B3884" s="158" t="s">
        <v>674</v>
      </c>
      <c r="C3884" s="158" t="s">
        <v>667</v>
      </c>
      <c r="D3884" s="158" t="s">
        <v>1095</v>
      </c>
      <c r="E3884" s="158" t="s">
        <v>3020</v>
      </c>
      <c r="F3884" s="21" t="str">
        <f t="shared" si="15"/>
        <v>VTIME.LPG.INSUDB.DETAIL_RRC_PRE.NIMP_COSTINSPE</v>
      </c>
    </row>
    <row r="3885" spans="1:6" ht="14.25" customHeight="1">
      <c r="A3885" s="157" t="s">
        <v>666</v>
      </c>
      <c r="B3885" s="158" t="s">
        <v>674</v>
      </c>
      <c r="C3885" s="158" t="s">
        <v>667</v>
      </c>
      <c r="D3885" s="158" t="s">
        <v>1095</v>
      </c>
      <c r="E3885" s="158" t="s">
        <v>3021</v>
      </c>
      <c r="F3885" s="21" t="str">
        <f t="shared" si="15"/>
        <v>VTIME.LPG.INSUDB.DETAIL_RRC_PRE.NIMP_SINROL</v>
      </c>
    </row>
    <row r="3886" spans="1:6" ht="14.25" customHeight="1">
      <c r="A3886" s="157" t="s">
        <v>666</v>
      </c>
      <c r="B3886" s="158" t="s">
        <v>674</v>
      </c>
      <c r="C3886" s="158" t="s">
        <v>667</v>
      </c>
      <c r="D3886" s="158" t="s">
        <v>1095</v>
      </c>
      <c r="E3886" s="158" t="s">
        <v>3022</v>
      </c>
      <c r="F3886" s="21" t="str">
        <f t="shared" si="15"/>
        <v>VTIME.LPG.INSUDB.DETAIL_RRC_PRE.NIMP_DIFRRGC</v>
      </c>
    </row>
    <row r="3887" spans="1:6" ht="14.25" customHeight="1">
      <c r="A3887" s="157" t="s">
        <v>666</v>
      </c>
      <c r="B3887" s="158" t="s">
        <v>674</v>
      </c>
      <c r="C3887" s="158" t="s">
        <v>667</v>
      </c>
      <c r="D3887" s="158" t="s">
        <v>1095</v>
      </c>
      <c r="E3887" s="158" t="s">
        <v>3023</v>
      </c>
      <c r="F3887" s="21" t="str">
        <f t="shared" si="15"/>
        <v>VTIME.LPG.INSUDB.DETAIL_RRC_PRE.NPREMIUM_COV</v>
      </c>
    </row>
    <row r="3888" spans="1:6" ht="14.25" customHeight="1">
      <c r="A3888" s="157" t="s">
        <v>666</v>
      </c>
      <c r="B3888" s="158" t="s">
        <v>674</v>
      </c>
      <c r="C3888" s="158" t="s">
        <v>667</v>
      </c>
      <c r="D3888" s="158" t="s">
        <v>1095</v>
      </c>
      <c r="E3888" s="158" t="s">
        <v>3024</v>
      </c>
      <c r="F3888" s="21" t="str">
        <f t="shared" si="15"/>
        <v>VTIME.LPG.INSUDB.DETAIL_RRC_PRE.DFEC_INI_ANU</v>
      </c>
    </row>
    <row r="3889" spans="1:6" ht="14.25" customHeight="1">
      <c r="A3889" s="157" t="s">
        <v>666</v>
      </c>
      <c r="B3889" s="158" t="s">
        <v>674</v>
      </c>
      <c r="C3889" s="158" t="s">
        <v>667</v>
      </c>
      <c r="D3889" s="158" t="s">
        <v>1095</v>
      </c>
      <c r="E3889" s="158" t="s">
        <v>3025</v>
      </c>
      <c r="F3889" s="21" t="str">
        <f t="shared" si="15"/>
        <v>VTIME.LPG.INSUDB.DETAIL_RRC_PRE.DFEC_END_ANU</v>
      </c>
    </row>
    <row r="3890" spans="1:6" ht="14.25" customHeight="1">
      <c r="A3890" s="157" t="s">
        <v>666</v>
      </c>
      <c r="B3890" s="158" t="s">
        <v>674</v>
      </c>
      <c r="C3890" s="158" t="s">
        <v>667</v>
      </c>
      <c r="D3890" s="158" t="s">
        <v>1095</v>
      </c>
      <c r="E3890" s="158" t="s">
        <v>3026</v>
      </c>
      <c r="F3890" s="21" t="str">
        <f t="shared" si="15"/>
        <v>VTIME.LPG.INSUDB.DETAIL_RRC_PRE.DFEC_INI_DIF</v>
      </c>
    </row>
    <row r="3891" spans="1:6" ht="14.25" customHeight="1">
      <c r="A3891" s="157" t="s">
        <v>666</v>
      </c>
      <c r="B3891" s="158" t="s">
        <v>674</v>
      </c>
      <c r="C3891" s="158" t="s">
        <v>667</v>
      </c>
      <c r="D3891" s="158" t="s">
        <v>1095</v>
      </c>
      <c r="E3891" s="158" t="s">
        <v>3027</v>
      </c>
      <c r="F3891" s="21" t="str">
        <f t="shared" si="15"/>
        <v>VTIME.LPG.INSUDB.DETAIL_RRC_PRE.DFEC_END_DIF</v>
      </c>
    </row>
    <row r="3892" spans="1:6" ht="14.25" customHeight="1">
      <c r="A3892" s="157" t="s">
        <v>666</v>
      </c>
      <c r="B3892" s="158" t="s">
        <v>674</v>
      </c>
      <c r="C3892" s="158" t="s">
        <v>667</v>
      </c>
      <c r="D3892" s="158" t="s">
        <v>1095</v>
      </c>
      <c r="E3892" s="158" t="s">
        <v>3028</v>
      </c>
      <c r="F3892" s="21" t="str">
        <f t="shared" si="15"/>
        <v>VTIME.LPG.INSUDB.DETAIL_RRC_PRE.NPREMIUM_DIF</v>
      </c>
    </row>
    <row r="3893" spans="1:6" ht="14.25" customHeight="1">
      <c r="A3893" s="157" t="s">
        <v>666</v>
      </c>
      <c r="B3893" s="158" t="s">
        <v>674</v>
      </c>
      <c r="C3893" s="158" t="s">
        <v>667</v>
      </c>
      <c r="D3893" s="158" t="s">
        <v>1095</v>
      </c>
      <c r="E3893" s="158" t="s">
        <v>3029</v>
      </c>
      <c r="F3893" s="21" t="str">
        <f t="shared" si="15"/>
        <v>VTIME.LPG.INSUDB.DETAIL_RRC_PRE.NPREMIUM_DIF_CED</v>
      </c>
    </row>
    <row r="3894" spans="1:6" ht="14.25" customHeight="1">
      <c r="A3894" s="157" t="s">
        <v>666</v>
      </c>
      <c r="B3894" s="158" t="s">
        <v>674</v>
      </c>
      <c r="C3894" s="158" t="s">
        <v>667</v>
      </c>
      <c r="D3894" s="158" t="s">
        <v>1095</v>
      </c>
      <c r="E3894" s="158" t="s">
        <v>3030</v>
      </c>
      <c r="F3894" s="21" t="str">
        <f t="shared" si="15"/>
        <v>VTIME.LPG.INSUDB.DETAIL_RRC_PRE.NCOMMISSION_DIF</v>
      </c>
    </row>
    <row r="3895" spans="1:6" ht="14.25" customHeight="1">
      <c r="A3895" s="157" t="s">
        <v>666</v>
      </c>
      <c r="B3895" s="158" t="s">
        <v>674</v>
      </c>
      <c r="C3895" s="158" t="s">
        <v>667</v>
      </c>
      <c r="D3895" s="158" t="s">
        <v>1095</v>
      </c>
      <c r="E3895" s="158" t="s">
        <v>3031</v>
      </c>
      <c r="F3895" s="21" t="str">
        <f t="shared" si="15"/>
        <v>VTIME.LPG.INSUDB.DETAIL_RRC_PRE.NCOMMISSION_DIF_CED</v>
      </c>
    </row>
    <row r="3896" spans="1:6" ht="14.25" customHeight="1">
      <c r="A3896" s="157" t="s">
        <v>666</v>
      </c>
      <c r="B3896" s="158" t="s">
        <v>674</v>
      </c>
      <c r="C3896" s="158" t="s">
        <v>667</v>
      </c>
      <c r="D3896" s="158" t="s">
        <v>1095</v>
      </c>
      <c r="E3896" s="158" t="s">
        <v>3032</v>
      </c>
      <c r="F3896" s="21" t="str">
        <f t="shared" si="15"/>
        <v>VTIME.LPG.INSUDB.DETAIL_RRC_PRE.NRECEIPT_ORI</v>
      </c>
    </row>
    <row r="3897" spans="1:6" ht="14.25" customHeight="1">
      <c r="A3897" s="157" t="s">
        <v>666</v>
      </c>
      <c r="B3897" s="158" t="s">
        <v>674</v>
      </c>
      <c r="C3897" s="158" t="s">
        <v>667</v>
      </c>
      <c r="D3897" s="158" t="s">
        <v>1095</v>
      </c>
      <c r="E3897" s="158" t="s">
        <v>3033</v>
      </c>
      <c r="F3897" s="21" t="str">
        <f t="shared" si="15"/>
        <v>VTIME.LPG.INSUDB.DETAIL_RRC_PRE.NTRATYPEI</v>
      </c>
    </row>
    <row r="3898" spans="1:6" ht="14.25" customHeight="1">
      <c r="A3898" s="157" t="s">
        <v>666</v>
      </c>
      <c r="B3898" s="158" t="s">
        <v>674</v>
      </c>
      <c r="C3898" s="158" t="s">
        <v>667</v>
      </c>
      <c r="D3898" s="158" t="s">
        <v>1095</v>
      </c>
      <c r="E3898" s="158" t="s">
        <v>3034</v>
      </c>
      <c r="F3898" s="21" t="str">
        <f t="shared" si="15"/>
        <v>VTIME.LPG.INSUDB.DETAIL_RRC_PRE.NSHARE_CED</v>
      </c>
    </row>
    <row r="3899" spans="1:6" ht="14.25" customHeight="1">
      <c r="A3899" s="157" t="s">
        <v>666</v>
      </c>
      <c r="B3899" s="158" t="s">
        <v>674</v>
      </c>
      <c r="C3899" s="158" t="s">
        <v>667</v>
      </c>
      <c r="D3899" s="158" t="s">
        <v>1095</v>
      </c>
      <c r="E3899" s="158" t="s">
        <v>3035</v>
      </c>
      <c r="F3899" s="21" t="str">
        <f t="shared" si="15"/>
        <v>VTIME.LPG.INSUDB.DETAIL_RRC_PRE.NSHARE_RET</v>
      </c>
    </row>
    <row r="3900" spans="1:6" ht="14.25" customHeight="1">
      <c r="A3900" s="157" t="s">
        <v>666</v>
      </c>
      <c r="B3900" s="158" t="s">
        <v>674</v>
      </c>
      <c r="C3900" s="158" t="s">
        <v>667</v>
      </c>
      <c r="D3900" s="158" t="s">
        <v>1095</v>
      </c>
      <c r="E3900" s="158" t="s">
        <v>3036</v>
      </c>
      <c r="F3900" s="21" t="str">
        <f t="shared" si="15"/>
        <v>VTIME.LPG.INSUDB.DETAIL_RRC_PRE.NPER_DESC</v>
      </c>
    </row>
    <row r="3901" spans="1:6" ht="14.25" customHeight="1">
      <c r="A3901" s="157" t="s">
        <v>666</v>
      </c>
      <c r="B3901" s="158" t="s">
        <v>674</v>
      </c>
      <c r="C3901" s="158" t="s">
        <v>667</v>
      </c>
      <c r="D3901" s="158" t="s">
        <v>1095</v>
      </c>
      <c r="E3901" s="158" t="s">
        <v>3037</v>
      </c>
      <c r="F3901" s="21" t="str">
        <f t="shared" si="15"/>
        <v>VTIME.LPG.INSUDB.DETAIL_RRC_PRE.NPER_TER_DESC</v>
      </c>
    </row>
    <row r="3902" spans="1:6" ht="14.25" customHeight="1">
      <c r="A3902" s="157" t="s">
        <v>666</v>
      </c>
      <c r="B3902" s="158" t="s">
        <v>674</v>
      </c>
      <c r="C3902" s="158" t="s">
        <v>667</v>
      </c>
      <c r="D3902" s="158" t="s">
        <v>1095</v>
      </c>
      <c r="E3902" s="158" t="s">
        <v>3038</v>
      </c>
      <c r="F3902" s="21" t="str">
        <f t="shared" si="15"/>
        <v>VTIME.LPG.INSUDB.DETAIL_RRC_PRE.NIMP_BAS_CAL_INI</v>
      </c>
    </row>
    <row r="3903" spans="1:6" ht="14.25" customHeight="1">
      <c r="A3903" s="157" t="s">
        <v>666</v>
      </c>
      <c r="B3903" s="158" t="s">
        <v>674</v>
      </c>
      <c r="C3903" s="158" t="s">
        <v>667</v>
      </c>
      <c r="D3903" s="158" t="s">
        <v>1095</v>
      </c>
      <c r="E3903" s="158" t="s">
        <v>3039</v>
      </c>
      <c r="F3903" s="21" t="str">
        <f t="shared" si="15"/>
        <v>VTIME.LPG.INSUDB.DETAIL_RRC_PRE.NPERC_COM</v>
      </c>
    </row>
    <row r="3904" spans="1:6" ht="14.25" customHeight="1">
      <c r="A3904" s="157" t="s">
        <v>666</v>
      </c>
      <c r="B3904" s="158" t="s">
        <v>674</v>
      </c>
      <c r="C3904" s="158" t="s">
        <v>667</v>
      </c>
      <c r="D3904" s="158" t="s">
        <v>1095</v>
      </c>
      <c r="E3904" s="158" t="s">
        <v>3040</v>
      </c>
      <c r="F3904" s="21" t="str">
        <f t="shared" si="15"/>
        <v>VTIME.LPG.INSUDB.DETAIL_RRC_PRE.SCOMMENT</v>
      </c>
    </row>
    <row r="3905" spans="1:6" ht="14.25" customHeight="1">
      <c r="A3905" s="157" t="s">
        <v>666</v>
      </c>
      <c r="B3905" s="158" t="s">
        <v>674</v>
      </c>
      <c r="C3905" s="158" t="s">
        <v>667</v>
      </c>
      <c r="D3905" s="158" t="s">
        <v>1095</v>
      </c>
      <c r="E3905" s="158" t="s">
        <v>3041</v>
      </c>
      <c r="F3905" s="21" t="str">
        <f t="shared" si="15"/>
        <v>VTIME.LPG.INSUDB.DETAIL_RRC_PRE.NBRANCH_BAL</v>
      </c>
    </row>
    <row r="3906" spans="1:6" ht="14.25" customHeight="1">
      <c r="A3906" s="157" t="s">
        <v>666</v>
      </c>
      <c r="B3906" s="158" t="s">
        <v>674</v>
      </c>
      <c r="C3906" s="158" t="s">
        <v>667</v>
      </c>
      <c r="D3906" s="158" t="s">
        <v>1095</v>
      </c>
      <c r="E3906" s="158" t="s">
        <v>3042</v>
      </c>
      <c r="F3906" s="21" t="str">
        <f t="shared" si="15"/>
        <v>VTIME.LPG.INSUDB.DETAIL_RRC_PRE.DINI_VIG_REC</v>
      </c>
    </row>
    <row r="3907" spans="1:6" ht="14.25" customHeight="1">
      <c r="A3907" s="157" t="s">
        <v>666</v>
      </c>
      <c r="B3907" s="158" t="s">
        <v>674</v>
      </c>
      <c r="C3907" s="158" t="s">
        <v>667</v>
      </c>
      <c r="D3907" s="158" t="s">
        <v>1095</v>
      </c>
      <c r="E3907" s="158" t="s">
        <v>3043</v>
      </c>
      <c r="F3907" s="21" t="str">
        <f t="shared" si="15"/>
        <v>VTIME.LPG.INSUDB.DETAIL_RRC_PRE.DEND_VIG_REC</v>
      </c>
    </row>
    <row r="3908" spans="1:6" ht="14.25" customHeight="1">
      <c r="A3908" s="157" t="s">
        <v>666</v>
      </c>
      <c r="B3908" s="158" t="s">
        <v>674</v>
      </c>
      <c r="C3908" s="158" t="s">
        <v>667</v>
      </c>
      <c r="D3908" s="158" t="s">
        <v>1095</v>
      </c>
      <c r="E3908" s="158" t="s">
        <v>3044</v>
      </c>
      <c r="F3908" s="21" t="str">
        <f t="shared" si="15"/>
        <v>VTIME.LPG.INSUDB.DETAIL_RRC_PRE.NCOSTADQ_REC</v>
      </c>
    </row>
    <row r="3909" spans="1:6" ht="14.25" customHeight="1">
      <c r="A3909" s="157" t="s">
        <v>666</v>
      </c>
      <c r="B3909" s="158" t="s">
        <v>674</v>
      </c>
      <c r="C3909" s="158" t="s">
        <v>667</v>
      </c>
      <c r="D3909" s="158" t="s">
        <v>1095</v>
      </c>
      <c r="E3909" s="158" t="s">
        <v>3045</v>
      </c>
      <c r="F3909" s="21" t="str">
        <f t="shared" si="15"/>
        <v>VTIME.LPG.INSUDB.DETAIL_RRC_PRE.NBAS_CALC_REC</v>
      </c>
    </row>
    <row r="3910" spans="1:6" ht="14.25" customHeight="1">
      <c r="A3910" s="157" t="s">
        <v>666</v>
      </c>
      <c r="B3910" s="158" t="s">
        <v>674</v>
      </c>
      <c r="C3910" s="158" t="s">
        <v>667</v>
      </c>
      <c r="D3910" s="158" t="s">
        <v>1095</v>
      </c>
      <c r="E3910" s="158" t="s">
        <v>3046</v>
      </c>
      <c r="F3910" s="21" t="str">
        <f t="shared" si="15"/>
        <v>VTIME.LPG.INSUDB.DETAIL_RRC_PRE.NPREM_COMM_REC</v>
      </c>
    </row>
    <row r="3911" spans="1:6" ht="14.25" customHeight="1">
      <c r="A3911" s="157" t="s">
        <v>666</v>
      </c>
      <c r="B3911" s="158" t="s">
        <v>674</v>
      </c>
      <c r="C3911" s="158" t="s">
        <v>667</v>
      </c>
      <c r="D3911" s="158" t="s">
        <v>1095</v>
      </c>
      <c r="E3911" s="158" t="s">
        <v>3047</v>
      </c>
      <c r="F3911" s="21" t="str">
        <f t="shared" si="15"/>
        <v>VTIME.LPG.INSUDB.DETAIL_RRC_PRE.NPREM_CED_REC</v>
      </c>
    </row>
    <row r="3912" spans="1:6" ht="14.25" customHeight="1">
      <c r="A3912" s="157" t="s">
        <v>666</v>
      </c>
      <c r="B3912" s="158" t="s">
        <v>674</v>
      </c>
      <c r="C3912" s="158" t="s">
        <v>667</v>
      </c>
      <c r="D3912" s="158" t="s">
        <v>1095</v>
      </c>
      <c r="E3912" s="158" t="s">
        <v>3048</v>
      </c>
      <c r="F3912" s="21" t="str">
        <f t="shared" si="15"/>
        <v>VTIME.LPG.INSUDB.DETAIL_RRC_PRE.NCOM_REA_REC</v>
      </c>
    </row>
    <row r="3913" spans="1:6" ht="14.25" customHeight="1">
      <c r="A3913" s="157" t="s">
        <v>666</v>
      </c>
      <c r="B3913" s="158" t="s">
        <v>674</v>
      </c>
      <c r="C3913" s="158" t="s">
        <v>667</v>
      </c>
      <c r="D3913" s="158" t="s">
        <v>1095</v>
      </c>
      <c r="E3913" s="158" t="s">
        <v>3049</v>
      </c>
      <c r="F3913" s="21" t="str">
        <f t="shared" si="15"/>
        <v>VTIME.LPG.INSUDB.DETAIL_RRC_PRE.NRPND_TOT</v>
      </c>
    </row>
    <row r="3914" spans="1:6" ht="14.25" customHeight="1">
      <c r="A3914" s="157" t="s">
        <v>666</v>
      </c>
      <c r="B3914" s="158" t="s">
        <v>674</v>
      </c>
      <c r="C3914" s="158" t="s">
        <v>667</v>
      </c>
      <c r="D3914" s="158" t="s">
        <v>1095</v>
      </c>
      <c r="E3914" s="158" t="s">
        <v>3050</v>
      </c>
      <c r="F3914" s="21" t="str">
        <f t="shared" si="15"/>
        <v>VTIME.LPG.INSUDB.DETAIL_RRC_PRE.NRPND_CED</v>
      </c>
    </row>
    <row r="3915" spans="1:6" ht="14.25" customHeight="1">
      <c r="A3915" s="157" t="s">
        <v>666</v>
      </c>
      <c r="B3915" s="158" t="s">
        <v>674</v>
      </c>
      <c r="C3915" s="158" t="s">
        <v>667</v>
      </c>
      <c r="D3915" s="158" t="s">
        <v>1095</v>
      </c>
      <c r="E3915" s="158" t="s">
        <v>3051</v>
      </c>
      <c r="F3915" s="21" t="str">
        <f t="shared" si="15"/>
        <v>VTIME.LPG.INSUDB.DETAIL_RRC_PRE.NRPND_RET</v>
      </c>
    </row>
    <row r="3916" spans="1:6" ht="14.25" customHeight="1">
      <c r="A3916" s="157" t="s">
        <v>666</v>
      </c>
      <c r="B3916" s="158" t="s">
        <v>674</v>
      </c>
      <c r="C3916" s="158" t="s">
        <v>667</v>
      </c>
      <c r="D3916" s="158" t="s">
        <v>1095</v>
      </c>
      <c r="E3916" s="158" t="s">
        <v>3052</v>
      </c>
      <c r="F3916" s="21" t="str">
        <f t="shared" si="15"/>
        <v>VTIME.LPG.INSUDB.DETAIL_RRC_PRE.DINI_DIF_REC</v>
      </c>
    </row>
    <row r="3917" spans="1:6" ht="14.25" customHeight="1">
      <c r="A3917" s="157" t="s">
        <v>666</v>
      </c>
      <c r="B3917" s="158" t="s">
        <v>674</v>
      </c>
      <c r="C3917" s="158" t="s">
        <v>667</v>
      </c>
      <c r="D3917" s="158" t="s">
        <v>1095</v>
      </c>
      <c r="E3917" s="158" t="s">
        <v>3053</v>
      </c>
      <c r="F3917" s="21" t="str">
        <f t="shared" si="15"/>
        <v>VTIME.LPG.INSUDB.DETAIL_RRC_PRE.DEND_DIF_REC</v>
      </c>
    </row>
    <row r="3918" spans="1:6" ht="14.25" customHeight="1">
      <c r="A3918" s="157" t="s">
        <v>666</v>
      </c>
      <c r="B3918" s="158" t="s">
        <v>674</v>
      </c>
      <c r="C3918" s="158" t="s">
        <v>667</v>
      </c>
      <c r="D3918" s="158" t="s">
        <v>1095</v>
      </c>
      <c r="E3918" s="158" t="s">
        <v>3054</v>
      </c>
      <c r="F3918" s="21" t="str">
        <f t="shared" si="15"/>
        <v>VTIME.LPG.INSUDB.DETAIL_RRC_PRE.NPREM_DIF_REC</v>
      </c>
    </row>
    <row r="3919" spans="1:6" ht="14.25" customHeight="1">
      <c r="A3919" s="157" t="s">
        <v>666</v>
      </c>
      <c r="B3919" s="158" t="s">
        <v>674</v>
      </c>
      <c r="C3919" s="158" t="s">
        <v>667</v>
      </c>
      <c r="D3919" s="158" t="s">
        <v>1095</v>
      </c>
      <c r="E3919" s="158" t="s">
        <v>3055</v>
      </c>
      <c r="F3919" s="21" t="str">
        <f t="shared" si="15"/>
        <v>VTIME.LPG.INSUDB.DETAIL_RRC_PRE.NCOMM_DIF_REC</v>
      </c>
    </row>
    <row r="3920" spans="1:6" ht="14.25" customHeight="1">
      <c r="A3920" s="157" t="s">
        <v>666</v>
      </c>
      <c r="B3920" s="158" t="s">
        <v>674</v>
      </c>
      <c r="C3920" s="158" t="s">
        <v>667</v>
      </c>
      <c r="D3920" s="158" t="s">
        <v>1095</v>
      </c>
      <c r="E3920" s="158" t="s">
        <v>3056</v>
      </c>
      <c r="F3920" s="21" t="str">
        <f t="shared" si="15"/>
        <v>VTIME.LPG.INSUDB.DETAIL_RRC_PRE.NPREM_DIF_CED</v>
      </c>
    </row>
    <row r="3921" spans="1:6" ht="14.25" customHeight="1">
      <c r="A3921" s="157" t="s">
        <v>666</v>
      </c>
      <c r="B3921" s="158" t="s">
        <v>674</v>
      </c>
      <c r="C3921" s="158" t="s">
        <v>667</v>
      </c>
      <c r="D3921" s="158" t="s">
        <v>1095</v>
      </c>
      <c r="E3921" s="158" t="s">
        <v>3057</v>
      </c>
      <c r="F3921" s="21" t="str">
        <f t="shared" si="15"/>
        <v>VTIME.LPG.INSUDB.DETAIL_RRC_PRE.NPREM_DIF_RET</v>
      </c>
    </row>
    <row r="3922" spans="1:6" ht="14.25" customHeight="1">
      <c r="A3922" s="157" t="s">
        <v>666</v>
      </c>
      <c r="B3922" s="158" t="s">
        <v>674</v>
      </c>
      <c r="C3922" s="158" t="s">
        <v>667</v>
      </c>
      <c r="D3922" s="158" t="s">
        <v>1095</v>
      </c>
      <c r="E3922" s="158" t="s">
        <v>3058</v>
      </c>
      <c r="F3922" s="21" t="str">
        <f t="shared" si="15"/>
        <v>VTIME.LPG.INSUDB.DETAIL_RRC_PRE.NPNC</v>
      </c>
    </row>
    <row r="3923" spans="1:6" ht="14.25" customHeight="1">
      <c r="A3923" s="157" t="s">
        <v>666</v>
      </c>
      <c r="B3923" s="158" t="s">
        <v>674</v>
      </c>
      <c r="C3923" s="158" t="s">
        <v>667</v>
      </c>
      <c r="D3923" s="158" t="s">
        <v>1095</v>
      </c>
      <c r="E3923" s="158" t="s">
        <v>3059</v>
      </c>
      <c r="F3923" s="21" t="str">
        <f t="shared" si="15"/>
        <v>VTIME.LPG.INSUDB.DETAIL_RRC_PRE.NRAT_DIF</v>
      </c>
    </row>
    <row r="3924" spans="1:6" ht="14.25" customHeight="1">
      <c r="A3924" s="157" t="s">
        <v>666</v>
      </c>
      <c r="B3924" s="158" t="s">
        <v>674</v>
      </c>
      <c r="C3924" s="158" t="s">
        <v>667</v>
      </c>
      <c r="D3924" s="158" t="s">
        <v>1095</v>
      </c>
      <c r="E3924" s="158" t="s">
        <v>3060</v>
      </c>
      <c r="F3924" s="21" t="str">
        <f t="shared" si="15"/>
        <v>VTIME.LPG.INSUDB.DETAIL_RRC_PRE.NRPND_PRE_COMM</v>
      </c>
    </row>
    <row r="3925" spans="1:6" ht="14.25" customHeight="1">
      <c r="A3925" s="157" t="s">
        <v>666</v>
      </c>
      <c r="B3925" s="158" t="s">
        <v>674</v>
      </c>
      <c r="C3925" s="158" t="s">
        <v>667</v>
      </c>
      <c r="D3925" s="158" t="s">
        <v>1095</v>
      </c>
      <c r="E3925" s="158" t="s">
        <v>3061</v>
      </c>
      <c r="F3925" s="21" t="str">
        <f t="shared" si="15"/>
        <v>VTIME.LPG.INSUDB.DETAIL_RRC_PRE.NRPND_COST_ADQ</v>
      </c>
    </row>
    <row r="3926" spans="1:6" ht="14.25" customHeight="1">
      <c r="A3926" s="157" t="s">
        <v>666</v>
      </c>
      <c r="B3926" s="158" t="s">
        <v>674</v>
      </c>
      <c r="C3926" s="158" t="s">
        <v>667</v>
      </c>
      <c r="D3926" s="158" t="s">
        <v>1095</v>
      </c>
      <c r="E3926" s="158" t="s">
        <v>3062</v>
      </c>
      <c r="F3926" s="21" t="str">
        <f t="shared" si="15"/>
        <v>VTIME.LPG.INSUDB.DETAIL_RRC_PRE.NRPND_CES_REA</v>
      </c>
    </row>
    <row r="3927" spans="1:6" ht="14.25" customHeight="1">
      <c r="A3927" s="157" t="s">
        <v>666</v>
      </c>
      <c r="B3927" s="158" t="s">
        <v>674</v>
      </c>
      <c r="C3927" s="158" t="s">
        <v>667</v>
      </c>
      <c r="D3927" s="158" t="s">
        <v>1095</v>
      </c>
      <c r="E3927" s="158" t="s">
        <v>3063</v>
      </c>
      <c r="F3927" s="21" t="str">
        <f t="shared" si="15"/>
        <v>VTIME.LPG.INSUDB.DETAIL_RRC_PRE.NRPND_COM_REA</v>
      </c>
    </row>
    <row r="3928" spans="1:6" ht="14.25" customHeight="1">
      <c r="A3928" s="157" t="s">
        <v>666</v>
      </c>
      <c r="B3928" s="158" t="s">
        <v>674</v>
      </c>
      <c r="C3928" s="158" t="s">
        <v>667</v>
      </c>
      <c r="D3928" s="158" t="s">
        <v>1096</v>
      </c>
      <c r="E3928" s="158" t="s">
        <v>2363</v>
      </c>
      <c r="F3928" s="21" t="str">
        <f t="shared" si="15"/>
        <v>VTIME.LPG.INSUDB.DISC_XPREM.SCERTYPE</v>
      </c>
    </row>
    <row r="3929" spans="1:6" ht="14.25" customHeight="1">
      <c r="A3929" s="157" t="s">
        <v>666</v>
      </c>
      <c r="B3929" s="158" t="s">
        <v>674</v>
      </c>
      <c r="C3929" s="158" t="s">
        <v>667</v>
      </c>
      <c r="D3929" s="158" t="s">
        <v>1096</v>
      </c>
      <c r="E3929" s="158" t="s">
        <v>2373</v>
      </c>
      <c r="F3929" s="21" t="str">
        <f t="shared" si="15"/>
        <v>VTIME.LPG.INSUDB.DISC_XPREM.NBRANCH</v>
      </c>
    </row>
    <row r="3930" spans="1:6" ht="14.25" customHeight="1">
      <c r="A3930" s="157" t="s">
        <v>666</v>
      </c>
      <c r="B3930" s="158" t="s">
        <v>674</v>
      </c>
      <c r="C3930" s="158" t="s">
        <v>667</v>
      </c>
      <c r="D3930" s="158" t="s">
        <v>1096</v>
      </c>
      <c r="E3930" s="158" t="s">
        <v>2375</v>
      </c>
      <c r="F3930" s="21" t="str">
        <f t="shared" si="15"/>
        <v>VTIME.LPG.INSUDB.DISC_XPREM.NPRODUCT</v>
      </c>
    </row>
    <row r="3931" spans="1:6" ht="14.25" customHeight="1">
      <c r="A3931" s="157" t="s">
        <v>666</v>
      </c>
      <c r="B3931" s="158" t="s">
        <v>674</v>
      </c>
      <c r="C3931" s="158" t="s">
        <v>667</v>
      </c>
      <c r="D3931" s="158" t="s">
        <v>1096</v>
      </c>
      <c r="E3931" s="158" t="s">
        <v>2367</v>
      </c>
      <c r="F3931" s="21" t="str">
        <f t="shared" si="15"/>
        <v>VTIME.LPG.INSUDB.DISC_XPREM.NPOLICY</v>
      </c>
    </row>
    <row r="3932" spans="1:6" ht="14.25" customHeight="1">
      <c r="A3932" s="157" t="s">
        <v>666</v>
      </c>
      <c r="B3932" s="158" t="s">
        <v>674</v>
      </c>
      <c r="C3932" s="158" t="s">
        <v>667</v>
      </c>
      <c r="D3932" s="158" t="s">
        <v>1096</v>
      </c>
      <c r="E3932" s="158" t="s">
        <v>2366</v>
      </c>
      <c r="F3932" s="21" t="str">
        <f t="shared" si="15"/>
        <v>VTIME.LPG.INSUDB.DISC_XPREM.NCERTIF</v>
      </c>
    </row>
    <row r="3933" spans="1:6" ht="14.25" customHeight="1">
      <c r="A3933" s="157" t="s">
        <v>666</v>
      </c>
      <c r="B3933" s="158" t="s">
        <v>674</v>
      </c>
      <c r="C3933" s="158" t="s">
        <v>667</v>
      </c>
      <c r="D3933" s="158" t="s">
        <v>1096</v>
      </c>
      <c r="E3933" s="158" t="s">
        <v>3064</v>
      </c>
      <c r="F3933" s="21" t="str">
        <f t="shared" si="15"/>
        <v>VTIME.LPG.INSUDB.DISC_XPREM.NDISC_CODE</v>
      </c>
    </row>
    <row r="3934" spans="1:6" ht="14.25" customHeight="1">
      <c r="A3934" s="157" t="s">
        <v>666</v>
      </c>
      <c r="B3934" s="158" t="s">
        <v>674</v>
      </c>
      <c r="C3934" s="158" t="s">
        <v>667</v>
      </c>
      <c r="D3934" s="158" t="s">
        <v>1096</v>
      </c>
      <c r="E3934" s="158" t="s">
        <v>2359</v>
      </c>
      <c r="F3934" s="21" t="str">
        <f t="shared" si="15"/>
        <v>VTIME.LPG.INSUDB.DISC_XPREM.DEFFECDATE</v>
      </c>
    </row>
    <row r="3935" spans="1:6" ht="14.25" customHeight="1">
      <c r="A3935" s="157" t="s">
        <v>666</v>
      </c>
      <c r="B3935" s="158" t="s">
        <v>674</v>
      </c>
      <c r="C3935" s="158" t="s">
        <v>667</v>
      </c>
      <c r="D3935" s="158" t="s">
        <v>1096</v>
      </c>
      <c r="E3935" s="158" t="s">
        <v>2496</v>
      </c>
      <c r="F3935" s="21" t="str">
        <f t="shared" si="15"/>
        <v>VTIME.LPG.INSUDB.DISC_XPREM.NAMOUNT</v>
      </c>
    </row>
    <row r="3936" spans="1:6" ht="14.25" customHeight="1">
      <c r="A3936" s="157" t="s">
        <v>666</v>
      </c>
      <c r="B3936" s="158" t="s">
        <v>674</v>
      </c>
      <c r="C3936" s="158" t="s">
        <v>667</v>
      </c>
      <c r="D3936" s="158" t="s">
        <v>1096</v>
      </c>
      <c r="E3936" s="158" t="s">
        <v>2364</v>
      </c>
      <c r="F3936" s="21" t="str">
        <f t="shared" si="15"/>
        <v>VTIME.LPG.INSUDB.DISC_XPREM.DCOMPDATE</v>
      </c>
    </row>
    <row r="3937" spans="1:6" ht="14.25" customHeight="1">
      <c r="A3937" s="157" t="s">
        <v>666</v>
      </c>
      <c r="B3937" s="158" t="s">
        <v>674</v>
      </c>
      <c r="C3937" s="158" t="s">
        <v>667</v>
      </c>
      <c r="D3937" s="158" t="s">
        <v>1096</v>
      </c>
      <c r="E3937" s="158" t="s">
        <v>2416</v>
      </c>
      <c r="F3937" s="21" t="str">
        <f t="shared" si="15"/>
        <v>VTIME.LPG.INSUDB.DISC_XPREM.NCURRENCY</v>
      </c>
    </row>
    <row r="3938" spans="1:6" ht="14.25" customHeight="1">
      <c r="A3938" s="157" t="s">
        <v>666</v>
      </c>
      <c r="B3938" s="158" t="s">
        <v>674</v>
      </c>
      <c r="C3938" s="158" t="s">
        <v>667</v>
      </c>
      <c r="D3938" s="158" t="s">
        <v>1096</v>
      </c>
      <c r="E3938" s="158" t="s">
        <v>2473</v>
      </c>
      <c r="F3938" s="21" t="str">
        <f t="shared" si="15"/>
        <v>VTIME.LPG.INSUDB.DISC_XPREM.NNOTENUM</v>
      </c>
    </row>
    <row r="3939" spans="1:6" ht="14.25" customHeight="1">
      <c r="A3939" s="157" t="s">
        <v>666</v>
      </c>
      <c r="B3939" s="158" t="s">
        <v>674</v>
      </c>
      <c r="C3939" s="158" t="s">
        <v>667</v>
      </c>
      <c r="D3939" s="158" t="s">
        <v>1096</v>
      </c>
      <c r="E3939" s="158" t="s">
        <v>2377</v>
      </c>
      <c r="F3939" s="21" t="str">
        <f t="shared" si="15"/>
        <v>VTIME.LPG.INSUDB.DISC_XPREM.DNULLDATE</v>
      </c>
    </row>
    <row r="3940" spans="1:6" ht="14.25" customHeight="1">
      <c r="A3940" s="157" t="s">
        <v>666</v>
      </c>
      <c r="B3940" s="158" t="s">
        <v>674</v>
      </c>
      <c r="C3940" s="158" t="s">
        <v>667</v>
      </c>
      <c r="D3940" s="158" t="s">
        <v>1096</v>
      </c>
      <c r="E3940" s="158" t="s">
        <v>2831</v>
      </c>
      <c r="F3940" s="21" t="str">
        <f t="shared" si="15"/>
        <v>VTIME.LPG.INSUDB.DISC_XPREM.NPERCENT</v>
      </c>
    </row>
    <row r="3941" spans="1:6" ht="14.25" customHeight="1">
      <c r="A3941" s="157" t="s">
        <v>666</v>
      </c>
      <c r="B3941" s="158" t="s">
        <v>674</v>
      </c>
      <c r="C3941" s="158" t="s">
        <v>667</v>
      </c>
      <c r="D3941" s="158" t="s">
        <v>1096</v>
      </c>
      <c r="E3941" s="158" t="s">
        <v>2370</v>
      </c>
      <c r="F3941" s="21" t="str">
        <f t="shared" si="15"/>
        <v>VTIME.LPG.INSUDB.DISC_XPREM.NUSERCODE</v>
      </c>
    </row>
    <row r="3942" spans="1:6" ht="14.25" customHeight="1">
      <c r="A3942" s="157" t="s">
        <v>666</v>
      </c>
      <c r="B3942" s="158" t="s">
        <v>674</v>
      </c>
      <c r="C3942" s="158" t="s">
        <v>667</v>
      </c>
      <c r="D3942" s="158" t="s">
        <v>1096</v>
      </c>
      <c r="E3942" s="158" t="s">
        <v>3065</v>
      </c>
      <c r="F3942" s="21" t="str">
        <f t="shared" si="15"/>
        <v>VTIME.LPG.INSUDB.DISC_XPREM.NCAUSE</v>
      </c>
    </row>
    <row r="3943" spans="1:6" ht="14.25" customHeight="1">
      <c r="A3943" s="157" t="s">
        <v>666</v>
      </c>
      <c r="B3943" s="158" t="s">
        <v>674</v>
      </c>
      <c r="C3943" s="158" t="s">
        <v>667</v>
      </c>
      <c r="D3943" s="158" t="s">
        <v>1096</v>
      </c>
      <c r="E3943" s="158" t="s">
        <v>3066</v>
      </c>
      <c r="F3943" s="21" t="str">
        <f t="shared" si="15"/>
        <v>VTIME.LPG.INSUDB.DISC_XPREM.SAGREE</v>
      </c>
    </row>
    <row r="3944" spans="1:6" ht="14.25" customHeight="1">
      <c r="A3944" s="157" t="s">
        <v>666</v>
      </c>
      <c r="B3944" s="158" t="s">
        <v>674</v>
      </c>
      <c r="C3944" s="158" t="s">
        <v>667</v>
      </c>
      <c r="D3944" s="158" t="s">
        <v>1096</v>
      </c>
      <c r="E3944" s="158" t="s">
        <v>3067</v>
      </c>
      <c r="F3944" s="21" t="str">
        <f t="shared" si="15"/>
        <v>VTIME.LPG.INSUDB.DISC_XPREM.NPREMIUMAMOUNT</v>
      </c>
    </row>
    <row r="3945" spans="1:6" ht="14.25" customHeight="1">
      <c r="A3945" s="157" t="s">
        <v>666</v>
      </c>
      <c r="B3945" s="158" t="s">
        <v>674</v>
      </c>
      <c r="C3945" s="158" t="s">
        <v>667</v>
      </c>
      <c r="D3945" s="158" t="s">
        <v>1097</v>
      </c>
      <c r="E3945" s="158" t="s">
        <v>2373</v>
      </c>
      <c r="F3945" s="21" t="str">
        <f t="shared" si="15"/>
        <v>VTIME.LPG.INSUDB.DISCO_EXPR.NBRANCH</v>
      </c>
    </row>
    <row r="3946" spans="1:6" ht="14.25" customHeight="1">
      <c r="A3946" s="157" t="s">
        <v>666</v>
      </c>
      <c r="B3946" s="158" t="s">
        <v>674</v>
      </c>
      <c r="C3946" s="158" t="s">
        <v>667</v>
      </c>
      <c r="D3946" s="158" t="s">
        <v>1097</v>
      </c>
      <c r="E3946" s="158" t="s">
        <v>2375</v>
      </c>
      <c r="F3946" s="21" t="str">
        <f t="shared" si="15"/>
        <v>VTIME.LPG.INSUDB.DISCO_EXPR.NPRODUCT</v>
      </c>
    </row>
    <row r="3947" spans="1:6" ht="14.25" customHeight="1">
      <c r="A3947" s="157" t="s">
        <v>666</v>
      </c>
      <c r="B3947" s="158" t="s">
        <v>674</v>
      </c>
      <c r="C3947" s="158" t="s">
        <v>667</v>
      </c>
      <c r="D3947" s="158" t="s">
        <v>1097</v>
      </c>
      <c r="E3947" s="158" t="s">
        <v>3068</v>
      </c>
      <c r="F3947" s="21" t="str">
        <f t="shared" si="15"/>
        <v>VTIME.LPG.INSUDB.DISCO_EXPR.NDISEXPRC</v>
      </c>
    </row>
    <row r="3948" spans="1:6" ht="14.25" customHeight="1">
      <c r="A3948" s="157" t="s">
        <v>666</v>
      </c>
      <c r="B3948" s="158" t="s">
        <v>674</v>
      </c>
      <c r="C3948" s="158" t="s">
        <v>667</v>
      </c>
      <c r="D3948" s="158" t="s">
        <v>1097</v>
      </c>
      <c r="E3948" s="158" t="s">
        <v>2359</v>
      </c>
      <c r="F3948" s="21" t="str">
        <f t="shared" si="15"/>
        <v>VTIME.LPG.INSUDB.DISCO_EXPR.DEFFECDATE</v>
      </c>
    </row>
    <row r="3949" spans="1:6" ht="14.25" customHeight="1">
      <c r="A3949" s="157" t="s">
        <v>666</v>
      </c>
      <c r="B3949" s="158" t="s">
        <v>674</v>
      </c>
      <c r="C3949" s="158" t="s">
        <v>667</v>
      </c>
      <c r="D3949" s="158" t="s">
        <v>1097</v>
      </c>
      <c r="E3949" s="158" t="s">
        <v>2570</v>
      </c>
      <c r="F3949" s="21" t="str">
        <f t="shared" si="15"/>
        <v>VTIME.LPG.INSUDB.DISCO_EXPR.NBRANCH_REI</v>
      </c>
    </row>
    <row r="3950" spans="1:6" ht="14.25" customHeight="1">
      <c r="A3950" s="157" t="s">
        <v>666</v>
      </c>
      <c r="B3950" s="158" t="s">
        <v>674</v>
      </c>
      <c r="C3950" s="158" t="s">
        <v>667</v>
      </c>
      <c r="D3950" s="158" t="s">
        <v>1097</v>
      </c>
      <c r="E3950" s="158" t="s">
        <v>2977</v>
      </c>
      <c r="F3950" s="21" t="str">
        <f t="shared" si="15"/>
        <v>VTIME.LPG.INSUDB.DISCO_EXPR.NBILL_ITEM</v>
      </c>
    </row>
    <row r="3951" spans="1:6" ht="14.25" customHeight="1">
      <c r="A3951" s="157" t="s">
        <v>666</v>
      </c>
      <c r="B3951" s="158" t="s">
        <v>674</v>
      </c>
      <c r="C3951" s="158" t="s">
        <v>667</v>
      </c>
      <c r="D3951" s="158" t="s">
        <v>1097</v>
      </c>
      <c r="E3951" s="158" t="s">
        <v>3069</v>
      </c>
      <c r="F3951" s="21" t="str">
        <f t="shared" si="15"/>
        <v>VTIME.LPG.INSUDB.DISCO_EXPR.SCHANALLO</v>
      </c>
    </row>
    <row r="3952" spans="1:6" ht="14.25" customHeight="1">
      <c r="A3952" s="157" t="s">
        <v>666</v>
      </c>
      <c r="B3952" s="158" t="s">
        <v>674</v>
      </c>
      <c r="C3952" s="158" t="s">
        <v>667</v>
      </c>
      <c r="D3952" s="158" t="s">
        <v>1097</v>
      </c>
      <c r="E3952" s="158" t="s">
        <v>2615</v>
      </c>
      <c r="F3952" s="21" t="str">
        <f t="shared" si="15"/>
        <v>VTIME.LPG.INSUDB.DISCO_EXPR.NBRANCH_EST</v>
      </c>
    </row>
    <row r="3953" spans="1:6" ht="14.25" customHeight="1">
      <c r="A3953" s="157" t="s">
        <v>666</v>
      </c>
      <c r="B3953" s="158" t="s">
        <v>674</v>
      </c>
      <c r="C3953" s="158" t="s">
        <v>667</v>
      </c>
      <c r="D3953" s="158" t="s">
        <v>1097</v>
      </c>
      <c r="E3953" s="158" t="s">
        <v>3070</v>
      </c>
      <c r="F3953" s="21" t="str">
        <f t="shared" si="15"/>
        <v>VTIME.LPG.INSUDB.DISCO_EXPR.SCOMMISSI_I</v>
      </c>
    </row>
    <row r="3954" spans="1:6" ht="14.25" customHeight="1">
      <c r="A3954" s="157" t="s">
        <v>666</v>
      </c>
      <c r="B3954" s="158" t="s">
        <v>674</v>
      </c>
      <c r="C3954" s="158" t="s">
        <v>667</v>
      </c>
      <c r="D3954" s="158" t="s">
        <v>1097</v>
      </c>
      <c r="E3954" s="158" t="s">
        <v>2584</v>
      </c>
      <c r="F3954" s="21" t="str">
        <f t="shared" si="15"/>
        <v>VTIME.LPG.INSUDB.DISCO_EXPR.NBRANCH_LED</v>
      </c>
    </row>
    <row r="3955" spans="1:6" ht="14.25" customHeight="1">
      <c r="A3955" s="157" t="s">
        <v>666</v>
      </c>
      <c r="B3955" s="158" t="s">
        <v>674</v>
      </c>
      <c r="C3955" s="158" t="s">
        <v>667</v>
      </c>
      <c r="D3955" s="158" t="s">
        <v>1097</v>
      </c>
      <c r="E3955" s="158" t="s">
        <v>2364</v>
      </c>
      <c r="F3955" s="21" t="str">
        <f t="shared" si="15"/>
        <v>VTIME.LPG.INSUDB.DISCO_EXPR.DCOMPDATE</v>
      </c>
    </row>
    <row r="3956" spans="1:6" ht="14.25" customHeight="1">
      <c r="A3956" s="157" t="s">
        <v>666</v>
      </c>
      <c r="B3956" s="158" t="s">
        <v>674</v>
      </c>
      <c r="C3956" s="158" t="s">
        <v>667</v>
      </c>
      <c r="D3956" s="158" t="s">
        <v>1097</v>
      </c>
      <c r="E3956" s="158" t="s">
        <v>2416</v>
      </c>
      <c r="F3956" s="21" t="str">
        <f t="shared" si="15"/>
        <v>VTIME.LPG.INSUDB.DISCO_EXPR.NCURRENCY</v>
      </c>
    </row>
    <row r="3957" spans="1:6" ht="14.25" customHeight="1">
      <c r="A3957" s="157" t="s">
        <v>666</v>
      </c>
      <c r="B3957" s="158" t="s">
        <v>674</v>
      </c>
      <c r="C3957" s="158" t="s">
        <v>667</v>
      </c>
      <c r="D3957" s="158" t="s">
        <v>1097</v>
      </c>
      <c r="E3957" s="158" t="s">
        <v>3071</v>
      </c>
      <c r="F3957" s="21" t="str">
        <f t="shared" si="15"/>
        <v>VTIME.LPG.INSUDB.DISCO_EXPR.SDEFAULTI</v>
      </c>
    </row>
    <row r="3958" spans="1:6" ht="14.25" customHeight="1">
      <c r="A3958" s="157" t="s">
        <v>666</v>
      </c>
      <c r="B3958" s="158" t="s">
        <v>674</v>
      </c>
      <c r="C3958" s="158" t="s">
        <v>667</v>
      </c>
      <c r="D3958" s="158" t="s">
        <v>1097</v>
      </c>
      <c r="E3958" s="158" t="s">
        <v>708</v>
      </c>
      <c r="F3958" s="21" t="str">
        <f t="shared" si="15"/>
        <v>VTIME.LPG.INSUDB.DISCO_EXPR.SDESCRIPT</v>
      </c>
    </row>
    <row r="3959" spans="1:6" ht="14.25" customHeight="1">
      <c r="A3959" s="157" t="s">
        <v>666</v>
      </c>
      <c r="B3959" s="158" t="s">
        <v>674</v>
      </c>
      <c r="C3959" s="158" t="s">
        <v>667</v>
      </c>
      <c r="D3959" s="158" t="s">
        <v>1097</v>
      </c>
      <c r="E3959" s="158" t="s">
        <v>3072</v>
      </c>
      <c r="F3959" s="21" t="str">
        <f t="shared" si="15"/>
        <v>VTIME.LPG.INSUDB.DISCO_EXPR.SDEVOALLO</v>
      </c>
    </row>
    <row r="3960" spans="1:6" ht="14.25" customHeight="1">
      <c r="A3960" s="157" t="s">
        <v>666</v>
      </c>
      <c r="B3960" s="158" t="s">
        <v>674</v>
      </c>
      <c r="C3960" s="158" t="s">
        <v>667</v>
      </c>
      <c r="D3960" s="158" t="s">
        <v>1097</v>
      </c>
      <c r="E3960" s="158" t="s">
        <v>3073</v>
      </c>
      <c r="F3960" s="21" t="str">
        <f t="shared" si="15"/>
        <v>VTIME.LPG.INSUDB.DISCO_EXPR.NDISEXMAX</v>
      </c>
    </row>
    <row r="3961" spans="1:6" ht="14.25" customHeight="1">
      <c r="A3961" s="157" t="s">
        <v>666</v>
      </c>
      <c r="B3961" s="158" t="s">
        <v>674</v>
      </c>
      <c r="C3961" s="158" t="s">
        <v>667</v>
      </c>
      <c r="D3961" s="158" t="s">
        <v>1097</v>
      </c>
      <c r="E3961" s="158" t="s">
        <v>3074</v>
      </c>
      <c r="F3961" s="21" t="str">
        <f t="shared" si="15"/>
        <v>VTIME.LPG.INSUDB.DISCO_EXPR.NDISEXMIN</v>
      </c>
    </row>
    <row r="3962" spans="1:6" ht="14.25" customHeight="1">
      <c r="A3962" s="157" t="s">
        <v>666</v>
      </c>
      <c r="B3962" s="158" t="s">
        <v>674</v>
      </c>
      <c r="C3962" s="158" t="s">
        <v>667</v>
      </c>
      <c r="D3962" s="158" t="s">
        <v>1097</v>
      </c>
      <c r="E3962" s="158" t="s">
        <v>3075</v>
      </c>
      <c r="F3962" s="21" t="str">
        <f t="shared" si="15"/>
        <v>VTIME.LPG.INSUDB.DISCO_EXPR.NDISEXPRA</v>
      </c>
    </row>
    <row r="3963" spans="1:6" ht="14.25" customHeight="1">
      <c r="A3963" s="157" t="s">
        <v>666</v>
      </c>
      <c r="B3963" s="158" t="s">
        <v>674</v>
      </c>
      <c r="C3963" s="158" t="s">
        <v>667</v>
      </c>
      <c r="D3963" s="158" t="s">
        <v>1097</v>
      </c>
      <c r="E3963" s="158" t="s">
        <v>3076</v>
      </c>
      <c r="F3963" s="21" t="str">
        <f t="shared" si="15"/>
        <v>VTIME.LPG.INSUDB.DISCO_EXPR.SEDPERAPL</v>
      </c>
    </row>
    <row r="3964" spans="1:6" ht="14.25" customHeight="1">
      <c r="A3964" s="157" t="s">
        <v>666</v>
      </c>
      <c r="B3964" s="158" t="s">
        <v>674</v>
      </c>
      <c r="C3964" s="158" t="s">
        <v>667</v>
      </c>
      <c r="D3964" s="158" t="s">
        <v>1097</v>
      </c>
      <c r="E3964" s="158" t="s">
        <v>2377</v>
      </c>
      <c r="F3964" s="21" t="str">
        <f t="shared" si="15"/>
        <v>VTIME.LPG.INSUDB.DISCO_EXPR.DNULLDATE</v>
      </c>
    </row>
    <row r="3965" spans="1:6" ht="14.25" customHeight="1">
      <c r="A3965" s="157" t="s">
        <v>666</v>
      </c>
      <c r="B3965" s="158" t="s">
        <v>674</v>
      </c>
      <c r="C3965" s="158" t="s">
        <v>667</v>
      </c>
      <c r="D3965" s="158" t="s">
        <v>1097</v>
      </c>
      <c r="E3965" s="158" t="s">
        <v>3077</v>
      </c>
      <c r="F3965" s="21" t="str">
        <f t="shared" si="15"/>
        <v>VTIME.LPG.INSUDB.DISCO_EXPR.NORDER_APL</v>
      </c>
    </row>
    <row r="3966" spans="1:6" ht="14.25" customHeight="1">
      <c r="A3966" s="157" t="s">
        <v>666</v>
      </c>
      <c r="B3966" s="158" t="s">
        <v>674</v>
      </c>
      <c r="C3966" s="158" t="s">
        <v>667</v>
      </c>
      <c r="D3966" s="158" t="s">
        <v>1097</v>
      </c>
      <c r="E3966" s="158" t="s">
        <v>3078</v>
      </c>
      <c r="F3966" s="21" t="str">
        <f t="shared" si="15"/>
        <v>VTIME.LPG.INSUDB.DISCO_EXPR.SPRORATE</v>
      </c>
    </row>
    <row r="3967" spans="1:6" ht="14.25" customHeight="1">
      <c r="A3967" s="157" t="s">
        <v>666</v>
      </c>
      <c r="B3967" s="158" t="s">
        <v>674</v>
      </c>
      <c r="C3967" s="158" t="s">
        <v>667</v>
      </c>
      <c r="D3967" s="158" t="s">
        <v>1097</v>
      </c>
      <c r="E3967" s="158" t="s">
        <v>3079</v>
      </c>
      <c r="F3967" s="21" t="str">
        <f t="shared" si="15"/>
        <v>VTIME.LPG.INSUDB.DISCO_EXPR.SREQUIRE</v>
      </c>
    </row>
    <row r="3968" spans="1:6" ht="14.25" customHeight="1">
      <c r="A3968" s="157" t="s">
        <v>666</v>
      </c>
      <c r="B3968" s="158" t="s">
        <v>674</v>
      </c>
      <c r="C3968" s="158" t="s">
        <v>667</v>
      </c>
      <c r="D3968" s="158" t="s">
        <v>1097</v>
      </c>
      <c r="E3968" s="158" t="s">
        <v>3080</v>
      </c>
      <c r="F3968" s="21" t="str">
        <f t="shared" si="15"/>
        <v>VTIME.LPG.INSUDB.DISCO_EXPR.SROUTINE</v>
      </c>
    </row>
    <row r="3969" spans="1:6" ht="14.25" customHeight="1">
      <c r="A3969" s="157" t="s">
        <v>666</v>
      </c>
      <c r="B3969" s="158" t="s">
        <v>674</v>
      </c>
      <c r="C3969" s="158" t="s">
        <v>667</v>
      </c>
      <c r="D3969" s="158" t="s">
        <v>1097</v>
      </c>
      <c r="E3969" s="158" t="s">
        <v>2499</v>
      </c>
      <c r="F3969" s="21" t="str">
        <f t="shared" si="15"/>
        <v>VTIME.LPG.INSUDB.DISCO_EXPR.SSHORT_DES</v>
      </c>
    </row>
    <row r="3970" spans="1:6" ht="14.25" customHeight="1">
      <c r="A3970" s="157" t="s">
        <v>666</v>
      </c>
      <c r="B3970" s="158" t="s">
        <v>674</v>
      </c>
      <c r="C3970" s="158" t="s">
        <v>667</v>
      </c>
      <c r="D3970" s="158" t="s">
        <v>1097</v>
      </c>
      <c r="E3970" s="158" t="s">
        <v>2370</v>
      </c>
      <c r="F3970" s="21" t="str">
        <f t="shared" si="15"/>
        <v>VTIME.LPG.INSUDB.DISCO_EXPR.NUSERCODE</v>
      </c>
    </row>
    <row r="3971" spans="1:6" ht="14.25" customHeight="1">
      <c r="A3971" s="157" t="s">
        <v>666</v>
      </c>
      <c r="B3971" s="158" t="s">
        <v>674</v>
      </c>
      <c r="C3971" s="158" t="s">
        <v>667</v>
      </c>
      <c r="D3971" s="158" t="s">
        <v>1097</v>
      </c>
      <c r="E3971" s="158" t="s">
        <v>3081</v>
      </c>
      <c r="F3971" s="21" t="str">
        <f t="shared" si="15"/>
        <v>VTIME.LPG.INSUDB.DISCO_EXPR.NDISEXADDPER</v>
      </c>
    </row>
    <row r="3972" spans="1:6" ht="14.25" customHeight="1">
      <c r="A3972" s="157" t="s">
        <v>666</v>
      </c>
      <c r="B3972" s="158" t="s">
        <v>674</v>
      </c>
      <c r="C3972" s="158" t="s">
        <v>667</v>
      </c>
      <c r="D3972" s="158" t="s">
        <v>1097</v>
      </c>
      <c r="E3972" s="158" t="s">
        <v>3082</v>
      </c>
      <c r="F3972" s="21" t="str">
        <f t="shared" si="15"/>
        <v>VTIME.LPG.INSUDB.DISCO_EXPR.NDISEXSUBPER</v>
      </c>
    </row>
    <row r="3973" spans="1:6" ht="14.25" customHeight="1">
      <c r="A3973" s="157" t="s">
        <v>666</v>
      </c>
      <c r="B3973" s="158" t="s">
        <v>674</v>
      </c>
      <c r="C3973" s="158" t="s">
        <v>667</v>
      </c>
      <c r="D3973" s="158" t="s">
        <v>1097</v>
      </c>
      <c r="E3973" s="158" t="s">
        <v>3083</v>
      </c>
      <c r="F3973" s="21" t="str">
        <f t="shared" si="15"/>
        <v>VTIME.LPG.INSUDB.DISCO_EXPR.NAMELEVEL</v>
      </c>
    </row>
    <row r="3974" spans="1:6" ht="14.25" customHeight="1">
      <c r="A3974" s="157" t="s">
        <v>666</v>
      </c>
      <c r="B3974" s="158" t="s">
        <v>674</v>
      </c>
      <c r="C3974" s="158" t="s">
        <v>667</v>
      </c>
      <c r="D3974" s="158" t="s">
        <v>1097</v>
      </c>
      <c r="E3974" s="158" t="s">
        <v>3084</v>
      </c>
      <c r="F3974" s="21" t="str">
        <f t="shared" si="15"/>
        <v>VTIME.LPG.INSUDB.DISCO_EXPR.SDISEXPRI</v>
      </c>
    </row>
    <row r="3975" spans="1:6" ht="14.25" customHeight="1">
      <c r="A3975" s="157" t="s">
        <v>666</v>
      </c>
      <c r="B3975" s="158" t="s">
        <v>674</v>
      </c>
      <c r="C3975" s="158" t="s">
        <v>667</v>
      </c>
      <c r="D3975" s="158" t="s">
        <v>1097</v>
      </c>
      <c r="E3975" s="158" t="s">
        <v>2500</v>
      </c>
      <c r="F3975" s="21" t="str">
        <f t="shared" si="15"/>
        <v>VTIME.LPG.INSUDB.DISCO_EXPR.SSTATREGT</v>
      </c>
    </row>
    <row r="3976" spans="1:6" ht="14.25" customHeight="1">
      <c r="A3976" s="157" t="s">
        <v>666</v>
      </c>
      <c r="B3976" s="158" t="s">
        <v>674</v>
      </c>
      <c r="C3976" s="158" t="s">
        <v>667</v>
      </c>
      <c r="D3976" s="158" t="s">
        <v>1097</v>
      </c>
      <c r="E3976" s="158" t="s">
        <v>2473</v>
      </c>
      <c r="F3976" s="21" t="str">
        <f t="shared" si="15"/>
        <v>VTIME.LPG.INSUDB.DISCO_EXPR.NNOTENUM</v>
      </c>
    </row>
    <row r="3977" spans="1:6" ht="14.25" customHeight="1">
      <c r="A3977" s="157" t="s">
        <v>666</v>
      </c>
      <c r="B3977" s="158" t="s">
        <v>674</v>
      </c>
      <c r="C3977" s="158" t="s">
        <v>667</v>
      </c>
      <c r="D3977" s="158" t="s">
        <v>1097</v>
      </c>
      <c r="E3977" s="158" t="s">
        <v>3085</v>
      </c>
      <c r="F3977" s="21" t="str">
        <f t="shared" si="15"/>
        <v>VTIME.LPG.INSUDB.DISCO_EXPR.SDEFPOL</v>
      </c>
    </row>
    <row r="3978" spans="1:6" ht="14.25" customHeight="1">
      <c r="A3978" s="157" t="s">
        <v>666</v>
      </c>
      <c r="B3978" s="158" t="s">
        <v>674</v>
      </c>
      <c r="C3978" s="158" t="s">
        <v>667</v>
      </c>
      <c r="D3978" s="158" t="s">
        <v>1097</v>
      </c>
      <c r="E3978" s="158" t="s">
        <v>2776</v>
      </c>
      <c r="F3978" s="21" t="str">
        <f t="shared" si="15"/>
        <v>VTIME.LPG.INSUDB.DISCO_EXPR.NRATE</v>
      </c>
    </row>
    <row r="3979" spans="1:6" ht="14.25" customHeight="1">
      <c r="A3979" s="157" t="s">
        <v>666</v>
      </c>
      <c r="B3979" s="158" t="s">
        <v>674</v>
      </c>
      <c r="C3979" s="158" t="s">
        <v>667</v>
      </c>
      <c r="D3979" s="158" t="s">
        <v>1097</v>
      </c>
      <c r="E3979" s="158" t="s">
        <v>3086</v>
      </c>
      <c r="F3979" s="21" t="str">
        <f t="shared" si="15"/>
        <v>VTIME.LPG.INSUDB.DISCO_EXPR.STYPMAR</v>
      </c>
    </row>
    <row r="3980" spans="1:6" ht="14.25" customHeight="1">
      <c r="A3980" s="157" t="s">
        <v>666</v>
      </c>
      <c r="B3980" s="158" t="s">
        <v>674</v>
      </c>
      <c r="C3980" s="158" t="s">
        <v>667</v>
      </c>
      <c r="D3980" s="158" t="s">
        <v>1097</v>
      </c>
      <c r="E3980" s="158" t="s">
        <v>3087</v>
      </c>
      <c r="F3980" s="21" t="str">
        <f t="shared" si="15"/>
        <v>VTIME.LPG.INSUDB.DISCO_EXPR.SIVA</v>
      </c>
    </row>
    <row r="3981" spans="1:6" ht="14.25" customHeight="1">
      <c r="A3981" s="157" t="s">
        <v>666</v>
      </c>
      <c r="B3981" s="158" t="s">
        <v>674</v>
      </c>
      <c r="C3981" s="158" t="s">
        <v>667</v>
      </c>
      <c r="D3981" s="158" t="s">
        <v>1097</v>
      </c>
      <c r="E3981" s="158" t="s">
        <v>3088</v>
      </c>
      <c r="F3981" s="21" t="str">
        <f t="shared" si="15"/>
        <v>VTIME.LPG.INSUDB.DISCO_EXPR.SIVAEXC</v>
      </c>
    </row>
    <row r="3982" spans="1:6" ht="14.25" customHeight="1">
      <c r="A3982" s="157" t="s">
        <v>666</v>
      </c>
      <c r="B3982" s="158" t="s">
        <v>674</v>
      </c>
      <c r="C3982" s="158" t="s">
        <v>667</v>
      </c>
      <c r="D3982" s="158" t="s">
        <v>1097</v>
      </c>
      <c r="E3982" s="158" t="s">
        <v>3089</v>
      </c>
      <c r="F3982" s="21" t="str">
        <f t="shared" si="15"/>
        <v>VTIME.LPG.INSUDB.DISCO_EXPR.SADJUST</v>
      </c>
    </row>
    <row r="3983" spans="1:6" ht="14.25" customHeight="1">
      <c r="A3983" s="157" t="s">
        <v>666</v>
      </c>
      <c r="B3983" s="158" t="s">
        <v>674</v>
      </c>
      <c r="C3983" s="158" t="s">
        <v>667</v>
      </c>
      <c r="D3983" s="158" t="s">
        <v>1097</v>
      </c>
      <c r="E3983" s="158" t="s">
        <v>3090</v>
      </c>
      <c r="F3983" s="21" t="str">
        <f t="shared" si="15"/>
        <v>VTIME.LPG.INSUDB.DISCO_EXPR.NADJUSTALLOWED</v>
      </c>
    </row>
    <row r="3984" spans="1:6" ht="14.25" customHeight="1">
      <c r="A3984" s="157" t="s">
        <v>666</v>
      </c>
      <c r="B3984" s="158" t="s">
        <v>674</v>
      </c>
      <c r="C3984" s="158" t="s">
        <v>667</v>
      </c>
      <c r="D3984" s="158" t="s">
        <v>1097</v>
      </c>
      <c r="E3984" s="158" t="s">
        <v>3091</v>
      </c>
      <c r="F3984" s="21" t="str">
        <f t="shared" si="15"/>
        <v>VTIME.LPG.INSUDB.DISCO_EXPR.NADJUSTCURR</v>
      </c>
    </row>
    <row r="3985" spans="1:6" ht="14.25" customHeight="1">
      <c r="A3985" s="157" t="s">
        <v>666</v>
      </c>
      <c r="B3985" s="158" t="s">
        <v>674</v>
      </c>
      <c r="C3985" s="158" t="s">
        <v>667</v>
      </c>
      <c r="D3985" s="158" t="s">
        <v>1098</v>
      </c>
      <c r="E3985" s="158" t="s">
        <v>3092</v>
      </c>
      <c r="F3985" s="21" t="str">
        <f t="shared" si="15"/>
        <v>VTIME.LPG.INSUDB.DOCUMENTPROVIDER.SNUMBER</v>
      </c>
    </row>
    <row r="3986" spans="1:6" ht="14.25" customHeight="1">
      <c r="A3986" s="157" t="s">
        <v>666</v>
      </c>
      <c r="B3986" s="158" t="s">
        <v>674</v>
      </c>
      <c r="C3986" s="158" t="s">
        <v>667</v>
      </c>
      <c r="D3986" s="158" t="s">
        <v>1098</v>
      </c>
      <c r="E3986" s="158" t="s">
        <v>3093</v>
      </c>
      <c r="F3986" s="21" t="str">
        <f t="shared" si="15"/>
        <v>VTIME.LPG.INSUDB.DOCUMENTPROVIDER.SSERIAL</v>
      </c>
    </row>
    <row r="3987" spans="1:6" ht="14.25" customHeight="1">
      <c r="A3987" s="157" t="s">
        <v>666</v>
      </c>
      <c r="B3987" s="158" t="s">
        <v>674</v>
      </c>
      <c r="C3987" s="158" t="s">
        <v>667</v>
      </c>
      <c r="D3987" s="158" t="s">
        <v>1098</v>
      </c>
      <c r="E3987" s="158" t="s">
        <v>3094</v>
      </c>
      <c r="F3987" s="21" t="str">
        <f t="shared" si="15"/>
        <v>VTIME.LPG.INSUDB.DOCUMENTPROVIDER.NIES</v>
      </c>
    </row>
    <row r="3988" spans="1:6" ht="14.25" customHeight="1">
      <c r="A3988" s="157" t="s">
        <v>666</v>
      </c>
      <c r="B3988" s="158" t="s">
        <v>674</v>
      </c>
      <c r="C3988" s="158" t="s">
        <v>667</v>
      </c>
      <c r="D3988" s="158" t="s">
        <v>1098</v>
      </c>
      <c r="E3988" s="158" t="s">
        <v>2745</v>
      </c>
      <c r="F3988" s="21" t="str">
        <f t="shared" si="15"/>
        <v>VTIME.LPG.INSUDB.DOCUMENTPROVIDER.NDOC_TYPE</v>
      </c>
    </row>
    <row r="3989" spans="1:6" ht="14.25" customHeight="1">
      <c r="A3989" s="157" t="s">
        <v>666</v>
      </c>
      <c r="B3989" s="158" t="s">
        <v>674</v>
      </c>
      <c r="C3989" s="158" t="s">
        <v>667</v>
      </c>
      <c r="D3989" s="158" t="s">
        <v>1098</v>
      </c>
      <c r="E3989" s="158" t="s">
        <v>3095</v>
      </c>
      <c r="F3989" s="21" t="str">
        <f t="shared" si="15"/>
        <v>VTIME.LPG.INSUDB.DOCUMENTPROVIDER.NNETAMOUNT</v>
      </c>
    </row>
    <row r="3990" spans="1:6" ht="14.25" customHeight="1">
      <c r="A3990" s="157" t="s">
        <v>666</v>
      </c>
      <c r="B3990" s="158" t="s">
        <v>674</v>
      </c>
      <c r="C3990" s="158" t="s">
        <v>667</v>
      </c>
      <c r="D3990" s="158" t="s">
        <v>1098</v>
      </c>
      <c r="E3990" s="158" t="s">
        <v>3096</v>
      </c>
      <c r="F3990" s="21" t="str">
        <f t="shared" si="15"/>
        <v>VTIME.LPG.INSUDB.DOCUMENTPROVIDER.SCLIENT_REC</v>
      </c>
    </row>
    <row r="3991" spans="1:6" ht="14.25" customHeight="1">
      <c r="A3991" s="157" t="s">
        <v>666</v>
      </c>
      <c r="B3991" s="158" t="s">
        <v>674</v>
      </c>
      <c r="C3991" s="158" t="s">
        <v>667</v>
      </c>
      <c r="D3991" s="158" t="s">
        <v>1098</v>
      </c>
      <c r="E3991" s="158" t="s">
        <v>669</v>
      </c>
      <c r="F3991" s="21" t="str">
        <f t="shared" si="15"/>
        <v>VTIME.LPG.INSUDB.DOCUMENTPROVIDER.SCLIENT</v>
      </c>
    </row>
    <row r="3992" spans="1:6" ht="14.25" customHeight="1">
      <c r="A3992" s="157" t="s">
        <v>666</v>
      </c>
      <c r="B3992" s="158" t="s">
        <v>674</v>
      </c>
      <c r="C3992" s="158" t="s">
        <v>667</v>
      </c>
      <c r="D3992" s="158" t="s">
        <v>1098</v>
      </c>
      <c r="E3992" s="158" t="s">
        <v>3097</v>
      </c>
      <c r="F3992" s="21" t="str">
        <f t="shared" si="15"/>
        <v>VTIME.LPG.INSUDB.DOCUMENTPROVIDER.NRENT</v>
      </c>
    </row>
    <row r="3993" spans="1:6" ht="14.25" customHeight="1">
      <c r="A3993" s="157" t="s">
        <v>666</v>
      </c>
      <c r="B3993" s="158" t="s">
        <v>674</v>
      </c>
      <c r="C3993" s="158" t="s">
        <v>667</v>
      </c>
      <c r="D3993" s="158" t="s">
        <v>1098</v>
      </c>
      <c r="E3993" s="158" t="s">
        <v>2919</v>
      </c>
      <c r="F3993" s="21" t="str">
        <f t="shared" si="15"/>
        <v>VTIME.LPG.INSUDB.DOCUMENTPROVIDER.NDISCOUNT</v>
      </c>
    </row>
    <row r="3994" spans="1:6" ht="14.25" customHeight="1">
      <c r="A3994" s="157" t="s">
        <v>666</v>
      </c>
      <c r="B3994" s="158" t="s">
        <v>674</v>
      </c>
      <c r="C3994" s="158" t="s">
        <v>667</v>
      </c>
      <c r="D3994" s="158" t="s">
        <v>1098</v>
      </c>
      <c r="E3994" s="158" t="s">
        <v>2364</v>
      </c>
      <c r="F3994" s="21" t="str">
        <f t="shared" si="15"/>
        <v>VTIME.LPG.INSUDB.DOCUMENTPROVIDER.DCOMPDATE</v>
      </c>
    </row>
    <row r="3995" spans="1:6" ht="14.25" customHeight="1">
      <c r="A3995" s="157" t="s">
        <v>666</v>
      </c>
      <c r="B3995" s="158" t="s">
        <v>674</v>
      </c>
      <c r="C3995" s="158" t="s">
        <v>667</v>
      </c>
      <c r="D3995" s="158" t="s">
        <v>1098</v>
      </c>
      <c r="E3995" s="158" t="s">
        <v>3098</v>
      </c>
      <c r="F3995" s="21" t="str">
        <f t="shared" si="15"/>
        <v>VTIME.LPG.INSUDB.DOCUMENTPROVIDER.NSERVICES</v>
      </c>
    </row>
    <row r="3996" spans="1:6" ht="14.25" customHeight="1">
      <c r="A3996" s="157" t="s">
        <v>666</v>
      </c>
      <c r="B3996" s="158" t="s">
        <v>674</v>
      </c>
      <c r="C3996" s="158" t="s">
        <v>667</v>
      </c>
      <c r="D3996" s="158" t="s">
        <v>1098</v>
      </c>
      <c r="E3996" s="158" t="s">
        <v>2370</v>
      </c>
      <c r="F3996" s="21" t="str">
        <f t="shared" si="15"/>
        <v>VTIME.LPG.INSUDB.DOCUMENTPROVIDER.NUSERCODE</v>
      </c>
    </row>
    <row r="3997" spans="1:6" ht="14.25" customHeight="1">
      <c r="A3997" s="157" t="s">
        <v>666</v>
      </c>
      <c r="B3997" s="158" t="s">
        <v>674</v>
      </c>
      <c r="C3997" s="158" t="s">
        <v>667</v>
      </c>
      <c r="D3997" s="158" t="s">
        <v>1098</v>
      </c>
      <c r="E3997" s="158" t="s">
        <v>3099</v>
      </c>
      <c r="F3997" s="21" t="str">
        <f t="shared" si="15"/>
        <v>VTIME.LPG.INSUDB.DOCUMENTPROVIDER.NDIF_IGV</v>
      </c>
    </row>
    <row r="3998" spans="1:6" ht="14.25" customHeight="1">
      <c r="A3998" s="157" t="s">
        <v>666</v>
      </c>
      <c r="B3998" s="158" t="s">
        <v>674</v>
      </c>
      <c r="C3998" s="158" t="s">
        <v>667</v>
      </c>
      <c r="D3998" s="158" t="s">
        <v>1098</v>
      </c>
      <c r="E3998" s="158" t="s">
        <v>2737</v>
      </c>
      <c r="F3998" s="21" t="str">
        <f t="shared" si="15"/>
        <v>VTIME.LPG.INSUDB.DOCUMENTPROVIDER.NPAY_TYPE</v>
      </c>
    </row>
    <row r="3999" spans="1:6" ht="14.25" customHeight="1">
      <c r="A3999" s="157" t="s">
        <v>666</v>
      </c>
      <c r="B3999" s="158" t="s">
        <v>674</v>
      </c>
      <c r="C3999" s="158" t="s">
        <v>667</v>
      </c>
      <c r="D3999" s="158" t="s">
        <v>1098</v>
      </c>
      <c r="E3999" s="158" t="s">
        <v>2416</v>
      </c>
      <c r="F3999" s="21" t="str">
        <f t="shared" si="15"/>
        <v>VTIME.LPG.INSUDB.DOCUMENTPROVIDER.NCURRENCY</v>
      </c>
    </row>
    <row r="4000" spans="1:6" ht="14.25" customHeight="1">
      <c r="A4000" s="157" t="s">
        <v>666</v>
      </c>
      <c r="B4000" s="158" t="s">
        <v>674</v>
      </c>
      <c r="C4000" s="158" t="s">
        <v>667</v>
      </c>
      <c r="D4000" s="158" t="s">
        <v>1098</v>
      </c>
      <c r="E4000" s="158" t="s">
        <v>3100</v>
      </c>
      <c r="F4000" s="21" t="str">
        <f t="shared" si="15"/>
        <v>VTIME.LPG.INSUDB.DOCUMENTPROVIDER.NIGV</v>
      </c>
    </row>
    <row r="4001" spans="1:6" ht="14.25" customHeight="1">
      <c r="A4001" s="157" t="s">
        <v>666</v>
      </c>
      <c r="B4001" s="158" t="s">
        <v>674</v>
      </c>
      <c r="C4001" s="158" t="s">
        <v>667</v>
      </c>
      <c r="D4001" s="158" t="s">
        <v>1098</v>
      </c>
      <c r="E4001" s="158" t="s">
        <v>895</v>
      </c>
      <c r="F4001" s="21" t="str">
        <f t="shared" si="15"/>
        <v>VTIME.LPG.INSUDB.DOCUMENTPROVIDER.NOFFICE</v>
      </c>
    </row>
    <row r="4002" spans="1:6" ht="14.25" customHeight="1">
      <c r="A4002" s="157" t="s">
        <v>666</v>
      </c>
      <c r="B4002" s="158" t="s">
        <v>674</v>
      </c>
      <c r="C4002" s="158" t="s">
        <v>667</v>
      </c>
      <c r="D4002" s="158" t="s">
        <v>1098</v>
      </c>
      <c r="E4002" s="158" t="s">
        <v>2435</v>
      </c>
      <c r="F4002" s="21" t="str">
        <f t="shared" si="15"/>
        <v>VTIME.LPG.INSUDB.DOCUMENTPROVIDER.DISSUEDAT</v>
      </c>
    </row>
    <row r="4003" spans="1:6" ht="14.25" customHeight="1">
      <c r="A4003" s="157" t="s">
        <v>666</v>
      </c>
      <c r="B4003" s="158" t="s">
        <v>674</v>
      </c>
      <c r="C4003" s="158" t="s">
        <v>667</v>
      </c>
      <c r="D4003" s="158" t="s">
        <v>1098</v>
      </c>
      <c r="E4003" s="158" t="s">
        <v>3101</v>
      </c>
      <c r="F4003" s="21" t="str">
        <f t="shared" si="15"/>
        <v>VTIME.LPG.INSUDB.DOCUMENTPROVIDER.DINPUTDATE</v>
      </c>
    </row>
    <row r="4004" spans="1:6" ht="14.25" customHeight="1">
      <c r="A4004" s="157" t="s">
        <v>666</v>
      </c>
      <c r="B4004" s="158" t="s">
        <v>674</v>
      </c>
      <c r="C4004" s="158" t="s">
        <v>667</v>
      </c>
      <c r="D4004" s="158" t="s">
        <v>1098</v>
      </c>
      <c r="E4004" s="158" t="s">
        <v>2735</v>
      </c>
      <c r="F4004" s="21" t="str">
        <f t="shared" si="15"/>
        <v>VTIME.LPG.INSUDB.DOCUMENTPROVIDER.DOPERDATE</v>
      </c>
    </row>
    <row r="4005" spans="1:6" ht="14.25" customHeight="1">
      <c r="A4005" s="157" t="s">
        <v>666</v>
      </c>
      <c r="B4005" s="158" t="s">
        <v>674</v>
      </c>
      <c r="C4005" s="158" t="s">
        <v>667</v>
      </c>
      <c r="D4005" s="158" t="s">
        <v>1098</v>
      </c>
      <c r="E4005" s="158" t="s">
        <v>3102</v>
      </c>
      <c r="F4005" s="21" t="str">
        <f t="shared" si="15"/>
        <v>VTIME.LPG.INSUDB.DOCUMENTPROVIDER.NCANCEL</v>
      </c>
    </row>
    <row r="4006" spans="1:6" ht="14.25" customHeight="1">
      <c r="A4006" s="157" t="s">
        <v>666</v>
      </c>
      <c r="B4006" s="158" t="s">
        <v>674</v>
      </c>
      <c r="C4006" s="158" t="s">
        <v>667</v>
      </c>
      <c r="D4006" s="158" t="s">
        <v>1098</v>
      </c>
      <c r="E4006" s="158" t="s">
        <v>3103</v>
      </c>
      <c r="F4006" s="21" t="str">
        <f t="shared" si="15"/>
        <v>VTIME.LPG.INSUDB.DOCUMENTPROVIDER.SRUC</v>
      </c>
    </row>
    <row r="4007" spans="1:6" ht="14.25" customHeight="1">
      <c r="A4007" s="157" t="s">
        <v>666</v>
      </c>
      <c r="B4007" s="158" t="s">
        <v>674</v>
      </c>
      <c r="C4007" s="158" t="s">
        <v>667</v>
      </c>
      <c r="D4007" s="158" t="s">
        <v>1098</v>
      </c>
      <c r="E4007" s="158" t="s">
        <v>3104</v>
      </c>
      <c r="F4007" s="21" t="str">
        <f t="shared" si="15"/>
        <v>VTIME.LPG.INSUDB.DOCUMENTPROVIDER.DAUTHDAT</v>
      </c>
    </row>
    <row r="4008" spans="1:6" ht="14.25" customHeight="1">
      <c r="A4008" s="157" t="s">
        <v>666</v>
      </c>
      <c r="B4008" s="158" t="s">
        <v>674</v>
      </c>
      <c r="C4008" s="158" t="s">
        <v>667</v>
      </c>
      <c r="D4008" s="158" t="s">
        <v>1098</v>
      </c>
      <c r="E4008" s="158" t="s">
        <v>3105</v>
      </c>
      <c r="F4008" s="21" t="str">
        <f t="shared" si="15"/>
        <v>VTIME.LPG.INSUDB.DOCUMENTPROVIDER.NGROUPTAX</v>
      </c>
    </row>
    <row r="4009" spans="1:6" ht="14.25" customHeight="1">
      <c r="A4009" s="157" t="s">
        <v>666</v>
      </c>
      <c r="B4009" s="158" t="s">
        <v>674</v>
      </c>
      <c r="C4009" s="158" t="s">
        <v>667</v>
      </c>
      <c r="D4009" s="158" t="s">
        <v>1098</v>
      </c>
      <c r="E4009" s="158" t="s">
        <v>3106</v>
      </c>
      <c r="F4009" s="21" t="str">
        <f t="shared" si="15"/>
        <v>VTIME.LPG.INSUDB.DOCUMENTPROVIDER.NGROUPTAX_AP</v>
      </c>
    </row>
    <row r="4010" spans="1:6" ht="14.25" customHeight="1">
      <c r="A4010" s="157" t="s">
        <v>666</v>
      </c>
      <c r="B4010" s="158" t="s">
        <v>674</v>
      </c>
      <c r="C4010" s="158" t="s">
        <v>667</v>
      </c>
      <c r="D4010" s="158" t="s">
        <v>1098</v>
      </c>
      <c r="E4010" s="158" t="s">
        <v>2665</v>
      </c>
      <c r="F4010" s="21" t="str">
        <f t="shared" si="15"/>
        <v>VTIME.LPG.INSUDB.DOCUMENTPROVIDER.NOFFICEAGEN</v>
      </c>
    </row>
    <row r="4011" spans="1:6" ht="14.25" customHeight="1">
      <c r="A4011" s="157" t="s">
        <v>666</v>
      </c>
      <c r="B4011" s="158" t="s">
        <v>674</v>
      </c>
      <c r="C4011" s="158" t="s">
        <v>667</v>
      </c>
      <c r="D4011" s="158" t="s">
        <v>1098</v>
      </c>
      <c r="E4011" s="158" t="s">
        <v>2368</v>
      </c>
      <c r="F4011" s="21" t="str">
        <f t="shared" si="15"/>
        <v>VTIME.LPG.INSUDB.DOCUMENTPROVIDER.NCLAIM</v>
      </c>
    </row>
    <row r="4012" spans="1:6" ht="14.25" customHeight="1">
      <c r="A4012" s="157" t="s">
        <v>666</v>
      </c>
      <c r="B4012" s="158" t="s">
        <v>674</v>
      </c>
      <c r="C4012" s="158" t="s">
        <v>667</v>
      </c>
      <c r="D4012" s="158" t="s">
        <v>1098</v>
      </c>
      <c r="E4012" s="158" t="s">
        <v>2610</v>
      </c>
      <c r="F4012" s="21" t="str">
        <f t="shared" si="15"/>
        <v>VTIME.LPG.INSUDB.DOCUMENTPROVIDER.NCASE_NUM</v>
      </c>
    </row>
    <row r="4013" spans="1:6" ht="14.25" customHeight="1">
      <c r="A4013" s="157" t="s">
        <v>666</v>
      </c>
      <c r="B4013" s="158" t="s">
        <v>674</v>
      </c>
      <c r="C4013" s="158" t="s">
        <v>667</v>
      </c>
      <c r="D4013" s="158" t="s">
        <v>1098</v>
      </c>
      <c r="E4013" s="158" t="s">
        <v>2611</v>
      </c>
      <c r="F4013" s="21" t="str">
        <f t="shared" si="15"/>
        <v>VTIME.LPG.INSUDB.DOCUMENTPROVIDER.NDEMAN_TYPE</v>
      </c>
    </row>
    <row r="4014" spans="1:6" ht="14.25" customHeight="1">
      <c r="A4014" s="157" t="s">
        <v>666</v>
      </c>
      <c r="B4014" s="158" t="s">
        <v>674</v>
      </c>
      <c r="C4014" s="158" t="s">
        <v>667</v>
      </c>
      <c r="D4014" s="158" t="s">
        <v>1098</v>
      </c>
      <c r="E4014" s="158" t="s">
        <v>3107</v>
      </c>
      <c r="F4014" s="21" t="str">
        <f t="shared" si="15"/>
        <v>VTIME.LPG.INSUDB.DOCUMENTPROVIDER.SORDERNUM</v>
      </c>
    </row>
    <row r="4015" spans="1:6" ht="14.25" customHeight="1">
      <c r="A4015" s="157" t="s">
        <v>666</v>
      </c>
      <c r="B4015" s="158" t="s">
        <v>674</v>
      </c>
      <c r="C4015" s="158" t="s">
        <v>667</v>
      </c>
      <c r="D4015" s="158" t="s">
        <v>1098</v>
      </c>
      <c r="E4015" s="158" t="s">
        <v>2423</v>
      </c>
      <c r="F4015" s="21" t="str">
        <f t="shared" si="15"/>
        <v>VTIME.LPG.INSUDB.DOCUMENTPROVIDER.DEXPIRDAT</v>
      </c>
    </row>
    <row r="4016" spans="1:6" ht="14.25" customHeight="1">
      <c r="A4016" s="157" t="s">
        <v>666</v>
      </c>
      <c r="B4016" s="158" t="s">
        <v>674</v>
      </c>
      <c r="C4016" s="158" t="s">
        <v>667</v>
      </c>
      <c r="D4016" s="158" t="s">
        <v>1098</v>
      </c>
      <c r="E4016" s="158" t="s">
        <v>3108</v>
      </c>
      <c r="F4016" s="21" t="str">
        <f t="shared" si="15"/>
        <v>VTIME.LPG.INSUDB.DOCUMENTPROVIDER.NORIGINCOA</v>
      </c>
    </row>
    <row r="4017" spans="1:6" ht="14.25" customHeight="1">
      <c r="A4017" s="157" t="s">
        <v>666</v>
      </c>
      <c r="B4017" s="158" t="s">
        <v>674</v>
      </c>
      <c r="C4017" s="158" t="s">
        <v>667</v>
      </c>
      <c r="D4017" s="158" t="s">
        <v>1098</v>
      </c>
      <c r="E4017" s="158" t="s">
        <v>3109</v>
      </c>
      <c r="F4017" s="21" t="str">
        <f t="shared" si="15"/>
        <v>VTIME.LPG.INSUDB.DOCUMENTPROVIDER.NDOCTYPE_AP</v>
      </c>
    </row>
    <row r="4018" spans="1:6" ht="14.25" customHeight="1">
      <c r="A4018" s="157" t="s">
        <v>666</v>
      </c>
      <c r="B4018" s="158" t="s">
        <v>674</v>
      </c>
      <c r="C4018" s="158" t="s">
        <v>667</v>
      </c>
      <c r="D4018" s="158" t="s">
        <v>1098</v>
      </c>
      <c r="E4018" s="158" t="s">
        <v>3110</v>
      </c>
      <c r="F4018" s="21" t="str">
        <f t="shared" si="15"/>
        <v>VTIME.LPG.INSUDB.DOCUMENTPROVIDER.SSERIAL_AP</v>
      </c>
    </row>
    <row r="4019" spans="1:6" ht="14.25" customHeight="1">
      <c r="A4019" s="157" t="s">
        <v>666</v>
      </c>
      <c r="B4019" s="158" t="s">
        <v>674</v>
      </c>
      <c r="C4019" s="158" t="s">
        <v>667</v>
      </c>
      <c r="D4019" s="158" t="s">
        <v>1098</v>
      </c>
      <c r="E4019" s="158" t="s">
        <v>3111</v>
      </c>
      <c r="F4019" s="21" t="str">
        <f t="shared" si="15"/>
        <v>VTIME.LPG.INSUDB.DOCUMENTPROVIDER.SNUMBER_AP</v>
      </c>
    </row>
    <row r="4020" spans="1:6" ht="14.25" customHeight="1">
      <c r="A4020" s="157" t="s">
        <v>666</v>
      </c>
      <c r="B4020" s="158" t="s">
        <v>674</v>
      </c>
      <c r="C4020" s="158" t="s">
        <v>667</v>
      </c>
      <c r="D4020" s="158" t="s">
        <v>1098</v>
      </c>
      <c r="E4020" s="158" t="s">
        <v>2594</v>
      </c>
      <c r="F4020" s="21" t="str">
        <f t="shared" si="15"/>
        <v>VTIME.LPG.INSUDB.DOCUMENTPROVIDER.NTRANSAC</v>
      </c>
    </row>
    <row r="4021" spans="1:6" ht="14.25" customHeight="1">
      <c r="A4021" s="157" t="s">
        <v>666</v>
      </c>
      <c r="B4021" s="158" t="s">
        <v>674</v>
      </c>
      <c r="C4021" s="158" t="s">
        <v>667</v>
      </c>
      <c r="D4021" s="158" t="s">
        <v>1098</v>
      </c>
      <c r="E4021" s="158" t="s">
        <v>3112</v>
      </c>
      <c r="F4021" s="21" t="str">
        <f t="shared" si="15"/>
        <v>VTIME.LPG.INSUDB.DOCUMENTPROVIDER.NOWNER</v>
      </c>
    </row>
    <row r="4022" spans="1:6" ht="14.25" customHeight="1">
      <c r="A4022" s="157" t="s">
        <v>666</v>
      </c>
      <c r="B4022" s="158" t="s">
        <v>674</v>
      </c>
      <c r="C4022" s="158" t="s">
        <v>667</v>
      </c>
      <c r="D4022" s="158" t="s">
        <v>1098</v>
      </c>
      <c r="E4022" s="158" t="s">
        <v>3113</v>
      </c>
      <c r="F4022" s="21" t="str">
        <f t="shared" si="15"/>
        <v>VTIME.LPG.INSUDB.DOCUMENTPROVIDER.NDETRAC_SOL</v>
      </c>
    </row>
    <row r="4023" spans="1:6" ht="14.25" customHeight="1">
      <c r="A4023" s="157" t="s">
        <v>666</v>
      </c>
      <c r="B4023" s="158" t="s">
        <v>674</v>
      </c>
      <c r="C4023" s="158" t="s">
        <v>667</v>
      </c>
      <c r="D4023" s="158" t="s">
        <v>1098</v>
      </c>
      <c r="E4023" s="158" t="s">
        <v>3114</v>
      </c>
      <c r="F4023" s="21" t="str">
        <f t="shared" si="15"/>
        <v>VTIME.LPG.INSUDB.DOCUMENTPROVIDER.NDETRAC_PERCENT</v>
      </c>
    </row>
    <row r="4024" spans="1:6" ht="14.25" customHeight="1">
      <c r="A4024" s="157" t="s">
        <v>666</v>
      </c>
      <c r="B4024" s="158" t="s">
        <v>674</v>
      </c>
      <c r="C4024" s="158" t="s">
        <v>667</v>
      </c>
      <c r="D4024" s="158" t="s">
        <v>1098</v>
      </c>
      <c r="E4024" s="158" t="s">
        <v>3115</v>
      </c>
      <c r="F4024" s="21" t="str">
        <f t="shared" si="15"/>
        <v>VTIME.LPG.INSUDB.DOCUMENTPROVIDER.NDETRAC_DOL</v>
      </c>
    </row>
    <row r="4025" spans="1:6" ht="14.25" customHeight="1">
      <c r="A4025" s="157" t="s">
        <v>666</v>
      </c>
      <c r="B4025" s="158" t="s">
        <v>674</v>
      </c>
      <c r="C4025" s="158" t="s">
        <v>667</v>
      </c>
      <c r="D4025" s="158" t="s">
        <v>1098</v>
      </c>
      <c r="E4025" s="158" t="s">
        <v>2635</v>
      </c>
      <c r="F4025" s="21" t="str">
        <f t="shared" si="15"/>
        <v>VTIME.LPG.INSUDB.DOCUMENTPROVIDER.NEXCHANGE</v>
      </c>
    </row>
    <row r="4026" spans="1:6" ht="14.25" customHeight="1">
      <c r="A4026" s="157" t="s">
        <v>666</v>
      </c>
      <c r="B4026" s="158" t="s">
        <v>674</v>
      </c>
      <c r="C4026" s="158" t="s">
        <v>667</v>
      </c>
      <c r="D4026" s="158" t="s">
        <v>1098</v>
      </c>
      <c r="E4026" s="158" t="s">
        <v>3116</v>
      </c>
      <c r="F4026" s="21" t="str">
        <f t="shared" si="15"/>
        <v>VTIME.LPG.INSUDB.DOCUMENTPROVIDER.DISSUEDAT_AP</v>
      </c>
    </row>
    <row r="4027" spans="1:6" ht="14.25" customHeight="1">
      <c r="A4027" s="157" t="s">
        <v>666</v>
      </c>
      <c r="B4027" s="158" t="s">
        <v>674</v>
      </c>
      <c r="C4027" s="158" t="s">
        <v>667</v>
      </c>
      <c r="D4027" s="158" t="s">
        <v>1098</v>
      </c>
      <c r="E4027" s="158" t="s">
        <v>3117</v>
      </c>
      <c r="F4027" s="21" t="str">
        <f t="shared" si="15"/>
        <v>VTIME.LPG.INSUDB.DOCUMENTPROVIDER.SDOC_SAP</v>
      </c>
    </row>
    <row r="4028" spans="1:6" ht="14.25" customHeight="1">
      <c r="A4028" s="157" t="s">
        <v>666</v>
      </c>
      <c r="B4028" s="158" t="s">
        <v>674</v>
      </c>
      <c r="C4028" s="158" t="s">
        <v>667</v>
      </c>
      <c r="D4028" s="158" t="s">
        <v>1098</v>
      </c>
      <c r="E4028" s="158" t="s">
        <v>3118</v>
      </c>
      <c r="F4028" s="21" t="str">
        <f t="shared" si="15"/>
        <v>VTIME.LPG.INSUDB.DOCUMENTPROVIDER.STYPE_CODE_WT</v>
      </c>
    </row>
    <row r="4029" spans="1:6" ht="14.25" customHeight="1">
      <c r="A4029" s="157" t="s">
        <v>666</v>
      </c>
      <c r="B4029" s="158" t="s">
        <v>674</v>
      </c>
      <c r="C4029" s="158" t="s">
        <v>667</v>
      </c>
      <c r="D4029" s="158" t="s">
        <v>1098</v>
      </c>
      <c r="E4029" s="158" t="s">
        <v>3119</v>
      </c>
      <c r="F4029" s="21" t="str">
        <f t="shared" si="15"/>
        <v>VTIME.LPG.INSUDB.DOCUMENTPROVIDER.NMIN_DETRAC</v>
      </c>
    </row>
    <row r="4030" spans="1:6" ht="14.25" customHeight="1">
      <c r="A4030" s="157" t="s">
        <v>666</v>
      </c>
      <c r="B4030" s="158" t="s">
        <v>674</v>
      </c>
      <c r="C4030" s="158" t="s">
        <v>667</v>
      </c>
      <c r="D4030" s="158" t="s">
        <v>1098</v>
      </c>
      <c r="E4030" s="158" t="s">
        <v>3120</v>
      </c>
      <c r="F4030" s="21" t="str">
        <f t="shared" si="15"/>
        <v>VTIME.LPG.INSUDB.DOCUMENTPROVIDER.SPAYWAY</v>
      </c>
    </row>
    <row r="4031" spans="1:6" ht="14.25" customHeight="1">
      <c r="A4031" s="157" t="s">
        <v>666</v>
      </c>
      <c r="B4031" s="158" t="s">
        <v>674</v>
      </c>
      <c r="C4031" s="158" t="s">
        <v>667</v>
      </c>
      <c r="D4031" s="158" t="s">
        <v>1098</v>
      </c>
      <c r="E4031" s="158" t="s">
        <v>2574</v>
      </c>
      <c r="F4031" s="21" t="str">
        <f t="shared" si="15"/>
        <v>VTIME.LPG.INSUDB.DOCUMENTPROVIDER.NCOMPANY</v>
      </c>
    </row>
    <row r="4032" spans="1:6" ht="14.25" customHeight="1">
      <c r="A4032" s="157" t="s">
        <v>666</v>
      </c>
      <c r="B4032" s="158" t="s">
        <v>674</v>
      </c>
      <c r="C4032" s="158" t="s">
        <v>667</v>
      </c>
      <c r="D4032" s="158" t="s">
        <v>1098</v>
      </c>
      <c r="E4032" s="158" t="s">
        <v>3121</v>
      </c>
      <c r="F4032" s="21" t="str">
        <f t="shared" si="15"/>
        <v>VTIME.LPG.INSUDB.DOCUMENTPROVIDER.SOFFICE_SAP</v>
      </c>
    </row>
    <row r="4033" spans="1:6" ht="14.25" customHeight="1">
      <c r="A4033" s="157" t="s">
        <v>666</v>
      </c>
      <c r="B4033" s="158" t="s">
        <v>674</v>
      </c>
      <c r="C4033" s="158" t="s">
        <v>667</v>
      </c>
      <c r="D4033" s="158" t="s">
        <v>1099</v>
      </c>
      <c r="E4033" s="158" t="s">
        <v>2496</v>
      </c>
      <c r="F4033" s="21" t="str">
        <f t="shared" si="15"/>
        <v>VTIME.LPG.INSUDB.DRAFT_HIST.NAMOUNT</v>
      </c>
    </row>
    <row r="4034" spans="1:6" ht="14.25" customHeight="1">
      <c r="A4034" s="157" t="s">
        <v>666</v>
      </c>
      <c r="B4034" s="158" t="s">
        <v>674</v>
      </c>
      <c r="C4034" s="158" t="s">
        <v>667</v>
      </c>
      <c r="D4034" s="158" t="s">
        <v>1099</v>
      </c>
      <c r="E4034" s="158" t="s">
        <v>2364</v>
      </c>
      <c r="F4034" s="21" t="str">
        <f t="shared" si="15"/>
        <v>VTIME.LPG.INSUDB.DRAFT_HIST.DCOMPDATE</v>
      </c>
    </row>
    <row r="4035" spans="1:6" ht="14.25" customHeight="1">
      <c r="A4035" s="157" t="s">
        <v>666</v>
      </c>
      <c r="B4035" s="158" t="s">
        <v>674</v>
      </c>
      <c r="C4035" s="158" t="s">
        <v>667</v>
      </c>
      <c r="D4035" s="158" t="s">
        <v>1099</v>
      </c>
      <c r="E4035" s="158" t="s">
        <v>2365</v>
      </c>
      <c r="F4035" s="21" t="str">
        <f t="shared" si="15"/>
        <v>VTIME.LPG.INSUDB.DRAFT_HIST.NCONTRAT</v>
      </c>
    </row>
    <row r="4036" spans="1:6" ht="14.25" customHeight="1">
      <c r="A4036" s="157" t="s">
        <v>666</v>
      </c>
      <c r="B4036" s="158" t="s">
        <v>674</v>
      </c>
      <c r="C4036" s="158" t="s">
        <v>667</v>
      </c>
      <c r="D4036" s="158" t="s">
        <v>1099</v>
      </c>
      <c r="E4036" s="158" t="s">
        <v>2594</v>
      </c>
      <c r="F4036" s="21" t="str">
        <f t="shared" si="15"/>
        <v>VTIME.LPG.INSUDB.DRAFT_HIST.NTRANSAC</v>
      </c>
    </row>
    <row r="4037" spans="1:6" ht="14.25" customHeight="1">
      <c r="A4037" s="157" t="s">
        <v>666</v>
      </c>
      <c r="B4037" s="158" t="s">
        <v>674</v>
      </c>
      <c r="C4037" s="158" t="s">
        <v>667</v>
      </c>
      <c r="D4037" s="158" t="s">
        <v>1099</v>
      </c>
      <c r="E4037" s="158" t="s">
        <v>2416</v>
      </c>
      <c r="F4037" s="21" t="str">
        <f t="shared" si="15"/>
        <v>VTIME.LPG.INSUDB.DRAFT_HIST.NCURRENCY</v>
      </c>
    </row>
    <row r="4038" spans="1:6" ht="14.25" customHeight="1">
      <c r="A4038" s="157" t="s">
        <v>666</v>
      </c>
      <c r="B4038" s="158" t="s">
        <v>674</v>
      </c>
      <c r="C4038" s="158" t="s">
        <v>667</v>
      </c>
      <c r="D4038" s="158" t="s">
        <v>1099</v>
      </c>
      <c r="E4038" s="158" t="s">
        <v>3122</v>
      </c>
      <c r="F4038" s="21" t="str">
        <f t="shared" si="15"/>
        <v>VTIME.LPG.INSUDB.DRAFT_HIST.NDRAFT</v>
      </c>
    </row>
    <row r="4039" spans="1:6" ht="14.25" customHeight="1">
      <c r="A4039" s="157" t="s">
        <v>666</v>
      </c>
      <c r="B4039" s="158" t="s">
        <v>674</v>
      </c>
      <c r="C4039" s="158" t="s">
        <v>667</v>
      </c>
      <c r="D4039" s="158" t="s">
        <v>1099</v>
      </c>
      <c r="E4039" s="158" t="s">
        <v>3123</v>
      </c>
      <c r="F4039" s="21" t="str">
        <f t="shared" si="15"/>
        <v>VTIME.LPG.INSUDB.DRAFT_HIST.NDSCTO_PAG</v>
      </c>
    </row>
    <row r="4040" spans="1:6" ht="14.25" customHeight="1">
      <c r="A4040" s="157" t="s">
        <v>666</v>
      </c>
      <c r="B4040" s="158" t="s">
        <v>674</v>
      </c>
      <c r="C4040" s="158" t="s">
        <v>667</v>
      </c>
      <c r="D4040" s="158" t="s">
        <v>1099</v>
      </c>
      <c r="E4040" s="158" t="s">
        <v>3124</v>
      </c>
      <c r="F4040" s="21" t="str">
        <f t="shared" si="15"/>
        <v>VTIME.LPG.INSUDB.DRAFT_HIST.NEXPENSIVE</v>
      </c>
    </row>
    <row r="4041" spans="1:6" ht="14.25" customHeight="1">
      <c r="A4041" s="157" t="s">
        <v>666</v>
      </c>
      <c r="B4041" s="158" t="s">
        <v>674</v>
      </c>
      <c r="C4041" s="158" t="s">
        <v>667</v>
      </c>
      <c r="D4041" s="158" t="s">
        <v>1099</v>
      </c>
      <c r="E4041" s="158" t="s">
        <v>2425</v>
      </c>
      <c r="F4041" s="21" t="str">
        <f t="shared" si="15"/>
        <v>VTIME.LPG.INSUDB.DRAFT_HIST.NINTEREST</v>
      </c>
    </row>
    <row r="4042" spans="1:6" ht="14.25" customHeight="1">
      <c r="A4042" s="157" t="s">
        <v>666</v>
      </c>
      <c r="B4042" s="158" t="s">
        <v>674</v>
      </c>
      <c r="C4042" s="158" t="s">
        <v>667</v>
      </c>
      <c r="D4042" s="158" t="s">
        <v>1099</v>
      </c>
      <c r="E4042" s="158" t="s">
        <v>3125</v>
      </c>
      <c r="F4042" s="21" t="str">
        <f t="shared" si="15"/>
        <v>VTIME.LPG.INSUDB.DRAFT_HIST.SINTERMEI</v>
      </c>
    </row>
    <row r="4043" spans="1:6" ht="14.25" customHeight="1">
      <c r="A4043" s="157" t="s">
        <v>666</v>
      </c>
      <c r="B4043" s="158" t="s">
        <v>674</v>
      </c>
      <c r="C4043" s="158" t="s">
        <v>667</v>
      </c>
      <c r="D4043" s="158" t="s">
        <v>1099</v>
      </c>
      <c r="E4043" s="158" t="s">
        <v>3126</v>
      </c>
      <c r="F4043" s="21" t="str">
        <f t="shared" si="15"/>
        <v>VTIME.LPG.INSUDB.DRAFT_HIST.DSTAT_DATE</v>
      </c>
    </row>
    <row r="4044" spans="1:6" ht="14.25" customHeight="1">
      <c r="A4044" s="157" t="s">
        <v>666</v>
      </c>
      <c r="B4044" s="158" t="s">
        <v>674</v>
      </c>
      <c r="C4044" s="158" t="s">
        <v>667</v>
      </c>
      <c r="D4044" s="158" t="s">
        <v>1099</v>
      </c>
      <c r="E4044" s="158" t="s">
        <v>2596</v>
      </c>
      <c r="F4044" s="21" t="str">
        <f t="shared" si="15"/>
        <v>VTIME.LPG.INSUDB.DRAFT_HIST.NTYPE</v>
      </c>
    </row>
    <row r="4045" spans="1:6" ht="14.25" customHeight="1">
      <c r="A4045" s="157" t="s">
        <v>666</v>
      </c>
      <c r="B4045" s="158" t="s">
        <v>674</v>
      </c>
      <c r="C4045" s="158" t="s">
        <v>667</v>
      </c>
      <c r="D4045" s="158" t="s">
        <v>1099</v>
      </c>
      <c r="E4045" s="158" t="s">
        <v>2370</v>
      </c>
      <c r="F4045" s="21" t="str">
        <f t="shared" si="15"/>
        <v>VTIME.LPG.INSUDB.DRAFT_HIST.NUSERCODE</v>
      </c>
    </row>
    <row r="4046" spans="1:6" ht="14.25" customHeight="1">
      <c r="A4046" s="157" t="s">
        <v>666</v>
      </c>
      <c r="B4046" s="158" t="s">
        <v>674</v>
      </c>
      <c r="C4046" s="158" t="s">
        <v>667</v>
      </c>
      <c r="D4046" s="158" t="s">
        <v>1099</v>
      </c>
      <c r="E4046" s="158" t="s">
        <v>2372</v>
      </c>
      <c r="F4046" s="21" t="str">
        <f t="shared" si="15"/>
        <v>VTIME.LPG.INSUDB.DRAFT_HIST.NBANK_CODE</v>
      </c>
    </row>
    <row r="4047" spans="1:6" ht="14.25" customHeight="1">
      <c r="A4047" s="157" t="s">
        <v>666</v>
      </c>
      <c r="B4047" s="158" t="s">
        <v>674</v>
      </c>
      <c r="C4047" s="158" t="s">
        <v>667</v>
      </c>
      <c r="D4047" s="158" t="s">
        <v>1099</v>
      </c>
      <c r="E4047" s="158" t="s">
        <v>3127</v>
      </c>
      <c r="F4047" s="21" t="str">
        <f t="shared" si="15"/>
        <v>VTIME.LPG.INSUDB.DRAFT_HIST.SDOCNUMBE</v>
      </c>
    </row>
    <row r="4048" spans="1:6" ht="14.25" customHeight="1">
      <c r="A4048" s="157" t="s">
        <v>666</v>
      </c>
      <c r="B4048" s="158" t="s">
        <v>674</v>
      </c>
      <c r="C4048" s="158" t="s">
        <v>667</v>
      </c>
      <c r="D4048" s="158" t="s">
        <v>1099</v>
      </c>
      <c r="E4048" s="158" t="s">
        <v>3128</v>
      </c>
      <c r="F4048" s="21" t="str">
        <f t="shared" si="15"/>
        <v>VTIME.LPG.INSUDB.DRAFT_HIST.SPAY_FORM</v>
      </c>
    </row>
    <row r="4049" spans="1:6" ht="14.25" customHeight="1">
      <c r="A4049" s="157" t="s">
        <v>666</v>
      </c>
      <c r="B4049" s="158" t="s">
        <v>674</v>
      </c>
      <c r="C4049" s="158" t="s">
        <v>667</v>
      </c>
      <c r="D4049" s="158" t="s">
        <v>1099</v>
      </c>
      <c r="E4049" s="158" t="s">
        <v>3129</v>
      </c>
      <c r="F4049" s="21" t="str">
        <f t="shared" si="15"/>
        <v>VTIME.LPG.INSUDB.DRAFT_HIST.SCHANGE_ACC</v>
      </c>
    </row>
    <row r="4050" spans="1:6" ht="14.25" customHeight="1">
      <c r="A4050" s="157" t="s">
        <v>666</v>
      </c>
      <c r="B4050" s="158" t="s">
        <v>674</v>
      </c>
      <c r="C4050" s="158" t="s">
        <v>667</v>
      </c>
      <c r="D4050" s="158" t="s">
        <v>1099</v>
      </c>
      <c r="E4050" s="158" t="s">
        <v>3130</v>
      </c>
      <c r="F4050" s="21" t="str">
        <f t="shared" si="15"/>
        <v>VTIME.LPG.INSUDB.DRAFT_HIST.SAUX_ACCOUN</v>
      </c>
    </row>
    <row r="4051" spans="1:6" ht="14.25" customHeight="1">
      <c r="A4051" s="157" t="s">
        <v>666</v>
      </c>
      <c r="B4051" s="158" t="s">
        <v>674</v>
      </c>
      <c r="C4051" s="158" t="s">
        <v>667</v>
      </c>
      <c r="D4051" s="158" t="s">
        <v>1099</v>
      </c>
      <c r="E4051" s="158" t="s">
        <v>3131</v>
      </c>
      <c r="F4051" s="21" t="str">
        <f t="shared" si="15"/>
        <v>VTIME.LPG.INSUDB.DRAFT_HIST.NCASHNUM</v>
      </c>
    </row>
    <row r="4052" spans="1:6" ht="14.25" customHeight="1">
      <c r="A4052" s="157" t="s">
        <v>666</v>
      </c>
      <c r="B4052" s="158" t="s">
        <v>674</v>
      </c>
      <c r="C4052" s="158" t="s">
        <v>667</v>
      </c>
      <c r="D4052" s="158" t="s">
        <v>1099</v>
      </c>
      <c r="E4052" s="158" t="s">
        <v>3132</v>
      </c>
      <c r="F4052" s="21" t="str">
        <f t="shared" si="15"/>
        <v>VTIME.LPG.INSUDB.DRAFT_HIST.NPAYREJECT</v>
      </c>
    </row>
    <row r="4053" spans="1:6" ht="14.25" customHeight="1">
      <c r="A4053" s="157" t="s">
        <v>666</v>
      </c>
      <c r="B4053" s="158" t="s">
        <v>674</v>
      </c>
      <c r="C4053" s="158" t="s">
        <v>667</v>
      </c>
      <c r="D4053" s="158" t="s">
        <v>1099</v>
      </c>
      <c r="E4053" s="158" t="s">
        <v>2561</v>
      </c>
      <c r="F4053" s="21" t="str">
        <f t="shared" si="15"/>
        <v>VTIME.LPG.INSUDB.DRAFT_HIST.NCOLLECTOR</v>
      </c>
    </row>
    <row r="4054" spans="1:6" ht="14.25" customHeight="1">
      <c r="A4054" s="157" t="s">
        <v>666</v>
      </c>
      <c r="B4054" s="158" t="s">
        <v>674</v>
      </c>
      <c r="C4054" s="158" t="s">
        <v>667</v>
      </c>
      <c r="D4054" s="158" t="s">
        <v>1099</v>
      </c>
      <c r="E4054" s="158" t="s">
        <v>3133</v>
      </c>
      <c r="F4054" s="21" t="str">
        <f t="shared" si="15"/>
        <v>VTIME.LPG.INSUDB.DRAFT_HIST.DLEDGERDAT</v>
      </c>
    </row>
    <row r="4055" spans="1:6" ht="14.25" customHeight="1">
      <c r="A4055" s="157" t="s">
        <v>666</v>
      </c>
      <c r="B4055" s="158" t="s">
        <v>674</v>
      </c>
      <c r="C4055" s="158" t="s">
        <v>667</v>
      </c>
      <c r="D4055" s="158" t="s">
        <v>1099</v>
      </c>
      <c r="E4055" s="158" t="s">
        <v>2738</v>
      </c>
      <c r="F4055" s="21" t="str">
        <f t="shared" si="15"/>
        <v>VTIME.LPG.INSUDB.DRAFT_HIST.DPOSTED</v>
      </c>
    </row>
    <row r="4056" spans="1:6" ht="14.25" customHeight="1">
      <c r="A4056" s="157" t="s">
        <v>666</v>
      </c>
      <c r="B4056" s="158" t="s">
        <v>674</v>
      </c>
      <c r="C4056" s="158" t="s">
        <v>667</v>
      </c>
      <c r="D4056" s="158" t="s">
        <v>1099</v>
      </c>
      <c r="E4056" s="158" t="s">
        <v>2727</v>
      </c>
      <c r="F4056" s="21" t="str">
        <f t="shared" si="15"/>
        <v>VTIME.LPG.INSUDB.DRAFT_HIST.SCESSICOI</v>
      </c>
    </row>
    <row r="4057" spans="1:6" ht="14.25" customHeight="1">
      <c r="A4057" s="157" t="s">
        <v>666</v>
      </c>
      <c r="B4057" s="158" t="s">
        <v>674</v>
      </c>
      <c r="C4057" s="158" t="s">
        <v>667</v>
      </c>
      <c r="D4057" s="158" t="s">
        <v>1100</v>
      </c>
      <c r="E4057" s="158" t="s">
        <v>2363</v>
      </c>
      <c r="F4057" s="21" t="str">
        <f t="shared" si="15"/>
        <v>VTIME.LPG.INSUDB.EQUELE.SCERTYPE</v>
      </c>
    </row>
    <row r="4058" spans="1:6" ht="14.25" customHeight="1">
      <c r="A4058" s="157" t="s">
        <v>666</v>
      </c>
      <c r="B4058" s="158" t="s">
        <v>674</v>
      </c>
      <c r="C4058" s="158" t="s">
        <v>667</v>
      </c>
      <c r="D4058" s="158" t="s">
        <v>1100</v>
      </c>
      <c r="E4058" s="158" t="s">
        <v>2373</v>
      </c>
      <c r="F4058" s="21" t="str">
        <f t="shared" si="15"/>
        <v>VTIME.LPG.INSUDB.EQUELE.NBRANCH</v>
      </c>
    </row>
    <row r="4059" spans="1:6" ht="14.25" customHeight="1">
      <c r="A4059" s="157" t="s">
        <v>666</v>
      </c>
      <c r="B4059" s="158" t="s">
        <v>674</v>
      </c>
      <c r="C4059" s="158" t="s">
        <v>667</v>
      </c>
      <c r="D4059" s="158" t="s">
        <v>1100</v>
      </c>
      <c r="E4059" s="158" t="s">
        <v>2375</v>
      </c>
      <c r="F4059" s="21" t="str">
        <f t="shared" si="15"/>
        <v>VTIME.LPG.INSUDB.EQUELE.NPRODUCT</v>
      </c>
    </row>
    <row r="4060" spans="1:6" ht="14.25" customHeight="1">
      <c r="A4060" s="157" t="s">
        <v>666</v>
      </c>
      <c r="B4060" s="158" t="s">
        <v>674</v>
      </c>
      <c r="C4060" s="158" t="s">
        <v>667</v>
      </c>
      <c r="D4060" s="158" t="s">
        <v>1100</v>
      </c>
      <c r="E4060" s="158" t="s">
        <v>2367</v>
      </c>
      <c r="F4060" s="21" t="str">
        <f t="shared" si="15"/>
        <v>VTIME.LPG.INSUDB.EQUELE.NPOLICY</v>
      </c>
    </row>
    <row r="4061" spans="1:6" ht="14.25" customHeight="1">
      <c r="A4061" s="157" t="s">
        <v>666</v>
      </c>
      <c r="B4061" s="158" t="s">
        <v>674</v>
      </c>
      <c r="C4061" s="158" t="s">
        <v>667</v>
      </c>
      <c r="D4061" s="158" t="s">
        <v>1100</v>
      </c>
      <c r="E4061" s="158" t="s">
        <v>2366</v>
      </c>
      <c r="F4061" s="21" t="str">
        <f t="shared" si="15"/>
        <v>VTIME.LPG.INSUDB.EQUELE.NCERTIF</v>
      </c>
    </row>
    <row r="4062" spans="1:6" ht="14.25" customHeight="1">
      <c r="A4062" s="157" t="s">
        <v>666</v>
      </c>
      <c r="B4062" s="158" t="s">
        <v>674</v>
      </c>
      <c r="C4062" s="158" t="s">
        <v>667</v>
      </c>
      <c r="D4062" s="158" t="s">
        <v>1100</v>
      </c>
      <c r="E4062" s="158" t="s">
        <v>2359</v>
      </c>
      <c r="F4062" s="21" t="str">
        <f t="shared" si="15"/>
        <v>VTIME.LPG.INSUDB.EQUELE.DEFFECDATE</v>
      </c>
    </row>
    <row r="4063" spans="1:6" ht="14.25" customHeight="1">
      <c r="A4063" s="157" t="s">
        <v>666</v>
      </c>
      <c r="B4063" s="158" t="s">
        <v>674</v>
      </c>
      <c r="C4063" s="158" t="s">
        <v>667</v>
      </c>
      <c r="D4063" s="158" t="s">
        <v>1100</v>
      </c>
      <c r="E4063" s="158" t="s">
        <v>2601</v>
      </c>
      <c r="F4063" s="21" t="str">
        <f t="shared" si="15"/>
        <v>VTIME.LPG.INSUDB.EQUELE.NCONSTCAT</v>
      </c>
    </row>
    <row r="4064" spans="1:6" ht="14.25" customHeight="1">
      <c r="A4064" s="157" t="s">
        <v>666</v>
      </c>
      <c r="B4064" s="158" t="s">
        <v>674</v>
      </c>
      <c r="C4064" s="158" t="s">
        <v>667</v>
      </c>
      <c r="D4064" s="158" t="s">
        <v>1100</v>
      </c>
      <c r="E4064" s="158" t="s">
        <v>2364</v>
      </c>
      <c r="F4064" s="21" t="str">
        <f t="shared" si="15"/>
        <v>VTIME.LPG.INSUDB.EQUELE.DCOMPDATE</v>
      </c>
    </row>
    <row r="4065" spans="1:6" ht="14.25" customHeight="1">
      <c r="A4065" s="157" t="s">
        <v>666</v>
      </c>
      <c r="B4065" s="158" t="s">
        <v>674</v>
      </c>
      <c r="C4065" s="158" t="s">
        <v>667</v>
      </c>
      <c r="D4065" s="158" t="s">
        <v>1100</v>
      </c>
      <c r="E4065" s="158" t="s">
        <v>2377</v>
      </c>
      <c r="F4065" s="21" t="str">
        <f t="shared" si="15"/>
        <v>VTIME.LPG.INSUDB.EQUELE.DNULLDATE</v>
      </c>
    </row>
    <row r="4066" spans="1:6" ht="14.25" customHeight="1">
      <c r="A4066" s="157" t="s">
        <v>666</v>
      </c>
      <c r="B4066" s="158" t="s">
        <v>674</v>
      </c>
      <c r="C4066" s="158" t="s">
        <v>667</v>
      </c>
      <c r="D4066" s="158" t="s">
        <v>1100</v>
      </c>
      <c r="E4066" s="158" t="s">
        <v>2435</v>
      </c>
      <c r="F4066" s="21" t="str">
        <f t="shared" si="15"/>
        <v>VTIME.LPG.INSUDB.EQUELE.DISSUEDAT</v>
      </c>
    </row>
    <row r="4067" spans="1:6" ht="14.25" customHeight="1">
      <c r="A4067" s="157" t="s">
        <v>666</v>
      </c>
      <c r="B4067" s="158" t="s">
        <v>674</v>
      </c>
      <c r="C4067" s="158" t="s">
        <v>667</v>
      </c>
      <c r="D4067" s="158" t="s">
        <v>1100</v>
      </c>
      <c r="E4067" s="158" t="s">
        <v>2423</v>
      </c>
      <c r="F4067" s="21" t="str">
        <f t="shared" si="15"/>
        <v>VTIME.LPG.INSUDB.EQUELE.DEXPIRDAT</v>
      </c>
    </row>
    <row r="4068" spans="1:6" ht="14.25" customHeight="1">
      <c r="A4068" s="157" t="s">
        <v>666</v>
      </c>
      <c r="B4068" s="158" t="s">
        <v>674</v>
      </c>
      <c r="C4068" s="158" t="s">
        <v>667</v>
      </c>
      <c r="D4068" s="158" t="s">
        <v>1100</v>
      </c>
      <c r="E4068" s="158" t="s">
        <v>2438</v>
      </c>
      <c r="F4068" s="21" t="str">
        <f t="shared" si="15"/>
        <v>VTIME.LPG.INSUDB.EQUELE.DSTARTDATE</v>
      </c>
    </row>
    <row r="4069" spans="1:6" ht="14.25" customHeight="1">
      <c r="A4069" s="157" t="s">
        <v>666</v>
      </c>
      <c r="B4069" s="158" t="s">
        <v>674</v>
      </c>
      <c r="C4069" s="158" t="s">
        <v>667</v>
      </c>
      <c r="D4069" s="158" t="s">
        <v>1100</v>
      </c>
      <c r="E4069" s="158" t="s">
        <v>669</v>
      </c>
      <c r="F4069" s="21" t="str">
        <f t="shared" si="15"/>
        <v>VTIME.LPG.INSUDB.EQUELE.SCLIENT</v>
      </c>
    </row>
    <row r="4070" spans="1:6" ht="14.25" customHeight="1">
      <c r="A4070" s="157" t="s">
        <v>666</v>
      </c>
      <c r="B4070" s="158" t="s">
        <v>674</v>
      </c>
      <c r="C4070" s="158" t="s">
        <v>667</v>
      </c>
      <c r="D4070" s="158" t="s">
        <v>1100</v>
      </c>
      <c r="E4070" s="158" t="s">
        <v>2434</v>
      </c>
      <c r="F4070" s="21" t="str">
        <f t="shared" si="15"/>
        <v>VTIME.LPG.INSUDB.EQUELE.NCAPITAL</v>
      </c>
    </row>
    <row r="4071" spans="1:6" ht="14.25" customHeight="1">
      <c r="A4071" s="157" t="s">
        <v>666</v>
      </c>
      <c r="B4071" s="158" t="s">
        <v>674</v>
      </c>
      <c r="C4071" s="158" t="s">
        <v>667</v>
      </c>
      <c r="D4071" s="158" t="s">
        <v>1100</v>
      </c>
      <c r="E4071" s="158" t="s">
        <v>2437</v>
      </c>
      <c r="F4071" s="21" t="str">
        <f t="shared" si="15"/>
        <v>VTIME.LPG.INSUDB.EQUELE.NPREMIUM</v>
      </c>
    </row>
    <row r="4072" spans="1:6" ht="14.25" customHeight="1">
      <c r="A4072" s="157" t="s">
        <v>666</v>
      </c>
      <c r="B4072" s="158" t="s">
        <v>674</v>
      </c>
      <c r="C4072" s="158" t="s">
        <v>667</v>
      </c>
      <c r="D4072" s="158" t="s">
        <v>1100</v>
      </c>
      <c r="E4072" s="158" t="s">
        <v>2440</v>
      </c>
      <c r="F4072" s="21" t="str">
        <f t="shared" si="15"/>
        <v>VTIME.LPG.INSUDB.EQUELE.NGROUP</v>
      </c>
    </row>
    <row r="4073" spans="1:6" ht="14.25" customHeight="1">
      <c r="A4073" s="157" t="s">
        <v>666</v>
      </c>
      <c r="B4073" s="158" t="s">
        <v>674</v>
      </c>
      <c r="C4073" s="158" t="s">
        <v>667</v>
      </c>
      <c r="D4073" s="158" t="s">
        <v>1100</v>
      </c>
      <c r="E4073" s="158" t="s">
        <v>2441</v>
      </c>
      <c r="F4073" s="21" t="str">
        <f t="shared" si="15"/>
        <v>VTIME.LPG.INSUDB.EQUELE.NSITUATION</v>
      </c>
    </row>
    <row r="4074" spans="1:6" ht="14.25" customHeight="1">
      <c r="A4074" s="157" t="s">
        <v>666</v>
      </c>
      <c r="B4074" s="158" t="s">
        <v>674</v>
      </c>
      <c r="C4074" s="158" t="s">
        <v>667</v>
      </c>
      <c r="D4074" s="158" t="s">
        <v>1100</v>
      </c>
      <c r="E4074" s="158" t="s">
        <v>2439</v>
      </c>
      <c r="F4074" s="21" t="str">
        <f t="shared" si="15"/>
        <v>VTIME.LPG.INSUDB.EQUELE.NTRANSACTIO</v>
      </c>
    </row>
    <row r="4075" spans="1:6" ht="14.25" customHeight="1">
      <c r="A4075" s="157" t="s">
        <v>666</v>
      </c>
      <c r="B4075" s="158" t="s">
        <v>674</v>
      </c>
      <c r="C4075" s="158" t="s">
        <v>667</v>
      </c>
      <c r="D4075" s="158" t="s">
        <v>1100</v>
      </c>
      <c r="E4075" s="158" t="s">
        <v>2436</v>
      </c>
      <c r="F4075" s="21" t="str">
        <f t="shared" si="15"/>
        <v>VTIME.LPG.INSUDB.EQUELE.NNULLCODE</v>
      </c>
    </row>
    <row r="4076" spans="1:6" ht="14.25" customHeight="1">
      <c r="A4076" s="157" t="s">
        <v>666</v>
      </c>
      <c r="B4076" s="158" t="s">
        <v>674</v>
      </c>
      <c r="C4076" s="158" t="s">
        <v>667</v>
      </c>
      <c r="D4076" s="158" t="s">
        <v>1100</v>
      </c>
      <c r="E4076" s="158" t="s">
        <v>2370</v>
      </c>
      <c r="F4076" s="21" t="str">
        <f t="shared" si="15"/>
        <v>VTIME.LPG.INSUDB.EQUELE.NUSERCODE</v>
      </c>
    </row>
    <row r="4077" spans="1:6" ht="14.25" customHeight="1">
      <c r="A4077" s="157" t="s">
        <v>666</v>
      </c>
      <c r="B4077" s="158" t="s">
        <v>674</v>
      </c>
      <c r="C4077" s="158" t="s">
        <v>667</v>
      </c>
      <c r="D4077" s="158" t="s">
        <v>1100</v>
      </c>
      <c r="E4077" s="158" t="s">
        <v>2498</v>
      </c>
      <c r="F4077" s="21" t="str">
        <f t="shared" si="15"/>
        <v>VTIME.LPG.INSUDB.EQUELE.SCOMPLCOD</v>
      </c>
    </row>
    <row r="4078" spans="1:6" ht="14.25" customHeight="1">
      <c r="A4078" s="157" t="s">
        <v>666</v>
      </c>
      <c r="B4078" s="158" t="s">
        <v>674</v>
      </c>
      <c r="C4078" s="158" t="s">
        <v>667</v>
      </c>
      <c r="D4078" s="158" t="s">
        <v>1100</v>
      </c>
      <c r="E4078" s="158" t="s">
        <v>2609</v>
      </c>
      <c r="F4078" s="21" t="str">
        <f t="shared" si="15"/>
        <v>VTIME.LPG.INSUDB.EQUELE.SDESCBUSSI</v>
      </c>
    </row>
    <row r="4079" spans="1:6" ht="14.25" customHeight="1">
      <c r="A4079" s="157" t="s">
        <v>666</v>
      </c>
      <c r="B4079" s="158" t="s">
        <v>674</v>
      </c>
      <c r="C4079" s="158" t="s">
        <v>667</v>
      </c>
      <c r="D4079" s="158" t="s">
        <v>1100</v>
      </c>
      <c r="E4079" s="158" t="s">
        <v>2503</v>
      </c>
      <c r="F4079" s="21" t="str">
        <f t="shared" si="15"/>
        <v>VTIME.LPG.INSUDB.EQUELE.NCODKIND</v>
      </c>
    </row>
    <row r="4080" spans="1:6" ht="14.25" customHeight="1">
      <c r="A4080" s="157" t="s">
        <v>666</v>
      </c>
      <c r="B4080" s="158" t="s">
        <v>674</v>
      </c>
      <c r="C4080" s="158" t="s">
        <v>667</v>
      </c>
      <c r="D4080" s="158" t="s">
        <v>1100</v>
      </c>
      <c r="E4080" s="158" t="s">
        <v>2501</v>
      </c>
      <c r="F4080" s="21" t="str">
        <f t="shared" si="15"/>
        <v>VTIME.LPG.INSUDB.EQUELE.NBUSINESSTY</v>
      </c>
    </row>
    <row r="4081" spans="1:6" ht="14.25" customHeight="1">
      <c r="A4081" s="157" t="s">
        <v>666</v>
      </c>
      <c r="B4081" s="158" t="s">
        <v>674</v>
      </c>
      <c r="C4081" s="158" t="s">
        <v>667</v>
      </c>
      <c r="D4081" s="158" t="s">
        <v>1100</v>
      </c>
      <c r="E4081" s="158" t="s">
        <v>2502</v>
      </c>
      <c r="F4081" s="21" t="str">
        <f t="shared" si="15"/>
        <v>VTIME.LPG.INSUDB.EQUELE.NCOMMERGRP</v>
      </c>
    </row>
    <row r="4082" spans="1:6" ht="14.25" customHeight="1">
      <c r="A4082" s="157" t="s">
        <v>666</v>
      </c>
      <c r="B4082" s="158" t="s">
        <v>674</v>
      </c>
      <c r="C4082" s="158" t="s">
        <v>667</v>
      </c>
      <c r="D4082" s="158" t="s">
        <v>1100</v>
      </c>
      <c r="E4082" s="158" t="s">
        <v>2414</v>
      </c>
      <c r="F4082" s="21" t="str">
        <f t="shared" ref="F4082:F4336" si="16">CONCATENATE(A4082,".",B4082,".",C4082,".",D4082,".",E4082)</f>
        <v>VTIME.LPG.INSUDB.EQUELE.NPAYFREQ</v>
      </c>
    </row>
    <row r="4083" spans="1:6" ht="14.25" customHeight="1">
      <c r="A4083" s="157" t="s">
        <v>666</v>
      </c>
      <c r="B4083" s="158" t="s">
        <v>674</v>
      </c>
      <c r="C4083" s="158" t="s">
        <v>667</v>
      </c>
      <c r="D4083" s="158" t="s">
        <v>1101</v>
      </c>
      <c r="E4083" s="158" t="s">
        <v>3134</v>
      </c>
      <c r="F4083" s="21" t="str">
        <f t="shared" si="16"/>
        <v>VTIME.LPG.INSUDB.EQUI_VT_INX.SCLIENT_VT</v>
      </c>
    </row>
    <row r="4084" spans="1:6" ht="14.25" customHeight="1">
      <c r="A4084" s="157" t="s">
        <v>666</v>
      </c>
      <c r="B4084" s="158" t="s">
        <v>674</v>
      </c>
      <c r="C4084" s="158" t="s">
        <v>667</v>
      </c>
      <c r="D4084" s="158" t="s">
        <v>1101</v>
      </c>
      <c r="E4084" s="158" t="s">
        <v>3135</v>
      </c>
      <c r="F4084" s="21" t="str">
        <f t="shared" si="16"/>
        <v>VTIME.LPG.INSUDB.EQUI_VT_INX.SCLIENT_INX</v>
      </c>
    </row>
    <row r="4085" spans="1:6" ht="14.25" customHeight="1">
      <c r="A4085" s="157" t="s">
        <v>666</v>
      </c>
      <c r="B4085" s="158" t="s">
        <v>674</v>
      </c>
      <c r="C4085" s="158" t="s">
        <v>667</v>
      </c>
      <c r="D4085" s="158" t="s">
        <v>1102</v>
      </c>
      <c r="E4085" s="158" t="s">
        <v>2416</v>
      </c>
      <c r="F4085" s="21" t="str">
        <f t="shared" si="16"/>
        <v>VTIME.LPG.INSUDB.EXCHANGE.NCURRENCY</v>
      </c>
    </row>
    <row r="4086" spans="1:6" ht="14.25" customHeight="1">
      <c r="A4086" s="157" t="s">
        <v>666</v>
      </c>
      <c r="B4086" s="158" t="s">
        <v>674</v>
      </c>
      <c r="C4086" s="158" t="s">
        <v>667</v>
      </c>
      <c r="D4086" s="158" t="s">
        <v>1102</v>
      </c>
      <c r="E4086" s="158" t="s">
        <v>2359</v>
      </c>
      <c r="F4086" s="21" t="str">
        <f t="shared" si="16"/>
        <v>VTIME.LPG.INSUDB.EXCHANGE.DEFFECDATE</v>
      </c>
    </row>
    <row r="4087" spans="1:6" ht="14.25" customHeight="1">
      <c r="A4087" s="157" t="s">
        <v>666</v>
      </c>
      <c r="B4087" s="158" t="s">
        <v>674</v>
      </c>
      <c r="C4087" s="158" t="s">
        <v>667</v>
      </c>
      <c r="D4087" s="158" t="s">
        <v>1102</v>
      </c>
      <c r="E4087" s="158" t="s">
        <v>2364</v>
      </c>
      <c r="F4087" s="21" t="str">
        <f t="shared" si="16"/>
        <v>VTIME.LPG.INSUDB.EXCHANGE.DCOMPDATE</v>
      </c>
    </row>
    <row r="4088" spans="1:6" ht="14.25" customHeight="1">
      <c r="A4088" s="157" t="s">
        <v>666</v>
      </c>
      <c r="B4088" s="158" t="s">
        <v>674</v>
      </c>
      <c r="C4088" s="158" t="s">
        <v>667</v>
      </c>
      <c r="D4088" s="158" t="s">
        <v>1102</v>
      </c>
      <c r="E4088" s="158" t="s">
        <v>2635</v>
      </c>
      <c r="F4088" s="21" t="str">
        <f t="shared" si="16"/>
        <v>VTIME.LPG.INSUDB.EXCHANGE.NEXCHANGE</v>
      </c>
    </row>
    <row r="4089" spans="1:6" ht="14.25" customHeight="1">
      <c r="A4089" s="157" t="s">
        <v>666</v>
      </c>
      <c r="B4089" s="158" t="s">
        <v>674</v>
      </c>
      <c r="C4089" s="158" t="s">
        <v>667</v>
      </c>
      <c r="D4089" s="158" t="s">
        <v>1102</v>
      </c>
      <c r="E4089" s="158" t="s">
        <v>2377</v>
      </c>
      <c r="F4089" s="21" t="str">
        <f t="shared" si="16"/>
        <v>VTIME.LPG.INSUDB.EXCHANGE.DNULLDATE</v>
      </c>
    </row>
    <row r="4090" spans="1:6" ht="14.25" customHeight="1">
      <c r="A4090" s="157" t="s">
        <v>666</v>
      </c>
      <c r="B4090" s="158" t="s">
        <v>674</v>
      </c>
      <c r="C4090" s="158" t="s">
        <v>667</v>
      </c>
      <c r="D4090" s="158" t="s">
        <v>1102</v>
      </c>
      <c r="E4090" s="158" t="s">
        <v>2370</v>
      </c>
      <c r="F4090" s="21" t="str">
        <f t="shared" si="16"/>
        <v>VTIME.LPG.INSUDB.EXCHANGE.NUSERCODE</v>
      </c>
    </row>
    <row r="4091" spans="1:6" ht="14.25" customHeight="1">
      <c r="A4091" s="157" t="s">
        <v>666</v>
      </c>
      <c r="B4091" s="158" t="s">
        <v>674</v>
      </c>
      <c r="C4091" s="158" t="s">
        <v>667</v>
      </c>
      <c r="D4091" s="158" t="s">
        <v>1103</v>
      </c>
      <c r="E4091" s="158" t="s">
        <v>2496</v>
      </c>
      <c r="F4091" s="21" t="str">
        <f t="shared" si="16"/>
        <v>VTIME.LPG.INSUDB.FINANC_DRA.NAMOUNT</v>
      </c>
    </row>
    <row r="4092" spans="1:6" ht="14.25" customHeight="1">
      <c r="A4092" s="157" t="s">
        <v>666</v>
      </c>
      <c r="B4092" s="158" t="s">
        <v>674</v>
      </c>
      <c r="C4092" s="158" t="s">
        <v>667</v>
      </c>
      <c r="D4092" s="158" t="s">
        <v>1103</v>
      </c>
      <c r="E4092" s="158" t="s">
        <v>3136</v>
      </c>
      <c r="F4092" s="21" t="str">
        <f t="shared" si="16"/>
        <v>VTIME.LPG.INSUDB.FINANC_DRA.NSTAT_DRAFT</v>
      </c>
    </row>
    <row r="4093" spans="1:6" ht="14.25" customHeight="1">
      <c r="A4093" s="157" t="s">
        <v>666</v>
      </c>
      <c r="B4093" s="158" t="s">
        <v>674</v>
      </c>
      <c r="C4093" s="158" t="s">
        <v>667</v>
      </c>
      <c r="D4093" s="158" t="s">
        <v>1103</v>
      </c>
      <c r="E4093" s="158" t="s">
        <v>3137</v>
      </c>
      <c r="F4093" s="21" t="str">
        <f t="shared" si="16"/>
        <v>VTIME.LPG.INSUDB.FINANC_DRA.NAMOUNT_NET</v>
      </c>
    </row>
    <row r="4094" spans="1:6" ht="14.25" customHeight="1">
      <c r="A4094" s="157" t="s">
        <v>666</v>
      </c>
      <c r="B4094" s="158" t="s">
        <v>674</v>
      </c>
      <c r="C4094" s="158" t="s">
        <v>667</v>
      </c>
      <c r="D4094" s="158" t="s">
        <v>1103</v>
      </c>
      <c r="E4094" s="158" t="s">
        <v>2368</v>
      </c>
      <c r="F4094" s="21" t="str">
        <f t="shared" si="16"/>
        <v>VTIME.LPG.INSUDB.FINANC_DRA.NCLAIM</v>
      </c>
    </row>
    <row r="4095" spans="1:6" ht="14.25" customHeight="1">
      <c r="A4095" s="157" t="s">
        <v>666</v>
      </c>
      <c r="B4095" s="158" t="s">
        <v>674</v>
      </c>
      <c r="C4095" s="158" t="s">
        <v>667</v>
      </c>
      <c r="D4095" s="158" t="s">
        <v>1103</v>
      </c>
      <c r="E4095" s="158" t="s">
        <v>2575</v>
      </c>
      <c r="F4095" s="21" t="str">
        <f t="shared" si="16"/>
        <v>VTIME.LPG.INSUDB.FINANC_DRA.NCOMMISSION</v>
      </c>
    </row>
    <row r="4096" spans="1:6" ht="14.25" customHeight="1">
      <c r="A4096" s="157" t="s">
        <v>666</v>
      </c>
      <c r="B4096" s="158" t="s">
        <v>674</v>
      </c>
      <c r="C4096" s="158" t="s">
        <v>667</v>
      </c>
      <c r="D4096" s="158" t="s">
        <v>1103</v>
      </c>
      <c r="E4096" s="158" t="s">
        <v>2364</v>
      </c>
      <c r="F4096" s="21" t="str">
        <f t="shared" si="16"/>
        <v>VTIME.LPG.INSUDB.FINANC_DRA.DCOMPDATE</v>
      </c>
    </row>
    <row r="4097" spans="1:6" ht="14.25" customHeight="1">
      <c r="A4097" s="157" t="s">
        <v>666</v>
      </c>
      <c r="B4097" s="158" t="s">
        <v>674</v>
      </c>
      <c r="C4097" s="158" t="s">
        <v>667</v>
      </c>
      <c r="D4097" s="158" t="s">
        <v>1103</v>
      </c>
      <c r="E4097" s="158" t="s">
        <v>2365</v>
      </c>
      <c r="F4097" s="21" t="str">
        <f t="shared" si="16"/>
        <v>VTIME.LPG.INSUDB.FINANC_DRA.NCONTRAT</v>
      </c>
    </row>
    <row r="4098" spans="1:6" ht="14.25" customHeight="1">
      <c r="A4098" s="157" t="s">
        <v>666</v>
      </c>
      <c r="B4098" s="158" t="s">
        <v>674</v>
      </c>
      <c r="C4098" s="158" t="s">
        <v>667</v>
      </c>
      <c r="D4098" s="158" t="s">
        <v>1103</v>
      </c>
      <c r="E4098" s="158" t="s">
        <v>3122</v>
      </c>
      <c r="F4098" s="21" t="str">
        <f t="shared" si="16"/>
        <v>VTIME.LPG.INSUDB.FINANC_DRA.NDRAFT</v>
      </c>
    </row>
    <row r="4099" spans="1:6" ht="14.25" customHeight="1">
      <c r="A4099" s="157" t="s">
        <v>666</v>
      </c>
      <c r="B4099" s="158" t="s">
        <v>674</v>
      </c>
      <c r="C4099" s="158" t="s">
        <v>667</v>
      </c>
      <c r="D4099" s="158" t="s">
        <v>1103</v>
      </c>
      <c r="E4099" s="158" t="s">
        <v>2423</v>
      </c>
      <c r="F4099" s="21" t="str">
        <f t="shared" si="16"/>
        <v>VTIME.LPG.INSUDB.FINANC_DRA.DEXPIRDAT</v>
      </c>
    </row>
    <row r="4100" spans="1:6" ht="14.25" customHeight="1">
      <c r="A4100" s="157" t="s">
        <v>666</v>
      </c>
      <c r="B4100" s="158" t="s">
        <v>674</v>
      </c>
      <c r="C4100" s="158" t="s">
        <v>667</v>
      </c>
      <c r="D4100" s="158" t="s">
        <v>1103</v>
      </c>
      <c r="E4100" s="158" t="s">
        <v>3138</v>
      </c>
      <c r="F4100" s="21" t="str">
        <f t="shared" si="16"/>
        <v>VTIME.LPG.INSUDB.FINANC_DRA.NINTAMMOU</v>
      </c>
    </row>
    <row r="4101" spans="1:6" ht="14.25" customHeight="1">
      <c r="A4101" s="157" t="s">
        <v>666</v>
      </c>
      <c r="B4101" s="158" t="s">
        <v>674</v>
      </c>
      <c r="C4101" s="158" t="s">
        <v>667</v>
      </c>
      <c r="D4101" s="158" t="s">
        <v>1103</v>
      </c>
      <c r="E4101" s="158" t="s">
        <v>3139</v>
      </c>
      <c r="F4101" s="21" t="str">
        <f t="shared" si="16"/>
        <v>VTIME.LPG.INSUDB.FINANC_DRA.NSTATPRINT</v>
      </c>
    </row>
    <row r="4102" spans="1:6" ht="14.25" customHeight="1">
      <c r="A4102" s="157" t="s">
        <v>666</v>
      </c>
      <c r="B4102" s="158" t="s">
        <v>674</v>
      </c>
      <c r="C4102" s="158" t="s">
        <v>667</v>
      </c>
      <c r="D4102" s="158" t="s">
        <v>1103</v>
      </c>
      <c r="E4102" s="158" t="s">
        <v>815</v>
      </c>
      <c r="F4102" s="21" t="str">
        <f t="shared" si="16"/>
        <v>VTIME.LPG.INSUDB.FINANC_DRA.NINTERMED</v>
      </c>
    </row>
    <row r="4103" spans="1:6" ht="14.25" customHeight="1">
      <c r="A4103" s="157" t="s">
        <v>666</v>
      </c>
      <c r="B4103" s="158" t="s">
        <v>674</v>
      </c>
      <c r="C4103" s="158" t="s">
        <v>667</v>
      </c>
      <c r="D4103" s="158" t="s">
        <v>1103</v>
      </c>
      <c r="E4103" s="158" t="s">
        <v>3126</v>
      </c>
      <c r="F4103" s="21" t="str">
        <f t="shared" si="16"/>
        <v>VTIME.LPG.INSUDB.FINANC_DRA.DSTAT_DATE</v>
      </c>
    </row>
    <row r="4104" spans="1:6" ht="14.25" customHeight="1">
      <c r="A4104" s="157" t="s">
        <v>666</v>
      </c>
      <c r="B4104" s="158" t="s">
        <v>674</v>
      </c>
      <c r="C4104" s="158" t="s">
        <v>667</v>
      </c>
      <c r="D4104" s="158" t="s">
        <v>1103</v>
      </c>
      <c r="E4104" s="158" t="s">
        <v>2370</v>
      </c>
      <c r="F4104" s="21" t="str">
        <f t="shared" si="16"/>
        <v>VTIME.LPG.INSUDB.FINANC_DRA.NUSERCODE</v>
      </c>
    </row>
    <row r="4105" spans="1:6" ht="14.25" customHeight="1">
      <c r="A4105" s="157" t="s">
        <v>666</v>
      </c>
      <c r="B4105" s="158" t="s">
        <v>674</v>
      </c>
      <c r="C4105" s="158" t="s">
        <v>667</v>
      </c>
      <c r="D4105" s="158" t="s">
        <v>1103</v>
      </c>
      <c r="E4105" s="158" t="s">
        <v>3140</v>
      </c>
      <c r="F4105" s="21" t="str">
        <f t="shared" si="16"/>
        <v>VTIME.LPG.INSUDB.FINANC_DRA.NBULLETINS</v>
      </c>
    </row>
    <row r="4106" spans="1:6" ht="14.25" customHeight="1">
      <c r="A4106" s="157" t="s">
        <v>666</v>
      </c>
      <c r="B4106" s="158" t="s">
        <v>674</v>
      </c>
      <c r="C4106" s="158" t="s">
        <v>667</v>
      </c>
      <c r="D4106" s="158" t="s">
        <v>1103</v>
      </c>
      <c r="E4106" s="158" t="s">
        <v>3141</v>
      </c>
      <c r="F4106" s="21" t="str">
        <f t="shared" si="16"/>
        <v>VTIME.LPG.INSUDB.FINANC_DRA.NAMO_AFEC</v>
      </c>
    </row>
    <row r="4107" spans="1:6" ht="14.25" customHeight="1">
      <c r="A4107" s="157" t="s">
        <v>666</v>
      </c>
      <c r="B4107" s="158" t="s">
        <v>674</v>
      </c>
      <c r="C4107" s="158" t="s">
        <v>667</v>
      </c>
      <c r="D4107" s="158" t="s">
        <v>1103</v>
      </c>
      <c r="E4107" s="158" t="s">
        <v>3142</v>
      </c>
      <c r="F4107" s="21" t="str">
        <f t="shared" si="16"/>
        <v>VTIME.LPG.INSUDB.FINANC_DRA.NAMO_EXEN</v>
      </c>
    </row>
    <row r="4108" spans="1:6" ht="14.25" customHeight="1">
      <c r="A4108" s="157" t="s">
        <v>666</v>
      </c>
      <c r="B4108" s="158" t="s">
        <v>674</v>
      </c>
      <c r="C4108" s="158" t="s">
        <v>667</v>
      </c>
      <c r="D4108" s="158" t="s">
        <v>1103</v>
      </c>
      <c r="E4108" s="158" t="s">
        <v>3143</v>
      </c>
      <c r="F4108" s="21" t="str">
        <f t="shared" si="16"/>
        <v>VTIME.LPG.INSUDB.FINANC_DRA.NIVA</v>
      </c>
    </row>
    <row r="4109" spans="1:6" ht="14.25" customHeight="1">
      <c r="A4109" s="157" t="s">
        <v>666</v>
      </c>
      <c r="B4109" s="158" t="s">
        <v>674</v>
      </c>
      <c r="C4109" s="158" t="s">
        <v>667</v>
      </c>
      <c r="D4109" s="158" t="s">
        <v>1103</v>
      </c>
      <c r="E4109" s="158" t="s">
        <v>3144</v>
      </c>
      <c r="F4109" s="21" t="str">
        <f t="shared" si="16"/>
        <v>VTIME.LPG.INSUDB.FINANC_DRA.NCOM_AFEC</v>
      </c>
    </row>
    <row r="4110" spans="1:6" ht="14.25" customHeight="1">
      <c r="A4110" s="157" t="s">
        <v>666</v>
      </c>
      <c r="B4110" s="158" t="s">
        <v>674</v>
      </c>
      <c r="C4110" s="158" t="s">
        <v>667</v>
      </c>
      <c r="D4110" s="158" t="s">
        <v>1103</v>
      </c>
      <c r="E4110" s="158" t="s">
        <v>3145</v>
      </c>
      <c r="F4110" s="21" t="str">
        <f t="shared" si="16"/>
        <v>VTIME.LPG.INSUDB.FINANC_DRA.NCOM_EXEN</v>
      </c>
    </row>
    <row r="4111" spans="1:6" ht="14.25" customHeight="1">
      <c r="A4111" s="157" t="s">
        <v>666</v>
      </c>
      <c r="B4111" s="158" t="s">
        <v>674</v>
      </c>
      <c r="C4111" s="158" t="s">
        <v>667</v>
      </c>
      <c r="D4111" s="158" t="s">
        <v>1103</v>
      </c>
      <c r="E4111" s="158" t="s">
        <v>3146</v>
      </c>
      <c r="F4111" s="21" t="str">
        <f t="shared" si="16"/>
        <v>VTIME.LPG.INSUDB.FINANC_DRA.DLIMITDATE</v>
      </c>
    </row>
    <row r="4112" spans="1:6" ht="14.25" customHeight="1">
      <c r="A4112" s="157" t="s">
        <v>666</v>
      </c>
      <c r="B4112" s="158" t="s">
        <v>674</v>
      </c>
      <c r="C4112" s="158" t="s">
        <v>667</v>
      </c>
      <c r="D4112" s="158" t="s">
        <v>1103</v>
      </c>
      <c r="E4112" s="158" t="s">
        <v>2740</v>
      </c>
      <c r="F4112" s="21" t="str">
        <f t="shared" si="16"/>
        <v>VTIME.LPG.INSUDB.FINANC_DRA.NBORDEREAUX</v>
      </c>
    </row>
    <row r="4113" spans="1:6" ht="14.25" customHeight="1">
      <c r="A4113" s="157" t="s">
        <v>666</v>
      </c>
      <c r="B4113" s="158" t="s">
        <v>674</v>
      </c>
      <c r="C4113" s="158" t="s">
        <v>667</v>
      </c>
      <c r="D4113" s="158" t="s">
        <v>1103</v>
      </c>
      <c r="E4113" s="158" t="s">
        <v>3147</v>
      </c>
      <c r="F4113" s="21" t="str">
        <f t="shared" si="16"/>
        <v>VTIME.LPG.INSUDB.FINANC_DRA.SINDCHEQUE</v>
      </c>
    </row>
    <row r="4114" spans="1:6" ht="14.25" customHeight="1">
      <c r="A4114" s="157" t="s">
        <v>666</v>
      </c>
      <c r="B4114" s="158" t="s">
        <v>674</v>
      </c>
      <c r="C4114" s="158" t="s">
        <v>667</v>
      </c>
      <c r="D4114" s="158" t="s">
        <v>1103</v>
      </c>
      <c r="E4114" s="158" t="s">
        <v>2540</v>
      </c>
      <c r="F4114" s="21" t="str">
        <f t="shared" si="16"/>
        <v>VTIME.LPG.INSUDB.FINANC_DRA.DCOLLSUS_INI</v>
      </c>
    </row>
    <row r="4115" spans="1:6" ht="14.25" customHeight="1">
      <c r="A4115" s="157" t="s">
        <v>666</v>
      </c>
      <c r="B4115" s="158" t="s">
        <v>674</v>
      </c>
      <c r="C4115" s="158" t="s">
        <v>667</v>
      </c>
      <c r="D4115" s="158" t="s">
        <v>1103</v>
      </c>
      <c r="E4115" s="158" t="s">
        <v>2542</v>
      </c>
      <c r="F4115" s="21" t="str">
        <f t="shared" si="16"/>
        <v>VTIME.LPG.INSUDB.FINANC_DRA.DCOLLSUS_END</v>
      </c>
    </row>
    <row r="4116" spans="1:6" ht="14.25" customHeight="1">
      <c r="A4116" s="157" t="s">
        <v>666</v>
      </c>
      <c r="B4116" s="158" t="s">
        <v>674</v>
      </c>
      <c r="C4116" s="158" t="s">
        <v>667</v>
      </c>
      <c r="D4116" s="158" t="s">
        <v>1103</v>
      </c>
      <c r="E4116" s="158" t="s">
        <v>2544</v>
      </c>
      <c r="F4116" s="21" t="str">
        <f t="shared" si="16"/>
        <v>VTIME.LPG.INSUDB.FINANC_DRA.NSUS_REASON</v>
      </c>
    </row>
    <row r="4117" spans="1:6" ht="14.25" customHeight="1">
      <c r="A4117" s="157" t="s">
        <v>666</v>
      </c>
      <c r="B4117" s="158" t="s">
        <v>674</v>
      </c>
      <c r="C4117" s="158" t="s">
        <v>667</v>
      </c>
      <c r="D4117" s="158" t="s">
        <v>1103</v>
      </c>
      <c r="E4117" s="158" t="s">
        <v>2546</v>
      </c>
      <c r="F4117" s="21" t="str">
        <f t="shared" si="16"/>
        <v>VTIME.LPG.INSUDB.FINANC_DRA.SSUS_ORIGI</v>
      </c>
    </row>
    <row r="4118" spans="1:6" ht="14.25" customHeight="1">
      <c r="A4118" s="157" t="s">
        <v>666</v>
      </c>
      <c r="B4118" s="158" t="s">
        <v>674</v>
      </c>
      <c r="C4118" s="158" t="s">
        <v>667</v>
      </c>
      <c r="D4118" s="158" t="s">
        <v>1103</v>
      </c>
      <c r="E4118" s="158" t="s">
        <v>2561</v>
      </c>
      <c r="F4118" s="21" t="str">
        <f t="shared" si="16"/>
        <v>VTIME.LPG.INSUDB.FINANC_DRA.NCOLLECTOR</v>
      </c>
    </row>
    <row r="4119" spans="1:6" ht="14.25" customHeight="1">
      <c r="A4119" s="157" t="s">
        <v>666</v>
      </c>
      <c r="B4119" s="158" t="s">
        <v>674</v>
      </c>
      <c r="C4119" s="158" t="s">
        <v>667</v>
      </c>
      <c r="D4119" s="158" t="s">
        <v>1103</v>
      </c>
      <c r="E4119" s="158" t="s">
        <v>3148</v>
      </c>
      <c r="F4119" s="21" t="str">
        <f t="shared" si="16"/>
        <v>VTIME.LPG.INSUDB.FINANC_DRA.NBILLNUM</v>
      </c>
    </row>
    <row r="4120" spans="1:6" ht="14.25" customHeight="1">
      <c r="A4120" s="157" t="s">
        <v>666</v>
      </c>
      <c r="B4120" s="158" t="s">
        <v>674</v>
      </c>
      <c r="C4120" s="158" t="s">
        <v>667</v>
      </c>
      <c r="D4120" s="158" t="s">
        <v>1103</v>
      </c>
      <c r="E4120" s="158" t="s">
        <v>3149</v>
      </c>
      <c r="F4120" s="21" t="str">
        <f t="shared" si="16"/>
        <v>VTIME.LPG.INSUDB.FINANC_DRA.SBILLTYPE</v>
      </c>
    </row>
    <row r="4121" spans="1:6" ht="14.25" customHeight="1">
      <c r="A4121" s="157" t="s">
        <v>666</v>
      </c>
      <c r="B4121" s="158" t="s">
        <v>674</v>
      </c>
      <c r="C4121" s="158" t="s">
        <v>667</v>
      </c>
      <c r="D4121" s="158" t="s">
        <v>1103</v>
      </c>
      <c r="E4121" s="158" t="s">
        <v>2536</v>
      </c>
      <c r="F4121" s="21" t="str">
        <f t="shared" si="16"/>
        <v>VTIME.LPG.INSUDB.FINANC_DRA.NWAY_PAY</v>
      </c>
    </row>
    <row r="4122" spans="1:6" ht="14.25" customHeight="1">
      <c r="A4122" s="157" t="s">
        <v>666</v>
      </c>
      <c r="B4122" s="158" t="s">
        <v>674</v>
      </c>
      <c r="C4122" s="158" t="s">
        <v>667</v>
      </c>
      <c r="D4122" s="158" t="s">
        <v>1104</v>
      </c>
      <c r="E4122" s="158" t="s">
        <v>2496</v>
      </c>
      <c r="F4122" s="21" t="str">
        <f t="shared" si="16"/>
        <v>VTIME.LPG.INSUDB.FINANCE_CO.NAMOUNT</v>
      </c>
    </row>
    <row r="4123" spans="1:6" ht="14.25" customHeight="1">
      <c r="A4123" s="157" t="s">
        <v>666</v>
      </c>
      <c r="B4123" s="158" t="s">
        <v>674</v>
      </c>
      <c r="C4123" s="158" t="s">
        <v>667</v>
      </c>
      <c r="D4123" s="158" t="s">
        <v>1104</v>
      </c>
      <c r="E4123" s="158" t="s">
        <v>2900</v>
      </c>
      <c r="F4123" s="21" t="str">
        <f t="shared" si="16"/>
        <v>VTIME.LPG.INSUDB.FINANCE_CO.NFRECUENCY</v>
      </c>
    </row>
    <row r="4124" spans="1:6" ht="14.25" customHeight="1">
      <c r="A4124" s="157" t="s">
        <v>666</v>
      </c>
      <c r="B4124" s="158" t="s">
        <v>674</v>
      </c>
      <c r="C4124" s="158" t="s">
        <v>667</v>
      </c>
      <c r="D4124" s="158" t="s">
        <v>1104</v>
      </c>
      <c r="E4124" s="158" t="s">
        <v>3150</v>
      </c>
      <c r="F4124" s="21" t="str">
        <f t="shared" si="16"/>
        <v>VTIME.LPG.INSUDB.FINANCE_CO.NAMOUNT_D</v>
      </c>
    </row>
    <row r="4125" spans="1:6" ht="14.25" customHeight="1">
      <c r="A4125" s="157" t="s">
        <v>666</v>
      </c>
      <c r="B4125" s="158" t="s">
        <v>674</v>
      </c>
      <c r="C4125" s="158" t="s">
        <v>667</v>
      </c>
      <c r="D4125" s="158" t="s">
        <v>1104</v>
      </c>
      <c r="E4125" s="158" t="s">
        <v>669</v>
      </c>
      <c r="F4125" s="21" t="str">
        <f t="shared" si="16"/>
        <v>VTIME.LPG.INSUDB.FINANCE_CO.SCLIENT</v>
      </c>
    </row>
    <row r="4126" spans="1:6" ht="14.25" customHeight="1">
      <c r="A4126" s="157" t="s">
        <v>666</v>
      </c>
      <c r="B4126" s="158" t="s">
        <v>674</v>
      </c>
      <c r="C4126" s="158" t="s">
        <v>667</v>
      </c>
      <c r="D4126" s="158" t="s">
        <v>1104</v>
      </c>
      <c r="E4126" s="158" t="s">
        <v>2364</v>
      </c>
      <c r="F4126" s="21" t="str">
        <f t="shared" si="16"/>
        <v>VTIME.LPG.INSUDB.FINANCE_CO.DCOMPDATE</v>
      </c>
    </row>
    <row r="4127" spans="1:6" ht="14.25" customHeight="1">
      <c r="A4127" s="157" t="s">
        <v>666</v>
      </c>
      <c r="B4127" s="158" t="s">
        <v>674</v>
      </c>
      <c r="C4127" s="158" t="s">
        <v>667</v>
      </c>
      <c r="D4127" s="158" t="s">
        <v>1104</v>
      </c>
      <c r="E4127" s="158" t="s">
        <v>2365</v>
      </c>
      <c r="F4127" s="21" t="str">
        <f t="shared" si="16"/>
        <v>VTIME.LPG.INSUDB.FINANCE_CO.NCONTRAT</v>
      </c>
    </row>
    <row r="4128" spans="1:6" ht="14.25" customHeight="1">
      <c r="A4128" s="157" t="s">
        <v>666</v>
      </c>
      <c r="B4128" s="158" t="s">
        <v>674</v>
      </c>
      <c r="C4128" s="158" t="s">
        <v>667</v>
      </c>
      <c r="D4128" s="158" t="s">
        <v>1104</v>
      </c>
      <c r="E4128" s="158" t="s">
        <v>2416</v>
      </c>
      <c r="F4128" s="21" t="str">
        <f t="shared" si="16"/>
        <v>VTIME.LPG.INSUDB.FINANCE_CO.NCURRENCY</v>
      </c>
    </row>
    <row r="4129" spans="1:6" ht="14.25" customHeight="1">
      <c r="A4129" s="157" t="s">
        <v>666</v>
      </c>
      <c r="B4129" s="158" t="s">
        <v>674</v>
      </c>
      <c r="C4129" s="158" t="s">
        <v>667</v>
      </c>
      <c r="D4129" s="158" t="s">
        <v>1104</v>
      </c>
      <c r="E4129" s="158" t="s">
        <v>2359</v>
      </c>
      <c r="F4129" s="21" t="str">
        <f t="shared" si="16"/>
        <v>VTIME.LPG.INSUDB.FINANCE_CO.DEFFECDATE</v>
      </c>
    </row>
    <row r="4130" spans="1:6" ht="14.25" customHeight="1">
      <c r="A4130" s="157" t="s">
        <v>666</v>
      </c>
      <c r="B4130" s="158" t="s">
        <v>674</v>
      </c>
      <c r="C4130" s="158" t="s">
        <v>667</v>
      </c>
      <c r="D4130" s="158" t="s">
        <v>1104</v>
      </c>
      <c r="E4130" s="158" t="s">
        <v>3151</v>
      </c>
      <c r="F4130" s="21" t="str">
        <f t="shared" si="16"/>
        <v>VTIME.LPG.INSUDB.FINANCE_CO.DDATE_PRINT</v>
      </c>
    </row>
    <row r="4131" spans="1:6" ht="14.25" customHeight="1">
      <c r="A4131" s="157" t="s">
        <v>666</v>
      </c>
      <c r="B4131" s="158" t="s">
        <v>674</v>
      </c>
      <c r="C4131" s="158" t="s">
        <v>667</v>
      </c>
      <c r="D4131" s="158" t="s">
        <v>1104</v>
      </c>
      <c r="E4131" s="158" t="s">
        <v>3152</v>
      </c>
      <c r="F4131" s="21" t="str">
        <f t="shared" si="16"/>
        <v>VTIME.LPG.INSUDB.FINANCE_CO.NDSCTO_AMO</v>
      </c>
    </row>
    <row r="4132" spans="1:6" ht="14.25" customHeight="1">
      <c r="A4132" s="157" t="s">
        <v>666</v>
      </c>
      <c r="B4132" s="158" t="s">
        <v>674</v>
      </c>
      <c r="C4132" s="158" t="s">
        <v>667</v>
      </c>
      <c r="D4132" s="158" t="s">
        <v>1104</v>
      </c>
      <c r="E4132" s="158" t="s">
        <v>2909</v>
      </c>
      <c r="F4132" s="21" t="str">
        <f t="shared" si="16"/>
        <v>VTIME.LPG.INSUDB.FINANCE_CO.NSTAT_CONTR</v>
      </c>
    </row>
    <row r="4133" spans="1:6" ht="14.25" customHeight="1">
      <c r="A4133" s="157" t="s">
        <v>666</v>
      </c>
      <c r="B4133" s="158" t="s">
        <v>674</v>
      </c>
      <c r="C4133" s="158" t="s">
        <v>667</v>
      </c>
      <c r="D4133" s="158" t="s">
        <v>1104</v>
      </c>
      <c r="E4133" s="158" t="s">
        <v>3153</v>
      </c>
      <c r="F4133" s="21" t="str">
        <f t="shared" si="16"/>
        <v>VTIME.LPG.INSUDB.FINANCE_CO.DFIRST_DRAF</v>
      </c>
    </row>
    <row r="4134" spans="1:6" ht="14.25" customHeight="1">
      <c r="A4134" s="157" t="s">
        <v>666</v>
      </c>
      <c r="B4134" s="158" t="s">
        <v>674</v>
      </c>
      <c r="C4134" s="158" t="s">
        <v>667</v>
      </c>
      <c r="D4134" s="158" t="s">
        <v>1104</v>
      </c>
      <c r="E4134" s="158" t="s">
        <v>3154</v>
      </c>
      <c r="F4134" s="21" t="str">
        <f t="shared" si="16"/>
        <v>VTIME.LPG.INSUDB.FINANCE_CO.NINITIAL</v>
      </c>
    </row>
    <row r="4135" spans="1:6" ht="14.25" customHeight="1">
      <c r="A4135" s="157" t="s">
        <v>666</v>
      </c>
      <c r="B4135" s="158" t="s">
        <v>674</v>
      </c>
      <c r="C4135" s="158" t="s">
        <v>667</v>
      </c>
      <c r="D4135" s="158" t="s">
        <v>1104</v>
      </c>
      <c r="E4135" s="158" t="s">
        <v>3155</v>
      </c>
      <c r="F4135" s="21" t="str">
        <f t="shared" si="16"/>
        <v>VTIME.LPG.INSUDB.FINANCE_CO.NINITIAL_OR</v>
      </c>
    </row>
    <row r="4136" spans="1:6" ht="14.25" customHeight="1">
      <c r="A4136" s="157" t="s">
        <v>666</v>
      </c>
      <c r="B4136" s="158" t="s">
        <v>674</v>
      </c>
      <c r="C4136" s="158" t="s">
        <v>667</v>
      </c>
      <c r="D4136" s="158" t="s">
        <v>1104</v>
      </c>
      <c r="E4136" s="158" t="s">
        <v>2425</v>
      </c>
      <c r="F4136" s="21" t="str">
        <f t="shared" si="16"/>
        <v>VTIME.LPG.INSUDB.FINANCE_CO.NINTEREST</v>
      </c>
    </row>
    <row r="4137" spans="1:6" ht="14.25" customHeight="1">
      <c r="A4137" s="157" t="s">
        <v>666</v>
      </c>
      <c r="B4137" s="158" t="s">
        <v>674</v>
      </c>
      <c r="C4137" s="158" t="s">
        <v>667</v>
      </c>
      <c r="D4137" s="158" t="s">
        <v>1104</v>
      </c>
      <c r="E4137" s="158" t="s">
        <v>3156</v>
      </c>
      <c r="F4137" s="21" t="str">
        <f t="shared" si="16"/>
        <v>VTIME.LPG.INSUDB.FINANCE_CO.DLEDGER_DAT</v>
      </c>
    </row>
    <row r="4138" spans="1:6" ht="14.25" customHeight="1">
      <c r="A4138" s="157" t="s">
        <v>666</v>
      </c>
      <c r="B4138" s="158" t="s">
        <v>674</v>
      </c>
      <c r="C4138" s="158" t="s">
        <v>667</v>
      </c>
      <c r="D4138" s="158" t="s">
        <v>1104</v>
      </c>
      <c r="E4138" s="158" t="s">
        <v>2473</v>
      </c>
      <c r="F4138" s="21" t="str">
        <f t="shared" si="16"/>
        <v>VTIME.LPG.INSUDB.FINANCE_CO.NNOTENUM</v>
      </c>
    </row>
    <row r="4139" spans="1:6" ht="14.25" customHeight="1">
      <c r="A4139" s="157" t="s">
        <v>666</v>
      </c>
      <c r="B4139" s="158" t="s">
        <v>674</v>
      </c>
      <c r="C4139" s="158" t="s">
        <v>667</v>
      </c>
      <c r="D4139" s="158" t="s">
        <v>1104</v>
      </c>
      <c r="E4139" s="158" t="s">
        <v>2377</v>
      </c>
      <c r="F4139" s="21" t="str">
        <f t="shared" si="16"/>
        <v>VTIME.LPG.INSUDB.FINANCE_CO.DNULLDATE</v>
      </c>
    </row>
    <row r="4140" spans="1:6" ht="14.25" customHeight="1">
      <c r="A4140" s="157" t="s">
        <v>666</v>
      </c>
      <c r="B4140" s="158" t="s">
        <v>674</v>
      </c>
      <c r="C4140" s="158" t="s">
        <v>667</v>
      </c>
      <c r="D4140" s="158" t="s">
        <v>1104</v>
      </c>
      <c r="E4140" s="158" t="s">
        <v>895</v>
      </c>
      <c r="F4140" s="21" t="str">
        <f t="shared" si="16"/>
        <v>VTIME.LPG.INSUDB.FINANCE_CO.NOFFICE</v>
      </c>
    </row>
    <row r="4141" spans="1:6" ht="14.25" customHeight="1">
      <c r="A4141" s="157" t="s">
        <v>666</v>
      </c>
      <c r="B4141" s="158" t="s">
        <v>674</v>
      </c>
      <c r="C4141" s="158" t="s">
        <v>667</v>
      </c>
      <c r="D4141" s="158" t="s">
        <v>1104</v>
      </c>
      <c r="E4141" s="158" t="s">
        <v>3157</v>
      </c>
      <c r="F4141" s="21" t="str">
        <f t="shared" si="16"/>
        <v>VTIME.LPG.INSUDB.FINANCE_CO.SOPT_COMMI</v>
      </c>
    </row>
    <row r="4142" spans="1:6" ht="14.25" customHeight="1">
      <c r="A4142" s="157" t="s">
        <v>666</v>
      </c>
      <c r="B4142" s="158" t="s">
        <v>674</v>
      </c>
      <c r="C4142" s="158" t="s">
        <v>667</v>
      </c>
      <c r="D4142" s="158" t="s">
        <v>1104</v>
      </c>
      <c r="E4142" s="158" t="s">
        <v>3158</v>
      </c>
      <c r="F4142" s="21" t="str">
        <f t="shared" si="16"/>
        <v>VTIME.LPG.INSUDB.FINANCE_CO.SPAYMENT_IN</v>
      </c>
    </row>
    <row r="4143" spans="1:6" ht="14.25" customHeight="1">
      <c r="A4143" s="157" t="s">
        <v>666</v>
      </c>
      <c r="B4143" s="158" t="s">
        <v>674</v>
      </c>
      <c r="C4143" s="158" t="s">
        <v>667</v>
      </c>
      <c r="D4143" s="158" t="s">
        <v>1104</v>
      </c>
      <c r="E4143" s="158" t="s">
        <v>3159</v>
      </c>
      <c r="F4143" s="21" t="str">
        <f t="shared" si="16"/>
        <v>VTIME.LPG.INSUDB.FINANCE_CO.NQ_DRAFT</v>
      </c>
    </row>
    <row r="4144" spans="1:6" ht="14.25" customHeight="1">
      <c r="A4144" s="157" t="s">
        <v>666</v>
      </c>
      <c r="B4144" s="158" t="s">
        <v>674</v>
      </c>
      <c r="C4144" s="158" t="s">
        <v>667</v>
      </c>
      <c r="D4144" s="158" t="s">
        <v>1104</v>
      </c>
      <c r="E4144" s="158" t="s">
        <v>3160</v>
      </c>
      <c r="F4144" s="21" t="str">
        <f t="shared" si="16"/>
        <v>VTIME.LPG.INSUDB.FINANCE_CO.SWAIT_CONTR</v>
      </c>
    </row>
    <row r="4145" spans="1:6" ht="14.25" customHeight="1">
      <c r="A4145" s="157" t="s">
        <v>666</v>
      </c>
      <c r="B4145" s="158" t="s">
        <v>674</v>
      </c>
      <c r="C4145" s="158" t="s">
        <v>667</v>
      </c>
      <c r="D4145" s="158" t="s">
        <v>1104</v>
      </c>
      <c r="E4145" s="158" t="s">
        <v>2370</v>
      </c>
      <c r="F4145" s="21" t="str">
        <f t="shared" si="16"/>
        <v>VTIME.LPG.INSUDB.FINANCE_CO.NUSERCODE</v>
      </c>
    </row>
    <row r="4146" spans="1:6" ht="14.25" customHeight="1">
      <c r="A4146" s="157" t="s">
        <v>666</v>
      </c>
      <c r="B4146" s="158" t="s">
        <v>674</v>
      </c>
      <c r="C4146" s="158" t="s">
        <v>667</v>
      </c>
      <c r="D4146" s="158" t="s">
        <v>1104</v>
      </c>
      <c r="E4146" s="158" t="s">
        <v>2537</v>
      </c>
      <c r="F4146" s="21" t="str">
        <f t="shared" si="16"/>
        <v>VTIME.LPG.INSUDB.FINANCE_CO.NBILL_DAY</v>
      </c>
    </row>
    <row r="4147" spans="1:6" ht="14.25" customHeight="1">
      <c r="A4147" s="157" t="s">
        <v>666</v>
      </c>
      <c r="B4147" s="158" t="s">
        <v>674</v>
      </c>
      <c r="C4147" s="158" t="s">
        <v>667</v>
      </c>
      <c r="D4147" s="158" t="s">
        <v>1104</v>
      </c>
      <c r="E4147" s="158" t="s">
        <v>2536</v>
      </c>
      <c r="F4147" s="21" t="str">
        <f t="shared" si="16"/>
        <v>VTIME.LPG.INSUDB.FINANCE_CO.NWAY_PAY</v>
      </c>
    </row>
    <row r="4148" spans="1:6" ht="14.25" customHeight="1">
      <c r="A4148" s="157" t="s">
        <v>666</v>
      </c>
      <c r="B4148" s="158" t="s">
        <v>674</v>
      </c>
      <c r="C4148" s="158" t="s">
        <v>667</v>
      </c>
      <c r="D4148" s="158" t="s">
        <v>1104</v>
      </c>
      <c r="E4148" s="158" t="s">
        <v>3161</v>
      </c>
      <c r="F4148" s="21" t="str">
        <f t="shared" si="16"/>
        <v>VTIME.LPG.INSUDB.FINANCE_CO.NPERCENT_INITQUOTE</v>
      </c>
    </row>
    <row r="4149" spans="1:6" ht="14.25" customHeight="1">
      <c r="A4149" s="157" t="s">
        <v>666</v>
      </c>
      <c r="B4149" s="158" t="s">
        <v>674</v>
      </c>
      <c r="C4149" s="158" t="s">
        <v>667</v>
      </c>
      <c r="D4149" s="158" t="s">
        <v>1104</v>
      </c>
      <c r="E4149" s="158" t="s">
        <v>2436</v>
      </c>
      <c r="F4149" s="21" t="str">
        <f t="shared" si="16"/>
        <v>VTIME.LPG.INSUDB.FINANCE_CO.NNULLCODE</v>
      </c>
    </row>
    <row r="4150" spans="1:6" ht="14.25" customHeight="1">
      <c r="A4150" s="157" t="s">
        <v>666</v>
      </c>
      <c r="B4150" s="158" t="s">
        <v>674</v>
      </c>
      <c r="C4150" s="158" t="s">
        <v>667</v>
      </c>
      <c r="D4150" s="158" t="s">
        <v>1104</v>
      </c>
      <c r="E4150" s="158" t="s">
        <v>3162</v>
      </c>
      <c r="F4150" s="21" t="str">
        <f t="shared" si="16"/>
        <v>VTIME.LPG.INSUDB.FINANCE_CO.DAGREEMENTDAT</v>
      </c>
    </row>
    <row r="4151" spans="1:6" ht="14.25" customHeight="1">
      <c r="A4151" s="157" t="s">
        <v>666</v>
      </c>
      <c r="B4151" s="158" t="s">
        <v>674</v>
      </c>
      <c r="C4151" s="158" t="s">
        <v>667</v>
      </c>
      <c r="D4151" s="158" t="s">
        <v>1104</v>
      </c>
      <c r="E4151" s="158" t="s">
        <v>2665</v>
      </c>
      <c r="F4151" s="21" t="str">
        <f t="shared" si="16"/>
        <v>VTIME.LPG.INSUDB.FINANCE_CO.NOFFICEAGEN</v>
      </c>
    </row>
    <row r="4152" spans="1:6" ht="14.25" customHeight="1">
      <c r="A4152" s="157" t="s">
        <v>666</v>
      </c>
      <c r="B4152" s="158" t="s">
        <v>674</v>
      </c>
      <c r="C4152" s="158" t="s">
        <v>667</v>
      </c>
      <c r="D4152" s="158" t="s">
        <v>1104</v>
      </c>
      <c r="E4152" s="158" t="s">
        <v>3163</v>
      </c>
      <c r="F4152" s="21" t="str">
        <f t="shared" si="16"/>
        <v>VTIME.LPG.INSUDB.FINANCE_CO.STREATYIND</v>
      </c>
    </row>
    <row r="4153" spans="1:6" ht="14.25" customHeight="1">
      <c r="A4153" s="157" t="s">
        <v>666</v>
      </c>
      <c r="B4153" s="158" t="s">
        <v>674</v>
      </c>
      <c r="C4153" s="158" t="s">
        <v>667</v>
      </c>
      <c r="D4153" s="158" t="s">
        <v>1104</v>
      </c>
      <c r="E4153" s="158" t="s">
        <v>3164</v>
      </c>
      <c r="F4153" s="21" t="str">
        <f t="shared" si="16"/>
        <v>VTIME.LPG.INSUDB.FINANCE_CO.SAUTHORIZ</v>
      </c>
    </row>
    <row r="4154" spans="1:6" ht="14.25" customHeight="1">
      <c r="A4154" s="157" t="s">
        <v>666</v>
      </c>
      <c r="B4154" s="158" t="s">
        <v>674</v>
      </c>
      <c r="C4154" s="158" t="s">
        <v>667</v>
      </c>
      <c r="D4154" s="158" t="s">
        <v>1104</v>
      </c>
      <c r="E4154" s="158" t="s">
        <v>3165</v>
      </c>
      <c r="F4154" s="21" t="str">
        <f t="shared" si="16"/>
        <v>VTIME.LPG.INSUDB.FINANCE_CO.SFORAFIL</v>
      </c>
    </row>
    <row r="4155" spans="1:6" ht="14.25" customHeight="1">
      <c r="A4155" s="157" t="s">
        <v>666</v>
      </c>
      <c r="B4155" s="158" t="s">
        <v>674</v>
      </c>
      <c r="C4155" s="158" t="s">
        <v>667</v>
      </c>
      <c r="D4155" s="158" t="s">
        <v>1105</v>
      </c>
      <c r="E4155" s="158" t="s">
        <v>2363</v>
      </c>
      <c r="F4155" s="21" t="str">
        <f t="shared" si="16"/>
        <v>VTIME.LPG.INSUDB.FIRE.SCERTYPE</v>
      </c>
    </row>
    <row r="4156" spans="1:6" ht="14.25" customHeight="1">
      <c r="A4156" s="157" t="s">
        <v>666</v>
      </c>
      <c r="B4156" s="158" t="s">
        <v>674</v>
      </c>
      <c r="C4156" s="158" t="s">
        <v>667</v>
      </c>
      <c r="D4156" s="158" t="s">
        <v>1105</v>
      </c>
      <c r="E4156" s="158" t="s">
        <v>2373</v>
      </c>
      <c r="F4156" s="21" t="str">
        <f t="shared" si="16"/>
        <v>VTIME.LPG.INSUDB.FIRE.NBRANCH</v>
      </c>
    </row>
    <row r="4157" spans="1:6" ht="14.25" customHeight="1">
      <c r="A4157" s="157" t="s">
        <v>666</v>
      </c>
      <c r="B4157" s="158" t="s">
        <v>674</v>
      </c>
      <c r="C4157" s="158" t="s">
        <v>667</v>
      </c>
      <c r="D4157" s="158" t="s">
        <v>1105</v>
      </c>
      <c r="E4157" s="158" t="s">
        <v>2375</v>
      </c>
      <c r="F4157" s="21" t="str">
        <f t="shared" si="16"/>
        <v>VTIME.LPG.INSUDB.FIRE.NPRODUCT</v>
      </c>
    </row>
    <row r="4158" spans="1:6" ht="14.25" customHeight="1">
      <c r="A4158" s="157" t="s">
        <v>666</v>
      </c>
      <c r="B4158" s="158" t="s">
        <v>674</v>
      </c>
      <c r="C4158" s="158" t="s">
        <v>667</v>
      </c>
      <c r="D4158" s="158" t="s">
        <v>1105</v>
      </c>
      <c r="E4158" s="158" t="s">
        <v>2367</v>
      </c>
      <c r="F4158" s="21" t="str">
        <f t="shared" si="16"/>
        <v>VTIME.LPG.INSUDB.FIRE.NPOLICY</v>
      </c>
    </row>
    <row r="4159" spans="1:6" ht="14.25" customHeight="1">
      <c r="A4159" s="157" t="s">
        <v>666</v>
      </c>
      <c r="B4159" s="158" t="s">
        <v>674</v>
      </c>
      <c r="C4159" s="158" t="s">
        <v>667</v>
      </c>
      <c r="D4159" s="158" t="s">
        <v>1105</v>
      </c>
      <c r="E4159" s="158" t="s">
        <v>2366</v>
      </c>
      <c r="F4159" s="21" t="str">
        <f t="shared" si="16"/>
        <v>VTIME.LPG.INSUDB.FIRE.NCERTIF</v>
      </c>
    </row>
    <row r="4160" spans="1:6" ht="14.25" customHeight="1">
      <c r="A4160" s="157" t="s">
        <v>666</v>
      </c>
      <c r="B4160" s="158" t="s">
        <v>674</v>
      </c>
      <c r="C4160" s="158" t="s">
        <v>667</v>
      </c>
      <c r="D4160" s="158" t="s">
        <v>1105</v>
      </c>
      <c r="E4160" s="158" t="s">
        <v>2359</v>
      </c>
      <c r="F4160" s="21" t="str">
        <f t="shared" si="16"/>
        <v>VTIME.LPG.INSUDB.FIRE.DEFFECDATE</v>
      </c>
    </row>
    <row r="4161" spans="1:6" ht="14.25" customHeight="1">
      <c r="A4161" s="157" t="s">
        <v>666</v>
      </c>
      <c r="B4161" s="158" t="s">
        <v>674</v>
      </c>
      <c r="C4161" s="158" t="s">
        <v>667</v>
      </c>
      <c r="D4161" s="158" t="s">
        <v>1105</v>
      </c>
      <c r="E4161" s="158" t="s">
        <v>2434</v>
      </c>
      <c r="F4161" s="21" t="str">
        <f t="shared" si="16"/>
        <v>VTIME.LPG.INSUDB.FIRE.NCAPITAL</v>
      </c>
    </row>
    <row r="4162" spans="1:6" ht="14.25" customHeight="1">
      <c r="A4162" s="157" t="s">
        <v>666</v>
      </c>
      <c r="B4162" s="158" t="s">
        <v>674</v>
      </c>
      <c r="C4162" s="158" t="s">
        <v>667</v>
      </c>
      <c r="D4162" s="158" t="s">
        <v>1105</v>
      </c>
      <c r="E4162" s="158" t="s">
        <v>3166</v>
      </c>
      <c r="F4162" s="21" t="str">
        <f t="shared" si="16"/>
        <v>VTIME.LPG.INSUDB.FIRE.NSPCOMBTYPE</v>
      </c>
    </row>
    <row r="4163" spans="1:6" ht="14.25" customHeight="1">
      <c r="A4163" s="157" t="s">
        <v>666</v>
      </c>
      <c r="B4163" s="158" t="s">
        <v>674</v>
      </c>
      <c r="C4163" s="158" t="s">
        <v>667</v>
      </c>
      <c r="D4163" s="158" t="s">
        <v>1105</v>
      </c>
      <c r="E4163" s="158" t="s">
        <v>2403</v>
      </c>
      <c r="F4163" s="21" t="str">
        <f t="shared" si="16"/>
        <v>VTIME.LPG.INSUDB.FIRE.NBUILDTYPE</v>
      </c>
    </row>
    <row r="4164" spans="1:6" ht="14.25" customHeight="1">
      <c r="A4164" s="157" t="s">
        <v>666</v>
      </c>
      <c r="B4164" s="158" t="s">
        <v>674</v>
      </c>
      <c r="C4164" s="158" t="s">
        <v>667</v>
      </c>
      <c r="D4164" s="158" t="s">
        <v>1105</v>
      </c>
      <c r="E4164" s="158" t="s">
        <v>3167</v>
      </c>
      <c r="F4164" s="21" t="str">
        <f t="shared" si="16"/>
        <v>VTIME.LPG.INSUDB.FIRE.NFAMILY</v>
      </c>
    </row>
    <row r="4165" spans="1:6" ht="14.25" customHeight="1">
      <c r="A4165" s="157" t="s">
        <v>666</v>
      </c>
      <c r="B4165" s="158" t="s">
        <v>674</v>
      </c>
      <c r="C4165" s="158" t="s">
        <v>667</v>
      </c>
      <c r="D4165" s="158" t="s">
        <v>1105</v>
      </c>
      <c r="E4165" s="158" t="s">
        <v>3168</v>
      </c>
      <c r="F4165" s="21" t="str">
        <f t="shared" si="16"/>
        <v>VTIME.LPG.INSUDB.FIRE.NSEISMICZONE</v>
      </c>
    </row>
    <row r="4166" spans="1:6" ht="14.25" customHeight="1">
      <c r="A4166" s="157" t="s">
        <v>666</v>
      </c>
      <c r="B4166" s="158" t="s">
        <v>674</v>
      </c>
      <c r="C4166" s="158" t="s">
        <v>667</v>
      </c>
      <c r="D4166" s="158" t="s">
        <v>1105</v>
      </c>
      <c r="E4166" s="158" t="s">
        <v>3169</v>
      </c>
      <c r="F4166" s="21" t="str">
        <f t="shared" si="16"/>
        <v>VTIME.LPG.INSUDB.FIRE.NSIDECLOSETYPE</v>
      </c>
    </row>
    <row r="4167" spans="1:6" ht="14.25" customHeight="1">
      <c r="A4167" s="157" t="s">
        <v>666</v>
      </c>
      <c r="B4167" s="158" t="s">
        <v>674</v>
      </c>
      <c r="C4167" s="158" t="s">
        <v>667</v>
      </c>
      <c r="D4167" s="158" t="s">
        <v>1105</v>
      </c>
      <c r="E4167" s="158" t="s">
        <v>2598</v>
      </c>
      <c r="F4167" s="21" t="str">
        <f t="shared" si="16"/>
        <v>VTIME.LPG.INSUDB.FIRE.NCL_RISK</v>
      </c>
    </row>
    <row r="4168" spans="1:6" ht="14.25" customHeight="1">
      <c r="A4168" s="157" t="s">
        <v>666</v>
      </c>
      <c r="B4168" s="158" t="s">
        <v>674</v>
      </c>
      <c r="C4168" s="158" t="s">
        <v>667</v>
      </c>
      <c r="D4168" s="158" t="s">
        <v>1105</v>
      </c>
      <c r="E4168" s="158" t="s">
        <v>3170</v>
      </c>
      <c r="F4168" s="21" t="str">
        <f t="shared" si="16"/>
        <v>VTIME.LPG.INSUDB.FIRE.NROOFTYPE</v>
      </c>
    </row>
    <row r="4169" spans="1:6" ht="14.25" customHeight="1">
      <c r="A4169" s="157" t="s">
        <v>666</v>
      </c>
      <c r="B4169" s="158" t="s">
        <v>674</v>
      </c>
      <c r="C4169" s="158" t="s">
        <v>667</v>
      </c>
      <c r="D4169" s="158" t="s">
        <v>1105</v>
      </c>
      <c r="E4169" s="158" t="s">
        <v>2364</v>
      </c>
      <c r="F4169" s="21" t="str">
        <f t="shared" si="16"/>
        <v>VTIME.LPG.INSUDB.FIRE.DCOMPDATE</v>
      </c>
    </row>
    <row r="4170" spans="1:6" ht="14.25" customHeight="1">
      <c r="A4170" s="157" t="s">
        <v>666</v>
      </c>
      <c r="B4170" s="158" t="s">
        <v>674</v>
      </c>
      <c r="C4170" s="158" t="s">
        <v>667</v>
      </c>
      <c r="D4170" s="158" t="s">
        <v>1105</v>
      </c>
      <c r="E4170" s="158" t="s">
        <v>669</v>
      </c>
      <c r="F4170" s="21" t="str">
        <f t="shared" si="16"/>
        <v>VTIME.LPG.INSUDB.FIRE.SCLIENT</v>
      </c>
    </row>
    <row r="4171" spans="1:6" ht="14.25" customHeight="1">
      <c r="A4171" s="157" t="s">
        <v>666</v>
      </c>
      <c r="B4171" s="158" t="s">
        <v>674</v>
      </c>
      <c r="C4171" s="158" t="s">
        <v>667</v>
      </c>
      <c r="D4171" s="158" t="s">
        <v>1105</v>
      </c>
      <c r="E4171" s="158" t="s">
        <v>3171</v>
      </c>
      <c r="F4171" s="21" t="str">
        <f t="shared" si="16"/>
        <v>VTIME.LPG.INSUDB.FIRE.SDECLA_TYPE</v>
      </c>
    </row>
    <row r="4172" spans="1:6" ht="14.25" customHeight="1">
      <c r="A4172" s="157" t="s">
        <v>666</v>
      </c>
      <c r="B4172" s="158" t="s">
        <v>674</v>
      </c>
      <c r="C4172" s="158" t="s">
        <v>667</v>
      </c>
      <c r="D4172" s="158" t="s">
        <v>1105</v>
      </c>
      <c r="E4172" s="158" t="s">
        <v>3172</v>
      </c>
      <c r="F4172" s="21" t="str">
        <f t="shared" si="16"/>
        <v>VTIME.LPG.INSUDB.FIRE.SDECLA_FREQ</v>
      </c>
    </row>
    <row r="4173" spans="1:6" ht="14.25" customHeight="1">
      <c r="A4173" s="157" t="s">
        <v>666</v>
      </c>
      <c r="B4173" s="158" t="s">
        <v>674</v>
      </c>
      <c r="C4173" s="158" t="s">
        <v>667</v>
      </c>
      <c r="D4173" s="158" t="s">
        <v>1105</v>
      </c>
      <c r="E4173" s="158" t="s">
        <v>3173</v>
      </c>
      <c r="F4173" s="21" t="str">
        <f t="shared" si="16"/>
        <v>VTIME.LPG.INSUDB.FIRE.NDEP_PREM</v>
      </c>
    </row>
    <row r="4174" spans="1:6" ht="14.25" customHeight="1">
      <c r="A4174" s="157" t="s">
        <v>666</v>
      </c>
      <c r="B4174" s="158" t="s">
        <v>674</v>
      </c>
      <c r="C4174" s="158" t="s">
        <v>667</v>
      </c>
      <c r="D4174" s="158" t="s">
        <v>1105</v>
      </c>
      <c r="E4174" s="158" t="s">
        <v>2423</v>
      </c>
      <c r="F4174" s="21" t="str">
        <f t="shared" si="16"/>
        <v>VTIME.LPG.INSUDB.FIRE.DEXPIRDAT</v>
      </c>
    </row>
    <row r="4175" spans="1:6" ht="14.25" customHeight="1">
      <c r="A4175" s="157" t="s">
        <v>666</v>
      </c>
      <c r="B4175" s="158" t="s">
        <v>674</v>
      </c>
      <c r="C4175" s="158" t="s">
        <v>667</v>
      </c>
      <c r="D4175" s="158" t="s">
        <v>1105</v>
      </c>
      <c r="E4175" s="158" t="s">
        <v>3174</v>
      </c>
      <c r="F4175" s="21" t="str">
        <f t="shared" si="16"/>
        <v>VTIME.LPG.INSUDB.FIRE.SFACTU_FREQ</v>
      </c>
    </row>
    <row r="4176" spans="1:6" ht="14.25" customHeight="1">
      <c r="A4176" s="157" t="s">
        <v>666</v>
      </c>
      <c r="B4176" s="158" t="s">
        <v>674</v>
      </c>
      <c r="C4176" s="158" t="s">
        <v>667</v>
      </c>
      <c r="D4176" s="158" t="s">
        <v>1105</v>
      </c>
      <c r="E4176" s="158" t="s">
        <v>2605</v>
      </c>
      <c r="F4176" s="21" t="str">
        <f t="shared" si="16"/>
        <v>VTIME.LPG.INSUDB.FIRE.NDETAILART</v>
      </c>
    </row>
    <row r="4177" spans="1:6" ht="14.25" customHeight="1">
      <c r="A4177" s="157" t="s">
        <v>666</v>
      </c>
      <c r="B4177" s="158" t="s">
        <v>674</v>
      </c>
      <c r="C4177" s="158" t="s">
        <v>667</v>
      </c>
      <c r="D4177" s="158" t="s">
        <v>1105</v>
      </c>
      <c r="E4177" s="158" t="s">
        <v>3175</v>
      </c>
      <c r="F4177" s="21" t="str">
        <f t="shared" si="16"/>
        <v>VTIME.LPG.INSUDB.FIRE.NFLOOR_QUAN</v>
      </c>
    </row>
    <row r="4178" spans="1:6" ht="14.25" customHeight="1">
      <c r="A4178" s="157" t="s">
        <v>666</v>
      </c>
      <c r="B4178" s="158" t="s">
        <v>674</v>
      </c>
      <c r="C4178" s="158" t="s">
        <v>667</v>
      </c>
      <c r="D4178" s="158" t="s">
        <v>1105</v>
      </c>
      <c r="E4178" s="158" t="s">
        <v>2435</v>
      </c>
      <c r="F4178" s="21" t="str">
        <f t="shared" si="16"/>
        <v>VTIME.LPG.INSUDB.FIRE.DISSUEDAT</v>
      </c>
    </row>
    <row r="4179" spans="1:6" ht="14.25" customHeight="1">
      <c r="A4179" s="157" t="s">
        <v>666</v>
      </c>
      <c r="B4179" s="158" t="s">
        <v>674</v>
      </c>
      <c r="C4179" s="158" t="s">
        <v>667</v>
      </c>
      <c r="D4179" s="158" t="s">
        <v>1105</v>
      </c>
      <c r="E4179" s="158" t="s">
        <v>3176</v>
      </c>
      <c r="F4179" s="21" t="str">
        <f t="shared" si="16"/>
        <v>VTIME.LPG.INSUDB.FIRE.SLOCAT_RISK</v>
      </c>
    </row>
    <row r="4180" spans="1:6" ht="14.25" customHeight="1">
      <c r="A4180" s="157" t="s">
        <v>666</v>
      </c>
      <c r="B4180" s="158" t="s">
        <v>674</v>
      </c>
      <c r="C4180" s="158" t="s">
        <v>667</v>
      </c>
      <c r="D4180" s="158" t="s">
        <v>1105</v>
      </c>
      <c r="E4180" s="158" t="s">
        <v>2436</v>
      </c>
      <c r="F4180" s="21" t="str">
        <f t="shared" si="16"/>
        <v>VTIME.LPG.INSUDB.FIRE.NNULLCODE</v>
      </c>
    </row>
    <row r="4181" spans="1:6" ht="14.25" customHeight="1">
      <c r="A4181" s="157" t="s">
        <v>666</v>
      </c>
      <c r="B4181" s="158" t="s">
        <v>674</v>
      </c>
      <c r="C4181" s="158" t="s">
        <v>667</v>
      </c>
      <c r="D4181" s="158" t="s">
        <v>1105</v>
      </c>
      <c r="E4181" s="158" t="s">
        <v>2377</v>
      </c>
      <c r="F4181" s="21" t="str">
        <f t="shared" si="16"/>
        <v>VTIME.LPG.INSUDB.FIRE.DNULLDATE</v>
      </c>
    </row>
    <row r="4182" spans="1:6" ht="14.25" customHeight="1">
      <c r="A4182" s="157" t="s">
        <v>666</v>
      </c>
      <c r="B4182" s="158" t="s">
        <v>674</v>
      </c>
      <c r="C4182" s="158" t="s">
        <v>667</v>
      </c>
      <c r="D4182" s="158" t="s">
        <v>1105</v>
      </c>
      <c r="E4182" s="158" t="s">
        <v>3177</v>
      </c>
      <c r="F4182" s="21" t="str">
        <f t="shared" si="16"/>
        <v>VTIME.LPG.INSUDB.FIRE.SPOPULAT_TY</v>
      </c>
    </row>
    <row r="4183" spans="1:6" ht="14.25" customHeight="1">
      <c r="A4183" s="157" t="s">
        <v>666</v>
      </c>
      <c r="B4183" s="158" t="s">
        <v>674</v>
      </c>
      <c r="C4183" s="158" t="s">
        <v>667</v>
      </c>
      <c r="D4183" s="158" t="s">
        <v>1105</v>
      </c>
      <c r="E4183" s="158" t="s">
        <v>2437</v>
      </c>
      <c r="F4183" s="21" t="str">
        <f t="shared" si="16"/>
        <v>VTIME.LPG.INSUDB.FIRE.NPREMIUM</v>
      </c>
    </row>
    <row r="4184" spans="1:6" ht="14.25" customHeight="1">
      <c r="A4184" s="157" t="s">
        <v>666</v>
      </c>
      <c r="B4184" s="158" t="s">
        <v>674</v>
      </c>
      <c r="C4184" s="158" t="s">
        <v>667</v>
      </c>
      <c r="D4184" s="158" t="s">
        <v>1105</v>
      </c>
      <c r="E4184" s="158" t="s">
        <v>3178</v>
      </c>
      <c r="F4184" s="21" t="str">
        <f t="shared" si="16"/>
        <v>VTIME.LPG.INSUDB.FIRE.NPROM_RATE</v>
      </c>
    </row>
    <row r="4185" spans="1:6" ht="14.25" customHeight="1">
      <c r="A4185" s="157" t="s">
        <v>666</v>
      </c>
      <c r="B4185" s="158" t="s">
        <v>674</v>
      </c>
      <c r="C4185" s="158" t="s">
        <v>667</v>
      </c>
      <c r="D4185" s="158" t="s">
        <v>1105</v>
      </c>
      <c r="E4185" s="158" t="s">
        <v>2438</v>
      </c>
      <c r="F4185" s="21" t="str">
        <f t="shared" si="16"/>
        <v>VTIME.LPG.INSUDB.FIRE.DSTARTDATE</v>
      </c>
    </row>
    <row r="4186" spans="1:6" ht="14.25" customHeight="1">
      <c r="A4186" s="157" t="s">
        <v>666</v>
      </c>
      <c r="B4186" s="158" t="s">
        <v>674</v>
      </c>
      <c r="C4186" s="158" t="s">
        <v>667</v>
      </c>
      <c r="D4186" s="158" t="s">
        <v>1105</v>
      </c>
      <c r="E4186" s="158" t="s">
        <v>2370</v>
      </c>
      <c r="F4186" s="21" t="str">
        <f t="shared" si="16"/>
        <v>VTIME.LPG.INSUDB.FIRE.NUSERCODE</v>
      </c>
    </row>
    <row r="4187" spans="1:6" ht="14.25" customHeight="1">
      <c r="A4187" s="157" t="s">
        <v>666</v>
      </c>
      <c r="B4187" s="158" t="s">
        <v>674</v>
      </c>
      <c r="C4187" s="158" t="s">
        <v>667</v>
      </c>
      <c r="D4187" s="158" t="s">
        <v>1105</v>
      </c>
      <c r="E4187" s="158" t="s">
        <v>3179</v>
      </c>
      <c r="F4187" s="21" t="str">
        <f t="shared" si="16"/>
        <v>VTIME.LPG.INSUDB.FIRE.NINDPERIOD</v>
      </c>
    </row>
    <row r="4188" spans="1:6" ht="14.25" customHeight="1">
      <c r="A4188" s="157" t="s">
        <v>666</v>
      </c>
      <c r="B4188" s="158" t="s">
        <v>674</v>
      </c>
      <c r="C4188" s="158" t="s">
        <v>667</v>
      </c>
      <c r="D4188" s="158" t="s">
        <v>1105</v>
      </c>
      <c r="E4188" s="158" t="s">
        <v>2601</v>
      </c>
      <c r="F4188" s="21" t="str">
        <f t="shared" si="16"/>
        <v>VTIME.LPG.INSUDB.FIRE.NCONSTCAT</v>
      </c>
    </row>
    <row r="4189" spans="1:6" ht="14.25" customHeight="1">
      <c r="A4189" s="157" t="s">
        <v>666</v>
      </c>
      <c r="B4189" s="158" t="s">
        <v>674</v>
      </c>
      <c r="C4189" s="158" t="s">
        <v>667</v>
      </c>
      <c r="D4189" s="158" t="s">
        <v>1105</v>
      </c>
      <c r="E4189" s="158" t="s">
        <v>2439</v>
      </c>
      <c r="F4189" s="21" t="str">
        <f t="shared" si="16"/>
        <v>VTIME.LPG.INSUDB.FIRE.NTRANSACTIO</v>
      </c>
    </row>
    <row r="4190" spans="1:6" ht="14.25" customHeight="1">
      <c r="A4190" s="157" t="s">
        <v>666</v>
      </c>
      <c r="B4190" s="158" t="s">
        <v>674</v>
      </c>
      <c r="C4190" s="158" t="s">
        <v>667</v>
      </c>
      <c r="D4190" s="158" t="s">
        <v>1105</v>
      </c>
      <c r="E4190" s="158" t="s">
        <v>3180</v>
      </c>
      <c r="F4190" s="21" t="str">
        <f t="shared" si="16"/>
        <v>VTIME.LPG.INSUDB.FIRE.NACTIVITYCAT</v>
      </c>
    </row>
    <row r="4191" spans="1:6" ht="14.25" customHeight="1">
      <c r="A4191" s="157" t="s">
        <v>666</v>
      </c>
      <c r="B4191" s="158" t="s">
        <v>674</v>
      </c>
      <c r="C4191" s="158" t="s">
        <v>667</v>
      </c>
      <c r="D4191" s="158" t="s">
        <v>1105</v>
      </c>
      <c r="E4191" s="158" t="s">
        <v>3181</v>
      </c>
      <c r="F4191" s="21" t="str">
        <f t="shared" si="16"/>
        <v>VTIME.LPG.INSUDB.FIRE.NANT_PREM</v>
      </c>
    </row>
    <row r="4192" spans="1:6" ht="14.25" customHeight="1">
      <c r="A4192" s="157" t="s">
        <v>666</v>
      </c>
      <c r="B4192" s="158" t="s">
        <v>674</v>
      </c>
      <c r="C4192" s="158" t="s">
        <v>667</v>
      </c>
      <c r="D4192" s="158" t="s">
        <v>1105</v>
      </c>
      <c r="E4192" s="158" t="s">
        <v>3182</v>
      </c>
      <c r="F4192" s="21" t="str">
        <f t="shared" si="16"/>
        <v>VTIME.LPG.INSUDB.FIRE.NHURRICAN_ZONE</v>
      </c>
    </row>
    <row r="4193" spans="1:6" ht="14.25" customHeight="1">
      <c r="A4193" s="157" t="s">
        <v>666</v>
      </c>
      <c r="B4193" s="158" t="s">
        <v>674</v>
      </c>
      <c r="C4193" s="158" t="s">
        <v>667</v>
      </c>
      <c r="D4193" s="158" t="s">
        <v>1105</v>
      </c>
      <c r="E4193" s="158" t="s">
        <v>708</v>
      </c>
      <c r="F4193" s="21" t="str">
        <f t="shared" si="16"/>
        <v>VTIME.LPG.INSUDB.FIRE.SDESCRIPT</v>
      </c>
    </row>
    <row r="4194" spans="1:6" ht="14.25" customHeight="1">
      <c r="A4194" s="157" t="s">
        <v>666</v>
      </c>
      <c r="B4194" s="158" t="s">
        <v>674</v>
      </c>
      <c r="C4194" s="158" t="s">
        <v>667</v>
      </c>
      <c r="D4194" s="158" t="s">
        <v>1105</v>
      </c>
      <c r="E4194" s="158" t="s">
        <v>2440</v>
      </c>
      <c r="F4194" s="21" t="str">
        <f t="shared" si="16"/>
        <v>VTIME.LPG.INSUDB.FIRE.NGROUP</v>
      </c>
    </row>
    <row r="4195" spans="1:6" ht="14.25" customHeight="1">
      <c r="A4195" s="157" t="s">
        <v>666</v>
      </c>
      <c r="B4195" s="158" t="s">
        <v>674</v>
      </c>
      <c r="C4195" s="158" t="s">
        <v>667</v>
      </c>
      <c r="D4195" s="158" t="s">
        <v>1105</v>
      </c>
      <c r="E4195" s="158" t="s">
        <v>2441</v>
      </c>
      <c r="F4195" s="21" t="str">
        <f t="shared" si="16"/>
        <v>VTIME.LPG.INSUDB.FIRE.NSITUATION</v>
      </c>
    </row>
    <row r="4196" spans="1:6" ht="14.25" customHeight="1">
      <c r="A4196" s="157" t="s">
        <v>666</v>
      </c>
      <c r="B4196" s="158" t="s">
        <v>674</v>
      </c>
      <c r="C4196" s="158" t="s">
        <v>667</v>
      </c>
      <c r="D4196" s="158" t="s">
        <v>1105</v>
      </c>
      <c r="E4196" s="158" t="s">
        <v>2501</v>
      </c>
      <c r="F4196" s="21" t="str">
        <f t="shared" si="16"/>
        <v>VTIME.LPG.INSUDB.FIRE.NBUSINESSTY</v>
      </c>
    </row>
    <row r="4197" spans="1:6" ht="14.25" customHeight="1">
      <c r="A4197" s="157" t="s">
        <v>666</v>
      </c>
      <c r="B4197" s="158" t="s">
        <v>674</v>
      </c>
      <c r="C4197" s="158" t="s">
        <v>667</v>
      </c>
      <c r="D4197" s="158" t="s">
        <v>1105</v>
      </c>
      <c r="E4197" s="158" t="s">
        <v>2502</v>
      </c>
      <c r="F4197" s="21" t="str">
        <f t="shared" si="16"/>
        <v>VTIME.LPG.INSUDB.FIRE.NCOMMERGRP</v>
      </c>
    </row>
    <row r="4198" spans="1:6" ht="14.25" customHeight="1">
      <c r="A4198" s="157" t="s">
        <v>666</v>
      </c>
      <c r="B4198" s="158" t="s">
        <v>674</v>
      </c>
      <c r="C4198" s="158" t="s">
        <v>667</v>
      </c>
      <c r="D4198" s="158" t="s">
        <v>1105</v>
      </c>
      <c r="E4198" s="158" t="s">
        <v>2498</v>
      </c>
      <c r="F4198" s="21" t="str">
        <f t="shared" si="16"/>
        <v>VTIME.LPG.INSUDB.FIRE.SCOMPLCOD</v>
      </c>
    </row>
    <row r="4199" spans="1:6" ht="14.25" customHeight="1">
      <c r="A4199" s="157" t="s">
        <v>666</v>
      </c>
      <c r="B4199" s="158" t="s">
        <v>674</v>
      </c>
      <c r="C4199" s="158" t="s">
        <v>667</v>
      </c>
      <c r="D4199" s="158" t="s">
        <v>1105</v>
      </c>
      <c r="E4199" s="158" t="s">
        <v>2609</v>
      </c>
      <c r="F4199" s="21" t="str">
        <f t="shared" si="16"/>
        <v>VTIME.LPG.INSUDB.FIRE.SDESCBUSSI</v>
      </c>
    </row>
    <row r="4200" spans="1:6" ht="14.25" customHeight="1">
      <c r="A4200" s="157" t="s">
        <v>666</v>
      </c>
      <c r="B4200" s="158" t="s">
        <v>674</v>
      </c>
      <c r="C4200" s="158" t="s">
        <v>667</v>
      </c>
      <c r="D4200" s="158" t="s">
        <v>1105</v>
      </c>
      <c r="E4200" s="158" t="s">
        <v>2599</v>
      </c>
      <c r="F4200" s="21" t="str">
        <f t="shared" si="16"/>
        <v>VTIME.LPG.INSUDB.FIRE.NARTICLE</v>
      </c>
    </row>
    <row r="4201" spans="1:6" ht="14.25" customHeight="1">
      <c r="A4201" s="157" t="s">
        <v>666</v>
      </c>
      <c r="B4201" s="158" t="s">
        <v>674</v>
      </c>
      <c r="C4201" s="158" t="s">
        <v>667</v>
      </c>
      <c r="D4201" s="158" t="s">
        <v>1105</v>
      </c>
      <c r="E4201" s="158" t="s">
        <v>3183</v>
      </c>
      <c r="F4201" s="21" t="str">
        <f t="shared" si="16"/>
        <v>VTIME.LPG.INSUDB.FIRE.NACTIVITYTYPE</v>
      </c>
    </row>
    <row r="4202" spans="1:6" ht="14.25" customHeight="1">
      <c r="A4202" s="157" t="s">
        <v>666</v>
      </c>
      <c r="B4202" s="158" t="s">
        <v>674</v>
      </c>
      <c r="C4202" s="158" t="s">
        <v>667</v>
      </c>
      <c r="D4202" s="158" t="s">
        <v>1105</v>
      </c>
      <c r="E4202" s="158" t="s">
        <v>2503</v>
      </c>
      <c r="F4202" s="21" t="str">
        <f t="shared" si="16"/>
        <v>VTIME.LPG.INSUDB.FIRE.NCODKIND</v>
      </c>
    </row>
    <row r="4203" spans="1:6" ht="14.25" customHeight="1">
      <c r="A4203" s="157" t="s">
        <v>666</v>
      </c>
      <c r="B4203" s="158" t="s">
        <v>674</v>
      </c>
      <c r="C4203" s="158" t="s">
        <v>667</v>
      </c>
      <c r="D4203" s="158" t="s">
        <v>1105</v>
      </c>
      <c r="E4203" s="158" t="s">
        <v>2414</v>
      </c>
      <c r="F4203" s="21" t="str">
        <f t="shared" si="16"/>
        <v>VTIME.LPG.INSUDB.FIRE.NPAYFREQ</v>
      </c>
    </row>
    <row r="4204" spans="1:6" ht="14.25" customHeight="1">
      <c r="A4204" s="157" t="s">
        <v>666</v>
      </c>
      <c r="B4204" s="158" t="s">
        <v>674</v>
      </c>
      <c r="C4204" s="158" t="s">
        <v>667</v>
      </c>
      <c r="D4204" s="158" t="s">
        <v>1105</v>
      </c>
      <c r="E4204" s="158" t="s">
        <v>3184</v>
      </c>
      <c r="F4204" s="21" t="str">
        <f t="shared" si="16"/>
        <v>VTIME.LPG.INSUDB.FIRE.NDEP_RATE</v>
      </c>
    </row>
    <row r="4205" spans="1:6" ht="14.25" customHeight="1">
      <c r="A4205" s="157" t="s">
        <v>666</v>
      </c>
      <c r="B4205" s="158" t="s">
        <v>674</v>
      </c>
      <c r="C4205" s="158" t="s">
        <v>667</v>
      </c>
      <c r="D4205" s="158" t="s">
        <v>1105</v>
      </c>
      <c r="E4205" s="158" t="s">
        <v>3185</v>
      </c>
      <c r="F4205" s="21" t="str">
        <f t="shared" si="16"/>
        <v>VTIME.LPG.INSUDB.FIRE.NESTAMOUNT</v>
      </c>
    </row>
    <row r="4206" spans="1:6" ht="14.25" customHeight="1">
      <c r="A4206" s="157" t="s">
        <v>666</v>
      </c>
      <c r="B4206" s="158" t="s">
        <v>674</v>
      </c>
      <c r="C4206" s="158" t="s">
        <v>667</v>
      </c>
      <c r="D4206" s="158" t="s">
        <v>1106</v>
      </c>
      <c r="E4206" s="158" t="s">
        <v>2363</v>
      </c>
      <c r="F4206" s="21" t="str">
        <f t="shared" si="16"/>
        <v>VTIME.LPG.INSUDB.FIRE_LC.SCERTYPE</v>
      </c>
    </row>
    <row r="4207" spans="1:6" ht="14.25" customHeight="1">
      <c r="A4207" s="157" t="s">
        <v>666</v>
      </c>
      <c r="B4207" s="158" t="s">
        <v>674</v>
      </c>
      <c r="C4207" s="158" t="s">
        <v>667</v>
      </c>
      <c r="D4207" s="158" t="s">
        <v>1106</v>
      </c>
      <c r="E4207" s="158" t="s">
        <v>2373</v>
      </c>
      <c r="F4207" s="21" t="str">
        <f t="shared" si="16"/>
        <v>VTIME.LPG.INSUDB.FIRE_LC.NBRANCH</v>
      </c>
    </row>
    <row r="4208" spans="1:6" ht="14.25" customHeight="1">
      <c r="A4208" s="157" t="s">
        <v>666</v>
      </c>
      <c r="B4208" s="158" t="s">
        <v>674</v>
      </c>
      <c r="C4208" s="158" t="s">
        <v>667</v>
      </c>
      <c r="D4208" s="158" t="s">
        <v>1106</v>
      </c>
      <c r="E4208" s="158" t="s">
        <v>2375</v>
      </c>
      <c r="F4208" s="21" t="str">
        <f t="shared" si="16"/>
        <v>VTIME.LPG.INSUDB.FIRE_LC.NPRODUCT</v>
      </c>
    </row>
    <row r="4209" spans="1:6" ht="14.25" customHeight="1">
      <c r="A4209" s="157" t="s">
        <v>666</v>
      </c>
      <c r="B4209" s="158" t="s">
        <v>674</v>
      </c>
      <c r="C4209" s="158" t="s">
        <v>667</v>
      </c>
      <c r="D4209" s="158" t="s">
        <v>1106</v>
      </c>
      <c r="E4209" s="158" t="s">
        <v>2367</v>
      </c>
      <c r="F4209" s="21" t="str">
        <f t="shared" si="16"/>
        <v>VTIME.LPG.INSUDB.FIRE_LC.NPOLICY</v>
      </c>
    </row>
    <row r="4210" spans="1:6" ht="14.25" customHeight="1">
      <c r="A4210" s="157" t="s">
        <v>666</v>
      </c>
      <c r="B4210" s="158" t="s">
        <v>674</v>
      </c>
      <c r="C4210" s="158" t="s">
        <v>667</v>
      </c>
      <c r="D4210" s="158" t="s">
        <v>1106</v>
      </c>
      <c r="E4210" s="158" t="s">
        <v>2366</v>
      </c>
      <c r="F4210" s="21" t="str">
        <f t="shared" si="16"/>
        <v>VTIME.LPG.INSUDB.FIRE_LC.NCERTIF</v>
      </c>
    </row>
    <row r="4211" spans="1:6" ht="14.25" customHeight="1">
      <c r="A4211" s="157" t="s">
        <v>666</v>
      </c>
      <c r="B4211" s="158" t="s">
        <v>674</v>
      </c>
      <c r="C4211" s="158" t="s">
        <v>667</v>
      </c>
      <c r="D4211" s="158" t="s">
        <v>1106</v>
      </c>
      <c r="E4211" s="158" t="s">
        <v>2359</v>
      </c>
      <c r="F4211" s="21" t="str">
        <f t="shared" si="16"/>
        <v>VTIME.LPG.INSUDB.FIRE_LC.DEFFECDATE</v>
      </c>
    </row>
    <row r="4212" spans="1:6" ht="14.25" customHeight="1">
      <c r="A4212" s="157" t="s">
        <v>666</v>
      </c>
      <c r="B4212" s="158" t="s">
        <v>674</v>
      </c>
      <c r="C4212" s="158" t="s">
        <v>667</v>
      </c>
      <c r="D4212" s="158" t="s">
        <v>1106</v>
      </c>
      <c r="E4212" s="158" t="s">
        <v>2364</v>
      </c>
      <c r="F4212" s="21" t="str">
        <f t="shared" si="16"/>
        <v>VTIME.LPG.INSUDB.FIRE_LC.DCOMPDATE</v>
      </c>
    </row>
    <row r="4213" spans="1:6" ht="14.25" customHeight="1">
      <c r="A4213" s="157" t="s">
        <v>666</v>
      </c>
      <c r="B4213" s="158" t="s">
        <v>674</v>
      </c>
      <c r="C4213" s="158" t="s">
        <v>667</v>
      </c>
      <c r="D4213" s="158" t="s">
        <v>1106</v>
      </c>
      <c r="E4213" s="158" t="s">
        <v>2377</v>
      </c>
      <c r="F4213" s="21" t="str">
        <f t="shared" si="16"/>
        <v>VTIME.LPG.INSUDB.FIRE_LC.DNULLDATE</v>
      </c>
    </row>
    <row r="4214" spans="1:6" ht="14.25" customHeight="1">
      <c r="A4214" s="157" t="s">
        <v>666</v>
      </c>
      <c r="B4214" s="158" t="s">
        <v>674</v>
      </c>
      <c r="C4214" s="158" t="s">
        <v>667</v>
      </c>
      <c r="D4214" s="158" t="s">
        <v>1106</v>
      </c>
      <c r="E4214" s="158" t="s">
        <v>2435</v>
      </c>
      <c r="F4214" s="21" t="str">
        <f t="shared" si="16"/>
        <v>VTIME.LPG.INSUDB.FIRE_LC.DISSUEDAT</v>
      </c>
    </row>
    <row r="4215" spans="1:6" ht="14.25" customHeight="1">
      <c r="A4215" s="157" t="s">
        <v>666</v>
      </c>
      <c r="B4215" s="158" t="s">
        <v>674</v>
      </c>
      <c r="C4215" s="158" t="s">
        <v>667</v>
      </c>
      <c r="D4215" s="158" t="s">
        <v>1106</v>
      </c>
      <c r="E4215" s="158" t="s">
        <v>2423</v>
      </c>
      <c r="F4215" s="21" t="str">
        <f t="shared" si="16"/>
        <v>VTIME.LPG.INSUDB.FIRE_LC.DEXPIRDAT</v>
      </c>
    </row>
    <row r="4216" spans="1:6" ht="14.25" customHeight="1">
      <c r="A4216" s="157" t="s">
        <v>666</v>
      </c>
      <c r="B4216" s="158" t="s">
        <v>674</v>
      </c>
      <c r="C4216" s="158" t="s">
        <v>667</v>
      </c>
      <c r="D4216" s="158" t="s">
        <v>1106</v>
      </c>
      <c r="E4216" s="158" t="s">
        <v>2438</v>
      </c>
      <c r="F4216" s="21" t="str">
        <f t="shared" si="16"/>
        <v>VTIME.LPG.INSUDB.FIRE_LC.DSTARTDATE</v>
      </c>
    </row>
    <row r="4217" spans="1:6" ht="14.25" customHeight="1">
      <c r="A4217" s="157" t="s">
        <v>666</v>
      </c>
      <c r="B4217" s="158" t="s">
        <v>674</v>
      </c>
      <c r="C4217" s="158" t="s">
        <v>667</v>
      </c>
      <c r="D4217" s="158" t="s">
        <v>1106</v>
      </c>
      <c r="E4217" s="158" t="s">
        <v>669</v>
      </c>
      <c r="F4217" s="21" t="str">
        <f t="shared" si="16"/>
        <v>VTIME.LPG.INSUDB.FIRE_LC.SCLIENT</v>
      </c>
    </row>
    <row r="4218" spans="1:6" ht="14.25" customHeight="1">
      <c r="A4218" s="157" t="s">
        <v>666</v>
      </c>
      <c r="B4218" s="158" t="s">
        <v>674</v>
      </c>
      <c r="C4218" s="158" t="s">
        <v>667</v>
      </c>
      <c r="D4218" s="158" t="s">
        <v>1106</v>
      </c>
      <c r="E4218" s="158" t="s">
        <v>2434</v>
      </c>
      <c r="F4218" s="21" t="str">
        <f t="shared" si="16"/>
        <v>VTIME.LPG.INSUDB.FIRE_LC.NCAPITAL</v>
      </c>
    </row>
    <row r="4219" spans="1:6" ht="14.25" customHeight="1">
      <c r="A4219" s="157" t="s">
        <v>666</v>
      </c>
      <c r="B4219" s="158" t="s">
        <v>674</v>
      </c>
      <c r="C4219" s="158" t="s">
        <v>667</v>
      </c>
      <c r="D4219" s="158" t="s">
        <v>1106</v>
      </c>
      <c r="E4219" s="158" t="s">
        <v>2437</v>
      </c>
      <c r="F4219" s="21" t="str">
        <f t="shared" si="16"/>
        <v>VTIME.LPG.INSUDB.FIRE_LC.NPREMIUM</v>
      </c>
    </row>
    <row r="4220" spans="1:6" ht="14.25" customHeight="1">
      <c r="A4220" s="157" t="s">
        <v>666</v>
      </c>
      <c r="B4220" s="158" t="s">
        <v>674</v>
      </c>
      <c r="C4220" s="158" t="s">
        <v>667</v>
      </c>
      <c r="D4220" s="158" t="s">
        <v>1106</v>
      </c>
      <c r="E4220" s="158" t="s">
        <v>2440</v>
      </c>
      <c r="F4220" s="21" t="str">
        <f t="shared" si="16"/>
        <v>VTIME.LPG.INSUDB.FIRE_LC.NGROUP</v>
      </c>
    </row>
    <row r="4221" spans="1:6" ht="14.25" customHeight="1">
      <c r="A4221" s="157" t="s">
        <v>666</v>
      </c>
      <c r="B4221" s="158" t="s">
        <v>674</v>
      </c>
      <c r="C4221" s="158" t="s">
        <v>667</v>
      </c>
      <c r="D4221" s="158" t="s">
        <v>1106</v>
      </c>
      <c r="E4221" s="158" t="s">
        <v>2441</v>
      </c>
      <c r="F4221" s="21" t="str">
        <f t="shared" si="16"/>
        <v>VTIME.LPG.INSUDB.FIRE_LC.NSITUATION</v>
      </c>
    </row>
    <row r="4222" spans="1:6" ht="14.25" customHeight="1">
      <c r="A4222" s="157" t="s">
        <v>666</v>
      </c>
      <c r="B4222" s="158" t="s">
        <v>674</v>
      </c>
      <c r="C4222" s="158" t="s">
        <v>667</v>
      </c>
      <c r="D4222" s="158" t="s">
        <v>1106</v>
      </c>
      <c r="E4222" s="158" t="s">
        <v>2436</v>
      </c>
      <c r="F4222" s="21" t="str">
        <f t="shared" si="16"/>
        <v>VTIME.LPG.INSUDB.FIRE_LC.NNULLCODE</v>
      </c>
    </row>
    <row r="4223" spans="1:6" ht="14.25" customHeight="1">
      <c r="A4223" s="157" t="s">
        <v>666</v>
      </c>
      <c r="B4223" s="158" t="s">
        <v>674</v>
      </c>
      <c r="C4223" s="158" t="s">
        <v>667</v>
      </c>
      <c r="D4223" s="158" t="s">
        <v>1106</v>
      </c>
      <c r="E4223" s="158" t="s">
        <v>2370</v>
      </c>
      <c r="F4223" s="21" t="str">
        <f t="shared" si="16"/>
        <v>VTIME.LPG.INSUDB.FIRE_LC.NUSERCODE</v>
      </c>
    </row>
    <row r="4224" spans="1:6" ht="14.25" customHeight="1">
      <c r="A4224" s="157" t="s">
        <v>666</v>
      </c>
      <c r="B4224" s="158" t="s">
        <v>674</v>
      </c>
      <c r="C4224" s="158" t="s">
        <v>667</v>
      </c>
      <c r="D4224" s="158" t="s">
        <v>1106</v>
      </c>
      <c r="E4224" s="158" t="s">
        <v>2498</v>
      </c>
      <c r="F4224" s="21" t="str">
        <f t="shared" si="16"/>
        <v>VTIME.LPG.INSUDB.FIRE_LC.SCOMPLCOD</v>
      </c>
    </row>
    <row r="4225" spans="1:6" ht="14.25" customHeight="1">
      <c r="A4225" s="157" t="s">
        <v>666</v>
      </c>
      <c r="B4225" s="158" t="s">
        <v>674</v>
      </c>
      <c r="C4225" s="158" t="s">
        <v>667</v>
      </c>
      <c r="D4225" s="158" t="s">
        <v>1106</v>
      </c>
      <c r="E4225" s="158" t="s">
        <v>2609</v>
      </c>
      <c r="F4225" s="21" t="str">
        <f t="shared" si="16"/>
        <v>VTIME.LPG.INSUDB.FIRE_LC.SDESCBUSSI</v>
      </c>
    </row>
    <row r="4226" spans="1:6" ht="14.25" customHeight="1">
      <c r="A4226" s="157" t="s">
        <v>666</v>
      </c>
      <c r="B4226" s="158" t="s">
        <v>674</v>
      </c>
      <c r="C4226" s="158" t="s">
        <v>667</v>
      </c>
      <c r="D4226" s="158" t="s">
        <v>1106</v>
      </c>
      <c r="E4226" s="158" t="s">
        <v>2557</v>
      </c>
      <c r="F4226" s="21" t="str">
        <f t="shared" si="16"/>
        <v>VTIME.LPG.INSUDB.FIRE_LC.NDURATION</v>
      </c>
    </row>
    <row r="4227" spans="1:6" ht="14.25" customHeight="1">
      <c r="A4227" s="157" t="s">
        <v>666</v>
      </c>
      <c r="B4227" s="158" t="s">
        <v>674</v>
      </c>
      <c r="C4227" s="158" t="s">
        <v>667</v>
      </c>
      <c r="D4227" s="158" t="s">
        <v>1106</v>
      </c>
      <c r="E4227" s="158" t="s">
        <v>2601</v>
      </c>
      <c r="F4227" s="21" t="str">
        <f t="shared" si="16"/>
        <v>VTIME.LPG.INSUDB.FIRE_LC.NCONSTCAT</v>
      </c>
    </row>
    <row r="4228" spans="1:6" ht="14.25" customHeight="1">
      <c r="A4228" s="157" t="s">
        <v>666</v>
      </c>
      <c r="B4228" s="158" t="s">
        <v>674</v>
      </c>
      <c r="C4228" s="158" t="s">
        <v>667</v>
      </c>
      <c r="D4228" s="158" t="s">
        <v>1106</v>
      </c>
      <c r="E4228" s="158" t="s">
        <v>2439</v>
      </c>
      <c r="F4228" s="21" t="str">
        <f t="shared" si="16"/>
        <v>VTIME.LPG.INSUDB.FIRE_LC.NTRANSACTIO</v>
      </c>
    </row>
    <row r="4229" spans="1:6" ht="14.25" customHeight="1">
      <c r="A4229" s="157" t="s">
        <v>666</v>
      </c>
      <c r="B4229" s="158" t="s">
        <v>674</v>
      </c>
      <c r="C4229" s="158" t="s">
        <v>667</v>
      </c>
      <c r="D4229" s="158" t="s">
        <v>1106</v>
      </c>
      <c r="E4229" s="158" t="s">
        <v>2961</v>
      </c>
      <c r="F4229" s="21" t="str">
        <f t="shared" si="16"/>
        <v>VTIME.LPG.INSUDB.FIRE_LC.NTIME_UNIT</v>
      </c>
    </row>
    <row r="4230" spans="1:6" ht="14.25" customHeight="1">
      <c r="A4230" s="157" t="s">
        <v>666</v>
      </c>
      <c r="B4230" s="158" t="s">
        <v>674</v>
      </c>
      <c r="C4230" s="158" t="s">
        <v>667</v>
      </c>
      <c r="D4230" s="158" t="s">
        <v>1106</v>
      </c>
      <c r="E4230" s="158" t="s">
        <v>2503</v>
      </c>
      <c r="F4230" s="21" t="str">
        <f t="shared" si="16"/>
        <v>VTIME.LPG.INSUDB.FIRE_LC.NCODKIND</v>
      </c>
    </row>
    <row r="4231" spans="1:6" ht="14.25" customHeight="1">
      <c r="A4231" s="157" t="s">
        <v>666</v>
      </c>
      <c r="B4231" s="158" t="s">
        <v>674</v>
      </c>
      <c r="C4231" s="158" t="s">
        <v>667</v>
      </c>
      <c r="D4231" s="158" t="s">
        <v>1106</v>
      </c>
      <c r="E4231" s="158" t="s">
        <v>2501</v>
      </c>
      <c r="F4231" s="21" t="str">
        <f t="shared" si="16"/>
        <v>VTIME.LPG.INSUDB.FIRE_LC.NBUSINESSTY</v>
      </c>
    </row>
    <row r="4232" spans="1:6" ht="14.25" customHeight="1">
      <c r="A4232" s="157" t="s">
        <v>666</v>
      </c>
      <c r="B4232" s="158" t="s">
        <v>674</v>
      </c>
      <c r="C4232" s="158" t="s">
        <v>667</v>
      </c>
      <c r="D4232" s="158" t="s">
        <v>1106</v>
      </c>
      <c r="E4232" s="158" t="s">
        <v>2502</v>
      </c>
      <c r="F4232" s="21" t="str">
        <f t="shared" si="16"/>
        <v>VTIME.LPG.INSUDB.FIRE_LC.NCOMMERGRP</v>
      </c>
    </row>
    <row r="4233" spans="1:6" ht="14.25" customHeight="1">
      <c r="A4233" s="157" t="s">
        <v>666</v>
      </c>
      <c r="B4233" s="158" t="s">
        <v>674</v>
      </c>
      <c r="C4233" s="158" t="s">
        <v>667</v>
      </c>
      <c r="D4233" s="158" t="s">
        <v>1106</v>
      </c>
      <c r="E4233" s="158" t="s">
        <v>2414</v>
      </c>
      <c r="F4233" s="21" t="str">
        <f t="shared" si="16"/>
        <v>VTIME.LPG.INSUDB.FIRE_LC.NPAYFREQ</v>
      </c>
    </row>
    <row r="4234" spans="1:6" ht="14.25" customHeight="1">
      <c r="A4234" s="157" t="s">
        <v>666</v>
      </c>
      <c r="B4234" s="158" t="s">
        <v>674</v>
      </c>
      <c r="C4234" s="158" t="s">
        <v>667</v>
      </c>
      <c r="D4234" s="158" t="s">
        <v>719</v>
      </c>
      <c r="E4234" s="158" t="s">
        <v>714</v>
      </c>
      <c r="F4234" s="21" t="str">
        <f t="shared" si="16"/>
        <v>VTIME.LPG.INSUDB.FORMATVALUES.NTYPCLIENTDOC</v>
      </c>
    </row>
    <row r="4235" spans="1:6" ht="14.25" customHeight="1">
      <c r="A4235" s="157" t="s">
        <v>666</v>
      </c>
      <c r="B4235" s="158" t="s">
        <v>674</v>
      </c>
      <c r="C4235" s="158" t="s">
        <v>667</v>
      </c>
      <c r="D4235" s="158" t="s">
        <v>719</v>
      </c>
      <c r="E4235" s="158" t="s">
        <v>708</v>
      </c>
      <c r="F4235" s="21" t="str">
        <f t="shared" si="16"/>
        <v>VTIME.LPG.INSUDB.FORMATVALUES.SDESCRIPT</v>
      </c>
    </row>
    <row r="4236" spans="1:6" ht="14.25" customHeight="1">
      <c r="A4236" s="157" t="s">
        <v>666</v>
      </c>
      <c r="B4236" s="158" t="s">
        <v>674</v>
      </c>
      <c r="C4236" s="158" t="s">
        <v>667</v>
      </c>
      <c r="D4236" s="158" t="s">
        <v>719</v>
      </c>
      <c r="E4236" s="158" t="s">
        <v>2499</v>
      </c>
      <c r="F4236" s="21" t="str">
        <f t="shared" si="16"/>
        <v>VTIME.LPG.INSUDB.FORMATVALUES.SSHORT_DES</v>
      </c>
    </row>
    <row r="4237" spans="1:6" ht="14.25" customHeight="1">
      <c r="A4237" s="157" t="s">
        <v>666</v>
      </c>
      <c r="B4237" s="158" t="s">
        <v>674</v>
      </c>
      <c r="C4237" s="158" t="s">
        <v>667</v>
      </c>
      <c r="D4237" s="158" t="s">
        <v>719</v>
      </c>
      <c r="E4237" s="158" t="s">
        <v>2764</v>
      </c>
      <c r="F4237" s="21" t="str">
        <f t="shared" si="16"/>
        <v>VTIME.LPG.INSUDB.FORMATVALUES.NCLASSTYPDOC</v>
      </c>
    </row>
    <row r="4238" spans="1:6" ht="14.25" customHeight="1">
      <c r="A4238" s="157" t="s">
        <v>666</v>
      </c>
      <c r="B4238" s="158" t="s">
        <v>674</v>
      </c>
      <c r="C4238" s="158" t="s">
        <v>667</v>
      </c>
      <c r="D4238" s="158" t="s">
        <v>719</v>
      </c>
      <c r="E4238" s="158" t="s">
        <v>3186</v>
      </c>
      <c r="F4238" s="21" t="str">
        <f t="shared" si="16"/>
        <v>VTIME.LPG.INSUDB.FORMATVALUES.SFORMAT</v>
      </c>
    </row>
    <row r="4239" spans="1:6" ht="14.25" customHeight="1">
      <c r="A4239" s="157" t="s">
        <v>666</v>
      </c>
      <c r="B4239" s="158" t="s">
        <v>674</v>
      </c>
      <c r="C4239" s="158" t="s">
        <v>667</v>
      </c>
      <c r="D4239" s="158" t="s">
        <v>719</v>
      </c>
      <c r="E4239" s="158" t="s">
        <v>3187</v>
      </c>
      <c r="F4239" s="21" t="str">
        <f t="shared" si="16"/>
        <v>VTIME.LPG.INSUDB.FORMATVALUES.STYPPERSON</v>
      </c>
    </row>
    <row r="4240" spans="1:6" ht="14.25" customHeight="1">
      <c r="A4240" s="157" t="s">
        <v>666</v>
      </c>
      <c r="B4240" s="158" t="s">
        <v>674</v>
      </c>
      <c r="C4240" s="158" t="s">
        <v>667</v>
      </c>
      <c r="D4240" s="158" t="s">
        <v>719</v>
      </c>
      <c r="E4240" s="158" t="s">
        <v>3080</v>
      </c>
      <c r="F4240" s="21" t="str">
        <f t="shared" si="16"/>
        <v>VTIME.LPG.INSUDB.FORMATVALUES.SROUTINE</v>
      </c>
    </row>
    <row r="4241" spans="1:6" ht="14.25" customHeight="1">
      <c r="A4241" s="157" t="s">
        <v>666</v>
      </c>
      <c r="B4241" s="158" t="s">
        <v>674</v>
      </c>
      <c r="C4241" s="158" t="s">
        <v>667</v>
      </c>
      <c r="D4241" s="158" t="s">
        <v>719</v>
      </c>
      <c r="E4241" s="158" t="s">
        <v>2500</v>
      </c>
      <c r="F4241" s="21" t="str">
        <f t="shared" si="16"/>
        <v>VTIME.LPG.INSUDB.FORMATVALUES.SSTATREGT</v>
      </c>
    </row>
    <row r="4242" spans="1:6" ht="14.25" customHeight="1">
      <c r="A4242" s="157" t="s">
        <v>666</v>
      </c>
      <c r="B4242" s="158" t="s">
        <v>674</v>
      </c>
      <c r="C4242" s="158" t="s">
        <v>667</v>
      </c>
      <c r="D4242" s="158" t="s">
        <v>719</v>
      </c>
      <c r="E4242" s="158" t="s">
        <v>2364</v>
      </c>
      <c r="F4242" s="21" t="str">
        <f t="shared" si="16"/>
        <v>VTIME.LPG.INSUDB.FORMATVALUES.DCOMPDATE</v>
      </c>
    </row>
    <row r="4243" spans="1:6" ht="14.25" customHeight="1">
      <c r="A4243" s="157" t="s">
        <v>666</v>
      </c>
      <c r="B4243" s="158" t="s">
        <v>674</v>
      </c>
      <c r="C4243" s="158" t="s">
        <v>667</v>
      </c>
      <c r="D4243" s="158" t="s">
        <v>719</v>
      </c>
      <c r="E4243" s="158" t="s">
        <v>2370</v>
      </c>
      <c r="F4243" s="21" t="str">
        <f t="shared" si="16"/>
        <v>VTIME.LPG.INSUDB.FORMATVALUES.NUSERCODE</v>
      </c>
    </row>
    <row r="4244" spans="1:6" ht="14.25" customHeight="1">
      <c r="A4244" s="157" t="s">
        <v>666</v>
      </c>
      <c r="B4244" s="158" t="s">
        <v>674</v>
      </c>
      <c r="C4244" s="158" t="s">
        <v>667</v>
      </c>
      <c r="D4244" s="158" t="s">
        <v>719</v>
      </c>
      <c r="E4244" s="158" t="s">
        <v>3188</v>
      </c>
      <c r="F4244" s="21" t="str">
        <f t="shared" si="16"/>
        <v>VTIME.LPG.INSUDB.FORMATVALUES.SDOCU_ORIG</v>
      </c>
    </row>
    <row r="4245" spans="1:6" ht="14.25" customHeight="1">
      <c r="A4245" s="157" t="s">
        <v>666</v>
      </c>
      <c r="B4245" s="158" t="s">
        <v>674</v>
      </c>
      <c r="C4245" s="158" t="s">
        <v>667</v>
      </c>
      <c r="D4245" s="158" t="s">
        <v>719</v>
      </c>
      <c r="E4245" s="158" t="s">
        <v>3189</v>
      </c>
      <c r="F4245" s="21" t="str">
        <f t="shared" si="16"/>
        <v>VTIME.LPG.INSUDB.FORMATVALUES.NCLASE</v>
      </c>
    </row>
    <row r="4246" spans="1:6" ht="14.25" customHeight="1">
      <c r="A4246" s="157" t="s">
        <v>666</v>
      </c>
      <c r="B4246" s="158" t="s">
        <v>674</v>
      </c>
      <c r="C4246" s="158" t="s">
        <v>667</v>
      </c>
      <c r="D4246" s="158" t="s">
        <v>1107</v>
      </c>
      <c r="E4246" s="158" t="s">
        <v>2493</v>
      </c>
      <c r="F4246" s="21" t="str">
        <f t="shared" si="16"/>
        <v>VTIME.LPG.INSUDB.GEN_COVER.NMODULEC</v>
      </c>
    </row>
    <row r="4247" spans="1:6" ht="14.25" customHeight="1">
      <c r="A4247" s="157" t="s">
        <v>666</v>
      </c>
      <c r="B4247" s="158" t="s">
        <v>674</v>
      </c>
      <c r="C4247" s="158" t="s">
        <v>667</v>
      </c>
      <c r="D4247" s="158" t="s">
        <v>1107</v>
      </c>
      <c r="E4247" s="158" t="s">
        <v>2373</v>
      </c>
      <c r="F4247" s="21" t="str">
        <f t="shared" si="16"/>
        <v>VTIME.LPG.INSUDB.GEN_COVER.NBRANCH</v>
      </c>
    </row>
    <row r="4248" spans="1:6" ht="14.25" customHeight="1">
      <c r="A4248" s="157" t="s">
        <v>666</v>
      </c>
      <c r="B4248" s="158" t="s">
        <v>674</v>
      </c>
      <c r="C4248" s="158" t="s">
        <v>667</v>
      </c>
      <c r="D4248" s="158" t="s">
        <v>1107</v>
      </c>
      <c r="E4248" s="158" t="s">
        <v>2494</v>
      </c>
      <c r="F4248" s="21" t="str">
        <f t="shared" si="16"/>
        <v>VTIME.LPG.INSUDB.GEN_COVER.NCOVER</v>
      </c>
    </row>
    <row r="4249" spans="1:6" ht="14.25" customHeight="1">
      <c r="A4249" s="157" t="s">
        <v>666</v>
      </c>
      <c r="B4249" s="158" t="s">
        <v>674</v>
      </c>
      <c r="C4249" s="158" t="s">
        <v>667</v>
      </c>
      <c r="D4249" s="158" t="s">
        <v>1107</v>
      </c>
      <c r="E4249" s="158" t="s">
        <v>2375</v>
      </c>
      <c r="F4249" s="21" t="str">
        <f t="shared" si="16"/>
        <v>VTIME.LPG.INSUDB.GEN_COVER.NPRODUCT</v>
      </c>
    </row>
    <row r="4250" spans="1:6" ht="14.25" customHeight="1">
      <c r="A4250" s="157" t="s">
        <v>666</v>
      </c>
      <c r="B4250" s="158" t="s">
        <v>674</v>
      </c>
      <c r="C4250" s="158" t="s">
        <v>667</v>
      </c>
      <c r="D4250" s="158" t="s">
        <v>1107</v>
      </c>
      <c r="E4250" s="158" t="s">
        <v>2359</v>
      </c>
      <c r="F4250" s="21" t="str">
        <f t="shared" si="16"/>
        <v>VTIME.LPG.INSUDB.GEN_COVER.DEFFECDATE</v>
      </c>
    </row>
    <row r="4251" spans="1:6" ht="14.25" customHeight="1">
      <c r="A4251" s="157" t="s">
        <v>666</v>
      </c>
      <c r="B4251" s="158" t="s">
        <v>674</v>
      </c>
      <c r="C4251" s="158" t="s">
        <v>667</v>
      </c>
      <c r="D4251" s="158" t="s">
        <v>1107</v>
      </c>
      <c r="E4251" s="158" t="s">
        <v>2984</v>
      </c>
      <c r="F4251" s="21" t="str">
        <f t="shared" si="16"/>
        <v>VTIME.LPG.INSUDB.GEN_COVER.SADDREINI</v>
      </c>
    </row>
    <row r="4252" spans="1:6" ht="14.25" customHeight="1">
      <c r="A4252" s="157" t="s">
        <v>666</v>
      </c>
      <c r="B4252" s="158" t="s">
        <v>674</v>
      </c>
      <c r="C4252" s="158" t="s">
        <v>667</v>
      </c>
      <c r="D4252" s="158" t="s">
        <v>1107</v>
      </c>
      <c r="E4252" s="158" t="s">
        <v>2584</v>
      </c>
      <c r="F4252" s="21" t="str">
        <f t="shared" si="16"/>
        <v>VTIME.LPG.INSUDB.GEN_COVER.NBRANCH_LED</v>
      </c>
    </row>
    <row r="4253" spans="1:6" ht="14.25" customHeight="1">
      <c r="A4253" s="157" t="s">
        <v>666</v>
      </c>
      <c r="B4253" s="158" t="s">
        <v>674</v>
      </c>
      <c r="C4253" s="158" t="s">
        <v>667</v>
      </c>
      <c r="D4253" s="158" t="s">
        <v>1107</v>
      </c>
      <c r="E4253" s="158" t="s">
        <v>2971</v>
      </c>
      <c r="F4253" s="21" t="str">
        <f t="shared" si="16"/>
        <v>VTIME.LPG.INSUDB.GEN_COVER.SADDSUINI</v>
      </c>
    </row>
    <row r="4254" spans="1:6" ht="14.25" customHeight="1">
      <c r="A4254" s="157" t="s">
        <v>666</v>
      </c>
      <c r="B4254" s="158" t="s">
        <v>674</v>
      </c>
      <c r="C4254" s="158" t="s">
        <v>667</v>
      </c>
      <c r="D4254" s="158" t="s">
        <v>1107</v>
      </c>
      <c r="E4254" s="158" t="s">
        <v>2615</v>
      </c>
      <c r="F4254" s="21" t="str">
        <f t="shared" si="16"/>
        <v>VTIME.LPG.INSUDB.GEN_COVER.NBRANCH_EST</v>
      </c>
    </row>
    <row r="4255" spans="1:6" ht="14.25" customHeight="1">
      <c r="A4255" s="157" t="s">
        <v>666</v>
      </c>
      <c r="B4255" s="158" t="s">
        <v>674</v>
      </c>
      <c r="C4255" s="158" t="s">
        <v>667</v>
      </c>
      <c r="D4255" s="158" t="s">
        <v>1107</v>
      </c>
      <c r="E4255" s="158" t="s">
        <v>3190</v>
      </c>
      <c r="F4255" s="21" t="str">
        <f t="shared" si="16"/>
        <v>VTIME.LPG.INSUDB.GEN_COVER.SADDTAXIN</v>
      </c>
    </row>
    <row r="4256" spans="1:6" ht="14.25" customHeight="1">
      <c r="A4256" s="157" t="s">
        <v>666</v>
      </c>
      <c r="B4256" s="158" t="s">
        <v>674</v>
      </c>
      <c r="C4256" s="158" t="s">
        <v>667</v>
      </c>
      <c r="D4256" s="158" t="s">
        <v>1107</v>
      </c>
      <c r="E4256" s="158" t="s">
        <v>3191</v>
      </c>
      <c r="F4256" s="21" t="str">
        <f t="shared" si="16"/>
        <v>VTIME.LPG.INSUDB.GEN_COVER.SAUTOMREP</v>
      </c>
    </row>
    <row r="4257" spans="1:6" ht="14.25" customHeight="1">
      <c r="A4257" s="157" t="s">
        <v>666</v>
      </c>
      <c r="B4257" s="158" t="s">
        <v>674</v>
      </c>
      <c r="C4257" s="158" t="s">
        <v>667</v>
      </c>
      <c r="D4257" s="158" t="s">
        <v>1107</v>
      </c>
      <c r="E4257" s="158" t="s">
        <v>2977</v>
      </c>
      <c r="F4257" s="21" t="str">
        <f t="shared" si="16"/>
        <v>VTIME.LPG.INSUDB.GEN_COVER.NBILL_ITEM</v>
      </c>
    </row>
    <row r="4258" spans="1:6" ht="14.25" customHeight="1">
      <c r="A4258" s="157" t="s">
        <v>666</v>
      </c>
      <c r="B4258" s="158" t="s">
        <v>674</v>
      </c>
      <c r="C4258" s="158" t="s">
        <v>667</v>
      </c>
      <c r="D4258" s="158" t="s">
        <v>1107</v>
      </c>
      <c r="E4258" s="158" t="s">
        <v>3192</v>
      </c>
      <c r="F4258" s="21" t="str">
        <f t="shared" si="16"/>
        <v>VTIME.LPG.INSUDB.GEN_COVER.NBRANCH_GEN</v>
      </c>
    </row>
    <row r="4259" spans="1:6" ht="14.25" customHeight="1">
      <c r="A4259" s="157" t="s">
        <v>666</v>
      </c>
      <c r="B4259" s="158" t="s">
        <v>674</v>
      </c>
      <c r="C4259" s="158" t="s">
        <v>667</v>
      </c>
      <c r="D4259" s="158" t="s">
        <v>1107</v>
      </c>
      <c r="E4259" s="158" t="s">
        <v>2570</v>
      </c>
      <c r="F4259" s="21" t="str">
        <f t="shared" si="16"/>
        <v>VTIME.LPG.INSUDB.GEN_COVER.NBRANCH_REI</v>
      </c>
    </row>
    <row r="4260" spans="1:6" ht="14.25" customHeight="1">
      <c r="A4260" s="157" t="s">
        <v>666</v>
      </c>
      <c r="B4260" s="158" t="s">
        <v>674</v>
      </c>
      <c r="C4260" s="158" t="s">
        <v>667</v>
      </c>
      <c r="D4260" s="158" t="s">
        <v>1107</v>
      </c>
      <c r="E4260" s="158" t="s">
        <v>3193</v>
      </c>
      <c r="F4260" s="21" t="str">
        <f t="shared" si="16"/>
        <v>VTIME.LPG.INSUDB.GEN_COVER.NCACALCOV</v>
      </c>
    </row>
    <row r="4261" spans="1:6" ht="14.25" customHeight="1">
      <c r="A4261" s="157" t="s">
        <v>666</v>
      </c>
      <c r="B4261" s="158" t="s">
        <v>674</v>
      </c>
      <c r="C4261" s="158" t="s">
        <v>667</v>
      </c>
      <c r="D4261" s="158" t="s">
        <v>1107</v>
      </c>
      <c r="E4261" s="158" t="s">
        <v>3194</v>
      </c>
      <c r="F4261" s="21" t="str">
        <f t="shared" si="16"/>
        <v>VTIME.LPG.INSUDB.GEN_COVER.NCACALFIX</v>
      </c>
    </row>
    <row r="4262" spans="1:6" ht="14.25" customHeight="1">
      <c r="A4262" s="157" t="s">
        <v>666</v>
      </c>
      <c r="B4262" s="158" t="s">
        <v>674</v>
      </c>
      <c r="C4262" s="158" t="s">
        <v>667</v>
      </c>
      <c r="D4262" s="158" t="s">
        <v>1107</v>
      </c>
      <c r="E4262" s="158" t="s">
        <v>3195</v>
      </c>
      <c r="F4262" s="21" t="str">
        <f t="shared" si="16"/>
        <v>VTIME.LPG.INSUDB.GEN_COVER.SCACALFRI</v>
      </c>
    </row>
    <row r="4263" spans="1:6" ht="14.25" customHeight="1">
      <c r="A4263" s="157" t="s">
        <v>666</v>
      </c>
      <c r="B4263" s="158" t="s">
        <v>674</v>
      </c>
      <c r="C4263" s="158" t="s">
        <v>667</v>
      </c>
      <c r="D4263" s="158" t="s">
        <v>1107</v>
      </c>
      <c r="E4263" s="158" t="s">
        <v>3196</v>
      </c>
      <c r="F4263" s="21" t="str">
        <f t="shared" si="16"/>
        <v>VTIME.LPG.INSUDB.GEN_COVER.SCACALILI</v>
      </c>
    </row>
    <row r="4264" spans="1:6" ht="14.25" customHeight="1">
      <c r="A4264" s="157" t="s">
        <v>666</v>
      </c>
      <c r="B4264" s="158" t="s">
        <v>674</v>
      </c>
      <c r="C4264" s="158" t="s">
        <v>667</v>
      </c>
      <c r="D4264" s="158" t="s">
        <v>1107</v>
      </c>
      <c r="E4264" s="158" t="s">
        <v>3197</v>
      </c>
      <c r="F4264" s="21" t="str">
        <f t="shared" si="16"/>
        <v>VTIME.LPG.INSUDB.GEN_COVER.NCACALMAX</v>
      </c>
    </row>
    <row r="4265" spans="1:6" ht="14.25" customHeight="1">
      <c r="A4265" s="157" t="s">
        <v>666</v>
      </c>
      <c r="B4265" s="158" t="s">
        <v>674</v>
      </c>
      <c r="C4265" s="158" t="s">
        <v>667</v>
      </c>
      <c r="D4265" s="158" t="s">
        <v>1107</v>
      </c>
      <c r="E4265" s="158" t="s">
        <v>3198</v>
      </c>
      <c r="F4265" s="21" t="str">
        <f t="shared" si="16"/>
        <v>VTIME.LPG.INSUDB.GEN_COVER.NCACALPER</v>
      </c>
    </row>
    <row r="4266" spans="1:6" ht="14.25" customHeight="1">
      <c r="A4266" s="157" t="s">
        <v>666</v>
      </c>
      <c r="B4266" s="158" t="s">
        <v>674</v>
      </c>
      <c r="C4266" s="158" t="s">
        <v>667</v>
      </c>
      <c r="D4266" s="158" t="s">
        <v>1107</v>
      </c>
      <c r="E4266" s="158" t="s">
        <v>3199</v>
      </c>
      <c r="F4266" s="21" t="str">
        <f t="shared" si="16"/>
        <v>VTIME.LPG.INSUDB.GEN_COVER.SCACALREI</v>
      </c>
    </row>
    <row r="4267" spans="1:6" ht="14.25" customHeight="1">
      <c r="A4267" s="157" t="s">
        <v>666</v>
      </c>
      <c r="B4267" s="158" t="s">
        <v>674</v>
      </c>
      <c r="C4267" s="158" t="s">
        <v>667</v>
      </c>
      <c r="D4267" s="158" t="s">
        <v>1107</v>
      </c>
      <c r="E4267" s="158" t="s">
        <v>3200</v>
      </c>
      <c r="F4267" s="21" t="str">
        <f t="shared" si="16"/>
        <v>VTIME.LPG.INSUDB.GEN_COVER.NRATECAPADD</v>
      </c>
    </row>
    <row r="4268" spans="1:6" ht="14.25" customHeight="1">
      <c r="A4268" s="157" t="s">
        <v>666</v>
      </c>
      <c r="B4268" s="158" t="s">
        <v>674</v>
      </c>
      <c r="C4268" s="158" t="s">
        <v>667</v>
      </c>
      <c r="D4268" s="158" t="s">
        <v>1107</v>
      </c>
      <c r="E4268" s="158" t="s">
        <v>3201</v>
      </c>
      <c r="F4268" s="21" t="str">
        <f t="shared" si="16"/>
        <v>VTIME.LPG.INSUDB.GEN_COVER.NRATECAPSUB</v>
      </c>
    </row>
    <row r="4269" spans="1:6" ht="14.25" customHeight="1">
      <c r="A4269" s="157" t="s">
        <v>666</v>
      </c>
      <c r="B4269" s="158" t="s">
        <v>674</v>
      </c>
      <c r="C4269" s="158" t="s">
        <v>667</v>
      </c>
      <c r="D4269" s="158" t="s">
        <v>1107</v>
      </c>
      <c r="E4269" s="158" t="s">
        <v>3202</v>
      </c>
      <c r="F4269" s="21" t="str">
        <f t="shared" si="16"/>
        <v>VTIME.LPG.INSUDB.GEN_COVER.SCH_TYP_CAP</v>
      </c>
    </row>
    <row r="4270" spans="1:6" ht="14.25" customHeight="1">
      <c r="A4270" s="157" t="s">
        <v>666</v>
      </c>
      <c r="B4270" s="158" t="s">
        <v>674</v>
      </c>
      <c r="C4270" s="158" t="s">
        <v>667</v>
      </c>
      <c r="D4270" s="158" t="s">
        <v>1107</v>
      </c>
      <c r="E4270" s="158" t="s">
        <v>3203</v>
      </c>
      <c r="F4270" s="21" t="str">
        <f t="shared" si="16"/>
        <v>VTIME.LPG.INSUDB.GEN_COVER.NRATEPREADD</v>
      </c>
    </row>
    <row r="4271" spans="1:6" ht="14.25" customHeight="1">
      <c r="A4271" s="157" t="s">
        <v>666</v>
      </c>
      <c r="B4271" s="158" t="s">
        <v>674</v>
      </c>
      <c r="C4271" s="158" t="s">
        <v>667</v>
      </c>
      <c r="D4271" s="158" t="s">
        <v>1107</v>
      </c>
      <c r="E4271" s="158" t="s">
        <v>3204</v>
      </c>
      <c r="F4271" s="21" t="str">
        <f t="shared" si="16"/>
        <v>VTIME.LPG.INSUDB.GEN_COVER.NRATEPRESUB</v>
      </c>
    </row>
    <row r="4272" spans="1:6" ht="14.25" customHeight="1">
      <c r="A4272" s="157" t="s">
        <v>666</v>
      </c>
      <c r="B4272" s="158" t="s">
        <v>674</v>
      </c>
      <c r="C4272" s="158" t="s">
        <v>667</v>
      </c>
      <c r="D4272" s="158" t="s">
        <v>1107</v>
      </c>
      <c r="E4272" s="158" t="s">
        <v>3205</v>
      </c>
      <c r="F4272" s="21" t="str">
        <f t="shared" si="16"/>
        <v>VTIME.LPG.INSUDB.GEN_COVER.SCHANGE_TYP</v>
      </c>
    </row>
    <row r="4273" spans="1:6" ht="14.25" customHeight="1">
      <c r="A4273" s="157" t="s">
        <v>666</v>
      </c>
      <c r="B4273" s="158" t="s">
        <v>674</v>
      </c>
      <c r="C4273" s="158" t="s">
        <v>667</v>
      </c>
      <c r="D4273" s="158" t="s">
        <v>1107</v>
      </c>
      <c r="E4273" s="158" t="s">
        <v>2364</v>
      </c>
      <c r="F4273" s="21" t="str">
        <f t="shared" si="16"/>
        <v>VTIME.LPG.INSUDB.GEN_COVER.DCOMPDATE</v>
      </c>
    </row>
    <row r="4274" spans="1:6" ht="14.25" customHeight="1">
      <c r="A4274" s="157" t="s">
        <v>666</v>
      </c>
      <c r="B4274" s="158" t="s">
        <v>674</v>
      </c>
      <c r="C4274" s="158" t="s">
        <v>667</v>
      </c>
      <c r="D4274" s="158" t="s">
        <v>1107</v>
      </c>
      <c r="E4274" s="158" t="s">
        <v>3206</v>
      </c>
      <c r="F4274" s="21" t="str">
        <f t="shared" si="16"/>
        <v>VTIME.LPG.INSUDB.GEN_COVER.NCOVER_IN</v>
      </c>
    </row>
    <row r="4275" spans="1:6" ht="14.25" customHeight="1">
      <c r="A4275" s="157" t="s">
        <v>666</v>
      </c>
      <c r="B4275" s="158" t="s">
        <v>674</v>
      </c>
      <c r="C4275" s="158" t="s">
        <v>667</v>
      </c>
      <c r="D4275" s="158" t="s">
        <v>1107</v>
      </c>
      <c r="E4275" s="158" t="s">
        <v>3207</v>
      </c>
      <c r="F4275" s="21" t="str">
        <f t="shared" si="16"/>
        <v>VTIME.LPG.INSUDB.GEN_COVER.NCOVERAPL</v>
      </c>
    </row>
    <row r="4276" spans="1:6" ht="14.25" customHeight="1">
      <c r="A4276" s="157" t="s">
        <v>666</v>
      </c>
      <c r="B4276" s="158" t="s">
        <v>674</v>
      </c>
      <c r="C4276" s="158" t="s">
        <v>667</v>
      </c>
      <c r="D4276" s="158" t="s">
        <v>1107</v>
      </c>
      <c r="E4276" s="158" t="s">
        <v>3208</v>
      </c>
      <c r="F4276" s="21" t="str">
        <f t="shared" si="16"/>
        <v>VTIME.LPG.INSUDB.GEN_COVER.NCOVERGEN</v>
      </c>
    </row>
    <row r="4277" spans="1:6" ht="14.25" customHeight="1">
      <c r="A4277" s="157" t="s">
        <v>666</v>
      </c>
      <c r="B4277" s="158" t="s">
        <v>674</v>
      </c>
      <c r="C4277" s="158" t="s">
        <v>667</v>
      </c>
      <c r="D4277" s="158" t="s">
        <v>1107</v>
      </c>
      <c r="E4277" s="158" t="s">
        <v>2416</v>
      </c>
      <c r="F4277" s="21" t="str">
        <f t="shared" si="16"/>
        <v>VTIME.LPG.INSUDB.GEN_COVER.NCURRENCY</v>
      </c>
    </row>
    <row r="4278" spans="1:6" ht="14.25" customHeight="1">
      <c r="A4278" s="157" t="s">
        <v>666</v>
      </c>
      <c r="B4278" s="158" t="s">
        <v>674</v>
      </c>
      <c r="C4278" s="158" t="s">
        <v>667</v>
      </c>
      <c r="D4278" s="158" t="s">
        <v>1107</v>
      </c>
      <c r="E4278" s="158" t="s">
        <v>3071</v>
      </c>
      <c r="F4278" s="21" t="str">
        <f t="shared" si="16"/>
        <v>VTIME.LPG.INSUDB.GEN_COVER.SDEFAULTI</v>
      </c>
    </row>
    <row r="4279" spans="1:6" ht="14.25" customHeight="1">
      <c r="A4279" s="157" t="s">
        <v>666</v>
      </c>
      <c r="B4279" s="158" t="s">
        <v>674</v>
      </c>
      <c r="C4279" s="158" t="s">
        <v>667</v>
      </c>
      <c r="D4279" s="158" t="s">
        <v>1107</v>
      </c>
      <c r="E4279" s="158" t="s">
        <v>2927</v>
      </c>
      <c r="F4279" s="21" t="str">
        <f t="shared" si="16"/>
        <v>VTIME.LPG.INSUDB.GEN_COVER.SFRANCAPL</v>
      </c>
    </row>
    <row r="4280" spans="1:6" ht="14.25" customHeight="1">
      <c r="A4280" s="157" t="s">
        <v>666</v>
      </c>
      <c r="B4280" s="158" t="s">
        <v>674</v>
      </c>
      <c r="C4280" s="158" t="s">
        <v>667</v>
      </c>
      <c r="D4280" s="158" t="s">
        <v>1107</v>
      </c>
      <c r="E4280" s="158" t="s">
        <v>3209</v>
      </c>
      <c r="F4280" s="21" t="str">
        <f t="shared" si="16"/>
        <v>VTIME.LPG.INSUDB.GEN_COVER.NFRANCFIX</v>
      </c>
    </row>
    <row r="4281" spans="1:6" ht="14.25" customHeight="1">
      <c r="A4281" s="157" t="s">
        <v>666</v>
      </c>
      <c r="B4281" s="158" t="s">
        <v>674</v>
      </c>
      <c r="C4281" s="158" t="s">
        <v>667</v>
      </c>
      <c r="D4281" s="158" t="s">
        <v>1107</v>
      </c>
      <c r="E4281" s="158" t="s">
        <v>3210</v>
      </c>
      <c r="F4281" s="21" t="str">
        <f t="shared" si="16"/>
        <v>VTIME.LPG.INSUDB.GEN_COVER.NFRANCMAX</v>
      </c>
    </row>
    <row r="4282" spans="1:6" ht="14.25" customHeight="1">
      <c r="A4282" s="157" t="s">
        <v>666</v>
      </c>
      <c r="B4282" s="158" t="s">
        <v>674</v>
      </c>
      <c r="C4282" s="158" t="s">
        <v>667</v>
      </c>
      <c r="D4282" s="158" t="s">
        <v>1107</v>
      </c>
      <c r="E4282" s="158" t="s">
        <v>3211</v>
      </c>
      <c r="F4282" s="21" t="str">
        <f t="shared" si="16"/>
        <v>VTIME.LPG.INSUDB.GEN_COVER.NFRANCMIN</v>
      </c>
    </row>
    <row r="4283" spans="1:6" ht="14.25" customHeight="1">
      <c r="A4283" s="157" t="s">
        <v>666</v>
      </c>
      <c r="B4283" s="158" t="s">
        <v>674</v>
      </c>
      <c r="C4283" s="158" t="s">
        <v>667</v>
      </c>
      <c r="D4283" s="158" t="s">
        <v>1107</v>
      </c>
      <c r="E4283" s="158" t="s">
        <v>3212</v>
      </c>
      <c r="F4283" s="21" t="str">
        <f t="shared" si="16"/>
        <v>VTIME.LPG.INSUDB.GEN_COVER.NFRANCRAT</v>
      </c>
    </row>
    <row r="4284" spans="1:6" ht="14.25" customHeight="1">
      <c r="A4284" s="157" t="s">
        <v>666</v>
      </c>
      <c r="B4284" s="158" t="s">
        <v>674</v>
      </c>
      <c r="C4284" s="158" t="s">
        <v>667</v>
      </c>
      <c r="D4284" s="158" t="s">
        <v>1107</v>
      </c>
      <c r="E4284" s="158" t="s">
        <v>2620</v>
      </c>
      <c r="F4284" s="21" t="str">
        <f t="shared" si="16"/>
        <v>VTIME.LPG.INSUDB.GEN_COVER.SFRANTYPE</v>
      </c>
    </row>
    <row r="4285" spans="1:6" ht="14.25" customHeight="1">
      <c r="A4285" s="157" t="s">
        <v>666</v>
      </c>
      <c r="B4285" s="158" t="s">
        <v>674</v>
      </c>
      <c r="C4285" s="158" t="s">
        <v>667</v>
      </c>
      <c r="D4285" s="158" t="s">
        <v>1107</v>
      </c>
      <c r="E4285" s="158" t="s">
        <v>3213</v>
      </c>
      <c r="F4285" s="21" t="str">
        <f t="shared" si="16"/>
        <v>VTIME.LPG.INSUDB.GEN_COVER.NMEDRESER</v>
      </c>
    </row>
    <row r="4286" spans="1:6" ht="14.25" customHeight="1">
      <c r="A4286" s="157" t="s">
        <v>666</v>
      </c>
      <c r="B4286" s="158" t="s">
        <v>674</v>
      </c>
      <c r="C4286" s="158" t="s">
        <v>667</v>
      </c>
      <c r="D4286" s="158" t="s">
        <v>1107</v>
      </c>
      <c r="E4286" s="158" t="s">
        <v>2473</v>
      </c>
      <c r="F4286" s="21" t="str">
        <f t="shared" si="16"/>
        <v>VTIME.LPG.INSUDB.GEN_COVER.NNOTENUM</v>
      </c>
    </row>
    <row r="4287" spans="1:6" ht="14.25" customHeight="1">
      <c r="A4287" s="157" t="s">
        <v>666</v>
      </c>
      <c r="B4287" s="158" t="s">
        <v>674</v>
      </c>
      <c r="C4287" s="158" t="s">
        <v>667</v>
      </c>
      <c r="D4287" s="158" t="s">
        <v>1107</v>
      </c>
      <c r="E4287" s="158" t="s">
        <v>2377</v>
      </c>
      <c r="F4287" s="21" t="str">
        <f t="shared" si="16"/>
        <v>VTIME.LPG.INSUDB.GEN_COVER.DNULLDATE</v>
      </c>
    </row>
    <row r="4288" spans="1:6" ht="14.25" customHeight="1">
      <c r="A4288" s="157" t="s">
        <v>666</v>
      </c>
      <c r="B4288" s="158" t="s">
        <v>674</v>
      </c>
      <c r="C4288" s="158" t="s">
        <v>667</v>
      </c>
      <c r="D4288" s="158" t="s">
        <v>1107</v>
      </c>
      <c r="E4288" s="158" t="s">
        <v>3214</v>
      </c>
      <c r="F4288" s="21" t="str">
        <f t="shared" si="16"/>
        <v>VTIME.LPG.INSUDB.GEN_COVER.NPREMIFIX</v>
      </c>
    </row>
    <row r="4289" spans="1:6" ht="14.25" customHeight="1">
      <c r="A4289" s="157" t="s">
        <v>666</v>
      </c>
      <c r="B4289" s="158" t="s">
        <v>674</v>
      </c>
      <c r="C4289" s="158" t="s">
        <v>667</v>
      </c>
      <c r="D4289" s="158" t="s">
        <v>1107</v>
      </c>
      <c r="E4289" s="158" t="s">
        <v>3215</v>
      </c>
      <c r="F4289" s="21" t="str">
        <f t="shared" si="16"/>
        <v>VTIME.LPG.INSUDB.GEN_COVER.NPREMIMAX</v>
      </c>
    </row>
    <row r="4290" spans="1:6" ht="14.25" customHeight="1">
      <c r="A4290" s="157" t="s">
        <v>666</v>
      </c>
      <c r="B4290" s="158" t="s">
        <v>674</v>
      </c>
      <c r="C4290" s="158" t="s">
        <v>667</v>
      </c>
      <c r="D4290" s="158" t="s">
        <v>1107</v>
      </c>
      <c r="E4290" s="158" t="s">
        <v>3216</v>
      </c>
      <c r="F4290" s="21" t="str">
        <f t="shared" si="16"/>
        <v>VTIME.LPG.INSUDB.GEN_COVER.NPREMIMIN</v>
      </c>
    </row>
    <row r="4291" spans="1:6" ht="14.25" customHeight="1">
      <c r="A4291" s="157" t="s">
        <v>666</v>
      </c>
      <c r="B4291" s="158" t="s">
        <v>674</v>
      </c>
      <c r="C4291" s="158" t="s">
        <v>667</v>
      </c>
      <c r="D4291" s="158" t="s">
        <v>1107</v>
      </c>
      <c r="E4291" s="158" t="s">
        <v>3217</v>
      </c>
      <c r="F4291" s="21" t="str">
        <f t="shared" si="16"/>
        <v>VTIME.LPG.INSUDB.GEN_COVER.NPREMIRAT</v>
      </c>
    </row>
    <row r="4292" spans="1:6" ht="14.25" customHeight="1">
      <c r="A4292" s="157" t="s">
        <v>666</v>
      </c>
      <c r="B4292" s="158" t="s">
        <v>674</v>
      </c>
      <c r="C4292" s="158" t="s">
        <v>667</v>
      </c>
      <c r="D4292" s="158" t="s">
        <v>1107</v>
      </c>
      <c r="E4292" s="158" t="s">
        <v>3079</v>
      </c>
      <c r="F4292" s="21" t="str">
        <f t="shared" si="16"/>
        <v>VTIME.LPG.INSUDB.GEN_COVER.SREQUIRE</v>
      </c>
    </row>
    <row r="4293" spans="1:6" ht="14.25" customHeight="1">
      <c r="A4293" s="157" t="s">
        <v>666</v>
      </c>
      <c r="B4293" s="158" t="s">
        <v>674</v>
      </c>
      <c r="C4293" s="158" t="s">
        <v>667</v>
      </c>
      <c r="D4293" s="158" t="s">
        <v>1107</v>
      </c>
      <c r="E4293" s="158" t="s">
        <v>3218</v>
      </c>
      <c r="F4293" s="21" t="str">
        <f t="shared" si="16"/>
        <v>VTIME.LPG.INSUDB.GEN_COVER.SROUCAPIT</v>
      </c>
    </row>
    <row r="4294" spans="1:6" ht="14.25" customHeight="1">
      <c r="A4294" s="157" t="s">
        <v>666</v>
      </c>
      <c r="B4294" s="158" t="s">
        <v>674</v>
      </c>
      <c r="C4294" s="158" t="s">
        <v>667</v>
      </c>
      <c r="D4294" s="158" t="s">
        <v>1107</v>
      </c>
      <c r="E4294" s="158" t="s">
        <v>3219</v>
      </c>
      <c r="F4294" s="21" t="str">
        <f t="shared" si="16"/>
        <v>VTIME.LPG.INSUDB.GEN_COVER.SROUFRANC</v>
      </c>
    </row>
    <row r="4295" spans="1:6" ht="14.25" customHeight="1">
      <c r="A4295" s="157" t="s">
        <v>666</v>
      </c>
      <c r="B4295" s="158" t="s">
        <v>674</v>
      </c>
      <c r="C4295" s="158" t="s">
        <v>667</v>
      </c>
      <c r="D4295" s="158" t="s">
        <v>1107</v>
      </c>
      <c r="E4295" s="158" t="s">
        <v>3220</v>
      </c>
      <c r="F4295" s="21" t="str">
        <f t="shared" si="16"/>
        <v>VTIME.LPG.INSUDB.GEN_COVER.SROUPREMI</v>
      </c>
    </row>
    <row r="4296" spans="1:6" ht="14.25" customHeight="1">
      <c r="A4296" s="157" t="s">
        <v>666</v>
      </c>
      <c r="B4296" s="158" t="s">
        <v>674</v>
      </c>
      <c r="C4296" s="158" t="s">
        <v>667</v>
      </c>
      <c r="D4296" s="158" t="s">
        <v>1107</v>
      </c>
      <c r="E4296" s="158" t="s">
        <v>3221</v>
      </c>
      <c r="F4296" s="21" t="str">
        <f t="shared" si="16"/>
        <v>VTIME.LPG.INSUDB.GEN_COVER.SROURESER</v>
      </c>
    </row>
    <row r="4297" spans="1:6" ht="14.25" customHeight="1">
      <c r="A4297" s="157" t="s">
        <v>666</v>
      </c>
      <c r="B4297" s="158" t="s">
        <v>674</v>
      </c>
      <c r="C4297" s="158" t="s">
        <v>667</v>
      </c>
      <c r="D4297" s="158" t="s">
        <v>1107</v>
      </c>
      <c r="E4297" s="158" t="s">
        <v>2500</v>
      </c>
      <c r="F4297" s="21" t="str">
        <f t="shared" si="16"/>
        <v>VTIME.LPG.INSUDB.GEN_COVER.SSTATREGT</v>
      </c>
    </row>
    <row r="4298" spans="1:6" ht="14.25" customHeight="1">
      <c r="A4298" s="157" t="s">
        <v>666</v>
      </c>
      <c r="B4298" s="158" t="s">
        <v>674</v>
      </c>
      <c r="C4298" s="158" t="s">
        <v>667</v>
      </c>
      <c r="D4298" s="158" t="s">
        <v>1107</v>
      </c>
      <c r="E4298" s="158" t="s">
        <v>2370</v>
      </c>
      <c r="F4298" s="21" t="str">
        <f t="shared" si="16"/>
        <v>VTIME.LPG.INSUDB.GEN_COVER.NUSERCODE</v>
      </c>
    </row>
    <row r="4299" spans="1:6" ht="14.25" customHeight="1">
      <c r="A4299" s="157" t="s">
        <v>666</v>
      </c>
      <c r="B4299" s="158" t="s">
        <v>674</v>
      </c>
      <c r="C4299" s="158" t="s">
        <v>667</v>
      </c>
      <c r="D4299" s="158" t="s">
        <v>1107</v>
      </c>
      <c r="E4299" s="158" t="s">
        <v>3222</v>
      </c>
      <c r="F4299" s="21" t="str">
        <f t="shared" si="16"/>
        <v>VTIME.LPG.INSUDB.GEN_COVER.NCHCAPLEV</v>
      </c>
    </row>
    <row r="4300" spans="1:6" ht="14.25" customHeight="1">
      <c r="A4300" s="157" t="s">
        <v>666</v>
      </c>
      <c r="B4300" s="158" t="s">
        <v>674</v>
      </c>
      <c r="C4300" s="158" t="s">
        <v>667</v>
      </c>
      <c r="D4300" s="158" t="s">
        <v>1107</v>
      </c>
      <c r="E4300" s="158" t="s">
        <v>3223</v>
      </c>
      <c r="F4300" s="21" t="str">
        <f t="shared" si="16"/>
        <v>VTIME.LPG.INSUDB.GEN_COVER.NCHPRELEV</v>
      </c>
    </row>
    <row r="4301" spans="1:6" ht="14.25" customHeight="1">
      <c r="A4301" s="157" t="s">
        <v>666</v>
      </c>
      <c r="B4301" s="158" t="s">
        <v>674</v>
      </c>
      <c r="C4301" s="158" t="s">
        <v>667</v>
      </c>
      <c r="D4301" s="158" t="s">
        <v>1107</v>
      </c>
      <c r="E4301" s="158" t="s">
        <v>3224</v>
      </c>
      <c r="F4301" s="21" t="str">
        <f t="shared" si="16"/>
        <v>VTIME.LPG.INSUDB.GEN_COVER.NCACALMIN</v>
      </c>
    </row>
    <row r="4302" spans="1:6" ht="14.25" customHeight="1">
      <c r="A4302" s="157" t="s">
        <v>666</v>
      </c>
      <c r="B4302" s="158" t="s">
        <v>674</v>
      </c>
      <c r="C4302" s="158" t="s">
        <v>667</v>
      </c>
      <c r="D4302" s="158" t="s">
        <v>1107</v>
      </c>
      <c r="E4302" s="158" t="s">
        <v>3225</v>
      </c>
      <c r="F4302" s="21" t="str">
        <f t="shared" si="16"/>
        <v>VTIME.LPG.INSUDB.GEN_COVER.SFDREQUIRE</v>
      </c>
    </row>
    <row r="4303" spans="1:6" ht="14.25" customHeight="1">
      <c r="A4303" s="157" t="s">
        <v>666</v>
      </c>
      <c r="B4303" s="158" t="s">
        <v>674</v>
      </c>
      <c r="C4303" s="158" t="s">
        <v>667</v>
      </c>
      <c r="D4303" s="158" t="s">
        <v>1107</v>
      </c>
      <c r="E4303" s="158" t="s">
        <v>3226</v>
      </c>
      <c r="F4303" s="21" t="str">
        <f t="shared" si="16"/>
        <v>VTIME.LPG.INSUDB.GEN_COVER.SFDCHANTYP</v>
      </c>
    </row>
    <row r="4304" spans="1:6" ht="14.25" customHeight="1">
      <c r="A4304" s="157" t="s">
        <v>666</v>
      </c>
      <c r="B4304" s="158" t="s">
        <v>674</v>
      </c>
      <c r="C4304" s="158" t="s">
        <v>667</v>
      </c>
      <c r="D4304" s="158" t="s">
        <v>1107</v>
      </c>
      <c r="E4304" s="158" t="s">
        <v>3227</v>
      </c>
      <c r="F4304" s="21" t="str">
        <f t="shared" si="16"/>
        <v>VTIME.LPG.INSUDB.GEN_COVER.NFDUSERLEV</v>
      </c>
    </row>
    <row r="4305" spans="1:6" ht="14.25" customHeight="1">
      <c r="A4305" s="157" t="s">
        <v>666</v>
      </c>
      <c r="B4305" s="158" t="s">
        <v>674</v>
      </c>
      <c r="C4305" s="158" t="s">
        <v>667</v>
      </c>
      <c r="D4305" s="158" t="s">
        <v>1107</v>
      </c>
      <c r="E4305" s="158" t="s">
        <v>3228</v>
      </c>
      <c r="F4305" s="21" t="str">
        <f t="shared" si="16"/>
        <v>VTIME.LPG.INSUDB.GEN_COVER.NFDRATEADD</v>
      </c>
    </row>
    <row r="4306" spans="1:6" ht="14.25" customHeight="1">
      <c r="A4306" s="157" t="s">
        <v>666</v>
      </c>
      <c r="B4306" s="158" t="s">
        <v>674</v>
      </c>
      <c r="C4306" s="158" t="s">
        <v>667</v>
      </c>
      <c r="D4306" s="158" t="s">
        <v>1107</v>
      </c>
      <c r="E4306" s="158" t="s">
        <v>3229</v>
      </c>
      <c r="F4306" s="21" t="str">
        <f t="shared" si="16"/>
        <v>VTIME.LPG.INSUDB.GEN_COVER.NFDRATESUB</v>
      </c>
    </row>
    <row r="4307" spans="1:6" ht="14.25" customHeight="1">
      <c r="A4307" s="157" t="s">
        <v>666</v>
      </c>
      <c r="B4307" s="158" t="s">
        <v>674</v>
      </c>
      <c r="C4307" s="158" t="s">
        <v>667</v>
      </c>
      <c r="D4307" s="158" t="s">
        <v>1107</v>
      </c>
      <c r="E4307" s="158" t="s">
        <v>3230</v>
      </c>
      <c r="F4307" s="21" t="str">
        <f t="shared" si="16"/>
        <v>VTIME.LPG.INSUDB.GEN_COVER.SIND_MED_EXP</v>
      </c>
    </row>
    <row r="4308" spans="1:6" ht="14.25" customHeight="1">
      <c r="A4308" s="157" t="s">
        <v>666</v>
      </c>
      <c r="B4308" s="158" t="s">
        <v>674</v>
      </c>
      <c r="C4308" s="158" t="s">
        <v>667</v>
      </c>
      <c r="D4308" s="158" t="s">
        <v>1107</v>
      </c>
      <c r="E4308" s="158" t="s">
        <v>3231</v>
      </c>
      <c r="F4308" s="21" t="str">
        <f t="shared" si="16"/>
        <v>VTIME.LPG.INSUDB.GEN_COVER.NAPPLY_PERC</v>
      </c>
    </row>
    <row r="4309" spans="1:6" ht="14.25" customHeight="1">
      <c r="A4309" s="157" t="s">
        <v>666</v>
      </c>
      <c r="B4309" s="158" t="s">
        <v>674</v>
      </c>
      <c r="C4309" s="158" t="s">
        <v>667</v>
      </c>
      <c r="D4309" s="158" t="s">
        <v>1107</v>
      </c>
      <c r="E4309" s="158" t="s">
        <v>3232</v>
      </c>
      <c r="F4309" s="21" t="str">
        <f t="shared" si="16"/>
        <v>VTIME.LPG.INSUDB.GEN_COVER.SROU_VERIFY</v>
      </c>
    </row>
    <row r="4310" spans="1:6" ht="14.25" customHeight="1">
      <c r="A4310" s="157" t="s">
        <v>666</v>
      </c>
      <c r="B4310" s="158" t="s">
        <v>674</v>
      </c>
      <c r="C4310" s="158" t="s">
        <v>667</v>
      </c>
      <c r="D4310" s="158" t="s">
        <v>1107</v>
      </c>
      <c r="E4310" s="158" t="s">
        <v>2942</v>
      </c>
      <c r="F4310" s="21" t="str">
        <f t="shared" si="16"/>
        <v>VTIME.LPG.INSUDB.GEN_COVER.NRETARIF</v>
      </c>
    </row>
    <row r="4311" spans="1:6" ht="14.25" customHeight="1">
      <c r="A4311" s="157" t="s">
        <v>666</v>
      </c>
      <c r="B4311" s="158" t="s">
        <v>674</v>
      </c>
      <c r="C4311" s="158" t="s">
        <v>667</v>
      </c>
      <c r="D4311" s="158" t="s">
        <v>1107</v>
      </c>
      <c r="E4311" s="158" t="s">
        <v>3233</v>
      </c>
      <c r="F4311" s="21" t="str">
        <f t="shared" si="16"/>
        <v>VTIME.LPG.INSUDB.GEN_COVER.SREINORIGCOND</v>
      </c>
    </row>
    <row r="4312" spans="1:6" ht="14.25" customHeight="1">
      <c r="A4312" s="157" t="s">
        <v>666</v>
      </c>
      <c r="B4312" s="158" t="s">
        <v>674</v>
      </c>
      <c r="C4312" s="158" t="s">
        <v>667</v>
      </c>
      <c r="D4312" s="158" t="s">
        <v>1107</v>
      </c>
      <c r="E4312" s="158" t="s">
        <v>3234</v>
      </c>
      <c r="F4312" s="21" t="str">
        <f t="shared" si="16"/>
        <v>VTIME.LPG.INSUDB.GEN_COVER.SBAS_SUMINS</v>
      </c>
    </row>
    <row r="4313" spans="1:6" ht="14.25" customHeight="1">
      <c r="A4313" s="157" t="s">
        <v>666</v>
      </c>
      <c r="B4313" s="158" t="s">
        <v>674</v>
      </c>
      <c r="C4313" s="158" t="s">
        <v>667</v>
      </c>
      <c r="D4313" s="158" t="s">
        <v>1107</v>
      </c>
      <c r="E4313" s="158" t="s">
        <v>3235</v>
      </c>
      <c r="F4313" s="21" t="str">
        <f t="shared" si="16"/>
        <v>VTIME.LPG.INSUDB.GEN_COVER.SCONDSVS</v>
      </c>
    </row>
    <row r="4314" spans="1:6" ht="14.25" customHeight="1">
      <c r="A4314" s="157" t="s">
        <v>666</v>
      </c>
      <c r="B4314" s="158" t="s">
        <v>674</v>
      </c>
      <c r="C4314" s="158" t="s">
        <v>667</v>
      </c>
      <c r="D4314" s="158" t="s">
        <v>1107</v>
      </c>
      <c r="E4314" s="158" t="s">
        <v>3236</v>
      </c>
      <c r="F4314" s="21" t="str">
        <f t="shared" si="16"/>
        <v>VTIME.LPG.INSUDB.GEN_COVER.NRATAPPLYCOVER</v>
      </c>
    </row>
    <row r="4315" spans="1:6" ht="14.25" customHeight="1">
      <c r="A4315" s="157" t="s">
        <v>666</v>
      </c>
      <c r="B4315" s="158" t="s">
        <v>674</v>
      </c>
      <c r="C4315" s="158" t="s">
        <v>667</v>
      </c>
      <c r="D4315" s="158" t="s">
        <v>1107</v>
      </c>
      <c r="E4315" s="158" t="s">
        <v>2951</v>
      </c>
      <c r="F4315" s="21" t="str">
        <f t="shared" si="16"/>
        <v>VTIME.LPG.INSUDB.GEN_COVER.NWAITPERIOD_TYPE</v>
      </c>
    </row>
    <row r="4316" spans="1:6" ht="14.25" customHeight="1">
      <c r="A4316" s="157" t="s">
        <v>666</v>
      </c>
      <c r="B4316" s="158" t="s">
        <v>674</v>
      </c>
      <c r="C4316" s="158" t="s">
        <v>667</v>
      </c>
      <c r="D4316" s="158" t="s">
        <v>1107</v>
      </c>
      <c r="E4316" s="158" t="s">
        <v>2926</v>
      </c>
      <c r="F4316" s="21" t="str">
        <f t="shared" si="16"/>
        <v>VTIME.LPG.INSUDB.GEN_COVER.SWAIT_TYPE</v>
      </c>
    </row>
    <row r="4317" spans="1:6" ht="14.25" customHeight="1">
      <c r="A4317" s="157" t="s">
        <v>666</v>
      </c>
      <c r="B4317" s="158" t="s">
        <v>674</v>
      </c>
      <c r="C4317" s="158" t="s">
        <v>667</v>
      </c>
      <c r="D4317" s="158" t="s">
        <v>1107</v>
      </c>
      <c r="E4317" s="158" t="s">
        <v>2924</v>
      </c>
      <c r="F4317" s="21" t="str">
        <f t="shared" si="16"/>
        <v>VTIME.LPG.INSUDB.GEN_COVER.NWAIT_QUAN</v>
      </c>
    </row>
    <row r="4318" spans="1:6" ht="14.25" customHeight="1">
      <c r="A4318" s="157" t="s">
        <v>666</v>
      </c>
      <c r="B4318" s="158" t="s">
        <v>674</v>
      </c>
      <c r="C4318" s="158" t="s">
        <v>667</v>
      </c>
      <c r="D4318" s="158" t="s">
        <v>1107</v>
      </c>
      <c r="E4318" s="158" t="s">
        <v>2707</v>
      </c>
      <c r="F4318" s="21" t="str">
        <f t="shared" si="16"/>
        <v>VTIME.LPG.INSUDB.GEN_COVER.NCLA_GE_TYP</v>
      </c>
    </row>
    <row r="4319" spans="1:6" ht="14.25" customHeight="1">
      <c r="A4319" s="157" t="s">
        <v>666</v>
      </c>
      <c r="B4319" s="158" t="s">
        <v>674</v>
      </c>
      <c r="C4319" s="158" t="s">
        <v>667</v>
      </c>
      <c r="D4319" s="158" t="s">
        <v>1107</v>
      </c>
      <c r="E4319" s="158" t="s">
        <v>2952</v>
      </c>
      <c r="F4319" s="21" t="str">
        <f t="shared" si="16"/>
        <v>VTIME.LPG.INSUDB.GEN_COVER.SFRANCMAXMIN</v>
      </c>
    </row>
    <row r="4320" spans="1:6" ht="14.25" customHeight="1">
      <c r="A4320" s="157" t="s">
        <v>666</v>
      </c>
      <c r="B4320" s="158" t="s">
        <v>674</v>
      </c>
      <c r="C4320" s="158" t="s">
        <v>667</v>
      </c>
      <c r="D4320" s="158" t="s">
        <v>1107</v>
      </c>
      <c r="E4320" s="158" t="s">
        <v>2953</v>
      </c>
      <c r="F4320" s="21" t="str">
        <f t="shared" si="16"/>
        <v>VTIME.LPG.INSUDB.GEN_COVER.NMINRATE</v>
      </c>
    </row>
    <row r="4321" spans="1:6" ht="14.25" customHeight="1">
      <c r="A4321" s="157" t="s">
        <v>666</v>
      </c>
      <c r="B4321" s="158" t="s">
        <v>674</v>
      </c>
      <c r="C4321" s="158" t="s">
        <v>667</v>
      </c>
      <c r="D4321" s="158" t="s">
        <v>1107</v>
      </c>
      <c r="E4321" s="158" t="s">
        <v>2954</v>
      </c>
      <c r="F4321" s="21" t="str">
        <f t="shared" si="16"/>
        <v>VTIME.LPG.INSUDB.GEN_COVER.NMAXRATE</v>
      </c>
    </row>
    <row r="4322" spans="1:6" ht="14.25" customHeight="1">
      <c r="A4322" s="157" t="s">
        <v>666</v>
      </c>
      <c r="B4322" s="158" t="s">
        <v>674</v>
      </c>
      <c r="C4322" s="158" t="s">
        <v>667</v>
      </c>
      <c r="D4322" s="158" t="s">
        <v>1107</v>
      </c>
      <c r="E4322" s="158" t="s">
        <v>2955</v>
      </c>
      <c r="F4322" s="21" t="str">
        <f t="shared" si="16"/>
        <v>VTIME.LPG.INSUDB.GEN_COVER.SFRANC_APLIC</v>
      </c>
    </row>
    <row r="4323" spans="1:6" ht="14.25" customHeight="1">
      <c r="A4323" s="157" t="s">
        <v>666</v>
      </c>
      <c r="B4323" s="158" t="s">
        <v>674</v>
      </c>
      <c r="C4323" s="158" t="s">
        <v>667</v>
      </c>
      <c r="D4323" s="158" t="s">
        <v>1107</v>
      </c>
      <c r="E4323" s="158" t="s">
        <v>3237</v>
      </c>
      <c r="F4323" s="21" t="str">
        <f t="shared" si="16"/>
        <v>VTIME.LPG.INSUDB.GEN_COVER.SADDCUMUL</v>
      </c>
    </row>
    <row r="4324" spans="1:6" ht="14.25" customHeight="1">
      <c r="A4324" s="157" t="s">
        <v>666</v>
      </c>
      <c r="B4324" s="158" t="s">
        <v>674</v>
      </c>
      <c r="C4324" s="158" t="s">
        <v>667</v>
      </c>
      <c r="D4324" s="158" t="s">
        <v>921</v>
      </c>
      <c r="E4324" s="158" t="s">
        <v>918</v>
      </c>
      <c r="F4324" s="21" t="str">
        <f t="shared" si="16"/>
        <v>VTIME.LPG.INSUDB.GEOGRAPHICZONE_1.NGEOGRAPHICZONE1</v>
      </c>
    </row>
    <row r="4325" spans="1:6" ht="14.25" customHeight="1">
      <c r="A4325" s="157" t="s">
        <v>666</v>
      </c>
      <c r="B4325" s="158" t="s">
        <v>674</v>
      </c>
      <c r="C4325" s="158" t="s">
        <v>667</v>
      </c>
      <c r="D4325" s="158" t="s">
        <v>921</v>
      </c>
      <c r="E4325" s="158" t="s">
        <v>708</v>
      </c>
      <c r="F4325" s="21" t="str">
        <f t="shared" si="16"/>
        <v>VTIME.LPG.INSUDB.GEOGRAPHICZONE_1.SDESCRIPT</v>
      </c>
    </row>
    <row r="4326" spans="1:6" ht="14.25" customHeight="1">
      <c r="A4326" s="157" t="s">
        <v>666</v>
      </c>
      <c r="B4326" s="158" t="s">
        <v>674</v>
      </c>
      <c r="C4326" s="158" t="s">
        <v>667</v>
      </c>
      <c r="D4326" s="158" t="s">
        <v>921</v>
      </c>
      <c r="E4326" s="158" t="s">
        <v>3238</v>
      </c>
      <c r="F4326" s="21" t="str">
        <f t="shared" si="16"/>
        <v>VTIME.LPG.INSUDB.GEOGRAPHICZONE_1.SSHORTDES</v>
      </c>
    </row>
    <row r="4327" spans="1:6" ht="14.25" customHeight="1">
      <c r="A4327" s="157" t="s">
        <v>666</v>
      </c>
      <c r="B4327" s="158" t="s">
        <v>674</v>
      </c>
      <c r="C4327" s="158" t="s">
        <v>667</v>
      </c>
      <c r="D4327" s="158" t="s">
        <v>921</v>
      </c>
      <c r="E4327" s="158" t="s">
        <v>2364</v>
      </c>
      <c r="F4327" s="21" t="str">
        <f t="shared" si="16"/>
        <v>VTIME.LPG.INSUDB.GEOGRAPHICZONE_1.DCOMPDATE</v>
      </c>
    </row>
    <row r="4328" spans="1:6" ht="14.25" customHeight="1">
      <c r="A4328" s="157" t="s">
        <v>666</v>
      </c>
      <c r="B4328" s="158" t="s">
        <v>674</v>
      </c>
      <c r="C4328" s="158" t="s">
        <v>667</v>
      </c>
      <c r="D4328" s="158" t="s">
        <v>921</v>
      </c>
      <c r="E4328" s="158" t="s">
        <v>2370</v>
      </c>
      <c r="F4328" s="21" t="str">
        <f t="shared" si="16"/>
        <v>VTIME.LPG.INSUDB.GEOGRAPHICZONE_1.NUSERCODE</v>
      </c>
    </row>
    <row r="4329" spans="1:6" ht="14.25" customHeight="1">
      <c r="A4329" s="157" t="s">
        <v>666</v>
      </c>
      <c r="B4329" s="158" t="s">
        <v>674</v>
      </c>
      <c r="C4329" s="158" t="s">
        <v>667</v>
      </c>
      <c r="D4329" s="158" t="s">
        <v>914</v>
      </c>
      <c r="E4329" s="158" t="s">
        <v>918</v>
      </c>
      <c r="F4329" s="21" t="str">
        <f t="shared" si="16"/>
        <v>VTIME.LPG.INSUDB.GEOGRAPHICZONE_2.NGEOGRAPHICZONE1</v>
      </c>
    </row>
    <row r="4330" spans="1:6" ht="14.25" customHeight="1">
      <c r="A4330" s="157" t="s">
        <v>666</v>
      </c>
      <c r="B4330" s="158" t="s">
        <v>674</v>
      </c>
      <c r="C4330" s="158" t="s">
        <v>667</v>
      </c>
      <c r="D4330" s="158" t="s">
        <v>914</v>
      </c>
      <c r="E4330" s="158" t="s">
        <v>911</v>
      </c>
      <c r="F4330" s="21" t="str">
        <f t="shared" si="16"/>
        <v>VTIME.LPG.INSUDB.GEOGRAPHICZONE_2.NGEOGRAPHICZONE2</v>
      </c>
    </row>
    <row r="4331" spans="1:6" ht="14.25" customHeight="1">
      <c r="A4331" s="157" t="s">
        <v>666</v>
      </c>
      <c r="B4331" s="158" t="s">
        <v>674</v>
      </c>
      <c r="C4331" s="158" t="s">
        <v>667</v>
      </c>
      <c r="D4331" s="158" t="s">
        <v>914</v>
      </c>
      <c r="E4331" s="158" t="s">
        <v>708</v>
      </c>
      <c r="F4331" s="21" t="str">
        <f t="shared" si="16"/>
        <v>VTIME.LPG.INSUDB.GEOGRAPHICZONE_2.SDESCRIPT</v>
      </c>
    </row>
    <row r="4332" spans="1:6" ht="14.25" customHeight="1">
      <c r="A4332" s="157" t="s">
        <v>666</v>
      </c>
      <c r="B4332" s="158" t="s">
        <v>674</v>
      </c>
      <c r="C4332" s="158" t="s">
        <v>667</v>
      </c>
      <c r="D4332" s="158" t="s">
        <v>914</v>
      </c>
      <c r="E4332" s="158" t="s">
        <v>3238</v>
      </c>
      <c r="F4332" s="21" t="str">
        <f t="shared" si="16"/>
        <v>VTIME.LPG.INSUDB.GEOGRAPHICZONE_2.SSHORTDES</v>
      </c>
    </row>
    <row r="4333" spans="1:6" ht="14.25" customHeight="1">
      <c r="A4333" s="157" t="s">
        <v>666</v>
      </c>
      <c r="B4333" s="158" t="s">
        <v>674</v>
      </c>
      <c r="C4333" s="158" t="s">
        <v>667</v>
      </c>
      <c r="D4333" s="158" t="s">
        <v>914</v>
      </c>
      <c r="E4333" s="158" t="s">
        <v>2364</v>
      </c>
      <c r="F4333" s="21" t="str">
        <f t="shared" si="16"/>
        <v>VTIME.LPG.INSUDB.GEOGRAPHICZONE_2.DCOMPDATE</v>
      </c>
    </row>
    <row r="4334" spans="1:6" ht="14.25" customHeight="1">
      <c r="A4334" s="157" t="s">
        <v>666</v>
      </c>
      <c r="B4334" s="158" t="s">
        <v>674</v>
      </c>
      <c r="C4334" s="158" t="s">
        <v>667</v>
      </c>
      <c r="D4334" s="158" t="s">
        <v>914</v>
      </c>
      <c r="E4334" s="158" t="s">
        <v>2370</v>
      </c>
      <c r="F4334" s="21" t="str">
        <f t="shared" si="16"/>
        <v>VTIME.LPG.INSUDB.GEOGRAPHICZONE_2.NUSERCODE</v>
      </c>
    </row>
    <row r="4335" spans="1:6" ht="14.25" customHeight="1">
      <c r="A4335" s="157" t="s">
        <v>666</v>
      </c>
      <c r="B4335" s="158" t="s">
        <v>674</v>
      </c>
      <c r="C4335" s="158" t="s">
        <v>667</v>
      </c>
      <c r="D4335" s="158" t="s">
        <v>927</v>
      </c>
      <c r="E4335" s="158" t="s">
        <v>918</v>
      </c>
      <c r="F4335" s="21" t="str">
        <f t="shared" si="16"/>
        <v>VTIME.LPG.INSUDB.GEOGRAPHICZONE_3.NGEOGRAPHICZONE1</v>
      </c>
    </row>
    <row r="4336" spans="1:6" ht="14.25" customHeight="1">
      <c r="A4336" s="157" t="s">
        <v>666</v>
      </c>
      <c r="B4336" s="158" t="s">
        <v>674</v>
      </c>
      <c r="C4336" s="158" t="s">
        <v>667</v>
      </c>
      <c r="D4336" s="158" t="s">
        <v>927</v>
      </c>
      <c r="E4336" s="158" t="s">
        <v>911</v>
      </c>
      <c r="F4336" s="21" t="str">
        <f t="shared" si="16"/>
        <v>VTIME.LPG.INSUDB.GEOGRAPHICZONE_3.NGEOGRAPHICZONE2</v>
      </c>
    </row>
    <row r="4337" spans="1:6" ht="14.25" customHeight="1">
      <c r="A4337" s="157" t="s">
        <v>666</v>
      </c>
      <c r="B4337" s="158" t="s">
        <v>674</v>
      </c>
      <c r="C4337" s="158" t="s">
        <v>667</v>
      </c>
      <c r="D4337" s="158" t="s">
        <v>927</v>
      </c>
      <c r="E4337" s="158" t="s">
        <v>925</v>
      </c>
      <c r="F4337" s="21" t="str">
        <f t="shared" ref="F4337:F4591" si="17">CONCATENATE(A4337,".",B4337,".",C4337,".",D4337,".",E4337)</f>
        <v>VTIME.LPG.INSUDB.GEOGRAPHICZONE_3.NGEOGRAPHICZONE3</v>
      </c>
    </row>
    <row r="4338" spans="1:6" ht="14.25" customHeight="1">
      <c r="A4338" s="157" t="s">
        <v>666</v>
      </c>
      <c r="B4338" s="158" t="s">
        <v>674</v>
      </c>
      <c r="C4338" s="158" t="s">
        <v>667</v>
      </c>
      <c r="D4338" s="158" t="s">
        <v>927</v>
      </c>
      <c r="E4338" s="158" t="s">
        <v>708</v>
      </c>
      <c r="F4338" s="21" t="str">
        <f t="shared" si="17"/>
        <v>VTIME.LPG.INSUDB.GEOGRAPHICZONE_3.SDESCRIPT</v>
      </c>
    </row>
    <row r="4339" spans="1:6" ht="14.25" customHeight="1">
      <c r="A4339" s="157" t="s">
        <v>666</v>
      </c>
      <c r="B4339" s="158" t="s">
        <v>674</v>
      </c>
      <c r="C4339" s="158" t="s">
        <v>667</v>
      </c>
      <c r="D4339" s="158" t="s">
        <v>927</v>
      </c>
      <c r="E4339" s="158" t="s">
        <v>3238</v>
      </c>
      <c r="F4339" s="21" t="str">
        <f t="shared" si="17"/>
        <v>VTIME.LPG.INSUDB.GEOGRAPHICZONE_3.SSHORTDES</v>
      </c>
    </row>
    <row r="4340" spans="1:6" ht="14.25" customHeight="1">
      <c r="A4340" s="157" t="s">
        <v>666</v>
      </c>
      <c r="B4340" s="158" t="s">
        <v>674</v>
      </c>
      <c r="C4340" s="158" t="s">
        <v>667</v>
      </c>
      <c r="D4340" s="158" t="s">
        <v>927</v>
      </c>
      <c r="E4340" s="158" t="s">
        <v>2364</v>
      </c>
      <c r="F4340" s="21" t="str">
        <f t="shared" si="17"/>
        <v>VTIME.LPG.INSUDB.GEOGRAPHICZONE_3.DCOMPDATE</v>
      </c>
    </row>
    <row r="4341" spans="1:6" ht="14.25" customHeight="1">
      <c r="A4341" s="157" t="s">
        <v>666</v>
      </c>
      <c r="B4341" s="158" t="s">
        <v>674</v>
      </c>
      <c r="C4341" s="158" t="s">
        <v>667</v>
      </c>
      <c r="D4341" s="158" t="s">
        <v>927</v>
      </c>
      <c r="E4341" s="158" t="s">
        <v>2370</v>
      </c>
      <c r="F4341" s="21" t="str">
        <f t="shared" si="17"/>
        <v>VTIME.LPG.INSUDB.GEOGRAPHICZONE_3.NUSERCODE</v>
      </c>
    </row>
    <row r="4342" spans="1:6" ht="14.25" customHeight="1">
      <c r="A4342" s="157" t="s">
        <v>666</v>
      </c>
      <c r="B4342" s="158" t="s">
        <v>674</v>
      </c>
      <c r="C4342" s="158" t="s">
        <v>667</v>
      </c>
      <c r="D4342" s="158" t="s">
        <v>927</v>
      </c>
      <c r="E4342" s="158" t="s">
        <v>2600</v>
      </c>
      <c r="F4342" s="21" t="str">
        <f t="shared" si="17"/>
        <v>VTIME.LPG.INSUDB.GEOGRAPHICZONE_3.NCUMUL_ZONE</v>
      </c>
    </row>
    <row r="4343" spans="1:6" ht="14.25" customHeight="1">
      <c r="A4343" s="157" t="s">
        <v>666</v>
      </c>
      <c r="B4343" s="158" t="s">
        <v>674</v>
      </c>
      <c r="C4343" s="158" t="s">
        <v>667</v>
      </c>
      <c r="D4343" s="158" t="s">
        <v>1108</v>
      </c>
      <c r="E4343" s="158" t="s">
        <v>2359</v>
      </c>
      <c r="F4343" s="21" t="str">
        <f t="shared" si="17"/>
        <v>VTIME.LPG.INSUDB.HYDROCARBON.DEFFECDATE</v>
      </c>
    </row>
    <row r="4344" spans="1:6" ht="14.25" customHeight="1">
      <c r="A4344" s="157" t="s">
        <v>666</v>
      </c>
      <c r="B4344" s="158" t="s">
        <v>674</v>
      </c>
      <c r="C4344" s="158" t="s">
        <v>667</v>
      </c>
      <c r="D4344" s="158" t="s">
        <v>1108</v>
      </c>
      <c r="E4344" s="158" t="s">
        <v>2364</v>
      </c>
      <c r="F4344" s="21" t="str">
        <f t="shared" si="17"/>
        <v>VTIME.LPG.INSUDB.HYDROCARBON.DCOMPDATE</v>
      </c>
    </row>
    <row r="4345" spans="1:6" ht="14.25" customHeight="1">
      <c r="A4345" s="157" t="s">
        <v>666</v>
      </c>
      <c r="B4345" s="158" t="s">
        <v>674</v>
      </c>
      <c r="C4345" s="158" t="s">
        <v>667</v>
      </c>
      <c r="D4345" s="158" t="s">
        <v>1108</v>
      </c>
      <c r="E4345" s="158" t="s">
        <v>2377</v>
      </c>
      <c r="F4345" s="21" t="str">
        <f t="shared" si="17"/>
        <v>VTIME.LPG.INSUDB.HYDROCARBON.DNULLDATE</v>
      </c>
    </row>
    <row r="4346" spans="1:6" ht="14.25" customHeight="1">
      <c r="A4346" s="157" t="s">
        <v>666</v>
      </c>
      <c r="B4346" s="158" t="s">
        <v>674</v>
      </c>
      <c r="C4346" s="158" t="s">
        <v>667</v>
      </c>
      <c r="D4346" s="158" t="s">
        <v>1108</v>
      </c>
      <c r="E4346" s="158" t="s">
        <v>2435</v>
      </c>
      <c r="F4346" s="21" t="str">
        <f t="shared" si="17"/>
        <v>VTIME.LPG.INSUDB.HYDROCARBON.DISSUEDAT</v>
      </c>
    </row>
    <row r="4347" spans="1:6" ht="14.25" customHeight="1">
      <c r="A4347" s="157" t="s">
        <v>666</v>
      </c>
      <c r="B4347" s="158" t="s">
        <v>674</v>
      </c>
      <c r="C4347" s="158" t="s">
        <v>667</v>
      </c>
      <c r="D4347" s="158" t="s">
        <v>1108</v>
      </c>
      <c r="E4347" s="158" t="s">
        <v>2423</v>
      </c>
      <c r="F4347" s="21" t="str">
        <f t="shared" si="17"/>
        <v>VTIME.LPG.INSUDB.HYDROCARBON.DEXPIRDAT</v>
      </c>
    </row>
    <row r="4348" spans="1:6" ht="14.25" customHeight="1">
      <c r="A4348" s="157" t="s">
        <v>666</v>
      </c>
      <c r="B4348" s="158" t="s">
        <v>674</v>
      </c>
      <c r="C4348" s="158" t="s">
        <v>667</v>
      </c>
      <c r="D4348" s="158" t="s">
        <v>1108</v>
      </c>
      <c r="E4348" s="158" t="s">
        <v>2438</v>
      </c>
      <c r="F4348" s="21" t="str">
        <f t="shared" si="17"/>
        <v>VTIME.LPG.INSUDB.HYDROCARBON.DSTARTDATE</v>
      </c>
    </row>
    <row r="4349" spans="1:6" ht="14.25" customHeight="1">
      <c r="A4349" s="157" t="s">
        <v>666</v>
      </c>
      <c r="B4349" s="158" t="s">
        <v>674</v>
      </c>
      <c r="C4349" s="158" t="s">
        <v>667</v>
      </c>
      <c r="D4349" s="158" t="s">
        <v>1108</v>
      </c>
      <c r="E4349" s="158" t="s">
        <v>669</v>
      </c>
      <c r="F4349" s="21" t="str">
        <f t="shared" si="17"/>
        <v>VTIME.LPG.INSUDB.HYDROCARBON.SCLIENT</v>
      </c>
    </row>
    <row r="4350" spans="1:6" ht="14.25" customHeight="1">
      <c r="A4350" s="157" t="s">
        <v>666</v>
      </c>
      <c r="B4350" s="158" t="s">
        <v>674</v>
      </c>
      <c r="C4350" s="158" t="s">
        <v>667</v>
      </c>
      <c r="D4350" s="158" t="s">
        <v>1108</v>
      </c>
      <c r="E4350" s="158" t="s">
        <v>2434</v>
      </c>
      <c r="F4350" s="21" t="str">
        <f t="shared" si="17"/>
        <v>VTIME.LPG.INSUDB.HYDROCARBON.NCAPITAL</v>
      </c>
    </row>
    <row r="4351" spans="1:6" ht="14.25" customHeight="1">
      <c r="A4351" s="157" t="s">
        <v>666</v>
      </c>
      <c r="B4351" s="158" t="s">
        <v>674</v>
      </c>
      <c r="C4351" s="158" t="s">
        <v>667</v>
      </c>
      <c r="D4351" s="158" t="s">
        <v>1108</v>
      </c>
      <c r="E4351" s="158" t="s">
        <v>2437</v>
      </c>
      <c r="F4351" s="21" t="str">
        <f t="shared" si="17"/>
        <v>VTIME.LPG.INSUDB.HYDROCARBON.NPREMIUM</v>
      </c>
    </row>
    <row r="4352" spans="1:6" ht="14.25" customHeight="1">
      <c r="A4352" s="157" t="s">
        <v>666</v>
      </c>
      <c r="B4352" s="158" t="s">
        <v>674</v>
      </c>
      <c r="C4352" s="158" t="s">
        <v>667</v>
      </c>
      <c r="D4352" s="158" t="s">
        <v>1108</v>
      </c>
      <c r="E4352" s="158" t="s">
        <v>2440</v>
      </c>
      <c r="F4352" s="21" t="str">
        <f t="shared" si="17"/>
        <v>VTIME.LPG.INSUDB.HYDROCARBON.NGROUP</v>
      </c>
    </row>
    <row r="4353" spans="1:6" ht="14.25" customHeight="1">
      <c r="A4353" s="157" t="s">
        <v>666</v>
      </c>
      <c r="B4353" s="158" t="s">
        <v>674</v>
      </c>
      <c r="C4353" s="158" t="s">
        <v>667</v>
      </c>
      <c r="D4353" s="158" t="s">
        <v>1108</v>
      </c>
      <c r="E4353" s="158" t="s">
        <v>2441</v>
      </c>
      <c r="F4353" s="21" t="str">
        <f t="shared" si="17"/>
        <v>VTIME.LPG.INSUDB.HYDROCARBON.NSITUATION</v>
      </c>
    </row>
    <row r="4354" spans="1:6" ht="14.25" customHeight="1">
      <c r="A4354" s="157" t="s">
        <v>666</v>
      </c>
      <c r="B4354" s="158" t="s">
        <v>674</v>
      </c>
      <c r="C4354" s="158" t="s">
        <v>667</v>
      </c>
      <c r="D4354" s="158" t="s">
        <v>1108</v>
      </c>
      <c r="E4354" s="158" t="s">
        <v>2439</v>
      </c>
      <c r="F4354" s="21" t="str">
        <f t="shared" si="17"/>
        <v>VTIME.LPG.INSUDB.HYDROCARBON.NTRANSACTIO</v>
      </c>
    </row>
    <row r="4355" spans="1:6" ht="14.25" customHeight="1">
      <c r="A4355" s="157" t="s">
        <v>666</v>
      </c>
      <c r="B4355" s="158" t="s">
        <v>674</v>
      </c>
      <c r="C4355" s="158" t="s">
        <v>667</v>
      </c>
      <c r="D4355" s="158" t="s">
        <v>1108</v>
      </c>
      <c r="E4355" s="158" t="s">
        <v>2436</v>
      </c>
      <c r="F4355" s="21" t="str">
        <f t="shared" si="17"/>
        <v>VTIME.LPG.INSUDB.HYDROCARBON.NNULLCODE</v>
      </c>
    </row>
    <row r="4356" spans="1:6" ht="14.25" customHeight="1">
      <c r="A4356" s="157" t="s">
        <v>666</v>
      </c>
      <c r="B4356" s="158" t="s">
        <v>674</v>
      </c>
      <c r="C4356" s="158" t="s">
        <v>667</v>
      </c>
      <c r="D4356" s="158" t="s">
        <v>1108</v>
      </c>
      <c r="E4356" s="158" t="s">
        <v>2370</v>
      </c>
      <c r="F4356" s="21" t="str">
        <f t="shared" si="17"/>
        <v>VTIME.LPG.INSUDB.HYDROCARBON.NUSERCODE</v>
      </c>
    </row>
    <row r="4357" spans="1:6" ht="14.25" customHeight="1">
      <c r="A4357" s="157" t="s">
        <v>666</v>
      </c>
      <c r="B4357" s="158" t="s">
        <v>674</v>
      </c>
      <c r="C4357" s="158" t="s">
        <v>667</v>
      </c>
      <c r="D4357" s="158" t="s">
        <v>1108</v>
      </c>
      <c r="E4357" s="158" t="s">
        <v>2487</v>
      </c>
      <c r="F4357" s="21" t="str">
        <f t="shared" si="17"/>
        <v>VTIME.LPG.INSUDB.HYDROCARBON.NCAPACITY</v>
      </c>
    </row>
    <row r="4358" spans="1:6" ht="14.25" customHeight="1">
      <c r="A4358" s="157" t="s">
        <v>666</v>
      </c>
      <c r="B4358" s="158" t="s">
        <v>674</v>
      </c>
      <c r="C4358" s="158" t="s">
        <v>667</v>
      </c>
      <c r="D4358" s="158" t="s">
        <v>1108</v>
      </c>
      <c r="E4358" s="158" t="s">
        <v>2363</v>
      </c>
      <c r="F4358" s="21" t="str">
        <f t="shared" si="17"/>
        <v>VTIME.LPG.INSUDB.HYDROCARBON.SCERTYPE</v>
      </c>
    </row>
    <row r="4359" spans="1:6" ht="14.25" customHeight="1">
      <c r="A4359" s="157" t="s">
        <v>666</v>
      </c>
      <c r="B4359" s="158" t="s">
        <v>674</v>
      </c>
      <c r="C4359" s="158" t="s">
        <v>667</v>
      </c>
      <c r="D4359" s="158" t="s">
        <v>1108</v>
      </c>
      <c r="E4359" s="158" t="s">
        <v>2373</v>
      </c>
      <c r="F4359" s="21" t="str">
        <f t="shared" si="17"/>
        <v>VTIME.LPG.INSUDB.HYDROCARBON.NBRANCH</v>
      </c>
    </row>
    <row r="4360" spans="1:6" ht="14.25" customHeight="1">
      <c r="A4360" s="157" t="s">
        <v>666</v>
      </c>
      <c r="B4360" s="158" t="s">
        <v>674</v>
      </c>
      <c r="C4360" s="158" t="s">
        <v>667</v>
      </c>
      <c r="D4360" s="158" t="s">
        <v>1108</v>
      </c>
      <c r="E4360" s="158" t="s">
        <v>2375</v>
      </c>
      <c r="F4360" s="21" t="str">
        <f t="shared" si="17"/>
        <v>VTIME.LPG.INSUDB.HYDROCARBON.NPRODUCT</v>
      </c>
    </row>
    <row r="4361" spans="1:6" ht="14.25" customHeight="1">
      <c r="A4361" s="157" t="s">
        <v>666</v>
      </c>
      <c r="B4361" s="158" t="s">
        <v>674</v>
      </c>
      <c r="C4361" s="158" t="s">
        <v>667</v>
      </c>
      <c r="D4361" s="158" t="s">
        <v>1108</v>
      </c>
      <c r="E4361" s="158" t="s">
        <v>2367</v>
      </c>
      <c r="F4361" s="21" t="str">
        <f t="shared" si="17"/>
        <v>VTIME.LPG.INSUDB.HYDROCARBON.NPOLICY</v>
      </c>
    </row>
    <row r="4362" spans="1:6" ht="14.25" customHeight="1">
      <c r="A4362" s="157" t="s">
        <v>666</v>
      </c>
      <c r="B4362" s="158" t="s">
        <v>674</v>
      </c>
      <c r="C4362" s="158" t="s">
        <v>667</v>
      </c>
      <c r="D4362" s="158" t="s">
        <v>1108</v>
      </c>
      <c r="E4362" s="158" t="s">
        <v>2366</v>
      </c>
      <c r="F4362" s="21" t="str">
        <f t="shared" si="17"/>
        <v>VTIME.LPG.INSUDB.HYDROCARBON.NCERTIF</v>
      </c>
    </row>
    <row r="4363" spans="1:6" ht="14.25" customHeight="1">
      <c r="A4363" s="157" t="s">
        <v>666</v>
      </c>
      <c r="B4363" s="158" t="s">
        <v>674</v>
      </c>
      <c r="C4363" s="158" t="s">
        <v>667</v>
      </c>
      <c r="D4363" s="158" t="s">
        <v>1108</v>
      </c>
      <c r="E4363" s="158" t="s">
        <v>2448</v>
      </c>
      <c r="F4363" s="21" t="str">
        <f t="shared" si="17"/>
        <v>VTIME.LPG.INSUDB.HYDROCARBON.SLICENSE_TY</v>
      </c>
    </row>
    <row r="4364" spans="1:6" ht="14.25" customHeight="1">
      <c r="A4364" s="157" t="s">
        <v>666</v>
      </c>
      <c r="B4364" s="158" t="s">
        <v>674</v>
      </c>
      <c r="C4364" s="158" t="s">
        <v>667</v>
      </c>
      <c r="D4364" s="158" t="s">
        <v>1108</v>
      </c>
      <c r="E4364" s="158" t="s">
        <v>2447</v>
      </c>
      <c r="F4364" s="21" t="str">
        <f t="shared" si="17"/>
        <v>VTIME.LPG.INSUDB.HYDROCARBON.SREGIST</v>
      </c>
    </row>
    <row r="4365" spans="1:6" ht="14.25" customHeight="1">
      <c r="A4365" s="157" t="s">
        <v>666</v>
      </c>
      <c r="B4365" s="158" t="s">
        <v>674</v>
      </c>
      <c r="C4365" s="158" t="s">
        <v>667</v>
      </c>
      <c r="D4365" s="158" t="s">
        <v>1108</v>
      </c>
      <c r="E4365" s="158" t="s">
        <v>3239</v>
      </c>
      <c r="F4365" s="21" t="str">
        <f t="shared" si="17"/>
        <v>VTIME.LPG.INSUDB.HYDROCARBON.NCLASHCODE</v>
      </c>
    </row>
    <row r="4366" spans="1:6" ht="14.25" customHeight="1">
      <c r="A4366" s="157" t="s">
        <v>666</v>
      </c>
      <c r="B4366" s="158" t="s">
        <v>674</v>
      </c>
      <c r="C4366" s="158" t="s">
        <v>667</v>
      </c>
      <c r="D4366" s="158" t="s">
        <v>1108</v>
      </c>
      <c r="E4366" s="158" t="s">
        <v>2414</v>
      </c>
      <c r="F4366" s="21" t="str">
        <f t="shared" si="17"/>
        <v>VTIME.LPG.INSUDB.HYDROCARBON.NPAYFREQ</v>
      </c>
    </row>
    <row r="4367" spans="1:6" ht="14.25" customHeight="1">
      <c r="A4367" s="157" t="s">
        <v>666</v>
      </c>
      <c r="B4367" s="158" t="s">
        <v>674</v>
      </c>
      <c r="C4367" s="158" t="s">
        <v>667</v>
      </c>
      <c r="D4367" s="158" t="s">
        <v>1108</v>
      </c>
      <c r="E4367" s="158" t="s">
        <v>3240</v>
      </c>
      <c r="F4367" s="21" t="str">
        <f t="shared" si="17"/>
        <v>VTIME.LPG.INSUDB.HYDROCARBON.NOCCUPANT</v>
      </c>
    </row>
    <row r="4368" spans="1:6" ht="14.25" customHeight="1">
      <c r="A4368" s="157" t="s">
        <v>666</v>
      </c>
      <c r="B4368" s="158" t="s">
        <v>674</v>
      </c>
      <c r="C4368" s="158" t="s">
        <v>667</v>
      </c>
      <c r="D4368" s="158" t="s">
        <v>1109</v>
      </c>
      <c r="E4368" s="158" t="s">
        <v>2359</v>
      </c>
      <c r="F4368" s="21" t="str">
        <f t="shared" si="17"/>
        <v>VTIME.LPG.INSUDB.INSURED_DE.DEFFECDATE</v>
      </c>
    </row>
    <row r="4369" spans="1:6" ht="14.25" customHeight="1">
      <c r="A4369" s="157" t="s">
        <v>666</v>
      </c>
      <c r="B4369" s="158" t="s">
        <v>674</v>
      </c>
      <c r="C4369" s="158" t="s">
        <v>667</v>
      </c>
      <c r="D4369" s="158" t="s">
        <v>1109</v>
      </c>
      <c r="E4369" s="158" t="s">
        <v>2377</v>
      </c>
      <c r="F4369" s="21" t="str">
        <f t="shared" si="17"/>
        <v>VTIME.LPG.INSUDB.INSURED_DE.DNULLDATE</v>
      </c>
    </row>
    <row r="4370" spans="1:6" ht="14.25" customHeight="1">
      <c r="A4370" s="157" t="s">
        <v>666</v>
      </c>
      <c r="B4370" s="158" t="s">
        <v>674</v>
      </c>
      <c r="C4370" s="158" t="s">
        <v>667</v>
      </c>
      <c r="D4370" s="158" t="s">
        <v>1109</v>
      </c>
      <c r="E4370" s="158" t="s">
        <v>2435</v>
      </c>
      <c r="F4370" s="21" t="str">
        <f t="shared" si="17"/>
        <v>VTIME.LPG.INSUDB.INSURED_DE.DISSUEDAT</v>
      </c>
    </row>
    <row r="4371" spans="1:6" ht="14.25" customHeight="1">
      <c r="A4371" s="157" t="s">
        <v>666</v>
      </c>
      <c r="B4371" s="158" t="s">
        <v>674</v>
      </c>
      <c r="C4371" s="158" t="s">
        <v>667</v>
      </c>
      <c r="D4371" s="158" t="s">
        <v>1109</v>
      </c>
      <c r="E4371" s="158" t="s">
        <v>2423</v>
      </c>
      <c r="F4371" s="21" t="str">
        <f t="shared" si="17"/>
        <v>VTIME.LPG.INSUDB.INSURED_DE.DEXPIRDAT</v>
      </c>
    </row>
    <row r="4372" spans="1:6" ht="14.25" customHeight="1">
      <c r="A4372" s="157" t="s">
        <v>666</v>
      </c>
      <c r="B4372" s="158" t="s">
        <v>674</v>
      </c>
      <c r="C4372" s="158" t="s">
        <v>667</v>
      </c>
      <c r="D4372" s="158" t="s">
        <v>1109</v>
      </c>
      <c r="E4372" s="158" t="s">
        <v>2438</v>
      </c>
      <c r="F4372" s="21" t="str">
        <f t="shared" si="17"/>
        <v>VTIME.LPG.INSUDB.INSURED_DE.DSTARTDATE</v>
      </c>
    </row>
    <row r="4373" spans="1:6" ht="14.25" customHeight="1">
      <c r="A4373" s="157" t="s">
        <v>666</v>
      </c>
      <c r="B4373" s="158" t="s">
        <v>674</v>
      </c>
      <c r="C4373" s="158" t="s">
        <v>667</v>
      </c>
      <c r="D4373" s="158" t="s">
        <v>1109</v>
      </c>
      <c r="E4373" s="158" t="s">
        <v>669</v>
      </c>
      <c r="F4373" s="21" t="str">
        <f t="shared" si="17"/>
        <v>VTIME.LPG.INSUDB.INSURED_DE.SCLIENT</v>
      </c>
    </row>
    <row r="4374" spans="1:6" ht="14.25" customHeight="1">
      <c r="A4374" s="157" t="s">
        <v>666</v>
      </c>
      <c r="B4374" s="158" t="s">
        <v>674</v>
      </c>
      <c r="C4374" s="158" t="s">
        <v>667</v>
      </c>
      <c r="D4374" s="158" t="s">
        <v>1109</v>
      </c>
      <c r="E4374" s="158" t="s">
        <v>2434</v>
      </c>
      <c r="F4374" s="21" t="str">
        <f t="shared" si="17"/>
        <v>VTIME.LPG.INSUDB.INSURED_DE.NCAPITAL</v>
      </c>
    </row>
    <row r="4375" spans="1:6" ht="14.25" customHeight="1">
      <c r="A4375" s="157" t="s">
        <v>666</v>
      </c>
      <c r="B4375" s="158" t="s">
        <v>674</v>
      </c>
      <c r="C4375" s="158" t="s">
        <v>667</v>
      </c>
      <c r="D4375" s="158" t="s">
        <v>1109</v>
      </c>
      <c r="E4375" s="158" t="s">
        <v>2437</v>
      </c>
      <c r="F4375" s="21" t="str">
        <f t="shared" si="17"/>
        <v>VTIME.LPG.INSUDB.INSURED_DE.NPREMIUM</v>
      </c>
    </row>
    <row r="4376" spans="1:6" ht="14.25" customHeight="1">
      <c r="A4376" s="157" t="s">
        <v>666</v>
      </c>
      <c r="B4376" s="158" t="s">
        <v>674</v>
      </c>
      <c r="C4376" s="158" t="s">
        <v>667</v>
      </c>
      <c r="D4376" s="158" t="s">
        <v>1109</v>
      </c>
      <c r="E4376" s="158" t="s">
        <v>2440</v>
      </c>
      <c r="F4376" s="21" t="str">
        <f t="shared" si="17"/>
        <v>VTIME.LPG.INSUDB.INSURED_DE.NGROUP</v>
      </c>
    </row>
    <row r="4377" spans="1:6" ht="14.25" customHeight="1">
      <c r="A4377" s="157" t="s">
        <v>666</v>
      </c>
      <c r="B4377" s="158" t="s">
        <v>674</v>
      </c>
      <c r="C4377" s="158" t="s">
        <v>667</v>
      </c>
      <c r="D4377" s="158" t="s">
        <v>1109</v>
      </c>
      <c r="E4377" s="158" t="s">
        <v>2441</v>
      </c>
      <c r="F4377" s="21" t="str">
        <f t="shared" si="17"/>
        <v>VTIME.LPG.INSUDB.INSURED_DE.NSITUATION</v>
      </c>
    </row>
    <row r="4378" spans="1:6" ht="14.25" customHeight="1">
      <c r="A4378" s="157" t="s">
        <v>666</v>
      </c>
      <c r="B4378" s="158" t="s">
        <v>674</v>
      </c>
      <c r="C4378" s="158" t="s">
        <v>667</v>
      </c>
      <c r="D4378" s="158" t="s">
        <v>1109</v>
      </c>
      <c r="E4378" s="158" t="s">
        <v>2436</v>
      </c>
      <c r="F4378" s="21" t="str">
        <f t="shared" si="17"/>
        <v>VTIME.LPG.INSUDB.INSURED_DE.NNULLCODE</v>
      </c>
    </row>
    <row r="4379" spans="1:6" ht="14.25" customHeight="1">
      <c r="A4379" s="157" t="s">
        <v>666</v>
      </c>
      <c r="B4379" s="158" t="s">
        <v>674</v>
      </c>
      <c r="C4379" s="158" t="s">
        <v>667</v>
      </c>
      <c r="D4379" s="158" t="s">
        <v>1109</v>
      </c>
      <c r="E4379" s="158" t="s">
        <v>2364</v>
      </c>
      <c r="F4379" s="21" t="str">
        <f t="shared" si="17"/>
        <v>VTIME.LPG.INSUDB.INSURED_DE.DCOMPDATE</v>
      </c>
    </row>
    <row r="4380" spans="1:6" ht="14.25" customHeight="1">
      <c r="A4380" s="157" t="s">
        <v>666</v>
      </c>
      <c r="B4380" s="158" t="s">
        <v>674</v>
      </c>
      <c r="C4380" s="158" t="s">
        <v>667</v>
      </c>
      <c r="D4380" s="158" t="s">
        <v>1109</v>
      </c>
      <c r="E4380" s="158" t="s">
        <v>2370</v>
      </c>
      <c r="F4380" s="21" t="str">
        <f t="shared" si="17"/>
        <v>VTIME.LPG.INSUDB.INSURED_DE.NUSERCODE</v>
      </c>
    </row>
    <row r="4381" spans="1:6" ht="14.25" customHeight="1">
      <c r="A4381" s="157" t="s">
        <v>666</v>
      </c>
      <c r="B4381" s="158" t="s">
        <v>674</v>
      </c>
      <c r="C4381" s="158" t="s">
        <v>667</v>
      </c>
      <c r="D4381" s="158" t="s">
        <v>1109</v>
      </c>
      <c r="E4381" s="158" t="s">
        <v>2498</v>
      </c>
      <c r="F4381" s="21" t="str">
        <f t="shared" si="17"/>
        <v>VTIME.LPG.INSUDB.INSURED_DE.SCOMPLCOD</v>
      </c>
    </row>
    <row r="4382" spans="1:6" ht="14.25" customHeight="1">
      <c r="A4382" s="157" t="s">
        <v>666</v>
      </c>
      <c r="B4382" s="158" t="s">
        <v>674</v>
      </c>
      <c r="C4382" s="158" t="s">
        <v>667</v>
      </c>
      <c r="D4382" s="158" t="s">
        <v>1109</v>
      </c>
      <c r="E4382" s="158" t="s">
        <v>2609</v>
      </c>
      <c r="F4382" s="21" t="str">
        <f t="shared" si="17"/>
        <v>VTIME.LPG.INSUDB.INSURED_DE.SDESCBUSSI</v>
      </c>
    </row>
    <row r="4383" spans="1:6" ht="14.25" customHeight="1">
      <c r="A4383" s="157" t="s">
        <v>666</v>
      </c>
      <c r="B4383" s="158" t="s">
        <v>674</v>
      </c>
      <c r="C4383" s="158" t="s">
        <v>667</v>
      </c>
      <c r="D4383" s="158" t="s">
        <v>1109</v>
      </c>
      <c r="E4383" s="158" t="s">
        <v>2363</v>
      </c>
      <c r="F4383" s="21" t="str">
        <f t="shared" si="17"/>
        <v>VTIME.LPG.INSUDB.INSURED_DE.SCERTYPE</v>
      </c>
    </row>
    <row r="4384" spans="1:6" ht="14.25" customHeight="1">
      <c r="A4384" s="157" t="s">
        <v>666</v>
      </c>
      <c r="B4384" s="158" t="s">
        <v>674</v>
      </c>
      <c r="C4384" s="158" t="s">
        <v>667</v>
      </c>
      <c r="D4384" s="158" t="s">
        <v>1109</v>
      </c>
      <c r="E4384" s="158" t="s">
        <v>2373</v>
      </c>
      <c r="F4384" s="21" t="str">
        <f t="shared" si="17"/>
        <v>VTIME.LPG.INSUDB.INSURED_DE.NBRANCH</v>
      </c>
    </row>
    <row r="4385" spans="1:6" ht="14.25" customHeight="1">
      <c r="A4385" s="157" t="s">
        <v>666</v>
      </c>
      <c r="B4385" s="158" t="s">
        <v>674</v>
      </c>
      <c r="C4385" s="158" t="s">
        <v>667</v>
      </c>
      <c r="D4385" s="158" t="s">
        <v>1109</v>
      </c>
      <c r="E4385" s="158" t="s">
        <v>2375</v>
      </c>
      <c r="F4385" s="21" t="str">
        <f t="shared" si="17"/>
        <v>VTIME.LPG.INSUDB.INSURED_DE.NPRODUCT</v>
      </c>
    </row>
    <row r="4386" spans="1:6" ht="14.25" customHeight="1">
      <c r="A4386" s="157" t="s">
        <v>666</v>
      </c>
      <c r="B4386" s="158" t="s">
        <v>674</v>
      </c>
      <c r="C4386" s="158" t="s">
        <v>667</v>
      </c>
      <c r="D4386" s="158" t="s">
        <v>1109</v>
      </c>
      <c r="E4386" s="158" t="s">
        <v>2367</v>
      </c>
      <c r="F4386" s="21" t="str">
        <f t="shared" si="17"/>
        <v>VTIME.LPG.INSUDB.INSURED_DE.NPOLICY</v>
      </c>
    </row>
    <row r="4387" spans="1:6" ht="14.25" customHeight="1">
      <c r="A4387" s="157" t="s">
        <v>666</v>
      </c>
      <c r="B4387" s="158" t="s">
        <v>674</v>
      </c>
      <c r="C4387" s="158" t="s">
        <v>667</v>
      </c>
      <c r="D4387" s="158" t="s">
        <v>1109</v>
      </c>
      <c r="E4387" s="158" t="s">
        <v>2366</v>
      </c>
      <c r="F4387" s="21" t="str">
        <f t="shared" si="17"/>
        <v>VTIME.LPG.INSUDB.INSURED_DE.NCERTIF</v>
      </c>
    </row>
    <row r="4388" spans="1:6" ht="14.25" customHeight="1">
      <c r="A4388" s="157" t="s">
        <v>666</v>
      </c>
      <c r="B4388" s="158" t="s">
        <v>674</v>
      </c>
      <c r="C4388" s="158" t="s">
        <v>667</v>
      </c>
      <c r="D4388" s="158" t="s">
        <v>1109</v>
      </c>
      <c r="E4388" s="158" t="s">
        <v>2601</v>
      </c>
      <c r="F4388" s="21" t="str">
        <f t="shared" si="17"/>
        <v>VTIME.LPG.INSUDB.INSURED_DE.NCONSTCAT</v>
      </c>
    </row>
    <row r="4389" spans="1:6" ht="14.25" customHeight="1">
      <c r="A4389" s="157" t="s">
        <v>666</v>
      </c>
      <c r="B4389" s="158" t="s">
        <v>674</v>
      </c>
      <c r="C4389" s="158" t="s">
        <v>667</v>
      </c>
      <c r="D4389" s="158" t="s">
        <v>1109</v>
      </c>
      <c r="E4389" s="158" t="s">
        <v>2439</v>
      </c>
      <c r="F4389" s="21" t="str">
        <f t="shared" si="17"/>
        <v>VTIME.LPG.INSUDB.INSURED_DE.NTRANSACTIO</v>
      </c>
    </row>
    <row r="4390" spans="1:6" ht="14.25" customHeight="1">
      <c r="A4390" s="157" t="s">
        <v>666</v>
      </c>
      <c r="B4390" s="158" t="s">
        <v>674</v>
      </c>
      <c r="C4390" s="158" t="s">
        <v>667</v>
      </c>
      <c r="D4390" s="158" t="s">
        <v>1109</v>
      </c>
      <c r="E4390" s="158" t="s">
        <v>2414</v>
      </c>
      <c r="F4390" s="21" t="str">
        <f t="shared" si="17"/>
        <v>VTIME.LPG.INSUDB.INSURED_DE.NPAYFREQ</v>
      </c>
    </row>
    <row r="4391" spans="1:6" ht="14.25" customHeight="1">
      <c r="A4391" s="157" t="s">
        <v>666</v>
      </c>
      <c r="B4391" s="158" t="s">
        <v>674</v>
      </c>
      <c r="C4391" s="158" t="s">
        <v>667</v>
      </c>
      <c r="D4391" s="158" t="s">
        <v>1109</v>
      </c>
      <c r="E4391" s="158" t="s">
        <v>2501</v>
      </c>
      <c r="F4391" s="21" t="str">
        <f t="shared" si="17"/>
        <v>VTIME.LPG.INSUDB.INSURED_DE.NBUSINESSTY</v>
      </c>
    </row>
    <row r="4392" spans="1:6" ht="14.25" customHeight="1">
      <c r="A4392" s="157" t="s">
        <v>666</v>
      </c>
      <c r="B4392" s="158" t="s">
        <v>674</v>
      </c>
      <c r="C4392" s="158" t="s">
        <v>667</v>
      </c>
      <c r="D4392" s="158" t="s">
        <v>1109</v>
      </c>
      <c r="E4392" s="158" t="s">
        <v>2502</v>
      </c>
      <c r="F4392" s="21" t="str">
        <f t="shared" si="17"/>
        <v>VTIME.LPG.INSUDB.INSURED_DE.NCOMMERGRP</v>
      </c>
    </row>
    <row r="4393" spans="1:6" ht="14.25" customHeight="1">
      <c r="A4393" s="157" t="s">
        <v>666</v>
      </c>
      <c r="B4393" s="158" t="s">
        <v>674</v>
      </c>
      <c r="C4393" s="158" t="s">
        <v>667</v>
      </c>
      <c r="D4393" s="158" t="s">
        <v>1109</v>
      </c>
      <c r="E4393" s="158" t="s">
        <v>2503</v>
      </c>
      <c r="F4393" s="21" t="str">
        <f t="shared" si="17"/>
        <v>VTIME.LPG.INSUDB.INSURED_DE.NCODKIND</v>
      </c>
    </row>
    <row r="4394" spans="1:6" ht="14.25" customHeight="1">
      <c r="A4394" s="157" t="s">
        <v>666</v>
      </c>
      <c r="B4394" s="158" t="s">
        <v>674</v>
      </c>
      <c r="C4394" s="158" t="s">
        <v>667</v>
      </c>
      <c r="D4394" s="158" t="s">
        <v>1110</v>
      </c>
      <c r="E4394" s="158" t="s">
        <v>815</v>
      </c>
      <c r="F4394" s="21" t="str">
        <f t="shared" si="17"/>
        <v>VTIME.LPG.INSUDB.INTER_CLAS_HIS.NINTERMED</v>
      </c>
    </row>
    <row r="4395" spans="1:6" ht="14.25" customHeight="1">
      <c r="A4395" s="157" t="s">
        <v>666</v>
      </c>
      <c r="B4395" s="158" t="s">
        <v>674</v>
      </c>
      <c r="C4395" s="158" t="s">
        <v>667</v>
      </c>
      <c r="D4395" s="158" t="s">
        <v>1110</v>
      </c>
      <c r="E4395" s="158" t="s">
        <v>3009</v>
      </c>
      <c r="F4395" s="21" t="str">
        <f t="shared" si="17"/>
        <v>VTIME.LPG.INSUDB.INTER_CLAS_HIS.NINTER_CLAS</v>
      </c>
    </row>
    <row r="4396" spans="1:6" ht="14.25" customHeight="1">
      <c r="A4396" s="157" t="s">
        <v>666</v>
      </c>
      <c r="B4396" s="158" t="s">
        <v>674</v>
      </c>
      <c r="C4396" s="158" t="s">
        <v>667</v>
      </c>
      <c r="D4396" s="158" t="s">
        <v>1110</v>
      </c>
      <c r="E4396" s="158" t="s">
        <v>2359</v>
      </c>
      <c r="F4396" s="21" t="str">
        <f t="shared" si="17"/>
        <v>VTIME.LPG.INSUDB.INTER_CLAS_HIS.DEFFECDATE</v>
      </c>
    </row>
    <row r="4397" spans="1:6" ht="14.25" customHeight="1">
      <c r="A4397" s="157" t="s">
        <v>666</v>
      </c>
      <c r="B4397" s="158" t="s">
        <v>674</v>
      </c>
      <c r="C4397" s="158" t="s">
        <v>667</v>
      </c>
      <c r="D4397" s="158" t="s">
        <v>1110</v>
      </c>
      <c r="E4397" s="158" t="s">
        <v>2377</v>
      </c>
      <c r="F4397" s="21" t="str">
        <f t="shared" si="17"/>
        <v>VTIME.LPG.INSUDB.INTER_CLAS_HIS.DNULLDATE</v>
      </c>
    </row>
    <row r="4398" spans="1:6" ht="14.25" customHeight="1">
      <c r="A4398" s="157" t="s">
        <v>666</v>
      </c>
      <c r="B4398" s="158" t="s">
        <v>674</v>
      </c>
      <c r="C4398" s="158" t="s">
        <v>667</v>
      </c>
      <c r="D4398" s="158" t="s">
        <v>1110</v>
      </c>
      <c r="E4398" s="158" t="s">
        <v>2364</v>
      </c>
      <c r="F4398" s="21" t="str">
        <f t="shared" si="17"/>
        <v>VTIME.LPG.INSUDB.INTER_CLAS_HIS.DCOMPDATE</v>
      </c>
    </row>
    <row r="4399" spans="1:6" ht="14.25" customHeight="1">
      <c r="A4399" s="157" t="s">
        <v>666</v>
      </c>
      <c r="B4399" s="158" t="s">
        <v>674</v>
      </c>
      <c r="C4399" s="158" t="s">
        <v>667</v>
      </c>
      <c r="D4399" s="158" t="s">
        <v>1110</v>
      </c>
      <c r="E4399" s="158" t="s">
        <v>2370</v>
      </c>
      <c r="F4399" s="21" t="str">
        <f t="shared" si="17"/>
        <v>VTIME.LPG.INSUDB.INTER_CLAS_HIS.NUSERCODE</v>
      </c>
    </row>
    <row r="4400" spans="1:6" ht="14.25" customHeight="1">
      <c r="A4400" s="157" t="s">
        <v>666</v>
      </c>
      <c r="B4400" s="158" t="s">
        <v>674</v>
      </c>
      <c r="C4400" s="158" t="s">
        <v>667</v>
      </c>
      <c r="D4400" s="158" t="s">
        <v>1111</v>
      </c>
      <c r="E4400" s="158" t="s">
        <v>815</v>
      </c>
      <c r="F4400" s="21" t="str">
        <f t="shared" si="17"/>
        <v>VTIME.LPG.INSUDB.INTERM_SUPERV.NINTERMED</v>
      </c>
    </row>
    <row r="4401" spans="1:6" ht="14.25" customHeight="1">
      <c r="A4401" s="157" t="s">
        <v>666</v>
      </c>
      <c r="B4401" s="158" t="s">
        <v>674</v>
      </c>
      <c r="C4401" s="158" t="s">
        <v>667</v>
      </c>
      <c r="D4401" s="158" t="s">
        <v>1111</v>
      </c>
      <c r="E4401" s="158" t="s">
        <v>3241</v>
      </c>
      <c r="F4401" s="21" t="str">
        <f t="shared" si="17"/>
        <v>VTIME.LPG.INSUDB.INTERM_SUPERV.NSUPERVIS</v>
      </c>
    </row>
    <row r="4402" spans="1:6" ht="14.25" customHeight="1">
      <c r="A4402" s="157" t="s">
        <v>666</v>
      </c>
      <c r="B4402" s="158" t="s">
        <v>674</v>
      </c>
      <c r="C4402" s="158" t="s">
        <v>667</v>
      </c>
      <c r="D4402" s="158" t="s">
        <v>1111</v>
      </c>
      <c r="E4402" s="158" t="s">
        <v>3242</v>
      </c>
      <c r="F4402" s="21" t="str">
        <f t="shared" si="17"/>
        <v>VTIME.LPG.INSUDB.INTERM_SUPERV.DSTART_RELDATE</v>
      </c>
    </row>
    <row r="4403" spans="1:6" ht="14.25" customHeight="1">
      <c r="A4403" s="157" t="s">
        <v>666</v>
      </c>
      <c r="B4403" s="158" t="s">
        <v>674</v>
      </c>
      <c r="C4403" s="158" t="s">
        <v>667</v>
      </c>
      <c r="D4403" s="158" t="s">
        <v>1111</v>
      </c>
      <c r="E4403" s="158" t="s">
        <v>3065</v>
      </c>
      <c r="F4403" s="21" t="str">
        <f t="shared" si="17"/>
        <v>VTIME.LPG.INSUDB.INTERM_SUPERV.NCAUSE</v>
      </c>
    </row>
    <row r="4404" spans="1:6" ht="14.25" customHeight="1">
      <c r="A4404" s="157" t="s">
        <v>666</v>
      </c>
      <c r="B4404" s="158" t="s">
        <v>674</v>
      </c>
      <c r="C4404" s="158" t="s">
        <v>667</v>
      </c>
      <c r="D4404" s="158" t="s">
        <v>1111</v>
      </c>
      <c r="E4404" s="158" t="s">
        <v>2364</v>
      </c>
      <c r="F4404" s="21" t="str">
        <f t="shared" si="17"/>
        <v>VTIME.LPG.INSUDB.INTERM_SUPERV.DCOMPDATE</v>
      </c>
    </row>
    <row r="4405" spans="1:6" ht="14.25" customHeight="1">
      <c r="A4405" s="157" t="s">
        <v>666</v>
      </c>
      <c r="B4405" s="158" t="s">
        <v>674</v>
      </c>
      <c r="C4405" s="158" t="s">
        <v>667</v>
      </c>
      <c r="D4405" s="158" t="s">
        <v>1111</v>
      </c>
      <c r="E4405" s="158" t="s">
        <v>2370</v>
      </c>
      <c r="F4405" s="21" t="str">
        <f t="shared" si="17"/>
        <v>VTIME.LPG.INSUDB.INTERM_SUPERV.NUSERCODE</v>
      </c>
    </row>
    <row r="4406" spans="1:6" ht="14.25" customHeight="1">
      <c r="A4406" s="157" t="s">
        <v>666</v>
      </c>
      <c r="B4406" s="158" t="s">
        <v>674</v>
      </c>
      <c r="C4406" s="158" t="s">
        <v>667</v>
      </c>
      <c r="D4406" s="158" t="s">
        <v>1111</v>
      </c>
      <c r="E4406" s="158" t="s">
        <v>3243</v>
      </c>
      <c r="F4406" s="21" t="str">
        <f t="shared" si="17"/>
        <v>VTIME.LPG.INSUDB.INTERM_SUPERV.DEND_RELDATE</v>
      </c>
    </row>
    <row r="4407" spans="1:6" ht="14.25" customHeight="1">
      <c r="A4407" s="157" t="s">
        <v>666</v>
      </c>
      <c r="B4407" s="158" t="s">
        <v>674</v>
      </c>
      <c r="C4407" s="158" t="s">
        <v>667</v>
      </c>
      <c r="D4407" s="158" t="s">
        <v>1111</v>
      </c>
      <c r="E4407" s="158" t="s">
        <v>3244</v>
      </c>
      <c r="F4407" s="21" t="str">
        <f t="shared" si="17"/>
        <v>VTIME.LPG.INSUDB.INTERM_SUPERV.NSEGMENT</v>
      </c>
    </row>
    <row r="4408" spans="1:6" ht="14.25" customHeight="1">
      <c r="A4408" s="157" t="s">
        <v>666</v>
      </c>
      <c r="B4408" s="158" t="s">
        <v>674</v>
      </c>
      <c r="C4408" s="158" t="s">
        <v>667</v>
      </c>
      <c r="D4408" s="158" t="s">
        <v>1111</v>
      </c>
      <c r="E4408" s="158" t="s">
        <v>895</v>
      </c>
      <c r="F4408" s="21" t="str">
        <f t="shared" si="17"/>
        <v>VTIME.LPG.INSUDB.INTERM_SUPERV.NOFFICE</v>
      </c>
    </row>
    <row r="4409" spans="1:6" ht="14.25" customHeight="1">
      <c r="A4409" s="157" t="s">
        <v>666</v>
      </c>
      <c r="B4409" s="158" t="s">
        <v>674</v>
      </c>
      <c r="C4409" s="158" t="s">
        <v>667</v>
      </c>
      <c r="D4409" s="158" t="s">
        <v>808</v>
      </c>
      <c r="E4409" s="158" t="s">
        <v>815</v>
      </c>
      <c r="F4409" s="21" t="str">
        <f t="shared" si="17"/>
        <v>VTIME.LPG.INSUDB.INTERMEDIA.NINTERMED</v>
      </c>
    </row>
    <row r="4410" spans="1:6" ht="14.25" customHeight="1">
      <c r="A4410" s="157" t="s">
        <v>666</v>
      </c>
      <c r="B4410" s="158" t="s">
        <v>674</v>
      </c>
      <c r="C4410" s="158" t="s">
        <v>667</v>
      </c>
      <c r="D4410" s="158" t="s">
        <v>808</v>
      </c>
      <c r="E4410" s="158" t="s">
        <v>669</v>
      </c>
      <c r="F4410" s="21" t="str">
        <f t="shared" si="17"/>
        <v>VTIME.LPG.INSUDB.INTERMEDIA.SCLIENT</v>
      </c>
    </row>
    <row r="4411" spans="1:6" ht="14.25" customHeight="1">
      <c r="A4411" s="157" t="s">
        <v>666</v>
      </c>
      <c r="B4411" s="158" t="s">
        <v>674</v>
      </c>
      <c r="C4411" s="158" t="s">
        <v>667</v>
      </c>
      <c r="D4411" s="158" t="s">
        <v>808</v>
      </c>
      <c r="E4411" s="158" t="s">
        <v>2364</v>
      </c>
      <c r="F4411" s="21" t="str">
        <f t="shared" si="17"/>
        <v>VTIME.LPG.INSUDB.INTERMEDIA.DCOMPDATE</v>
      </c>
    </row>
    <row r="4412" spans="1:6" ht="14.25" customHeight="1">
      <c r="A4412" s="157" t="s">
        <v>666</v>
      </c>
      <c r="B4412" s="158" t="s">
        <v>674</v>
      </c>
      <c r="C4412" s="158" t="s">
        <v>667</v>
      </c>
      <c r="D4412" s="158" t="s">
        <v>808</v>
      </c>
      <c r="E4412" s="158" t="s">
        <v>3245</v>
      </c>
      <c r="F4412" s="21" t="str">
        <f t="shared" si="17"/>
        <v>VTIME.LPG.INSUDB.INTERMEDIA.NCOMTABGE</v>
      </c>
    </row>
    <row r="4413" spans="1:6" ht="14.25" customHeight="1">
      <c r="A4413" s="157" t="s">
        <v>666</v>
      </c>
      <c r="B4413" s="158" t="s">
        <v>674</v>
      </c>
      <c r="C4413" s="158" t="s">
        <v>667</v>
      </c>
      <c r="D4413" s="158" t="s">
        <v>808</v>
      </c>
      <c r="E4413" s="158" t="s">
        <v>3246</v>
      </c>
      <c r="F4413" s="21" t="str">
        <f t="shared" si="17"/>
        <v>VTIME.LPG.INSUDB.INTERMEDIA.NCOMTABLI</v>
      </c>
    </row>
    <row r="4414" spans="1:6" ht="14.25" customHeight="1">
      <c r="A4414" s="157" t="s">
        <v>666</v>
      </c>
      <c r="B4414" s="158" t="s">
        <v>674</v>
      </c>
      <c r="C4414" s="158" t="s">
        <v>667</v>
      </c>
      <c r="D4414" s="158" t="s">
        <v>808</v>
      </c>
      <c r="E4414" s="158" t="s">
        <v>2772</v>
      </c>
      <c r="F4414" s="21" t="str">
        <f t="shared" si="17"/>
        <v>VTIME.LPG.INSUDB.INTERMEDIA.DINPDATE</v>
      </c>
    </row>
    <row r="4415" spans="1:6" ht="14.25" customHeight="1">
      <c r="A4415" s="157" t="s">
        <v>666</v>
      </c>
      <c r="B4415" s="158" t="s">
        <v>674</v>
      </c>
      <c r="C4415" s="158" t="s">
        <v>667</v>
      </c>
      <c r="D4415" s="158" t="s">
        <v>808</v>
      </c>
      <c r="E4415" s="158" t="s">
        <v>3247</v>
      </c>
      <c r="F4415" s="21" t="str">
        <f t="shared" si="17"/>
        <v>VTIME.LPG.INSUDB.INTERMEDIA.NINT_STATUS</v>
      </c>
    </row>
    <row r="4416" spans="1:6" ht="14.25" customHeight="1">
      <c r="A4416" s="157" t="s">
        <v>666</v>
      </c>
      <c r="B4416" s="158" t="s">
        <v>674</v>
      </c>
      <c r="C4416" s="158" t="s">
        <v>667</v>
      </c>
      <c r="D4416" s="158" t="s">
        <v>808</v>
      </c>
      <c r="E4416" s="158" t="s">
        <v>809</v>
      </c>
      <c r="F4416" s="21" t="str">
        <f t="shared" si="17"/>
        <v>VTIME.LPG.INSUDB.INTERMEDIA.NINTERTYP</v>
      </c>
    </row>
    <row r="4417" spans="1:6" ht="14.25" customHeight="1">
      <c r="A4417" s="157" t="s">
        <v>666</v>
      </c>
      <c r="B4417" s="158" t="s">
        <v>674</v>
      </c>
      <c r="C4417" s="158" t="s">
        <v>667</v>
      </c>
      <c r="D4417" s="158" t="s">
        <v>808</v>
      </c>
      <c r="E4417" s="158" t="s">
        <v>2436</v>
      </c>
      <c r="F4417" s="21" t="str">
        <f t="shared" si="17"/>
        <v>VTIME.LPG.INSUDB.INTERMEDIA.NNULLCODE</v>
      </c>
    </row>
    <row r="4418" spans="1:6" ht="14.25" customHeight="1">
      <c r="A4418" s="157" t="s">
        <v>666</v>
      </c>
      <c r="B4418" s="158" t="s">
        <v>674</v>
      </c>
      <c r="C4418" s="158" t="s">
        <v>667</v>
      </c>
      <c r="D4418" s="158" t="s">
        <v>808</v>
      </c>
      <c r="E4418" s="158" t="s">
        <v>2377</v>
      </c>
      <c r="F4418" s="21" t="str">
        <f t="shared" si="17"/>
        <v>VTIME.LPG.INSUDB.INTERMEDIA.DNULLDATE</v>
      </c>
    </row>
    <row r="4419" spans="1:6" ht="14.25" customHeight="1">
      <c r="A4419" s="157" t="s">
        <v>666</v>
      </c>
      <c r="B4419" s="158" t="s">
        <v>674</v>
      </c>
      <c r="C4419" s="158" t="s">
        <v>667</v>
      </c>
      <c r="D4419" s="158" t="s">
        <v>808</v>
      </c>
      <c r="E4419" s="158" t="s">
        <v>895</v>
      </c>
      <c r="F4419" s="21" t="str">
        <f t="shared" si="17"/>
        <v>VTIME.LPG.INSUDB.INTERMEDIA.NOFFICE</v>
      </c>
    </row>
    <row r="4420" spans="1:6" ht="14.25" customHeight="1">
      <c r="A4420" s="157" t="s">
        <v>666</v>
      </c>
      <c r="B4420" s="158" t="s">
        <v>674</v>
      </c>
      <c r="C4420" s="158" t="s">
        <v>667</v>
      </c>
      <c r="D4420" s="158" t="s">
        <v>808</v>
      </c>
      <c r="E4420" s="158" t="s">
        <v>3241</v>
      </c>
      <c r="F4420" s="21" t="str">
        <f t="shared" si="17"/>
        <v>VTIME.LPG.INSUDB.INTERMEDIA.NSUPERVIS</v>
      </c>
    </row>
    <row r="4421" spans="1:6" ht="14.25" customHeight="1">
      <c r="A4421" s="157" t="s">
        <v>666</v>
      </c>
      <c r="B4421" s="158" t="s">
        <v>674</v>
      </c>
      <c r="C4421" s="158" t="s">
        <v>667</v>
      </c>
      <c r="D4421" s="158" t="s">
        <v>808</v>
      </c>
      <c r="E4421" s="158" t="s">
        <v>3248</v>
      </c>
      <c r="F4421" s="21" t="str">
        <f t="shared" si="17"/>
        <v>VTIME.LPG.INSUDB.INTERMEDIA.NTABLE_COD</v>
      </c>
    </row>
    <row r="4422" spans="1:6" ht="14.25" customHeight="1">
      <c r="A4422" s="157" t="s">
        <v>666</v>
      </c>
      <c r="B4422" s="158" t="s">
        <v>674</v>
      </c>
      <c r="C4422" s="158" t="s">
        <v>667</v>
      </c>
      <c r="D4422" s="158" t="s">
        <v>808</v>
      </c>
      <c r="E4422" s="158" t="s">
        <v>2976</v>
      </c>
      <c r="F4422" s="21" t="str">
        <f t="shared" si="17"/>
        <v>VTIME.LPG.INSUDB.INTERMEDIA.NTAX</v>
      </c>
    </row>
    <row r="4423" spans="1:6" ht="14.25" customHeight="1">
      <c r="A4423" s="157" t="s">
        <v>666</v>
      </c>
      <c r="B4423" s="158" t="s">
        <v>674</v>
      </c>
      <c r="C4423" s="158" t="s">
        <v>667</v>
      </c>
      <c r="D4423" s="158" t="s">
        <v>808</v>
      </c>
      <c r="E4423" s="158" t="s">
        <v>2370</v>
      </c>
      <c r="F4423" s="21" t="str">
        <f t="shared" si="17"/>
        <v>VTIME.LPG.INSUDB.INTERMEDIA.NUSERCODE</v>
      </c>
    </row>
    <row r="4424" spans="1:6" ht="14.25" customHeight="1">
      <c r="A4424" s="157" t="s">
        <v>666</v>
      </c>
      <c r="B4424" s="158" t="s">
        <v>674</v>
      </c>
      <c r="C4424" s="158" t="s">
        <v>667</v>
      </c>
      <c r="D4424" s="158" t="s">
        <v>808</v>
      </c>
      <c r="E4424" s="158" t="s">
        <v>3249</v>
      </c>
      <c r="F4424" s="21" t="str">
        <f t="shared" si="17"/>
        <v>VTIME.LPG.INSUDB.INTERMEDIA.SCOL_AGREE</v>
      </c>
    </row>
    <row r="4425" spans="1:6" ht="14.25" customHeight="1">
      <c r="A4425" s="157" t="s">
        <v>666</v>
      </c>
      <c r="B4425" s="158" t="s">
        <v>674</v>
      </c>
      <c r="C4425" s="158" t="s">
        <v>667</v>
      </c>
      <c r="D4425" s="158" t="s">
        <v>808</v>
      </c>
      <c r="E4425" s="158" t="s">
        <v>2473</v>
      </c>
      <c r="F4425" s="21" t="str">
        <f t="shared" si="17"/>
        <v>VTIME.LPG.INSUDB.INTERMEDIA.NNOTENUM</v>
      </c>
    </row>
    <row r="4426" spans="1:6" ht="14.25" customHeight="1">
      <c r="A4426" s="157" t="s">
        <v>666</v>
      </c>
      <c r="B4426" s="158" t="s">
        <v>674</v>
      </c>
      <c r="C4426" s="158" t="s">
        <v>667</v>
      </c>
      <c r="D4426" s="158" t="s">
        <v>808</v>
      </c>
      <c r="E4426" s="158" t="s">
        <v>3250</v>
      </c>
      <c r="F4426" s="21" t="str">
        <f t="shared" si="17"/>
        <v>VTIME.LPG.INSUDB.INTERMEDIA.NECO_SCHE</v>
      </c>
    </row>
    <row r="4427" spans="1:6" ht="14.25" customHeight="1">
      <c r="A4427" s="157" t="s">
        <v>666</v>
      </c>
      <c r="B4427" s="158" t="s">
        <v>674</v>
      </c>
      <c r="C4427" s="158" t="s">
        <v>667</v>
      </c>
      <c r="D4427" s="158" t="s">
        <v>808</v>
      </c>
      <c r="E4427" s="158" t="s">
        <v>3251</v>
      </c>
      <c r="F4427" s="21" t="str">
        <f t="shared" si="17"/>
        <v>VTIME.LPG.INSUDB.INTERMEDIA.SINTER_ID</v>
      </c>
    </row>
    <row r="4428" spans="1:6" ht="14.25" customHeight="1">
      <c r="A4428" s="157" t="s">
        <v>666</v>
      </c>
      <c r="B4428" s="158" t="s">
        <v>674</v>
      </c>
      <c r="C4428" s="158" t="s">
        <v>667</v>
      </c>
      <c r="D4428" s="158" t="s">
        <v>808</v>
      </c>
      <c r="E4428" s="158" t="s">
        <v>3252</v>
      </c>
      <c r="F4428" s="21" t="str">
        <f t="shared" si="17"/>
        <v>VTIME.LPG.INSUDB.INTERMEDIA.SAGREEINT</v>
      </c>
    </row>
    <row r="4429" spans="1:6" ht="14.25" customHeight="1">
      <c r="A4429" s="157" t="s">
        <v>666</v>
      </c>
      <c r="B4429" s="158" t="s">
        <v>674</v>
      </c>
      <c r="C4429" s="158" t="s">
        <v>667</v>
      </c>
      <c r="D4429" s="158" t="s">
        <v>808</v>
      </c>
      <c r="E4429" s="158" t="s">
        <v>3253</v>
      </c>
      <c r="F4429" s="21" t="str">
        <f t="shared" si="17"/>
        <v>VTIME.LPG.INSUDB.INTERMEDIA.SLIFE</v>
      </c>
    </row>
    <row r="4430" spans="1:6" ht="14.25" customHeight="1">
      <c r="A4430" s="157" t="s">
        <v>666</v>
      </c>
      <c r="B4430" s="158" t="s">
        <v>674</v>
      </c>
      <c r="C4430" s="158" t="s">
        <v>667</v>
      </c>
      <c r="D4430" s="158" t="s">
        <v>808</v>
      </c>
      <c r="E4430" s="158" t="s">
        <v>3254</v>
      </c>
      <c r="F4430" s="21" t="str">
        <f t="shared" si="17"/>
        <v>VTIME.LPG.INSUDB.INTERMEDIA.SNONLIFE</v>
      </c>
    </row>
    <row r="4431" spans="1:6" ht="14.25" customHeight="1">
      <c r="A4431" s="157" t="s">
        <v>666</v>
      </c>
      <c r="B4431" s="158" t="s">
        <v>674</v>
      </c>
      <c r="C4431" s="158" t="s">
        <v>667</v>
      </c>
      <c r="D4431" s="158" t="s">
        <v>808</v>
      </c>
      <c r="E4431" s="158" t="s">
        <v>3255</v>
      </c>
      <c r="F4431" s="21" t="str">
        <f t="shared" si="17"/>
        <v>VTIME.LPG.INSUDB.INTERMEDIA.NLIFE_SCHE</v>
      </c>
    </row>
    <row r="4432" spans="1:6" ht="14.25" customHeight="1">
      <c r="A4432" s="157" t="s">
        <v>666</v>
      </c>
      <c r="B4432" s="158" t="s">
        <v>674</v>
      </c>
      <c r="C4432" s="158" t="s">
        <v>667</v>
      </c>
      <c r="D4432" s="158" t="s">
        <v>808</v>
      </c>
      <c r="E4432" s="158" t="s">
        <v>3256</v>
      </c>
      <c r="F4432" s="21" t="str">
        <f t="shared" si="17"/>
        <v>VTIME.LPG.INSUDB.INTERMEDIA.NGEN_SCHE</v>
      </c>
    </row>
    <row r="4433" spans="1:6" ht="14.25" customHeight="1">
      <c r="A4433" s="157" t="s">
        <v>666</v>
      </c>
      <c r="B4433" s="158" t="s">
        <v>674</v>
      </c>
      <c r="C4433" s="158" t="s">
        <v>667</v>
      </c>
      <c r="D4433" s="158" t="s">
        <v>808</v>
      </c>
      <c r="E4433" s="158" t="s">
        <v>3257</v>
      </c>
      <c r="F4433" s="21" t="str">
        <f t="shared" si="17"/>
        <v>VTIME.LPG.INSUDB.INTERMEDIA.NLEGAL_SCH</v>
      </c>
    </row>
    <row r="4434" spans="1:6" ht="14.25" customHeight="1">
      <c r="A4434" s="157" t="s">
        <v>666</v>
      </c>
      <c r="B4434" s="158" t="s">
        <v>674</v>
      </c>
      <c r="C4434" s="158" t="s">
        <v>667</v>
      </c>
      <c r="D4434" s="158" t="s">
        <v>808</v>
      </c>
      <c r="E4434" s="158" t="s">
        <v>3258</v>
      </c>
      <c r="F4434" s="21" t="str">
        <f t="shared" si="17"/>
        <v>VTIME.LPG.INSUDB.INTERMEDIA.NSUP_GEN</v>
      </c>
    </row>
    <row r="4435" spans="1:6" ht="14.25" customHeight="1">
      <c r="A4435" s="157" t="s">
        <v>666</v>
      </c>
      <c r="B4435" s="158" t="s">
        <v>674</v>
      </c>
      <c r="C4435" s="158" t="s">
        <v>667</v>
      </c>
      <c r="D4435" s="158" t="s">
        <v>808</v>
      </c>
      <c r="E4435" s="158" t="s">
        <v>3259</v>
      </c>
      <c r="F4435" s="21" t="str">
        <f t="shared" si="17"/>
        <v>VTIME.LPG.INSUDB.INTERMEDIA.NINSU_ASSIST</v>
      </c>
    </row>
    <row r="4436" spans="1:6" ht="14.25" customHeight="1">
      <c r="A4436" s="157" t="s">
        <v>666</v>
      </c>
      <c r="B4436" s="158" t="s">
        <v>674</v>
      </c>
      <c r="C4436" s="158" t="s">
        <v>667</v>
      </c>
      <c r="D4436" s="158" t="s">
        <v>808</v>
      </c>
      <c r="E4436" s="158" t="s">
        <v>3260</v>
      </c>
      <c r="F4436" s="21" t="str">
        <f t="shared" si="17"/>
        <v>VTIME.LPG.INSUDB.INTERMEDIA.NGOAL_GEN</v>
      </c>
    </row>
    <row r="4437" spans="1:6" ht="14.25" customHeight="1">
      <c r="A4437" s="157" t="s">
        <v>666</v>
      </c>
      <c r="B4437" s="158" t="s">
        <v>674</v>
      </c>
      <c r="C4437" s="158" t="s">
        <v>667</v>
      </c>
      <c r="D4437" s="158" t="s">
        <v>808</v>
      </c>
      <c r="E4437" s="158" t="s">
        <v>3261</v>
      </c>
      <c r="F4437" s="21" t="str">
        <f t="shared" si="17"/>
        <v>VTIME.LPG.INSUDB.INTERMEDIA.NGOAL_LIFE</v>
      </c>
    </row>
    <row r="4438" spans="1:6" ht="14.25" customHeight="1">
      <c r="A4438" s="157" t="s">
        <v>666</v>
      </c>
      <c r="B4438" s="158" t="s">
        <v>674</v>
      </c>
      <c r="C4438" s="158" t="s">
        <v>667</v>
      </c>
      <c r="D4438" s="158" t="s">
        <v>808</v>
      </c>
      <c r="E4438" s="158" t="s">
        <v>3262</v>
      </c>
      <c r="F4438" s="21" t="str">
        <f t="shared" si="17"/>
        <v>VTIME.LPG.INSUDB.INTERMEDIA.NINSU_ASSISTLIF</v>
      </c>
    </row>
    <row r="4439" spans="1:6" ht="14.25" customHeight="1">
      <c r="A4439" s="157" t="s">
        <v>666</v>
      </c>
      <c r="B4439" s="158" t="s">
        <v>674</v>
      </c>
      <c r="C4439" s="158" t="s">
        <v>667</v>
      </c>
      <c r="D4439" s="158" t="s">
        <v>808</v>
      </c>
      <c r="E4439" s="158" t="s">
        <v>2666</v>
      </c>
      <c r="F4439" s="21" t="str">
        <f t="shared" si="17"/>
        <v>VTIME.LPG.INSUDB.INTERMEDIA.NAGENCY</v>
      </c>
    </row>
    <row r="4440" spans="1:6" ht="14.25" customHeight="1">
      <c r="A4440" s="157" t="s">
        <v>666</v>
      </c>
      <c r="B4440" s="158" t="s">
        <v>674</v>
      </c>
      <c r="C4440" s="158" t="s">
        <v>667</v>
      </c>
      <c r="D4440" s="158" t="s">
        <v>808</v>
      </c>
      <c r="E4440" s="158" t="s">
        <v>2665</v>
      </c>
      <c r="F4440" s="21" t="str">
        <f t="shared" si="17"/>
        <v>VTIME.LPG.INSUDB.INTERMEDIA.NOFFICEAGEN</v>
      </c>
    </row>
    <row r="4441" spans="1:6" ht="14.25" customHeight="1">
      <c r="A4441" s="157" t="s">
        <v>666</v>
      </c>
      <c r="B4441" s="158" t="s">
        <v>674</v>
      </c>
      <c r="C4441" s="158" t="s">
        <v>667</v>
      </c>
      <c r="D4441" s="158" t="s">
        <v>808</v>
      </c>
      <c r="E4441" s="158" t="s">
        <v>3263</v>
      </c>
      <c r="F4441" s="21" t="str">
        <f t="shared" si="17"/>
        <v>VTIME.LPG.INSUDB.INTERMEDIA.NSLC_TAB_NR</v>
      </c>
    </row>
    <row r="4442" spans="1:6" ht="14.25" customHeight="1">
      <c r="A4442" s="157" t="s">
        <v>666</v>
      </c>
      <c r="B4442" s="158" t="s">
        <v>674</v>
      </c>
      <c r="C4442" s="158" t="s">
        <v>667</v>
      </c>
      <c r="D4442" s="158" t="s">
        <v>808</v>
      </c>
      <c r="E4442" s="158" t="s">
        <v>3264</v>
      </c>
      <c r="F4442" s="21" t="str">
        <f t="shared" si="17"/>
        <v>VTIME.LPG.INSUDB.INTERMEDIA.DCOMMIDATE</v>
      </c>
    </row>
    <row r="4443" spans="1:6" ht="14.25" customHeight="1">
      <c r="A4443" s="157" t="s">
        <v>666</v>
      </c>
      <c r="B4443" s="158" t="s">
        <v>674</v>
      </c>
      <c r="C4443" s="158" t="s">
        <v>667</v>
      </c>
      <c r="D4443" s="158" t="s">
        <v>808</v>
      </c>
      <c r="E4443" s="158" t="s">
        <v>3265</v>
      </c>
      <c r="F4443" s="21" t="str">
        <f t="shared" si="17"/>
        <v>VTIME.LPG.INSUDB.INTERMEDIA.SVALID</v>
      </c>
    </row>
    <row r="4444" spans="1:6" ht="14.25" customHeight="1">
      <c r="A4444" s="157" t="s">
        <v>666</v>
      </c>
      <c r="B4444" s="158" t="s">
        <v>674</v>
      </c>
      <c r="C4444" s="158" t="s">
        <v>667</v>
      </c>
      <c r="D4444" s="158" t="s">
        <v>808</v>
      </c>
      <c r="E4444" s="158" t="s">
        <v>2810</v>
      </c>
      <c r="F4444" s="21" t="str">
        <f t="shared" si="17"/>
        <v>VTIME.LPG.INSUDB.INTERMEDIA.NUSERBLOCKADE</v>
      </c>
    </row>
    <row r="4445" spans="1:6" ht="14.25" customHeight="1">
      <c r="A4445" s="157" t="s">
        <v>666</v>
      </c>
      <c r="B4445" s="158" t="s">
        <v>674</v>
      </c>
      <c r="C4445" s="158" t="s">
        <v>667</v>
      </c>
      <c r="D4445" s="158" t="s">
        <v>1112</v>
      </c>
      <c r="E4445" s="158" t="s">
        <v>2363</v>
      </c>
      <c r="F4445" s="21" t="str">
        <f t="shared" si="17"/>
        <v>VTIME.LPG.INSUDB.LIFE.SCERTYPE</v>
      </c>
    </row>
    <row r="4446" spans="1:6" ht="14.25" customHeight="1">
      <c r="A4446" s="157" t="s">
        <v>666</v>
      </c>
      <c r="B4446" s="158" t="s">
        <v>674</v>
      </c>
      <c r="C4446" s="158" t="s">
        <v>667</v>
      </c>
      <c r="D4446" s="158" t="s">
        <v>1112</v>
      </c>
      <c r="E4446" s="158" t="s">
        <v>2375</v>
      </c>
      <c r="F4446" s="21" t="str">
        <f t="shared" si="17"/>
        <v>VTIME.LPG.INSUDB.LIFE.NPRODUCT</v>
      </c>
    </row>
    <row r="4447" spans="1:6" ht="14.25" customHeight="1">
      <c r="A4447" s="157" t="s">
        <v>666</v>
      </c>
      <c r="B4447" s="158" t="s">
        <v>674</v>
      </c>
      <c r="C4447" s="158" t="s">
        <v>667</v>
      </c>
      <c r="D4447" s="158" t="s">
        <v>1112</v>
      </c>
      <c r="E4447" s="158" t="s">
        <v>2373</v>
      </c>
      <c r="F4447" s="21" t="str">
        <f t="shared" si="17"/>
        <v>VTIME.LPG.INSUDB.LIFE.NBRANCH</v>
      </c>
    </row>
    <row r="4448" spans="1:6" ht="14.25" customHeight="1">
      <c r="A4448" s="157" t="s">
        <v>666</v>
      </c>
      <c r="B4448" s="158" t="s">
        <v>674</v>
      </c>
      <c r="C4448" s="158" t="s">
        <v>667</v>
      </c>
      <c r="D4448" s="158" t="s">
        <v>1112</v>
      </c>
      <c r="E4448" s="158" t="s">
        <v>2367</v>
      </c>
      <c r="F4448" s="21" t="str">
        <f t="shared" si="17"/>
        <v>VTIME.LPG.INSUDB.LIFE.NPOLICY</v>
      </c>
    </row>
    <row r="4449" spans="1:6" ht="14.25" customHeight="1">
      <c r="A4449" s="157" t="s">
        <v>666</v>
      </c>
      <c r="B4449" s="158" t="s">
        <v>674</v>
      </c>
      <c r="C4449" s="158" t="s">
        <v>667</v>
      </c>
      <c r="D4449" s="158" t="s">
        <v>1112</v>
      </c>
      <c r="E4449" s="158" t="s">
        <v>2366</v>
      </c>
      <c r="F4449" s="21" t="str">
        <f t="shared" si="17"/>
        <v>VTIME.LPG.INSUDB.LIFE.NCERTIF</v>
      </c>
    </row>
    <row r="4450" spans="1:6" ht="14.25" customHeight="1">
      <c r="A4450" s="157" t="s">
        <v>666</v>
      </c>
      <c r="B4450" s="158" t="s">
        <v>674</v>
      </c>
      <c r="C4450" s="158" t="s">
        <v>667</v>
      </c>
      <c r="D4450" s="158" t="s">
        <v>1112</v>
      </c>
      <c r="E4450" s="158" t="s">
        <v>2359</v>
      </c>
      <c r="F4450" s="21" t="str">
        <f t="shared" si="17"/>
        <v>VTIME.LPG.INSUDB.LIFE.DEFFECDATE</v>
      </c>
    </row>
    <row r="4451" spans="1:6" ht="14.25" customHeight="1">
      <c r="A4451" s="157" t="s">
        <v>666</v>
      </c>
      <c r="B4451" s="158" t="s">
        <v>674</v>
      </c>
      <c r="C4451" s="158" t="s">
        <v>667</v>
      </c>
      <c r="D4451" s="158" t="s">
        <v>1112</v>
      </c>
      <c r="E4451" s="158" t="s">
        <v>2691</v>
      </c>
      <c r="F4451" s="21" t="str">
        <f t="shared" si="17"/>
        <v>VTIME.LPG.INSUDB.LIFE.NAGE</v>
      </c>
    </row>
    <row r="4452" spans="1:6" ht="14.25" customHeight="1">
      <c r="A4452" s="157" t="s">
        <v>666</v>
      </c>
      <c r="B4452" s="158" t="s">
        <v>674</v>
      </c>
      <c r="C4452" s="158" t="s">
        <v>667</v>
      </c>
      <c r="D4452" s="158" t="s">
        <v>1112</v>
      </c>
      <c r="E4452" s="158" t="s">
        <v>669</v>
      </c>
      <c r="F4452" s="21" t="str">
        <f t="shared" si="17"/>
        <v>VTIME.LPG.INSUDB.LIFE.SCLIENT</v>
      </c>
    </row>
    <row r="4453" spans="1:6" ht="14.25" customHeight="1">
      <c r="A4453" s="157" t="s">
        <v>666</v>
      </c>
      <c r="B4453" s="158" t="s">
        <v>674</v>
      </c>
      <c r="C4453" s="158" t="s">
        <v>667</v>
      </c>
      <c r="D4453" s="158" t="s">
        <v>1112</v>
      </c>
      <c r="E4453" s="158" t="s">
        <v>3266</v>
      </c>
      <c r="F4453" s="21" t="str">
        <f t="shared" si="17"/>
        <v>VTIME.LPG.INSUDB.LIFE.NAGE_LIMIT</v>
      </c>
    </row>
    <row r="4454" spans="1:6" ht="14.25" customHeight="1">
      <c r="A4454" s="157" t="s">
        <v>666</v>
      </c>
      <c r="B4454" s="158" t="s">
        <v>674</v>
      </c>
      <c r="C4454" s="158" t="s">
        <v>667</v>
      </c>
      <c r="D4454" s="158" t="s">
        <v>1112</v>
      </c>
      <c r="E4454" s="158" t="s">
        <v>3267</v>
      </c>
      <c r="F4454" s="21" t="str">
        <f t="shared" si="17"/>
        <v>VTIME.LPG.INSUDB.LIFE.NAGE_REINSU</v>
      </c>
    </row>
    <row r="4455" spans="1:6" ht="14.25" customHeight="1">
      <c r="A4455" s="157" t="s">
        <v>666</v>
      </c>
      <c r="B4455" s="158" t="s">
        <v>674</v>
      </c>
      <c r="C4455" s="158" t="s">
        <v>667</v>
      </c>
      <c r="D4455" s="158" t="s">
        <v>1112</v>
      </c>
      <c r="E4455" s="158" t="s">
        <v>3268</v>
      </c>
      <c r="F4455" s="21" t="str">
        <f t="shared" si="17"/>
        <v>VTIME.LPG.INSUDB.LIFE.SAMORTI_WAY</v>
      </c>
    </row>
    <row r="4456" spans="1:6" ht="14.25" customHeight="1">
      <c r="A4456" s="157" t="s">
        <v>666</v>
      </c>
      <c r="B4456" s="158" t="s">
        <v>674</v>
      </c>
      <c r="C4456" s="158" t="s">
        <v>667</v>
      </c>
      <c r="D4456" s="158" t="s">
        <v>1112</v>
      </c>
      <c r="E4456" s="158" t="s">
        <v>2434</v>
      </c>
      <c r="F4456" s="21" t="str">
        <f t="shared" si="17"/>
        <v>VTIME.LPG.INSUDB.LIFE.NCAPITAL</v>
      </c>
    </row>
    <row r="4457" spans="1:6" ht="14.25" customHeight="1">
      <c r="A4457" s="157" t="s">
        <v>666</v>
      </c>
      <c r="B4457" s="158" t="s">
        <v>674</v>
      </c>
      <c r="C4457" s="158" t="s">
        <v>667</v>
      </c>
      <c r="D4457" s="158" t="s">
        <v>1112</v>
      </c>
      <c r="E4457" s="158" t="s">
        <v>3269</v>
      </c>
      <c r="F4457" s="21" t="str">
        <f t="shared" si="17"/>
        <v>VTIME.LPG.INSUDB.LIFE.NCAPITAL_CA</v>
      </c>
    </row>
    <row r="4458" spans="1:6" ht="14.25" customHeight="1">
      <c r="A4458" s="157" t="s">
        <v>666</v>
      </c>
      <c r="B4458" s="158" t="s">
        <v>674</v>
      </c>
      <c r="C4458" s="158" t="s">
        <v>667</v>
      </c>
      <c r="D4458" s="158" t="s">
        <v>1112</v>
      </c>
      <c r="E4458" s="158" t="s">
        <v>2364</v>
      </c>
      <c r="F4458" s="21" t="str">
        <f t="shared" si="17"/>
        <v>VTIME.LPG.INSUDB.LIFE.DCOMPDATE</v>
      </c>
    </row>
    <row r="4459" spans="1:6" ht="14.25" customHeight="1">
      <c r="A4459" s="157" t="s">
        <v>666</v>
      </c>
      <c r="B4459" s="158" t="s">
        <v>674</v>
      </c>
      <c r="C4459" s="158" t="s">
        <v>667</v>
      </c>
      <c r="D4459" s="158" t="s">
        <v>1112</v>
      </c>
      <c r="E4459" s="158" t="s">
        <v>3270</v>
      </c>
      <c r="F4459" s="21" t="str">
        <f t="shared" si="17"/>
        <v>VTIME.LPG.INSUDB.LIFE.NEND_NUM</v>
      </c>
    </row>
    <row r="4460" spans="1:6" ht="14.25" customHeight="1">
      <c r="A4460" s="157" t="s">
        <v>666</v>
      </c>
      <c r="B4460" s="158" t="s">
        <v>674</v>
      </c>
      <c r="C4460" s="158" t="s">
        <v>667</v>
      </c>
      <c r="D4460" s="158" t="s">
        <v>1112</v>
      </c>
      <c r="E4460" s="158" t="s">
        <v>3271</v>
      </c>
      <c r="F4460" s="21" t="str">
        <f t="shared" si="17"/>
        <v>VTIME.LPG.INSUDB.LIFE.NENT_RIGHT</v>
      </c>
    </row>
    <row r="4461" spans="1:6" ht="14.25" customHeight="1">
      <c r="A4461" s="157" t="s">
        <v>666</v>
      </c>
      <c r="B4461" s="158" t="s">
        <v>674</v>
      </c>
      <c r="C4461" s="158" t="s">
        <v>667</v>
      </c>
      <c r="D4461" s="158" t="s">
        <v>1112</v>
      </c>
      <c r="E4461" s="158" t="s">
        <v>3272</v>
      </c>
      <c r="F4461" s="21" t="str">
        <f t="shared" si="17"/>
        <v>VTIME.LPG.INSUDB.LIFE.NEXA_AMOUNT</v>
      </c>
    </row>
    <row r="4462" spans="1:6" ht="14.25" customHeight="1">
      <c r="A4462" s="157" t="s">
        <v>666</v>
      </c>
      <c r="B4462" s="158" t="s">
        <v>674</v>
      </c>
      <c r="C4462" s="158" t="s">
        <v>667</v>
      </c>
      <c r="D4462" s="158" t="s">
        <v>1112</v>
      </c>
      <c r="E4462" s="158" t="s">
        <v>3273</v>
      </c>
      <c r="F4462" s="21" t="str">
        <f t="shared" si="17"/>
        <v>VTIME.LPG.INSUDB.LIFE.NEXAM_TYPE</v>
      </c>
    </row>
    <row r="4463" spans="1:6" ht="14.25" customHeight="1">
      <c r="A4463" s="157" t="s">
        <v>666</v>
      </c>
      <c r="B4463" s="158" t="s">
        <v>674</v>
      </c>
      <c r="C4463" s="158" t="s">
        <v>667</v>
      </c>
      <c r="D4463" s="158" t="s">
        <v>1112</v>
      </c>
      <c r="E4463" s="158" t="s">
        <v>2423</v>
      </c>
      <c r="F4463" s="21" t="str">
        <f t="shared" si="17"/>
        <v>VTIME.LPG.INSUDB.LIFE.DEXPIRDAT</v>
      </c>
    </row>
    <row r="4464" spans="1:6" ht="14.25" customHeight="1">
      <c r="A4464" s="157" t="s">
        <v>666</v>
      </c>
      <c r="B4464" s="158" t="s">
        <v>674</v>
      </c>
      <c r="C4464" s="158" t="s">
        <v>667</v>
      </c>
      <c r="D4464" s="158" t="s">
        <v>1112</v>
      </c>
      <c r="E4464" s="158" t="s">
        <v>2929</v>
      </c>
      <c r="F4464" s="21" t="str">
        <f t="shared" si="17"/>
        <v>VTIME.LPG.INSUDB.LIFE.NTYPDURINS</v>
      </c>
    </row>
    <row r="4465" spans="1:6" ht="14.25" customHeight="1">
      <c r="A4465" s="157" t="s">
        <v>666</v>
      </c>
      <c r="B4465" s="158" t="s">
        <v>674</v>
      </c>
      <c r="C4465" s="158" t="s">
        <v>667</v>
      </c>
      <c r="D4465" s="158" t="s">
        <v>1112</v>
      </c>
      <c r="E4465" s="158" t="s">
        <v>3274</v>
      </c>
      <c r="F4465" s="21" t="str">
        <f t="shared" si="17"/>
        <v>VTIME.LPG.INSUDB.LIFE.NINIT_NUM</v>
      </c>
    </row>
    <row r="4466" spans="1:6" ht="14.25" customHeight="1">
      <c r="A4466" s="157" t="s">
        <v>666</v>
      </c>
      <c r="B4466" s="158" t="s">
        <v>674</v>
      </c>
      <c r="C4466" s="158" t="s">
        <v>667</v>
      </c>
      <c r="D4466" s="158" t="s">
        <v>1112</v>
      </c>
      <c r="E4466" s="158" t="s">
        <v>3275</v>
      </c>
      <c r="F4466" s="21" t="str">
        <f t="shared" si="17"/>
        <v>VTIME.LPG.INSUDB.LIFE.NINSUR_TIME</v>
      </c>
    </row>
    <row r="4467" spans="1:6" ht="14.25" customHeight="1">
      <c r="A4467" s="157" t="s">
        <v>666</v>
      </c>
      <c r="B4467" s="158" t="s">
        <v>674</v>
      </c>
      <c r="C4467" s="158" t="s">
        <v>667</v>
      </c>
      <c r="D4467" s="158" t="s">
        <v>1112</v>
      </c>
      <c r="E4467" s="158" t="s">
        <v>2435</v>
      </c>
      <c r="F4467" s="21" t="str">
        <f t="shared" si="17"/>
        <v>VTIME.LPG.INSUDB.LIFE.DISSUEDAT</v>
      </c>
    </row>
    <row r="4468" spans="1:6" ht="14.25" customHeight="1">
      <c r="A4468" s="157" t="s">
        <v>666</v>
      </c>
      <c r="B4468" s="158" t="s">
        <v>674</v>
      </c>
      <c r="C4468" s="158" t="s">
        <v>667</v>
      </c>
      <c r="D4468" s="158" t="s">
        <v>1112</v>
      </c>
      <c r="E4468" s="158" t="s">
        <v>3276</v>
      </c>
      <c r="F4468" s="21" t="str">
        <f t="shared" si="17"/>
        <v>VTIME.LPG.INSUDB.LIFE.SLOAN_NUMBE</v>
      </c>
    </row>
    <row r="4469" spans="1:6" ht="14.25" customHeight="1">
      <c r="A4469" s="157" t="s">
        <v>666</v>
      </c>
      <c r="B4469" s="158" t="s">
        <v>674</v>
      </c>
      <c r="C4469" s="158" t="s">
        <v>667</v>
      </c>
      <c r="D4469" s="158" t="s">
        <v>1112</v>
      </c>
      <c r="E4469" s="158" t="s">
        <v>2436</v>
      </c>
      <c r="F4469" s="21" t="str">
        <f t="shared" si="17"/>
        <v>VTIME.LPG.INSUDB.LIFE.NNULLCODE</v>
      </c>
    </row>
    <row r="4470" spans="1:6" ht="14.25" customHeight="1">
      <c r="A4470" s="157" t="s">
        <v>666</v>
      </c>
      <c r="B4470" s="158" t="s">
        <v>674</v>
      </c>
      <c r="C4470" s="158" t="s">
        <v>667</v>
      </c>
      <c r="D4470" s="158" t="s">
        <v>1112</v>
      </c>
      <c r="E4470" s="158" t="s">
        <v>2377</v>
      </c>
      <c r="F4470" s="21" t="str">
        <f t="shared" si="17"/>
        <v>VTIME.LPG.INSUDB.LIFE.DNULLDATE</v>
      </c>
    </row>
    <row r="4471" spans="1:6" ht="14.25" customHeight="1">
      <c r="A4471" s="157" t="s">
        <v>666</v>
      </c>
      <c r="B4471" s="158" t="s">
        <v>674</v>
      </c>
      <c r="C4471" s="158" t="s">
        <v>667</v>
      </c>
      <c r="D4471" s="158" t="s">
        <v>1112</v>
      </c>
      <c r="E4471" s="158" t="s">
        <v>3277</v>
      </c>
      <c r="F4471" s="21" t="str">
        <f t="shared" si="17"/>
        <v>VTIME.LPG.INSUDB.LIFE.NPAY_TIME</v>
      </c>
    </row>
    <row r="4472" spans="1:6" ht="14.25" customHeight="1">
      <c r="A4472" s="157" t="s">
        <v>666</v>
      </c>
      <c r="B4472" s="158" t="s">
        <v>674</v>
      </c>
      <c r="C4472" s="158" t="s">
        <v>667</v>
      </c>
      <c r="D4472" s="158" t="s">
        <v>1112</v>
      </c>
      <c r="E4472" s="158" t="s">
        <v>3278</v>
      </c>
      <c r="F4472" s="21" t="str">
        <f t="shared" si="17"/>
        <v>VTIME.LPG.INSUDB.LIFE.SPDURAIND</v>
      </c>
    </row>
    <row r="4473" spans="1:6" ht="14.25" customHeight="1">
      <c r="A4473" s="157" t="s">
        <v>666</v>
      </c>
      <c r="B4473" s="158" t="s">
        <v>674</v>
      </c>
      <c r="C4473" s="158" t="s">
        <v>667</v>
      </c>
      <c r="D4473" s="158" t="s">
        <v>1112</v>
      </c>
      <c r="E4473" s="158" t="s">
        <v>3279</v>
      </c>
      <c r="F4473" s="21" t="str">
        <f t="shared" si="17"/>
        <v>VTIME.LPG.INSUDB.LIFE.NPERMULTI</v>
      </c>
    </row>
    <row r="4474" spans="1:6" ht="14.25" customHeight="1">
      <c r="A4474" s="157" t="s">
        <v>666</v>
      </c>
      <c r="B4474" s="158" t="s">
        <v>674</v>
      </c>
      <c r="C4474" s="158" t="s">
        <v>667</v>
      </c>
      <c r="D4474" s="158" t="s">
        <v>1112</v>
      </c>
      <c r="E4474" s="158" t="s">
        <v>3280</v>
      </c>
      <c r="F4474" s="21" t="str">
        <f t="shared" si="17"/>
        <v>VTIME.LPG.INSUDB.LIFE.NPERNUMAI</v>
      </c>
    </row>
    <row r="4475" spans="1:6" ht="14.25" customHeight="1">
      <c r="A4475" s="157" t="s">
        <v>666</v>
      </c>
      <c r="B4475" s="158" t="s">
        <v>674</v>
      </c>
      <c r="C4475" s="158" t="s">
        <v>667</v>
      </c>
      <c r="D4475" s="158" t="s">
        <v>1112</v>
      </c>
      <c r="E4475" s="158" t="s">
        <v>3281</v>
      </c>
      <c r="F4475" s="21" t="str">
        <f t="shared" si="17"/>
        <v>VTIME.LPG.INSUDB.LIFE.NPERNUNMI</v>
      </c>
    </row>
    <row r="4476" spans="1:6" ht="14.25" customHeight="1">
      <c r="A4476" s="157" t="s">
        <v>666</v>
      </c>
      <c r="B4476" s="158" t="s">
        <v>674</v>
      </c>
      <c r="C4476" s="158" t="s">
        <v>667</v>
      </c>
      <c r="D4476" s="158" t="s">
        <v>1112</v>
      </c>
      <c r="E4476" s="158" t="s">
        <v>2437</v>
      </c>
      <c r="F4476" s="21" t="str">
        <f t="shared" si="17"/>
        <v>VTIME.LPG.INSUDB.LIFE.NPREMIUM</v>
      </c>
    </row>
    <row r="4477" spans="1:6" ht="14.25" customHeight="1">
      <c r="A4477" s="157" t="s">
        <v>666</v>
      </c>
      <c r="B4477" s="158" t="s">
        <v>674</v>
      </c>
      <c r="C4477" s="158" t="s">
        <v>667</v>
      </c>
      <c r="D4477" s="158" t="s">
        <v>1112</v>
      </c>
      <c r="E4477" s="158" t="s">
        <v>3282</v>
      </c>
      <c r="F4477" s="21" t="str">
        <f t="shared" si="17"/>
        <v>VTIME.LPG.INSUDB.LIFE.NPREMIUM_CA</v>
      </c>
    </row>
    <row r="4478" spans="1:6" ht="14.25" customHeight="1">
      <c r="A4478" s="157" t="s">
        <v>666</v>
      </c>
      <c r="B4478" s="158" t="s">
        <v>674</v>
      </c>
      <c r="C4478" s="158" t="s">
        <v>667</v>
      </c>
      <c r="D4478" s="158" t="s">
        <v>1112</v>
      </c>
      <c r="E4478" s="158" t="s">
        <v>2592</v>
      </c>
      <c r="F4478" s="21" t="str">
        <f t="shared" si="17"/>
        <v>VTIME.LPG.INSUDB.LIFE.NRECEIPT</v>
      </c>
    </row>
    <row r="4479" spans="1:6" ht="14.25" customHeight="1">
      <c r="A4479" s="157" t="s">
        <v>666</v>
      </c>
      <c r="B4479" s="158" t="s">
        <v>674</v>
      </c>
      <c r="C4479" s="158" t="s">
        <v>667</v>
      </c>
      <c r="D4479" s="158" t="s">
        <v>1112</v>
      </c>
      <c r="E4479" s="158" t="s">
        <v>3283</v>
      </c>
      <c r="F4479" s="21" t="str">
        <f t="shared" si="17"/>
        <v>VTIME.LPG.INSUDB.LIFE.NSALD_AMOUN</v>
      </c>
    </row>
    <row r="4480" spans="1:6" ht="14.25" customHeight="1">
      <c r="A4480" s="157" t="s">
        <v>666</v>
      </c>
      <c r="B4480" s="158" t="s">
        <v>674</v>
      </c>
      <c r="C4480" s="158" t="s">
        <v>667</v>
      </c>
      <c r="D4480" s="158" t="s">
        <v>1112</v>
      </c>
      <c r="E4480" s="158" t="s">
        <v>3284</v>
      </c>
      <c r="F4480" s="21" t="str">
        <f t="shared" si="17"/>
        <v>VTIME.LPG.INSUDB.LIFE.SSALD_PROG</v>
      </c>
    </row>
    <row r="4481" spans="1:6" ht="14.25" customHeight="1">
      <c r="A4481" s="157" t="s">
        <v>666</v>
      </c>
      <c r="B4481" s="158" t="s">
        <v>674</v>
      </c>
      <c r="C4481" s="158" t="s">
        <v>667</v>
      </c>
      <c r="D4481" s="158" t="s">
        <v>1112</v>
      </c>
      <c r="E4481" s="158" t="s">
        <v>2438</v>
      </c>
      <c r="F4481" s="21" t="str">
        <f t="shared" si="17"/>
        <v>VTIME.LPG.INSUDB.LIFE.DSTARTDATE</v>
      </c>
    </row>
    <row r="4482" spans="1:6" ht="14.25" customHeight="1">
      <c r="A4482" s="157" t="s">
        <v>666</v>
      </c>
      <c r="B4482" s="158" t="s">
        <v>674</v>
      </c>
      <c r="C4482" s="158" t="s">
        <v>667</v>
      </c>
      <c r="D4482" s="158" t="s">
        <v>1112</v>
      </c>
      <c r="E4482" s="158" t="s">
        <v>3285</v>
      </c>
      <c r="F4482" s="21" t="str">
        <f t="shared" si="17"/>
        <v>VTIME.LPG.INSUDB.LIFE.NTITLES_SUB</v>
      </c>
    </row>
    <row r="4483" spans="1:6" ht="14.25" customHeight="1">
      <c r="A4483" s="157" t="s">
        <v>666</v>
      </c>
      <c r="B4483" s="158" t="s">
        <v>674</v>
      </c>
      <c r="C4483" s="158" t="s">
        <v>667</v>
      </c>
      <c r="D4483" s="158" t="s">
        <v>1112</v>
      </c>
      <c r="E4483" s="158" t="s">
        <v>2370</v>
      </c>
      <c r="F4483" s="21" t="str">
        <f t="shared" si="17"/>
        <v>VTIME.LPG.INSUDB.LIFE.NUSERCODE</v>
      </c>
    </row>
    <row r="4484" spans="1:6" ht="14.25" customHeight="1">
      <c r="A4484" s="157" t="s">
        <v>666</v>
      </c>
      <c r="B4484" s="158" t="s">
        <v>674</v>
      </c>
      <c r="C4484" s="158" t="s">
        <v>667</v>
      </c>
      <c r="D4484" s="158" t="s">
        <v>1112</v>
      </c>
      <c r="E4484" s="158" t="s">
        <v>3286</v>
      </c>
      <c r="F4484" s="21" t="str">
        <f t="shared" si="17"/>
        <v>VTIME.LPG.INSUDB.LIFE.NWAR_INT_EX</v>
      </c>
    </row>
    <row r="4485" spans="1:6" ht="14.25" customHeight="1">
      <c r="A4485" s="157" t="s">
        <v>666</v>
      </c>
      <c r="B4485" s="158" t="s">
        <v>674</v>
      </c>
      <c r="C4485" s="158" t="s">
        <v>667</v>
      </c>
      <c r="D4485" s="158" t="s">
        <v>1112</v>
      </c>
      <c r="E4485" s="158" t="s">
        <v>3287</v>
      </c>
      <c r="F4485" s="21" t="str">
        <f t="shared" si="17"/>
        <v>VTIME.LPG.INSUDB.LIFE.NWAR_INTERE</v>
      </c>
    </row>
    <row r="4486" spans="1:6" ht="14.25" customHeight="1">
      <c r="A4486" s="157" t="s">
        <v>666</v>
      </c>
      <c r="B4486" s="158" t="s">
        <v>674</v>
      </c>
      <c r="C4486" s="158" t="s">
        <v>667</v>
      </c>
      <c r="D4486" s="158" t="s">
        <v>1112</v>
      </c>
      <c r="E4486" s="158" t="s">
        <v>3288</v>
      </c>
      <c r="F4486" s="21" t="str">
        <f t="shared" si="17"/>
        <v>VTIME.LPG.INSUDB.LIFE.NXPREM_TIME</v>
      </c>
    </row>
    <row r="4487" spans="1:6" ht="14.25" customHeight="1">
      <c r="A4487" s="157" t="s">
        <v>666</v>
      </c>
      <c r="B4487" s="158" t="s">
        <v>674</v>
      </c>
      <c r="C4487" s="158" t="s">
        <v>667</v>
      </c>
      <c r="D4487" s="158" t="s">
        <v>1112</v>
      </c>
      <c r="E4487" s="158" t="s">
        <v>3289</v>
      </c>
      <c r="F4487" s="21" t="str">
        <f t="shared" si="17"/>
        <v>VTIME.LPG.INSUDB.LIFE.NYEARS_OLD</v>
      </c>
    </row>
    <row r="4488" spans="1:6" ht="14.25" customHeight="1">
      <c r="A4488" s="157" t="s">
        <v>666</v>
      </c>
      <c r="B4488" s="158" t="s">
        <v>674</v>
      </c>
      <c r="C4488" s="158" t="s">
        <v>667</v>
      </c>
      <c r="D4488" s="158" t="s">
        <v>1112</v>
      </c>
      <c r="E4488" s="158" t="s">
        <v>2439</v>
      </c>
      <c r="F4488" s="21" t="str">
        <f t="shared" si="17"/>
        <v>VTIME.LPG.INSUDB.LIFE.NTRANSACTIO</v>
      </c>
    </row>
    <row r="4489" spans="1:6" ht="14.25" customHeight="1">
      <c r="A4489" s="157" t="s">
        <v>666</v>
      </c>
      <c r="B4489" s="158" t="s">
        <v>674</v>
      </c>
      <c r="C4489" s="158" t="s">
        <v>667</v>
      </c>
      <c r="D4489" s="158" t="s">
        <v>1112</v>
      </c>
      <c r="E4489" s="158" t="s">
        <v>3290</v>
      </c>
      <c r="F4489" s="21" t="str">
        <f t="shared" si="17"/>
        <v>VTIME.LPG.INSUDB.LIFE.DPROG_DATE</v>
      </c>
    </row>
    <row r="4490" spans="1:6" ht="14.25" customHeight="1">
      <c r="A4490" s="157" t="s">
        <v>666</v>
      </c>
      <c r="B4490" s="158" t="s">
        <v>674</v>
      </c>
      <c r="C4490" s="158" t="s">
        <v>667</v>
      </c>
      <c r="D4490" s="158" t="s">
        <v>1112</v>
      </c>
      <c r="E4490" s="158" t="s">
        <v>3291</v>
      </c>
      <c r="F4490" s="21" t="str">
        <f t="shared" si="17"/>
        <v>VTIME.LPG.INSUDB.LIFE.NRENTAMOUNT</v>
      </c>
    </row>
    <row r="4491" spans="1:6" ht="14.25" customHeight="1">
      <c r="A4491" s="157" t="s">
        <v>666</v>
      </c>
      <c r="B4491" s="158" t="s">
        <v>674</v>
      </c>
      <c r="C4491" s="158" t="s">
        <v>667</v>
      </c>
      <c r="D4491" s="158" t="s">
        <v>1112</v>
      </c>
      <c r="E4491" s="158" t="s">
        <v>3292</v>
      </c>
      <c r="F4491" s="21" t="str">
        <f t="shared" si="17"/>
        <v>VTIME.LPG.INSUDB.LIFE.NCURRRENT</v>
      </c>
    </row>
    <row r="4492" spans="1:6" ht="14.25" customHeight="1">
      <c r="A4492" s="157" t="s">
        <v>666</v>
      </c>
      <c r="B4492" s="158" t="s">
        <v>674</v>
      </c>
      <c r="C4492" s="158" t="s">
        <v>667</v>
      </c>
      <c r="D4492" s="158" t="s">
        <v>1112</v>
      </c>
      <c r="E4492" s="158" t="s">
        <v>3293</v>
      </c>
      <c r="F4492" s="21" t="str">
        <f t="shared" si="17"/>
        <v>VTIME.LPG.INSUDB.LIFE.SCREDITNUM</v>
      </c>
    </row>
    <row r="4493" spans="1:6" ht="14.25" customHeight="1">
      <c r="A4493" s="157" t="s">
        <v>666</v>
      </c>
      <c r="B4493" s="158" t="s">
        <v>674</v>
      </c>
      <c r="C4493" s="158" t="s">
        <v>667</v>
      </c>
      <c r="D4493" s="158" t="s">
        <v>1112</v>
      </c>
      <c r="E4493" s="158" t="s">
        <v>3294</v>
      </c>
      <c r="F4493" s="21" t="str">
        <f t="shared" si="17"/>
        <v>VTIME.LPG.INSUDB.LIFE.NCRED_PRO</v>
      </c>
    </row>
    <row r="4494" spans="1:6" ht="14.25" customHeight="1">
      <c r="A4494" s="157" t="s">
        <v>666</v>
      </c>
      <c r="B4494" s="158" t="s">
        <v>674</v>
      </c>
      <c r="C4494" s="158" t="s">
        <v>667</v>
      </c>
      <c r="D4494" s="158" t="s">
        <v>1112</v>
      </c>
      <c r="E4494" s="158" t="s">
        <v>3295</v>
      </c>
      <c r="F4494" s="21" t="str">
        <f t="shared" si="17"/>
        <v>VTIME.LPG.INSUDB.LIFE.DINIT_CRE</v>
      </c>
    </row>
    <row r="4495" spans="1:6" ht="14.25" customHeight="1">
      <c r="A4495" s="157" t="s">
        <v>666</v>
      </c>
      <c r="B4495" s="158" t="s">
        <v>674</v>
      </c>
      <c r="C4495" s="158" t="s">
        <v>667</v>
      </c>
      <c r="D4495" s="158" t="s">
        <v>1112</v>
      </c>
      <c r="E4495" s="158" t="s">
        <v>3296</v>
      </c>
      <c r="F4495" s="21" t="str">
        <f t="shared" si="17"/>
        <v>VTIME.LPG.INSUDB.LIFE.DEND_CRE</v>
      </c>
    </row>
    <row r="4496" spans="1:6" ht="14.25" customHeight="1">
      <c r="A4496" s="157" t="s">
        <v>666</v>
      </c>
      <c r="B4496" s="158" t="s">
        <v>674</v>
      </c>
      <c r="C4496" s="158" t="s">
        <v>667</v>
      </c>
      <c r="D4496" s="158" t="s">
        <v>1112</v>
      </c>
      <c r="E4496" s="158" t="s">
        <v>3297</v>
      </c>
      <c r="F4496" s="21" t="str">
        <f t="shared" si="17"/>
        <v>VTIME.LPG.INSUDB.LIFE.NCURREN_CRE</v>
      </c>
    </row>
    <row r="4497" spans="1:6" ht="14.25" customHeight="1">
      <c r="A4497" s="157" t="s">
        <v>666</v>
      </c>
      <c r="B4497" s="158" t="s">
        <v>674</v>
      </c>
      <c r="C4497" s="158" t="s">
        <v>667</v>
      </c>
      <c r="D4497" s="158" t="s">
        <v>1112</v>
      </c>
      <c r="E4497" s="158" t="s">
        <v>3298</v>
      </c>
      <c r="F4497" s="21" t="str">
        <f t="shared" si="17"/>
        <v>VTIME.LPG.INSUDB.LIFE.NAMOUNT_CRE</v>
      </c>
    </row>
    <row r="4498" spans="1:6" ht="14.25" customHeight="1">
      <c r="A4498" s="157" t="s">
        <v>666</v>
      </c>
      <c r="B4498" s="158" t="s">
        <v>674</v>
      </c>
      <c r="C4498" s="158" t="s">
        <v>667</v>
      </c>
      <c r="D4498" s="158" t="s">
        <v>1112</v>
      </c>
      <c r="E4498" s="158" t="s">
        <v>3299</v>
      </c>
      <c r="F4498" s="21" t="str">
        <f t="shared" si="17"/>
        <v>VTIME.LPG.INSUDB.LIFE.NAMOUNT_ACT</v>
      </c>
    </row>
    <row r="4499" spans="1:6" ht="14.25" customHeight="1">
      <c r="A4499" s="157" t="s">
        <v>666</v>
      </c>
      <c r="B4499" s="158" t="s">
        <v>674</v>
      </c>
      <c r="C4499" s="158" t="s">
        <v>667</v>
      </c>
      <c r="D4499" s="158" t="s">
        <v>1112</v>
      </c>
      <c r="E4499" s="158" t="s">
        <v>3300</v>
      </c>
      <c r="F4499" s="21" t="str">
        <f t="shared" si="17"/>
        <v>VTIME.LPG.INSUDB.LIFE.NCALCAPITAL</v>
      </c>
    </row>
    <row r="4500" spans="1:6" ht="14.25" customHeight="1">
      <c r="A4500" s="157" t="s">
        <v>666</v>
      </c>
      <c r="B4500" s="158" t="s">
        <v>674</v>
      </c>
      <c r="C4500" s="158" t="s">
        <v>667</v>
      </c>
      <c r="D4500" s="158" t="s">
        <v>1112</v>
      </c>
      <c r="E4500" s="158" t="s">
        <v>3301</v>
      </c>
      <c r="F4500" s="21" t="str">
        <f t="shared" si="17"/>
        <v>VTIME.LPG.INSUDB.LIFE.NTYPPREMIUM</v>
      </c>
    </row>
    <row r="4501" spans="1:6" ht="14.25" customHeight="1">
      <c r="A4501" s="157" t="s">
        <v>666</v>
      </c>
      <c r="B4501" s="158" t="s">
        <v>674</v>
      </c>
      <c r="C4501" s="158" t="s">
        <v>667</v>
      </c>
      <c r="D4501" s="158" t="s">
        <v>1112</v>
      </c>
      <c r="E4501" s="158" t="s">
        <v>3302</v>
      </c>
      <c r="F4501" s="21" t="str">
        <f t="shared" si="17"/>
        <v>VTIME.LPG.INSUDB.LIFE.NCOUNT_INSU</v>
      </c>
    </row>
    <row r="4502" spans="1:6" ht="14.25" customHeight="1">
      <c r="A4502" s="157" t="s">
        <v>666</v>
      </c>
      <c r="B4502" s="158" t="s">
        <v>674</v>
      </c>
      <c r="C4502" s="158" t="s">
        <v>667</v>
      </c>
      <c r="D4502" s="158" t="s">
        <v>1112</v>
      </c>
      <c r="E4502" s="158" t="s">
        <v>3303</v>
      </c>
      <c r="F4502" s="21" t="str">
        <f t="shared" si="17"/>
        <v>VTIME.LPG.INSUDB.LIFE.NGROUP_COMP</v>
      </c>
    </row>
    <row r="4503" spans="1:6" ht="14.25" customHeight="1">
      <c r="A4503" s="157" t="s">
        <v>666</v>
      </c>
      <c r="B4503" s="158" t="s">
        <v>674</v>
      </c>
      <c r="C4503" s="158" t="s">
        <v>667</v>
      </c>
      <c r="D4503" s="158" t="s">
        <v>1112</v>
      </c>
      <c r="E4503" s="158" t="s">
        <v>3304</v>
      </c>
      <c r="F4503" s="21" t="str">
        <f t="shared" si="17"/>
        <v>VTIME.LPG.INSUDB.LIFE.NTARIFF</v>
      </c>
    </row>
    <row r="4504" spans="1:6" ht="14.25" customHeight="1">
      <c r="A4504" s="157" t="s">
        <v>666</v>
      </c>
      <c r="B4504" s="158" t="s">
        <v>674</v>
      </c>
      <c r="C4504" s="158" t="s">
        <v>667</v>
      </c>
      <c r="D4504" s="158" t="s">
        <v>1112</v>
      </c>
      <c r="E4504" s="158" t="s">
        <v>2440</v>
      </c>
      <c r="F4504" s="21" t="str">
        <f t="shared" si="17"/>
        <v>VTIME.LPG.INSUDB.LIFE.NGROUP</v>
      </c>
    </row>
    <row r="4505" spans="1:6" ht="14.25" customHeight="1">
      <c r="A4505" s="157" t="s">
        <v>666</v>
      </c>
      <c r="B4505" s="158" t="s">
        <v>674</v>
      </c>
      <c r="C4505" s="158" t="s">
        <v>667</v>
      </c>
      <c r="D4505" s="158" t="s">
        <v>1112</v>
      </c>
      <c r="E4505" s="158" t="s">
        <v>2441</v>
      </c>
      <c r="F4505" s="21" t="str">
        <f t="shared" si="17"/>
        <v>VTIME.LPG.INSUDB.LIFE.NSITUATION</v>
      </c>
    </row>
    <row r="4506" spans="1:6" ht="14.25" customHeight="1">
      <c r="A4506" s="157" t="s">
        <v>666</v>
      </c>
      <c r="B4506" s="158" t="s">
        <v>674</v>
      </c>
      <c r="C4506" s="158" t="s">
        <v>667</v>
      </c>
      <c r="D4506" s="158" t="s">
        <v>1112</v>
      </c>
      <c r="E4506" s="158" t="s">
        <v>3305</v>
      </c>
      <c r="F4506" s="21" t="str">
        <f t="shared" si="17"/>
        <v>VTIME.LPG.INSUDB.LIFE.SACCNUM</v>
      </c>
    </row>
    <row r="4507" spans="1:6" ht="14.25" customHeight="1">
      <c r="A4507" s="157" t="s">
        <v>666</v>
      </c>
      <c r="B4507" s="158" t="s">
        <v>674</v>
      </c>
      <c r="C4507" s="158" t="s">
        <v>667</v>
      </c>
      <c r="D4507" s="158" t="s">
        <v>1112</v>
      </c>
      <c r="E4507" s="158" t="s">
        <v>3306</v>
      </c>
      <c r="F4507" s="21" t="str">
        <f t="shared" si="17"/>
        <v>VTIME.LPG.INSUDB.LIFE.NCAPITALMAX</v>
      </c>
    </row>
    <row r="4508" spans="1:6" ht="14.25" customHeight="1">
      <c r="A4508" s="157" t="s">
        <v>666</v>
      </c>
      <c r="B4508" s="158" t="s">
        <v>674</v>
      </c>
      <c r="C4508" s="158" t="s">
        <v>667</v>
      </c>
      <c r="D4508" s="158" t="s">
        <v>1112</v>
      </c>
      <c r="E4508" s="158" t="s">
        <v>3307</v>
      </c>
      <c r="F4508" s="21" t="str">
        <f t="shared" si="17"/>
        <v>VTIME.LPG.INSUDB.LIFE.NPERC_CAP</v>
      </c>
    </row>
    <row r="4509" spans="1:6" ht="14.25" customHeight="1">
      <c r="A4509" s="157" t="s">
        <v>666</v>
      </c>
      <c r="B4509" s="158" t="s">
        <v>674</v>
      </c>
      <c r="C4509" s="158" t="s">
        <v>667</v>
      </c>
      <c r="D4509" s="158" t="s">
        <v>1112</v>
      </c>
      <c r="E4509" s="158" t="s">
        <v>3308</v>
      </c>
      <c r="F4509" s="21" t="str">
        <f t="shared" si="17"/>
        <v>VTIME.LPG.INSUDB.LIFE.NLEGAMOUNT</v>
      </c>
    </row>
    <row r="4510" spans="1:6" ht="14.25" customHeight="1">
      <c r="A4510" s="157" t="s">
        <v>666</v>
      </c>
      <c r="B4510" s="158" t="s">
        <v>674</v>
      </c>
      <c r="C4510" s="158" t="s">
        <v>667</v>
      </c>
      <c r="D4510" s="158" t="s">
        <v>1112</v>
      </c>
      <c r="E4510" s="158" t="s">
        <v>2934</v>
      </c>
      <c r="F4510" s="21" t="str">
        <f t="shared" si="17"/>
        <v>VTIME.LPG.INSUDB.LIFE.NTYPDURPAY</v>
      </c>
    </row>
    <row r="4511" spans="1:6" ht="14.25" customHeight="1">
      <c r="A4511" s="157" t="s">
        <v>666</v>
      </c>
      <c r="B4511" s="158" t="s">
        <v>674</v>
      </c>
      <c r="C4511" s="158" t="s">
        <v>667</v>
      </c>
      <c r="D4511" s="158" t="s">
        <v>1112</v>
      </c>
      <c r="E4511" s="158" t="s">
        <v>3309</v>
      </c>
      <c r="F4511" s="21" t="str">
        <f t="shared" si="17"/>
        <v>VTIME.LPG.INSUDB.LIFE.DDATE_PAY</v>
      </c>
    </row>
    <row r="4512" spans="1:6" ht="14.25" customHeight="1">
      <c r="A4512" s="157" t="s">
        <v>666</v>
      </c>
      <c r="B4512" s="158" t="s">
        <v>674</v>
      </c>
      <c r="C4512" s="158" t="s">
        <v>667</v>
      </c>
      <c r="D4512" s="158" t="s">
        <v>1112</v>
      </c>
      <c r="E4512" s="158" t="s">
        <v>3310</v>
      </c>
      <c r="F4512" s="21" t="str">
        <f t="shared" si="17"/>
        <v>VTIME.LPG.INSUDB.LIFE.NRATEDESG</v>
      </c>
    </row>
    <row r="4513" spans="1:6" ht="14.25" customHeight="1">
      <c r="A4513" s="157" t="s">
        <v>666</v>
      </c>
      <c r="B4513" s="158" t="s">
        <v>674</v>
      </c>
      <c r="C4513" s="158" t="s">
        <v>667</v>
      </c>
      <c r="D4513" s="158" t="s">
        <v>1112</v>
      </c>
      <c r="E4513" s="158" t="s">
        <v>3311</v>
      </c>
      <c r="F4513" s="21" t="str">
        <f t="shared" si="17"/>
        <v>VTIME.LPG.INSUDB.LIFE.SIDURAIND</v>
      </c>
    </row>
    <row r="4514" spans="1:6" ht="14.25" customHeight="1">
      <c r="A4514" s="157" t="s">
        <v>666</v>
      </c>
      <c r="B4514" s="158" t="s">
        <v>674</v>
      </c>
      <c r="C4514" s="158" t="s">
        <v>667</v>
      </c>
      <c r="D4514" s="158" t="s">
        <v>1112</v>
      </c>
      <c r="E4514" s="158" t="s">
        <v>3312</v>
      </c>
      <c r="F4514" s="21" t="str">
        <f t="shared" si="17"/>
        <v>VTIME.LPG.INSUDB.LIFE.NQ_QUOT</v>
      </c>
    </row>
    <row r="4515" spans="1:6" ht="14.25" customHeight="1">
      <c r="A4515" s="157" t="s">
        <v>666</v>
      </c>
      <c r="B4515" s="158" t="s">
        <v>674</v>
      </c>
      <c r="C4515" s="158" t="s">
        <v>667</v>
      </c>
      <c r="D4515" s="158" t="s">
        <v>1112</v>
      </c>
      <c r="E4515" s="158" t="s">
        <v>3313</v>
      </c>
      <c r="F4515" s="21" t="str">
        <f t="shared" si="17"/>
        <v>VTIME.LPG.INSUDB.LIFE.NSAVING_PCT</v>
      </c>
    </row>
    <row r="4516" spans="1:6" ht="14.25" customHeight="1">
      <c r="A4516" s="157" t="s">
        <v>666</v>
      </c>
      <c r="B4516" s="158" t="s">
        <v>674</v>
      </c>
      <c r="C4516" s="158" t="s">
        <v>667</v>
      </c>
      <c r="D4516" s="158" t="s">
        <v>1112</v>
      </c>
      <c r="E4516" s="158" t="s">
        <v>3314</v>
      </c>
      <c r="F4516" s="21" t="str">
        <f t="shared" si="17"/>
        <v>VTIME.LPG.INSUDB.LIFE.NDISC_SAVE_PCT</v>
      </c>
    </row>
    <row r="4517" spans="1:6" ht="14.25" customHeight="1">
      <c r="A4517" s="157" t="s">
        <v>666</v>
      </c>
      <c r="B4517" s="158" t="s">
        <v>674</v>
      </c>
      <c r="C4517" s="158" t="s">
        <v>667</v>
      </c>
      <c r="D4517" s="158" t="s">
        <v>1112</v>
      </c>
      <c r="E4517" s="158" t="s">
        <v>3315</v>
      </c>
      <c r="F4517" s="21" t="str">
        <f t="shared" si="17"/>
        <v>VTIME.LPG.INSUDB.LIFE.NDISC_UNIT_PCT</v>
      </c>
    </row>
    <row r="4518" spans="1:6" ht="14.25" customHeight="1">
      <c r="A4518" s="157" t="s">
        <v>666</v>
      </c>
      <c r="B4518" s="158" t="s">
        <v>674</v>
      </c>
      <c r="C4518" s="158" t="s">
        <v>667</v>
      </c>
      <c r="D4518" s="158" t="s">
        <v>1112</v>
      </c>
      <c r="E4518" s="158" t="s">
        <v>3316</v>
      </c>
      <c r="F4518" s="21" t="str">
        <f t="shared" si="17"/>
        <v>VTIME.LPG.INSUDB.LIFE.NINDEX_TABLE</v>
      </c>
    </row>
    <row r="4519" spans="1:6" ht="14.25" customHeight="1">
      <c r="A4519" s="157" t="s">
        <v>666</v>
      </c>
      <c r="B4519" s="158" t="s">
        <v>674</v>
      </c>
      <c r="C4519" s="158" t="s">
        <v>667</v>
      </c>
      <c r="D4519" s="158" t="s">
        <v>1112</v>
      </c>
      <c r="E4519" s="158" t="s">
        <v>3317</v>
      </c>
      <c r="F4519" s="21" t="str">
        <f t="shared" si="17"/>
        <v>VTIME.LPG.INSUDB.LIFE.NWARRN_TABLE</v>
      </c>
    </row>
    <row r="4520" spans="1:6" ht="14.25" customHeight="1">
      <c r="A4520" s="157" t="s">
        <v>666</v>
      </c>
      <c r="B4520" s="158" t="s">
        <v>674</v>
      </c>
      <c r="C4520" s="158" t="s">
        <v>667</v>
      </c>
      <c r="D4520" s="158" t="s">
        <v>1112</v>
      </c>
      <c r="E4520" s="158" t="s">
        <v>2414</v>
      </c>
      <c r="F4520" s="21" t="str">
        <f t="shared" si="17"/>
        <v>VTIME.LPG.INSUDB.LIFE.NPAYFREQ</v>
      </c>
    </row>
    <row r="4521" spans="1:6" ht="14.25" customHeight="1">
      <c r="A4521" s="157" t="s">
        <v>666</v>
      </c>
      <c r="B4521" s="158" t="s">
        <v>674</v>
      </c>
      <c r="C4521" s="158" t="s">
        <v>667</v>
      </c>
      <c r="D4521" s="158" t="s">
        <v>1113</v>
      </c>
      <c r="E4521" s="158" t="s">
        <v>2373</v>
      </c>
      <c r="F4521" s="21" t="str">
        <f t="shared" si="17"/>
        <v>VTIME.LPG.INSUDB.LIFE_COVER.NBRANCH</v>
      </c>
    </row>
    <row r="4522" spans="1:6" ht="14.25" customHeight="1">
      <c r="A4522" s="157" t="s">
        <v>666</v>
      </c>
      <c r="B4522" s="158" t="s">
        <v>674</v>
      </c>
      <c r="C4522" s="158" t="s">
        <v>667</v>
      </c>
      <c r="D4522" s="158" t="s">
        <v>1113</v>
      </c>
      <c r="E4522" s="158" t="s">
        <v>2494</v>
      </c>
      <c r="F4522" s="21" t="str">
        <f t="shared" si="17"/>
        <v>VTIME.LPG.INSUDB.LIFE_COVER.NCOVER</v>
      </c>
    </row>
    <row r="4523" spans="1:6" ht="14.25" customHeight="1">
      <c r="A4523" s="157" t="s">
        <v>666</v>
      </c>
      <c r="B4523" s="158" t="s">
        <v>674</v>
      </c>
      <c r="C4523" s="158" t="s">
        <v>667</v>
      </c>
      <c r="D4523" s="158" t="s">
        <v>1113</v>
      </c>
      <c r="E4523" s="158" t="s">
        <v>2375</v>
      </c>
      <c r="F4523" s="21" t="str">
        <f t="shared" si="17"/>
        <v>VTIME.LPG.INSUDB.LIFE_COVER.NPRODUCT</v>
      </c>
    </row>
    <row r="4524" spans="1:6" ht="14.25" customHeight="1">
      <c r="A4524" s="157" t="s">
        <v>666</v>
      </c>
      <c r="B4524" s="158" t="s">
        <v>674</v>
      </c>
      <c r="C4524" s="158" t="s">
        <v>667</v>
      </c>
      <c r="D4524" s="158" t="s">
        <v>1113</v>
      </c>
      <c r="E4524" s="158" t="s">
        <v>2493</v>
      </c>
      <c r="F4524" s="21" t="str">
        <f t="shared" si="17"/>
        <v>VTIME.LPG.INSUDB.LIFE_COVER.NMODULEC</v>
      </c>
    </row>
    <row r="4525" spans="1:6" ht="14.25" customHeight="1">
      <c r="A4525" s="157" t="s">
        <v>666</v>
      </c>
      <c r="B4525" s="158" t="s">
        <v>674</v>
      </c>
      <c r="C4525" s="158" t="s">
        <v>667</v>
      </c>
      <c r="D4525" s="158" t="s">
        <v>1113</v>
      </c>
      <c r="E4525" s="158" t="s">
        <v>2359</v>
      </c>
      <c r="F4525" s="21" t="str">
        <f t="shared" si="17"/>
        <v>VTIME.LPG.INSUDB.LIFE_COVER.DEFFECDATE</v>
      </c>
    </row>
    <row r="4526" spans="1:6" ht="14.25" customHeight="1">
      <c r="A4526" s="157" t="s">
        <v>666</v>
      </c>
      <c r="B4526" s="158" t="s">
        <v>674</v>
      </c>
      <c r="C4526" s="158" t="s">
        <v>667</v>
      </c>
      <c r="D4526" s="158" t="s">
        <v>1113</v>
      </c>
      <c r="E4526" s="158" t="s">
        <v>2971</v>
      </c>
      <c r="F4526" s="21" t="str">
        <f t="shared" si="17"/>
        <v>VTIME.LPG.INSUDB.LIFE_COVER.SADDSUINI</v>
      </c>
    </row>
    <row r="4527" spans="1:6" ht="14.25" customHeight="1">
      <c r="A4527" s="157" t="s">
        <v>666</v>
      </c>
      <c r="B4527" s="158" t="s">
        <v>674</v>
      </c>
      <c r="C4527" s="158" t="s">
        <v>667</v>
      </c>
      <c r="D4527" s="158" t="s">
        <v>1113</v>
      </c>
      <c r="E4527" s="158" t="s">
        <v>2984</v>
      </c>
      <c r="F4527" s="21" t="str">
        <f t="shared" si="17"/>
        <v>VTIME.LPG.INSUDB.LIFE_COVER.SADDREINI</v>
      </c>
    </row>
    <row r="4528" spans="1:6" ht="14.25" customHeight="1">
      <c r="A4528" s="157" t="s">
        <v>666</v>
      </c>
      <c r="B4528" s="158" t="s">
        <v>674</v>
      </c>
      <c r="C4528" s="158" t="s">
        <v>667</v>
      </c>
      <c r="D4528" s="158" t="s">
        <v>1113</v>
      </c>
      <c r="E4528" s="158" t="s">
        <v>3190</v>
      </c>
      <c r="F4528" s="21" t="str">
        <f t="shared" si="17"/>
        <v>VTIME.LPG.INSUDB.LIFE_COVER.SADDTAXIN</v>
      </c>
    </row>
    <row r="4529" spans="1:6" ht="14.25" customHeight="1">
      <c r="A4529" s="157" t="s">
        <v>666</v>
      </c>
      <c r="B4529" s="158" t="s">
        <v>674</v>
      </c>
      <c r="C4529" s="158" t="s">
        <v>667</v>
      </c>
      <c r="D4529" s="158" t="s">
        <v>1113</v>
      </c>
      <c r="E4529" s="158" t="s">
        <v>3208</v>
      </c>
      <c r="F4529" s="21" t="str">
        <f t="shared" si="17"/>
        <v>VTIME.LPG.INSUDB.LIFE_COVER.NCOVERGEN</v>
      </c>
    </row>
    <row r="4530" spans="1:6" ht="14.25" customHeight="1">
      <c r="A4530" s="157" t="s">
        <v>666</v>
      </c>
      <c r="B4530" s="158" t="s">
        <v>674</v>
      </c>
      <c r="C4530" s="158" t="s">
        <v>667</v>
      </c>
      <c r="D4530" s="158" t="s">
        <v>1113</v>
      </c>
      <c r="E4530" s="158" t="s">
        <v>2977</v>
      </c>
      <c r="F4530" s="21" t="str">
        <f t="shared" si="17"/>
        <v>VTIME.LPG.INSUDB.LIFE_COVER.NBILL_ITEM</v>
      </c>
    </row>
    <row r="4531" spans="1:6" ht="14.25" customHeight="1">
      <c r="A4531" s="157" t="s">
        <v>666</v>
      </c>
      <c r="B4531" s="158" t="s">
        <v>674</v>
      </c>
      <c r="C4531" s="158" t="s">
        <v>667</v>
      </c>
      <c r="D4531" s="158" t="s">
        <v>1113</v>
      </c>
      <c r="E4531" s="158" t="s">
        <v>3192</v>
      </c>
      <c r="F4531" s="21" t="str">
        <f t="shared" si="17"/>
        <v>VTIME.LPG.INSUDB.LIFE_COVER.NBRANCH_GEN</v>
      </c>
    </row>
    <row r="4532" spans="1:6" ht="14.25" customHeight="1">
      <c r="A4532" s="157" t="s">
        <v>666</v>
      </c>
      <c r="B4532" s="158" t="s">
        <v>674</v>
      </c>
      <c r="C4532" s="158" t="s">
        <v>667</v>
      </c>
      <c r="D4532" s="158" t="s">
        <v>1113</v>
      </c>
      <c r="E4532" s="158" t="s">
        <v>2615</v>
      </c>
      <c r="F4532" s="21" t="str">
        <f t="shared" si="17"/>
        <v>VTIME.LPG.INSUDB.LIFE_COVER.NBRANCH_EST</v>
      </c>
    </row>
    <row r="4533" spans="1:6" ht="14.25" customHeight="1">
      <c r="A4533" s="157" t="s">
        <v>666</v>
      </c>
      <c r="B4533" s="158" t="s">
        <v>674</v>
      </c>
      <c r="C4533" s="158" t="s">
        <v>667</v>
      </c>
      <c r="D4533" s="158" t="s">
        <v>1113</v>
      </c>
      <c r="E4533" s="158" t="s">
        <v>2584</v>
      </c>
      <c r="F4533" s="21" t="str">
        <f t="shared" si="17"/>
        <v>VTIME.LPG.INSUDB.LIFE_COVER.NBRANCH_LED</v>
      </c>
    </row>
    <row r="4534" spans="1:6" ht="14.25" customHeight="1">
      <c r="A4534" s="157" t="s">
        <v>666</v>
      </c>
      <c r="B4534" s="158" t="s">
        <v>674</v>
      </c>
      <c r="C4534" s="158" t="s">
        <v>667</v>
      </c>
      <c r="D4534" s="158" t="s">
        <v>1113</v>
      </c>
      <c r="E4534" s="158" t="s">
        <v>2570</v>
      </c>
      <c r="F4534" s="21" t="str">
        <f t="shared" si="17"/>
        <v>VTIME.LPG.INSUDB.LIFE_COVER.NBRANCH_REI</v>
      </c>
    </row>
    <row r="4535" spans="1:6" ht="14.25" customHeight="1">
      <c r="A4535" s="157" t="s">
        <v>666</v>
      </c>
      <c r="B4535" s="158" t="s">
        <v>674</v>
      </c>
      <c r="C4535" s="158" t="s">
        <v>667</v>
      </c>
      <c r="D4535" s="158" t="s">
        <v>1113</v>
      </c>
      <c r="E4535" s="158" t="s">
        <v>3318</v>
      </c>
      <c r="F4535" s="21" t="str">
        <f t="shared" si="17"/>
        <v>VTIME.LPG.INSUDB.LIFE_COVER.NCAEXTEXP</v>
      </c>
    </row>
    <row r="4536" spans="1:6" ht="14.25" customHeight="1">
      <c r="A4536" s="157" t="s">
        <v>666</v>
      </c>
      <c r="B4536" s="158" t="s">
        <v>674</v>
      </c>
      <c r="C4536" s="158" t="s">
        <v>667</v>
      </c>
      <c r="D4536" s="158" t="s">
        <v>1113</v>
      </c>
      <c r="E4536" s="158" t="s">
        <v>3319</v>
      </c>
      <c r="F4536" s="21" t="str">
        <f t="shared" si="17"/>
        <v>VTIME.LPG.INSUDB.LIFE_COVER.SMORTACOF</v>
      </c>
    </row>
    <row r="4537" spans="1:6" ht="14.25" customHeight="1">
      <c r="A4537" s="157" t="s">
        <v>666</v>
      </c>
      <c r="B4537" s="158" t="s">
        <v>674</v>
      </c>
      <c r="C4537" s="158" t="s">
        <v>667</v>
      </c>
      <c r="D4537" s="158" t="s">
        <v>1113</v>
      </c>
      <c r="E4537" s="158" t="s">
        <v>3320</v>
      </c>
      <c r="F4537" s="21" t="str">
        <f t="shared" si="17"/>
        <v>VTIME.LPG.INSUDB.LIFE_COVER.NCAINTEXP</v>
      </c>
    </row>
    <row r="4538" spans="1:6" ht="14.25" customHeight="1">
      <c r="A4538" s="157" t="s">
        <v>666</v>
      </c>
      <c r="B4538" s="158" t="s">
        <v>674</v>
      </c>
      <c r="C4538" s="158" t="s">
        <v>667</v>
      </c>
      <c r="D4538" s="158" t="s">
        <v>1113</v>
      </c>
      <c r="E4538" s="158" t="s">
        <v>3321</v>
      </c>
      <c r="F4538" s="21" t="str">
        <f t="shared" si="17"/>
        <v>VTIME.LPG.INSUDB.LIFE_COVER.SMORTACOM</v>
      </c>
    </row>
    <row r="4539" spans="1:6" ht="14.25" customHeight="1">
      <c r="A4539" s="157" t="s">
        <v>666</v>
      </c>
      <c r="B4539" s="158" t="s">
        <v>674</v>
      </c>
      <c r="C4539" s="158" t="s">
        <v>667</v>
      </c>
      <c r="D4539" s="158" t="s">
        <v>1113</v>
      </c>
      <c r="E4539" s="158" t="s">
        <v>2942</v>
      </c>
      <c r="F4539" s="21" t="str">
        <f t="shared" si="17"/>
        <v>VTIME.LPG.INSUDB.LIFE_COVER.NRETARIF</v>
      </c>
    </row>
    <row r="4540" spans="1:6" ht="14.25" customHeight="1">
      <c r="A4540" s="157" t="s">
        <v>666</v>
      </c>
      <c r="B4540" s="158" t="s">
        <v>674</v>
      </c>
      <c r="C4540" s="158" t="s">
        <v>667</v>
      </c>
      <c r="D4540" s="158" t="s">
        <v>1113</v>
      </c>
      <c r="E4540" s="158" t="s">
        <v>2364</v>
      </c>
      <c r="F4540" s="21" t="str">
        <f t="shared" si="17"/>
        <v>VTIME.LPG.INSUDB.LIFE_COVER.DCOMPDATE</v>
      </c>
    </row>
    <row r="4541" spans="1:6" ht="14.25" customHeight="1">
      <c r="A4541" s="157" t="s">
        <v>666</v>
      </c>
      <c r="B4541" s="158" t="s">
        <v>674</v>
      </c>
      <c r="C4541" s="158" t="s">
        <v>667</v>
      </c>
      <c r="D4541" s="158" t="s">
        <v>1113</v>
      </c>
      <c r="E4541" s="158" t="s">
        <v>3322</v>
      </c>
      <c r="F4541" s="21" t="str">
        <f t="shared" si="17"/>
        <v>VTIME.LPG.INSUDB.LIFE_COVER.SCOVERUSE</v>
      </c>
    </row>
    <row r="4542" spans="1:6" ht="14.25" customHeight="1">
      <c r="A4542" s="157" t="s">
        <v>666</v>
      </c>
      <c r="B4542" s="158" t="s">
        <v>674</v>
      </c>
      <c r="C4542" s="158" t="s">
        <v>667</v>
      </c>
      <c r="D4542" s="158" t="s">
        <v>1113</v>
      </c>
      <c r="E4542" s="158" t="s">
        <v>2416</v>
      </c>
      <c r="F4542" s="21" t="str">
        <f t="shared" si="17"/>
        <v>VTIME.LPG.INSUDB.LIFE_COVER.NCURRENCY</v>
      </c>
    </row>
    <row r="4543" spans="1:6" ht="14.25" customHeight="1">
      <c r="A4543" s="157" t="s">
        <v>666</v>
      </c>
      <c r="B4543" s="158" t="s">
        <v>674</v>
      </c>
      <c r="C4543" s="158" t="s">
        <v>667</v>
      </c>
      <c r="D4543" s="158" t="s">
        <v>1113</v>
      </c>
      <c r="E4543" s="158" t="s">
        <v>2425</v>
      </c>
      <c r="F4543" s="21" t="str">
        <f t="shared" si="17"/>
        <v>VTIME.LPG.INSUDB.LIFE_COVER.NINTEREST</v>
      </c>
    </row>
    <row r="4544" spans="1:6" ht="14.25" customHeight="1">
      <c r="A4544" s="157" t="s">
        <v>666</v>
      </c>
      <c r="B4544" s="158" t="s">
        <v>674</v>
      </c>
      <c r="C4544" s="158" t="s">
        <v>667</v>
      </c>
      <c r="D4544" s="158" t="s">
        <v>1113</v>
      </c>
      <c r="E4544" s="158" t="s">
        <v>2377</v>
      </c>
      <c r="F4544" s="21" t="str">
        <f t="shared" si="17"/>
        <v>VTIME.LPG.INSUDB.LIFE_COVER.DNULLDATE</v>
      </c>
    </row>
    <row r="4545" spans="1:6" ht="14.25" customHeight="1">
      <c r="A4545" s="157" t="s">
        <v>666</v>
      </c>
      <c r="B4545" s="158" t="s">
        <v>674</v>
      </c>
      <c r="C4545" s="158" t="s">
        <v>667</v>
      </c>
      <c r="D4545" s="158" t="s">
        <v>1113</v>
      </c>
      <c r="E4545" s="158" t="s">
        <v>2473</v>
      </c>
      <c r="F4545" s="21" t="str">
        <f t="shared" si="17"/>
        <v>VTIME.LPG.INSUDB.LIFE_COVER.NNOTENUM</v>
      </c>
    </row>
    <row r="4546" spans="1:6" ht="14.25" customHeight="1">
      <c r="A4546" s="157" t="s">
        <v>666</v>
      </c>
      <c r="B4546" s="158" t="s">
        <v>674</v>
      </c>
      <c r="C4546" s="158" t="s">
        <v>667</v>
      </c>
      <c r="D4546" s="158" t="s">
        <v>1113</v>
      </c>
      <c r="E4546" s="158" t="s">
        <v>3323</v>
      </c>
      <c r="F4546" s="21" t="str">
        <f t="shared" si="17"/>
        <v>VTIME.LPG.INSUDB.LIFE_COVER.NPREXTEXP</v>
      </c>
    </row>
    <row r="4547" spans="1:6" ht="14.25" customHeight="1">
      <c r="A4547" s="157" t="s">
        <v>666</v>
      </c>
      <c r="B4547" s="158" t="s">
        <v>674</v>
      </c>
      <c r="C4547" s="158" t="s">
        <v>667</v>
      </c>
      <c r="D4547" s="158" t="s">
        <v>1113</v>
      </c>
      <c r="E4547" s="158" t="s">
        <v>3324</v>
      </c>
      <c r="F4547" s="21" t="str">
        <f t="shared" si="17"/>
        <v>VTIME.LPG.INSUDB.LIFE_COVER.NPRINTEXP</v>
      </c>
    </row>
    <row r="4548" spans="1:6" ht="14.25" customHeight="1">
      <c r="A4548" s="157" t="s">
        <v>666</v>
      </c>
      <c r="B4548" s="158" t="s">
        <v>674</v>
      </c>
      <c r="C4548" s="158" t="s">
        <v>667</v>
      </c>
      <c r="D4548" s="158" t="s">
        <v>1113</v>
      </c>
      <c r="E4548" s="158" t="s">
        <v>3221</v>
      </c>
      <c r="F4548" s="21" t="str">
        <f t="shared" si="17"/>
        <v>VTIME.LPG.INSUDB.LIFE_COVER.SROURESER</v>
      </c>
    </row>
    <row r="4549" spans="1:6" ht="14.25" customHeight="1">
      <c r="A4549" s="157" t="s">
        <v>666</v>
      </c>
      <c r="B4549" s="158" t="s">
        <v>674</v>
      </c>
      <c r="C4549" s="158" t="s">
        <v>667</v>
      </c>
      <c r="D4549" s="158" t="s">
        <v>1113</v>
      </c>
      <c r="E4549" s="158" t="s">
        <v>3325</v>
      </c>
      <c r="F4549" s="21" t="str">
        <f t="shared" si="17"/>
        <v>VTIME.LPG.INSUDB.LIFE_COVER.SROUSURRE</v>
      </c>
    </row>
    <row r="4550" spans="1:6" ht="14.25" customHeight="1">
      <c r="A4550" s="157" t="s">
        <v>666</v>
      </c>
      <c r="B4550" s="158" t="s">
        <v>674</v>
      </c>
      <c r="C4550" s="158" t="s">
        <v>667</v>
      </c>
      <c r="D4550" s="158" t="s">
        <v>1113</v>
      </c>
      <c r="E4550" s="158" t="s">
        <v>2500</v>
      </c>
      <c r="F4550" s="21" t="str">
        <f t="shared" si="17"/>
        <v>VTIME.LPG.INSUDB.LIFE_COVER.SSTATREGT</v>
      </c>
    </row>
    <row r="4551" spans="1:6" ht="14.25" customHeight="1">
      <c r="A4551" s="157" t="s">
        <v>666</v>
      </c>
      <c r="B4551" s="158" t="s">
        <v>674</v>
      </c>
      <c r="C4551" s="158" t="s">
        <v>667</v>
      </c>
      <c r="D4551" s="158" t="s">
        <v>1113</v>
      </c>
      <c r="E4551" s="158" t="s">
        <v>2370</v>
      </c>
      <c r="F4551" s="21" t="str">
        <f t="shared" si="17"/>
        <v>VTIME.LPG.INSUDB.LIFE_COVER.NUSERCODE</v>
      </c>
    </row>
    <row r="4552" spans="1:6" ht="14.25" customHeight="1">
      <c r="A4552" s="157" t="s">
        <v>666</v>
      </c>
      <c r="B4552" s="158" t="s">
        <v>674</v>
      </c>
      <c r="C4552" s="158" t="s">
        <v>667</v>
      </c>
      <c r="D4552" s="158" t="s">
        <v>1113</v>
      </c>
      <c r="E4552" s="158" t="s">
        <v>3326</v>
      </c>
      <c r="F4552" s="21" t="str">
        <f t="shared" si="17"/>
        <v>VTIME.LPG.INSUDB.LIFE_COVER.SCONTROL</v>
      </c>
    </row>
    <row r="4553" spans="1:6" ht="14.25" customHeight="1">
      <c r="A4553" s="157" t="s">
        <v>666</v>
      </c>
      <c r="B4553" s="158" t="s">
        <v>674</v>
      </c>
      <c r="C4553" s="158" t="s">
        <v>667</v>
      </c>
      <c r="D4553" s="158" t="s">
        <v>1113</v>
      </c>
      <c r="E4553" s="158" t="s">
        <v>3327</v>
      </c>
      <c r="F4553" s="21" t="str">
        <f t="shared" si="17"/>
        <v>VTIME.LPG.INSUDB.LIFE_COVER.NPER_TABMOR</v>
      </c>
    </row>
    <row r="4554" spans="1:6" ht="14.25" customHeight="1">
      <c r="A4554" s="157" t="s">
        <v>666</v>
      </c>
      <c r="B4554" s="158" t="s">
        <v>674</v>
      </c>
      <c r="C4554" s="158" t="s">
        <v>667</v>
      </c>
      <c r="D4554" s="158" t="s">
        <v>1113</v>
      </c>
      <c r="E4554" s="158" t="s">
        <v>3328</v>
      </c>
      <c r="F4554" s="21" t="str">
        <f t="shared" si="17"/>
        <v>VTIME.LPG.INSUDB.LIFE_COVER.SCALREIN</v>
      </c>
    </row>
    <row r="4555" spans="1:6" ht="14.25" customHeight="1">
      <c r="A4555" s="157" t="s">
        <v>666</v>
      </c>
      <c r="B4555" s="158" t="s">
        <v>674</v>
      </c>
      <c r="C4555" s="158" t="s">
        <v>667</v>
      </c>
      <c r="D4555" s="158" t="s">
        <v>1113</v>
      </c>
      <c r="E4555" s="158" t="s">
        <v>3329</v>
      </c>
      <c r="F4555" s="21" t="str">
        <f t="shared" si="17"/>
        <v>VTIME.LPG.INSUDB.LIFE_COVER.SDEPEND</v>
      </c>
    </row>
    <row r="4556" spans="1:6" ht="14.25" customHeight="1">
      <c r="A4556" s="157" t="s">
        <v>666</v>
      </c>
      <c r="B4556" s="158" t="s">
        <v>674</v>
      </c>
      <c r="C4556" s="158" t="s">
        <v>667</v>
      </c>
      <c r="D4556" s="158" t="s">
        <v>1113</v>
      </c>
      <c r="E4556" s="158" t="s">
        <v>3330</v>
      </c>
      <c r="F4556" s="21" t="str">
        <f t="shared" si="17"/>
        <v>VTIME.LPG.INSUDB.LIFE_COVER.SSURV</v>
      </c>
    </row>
    <row r="4557" spans="1:6" ht="14.25" customHeight="1">
      <c r="A4557" s="157" t="s">
        <v>666</v>
      </c>
      <c r="B4557" s="158" t="s">
        <v>674</v>
      </c>
      <c r="C4557" s="158" t="s">
        <v>667</v>
      </c>
      <c r="D4557" s="158" t="s">
        <v>1113</v>
      </c>
      <c r="E4557" s="158" t="s">
        <v>3233</v>
      </c>
      <c r="F4557" s="21" t="str">
        <f t="shared" si="17"/>
        <v>VTIME.LPG.INSUDB.LIFE_COVER.SREINORIGCOND</v>
      </c>
    </row>
    <row r="4558" spans="1:6" ht="14.25" customHeight="1">
      <c r="A4558" s="157" t="s">
        <v>666</v>
      </c>
      <c r="B4558" s="158" t="s">
        <v>674</v>
      </c>
      <c r="C4558" s="158" t="s">
        <v>667</v>
      </c>
      <c r="D4558" s="158" t="s">
        <v>1113</v>
      </c>
      <c r="E4558" s="158" t="s">
        <v>3235</v>
      </c>
      <c r="F4558" s="21" t="str">
        <f t="shared" si="17"/>
        <v>VTIME.LPG.INSUDB.LIFE_COVER.SCONDSVS</v>
      </c>
    </row>
    <row r="4559" spans="1:6" ht="14.25" customHeight="1">
      <c r="A4559" s="157" t="s">
        <v>666</v>
      </c>
      <c r="B4559" s="158" t="s">
        <v>674</v>
      </c>
      <c r="C4559" s="158" t="s">
        <v>667</v>
      </c>
      <c r="D4559" s="158" t="s">
        <v>1113</v>
      </c>
      <c r="E4559" s="158" t="s">
        <v>3331</v>
      </c>
      <c r="F4559" s="21" t="str">
        <f t="shared" si="17"/>
        <v>VTIME.LPG.INSUDB.LIFE_COVER.SMORTBENEFM</v>
      </c>
    </row>
    <row r="4560" spans="1:6" ht="14.25" customHeight="1">
      <c r="A4560" s="157" t="s">
        <v>666</v>
      </c>
      <c r="B4560" s="158" t="s">
        <v>674</v>
      </c>
      <c r="C4560" s="158" t="s">
        <v>667</v>
      </c>
      <c r="D4560" s="158" t="s">
        <v>1113</v>
      </c>
      <c r="E4560" s="158" t="s">
        <v>3332</v>
      </c>
      <c r="F4560" s="21" t="str">
        <f t="shared" si="17"/>
        <v>VTIME.LPG.INSUDB.LIFE_COVER.SMORTBENEFF</v>
      </c>
    </row>
    <row r="4561" spans="1:6" ht="14.25" customHeight="1">
      <c r="A4561" s="157" t="s">
        <v>666</v>
      </c>
      <c r="B4561" s="158" t="s">
        <v>674</v>
      </c>
      <c r="C4561" s="158" t="s">
        <v>667</v>
      </c>
      <c r="D4561" s="158" t="s">
        <v>1113</v>
      </c>
      <c r="E4561" s="158" t="s">
        <v>3333</v>
      </c>
      <c r="F4561" s="21" t="str">
        <f t="shared" si="17"/>
        <v>VTIME.LPG.INSUDB.LIFE_COVER.SMORTINCAPM</v>
      </c>
    </row>
    <row r="4562" spans="1:6" ht="14.25" customHeight="1">
      <c r="A4562" s="157" t="s">
        <v>666</v>
      </c>
      <c r="B4562" s="158" t="s">
        <v>674</v>
      </c>
      <c r="C4562" s="158" t="s">
        <v>667</v>
      </c>
      <c r="D4562" s="158" t="s">
        <v>1113</v>
      </c>
      <c r="E4562" s="158" t="s">
        <v>3334</v>
      </c>
      <c r="F4562" s="21" t="str">
        <f t="shared" si="17"/>
        <v>VTIME.LPG.INSUDB.LIFE_COVER.SMORTINCAPF</v>
      </c>
    </row>
    <row r="4563" spans="1:6" ht="14.25" customHeight="1">
      <c r="A4563" s="157" t="s">
        <v>666</v>
      </c>
      <c r="B4563" s="158" t="s">
        <v>674</v>
      </c>
      <c r="C4563" s="158" t="s">
        <v>667</v>
      </c>
      <c r="D4563" s="158" t="s">
        <v>1113</v>
      </c>
      <c r="E4563" s="158" t="s">
        <v>3335</v>
      </c>
      <c r="F4563" s="21" t="str">
        <f t="shared" si="17"/>
        <v>VTIME.LPG.INSUDB.LIFE_COVER.SMORTOTINCM</v>
      </c>
    </row>
    <row r="4564" spans="1:6" ht="14.25" customHeight="1">
      <c r="A4564" s="157" t="s">
        <v>666</v>
      </c>
      <c r="B4564" s="158" t="s">
        <v>674</v>
      </c>
      <c r="C4564" s="158" t="s">
        <v>667</v>
      </c>
      <c r="D4564" s="158" t="s">
        <v>1113</v>
      </c>
      <c r="E4564" s="158" t="s">
        <v>3336</v>
      </c>
      <c r="F4564" s="21" t="str">
        <f t="shared" si="17"/>
        <v>VTIME.LPG.INSUDB.LIFE_COVER.SMORTOTINCF</v>
      </c>
    </row>
    <row r="4565" spans="1:6" ht="14.25" customHeight="1">
      <c r="A4565" s="157" t="s">
        <v>666</v>
      </c>
      <c r="B4565" s="158" t="s">
        <v>674</v>
      </c>
      <c r="C4565" s="158" t="s">
        <v>667</v>
      </c>
      <c r="D4565" s="158" t="s">
        <v>1113</v>
      </c>
      <c r="E4565" s="158" t="s">
        <v>3337</v>
      </c>
      <c r="F4565" s="21" t="str">
        <f t="shared" si="17"/>
        <v>VTIME.LPG.INSUDB.LIFE_COVER.SMORPARINCM</v>
      </c>
    </row>
    <row r="4566" spans="1:6" ht="14.25" customHeight="1">
      <c r="A4566" s="157" t="s">
        <v>666</v>
      </c>
      <c r="B4566" s="158" t="s">
        <v>674</v>
      </c>
      <c r="C4566" s="158" t="s">
        <v>667</v>
      </c>
      <c r="D4566" s="158" t="s">
        <v>1113</v>
      </c>
      <c r="E4566" s="158" t="s">
        <v>3338</v>
      </c>
      <c r="F4566" s="21" t="str">
        <f t="shared" si="17"/>
        <v>VTIME.LPG.INSUDB.LIFE_COVER.SMORPARINCF</v>
      </c>
    </row>
    <row r="4567" spans="1:6" ht="14.25" customHeight="1">
      <c r="A4567" s="157" t="s">
        <v>666</v>
      </c>
      <c r="B4567" s="158" t="s">
        <v>674</v>
      </c>
      <c r="C4567" s="158" t="s">
        <v>667</v>
      </c>
      <c r="D4567" s="158" t="s">
        <v>1114</v>
      </c>
      <c r="E4567" s="158" t="s">
        <v>2363</v>
      </c>
      <c r="F4567" s="21" t="str">
        <f t="shared" si="17"/>
        <v>VTIME.LPG.INSUDB.MACHINE.SCERTYPE</v>
      </c>
    </row>
    <row r="4568" spans="1:6" ht="14.25" customHeight="1">
      <c r="A4568" s="157" t="s">
        <v>666</v>
      </c>
      <c r="B4568" s="158" t="s">
        <v>674</v>
      </c>
      <c r="C4568" s="158" t="s">
        <v>667</v>
      </c>
      <c r="D4568" s="158" t="s">
        <v>1114</v>
      </c>
      <c r="E4568" s="158" t="s">
        <v>2373</v>
      </c>
      <c r="F4568" s="21" t="str">
        <f t="shared" si="17"/>
        <v>VTIME.LPG.INSUDB.MACHINE.NBRANCH</v>
      </c>
    </row>
    <row r="4569" spans="1:6" ht="14.25" customHeight="1">
      <c r="A4569" s="157" t="s">
        <v>666</v>
      </c>
      <c r="B4569" s="158" t="s">
        <v>674</v>
      </c>
      <c r="C4569" s="158" t="s">
        <v>667</v>
      </c>
      <c r="D4569" s="158" t="s">
        <v>1114</v>
      </c>
      <c r="E4569" s="158" t="s">
        <v>2375</v>
      </c>
      <c r="F4569" s="21" t="str">
        <f t="shared" si="17"/>
        <v>VTIME.LPG.INSUDB.MACHINE.NPRODUCT</v>
      </c>
    </row>
    <row r="4570" spans="1:6" ht="14.25" customHeight="1">
      <c r="A4570" s="157" t="s">
        <v>666</v>
      </c>
      <c r="B4570" s="158" t="s">
        <v>674</v>
      </c>
      <c r="C4570" s="158" t="s">
        <v>667</v>
      </c>
      <c r="D4570" s="158" t="s">
        <v>1114</v>
      </c>
      <c r="E4570" s="158" t="s">
        <v>2367</v>
      </c>
      <c r="F4570" s="21" t="str">
        <f t="shared" si="17"/>
        <v>VTIME.LPG.INSUDB.MACHINE.NPOLICY</v>
      </c>
    </row>
    <row r="4571" spans="1:6" ht="14.25" customHeight="1">
      <c r="A4571" s="157" t="s">
        <v>666</v>
      </c>
      <c r="B4571" s="158" t="s">
        <v>674</v>
      </c>
      <c r="C4571" s="158" t="s">
        <v>667</v>
      </c>
      <c r="D4571" s="158" t="s">
        <v>1114</v>
      </c>
      <c r="E4571" s="158" t="s">
        <v>2366</v>
      </c>
      <c r="F4571" s="21" t="str">
        <f t="shared" si="17"/>
        <v>VTIME.LPG.INSUDB.MACHINE.NCERTIF</v>
      </c>
    </row>
    <row r="4572" spans="1:6" ht="14.25" customHeight="1">
      <c r="A4572" s="157" t="s">
        <v>666</v>
      </c>
      <c r="B4572" s="158" t="s">
        <v>674</v>
      </c>
      <c r="C4572" s="158" t="s">
        <v>667</v>
      </c>
      <c r="D4572" s="158" t="s">
        <v>1114</v>
      </c>
      <c r="E4572" s="158" t="s">
        <v>2359</v>
      </c>
      <c r="F4572" s="21" t="str">
        <f t="shared" si="17"/>
        <v>VTIME.LPG.INSUDB.MACHINE.DEFFECDATE</v>
      </c>
    </row>
    <row r="4573" spans="1:6" ht="14.25" customHeight="1">
      <c r="A4573" s="157" t="s">
        <v>666</v>
      </c>
      <c r="B4573" s="158" t="s">
        <v>674</v>
      </c>
      <c r="C4573" s="158" t="s">
        <v>667</v>
      </c>
      <c r="D4573" s="158" t="s">
        <v>1114</v>
      </c>
      <c r="E4573" s="158" t="s">
        <v>2434</v>
      </c>
      <c r="F4573" s="21" t="str">
        <f t="shared" si="17"/>
        <v>VTIME.LPG.INSUDB.MACHINE.NCAPITAL</v>
      </c>
    </row>
    <row r="4574" spans="1:6" ht="14.25" customHeight="1">
      <c r="A4574" s="157" t="s">
        <v>666</v>
      </c>
      <c r="B4574" s="158" t="s">
        <v>674</v>
      </c>
      <c r="C4574" s="158" t="s">
        <v>667</v>
      </c>
      <c r="D4574" s="158" t="s">
        <v>1114</v>
      </c>
      <c r="E4574" s="158" t="s">
        <v>2364</v>
      </c>
      <c r="F4574" s="21" t="str">
        <f t="shared" si="17"/>
        <v>VTIME.LPG.INSUDB.MACHINE.DCOMPDATE</v>
      </c>
    </row>
    <row r="4575" spans="1:6" ht="14.25" customHeight="1">
      <c r="A4575" s="157" t="s">
        <v>666</v>
      </c>
      <c r="B4575" s="158" t="s">
        <v>674</v>
      </c>
      <c r="C4575" s="158" t="s">
        <v>667</v>
      </c>
      <c r="D4575" s="158" t="s">
        <v>1114</v>
      </c>
      <c r="E4575" s="158" t="s">
        <v>2423</v>
      </c>
      <c r="F4575" s="21" t="str">
        <f t="shared" si="17"/>
        <v>VTIME.LPG.INSUDB.MACHINE.DEXPIRDAT</v>
      </c>
    </row>
    <row r="4576" spans="1:6" ht="14.25" customHeight="1">
      <c r="A4576" s="157" t="s">
        <v>666</v>
      </c>
      <c r="B4576" s="158" t="s">
        <v>674</v>
      </c>
      <c r="C4576" s="158" t="s">
        <v>667</v>
      </c>
      <c r="D4576" s="158" t="s">
        <v>1114</v>
      </c>
      <c r="E4576" s="158" t="s">
        <v>2435</v>
      </c>
      <c r="F4576" s="21" t="str">
        <f t="shared" si="17"/>
        <v>VTIME.LPG.INSUDB.MACHINE.DISSUEDAT</v>
      </c>
    </row>
    <row r="4577" spans="1:6" ht="14.25" customHeight="1">
      <c r="A4577" s="157" t="s">
        <v>666</v>
      </c>
      <c r="B4577" s="158" t="s">
        <v>674</v>
      </c>
      <c r="C4577" s="158" t="s">
        <v>667</v>
      </c>
      <c r="D4577" s="158" t="s">
        <v>1114</v>
      </c>
      <c r="E4577" s="158" t="s">
        <v>2436</v>
      </c>
      <c r="F4577" s="21" t="str">
        <f t="shared" si="17"/>
        <v>VTIME.LPG.INSUDB.MACHINE.NNULLCODE</v>
      </c>
    </row>
    <row r="4578" spans="1:6" ht="14.25" customHeight="1">
      <c r="A4578" s="157" t="s">
        <v>666</v>
      </c>
      <c r="B4578" s="158" t="s">
        <v>674</v>
      </c>
      <c r="C4578" s="158" t="s">
        <v>667</v>
      </c>
      <c r="D4578" s="158" t="s">
        <v>1114</v>
      </c>
      <c r="E4578" s="158" t="s">
        <v>2377</v>
      </c>
      <c r="F4578" s="21" t="str">
        <f t="shared" si="17"/>
        <v>VTIME.LPG.INSUDB.MACHINE.DNULLDATE</v>
      </c>
    </row>
    <row r="4579" spans="1:6" ht="14.25" customHeight="1">
      <c r="A4579" s="157" t="s">
        <v>666</v>
      </c>
      <c r="B4579" s="158" t="s">
        <v>674</v>
      </c>
      <c r="C4579" s="158" t="s">
        <v>667</v>
      </c>
      <c r="D4579" s="158" t="s">
        <v>1114</v>
      </c>
      <c r="E4579" s="158" t="s">
        <v>2437</v>
      </c>
      <c r="F4579" s="21" t="str">
        <f t="shared" si="17"/>
        <v>VTIME.LPG.INSUDB.MACHINE.NPREMIUM</v>
      </c>
    </row>
    <row r="4580" spans="1:6" ht="14.25" customHeight="1">
      <c r="A4580" s="157" t="s">
        <v>666</v>
      </c>
      <c r="B4580" s="158" t="s">
        <v>674</v>
      </c>
      <c r="C4580" s="158" t="s">
        <v>667</v>
      </c>
      <c r="D4580" s="158" t="s">
        <v>1114</v>
      </c>
      <c r="E4580" s="158" t="s">
        <v>2440</v>
      </c>
      <c r="F4580" s="21" t="str">
        <f t="shared" si="17"/>
        <v>VTIME.LPG.INSUDB.MACHINE.NGROUP</v>
      </c>
    </row>
    <row r="4581" spans="1:6" ht="14.25" customHeight="1">
      <c r="A4581" s="157" t="s">
        <v>666</v>
      </c>
      <c r="B4581" s="158" t="s">
        <v>674</v>
      </c>
      <c r="C4581" s="158" t="s">
        <v>667</v>
      </c>
      <c r="D4581" s="158" t="s">
        <v>1114</v>
      </c>
      <c r="E4581" s="158" t="s">
        <v>2438</v>
      </c>
      <c r="F4581" s="21" t="str">
        <f t="shared" si="17"/>
        <v>VTIME.LPG.INSUDB.MACHINE.DSTARTDATE</v>
      </c>
    </row>
    <row r="4582" spans="1:6" ht="14.25" customHeight="1">
      <c r="A4582" s="157" t="s">
        <v>666</v>
      </c>
      <c r="B4582" s="158" t="s">
        <v>674</v>
      </c>
      <c r="C4582" s="158" t="s">
        <v>667</v>
      </c>
      <c r="D4582" s="158" t="s">
        <v>1114</v>
      </c>
      <c r="E4582" s="158" t="s">
        <v>669</v>
      </c>
      <c r="F4582" s="21" t="str">
        <f t="shared" si="17"/>
        <v>VTIME.LPG.INSUDB.MACHINE.SCLIENT</v>
      </c>
    </row>
    <row r="4583" spans="1:6" ht="14.25" customHeight="1">
      <c r="A4583" s="157" t="s">
        <v>666</v>
      </c>
      <c r="B4583" s="158" t="s">
        <v>674</v>
      </c>
      <c r="C4583" s="158" t="s">
        <v>667</v>
      </c>
      <c r="D4583" s="158" t="s">
        <v>1114</v>
      </c>
      <c r="E4583" s="158" t="s">
        <v>2439</v>
      </c>
      <c r="F4583" s="21" t="str">
        <f t="shared" si="17"/>
        <v>VTIME.LPG.INSUDB.MACHINE.NTRANSACTIO</v>
      </c>
    </row>
    <row r="4584" spans="1:6" ht="14.25" customHeight="1">
      <c r="A4584" s="157" t="s">
        <v>666</v>
      </c>
      <c r="B4584" s="158" t="s">
        <v>674</v>
      </c>
      <c r="C4584" s="158" t="s">
        <v>667</v>
      </c>
      <c r="D4584" s="158" t="s">
        <v>1114</v>
      </c>
      <c r="E4584" s="158" t="s">
        <v>2370</v>
      </c>
      <c r="F4584" s="21" t="str">
        <f t="shared" si="17"/>
        <v>VTIME.LPG.INSUDB.MACHINE.NUSERCODE</v>
      </c>
    </row>
    <row r="4585" spans="1:6" ht="14.25" customHeight="1">
      <c r="A4585" s="157" t="s">
        <v>666</v>
      </c>
      <c r="B4585" s="158" t="s">
        <v>674</v>
      </c>
      <c r="C4585" s="158" t="s">
        <v>667</v>
      </c>
      <c r="D4585" s="158" t="s">
        <v>1114</v>
      </c>
      <c r="E4585" s="158" t="s">
        <v>2441</v>
      </c>
      <c r="F4585" s="21" t="str">
        <f t="shared" si="17"/>
        <v>VTIME.LPG.INSUDB.MACHINE.NSITUATION</v>
      </c>
    </row>
    <row r="4586" spans="1:6" ht="14.25" customHeight="1">
      <c r="A4586" s="157" t="s">
        <v>666</v>
      </c>
      <c r="B4586" s="158" t="s">
        <v>674</v>
      </c>
      <c r="C4586" s="158" t="s">
        <v>667</v>
      </c>
      <c r="D4586" s="158" t="s">
        <v>1114</v>
      </c>
      <c r="E4586" s="158" t="s">
        <v>2414</v>
      </c>
      <c r="F4586" s="21" t="str">
        <f t="shared" si="17"/>
        <v>VTIME.LPG.INSUDB.MACHINE.NPAYFREQ</v>
      </c>
    </row>
    <row r="4587" spans="1:6" ht="14.25" customHeight="1">
      <c r="A4587" s="157" t="s">
        <v>666</v>
      </c>
      <c r="B4587" s="158" t="s">
        <v>674</v>
      </c>
      <c r="C4587" s="158" t="s">
        <v>667</v>
      </c>
      <c r="D4587" s="158" t="s">
        <v>1114</v>
      </c>
      <c r="E4587" s="158" t="s">
        <v>2601</v>
      </c>
      <c r="F4587" s="21" t="str">
        <f t="shared" si="17"/>
        <v>VTIME.LPG.INSUDB.MACHINE.NCONSTCAT</v>
      </c>
    </row>
    <row r="4588" spans="1:6" ht="14.25" customHeight="1">
      <c r="A4588" s="157" t="s">
        <v>666</v>
      </c>
      <c r="B4588" s="158" t="s">
        <v>674</v>
      </c>
      <c r="C4588" s="158" t="s">
        <v>667</v>
      </c>
      <c r="D4588" s="158" t="s">
        <v>1114</v>
      </c>
      <c r="E4588" s="158" t="s">
        <v>2498</v>
      </c>
      <c r="F4588" s="21" t="str">
        <f t="shared" si="17"/>
        <v>VTIME.LPG.INSUDB.MACHINE.SCOMPLCOD</v>
      </c>
    </row>
    <row r="4589" spans="1:6" ht="14.25" customHeight="1">
      <c r="A4589" s="157" t="s">
        <v>666</v>
      </c>
      <c r="B4589" s="158" t="s">
        <v>674</v>
      </c>
      <c r="C4589" s="158" t="s">
        <v>667</v>
      </c>
      <c r="D4589" s="158" t="s">
        <v>1114</v>
      </c>
      <c r="E4589" s="158" t="s">
        <v>2609</v>
      </c>
      <c r="F4589" s="21" t="str">
        <f t="shared" si="17"/>
        <v>VTIME.LPG.INSUDB.MACHINE.SDESCBUSSI</v>
      </c>
    </row>
    <row r="4590" spans="1:6" ht="14.25" customHeight="1">
      <c r="A4590" s="157" t="s">
        <v>666</v>
      </c>
      <c r="B4590" s="158" t="s">
        <v>674</v>
      </c>
      <c r="C4590" s="158" t="s">
        <v>667</v>
      </c>
      <c r="D4590" s="158" t="s">
        <v>1114</v>
      </c>
      <c r="E4590" s="158" t="s">
        <v>2503</v>
      </c>
      <c r="F4590" s="21" t="str">
        <f t="shared" si="17"/>
        <v>VTIME.LPG.INSUDB.MACHINE.NCODKIND</v>
      </c>
    </row>
    <row r="4591" spans="1:6" ht="14.25" customHeight="1">
      <c r="A4591" s="157" t="s">
        <v>666</v>
      </c>
      <c r="B4591" s="158" t="s">
        <v>674</v>
      </c>
      <c r="C4591" s="158" t="s">
        <v>667</v>
      </c>
      <c r="D4591" s="158" t="s">
        <v>1114</v>
      </c>
      <c r="E4591" s="158" t="s">
        <v>2501</v>
      </c>
      <c r="F4591" s="21" t="str">
        <f t="shared" si="17"/>
        <v>VTIME.LPG.INSUDB.MACHINE.NBUSINESSTY</v>
      </c>
    </row>
    <row r="4592" spans="1:6" ht="14.25" customHeight="1">
      <c r="A4592" s="157" t="s">
        <v>666</v>
      </c>
      <c r="B4592" s="158" t="s">
        <v>674</v>
      </c>
      <c r="C4592" s="158" t="s">
        <v>667</v>
      </c>
      <c r="D4592" s="158" t="s">
        <v>1114</v>
      </c>
      <c r="E4592" s="158" t="s">
        <v>2502</v>
      </c>
      <c r="F4592" s="21" t="str">
        <f t="shared" ref="F4592:F4846" si="18">CONCATENATE(A4592,".",B4592,".",C4592,".",D4592,".",E4592)</f>
        <v>VTIME.LPG.INSUDB.MACHINE.NCOMMERGRP</v>
      </c>
    </row>
    <row r="4593" spans="1:6" ht="14.25" customHeight="1">
      <c r="A4593" s="157" t="s">
        <v>666</v>
      </c>
      <c r="B4593" s="158" t="s">
        <v>674</v>
      </c>
      <c r="C4593" s="158" t="s">
        <v>667</v>
      </c>
      <c r="D4593" s="158" t="s">
        <v>1115</v>
      </c>
      <c r="E4593" s="158" t="s">
        <v>2363</v>
      </c>
      <c r="F4593" s="21" t="str">
        <f t="shared" si="18"/>
        <v>VTIME.LPG.INSUDB.MODULES.SCERTYPE</v>
      </c>
    </row>
    <row r="4594" spans="1:6" ht="14.25" customHeight="1">
      <c r="A4594" s="157" t="s">
        <v>666</v>
      </c>
      <c r="B4594" s="158" t="s">
        <v>674</v>
      </c>
      <c r="C4594" s="158" t="s">
        <v>667</v>
      </c>
      <c r="D4594" s="158" t="s">
        <v>1115</v>
      </c>
      <c r="E4594" s="158" t="s">
        <v>2373</v>
      </c>
      <c r="F4594" s="21" t="str">
        <f t="shared" si="18"/>
        <v>VTIME.LPG.INSUDB.MODULES.NBRANCH</v>
      </c>
    </row>
    <row r="4595" spans="1:6" ht="14.25" customHeight="1">
      <c r="A4595" s="157" t="s">
        <v>666</v>
      </c>
      <c r="B4595" s="158" t="s">
        <v>674</v>
      </c>
      <c r="C4595" s="158" t="s">
        <v>667</v>
      </c>
      <c r="D4595" s="158" t="s">
        <v>1115</v>
      </c>
      <c r="E4595" s="158" t="s">
        <v>2375</v>
      </c>
      <c r="F4595" s="21" t="str">
        <f t="shared" si="18"/>
        <v>VTIME.LPG.INSUDB.MODULES.NPRODUCT</v>
      </c>
    </row>
    <row r="4596" spans="1:6" ht="14.25" customHeight="1">
      <c r="A4596" s="157" t="s">
        <v>666</v>
      </c>
      <c r="B4596" s="158" t="s">
        <v>674</v>
      </c>
      <c r="C4596" s="158" t="s">
        <v>667</v>
      </c>
      <c r="D4596" s="158" t="s">
        <v>1115</v>
      </c>
      <c r="E4596" s="158" t="s">
        <v>2367</v>
      </c>
      <c r="F4596" s="21" t="str">
        <f t="shared" si="18"/>
        <v>VTIME.LPG.INSUDB.MODULES.NPOLICY</v>
      </c>
    </row>
    <row r="4597" spans="1:6" ht="14.25" customHeight="1">
      <c r="A4597" s="157" t="s">
        <v>666</v>
      </c>
      <c r="B4597" s="158" t="s">
        <v>674</v>
      </c>
      <c r="C4597" s="158" t="s">
        <v>667</v>
      </c>
      <c r="D4597" s="158" t="s">
        <v>1115</v>
      </c>
      <c r="E4597" s="158" t="s">
        <v>2366</v>
      </c>
      <c r="F4597" s="21" t="str">
        <f t="shared" si="18"/>
        <v>VTIME.LPG.INSUDB.MODULES.NCERTIF</v>
      </c>
    </row>
    <row r="4598" spans="1:6" ht="14.25" customHeight="1">
      <c r="A4598" s="157" t="s">
        <v>666</v>
      </c>
      <c r="B4598" s="158" t="s">
        <v>674</v>
      </c>
      <c r="C4598" s="158" t="s">
        <v>667</v>
      </c>
      <c r="D4598" s="158" t="s">
        <v>1115</v>
      </c>
      <c r="E4598" s="158" t="s">
        <v>2586</v>
      </c>
      <c r="F4598" s="21" t="str">
        <f t="shared" si="18"/>
        <v>VTIME.LPG.INSUDB.MODULES.NGROUP_INSU</v>
      </c>
    </row>
    <row r="4599" spans="1:6" ht="14.25" customHeight="1">
      <c r="A4599" s="157" t="s">
        <v>666</v>
      </c>
      <c r="B4599" s="158" t="s">
        <v>674</v>
      </c>
      <c r="C4599" s="158" t="s">
        <v>667</v>
      </c>
      <c r="D4599" s="158" t="s">
        <v>1115</v>
      </c>
      <c r="E4599" s="158" t="s">
        <v>2493</v>
      </c>
      <c r="F4599" s="21" t="str">
        <f t="shared" si="18"/>
        <v>VTIME.LPG.INSUDB.MODULES.NMODULEC</v>
      </c>
    </row>
    <row r="4600" spans="1:6" ht="14.25" customHeight="1">
      <c r="A4600" s="157" t="s">
        <v>666</v>
      </c>
      <c r="B4600" s="158" t="s">
        <v>674</v>
      </c>
      <c r="C4600" s="158" t="s">
        <v>667</v>
      </c>
      <c r="D4600" s="158" t="s">
        <v>1115</v>
      </c>
      <c r="E4600" s="158" t="s">
        <v>2359</v>
      </c>
      <c r="F4600" s="21" t="str">
        <f t="shared" si="18"/>
        <v>VTIME.LPG.INSUDB.MODULES.DEFFECDATE</v>
      </c>
    </row>
    <row r="4601" spans="1:6" ht="14.25" customHeight="1">
      <c r="A4601" s="157" t="s">
        <v>666</v>
      </c>
      <c r="B4601" s="158" t="s">
        <v>674</v>
      </c>
      <c r="C4601" s="158" t="s">
        <v>667</v>
      </c>
      <c r="D4601" s="158" t="s">
        <v>1115</v>
      </c>
      <c r="E4601" s="158" t="s">
        <v>2364</v>
      </c>
      <c r="F4601" s="21" t="str">
        <f t="shared" si="18"/>
        <v>VTIME.LPG.INSUDB.MODULES.DCOMPDATE</v>
      </c>
    </row>
    <row r="4602" spans="1:6" ht="14.25" customHeight="1">
      <c r="A4602" s="157" t="s">
        <v>666</v>
      </c>
      <c r="B4602" s="158" t="s">
        <v>674</v>
      </c>
      <c r="C4602" s="158" t="s">
        <v>667</v>
      </c>
      <c r="D4602" s="158" t="s">
        <v>1115</v>
      </c>
      <c r="E4602" s="158" t="s">
        <v>2377</v>
      </c>
      <c r="F4602" s="21" t="str">
        <f t="shared" si="18"/>
        <v>VTIME.LPG.INSUDB.MODULES.DNULLDATE</v>
      </c>
    </row>
    <row r="4603" spans="1:6" ht="14.25" customHeight="1">
      <c r="A4603" s="157" t="s">
        <v>666</v>
      </c>
      <c r="B4603" s="158" t="s">
        <v>674</v>
      </c>
      <c r="C4603" s="158" t="s">
        <v>667</v>
      </c>
      <c r="D4603" s="158" t="s">
        <v>1115</v>
      </c>
      <c r="E4603" s="158" t="s">
        <v>2370</v>
      </c>
      <c r="F4603" s="21" t="str">
        <f t="shared" si="18"/>
        <v>VTIME.LPG.INSUDB.MODULES.NUSERCODE</v>
      </c>
    </row>
    <row r="4604" spans="1:6" ht="14.25" customHeight="1">
      <c r="A4604" s="157" t="s">
        <v>666</v>
      </c>
      <c r="B4604" s="158" t="s">
        <v>674</v>
      </c>
      <c r="C4604" s="158" t="s">
        <v>667</v>
      </c>
      <c r="D4604" s="158" t="s">
        <v>1115</v>
      </c>
      <c r="E4604" s="158" t="s">
        <v>3339</v>
      </c>
      <c r="F4604" s="21" t="str">
        <f t="shared" si="18"/>
        <v>VTIME.LPG.INSUDB.MODULES.SCHANGEI</v>
      </c>
    </row>
    <row r="4605" spans="1:6" ht="14.25" customHeight="1">
      <c r="A4605" s="157" t="s">
        <v>666</v>
      </c>
      <c r="B4605" s="158" t="s">
        <v>674</v>
      </c>
      <c r="C4605" s="158" t="s">
        <v>667</v>
      </c>
      <c r="D4605" s="158" t="s">
        <v>1115</v>
      </c>
      <c r="E4605" s="158" t="s">
        <v>2416</v>
      </c>
      <c r="F4605" s="21" t="str">
        <f t="shared" si="18"/>
        <v>VTIME.LPG.INSUDB.MODULES.NCURRENCY</v>
      </c>
    </row>
    <row r="4606" spans="1:6" ht="14.25" customHeight="1">
      <c r="A4606" s="157" t="s">
        <v>666</v>
      </c>
      <c r="B4606" s="158" t="s">
        <v>674</v>
      </c>
      <c r="C4606" s="158" t="s">
        <v>667</v>
      </c>
      <c r="D4606" s="158" t="s">
        <v>1115</v>
      </c>
      <c r="E4606" s="158" t="s">
        <v>3217</v>
      </c>
      <c r="F4606" s="21" t="str">
        <f t="shared" si="18"/>
        <v>VTIME.LPG.INSUDB.MODULES.NPREMIRAT</v>
      </c>
    </row>
    <row r="4607" spans="1:6" ht="14.25" customHeight="1">
      <c r="A4607" s="157" t="s">
        <v>666</v>
      </c>
      <c r="B4607" s="158" t="s">
        <v>674</v>
      </c>
      <c r="C4607" s="158" t="s">
        <v>667</v>
      </c>
      <c r="D4607" s="158" t="s">
        <v>1115</v>
      </c>
      <c r="E4607" s="158" t="s">
        <v>3340</v>
      </c>
      <c r="F4607" s="21" t="str">
        <f t="shared" si="18"/>
        <v>VTIME.LPG.INSUDB.MODULES.STYP_RAT</v>
      </c>
    </row>
    <row r="4608" spans="1:6" ht="14.25" customHeight="1">
      <c r="A4608" s="157" t="s">
        <v>666</v>
      </c>
      <c r="B4608" s="158" t="s">
        <v>674</v>
      </c>
      <c r="C4608" s="158" t="s">
        <v>667</v>
      </c>
      <c r="D4608" s="158" t="s">
        <v>1115</v>
      </c>
      <c r="E4608" s="158" t="s">
        <v>3304</v>
      </c>
      <c r="F4608" s="21" t="str">
        <f t="shared" si="18"/>
        <v>VTIME.LPG.INSUDB.MODULES.NTARIFF</v>
      </c>
    </row>
    <row r="4609" spans="1:6" ht="14.25" customHeight="1">
      <c r="A4609" s="157" t="s">
        <v>666</v>
      </c>
      <c r="B4609" s="158" t="s">
        <v>674</v>
      </c>
      <c r="C4609" s="158" t="s">
        <v>667</v>
      </c>
      <c r="D4609" s="158" t="s">
        <v>1116</v>
      </c>
      <c r="E4609" s="158" t="s">
        <v>2363</v>
      </c>
      <c r="F4609" s="21" t="str">
        <f t="shared" si="18"/>
        <v>VTIME.LPG.INSUDB.MULTI_RISK.SCERTYPE</v>
      </c>
    </row>
    <row r="4610" spans="1:6" ht="14.25" customHeight="1">
      <c r="A4610" s="157" t="s">
        <v>666</v>
      </c>
      <c r="B4610" s="158" t="s">
        <v>674</v>
      </c>
      <c r="C4610" s="158" t="s">
        <v>667</v>
      </c>
      <c r="D4610" s="158" t="s">
        <v>1116</v>
      </c>
      <c r="E4610" s="158" t="s">
        <v>2375</v>
      </c>
      <c r="F4610" s="21" t="str">
        <f t="shared" si="18"/>
        <v>VTIME.LPG.INSUDB.MULTI_RISK.NPRODUCT</v>
      </c>
    </row>
    <row r="4611" spans="1:6" ht="14.25" customHeight="1">
      <c r="A4611" s="157" t="s">
        <v>666</v>
      </c>
      <c r="B4611" s="158" t="s">
        <v>674</v>
      </c>
      <c r="C4611" s="158" t="s">
        <v>667</v>
      </c>
      <c r="D4611" s="158" t="s">
        <v>1116</v>
      </c>
      <c r="E4611" s="158" t="s">
        <v>2373</v>
      </c>
      <c r="F4611" s="21" t="str">
        <f t="shared" si="18"/>
        <v>VTIME.LPG.INSUDB.MULTI_RISK.NBRANCH</v>
      </c>
    </row>
    <row r="4612" spans="1:6" ht="14.25" customHeight="1">
      <c r="A4612" s="157" t="s">
        <v>666</v>
      </c>
      <c r="B4612" s="158" t="s">
        <v>674</v>
      </c>
      <c r="C4612" s="158" t="s">
        <v>667</v>
      </c>
      <c r="D4612" s="158" t="s">
        <v>1116</v>
      </c>
      <c r="E4612" s="158" t="s">
        <v>2367</v>
      </c>
      <c r="F4612" s="21" t="str">
        <f t="shared" si="18"/>
        <v>VTIME.LPG.INSUDB.MULTI_RISK.NPOLICY</v>
      </c>
    </row>
    <row r="4613" spans="1:6" ht="14.25" customHeight="1">
      <c r="A4613" s="157" t="s">
        <v>666</v>
      </c>
      <c r="B4613" s="158" t="s">
        <v>674</v>
      </c>
      <c r="C4613" s="158" t="s">
        <v>667</v>
      </c>
      <c r="D4613" s="158" t="s">
        <v>1116</v>
      </c>
      <c r="E4613" s="158" t="s">
        <v>2366</v>
      </c>
      <c r="F4613" s="21" t="str">
        <f t="shared" si="18"/>
        <v>VTIME.LPG.INSUDB.MULTI_RISK.NCERTIF</v>
      </c>
    </row>
    <row r="4614" spans="1:6" ht="14.25" customHeight="1">
      <c r="A4614" s="157" t="s">
        <v>666</v>
      </c>
      <c r="B4614" s="158" t="s">
        <v>674</v>
      </c>
      <c r="C4614" s="158" t="s">
        <v>667</v>
      </c>
      <c r="D4614" s="158" t="s">
        <v>1116</v>
      </c>
      <c r="E4614" s="158" t="s">
        <v>2359</v>
      </c>
      <c r="F4614" s="21" t="str">
        <f t="shared" si="18"/>
        <v>VTIME.LPG.INSUDB.MULTI_RISK.DEFFECDATE</v>
      </c>
    </row>
    <row r="4615" spans="1:6" ht="14.25" customHeight="1">
      <c r="A4615" s="157" t="s">
        <v>666</v>
      </c>
      <c r="B4615" s="158" t="s">
        <v>674</v>
      </c>
      <c r="C4615" s="158" t="s">
        <v>667</v>
      </c>
      <c r="D4615" s="158" t="s">
        <v>1116</v>
      </c>
      <c r="E4615" s="158" t="s">
        <v>2599</v>
      </c>
      <c r="F4615" s="21" t="str">
        <f t="shared" si="18"/>
        <v>VTIME.LPG.INSUDB.MULTI_RISK.NARTICLE</v>
      </c>
    </row>
    <row r="4616" spans="1:6" ht="14.25" customHeight="1">
      <c r="A4616" s="157" t="s">
        <v>666</v>
      </c>
      <c r="B4616" s="158" t="s">
        <v>674</v>
      </c>
      <c r="C4616" s="158" t="s">
        <v>667</v>
      </c>
      <c r="D4616" s="158" t="s">
        <v>1116</v>
      </c>
      <c r="E4616" s="158" t="s">
        <v>2434</v>
      </c>
      <c r="F4616" s="21" t="str">
        <f t="shared" si="18"/>
        <v>VTIME.LPG.INSUDB.MULTI_RISK.NCAPITAL</v>
      </c>
    </row>
    <row r="4617" spans="1:6" ht="14.25" customHeight="1">
      <c r="A4617" s="157" t="s">
        <v>666</v>
      </c>
      <c r="B4617" s="158" t="s">
        <v>674</v>
      </c>
      <c r="C4617" s="158" t="s">
        <v>667</v>
      </c>
      <c r="D4617" s="158" t="s">
        <v>1116</v>
      </c>
      <c r="E4617" s="158" t="s">
        <v>3341</v>
      </c>
      <c r="F4617" s="21" t="str">
        <f t="shared" si="18"/>
        <v>VTIME.LPG.INSUDB.MULTI_RISK.SCATEGORY</v>
      </c>
    </row>
    <row r="4618" spans="1:6" ht="14.25" customHeight="1">
      <c r="A4618" s="157" t="s">
        <v>666</v>
      </c>
      <c r="B4618" s="158" t="s">
        <v>674</v>
      </c>
      <c r="C4618" s="158" t="s">
        <v>667</v>
      </c>
      <c r="D4618" s="158" t="s">
        <v>1116</v>
      </c>
      <c r="E4618" s="158" t="s">
        <v>2598</v>
      </c>
      <c r="F4618" s="21" t="str">
        <f t="shared" si="18"/>
        <v>VTIME.LPG.INSUDB.MULTI_RISK.NCL_RISK</v>
      </c>
    </row>
    <row r="4619" spans="1:6" ht="14.25" customHeight="1">
      <c r="A4619" s="157" t="s">
        <v>666</v>
      </c>
      <c r="B4619" s="158" t="s">
        <v>674</v>
      </c>
      <c r="C4619" s="158" t="s">
        <v>667</v>
      </c>
      <c r="D4619" s="158" t="s">
        <v>1116</v>
      </c>
      <c r="E4619" s="158" t="s">
        <v>2364</v>
      </c>
      <c r="F4619" s="21" t="str">
        <f t="shared" si="18"/>
        <v>VTIME.LPG.INSUDB.MULTI_RISK.DCOMPDATE</v>
      </c>
    </row>
    <row r="4620" spans="1:6" ht="14.25" customHeight="1">
      <c r="A4620" s="157" t="s">
        <v>666</v>
      </c>
      <c r="B4620" s="158" t="s">
        <v>674</v>
      </c>
      <c r="C4620" s="158" t="s">
        <v>667</v>
      </c>
      <c r="D4620" s="158" t="s">
        <v>1116</v>
      </c>
      <c r="E4620" s="158" t="s">
        <v>3342</v>
      </c>
      <c r="F4620" s="21" t="str">
        <f t="shared" si="18"/>
        <v>VTIME.LPG.INSUDB.MULTI_RISK.NDET_RISK</v>
      </c>
    </row>
    <row r="4621" spans="1:6" ht="14.25" customHeight="1">
      <c r="A4621" s="157" t="s">
        <v>666</v>
      </c>
      <c r="B4621" s="158" t="s">
        <v>674</v>
      </c>
      <c r="C4621" s="158" t="s">
        <v>667</v>
      </c>
      <c r="D4621" s="158" t="s">
        <v>1116</v>
      </c>
      <c r="E4621" s="158" t="s">
        <v>2423</v>
      </c>
      <c r="F4621" s="21" t="str">
        <f t="shared" si="18"/>
        <v>VTIME.LPG.INSUDB.MULTI_RISK.DEXPIRDAT</v>
      </c>
    </row>
    <row r="4622" spans="1:6" ht="14.25" customHeight="1">
      <c r="A4622" s="157" t="s">
        <v>666</v>
      </c>
      <c r="B4622" s="158" t="s">
        <v>674</v>
      </c>
      <c r="C4622" s="158" t="s">
        <v>667</v>
      </c>
      <c r="D4622" s="158" t="s">
        <v>1116</v>
      </c>
      <c r="E4622" s="158" t="s">
        <v>2435</v>
      </c>
      <c r="F4622" s="21" t="str">
        <f t="shared" si="18"/>
        <v>VTIME.LPG.INSUDB.MULTI_RISK.DISSUEDAT</v>
      </c>
    </row>
    <row r="4623" spans="1:6" ht="14.25" customHeight="1">
      <c r="A4623" s="157" t="s">
        <v>666</v>
      </c>
      <c r="B4623" s="158" t="s">
        <v>674</v>
      </c>
      <c r="C4623" s="158" t="s">
        <v>667</v>
      </c>
      <c r="D4623" s="158" t="s">
        <v>1116</v>
      </c>
      <c r="E4623" s="158" t="s">
        <v>2436</v>
      </c>
      <c r="F4623" s="21" t="str">
        <f t="shared" si="18"/>
        <v>VTIME.LPG.INSUDB.MULTI_RISK.NNULLCODE</v>
      </c>
    </row>
    <row r="4624" spans="1:6" ht="14.25" customHeight="1">
      <c r="A4624" s="157" t="s">
        <v>666</v>
      </c>
      <c r="B4624" s="158" t="s">
        <v>674</v>
      </c>
      <c r="C4624" s="158" t="s">
        <v>667</v>
      </c>
      <c r="D4624" s="158" t="s">
        <v>1116</v>
      </c>
      <c r="E4624" s="158" t="s">
        <v>2377</v>
      </c>
      <c r="F4624" s="21" t="str">
        <f t="shared" si="18"/>
        <v>VTIME.LPG.INSUDB.MULTI_RISK.DNULLDATE</v>
      </c>
    </row>
    <row r="4625" spans="1:6" ht="14.25" customHeight="1">
      <c r="A4625" s="157" t="s">
        <v>666</v>
      </c>
      <c r="B4625" s="158" t="s">
        <v>674</v>
      </c>
      <c r="C4625" s="158" t="s">
        <v>667</v>
      </c>
      <c r="D4625" s="158" t="s">
        <v>1116</v>
      </c>
      <c r="E4625" s="158" t="s">
        <v>2437</v>
      </c>
      <c r="F4625" s="21" t="str">
        <f t="shared" si="18"/>
        <v>VTIME.LPG.INSUDB.MULTI_RISK.NPREMIUM</v>
      </c>
    </row>
    <row r="4626" spans="1:6" ht="14.25" customHeight="1">
      <c r="A4626" s="157" t="s">
        <v>666</v>
      </c>
      <c r="B4626" s="158" t="s">
        <v>674</v>
      </c>
      <c r="C4626" s="158" t="s">
        <v>667</v>
      </c>
      <c r="D4626" s="158" t="s">
        <v>1116</v>
      </c>
      <c r="E4626" s="158" t="s">
        <v>2438</v>
      </c>
      <c r="F4626" s="21" t="str">
        <f t="shared" si="18"/>
        <v>VTIME.LPG.INSUDB.MULTI_RISK.DSTARTDATE</v>
      </c>
    </row>
    <row r="4627" spans="1:6" ht="14.25" customHeight="1">
      <c r="A4627" s="157" t="s">
        <v>666</v>
      </c>
      <c r="B4627" s="158" t="s">
        <v>674</v>
      </c>
      <c r="C4627" s="158" t="s">
        <v>667</v>
      </c>
      <c r="D4627" s="158" t="s">
        <v>1116</v>
      </c>
      <c r="E4627" s="158" t="s">
        <v>2370</v>
      </c>
      <c r="F4627" s="21" t="str">
        <f t="shared" si="18"/>
        <v>VTIME.LPG.INSUDB.MULTI_RISK.NUSERCODE</v>
      </c>
    </row>
    <row r="4628" spans="1:6" ht="14.25" customHeight="1">
      <c r="A4628" s="157" t="s">
        <v>666</v>
      </c>
      <c r="B4628" s="158" t="s">
        <v>674</v>
      </c>
      <c r="C4628" s="158" t="s">
        <v>667</v>
      </c>
      <c r="D4628" s="158" t="s">
        <v>1116</v>
      </c>
      <c r="E4628" s="158" t="s">
        <v>2439</v>
      </c>
      <c r="F4628" s="21" t="str">
        <f t="shared" si="18"/>
        <v>VTIME.LPG.INSUDB.MULTI_RISK.NTRANSACTIO</v>
      </c>
    </row>
    <row r="4629" spans="1:6" ht="14.25" customHeight="1">
      <c r="A4629" s="157" t="s">
        <v>666</v>
      </c>
      <c r="B4629" s="158" t="s">
        <v>674</v>
      </c>
      <c r="C4629" s="158" t="s">
        <v>667</v>
      </c>
      <c r="D4629" s="158" t="s">
        <v>1116</v>
      </c>
      <c r="E4629" s="158" t="s">
        <v>2441</v>
      </c>
      <c r="F4629" s="21" t="str">
        <f t="shared" si="18"/>
        <v>VTIME.LPG.INSUDB.MULTI_RISK.NSITUATION</v>
      </c>
    </row>
    <row r="4630" spans="1:6" ht="14.25" customHeight="1">
      <c r="A4630" s="157" t="s">
        <v>666</v>
      </c>
      <c r="B4630" s="158" t="s">
        <v>674</v>
      </c>
      <c r="C4630" s="158" t="s">
        <v>667</v>
      </c>
      <c r="D4630" s="158" t="s">
        <v>1116</v>
      </c>
      <c r="E4630" s="158" t="s">
        <v>2440</v>
      </c>
      <c r="F4630" s="21" t="str">
        <f t="shared" si="18"/>
        <v>VTIME.LPG.INSUDB.MULTI_RISK.NGROUP</v>
      </c>
    </row>
    <row r="4631" spans="1:6" ht="14.25" customHeight="1">
      <c r="A4631" s="157" t="s">
        <v>666</v>
      </c>
      <c r="B4631" s="158" t="s">
        <v>674</v>
      </c>
      <c r="C4631" s="158" t="s">
        <v>667</v>
      </c>
      <c r="D4631" s="158" t="s">
        <v>1116</v>
      </c>
      <c r="E4631" s="158" t="s">
        <v>669</v>
      </c>
      <c r="F4631" s="21" t="str">
        <f t="shared" si="18"/>
        <v>VTIME.LPG.INSUDB.MULTI_RISK.SCLIENT</v>
      </c>
    </row>
    <row r="4632" spans="1:6" ht="14.25" customHeight="1">
      <c r="A4632" s="157" t="s">
        <v>666</v>
      </c>
      <c r="B4632" s="158" t="s">
        <v>674</v>
      </c>
      <c r="C4632" s="158" t="s">
        <v>667</v>
      </c>
      <c r="D4632" s="158" t="s">
        <v>1116</v>
      </c>
      <c r="E4632" s="158" t="s">
        <v>2498</v>
      </c>
      <c r="F4632" s="21" t="str">
        <f t="shared" si="18"/>
        <v>VTIME.LPG.INSUDB.MULTI_RISK.SCOMPLCOD</v>
      </c>
    </row>
    <row r="4633" spans="1:6" ht="14.25" customHeight="1">
      <c r="A4633" s="157" t="s">
        <v>666</v>
      </c>
      <c r="B4633" s="158" t="s">
        <v>674</v>
      </c>
      <c r="C4633" s="158" t="s">
        <v>667</v>
      </c>
      <c r="D4633" s="158" t="s">
        <v>1116</v>
      </c>
      <c r="E4633" s="158" t="s">
        <v>2609</v>
      </c>
      <c r="F4633" s="21" t="str">
        <f t="shared" si="18"/>
        <v>VTIME.LPG.INSUDB.MULTI_RISK.SDESCBUSSI</v>
      </c>
    </row>
    <row r="4634" spans="1:6" ht="14.25" customHeight="1">
      <c r="A4634" s="157" t="s">
        <v>666</v>
      </c>
      <c r="B4634" s="158" t="s">
        <v>674</v>
      </c>
      <c r="C4634" s="158" t="s">
        <v>667</v>
      </c>
      <c r="D4634" s="158" t="s">
        <v>1116</v>
      </c>
      <c r="E4634" s="158" t="s">
        <v>2601</v>
      </c>
      <c r="F4634" s="21" t="str">
        <f t="shared" si="18"/>
        <v>VTIME.LPG.INSUDB.MULTI_RISK.NCONSTCAT</v>
      </c>
    </row>
    <row r="4635" spans="1:6" ht="14.25" customHeight="1">
      <c r="A4635" s="157" t="s">
        <v>666</v>
      </c>
      <c r="B4635" s="158" t="s">
        <v>674</v>
      </c>
      <c r="C4635" s="158" t="s">
        <v>667</v>
      </c>
      <c r="D4635" s="158" t="s">
        <v>1116</v>
      </c>
      <c r="E4635" s="158" t="s">
        <v>2503</v>
      </c>
      <c r="F4635" s="21" t="str">
        <f t="shared" si="18"/>
        <v>VTIME.LPG.INSUDB.MULTI_RISK.NCODKIND</v>
      </c>
    </row>
    <row r="4636" spans="1:6" ht="14.25" customHeight="1">
      <c r="A4636" s="157" t="s">
        <v>666</v>
      </c>
      <c r="B4636" s="158" t="s">
        <v>674</v>
      </c>
      <c r="C4636" s="158" t="s">
        <v>667</v>
      </c>
      <c r="D4636" s="158" t="s">
        <v>1116</v>
      </c>
      <c r="E4636" s="158" t="s">
        <v>2501</v>
      </c>
      <c r="F4636" s="21" t="str">
        <f t="shared" si="18"/>
        <v>VTIME.LPG.INSUDB.MULTI_RISK.NBUSINESSTY</v>
      </c>
    </row>
    <row r="4637" spans="1:6" ht="14.25" customHeight="1">
      <c r="A4637" s="157" t="s">
        <v>666</v>
      </c>
      <c r="B4637" s="158" t="s">
        <v>674</v>
      </c>
      <c r="C4637" s="158" t="s">
        <v>667</v>
      </c>
      <c r="D4637" s="158" t="s">
        <v>1116</v>
      </c>
      <c r="E4637" s="158" t="s">
        <v>2502</v>
      </c>
      <c r="F4637" s="21" t="str">
        <f t="shared" si="18"/>
        <v>VTIME.LPG.INSUDB.MULTI_RISK.NCOMMERGRP</v>
      </c>
    </row>
    <row r="4638" spans="1:6" ht="14.25" customHeight="1">
      <c r="A4638" s="157" t="s">
        <v>666</v>
      </c>
      <c r="B4638" s="158" t="s">
        <v>674</v>
      </c>
      <c r="C4638" s="158" t="s">
        <v>667</v>
      </c>
      <c r="D4638" s="158" t="s">
        <v>1116</v>
      </c>
      <c r="E4638" s="158" t="s">
        <v>2414</v>
      </c>
      <c r="F4638" s="21" t="str">
        <f t="shared" si="18"/>
        <v>VTIME.LPG.INSUDB.MULTI_RISK.NPAYFREQ</v>
      </c>
    </row>
    <row r="4639" spans="1:6" ht="14.25" customHeight="1">
      <c r="A4639" s="157" t="s">
        <v>666</v>
      </c>
      <c r="B4639" s="158" t="s">
        <v>674</v>
      </c>
      <c r="C4639" s="158" t="s">
        <v>667</v>
      </c>
      <c r="D4639" s="158" t="s">
        <v>1117</v>
      </c>
      <c r="E4639" s="158" t="s">
        <v>2715</v>
      </c>
      <c r="F4639" s="21" t="str">
        <f t="shared" si="18"/>
        <v>VTIME.LPG.INSUDB.OPT_SYSTEM.DINIT_DATE</v>
      </c>
    </row>
    <row r="4640" spans="1:6" ht="14.25" customHeight="1">
      <c r="A4640" s="157" t="s">
        <v>666</v>
      </c>
      <c r="B4640" s="158" t="s">
        <v>674</v>
      </c>
      <c r="C4640" s="158" t="s">
        <v>667</v>
      </c>
      <c r="D4640" s="158" t="s">
        <v>1117</v>
      </c>
      <c r="E4640" s="158" t="s">
        <v>3343</v>
      </c>
      <c r="F4640" s="21" t="str">
        <f t="shared" si="18"/>
        <v>VTIME.LPG.INSUDB.OPT_SYSTEM.SPRINT_TX_C</v>
      </c>
    </row>
    <row r="4641" spans="1:6" ht="14.25" customHeight="1">
      <c r="A4641" s="157" t="s">
        <v>666</v>
      </c>
      <c r="B4641" s="158" t="s">
        <v>674</v>
      </c>
      <c r="C4641" s="158" t="s">
        <v>667</v>
      </c>
      <c r="D4641" s="158" t="s">
        <v>1117</v>
      </c>
      <c r="E4641" s="158" t="s">
        <v>3344</v>
      </c>
      <c r="F4641" s="21" t="str">
        <f t="shared" si="18"/>
        <v>VTIME.LPG.INSUDB.OPT_SYSTEM.SQ_VALUE</v>
      </c>
    </row>
    <row r="4642" spans="1:6" ht="14.25" customHeight="1">
      <c r="A4642" s="157" t="s">
        <v>666</v>
      </c>
      <c r="B4642" s="158" t="s">
        <v>674</v>
      </c>
      <c r="C4642" s="158" t="s">
        <v>667</v>
      </c>
      <c r="D4642" s="158" t="s">
        <v>1117</v>
      </c>
      <c r="E4642" s="158" t="s">
        <v>3345</v>
      </c>
      <c r="F4642" s="21" t="str">
        <f t="shared" si="18"/>
        <v>VTIME.LPG.INSUDB.OPT_SYSTEM.NMODULES</v>
      </c>
    </row>
    <row r="4643" spans="1:6" ht="14.25" customHeight="1">
      <c r="A4643" s="157" t="s">
        <v>666</v>
      </c>
      <c r="B4643" s="158" t="s">
        <v>674</v>
      </c>
      <c r="C4643" s="158" t="s">
        <v>667</v>
      </c>
      <c r="D4643" s="158" t="s">
        <v>1117</v>
      </c>
      <c r="E4643" s="158" t="s">
        <v>2359</v>
      </c>
      <c r="F4643" s="21" t="str">
        <f t="shared" si="18"/>
        <v>VTIME.LPG.INSUDB.OPT_SYSTEM.DEFFECDATE</v>
      </c>
    </row>
    <row r="4644" spans="1:6" ht="14.25" customHeight="1">
      <c r="A4644" s="157" t="s">
        <v>666</v>
      </c>
      <c r="B4644" s="158" t="s">
        <v>674</v>
      </c>
      <c r="C4644" s="158" t="s">
        <v>667</v>
      </c>
      <c r="D4644" s="158" t="s">
        <v>1117</v>
      </c>
      <c r="E4644" s="158" t="s">
        <v>2799</v>
      </c>
      <c r="F4644" s="21" t="str">
        <f t="shared" si="18"/>
        <v>VTIME.LPG.INSUDB.OPT_SYSTEM.NLANGUAGE</v>
      </c>
    </row>
    <row r="4645" spans="1:6" ht="14.25" customHeight="1">
      <c r="A4645" s="157" t="s">
        <v>666</v>
      </c>
      <c r="B4645" s="158" t="s">
        <v>674</v>
      </c>
      <c r="C4645" s="158" t="s">
        <v>667</v>
      </c>
      <c r="D4645" s="158" t="s">
        <v>1117</v>
      </c>
      <c r="E4645" s="158" t="s">
        <v>3346</v>
      </c>
      <c r="F4645" s="21" t="str">
        <f t="shared" si="18"/>
        <v>VTIME.LPG.INSUDB.OPT_SYSTEM.SFORMATPER</v>
      </c>
    </row>
    <row r="4646" spans="1:6" ht="14.25" customHeight="1">
      <c r="A4646" s="157" t="s">
        <v>666</v>
      </c>
      <c r="B4646" s="158" t="s">
        <v>674</v>
      </c>
      <c r="C4646" s="158" t="s">
        <v>667</v>
      </c>
      <c r="D4646" s="158" t="s">
        <v>1117</v>
      </c>
      <c r="E4646" s="158" t="s">
        <v>3347</v>
      </c>
      <c r="F4646" s="21" t="str">
        <f t="shared" si="18"/>
        <v>VTIME.LPG.INSUDB.OPT_SYSTEM.DINITMOD</v>
      </c>
    </row>
    <row r="4647" spans="1:6" ht="14.25" customHeight="1">
      <c r="A4647" s="157" t="s">
        <v>666</v>
      </c>
      <c r="B4647" s="158" t="s">
        <v>674</v>
      </c>
      <c r="C4647" s="158" t="s">
        <v>667</v>
      </c>
      <c r="D4647" s="158" t="s">
        <v>1117</v>
      </c>
      <c r="E4647" s="158" t="s">
        <v>3348</v>
      </c>
      <c r="F4647" s="21" t="str">
        <f t="shared" si="18"/>
        <v>VTIME.LPG.INSUDB.OPT_SYSTEM.SFORMATCOMP</v>
      </c>
    </row>
    <row r="4648" spans="1:6" ht="14.25" customHeight="1">
      <c r="A4648" s="157" t="s">
        <v>666</v>
      </c>
      <c r="B4648" s="158" t="s">
        <v>674</v>
      </c>
      <c r="C4648" s="158" t="s">
        <v>667</v>
      </c>
      <c r="D4648" s="158" t="s">
        <v>1117</v>
      </c>
      <c r="E4648" s="158" t="s">
        <v>903</v>
      </c>
      <c r="F4648" s="21" t="str">
        <f t="shared" si="18"/>
        <v>VTIME.LPG.INSUDB.OPT_SYSTEM.NCOUNTRY</v>
      </c>
    </row>
    <row r="4649" spans="1:6" ht="14.25" customHeight="1">
      <c r="A4649" s="157" t="s">
        <v>666</v>
      </c>
      <c r="B4649" s="158" t="s">
        <v>674</v>
      </c>
      <c r="C4649" s="158" t="s">
        <v>667</v>
      </c>
      <c r="D4649" s="158" t="s">
        <v>1117</v>
      </c>
      <c r="E4649" s="158" t="s">
        <v>2364</v>
      </c>
      <c r="F4649" s="21" t="str">
        <f t="shared" si="18"/>
        <v>VTIME.LPG.INSUDB.OPT_SYSTEM.DCOMPDATE</v>
      </c>
    </row>
    <row r="4650" spans="1:6" ht="14.25" customHeight="1">
      <c r="A4650" s="157" t="s">
        <v>666</v>
      </c>
      <c r="B4650" s="158" t="s">
        <v>674</v>
      </c>
      <c r="C4650" s="158" t="s">
        <v>667</v>
      </c>
      <c r="D4650" s="158" t="s">
        <v>1117</v>
      </c>
      <c r="E4650" s="158" t="s">
        <v>2370</v>
      </c>
      <c r="F4650" s="21" t="str">
        <f t="shared" si="18"/>
        <v>VTIME.LPG.INSUDB.OPT_SYSTEM.NUSERCODE</v>
      </c>
    </row>
    <row r="4651" spans="1:6" ht="14.25" customHeight="1">
      <c r="A4651" s="157" t="s">
        <v>666</v>
      </c>
      <c r="B4651" s="158" t="s">
        <v>674</v>
      </c>
      <c r="C4651" s="158" t="s">
        <v>667</v>
      </c>
      <c r="D4651" s="158" t="s">
        <v>1117</v>
      </c>
      <c r="E4651" s="158" t="s">
        <v>3349</v>
      </c>
      <c r="F4651" s="21" t="str">
        <f t="shared" si="18"/>
        <v>VTIME.LPG.INSUDB.OPT_SYSTEM.SPOLICYNUM</v>
      </c>
    </row>
    <row r="4652" spans="1:6" ht="14.25" customHeight="1">
      <c r="A4652" s="157" t="s">
        <v>666</v>
      </c>
      <c r="B4652" s="158" t="s">
        <v>674</v>
      </c>
      <c r="C4652" s="158" t="s">
        <v>667</v>
      </c>
      <c r="D4652" s="158" t="s">
        <v>1117</v>
      </c>
      <c r="E4652" s="158" t="s">
        <v>3350</v>
      </c>
      <c r="F4652" s="21" t="str">
        <f t="shared" si="18"/>
        <v>VTIME.LPG.INSUDB.OPT_SYSTEM.SCLAIMNUM</v>
      </c>
    </row>
    <row r="4653" spans="1:6" ht="14.25" customHeight="1">
      <c r="A4653" s="157" t="s">
        <v>666</v>
      </c>
      <c r="B4653" s="158" t="s">
        <v>674</v>
      </c>
      <c r="C4653" s="158" t="s">
        <v>667</v>
      </c>
      <c r="D4653" s="158" t="s">
        <v>1117</v>
      </c>
      <c r="E4653" s="158" t="s">
        <v>3351</v>
      </c>
      <c r="F4653" s="21" t="str">
        <f t="shared" si="18"/>
        <v>VTIME.LPG.INSUDB.OPT_SYSTEM.SRECEIPTNUM</v>
      </c>
    </row>
    <row r="4654" spans="1:6" ht="14.25" customHeight="1">
      <c r="A4654" s="157" t="s">
        <v>666</v>
      </c>
      <c r="B4654" s="158" t="s">
        <v>674</v>
      </c>
      <c r="C4654" s="158" t="s">
        <v>667</v>
      </c>
      <c r="D4654" s="158" t="s">
        <v>1117</v>
      </c>
      <c r="E4654" s="158" t="s">
        <v>2574</v>
      </c>
      <c r="F4654" s="21" t="str">
        <f t="shared" si="18"/>
        <v>VTIME.LPG.INSUDB.OPT_SYSTEM.NCOMPANY</v>
      </c>
    </row>
    <row r="4655" spans="1:6" ht="14.25" customHeight="1">
      <c r="A4655" s="157" t="s">
        <v>666</v>
      </c>
      <c r="B4655" s="158" t="s">
        <v>674</v>
      </c>
      <c r="C4655" s="158" t="s">
        <v>667</v>
      </c>
      <c r="D4655" s="158" t="s">
        <v>1117</v>
      </c>
      <c r="E4655" s="158" t="s">
        <v>3352</v>
      </c>
      <c r="F4655" s="21" t="str">
        <f t="shared" si="18"/>
        <v>VTIME.LPG.INSUDB.OPT_SYSTEM.SSECURE</v>
      </c>
    </row>
    <row r="4656" spans="1:6" ht="14.25" customHeight="1">
      <c r="A4656" s="157" t="s">
        <v>666</v>
      </c>
      <c r="B4656" s="158" t="s">
        <v>674</v>
      </c>
      <c r="C4656" s="158" t="s">
        <v>667</v>
      </c>
      <c r="D4656" s="158" t="s">
        <v>1117</v>
      </c>
      <c r="E4656" s="158" t="s">
        <v>2585</v>
      </c>
      <c r="F4656" s="21" t="str">
        <f t="shared" si="18"/>
        <v>VTIME.LPG.INSUDB.OPT_SYSTEM.NINSUR_AREA</v>
      </c>
    </row>
    <row r="4657" spans="1:6" ht="14.25" customHeight="1">
      <c r="A4657" s="157" t="s">
        <v>666</v>
      </c>
      <c r="B4657" s="158" t="s">
        <v>674</v>
      </c>
      <c r="C4657" s="158" t="s">
        <v>667</v>
      </c>
      <c r="D4657" s="158" t="s">
        <v>1117</v>
      </c>
      <c r="E4657" s="158" t="s">
        <v>3353</v>
      </c>
      <c r="F4657" s="21" t="str">
        <f t="shared" si="18"/>
        <v>VTIME.LPG.INSUDB.OPT_SYSTEM.NNUM_FEM</v>
      </c>
    </row>
    <row r="4658" spans="1:6" ht="14.25" customHeight="1">
      <c r="A4658" s="157" t="s">
        <v>666</v>
      </c>
      <c r="B4658" s="158" t="s">
        <v>674</v>
      </c>
      <c r="C4658" s="158" t="s">
        <v>667</v>
      </c>
      <c r="D4658" s="158" t="s">
        <v>1117</v>
      </c>
      <c r="E4658" s="158" t="s">
        <v>3354</v>
      </c>
      <c r="F4658" s="21" t="str">
        <f t="shared" si="18"/>
        <v>VTIME.LPG.INSUDB.OPT_SYSTEM.SIND_SCHE_SUPERV</v>
      </c>
    </row>
    <row r="4659" spans="1:6" ht="14.25" customHeight="1">
      <c r="A4659" s="157" t="s">
        <v>666</v>
      </c>
      <c r="B4659" s="158" t="s">
        <v>674</v>
      </c>
      <c r="C4659" s="158" t="s">
        <v>667</v>
      </c>
      <c r="D4659" s="158" t="s">
        <v>1117</v>
      </c>
      <c r="E4659" s="158" t="s">
        <v>3355</v>
      </c>
      <c r="F4659" s="21" t="str">
        <f t="shared" si="18"/>
        <v>VTIME.LPG.INSUDB.OPT_SYSTEM.SIND_PRINT_SERV</v>
      </c>
    </row>
    <row r="4660" spans="1:6" ht="14.25" customHeight="1">
      <c r="A4660" s="157" t="s">
        <v>666</v>
      </c>
      <c r="B4660" s="158" t="s">
        <v>674</v>
      </c>
      <c r="C4660" s="158" t="s">
        <v>667</v>
      </c>
      <c r="D4660" s="158" t="s">
        <v>1117</v>
      </c>
      <c r="E4660" s="158" t="s">
        <v>3356</v>
      </c>
      <c r="F4660" s="21" t="str">
        <f t="shared" si="18"/>
        <v>VTIME.LPG.INSUDB.OPT_SYSTEM.SIND_OFFLEVEL</v>
      </c>
    </row>
    <row r="4661" spans="1:6" ht="14.25" customHeight="1">
      <c r="A4661" s="157" t="s">
        <v>666</v>
      </c>
      <c r="B4661" s="158" t="s">
        <v>674</v>
      </c>
      <c r="C4661" s="158" t="s">
        <v>667</v>
      </c>
      <c r="D4661" s="158" t="s">
        <v>1118</v>
      </c>
      <c r="E4661" s="158" t="s">
        <v>2849</v>
      </c>
      <c r="F4661" s="21" t="str">
        <f t="shared" si="18"/>
        <v>VTIME.LPG.INSUDB.PART_CONTR.NTYPE_REL</v>
      </c>
    </row>
    <row r="4662" spans="1:6" ht="14.25" customHeight="1">
      <c r="A4662" s="157" t="s">
        <v>666</v>
      </c>
      <c r="B4662" s="158" t="s">
        <v>674</v>
      </c>
      <c r="C4662" s="158" t="s">
        <v>667</v>
      </c>
      <c r="D4662" s="158" t="s">
        <v>1118</v>
      </c>
      <c r="E4662" s="158" t="s">
        <v>2595</v>
      </c>
      <c r="F4662" s="21" t="str">
        <f t="shared" si="18"/>
        <v>VTIME.LPG.INSUDB.PART_CONTR.NNUMBER</v>
      </c>
    </row>
    <row r="4663" spans="1:6" ht="14.25" customHeight="1">
      <c r="A4663" s="157" t="s">
        <v>666</v>
      </c>
      <c r="B4663" s="158" t="s">
        <v>674</v>
      </c>
      <c r="C4663" s="158" t="s">
        <v>667</v>
      </c>
      <c r="D4663" s="158" t="s">
        <v>1118</v>
      </c>
      <c r="E4663" s="158" t="s">
        <v>2373</v>
      </c>
      <c r="F4663" s="21" t="str">
        <f t="shared" si="18"/>
        <v>VTIME.LPG.INSUDB.PART_CONTR.NBRANCH</v>
      </c>
    </row>
    <row r="4664" spans="1:6" ht="14.25" customHeight="1">
      <c r="A4664" s="157" t="s">
        <v>666</v>
      </c>
      <c r="B4664" s="158" t="s">
        <v>674</v>
      </c>
      <c r="C4664" s="158" t="s">
        <v>667</v>
      </c>
      <c r="D4664" s="158" t="s">
        <v>1118</v>
      </c>
      <c r="E4664" s="158" t="s">
        <v>2359</v>
      </c>
      <c r="F4664" s="21" t="str">
        <f t="shared" si="18"/>
        <v>VTIME.LPG.INSUDB.PART_CONTR.DEFFECDATE</v>
      </c>
    </row>
    <row r="4665" spans="1:6" ht="14.25" customHeight="1">
      <c r="A4665" s="157" t="s">
        <v>666</v>
      </c>
      <c r="B4665" s="158" t="s">
        <v>674</v>
      </c>
      <c r="C4665" s="158" t="s">
        <v>667</v>
      </c>
      <c r="D4665" s="158" t="s">
        <v>1118</v>
      </c>
      <c r="E4665" s="158" t="s">
        <v>2596</v>
      </c>
      <c r="F4665" s="21" t="str">
        <f t="shared" si="18"/>
        <v>VTIME.LPG.INSUDB.PART_CONTR.NTYPE</v>
      </c>
    </row>
    <row r="4666" spans="1:6" ht="14.25" customHeight="1">
      <c r="A4666" s="157" t="s">
        <v>666</v>
      </c>
      <c r="B4666" s="158" t="s">
        <v>674</v>
      </c>
      <c r="C4666" s="158" t="s">
        <v>667</v>
      </c>
      <c r="D4666" s="158" t="s">
        <v>1118</v>
      </c>
      <c r="E4666" s="158" t="s">
        <v>2438</v>
      </c>
      <c r="F4666" s="21" t="str">
        <f t="shared" si="18"/>
        <v>VTIME.LPG.INSUDB.PART_CONTR.DSTARTDATE</v>
      </c>
    </row>
    <row r="4667" spans="1:6" ht="14.25" customHeight="1">
      <c r="A4667" s="157" t="s">
        <v>666</v>
      </c>
      <c r="B4667" s="158" t="s">
        <v>674</v>
      </c>
      <c r="C4667" s="158" t="s">
        <v>667</v>
      </c>
      <c r="D4667" s="158" t="s">
        <v>1118</v>
      </c>
      <c r="E4667" s="158" t="s">
        <v>2574</v>
      </c>
      <c r="F4667" s="21" t="str">
        <f t="shared" si="18"/>
        <v>VTIME.LPG.INSUDB.PART_CONTR.NCOMPANY</v>
      </c>
    </row>
    <row r="4668" spans="1:6" ht="14.25" customHeight="1">
      <c r="A4668" s="157" t="s">
        <v>666</v>
      </c>
      <c r="B4668" s="158" t="s">
        <v>674</v>
      </c>
      <c r="C4668" s="158" t="s">
        <v>667</v>
      </c>
      <c r="D4668" s="158" t="s">
        <v>1118</v>
      </c>
      <c r="E4668" s="158" t="s">
        <v>3357</v>
      </c>
      <c r="F4668" s="21" t="str">
        <f t="shared" si="18"/>
        <v>VTIME.LPG.INSUDB.PART_CONTR.NARR_PERD</v>
      </c>
    </row>
    <row r="4669" spans="1:6" ht="14.25" customHeight="1">
      <c r="A4669" s="157" t="s">
        <v>666</v>
      </c>
      <c r="B4669" s="158" t="s">
        <v>674</v>
      </c>
      <c r="C4669" s="158" t="s">
        <v>667</v>
      </c>
      <c r="D4669" s="158" t="s">
        <v>1118</v>
      </c>
      <c r="E4669" s="158" t="s">
        <v>3358</v>
      </c>
      <c r="F4669" s="21" t="str">
        <f t="shared" si="18"/>
        <v>VTIME.LPG.INSUDB.PART_CONTR.NCOMISION</v>
      </c>
    </row>
    <row r="4670" spans="1:6" ht="14.25" customHeight="1">
      <c r="A4670" s="157" t="s">
        <v>666</v>
      </c>
      <c r="B4670" s="158" t="s">
        <v>674</v>
      </c>
      <c r="C4670" s="158" t="s">
        <v>667</v>
      </c>
      <c r="D4670" s="158" t="s">
        <v>1118</v>
      </c>
      <c r="E4670" s="158" t="s">
        <v>2364</v>
      </c>
      <c r="F4670" s="21" t="str">
        <f t="shared" si="18"/>
        <v>VTIME.LPG.INSUDB.PART_CONTR.DCOMPDATE</v>
      </c>
    </row>
    <row r="4671" spans="1:6" ht="14.25" customHeight="1">
      <c r="A4671" s="157" t="s">
        <v>666</v>
      </c>
      <c r="B4671" s="158" t="s">
        <v>674</v>
      </c>
      <c r="C4671" s="158" t="s">
        <v>667</v>
      </c>
      <c r="D4671" s="158" t="s">
        <v>1118</v>
      </c>
      <c r="E4671" s="158" t="s">
        <v>2602</v>
      </c>
      <c r="F4671" s="21" t="str">
        <f t="shared" si="18"/>
        <v>VTIME.LPG.INSUDB.PART_CONTR.NCORREDOR</v>
      </c>
    </row>
    <row r="4672" spans="1:6" ht="14.25" customHeight="1">
      <c r="A4672" s="157" t="s">
        <v>666</v>
      </c>
      <c r="B4672" s="158" t="s">
        <v>674</v>
      </c>
      <c r="C4672" s="158" t="s">
        <v>667</v>
      </c>
      <c r="D4672" s="158" t="s">
        <v>1118</v>
      </c>
      <c r="E4672" s="158" t="s">
        <v>2377</v>
      </c>
      <c r="F4672" s="21" t="str">
        <f t="shared" si="18"/>
        <v>VTIME.LPG.INSUDB.PART_CONTR.DNULLDATE</v>
      </c>
    </row>
    <row r="4673" spans="1:6" ht="14.25" customHeight="1">
      <c r="A4673" s="157" t="s">
        <v>666</v>
      </c>
      <c r="B4673" s="158" t="s">
        <v>674</v>
      </c>
      <c r="C4673" s="158" t="s">
        <v>667</v>
      </c>
      <c r="D4673" s="158" t="s">
        <v>1118</v>
      </c>
      <c r="E4673" s="158" t="s">
        <v>3359</v>
      </c>
      <c r="F4673" s="21" t="str">
        <f t="shared" si="18"/>
        <v>VTIME.LPG.INSUDB.PART_CONTR.NPR_INOUT</v>
      </c>
    </row>
    <row r="4674" spans="1:6" ht="14.25" customHeight="1">
      <c r="A4674" s="157" t="s">
        <v>666</v>
      </c>
      <c r="B4674" s="158" t="s">
        <v>674</v>
      </c>
      <c r="C4674" s="158" t="s">
        <v>667</v>
      </c>
      <c r="D4674" s="158" t="s">
        <v>1118</v>
      </c>
      <c r="E4674" s="158" t="s">
        <v>3360</v>
      </c>
      <c r="F4674" s="21" t="str">
        <f t="shared" si="18"/>
        <v>VTIME.LPG.INSUDB.PART_CONTR.NCL_INOUT</v>
      </c>
    </row>
    <row r="4675" spans="1:6" ht="14.25" customHeight="1">
      <c r="A4675" s="157" t="s">
        <v>666</v>
      </c>
      <c r="B4675" s="158" t="s">
        <v>674</v>
      </c>
      <c r="C4675" s="158" t="s">
        <v>667</v>
      </c>
      <c r="D4675" s="158" t="s">
        <v>1118</v>
      </c>
      <c r="E4675" s="158" t="s">
        <v>2776</v>
      </c>
      <c r="F4675" s="21" t="str">
        <f t="shared" si="18"/>
        <v>VTIME.LPG.INSUDB.PART_CONTR.NRATE</v>
      </c>
    </row>
    <row r="4676" spans="1:6" ht="14.25" customHeight="1">
      <c r="A4676" s="157" t="s">
        <v>666</v>
      </c>
      <c r="B4676" s="158" t="s">
        <v>674</v>
      </c>
      <c r="C4676" s="158" t="s">
        <v>667</v>
      </c>
      <c r="D4676" s="158" t="s">
        <v>1118</v>
      </c>
      <c r="E4676" s="158" t="s">
        <v>3361</v>
      </c>
      <c r="F4676" s="21" t="str">
        <f t="shared" si="18"/>
        <v>VTIME.LPG.INSUDB.PART_CONTR.NRATE_BENE</v>
      </c>
    </row>
    <row r="4677" spans="1:6" ht="14.25" customHeight="1">
      <c r="A4677" s="157" t="s">
        <v>666</v>
      </c>
      <c r="B4677" s="158" t="s">
        <v>674</v>
      </c>
      <c r="C4677" s="158" t="s">
        <v>667</v>
      </c>
      <c r="D4677" s="158" t="s">
        <v>1118</v>
      </c>
      <c r="E4677" s="158" t="s">
        <v>2581</v>
      </c>
      <c r="F4677" s="21" t="str">
        <f t="shared" si="18"/>
        <v>VTIME.LPG.INSUDB.PART_CONTR.NSHARE</v>
      </c>
    </row>
    <row r="4678" spans="1:6" ht="14.25" customHeight="1">
      <c r="A4678" s="157" t="s">
        <v>666</v>
      </c>
      <c r="B4678" s="158" t="s">
        <v>674</v>
      </c>
      <c r="C4678" s="158" t="s">
        <v>667</v>
      </c>
      <c r="D4678" s="158" t="s">
        <v>1118</v>
      </c>
      <c r="E4678" s="158" t="s">
        <v>2370</v>
      </c>
      <c r="F4678" s="21" t="str">
        <f t="shared" si="18"/>
        <v>VTIME.LPG.INSUDB.PART_CONTR.NUSERCODE</v>
      </c>
    </row>
    <row r="4679" spans="1:6" ht="14.25" customHeight="1">
      <c r="A4679" s="157" t="s">
        <v>666</v>
      </c>
      <c r="B4679" s="158" t="s">
        <v>674</v>
      </c>
      <c r="C4679" s="158" t="s">
        <v>667</v>
      </c>
      <c r="D4679" s="158" t="s">
        <v>1118</v>
      </c>
      <c r="E4679" s="158" t="s">
        <v>2841</v>
      </c>
      <c r="F4679" s="21" t="str">
        <f t="shared" si="18"/>
        <v>VTIME.LPG.INSUDB.PART_CONTR.NTAXRATE</v>
      </c>
    </row>
    <row r="4680" spans="1:6" ht="14.25" customHeight="1">
      <c r="A4680" s="157" t="s">
        <v>666</v>
      </c>
      <c r="B4680" s="158" t="s">
        <v>674</v>
      </c>
      <c r="C4680" s="158" t="s">
        <v>667</v>
      </c>
      <c r="D4680" s="158" t="s">
        <v>780</v>
      </c>
      <c r="E4680" s="158" t="s">
        <v>2358</v>
      </c>
      <c r="F4680" s="21" t="str">
        <f t="shared" si="18"/>
        <v>VTIME.LPG.INSUDB.PHONES.NRECOWNER</v>
      </c>
    </row>
    <row r="4681" spans="1:6" ht="14.25" customHeight="1">
      <c r="A4681" s="157" t="s">
        <v>666</v>
      </c>
      <c r="B4681" s="158" t="s">
        <v>674</v>
      </c>
      <c r="C4681" s="158" t="s">
        <v>667</v>
      </c>
      <c r="D4681" s="158" t="s">
        <v>780</v>
      </c>
      <c r="E4681" s="158" t="s">
        <v>2357</v>
      </c>
      <c r="F4681" s="21" t="str">
        <f t="shared" si="18"/>
        <v>VTIME.LPG.INSUDB.PHONES.SKEYADDRESS</v>
      </c>
    </row>
    <row r="4682" spans="1:6" ht="14.25" customHeight="1">
      <c r="A4682" s="157" t="s">
        <v>666</v>
      </c>
      <c r="B4682" s="158" t="s">
        <v>674</v>
      </c>
      <c r="C4682" s="158" t="s">
        <v>667</v>
      </c>
      <c r="D4682" s="158" t="s">
        <v>780</v>
      </c>
      <c r="E4682" s="158" t="s">
        <v>3362</v>
      </c>
      <c r="F4682" s="21" t="str">
        <f t="shared" si="18"/>
        <v>VTIME.LPG.INSUDB.PHONES.NKEYPHONES</v>
      </c>
    </row>
    <row r="4683" spans="1:6" ht="14.25" customHeight="1">
      <c r="A4683" s="157" t="s">
        <v>666</v>
      </c>
      <c r="B4683" s="158" t="s">
        <v>674</v>
      </c>
      <c r="C4683" s="158" t="s">
        <v>667</v>
      </c>
      <c r="D4683" s="158" t="s">
        <v>780</v>
      </c>
      <c r="E4683" s="158" t="s">
        <v>2359</v>
      </c>
      <c r="F4683" s="21" t="str">
        <f t="shared" si="18"/>
        <v>VTIME.LPG.INSUDB.PHONES.DEFFECDATE</v>
      </c>
    </row>
    <row r="4684" spans="1:6" ht="14.25" customHeight="1">
      <c r="A4684" s="157" t="s">
        <v>666</v>
      </c>
      <c r="B4684" s="158" t="s">
        <v>674</v>
      </c>
      <c r="C4684" s="158" t="s">
        <v>667</v>
      </c>
      <c r="D4684" s="158" t="s">
        <v>780</v>
      </c>
      <c r="E4684" s="158" t="s">
        <v>3363</v>
      </c>
      <c r="F4684" s="21" t="str">
        <f t="shared" si="18"/>
        <v>VTIME.LPG.INSUDB.PHONES.NBESTTIMETOCALL</v>
      </c>
    </row>
    <row r="4685" spans="1:6" ht="14.25" customHeight="1">
      <c r="A4685" s="157" t="s">
        <v>666</v>
      </c>
      <c r="B4685" s="158" t="s">
        <v>674</v>
      </c>
      <c r="C4685" s="158" t="s">
        <v>667</v>
      </c>
      <c r="D4685" s="158" t="s">
        <v>780</v>
      </c>
      <c r="E4685" s="158" t="s">
        <v>3364</v>
      </c>
      <c r="F4685" s="21" t="str">
        <f t="shared" si="18"/>
        <v>VTIME.LPG.INSUDB.PHONES.NAREA_CODE</v>
      </c>
    </row>
    <row r="4686" spans="1:6" ht="14.25" customHeight="1">
      <c r="A4686" s="157" t="s">
        <v>666</v>
      </c>
      <c r="B4686" s="158" t="s">
        <v>674</v>
      </c>
      <c r="C4686" s="158" t="s">
        <v>667</v>
      </c>
      <c r="D4686" s="158" t="s">
        <v>780</v>
      </c>
      <c r="E4686" s="158" t="s">
        <v>781</v>
      </c>
      <c r="F4686" s="21" t="str">
        <f t="shared" si="18"/>
        <v>VTIME.LPG.INSUDB.PHONES.SPHONE</v>
      </c>
    </row>
    <row r="4687" spans="1:6" ht="14.25" customHeight="1">
      <c r="A4687" s="157" t="s">
        <v>666</v>
      </c>
      <c r="B4687" s="158" t="s">
        <v>674</v>
      </c>
      <c r="C4687" s="158" t="s">
        <v>667</v>
      </c>
      <c r="D4687" s="158" t="s">
        <v>780</v>
      </c>
      <c r="E4687" s="158" t="s">
        <v>3365</v>
      </c>
      <c r="F4687" s="21" t="str">
        <f t="shared" si="18"/>
        <v>VTIME.LPG.INSUDB.PHONES.NORDER</v>
      </c>
    </row>
    <row r="4688" spans="1:6" ht="14.25" customHeight="1">
      <c r="A4688" s="157" t="s">
        <v>666</v>
      </c>
      <c r="B4688" s="158" t="s">
        <v>674</v>
      </c>
      <c r="C4688" s="158" t="s">
        <v>667</v>
      </c>
      <c r="D4688" s="158" t="s">
        <v>780</v>
      </c>
      <c r="E4688" s="158" t="s">
        <v>3366</v>
      </c>
      <c r="F4688" s="21" t="str">
        <f t="shared" si="18"/>
        <v>VTIME.LPG.INSUDB.PHONES.NEXTENS1</v>
      </c>
    </row>
    <row r="4689" spans="1:6" ht="14.25" customHeight="1">
      <c r="A4689" s="157" t="s">
        <v>666</v>
      </c>
      <c r="B4689" s="158" t="s">
        <v>674</v>
      </c>
      <c r="C4689" s="158" t="s">
        <v>667</v>
      </c>
      <c r="D4689" s="158" t="s">
        <v>780</v>
      </c>
      <c r="E4689" s="158" t="s">
        <v>3367</v>
      </c>
      <c r="F4689" s="21" t="str">
        <f t="shared" si="18"/>
        <v>VTIME.LPG.INSUDB.PHONES.NEXTENS2</v>
      </c>
    </row>
    <row r="4690" spans="1:6" ht="14.25" customHeight="1">
      <c r="A4690" s="157" t="s">
        <v>666</v>
      </c>
      <c r="B4690" s="158" t="s">
        <v>674</v>
      </c>
      <c r="C4690" s="158" t="s">
        <v>667</v>
      </c>
      <c r="D4690" s="158" t="s">
        <v>780</v>
      </c>
      <c r="E4690" s="158" t="s">
        <v>3368</v>
      </c>
      <c r="F4690" s="21" t="str">
        <f t="shared" si="18"/>
        <v>VTIME.LPG.INSUDB.PHONES.NPHONE_TYPE</v>
      </c>
    </row>
    <row r="4691" spans="1:6" ht="14.25" customHeight="1">
      <c r="A4691" s="157" t="s">
        <v>666</v>
      </c>
      <c r="B4691" s="158" t="s">
        <v>674</v>
      </c>
      <c r="C4691" s="158" t="s">
        <v>667</v>
      </c>
      <c r="D4691" s="158" t="s">
        <v>780</v>
      </c>
      <c r="E4691" s="158" t="s">
        <v>2370</v>
      </c>
      <c r="F4691" s="21" t="str">
        <f t="shared" si="18"/>
        <v>VTIME.LPG.INSUDB.PHONES.NUSERCODE</v>
      </c>
    </row>
    <row r="4692" spans="1:6" ht="14.25" customHeight="1">
      <c r="A4692" s="157" t="s">
        <v>666</v>
      </c>
      <c r="B4692" s="158" t="s">
        <v>674</v>
      </c>
      <c r="C4692" s="158" t="s">
        <v>667</v>
      </c>
      <c r="D4692" s="158" t="s">
        <v>780</v>
      </c>
      <c r="E4692" s="158" t="s">
        <v>2364</v>
      </c>
      <c r="F4692" s="21" t="str">
        <f t="shared" si="18"/>
        <v>VTIME.LPG.INSUDB.PHONES.DCOMPDATE</v>
      </c>
    </row>
    <row r="4693" spans="1:6" ht="14.25" customHeight="1">
      <c r="A4693" s="157" t="s">
        <v>666</v>
      </c>
      <c r="B4693" s="158" t="s">
        <v>674</v>
      </c>
      <c r="C4693" s="158" t="s">
        <v>667</v>
      </c>
      <c r="D4693" s="158" t="s">
        <v>780</v>
      </c>
      <c r="E4693" s="158" t="s">
        <v>2377</v>
      </c>
      <c r="F4693" s="21" t="str">
        <f t="shared" si="18"/>
        <v>VTIME.LPG.INSUDB.PHONES.DNULLDATE</v>
      </c>
    </row>
    <row r="4694" spans="1:6" ht="14.25" customHeight="1">
      <c r="A4694" s="157" t="s">
        <v>666</v>
      </c>
      <c r="B4694" s="158" t="s">
        <v>674</v>
      </c>
      <c r="C4694" s="158" t="s">
        <v>667</v>
      </c>
      <c r="D4694" s="158" t="s">
        <v>780</v>
      </c>
      <c r="E4694" s="158" t="s">
        <v>3369</v>
      </c>
      <c r="F4694" s="21" t="str">
        <f t="shared" si="18"/>
        <v>VTIME.LPG.INSUDB.PHONES.NCOUNTRY_CODE</v>
      </c>
    </row>
    <row r="4695" spans="1:6" ht="14.25" customHeight="1">
      <c r="A4695" s="157" t="s">
        <v>666</v>
      </c>
      <c r="B4695" s="158" t="s">
        <v>674</v>
      </c>
      <c r="C4695" s="158" t="s">
        <v>667</v>
      </c>
      <c r="D4695" s="158" t="s">
        <v>780</v>
      </c>
      <c r="E4695" s="158" t="s">
        <v>3370</v>
      </c>
      <c r="F4695" s="21" t="str">
        <f t="shared" si="18"/>
        <v>VTIME.LPG.INSUDB.PHONES.SASSOCADDR</v>
      </c>
    </row>
    <row r="4696" spans="1:6" ht="14.25" customHeight="1">
      <c r="A4696" s="157" t="s">
        <v>666</v>
      </c>
      <c r="B4696" s="158" t="s">
        <v>674</v>
      </c>
      <c r="C4696" s="158" t="s">
        <v>667</v>
      </c>
      <c r="D4696" s="158" t="s">
        <v>883</v>
      </c>
      <c r="E4696" s="158" t="s">
        <v>2363</v>
      </c>
      <c r="F4696" s="21" t="str">
        <f t="shared" si="18"/>
        <v>VTIME.LPG.INSUDB.POLICY.SCERTYPE</v>
      </c>
    </row>
    <row r="4697" spans="1:6" ht="14.25" customHeight="1">
      <c r="A4697" s="157" t="s">
        <v>666</v>
      </c>
      <c r="B4697" s="158" t="s">
        <v>674</v>
      </c>
      <c r="C4697" s="158" t="s">
        <v>667</v>
      </c>
      <c r="D4697" s="158" t="s">
        <v>883</v>
      </c>
      <c r="E4697" s="158" t="s">
        <v>2373</v>
      </c>
      <c r="F4697" s="21" t="str">
        <f t="shared" si="18"/>
        <v>VTIME.LPG.INSUDB.POLICY.NBRANCH</v>
      </c>
    </row>
    <row r="4698" spans="1:6" ht="14.25" customHeight="1">
      <c r="A4698" s="157" t="s">
        <v>666</v>
      </c>
      <c r="B4698" s="158" t="s">
        <v>674</v>
      </c>
      <c r="C4698" s="158" t="s">
        <v>667</v>
      </c>
      <c r="D4698" s="158" t="s">
        <v>883</v>
      </c>
      <c r="E4698" s="158" t="s">
        <v>2375</v>
      </c>
      <c r="F4698" s="21" t="str">
        <f t="shared" si="18"/>
        <v>VTIME.LPG.INSUDB.POLICY.NPRODUCT</v>
      </c>
    </row>
    <row r="4699" spans="1:6" ht="14.25" customHeight="1">
      <c r="A4699" s="157" t="s">
        <v>666</v>
      </c>
      <c r="B4699" s="158" t="s">
        <v>674</v>
      </c>
      <c r="C4699" s="158" t="s">
        <v>667</v>
      </c>
      <c r="D4699" s="158" t="s">
        <v>883</v>
      </c>
      <c r="E4699" s="158" t="s">
        <v>2367</v>
      </c>
      <c r="F4699" s="21" t="str">
        <f t="shared" si="18"/>
        <v>VTIME.LPG.INSUDB.POLICY.NPOLICY</v>
      </c>
    </row>
    <row r="4700" spans="1:6" ht="14.25" customHeight="1">
      <c r="A4700" s="157" t="s">
        <v>666</v>
      </c>
      <c r="B4700" s="158" t="s">
        <v>674</v>
      </c>
      <c r="C4700" s="158" t="s">
        <v>667</v>
      </c>
      <c r="D4700" s="158" t="s">
        <v>883</v>
      </c>
      <c r="E4700" s="158" t="s">
        <v>669</v>
      </c>
      <c r="F4700" s="21" t="str">
        <f t="shared" si="18"/>
        <v>VTIME.LPG.INSUDB.POLICY.SCLIENT</v>
      </c>
    </row>
    <row r="4701" spans="1:6" ht="14.25" customHeight="1">
      <c r="A4701" s="157" t="s">
        <v>666</v>
      </c>
      <c r="B4701" s="158" t="s">
        <v>674</v>
      </c>
      <c r="C4701" s="158" t="s">
        <v>667</v>
      </c>
      <c r="D4701" s="158" t="s">
        <v>883</v>
      </c>
      <c r="E4701" s="158" t="s">
        <v>3371</v>
      </c>
      <c r="F4701" s="21" t="str">
        <f t="shared" si="18"/>
        <v>VTIME.LPG.INSUDB.POLICY.SACCOUNTI</v>
      </c>
    </row>
    <row r="4702" spans="1:6" ht="14.25" customHeight="1">
      <c r="A4702" s="157" t="s">
        <v>666</v>
      </c>
      <c r="B4702" s="158" t="s">
        <v>674</v>
      </c>
      <c r="C4702" s="158" t="s">
        <v>667</v>
      </c>
      <c r="D4702" s="158" t="s">
        <v>883</v>
      </c>
      <c r="E4702" s="158" t="s">
        <v>2411</v>
      </c>
      <c r="F4702" s="21" t="str">
        <f t="shared" si="18"/>
        <v>VTIME.LPG.INSUDB.POLICY.SBUSSITYP</v>
      </c>
    </row>
    <row r="4703" spans="1:6" ht="14.25" customHeight="1">
      <c r="A4703" s="157" t="s">
        <v>666</v>
      </c>
      <c r="B4703" s="158" t="s">
        <v>674</v>
      </c>
      <c r="C4703" s="158" t="s">
        <v>667</v>
      </c>
      <c r="D4703" s="158" t="s">
        <v>883</v>
      </c>
      <c r="E4703" s="158" t="s">
        <v>2640</v>
      </c>
      <c r="F4703" s="21" t="str">
        <f t="shared" si="18"/>
        <v>VTIME.LPG.INSUDB.POLICY.SCOINSURI</v>
      </c>
    </row>
    <row r="4704" spans="1:6" ht="14.25" customHeight="1">
      <c r="A4704" s="157" t="s">
        <v>666</v>
      </c>
      <c r="B4704" s="158" t="s">
        <v>674</v>
      </c>
      <c r="C4704" s="158" t="s">
        <v>667</v>
      </c>
      <c r="D4704" s="158" t="s">
        <v>883</v>
      </c>
      <c r="E4704" s="158" t="s">
        <v>2412</v>
      </c>
      <c r="F4704" s="21" t="str">
        <f t="shared" si="18"/>
        <v>VTIME.LPG.INSUDB.POLICY.SCOLINVOT</v>
      </c>
    </row>
    <row r="4705" spans="1:6" ht="14.25" customHeight="1">
      <c r="A4705" s="157" t="s">
        <v>666</v>
      </c>
      <c r="B4705" s="158" t="s">
        <v>674</v>
      </c>
      <c r="C4705" s="158" t="s">
        <v>667</v>
      </c>
      <c r="D4705" s="158" t="s">
        <v>883</v>
      </c>
      <c r="E4705" s="158" t="s">
        <v>3372</v>
      </c>
      <c r="F4705" s="21" t="str">
        <f t="shared" si="18"/>
        <v>VTIME.LPG.INSUDB.POLICY.SCOLREINT</v>
      </c>
    </row>
    <row r="4706" spans="1:6" ht="14.25" customHeight="1">
      <c r="A4706" s="157" t="s">
        <v>666</v>
      </c>
      <c r="B4706" s="158" t="s">
        <v>674</v>
      </c>
      <c r="C4706" s="158" t="s">
        <v>667</v>
      </c>
      <c r="D4706" s="158" t="s">
        <v>883</v>
      </c>
      <c r="E4706" s="158" t="s">
        <v>3373</v>
      </c>
      <c r="F4706" s="21" t="str">
        <f t="shared" si="18"/>
        <v>VTIME.LPG.INSUDB.POLICY.SCOLTIMRE</v>
      </c>
    </row>
    <row r="4707" spans="1:6" ht="14.25" customHeight="1">
      <c r="A4707" s="157" t="s">
        <v>666</v>
      </c>
      <c r="B4707" s="158" t="s">
        <v>674</v>
      </c>
      <c r="C4707" s="158" t="s">
        <v>667</v>
      </c>
      <c r="D4707" s="158" t="s">
        <v>883</v>
      </c>
      <c r="E4707" s="158" t="s">
        <v>2830</v>
      </c>
      <c r="F4707" s="21" t="str">
        <f t="shared" si="18"/>
        <v>VTIME.LPG.INSUDB.POLICY.SCOMMITYP</v>
      </c>
    </row>
    <row r="4708" spans="1:6" ht="14.25" customHeight="1">
      <c r="A4708" s="157" t="s">
        <v>666</v>
      </c>
      <c r="B4708" s="158" t="s">
        <v>674</v>
      </c>
      <c r="C4708" s="158" t="s">
        <v>667</v>
      </c>
      <c r="D4708" s="158" t="s">
        <v>883</v>
      </c>
      <c r="E4708" s="158" t="s">
        <v>3374</v>
      </c>
      <c r="F4708" s="21" t="str">
        <f t="shared" si="18"/>
        <v>VTIME.LPG.INSUDB.POLICY.SDECLARI</v>
      </c>
    </row>
    <row r="4709" spans="1:6" ht="14.25" customHeight="1">
      <c r="A4709" s="157" t="s">
        <v>666</v>
      </c>
      <c r="B4709" s="158" t="s">
        <v>674</v>
      </c>
      <c r="C4709" s="158" t="s">
        <v>667</v>
      </c>
      <c r="D4709" s="158" t="s">
        <v>883</v>
      </c>
      <c r="E4709" s="158" t="s">
        <v>3375</v>
      </c>
      <c r="F4709" s="21" t="str">
        <f t="shared" si="18"/>
        <v>VTIME.LPG.INSUDB.POLICY.SDIRDEBIT</v>
      </c>
    </row>
    <row r="4710" spans="1:6" ht="14.25" customHeight="1">
      <c r="A4710" s="157" t="s">
        <v>666</v>
      </c>
      <c r="B4710" s="158" t="s">
        <v>674</v>
      </c>
      <c r="C4710" s="158" t="s">
        <v>667</v>
      </c>
      <c r="D4710" s="158" t="s">
        <v>883</v>
      </c>
      <c r="E4710" s="158" t="s">
        <v>3376</v>
      </c>
      <c r="F4710" s="21" t="str">
        <f t="shared" si="18"/>
        <v>VTIME.LPG.INSUDB.POLICY.SINDEXTYP</v>
      </c>
    </row>
    <row r="4711" spans="1:6" ht="14.25" customHeight="1">
      <c r="A4711" s="157" t="s">
        <v>666</v>
      </c>
      <c r="B4711" s="158" t="s">
        <v>674</v>
      </c>
      <c r="C4711" s="158" t="s">
        <v>667</v>
      </c>
      <c r="D4711" s="158" t="s">
        <v>883</v>
      </c>
      <c r="E4711" s="158" t="s">
        <v>3377</v>
      </c>
      <c r="F4711" s="21" t="str">
        <f t="shared" si="18"/>
        <v>VTIME.LPG.INSUDB.POLICY.SLEADINVO</v>
      </c>
    </row>
    <row r="4712" spans="1:6" ht="14.25" customHeight="1">
      <c r="A4712" s="157" t="s">
        <v>666</v>
      </c>
      <c r="B4712" s="158" t="s">
        <v>674</v>
      </c>
      <c r="C4712" s="158" t="s">
        <v>667</v>
      </c>
      <c r="D4712" s="158" t="s">
        <v>883</v>
      </c>
      <c r="E4712" s="158" t="s">
        <v>3378</v>
      </c>
      <c r="F4712" s="21" t="str">
        <f t="shared" si="18"/>
        <v>VTIME.LPG.INSUDB.POLICY.SLEADNOTI</v>
      </c>
    </row>
    <row r="4713" spans="1:6" ht="14.25" customHeight="1">
      <c r="A4713" s="157" t="s">
        <v>666</v>
      </c>
      <c r="B4713" s="158" t="s">
        <v>674</v>
      </c>
      <c r="C4713" s="158" t="s">
        <v>667</v>
      </c>
      <c r="D4713" s="158" t="s">
        <v>883</v>
      </c>
      <c r="E4713" s="158" t="s">
        <v>3379</v>
      </c>
      <c r="F4713" s="21" t="str">
        <f t="shared" si="18"/>
        <v>VTIME.LPG.INSUDB.POLICY.SLEADPOLI</v>
      </c>
    </row>
    <row r="4714" spans="1:6" ht="14.25" customHeight="1">
      <c r="A4714" s="157" t="s">
        <v>666</v>
      </c>
      <c r="B4714" s="158" t="s">
        <v>674</v>
      </c>
      <c r="C4714" s="158" t="s">
        <v>667</v>
      </c>
      <c r="D4714" s="158" t="s">
        <v>883</v>
      </c>
      <c r="E4714" s="158" t="s">
        <v>2413</v>
      </c>
      <c r="F4714" s="21" t="str">
        <f t="shared" si="18"/>
        <v>VTIME.LPG.INSUDB.POLICY.SPOLITYPE</v>
      </c>
    </row>
    <row r="4715" spans="1:6" ht="14.25" customHeight="1">
      <c r="A4715" s="157" t="s">
        <v>666</v>
      </c>
      <c r="B4715" s="158" t="s">
        <v>674</v>
      </c>
      <c r="C4715" s="158" t="s">
        <v>667</v>
      </c>
      <c r="D4715" s="158" t="s">
        <v>883</v>
      </c>
      <c r="E4715" s="158" t="s">
        <v>3380</v>
      </c>
      <c r="F4715" s="21" t="str">
        <f t="shared" si="18"/>
        <v>VTIME.LPG.INSUDB.POLICY.SPROPO_CERT</v>
      </c>
    </row>
    <row r="4716" spans="1:6" ht="14.25" customHeight="1">
      <c r="A4716" s="157" t="s">
        <v>666</v>
      </c>
      <c r="B4716" s="158" t="s">
        <v>674</v>
      </c>
      <c r="C4716" s="158" t="s">
        <v>667</v>
      </c>
      <c r="D4716" s="158" t="s">
        <v>883</v>
      </c>
      <c r="E4716" s="158" t="s">
        <v>2513</v>
      </c>
      <c r="F4716" s="21" t="str">
        <f t="shared" si="18"/>
        <v>VTIME.LPG.INSUDB.POLICY.SRENEWAL</v>
      </c>
    </row>
    <row r="4717" spans="1:6" ht="14.25" customHeight="1">
      <c r="A4717" s="157" t="s">
        <v>666</v>
      </c>
      <c r="B4717" s="158" t="s">
        <v>674</v>
      </c>
      <c r="C4717" s="158" t="s">
        <v>667</v>
      </c>
      <c r="D4717" s="158" t="s">
        <v>883</v>
      </c>
      <c r="E4717" s="158" t="s">
        <v>3381</v>
      </c>
      <c r="F4717" s="21" t="str">
        <f t="shared" si="18"/>
        <v>VTIME.LPG.INSUDB.POLICY.SREVALAPL</v>
      </c>
    </row>
    <row r="4718" spans="1:6" ht="14.25" customHeight="1">
      <c r="A4718" s="157" t="s">
        <v>666</v>
      </c>
      <c r="B4718" s="158" t="s">
        <v>674</v>
      </c>
      <c r="C4718" s="158" t="s">
        <v>667</v>
      </c>
      <c r="D4718" s="158" t="s">
        <v>883</v>
      </c>
      <c r="E4718" s="158" t="s">
        <v>3382</v>
      </c>
      <c r="F4718" s="21" t="str">
        <f t="shared" si="18"/>
        <v>VTIME.LPG.INSUDB.POLICY.SSTATUS_POL</v>
      </c>
    </row>
    <row r="4719" spans="1:6" ht="14.25" customHeight="1">
      <c r="A4719" s="157" t="s">
        <v>666</v>
      </c>
      <c r="B4719" s="158" t="s">
        <v>674</v>
      </c>
      <c r="C4719" s="158" t="s">
        <v>667</v>
      </c>
      <c r="D4719" s="158" t="s">
        <v>883</v>
      </c>
      <c r="E4719" s="158" t="s">
        <v>3383</v>
      </c>
      <c r="F4719" s="21" t="str">
        <f t="shared" si="18"/>
        <v>VTIME.LPG.INSUDB.POLICY.SSUBSTITI</v>
      </c>
    </row>
    <row r="4720" spans="1:6" ht="14.25" customHeight="1">
      <c r="A4720" s="157" t="s">
        <v>666</v>
      </c>
      <c r="B4720" s="158" t="s">
        <v>674</v>
      </c>
      <c r="C4720" s="158" t="s">
        <v>667</v>
      </c>
      <c r="D4720" s="158" t="s">
        <v>883</v>
      </c>
      <c r="E4720" s="158" t="s">
        <v>3384</v>
      </c>
      <c r="F4720" s="21" t="str">
        <f t="shared" si="18"/>
        <v>VTIME.LPG.INSUDB.POLICY.STYP_CLAUSE</v>
      </c>
    </row>
    <row r="4721" spans="1:6" ht="14.25" customHeight="1">
      <c r="A4721" s="157" t="s">
        <v>666</v>
      </c>
      <c r="B4721" s="158" t="s">
        <v>674</v>
      </c>
      <c r="C4721" s="158" t="s">
        <v>667</v>
      </c>
      <c r="D4721" s="158" t="s">
        <v>883</v>
      </c>
      <c r="E4721" s="158" t="s">
        <v>3385</v>
      </c>
      <c r="F4721" s="21" t="str">
        <f t="shared" si="18"/>
        <v>VTIME.LPG.INSUDB.POLICY.STYP_DISCXP</v>
      </c>
    </row>
    <row r="4722" spans="1:6" ht="14.25" customHeight="1">
      <c r="A4722" s="157" t="s">
        <v>666</v>
      </c>
      <c r="B4722" s="158" t="s">
        <v>674</v>
      </c>
      <c r="C4722" s="158" t="s">
        <v>667</v>
      </c>
      <c r="D4722" s="158" t="s">
        <v>883</v>
      </c>
      <c r="E4722" s="158" t="s">
        <v>3386</v>
      </c>
      <c r="F4722" s="21" t="str">
        <f t="shared" si="18"/>
        <v>VTIME.LPG.INSUDB.POLICY.STYP_MODULE</v>
      </c>
    </row>
    <row r="4723" spans="1:6" ht="14.25" customHeight="1">
      <c r="A4723" s="157" t="s">
        <v>666</v>
      </c>
      <c r="B4723" s="158" t="s">
        <v>674</v>
      </c>
      <c r="C4723" s="158" t="s">
        <v>667</v>
      </c>
      <c r="D4723" s="158" t="s">
        <v>883</v>
      </c>
      <c r="E4723" s="158" t="s">
        <v>3387</v>
      </c>
      <c r="F4723" s="21" t="str">
        <f t="shared" si="18"/>
        <v>VTIME.LPG.INSUDB.POLICY.SNONULL</v>
      </c>
    </row>
    <row r="4724" spans="1:6" ht="14.25" customHeight="1">
      <c r="A4724" s="157" t="s">
        <v>666</v>
      </c>
      <c r="B4724" s="158" t="s">
        <v>674</v>
      </c>
      <c r="C4724" s="158" t="s">
        <v>667</v>
      </c>
      <c r="D4724" s="158" t="s">
        <v>883</v>
      </c>
      <c r="E4724" s="158" t="s">
        <v>3388</v>
      </c>
      <c r="F4724" s="21" t="str">
        <f t="shared" si="18"/>
        <v>VTIME.LPG.INSUDB.POLICY.SCONCOLL</v>
      </c>
    </row>
    <row r="4725" spans="1:6" ht="14.25" customHeight="1">
      <c r="A4725" s="157" t="s">
        <v>666</v>
      </c>
      <c r="B4725" s="158" t="s">
        <v>674</v>
      </c>
      <c r="C4725" s="158" t="s">
        <v>667</v>
      </c>
      <c r="D4725" s="158" t="s">
        <v>883</v>
      </c>
      <c r="E4725" s="158" t="s">
        <v>2527</v>
      </c>
      <c r="F4725" s="21" t="str">
        <f t="shared" si="18"/>
        <v>VTIME.LPG.INSUDB.POLICY.SNUMFORM</v>
      </c>
    </row>
    <row r="4726" spans="1:6" ht="14.25" customHeight="1">
      <c r="A4726" s="157" t="s">
        <v>666</v>
      </c>
      <c r="B4726" s="158" t="s">
        <v>674</v>
      </c>
      <c r="C4726" s="158" t="s">
        <v>667</v>
      </c>
      <c r="D4726" s="158" t="s">
        <v>883</v>
      </c>
      <c r="E4726" s="158" t="s">
        <v>2507</v>
      </c>
      <c r="F4726" s="21" t="str">
        <f t="shared" si="18"/>
        <v>VTIME.LPG.INSUDB.POLICY.DCHANGDAT</v>
      </c>
    </row>
    <row r="4727" spans="1:6" ht="14.25" customHeight="1">
      <c r="A4727" s="157" t="s">
        <v>666</v>
      </c>
      <c r="B4727" s="158" t="s">
        <v>674</v>
      </c>
      <c r="C4727" s="158" t="s">
        <v>667</v>
      </c>
      <c r="D4727" s="158" t="s">
        <v>883</v>
      </c>
      <c r="E4727" s="158" t="s">
        <v>2364</v>
      </c>
      <c r="F4727" s="21" t="str">
        <f t="shared" si="18"/>
        <v>VTIME.LPG.INSUDB.POLICY.DCOMPDATE</v>
      </c>
    </row>
    <row r="4728" spans="1:6" ht="14.25" customHeight="1">
      <c r="A4728" s="157" t="s">
        <v>666</v>
      </c>
      <c r="B4728" s="158" t="s">
        <v>674</v>
      </c>
      <c r="C4728" s="158" t="s">
        <v>667</v>
      </c>
      <c r="D4728" s="158" t="s">
        <v>883</v>
      </c>
      <c r="E4728" s="158" t="s">
        <v>2505</v>
      </c>
      <c r="F4728" s="21" t="str">
        <f t="shared" si="18"/>
        <v>VTIME.LPG.INSUDB.POLICY.DDAT_NO_CON</v>
      </c>
    </row>
    <row r="4729" spans="1:6" ht="14.25" customHeight="1">
      <c r="A4729" s="157" t="s">
        <v>666</v>
      </c>
      <c r="B4729" s="158" t="s">
        <v>674</v>
      </c>
      <c r="C4729" s="158" t="s">
        <v>667</v>
      </c>
      <c r="D4729" s="158" t="s">
        <v>883</v>
      </c>
      <c r="E4729" s="158" t="s">
        <v>2506</v>
      </c>
      <c r="F4729" s="21" t="str">
        <f t="shared" si="18"/>
        <v>VTIME.LPG.INSUDB.POLICY.DDATE_ORIGI</v>
      </c>
    </row>
    <row r="4730" spans="1:6" ht="14.25" customHeight="1">
      <c r="A4730" s="157" t="s">
        <v>666</v>
      </c>
      <c r="B4730" s="158" t="s">
        <v>674</v>
      </c>
      <c r="C4730" s="158" t="s">
        <v>667</v>
      </c>
      <c r="D4730" s="158" t="s">
        <v>883</v>
      </c>
      <c r="E4730" s="158" t="s">
        <v>2438</v>
      </c>
      <c r="F4730" s="21" t="str">
        <f t="shared" si="18"/>
        <v>VTIME.LPG.INSUDB.POLICY.DSTARTDATE</v>
      </c>
    </row>
    <row r="4731" spans="1:6" ht="14.25" customHeight="1">
      <c r="A4731" s="157" t="s">
        <v>666</v>
      </c>
      <c r="B4731" s="158" t="s">
        <v>674</v>
      </c>
      <c r="C4731" s="158" t="s">
        <v>667</v>
      </c>
      <c r="D4731" s="158" t="s">
        <v>883</v>
      </c>
      <c r="E4731" s="158" t="s">
        <v>2423</v>
      </c>
      <c r="F4731" s="21" t="str">
        <f t="shared" si="18"/>
        <v>VTIME.LPG.INSUDB.POLICY.DEXPIRDAT</v>
      </c>
    </row>
    <row r="4732" spans="1:6" ht="14.25" customHeight="1">
      <c r="A4732" s="157" t="s">
        <v>666</v>
      </c>
      <c r="B4732" s="158" t="s">
        <v>674</v>
      </c>
      <c r="C4732" s="158" t="s">
        <v>667</v>
      </c>
      <c r="D4732" s="158" t="s">
        <v>883</v>
      </c>
      <c r="E4732" s="158" t="s">
        <v>2435</v>
      </c>
      <c r="F4732" s="21" t="str">
        <f t="shared" si="18"/>
        <v>VTIME.LPG.INSUDB.POLICY.DISSUEDAT</v>
      </c>
    </row>
    <row r="4733" spans="1:6" ht="14.25" customHeight="1">
      <c r="A4733" s="157" t="s">
        <v>666</v>
      </c>
      <c r="B4733" s="158" t="s">
        <v>674</v>
      </c>
      <c r="C4733" s="158" t="s">
        <v>667</v>
      </c>
      <c r="D4733" s="158" t="s">
        <v>883</v>
      </c>
      <c r="E4733" s="158" t="s">
        <v>2508</v>
      </c>
      <c r="F4733" s="21" t="str">
        <f t="shared" si="18"/>
        <v>VTIME.LPG.INSUDB.POLICY.DMAXIMUM_DA</v>
      </c>
    </row>
    <row r="4734" spans="1:6" ht="14.25" customHeight="1">
      <c r="A4734" s="157" t="s">
        <v>666</v>
      </c>
      <c r="B4734" s="158" t="s">
        <v>674</v>
      </c>
      <c r="C4734" s="158" t="s">
        <v>667</v>
      </c>
      <c r="D4734" s="158" t="s">
        <v>883</v>
      </c>
      <c r="E4734" s="158" t="s">
        <v>2377</v>
      </c>
      <c r="F4734" s="21" t="str">
        <f t="shared" si="18"/>
        <v>VTIME.LPG.INSUDB.POLICY.DNULLDATE</v>
      </c>
    </row>
    <row r="4735" spans="1:6" ht="14.25" customHeight="1">
      <c r="A4735" s="157" t="s">
        <v>666</v>
      </c>
      <c r="B4735" s="158" t="s">
        <v>674</v>
      </c>
      <c r="C4735" s="158" t="s">
        <v>667</v>
      </c>
      <c r="D4735" s="158" t="s">
        <v>883</v>
      </c>
      <c r="E4735" s="158" t="s">
        <v>2512</v>
      </c>
      <c r="F4735" s="21" t="str">
        <f t="shared" si="18"/>
        <v>VTIME.LPG.INSUDB.POLICY.DPROPODAT</v>
      </c>
    </row>
    <row r="4736" spans="1:6" ht="14.25" customHeight="1">
      <c r="A4736" s="157" t="s">
        <v>666</v>
      </c>
      <c r="B4736" s="158" t="s">
        <v>674</v>
      </c>
      <c r="C4736" s="158" t="s">
        <v>667</v>
      </c>
      <c r="D4736" s="158" t="s">
        <v>883</v>
      </c>
      <c r="E4736" s="158" t="s">
        <v>2521</v>
      </c>
      <c r="F4736" s="21" t="str">
        <f t="shared" si="18"/>
        <v>VTIME.LPG.INSUDB.POLICY.DNEXTRECEIP</v>
      </c>
    </row>
    <row r="4737" spans="1:6" ht="14.25" customHeight="1">
      <c r="A4737" s="157" t="s">
        <v>666</v>
      </c>
      <c r="B4737" s="158" t="s">
        <v>674</v>
      </c>
      <c r="C4737" s="158" t="s">
        <v>667</v>
      </c>
      <c r="D4737" s="158" t="s">
        <v>883</v>
      </c>
      <c r="E4737" s="158" t="s">
        <v>3389</v>
      </c>
      <c r="F4737" s="21" t="str">
        <f t="shared" si="18"/>
        <v>VTIME.LPG.INSUDB.POLICY.NAMOUCOMM</v>
      </c>
    </row>
    <row r="4738" spans="1:6" ht="14.25" customHeight="1">
      <c r="A4738" s="157" t="s">
        <v>666</v>
      </c>
      <c r="B4738" s="158" t="s">
        <v>674</v>
      </c>
      <c r="C4738" s="158" t="s">
        <v>667</v>
      </c>
      <c r="D4738" s="158" t="s">
        <v>883</v>
      </c>
      <c r="E4738" s="158" t="s">
        <v>2434</v>
      </c>
      <c r="F4738" s="21" t="str">
        <f t="shared" si="18"/>
        <v>VTIME.LPG.INSUDB.POLICY.NCAPITAL</v>
      </c>
    </row>
    <row r="4739" spans="1:6" ht="14.25" customHeight="1">
      <c r="A4739" s="157" t="s">
        <v>666</v>
      </c>
      <c r="B4739" s="158" t="s">
        <v>674</v>
      </c>
      <c r="C4739" s="158" t="s">
        <v>667</v>
      </c>
      <c r="D4739" s="158" t="s">
        <v>883</v>
      </c>
      <c r="E4739" s="158" t="s">
        <v>3390</v>
      </c>
      <c r="F4739" s="21" t="str">
        <f t="shared" si="18"/>
        <v>VTIME.LPG.INSUDB.POLICY.NCOLCLADI</v>
      </c>
    </row>
    <row r="4740" spans="1:6" ht="14.25" customHeight="1">
      <c r="A4740" s="157" t="s">
        <v>666</v>
      </c>
      <c r="B4740" s="158" t="s">
        <v>674</v>
      </c>
      <c r="C4740" s="158" t="s">
        <v>667</v>
      </c>
      <c r="D4740" s="158" t="s">
        <v>883</v>
      </c>
      <c r="E4740" s="158" t="s">
        <v>3391</v>
      </c>
      <c r="F4740" s="21" t="str">
        <f t="shared" si="18"/>
        <v>VTIME.LPG.INSUDB.POLICY.NCOMMISSI</v>
      </c>
    </row>
    <row r="4741" spans="1:6" ht="14.25" customHeight="1">
      <c r="A4741" s="157" t="s">
        <v>666</v>
      </c>
      <c r="B4741" s="158" t="s">
        <v>674</v>
      </c>
      <c r="C4741" s="158" t="s">
        <v>667</v>
      </c>
      <c r="D4741" s="158" t="s">
        <v>883</v>
      </c>
      <c r="E4741" s="158" t="s">
        <v>3392</v>
      </c>
      <c r="F4741" s="21" t="str">
        <f t="shared" si="18"/>
        <v>VTIME.LPG.INSUDB.POLICY.NINDEXFAC</v>
      </c>
    </row>
    <row r="4742" spans="1:6" ht="14.25" customHeight="1">
      <c r="A4742" s="157" t="s">
        <v>666</v>
      </c>
      <c r="B4742" s="158" t="s">
        <v>674</v>
      </c>
      <c r="C4742" s="158" t="s">
        <v>667</v>
      </c>
      <c r="D4742" s="158" t="s">
        <v>883</v>
      </c>
      <c r="E4742" s="158" t="s">
        <v>3393</v>
      </c>
      <c r="F4742" s="21" t="str">
        <f t="shared" si="18"/>
        <v>VTIME.LPG.INSUDB.POLICY.NLEADCOMI</v>
      </c>
    </row>
    <row r="4743" spans="1:6" ht="14.25" customHeight="1">
      <c r="A4743" s="157" t="s">
        <v>666</v>
      </c>
      <c r="B4743" s="158" t="s">
        <v>674</v>
      </c>
      <c r="C4743" s="158" t="s">
        <v>667</v>
      </c>
      <c r="D4743" s="158" t="s">
        <v>883</v>
      </c>
      <c r="E4743" s="158" t="s">
        <v>3394</v>
      </c>
      <c r="F4743" s="21" t="str">
        <f t="shared" si="18"/>
        <v>VTIME.LPG.INSUDB.POLICY.NLEADEXPE</v>
      </c>
    </row>
    <row r="4744" spans="1:6" ht="14.25" customHeight="1">
      <c r="A4744" s="157" t="s">
        <v>666</v>
      </c>
      <c r="B4744" s="158" t="s">
        <v>674</v>
      </c>
      <c r="C4744" s="158" t="s">
        <v>667</v>
      </c>
      <c r="D4744" s="158" t="s">
        <v>883</v>
      </c>
      <c r="E4744" s="158" t="s">
        <v>3395</v>
      </c>
      <c r="F4744" s="21" t="str">
        <f t="shared" si="18"/>
        <v>VTIME.LPG.INSUDB.POLICY.NLEADSHARE</v>
      </c>
    </row>
    <row r="4745" spans="1:6" ht="14.25" customHeight="1">
      <c r="A4745" s="157" t="s">
        <v>666</v>
      </c>
      <c r="B4745" s="158" t="s">
        <v>674</v>
      </c>
      <c r="C4745" s="158" t="s">
        <v>667</v>
      </c>
      <c r="D4745" s="158" t="s">
        <v>883</v>
      </c>
      <c r="E4745" s="158" t="s">
        <v>2490</v>
      </c>
      <c r="F4745" s="21" t="str">
        <f t="shared" si="18"/>
        <v>VTIME.LPG.INSUDB.POLICY.NPARTICIP</v>
      </c>
    </row>
    <row r="4746" spans="1:6" ht="14.25" customHeight="1">
      <c r="A4746" s="157" t="s">
        <v>666</v>
      </c>
      <c r="B4746" s="158" t="s">
        <v>674</v>
      </c>
      <c r="C4746" s="158" t="s">
        <v>667</v>
      </c>
      <c r="D4746" s="158" t="s">
        <v>883</v>
      </c>
      <c r="E4746" s="158" t="s">
        <v>2437</v>
      </c>
      <c r="F4746" s="21" t="str">
        <f t="shared" si="18"/>
        <v>VTIME.LPG.INSUDB.POLICY.NPREMIUM</v>
      </c>
    </row>
    <row r="4747" spans="1:6" ht="14.25" customHeight="1">
      <c r="A4747" s="157" t="s">
        <v>666</v>
      </c>
      <c r="B4747" s="158" t="s">
        <v>674</v>
      </c>
      <c r="C4747" s="158" t="s">
        <v>667</v>
      </c>
      <c r="D4747" s="158" t="s">
        <v>883</v>
      </c>
      <c r="E4747" s="158" t="s">
        <v>2581</v>
      </c>
      <c r="F4747" s="21" t="str">
        <f t="shared" si="18"/>
        <v>VTIME.LPG.INSUDB.POLICY.NSHARE</v>
      </c>
    </row>
    <row r="4748" spans="1:6" ht="14.25" customHeight="1">
      <c r="A4748" s="157" t="s">
        <v>666</v>
      </c>
      <c r="B4748" s="158" t="s">
        <v>674</v>
      </c>
      <c r="C4748" s="158" t="s">
        <v>667</v>
      </c>
      <c r="D4748" s="158" t="s">
        <v>883</v>
      </c>
      <c r="E4748" s="158" t="s">
        <v>2414</v>
      </c>
      <c r="F4748" s="21" t="str">
        <f t="shared" si="18"/>
        <v>VTIME.LPG.INSUDB.POLICY.NPAYFREQ</v>
      </c>
    </row>
    <row r="4749" spans="1:6" ht="14.25" customHeight="1">
      <c r="A4749" s="157" t="s">
        <v>666</v>
      </c>
      <c r="B4749" s="158" t="s">
        <v>674</v>
      </c>
      <c r="C4749" s="158" t="s">
        <v>667</v>
      </c>
      <c r="D4749" s="158" t="s">
        <v>883</v>
      </c>
      <c r="E4749" s="158" t="s">
        <v>815</v>
      </c>
      <c r="F4749" s="21" t="str">
        <f t="shared" si="18"/>
        <v>VTIME.LPG.INSUDB.POLICY.NINTERMED</v>
      </c>
    </row>
    <row r="4750" spans="1:6" ht="14.25" customHeight="1">
      <c r="A4750" s="157" t="s">
        <v>666</v>
      </c>
      <c r="B4750" s="158" t="s">
        <v>674</v>
      </c>
      <c r="C4750" s="158" t="s">
        <v>667</v>
      </c>
      <c r="D4750" s="158" t="s">
        <v>883</v>
      </c>
      <c r="E4750" s="158" t="s">
        <v>3396</v>
      </c>
      <c r="F4750" s="21" t="str">
        <f t="shared" si="18"/>
        <v>VTIME.LPG.INSUDB.POLICY.NLAST_CERTI</v>
      </c>
    </row>
    <row r="4751" spans="1:6" ht="14.25" customHeight="1">
      <c r="A4751" s="157" t="s">
        <v>666</v>
      </c>
      <c r="B4751" s="158" t="s">
        <v>674</v>
      </c>
      <c r="C4751" s="158" t="s">
        <v>667</v>
      </c>
      <c r="D4751" s="158" t="s">
        <v>883</v>
      </c>
      <c r="E4751" s="158" t="s">
        <v>3397</v>
      </c>
      <c r="F4751" s="21" t="str">
        <f t="shared" si="18"/>
        <v>VTIME.LPG.INSUDB.POLICY.NNOTE_ADEND</v>
      </c>
    </row>
    <row r="4752" spans="1:6" ht="14.25" customHeight="1">
      <c r="A4752" s="157" t="s">
        <v>666</v>
      </c>
      <c r="B4752" s="158" t="s">
        <v>674</v>
      </c>
      <c r="C4752" s="158" t="s">
        <v>667</v>
      </c>
      <c r="D4752" s="158" t="s">
        <v>883</v>
      </c>
      <c r="E4752" s="158" t="s">
        <v>2510</v>
      </c>
      <c r="F4752" s="21" t="str">
        <f t="shared" si="18"/>
        <v>VTIME.LPG.INSUDB.POLICY.NNOTE_BENEF</v>
      </c>
    </row>
    <row r="4753" spans="1:6" ht="14.25" customHeight="1">
      <c r="A4753" s="157" t="s">
        <v>666</v>
      </c>
      <c r="B4753" s="158" t="s">
        <v>674</v>
      </c>
      <c r="C4753" s="158" t="s">
        <v>667</v>
      </c>
      <c r="D4753" s="158" t="s">
        <v>883</v>
      </c>
      <c r="E4753" s="158" t="s">
        <v>3398</v>
      </c>
      <c r="F4753" s="21" t="str">
        <f t="shared" si="18"/>
        <v>VTIME.LPG.INSUDB.POLICY.NNOTE_COMME</v>
      </c>
    </row>
    <row r="4754" spans="1:6" ht="14.25" customHeight="1">
      <c r="A4754" s="157" t="s">
        <v>666</v>
      </c>
      <c r="B4754" s="158" t="s">
        <v>674</v>
      </c>
      <c r="C4754" s="158" t="s">
        <v>667</v>
      </c>
      <c r="D4754" s="158" t="s">
        <v>883</v>
      </c>
      <c r="E4754" s="158" t="s">
        <v>3399</v>
      </c>
      <c r="F4754" s="21" t="str">
        <f t="shared" si="18"/>
        <v>VTIME.LPG.INSUDB.POLICY.NNOTE_CONDI</v>
      </c>
    </row>
    <row r="4755" spans="1:6" ht="14.25" customHeight="1">
      <c r="A4755" s="157" t="s">
        <v>666</v>
      </c>
      <c r="B4755" s="158" t="s">
        <v>674</v>
      </c>
      <c r="C4755" s="158" t="s">
        <v>667</v>
      </c>
      <c r="D4755" s="158" t="s">
        <v>883</v>
      </c>
      <c r="E4755" s="158" t="s">
        <v>3400</v>
      </c>
      <c r="F4755" s="21" t="str">
        <f t="shared" si="18"/>
        <v>VTIME.LPG.INSUDB.POLICY.NNOTE_COVER</v>
      </c>
    </row>
    <row r="4756" spans="1:6" ht="14.25" customHeight="1">
      <c r="A4756" s="157" t="s">
        <v>666</v>
      </c>
      <c r="B4756" s="158" t="s">
        <v>674</v>
      </c>
      <c r="C4756" s="158" t="s">
        <v>667</v>
      </c>
      <c r="D4756" s="158" t="s">
        <v>883</v>
      </c>
      <c r="E4756" s="158" t="s">
        <v>2522</v>
      </c>
      <c r="F4756" s="21" t="str">
        <f t="shared" si="18"/>
        <v>VTIME.LPG.INSUDB.POLICY.NPROPONUM</v>
      </c>
    </row>
    <row r="4757" spans="1:6" ht="14.25" customHeight="1">
      <c r="A4757" s="157" t="s">
        <v>666</v>
      </c>
      <c r="B4757" s="158" t="s">
        <v>674</v>
      </c>
      <c r="C4757" s="158" t="s">
        <v>667</v>
      </c>
      <c r="D4757" s="158" t="s">
        <v>883</v>
      </c>
      <c r="E4757" s="158" t="s">
        <v>3401</v>
      </c>
      <c r="F4757" s="21" t="str">
        <f t="shared" si="18"/>
        <v>VTIME.LPG.INSUDB.POLICY.NQ_CERTIF</v>
      </c>
    </row>
    <row r="4758" spans="1:6" ht="14.25" customHeight="1">
      <c r="A4758" s="157" t="s">
        <v>666</v>
      </c>
      <c r="B4758" s="158" t="s">
        <v>674</v>
      </c>
      <c r="C4758" s="158" t="s">
        <v>667</v>
      </c>
      <c r="D4758" s="158" t="s">
        <v>883</v>
      </c>
      <c r="E4758" s="158" t="s">
        <v>2439</v>
      </c>
      <c r="F4758" s="21" t="str">
        <f t="shared" si="18"/>
        <v>VTIME.LPG.INSUDB.POLICY.NTRANSACTIO</v>
      </c>
    </row>
    <row r="4759" spans="1:6" ht="14.25" customHeight="1">
      <c r="A4759" s="157" t="s">
        <v>666</v>
      </c>
      <c r="B4759" s="158" t="s">
        <v>674</v>
      </c>
      <c r="C4759" s="158" t="s">
        <v>667</v>
      </c>
      <c r="D4759" s="158" t="s">
        <v>883</v>
      </c>
      <c r="E4759" s="158" t="s">
        <v>3402</v>
      </c>
      <c r="F4759" s="21" t="str">
        <f t="shared" si="18"/>
        <v>VTIME.LPG.INSUDB.POLICY.NMOV_HISTOR</v>
      </c>
    </row>
    <row r="4760" spans="1:6" ht="14.25" customHeight="1">
      <c r="A4760" s="157" t="s">
        <v>666</v>
      </c>
      <c r="B4760" s="158" t="s">
        <v>674</v>
      </c>
      <c r="C4760" s="158" t="s">
        <v>667</v>
      </c>
      <c r="D4760" s="158" t="s">
        <v>883</v>
      </c>
      <c r="E4760" s="158" t="s">
        <v>3403</v>
      </c>
      <c r="F4760" s="21" t="str">
        <f t="shared" si="18"/>
        <v>VTIME.LPG.INSUDB.POLICY.NOFICIAL_P</v>
      </c>
    </row>
    <row r="4761" spans="1:6" ht="14.25" customHeight="1">
      <c r="A4761" s="157" t="s">
        <v>666</v>
      </c>
      <c r="B4761" s="158" t="s">
        <v>674</v>
      </c>
      <c r="C4761" s="158" t="s">
        <v>667</v>
      </c>
      <c r="D4761" s="158" t="s">
        <v>883</v>
      </c>
      <c r="E4761" s="158" t="s">
        <v>3404</v>
      </c>
      <c r="F4761" s="21" t="str">
        <f t="shared" si="18"/>
        <v>VTIME.LPG.INSUDB.POLICY.NCOPIES</v>
      </c>
    </row>
    <row r="4762" spans="1:6" ht="14.25" customHeight="1">
      <c r="A4762" s="157" t="s">
        <v>666</v>
      </c>
      <c r="B4762" s="158" t="s">
        <v>674</v>
      </c>
      <c r="C4762" s="158" t="s">
        <v>667</v>
      </c>
      <c r="D4762" s="158" t="s">
        <v>883</v>
      </c>
      <c r="E4762" s="158" t="s">
        <v>3405</v>
      </c>
      <c r="F4762" s="21" t="str">
        <f t="shared" si="18"/>
        <v>VTIME.LPG.INSUDB.POLICY.NLEADCOMP</v>
      </c>
    </row>
    <row r="4763" spans="1:6" ht="14.25" customHeight="1">
      <c r="A4763" s="157" t="s">
        <v>666</v>
      </c>
      <c r="B4763" s="158" t="s">
        <v>674</v>
      </c>
      <c r="C4763" s="158" t="s">
        <v>667</v>
      </c>
      <c r="D4763" s="158" t="s">
        <v>883</v>
      </c>
      <c r="E4763" s="158" t="s">
        <v>2509</v>
      </c>
      <c r="F4763" s="21" t="str">
        <f t="shared" si="18"/>
        <v>VTIME.LPG.INSUDB.POLICY.NNO_CONVERS</v>
      </c>
    </row>
    <row r="4764" spans="1:6" ht="14.25" customHeight="1">
      <c r="A4764" s="157" t="s">
        <v>666</v>
      </c>
      <c r="B4764" s="158" t="s">
        <v>674</v>
      </c>
      <c r="C4764" s="158" t="s">
        <v>667</v>
      </c>
      <c r="D4764" s="158" t="s">
        <v>883</v>
      </c>
      <c r="E4764" s="158" t="s">
        <v>3406</v>
      </c>
      <c r="F4764" s="21" t="str">
        <f t="shared" si="18"/>
        <v>VTIME.LPG.INSUDB.POLICY.NNOTICE</v>
      </c>
    </row>
    <row r="4765" spans="1:6" ht="14.25" customHeight="1">
      <c r="A4765" s="157" t="s">
        <v>666</v>
      </c>
      <c r="B4765" s="158" t="s">
        <v>674</v>
      </c>
      <c r="C4765" s="158" t="s">
        <v>667</v>
      </c>
      <c r="D4765" s="158" t="s">
        <v>883</v>
      </c>
      <c r="E4765" s="158" t="s">
        <v>2436</v>
      </c>
      <c r="F4765" s="21" t="str">
        <f t="shared" si="18"/>
        <v>VTIME.LPG.INSUDB.POLICY.NNULLCODE</v>
      </c>
    </row>
    <row r="4766" spans="1:6" ht="14.25" customHeight="1">
      <c r="A4766" s="157" t="s">
        <v>666</v>
      </c>
      <c r="B4766" s="158" t="s">
        <v>674</v>
      </c>
      <c r="C4766" s="158" t="s">
        <v>667</v>
      </c>
      <c r="D4766" s="158" t="s">
        <v>883</v>
      </c>
      <c r="E4766" s="158" t="s">
        <v>895</v>
      </c>
      <c r="F4766" s="21" t="str">
        <f t="shared" si="18"/>
        <v>VTIME.LPG.INSUDB.POLICY.NOFFICE</v>
      </c>
    </row>
    <row r="4767" spans="1:6" ht="14.25" customHeight="1">
      <c r="A4767" s="157" t="s">
        <v>666</v>
      </c>
      <c r="B4767" s="158" t="s">
        <v>674</v>
      </c>
      <c r="C4767" s="158" t="s">
        <v>667</v>
      </c>
      <c r="D4767" s="158" t="s">
        <v>883</v>
      </c>
      <c r="E4767" s="158" t="s">
        <v>2648</v>
      </c>
      <c r="F4767" s="21" t="str">
        <f t="shared" si="18"/>
        <v>VTIME.LPG.INSUDB.POLICY.NOFFICE_OWN</v>
      </c>
    </row>
    <row r="4768" spans="1:6" ht="14.25" customHeight="1">
      <c r="A4768" s="157" t="s">
        <v>666</v>
      </c>
      <c r="B4768" s="158" t="s">
        <v>674</v>
      </c>
      <c r="C4768" s="158" t="s">
        <v>667</v>
      </c>
      <c r="D4768" s="158" t="s">
        <v>883</v>
      </c>
      <c r="E4768" s="158" t="s">
        <v>3304</v>
      </c>
      <c r="F4768" s="21" t="str">
        <f t="shared" si="18"/>
        <v>VTIME.LPG.INSUDB.POLICY.NTARIFF</v>
      </c>
    </row>
    <row r="4769" spans="1:6" ht="14.25" customHeight="1">
      <c r="A4769" s="157" t="s">
        <v>666</v>
      </c>
      <c r="B4769" s="158" t="s">
        <v>674</v>
      </c>
      <c r="C4769" s="158" t="s">
        <v>667</v>
      </c>
      <c r="D4769" s="158" t="s">
        <v>883</v>
      </c>
      <c r="E4769" s="158" t="s">
        <v>2515</v>
      </c>
      <c r="F4769" s="21" t="str">
        <f t="shared" si="18"/>
        <v>VTIME.LPG.INSUDB.POLICY.NUSER_AMEND</v>
      </c>
    </row>
    <row r="4770" spans="1:6" ht="14.25" customHeight="1">
      <c r="A4770" s="157" t="s">
        <v>666</v>
      </c>
      <c r="B4770" s="158" t="s">
        <v>674</v>
      </c>
      <c r="C4770" s="158" t="s">
        <v>667</v>
      </c>
      <c r="D4770" s="158" t="s">
        <v>883</v>
      </c>
      <c r="E4770" s="158" t="s">
        <v>2370</v>
      </c>
      <c r="F4770" s="21" t="str">
        <f t="shared" si="18"/>
        <v>VTIME.LPG.INSUDB.POLICY.NUSERCODE</v>
      </c>
    </row>
    <row r="4771" spans="1:6" ht="14.25" customHeight="1">
      <c r="A4771" s="157" t="s">
        <v>666</v>
      </c>
      <c r="B4771" s="158" t="s">
        <v>674</v>
      </c>
      <c r="C4771" s="158" t="s">
        <v>667</v>
      </c>
      <c r="D4771" s="158" t="s">
        <v>883</v>
      </c>
      <c r="E4771" s="158" t="s">
        <v>2523</v>
      </c>
      <c r="F4771" s="21" t="str">
        <f t="shared" si="18"/>
        <v>VTIME.LPG.INSUDB.POLICY.NQUOTA</v>
      </c>
    </row>
    <row r="4772" spans="1:6" ht="14.25" customHeight="1">
      <c r="A4772" s="157" t="s">
        <v>666</v>
      </c>
      <c r="B4772" s="158" t="s">
        <v>674</v>
      </c>
      <c r="C4772" s="158" t="s">
        <v>667</v>
      </c>
      <c r="D4772" s="158" t="s">
        <v>883</v>
      </c>
      <c r="E4772" s="158" t="s">
        <v>3407</v>
      </c>
      <c r="F4772" s="21" t="str">
        <f t="shared" si="18"/>
        <v>VTIME.LPG.INSUDB.POLICY.STYPE_PROP</v>
      </c>
    </row>
    <row r="4773" spans="1:6" ht="14.25" customHeight="1">
      <c r="A4773" s="157" t="s">
        <v>666</v>
      </c>
      <c r="B4773" s="158" t="s">
        <v>674</v>
      </c>
      <c r="C4773" s="158" t="s">
        <v>667</v>
      </c>
      <c r="D4773" s="158" t="s">
        <v>883</v>
      </c>
      <c r="E4773" s="158" t="s">
        <v>2525</v>
      </c>
      <c r="F4773" s="21" t="str">
        <f t="shared" si="18"/>
        <v>VTIME.LPG.INSUDB.POLICY.SPRORSHORT</v>
      </c>
    </row>
    <row r="4774" spans="1:6" ht="14.25" customHeight="1">
      <c r="A4774" s="157" t="s">
        <v>666</v>
      </c>
      <c r="B4774" s="158" t="s">
        <v>674</v>
      </c>
      <c r="C4774" s="158" t="s">
        <v>667</v>
      </c>
      <c r="D4774" s="158" t="s">
        <v>883</v>
      </c>
      <c r="E4774" s="158" t="s">
        <v>2524</v>
      </c>
      <c r="F4774" s="21" t="str">
        <f t="shared" si="18"/>
        <v>VTIME.LPG.INSUDB.POLICY.NDAYSFQ</v>
      </c>
    </row>
    <row r="4775" spans="1:6" ht="14.25" customHeight="1">
      <c r="A4775" s="157" t="s">
        <v>666</v>
      </c>
      <c r="B4775" s="158" t="s">
        <v>674</v>
      </c>
      <c r="C4775" s="158" t="s">
        <v>667</v>
      </c>
      <c r="D4775" s="158" t="s">
        <v>883</v>
      </c>
      <c r="E4775" s="158" t="s">
        <v>2526</v>
      </c>
      <c r="F4775" s="21" t="str">
        <f t="shared" si="18"/>
        <v>VTIME.LPG.INSUDB.POLICY.NDAYSSQ</v>
      </c>
    </row>
    <row r="4776" spans="1:6" ht="14.25" customHeight="1">
      <c r="A4776" s="157" t="s">
        <v>666</v>
      </c>
      <c r="B4776" s="158" t="s">
        <v>674</v>
      </c>
      <c r="C4776" s="158" t="s">
        <v>667</v>
      </c>
      <c r="D4776" s="158" t="s">
        <v>883</v>
      </c>
      <c r="E4776" s="158" t="s">
        <v>2574</v>
      </c>
      <c r="F4776" s="21" t="str">
        <f t="shared" si="18"/>
        <v>VTIME.LPG.INSUDB.POLICY.NCOMPANY</v>
      </c>
    </row>
    <row r="4777" spans="1:6" ht="14.25" customHeight="1">
      <c r="A4777" s="157" t="s">
        <v>666</v>
      </c>
      <c r="B4777" s="158" t="s">
        <v>674</v>
      </c>
      <c r="C4777" s="158" t="s">
        <v>667</v>
      </c>
      <c r="D4777" s="158" t="s">
        <v>883</v>
      </c>
      <c r="E4777" s="158" t="s">
        <v>3408</v>
      </c>
      <c r="F4777" s="21" t="str">
        <f t="shared" si="18"/>
        <v>VTIME.LPG.INSUDB.POLICY.NOFFICEINS</v>
      </c>
    </row>
    <row r="4778" spans="1:6" ht="14.25" customHeight="1">
      <c r="A4778" s="157" t="s">
        <v>666</v>
      </c>
      <c r="B4778" s="158" t="s">
        <v>674</v>
      </c>
      <c r="C4778" s="158" t="s">
        <v>667</v>
      </c>
      <c r="D4778" s="158" t="s">
        <v>883</v>
      </c>
      <c r="E4778" s="158" t="s">
        <v>3409</v>
      </c>
      <c r="F4778" s="21" t="str">
        <f t="shared" si="18"/>
        <v>VTIME.LPG.INSUDB.POLICY.SORIGINAL</v>
      </c>
    </row>
    <row r="4779" spans="1:6" ht="14.25" customHeight="1">
      <c r="A4779" s="157" t="s">
        <v>666</v>
      </c>
      <c r="B4779" s="158" t="s">
        <v>674</v>
      </c>
      <c r="C4779" s="158" t="s">
        <v>667</v>
      </c>
      <c r="D4779" s="158" t="s">
        <v>883</v>
      </c>
      <c r="E4779" s="158" t="s">
        <v>3410</v>
      </c>
      <c r="F4779" s="21" t="str">
        <f t="shared" si="18"/>
        <v>VTIME.LPG.INSUDB.POLICY.NCOD_AGREE</v>
      </c>
    </row>
    <row r="4780" spans="1:6" ht="14.25" customHeight="1">
      <c r="A4780" s="157" t="s">
        <v>666</v>
      </c>
      <c r="B4780" s="158" t="s">
        <v>674</v>
      </c>
      <c r="C4780" s="158" t="s">
        <v>667</v>
      </c>
      <c r="D4780" s="158" t="s">
        <v>883</v>
      </c>
      <c r="E4780" s="158" t="s">
        <v>3411</v>
      </c>
      <c r="F4780" s="21" t="str">
        <f t="shared" si="18"/>
        <v>VTIME.LPG.INSUDB.POLICY.STYPENOM</v>
      </c>
    </row>
    <row r="4781" spans="1:6" ht="14.25" customHeight="1">
      <c r="A4781" s="157" t="s">
        <v>666</v>
      </c>
      <c r="B4781" s="158" t="s">
        <v>674</v>
      </c>
      <c r="C4781" s="158" t="s">
        <v>667</v>
      </c>
      <c r="D4781" s="158" t="s">
        <v>883</v>
      </c>
      <c r="E4781" s="158" t="s">
        <v>3412</v>
      </c>
      <c r="F4781" s="21" t="str">
        <f t="shared" si="18"/>
        <v>VTIME.LPG.INSUDB.POLICY.SNOPAYROLL</v>
      </c>
    </row>
    <row r="4782" spans="1:6" ht="14.25" customHeight="1">
      <c r="A4782" s="157" t="s">
        <v>666</v>
      </c>
      <c r="B4782" s="158" t="s">
        <v>674</v>
      </c>
      <c r="C4782" s="158" t="s">
        <v>667</v>
      </c>
      <c r="D4782" s="158" t="s">
        <v>883</v>
      </c>
      <c r="E4782" s="158" t="s">
        <v>3413</v>
      </c>
      <c r="F4782" s="21" t="str">
        <f t="shared" si="18"/>
        <v>VTIME.LPG.INSUDB.POLICY.SINSUBANK</v>
      </c>
    </row>
    <row r="4783" spans="1:6" ht="14.25" customHeight="1">
      <c r="A4783" s="157" t="s">
        <v>666</v>
      </c>
      <c r="B4783" s="158" t="s">
        <v>674</v>
      </c>
      <c r="C4783" s="158" t="s">
        <v>667</v>
      </c>
      <c r="D4783" s="158" t="s">
        <v>883</v>
      </c>
      <c r="E4783" s="158" t="s">
        <v>3308</v>
      </c>
      <c r="F4783" s="21" t="str">
        <f t="shared" si="18"/>
        <v>VTIME.LPG.INSUDB.POLICY.NLEGAMOUNT</v>
      </c>
    </row>
    <row r="4784" spans="1:6" ht="14.25" customHeight="1">
      <c r="A4784" s="157" t="s">
        <v>666</v>
      </c>
      <c r="B4784" s="158" t="s">
        <v>674</v>
      </c>
      <c r="C4784" s="158" t="s">
        <v>667</v>
      </c>
      <c r="D4784" s="158" t="s">
        <v>883</v>
      </c>
      <c r="E4784" s="158" t="s">
        <v>3414</v>
      </c>
      <c r="F4784" s="21" t="str">
        <f t="shared" si="18"/>
        <v>VTIME.LPG.INSUDB.POLICY.SLEG</v>
      </c>
    </row>
    <row r="4785" spans="1:6" ht="14.25" customHeight="1">
      <c r="A4785" s="157" t="s">
        <v>666</v>
      </c>
      <c r="B4785" s="158" t="s">
        <v>674</v>
      </c>
      <c r="C4785" s="158" t="s">
        <v>667</v>
      </c>
      <c r="D4785" s="158" t="s">
        <v>883</v>
      </c>
      <c r="E4785" s="158" t="s">
        <v>2666</v>
      </c>
      <c r="F4785" s="21" t="str">
        <f t="shared" si="18"/>
        <v>VTIME.LPG.INSUDB.POLICY.NAGENCY</v>
      </c>
    </row>
    <row r="4786" spans="1:6" ht="14.25" customHeight="1">
      <c r="A4786" s="157" t="s">
        <v>666</v>
      </c>
      <c r="B4786" s="158" t="s">
        <v>674</v>
      </c>
      <c r="C4786" s="158" t="s">
        <v>667</v>
      </c>
      <c r="D4786" s="158" t="s">
        <v>883</v>
      </c>
      <c r="E4786" s="158" t="s">
        <v>2665</v>
      </c>
      <c r="F4786" s="21" t="str">
        <f t="shared" si="18"/>
        <v>VTIME.LPG.INSUDB.POLICY.NOFFICEAGEN</v>
      </c>
    </row>
    <row r="4787" spans="1:6" ht="14.25" customHeight="1">
      <c r="A4787" s="157" t="s">
        <v>666</v>
      </c>
      <c r="B4787" s="158" t="s">
        <v>674</v>
      </c>
      <c r="C4787" s="158" t="s">
        <v>667</v>
      </c>
      <c r="D4787" s="158" t="s">
        <v>883</v>
      </c>
      <c r="E4787" s="158" t="s">
        <v>3415</v>
      </c>
      <c r="F4787" s="21" t="str">
        <f t="shared" si="18"/>
        <v>VTIME.LPG.INSUDB.POLICY.SCOLTPRES</v>
      </c>
    </row>
    <row r="4788" spans="1:6" ht="14.25" customHeight="1">
      <c r="A4788" s="157" t="s">
        <v>666</v>
      </c>
      <c r="B4788" s="158" t="s">
        <v>674</v>
      </c>
      <c r="C4788" s="158" t="s">
        <v>667</v>
      </c>
      <c r="D4788" s="158" t="s">
        <v>883</v>
      </c>
      <c r="E4788" s="158" t="s">
        <v>3416</v>
      </c>
      <c r="F4788" s="21" t="str">
        <f t="shared" si="18"/>
        <v>VTIME.LPG.INSUDB.POLICY.SIND_COMM</v>
      </c>
    </row>
    <row r="4789" spans="1:6" ht="14.25" customHeight="1">
      <c r="A4789" s="157" t="s">
        <v>666</v>
      </c>
      <c r="B4789" s="158" t="s">
        <v>674</v>
      </c>
      <c r="C4789" s="158" t="s">
        <v>667</v>
      </c>
      <c r="D4789" s="158" t="s">
        <v>883</v>
      </c>
      <c r="E4789" s="158" t="s">
        <v>3417</v>
      </c>
      <c r="F4789" s="21" t="str">
        <f t="shared" si="18"/>
        <v>VTIME.LPG.INSUDB.POLICY.SCURRACC</v>
      </c>
    </row>
    <row r="4790" spans="1:6" ht="14.25" customHeight="1">
      <c r="A4790" s="157" t="s">
        <v>666</v>
      </c>
      <c r="B4790" s="158" t="s">
        <v>674</v>
      </c>
      <c r="C4790" s="158" t="s">
        <v>667</v>
      </c>
      <c r="D4790" s="158" t="s">
        <v>883</v>
      </c>
      <c r="E4790" s="158" t="s">
        <v>3418</v>
      </c>
      <c r="F4790" s="21" t="str">
        <f t="shared" si="18"/>
        <v>VTIME.LPG.INSUDB.POLICY.NREPINSURED</v>
      </c>
    </row>
    <row r="4791" spans="1:6" ht="14.25" customHeight="1">
      <c r="A4791" s="157" t="s">
        <v>666</v>
      </c>
      <c r="B4791" s="158" t="s">
        <v>674</v>
      </c>
      <c r="C4791" s="158" t="s">
        <v>667</v>
      </c>
      <c r="D4791" s="158" t="s">
        <v>883</v>
      </c>
      <c r="E4791" s="158" t="s">
        <v>3419</v>
      </c>
      <c r="F4791" s="21" t="str">
        <f t="shared" si="18"/>
        <v>VTIME.LPG.INSUDB.POLICY.NLEADYM</v>
      </c>
    </row>
    <row r="4792" spans="1:6" ht="14.25" customHeight="1">
      <c r="A4792" s="157" t="s">
        <v>666</v>
      </c>
      <c r="B4792" s="158" t="s">
        <v>674</v>
      </c>
      <c r="C4792" s="158" t="s">
        <v>667</v>
      </c>
      <c r="D4792" s="158" t="s">
        <v>883</v>
      </c>
      <c r="E4792" s="158" t="s">
        <v>3420</v>
      </c>
      <c r="F4792" s="21" t="str">
        <f t="shared" si="18"/>
        <v>VTIME.LPG.INSUDB.POLICY.NORIGPOL</v>
      </c>
    </row>
    <row r="4793" spans="1:6" ht="14.25" customHeight="1">
      <c r="A4793" s="157" t="s">
        <v>666</v>
      </c>
      <c r="B4793" s="158" t="s">
        <v>674</v>
      </c>
      <c r="C4793" s="158" t="s">
        <v>667</v>
      </c>
      <c r="D4793" s="158" t="s">
        <v>883</v>
      </c>
      <c r="E4793" s="158" t="s">
        <v>3421</v>
      </c>
      <c r="F4793" s="21" t="str">
        <f t="shared" si="18"/>
        <v>VTIME.LPG.INSUDB.POLICY.NASOCPOL</v>
      </c>
    </row>
    <row r="4794" spans="1:6" ht="14.25" customHeight="1">
      <c r="A4794" s="157" t="s">
        <v>666</v>
      </c>
      <c r="B4794" s="158" t="s">
        <v>674</v>
      </c>
      <c r="C4794" s="158" t="s">
        <v>667</v>
      </c>
      <c r="D4794" s="158" t="s">
        <v>883</v>
      </c>
      <c r="E4794" s="158" t="s">
        <v>3422</v>
      </c>
      <c r="F4794" s="21" t="str">
        <f t="shared" si="18"/>
        <v>VTIME.LPG.INSUDB.POLICY.NASOCBRANCH</v>
      </c>
    </row>
    <row r="4795" spans="1:6" ht="14.25" customHeight="1">
      <c r="A4795" s="157" t="s">
        <v>666</v>
      </c>
      <c r="B4795" s="158" t="s">
        <v>674</v>
      </c>
      <c r="C4795" s="158" t="s">
        <v>667</v>
      </c>
      <c r="D4795" s="158" t="s">
        <v>1119</v>
      </c>
      <c r="E4795" s="158" t="s">
        <v>2363</v>
      </c>
      <c r="F4795" s="21" t="str">
        <f t="shared" si="18"/>
        <v>VTIME.LPG.INSUDB.POLICY_CHANNEL.SCERTYPE</v>
      </c>
    </row>
    <row r="4796" spans="1:6" ht="14.25" customHeight="1">
      <c r="A4796" s="157" t="s">
        <v>666</v>
      </c>
      <c r="B4796" s="158" t="s">
        <v>674</v>
      </c>
      <c r="C4796" s="158" t="s">
        <v>667</v>
      </c>
      <c r="D4796" s="158" t="s">
        <v>1119</v>
      </c>
      <c r="E4796" s="158" t="s">
        <v>3005</v>
      </c>
      <c r="F4796" s="21" t="str">
        <f t="shared" si="18"/>
        <v>VTIME.LPG.INSUDB.POLICY_CHANNEL.NCHANNEL</v>
      </c>
    </row>
    <row r="4797" spans="1:6" ht="14.25" customHeight="1">
      <c r="A4797" s="157" t="s">
        <v>666</v>
      </c>
      <c r="B4797" s="158" t="s">
        <v>674</v>
      </c>
      <c r="C4797" s="158" t="s">
        <v>667</v>
      </c>
      <c r="D4797" s="158" t="s">
        <v>1119</v>
      </c>
      <c r="E4797" s="158" t="s">
        <v>2375</v>
      </c>
      <c r="F4797" s="21" t="str">
        <f t="shared" si="18"/>
        <v>VTIME.LPG.INSUDB.POLICY_CHANNEL.NPRODUCT</v>
      </c>
    </row>
    <row r="4798" spans="1:6" ht="14.25" customHeight="1">
      <c r="A4798" s="157" t="s">
        <v>666</v>
      </c>
      <c r="B4798" s="158" t="s">
        <v>674</v>
      </c>
      <c r="C4798" s="158" t="s">
        <v>667</v>
      </c>
      <c r="D4798" s="158" t="s">
        <v>1119</v>
      </c>
      <c r="E4798" s="158" t="s">
        <v>2364</v>
      </c>
      <c r="F4798" s="21" t="str">
        <f t="shared" si="18"/>
        <v>VTIME.LPG.INSUDB.POLICY_CHANNEL.DCOMPDATE</v>
      </c>
    </row>
    <row r="4799" spans="1:6" ht="14.25" customHeight="1">
      <c r="A4799" s="157" t="s">
        <v>666</v>
      </c>
      <c r="B4799" s="158" t="s">
        <v>674</v>
      </c>
      <c r="C4799" s="158" t="s">
        <v>667</v>
      </c>
      <c r="D4799" s="158" t="s">
        <v>1119</v>
      </c>
      <c r="E4799" s="158" t="s">
        <v>2367</v>
      </c>
      <c r="F4799" s="21" t="str">
        <f t="shared" si="18"/>
        <v>VTIME.LPG.INSUDB.POLICY_CHANNEL.NPOLICY</v>
      </c>
    </row>
    <row r="4800" spans="1:6" ht="14.25" customHeight="1">
      <c r="A4800" s="157" t="s">
        <v>666</v>
      </c>
      <c r="B4800" s="158" t="s">
        <v>674</v>
      </c>
      <c r="C4800" s="158" t="s">
        <v>667</v>
      </c>
      <c r="D4800" s="158" t="s">
        <v>1119</v>
      </c>
      <c r="E4800" s="158" t="s">
        <v>2370</v>
      </c>
      <c r="F4800" s="21" t="str">
        <f t="shared" si="18"/>
        <v>VTIME.LPG.INSUDB.POLICY_CHANNEL.NUSERCODE</v>
      </c>
    </row>
    <row r="4801" spans="1:6" ht="14.25" customHeight="1">
      <c r="A4801" s="157" t="s">
        <v>666</v>
      </c>
      <c r="B4801" s="158" t="s">
        <v>674</v>
      </c>
      <c r="C4801" s="158" t="s">
        <v>667</v>
      </c>
      <c r="D4801" s="158" t="s">
        <v>1119</v>
      </c>
      <c r="E4801" s="158" t="s">
        <v>2373</v>
      </c>
      <c r="F4801" s="21" t="str">
        <f t="shared" si="18"/>
        <v>VTIME.LPG.INSUDB.POLICY_CHANNEL.NBRANCH</v>
      </c>
    </row>
    <row r="4802" spans="1:6" ht="14.25" customHeight="1">
      <c r="A4802" s="157" t="s">
        <v>666</v>
      </c>
      <c r="B4802" s="158" t="s">
        <v>674</v>
      </c>
      <c r="C4802" s="158" t="s">
        <v>667</v>
      </c>
      <c r="D4802" s="158" t="s">
        <v>1119</v>
      </c>
      <c r="E4802" s="158" t="s">
        <v>2359</v>
      </c>
      <c r="F4802" s="21" t="str">
        <f t="shared" si="18"/>
        <v>VTIME.LPG.INSUDB.POLICY_CHANNEL.DEFFECDATE</v>
      </c>
    </row>
    <row r="4803" spans="1:6" ht="14.25" customHeight="1">
      <c r="A4803" s="157" t="s">
        <v>666</v>
      </c>
      <c r="B4803" s="158" t="s">
        <v>674</v>
      </c>
      <c r="C4803" s="158" t="s">
        <v>667</v>
      </c>
      <c r="D4803" s="158" t="s">
        <v>1119</v>
      </c>
      <c r="E4803" s="158" t="s">
        <v>2423</v>
      </c>
      <c r="F4803" s="21" t="str">
        <f t="shared" si="18"/>
        <v>VTIME.LPG.INSUDB.POLICY_CHANNEL.DEXPIRDAT</v>
      </c>
    </row>
    <row r="4804" spans="1:6" ht="14.25" customHeight="1">
      <c r="A4804" s="157" t="s">
        <v>666</v>
      </c>
      <c r="B4804" s="158" t="s">
        <v>674</v>
      </c>
      <c r="C4804" s="158" t="s">
        <v>667</v>
      </c>
      <c r="D4804" s="158" t="s">
        <v>1120</v>
      </c>
      <c r="E4804" s="158" t="s">
        <v>2363</v>
      </c>
      <c r="F4804" s="21" t="str">
        <f t="shared" si="18"/>
        <v>VTIME.LPG.INSUDB.POLICY_HIS.SCERTYPE</v>
      </c>
    </row>
    <row r="4805" spans="1:6" ht="14.25" customHeight="1">
      <c r="A4805" s="157" t="s">
        <v>666</v>
      </c>
      <c r="B4805" s="158" t="s">
        <v>674</v>
      </c>
      <c r="C4805" s="158" t="s">
        <v>667</v>
      </c>
      <c r="D4805" s="158" t="s">
        <v>1120</v>
      </c>
      <c r="E4805" s="158" t="s">
        <v>2373</v>
      </c>
      <c r="F4805" s="21" t="str">
        <f t="shared" si="18"/>
        <v>VTIME.LPG.INSUDB.POLICY_HIS.NBRANCH</v>
      </c>
    </row>
    <row r="4806" spans="1:6" ht="14.25" customHeight="1">
      <c r="A4806" s="157" t="s">
        <v>666</v>
      </c>
      <c r="B4806" s="158" t="s">
        <v>674</v>
      </c>
      <c r="C4806" s="158" t="s">
        <v>667</v>
      </c>
      <c r="D4806" s="158" t="s">
        <v>1120</v>
      </c>
      <c r="E4806" s="158" t="s">
        <v>2375</v>
      </c>
      <c r="F4806" s="21" t="str">
        <f t="shared" si="18"/>
        <v>VTIME.LPG.INSUDB.POLICY_HIS.NPRODUCT</v>
      </c>
    </row>
    <row r="4807" spans="1:6" ht="14.25" customHeight="1">
      <c r="A4807" s="157" t="s">
        <v>666</v>
      </c>
      <c r="B4807" s="158" t="s">
        <v>674</v>
      </c>
      <c r="C4807" s="158" t="s">
        <v>667</v>
      </c>
      <c r="D4807" s="158" t="s">
        <v>1120</v>
      </c>
      <c r="E4807" s="158" t="s">
        <v>2367</v>
      </c>
      <c r="F4807" s="21" t="str">
        <f t="shared" si="18"/>
        <v>VTIME.LPG.INSUDB.POLICY_HIS.NPOLICY</v>
      </c>
    </row>
    <row r="4808" spans="1:6" ht="14.25" customHeight="1">
      <c r="A4808" s="157" t="s">
        <v>666</v>
      </c>
      <c r="B4808" s="158" t="s">
        <v>674</v>
      </c>
      <c r="C4808" s="158" t="s">
        <v>667</v>
      </c>
      <c r="D4808" s="158" t="s">
        <v>1120</v>
      </c>
      <c r="E4808" s="158" t="s">
        <v>2366</v>
      </c>
      <c r="F4808" s="21" t="str">
        <f t="shared" si="18"/>
        <v>VTIME.LPG.INSUDB.POLICY_HIS.NCERTIF</v>
      </c>
    </row>
    <row r="4809" spans="1:6" ht="14.25" customHeight="1">
      <c r="A4809" s="157" t="s">
        <v>666</v>
      </c>
      <c r="B4809" s="158" t="s">
        <v>674</v>
      </c>
      <c r="C4809" s="158" t="s">
        <v>667</v>
      </c>
      <c r="D4809" s="158" t="s">
        <v>1120</v>
      </c>
      <c r="E4809" s="158" t="s">
        <v>2646</v>
      </c>
      <c r="F4809" s="21" t="str">
        <f t="shared" si="18"/>
        <v>VTIME.LPG.INSUDB.POLICY_HIS.NMOVEMENT</v>
      </c>
    </row>
    <row r="4810" spans="1:6" ht="14.25" customHeight="1">
      <c r="A4810" s="157" t="s">
        <v>666</v>
      </c>
      <c r="B4810" s="158" t="s">
        <v>674</v>
      </c>
      <c r="C4810" s="158" t="s">
        <v>667</v>
      </c>
      <c r="D4810" s="158" t="s">
        <v>1120</v>
      </c>
      <c r="E4810" s="158" t="s">
        <v>2364</v>
      </c>
      <c r="F4810" s="21" t="str">
        <f t="shared" si="18"/>
        <v>VTIME.LPG.INSUDB.POLICY_HIS.DCOMPDATE</v>
      </c>
    </row>
    <row r="4811" spans="1:6" ht="14.25" customHeight="1">
      <c r="A4811" s="157" t="s">
        <v>666</v>
      </c>
      <c r="B4811" s="158" t="s">
        <v>674</v>
      </c>
      <c r="C4811" s="158" t="s">
        <v>667</v>
      </c>
      <c r="D4811" s="158" t="s">
        <v>1120</v>
      </c>
      <c r="E4811" s="158" t="s">
        <v>2368</v>
      </c>
      <c r="F4811" s="21" t="str">
        <f t="shared" si="18"/>
        <v>VTIME.LPG.INSUDB.POLICY_HIS.NCLAIM</v>
      </c>
    </row>
    <row r="4812" spans="1:6" ht="14.25" customHeight="1">
      <c r="A4812" s="157" t="s">
        <v>666</v>
      </c>
      <c r="B4812" s="158" t="s">
        <v>674</v>
      </c>
      <c r="C4812" s="158" t="s">
        <v>667</v>
      </c>
      <c r="D4812" s="158" t="s">
        <v>1120</v>
      </c>
      <c r="E4812" s="158" t="s">
        <v>2416</v>
      </c>
      <c r="F4812" s="21" t="str">
        <f t="shared" si="18"/>
        <v>VTIME.LPG.INSUDB.POLICY_HIS.NCURRENCY</v>
      </c>
    </row>
    <row r="4813" spans="1:6" ht="14.25" customHeight="1">
      <c r="A4813" s="157" t="s">
        <v>666</v>
      </c>
      <c r="B4813" s="158" t="s">
        <v>674</v>
      </c>
      <c r="C4813" s="158" t="s">
        <v>667</v>
      </c>
      <c r="D4813" s="158" t="s">
        <v>1120</v>
      </c>
      <c r="E4813" s="158" t="s">
        <v>2359</v>
      </c>
      <c r="F4813" s="21" t="str">
        <f t="shared" si="18"/>
        <v>VTIME.LPG.INSUDB.POLICY_HIS.DEFFECDATE</v>
      </c>
    </row>
    <row r="4814" spans="1:6" ht="14.25" customHeight="1">
      <c r="A4814" s="157" t="s">
        <v>666</v>
      </c>
      <c r="B4814" s="158" t="s">
        <v>674</v>
      </c>
      <c r="C4814" s="158" t="s">
        <v>667</v>
      </c>
      <c r="D4814" s="158" t="s">
        <v>1120</v>
      </c>
      <c r="E4814" s="158" t="s">
        <v>3423</v>
      </c>
      <c r="F4814" s="21" t="str">
        <f t="shared" si="18"/>
        <v>VTIME.LPG.INSUDB.POLICY_HIS.SNULL_MOVE</v>
      </c>
    </row>
    <row r="4815" spans="1:6" ht="14.25" customHeight="1">
      <c r="A4815" s="157" t="s">
        <v>666</v>
      </c>
      <c r="B4815" s="158" t="s">
        <v>674</v>
      </c>
      <c r="C4815" s="158" t="s">
        <v>667</v>
      </c>
      <c r="D4815" s="158" t="s">
        <v>1120</v>
      </c>
      <c r="E4815" s="158" t="s">
        <v>2377</v>
      </c>
      <c r="F4815" s="21" t="str">
        <f t="shared" si="18"/>
        <v>VTIME.LPG.INSUDB.POLICY_HIS.DNULLDATE</v>
      </c>
    </row>
    <row r="4816" spans="1:6" ht="14.25" customHeight="1">
      <c r="A4816" s="157" t="s">
        <v>666</v>
      </c>
      <c r="B4816" s="158" t="s">
        <v>674</v>
      </c>
      <c r="C4816" s="158" t="s">
        <v>667</v>
      </c>
      <c r="D4816" s="158" t="s">
        <v>1120</v>
      </c>
      <c r="E4816" s="158" t="s">
        <v>2592</v>
      </c>
      <c r="F4816" s="21" t="str">
        <f t="shared" si="18"/>
        <v>VTIME.LPG.INSUDB.POLICY_HIS.NRECEIPT</v>
      </c>
    </row>
    <row r="4817" spans="1:6" ht="14.25" customHeight="1">
      <c r="A4817" s="157" t="s">
        <v>666</v>
      </c>
      <c r="B4817" s="158" t="s">
        <v>674</v>
      </c>
      <c r="C4817" s="158" t="s">
        <v>667</v>
      </c>
      <c r="D4817" s="158" t="s">
        <v>1120</v>
      </c>
      <c r="E4817" s="158" t="s">
        <v>2439</v>
      </c>
      <c r="F4817" s="21" t="str">
        <f t="shared" si="18"/>
        <v>VTIME.LPG.INSUDB.POLICY_HIS.NTRANSACTIO</v>
      </c>
    </row>
    <row r="4818" spans="1:6" ht="14.25" customHeight="1">
      <c r="A4818" s="157" t="s">
        <v>666</v>
      </c>
      <c r="B4818" s="158" t="s">
        <v>674</v>
      </c>
      <c r="C4818" s="158" t="s">
        <v>667</v>
      </c>
      <c r="D4818" s="158" t="s">
        <v>1120</v>
      </c>
      <c r="E4818" s="158" t="s">
        <v>3424</v>
      </c>
      <c r="F4818" s="21" t="str">
        <f t="shared" si="18"/>
        <v>VTIME.LPG.INSUDB.POLICY_HIS.NTYPE_HIST</v>
      </c>
    </row>
    <row r="4819" spans="1:6" ht="14.25" customHeight="1">
      <c r="A4819" s="157" t="s">
        <v>666</v>
      </c>
      <c r="B4819" s="158" t="s">
        <v>674</v>
      </c>
      <c r="C4819" s="158" t="s">
        <v>667</v>
      </c>
      <c r="D4819" s="158" t="s">
        <v>1120</v>
      </c>
      <c r="E4819" s="158" t="s">
        <v>2370</v>
      </c>
      <c r="F4819" s="21" t="str">
        <f t="shared" si="18"/>
        <v>VTIME.LPG.INSUDB.POLICY_HIS.NUSERCODE</v>
      </c>
    </row>
    <row r="4820" spans="1:6" ht="14.25" customHeight="1">
      <c r="A4820" s="157" t="s">
        <v>666</v>
      </c>
      <c r="B4820" s="158" t="s">
        <v>674</v>
      </c>
      <c r="C4820" s="158" t="s">
        <v>667</v>
      </c>
      <c r="D4820" s="158" t="s">
        <v>1120</v>
      </c>
      <c r="E4820" s="158" t="s">
        <v>3133</v>
      </c>
      <c r="F4820" s="21" t="str">
        <f t="shared" si="18"/>
        <v>VTIME.LPG.INSUDB.POLICY_HIS.DLEDGERDAT</v>
      </c>
    </row>
    <row r="4821" spans="1:6" ht="14.25" customHeight="1">
      <c r="A4821" s="157" t="s">
        <v>666</v>
      </c>
      <c r="B4821" s="158" t="s">
        <v>674</v>
      </c>
      <c r="C4821" s="158" t="s">
        <v>667</v>
      </c>
      <c r="D4821" s="158" t="s">
        <v>1120</v>
      </c>
      <c r="E4821" s="158" t="s">
        <v>3403</v>
      </c>
      <c r="F4821" s="21" t="str">
        <f t="shared" si="18"/>
        <v>VTIME.LPG.INSUDB.POLICY_HIS.NOFICIAL_P</v>
      </c>
    </row>
    <row r="4822" spans="1:6" ht="14.25" customHeight="1">
      <c r="A4822" s="157" t="s">
        <v>666</v>
      </c>
      <c r="B4822" s="158" t="s">
        <v>674</v>
      </c>
      <c r="C4822" s="158" t="s">
        <v>667</v>
      </c>
      <c r="D4822" s="158" t="s">
        <v>1120</v>
      </c>
      <c r="E4822" s="158" t="s">
        <v>3425</v>
      </c>
      <c r="F4822" s="21" t="str">
        <f t="shared" si="18"/>
        <v>VTIME.LPG.INSUDB.POLICY_HIS.NTYPE_AMEND</v>
      </c>
    </row>
    <row r="4823" spans="1:6" ht="14.25" customHeight="1">
      <c r="A4823" s="157" t="s">
        <v>666</v>
      </c>
      <c r="B4823" s="158" t="s">
        <v>674</v>
      </c>
      <c r="C4823" s="158" t="s">
        <v>667</v>
      </c>
      <c r="D4823" s="158" t="s">
        <v>1120</v>
      </c>
      <c r="E4823" s="158" t="s">
        <v>2739</v>
      </c>
      <c r="F4823" s="21" t="str">
        <f t="shared" si="18"/>
        <v>VTIME.LPG.INSUDB.POLICY_HIS.NSERV_ORDER</v>
      </c>
    </row>
    <row r="4824" spans="1:6" ht="14.25" customHeight="1">
      <c r="A4824" s="157" t="s">
        <v>666</v>
      </c>
      <c r="B4824" s="158" t="s">
        <v>674</v>
      </c>
      <c r="C4824" s="158" t="s">
        <v>667</v>
      </c>
      <c r="D4824" s="158" t="s">
        <v>1120</v>
      </c>
      <c r="E4824" s="158" t="s">
        <v>2473</v>
      </c>
      <c r="F4824" s="21" t="str">
        <f t="shared" si="18"/>
        <v>VTIME.LPG.INSUDB.POLICY_HIS.NNOTENUM</v>
      </c>
    </row>
    <row r="4825" spans="1:6" ht="14.25" customHeight="1">
      <c r="A4825" s="157" t="s">
        <v>666</v>
      </c>
      <c r="B4825" s="158" t="s">
        <v>674</v>
      </c>
      <c r="C4825" s="158" t="s">
        <v>667</v>
      </c>
      <c r="D4825" s="158" t="s">
        <v>1120</v>
      </c>
      <c r="E4825" s="158" t="s">
        <v>3125</v>
      </c>
      <c r="F4825" s="21" t="str">
        <f t="shared" si="18"/>
        <v>VTIME.LPG.INSUDB.POLICY_HIS.SINTERMEI</v>
      </c>
    </row>
    <row r="4826" spans="1:6" ht="14.25" customHeight="1">
      <c r="A4826" s="157" t="s">
        <v>666</v>
      </c>
      <c r="B4826" s="158" t="s">
        <v>674</v>
      </c>
      <c r="C4826" s="158" t="s">
        <v>667</v>
      </c>
      <c r="D4826" s="158" t="s">
        <v>1120</v>
      </c>
      <c r="E4826" s="158" t="s">
        <v>2541</v>
      </c>
      <c r="F4826" s="21" t="str">
        <f t="shared" si="18"/>
        <v>VTIME.LPG.INSUDB.POLICY_HIS.DFER</v>
      </c>
    </row>
    <row r="4827" spans="1:6" ht="14.25" customHeight="1">
      <c r="A4827" s="157" t="s">
        <v>666</v>
      </c>
      <c r="B4827" s="158" t="s">
        <v>674</v>
      </c>
      <c r="C4827" s="158" t="s">
        <v>667</v>
      </c>
      <c r="D4827" s="158" t="s">
        <v>1120</v>
      </c>
      <c r="E4827" s="158" t="s">
        <v>2522</v>
      </c>
      <c r="F4827" s="21" t="str">
        <f t="shared" si="18"/>
        <v>VTIME.LPG.INSUDB.POLICY_HIS.NPROPONUM</v>
      </c>
    </row>
    <row r="4828" spans="1:6" ht="14.25" customHeight="1">
      <c r="A4828" s="157" t="s">
        <v>666</v>
      </c>
      <c r="B4828" s="158" t="s">
        <v>674</v>
      </c>
      <c r="C4828" s="158" t="s">
        <v>667</v>
      </c>
      <c r="D4828" s="158" t="s">
        <v>1120</v>
      </c>
      <c r="E4828" s="158" t="s">
        <v>2666</v>
      </c>
      <c r="F4828" s="21" t="str">
        <f t="shared" si="18"/>
        <v>VTIME.LPG.INSUDB.POLICY_HIS.NAGENCY</v>
      </c>
    </row>
    <row r="4829" spans="1:6" ht="14.25" customHeight="1">
      <c r="A4829" s="157" t="s">
        <v>666</v>
      </c>
      <c r="B4829" s="158" t="s">
        <v>674</v>
      </c>
      <c r="C4829" s="158" t="s">
        <v>667</v>
      </c>
      <c r="D4829" s="158" t="s">
        <v>1120</v>
      </c>
      <c r="E4829" s="158" t="s">
        <v>2517</v>
      </c>
      <c r="F4829" s="21" t="str">
        <f t="shared" si="18"/>
        <v>VTIME.LPG.INSUDB.POLICY_HIS.NWAIT_CODE</v>
      </c>
    </row>
    <row r="4830" spans="1:6" ht="14.25" customHeight="1">
      <c r="A4830" s="157" t="s">
        <v>666</v>
      </c>
      <c r="B4830" s="158" t="s">
        <v>674</v>
      </c>
      <c r="C4830" s="158" t="s">
        <v>667</v>
      </c>
      <c r="D4830" s="158" t="s">
        <v>1120</v>
      </c>
      <c r="E4830" s="158" t="s">
        <v>2551</v>
      </c>
      <c r="F4830" s="21" t="str">
        <f t="shared" si="18"/>
        <v>VTIME.LPG.INSUDB.POLICY_HIS.NSTATQUOTA</v>
      </c>
    </row>
    <row r="4831" spans="1:6" ht="14.25" customHeight="1">
      <c r="A4831" s="157" t="s">
        <v>666</v>
      </c>
      <c r="B4831" s="158" t="s">
        <v>674</v>
      </c>
      <c r="C4831" s="158" t="s">
        <v>667</v>
      </c>
      <c r="D4831" s="158" t="s">
        <v>1120</v>
      </c>
      <c r="E4831" s="158" t="s">
        <v>2509</v>
      </c>
      <c r="F4831" s="21" t="str">
        <f t="shared" si="18"/>
        <v>VTIME.LPG.INSUDB.POLICY_HIS.NNO_CONVERS</v>
      </c>
    </row>
    <row r="4832" spans="1:6" ht="14.25" customHeight="1">
      <c r="A4832" s="157" t="s">
        <v>666</v>
      </c>
      <c r="B4832" s="158" t="s">
        <v>674</v>
      </c>
      <c r="C4832" s="158" t="s">
        <v>667</v>
      </c>
      <c r="D4832" s="158" t="s">
        <v>1120</v>
      </c>
      <c r="E4832" s="158" t="s">
        <v>2751</v>
      </c>
      <c r="F4832" s="21" t="str">
        <f t="shared" si="18"/>
        <v>VTIME.LPG.INSUDB.POLICY_HIS.NPROCEEDINGNUM</v>
      </c>
    </row>
    <row r="4833" spans="1:6" ht="14.25" customHeight="1">
      <c r="A4833" s="157" t="s">
        <v>666</v>
      </c>
      <c r="B4833" s="158" t="s">
        <v>674</v>
      </c>
      <c r="C4833" s="158" t="s">
        <v>667</v>
      </c>
      <c r="D4833" s="158" t="s">
        <v>1120</v>
      </c>
      <c r="E4833" s="158" t="s">
        <v>3426</v>
      </c>
      <c r="F4833" s="21" t="str">
        <f t="shared" si="18"/>
        <v>VTIME.LPG.INSUDB.POLICY_HIS.NNUM_AMEND</v>
      </c>
    </row>
    <row r="4834" spans="1:6" ht="14.25" customHeight="1">
      <c r="A4834" s="157" t="s">
        <v>666</v>
      </c>
      <c r="B4834" s="158" t="s">
        <v>674</v>
      </c>
      <c r="C4834" s="158" t="s">
        <v>667</v>
      </c>
      <c r="D4834" s="158" t="s">
        <v>1120</v>
      </c>
      <c r="E4834" s="158" t="s">
        <v>2496</v>
      </c>
      <c r="F4834" s="21" t="str">
        <f t="shared" si="18"/>
        <v>VTIME.LPG.INSUDB.POLICY_HIS.NAMOUNT</v>
      </c>
    </row>
    <row r="4835" spans="1:6" ht="14.25" customHeight="1">
      <c r="A4835" s="157" t="s">
        <v>666</v>
      </c>
      <c r="B4835" s="158" t="s">
        <v>674</v>
      </c>
      <c r="C4835" s="158" t="s">
        <v>667</v>
      </c>
      <c r="D4835" s="158" t="s">
        <v>1121</v>
      </c>
      <c r="E4835" s="158" t="s">
        <v>2363</v>
      </c>
      <c r="F4835" s="21" t="str">
        <f t="shared" si="18"/>
        <v>VTIME.LPG.INSUDB.PREMIUM.SCERTYPE</v>
      </c>
    </row>
    <row r="4836" spans="1:6" ht="14.25" customHeight="1">
      <c r="A4836" s="157" t="s">
        <v>666</v>
      </c>
      <c r="B4836" s="158" t="s">
        <v>674</v>
      </c>
      <c r="C4836" s="158" t="s">
        <v>667</v>
      </c>
      <c r="D4836" s="158" t="s">
        <v>1121</v>
      </c>
      <c r="E4836" s="158" t="s">
        <v>2592</v>
      </c>
      <c r="F4836" s="21" t="str">
        <f t="shared" si="18"/>
        <v>VTIME.LPG.INSUDB.PREMIUM.NRECEIPT</v>
      </c>
    </row>
    <row r="4837" spans="1:6" ht="14.25" customHeight="1">
      <c r="A4837" s="157" t="s">
        <v>666</v>
      </c>
      <c r="B4837" s="158" t="s">
        <v>674</v>
      </c>
      <c r="C4837" s="158" t="s">
        <v>667</v>
      </c>
      <c r="D4837" s="158" t="s">
        <v>1121</v>
      </c>
      <c r="E4837" s="158" t="s">
        <v>2373</v>
      </c>
      <c r="F4837" s="21" t="str">
        <f t="shared" si="18"/>
        <v>VTIME.LPG.INSUDB.PREMIUM.NBRANCH</v>
      </c>
    </row>
    <row r="4838" spans="1:6" ht="14.25" customHeight="1">
      <c r="A4838" s="157" t="s">
        <v>666</v>
      </c>
      <c r="B4838" s="158" t="s">
        <v>674</v>
      </c>
      <c r="C4838" s="158" t="s">
        <v>667</v>
      </c>
      <c r="D4838" s="158" t="s">
        <v>1121</v>
      </c>
      <c r="E4838" s="158" t="s">
        <v>2375</v>
      </c>
      <c r="F4838" s="21" t="str">
        <f t="shared" si="18"/>
        <v>VTIME.LPG.INSUDB.PREMIUM.NPRODUCT</v>
      </c>
    </row>
    <row r="4839" spans="1:6" ht="14.25" customHeight="1">
      <c r="A4839" s="157" t="s">
        <v>666</v>
      </c>
      <c r="B4839" s="158" t="s">
        <v>674</v>
      </c>
      <c r="C4839" s="158" t="s">
        <v>667</v>
      </c>
      <c r="D4839" s="158" t="s">
        <v>1121</v>
      </c>
      <c r="E4839" s="158" t="s">
        <v>2554</v>
      </c>
      <c r="F4839" s="21" t="str">
        <f t="shared" si="18"/>
        <v>VTIME.LPG.INSUDB.PREMIUM.NDIGIT</v>
      </c>
    </row>
    <row r="4840" spans="1:6" ht="14.25" customHeight="1">
      <c r="A4840" s="157" t="s">
        <v>666</v>
      </c>
      <c r="B4840" s="158" t="s">
        <v>674</v>
      </c>
      <c r="C4840" s="158" t="s">
        <v>667</v>
      </c>
      <c r="D4840" s="158" t="s">
        <v>1121</v>
      </c>
      <c r="E4840" s="158" t="s">
        <v>2593</v>
      </c>
      <c r="F4840" s="21" t="str">
        <f t="shared" si="18"/>
        <v>VTIME.LPG.INSUDB.PREMIUM.NPAYNUMBE</v>
      </c>
    </row>
    <row r="4841" spans="1:6" ht="14.25" customHeight="1">
      <c r="A4841" s="157" t="s">
        <v>666</v>
      </c>
      <c r="B4841" s="158" t="s">
        <v>674</v>
      </c>
      <c r="C4841" s="158" t="s">
        <v>667</v>
      </c>
      <c r="D4841" s="158" t="s">
        <v>1121</v>
      </c>
      <c r="E4841" s="158" t="s">
        <v>669</v>
      </c>
      <c r="F4841" s="21" t="str">
        <f t="shared" si="18"/>
        <v>VTIME.LPG.INSUDB.PREMIUM.SCLIENT</v>
      </c>
    </row>
    <row r="4842" spans="1:6" ht="14.25" customHeight="1">
      <c r="A4842" s="157" t="s">
        <v>666</v>
      </c>
      <c r="B4842" s="158" t="s">
        <v>674</v>
      </c>
      <c r="C4842" s="158" t="s">
        <v>667</v>
      </c>
      <c r="D4842" s="158" t="s">
        <v>1121</v>
      </c>
      <c r="E4842" s="158" t="s">
        <v>2367</v>
      </c>
      <c r="F4842" s="21" t="str">
        <f t="shared" si="18"/>
        <v>VTIME.LPG.INSUDB.PREMIUM.NPOLICY</v>
      </c>
    </row>
    <row r="4843" spans="1:6" ht="14.25" customHeight="1">
      <c r="A4843" s="157" t="s">
        <v>666</v>
      </c>
      <c r="B4843" s="158" t="s">
        <v>674</v>
      </c>
      <c r="C4843" s="158" t="s">
        <v>667</v>
      </c>
      <c r="D4843" s="158" t="s">
        <v>1121</v>
      </c>
      <c r="E4843" s="158" t="s">
        <v>3427</v>
      </c>
      <c r="F4843" s="21" t="str">
        <f t="shared" si="18"/>
        <v>VTIME.LPG.INSUDB.PREMIUM.SCESSIONS</v>
      </c>
    </row>
    <row r="4844" spans="1:6" ht="14.25" customHeight="1">
      <c r="A4844" s="157" t="s">
        <v>666</v>
      </c>
      <c r="B4844" s="158" t="s">
        <v>674</v>
      </c>
      <c r="C4844" s="158" t="s">
        <v>667</v>
      </c>
      <c r="D4844" s="158" t="s">
        <v>1121</v>
      </c>
      <c r="E4844" s="158" t="s">
        <v>3428</v>
      </c>
      <c r="F4844" s="21" t="str">
        <f t="shared" si="18"/>
        <v>VTIME.LPG.INSUDB.PREMIUM.SCESSIONS_COA</v>
      </c>
    </row>
    <row r="4845" spans="1:6" ht="14.25" customHeight="1">
      <c r="A4845" s="157" t="s">
        <v>666</v>
      </c>
      <c r="B4845" s="158" t="s">
        <v>674</v>
      </c>
      <c r="C4845" s="158" t="s">
        <v>667</v>
      </c>
      <c r="D4845" s="158" t="s">
        <v>1121</v>
      </c>
      <c r="E4845" s="158" t="s">
        <v>2366</v>
      </c>
      <c r="F4845" s="21" t="str">
        <f t="shared" si="18"/>
        <v>VTIME.LPG.INSUDB.PREMIUM.NCERTIF</v>
      </c>
    </row>
    <row r="4846" spans="1:6" ht="14.25" customHeight="1">
      <c r="A4846" s="157" t="s">
        <v>666</v>
      </c>
      <c r="B4846" s="158" t="s">
        <v>674</v>
      </c>
      <c r="C4846" s="158" t="s">
        <v>667</v>
      </c>
      <c r="D4846" s="158" t="s">
        <v>1121</v>
      </c>
      <c r="E4846" s="158" t="s">
        <v>3375</v>
      </c>
      <c r="F4846" s="21" t="str">
        <f t="shared" si="18"/>
        <v>VTIME.LPG.INSUDB.PREMIUM.SDIRDEBIT</v>
      </c>
    </row>
    <row r="4847" spans="1:6" ht="14.25" customHeight="1">
      <c r="A4847" s="157" t="s">
        <v>666</v>
      </c>
      <c r="B4847" s="158" t="s">
        <v>674</v>
      </c>
      <c r="C4847" s="158" t="s">
        <v>667</v>
      </c>
      <c r="D4847" s="158" t="s">
        <v>1121</v>
      </c>
      <c r="E4847" s="158" t="s">
        <v>3377</v>
      </c>
      <c r="F4847" s="21" t="str">
        <f t="shared" ref="F4847:F5101" si="19">CONCATENATE(A4847,".",B4847,".",C4847,".",D4847,".",E4847)</f>
        <v>VTIME.LPG.INSUDB.PREMIUM.SLEADINVO</v>
      </c>
    </row>
    <row r="4848" spans="1:6" ht="14.25" customHeight="1">
      <c r="A4848" s="157" t="s">
        <v>666</v>
      </c>
      <c r="B4848" s="158" t="s">
        <v>674</v>
      </c>
      <c r="C4848" s="158" t="s">
        <v>667</v>
      </c>
      <c r="D4848" s="158" t="s">
        <v>1121</v>
      </c>
      <c r="E4848" s="158" t="s">
        <v>3429</v>
      </c>
      <c r="F4848" s="21" t="str">
        <f t="shared" si="19"/>
        <v>VTIME.LPG.INSUDB.PREMIUM.SMANAUTI</v>
      </c>
    </row>
    <row r="4849" spans="1:6" ht="14.25" customHeight="1">
      <c r="A4849" s="157" t="s">
        <v>666</v>
      </c>
      <c r="B4849" s="158" t="s">
        <v>674</v>
      </c>
      <c r="C4849" s="158" t="s">
        <v>667</v>
      </c>
      <c r="D4849" s="158" t="s">
        <v>1121</v>
      </c>
      <c r="E4849" s="158" t="s">
        <v>2513</v>
      </c>
      <c r="F4849" s="21" t="str">
        <f t="shared" si="19"/>
        <v>VTIME.LPG.INSUDB.PREMIUM.SRENEWAL</v>
      </c>
    </row>
    <row r="4850" spans="1:6" ht="14.25" customHeight="1">
      <c r="A4850" s="157" t="s">
        <v>666</v>
      </c>
      <c r="B4850" s="158" t="s">
        <v>674</v>
      </c>
      <c r="C4850" s="158" t="s">
        <v>667</v>
      </c>
      <c r="D4850" s="158" t="s">
        <v>1121</v>
      </c>
      <c r="E4850" s="158" t="s">
        <v>3383</v>
      </c>
      <c r="F4850" s="21" t="str">
        <f t="shared" si="19"/>
        <v>VTIME.LPG.INSUDB.PREMIUM.SSUBSTITI</v>
      </c>
    </row>
    <row r="4851" spans="1:6" ht="14.25" customHeight="1">
      <c r="A4851" s="157" t="s">
        <v>666</v>
      </c>
      <c r="B4851" s="158" t="s">
        <v>674</v>
      </c>
      <c r="C4851" s="158" t="s">
        <v>667</v>
      </c>
      <c r="D4851" s="158" t="s">
        <v>1121</v>
      </c>
      <c r="E4851" s="158" t="s">
        <v>3430</v>
      </c>
      <c r="F4851" s="21" t="str">
        <f t="shared" si="19"/>
        <v>VTIME.LPG.INSUDB.PREMIUM.NSTATUS_PRE</v>
      </c>
    </row>
    <row r="4852" spans="1:6" ht="14.25" customHeight="1">
      <c r="A4852" s="157" t="s">
        <v>666</v>
      </c>
      <c r="B4852" s="158" t="s">
        <v>674</v>
      </c>
      <c r="C4852" s="158" t="s">
        <v>667</v>
      </c>
      <c r="D4852" s="158" t="s">
        <v>1121</v>
      </c>
      <c r="E4852" s="158" t="s">
        <v>3388</v>
      </c>
      <c r="F4852" s="21" t="str">
        <f t="shared" si="19"/>
        <v>VTIME.LPG.INSUDB.PREMIUM.SCONCOLL</v>
      </c>
    </row>
    <row r="4853" spans="1:6" ht="14.25" customHeight="1">
      <c r="A4853" s="157" t="s">
        <v>666</v>
      </c>
      <c r="B4853" s="158" t="s">
        <v>674</v>
      </c>
      <c r="C4853" s="158" t="s">
        <v>667</v>
      </c>
      <c r="D4853" s="158" t="s">
        <v>1121</v>
      </c>
      <c r="E4853" s="158" t="s">
        <v>2514</v>
      </c>
      <c r="F4853" s="21" t="str">
        <f t="shared" si="19"/>
        <v>VTIME.LPG.INSUDB.PREMIUM.SSTATUSVA</v>
      </c>
    </row>
    <row r="4854" spans="1:6" ht="14.25" customHeight="1">
      <c r="A4854" s="157" t="s">
        <v>666</v>
      </c>
      <c r="B4854" s="158" t="s">
        <v>674</v>
      </c>
      <c r="C4854" s="158" t="s">
        <v>667</v>
      </c>
      <c r="D4854" s="158" t="s">
        <v>1121</v>
      </c>
      <c r="E4854" s="158" t="s">
        <v>2364</v>
      </c>
      <c r="F4854" s="21" t="str">
        <f t="shared" si="19"/>
        <v>VTIME.LPG.INSUDB.PREMIUM.DCOMPDATE</v>
      </c>
    </row>
    <row r="4855" spans="1:6" ht="14.25" customHeight="1">
      <c r="A4855" s="157" t="s">
        <v>666</v>
      </c>
      <c r="B4855" s="158" t="s">
        <v>674</v>
      </c>
      <c r="C4855" s="158" t="s">
        <v>667</v>
      </c>
      <c r="D4855" s="158" t="s">
        <v>1121</v>
      </c>
      <c r="E4855" s="158" t="s">
        <v>2359</v>
      </c>
      <c r="F4855" s="21" t="str">
        <f t="shared" si="19"/>
        <v>VTIME.LPG.INSUDB.PREMIUM.DEFFECDATE</v>
      </c>
    </row>
    <row r="4856" spans="1:6" ht="14.25" customHeight="1">
      <c r="A4856" s="157" t="s">
        <v>666</v>
      </c>
      <c r="B4856" s="158" t="s">
        <v>674</v>
      </c>
      <c r="C4856" s="158" t="s">
        <v>667</v>
      </c>
      <c r="D4856" s="158" t="s">
        <v>1121</v>
      </c>
      <c r="E4856" s="158" t="s">
        <v>2423</v>
      </c>
      <c r="F4856" s="21" t="str">
        <f t="shared" si="19"/>
        <v>VTIME.LPG.INSUDB.PREMIUM.DEXPIRDAT</v>
      </c>
    </row>
    <row r="4857" spans="1:6" ht="14.25" customHeight="1">
      <c r="A4857" s="157" t="s">
        <v>666</v>
      </c>
      <c r="B4857" s="158" t="s">
        <v>674</v>
      </c>
      <c r="C4857" s="158" t="s">
        <v>667</v>
      </c>
      <c r="D4857" s="158" t="s">
        <v>1121</v>
      </c>
      <c r="E4857" s="158" t="s">
        <v>2435</v>
      </c>
      <c r="F4857" s="21" t="str">
        <f t="shared" si="19"/>
        <v>VTIME.LPG.INSUDB.PREMIUM.DISSUEDAT</v>
      </c>
    </row>
    <row r="4858" spans="1:6" ht="14.25" customHeight="1">
      <c r="A4858" s="157" t="s">
        <v>666</v>
      </c>
      <c r="B4858" s="158" t="s">
        <v>674</v>
      </c>
      <c r="C4858" s="158" t="s">
        <v>667</v>
      </c>
      <c r="D4858" s="158" t="s">
        <v>1121</v>
      </c>
      <c r="E4858" s="158" t="s">
        <v>2377</v>
      </c>
      <c r="F4858" s="21" t="str">
        <f t="shared" si="19"/>
        <v>VTIME.LPG.INSUDB.PREMIUM.DNULLDATE</v>
      </c>
    </row>
    <row r="4859" spans="1:6" ht="14.25" customHeight="1">
      <c r="A4859" s="157" t="s">
        <v>666</v>
      </c>
      <c r="B4859" s="158" t="s">
        <v>674</v>
      </c>
      <c r="C4859" s="158" t="s">
        <v>667</v>
      </c>
      <c r="D4859" s="158" t="s">
        <v>1121</v>
      </c>
      <c r="E4859" s="158" t="s">
        <v>3431</v>
      </c>
      <c r="F4859" s="21" t="str">
        <f t="shared" si="19"/>
        <v>VTIME.LPG.INSUDB.PREMIUM.DPAYDATE</v>
      </c>
    </row>
    <row r="4860" spans="1:6" ht="14.25" customHeight="1">
      <c r="A4860" s="157" t="s">
        <v>666</v>
      </c>
      <c r="B4860" s="158" t="s">
        <v>674</v>
      </c>
      <c r="C4860" s="158" t="s">
        <v>667</v>
      </c>
      <c r="D4860" s="158" t="s">
        <v>1121</v>
      </c>
      <c r="E4860" s="158" t="s">
        <v>3003</v>
      </c>
      <c r="F4860" s="21" t="str">
        <f t="shared" si="19"/>
        <v>VTIME.LPG.INSUDB.PREMIUM.DSTATDATE</v>
      </c>
    </row>
    <row r="4861" spans="1:6" ht="14.25" customHeight="1">
      <c r="A4861" s="157" t="s">
        <v>666</v>
      </c>
      <c r="B4861" s="158" t="s">
        <v>674</v>
      </c>
      <c r="C4861" s="158" t="s">
        <v>667</v>
      </c>
      <c r="D4861" s="158" t="s">
        <v>1121</v>
      </c>
      <c r="E4861" s="158" t="s">
        <v>3432</v>
      </c>
      <c r="F4861" s="21" t="str">
        <f t="shared" si="19"/>
        <v>VTIME.LPG.INSUDB.PREMIUM.NBALANCE</v>
      </c>
    </row>
    <row r="4862" spans="1:6" ht="14.25" customHeight="1">
      <c r="A4862" s="157" t="s">
        <v>666</v>
      </c>
      <c r="B4862" s="158" t="s">
        <v>674</v>
      </c>
      <c r="C4862" s="158" t="s">
        <v>667</v>
      </c>
      <c r="D4862" s="158" t="s">
        <v>1121</v>
      </c>
      <c r="E4862" s="158" t="s">
        <v>3433</v>
      </c>
      <c r="F4862" s="21" t="str">
        <f t="shared" si="19"/>
        <v>VTIME.LPG.INSUDB.PREMIUM.NCOMAMOU</v>
      </c>
    </row>
    <row r="4863" spans="1:6" ht="14.25" customHeight="1">
      <c r="A4863" s="157" t="s">
        <v>666</v>
      </c>
      <c r="B4863" s="158" t="s">
        <v>674</v>
      </c>
      <c r="C4863" s="158" t="s">
        <v>667</v>
      </c>
      <c r="D4863" s="158" t="s">
        <v>1121</v>
      </c>
      <c r="E4863" s="158" t="s">
        <v>2635</v>
      </c>
      <c r="F4863" s="21" t="str">
        <f t="shared" si="19"/>
        <v>VTIME.LPG.INSUDB.PREMIUM.NEXCHANGE</v>
      </c>
    </row>
    <row r="4864" spans="1:6" ht="14.25" customHeight="1">
      <c r="A4864" s="157" t="s">
        <v>666</v>
      </c>
      <c r="B4864" s="158" t="s">
        <v>674</v>
      </c>
      <c r="C4864" s="158" t="s">
        <v>667</v>
      </c>
      <c r="D4864" s="158" t="s">
        <v>1121</v>
      </c>
      <c r="E4864" s="158" t="s">
        <v>3138</v>
      </c>
      <c r="F4864" s="21" t="str">
        <f t="shared" si="19"/>
        <v>VTIME.LPG.INSUDB.PREMIUM.NINTAMMOU</v>
      </c>
    </row>
    <row r="4865" spans="1:6" ht="14.25" customHeight="1">
      <c r="A4865" s="157" t="s">
        <v>666</v>
      </c>
      <c r="B4865" s="158" t="s">
        <v>674</v>
      </c>
      <c r="C4865" s="158" t="s">
        <v>667</v>
      </c>
      <c r="D4865" s="158" t="s">
        <v>1121</v>
      </c>
      <c r="E4865" s="158" t="s">
        <v>2490</v>
      </c>
      <c r="F4865" s="21" t="str">
        <f t="shared" si="19"/>
        <v>VTIME.LPG.INSUDB.PREMIUM.NPARTICIP</v>
      </c>
    </row>
    <row r="4866" spans="1:6" ht="14.25" customHeight="1">
      <c r="A4866" s="157" t="s">
        <v>666</v>
      </c>
      <c r="B4866" s="158" t="s">
        <v>674</v>
      </c>
      <c r="C4866" s="158" t="s">
        <v>667</v>
      </c>
      <c r="D4866" s="158" t="s">
        <v>1121</v>
      </c>
      <c r="E4866" s="158" t="s">
        <v>2437</v>
      </c>
      <c r="F4866" s="21" t="str">
        <f t="shared" si="19"/>
        <v>VTIME.LPG.INSUDB.PREMIUM.NPREMIUM</v>
      </c>
    </row>
    <row r="4867" spans="1:6" ht="14.25" customHeight="1">
      <c r="A4867" s="157" t="s">
        <v>666</v>
      </c>
      <c r="B4867" s="158" t="s">
        <v>674</v>
      </c>
      <c r="C4867" s="158" t="s">
        <v>667</v>
      </c>
      <c r="D4867" s="158" t="s">
        <v>1121</v>
      </c>
      <c r="E4867" s="158" t="s">
        <v>3434</v>
      </c>
      <c r="F4867" s="21" t="str">
        <f t="shared" si="19"/>
        <v>VTIME.LPG.INSUDB.PREMIUM.NPREMIUML</v>
      </c>
    </row>
    <row r="4868" spans="1:6" ht="14.25" customHeight="1">
      <c r="A4868" s="157" t="s">
        <v>666</v>
      </c>
      <c r="B4868" s="158" t="s">
        <v>674</v>
      </c>
      <c r="C4868" s="158" t="s">
        <v>667</v>
      </c>
      <c r="D4868" s="158" t="s">
        <v>1121</v>
      </c>
      <c r="E4868" s="158" t="s">
        <v>3435</v>
      </c>
      <c r="F4868" s="21" t="str">
        <f t="shared" si="19"/>
        <v>VTIME.LPG.INSUDB.PREMIUM.NPREMIUMN</v>
      </c>
    </row>
    <row r="4869" spans="1:6" ht="14.25" customHeight="1">
      <c r="A4869" s="157" t="s">
        <v>666</v>
      </c>
      <c r="B4869" s="158" t="s">
        <v>674</v>
      </c>
      <c r="C4869" s="158" t="s">
        <v>667</v>
      </c>
      <c r="D4869" s="158" t="s">
        <v>1121</v>
      </c>
      <c r="E4869" s="158" t="s">
        <v>3436</v>
      </c>
      <c r="F4869" s="21" t="str">
        <f t="shared" si="19"/>
        <v>VTIME.LPG.INSUDB.PREMIUM.NPREMIUMS</v>
      </c>
    </row>
    <row r="4870" spans="1:6" ht="14.25" customHeight="1">
      <c r="A4870" s="157" t="s">
        <v>666</v>
      </c>
      <c r="B4870" s="158" t="s">
        <v>674</v>
      </c>
      <c r="C4870" s="158" t="s">
        <v>667</v>
      </c>
      <c r="D4870" s="158" t="s">
        <v>1121</v>
      </c>
      <c r="E4870" s="158" t="s">
        <v>2776</v>
      </c>
      <c r="F4870" s="21" t="str">
        <f t="shared" si="19"/>
        <v>VTIME.LPG.INSUDB.PREMIUM.NRATE</v>
      </c>
    </row>
    <row r="4871" spans="1:6" ht="14.25" customHeight="1">
      <c r="A4871" s="157" t="s">
        <v>666</v>
      </c>
      <c r="B4871" s="158" t="s">
        <v>674</v>
      </c>
      <c r="C4871" s="158" t="s">
        <v>667</v>
      </c>
      <c r="D4871" s="158" t="s">
        <v>1121</v>
      </c>
      <c r="E4871" s="158" t="s">
        <v>3437</v>
      </c>
      <c r="F4871" s="21" t="str">
        <f t="shared" si="19"/>
        <v>VTIME.LPG.INSUDB.PREMIUM.NTAXAMOU</v>
      </c>
    </row>
    <row r="4872" spans="1:6" ht="14.25" customHeight="1">
      <c r="A4872" s="157" t="s">
        <v>666</v>
      </c>
      <c r="B4872" s="158" t="s">
        <v>674</v>
      </c>
      <c r="C4872" s="158" t="s">
        <v>667</v>
      </c>
      <c r="D4872" s="158" t="s">
        <v>1121</v>
      </c>
      <c r="E4872" s="158" t="s">
        <v>3438</v>
      </c>
      <c r="F4872" s="21" t="str">
        <f t="shared" si="19"/>
        <v>VTIME.LPG.INSUDB.PREMIUM.NCOLLECTO</v>
      </c>
    </row>
    <row r="4873" spans="1:6" ht="14.25" customHeight="1">
      <c r="A4873" s="157" t="s">
        <v>666</v>
      </c>
      <c r="B4873" s="158" t="s">
        <v>674</v>
      </c>
      <c r="C4873" s="158" t="s">
        <v>667</v>
      </c>
      <c r="D4873" s="158" t="s">
        <v>1121</v>
      </c>
      <c r="E4873" s="158" t="s">
        <v>2365</v>
      </c>
      <c r="F4873" s="21" t="str">
        <f t="shared" si="19"/>
        <v>VTIME.LPG.INSUDB.PREMIUM.NCONTRAT</v>
      </c>
    </row>
    <row r="4874" spans="1:6" ht="14.25" customHeight="1">
      <c r="A4874" s="157" t="s">
        <v>666</v>
      </c>
      <c r="B4874" s="158" t="s">
        <v>674</v>
      </c>
      <c r="C4874" s="158" t="s">
        <v>667</v>
      </c>
      <c r="D4874" s="158" t="s">
        <v>1121</v>
      </c>
      <c r="E4874" s="158" t="s">
        <v>3439</v>
      </c>
      <c r="F4874" s="21" t="str">
        <f t="shared" si="19"/>
        <v>VTIME.LPG.INSUDB.PREMIUM.NINSPECTO</v>
      </c>
    </row>
    <row r="4875" spans="1:6" ht="14.25" customHeight="1">
      <c r="A4875" s="157" t="s">
        <v>666</v>
      </c>
      <c r="B4875" s="158" t="s">
        <v>674</v>
      </c>
      <c r="C4875" s="158" t="s">
        <v>667</v>
      </c>
      <c r="D4875" s="158" t="s">
        <v>1121</v>
      </c>
      <c r="E4875" s="158" t="s">
        <v>815</v>
      </c>
      <c r="F4875" s="21" t="str">
        <f t="shared" si="19"/>
        <v>VTIME.LPG.INSUDB.PREMIUM.NINTERMED</v>
      </c>
    </row>
    <row r="4876" spans="1:6" ht="14.25" customHeight="1">
      <c r="A4876" s="157" t="s">
        <v>666</v>
      </c>
      <c r="B4876" s="158" t="s">
        <v>674</v>
      </c>
      <c r="C4876" s="158" t="s">
        <v>667</v>
      </c>
      <c r="D4876" s="158" t="s">
        <v>1121</v>
      </c>
      <c r="E4876" s="158" t="s">
        <v>3440</v>
      </c>
      <c r="F4876" s="21" t="str">
        <f t="shared" si="19"/>
        <v>VTIME.LPG.INSUDB.PREMIUM.NSUSTIT</v>
      </c>
    </row>
    <row r="4877" spans="1:6" ht="14.25" customHeight="1">
      <c r="A4877" s="157" t="s">
        <v>666</v>
      </c>
      <c r="B4877" s="158" t="s">
        <v>674</v>
      </c>
      <c r="C4877" s="158" t="s">
        <v>667</v>
      </c>
      <c r="D4877" s="158" t="s">
        <v>1121</v>
      </c>
      <c r="E4877" s="158" t="s">
        <v>2439</v>
      </c>
      <c r="F4877" s="21" t="str">
        <f t="shared" si="19"/>
        <v>VTIME.LPG.INSUDB.PREMIUM.NTRANSACTIO</v>
      </c>
    </row>
    <row r="4878" spans="1:6" ht="14.25" customHeight="1">
      <c r="A4878" s="157" t="s">
        <v>666</v>
      </c>
      <c r="B4878" s="158" t="s">
        <v>674</v>
      </c>
      <c r="C4878" s="158" t="s">
        <v>667</v>
      </c>
      <c r="D4878" s="158" t="s">
        <v>1121</v>
      </c>
      <c r="E4878" s="158" t="s">
        <v>2436</v>
      </c>
      <c r="F4878" s="21" t="str">
        <f t="shared" si="19"/>
        <v>VTIME.LPG.INSUDB.PREMIUM.NNULLCODE</v>
      </c>
    </row>
    <row r="4879" spans="1:6" ht="14.25" customHeight="1">
      <c r="A4879" s="157" t="s">
        <v>666</v>
      </c>
      <c r="B4879" s="158" t="s">
        <v>674</v>
      </c>
      <c r="C4879" s="158" t="s">
        <v>667</v>
      </c>
      <c r="D4879" s="158" t="s">
        <v>1121</v>
      </c>
      <c r="E4879" s="158" t="s">
        <v>2416</v>
      </c>
      <c r="F4879" s="21" t="str">
        <f t="shared" si="19"/>
        <v>VTIME.LPG.INSUDB.PREMIUM.NCURRENCY</v>
      </c>
    </row>
    <row r="4880" spans="1:6" ht="14.25" customHeight="1">
      <c r="A4880" s="157" t="s">
        <v>666</v>
      </c>
      <c r="B4880" s="158" t="s">
        <v>674</v>
      </c>
      <c r="C4880" s="158" t="s">
        <v>667</v>
      </c>
      <c r="D4880" s="158" t="s">
        <v>1121</v>
      </c>
      <c r="E4880" s="158" t="s">
        <v>2473</v>
      </c>
      <c r="F4880" s="21" t="str">
        <f t="shared" si="19"/>
        <v>VTIME.LPG.INSUDB.PREMIUM.NNOTENUM</v>
      </c>
    </row>
    <row r="4881" spans="1:6" ht="14.25" customHeight="1">
      <c r="A4881" s="157" t="s">
        <v>666</v>
      </c>
      <c r="B4881" s="158" t="s">
        <v>674</v>
      </c>
      <c r="C4881" s="158" t="s">
        <v>667</v>
      </c>
      <c r="D4881" s="158" t="s">
        <v>1121</v>
      </c>
      <c r="E4881" s="158" t="s">
        <v>895</v>
      </c>
      <c r="F4881" s="21" t="str">
        <f t="shared" si="19"/>
        <v>VTIME.LPG.INSUDB.PREMIUM.NOFFICE</v>
      </c>
    </row>
    <row r="4882" spans="1:6" ht="14.25" customHeight="1">
      <c r="A4882" s="157" t="s">
        <v>666</v>
      </c>
      <c r="B4882" s="158" t="s">
        <v>674</v>
      </c>
      <c r="C4882" s="158" t="s">
        <v>667</v>
      </c>
      <c r="D4882" s="158" t="s">
        <v>1121</v>
      </c>
      <c r="E4882" s="158" t="s">
        <v>2596</v>
      </c>
      <c r="F4882" s="21" t="str">
        <f t="shared" si="19"/>
        <v>VTIME.LPG.INSUDB.PREMIUM.NTYPE</v>
      </c>
    </row>
    <row r="4883" spans="1:6" ht="14.25" customHeight="1">
      <c r="A4883" s="157" t="s">
        <v>666</v>
      </c>
      <c r="B4883" s="158" t="s">
        <v>674</v>
      </c>
      <c r="C4883" s="158" t="s">
        <v>667</v>
      </c>
      <c r="D4883" s="158" t="s">
        <v>1121</v>
      </c>
      <c r="E4883" s="158" t="s">
        <v>3033</v>
      </c>
      <c r="F4883" s="21" t="str">
        <f t="shared" si="19"/>
        <v>VTIME.LPG.INSUDB.PREMIUM.NTRATYPEI</v>
      </c>
    </row>
    <row r="4884" spans="1:6" ht="14.25" customHeight="1">
      <c r="A4884" s="157" t="s">
        <v>666</v>
      </c>
      <c r="B4884" s="158" t="s">
        <v>674</v>
      </c>
      <c r="C4884" s="158" t="s">
        <v>667</v>
      </c>
      <c r="D4884" s="158" t="s">
        <v>1121</v>
      </c>
      <c r="E4884" s="158" t="s">
        <v>2370</v>
      </c>
      <c r="F4884" s="21" t="str">
        <f t="shared" si="19"/>
        <v>VTIME.LPG.INSUDB.PREMIUM.NUSERCODE</v>
      </c>
    </row>
    <row r="4885" spans="1:6" ht="14.25" customHeight="1">
      <c r="A4885" s="157" t="s">
        <v>666</v>
      </c>
      <c r="B4885" s="158" t="s">
        <v>674</v>
      </c>
      <c r="C4885" s="158" t="s">
        <v>667</v>
      </c>
      <c r="D4885" s="158" t="s">
        <v>1121</v>
      </c>
      <c r="E4885" s="158" t="s">
        <v>3441</v>
      </c>
      <c r="F4885" s="21" t="str">
        <f t="shared" si="19"/>
        <v>VTIME.LPG.INSUDB.PREMIUM.NPERIOD</v>
      </c>
    </row>
    <row r="4886" spans="1:6" ht="14.25" customHeight="1">
      <c r="A4886" s="157" t="s">
        <v>666</v>
      </c>
      <c r="B4886" s="158" t="s">
        <v>674</v>
      </c>
      <c r="C4886" s="158" t="s">
        <v>667</v>
      </c>
      <c r="D4886" s="158" t="s">
        <v>1121</v>
      </c>
      <c r="E4886" s="158" t="s">
        <v>2574</v>
      </c>
      <c r="F4886" s="21" t="str">
        <f t="shared" si="19"/>
        <v>VTIME.LPG.INSUDB.PREMIUM.NCOMPANY</v>
      </c>
    </row>
    <row r="4887" spans="1:6" ht="14.25" customHeight="1">
      <c r="A4887" s="157" t="s">
        <v>666</v>
      </c>
      <c r="B4887" s="158" t="s">
        <v>674</v>
      </c>
      <c r="C4887" s="158" t="s">
        <v>667</v>
      </c>
      <c r="D4887" s="158" t="s">
        <v>1121</v>
      </c>
      <c r="E4887" s="158" t="s">
        <v>3442</v>
      </c>
      <c r="F4887" s="21" t="str">
        <f t="shared" si="19"/>
        <v>VTIME.LPG.INSUDB.PREMIUM.SORIGRECEIPT</v>
      </c>
    </row>
    <row r="4888" spans="1:6" ht="14.25" customHeight="1">
      <c r="A4888" s="157" t="s">
        <v>666</v>
      </c>
      <c r="B4888" s="158" t="s">
        <v>674</v>
      </c>
      <c r="C4888" s="158" t="s">
        <v>667</v>
      </c>
      <c r="D4888" s="158" t="s">
        <v>1121</v>
      </c>
      <c r="E4888" s="158" t="s">
        <v>2536</v>
      </c>
      <c r="F4888" s="21" t="str">
        <f t="shared" si="19"/>
        <v>VTIME.LPG.INSUDB.PREMIUM.NWAY_PAY</v>
      </c>
    </row>
    <row r="4889" spans="1:6" ht="14.25" customHeight="1">
      <c r="A4889" s="157" t="s">
        <v>666</v>
      </c>
      <c r="B4889" s="158" t="s">
        <v>674</v>
      </c>
      <c r="C4889" s="158" t="s">
        <v>667</v>
      </c>
      <c r="D4889" s="158" t="s">
        <v>1121</v>
      </c>
      <c r="E4889" s="158" t="s">
        <v>3146</v>
      </c>
      <c r="F4889" s="21" t="str">
        <f t="shared" si="19"/>
        <v>VTIME.LPG.INSUDB.PREMIUM.DLIMITDATE</v>
      </c>
    </row>
    <row r="4890" spans="1:6" ht="14.25" customHeight="1">
      <c r="A4890" s="157" t="s">
        <v>666</v>
      </c>
      <c r="B4890" s="158" t="s">
        <v>674</v>
      </c>
      <c r="C4890" s="158" t="s">
        <v>667</v>
      </c>
      <c r="D4890" s="158" t="s">
        <v>1121</v>
      </c>
      <c r="E4890" s="158" t="s">
        <v>2585</v>
      </c>
      <c r="F4890" s="21" t="str">
        <f t="shared" si="19"/>
        <v>VTIME.LPG.INSUDB.PREMIUM.NINSUR_AREA</v>
      </c>
    </row>
    <row r="4891" spans="1:6" ht="14.25" customHeight="1">
      <c r="A4891" s="157" t="s">
        <v>666</v>
      </c>
      <c r="B4891" s="158" t="s">
        <v>674</v>
      </c>
      <c r="C4891" s="158" t="s">
        <v>667</v>
      </c>
      <c r="D4891" s="158" t="s">
        <v>1121</v>
      </c>
      <c r="E4891" s="158" t="s">
        <v>3443</v>
      </c>
      <c r="F4891" s="21" t="str">
        <f t="shared" si="19"/>
        <v>VTIME.LPG.INSUDB.PREMIUM.NINDRECDEP</v>
      </c>
    </row>
    <row r="4892" spans="1:6" ht="14.25" customHeight="1">
      <c r="A4892" s="157" t="s">
        <v>666</v>
      </c>
      <c r="B4892" s="158" t="s">
        <v>674</v>
      </c>
      <c r="C4892" s="158" t="s">
        <v>667</v>
      </c>
      <c r="D4892" s="158" t="s">
        <v>1121</v>
      </c>
      <c r="E4892" s="158" t="s">
        <v>2540</v>
      </c>
      <c r="F4892" s="21" t="str">
        <f t="shared" si="19"/>
        <v>VTIME.LPG.INSUDB.PREMIUM.DCOLLSUS_INI</v>
      </c>
    </row>
    <row r="4893" spans="1:6" ht="14.25" customHeight="1">
      <c r="A4893" s="157" t="s">
        <v>666</v>
      </c>
      <c r="B4893" s="158" t="s">
        <v>674</v>
      </c>
      <c r="C4893" s="158" t="s">
        <v>667</v>
      </c>
      <c r="D4893" s="158" t="s">
        <v>1121</v>
      </c>
      <c r="E4893" s="158" t="s">
        <v>2542</v>
      </c>
      <c r="F4893" s="21" t="str">
        <f t="shared" si="19"/>
        <v>VTIME.LPG.INSUDB.PREMIUM.DCOLLSUS_END</v>
      </c>
    </row>
    <row r="4894" spans="1:6" ht="14.25" customHeight="1">
      <c r="A4894" s="157" t="s">
        <v>666</v>
      </c>
      <c r="B4894" s="158" t="s">
        <v>674</v>
      </c>
      <c r="C4894" s="158" t="s">
        <v>667</v>
      </c>
      <c r="D4894" s="158" t="s">
        <v>1121</v>
      </c>
      <c r="E4894" s="158" t="s">
        <v>2544</v>
      </c>
      <c r="F4894" s="21" t="str">
        <f t="shared" si="19"/>
        <v>VTIME.LPG.INSUDB.PREMIUM.NSUS_REASON</v>
      </c>
    </row>
    <row r="4895" spans="1:6" ht="14.25" customHeight="1">
      <c r="A4895" s="157" t="s">
        <v>666</v>
      </c>
      <c r="B4895" s="158" t="s">
        <v>674</v>
      </c>
      <c r="C4895" s="158" t="s">
        <v>667</v>
      </c>
      <c r="D4895" s="158" t="s">
        <v>1121</v>
      </c>
      <c r="E4895" s="158" t="s">
        <v>2546</v>
      </c>
      <c r="F4895" s="21" t="str">
        <f t="shared" si="19"/>
        <v>VTIME.LPG.INSUDB.PREMIUM.SSUS_ORIGI</v>
      </c>
    </row>
    <row r="4896" spans="1:6" ht="14.25" customHeight="1">
      <c r="A4896" s="157" t="s">
        <v>666</v>
      </c>
      <c r="B4896" s="158" t="s">
        <v>674</v>
      </c>
      <c r="C4896" s="158" t="s">
        <v>667</v>
      </c>
      <c r="D4896" s="158" t="s">
        <v>1121</v>
      </c>
      <c r="E4896" s="158" t="s">
        <v>3444</v>
      </c>
      <c r="F4896" s="21" t="str">
        <f t="shared" si="19"/>
        <v>VTIME.LPG.INSUDB.PREMIUM.SREJECT</v>
      </c>
    </row>
    <row r="4897" spans="1:6" ht="14.25" customHeight="1">
      <c r="A4897" s="157" t="s">
        <v>666</v>
      </c>
      <c r="B4897" s="158" t="s">
        <v>674</v>
      </c>
      <c r="C4897" s="158" t="s">
        <v>667</v>
      </c>
      <c r="D4897" s="158" t="s">
        <v>1121</v>
      </c>
      <c r="E4897" s="158" t="s">
        <v>2561</v>
      </c>
      <c r="F4897" s="21" t="str">
        <f t="shared" si="19"/>
        <v>VTIME.LPG.INSUDB.PREMIUM.NCOLLECTOR</v>
      </c>
    </row>
    <row r="4898" spans="1:6" ht="14.25" customHeight="1">
      <c r="A4898" s="157" t="s">
        <v>666</v>
      </c>
      <c r="B4898" s="158" t="s">
        <v>674</v>
      </c>
      <c r="C4898" s="158" t="s">
        <v>667</v>
      </c>
      <c r="D4898" s="158" t="s">
        <v>1121</v>
      </c>
      <c r="E4898" s="158" t="s">
        <v>3445</v>
      </c>
      <c r="F4898" s="21" t="str">
        <f t="shared" si="19"/>
        <v>VTIME.LPG.INSUDB.PREMIUM.NIDLOANS</v>
      </c>
    </row>
    <row r="4899" spans="1:6" ht="14.25" customHeight="1">
      <c r="A4899" s="157" t="s">
        <v>666</v>
      </c>
      <c r="B4899" s="158" t="s">
        <v>674</v>
      </c>
      <c r="C4899" s="158" t="s">
        <v>667</v>
      </c>
      <c r="D4899" s="158" t="s">
        <v>1121</v>
      </c>
      <c r="E4899" s="158" t="s">
        <v>3410</v>
      </c>
      <c r="F4899" s="21" t="str">
        <f t="shared" si="19"/>
        <v>VTIME.LPG.INSUDB.PREMIUM.NCOD_AGREE</v>
      </c>
    </row>
    <row r="4900" spans="1:6" ht="14.25" customHeight="1">
      <c r="A4900" s="157" t="s">
        <v>666</v>
      </c>
      <c r="B4900" s="158" t="s">
        <v>674</v>
      </c>
      <c r="C4900" s="158" t="s">
        <v>667</v>
      </c>
      <c r="D4900" s="158" t="s">
        <v>1121</v>
      </c>
      <c r="E4900" s="158" t="s">
        <v>3149</v>
      </c>
      <c r="F4900" s="21" t="str">
        <f t="shared" si="19"/>
        <v>VTIME.LPG.INSUDB.PREMIUM.SBILLTYPE</v>
      </c>
    </row>
    <row r="4901" spans="1:6" ht="14.25" customHeight="1">
      <c r="A4901" s="157" t="s">
        <v>666</v>
      </c>
      <c r="B4901" s="158" t="s">
        <v>674</v>
      </c>
      <c r="C4901" s="158" t="s">
        <v>667</v>
      </c>
      <c r="D4901" s="158" t="s">
        <v>1121</v>
      </c>
      <c r="E4901" s="158" t="s">
        <v>3148</v>
      </c>
      <c r="F4901" s="21" t="str">
        <f t="shared" si="19"/>
        <v>VTIME.LPG.INSUDB.PREMIUM.NBILLNUM</v>
      </c>
    </row>
    <row r="4902" spans="1:6" ht="14.25" customHeight="1">
      <c r="A4902" s="157" t="s">
        <v>666</v>
      </c>
      <c r="B4902" s="158" t="s">
        <v>674</v>
      </c>
      <c r="C4902" s="158" t="s">
        <v>667</v>
      </c>
      <c r="D4902" s="158" t="s">
        <v>1121</v>
      </c>
      <c r="E4902" s="158" t="s">
        <v>3147</v>
      </c>
      <c r="F4902" s="21" t="str">
        <f t="shared" si="19"/>
        <v>VTIME.LPG.INSUDB.PREMIUM.SINDCHEQUE</v>
      </c>
    </row>
    <row r="4903" spans="1:6" ht="14.25" customHeight="1">
      <c r="A4903" s="157" t="s">
        <v>666</v>
      </c>
      <c r="B4903" s="158" t="s">
        <v>674</v>
      </c>
      <c r="C4903" s="158" t="s">
        <v>667</v>
      </c>
      <c r="D4903" s="158" t="s">
        <v>1121</v>
      </c>
      <c r="E4903" s="158" t="s">
        <v>3446</v>
      </c>
      <c r="F4903" s="21" t="str">
        <f t="shared" si="19"/>
        <v>VTIME.LPG.INSUDB.PREMIUM.SIND_CAP</v>
      </c>
    </row>
    <row r="4904" spans="1:6" ht="14.25" customHeight="1">
      <c r="A4904" s="157" t="s">
        <v>666</v>
      </c>
      <c r="B4904" s="158" t="s">
        <v>674</v>
      </c>
      <c r="C4904" s="158" t="s">
        <v>667</v>
      </c>
      <c r="D4904" s="158" t="s">
        <v>1121</v>
      </c>
      <c r="E4904" s="158" t="s">
        <v>3140</v>
      </c>
      <c r="F4904" s="21" t="str">
        <f t="shared" si="19"/>
        <v>VTIME.LPG.INSUDB.PREMIUM.NBULLETINS</v>
      </c>
    </row>
    <row r="4905" spans="1:6" ht="14.25" customHeight="1">
      <c r="A4905" s="157" t="s">
        <v>666</v>
      </c>
      <c r="B4905" s="158" t="s">
        <v>674</v>
      </c>
      <c r="C4905" s="158" t="s">
        <v>667</v>
      </c>
      <c r="D4905" s="158" t="s">
        <v>1121</v>
      </c>
      <c r="E4905" s="158" t="s">
        <v>2749</v>
      </c>
      <c r="F4905" s="21" t="str">
        <f t="shared" si="19"/>
        <v>VTIME.LPG.INSUDB.PREMIUM.SINDMARGIN</v>
      </c>
    </row>
    <row r="4906" spans="1:6" ht="14.25" customHeight="1">
      <c r="A4906" s="157" t="s">
        <v>666</v>
      </c>
      <c r="B4906" s="158" t="s">
        <v>674</v>
      </c>
      <c r="C4906" s="158" t="s">
        <v>667</v>
      </c>
      <c r="D4906" s="158" t="s">
        <v>1121</v>
      </c>
      <c r="E4906" s="158" t="s">
        <v>3447</v>
      </c>
      <c r="F4906" s="21" t="str">
        <f t="shared" si="19"/>
        <v>VTIME.LPG.INSUDB.PREMIUM.SIND_RESERV</v>
      </c>
    </row>
    <row r="4907" spans="1:6" ht="14.25" customHeight="1">
      <c r="A4907" s="157" t="s">
        <v>666</v>
      </c>
      <c r="B4907" s="158" t="s">
        <v>674</v>
      </c>
      <c r="C4907" s="158" t="s">
        <v>667</v>
      </c>
      <c r="D4907" s="158" t="s">
        <v>1121</v>
      </c>
      <c r="E4907" s="158" t="s">
        <v>3448</v>
      </c>
      <c r="F4907" s="21" t="str">
        <f t="shared" si="19"/>
        <v>VTIME.LPG.INSUDB.PREMIUM.NCOUPON</v>
      </c>
    </row>
    <row r="4908" spans="1:6" ht="14.25" customHeight="1">
      <c r="A4908" s="157" t="s">
        <v>666</v>
      </c>
      <c r="B4908" s="158" t="s">
        <v>674</v>
      </c>
      <c r="C4908" s="158" t="s">
        <v>667</v>
      </c>
      <c r="D4908" s="158" t="s">
        <v>1121</v>
      </c>
      <c r="E4908" s="158" t="s">
        <v>2898</v>
      </c>
      <c r="F4908" s="21" t="str">
        <f t="shared" si="19"/>
        <v>VTIME.LPG.INSUDB.PREMIUM.NORIGINCOUPON</v>
      </c>
    </row>
    <row r="4909" spans="1:6" ht="14.25" customHeight="1">
      <c r="A4909" s="157" t="s">
        <v>666</v>
      </c>
      <c r="B4909" s="158" t="s">
        <v>674</v>
      </c>
      <c r="C4909" s="158" t="s">
        <v>667</v>
      </c>
      <c r="D4909" s="158" t="s">
        <v>1121</v>
      </c>
      <c r="E4909" s="158" t="s">
        <v>2910</v>
      </c>
      <c r="F4909" s="21" t="str">
        <f t="shared" si="19"/>
        <v>VTIME.LPG.INSUDB.PREMIUM.NDESTINYCOUPON</v>
      </c>
    </row>
    <row r="4910" spans="1:6" ht="14.25" customHeight="1">
      <c r="A4910" s="157" t="s">
        <v>666</v>
      </c>
      <c r="B4910" s="158" t="s">
        <v>674</v>
      </c>
      <c r="C4910" s="158" t="s">
        <v>667</v>
      </c>
      <c r="D4910" s="158" t="s">
        <v>1121</v>
      </c>
      <c r="E4910" s="158" t="s">
        <v>3449</v>
      </c>
      <c r="F4910" s="21" t="str">
        <f t="shared" si="19"/>
        <v>VTIME.LPG.INSUDB.PREMIUM.NINSTALLNOTE</v>
      </c>
    </row>
    <row r="4911" spans="1:6" ht="14.25" customHeight="1">
      <c r="A4911" s="157" t="s">
        <v>666</v>
      </c>
      <c r="B4911" s="158" t="s">
        <v>674</v>
      </c>
      <c r="C4911" s="158" t="s">
        <v>667</v>
      </c>
      <c r="D4911" s="158" t="s">
        <v>1121</v>
      </c>
      <c r="E4911" s="158" t="s">
        <v>3450</v>
      </c>
      <c r="F4911" s="21" t="str">
        <f t="shared" si="19"/>
        <v>VTIME.LPG.INSUDB.PREMIUM.NRECRELATEDCOLL</v>
      </c>
    </row>
    <row r="4912" spans="1:6" ht="14.25" customHeight="1">
      <c r="A4912" s="157" t="s">
        <v>666</v>
      </c>
      <c r="B4912" s="158" t="s">
        <v>674</v>
      </c>
      <c r="C4912" s="158" t="s">
        <v>667</v>
      </c>
      <c r="D4912" s="158" t="s">
        <v>1121</v>
      </c>
      <c r="E4912" s="158" t="s">
        <v>3451</v>
      </c>
      <c r="F4912" s="21" t="str">
        <f t="shared" si="19"/>
        <v>VTIME.LPG.INSUDB.PREMIUM.NCOACONSEC</v>
      </c>
    </row>
    <row r="4913" spans="1:6" ht="14.25" customHeight="1">
      <c r="A4913" s="157" t="s">
        <v>666</v>
      </c>
      <c r="B4913" s="158" t="s">
        <v>674</v>
      </c>
      <c r="C4913" s="158" t="s">
        <v>667</v>
      </c>
      <c r="D4913" s="158" t="s">
        <v>1121</v>
      </c>
      <c r="E4913" s="158" t="s">
        <v>3452</v>
      </c>
      <c r="F4913" s="21" t="str">
        <f t="shared" si="19"/>
        <v>VTIME.LPG.INSUDB.PREMIUM.NREACONSEC</v>
      </c>
    </row>
    <row r="4914" spans="1:6" ht="14.25" customHeight="1">
      <c r="A4914" s="157" t="s">
        <v>666</v>
      </c>
      <c r="B4914" s="158" t="s">
        <v>674</v>
      </c>
      <c r="C4914" s="158" t="s">
        <v>667</v>
      </c>
      <c r="D4914" s="158" t="s">
        <v>1121</v>
      </c>
      <c r="E4914" s="158" t="s">
        <v>2397</v>
      </c>
      <c r="F4914" s="21" t="str">
        <f t="shared" si="19"/>
        <v>VTIME.LPG.INSUDB.PREMIUM.SREFERENCE</v>
      </c>
    </row>
    <row r="4915" spans="1:6" ht="14.25" customHeight="1">
      <c r="A4915" s="157" t="s">
        <v>666</v>
      </c>
      <c r="B4915" s="158" t="s">
        <v>674</v>
      </c>
      <c r="C4915" s="158" t="s">
        <v>667</v>
      </c>
      <c r="D4915" s="158" t="s">
        <v>1121</v>
      </c>
      <c r="E4915" s="158" t="s">
        <v>2734</v>
      </c>
      <c r="F4915" s="21" t="str">
        <f t="shared" si="19"/>
        <v>VTIME.LPG.INSUDB.PREMIUM.SIND_REV</v>
      </c>
    </row>
    <row r="4916" spans="1:6" ht="14.25" customHeight="1">
      <c r="A4916" s="157" t="s">
        <v>666</v>
      </c>
      <c r="B4916" s="158" t="s">
        <v>674</v>
      </c>
      <c r="C4916" s="158" t="s">
        <v>667</v>
      </c>
      <c r="D4916" s="158" t="s">
        <v>1121</v>
      </c>
      <c r="E4916" s="158" t="s">
        <v>2813</v>
      </c>
      <c r="F4916" s="21" t="str">
        <f t="shared" si="19"/>
        <v>VTIME.LPG.INSUDB.PREMIUM.NPRIOR</v>
      </c>
    </row>
    <row r="4917" spans="1:6" ht="14.25" customHeight="1">
      <c r="A4917" s="157" t="s">
        <v>666</v>
      </c>
      <c r="B4917" s="158" t="s">
        <v>674</v>
      </c>
      <c r="C4917" s="158" t="s">
        <v>667</v>
      </c>
      <c r="D4917" s="158" t="s">
        <v>1121</v>
      </c>
      <c r="E4917" s="158" t="s">
        <v>3453</v>
      </c>
      <c r="F4917" s="21" t="str">
        <f t="shared" si="19"/>
        <v>VTIME.LPG.INSUDB.PREMIUM.DEFFECDATEM</v>
      </c>
    </row>
    <row r="4918" spans="1:6" ht="14.25" customHeight="1">
      <c r="A4918" s="157" t="s">
        <v>666</v>
      </c>
      <c r="B4918" s="158" t="s">
        <v>674</v>
      </c>
      <c r="C4918" s="158" t="s">
        <v>667</v>
      </c>
      <c r="D4918" s="158" t="s">
        <v>1121</v>
      </c>
      <c r="E4918" s="158" t="s">
        <v>3122</v>
      </c>
      <c r="F4918" s="21" t="str">
        <f t="shared" si="19"/>
        <v>VTIME.LPG.INSUDB.PREMIUM.NDRAFT</v>
      </c>
    </row>
    <row r="4919" spans="1:6" ht="14.25" customHeight="1">
      <c r="A4919" s="157" t="s">
        <v>666</v>
      </c>
      <c r="B4919" s="158" t="s">
        <v>674</v>
      </c>
      <c r="C4919" s="158" t="s">
        <v>667</v>
      </c>
      <c r="D4919" s="158" t="s">
        <v>1122</v>
      </c>
      <c r="E4919" s="158" t="s">
        <v>2363</v>
      </c>
      <c r="F4919" s="21" t="str">
        <f t="shared" si="19"/>
        <v>VTIME.LPG.INSUDB.PREMIUM_CE.SCERTYPE</v>
      </c>
    </row>
    <row r="4920" spans="1:6" ht="14.25" customHeight="1">
      <c r="A4920" s="157" t="s">
        <v>666</v>
      </c>
      <c r="B4920" s="158" t="s">
        <v>674</v>
      </c>
      <c r="C4920" s="158" t="s">
        <v>667</v>
      </c>
      <c r="D4920" s="158" t="s">
        <v>1122</v>
      </c>
      <c r="E4920" s="158" t="s">
        <v>2375</v>
      </c>
      <c r="F4920" s="21" t="str">
        <f t="shared" si="19"/>
        <v>VTIME.LPG.INSUDB.PREMIUM_CE.NPRODUCT</v>
      </c>
    </row>
    <row r="4921" spans="1:6" ht="14.25" customHeight="1">
      <c r="A4921" s="157" t="s">
        <v>666</v>
      </c>
      <c r="B4921" s="158" t="s">
        <v>674</v>
      </c>
      <c r="C4921" s="158" t="s">
        <v>667</v>
      </c>
      <c r="D4921" s="158" t="s">
        <v>1122</v>
      </c>
      <c r="E4921" s="158" t="s">
        <v>2373</v>
      </c>
      <c r="F4921" s="21" t="str">
        <f t="shared" si="19"/>
        <v>VTIME.LPG.INSUDB.PREMIUM_CE.NBRANCH</v>
      </c>
    </row>
    <row r="4922" spans="1:6" ht="14.25" customHeight="1">
      <c r="A4922" s="157" t="s">
        <v>666</v>
      </c>
      <c r="B4922" s="158" t="s">
        <v>674</v>
      </c>
      <c r="C4922" s="158" t="s">
        <v>667</v>
      </c>
      <c r="D4922" s="158" t="s">
        <v>1122</v>
      </c>
      <c r="E4922" s="158" t="s">
        <v>2592</v>
      </c>
      <c r="F4922" s="21" t="str">
        <f t="shared" si="19"/>
        <v>VTIME.LPG.INSUDB.PREMIUM_CE.NRECEIPT</v>
      </c>
    </row>
    <row r="4923" spans="1:6" ht="14.25" customHeight="1">
      <c r="A4923" s="157" t="s">
        <v>666</v>
      </c>
      <c r="B4923" s="158" t="s">
        <v>674</v>
      </c>
      <c r="C4923" s="158" t="s">
        <v>667</v>
      </c>
      <c r="D4923" s="158" t="s">
        <v>1122</v>
      </c>
      <c r="E4923" s="158" t="s">
        <v>2554</v>
      </c>
      <c r="F4923" s="21" t="str">
        <f t="shared" si="19"/>
        <v>VTIME.LPG.INSUDB.PREMIUM_CE.NDIGIT</v>
      </c>
    </row>
    <row r="4924" spans="1:6" ht="14.25" customHeight="1">
      <c r="A4924" s="157" t="s">
        <v>666</v>
      </c>
      <c r="B4924" s="158" t="s">
        <v>674</v>
      </c>
      <c r="C4924" s="158" t="s">
        <v>667</v>
      </c>
      <c r="D4924" s="158" t="s">
        <v>1122</v>
      </c>
      <c r="E4924" s="158" t="s">
        <v>2593</v>
      </c>
      <c r="F4924" s="21" t="str">
        <f t="shared" si="19"/>
        <v>VTIME.LPG.INSUDB.PREMIUM_CE.NPAYNUMBE</v>
      </c>
    </row>
    <row r="4925" spans="1:6" ht="14.25" customHeight="1">
      <c r="A4925" s="157" t="s">
        <v>666</v>
      </c>
      <c r="B4925" s="158" t="s">
        <v>674</v>
      </c>
      <c r="C4925" s="158" t="s">
        <v>667</v>
      </c>
      <c r="D4925" s="158" t="s">
        <v>1122</v>
      </c>
      <c r="E4925" s="158" t="s">
        <v>2367</v>
      </c>
      <c r="F4925" s="21" t="str">
        <f t="shared" si="19"/>
        <v>VTIME.LPG.INSUDB.PREMIUM_CE.NPOLICY</v>
      </c>
    </row>
    <row r="4926" spans="1:6" ht="14.25" customHeight="1">
      <c r="A4926" s="157" t="s">
        <v>666</v>
      </c>
      <c r="B4926" s="158" t="s">
        <v>674</v>
      </c>
      <c r="C4926" s="158" t="s">
        <v>667</v>
      </c>
      <c r="D4926" s="158" t="s">
        <v>1122</v>
      </c>
      <c r="E4926" s="158" t="s">
        <v>2366</v>
      </c>
      <c r="F4926" s="21" t="str">
        <f t="shared" si="19"/>
        <v>VTIME.LPG.INSUDB.PREMIUM_CE.NCERTIF</v>
      </c>
    </row>
    <row r="4927" spans="1:6" ht="14.25" customHeight="1">
      <c r="A4927" s="157" t="s">
        <v>666</v>
      </c>
      <c r="B4927" s="158" t="s">
        <v>674</v>
      </c>
      <c r="C4927" s="158" t="s">
        <v>667</v>
      </c>
      <c r="D4927" s="158" t="s">
        <v>1122</v>
      </c>
      <c r="E4927" s="158" t="s">
        <v>2972</v>
      </c>
      <c r="F4927" s="21" t="str">
        <f t="shared" si="19"/>
        <v>VTIME.LPG.INSUDB.PREMIUM_CE.STYPE_DETAI</v>
      </c>
    </row>
    <row r="4928" spans="1:6" ht="14.25" customHeight="1">
      <c r="A4928" s="157" t="s">
        <v>666</v>
      </c>
      <c r="B4928" s="158" t="s">
        <v>674</v>
      </c>
      <c r="C4928" s="158" t="s">
        <v>667</v>
      </c>
      <c r="D4928" s="158" t="s">
        <v>1122</v>
      </c>
      <c r="E4928" s="158" t="s">
        <v>2970</v>
      </c>
      <c r="F4928" s="21" t="str">
        <f t="shared" si="19"/>
        <v>VTIME.LPG.INSUDB.PREMIUM_CE.NID_BILL</v>
      </c>
    </row>
    <row r="4929" spans="1:6" ht="14.25" customHeight="1">
      <c r="A4929" s="157" t="s">
        <v>666</v>
      </c>
      <c r="B4929" s="158" t="s">
        <v>674</v>
      </c>
      <c r="C4929" s="158" t="s">
        <v>667</v>
      </c>
      <c r="D4929" s="158" t="s">
        <v>1122</v>
      </c>
      <c r="E4929" s="158" t="s">
        <v>3454</v>
      </c>
      <c r="F4929" s="21" t="str">
        <f t="shared" si="19"/>
        <v>VTIME.LPG.INSUDB.PREMIUM_CE.NCODE_DETAI</v>
      </c>
    </row>
    <row r="4930" spans="1:6" ht="14.25" customHeight="1">
      <c r="A4930" s="157" t="s">
        <v>666</v>
      </c>
      <c r="B4930" s="158" t="s">
        <v>674</v>
      </c>
      <c r="C4930" s="158" t="s">
        <v>667</v>
      </c>
      <c r="D4930" s="158" t="s">
        <v>1122</v>
      </c>
      <c r="E4930" s="158" t="s">
        <v>2977</v>
      </c>
      <c r="F4930" s="21" t="str">
        <f t="shared" si="19"/>
        <v>VTIME.LPG.INSUDB.PREMIUM_CE.NBILL_ITEM</v>
      </c>
    </row>
    <row r="4931" spans="1:6" ht="14.25" customHeight="1">
      <c r="A4931" s="157" t="s">
        <v>666</v>
      </c>
      <c r="B4931" s="158" t="s">
        <v>674</v>
      </c>
      <c r="C4931" s="158" t="s">
        <v>667</v>
      </c>
      <c r="D4931" s="158" t="s">
        <v>1122</v>
      </c>
      <c r="E4931" s="158" t="s">
        <v>2570</v>
      </c>
      <c r="F4931" s="21" t="str">
        <f t="shared" si="19"/>
        <v>VTIME.LPG.INSUDB.PREMIUM_CE.NBRANCH_REI</v>
      </c>
    </row>
    <row r="4932" spans="1:6" ht="14.25" customHeight="1">
      <c r="A4932" s="157" t="s">
        <v>666</v>
      </c>
      <c r="B4932" s="158" t="s">
        <v>674</v>
      </c>
      <c r="C4932" s="158" t="s">
        <v>667</v>
      </c>
      <c r="D4932" s="158" t="s">
        <v>1122</v>
      </c>
      <c r="E4932" s="158" t="s">
        <v>2364</v>
      </c>
      <c r="F4932" s="21" t="str">
        <f t="shared" si="19"/>
        <v>VTIME.LPG.INSUDB.PREMIUM_CE.DCOMPDATE</v>
      </c>
    </row>
    <row r="4933" spans="1:6" ht="14.25" customHeight="1">
      <c r="A4933" s="157" t="s">
        <v>666</v>
      </c>
      <c r="B4933" s="158" t="s">
        <v>674</v>
      </c>
      <c r="C4933" s="158" t="s">
        <v>667</v>
      </c>
      <c r="D4933" s="158" t="s">
        <v>1122</v>
      </c>
      <c r="E4933" s="158" t="s">
        <v>2423</v>
      </c>
      <c r="F4933" s="21" t="str">
        <f t="shared" si="19"/>
        <v>VTIME.LPG.INSUDB.PREMIUM_CE.DEXPIRDAT</v>
      </c>
    </row>
    <row r="4934" spans="1:6" ht="14.25" customHeight="1">
      <c r="A4934" s="157" t="s">
        <v>666</v>
      </c>
      <c r="B4934" s="158" t="s">
        <v>674</v>
      </c>
      <c r="C4934" s="158" t="s">
        <v>667</v>
      </c>
      <c r="D4934" s="158" t="s">
        <v>1122</v>
      </c>
      <c r="E4934" s="158" t="s">
        <v>2437</v>
      </c>
      <c r="F4934" s="21" t="str">
        <f t="shared" si="19"/>
        <v>VTIME.LPG.INSUDB.PREMIUM_CE.NPREMIUM</v>
      </c>
    </row>
    <row r="4935" spans="1:6" ht="14.25" customHeight="1">
      <c r="A4935" s="157" t="s">
        <v>666</v>
      </c>
      <c r="B4935" s="158" t="s">
        <v>674</v>
      </c>
      <c r="C4935" s="158" t="s">
        <v>667</v>
      </c>
      <c r="D4935" s="158" t="s">
        <v>1122</v>
      </c>
      <c r="E4935" s="158" t="s">
        <v>3435</v>
      </c>
      <c r="F4935" s="21" t="str">
        <f t="shared" si="19"/>
        <v>VTIME.LPG.INSUDB.PREMIUM_CE.NPREMIUMN</v>
      </c>
    </row>
    <row r="4936" spans="1:6" ht="14.25" customHeight="1">
      <c r="A4936" s="157" t="s">
        <v>666</v>
      </c>
      <c r="B4936" s="158" t="s">
        <v>674</v>
      </c>
      <c r="C4936" s="158" t="s">
        <v>667</v>
      </c>
      <c r="D4936" s="158" t="s">
        <v>1122</v>
      </c>
      <c r="E4936" s="158" t="s">
        <v>2438</v>
      </c>
      <c r="F4936" s="21" t="str">
        <f t="shared" si="19"/>
        <v>VTIME.LPG.INSUDB.PREMIUM_CE.DSTARTDATE</v>
      </c>
    </row>
    <row r="4937" spans="1:6" ht="14.25" customHeight="1">
      <c r="A4937" s="157" t="s">
        <v>666</v>
      </c>
      <c r="B4937" s="158" t="s">
        <v>674</v>
      </c>
      <c r="C4937" s="158" t="s">
        <v>667</v>
      </c>
      <c r="D4937" s="158" t="s">
        <v>1122</v>
      </c>
      <c r="E4937" s="158" t="s">
        <v>3033</v>
      </c>
      <c r="F4937" s="21" t="str">
        <f t="shared" si="19"/>
        <v>VTIME.LPG.INSUDB.PREMIUM_CE.NTRATYPEI</v>
      </c>
    </row>
    <row r="4938" spans="1:6" ht="14.25" customHeight="1">
      <c r="A4938" s="157" t="s">
        <v>666</v>
      </c>
      <c r="B4938" s="158" t="s">
        <v>674</v>
      </c>
      <c r="C4938" s="158" t="s">
        <v>667</v>
      </c>
      <c r="D4938" s="158" t="s">
        <v>1122</v>
      </c>
      <c r="E4938" s="158" t="s">
        <v>2370</v>
      </c>
      <c r="F4938" s="21" t="str">
        <f t="shared" si="19"/>
        <v>VTIME.LPG.INSUDB.PREMIUM_CE.NUSERCODE</v>
      </c>
    </row>
    <row r="4939" spans="1:6" ht="14.25" customHeight="1">
      <c r="A4939" s="157" t="s">
        <v>666</v>
      </c>
      <c r="B4939" s="158" t="s">
        <v>674</v>
      </c>
      <c r="C4939" s="158" t="s">
        <v>667</v>
      </c>
      <c r="D4939" s="158" t="s">
        <v>1122</v>
      </c>
      <c r="E4939" s="158" t="s">
        <v>2978</v>
      </c>
      <c r="F4939" s="21" t="str">
        <f t="shared" si="19"/>
        <v>VTIME.LPG.INSUDB.PREMIUM_CE.NPREMANUAL</v>
      </c>
    </row>
    <row r="4940" spans="1:6" ht="14.25" customHeight="1">
      <c r="A4940" s="157" t="s">
        <v>666</v>
      </c>
      <c r="B4940" s="158" t="s">
        <v>674</v>
      </c>
      <c r="C4940" s="158" t="s">
        <v>667</v>
      </c>
      <c r="D4940" s="158" t="s">
        <v>1122</v>
      </c>
      <c r="E4940" s="158" t="s">
        <v>2980</v>
      </c>
      <c r="F4940" s="21" t="str">
        <f t="shared" si="19"/>
        <v>VTIME.LPG.INSUDB.PREMIUM_CE.NCOMANUAL</v>
      </c>
    </row>
    <row r="4941" spans="1:6" ht="14.25" customHeight="1">
      <c r="A4941" s="157" t="s">
        <v>666</v>
      </c>
      <c r="B4941" s="158" t="s">
        <v>674</v>
      </c>
      <c r="C4941" s="158" t="s">
        <v>667</v>
      </c>
      <c r="D4941" s="158" t="s">
        <v>1122</v>
      </c>
      <c r="E4941" s="158" t="s">
        <v>2979</v>
      </c>
      <c r="F4941" s="21" t="str">
        <f t="shared" si="19"/>
        <v>VTIME.LPG.INSUDB.PREMIUM_CE.SADDTAX</v>
      </c>
    </row>
    <row r="4942" spans="1:6" ht="14.25" customHeight="1">
      <c r="A4942" s="157" t="s">
        <v>666</v>
      </c>
      <c r="B4942" s="158" t="s">
        <v>674</v>
      </c>
      <c r="C4942" s="158" t="s">
        <v>667</v>
      </c>
      <c r="D4942" s="158" t="s">
        <v>1122</v>
      </c>
      <c r="E4942" s="158" t="s">
        <v>2981</v>
      </c>
      <c r="F4942" s="21" t="str">
        <f t="shared" si="19"/>
        <v>VTIME.LPG.INSUDB.PREMIUM_CE.NPREMIUMA</v>
      </c>
    </row>
    <row r="4943" spans="1:6" ht="14.25" customHeight="1">
      <c r="A4943" s="157" t="s">
        <v>666</v>
      </c>
      <c r="B4943" s="158" t="s">
        <v>674</v>
      </c>
      <c r="C4943" s="158" t="s">
        <v>667</v>
      </c>
      <c r="D4943" s="158" t="s">
        <v>1122</v>
      </c>
      <c r="E4943" s="158" t="s">
        <v>2982</v>
      </c>
      <c r="F4943" s="21" t="str">
        <f t="shared" si="19"/>
        <v>VTIME.LPG.INSUDB.PREMIUM_CE.NPREMIUME</v>
      </c>
    </row>
    <row r="4944" spans="1:6" ht="14.25" customHeight="1">
      <c r="A4944" s="157" t="s">
        <v>666</v>
      </c>
      <c r="B4944" s="158" t="s">
        <v>674</v>
      </c>
      <c r="C4944" s="158" t="s">
        <v>667</v>
      </c>
      <c r="D4944" s="158" t="s">
        <v>1122</v>
      </c>
      <c r="E4944" s="158" t="s">
        <v>2946</v>
      </c>
      <c r="F4944" s="21" t="str">
        <f t="shared" si="19"/>
        <v>VTIME.LPG.INSUDB.PREMIUM_CE.NTAXAMOUNT</v>
      </c>
    </row>
    <row r="4945" spans="1:6" ht="14.25" customHeight="1">
      <c r="A4945" s="157" t="s">
        <v>666</v>
      </c>
      <c r="B4945" s="158" t="s">
        <v>674</v>
      </c>
      <c r="C4945" s="158" t="s">
        <v>667</v>
      </c>
      <c r="D4945" s="158" t="s">
        <v>1122</v>
      </c>
      <c r="E4945" s="158" t="s">
        <v>2947</v>
      </c>
      <c r="F4945" s="21" t="str">
        <f t="shared" si="19"/>
        <v>VTIME.LPG.INSUDB.PREMIUM_CE.NRECAMOUNT</v>
      </c>
    </row>
    <row r="4946" spans="1:6" ht="14.25" customHeight="1">
      <c r="A4946" s="157" t="s">
        <v>666</v>
      </c>
      <c r="B4946" s="158" t="s">
        <v>674</v>
      </c>
      <c r="C4946" s="158" t="s">
        <v>667</v>
      </c>
      <c r="D4946" s="158" t="s">
        <v>1122</v>
      </c>
      <c r="E4946" s="158" t="s">
        <v>2948</v>
      </c>
      <c r="F4946" s="21" t="str">
        <f t="shared" si="19"/>
        <v>VTIME.LPG.INSUDB.PREMIUM_CE.NDESCAMOUNT</v>
      </c>
    </row>
    <row r="4947" spans="1:6" ht="14.25" customHeight="1">
      <c r="A4947" s="157" t="s">
        <v>666</v>
      </c>
      <c r="B4947" s="158" t="s">
        <v>674</v>
      </c>
      <c r="C4947" s="158" t="s">
        <v>667</v>
      </c>
      <c r="D4947" s="158" t="s">
        <v>1122</v>
      </c>
      <c r="E4947" s="158" t="s">
        <v>2984</v>
      </c>
      <c r="F4947" s="21" t="str">
        <f t="shared" si="19"/>
        <v>VTIME.LPG.INSUDB.PREMIUM_CE.SADDREINI</v>
      </c>
    </row>
    <row r="4948" spans="1:6" ht="14.25" customHeight="1">
      <c r="A4948" s="157" t="s">
        <v>666</v>
      </c>
      <c r="B4948" s="158" t="s">
        <v>674</v>
      </c>
      <c r="C4948" s="158" t="s">
        <v>667</v>
      </c>
      <c r="D4948" s="158" t="s">
        <v>1122</v>
      </c>
      <c r="E4948" s="158" t="s">
        <v>2493</v>
      </c>
      <c r="F4948" s="21" t="str">
        <f t="shared" si="19"/>
        <v>VTIME.LPG.INSUDB.PREMIUM_CE.NMODULEC</v>
      </c>
    </row>
    <row r="4949" spans="1:6" ht="14.25" customHeight="1">
      <c r="A4949" s="157" t="s">
        <v>666</v>
      </c>
      <c r="B4949" s="158" t="s">
        <v>674</v>
      </c>
      <c r="C4949" s="158" t="s">
        <v>667</v>
      </c>
      <c r="D4949" s="158" t="s">
        <v>1122</v>
      </c>
      <c r="E4949" s="158" t="s">
        <v>833</v>
      </c>
      <c r="F4949" s="21" t="str">
        <f t="shared" si="19"/>
        <v>VTIME.LPG.INSUDB.PREMIUM_CE.NROLE</v>
      </c>
    </row>
    <row r="4950" spans="1:6" ht="14.25" customHeight="1">
      <c r="A4950" s="157" t="s">
        <v>666</v>
      </c>
      <c r="B4950" s="158" t="s">
        <v>674</v>
      </c>
      <c r="C4950" s="158" t="s">
        <v>667</v>
      </c>
      <c r="D4950" s="158" t="s">
        <v>1122</v>
      </c>
      <c r="E4950" s="158" t="s">
        <v>669</v>
      </c>
      <c r="F4950" s="21" t="str">
        <f t="shared" si="19"/>
        <v>VTIME.LPG.INSUDB.PREMIUM_CE.SCLIENT</v>
      </c>
    </row>
    <row r="4951" spans="1:6" ht="14.25" customHeight="1">
      <c r="A4951" s="157" t="s">
        <v>666</v>
      </c>
      <c r="B4951" s="158" t="s">
        <v>674</v>
      </c>
      <c r="C4951" s="158" t="s">
        <v>667</v>
      </c>
      <c r="D4951" s="158" t="s">
        <v>1122</v>
      </c>
      <c r="E4951" s="158" t="s">
        <v>3453</v>
      </c>
      <c r="F4951" s="21" t="str">
        <f t="shared" si="19"/>
        <v>VTIME.LPG.INSUDB.PREMIUM_CE.DEFFECDATEM</v>
      </c>
    </row>
    <row r="4952" spans="1:6" ht="14.25" customHeight="1">
      <c r="A4952" s="157" t="s">
        <v>666</v>
      </c>
      <c r="B4952" s="158" t="s">
        <v>674</v>
      </c>
      <c r="C4952" s="158" t="s">
        <v>667</v>
      </c>
      <c r="D4952" s="158" t="s">
        <v>1123</v>
      </c>
      <c r="E4952" s="158" t="s">
        <v>2592</v>
      </c>
      <c r="F4952" s="21" t="str">
        <f t="shared" si="19"/>
        <v>VTIME.LPG.INSUDB.PREMIUM_MO.NRECEIPT</v>
      </c>
    </row>
    <row r="4953" spans="1:6" ht="14.25" customHeight="1">
      <c r="A4953" s="157" t="s">
        <v>666</v>
      </c>
      <c r="B4953" s="158" t="s">
        <v>674</v>
      </c>
      <c r="C4953" s="158" t="s">
        <v>667</v>
      </c>
      <c r="D4953" s="158" t="s">
        <v>1123</v>
      </c>
      <c r="E4953" s="158" t="s">
        <v>2375</v>
      </c>
      <c r="F4953" s="21" t="str">
        <f t="shared" si="19"/>
        <v>VTIME.LPG.INSUDB.PREMIUM_MO.NPRODUCT</v>
      </c>
    </row>
    <row r="4954" spans="1:6" ht="14.25" customHeight="1">
      <c r="A4954" s="157" t="s">
        <v>666</v>
      </c>
      <c r="B4954" s="158" t="s">
        <v>674</v>
      </c>
      <c r="C4954" s="158" t="s">
        <v>667</v>
      </c>
      <c r="D4954" s="158" t="s">
        <v>1123</v>
      </c>
      <c r="E4954" s="158" t="s">
        <v>2373</v>
      </c>
      <c r="F4954" s="21" t="str">
        <f t="shared" si="19"/>
        <v>VTIME.LPG.INSUDB.PREMIUM_MO.NBRANCH</v>
      </c>
    </row>
    <row r="4955" spans="1:6" ht="14.25" customHeight="1">
      <c r="A4955" s="157" t="s">
        <v>666</v>
      </c>
      <c r="B4955" s="158" t="s">
        <v>674</v>
      </c>
      <c r="C4955" s="158" t="s">
        <v>667</v>
      </c>
      <c r="D4955" s="158" t="s">
        <v>1123</v>
      </c>
      <c r="E4955" s="158" t="s">
        <v>2363</v>
      </c>
      <c r="F4955" s="21" t="str">
        <f t="shared" si="19"/>
        <v>VTIME.LPG.INSUDB.PREMIUM_MO.SCERTYPE</v>
      </c>
    </row>
    <row r="4956" spans="1:6" ht="14.25" customHeight="1">
      <c r="A4956" s="157" t="s">
        <v>666</v>
      </c>
      <c r="B4956" s="158" t="s">
        <v>674</v>
      </c>
      <c r="C4956" s="158" t="s">
        <v>667</v>
      </c>
      <c r="D4956" s="158" t="s">
        <v>1123</v>
      </c>
      <c r="E4956" s="158" t="s">
        <v>2554</v>
      </c>
      <c r="F4956" s="21" t="str">
        <f t="shared" si="19"/>
        <v>VTIME.LPG.INSUDB.PREMIUM_MO.NDIGIT</v>
      </c>
    </row>
    <row r="4957" spans="1:6" ht="14.25" customHeight="1">
      <c r="A4957" s="157" t="s">
        <v>666</v>
      </c>
      <c r="B4957" s="158" t="s">
        <v>674</v>
      </c>
      <c r="C4957" s="158" t="s">
        <v>667</v>
      </c>
      <c r="D4957" s="158" t="s">
        <v>1123</v>
      </c>
      <c r="E4957" s="158" t="s">
        <v>2593</v>
      </c>
      <c r="F4957" s="21" t="str">
        <f t="shared" si="19"/>
        <v>VTIME.LPG.INSUDB.PREMIUM_MO.NPAYNUMBE</v>
      </c>
    </row>
    <row r="4958" spans="1:6" ht="14.25" customHeight="1">
      <c r="A4958" s="157" t="s">
        <v>666</v>
      </c>
      <c r="B4958" s="158" t="s">
        <v>674</v>
      </c>
      <c r="C4958" s="158" t="s">
        <v>667</v>
      </c>
      <c r="D4958" s="158" t="s">
        <v>1123</v>
      </c>
      <c r="E4958" s="158" t="s">
        <v>2594</v>
      </c>
      <c r="F4958" s="21" t="str">
        <f t="shared" si="19"/>
        <v>VTIME.LPG.INSUDB.PREMIUM_MO.NTRANSAC</v>
      </c>
    </row>
    <row r="4959" spans="1:6" ht="14.25" customHeight="1">
      <c r="A4959" s="157" t="s">
        <v>666</v>
      </c>
      <c r="B4959" s="158" t="s">
        <v>674</v>
      </c>
      <c r="C4959" s="158" t="s">
        <v>667</v>
      </c>
      <c r="D4959" s="158" t="s">
        <v>1123</v>
      </c>
      <c r="E4959" s="158" t="s">
        <v>2496</v>
      </c>
      <c r="F4959" s="21" t="str">
        <f t="shared" si="19"/>
        <v>VTIME.LPG.INSUDB.PREMIUM_MO.NAMOUNT</v>
      </c>
    </row>
    <row r="4960" spans="1:6" ht="14.25" customHeight="1">
      <c r="A4960" s="157" t="s">
        <v>666</v>
      </c>
      <c r="B4960" s="158" t="s">
        <v>674</v>
      </c>
      <c r="C4960" s="158" t="s">
        <v>667</v>
      </c>
      <c r="D4960" s="158" t="s">
        <v>1123</v>
      </c>
      <c r="E4960" s="158" t="s">
        <v>3455</v>
      </c>
      <c r="F4960" s="21" t="str">
        <f t="shared" si="19"/>
        <v>VTIME.LPG.INSUDB.PREMIUM_MO.NCARD_TYPE</v>
      </c>
    </row>
    <row r="4961" spans="1:6" ht="14.25" customHeight="1">
      <c r="A4961" s="157" t="s">
        <v>666</v>
      </c>
      <c r="B4961" s="158" t="s">
        <v>674</v>
      </c>
      <c r="C4961" s="158" t="s">
        <v>667</v>
      </c>
      <c r="D4961" s="158" t="s">
        <v>1123</v>
      </c>
      <c r="E4961" s="158" t="s">
        <v>3130</v>
      </c>
      <c r="F4961" s="21" t="str">
        <f t="shared" si="19"/>
        <v>VTIME.LPG.INSUDB.PREMIUM_MO.SAUX_ACCOUN</v>
      </c>
    </row>
    <row r="4962" spans="1:6" ht="14.25" customHeight="1">
      <c r="A4962" s="157" t="s">
        <v>666</v>
      </c>
      <c r="B4962" s="158" t="s">
        <v>674</v>
      </c>
      <c r="C4962" s="158" t="s">
        <v>667</v>
      </c>
      <c r="D4962" s="158" t="s">
        <v>1123</v>
      </c>
      <c r="E4962" s="158" t="s">
        <v>3432</v>
      </c>
      <c r="F4962" s="21" t="str">
        <f t="shared" si="19"/>
        <v>VTIME.LPG.INSUDB.PREMIUM_MO.NBALANCE</v>
      </c>
    </row>
    <row r="4963" spans="1:6" ht="14.25" customHeight="1">
      <c r="A4963" s="157" t="s">
        <v>666</v>
      </c>
      <c r="B4963" s="158" t="s">
        <v>674</v>
      </c>
      <c r="C4963" s="158" t="s">
        <v>667</v>
      </c>
      <c r="D4963" s="158" t="s">
        <v>1123</v>
      </c>
      <c r="E4963" s="158" t="s">
        <v>2372</v>
      </c>
      <c r="F4963" s="21" t="str">
        <f t="shared" si="19"/>
        <v>VTIME.LPG.INSUDB.PREMIUM_MO.NBANK_CODE</v>
      </c>
    </row>
    <row r="4964" spans="1:6" ht="14.25" customHeight="1">
      <c r="A4964" s="157" t="s">
        <v>666</v>
      </c>
      <c r="B4964" s="158" t="s">
        <v>674</v>
      </c>
      <c r="C4964" s="158" t="s">
        <v>667</v>
      </c>
      <c r="D4964" s="158" t="s">
        <v>1123</v>
      </c>
      <c r="E4964" s="158" t="s">
        <v>2740</v>
      </c>
      <c r="F4964" s="21" t="str">
        <f t="shared" si="19"/>
        <v>VTIME.LPG.INSUDB.PREMIUM_MO.NBORDEREAUX</v>
      </c>
    </row>
    <row r="4965" spans="1:6" ht="14.25" customHeight="1">
      <c r="A4965" s="157" t="s">
        <v>666</v>
      </c>
      <c r="B4965" s="158" t="s">
        <v>674</v>
      </c>
      <c r="C4965" s="158" t="s">
        <v>667</v>
      </c>
      <c r="D4965" s="158" t="s">
        <v>1123</v>
      </c>
      <c r="E4965" s="158" t="s">
        <v>3456</v>
      </c>
      <c r="F4965" s="21" t="str">
        <f t="shared" si="19"/>
        <v>VTIME.LPG.INSUDB.PREMIUM_MO.DCAR_DATEXP</v>
      </c>
    </row>
    <row r="4966" spans="1:6" ht="14.25" customHeight="1">
      <c r="A4966" s="157" t="s">
        <v>666</v>
      </c>
      <c r="B4966" s="158" t="s">
        <v>674</v>
      </c>
      <c r="C4966" s="158" t="s">
        <v>667</v>
      </c>
      <c r="D4966" s="158" t="s">
        <v>1123</v>
      </c>
      <c r="E4966" s="158" t="s">
        <v>3457</v>
      </c>
      <c r="F4966" s="21" t="str">
        <f t="shared" si="19"/>
        <v>VTIME.LPG.INSUDB.PREMIUM_MO.SCARD_NUM</v>
      </c>
    </row>
    <row r="4967" spans="1:6" ht="14.25" customHeight="1">
      <c r="A4967" s="157" t="s">
        <v>666</v>
      </c>
      <c r="B4967" s="158" t="s">
        <v>674</v>
      </c>
      <c r="C4967" s="158" t="s">
        <v>667</v>
      </c>
      <c r="D4967" s="158" t="s">
        <v>1123</v>
      </c>
      <c r="E4967" s="158" t="s">
        <v>3458</v>
      </c>
      <c r="F4967" s="21" t="str">
        <f t="shared" si="19"/>
        <v>VTIME.LPG.INSUDB.PREMIUM_MO.NCASH_MOV</v>
      </c>
    </row>
    <row r="4968" spans="1:6" ht="14.25" customHeight="1">
      <c r="A4968" s="157" t="s">
        <v>666</v>
      </c>
      <c r="B4968" s="158" t="s">
        <v>674</v>
      </c>
      <c r="C4968" s="158" t="s">
        <v>667</v>
      </c>
      <c r="D4968" s="158" t="s">
        <v>1123</v>
      </c>
      <c r="E4968" s="158" t="s">
        <v>3459</v>
      </c>
      <c r="F4968" s="21" t="str">
        <f t="shared" si="19"/>
        <v>VTIME.LPG.INSUDB.PREMIUM_MO.NCAUSE_AMEN</v>
      </c>
    </row>
    <row r="4969" spans="1:6" ht="14.25" customHeight="1">
      <c r="A4969" s="157" t="s">
        <v>666</v>
      </c>
      <c r="B4969" s="158" t="s">
        <v>674</v>
      </c>
      <c r="C4969" s="158" t="s">
        <v>667</v>
      </c>
      <c r="D4969" s="158" t="s">
        <v>1123</v>
      </c>
      <c r="E4969" s="158" t="s">
        <v>2727</v>
      </c>
      <c r="F4969" s="21" t="str">
        <f t="shared" si="19"/>
        <v>VTIME.LPG.INSUDB.PREMIUM_MO.SCESSICOI</v>
      </c>
    </row>
    <row r="4970" spans="1:6" ht="14.25" customHeight="1">
      <c r="A4970" s="157" t="s">
        <v>666</v>
      </c>
      <c r="B4970" s="158" t="s">
        <v>674</v>
      </c>
      <c r="C4970" s="158" t="s">
        <v>667</v>
      </c>
      <c r="D4970" s="158" t="s">
        <v>1123</v>
      </c>
      <c r="E4970" s="158" t="s">
        <v>2728</v>
      </c>
      <c r="F4970" s="21" t="str">
        <f t="shared" si="19"/>
        <v>VTIME.LPG.INSUDB.PREMIUM_MO.SCESSICOI_COA</v>
      </c>
    </row>
    <row r="4971" spans="1:6" ht="14.25" customHeight="1">
      <c r="A4971" s="157" t="s">
        <v>666</v>
      </c>
      <c r="B4971" s="158" t="s">
        <v>674</v>
      </c>
      <c r="C4971" s="158" t="s">
        <v>667</v>
      </c>
      <c r="D4971" s="158" t="s">
        <v>1123</v>
      </c>
      <c r="E4971" s="158" t="s">
        <v>3460</v>
      </c>
      <c r="F4971" s="21" t="str">
        <f t="shared" si="19"/>
        <v>VTIME.LPG.INSUDB.PREMIUM_MO.SCHANG_ACC</v>
      </c>
    </row>
    <row r="4972" spans="1:6" ht="14.25" customHeight="1">
      <c r="A4972" s="157" t="s">
        <v>666</v>
      </c>
      <c r="B4972" s="158" t="s">
        <v>674</v>
      </c>
      <c r="C4972" s="158" t="s">
        <v>667</v>
      </c>
      <c r="D4972" s="158" t="s">
        <v>1123</v>
      </c>
      <c r="E4972" s="158" t="s">
        <v>2364</v>
      </c>
      <c r="F4972" s="21" t="str">
        <f t="shared" si="19"/>
        <v>VTIME.LPG.INSUDB.PREMIUM_MO.DCOMPDATE</v>
      </c>
    </row>
    <row r="4973" spans="1:6" ht="14.25" customHeight="1">
      <c r="A4973" s="157" t="s">
        <v>666</v>
      </c>
      <c r="B4973" s="158" t="s">
        <v>674</v>
      </c>
      <c r="C4973" s="158" t="s">
        <v>667</v>
      </c>
      <c r="D4973" s="158" t="s">
        <v>1123</v>
      </c>
      <c r="E4973" s="158" t="s">
        <v>2416</v>
      </c>
      <c r="F4973" s="21" t="str">
        <f t="shared" si="19"/>
        <v>VTIME.LPG.INSUDB.PREMIUM_MO.NCURRENCY</v>
      </c>
    </row>
    <row r="4974" spans="1:6" ht="14.25" customHeight="1">
      <c r="A4974" s="157" t="s">
        <v>666</v>
      </c>
      <c r="B4974" s="158" t="s">
        <v>674</v>
      </c>
      <c r="C4974" s="158" t="s">
        <v>667</v>
      </c>
      <c r="D4974" s="158" t="s">
        <v>1123</v>
      </c>
      <c r="E4974" s="158" t="s">
        <v>3127</v>
      </c>
      <c r="F4974" s="21" t="str">
        <f t="shared" si="19"/>
        <v>VTIME.LPG.INSUDB.PREMIUM_MO.SDOCNUMBE</v>
      </c>
    </row>
    <row r="4975" spans="1:6" ht="14.25" customHeight="1">
      <c r="A4975" s="157" t="s">
        <v>666</v>
      </c>
      <c r="B4975" s="158" t="s">
        <v>674</v>
      </c>
      <c r="C4975" s="158" t="s">
        <v>667</v>
      </c>
      <c r="D4975" s="158" t="s">
        <v>1123</v>
      </c>
      <c r="E4975" s="158" t="s">
        <v>3461</v>
      </c>
      <c r="F4975" s="21" t="str">
        <f t="shared" si="19"/>
        <v>VTIME.LPG.INSUDB.PREMIUM_MO.SIND_REVER</v>
      </c>
    </row>
    <row r="4976" spans="1:6" ht="14.25" customHeight="1">
      <c r="A4976" s="157" t="s">
        <v>666</v>
      </c>
      <c r="B4976" s="158" t="s">
        <v>674</v>
      </c>
      <c r="C4976" s="158" t="s">
        <v>667</v>
      </c>
      <c r="D4976" s="158" t="s">
        <v>1123</v>
      </c>
      <c r="E4976" s="158" t="s">
        <v>3462</v>
      </c>
      <c r="F4976" s="21" t="str">
        <f t="shared" si="19"/>
        <v>VTIME.LPG.INSUDB.PREMIUM_MO.NINT_MORA</v>
      </c>
    </row>
    <row r="4977" spans="1:6" ht="14.25" customHeight="1">
      <c r="A4977" s="157" t="s">
        <v>666</v>
      </c>
      <c r="B4977" s="158" t="s">
        <v>674</v>
      </c>
      <c r="C4977" s="158" t="s">
        <v>667</v>
      </c>
      <c r="D4977" s="158" t="s">
        <v>1123</v>
      </c>
      <c r="E4977" s="158" t="s">
        <v>3125</v>
      </c>
      <c r="F4977" s="21" t="str">
        <f t="shared" si="19"/>
        <v>VTIME.LPG.INSUDB.PREMIUM_MO.SINTERMEI</v>
      </c>
    </row>
    <row r="4978" spans="1:6" ht="14.25" customHeight="1">
      <c r="A4978" s="157" t="s">
        <v>666</v>
      </c>
      <c r="B4978" s="158" t="s">
        <v>674</v>
      </c>
      <c r="C4978" s="158" t="s">
        <v>667</v>
      </c>
      <c r="D4978" s="158" t="s">
        <v>1123</v>
      </c>
      <c r="E4978" s="158" t="s">
        <v>2436</v>
      </c>
      <c r="F4978" s="21" t="str">
        <f t="shared" si="19"/>
        <v>VTIME.LPG.INSUDB.PREMIUM_MO.NNULLCODE</v>
      </c>
    </row>
    <row r="4979" spans="1:6" ht="14.25" customHeight="1">
      <c r="A4979" s="157" t="s">
        <v>666</v>
      </c>
      <c r="B4979" s="158" t="s">
        <v>674</v>
      </c>
      <c r="C4979" s="158" t="s">
        <v>667</v>
      </c>
      <c r="D4979" s="158" t="s">
        <v>1123</v>
      </c>
      <c r="E4979" s="158" t="s">
        <v>3128</v>
      </c>
      <c r="F4979" s="21" t="str">
        <f t="shared" si="19"/>
        <v>VTIME.LPG.INSUDB.PREMIUM_MO.SPAY_FORM</v>
      </c>
    </row>
    <row r="4980" spans="1:6" ht="14.25" customHeight="1">
      <c r="A4980" s="157" t="s">
        <v>666</v>
      </c>
      <c r="B4980" s="158" t="s">
        <v>674</v>
      </c>
      <c r="C4980" s="158" t="s">
        <v>667</v>
      </c>
      <c r="D4980" s="158" t="s">
        <v>1123</v>
      </c>
      <c r="E4980" s="158" t="s">
        <v>2738</v>
      </c>
      <c r="F4980" s="21" t="str">
        <f t="shared" si="19"/>
        <v>VTIME.LPG.INSUDB.PREMIUM_MO.DPOSTED</v>
      </c>
    </row>
    <row r="4981" spans="1:6" ht="14.25" customHeight="1">
      <c r="A4981" s="157" t="s">
        <v>666</v>
      </c>
      <c r="B4981" s="158" t="s">
        <v>674</v>
      </c>
      <c r="C4981" s="158" t="s">
        <v>667</v>
      </c>
      <c r="D4981" s="158" t="s">
        <v>1123</v>
      </c>
      <c r="E4981" s="158" t="s">
        <v>2437</v>
      </c>
      <c r="F4981" s="21" t="str">
        <f t="shared" si="19"/>
        <v>VTIME.LPG.INSUDB.PREMIUM_MO.NPREMIUM</v>
      </c>
    </row>
    <row r="4982" spans="1:6" ht="14.25" customHeight="1">
      <c r="A4982" s="157" t="s">
        <v>666</v>
      </c>
      <c r="B4982" s="158" t="s">
        <v>674</v>
      </c>
      <c r="C4982" s="158" t="s">
        <v>667</v>
      </c>
      <c r="D4982" s="158" t="s">
        <v>1123</v>
      </c>
      <c r="E4982" s="158" t="s">
        <v>3463</v>
      </c>
      <c r="F4982" s="21" t="str">
        <f t="shared" si="19"/>
        <v>VTIME.LPG.INSUDB.PREMIUM_MO.NRECEIPT_FA</v>
      </c>
    </row>
    <row r="4983" spans="1:6" ht="14.25" customHeight="1">
      <c r="A4983" s="157" t="s">
        <v>666</v>
      </c>
      <c r="B4983" s="158" t="s">
        <v>674</v>
      </c>
      <c r="C4983" s="158" t="s">
        <v>667</v>
      </c>
      <c r="D4983" s="158" t="s">
        <v>1123</v>
      </c>
      <c r="E4983" s="158" t="s">
        <v>3003</v>
      </c>
      <c r="F4983" s="21" t="str">
        <f t="shared" si="19"/>
        <v>VTIME.LPG.INSUDB.PREMIUM_MO.DSTATDATE</v>
      </c>
    </row>
    <row r="4984" spans="1:6" ht="14.25" customHeight="1">
      <c r="A4984" s="157" t="s">
        <v>666</v>
      </c>
      <c r="B4984" s="158" t="s">
        <v>674</v>
      </c>
      <c r="C4984" s="158" t="s">
        <v>667</v>
      </c>
      <c r="D4984" s="158" t="s">
        <v>1123</v>
      </c>
      <c r="E4984" s="158" t="s">
        <v>3464</v>
      </c>
      <c r="F4984" s="21" t="str">
        <f t="shared" si="19"/>
        <v>VTIME.LPG.INSUDB.PREMIUM_MO.SSTATISI</v>
      </c>
    </row>
    <row r="4985" spans="1:6" ht="14.25" customHeight="1">
      <c r="A4985" s="157" t="s">
        <v>666</v>
      </c>
      <c r="B4985" s="158" t="s">
        <v>674</v>
      </c>
      <c r="C4985" s="158" t="s">
        <v>667</v>
      </c>
      <c r="D4985" s="158" t="s">
        <v>1123</v>
      </c>
      <c r="E4985" s="158" t="s">
        <v>2370</v>
      </c>
      <c r="F4985" s="21" t="str">
        <f t="shared" si="19"/>
        <v>VTIME.LPG.INSUDB.PREMIUM_MO.NUSERCODE</v>
      </c>
    </row>
    <row r="4986" spans="1:6" ht="14.25" customHeight="1">
      <c r="A4986" s="157" t="s">
        <v>666</v>
      </c>
      <c r="B4986" s="158" t="s">
        <v>674</v>
      </c>
      <c r="C4986" s="158" t="s">
        <v>667</v>
      </c>
      <c r="D4986" s="158" t="s">
        <v>1123</v>
      </c>
      <c r="E4986" s="158" t="s">
        <v>3133</v>
      </c>
      <c r="F4986" s="21" t="str">
        <f t="shared" si="19"/>
        <v>VTIME.LPG.INSUDB.PREMIUM_MO.DLEDGERDAT</v>
      </c>
    </row>
    <row r="4987" spans="1:6" ht="14.25" customHeight="1">
      <c r="A4987" s="157" t="s">
        <v>666</v>
      </c>
      <c r="B4987" s="158" t="s">
        <v>674</v>
      </c>
      <c r="C4987" s="158" t="s">
        <v>667</v>
      </c>
      <c r="D4987" s="158" t="s">
        <v>1123</v>
      </c>
      <c r="E4987" s="158" t="s">
        <v>2596</v>
      </c>
      <c r="F4987" s="21" t="str">
        <f t="shared" si="19"/>
        <v>VTIME.LPG.INSUDB.PREMIUM_MO.NTYPE</v>
      </c>
    </row>
    <row r="4988" spans="1:6" ht="14.25" customHeight="1">
      <c r="A4988" s="157" t="s">
        <v>666</v>
      </c>
      <c r="B4988" s="158" t="s">
        <v>674</v>
      </c>
      <c r="C4988" s="158" t="s">
        <v>667</v>
      </c>
      <c r="D4988" s="158" t="s">
        <v>1123</v>
      </c>
      <c r="E4988" s="158" t="s">
        <v>2635</v>
      </c>
      <c r="F4988" s="21" t="str">
        <f t="shared" si="19"/>
        <v>VTIME.LPG.INSUDB.PREMIUM_MO.NEXCHANGE</v>
      </c>
    </row>
    <row r="4989" spans="1:6" ht="14.25" customHeight="1">
      <c r="A4989" s="157" t="s">
        <v>666</v>
      </c>
      <c r="B4989" s="158" t="s">
        <v>674</v>
      </c>
      <c r="C4989" s="158" t="s">
        <v>667</v>
      </c>
      <c r="D4989" s="158" t="s">
        <v>1123</v>
      </c>
      <c r="E4989" s="158" t="s">
        <v>3465</v>
      </c>
      <c r="F4989" s="21" t="str">
        <f t="shared" si="19"/>
        <v>VTIME.LPG.INSUDB.PREMIUM_MO.SINDASSOCPRO</v>
      </c>
    </row>
    <row r="4990" spans="1:6" ht="14.25" customHeight="1">
      <c r="A4990" s="157" t="s">
        <v>666</v>
      </c>
      <c r="B4990" s="158" t="s">
        <v>674</v>
      </c>
      <c r="C4990" s="158" t="s">
        <v>667</v>
      </c>
      <c r="D4990" s="158" t="s">
        <v>1123</v>
      </c>
      <c r="E4990" s="158" t="s">
        <v>3466</v>
      </c>
      <c r="F4990" s="21" t="str">
        <f t="shared" si="19"/>
        <v>VTIME.LPG.INSUDB.PREMIUM_MO.NPAYSOONDISC</v>
      </c>
    </row>
    <row r="4991" spans="1:6" ht="14.25" customHeight="1">
      <c r="A4991" s="157" t="s">
        <v>666</v>
      </c>
      <c r="B4991" s="158" t="s">
        <v>674</v>
      </c>
      <c r="C4991" s="158" t="s">
        <v>667</v>
      </c>
      <c r="D4991" s="158" t="s">
        <v>1123</v>
      </c>
      <c r="E4991" s="158" t="s">
        <v>3467</v>
      </c>
      <c r="F4991" s="21" t="str">
        <f t="shared" si="19"/>
        <v>VTIME.LPG.INSUDB.PREMIUM_MO.SIND_ASIS</v>
      </c>
    </row>
    <row r="4992" spans="1:6" ht="14.25" customHeight="1">
      <c r="A4992" s="157" t="s">
        <v>666</v>
      </c>
      <c r="B4992" s="158" t="s">
        <v>674</v>
      </c>
      <c r="C4992" s="158" t="s">
        <v>667</v>
      </c>
      <c r="D4992" s="158" t="s">
        <v>1123</v>
      </c>
      <c r="E4992" s="158" t="s">
        <v>3468</v>
      </c>
      <c r="F4992" s="21" t="str">
        <f t="shared" si="19"/>
        <v>VTIME.LPG.INSUDB.PREMIUM_MO.SIND_COMI</v>
      </c>
    </row>
    <row r="4993" spans="1:6" ht="14.25" customHeight="1">
      <c r="A4993" s="157" t="s">
        <v>666</v>
      </c>
      <c r="B4993" s="158" t="s">
        <v>674</v>
      </c>
      <c r="C4993" s="158" t="s">
        <v>667</v>
      </c>
      <c r="D4993" s="158" t="s">
        <v>1123</v>
      </c>
      <c r="E4993" s="158" t="s">
        <v>3140</v>
      </c>
      <c r="F4993" s="21" t="str">
        <f t="shared" si="19"/>
        <v>VTIME.LPG.INSUDB.PREMIUM_MO.NBULLETINS</v>
      </c>
    </row>
    <row r="4994" spans="1:6" ht="14.25" customHeight="1">
      <c r="A4994" s="157" t="s">
        <v>666</v>
      </c>
      <c r="B4994" s="158" t="s">
        <v>674</v>
      </c>
      <c r="C4994" s="158" t="s">
        <v>667</v>
      </c>
      <c r="D4994" s="158" t="s">
        <v>1123</v>
      </c>
      <c r="E4994" s="158" t="s">
        <v>3131</v>
      </c>
      <c r="F4994" s="21" t="str">
        <f t="shared" si="19"/>
        <v>VTIME.LPG.INSUDB.PREMIUM_MO.NCASHNUM</v>
      </c>
    </row>
    <row r="4995" spans="1:6" ht="14.25" customHeight="1">
      <c r="A4995" s="157" t="s">
        <v>666</v>
      </c>
      <c r="B4995" s="158" t="s">
        <v>674</v>
      </c>
      <c r="C4995" s="158" t="s">
        <v>667</v>
      </c>
      <c r="D4995" s="158" t="s">
        <v>1123</v>
      </c>
      <c r="E4995" s="158" t="s">
        <v>3132</v>
      </c>
      <c r="F4995" s="21" t="str">
        <f t="shared" si="19"/>
        <v>VTIME.LPG.INSUDB.PREMIUM_MO.NPAYREJECT</v>
      </c>
    </row>
    <row r="4996" spans="1:6" ht="14.25" customHeight="1">
      <c r="A4996" s="157" t="s">
        <v>666</v>
      </c>
      <c r="B4996" s="158" t="s">
        <v>674</v>
      </c>
      <c r="C4996" s="158" t="s">
        <v>667</v>
      </c>
      <c r="D4996" s="158" t="s">
        <v>1123</v>
      </c>
      <c r="E4996" s="158" t="s">
        <v>2561</v>
      </c>
      <c r="F4996" s="21" t="str">
        <f t="shared" si="19"/>
        <v>VTIME.LPG.INSUDB.PREMIUM_MO.NCOLLECTOR</v>
      </c>
    </row>
    <row r="4997" spans="1:6" ht="14.25" customHeight="1">
      <c r="A4997" s="157" t="s">
        <v>666</v>
      </c>
      <c r="B4997" s="158" t="s">
        <v>674</v>
      </c>
      <c r="C4997" s="158" t="s">
        <v>667</v>
      </c>
      <c r="D4997" s="158" t="s">
        <v>1123</v>
      </c>
      <c r="E4997" s="158" t="s">
        <v>3148</v>
      </c>
      <c r="F4997" s="21" t="str">
        <f t="shared" si="19"/>
        <v>VTIME.LPG.INSUDB.PREMIUM_MO.NBILLNUM</v>
      </c>
    </row>
    <row r="4998" spans="1:6" ht="14.25" customHeight="1">
      <c r="A4998" s="157" t="s">
        <v>666</v>
      </c>
      <c r="B4998" s="158" t="s">
        <v>674</v>
      </c>
      <c r="C4998" s="158" t="s">
        <v>667</v>
      </c>
      <c r="D4998" s="158" t="s">
        <v>1123</v>
      </c>
      <c r="E4998" s="158" t="s">
        <v>3149</v>
      </c>
      <c r="F4998" s="21" t="str">
        <f t="shared" si="19"/>
        <v>VTIME.LPG.INSUDB.PREMIUM_MO.SBILLTYPE</v>
      </c>
    </row>
    <row r="4999" spans="1:6" ht="14.25" customHeight="1">
      <c r="A4999" s="157" t="s">
        <v>666</v>
      </c>
      <c r="B4999" s="158" t="s">
        <v>674</v>
      </c>
      <c r="C4999" s="158" t="s">
        <v>667</v>
      </c>
      <c r="D4999" s="158" t="s">
        <v>1123</v>
      </c>
      <c r="E4999" s="158" t="s">
        <v>3469</v>
      </c>
      <c r="F4999" s="21" t="str">
        <f t="shared" si="19"/>
        <v>VTIME.LPG.INSUDB.PREMIUM_MO.SIND_SOAP</v>
      </c>
    </row>
    <row r="5000" spans="1:6" ht="14.25" customHeight="1">
      <c r="A5000" s="157" t="s">
        <v>666</v>
      </c>
      <c r="B5000" s="158" t="s">
        <v>674</v>
      </c>
      <c r="C5000" s="158" t="s">
        <v>667</v>
      </c>
      <c r="D5000" s="158" t="s">
        <v>1123</v>
      </c>
      <c r="E5000" s="158" t="s">
        <v>3147</v>
      </c>
      <c r="F5000" s="21" t="str">
        <f t="shared" si="19"/>
        <v>VTIME.LPG.INSUDB.PREMIUM_MO.SINDCHEQUE</v>
      </c>
    </row>
    <row r="5001" spans="1:6" ht="14.25" customHeight="1">
      <c r="A5001" s="157" t="s">
        <v>666</v>
      </c>
      <c r="B5001" s="158" t="s">
        <v>674</v>
      </c>
      <c r="C5001" s="158" t="s">
        <v>667</v>
      </c>
      <c r="D5001" s="158" t="s">
        <v>1123</v>
      </c>
      <c r="E5001" s="158" t="s">
        <v>2573</v>
      </c>
      <c r="F5001" s="21" t="str">
        <f t="shared" si="19"/>
        <v>VTIME.LPG.INSUDB.PREMIUM_MO.NID</v>
      </c>
    </row>
    <row r="5002" spans="1:6" ht="14.25" customHeight="1">
      <c r="A5002" s="157" t="s">
        <v>666</v>
      </c>
      <c r="B5002" s="158" t="s">
        <v>674</v>
      </c>
      <c r="C5002" s="158" t="s">
        <v>667</v>
      </c>
      <c r="D5002" s="158" t="s">
        <v>1124</v>
      </c>
      <c r="E5002" s="158" t="s">
        <v>2373</v>
      </c>
      <c r="F5002" s="21" t="str">
        <f t="shared" si="19"/>
        <v>VTIME.LPG.INSUDB.PRODMASTER.NBRANCH</v>
      </c>
    </row>
    <row r="5003" spans="1:6" ht="14.25" customHeight="1">
      <c r="A5003" s="157" t="s">
        <v>666</v>
      </c>
      <c r="B5003" s="158" t="s">
        <v>674</v>
      </c>
      <c r="C5003" s="158" t="s">
        <v>667</v>
      </c>
      <c r="D5003" s="158" t="s">
        <v>1124</v>
      </c>
      <c r="E5003" s="158" t="s">
        <v>2375</v>
      </c>
      <c r="F5003" s="21" t="str">
        <f t="shared" si="19"/>
        <v>VTIME.LPG.INSUDB.PRODMASTER.NPRODUCT</v>
      </c>
    </row>
    <row r="5004" spans="1:6" ht="14.25" customHeight="1">
      <c r="A5004" s="157" t="s">
        <v>666</v>
      </c>
      <c r="B5004" s="158" t="s">
        <v>674</v>
      </c>
      <c r="C5004" s="158" t="s">
        <v>667</v>
      </c>
      <c r="D5004" s="158" t="s">
        <v>1124</v>
      </c>
      <c r="E5004" s="158" t="s">
        <v>708</v>
      </c>
      <c r="F5004" s="21" t="str">
        <f t="shared" si="19"/>
        <v>VTIME.LPG.INSUDB.PRODMASTER.SDESCRIPT</v>
      </c>
    </row>
    <row r="5005" spans="1:6" ht="14.25" customHeight="1">
      <c r="A5005" s="157" t="s">
        <v>666</v>
      </c>
      <c r="B5005" s="158" t="s">
        <v>674</v>
      </c>
      <c r="C5005" s="158" t="s">
        <v>667</v>
      </c>
      <c r="D5005" s="158" t="s">
        <v>1124</v>
      </c>
      <c r="E5005" s="158" t="s">
        <v>2499</v>
      </c>
      <c r="F5005" s="21" t="str">
        <f t="shared" si="19"/>
        <v>VTIME.LPG.INSUDB.PRODMASTER.SSHORT_DES</v>
      </c>
    </row>
    <row r="5006" spans="1:6" ht="14.25" customHeight="1">
      <c r="A5006" s="157" t="s">
        <v>666</v>
      </c>
      <c r="B5006" s="158" t="s">
        <v>674</v>
      </c>
      <c r="C5006" s="158" t="s">
        <v>667</v>
      </c>
      <c r="D5006" s="158" t="s">
        <v>1124</v>
      </c>
      <c r="E5006" s="158" t="s">
        <v>2500</v>
      </c>
      <c r="F5006" s="21" t="str">
        <f t="shared" si="19"/>
        <v>VTIME.LPG.INSUDB.PRODMASTER.SSTATREGT</v>
      </c>
    </row>
    <row r="5007" spans="1:6" ht="14.25" customHeight="1">
      <c r="A5007" s="157" t="s">
        <v>666</v>
      </c>
      <c r="B5007" s="158" t="s">
        <v>674</v>
      </c>
      <c r="C5007" s="158" t="s">
        <v>667</v>
      </c>
      <c r="D5007" s="158" t="s">
        <v>1124</v>
      </c>
      <c r="E5007" s="158" t="s">
        <v>2370</v>
      </c>
      <c r="F5007" s="21" t="str">
        <f t="shared" si="19"/>
        <v>VTIME.LPG.INSUDB.PRODMASTER.NUSERCODE</v>
      </c>
    </row>
    <row r="5008" spans="1:6" ht="14.25" customHeight="1">
      <c r="A5008" s="157" t="s">
        <v>666</v>
      </c>
      <c r="B5008" s="158" t="s">
        <v>674</v>
      </c>
      <c r="C5008" s="158" t="s">
        <v>667</v>
      </c>
      <c r="D5008" s="158" t="s">
        <v>1124</v>
      </c>
      <c r="E5008" s="158" t="s">
        <v>3470</v>
      </c>
      <c r="F5008" s="21" t="str">
        <f t="shared" si="19"/>
        <v>VTIME.LPG.INSUDB.PRODMASTER.SBRANCHT</v>
      </c>
    </row>
    <row r="5009" spans="1:6" ht="14.25" customHeight="1">
      <c r="A5009" s="157" t="s">
        <v>666</v>
      </c>
      <c r="B5009" s="158" t="s">
        <v>674</v>
      </c>
      <c r="C5009" s="158" t="s">
        <v>667</v>
      </c>
      <c r="D5009" s="158" t="s">
        <v>1124</v>
      </c>
      <c r="E5009" s="158" t="s">
        <v>2364</v>
      </c>
      <c r="F5009" s="21" t="str">
        <f t="shared" si="19"/>
        <v>VTIME.LPG.INSUDB.PRODMASTER.DCOMPDATE</v>
      </c>
    </row>
    <row r="5010" spans="1:6" ht="14.25" customHeight="1">
      <c r="A5010" s="157" t="s">
        <v>666</v>
      </c>
      <c r="B5010" s="158" t="s">
        <v>674</v>
      </c>
      <c r="C5010" s="158" t="s">
        <v>667</v>
      </c>
      <c r="D5010" s="158" t="s">
        <v>1124</v>
      </c>
      <c r="E5010" s="158" t="s">
        <v>3471</v>
      </c>
      <c r="F5010" s="21" t="str">
        <f t="shared" si="19"/>
        <v>VTIME.LPG.INSUDB.PRODMASTER.SREALIND</v>
      </c>
    </row>
    <row r="5011" spans="1:6" ht="14.25" customHeight="1">
      <c r="A5011" s="157" t="s">
        <v>666</v>
      </c>
      <c r="B5011" s="158" t="s">
        <v>674</v>
      </c>
      <c r="C5011" s="158" t="s">
        <v>667</v>
      </c>
      <c r="D5011" s="158" t="s">
        <v>1124</v>
      </c>
      <c r="E5011" s="158" t="s">
        <v>2574</v>
      </c>
      <c r="F5011" s="21" t="str">
        <f t="shared" si="19"/>
        <v>VTIME.LPG.INSUDB.PRODMASTER.NCOMPANY</v>
      </c>
    </row>
    <row r="5012" spans="1:6" ht="14.25" customHeight="1">
      <c r="A5012" s="157" t="s">
        <v>666</v>
      </c>
      <c r="B5012" s="158" t="s">
        <v>674</v>
      </c>
      <c r="C5012" s="158" t="s">
        <v>667</v>
      </c>
      <c r="D5012" s="158" t="s">
        <v>1125</v>
      </c>
      <c r="E5012" s="158" t="s">
        <v>2373</v>
      </c>
      <c r="F5012" s="21" t="str">
        <f t="shared" si="19"/>
        <v>VTIME.LPG.INSUDB.PRODUCT.NBRANCH</v>
      </c>
    </row>
    <row r="5013" spans="1:6" ht="14.25" customHeight="1">
      <c r="A5013" s="157" t="s">
        <v>666</v>
      </c>
      <c r="B5013" s="158" t="s">
        <v>674</v>
      </c>
      <c r="C5013" s="158" t="s">
        <v>667</v>
      </c>
      <c r="D5013" s="158" t="s">
        <v>1125</v>
      </c>
      <c r="E5013" s="158" t="s">
        <v>2375</v>
      </c>
      <c r="F5013" s="21" t="str">
        <f t="shared" si="19"/>
        <v>VTIME.LPG.INSUDB.PRODUCT.NPRODUCT</v>
      </c>
    </row>
    <row r="5014" spans="1:6" ht="14.25" customHeight="1">
      <c r="A5014" s="157" t="s">
        <v>666</v>
      </c>
      <c r="B5014" s="158" t="s">
        <v>674</v>
      </c>
      <c r="C5014" s="158" t="s">
        <v>667</v>
      </c>
      <c r="D5014" s="158" t="s">
        <v>1125</v>
      </c>
      <c r="E5014" s="158" t="s">
        <v>2359</v>
      </c>
      <c r="F5014" s="21" t="str">
        <f t="shared" si="19"/>
        <v>VTIME.LPG.INSUDB.PRODUCT.DEFFECDATE</v>
      </c>
    </row>
    <row r="5015" spans="1:6" ht="14.25" customHeight="1">
      <c r="A5015" s="157" t="s">
        <v>666</v>
      </c>
      <c r="B5015" s="158" t="s">
        <v>674</v>
      </c>
      <c r="C5015" s="158" t="s">
        <v>667</v>
      </c>
      <c r="D5015" s="158" t="s">
        <v>1125</v>
      </c>
      <c r="E5015" s="158" t="s">
        <v>3472</v>
      </c>
      <c r="F5015" s="21" t="str">
        <f t="shared" si="19"/>
        <v>VTIME.LPG.INSUDB.PRODUCT.NCANCNOTI</v>
      </c>
    </row>
    <row r="5016" spans="1:6" ht="14.25" customHeight="1">
      <c r="A5016" s="157" t="s">
        <v>666</v>
      </c>
      <c r="B5016" s="158" t="s">
        <v>674</v>
      </c>
      <c r="C5016" s="158" t="s">
        <v>667</v>
      </c>
      <c r="D5016" s="158" t="s">
        <v>1125</v>
      </c>
      <c r="E5016" s="158" t="s">
        <v>2412</v>
      </c>
      <c r="F5016" s="21" t="str">
        <f t="shared" si="19"/>
        <v>VTIME.LPG.INSUDB.PRODUCT.SCOLINVOT</v>
      </c>
    </row>
    <row r="5017" spans="1:6" ht="14.25" customHeight="1">
      <c r="A5017" s="157" t="s">
        <v>666</v>
      </c>
      <c r="B5017" s="158" t="s">
        <v>674</v>
      </c>
      <c r="C5017" s="158" t="s">
        <v>667</v>
      </c>
      <c r="D5017" s="158" t="s">
        <v>1125</v>
      </c>
      <c r="E5017" s="158" t="s">
        <v>3473</v>
      </c>
      <c r="F5017" s="21" t="str">
        <f t="shared" si="19"/>
        <v>VTIME.LPG.INSUDB.PRODUCT.NCLAIM_PRES</v>
      </c>
    </row>
    <row r="5018" spans="1:6" ht="14.25" customHeight="1">
      <c r="A5018" s="157" t="s">
        <v>666</v>
      </c>
      <c r="B5018" s="158" t="s">
        <v>674</v>
      </c>
      <c r="C5018" s="158" t="s">
        <v>667</v>
      </c>
      <c r="D5018" s="158" t="s">
        <v>1125</v>
      </c>
      <c r="E5018" s="158" t="s">
        <v>2364</v>
      </c>
      <c r="F5018" s="21" t="str">
        <f t="shared" si="19"/>
        <v>VTIME.LPG.INSUDB.PRODUCT.DCOMPDATE</v>
      </c>
    </row>
    <row r="5019" spans="1:6" ht="14.25" customHeight="1">
      <c r="A5019" s="157" t="s">
        <v>666</v>
      </c>
      <c r="B5019" s="158" t="s">
        <v>674</v>
      </c>
      <c r="C5019" s="158" t="s">
        <v>667</v>
      </c>
      <c r="D5019" s="158" t="s">
        <v>1125</v>
      </c>
      <c r="E5019" s="158" t="s">
        <v>3404</v>
      </c>
      <c r="F5019" s="21" t="str">
        <f t="shared" si="19"/>
        <v>VTIME.LPG.INSUDB.PRODUCT.NCOPIES</v>
      </c>
    </row>
    <row r="5020" spans="1:6" ht="14.25" customHeight="1">
      <c r="A5020" s="157" t="s">
        <v>666</v>
      </c>
      <c r="B5020" s="158" t="s">
        <v>674</v>
      </c>
      <c r="C5020" s="158" t="s">
        <v>667</v>
      </c>
      <c r="D5020" s="158" t="s">
        <v>1125</v>
      </c>
      <c r="E5020" s="158" t="s">
        <v>2889</v>
      </c>
      <c r="F5020" s="21" t="str">
        <f t="shared" si="19"/>
        <v>VTIME.LPG.INSUDB.PRODUCT.SCUMREINT</v>
      </c>
    </row>
    <row r="5021" spans="1:6" ht="14.25" customHeight="1">
      <c r="A5021" s="157" t="s">
        <v>666</v>
      </c>
      <c r="B5021" s="158" t="s">
        <v>674</v>
      </c>
      <c r="C5021" s="158" t="s">
        <v>667</v>
      </c>
      <c r="D5021" s="158" t="s">
        <v>1125</v>
      </c>
      <c r="E5021" s="158" t="s">
        <v>3401</v>
      </c>
      <c r="F5021" s="21" t="str">
        <f t="shared" si="19"/>
        <v>VTIME.LPG.INSUDB.PRODUCT.NQ_CERTIF</v>
      </c>
    </row>
    <row r="5022" spans="1:6" ht="14.25" customHeight="1">
      <c r="A5022" s="157" t="s">
        <v>666</v>
      </c>
      <c r="B5022" s="158" t="s">
        <v>674</v>
      </c>
      <c r="C5022" s="158" t="s">
        <v>667</v>
      </c>
      <c r="D5022" s="158" t="s">
        <v>1125</v>
      </c>
      <c r="E5022" s="158" t="s">
        <v>2888</v>
      </c>
      <c r="F5022" s="21" t="str">
        <f t="shared" si="19"/>
        <v>VTIME.LPG.INSUDB.PRODUCT.SCUMULTYP</v>
      </c>
    </row>
    <row r="5023" spans="1:6" ht="14.25" customHeight="1">
      <c r="A5023" s="157" t="s">
        <v>666</v>
      </c>
      <c r="B5023" s="158" t="s">
        <v>674</v>
      </c>
      <c r="C5023" s="158" t="s">
        <v>667</v>
      </c>
      <c r="D5023" s="158" t="s">
        <v>1125</v>
      </c>
      <c r="E5023" s="158" t="s">
        <v>3474</v>
      </c>
      <c r="F5023" s="21" t="str">
        <f t="shared" si="19"/>
        <v>VTIME.LPG.INSUDB.PRODUCT.SDECLAAUT</v>
      </c>
    </row>
    <row r="5024" spans="1:6" ht="14.25" customHeight="1">
      <c r="A5024" s="157" t="s">
        <v>666</v>
      </c>
      <c r="B5024" s="158" t="s">
        <v>674</v>
      </c>
      <c r="C5024" s="158" t="s">
        <v>667</v>
      </c>
      <c r="D5024" s="158" t="s">
        <v>1125</v>
      </c>
      <c r="E5024" s="158" t="s">
        <v>3384</v>
      </c>
      <c r="F5024" s="21" t="str">
        <f t="shared" si="19"/>
        <v>VTIME.LPG.INSUDB.PRODUCT.STYP_CLAUSE</v>
      </c>
    </row>
    <row r="5025" spans="1:6" ht="14.25" customHeight="1">
      <c r="A5025" s="157" t="s">
        <v>666</v>
      </c>
      <c r="B5025" s="158" t="s">
        <v>674</v>
      </c>
      <c r="C5025" s="158" t="s">
        <v>667</v>
      </c>
      <c r="D5025" s="158" t="s">
        <v>1125</v>
      </c>
      <c r="E5025" s="158" t="s">
        <v>3385</v>
      </c>
      <c r="F5025" s="21" t="str">
        <f t="shared" si="19"/>
        <v>VTIME.LPG.INSUDB.PRODUCT.STYP_DISCXP</v>
      </c>
    </row>
    <row r="5026" spans="1:6" ht="14.25" customHeight="1">
      <c r="A5026" s="157" t="s">
        <v>666</v>
      </c>
      <c r="B5026" s="158" t="s">
        <v>674</v>
      </c>
      <c r="C5026" s="158" t="s">
        <v>667</v>
      </c>
      <c r="D5026" s="158" t="s">
        <v>1125</v>
      </c>
      <c r="E5026" s="158" t="s">
        <v>3386</v>
      </c>
      <c r="F5026" s="21" t="str">
        <f t="shared" si="19"/>
        <v>VTIME.LPG.INSUDB.PRODUCT.STYP_MODULE</v>
      </c>
    </row>
    <row r="5027" spans="1:6" ht="14.25" customHeight="1">
      <c r="A5027" s="157" t="s">
        <v>666</v>
      </c>
      <c r="B5027" s="158" t="s">
        <v>674</v>
      </c>
      <c r="C5027" s="158" t="s">
        <v>667</v>
      </c>
      <c r="D5027" s="158" t="s">
        <v>1125</v>
      </c>
      <c r="E5027" s="158" t="s">
        <v>2557</v>
      </c>
      <c r="F5027" s="21" t="str">
        <f t="shared" si="19"/>
        <v>VTIME.LPG.INSUDB.PRODUCT.NDURATION</v>
      </c>
    </row>
    <row r="5028" spans="1:6" ht="14.25" customHeight="1">
      <c r="A5028" s="157" t="s">
        <v>666</v>
      </c>
      <c r="B5028" s="158" t="s">
        <v>674</v>
      </c>
      <c r="C5028" s="158" t="s">
        <v>667</v>
      </c>
      <c r="D5028" s="158" t="s">
        <v>1125</v>
      </c>
      <c r="E5028" s="158" t="s">
        <v>3475</v>
      </c>
      <c r="F5028" s="21" t="str">
        <f t="shared" si="19"/>
        <v>VTIME.LPG.INSUDB.PRODUCT.SGROUPIND</v>
      </c>
    </row>
    <row r="5029" spans="1:6" ht="14.25" customHeight="1">
      <c r="A5029" s="157" t="s">
        <v>666</v>
      </c>
      <c r="B5029" s="158" t="s">
        <v>674</v>
      </c>
      <c r="C5029" s="158" t="s">
        <v>667</v>
      </c>
      <c r="D5029" s="158" t="s">
        <v>1125</v>
      </c>
      <c r="E5029" s="158" t="s">
        <v>3476</v>
      </c>
      <c r="F5029" s="21" t="str">
        <f t="shared" si="19"/>
        <v>VTIME.LPG.INSUDB.PRODUCT.SINDIVIND</v>
      </c>
    </row>
    <row r="5030" spans="1:6" ht="14.25" customHeight="1">
      <c r="A5030" s="157" t="s">
        <v>666</v>
      </c>
      <c r="B5030" s="158" t="s">
        <v>674</v>
      </c>
      <c r="C5030" s="158" t="s">
        <v>667</v>
      </c>
      <c r="D5030" s="158" t="s">
        <v>1125</v>
      </c>
      <c r="E5030" s="158" t="s">
        <v>3477</v>
      </c>
      <c r="F5030" s="21" t="str">
        <f t="shared" si="19"/>
        <v>VTIME.LPG.INSUDB.PRODUCT.SMULTIIND</v>
      </c>
    </row>
    <row r="5031" spans="1:6" ht="14.25" customHeight="1">
      <c r="A5031" s="157" t="s">
        <v>666</v>
      </c>
      <c r="B5031" s="158" t="s">
        <v>674</v>
      </c>
      <c r="C5031" s="158" t="s">
        <v>667</v>
      </c>
      <c r="D5031" s="158" t="s">
        <v>1125</v>
      </c>
      <c r="E5031" s="158" t="s">
        <v>2377</v>
      </c>
      <c r="F5031" s="21" t="str">
        <f t="shared" si="19"/>
        <v>VTIME.LPG.INSUDB.PRODUCT.DNULLDATE</v>
      </c>
    </row>
    <row r="5032" spans="1:6" ht="14.25" customHeight="1">
      <c r="A5032" s="157" t="s">
        <v>666</v>
      </c>
      <c r="B5032" s="158" t="s">
        <v>674</v>
      </c>
      <c r="C5032" s="158" t="s">
        <v>667</v>
      </c>
      <c r="D5032" s="158" t="s">
        <v>1125</v>
      </c>
      <c r="E5032" s="158" t="s">
        <v>2414</v>
      </c>
      <c r="F5032" s="21" t="str">
        <f t="shared" si="19"/>
        <v>VTIME.LPG.INSUDB.PRODUCT.NPAYFREQ</v>
      </c>
    </row>
    <row r="5033" spans="1:6" ht="14.25" customHeight="1">
      <c r="A5033" s="157" t="s">
        <v>666</v>
      </c>
      <c r="B5033" s="158" t="s">
        <v>674</v>
      </c>
      <c r="C5033" s="158" t="s">
        <v>667</v>
      </c>
      <c r="D5033" s="158" t="s">
        <v>1125</v>
      </c>
      <c r="E5033" s="158" t="s">
        <v>2413</v>
      </c>
      <c r="F5033" s="21" t="str">
        <f t="shared" si="19"/>
        <v>VTIME.LPG.INSUDB.PRODUCT.SPOLITYPE</v>
      </c>
    </row>
    <row r="5034" spans="1:6" ht="14.25" customHeight="1">
      <c r="A5034" s="157" t="s">
        <v>666</v>
      </c>
      <c r="B5034" s="158" t="s">
        <v>674</v>
      </c>
      <c r="C5034" s="158" t="s">
        <v>667</v>
      </c>
      <c r="D5034" s="158" t="s">
        <v>1125</v>
      </c>
      <c r="E5034" s="158" t="s">
        <v>3478</v>
      </c>
      <c r="F5034" s="21" t="str">
        <f t="shared" si="19"/>
        <v>VTIME.LPG.INSUDB.PRODUCT.NQMAXCURR</v>
      </c>
    </row>
    <row r="5035" spans="1:6" ht="14.25" customHeight="1">
      <c r="A5035" s="157" t="s">
        <v>666</v>
      </c>
      <c r="B5035" s="158" t="s">
        <v>674</v>
      </c>
      <c r="C5035" s="158" t="s">
        <v>667</v>
      </c>
      <c r="D5035" s="158" t="s">
        <v>1125</v>
      </c>
      <c r="E5035" s="158" t="s">
        <v>3479</v>
      </c>
      <c r="F5035" s="21" t="str">
        <f t="shared" si="19"/>
        <v>VTIME.LPG.INSUDB.PRODUCT.SREINTYPE</v>
      </c>
    </row>
    <row r="5036" spans="1:6" ht="14.25" customHeight="1">
      <c r="A5036" s="157" t="s">
        <v>666</v>
      </c>
      <c r="B5036" s="158" t="s">
        <v>674</v>
      </c>
      <c r="C5036" s="158" t="s">
        <v>667</v>
      </c>
      <c r="D5036" s="158" t="s">
        <v>1125</v>
      </c>
      <c r="E5036" s="158" t="s">
        <v>2513</v>
      </c>
      <c r="F5036" s="21" t="str">
        <f t="shared" si="19"/>
        <v>VTIME.LPG.INSUDB.PRODUCT.SRENEWAL</v>
      </c>
    </row>
    <row r="5037" spans="1:6" ht="14.25" customHeight="1">
      <c r="A5037" s="157" t="s">
        <v>666</v>
      </c>
      <c r="B5037" s="158" t="s">
        <v>674</v>
      </c>
      <c r="C5037" s="158" t="s">
        <v>667</v>
      </c>
      <c r="D5037" s="158" t="s">
        <v>1125</v>
      </c>
      <c r="E5037" s="158" t="s">
        <v>3381</v>
      </c>
      <c r="F5037" s="21" t="str">
        <f t="shared" si="19"/>
        <v>VTIME.LPG.INSUDB.PRODUCT.SREVALAPL</v>
      </c>
    </row>
    <row r="5038" spans="1:6" ht="14.25" customHeight="1">
      <c r="A5038" s="157" t="s">
        <v>666</v>
      </c>
      <c r="B5038" s="158" t="s">
        <v>674</v>
      </c>
      <c r="C5038" s="158" t="s">
        <v>667</v>
      </c>
      <c r="D5038" s="158" t="s">
        <v>1125</v>
      </c>
      <c r="E5038" s="158" t="s">
        <v>3480</v>
      </c>
      <c r="F5038" s="21" t="str">
        <f t="shared" si="19"/>
        <v>VTIME.LPG.INSUDB.PRODUCT.NREVALRAT</v>
      </c>
    </row>
    <row r="5039" spans="1:6" ht="14.25" customHeight="1">
      <c r="A5039" s="157" t="s">
        <v>666</v>
      </c>
      <c r="B5039" s="158" t="s">
        <v>674</v>
      </c>
      <c r="C5039" s="158" t="s">
        <v>667</v>
      </c>
      <c r="D5039" s="158" t="s">
        <v>1125</v>
      </c>
      <c r="E5039" s="158" t="s">
        <v>3481</v>
      </c>
      <c r="F5039" s="21" t="str">
        <f t="shared" si="19"/>
        <v>VTIME.LPG.INSUDB.PRODUCT.SREVALTYP</v>
      </c>
    </row>
    <row r="5040" spans="1:6" ht="14.25" customHeight="1">
      <c r="A5040" s="157" t="s">
        <v>666</v>
      </c>
      <c r="B5040" s="158" t="s">
        <v>674</v>
      </c>
      <c r="C5040" s="158" t="s">
        <v>667</v>
      </c>
      <c r="D5040" s="158" t="s">
        <v>1125</v>
      </c>
      <c r="E5040" s="158" t="s">
        <v>3482</v>
      </c>
      <c r="F5040" s="21" t="str">
        <f t="shared" si="19"/>
        <v>VTIME.LPG.INSUDB.PRODUCT.SSTYLE_COMM</v>
      </c>
    </row>
    <row r="5041" spans="1:6" ht="14.25" customHeight="1">
      <c r="A5041" s="157" t="s">
        <v>666</v>
      </c>
      <c r="B5041" s="158" t="s">
        <v>674</v>
      </c>
      <c r="C5041" s="158" t="s">
        <v>667</v>
      </c>
      <c r="D5041" s="158" t="s">
        <v>1125</v>
      </c>
      <c r="E5041" s="158" t="s">
        <v>3483</v>
      </c>
      <c r="F5041" s="21" t="str">
        <f t="shared" si="19"/>
        <v>VTIME.LPG.INSUDB.PRODUCT.SSTYLE_PREM</v>
      </c>
    </row>
    <row r="5042" spans="1:6" ht="14.25" customHeight="1">
      <c r="A5042" s="157" t="s">
        <v>666</v>
      </c>
      <c r="B5042" s="158" t="s">
        <v>674</v>
      </c>
      <c r="C5042" s="158" t="s">
        <v>667</v>
      </c>
      <c r="D5042" s="158" t="s">
        <v>1125</v>
      </c>
      <c r="E5042" s="158" t="s">
        <v>3484</v>
      </c>
      <c r="F5042" s="21" t="str">
        <f t="shared" si="19"/>
        <v>VTIME.LPG.INSUDB.PRODUCT.SSTYLE_TAX</v>
      </c>
    </row>
    <row r="5043" spans="1:6" ht="14.25" customHeight="1">
      <c r="A5043" s="157" t="s">
        <v>666</v>
      </c>
      <c r="B5043" s="158" t="s">
        <v>674</v>
      </c>
      <c r="C5043" s="158" t="s">
        <v>667</v>
      </c>
      <c r="D5043" s="158" t="s">
        <v>1125</v>
      </c>
      <c r="E5043" s="158" t="s">
        <v>3304</v>
      </c>
      <c r="F5043" s="21" t="str">
        <f t="shared" si="19"/>
        <v>VTIME.LPG.INSUDB.PRODUCT.NTARIFF</v>
      </c>
    </row>
    <row r="5044" spans="1:6" ht="14.25" customHeight="1">
      <c r="A5044" s="157" t="s">
        <v>666</v>
      </c>
      <c r="B5044" s="158" t="s">
        <v>674</v>
      </c>
      <c r="C5044" s="158" t="s">
        <v>667</v>
      </c>
      <c r="D5044" s="158" t="s">
        <v>1125</v>
      </c>
      <c r="E5044" s="158" t="s">
        <v>3485</v>
      </c>
      <c r="F5044" s="21" t="str">
        <f t="shared" si="19"/>
        <v>VTIME.LPG.INSUDB.PRODUCT.STIMEREN</v>
      </c>
    </row>
    <row r="5045" spans="1:6" ht="14.25" customHeight="1">
      <c r="A5045" s="157" t="s">
        <v>666</v>
      </c>
      <c r="B5045" s="158" t="s">
        <v>674</v>
      </c>
      <c r="C5045" s="158" t="s">
        <v>667</v>
      </c>
      <c r="D5045" s="158" t="s">
        <v>1125</v>
      </c>
      <c r="E5045" s="158" t="s">
        <v>2370</v>
      </c>
      <c r="F5045" s="21" t="str">
        <f t="shared" si="19"/>
        <v>VTIME.LPG.INSUDB.PRODUCT.NUSERCODE</v>
      </c>
    </row>
    <row r="5046" spans="1:6" ht="14.25" customHeight="1">
      <c r="A5046" s="157" t="s">
        <v>666</v>
      </c>
      <c r="B5046" s="158" t="s">
        <v>674</v>
      </c>
      <c r="C5046" s="158" t="s">
        <v>667</v>
      </c>
      <c r="D5046" s="158" t="s">
        <v>1125</v>
      </c>
      <c r="E5046" s="158" t="s">
        <v>3486</v>
      </c>
      <c r="F5046" s="21" t="str">
        <f t="shared" si="19"/>
        <v>VTIME.LPG.INSUDB.PRODUCT.SWIN_DECLAR</v>
      </c>
    </row>
    <row r="5047" spans="1:6" ht="14.25" customHeight="1">
      <c r="A5047" s="157" t="s">
        <v>666</v>
      </c>
      <c r="B5047" s="158" t="s">
        <v>674</v>
      </c>
      <c r="C5047" s="158" t="s">
        <v>667</v>
      </c>
      <c r="D5047" s="158" t="s">
        <v>1125</v>
      </c>
      <c r="E5047" s="158" t="s">
        <v>3487</v>
      </c>
      <c r="F5047" s="21" t="str">
        <f t="shared" si="19"/>
        <v>VTIME.LPG.INSUDB.PRODUCT.NINSMAXIQ</v>
      </c>
    </row>
    <row r="5048" spans="1:6" ht="14.25" customHeight="1">
      <c r="A5048" s="157" t="s">
        <v>666</v>
      </c>
      <c r="B5048" s="158" t="s">
        <v>674</v>
      </c>
      <c r="C5048" s="158" t="s">
        <v>667</v>
      </c>
      <c r="D5048" s="158" t="s">
        <v>1125</v>
      </c>
      <c r="E5048" s="158" t="s">
        <v>3488</v>
      </c>
      <c r="F5048" s="21" t="str">
        <f t="shared" si="19"/>
        <v>VTIME.LPG.INSUDB.PRODUCT.NINSMINIQ</v>
      </c>
    </row>
    <row r="5049" spans="1:6" ht="14.25" customHeight="1">
      <c r="A5049" s="157" t="s">
        <v>666</v>
      </c>
      <c r="B5049" s="158" t="s">
        <v>674</v>
      </c>
      <c r="C5049" s="158" t="s">
        <v>667</v>
      </c>
      <c r="D5049" s="158" t="s">
        <v>1125</v>
      </c>
      <c r="E5049" s="158" t="s">
        <v>3489</v>
      </c>
      <c r="F5049" s="21" t="str">
        <f t="shared" si="19"/>
        <v>VTIME.LPG.INSUDB.PRODUCT.SHOLDER</v>
      </c>
    </row>
    <row r="5050" spans="1:6" ht="14.25" customHeight="1">
      <c r="A5050" s="157" t="s">
        <v>666</v>
      </c>
      <c r="B5050" s="158" t="s">
        <v>674</v>
      </c>
      <c r="C5050" s="158" t="s">
        <v>667</v>
      </c>
      <c r="D5050" s="158" t="s">
        <v>1125</v>
      </c>
      <c r="E5050" s="158" t="s">
        <v>3490</v>
      </c>
      <c r="F5050" s="21" t="str">
        <f t="shared" si="19"/>
        <v>VTIME.LPG.INSUDB.PRODUCT.NQDAYS_PRO</v>
      </c>
    </row>
    <row r="5051" spans="1:6" ht="14.25" customHeight="1">
      <c r="A5051" s="157" t="s">
        <v>666</v>
      </c>
      <c r="B5051" s="158" t="s">
        <v>674</v>
      </c>
      <c r="C5051" s="158" t="s">
        <v>667</v>
      </c>
      <c r="D5051" s="158" t="s">
        <v>1125</v>
      </c>
      <c r="E5051" s="158" t="s">
        <v>2523</v>
      </c>
      <c r="F5051" s="21" t="str">
        <f t="shared" si="19"/>
        <v>VTIME.LPG.INSUDB.PRODUCT.NQUOTA</v>
      </c>
    </row>
    <row r="5052" spans="1:6" ht="14.25" customHeight="1">
      <c r="A5052" s="157" t="s">
        <v>666</v>
      </c>
      <c r="B5052" s="158" t="s">
        <v>674</v>
      </c>
      <c r="C5052" s="158" t="s">
        <v>667</v>
      </c>
      <c r="D5052" s="158" t="s">
        <v>1125</v>
      </c>
      <c r="E5052" s="158" t="s">
        <v>3491</v>
      </c>
      <c r="F5052" s="21" t="str">
        <f t="shared" si="19"/>
        <v>VTIME.LPG.INSUDB.PRODUCT.SGROUPSI</v>
      </c>
    </row>
    <row r="5053" spans="1:6" ht="14.25" customHeight="1">
      <c r="A5053" s="157" t="s">
        <v>666</v>
      </c>
      <c r="B5053" s="158" t="s">
        <v>674</v>
      </c>
      <c r="C5053" s="158" t="s">
        <v>667</v>
      </c>
      <c r="D5053" s="158" t="s">
        <v>1125</v>
      </c>
      <c r="E5053" s="158" t="s">
        <v>2536</v>
      </c>
      <c r="F5053" s="21" t="str">
        <f t="shared" si="19"/>
        <v>VTIME.LPG.INSUDB.PRODUCT.NWAY_PAY</v>
      </c>
    </row>
    <row r="5054" spans="1:6" ht="14.25" customHeight="1">
      <c r="A5054" s="157" t="s">
        <v>666</v>
      </c>
      <c r="B5054" s="158" t="s">
        <v>674</v>
      </c>
      <c r="C5054" s="158" t="s">
        <v>667</v>
      </c>
      <c r="D5054" s="158" t="s">
        <v>1125</v>
      </c>
      <c r="E5054" s="158" t="s">
        <v>2537</v>
      </c>
      <c r="F5054" s="21" t="str">
        <f t="shared" si="19"/>
        <v>VTIME.LPG.INSUDB.PRODUCT.NBILL_DAY</v>
      </c>
    </row>
    <row r="5055" spans="1:6" ht="14.25" customHeight="1">
      <c r="A5055" s="157" t="s">
        <v>666</v>
      </c>
      <c r="B5055" s="158" t="s">
        <v>674</v>
      </c>
      <c r="C5055" s="158" t="s">
        <v>667</v>
      </c>
      <c r="D5055" s="158" t="s">
        <v>1125</v>
      </c>
      <c r="E5055" s="158" t="s">
        <v>3492</v>
      </c>
      <c r="F5055" s="21" t="str">
        <f t="shared" si="19"/>
        <v>VTIME.LPG.INSUDB.PRODUCT.NREHABPERIOD</v>
      </c>
    </row>
    <row r="5056" spans="1:6" ht="14.25" customHeight="1">
      <c r="A5056" s="157" t="s">
        <v>666</v>
      </c>
      <c r="B5056" s="158" t="s">
        <v>674</v>
      </c>
      <c r="C5056" s="158" t="s">
        <v>667</v>
      </c>
      <c r="D5056" s="158" t="s">
        <v>1125</v>
      </c>
      <c r="E5056" s="158" t="s">
        <v>3493</v>
      </c>
      <c r="F5056" s="21" t="str">
        <f t="shared" si="19"/>
        <v>VTIME.LPG.INSUDB.PRODUCT.STYP_DOM</v>
      </c>
    </row>
    <row r="5057" spans="1:6" ht="14.25" customHeight="1">
      <c r="A5057" s="157" t="s">
        <v>666</v>
      </c>
      <c r="B5057" s="158" t="s">
        <v>674</v>
      </c>
      <c r="C5057" s="158" t="s">
        <v>667</v>
      </c>
      <c r="D5057" s="158" t="s">
        <v>1125</v>
      </c>
      <c r="E5057" s="158" t="s">
        <v>3414</v>
      </c>
      <c r="F5057" s="21" t="str">
        <f t="shared" si="19"/>
        <v>VTIME.LPG.INSUDB.PRODUCT.SLEG</v>
      </c>
    </row>
    <row r="5058" spans="1:6" ht="14.25" customHeight="1">
      <c r="A5058" s="157" t="s">
        <v>666</v>
      </c>
      <c r="B5058" s="158" t="s">
        <v>674</v>
      </c>
      <c r="C5058" s="158" t="s">
        <v>667</v>
      </c>
      <c r="D5058" s="158" t="s">
        <v>1125</v>
      </c>
      <c r="E5058" s="158" t="s">
        <v>3494</v>
      </c>
      <c r="F5058" s="21" t="str">
        <f t="shared" si="19"/>
        <v>VTIME.LPG.INSUDB.PRODUCT.NNOTCANCELDAY</v>
      </c>
    </row>
    <row r="5059" spans="1:6" ht="14.25" customHeight="1">
      <c r="A5059" s="157" t="s">
        <v>666</v>
      </c>
      <c r="B5059" s="158" t="s">
        <v>674</v>
      </c>
      <c r="C5059" s="158" t="s">
        <v>667</v>
      </c>
      <c r="D5059" s="158" t="s">
        <v>1125</v>
      </c>
      <c r="E5059" s="158" t="s">
        <v>3495</v>
      </c>
      <c r="F5059" s="21" t="str">
        <f t="shared" si="19"/>
        <v>VTIME.LPG.INSUDB.PRODUCT.SREINST</v>
      </c>
    </row>
    <row r="5060" spans="1:6" ht="14.25" customHeight="1">
      <c r="A5060" s="157" t="s">
        <v>666</v>
      </c>
      <c r="B5060" s="158" t="s">
        <v>674</v>
      </c>
      <c r="C5060" s="158" t="s">
        <v>667</v>
      </c>
      <c r="D5060" s="158" t="s">
        <v>1125</v>
      </c>
      <c r="E5060" s="158" t="s">
        <v>3496</v>
      </c>
      <c r="F5060" s="21" t="str">
        <f t="shared" si="19"/>
        <v>VTIME.LPG.INSUDB.PRODUCT.SDATECOLL</v>
      </c>
    </row>
    <row r="5061" spans="1:6" ht="14.25" customHeight="1">
      <c r="A5061" s="157" t="s">
        <v>666</v>
      </c>
      <c r="B5061" s="158" t="s">
        <v>674</v>
      </c>
      <c r="C5061" s="158" t="s">
        <v>667</v>
      </c>
      <c r="D5061" s="158" t="s">
        <v>1125</v>
      </c>
      <c r="E5061" s="158" t="s">
        <v>3497</v>
      </c>
      <c r="F5061" s="21" t="str">
        <f t="shared" si="19"/>
        <v>VTIME.LPG.INSUDB.PRODUCT.NCLAIM_NOTICE</v>
      </c>
    </row>
    <row r="5062" spans="1:6" ht="14.25" customHeight="1">
      <c r="A5062" s="157" t="s">
        <v>666</v>
      </c>
      <c r="B5062" s="158" t="s">
        <v>674</v>
      </c>
      <c r="C5062" s="158" t="s">
        <v>667</v>
      </c>
      <c r="D5062" s="158" t="s">
        <v>1125</v>
      </c>
      <c r="E5062" s="158" t="s">
        <v>3498</v>
      </c>
      <c r="F5062" s="21" t="str">
        <f t="shared" si="19"/>
        <v>VTIME.LPG.INSUDB.PRODUCT.NQDAYS_QUO</v>
      </c>
    </row>
    <row r="5063" spans="1:6" ht="14.25" customHeight="1">
      <c r="A5063" s="157" t="s">
        <v>666</v>
      </c>
      <c r="B5063" s="158" t="s">
        <v>674</v>
      </c>
      <c r="C5063" s="158" t="s">
        <v>667</v>
      </c>
      <c r="D5063" s="158" t="s">
        <v>1125</v>
      </c>
      <c r="E5063" s="158" t="s">
        <v>3499</v>
      </c>
      <c r="F5063" s="21" t="str">
        <f t="shared" si="19"/>
        <v>VTIME.LPG.INSUDB.PRODUCT.NCLAIM_PAY</v>
      </c>
    </row>
    <row r="5064" spans="1:6" ht="14.25" customHeight="1">
      <c r="A5064" s="157" t="s">
        <v>666</v>
      </c>
      <c r="B5064" s="158" t="s">
        <v>674</v>
      </c>
      <c r="C5064" s="158" t="s">
        <v>667</v>
      </c>
      <c r="D5064" s="158" t="s">
        <v>1125</v>
      </c>
      <c r="E5064" s="158" t="s">
        <v>3500</v>
      </c>
      <c r="F5064" s="21" t="str">
        <f t="shared" si="19"/>
        <v>VTIME.LPG.INSUDB.PRODUCT.NMONTH_SURR</v>
      </c>
    </row>
    <row r="5065" spans="1:6" ht="14.25" customHeight="1">
      <c r="A5065" s="157" t="s">
        <v>666</v>
      </c>
      <c r="B5065" s="158" t="s">
        <v>674</v>
      </c>
      <c r="C5065" s="158" t="s">
        <v>667</v>
      </c>
      <c r="D5065" s="158" t="s">
        <v>1125</v>
      </c>
      <c r="E5065" s="158" t="s">
        <v>3501</v>
      </c>
      <c r="F5065" s="21" t="str">
        <f t="shared" si="19"/>
        <v>VTIME.LPG.INSUDB.PRODUCT.SFIRST_PAY</v>
      </c>
    </row>
    <row r="5066" spans="1:6" ht="14.25" customHeight="1">
      <c r="A5066" s="157" t="s">
        <v>666</v>
      </c>
      <c r="B5066" s="158" t="s">
        <v>674</v>
      </c>
      <c r="C5066" s="158" t="s">
        <v>667</v>
      </c>
      <c r="D5066" s="158" t="s">
        <v>1125</v>
      </c>
      <c r="E5066" s="158" t="s">
        <v>3502</v>
      </c>
      <c r="F5066" s="21" t="str">
        <f t="shared" si="19"/>
        <v>VTIME.LPG.INSUDB.PRODUCT.SROUTAUT_R</v>
      </c>
    </row>
    <row r="5067" spans="1:6" ht="14.25" customHeight="1">
      <c r="A5067" s="157" t="s">
        <v>666</v>
      </c>
      <c r="B5067" s="158" t="s">
        <v>674</v>
      </c>
      <c r="C5067" s="158" t="s">
        <v>667</v>
      </c>
      <c r="D5067" s="158" t="s">
        <v>1125</v>
      </c>
      <c r="E5067" s="158" t="s">
        <v>3503</v>
      </c>
      <c r="F5067" s="21" t="str">
        <f t="shared" si="19"/>
        <v>VTIME.LPG.INSUDB.PRODUCT.SNUMPROP</v>
      </c>
    </row>
    <row r="5068" spans="1:6" ht="14.25" customHeight="1">
      <c r="A5068" s="157" t="s">
        <v>666</v>
      </c>
      <c r="B5068" s="158" t="s">
        <v>674</v>
      </c>
      <c r="C5068" s="158" t="s">
        <v>667</v>
      </c>
      <c r="D5068" s="158" t="s">
        <v>1125</v>
      </c>
      <c r="E5068" s="158" t="s">
        <v>2562</v>
      </c>
      <c r="F5068" s="21" t="str">
        <f t="shared" si="19"/>
        <v>VTIME.LPG.INSUDB.PRODUCT.SFRACRECEIP</v>
      </c>
    </row>
    <row r="5069" spans="1:6" ht="14.25" customHeight="1">
      <c r="A5069" s="157" t="s">
        <v>666</v>
      </c>
      <c r="B5069" s="158" t="s">
        <v>674</v>
      </c>
      <c r="C5069" s="158" t="s">
        <v>667</v>
      </c>
      <c r="D5069" s="158" t="s">
        <v>1125</v>
      </c>
      <c r="E5069" s="158" t="s">
        <v>3235</v>
      </c>
      <c r="F5069" s="21" t="str">
        <f t="shared" si="19"/>
        <v>VTIME.LPG.INSUDB.PRODUCT.SCONDSVS</v>
      </c>
    </row>
    <row r="5070" spans="1:6" ht="14.25" customHeight="1">
      <c r="A5070" s="157" t="s">
        <v>666</v>
      </c>
      <c r="B5070" s="158" t="s">
        <v>674</v>
      </c>
      <c r="C5070" s="158" t="s">
        <v>667</v>
      </c>
      <c r="D5070" s="158" t="s">
        <v>1125</v>
      </c>
      <c r="E5070" s="158" t="s">
        <v>3504</v>
      </c>
      <c r="F5070" s="21" t="str">
        <f t="shared" si="19"/>
        <v>VTIME.LPG.INSUDB.PRODUCT.SAUTO_SUSC</v>
      </c>
    </row>
    <row r="5071" spans="1:6" ht="14.25" customHeight="1">
      <c r="A5071" s="157" t="s">
        <v>666</v>
      </c>
      <c r="B5071" s="158" t="s">
        <v>674</v>
      </c>
      <c r="C5071" s="158" t="s">
        <v>667</v>
      </c>
      <c r="D5071" s="158" t="s">
        <v>1125</v>
      </c>
      <c r="E5071" s="158" t="s">
        <v>3418</v>
      </c>
      <c r="F5071" s="21" t="str">
        <f t="shared" si="19"/>
        <v>VTIME.LPG.INSUDB.PRODUCT.NREPINSURED</v>
      </c>
    </row>
    <row r="5072" spans="1:6" ht="14.25" customHeight="1">
      <c r="A5072" s="157" t="s">
        <v>666</v>
      </c>
      <c r="B5072" s="158" t="s">
        <v>674</v>
      </c>
      <c r="C5072" s="158" t="s">
        <v>667</v>
      </c>
      <c r="D5072" s="158" t="s">
        <v>1125</v>
      </c>
      <c r="E5072" s="158" t="s">
        <v>3505</v>
      </c>
      <c r="F5072" s="21" t="str">
        <f t="shared" si="19"/>
        <v>VTIME.LPG.INSUDB.PRODUCT.NQDAYS_DIFQUO</v>
      </c>
    </row>
    <row r="5073" spans="1:6" ht="14.25" customHeight="1">
      <c r="A5073" s="157" t="s">
        <v>666</v>
      </c>
      <c r="B5073" s="158" t="s">
        <v>674</v>
      </c>
      <c r="C5073" s="158" t="s">
        <v>667</v>
      </c>
      <c r="D5073" s="158" t="s">
        <v>1125</v>
      </c>
      <c r="E5073" s="158" t="s">
        <v>3506</v>
      </c>
      <c r="F5073" s="21" t="str">
        <f t="shared" si="19"/>
        <v>VTIME.LPG.INSUDB.PRODUCT.SINDNUMDOC</v>
      </c>
    </row>
    <row r="5074" spans="1:6" ht="14.25" customHeight="1">
      <c r="A5074" s="157" t="s">
        <v>666</v>
      </c>
      <c r="B5074" s="158" t="s">
        <v>674</v>
      </c>
      <c r="C5074" s="158" t="s">
        <v>667</v>
      </c>
      <c r="D5074" s="158" t="s">
        <v>1125</v>
      </c>
      <c r="E5074" s="158" t="s">
        <v>2655</v>
      </c>
      <c r="F5074" s="21" t="str">
        <f t="shared" si="19"/>
        <v>VTIME.LPG.INSUDB.PRODUCT.SSTACLAIM</v>
      </c>
    </row>
    <row r="5075" spans="1:6" ht="14.25" customHeight="1">
      <c r="A5075" s="157" t="s">
        <v>666</v>
      </c>
      <c r="B5075" s="158" t="s">
        <v>674</v>
      </c>
      <c r="C5075" s="158" t="s">
        <v>667</v>
      </c>
      <c r="D5075" s="158" t="s">
        <v>1126</v>
      </c>
      <c r="E5075" s="158" t="s">
        <v>2363</v>
      </c>
      <c r="F5075" s="21" t="str">
        <f t="shared" si="19"/>
        <v>VTIME.LPG.INSUDB.REINSURAN.SCERTYPE</v>
      </c>
    </row>
    <row r="5076" spans="1:6" ht="14.25" customHeight="1">
      <c r="A5076" s="157" t="s">
        <v>666</v>
      </c>
      <c r="B5076" s="158" t="s">
        <v>674</v>
      </c>
      <c r="C5076" s="158" t="s">
        <v>667</v>
      </c>
      <c r="D5076" s="158" t="s">
        <v>1126</v>
      </c>
      <c r="E5076" s="158" t="s">
        <v>2373</v>
      </c>
      <c r="F5076" s="21" t="str">
        <f t="shared" si="19"/>
        <v>VTIME.LPG.INSUDB.REINSURAN.NBRANCH</v>
      </c>
    </row>
    <row r="5077" spans="1:6" ht="14.25" customHeight="1">
      <c r="A5077" s="157" t="s">
        <v>666</v>
      </c>
      <c r="B5077" s="158" t="s">
        <v>674</v>
      </c>
      <c r="C5077" s="158" t="s">
        <v>667</v>
      </c>
      <c r="D5077" s="158" t="s">
        <v>1126</v>
      </c>
      <c r="E5077" s="158" t="s">
        <v>2375</v>
      </c>
      <c r="F5077" s="21" t="str">
        <f t="shared" si="19"/>
        <v>VTIME.LPG.INSUDB.REINSURAN.NPRODUCT</v>
      </c>
    </row>
    <row r="5078" spans="1:6" ht="14.25" customHeight="1">
      <c r="A5078" s="157" t="s">
        <v>666</v>
      </c>
      <c r="B5078" s="158" t="s">
        <v>674</v>
      </c>
      <c r="C5078" s="158" t="s">
        <v>667</v>
      </c>
      <c r="D5078" s="158" t="s">
        <v>1126</v>
      </c>
      <c r="E5078" s="158" t="s">
        <v>2367</v>
      </c>
      <c r="F5078" s="21" t="str">
        <f t="shared" si="19"/>
        <v>VTIME.LPG.INSUDB.REINSURAN.NPOLICY</v>
      </c>
    </row>
    <row r="5079" spans="1:6" ht="14.25" customHeight="1">
      <c r="A5079" s="157" t="s">
        <v>666</v>
      </c>
      <c r="B5079" s="158" t="s">
        <v>674</v>
      </c>
      <c r="C5079" s="158" t="s">
        <v>667</v>
      </c>
      <c r="D5079" s="158" t="s">
        <v>1126</v>
      </c>
      <c r="E5079" s="158" t="s">
        <v>2366</v>
      </c>
      <c r="F5079" s="21" t="str">
        <f t="shared" si="19"/>
        <v>VTIME.LPG.INSUDB.REINSURAN.NCERTIF</v>
      </c>
    </row>
    <row r="5080" spans="1:6" ht="14.25" customHeight="1">
      <c r="A5080" s="157" t="s">
        <v>666</v>
      </c>
      <c r="B5080" s="158" t="s">
        <v>674</v>
      </c>
      <c r="C5080" s="158" t="s">
        <v>667</v>
      </c>
      <c r="D5080" s="158" t="s">
        <v>1126</v>
      </c>
      <c r="E5080" s="158" t="s">
        <v>2570</v>
      </c>
      <c r="F5080" s="21" t="str">
        <f t="shared" si="19"/>
        <v>VTIME.LPG.INSUDB.REINSURAN.NBRANCH_REI</v>
      </c>
    </row>
    <row r="5081" spans="1:6" ht="14.25" customHeight="1">
      <c r="A5081" s="157" t="s">
        <v>666</v>
      </c>
      <c r="B5081" s="158" t="s">
        <v>674</v>
      </c>
      <c r="C5081" s="158" t="s">
        <v>667</v>
      </c>
      <c r="D5081" s="158" t="s">
        <v>1126</v>
      </c>
      <c r="E5081" s="158" t="s">
        <v>2493</v>
      </c>
      <c r="F5081" s="21" t="str">
        <f t="shared" si="19"/>
        <v>VTIME.LPG.INSUDB.REINSURAN.NMODULEC</v>
      </c>
    </row>
    <row r="5082" spans="1:6" ht="14.25" customHeight="1">
      <c r="A5082" s="157" t="s">
        <v>666</v>
      </c>
      <c r="B5082" s="158" t="s">
        <v>674</v>
      </c>
      <c r="C5082" s="158" t="s">
        <v>667</v>
      </c>
      <c r="D5082" s="158" t="s">
        <v>1126</v>
      </c>
      <c r="E5082" s="158" t="s">
        <v>3507</v>
      </c>
      <c r="F5082" s="21" t="str">
        <f t="shared" si="19"/>
        <v>VTIME.LPG.INSUDB.REINSURAN.NTYPE_REIN</v>
      </c>
    </row>
    <row r="5083" spans="1:6" ht="14.25" customHeight="1">
      <c r="A5083" s="157" t="s">
        <v>666</v>
      </c>
      <c r="B5083" s="158" t="s">
        <v>674</v>
      </c>
      <c r="C5083" s="158" t="s">
        <v>667</v>
      </c>
      <c r="D5083" s="158" t="s">
        <v>1126</v>
      </c>
      <c r="E5083" s="158" t="s">
        <v>669</v>
      </c>
      <c r="F5083" s="21" t="str">
        <f t="shared" si="19"/>
        <v>VTIME.LPG.INSUDB.REINSURAN.SCLIENT</v>
      </c>
    </row>
    <row r="5084" spans="1:6" ht="14.25" customHeight="1">
      <c r="A5084" s="157" t="s">
        <v>666</v>
      </c>
      <c r="B5084" s="158" t="s">
        <v>674</v>
      </c>
      <c r="C5084" s="158" t="s">
        <v>667</v>
      </c>
      <c r="D5084" s="158" t="s">
        <v>1126</v>
      </c>
      <c r="E5084" s="158" t="s">
        <v>2494</v>
      </c>
      <c r="F5084" s="21" t="str">
        <f t="shared" si="19"/>
        <v>VTIME.LPG.INSUDB.REINSURAN.NCOVER</v>
      </c>
    </row>
    <row r="5085" spans="1:6" ht="14.25" customHeight="1">
      <c r="A5085" s="157" t="s">
        <v>666</v>
      </c>
      <c r="B5085" s="158" t="s">
        <v>674</v>
      </c>
      <c r="C5085" s="158" t="s">
        <v>667</v>
      </c>
      <c r="D5085" s="158" t="s">
        <v>1126</v>
      </c>
      <c r="E5085" s="158" t="s">
        <v>2359</v>
      </c>
      <c r="F5085" s="21" t="str">
        <f t="shared" si="19"/>
        <v>VTIME.LPG.INSUDB.REINSURAN.DEFFECDATE</v>
      </c>
    </row>
    <row r="5086" spans="1:6" ht="14.25" customHeight="1">
      <c r="A5086" s="157" t="s">
        <v>666</v>
      </c>
      <c r="B5086" s="158" t="s">
        <v>674</v>
      </c>
      <c r="C5086" s="158" t="s">
        <v>667</v>
      </c>
      <c r="D5086" s="158" t="s">
        <v>1126</v>
      </c>
      <c r="E5086" s="158" t="s">
        <v>2574</v>
      </c>
      <c r="F5086" s="21" t="str">
        <f t="shared" si="19"/>
        <v>VTIME.LPG.INSUDB.REINSURAN.NCOMPANY</v>
      </c>
    </row>
    <row r="5087" spans="1:6" ht="14.25" customHeight="1">
      <c r="A5087" s="157" t="s">
        <v>666</v>
      </c>
      <c r="B5087" s="158" t="s">
        <v>674</v>
      </c>
      <c r="C5087" s="158" t="s">
        <v>667</v>
      </c>
      <c r="D5087" s="158" t="s">
        <v>1126</v>
      </c>
      <c r="E5087" s="158" t="s">
        <v>3508</v>
      </c>
      <c r="F5087" s="21" t="str">
        <f t="shared" si="19"/>
        <v>VTIME.LPG.INSUDB.REINSURAN.DACCEDATE</v>
      </c>
    </row>
    <row r="5088" spans="1:6" ht="14.25" customHeight="1">
      <c r="A5088" s="157" t="s">
        <v>666</v>
      </c>
      <c r="B5088" s="158" t="s">
        <v>674</v>
      </c>
      <c r="C5088" s="158" t="s">
        <v>667</v>
      </c>
      <c r="D5088" s="158" t="s">
        <v>1126</v>
      </c>
      <c r="E5088" s="158" t="s">
        <v>2434</v>
      </c>
      <c r="F5088" s="21" t="str">
        <f t="shared" si="19"/>
        <v>VTIME.LPG.INSUDB.REINSURAN.NCAPITAL</v>
      </c>
    </row>
    <row r="5089" spans="1:6" ht="14.25" customHeight="1">
      <c r="A5089" s="157" t="s">
        <v>666</v>
      </c>
      <c r="B5089" s="158" t="s">
        <v>674</v>
      </c>
      <c r="C5089" s="158" t="s">
        <v>667</v>
      </c>
      <c r="D5089" s="158" t="s">
        <v>1126</v>
      </c>
      <c r="E5089" s="158" t="s">
        <v>3391</v>
      </c>
      <c r="F5089" s="21" t="str">
        <f t="shared" si="19"/>
        <v>VTIME.LPG.INSUDB.REINSURAN.NCOMMISSI</v>
      </c>
    </row>
    <row r="5090" spans="1:6" ht="14.25" customHeight="1">
      <c r="A5090" s="157" t="s">
        <v>666</v>
      </c>
      <c r="B5090" s="158" t="s">
        <v>674</v>
      </c>
      <c r="C5090" s="158" t="s">
        <v>667</v>
      </c>
      <c r="D5090" s="158" t="s">
        <v>1126</v>
      </c>
      <c r="E5090" s="158" t="s">
        <v>2364</v>
      </c>
      <c r="F5090" s="21" t="str">
        <f t="shared" si="19"/>
        <v>VTIME.LPG.INSUDB.REINSURAN.DCOMPDATE</v>
      </c>
    </row>
    <row r="5091" spans="1:6" ht="14.25" customHeight="1">
      <c r="A5091" s="157" t="s">
        <v>666</v>
      </c>
      <c r="B5091" s="158" t="s">
        <v>674</v>
      </c>
      <c r="C5091" s="158" t="s">
        <v>667</v>
      </c>
      <c r="D5091" s="158" t="s">
        <v>1126</v>
      </c>
      <c r="E5091" s="158" t="s">
        <v>2416</v>
      </c>
      <c r="F5091" s="21" t="str">
        <f t="shared" si="19"/>
        <v>VTIME.LPG.INSUDB.REINSURAN.NCURRENCY</v>
      </c>
    </row>
    <row r="5092" spans="1:6" ht="14.25" customHeight="1">
      <c r="A5092" s="157" t="s">
        <v>666</v>
      </c>
      <c r="B5092" s="158" t="s">
        <v>674</v>
      </c>
      <c r="C5092" s="158" t="s">
        <v>667</v>
      </c>
      <c r="D5092" s="158" t="s">
        <v>1126</v>
      </c>
      <c r="E5092" s="158" t="s">
        <v>3509</v>
      </c>
      <c r="F5092" s="21" t="str">
        <f t="shared" si="19"/>
        <v>VTIME.LPG.INSUDB.REINSURAN.SHEAP_CODE</v>
      </c>
    </row>
    <row r="5093" spans="1:6" ht="14.25" customHeight="1">
      <c r="A5093" s="157" t="s">
        <v>666</v>
      </c>
      <c r="B5093" s="158" t="s">
        <v>674</v>
      </c>
      <c r="C5093" s="158" t="s">
        <v>667</v>
      </c>
      <c r="D5093" s="158" t="s">
        <v>1126</v>
      </c>
      <c r="E5093" s="158" t="s">
        <v>2577</v>
      </c>
      <c r="F5093" s="21" t="str">
        <f t="shared" si="19"/>
        <v>VTIME.LPG.INSUDB.REINSURAN.NINTER_RATE</v>
      </c>
    </row>
    <row r="5094" spans="1:6" ht="14.25" customHeight="1">
      <c r="A5094" s="157" t="s">
        <v>666</v>
      </c>
      <c r="B5094" s="158" t="s">
        <v>674</v>
      </c>
      <c r="C5094" s="158" t="s">
        <v>667</v>
      </c>
      <c r="D5094" s="158" t="s">
        <v>1126</v>
      </c>
      <c r="E5094" s="158" t="s">
        <v>2377</v>
      </c>
      <c r="F5094" s="21" t="str">
        <f t="shared" si="19"/>
        <v>VTIME.LPG.INSUDB.REINSURAN.DNULLDATE</v>
      </c>
    </row>
    <row r="5095" spans="1:6" ht="14.25" customHeight="1">
      <c r="A5095" s="157" t="s">
        <v>666</v>
      </c>
      <c r="B5095" s="158" t="s">
        <v>674</v>
      </c>
      <c r="C5095" s="158" t="s">
        <v>667</v>
      </c>
      <c r="D5095" s="158" t="s">
        <v>1126</v>
      </c>
      <c r="E5095" s="158" t="s">
        <v>2595</v>
      </c>
      <c r="F5095" s="21" t="str">
        <f t="shared" si="19"/>
        <v>VTIME.LPG.INSUDB.REINSURAN.NNUMBER</v>
      </c>
    </row>
    <row r="5096" spans="1:6" ht="14.25" customHeight="1">
      <c r="A5096" s="157" t="s">
        <v>666</v>
      </c>
      <c r="B5096" s="158" t="s">
        <v>674</v>
      </c>
      <c r="C5096" s="158" t="s">
        <v>667</v>
      </c>
      <c r="D5096" s="158" t="s">
        <v>1126</v>
      </c>
      <c r="E5096" s="158" t="s">
        <v>3510</v>
      </c>
      <c r="F5096" s="21" t="str">
        <f t="shared" si="19"/>
        <v>VTIME.LPG.INSUDB.REINSURAN.NRESER_RATE</v>
      </c>
    </row>
    <row r="5097" spans="1:6" ht="14.25" customHeight="1">
      <c r="A5097" s="157" t="s">
        <v>666</v>
      </c>
      <c r="B5097" s="158" t="s">
        <v>674</v>
      </c>
      <c r="C5097" s="158" t="s">
        <v>667</v>
      </c>
      <c r="D5097" s="158" t="s">
        <v>1126</v>
      </c>
      <c r="E5097" s="158" t="s">
        <v>2581</v>
      </c>
      <c r="F5097" s="21" t="str">
        <f t="shared" si="19"/>
        <v>VTIME.LPG.INSUDB.REINSURAN.NSHARE</v>
      </c>
    </row>
    <row r="5098" spans="1:6" ht="14.25" customHeight="1">
      <c r="A5098" s="157" t="s">
        <v>666</v>
      </c>
      <c r="B5098" s="158" t="s">
        <v>674</v>
      </c>
      <c r="C5098" s="158" t="s">
        <v>667</v>
      </c>
      <c r="D5098" s="158" t="s">
        <v>1126</v>
      </c>
      <c r="E5098" s="158" t="s">
        <v>2370</v>
      </c>
      <c r="F5098" s="21" t="str">
        <f t="shared" si="19"/>
        <v>VTIME.LPG.INSUDB.REINSURAN.NUSERCODE</v>
      </c>
    </row>
    <row r="5099" spans="1:6" ht="14.25" customHeight="1">
      <c r="A5099" s="157" t="s">
        <v>666</v>
      </c>
      <c r="B5099" s="158" t="s">
        <v>674</v>
      </c>
      <c r="C5099" s="158" t="s">
        <v>667</v>
      </c>
      <c r="D5099" s="158" t="s">
        <v>1126</v>
      </c>
      <c r="E5099" s="158" t="s">
        <v>3511</v>
      </c>
      <c r="F5099" s="21" t="str">
        <f t="shared" si="19"/>
        <v>VTIME.LPG.INSUDB.REINSURAN.NCHANGE</v>
      </c>
    </row>
    <row r="5100" spans="1:6" ht="14.25" customHeight="1">
      <c r="A5100" s="157" t="s">
        <v>666</v>
      </c>
      <c r="B5100" s="158" t="s">
        <v>674</v>
      </c>
      <c r="C5100" s="158" t="s">
        <v>667</v>
      </c>
      <c r="D5100" s="158" t="s">
        <v>1126</v>
      </c>
      <c r="E5100" s="158" t="s">
        <v>3512</v>
      </c>
      <c r="F5100" s="21" t="str">
        <f t="shared" si="19"/>
        <v>VTIME.LPG.INSUDB.REINSURAN.NACEP_CODE</v>
      </c>
    </row>
    <row r="5101" spans="1:6" ht="14.25" customHeight="1">
      <c r="A5101" s="157" t="s">
        <v>666</v>
      </c>
      <c r="B5101" s="158" t="s">
        <v>674</v>
      </c>
      <c r="C5101" s="158" t="s">
        <v>667</v>
      </c>
      <c r="D5101" s="158" t="s">
        <v>1126</v>
      </c>
      <c r="E5101" s="158" t="s">
        <v>3513</v>
      </c>
      <c r="F5101" s="21" t="str">
        <f t="shared" si="19"/>
        <v>VTIME.LPG.INSUDB.REINSURAN.SMANUALMOV</v>
      </c>
    </row>
    <row r="5102" spans="1:6" ht="14.25" customHeight="1">
      <c r="A5102" s="157" t="s">
        <v>666</v>
      </c>
      <c r="B5102" s="158" t="s">
        <v>674</v>
      </c>
      <c r="C5102" s="158" t="s">
        <v>667</v>
      </c>
      <c r="D5102" s="158" t="s">
        <v>1126</v>
      </c>
      <c r="E5102" s="158" t="s">
        <v>2896</v>
      </c>
      <c r="F5102" s="21" t="str">
        <f t="shared" ref="F5102:F5356" si="20">CONCATENATE(A5102,".",B5102,".",C5102,".",D5102,".",E5102)</f>
        <v>VTIME.LPG.INSUDB.REINSURAN.SDISTTYPE</v>
      </c>
    </row>
    <row r="5103" spans="1:6" ht="14.25" customHeight="1">
      <c r="A5103" s="157" t="s">
        <v>666</v>
      </c>
      <c r="B5103" s="158" t="s">
        <v>674</v>
      </c>
      <c r="C5103" s="158" t="s">
        <v>667</v>
      </c>
      <c r="D5103" s="158" t="s">
        <v>1126</v>
      </c>
      <c r="E5103" s="158" t="s">
        <v>2602</v>
      </c>
      <c r="F5103" s="21" t="str">
        <f t="shared" si="20"/>
        <v>VTIME.LPG.INSUDB.REINSURAN.NCORREDOR</v>
      </c>
    </row>
    <row r="5104" spans="1:6" ht="14.25" customHeight="1">
      <c r="A5104" s="157" t="s">
        <v>666</v>
      </c>
      <c r="B5104" s="158" t="s">
        <v>674</v>
      </c>
      <c r="C5104" s="158" t="s">
        <v>667</v>
      </c>
      <c r="D5104" s="158" t="s">
        <v>1126</v>
      </c>
      <c r="E5104" s="158" t="s">
        <v>3514</v>
      </c>
      <c r="F5104" s="21" t="str">
        <f t="shared" si="20"/>
        <v>VTIME.LPG.INSUDB.REINSURAN.SCOLLECTIONTAX</v>
      </c>
    </row>
    <row r="5105" spans="1:6" ht="14.25" customHeight="1">
      <c r="A5105" s="157" t="s">
        <v>666</v>
      </c>
      <c r="B5105" s="158" t="s">
        <v>674</v>
      </c>
      <c r="C5105" s="158" t="s">
        <v>667</v>
      </c>
      <c r="D5105" s="158" t="s">
        <v>1126</v>
      </c>
      <c r="E5105" s="158" t="s">
        <v>2721</v>
      </c>
      <c r="F5105" s="21" t="str">
        <f t="shared" si="20"/>
        <v>VTIME.LPG.INSUDB.REINSURAN.NLOWER_BOUND</v>
      </c>
    </row>
    <row r="5106" spans="1:6" ht="14.25" customHeight="1">
      <c r="A5106" s="157" t="s">
        <v>666</v>
      </c>
      <c r="B5106" s="158" t="s">
        <v>674</v>
      </c>
      <c r="C5106" s="158" t="s">
        <v>667</v>
      </c>
      <c r="D5106" s="158" t="s">
        <v>1126</v>
      </c>
      <c r="E5106" s="158" t="s">
        <v>2722</v>
      </c>
      <c r="F5106" s="21" t="str">
        <f t="shared" si="20"/>
        <v>VTIME.LPG.INSUDB.REINSURAN.NUPPER_BOUND</v>
      </c>
    </row>
    <row r="5107" spans="1:6" ht="14.25" customHeight="1">
      <c r="A5107" s="157" t="s">
        <v>666</v>
      </c>
      <c r="B5107" s="158" t="s">
        <v>674</v>
      </c>
      <c r="C5107" s="158" t="s">
        <v>667</v>
      </c>
      <c r="D5107" s="158" t="s">
        <v>1126</v>
      </c>
      <c r="E5107" s="158" t="s">
        <v>3515</v>
      </c>
      <c r="F5107" s="21" t="str">
        <f t="shared" si="20"/>
        <v>VTIME.LPG.INSUDB.REINSURAN.NPREMIUM_NP</v>
      </c>
    </row>
    <row r="5108" spans="1:6" ht="14.25" customHeight="1">
      <c r="A5108" s="157" t="s">
        <v>666</v>
      </c>
      <c r="B5108" s="158" t="s">
        <v>674</v>
      </c>
      <c r="C5108" s="158" t="s">
        <v>667</v>
      </c>
      <c r="D5108" s="158" t="s">
        <v>1126</v>
      </c>
      <c r="E5108" s="158" t="s">
        <v>3516</v>
      </c>
      <c r="F5108" s="21" t="str">
        <f t="shared" si="20"/>
        <v>VTIME.LPG.INSUDB.REINSURAN.NPREM_SHARE</v>
      </c>
    </row>
    <row r="5109" spans="1:6" ht="14.25" customHeight="1">
      <c r="A5109" s="157" t="s">
        <v>666</v>
      </c>
      <c r="B5109" s="158" t="s">
        <v>674</v>
      </c>
      <c r="C5109" s="158" t="s">
        <v>667</v>
      </c>
      <c r="D5109" s="158" t="s">
        <v>1126</v>
      </c>
      <c r="E5109" s="158" t="s">
        <v>3517</v>
      </c>
      <c r="F5109" s="21" t="str">
        <f t="shared" si="20"/>
        <v>VTIME.LPG.INSUDB.REINSURAN.NFRONTING</v>
      </c>
    </row>
    <row r="5110" spans="1:6" ht="14.25" customHeight="1">
      <c r="A5110" s="157" t="s">
        <v>666</v>
      </c>
      <c r="B5110" s="158" t="s">
        <v>674</v>
      </c>
      <c r="C5110" s="158" t="s">
        <v>667</v>
      </c>
      <c r="D5110" s="158" t="s">
        <v>827</v>
      </c>
      <c r="E5110" s="158" t="s">
        <v>2363</v>
      </c>
      <c r="F5110" s="21" t="str">
        <f t="shared" si="20"/>
        <v>VTIME.LPG.INSUDB.ROLES.SCERTYPE</v>
      </c>
    </row>
    <row r="5111" spans="1:6" ht="14.25" customHeight="1">
      <c r="A5111" s="157" t="s">
        <v>666</v>
      </c>
      <c r="B5111" s="158" t="s">
        <v>674</v>
      </c>
      <c r="C5111" s="158" t="s">
        <v>667</v>
      </c>
      <c r="D5111" s="158" t="s">
        <v>827</v>
      </c>
      <c r="E5111" s="158" t="s">
        <v>2373</v>
      </c>
      <c r="F5111" s="21" t="str">
        <f t="shared" si="20"/>
        <v>VTIME.LPG.INSUDB.ROLES.NBRANCH</v>
      </c>
    </row>
    <row r="5112" spans="1:6" ht="14.25" customHeight="1">
      <c r="A5112" s="157" t="s">
        <v>666</v>
      </c>
      <c r="B5112" s="158" t="s">
        <v>674</v>
      </c>
      <c r="C5112" s="158" t="s">
        <v>667</v>
      </c>
      <c r="D5112" s="158" t="s">
        <v>827</v>
      </c>
      <c r="E5112" s="158" t="s">
        <v>2375</v>
      </c>
      <c r="F5112" s="21" t="str">
        <f t="shared" si="20"/>
        <v>VTIME.LPG.INSUDB.ROLES.NPRODUCT</v>
      </c>
    </row>
    <row r="5113" spans="1:6" ht="14.25" customHeight="1">
      <c r="A5113" s="157" t="s">
        <v>666</v>
      </c>
      <c r="B5113" s="158" t="s">
        <v>674</v>
      </c>
      <c r="C5113" s="158" t="s">
        <v>667</v>
      </c>
      <c r="D5113" s="158" t="s">
        <v>827</v>
      </c>
      <c r="E5113" s="158" t="s">
        <v>2367</v>
      </c>
      <c r="F5113" s="21" t="str">
        <f t="shared" si="20"/>
        <v>VTIME.LPG.INSUDB.ROLES.NPOLICY</v>
      </c>
    </row>
    <row r="5114" spans="1:6" ht="14.25" customHeight="1">
      <c r="A5114" s="157" t="s">
        <v>666</v>
      </c>
      <c r="B5114" s="158" t="s">
        <v>674</v>
      </c>
      <c r="C5114" s="158" t="s">
        <v>667</v>
      </c>
      <c r="D5114" s="158" t="s">
        <v>827</v>
      </c>
      <c r="E5114" s="158" t="s">
        <v>2366</v>
      </c>
      <c r="F5114" s="21" t="str">
        <f t="shared" si="20"/>
        <v>VTIME.LPG.INSUDB.ROLES.NCERTIF</v>
      </c>
    </row>
    <row r="5115" spans="1:6" ht="14.25" customHeight="1">
      <c r="A5115" s="157" t="s">
        <v>666</v>
      </c>
      <c r="B5115" s="158" t="s">
        <v>674</v>
      </c>
      <c r="C5115" s="158" t="s">
        <v>667</v>
      </c>
      <c r="D5115" s="158" t="s">
        <v>827</v>
      </c>
      <c r="E5115" s="158" t="s">
        <v>833</v>
      </c>
      <c r="F5115" s="21" t="str">
        <f t="shared" si="20"/>
        <v>VTIME.LPG.INSUDB.ROLES.NROLE</v>
      </c>
    </row>
    <row r="5116" spans="1:6" ht="14.25" customHeight="1">
      <c r="A5116" s="157" t="s">
        <v>666</v>
      </c>
      <c r="B5116" s="158" t="s">
        <v>674</v>
      </c>
      <c r="C5116" s="158" t="s">
        <v>667</v>
      </c>
      <c r="D5116" s="158" t="s">
        <v>827</v>
      </c>
      <c r="E5116" s="158" t="s">
        <v>669</v>
      </c>
      <c r="F5116" s="21" t="str">
        <f t="shared" si="20"/>
        <v>VTIME.LPG.INSUDB.ROLES.SCLIENT</v>
      </c>
    </row>
    <row r="5117" spans="1:6" ht="14.25" customHeight="1">
      <c r="A5117" s="157" t="s">
        <v>666</v>
      </c>
      <c r="B5117" s="158" t="s">
        <v>674</v>
      </c>
      <c r="C5117" s="158" t="s">
        <v>667</v>
      </c>
      <c r="D5117" s="158" t="s">
        <v>827</v>
      </c>
      <c r="E5117" s="158" t="s">
        <v>2359</v>
      </c>
      <c r="F5117" s="21" t="str">
        <f t="shared" si="20"/>
        <v>VTIME.LPG.INSUDB.ROLES.DEFFECDATE</v>
      </c>
    </row>
    <row r="5118" spans="1:6" ht="14.25" customHeight="1">
      <c r="A5118" s="157" t="s">
        <v>666</v>
      </c>
      <c r="B5118" s="158" t="s">
        <v>674</v>
      </c>
      <c r="C5118" s="158" t="s">
        <v>667</v>
      </c>
      <c r="D5118" s="158" t="s">
        <v>827</v>
      </c>
      <c r="E5118" s="158" t="s">
        <v>2364</v>
      </c>
      <c r="F5118" s="21" t="str">
        <f t="shared" si="20"/>
        <v>VTIME.LPG.INSUDB.ROLES.DCOMPDATE</v>
      </c>
    </row>
    <row r="5119" spans="1:6" ht="14.25" customHeight="1">
      <c r="A5119" s="157" t="s">
        <v>666</v>
      </c>
      <c r="B5119" s="158" t="s">
        <v>674</v>
      </c>
      <c r="C5119" s="158" t="s">
        <v>667</v>
      </c>
      <c r="D5119" s="158" t="s">
        <v>827</v>
      </c>
      <c r="E5119" s="158" t="s">
        <v>2377</v>
      </c>
      <c r="F5119" s="21" t="str">
        <f t="shared" si="20"/>
        <v>VTIME.LPG.INSUDB.ROLES.DNULLDATE</v>
      </c>
    </row>
    <row r="5120" spans="1:6" ht="14.25" customHeight="1">
      <c r="A5120" s="157" t="s">
        <v>666</v>
      </c>
      <c r="B5120" s="158" t="s">
        <v>674</v>
      </c>
      <c r="C5120" s="158" t="s">
        <v>667</v>
      </c>
      <c r="D5120" s="158" t="s">
        <v>827</v>
      </c>
      <c r="E5120" s="158" t="s">
        <v>2370</v>
      </c>
      <c r="F5120" s="21" t="str">
        <f t="shared" si="20"/>
        <v>VTIME.LPG.INSUDB.ROLES.NUSERCODE</v>
      </c>
    </row>
    <row r="5121" spans="1:6" ht="14.25" customHeight="1">
      <c r="A5121" s="157" t="s">
        <v>666</v>
      </c>
      <c r="B5121" s="158" t="s">
        <v>674</v>
      </c>
      <c r="C5121" s="158" t="s">
        <v>667</v>
      </c>
      <c r="D5121" s="158" t="s">
        <v>827</v>
      </c>
      <c r="E5121" s="158" t="s">
        <v>815</v>
      </c>
      <c r="F5121" s="21" t="str">
        <f t="shared" si="20"/>
        <v>VTIME.LPG.INSUDB.ROLES.NINTERMED</v>
      </c>
    </row>
    <row r="5122" spans="1:6" ht="14.25" customHeight="1">
      <c r="A5122" s="157" t="s">
        <v>666</v>
      </c>
      <c r="B5122" s="158" t="s">
        <v>674</v>
      </c>
      <c r="C5122" s="158" t="s">
        <v>667</v>
      </c>
      <c r="D5122" s="158" t="s">
        <v>827</v>
      </c>
      <c r="E5122" s="158" t="s">
        <v>3518</v>
      </c>
      <c r="F5122" s="21" t="str">
        <f t="shared" si="20"/>
        <v>VTIME.LPG.INSUDB.ROLES.DBIRTHDATE</v>
      </c>
    </row>
    <row r="5123" spans="1:6" ht="14.25" customHeight="1">
      <c r="A5123" s="157" t="s">
        <v>666</v>
      </c>
      <c r="B5123" s="158" t="s">
        <v>674</v>
      </c>
      <c r="C5123" s="158" t="s">
        <v>667</v>
      </c>
      <c r="D5123" s="158" t="s">
        <v>827</v>
      </c>
      <c r="E5123" s="158" t="s">
        <v>735</v>
      </c>
      <c r="F5123" s="21" t="str">
        <f t="shared" si="20"/>
        <v>VTIME.LPG.INSUDB.ROLES.SSEXCLIEN</v>
      </c>
    </row>
    <row r="5124" spans="1:6" ht="14.25" customHeight="1">
      <c r="A5124" s="157" t="s">
        <v>666</v>
      </c>
      <c r="B5124" s="158" t="s">
        <v>674</v>
      </c>
      <c r="C5124" s="158" t="s">
        <v>667</v>
      </c>
      <c r="D5124" s="158" t="s">
        <v>827</v>
      </c>
      <c r="E5124" s="158" t="s">
        <v>2778</v>
      </c>
      <c r="F5124" s="21" t="str">
        <f t="shared" si="20"/>
        <v>VTIME.LPG.INSUDB.ROLES.SSMOKING</v>
      </c>
    </row>
    <row r="5125" spans="1:6" ht="14.25" customHeight="1">
      <c r="A5125" s="157" t="s">
        <v>666</v>
      </c>
      <c r="B5125" s="158" t="s">
        <v>674</v>
      </c>
      <c r="C5125" s="158" t="s">
        <v>667</v>
      </c>
      <c r="D5125" s="158" t="s">
        <v>827</v>
      </c>
      <c r="E5125" s="158" t="s">
        <v>3519</v>
      </c>
      <c r="F5125" s="21" t="str">
        <f t="shared" si="20"/>
        <v>VTIME.LPG.INSUDB.ROLES.NTYPERISK</v>
      </c>
    </row>
    <row r="5126" spans="1:6" ht="14.25" customHeight="1">
      <c r="A5126" s="157" t="s">
        <v>666</v>
      </c>
      <c r="B5126" s="158" t="s">
        <v>674</v>
      </c>
      <c r="C5126" s="158" t="s">
        <v>667</v>
      </c>
      <c r="D5126" s="158" t="s">
        <v>827</v>
      </c>
      <c r="E5126" s="158" t="s">
        <v>3520</v>
      </c>
      <c r="F5126" s="21" t="str">
        <f t="shared" si="20"/>
        <v>VTIME.LPG.INSUDB.ROLES.NITEM</v>
      </c>
    </row>
    <row r="5127" spans="1:6" ht="14.25" customHeight="1">
      <c r="A5127" s="157" t="s">
        <v>666</v>
      </c>
      <c r="B5127" s="158" t="s">
        <v>674</v>
      </c>
      <c r="C5127" s="158" t="s">
        <v>667</v>
      </c>
      <c r="D5127" s="158" t="s">
        <v>827</v>
      </c>
      <c r="E5127" s="158" t="s">
        <v>3521</v>
      </c>
      <c r="F5127" s="21" t="str">
        <f t="shared" si="20"/>
        <v>VTIME.LPG.INSUDB.ROLES.NSTATUSROL</v>
      </c>
    </row>
    <row r="5128" spans="1:6" ht="14.25" customHeight="1">
      <c r="A5128" s="157" t="s">
        <v>666</v>
      </c>
      <c r="B5128" s="158" t="s">
        <v>674</v>
      </c>
      <c r="C5128" s="158" t="s">
        <v>667</v>
      </c>
      <c r="D5128" s="158" t="s">
        <v>827</v>
      </c>
      <c r="E5128" s="158" t="s">
        <v>3522</v>
      </c>
      <c r="F5128" s="21" t="str">
        <f t="shared" si="20"/>
        <v>VTIME.LPG.INSUDB.ROLES.NRATING</v>
      </c>
    </row>
    <row r="5129" spans="1:6" ht="14.25" customHeight="1">
      <c r="A5129" s="157" t="s">
        <v>666</v>
      </c>
      <c r="B5129" s="158" t="s">
        <v>674</v>
      </c>
      <c r="C5129" s="158" t="s">
        <v>667</v>
      </c>
      <c r="D5129" s="158" t="s">
        <v>827</v>
      </c>
      <c r="E5129" s="158" t="s">
        <v>3523</v>
      </c>
      <c r="F5129" s="21" t="str">
        <f t="shared" si="20"/>
        <v>VTIME.LPG.INSUDB.ROLES.NTYPENAME</v>
      </c>
    </row>
    <row r="5130" spans="1:6" ht="14.25" customHeight="1">
      <c r="A5130" s="157" t="s">
        <v>666</v>
      </c>
      <c r="B5130" s="158" t="s">
        <v>674</v>
      </c>
      <c r="C5130" s="158" t="s">
        <v>667</v>
      </c>
      <c r="D5130" s="158" t="s">
        <v>827</v>
      </c>
      <c r="E5130" s="158" t="s">
        <v>3524</v>
      </c>
      <c r="F5130" s="21" t="str">
        <f t="shared" si="20"/>
        <v>VTIME.LPG.INSUDB.ROLES.NCOVERPOS</v>
      </c>
    </row>
    <row r="5131" spans="1:6" ht="14.25" customHeight="1">
      <c r="A5131" s="157" t="s">
        <v>666</v>
      </c>
      <c r="B5131" s="158" t="s">
        <v>674</v>
      </c>
      <c r="C5131" s="158" t="s">
        <v>667</v>
      </c>
      <c r="D5131" s="158" t="s">
        <v>827</v>
      </c>
      <c r="E5131" s="158" t="s">
        <v>3525</v>
      </c>
      <c r="F5131" s="21" t="str">
        <f t="shared" si="20"/>
        <v>VTIME.LPG.INSUDB.ROLES.DFEE</v>
      </c>
    </row>
    <row r="5132" spans="1:6" ht="14.25" customHeight="1">
      <c r="A5132" s="157" t="s">
        <v>666</v>
      </c>
      <c r="B5132" s="158" t="s">
        <v>674</v>
      </c>
      <c r="C5132" s="158" t="s">
        <v>667</v>
      </c>
      <c r="D5132" s="158" t="s">
        <v>827</v>
      </c>
      <c r="E5132" s="158" t="s">
        <v>2772</v>
      </c>
      <c r="F5132" s="21" t="str">
        <f t="shared" si="20"/>
        <v>VTIME.LPG.INSUDB.ROLES.DINPDATE</v>
      </c>
    </row>
    <row r="5133" spans="1:6" ht="14.25" customHeight="1">
      <c r="A5133" s="157" t="s">
        <v>666</v>
      </c>
      <c r="B5133" s="158" t="s">
        <v>674</v>
      </c>
      <c r="C5133" s="158" t="s">
        <v>667</v>
      </c>
      <c r="D5133" s="158" t="s">
        <v>827</v>
      </c>
      <c r="E5133" s="158" t="s">
        <v>3266</v>
      </c>
      <c r="F5133" s="21" t="str">
        <f t="shared" si="20"/>
        <v>VTIME.LPG.INSUDB.ROLES.NAGE_LIMIT</v>
      </c>
    </row>
    <row r="5134" spans="1:6" ht="14.25" customHeight="1">
      <c r="A5134" s="157" t="s">
        <v>666</v>
      </c>
      <c r="B5134" s="158" t="s">
        <v>674</v>
      </c>
      <c r="C5134" s="158" t="s">
        <v>667</v>
      </c>
      <c r="D5134" s="158" t="s">
        <v>827</v>
      </c>
      <c r="E5134" s="158" t="s">
        <v>2603</v>
      </c>
      <c r="F5134" s="21" t="str">
        <f t="shared" si="20"/>
        <v>VTIME.LPG.INSUDB.ROLES.DENDDATE</v>
      </c>
    </row>
    <row r="5135" spans="1:6" ht="14.25" customHeight="1">
      <c r="A5135" s="157" t="s">
        <v>666</v>
      </c>
      <c r="B5135" s="158" t="s">
        <v>674</v>
      </c>
      <c r="C5135" s="158" t="s">
        <v>667</v>
      </c>
      <c r="D5135" s="158" t="s">
        <v>827</v>
      </c>
      <c r="E5135" s="158" t="s">
        <v>2936</v>
      </c>
      <c r="F5135" s="21" t="str">
        <f t="shared" si="20"/>
        <v>VTIME.LPG.INSUDB.ROLES.NCAUSEUPD</v>
      </c>
    </row>
    <row r="5136" spans="1:6" ht="14.25" customHeight="1">
      <c r="A5136" s="157" t="s">
        <v>666</v>
      </c>
      <c r="B5136" s="158" t="s">
        <v>674</v>
      </c>
      <c r="C5136" s="158" t="s">
        <v>667</v>
      </c>
      <c r="D5136" s="158" t="s">
        <v>827</v>
      </c>
      <c r="E5136" s="158" t="s">
        <v>2831</v>
      </c>
      <c r="F5136" s="21" t="str">
        <f t="shared" si="20"/>
        <v>VTIME.LPG.INSUDB.ROLES.NPERCENT</v>
      </c>
    </row>
    <row r="5137" spans="1:6" ht="14.25" customHeight="1">
      <c r="A5137" s="157" t="s">
        <v>666</v>
      </c>
      <c r="B5137" s="158" t="s">
        <v>674</v>
      </c>
      <c r="C5137" s="158" t="s">
        <v>667</v>
      </c>
      <c r="D5137" s="158" t="s">
        <v>827</v>
      </c>
      <c r="E5137" s="158" t="s">
        <v>2496</v>
      </c>
      <c r="F5137" s="21" t="str">
        <f t="shared" si="20"/>
        <v>VTIME.LPG.INSUDB.ROLES.NAMOUNT</v>
      </c>
    </row>
    <row r="5138" spans="1:6" ht="14.25" customHeight="1">
      <c r="A5138" s="157" t="s">
        <v>666</v>
      </c>
      <c r="B5138" s="158" t="s">
        <v>674</v>
      </c>
      <c r="C5138" s="158" t="s">
        <v>667</v>
      </c>
      <c r="D5138" s="158" t="s">
        <v>827</v>
      </c>
      <c r="E5138" s="158" t="s">
        <v>3526</v>
      </c>
      <c r="F5138" s="21" t="str">
        <f t="shared" si="20"/>
        <v>VTIME.LPG.INSUDB.ROLES.NTYCONCEPTS</v>
      </c>
    </row>
    <row r="5139" spans="1:6" ht="14.25" customHeight="1">
      <c r="A5139" s="157" t="s">
        <v>666</v>
      </c>
      <c r="B5139" s="158" t="s">
        <v>674</v>
      </c>
      <c r="C5139" s="158" t="s">
        <v>667</v>
      </c>
      <c r="D5139" s="158" t="s">
        <v>1127</v>
      </c>
      <c r="E5139" s="158" t="s">
        <v>2363</v>
      </c>
      <c r="F5139" s="21" t="str">
        <f t="shared" si="20"/>
        <v>VTIME.LPG.INSUDB.SHIP.SCERTYPE</v>
      </c>
    </row>
    <row r="5140" spans="1:6" ht="14.25" customHeight="1">
      <c r="A5140" s="157" t="s">
        <v>666</v>
      </c>
      <c r="B5140" s="158" t="s">
        <v>674</v>
      </c>
      <c r="C5140" s="158" t="s">
        <v>667</v>
      </c>
      <c r="D5140" s="158" t="s">
        <v>1127</v>
      </c>
      <c r="E5140" s="158" t="s">
        <v>2373</v>
      </c>
      <c r="F5140" s="21" t="str">
        <f t="shared" si="20"/>
        <v>VTIME.LPG.INSUDB.SHIP.NBRANCH</v>
      </c>
    </row>
    <row r="5141" spans="1:6" ht="14.25" customHeight="1">
      <c r="A5141" s="157" t="s">
        <v>666</v>
      </c>
      <c r="B5141" s="158" t="s">
        <v>674</v>
      </c>
      <c r="C5141" s="158" t="s">
        <v>667</v>
      </c>
      <c r="D5141" s="158" t="s">
        <v>1127</v>
      </c>
      <c r="E5141" s="158" t="s">
        <v>2375</v>
      </c>
      <c r="F5141" s="21" t="str">
        <f t="shared" si="20"/>
        <v>VTIME.LPG.INSUDB.SHIP.NPRODUCT</v>
      </c>
    </row>
    <row r="5142" spans="1:6" ht="14.25" customHeight="1">
      <c r="A5142" s="157" t="s">
        <v>666</v>
      </c>
      <c r="B5142" s="158" t="s">
        <v>674</v>
      </c>
      <c r="C5142" s="158" t="s">
        <v>667</v>
      </c>
      <c r="D5142" s="158" t="s">
        <v>1127</v>
      </c>
      <c r="E5142" s="158" t="s">
        <v>2367</v>
      </c>
      <c r="F5142" s="21" t="str">
        <f t="shared" si="20"/>
        <v>VTIME.LPG.INSUDB.SHIP.NPOLICY</v>
      </c>
    </row>
    <row r="5143" spans="1:6" ht="14.25" customHeight="1">
      <c r="A5143" s="157" t="s">
        <v>666</v>
      </c>
      <c r="B5143" s="158" t="s">
        <v>674</v>
      </c>
      <c r="C5143" s="158" t="s">
        <v>667</v>
      </c>
      <c r="D5143" s="158" t="s">
        <v>1127</v>
      </c>
      <c r="E5143" s="158" t="s">
        <v>2366</v>
      </c>
      <c r="F5143" s="21" t="str">
        <f t="shared" si="20"/>
        <v>VTIME.LPG.INSUDB.SHIP.NCERTIF</v>
      </c>
    </row>
    <row r="5144" spans="1:6" ht="14.25" customHeight="1">
      <c r="A5144" s="157" t="s">
        <v>666</v>
      </c>
      <c r="B5144" s="158" t="s">
        <v>674</v>
      </c>
      <c r="C5144" s="158" t="s">
        <v>667</v>
      </c>
      <c r="D5144" s="158" t="s">
        <v>1127</v>
      </c>
      <c r="E5144" s="158" t="s">
        <v>2359</v>
      </c>
      <c r="F5144" s="21" t="str">
        <f t="shared" si="20"/>
        <v>VTIME.LPG.INSUDB.SHIP.DEFFECDATE</v>
      </c>
    </row>
    <row r="5145" spans="1:6" ht="14.25" customHeight="1">
      <c r="A5145" s="157" t="s">
        <v>666</v>
      </c>
      <c r="B5145" s="158" t="s">
        <v>674</v>
      </c>
      <c r="C5145" s="158" t="s">
        <v>667</v>
      </c>
      <c r="D5145" s="158" t="s">
        <v>1127</v>
      </c>
      <c r="E5145" s="158" t="s">
        <v>669</v>
      </c>
      <c r="F5145" s="21" t="str">
        <f t="shared" si="20"/>
        <v>VTIME.LPG.INSUDB.SHIP.SCLIENT</v>
      </c>
    </row>
    <row r="5146" spans="1:6" ht="14.25" customHeight="1">
      <c r="A5146" s="157" t="s">
        <v>666</v>
      </c>
      <c r="B5146" s="158" t="s">
        <v>674</v>
      </c>
      <c r="C5146" s="158" t="s">
        <v>667</v>
      </c>
      <c r="D5146" s="158" t="s">
        <v>1127</v>
      </c>
      <c r="E5146" s="158" t="s">
        <v>2434</v>
      </c>
      <c r="F5146" s="21" t="str">
        <f t="shared" si="20"/>
        <v>VTIME.LPG.INSUDB.SHIP.NCAPITAL</v>
      </c>
    </row>
    <row r="5147" spans="1:6" ht="14.25" customHeight="1">
      <c r="A5147" s="157" t="s">
        <v>666</v>
      </c>
      <c r="B5147" s="158" t="s">
        <v>674</v>
      </c>
      <c r="C5147" s="158" t="s">
        <v>667</v>
      </c>
      <c r="D5147" s="158" t="s">
        <v>1127</v>
      </c>
      <c r="E5147" s="158" t="s">
        <v>2364</v>
      </c>
      <c r="F5147" s="21" t="str">
        <f t="shared" si="20"/>
        <v>VTIME.LPG.INSUDB.SHIP.DCOMPDATE</v>
      </c>
    </row>
    <row r="5148" spans="1:6" ht="14.25" customHeight="1">
      <c r="A5148" s="157" t="s">
        <v>666</v>
      </c>
      <c r="B5148" s="158" t="s">
        <v>674</v>
      </c>
      <c r="C5148" s="158" t="s">
        <v>667</v>
      </c>
      <c r="D5148" s="158" t="s">
        <v>1127</v>
      </c>
      <c r="E5148" s="158" t="s">
        <v>2423</v>
      </c>
      <c r="F5148" s="21" t="str">
        <f t="shared" si="20"/>
        <v>VTIME.LPG.INSUDB.SHIP.DEXPIRDAT</v>
      </c>
    </row>
    <row r="5149" spans="1:6" ht="14.25" customHeight="1">
      <c r="A5149" s="157" t="s">
        <v>666</v>
      </c>
      <c r="B5149" s="158" t="s">
        <v>674</v>
      </c>
      <c r="C5149" s="158" t="s">
        <v>667</v>
      </c>
      <c r="D5149" s="158" t="s">
        <v>1127</v>
      </c>
      <c r="E5149" s="158" t="s">
        <v>2435</v>
      </c>
      <c r="F5149" s="21" t="str">
        <f t="shared" si="20"/>
        <v>VTIME.LPG.INSUDB.SHIP.DISSUEDAT</v>
      </c>
    </row>
    <row r="5150" spans="1:6" ht="14.25" customHeight="1">
      <c r="A5150" s="157" t="s">
        <v>666</v>
      </c>
      <c r="B5150" s="158" t="s">
        <v>674</v>
      </c>
      <c r="C5150" s="158" t="s">
        <v>667</v>
      </c>
      <c r="D5150" s="158" t="s">
        <v>1127</v>
      </c>
      <c r="E5150" s="158" t="s">
        <v>2436</v>
      </c>
      <c r="F5150" s="21" t="str">
        <f t="shared" si="20"/>
        <v>VTIME.LPG.INSUDB.SHIP.NNULLCODE</v>
      </c>
    </row>
    <row r="5151" spans="1:6" ht="14.25" customHeight="1">
      <c r="A5151" s="157" t="s">
        <v>666</v>
      </c>
      <c r="B5151" s="158" t="s">
        <v>674</v>
      </c>
      <c r="C5151" s="158" t="s">
        <v>667</v>
      </c>
      <c r="D5151" s="158" t="s">
        <v>1127</v>
      </c>
      <c r="E5151" s="158" t="s">
        <v>2377</v>
      </c>
      <c r="F5151" s="21" t="str">
        <f t="shared" si="20"/>
        <v>VTIME.LPG.INSUDB.SHIP.DNULLDATE</v>
      </c>
    </row>
    <row r="5152" spans="1:6" ht="14.25" customHeight="1">
      <c r="A5152" s="157" t="s">
        <v>666</v>
      </c>
      <c r="B5152" s="158" t="s">
        <v>674</v>
      </c>
      <c r="C5152" s="158" t="s">
        <v>667</v>
      </c>
      <c r="D5152" s="158" t="s">
        <v>1127</v>
      </c>
      <c r="E5152" s="158" t="s">
        <v>2437</v>
      </c>
      <c r="F5152" s="21" t="str">
        <f t="shared" si="20"/>
        <v>VTIME.LPG.INSUDB.SHIP.NPREMIUM</v>
      </c>
    </row>
    <row r="5153" spans="1:6" ht="14.25" customHeight="1">
      <c r="A5153" s="157" t="s">
        <v>666</v>
      </c>
      <c r="B5153" s="158" t="s">
        <v>674</v>
      </c>
      <c r="C5153" s="158" t="s">
        <v>667</v>
      </c>
      <c r="D5153" s="158" t="s">
        <v>1127</v>
      </c>
      <c r="E5153" s="158" t="s">
        <v>2438</v>
      </c>
      <c r="F5153" s="21" t="str">
        <f t="shared" si="20"/>
        <v>VTIME.LPG.INSUDB.SHIP.DSTARTDATE</v>
      </c>
    </row>
    <row r="5154" spans="1:6" ht="14.25" customHeight="1">
      <c r="A5154" s="157" t="s">
        <v>666</v>
      </c>
      <c r="B5154" s="158" t="s">
        <v>674</v>
      </c>
      <c r="C5154" s="158" t="s">
        <v>667</v>
      </c>
      <c r="D5154" s="158" t="s">
        <v>1127</v>
      </c>
      <c r="E5154" s="158" t="s">
        <v>2370</v>
      </c>
      <c r="F5154" s="21" t="str">
        <f t="shared" si="20"/>
        <v>VTIME.LPG.INSUDB.SHIP.NUSERCODE</v>
      </c>
    </row>
    <row r="5155" spans="1:6" ht="14.25" customHeight="1">
      <c r="A5155" s="157" t="s">
        <v>666</v>
      </c>
      <c r="B5155" s="158" t="s">
        <v>674</v>
      </c>
      <c r="C5155" s="158" t="s">
        <v>667</v>
      </c>
      <c r="D5155" s="158" t="s">
        <v>1127</v>
      </c>
      <c r="E5155" s="158" t="s">
        <v>2439</v>
      </c>
      <c r="F5155" s="21" t="str">
        <f t="shared" si="20"/>
        <v>VTIME.LPG.INSUDB.SHIP.NTRANSACTIO</v>
      </c>
    </row>
    <row r="5156" spans="1:6" ht="14.25" customHeight="1">
      <c r="A5156" s="157" t="s">
        <v>666</v>
      </c>
      <c r="B5156" s="158" t="s">
        <v>674</v>
      </c>
      <c r="C5156" s="158" t="s">
        <v>667</v>
      </c>
      <c r="D5156" s="158" t="s">
        <v>1127</v>
      </c>
      <c r="E5156" s="158" t="s">
        <v>2440</v>
      </c>
      <c r="F5156" s="21" t="str">
        <f t="shared" si="20"/>
        <v>VTIME.LPG.INSUDB.SHIP.NGROUP</v>
      </c>
    </row>
    <row r="5157" spans="1:6" ht="14.25" customHeight="1">
      <c r="A5157" s="157" t="s">
        <v>666</v>
      </c>
      <c r="B5157" s="158" t="s">
        <v>674</v>
      </c>
      <c r="C5157" s="158" t="s">
        <v>667</v>
      </c>
      <c r="D5157" s="158" t="s">
        <v>1127</v>
      </c>
      <c r="E5157" s="158" t="s">
        <v>2441</v>
      </c>
      <c r="F5157" s="21" t="str">
        <f t="shared" si="20"/>
        <v>VTIME.LPG.INSUDB.SHIP.NSITUATION</v>
      </c>
    </row>
    <row r="5158" spans="1:6" ht="14.25" customHeight="1">
      <c r="A5158" s="157" t="s">
        <v>666</v>
      </c>
      <c r="B5158" s="158" t="s">
        <v>674</v>
      </c>
      <c r="C5158" s="158" t="s">
        <v>667</v>
      </c>
      <c r="D5158" s="158" t="s">
        <v>1127</v>
      </c>
      <c r="E5158" s="158" t="s">
        <v>692</v>
      </c>
      <c r="F5158" s="21" t="str">
        <f t="shared" si="20"/>
        <v>VTIME.LPG.INSUDB.SHIP.SNAME</v>
      </c>
    </row>
    <row r="5159" spans="1:6" ht="14.25" customHeight="1">
      <c r="A5159" s="157" t="s">
        <v>666</v>
      </c>
      <c r="B5159" s="158" t="s">
        <v>674</v>
      </c>
      <c r="C5159" s="158" t="s">
        <v>667</v>
      </c>
      <c r="D5159" s="158" t="s">
        <v>1127</v>
      </c>
      <c r="E5159" s="158" t="s">
        <v>2447</v>
      </c>
      <c r="F5159" s="21" t="str">
        <f t="shared" si="20"/>
        <v>VTIME.LPG.INSUDB.SHIP.SREGIST</v>
      </c>
    </row>
    <row r="5160" spans="1:6" ht="14.25" customHeight="1">
      <c r="A5160" s="157" t="s">
        <v>666</v>
      </c>
      <c r="B5160" s="158" t="s">
        <v>674</v>
      </c>
      <c r="C5160" s="158" t="s">
        <v>667</v>
      </c>
      <c r="D5160" s="158" t="s">
        <v>1127</v>
      </c>
      <c r="E5160" s="158" t="s">
        <v>3527</v>
      </c>
      <c r="F5160" s="21" t="str">
        <f t="shared" si="20"/>
        <v>VTIME.LPG.INSUDB.SHIP.NMATERIAL</v>
      </c>
    </row>
    <row r="5161" spans="1:6" ht="14.25" customHeight="1">
      <c r="A5161" s="157" t="s">
        <v>666</v>
      </c>
      <c r="B5161" s="158" t="s">
        <v>674</v>
      </c>
      <c r="C5161" s="158" t="s">
        <v>667</v>
      </c>
      <c r="D5161" s="158" t="s">
        <v>1127</v>
      </c>
      <c r="E5161" s="158" t="s">
        <v>2446</v>
      </c>
      <c r="F5161" s="21" t="str">
        <f t="shared" si="20"/>
        <v>VTIME.LPG.INSUDB.SHIP.SCOLOR</v>
      </c>
    </row>
    <row r="5162" spans="1:6" ht="14.25" customHeight="1">
      <c r="A5162" s="157" t="s">
        <v>666</v>
      </c>
      <c r="B5162" s="158" t="s">
        <v>674</v>
      </c>
      <c r="C5162" s="158" t="s">
        <v>667</v>
      </c>
      <c r="D5162" s="158" t="s">
        <v>1127</v>
      </c>
      <c r="E5162" s="158" t="s">
        <v>3528</v>
      </c>
      <c r="F5162" s="21" t="str">
        <f t="shared" si="20"/>
        <v>VTIME.LPG.INSUDB.SHIP.SCONSTRUCTOR</v>
      </c>
    </row>
    <row r="5163" spans="1:6" ht="14.25" customHeight="1">
      <c r="A5163" s="157" t="s">
        <v>666</v>
      </c>
      <c r="B5163" s="158" t="s">
        <v>674</v>
      </c>
      <c r="C5163" s="158" t="s">
        <v>667</v>
      </c>
      <c r="D5163" s="158" t="s">
        <v>1127</v>
      </c>
      <c r="E5163" s="158" t="s">
        <v>3529</v>
      </c>
      <c r="F5163" s="21" t="str">
        <f t="shared" si="20"/>
        <v>VTIME.LPG.INSUDB.SHIP.NCONSYEAR</v>
      </c>
    </row>
    <row r="5164" spans="1:6" ht="14.25" customHeight="1">
      <c r="A5164" s="157" t="s">
        <v>666</v>
      </c>
      <c r="B5164" s="158" t="s">
        <v>674</v>
      </c>
      <c r="C5164" s="158" t="s">
        <v>667</v>
      </c>
      <c r="D5164" s="158" t="s">
        <v>1127</v>
      </c>
      <c r="E5164" s="158" t="s">
        <v>3530</v>
      </c>
      <c r="F5164" s="21" t="str">
        <f t="shared" si="20"/>
        <v>VTIME.LPG.INSUDB.SHIP.NEQUIVYEAR</v>
      </c>
    </row>
    <row r="5165" spans="1:6" ht="14.25" customHeight="1">
      <c r="A5165" s="157" t="s">
        <v>666</v>
      </c>
      <c r="B5165" s="158" t="s">
        <v>674</v>
      </c>
      <c r="C5165" s="158" t="s">
        <v>667</v>
      </c>
      <c r="D5165" s="158" t="s">
        <v>1127</v>
      </c>
      <c r="E5165" s="158" t="s">
        <v>3531</v>
      </c>
      <c r="F5165" s="21" t="str">
        <f t="shared" si="20"/>
        <v>VTIME.LPG.INSUDB.SHIP.DLASTCAREDATE</v>
      </c>
    </row>
    <row r="5166" spans="1:6" ht="14.25" customHeight="1">
      <c r="A5166" s="157" t="s">
        <v>666</v>
      </c>
      <c r="B5166" s="158" t="s">
        <v>674</v>
      </c>
      <c r="C5166" s="158" t="s">
        <v>667</v>
      </c>
      <c r="D5166" s="158" t="s">
        <v>1127</v>
      </c>
      <c r="E5166" s="158" t="s">
        <v>3532</v>
      </c>
      <c r="F5166" s="21" t="str">
        <f t="shared" si="20"/>
        <v>VTIME.LPG.INSUDB.SHIP.SLASTCAREPLACE</v>
      </c>
    </row>
    <row r="5167" spans="1:6" ht="14.25" customHeight="1">
      <c r="A5167" s="157" t="s">
        <v>666</v>
      </c>
      <c r="B5167" s="158" t="s">
        <v>674</v>
      </c>
      <c r="C5167" s="158" t="s">
        <v>667</v>
      </c>
      <c r="D5167" s="158" t="s">
        <v>1127</v>
      </c>
      <c r="E5167" s="158" t="s">
        <v>3533</v>
      </c>
      <c r="F5167" s="21" t="str">
        <f t="shared" si="20"/>
        <v>VTIME.LPG.INSUDB.SHIP.NDEPTH</v>
      </c>
    </row>
    <row r="5168" spans="1:6" ht="14.25" customHeight="1">
      <c r="A5168" s="157" t="s">
        <v>666</v>
      </c>
      <c r="B5168" s="158" t="s">
        <v>674</v>
      </c>
      <c r="C5168" s="158" t="s">
        <v>667</v>
      </c>
      <c r="D5168" s="158" t="s">
        <v>1127</v>
      </c>
      <c r="E5168" s="158" t="s">
        <v>3534</v>
      </c>
      <c r="F5168" s="21" t="str">
        <f t="shared" si="20"/>
        <v>VTIME.LPG.INSUDB.SHIP.NLENGTH</v>
      </c>
    </row>
    <row r="5169" spans="1:6" ht="14.25" customHeight="1">
      <c r="A5169" s="157" t="s">
        <v>666</v>
      </c>
      <c r="B5169" s="158" t="s">
        <v>674</v>
      </c>
      <c r="C5169" s="158" t="s">
        <v>667</v>
      </c>
      <c r="D5169" s="158" t="s">
        <v>1127</v>
      </c>
      <c r="E5169" s="158" t="s">
        <v>3535</v>
      </c>
      <c r="F5169" s="21" t="str">
        <f t="shared" si="20"/>
        <v>VTIME.LPG.INSUDB.SHIP.NWATERS</v>
      </c>
    </row>
    <row r="5170" spans="1:6" ht="14.25" customHeight="1">
      <c r="A5170" s="157" t="s">
        <v>666</v>
      </c>
      <c r="B5170" s="158" t="s">
        <v>674</v>
      </c>
      <c r="C5170" s="158" t="s">
        <v>667</v>
      </c>
      <c r="D5170" s="158" t="s">
        <v>1127</v>
      </c>
      <c r="E5170" s="158" t="s">
        <v>3536</v>
      </c>
      <c r="F5170" s="21" t="str">
        <f t="shared" si="20"/>
        <v>VTIME.LPG.INSUDB.SHIP.NNUMMOTORS</v>
      </c>
    </row>
    <row r="5171" spans="1:6" ht="14.25" customHeight="1">
      <c r="A5171" s="157" t="s">
        <v>666</v>
      </c>
      <c r="B5171" s="158" t="s">
        <v>674</v>
      </c>
      <c r="C5171" s="158" t="s">
        <v>667</v>
      </c>
      <c r="D5171" s="158" t="s">
        <v>1127</v>
      </c>
      <c r="E5171" s="158" t="s">
        <v>3537</v>
      </c>
      <c r="F5171" s="21" t="str">
        <f t="shared" si="20"/>
        <v>VTIME.LPG.INSUDB.SHIP.SMODELMOTORS</v>
      </c>
    </row>
    <row r="5172" spans="1:6" ht="14.25" customHeight="1">
      <c r="A5172" s="157" t="s">
        <v>666</v>
      </c>
      <c r="B5172" s="158" t="s">
        <v>674</v>
      </c>
      <c r="C5172" s="158" t="s">
        <v>667</v>
      </c>
      <c r="D5172" s="158" t="s">
        <v>1127</v>
      </c>
      <c r="E5172" s="158" t="s">
        <v>3538</v>
      </c>
      <c r="F5172" s="21" t="str">
        <f t="shared" si="20"/>
        <v>VTIME.LPG.INSUDB.SHIP.SSERIALMOTORS</v>
      </c>
    </row>
    <row r="5173" spans="1:6" ht="14.25" customHeight="1">
      <c r="A5173" s="157" t="s">
        <v>666</v>
      </c>
      <c r="B5173" s="158" t="s">
        <v>674</v>
      </c>
      <c r="C5173" s="158" t="s">
        <v>667</v>
      </c>
      <c r="D5173" s="158" t="s">
        <v>1127</v>
      </c>
      <c r="E5173" s="158" t="s">
        <v>3539</v>
      </c>
      <c r="F5173" s="21" t="str">
        <f t="shared" si="20"/>
        <v>VTIME.LPG.INSUDB.SHIP.NPOWER</v>
      </c>
    </row>
    <row r="5174" spans="1:6" ht="14.25" customHeight="1">
      <c r="A5174" s="157" t="s">
        <v>666</v>
      </c>
      <c r="B5174" s="158" t="s">
        <v>674</v>
      </c>
      <c r="C5174" s="158" t="s">
        <v>667</v>
      </c>
      <c r="D5174" s="158" t="s">
        <v>1127</v>
      </c>
      <c r="E5174" s="158" t="s">
        <v>3540</v>
      </c>
      <c r="F5174" s="21" t="str">
        <f t="shared" si="20"/>
        <v>VTIME.LPG.INSUDB.SHIP.NTRB</v>
      </c>
    </row>
    <row r="5175" spans="1:6" ht="14.25" customHeight="1">
      <c r="A5175" s="157" t="s">
        <v>666</v>
      </c>
      <c r="B5175" s="158" t="s">
        <v>674</v>
      </c>
      <c r="C5175" s="158" t="s">
        <v>667</v>
      </c>
      <c r="D5175" s="158" t="s">
        <v>1127</v>
      </c>
      <c r="E5175" s="158" t="s">
        <v>3541</v>
      </c>
      <c r="F5175" s="21" t="str">
        <f t="shared" si="20"/>
        <v>VTIME.LPG.INSUDB.SHIP.NTRN</v>
      </c>
    </row>
    <row r="5176" spans="1:6" ht="14.25" customHeight="1">
      <c r="A5176" s="157" t="s">
        <v>666</v>
      </c>
      <c r="B5176" s="158" t="s">
        <v>674</v>
      </c>
      <c r="C5176" s="158" t="s">
        <v>667</v>
      </c>
      <c r="D5176" s="158" t="s">
        <v>1127</v>
      </c>
      <c r="E5176" s="158" t="s">
        <v>2487</v>
      </c>
      <c r="F5176" s="21" t="str">
        <f t="shared" si="20"/>
        <v>VTIME.LPG.INSUDB.SHIP.NCAPACITY</v>
      </c>
    </row>
    <row r="5177" spans="1:6" ht="14.25" customHeight="1">
      <c r="A5177" s="157" t="s">
        <v>666</v>
      </c>
      <c r="B5177" s="158" t="s">
        <v>674</v>
      </c>
      <c r="C5177" s="158" t="s">
        <v>667</v>
      </c>
      <c r="D5177" s="158" t="s">
        <v>1127</v>
      </c>
      <c r="E5177" s="158" t="s">
        <v>3542</v>
      </c>
      <c r="F5177" s="21" t="str">
        <f t="shared" si="20"/>
        <v>VTIME.LPG.INSUDB.SHIP.NUNITMESURECODE</v>
      </c>
    </row>
    <row r="5178" spans="1:6" ht="14.25" customHeight="1">
      <c r="A5178" s="157" t="s">
        <v>666</v>
      </c>
      <c r="B5178" s="158" t="s">
        <v>674</v>
      </c>
      <c r="C5178" s="158" t="s">
        <v>667</v>
      </c>
      <c r="D5178" s="158" t="s">
        <v>1127</v>
      </c>
      <c r="E5178" s="158" t="s">
        <v>3543</v>
      </c>
      <c r="F5178" s="21" t="str">
        <f t="shared" si="20"/>
        <v>VTIME.LPG.INSUDB.SHIP.SSEAPORT</v>
      </c>
    </row>
    <row r="5179" spans="1:6" ht="14.25" customHeight="1">
      <c r="A5179" s="157" t="s">
        <v>666</v>
      </c>
      <c r="B5179" s="158" t="s">
        <v>674</v>
      </c>
      <c r="C5179" s="158" t="s">
        <v>667</v>
      </c>
      <c r="D5179" s="158" t="s">
        <v>1127</v>
      </c>
      <c r="E5179" s="158" t="s">
        <v>3544</v>
      </c>
      <c r="F5179" s="21" t="str">
        <f t="shared" si="20"/>
        <v>VTIME.LPG.INSUDB.SHIP.SDOTATION</v>
      </c>
    </row>
    <row r="5180" spans="1:6" ht="14.25" customHeight="1">
      <c r="A5180" s="157" t="s">
        <v>666</v>
      </c>
      <c r="B5180" s="158" t="s">
        <v>674</v>
      </c>
      <c r="C5180" s="158" t="s">
        <v>667</v>
      </c>
      <c r="D5180" s="158" t="s">
        <v>1127</v>
      </c>
      <c r="E5180" s="158" t="s">
        <v>3545</v>
      </c>
      <c r="F5180" s="21" t="str">
        <f t="shared" si="20"/>
        <v>VTIME.LPG.INSUDB.SHIP.SACTIONZONE</v>
      </c>
    </row>
    <row r="5181" spans="1:6" ht="14.25" customHeight="1">
      <c r="A5181" s="157" t="s">
        <v>666</v>
      </c>
      <c r="B5181" s="158" t="s">
        <v>674</v>
      </c>
      <c r="C5181" s="158" t="s">
        <v>667</v>
      </c>
      <c r="D5181" s="158" t="s">
        <v>1127</v>
      </c>
      <c r="E5181" s="158" t="s">
        <v>3546</v>
      </c>
      <c r="F5181" s="21" t="str">
        <f t="shared" si="20"/>
        <v>VTIME.LPG.INSUDB.SHIP.NSHIPTYPE</v>
      </c>
    </row>
    <row r="5182" spans="1:6" ht="14.25" customHeight="1">
      <c r="A5182" s="157" t="s">
        <v>666</v>
      </c>
      <c r="B5182" s="158" t="s">
        <v>674</v>
      </c>
      <c r="C5182" s="158" t="s">
        <v>667</v>
      </c>
      <c r="D5182" s="158" t="s">
        <v>1127</v>
      </c>
      <c r="E5182" s="158" t="s">
        <v>3547</v>
      </c>
      <c r="F5182" s="21" t="str">
        <f t="shared" si="20"/>
        <v>VTIME.LPG.INSUDB.SHIP.NSHIPUSE</v>
      </c>
    </row>
    <row r="5183" spans="1:6" ht="14.25" customHeight="1">
      <c r="A5183" s="157" t="s">
        <v>666</v>
      </c>
      <c r="B5183" s="158" t="s">
        <v>674</v>
      </c>
      <c r="C5183" s="158" t="s">
        <v>667</v>
      </c>
      <c r="D5183" s="158" t="s">
        <v>1127</v>
      </c>
      <c r="E5183" s="158" t="s">
        <v>2414</v>
      </c>
      <c r="F5183" s="21" t="str">
        <f t="shared" si="20"/>
        <v>VTIME.LPG.INSUDB.SHIP.NPAYFREQ</v>
      </c>
    </row>
    <row r="5184" spans="1:6" ht="14.25" customHeight="1">
      <c r="A5184" s="157" t="s">
        <v>666</v>
      </c>
      <c r="B5184" s="158" t="s">
        <v>674</v>
      </c>
      <c r="C5184" s="158" t="s">
        <v>667</v>
      </c>
      <c r="D5184" s="158" t="s">
        <v>1128</v>
      </c>
      <c r="E5184" s="158" t="s">
        <v>2671</v>
      </c>
      <c r="F5184" s="21" t="str">
        <f t="shared" si="20"/>
        <v>VTIME.LPG.INSUDB.TAB_AM_ILL.SILLNESS</v>
      </c>
    </row>
    <row r="5185" spans="1:6" ht="14.25" customHeight="1">
      <c r="A5185" s="157" t="s">
        <v>666</v>
      </c>
      <c r="B5185" s="158" t="s">
        <v>674</v>
      </c>
      <c r="C5185" s="158" t="s">
        <v>667</v>
      </c>
      <c r="D5185" s="158" t="s">
        <v>1128</v>
      </c>
      <c r="E5185" s="158" t="s">
        <v>2364</v>
      </c>
      <c r="F5185" s="21" t="str">
        <f t="shared" si="20"/>
        <v>VTIME.LPG.INSUDB.TAB_AM_ILL.DCOMPDATE</v>
      </c>
    </row>
    <row r="5186" spans="1:6" ht="14.25" customHeight="1">
      <c r="A5186" s="157" t="s">
        <v>666</v>
      </c>
      <c r="B5186" s="158" t="s">
        <v>674</v>
      </c>
      <c r="C5186" s="158" t="s">
        <v>667</v>
      </c>
      <c r="D5186" s="158" t="s">
        <v>1128</v>
      </c>
      <c r="E5186" s="158" t="s">
        <v>708</v>
      </c>
      <c r="F5186" s="21" t="str">
        <f t="shared" si="20"/>
        <v>VTIME.LPG.INSUDB.TAB_AM_ILL.SDESCRIPT</v>
      </c>
    </row>
    <row r="5187" spans="1:6" ht="14.25" customHeight="1">
      <c r="A5187" s="157" t="s">
        <v>666</v>
      </c>
      <c r="B5187" s="158" t="s">
        <v>674</v>
      </c>
      <c r="C5187" s="158" t="s">
        <v>667</v>
      </c>
      <c r="D5187" s="158" t="s">
        <v>1128</v>
      </c>
      <c r="E5187" s="158" t="s">
        <v>3548</v>
      </c>
      <c r="F5187" s="21" t="str">
        <f t="shared" si="20"/>
        <v>VTIME.LPG.INSUDB.TAB_AM_ILL.SILL_OMS</v>
      </c>
    </row>
    <row r="5188" spans="1:6" ht="14.25" customHeight="1">
      <c r="A5188" s="157" t="s">
        <v>666</v>
      </c>
      <c r="B5188" s="158" t="s">
        <v>674</v>
      </c>
      <c r="C5188" s="158" t="s">
        <v>667</v>
      </c>
      <c r="D5188" s="158" t="s">
        <v>1128</v>
      </c>
      <c r="E5188" s="158" t="s">
        <v>2500</v>
      </c>
      <c r="F5188" s="21" t="str">
        <f t="shared" si="20"/>
        <v>VTIME.LPG.INSUDB.TAB_AM_ILL.SSTATREGT</v>
      </c>
    </row>
    <row r="5189" spans="1:6" ht="14.25" customHeight="1">
      <c r="A5189" s="157" t="s">
        <v>666</v>
      </c>
      <c r="B5189" s="158" t="s">
        <v>674</v>
      </c>
      <c r="C5189" s="158" t="s">
        <v>667</v>
      </c>
      <c r="D5189" s="158" t="s">
        <v>1128</v>
      </c>
      <c r="E5189" s="158" t="s">
        <v>2370</v>
      </c>
      <c r="F5189" s="21" t="str">
        <f t="shared" si="20"/>
        <v>VTIME.LPG.INSUDB.TAB_AM_ILL.NUSERCODE</v>
      </c>
    </row>
    <row r="5190" spans="1:6" ht="14.25" customHeight="1">
      <c r="A5190" s="157" t="s">
        <v>666</v>
      </c>
      <c r="B5190" s="158" t="s">
        <v>674</v>
      </c>
      <c r="C5190" s="158" t="s">
        <v>667</v>
      </c>
      <c r="D5190" s="158" t="s">
        <v>1128</v>
      </c>
      <c r="E5190" s="158" t="s">
        <v>3549</v>
      </c>
      <c r="F5190" s="21" t="str">
        <f t="shared" si="20"/>
        <v>VTIME.LPG.INSUDB.TAB_AM_ILL.NILLNESS_RISK</v>
      </c>
    </row>
    <row r="5191" spans="1:6" ht="14.25" customHeight="1">
      <c r="A5191" s="157" t="s">
        <v>666</v>
      </c>
      <c r="B5191" s="158" t="s">
        <v>674</v>
      </c>
      <c r="C5191" s="158" t="s">
        <v>667</v>
      </c>
      <c r="D5191" s="158" t="s">
        <v>1129</v>
      </c>
      <c r="E5191" s="158" t="s">
        <v>3550</v>
      </c>
      <c r="F5191" s="21" t="str">
        <f t="shared" si="20"/>
        <v>VTIME.LPG.INSUDB.TAB_AU_AGRUP.NVEHBRAND</v>
      </c>
    </row>
    <row r="5192" spans="1:6" ht="14.25" customHeight="1">
      <c r="A5192" s="157" t="s">
        <v>666</v>
      </c>
      <c r="B5192" s="158" t="s">
        <v>674</v>
      </c>
      <c r="C5192" s="158" t="s">
        <v>667</v>
      </c>
      <c r="D5192" s="158" t="s">
        <v>1129</v>
      </c>
      <c r="E5192" s="158" t="s">
        <v>2450</v>
      </c>
      <c r="F5192" s="21" t="str">
        <f t="shared" si="20"/>
        <v>VTIME.LPG.INSUDB.TAB_AU_AGRUP.SVEHCODE</v>
      </c>
    </row>
    <row r="5193" spans="1:6" ht="14.25" customHeight="1">
      <c r="A5193" s="157" t="s">
        <v>666</v>
      </c>
      <c r="B5193" s="158" t="s">
        <v>674</v>
      </c>
      <c r="C5193" s="158" t="s">
        <v>667</v>
      </c>
      <c r="D5193" s="158" t="s">
        <v>1129</v>
      </c>
      <c r="E5193" s="158" t="s">
        <v>3551</v>
      </c>
      <c r="F5193" s="21" t="str">
        <f t="shared" si="20"/>
        <v>VTIME.LPG.INSUDB.TAB_AU_AGRUP.SVERSION</v>
      </c>
    </row>
    <row r="5194" spans="1:6" ht="14.25" customHeight="1">
      <c r="A5194" s="157" t="s">
        <v>666</v>
      </c>
      <c r="B5194" s="158" t="s">
        <v>674</v>
      </c>
      <c r="C5194" s="158" t="s">
        <v>667</v>
      </c>
      <c r="D5194" s="158" t="s">
        <v>1129</v>
      </c>
      <c r="E5194" s="158" t="s">
        <v>3552</v>
      </c>
      <c r="F5194" s="21" t="str">
        <f t="shared" si="20"/>
        <v>VTIME.LPG.INSUDB.TAB_AU_AGRUP.NVEHBRAND_EQUI</v>
      </c>
    </row>
    <row r="5195" spans="1:6" ht="14.25" customHeight="1">
      <c r="A5195" s="157" t="s">
        <v>666</v>
      </c>
      <c r="B5195" s="158" t="s">
        <v>674</v>
      </c>
      <c r="C5195" s="158" t="s">
        <v>667</v>
      </c>
      <c r="D5195" s="158" t="s">
        <v>1129</v>
      </c>
      <c r="E5195" s="158" t="s">
        <v>3553</v>
      </c>
      <c r="F5195" s="21" t="str">
        <f t="shared" si="20"/>
        <v>VTIME.LPG.INSUDB.TAB_AU_AGRUP.SVEHCODE_EQUI</v>
      </c>
    </row>
    <row r="5196" spans="1:6" ht="14.25" customHeight="1">
      <c r="A5196" s="157" t="s">
        <v>666</v>
      </c>
      <c r="B5196" s="158" t="s">
        <v>674</v>
      </c>
      <c r="C5196" s="158" t="s">
        <v>667</v>
      </c>
      <c r="D5196" s="158" t="s">
        <v>1129</v>
      </c>
      <c r="E5196" s="158" t="s">
        <v>3554</v>
      </c>
      <c r="F5196" s="21" t="str">
        <f t="shared" si="20"/>
        <v>VTIME.LPG.INSUDB.TAB_AU_AGRUP.SVERSION_EQUI</v>
      </c>
    </row>
    <row r="5197" spans="1:6" ht="14.25" customHeight="1">
      <c r="A5197" s="157" t="s">
        <v>666</v>
      </c>
      <c r="B5197" s="158" t="s">
        <v>674</v>
      </c>
      <c r="C5197" s="158" t="s">
        <v>667</v>
      </c>
      <c r="D5197" s="158" t="s">
        <v>1129</v>
      </c>
      <c r="E5197" s="158" t="s">
        <v>2364</v>
      </c>
      <c r="F5197" s="21" t="str">
        <f t="shared" si="20"/>
        <v>VTIME.LPG.INSUDB.TAB_AU_AGRUP.DCOMPDATE</v>
      </c>
    </row>
    <row r="5198" spans="1:6" ht="14.25" customHeight="1">
      <c r="A5198" s="157" t="s">
        <v>666</v>
      </c>
      <c r="B5198" s="158" t="s">
        <v>674</v>
      </c>
      <c r="C5198" s="158" t="s">
        <v>667</v>
      </c>
      <c r="D5198" s="158" t="s">
        <v>1129</v>
      </c>
      <c r="E5198" s="158" t="s">
        <v>2370</v>
      </c>
      <c r="F5198" s="21" t="str">
        <f t="shared" si="20"/>
        <v>VTIME.LPG.INSUDB.TAB_AU_AGRUP.NUSERCODE</v>
      </c>
    </row>
    <row r="5199" spans="1:6" ht="14.25" customHeight="1">
      <c r="A5199" s="157" t="s">
        <v>666</v>
      </c>
      <c r="B5199" s="158" t="s">
        <v>674</v>
      </c>
      <c r="C5199" s="158" t="s">
        <v>667</v>
      </c>
      <c r="D5199" s="158" t="s">
        <v>1130</v>
      </c>
      <c r="E5199" s="158" t="s">
        <v>3550</v>
      </c>
      <c r="F5199" s="21" t="str">
        <f t="shared" si="20"/>
        <v>VTIME.LPG.INSUDB.TAB_AU_BRA.NVEHBRAND</v>
      </c>
    </row>
    <row r="5200" spans="1:6" ht="14.25" customHeight="1">
      <c r="A5200" s="157" t="s">
        <v>666</v>
      </c>
      <c r="B5200" s="158" t="s">
        <v>674</v>
      </c>
      <c r="C5200" s="158" t="s">
        <v>667</v>
      </c>
      <c r="D5200" s="158" t="s">
        <v>1130</v>
      </c>
      <c r="E5200" s="158" t="s">
        <v>708</v>
      </c>
      <c r="F5200" s="21" t="str">
        <f t="shared" si="20"/>
        <v>VTIME.LPG.INSUDB.TAB_AU_BRA.SDESCRIPT</v>
      </c>
    </row>
    <row r="5201" spans="1:6" ht="14.25" customHeight="1">
      <c r="A5201" s="157" t="s">
        <v>666</v>
      </c>
      <c r="B5201" s="158" t="s">
        <v>674</v>
      </c>
      <c r="C5201" s="158" t="s">
        <v>667</v>
      </c>
      <c r="D5201" s="158" t="s">
        <v>1130</v>
      </c>
      <c r="E5201" s="158" t="s">
        <v>2560</v>
      </c>
      <c r="F5201" s="21" t="str">
        <f t="shared" si="20"/>
        <v>VTIME.LPG.INSUDB.TAB_AU_BRA.NORIGIN</v>
      </c>
    </row>
    <row r="5202" spans="1:6" ht="14.25" customHeight="1">
      <c r="A5202" s="157" t="s">
        <v>666</v>
      </c>
      <c r="B5202" s="158" t="s">
        <v>674</v>
      </c>
      <c r="C5202" s="158" t="s">
        <v>667</v>
      </c>
      <c r="D5202" s="158" t="s">
        <v>1130</v>
      </c>
      <c r="E5202" s="158" t="s">
        <v>2359</v>
      </c>
      <c r="F5202" s="21" t="str">
        <f t="shared" si="20"/>
        <v>VTIME.LPG.INSUDB.TAB_AU_BRA.DEFFECDATE</v>
      </c>
    </row>
    <row r="5203" spans="1:6" ht="14.25" customHeight="1">
      <c r="A5203" s="157" t="s">
        <v>666</v>
      </c>
      <c r="B5203" s="158" t="s">
        <v>674</v>
      </c>
      <c r="C5203" s="158" t="s">
        <v>667</v>
      </c>
      <c r="D5203" s="158" t="s">
        <v>1130</v>
      </c>
      <c r="E5203" s="158" t="s">
        <v>2377</v>
      </c>
      <c r="F5203" s="21" t="str">
        <f t="shared" si="20"/>
        <v>VTIME.LPG.INSUDB.TAB_AU_BRA.DNULLDATE</v>
      </c>
    </row>
    <row r="5204" spans="1:6" ht="14.25" customHeight="1">
      <c r="A5204" s="157" t="s">
        <v>666</v>
      </c>
      <c r="B5204" s="158" t="s">
        <v>674</v>
      </c>
      <c r="C5204" s="158" t="s">
        <v>667</v>
      </c>
      <c r="D5204" s="158" t="s">
        <v>1130</v>
      </c>
      <c r="E5204" s="158" t="s">
        <v>2500</v>
      </c>
      <c r="F5204" s="21" t="str">
        <f t="shared" si="20"/>
        <v>VTIME.LPG.INSUDB.TAB_AU_BRA.SSTATREGT</v>
      </c>
    </row>
    <row r="5205" spans="1:6" ht="14.25" customHeight="1">
      <c r="A5205" s="157" t="s">
        <v>666</v>
      </c>
      <c r="B5205" s="158" t="s">
        <v>674</v>
      </c>
      <c r="C5205" s="158" t="s">
        <v>667</v>
      </c>
      <c r="D5205" s="158" t="s">
        <v>1130</v>
      </c>
      <c r="E5205" s="158" t="s">
        <v>2364</v>
      </c>
      <c r="F5205" s="21" t="str">
        <f t="shared" si="20"/>
        <v>VTIME.LPG.INSUDB.TAB_AU_BRA.DCOMPDATE</v>
      </c>
    </row>
    <row r="5206" spans="1:6" ht="14.25" customHeight="1">
      <c r="A5206" s="157" t="s">
        <v>666</v>
      </c>
      <c r="B5206" s="158" t="s">
        <v>674</v>
      </c>
      <c r="C5206" s="158" t="s">
        <v>667</v>
      </c>
      <c r="D5206" s="158" t="s">
        <v>1130</v>
      </c>
      <c r="E5206" s="158" t="s">
        <v>2370</v>
      </c>
      <c r="F5206" s="21" t="str">
        <f t="shared" si="20"/>
        <v>VTIME.LPG.INSUDB.TAB_AU_BRA.NUSERCODE</v>
      </c>
    </row>
    <row r="5207" spans="1:6" ht="14.25" customHeight="1">
      <c r="A5207" s="157" t="s">
        <v>666</v>
      </c>
      <c r="B5207" s="158" t="s">
        <v>674</v>
      </c>
      <c r="C5207" s="158" t="s">
        <v>667</v>
      </c>
      <c r="D5207" s="158" t="s">
        <v>1130</v>
      </c>
      <c r="E5207" s="158" t="s">
        <v>3555</v>
      </c>
      <c r="F5207" s="21" t="str">
        <f t="shared" si="20"/>
        <v>VTIME.LPG.INSUDB.TAB_AU_BRA.NPERCENT_VC</v>
      </c>
    </row>
    <row r="5208" spans="1:6" ht="14.25" customHeight="1">
      <c r="A5208" s="157" t="s">
        <v>666</v>
      </c>
      <c r="B5208" s="158" t="s">
        <v>674</v>
      </c>
      <c r="C5208" s="158" t="s">
        <v>667</v>
      </c>
      <c r="D5208" s="158" t="s">
        <v>1131</v>
      </c>
      <c r="E5208" s="158" t="s">
        <v>2450</v>
      </c>
      <c r="F5208" s="21" t="str">
        <f t="shared" si="20"/>
        <v>VTIME.LPG.INSUDB.TAB_AU_MOD.SVEHCODE</v>
      </c>
    </row>
    <row r="5209" spans="1:6" ht="14.25" customHeight="1">
      <c r="A5209" s="157" t="s">
        <v>666</v>
      </c>
      <c r="B5209" s="158" t="s">
        <v>674</v>
      </c>
      <c r="C5209" s="158" t="s">
        <v>667</v>
      </c>
      <c r="D5209" s="158" t="s">
        <v>1131</v>
      </c>
      <c r="E5209" s="158" t="s">
        <v>3550</v>
      </c>
      <c r="F5209" s="21" t="str">
        <f t="shared" si="20"/>
        <v>VTIME.LPG.INSUDB.TAB_AU_MOD.NVEHBRAND</v>
      </c>
    </row>
    <row r="5210" spans="1:6" ht="14.25" customHeight="1">
      <c r="A5210" s="157" t="s">
        <v>666</v>
      </c>
      <c r="B5210" s="158" t="s">
        <v>674</v>
      </c>
      <c r="C5210" s="158" t="s">
        <v>667</v>
      </c>
      <c r="D5210" s="158" t="s">
        <v>1131</v>
      </c>
      <c r="E5210" s="158" t="s">
        <v>3556</v>
      </c>
      <c r="F5210" s="21" t="str">
        <f t="shared" si="20"/>
        <v>VTIME.LPG.INSUDB.TAB_AU_MOD.SVEHMODEL</v>
      </c>
    </row>
    <row r="5211" spans="1:6" ht="14.25" customHeight="1">
      <c r="A5211" s="157" t="s">
        <v>666</v>
      </c>
      <c r="B5211" s="158" t="s">
        <v>674</v>
      </c>
      <c r="C5211" s="158" t="s">
        <v>667</v>
      </c>
      <c r="D5211" s="158" t="s">
        <v>1131</v>
      </c>
      <c r="E5211" s="158" t="s">
        <v>708</v>
      </c>
      <c r="F5211" s="21" t="str">
        <f t="shared" si="20"/>
        <v>VTIME.LPG.INSUDB.TAB_AU_MOD.SDESCRIPT</v>
      </c>
    </row>
    <row r="5212" spans="1:6" ht="14.25" customHeight="1">
      <c r="A5212" s="157" t="s">
        <v>666</v>
      </c>
      <c r="B5212" s="158" t="s">
        <v>674</v>
      </c>
      <c r="C5212" s="158" t="s">
        <v>667</v>
      </c>
      <c r="D5212" s="158" t="s">
        <v>1131</v>
      </c>
      <c r="E5212" s="158" t="s">
        <v>2359</v>
      </c>
      <c r="F5212" s="21" t="str">
        <f t="shared" si="20"/>
        <v>VTIME.LPG.INSUDB.TAB_AU_MOD.DEFFECDATE</v>
      </c>
    </row>
    <row r="5213" spans="1:6" ht="14.25" customHeight="1">
      <c r="A5213" s="157" t="s">
        <v>666</v>
      </c>
      <c r="B5213" s="158" t="s">
        <v>674</v>
      </c>
      <c r="C5213" s="158" t="s">
        <v>667</v>
      </c>
      <c r="D5213" s="158" t="s">
        <v>1131</v>
      </c>
      <c r="E5213" s="158" t="s">
        <v>2377</v>
      </c>
      <c r="F5213" s="21" t="str">
        <f t="shared" si="20"/>
        <v>VTIME.LPG.INSUDB.TAB_AU_MOD.DNULLDATE</v>
      </c>
    </row>
    <row r="5214" spans="1:6" ht="14.25" customHeight="1">
      <c r="A5214" s="157" t="s">
        <v>666</v>
      </c>
      <c r="B5214" s="158" t="s">
        <v>674</v>
      </c>
      <c r="C5214" s="158" t="s">
        <v>667</v>
      </c>
      <c r="D5214" s="158" t="s">
        <v>1131</v>
      </c>
      <c r="E5214" s="158" t="s">
        <v>2500</v>
      </c>
      <c r="F5214" s="21" t="str">
        <f t="shared" si="20"/>
        <v>VTIME.LPG.INSUDB.TAB_AU_MOD.SSTATREGT</v>
      </c>
    </row>
    <row r="5215" spans="1:6" ht="14.25" customHeight="1">
      <c r="A5215" s="157" t="s">
        <v>666</v>
      </c>
      <c r="B5215" s="158" t="s">
        <v>674</v>
      </c>
      <c r="C5215" s="158" t="s">
        <v>667</v>
      </c>
      <c r="D5215" s="158" t="s">
        <v>1131</v>
      </c>
      <c r="E5215" s="158" t="s">
        <v>2364</v>
      </c>
      <c r="F5215" s="21" t="str">
        <f t="shared" si="20"/>
        <v>VTIME.LPG.INSUDB.TAB_AU_MOD.DCOMPDATE</v>
      </c>
    </row>
    <row r="5216" spans="1:6" ht="14.25" customHeight="1">
      <c r="A5216" s="157" t="s">
        <v>666</v>
      </c>
      <c r="B5216" s="158" t="s">
        <v>674</v>
      </c>
      <c r="C5216" s="158" t="s">
        <v>667</v>
      </c>
      <c r="D5216" s="158" t="s">
        <v>1131</v>
      </c>
      <c r="E5216" s="158" t="s">
        <v>2370</v>
      </c>
      <c r="F5216" s="21" t="str">
        <f t="shared" si="20"/>
        <v>VTIME.LPG.INSUDB.TAB_AU_MOD.NUSERCODE</v>
      </c>
    </row>
    <row r="5217" spans="1:6" ht="14.25" customHeight="1">
      <c r="A5217" s="157" t="s">
        <v>666</v>
      </c>
      <c r="B5217" s="158" t="s">
        <v>674</v>
      </c>
      <c r="C5217" s="158" t="s">
        <v>667</v>
      </c>
      <c r="D5217" s="158" t="s">
        <v>1131</v>
      </c>
      <c r="E5217" s="158" t="s">
        <v>2444</v>
      </c>
      <c r="F5217" s="21" t="str">
        <f t="shared" si="20"/>
        <v>VTIME.LPG.INSUDB.TAB_AU_MOD.NVEHTYPE</v>
      </c>
    </row>
    <row r="5218" spans="1:6" ht="14.25" customHeight="1">
      <c r="A5218" s="157" t="s">
        <v>666</v>
      </c>
      <c r="B5218" s="158" t="s">
        <v>674</v>
      </c>
      <c r="C5218" s="158" t="s">
        <v>667</v>
      </c>
      <c r="D5218" s="158" t="s">
        <v>1132</v>
      </c>
      <c r="E5218" s="158" t="s">
        <v>2450</v>
      </c>
      <c r="F5218" s="21" t="str">
        <f t="shared" si="20"/>
        <v>VTIME.LPG.INSUDB.TAB_AU_VEH.SVEHCODE</v>
      </c>
    </row>
    <row r="5219" spans="1:6" ht="14.25" customHeight="1">
      <c r="A5219" s="157" t="s">
        <v>666</v>
      </c>
      <c r="B5219" s="158" t="s">
        <v>674</v>
      </c>
      <c r="C5219" s="158" t="s">
        <v>667</v>
      </c>
      <c r="D5219" s="158" t="s">
        <v>1132</v>
      </c>
      <c r="E5219" s="158" t="s">
        <v>2359</v>
      </c>
      <c r="F5219" s="21" t="str">
        <f t="shared" si="20"/>
        <v>VTIME.LPG.INSUDB.TAB_AU_VEH.DEFFECDATE</v>
      </c>
    </row>
    <row r="5220" spans="1:6" ht="14.25" customHeight="1">
      <c r="A5220" s="157" t="s">
        <v>666</v>
      </c>
      <c r="B5220" s="158" t="s">
        <v>674</v>
      </c>
      <c r="C5220" s="158" t="s">
        <v>667</v>
      </c>
      <c r="D5220" s="158" t="s">
        <v>1132</v>
      </c>
      <c r="E5220" s="158" t="s">
        <v>708</v>
      </c>
      <c r="F5220" s="21" t="str">
        <f t="shared" si="20"/>
        <v>VTIME.LPG.INSUDB.TAB_AU_VEH.SDESCRIPT</v>
      </c>
    </row>
    <row r="5221" spans="1:6" ht="14.25" customHeight="1">
      <c r="A5221" s="157" t="s">
        <v>666</v>
      </c>
      <c r="B5221" s="158" t="s">
        <v>674</v>
      </c>
      <c r="C5221" s="158" t="s">
        <v>667</v>
      </c>
      <c r="D5221" s="158" t="s">
        <v>1132</v>
      </c>
      <c r="E5221" s="158" t="s">
        <v>3557</v>
      </c>
      <c r="F5221" s="21" t="str">
        <f t="shared" si="20"/>
        <v>VTIME.LPG.INSUDB.TAB_AU_VEH.NNATIONAL</v>
      </c>
    </row>
    <row r="5222" spans="1:6" ht="14.25" customHeight="1">
      <c r="A5222" s="157" t="s">
        <v>666</v>
      </c>
      <c r="B5222" s="158" t="s">
        <v>674</v>
      </c>
      <c r="C5222" s="158" t="s">
        <v>667</v>
      </c>
      <c r="D5222" s="158" t="s">
        <v>1132</v>
      </c>
      <c r="E5222" s="158" t="s">
        <v>2500</v>
      </c>
      <c r="F5222" s="21" t="str">
        <f t="shared" si="20"/>
        <v>VTIME.LPG.INSUDB.TAB_AU_VEH.SSTATREGT</v>
      </c>
    </row>
    <row r="5223" spans="1:6" ht="14.25" customHeight="1">
      <c r="A5223" s="157" t="s">
        <v>666</v>
      </c>
      <c r="B5223" s="158" t="s">
        <v>674</v>
      </c>
      <c r="C5223" s="158" t="s">
        <v>667</v>
      </c>
      <c r="D5223" s="158" t="s">
        <v>1132</v>
      </c>
      <c r="E5223" s="158" t="s">
        <v>3556</v>
      </c>
      <c r="F5223" s="21" t="str">
        <f t="shared" si="20"/>
        <v>VTIME.LPG.INSUDB.TAB_AU_VEH.SVEHMODEL</v>
      </c>
    </row>
    <row r="5224" spans="1:6" ht="14.25" customHeight="1">
      <c r="A5224" s="157" t="s">
        <v>666</v>
      </c>
      <c r="B5224" s="158" t="s">
        <v>674</v>
      </c>
      <c r="C5224" s="158" t="s">
        <v>667</v>
      </c>
      <c r="D5224" s="158" t="s">
        <v>1132</v>
      </c>
      <c r="E5224" s="158" t="s">
        <v>2444</v>
      </c>
      <c r="F5224" s="21" t="str">
        <f t="shared" si="20"/>
        <v>VTIME.LPG.INSUDB.TAB_AU_VEH.NVEHTYPE</v>
      </c>
    </row>
    <row r="5225" spans="1:6" ht="14.25" customHeight="1">
      <c r="A5225" s="157" t="s">
        <v>666</v>
      </c>
      <c r="B5225" s="158" t="s">
        <v>674</v>
      </c>
      <c r="C5225" s="158" t="s">
        <v>667</v>
      </c>
      <c r="D5225" s="158" t="s">
        <v>1132</v>
      </c>
      <c r="E5225" s="158" t="s">
        <v>2364</v>
      </c>
      <c r="F5225" s="21" t="str">
        <f t="shared" si="20"/>
        <v>VTIME.LPG.INSUDB.TAB_AU_VEH.DCOMPDATE</v>
      </c>
    </row>
    <row r="5226" spans="1:6" ht="14.25" customHeight="1">
      <c r="A5226" s="157" t="s">
        <v>666</v>
      </c>
      <c r="B5226" s="158" t="s">
        <v>674</v>
      </c>
      <c r="C5226" s="158" t="s">
        <v>667</v>
      </c>
      <c r="D5226" s="158" t="s">
        <v>1132</v>
      </c>
      <c r="E5226" s="158" t="s">
        <v>2370</v>
      </c>
      <c r="F5226" s="21" t="str">
        <f t="shared" si="20"/>
        <v>VTIME.LPG.INSUDB.TAB_AU_VEH.NUSERCODE</v>
      </c>
    </row>
    <row r="5227" spans="1:6" ht="14.25" customHeight="1">
      <c r="A5227" s="157" t="s">
        <v>666</v>
      </c>
      <c r="B5227" s="158" t="s">
        <v>674</v>
      </c>
      <c r="C5227" s="158" t="s">
        <v>667</v>
      </c>
      <c r="D5227" s="158" t="s">
        <v>1132</v>
      </c>
      <c r="E5227" s="158" t="s">
        <v>2453</v>
      </c>
      <c r="F5227" s="21" t="str">
        <f t="shared" si="20"/>
        <v>VTIME.LPG.INSUDB.TAB_AU_VEH.NVEHPLACE</v>
      </c>
    </row>
    <row r="5228" spans="1:6" ht="14.25" customHeight="1">
      <c r="A5228" s="157" t="s">
        <v>666</v>
      </c>
      <c r="B5228" s="158" t="s">
        <v>674</v>
      </c>
      <c r="C5228" s="158" t="s">
        <v>667</v>
      </c>
      <c r="D5228" s="158" t="s">
        <v>1132</v>
      </c>
      <c r="E5228" s="158" t="s">
        <v>3550</v>
      </c>
      <c r="F5228" s="21" t="str">
        <f t="shared" si="20"/>
        <v>VTIME.LPG.INSUDB.TAB_AU_VEH.NVEHBRAND</v>
      </c>
    </row>
    <row r="5229" spans="1:6" ht="14.25" customHeight="1">
      <c r="A5229" s="157" t="s">
        <v>666</v>
      </c>
      <c r="B5229" s="158" t="s">
        <v>674</v>
      </c>
      <c r="C5229" s="158" t="s">
        <v>667</v>
      </c>
      <c r="D5229" s="158" t="s">
        <v>1132</v>
      </c>
      <c r="E5229" s="158" t="s">
        <v>2454</v>
      </c>
      <c r="F5229" s="21" t="str">
        <f t="shared" si="20"/>
        <v>VTIME.LPG.INSUDB.TAB_AU_VEH.NVEHPMA</v>
      </c>
    </row>
    <row r="5230" spans="1:6" ht="14.25" customHeight="1">
      <c r="A5230" s="157" t="s">
        <v>666</v>
      </c>
      <c r="B5230" s="158" t="s">
        <v>674</v>
      </c>
      <c r="C5230" s="158" t="s">
        <v>667</v>
      </c>
      <c r="D5230" s="158" t="s">
        <v>1132</v>
      </c>
      <c r="E5230" s="158" t="s">
        <v>2481</v>
      </c>
      <c r="F5230" s="21" t="str">
        <f t="shared" si="20"/>
        <v>VTIME.LPG.INSUDB.TAB_AU_VEH.NGROUPVEH</v>
      </c>
    </row>
    <row r="5231" spans="1:6" ht="14.25" customHeight="1">
      <c r="A5231" s="157" t="s">
        <v>666</v>
      </c>
      <c r="B5231" s="158" t="s">
        <v>674</v>
      </c>
      <c r="C5231" s="158" t="s">
        <v>667</v>
      </c>
      <c r="D5231" s="158" t="s">
        <v>1132</v>
      </c>
      <c r="E5231" s="158" t="s">
        <v>2377</v>
      </c>
      <c r="F5231" s="21" t="str">
        <f t="shared" si="20"/>
        <v>VTIME.LPG.INSUDB.TAB_AU_VEH.DNULLDATE</v>
      </c>
    </row>
    <row r="5232" spans="1:6" ht="14.25" customHeight="1">
      <c r="A5232" s="157" t="s">
        <v>666</v>
      </c>
      <c r="B5232" s="158" t="s">
        <v>674</v>
      </c>
      <c r="C5232" s="158" t="s">
        <v>667</v>
      </c>
      <c r="D5232" s="158" t="s">
        <v>1133</v>
      </c>
      <c r="E5232" s="158" t="s">
        <v>3551</v>
      </c>
      <c r="F5232" s="21" t="str">
        <f t="shared" si="20"/>
        <v>VTIME.LPG.INSUDB.TAB_AU_VER.SVERSION</v>
      </c>
    </row>
    <row r="5233" spans="1:6" ht="14.25" customHeight="1">
      <c r="A5233" s="157" t="s">
        <v>666</v>
      </c>
      <c r="B5233" s="158" t="s">
        <v>674</v>
      </c>
      <c r="C5233" s="158" t="s">
        <v>667</v>
      </c>
      <c r="D5233" s="158" t="s">
        <v>1133</v>
      </c>
      <c r="E5233" s="158" t="s">
        <v>3550</v>
      </c>
      <c r="F5233" s="21" t="str">
        <f t="shared" si="20"/>
        <v>VTIME.LPG.INSUDB.TAB_AU_VER.NVEHBRAND</v>
      </c>
    </row>
    <row r="5234" spans="1:6" ht="14.25" customHeight="1">
      <c r="A5234" s="157" t="s">
        <v>666</v>
      </c>
      <c r="B5234" s="158" t="s">
        <v>674</v>
      </c>
      <c r="C5234" s="158" t="s">
        <v>667</v>
      </c>
      <c r="D5234" s="158" t="s">
        <v>1133</v>
      </c>
      <c r="E5234" s="158" t="s">
        <v>2450</v>
      </c>
      <c r="F5234" s="21" t="str">
        <f t="shared" si="20"/>
        <v>VTIME.LPG.INSUDB.TAB_AU_VER.SVEHCODE</v>
      </c>
    </row>
    <row r="5235" spans="1:6" ht="14.25" customHeight="1">
      <c r="A5235" s="157" t="s">
        <v>666</v>
      </c>
      <c r="B5235" s="158" t="s">
        <v>674</v>
      </c>
      <c r="C5235" s="158" t="s">
        <v>667</v>
      </c>
      <c r="D5235" s="158" t="s">
        <v>1133</v>
      </c>
      <c r="E5235" s="158" t="s">
        <v>3558</v>
      </c>
      <c r="F5235" s="21" t="str">
        <f t="shared" si="20"/>
        <v>VTIME.LPG.INSUDB.TAB_AU_VER.SDESVERSION</v>
      </c>
    </row>
    <row r="5236" spans="1:6" ht="14.25" customHeight="1">
      <c r="A5236" s="157" t="s">
        <v>666</v>
      </c>
      <c r="B5236" s="158" t="s">
        <v>674</v>
      </c>
      <c r="C5236" s="158" t="s">
        <v>667</v>
      </c>
      <c r="D5236" s="158" t="s">
        <v>1133</v>
      </c>
      <c r="E5236" s="158" t="s">
        <v>708</v>
      </c>
      <c r="F5236" s="21" t="str">
        <f t="shared" si="20"/>
        <v>VTIME.LPG.INSUDB.TAB_AU_VER.SDESCRIPT</v>
      </c>
    </row>
    <row r="5237" spans="1:6" ht="14.25" customHeight="1">
      <c r="A5237" s="157" t="s">
        <v>666</v>
      </c>
      <c r="B5237" s="158" t="s">
        <v>674</v>
      </c>
      <c r="C5237" s="158" t="s">
        <v>667</v>
      </c>
      <c r="D5237" s="158" t="s">
        <v>1133</v>
      </c>
      <c r="E5237" s="158" t="s">
        <v>2453</v>
      </c>
      <c r="F5237" s="21" t="str">
        <f t="shared" si="20"/>
        <v>VTIME.LPG.INSUDB.TAB_AU_VER.NVEHPLACE</v>
      </c>
    </row>
    <row r="5238" spans="1:6" ht="14.25" customHeight="1">
      <c r="A5238" s="157" t="s">
        <v>666</v>
      </c>
      <c r="B5238" s="158" t="s">
        <v>674</v>
      </c>
      <c r="C5238" s="158" t="s">
        <v>667</v>
      </c>
      <c r="D5238" s="158" t="s">
        <v>1133</v>
      </c>
      <c r="E5238" s="158" t="s">
        <v>2444</v>
      </c>
      <c r="F5238" s="21" t="str">
        <f t="shared" si="20"/>
        <v>VTIME.LPG.INSUDB.TAB_AU_VER.NVEHTYPE</v>
      </c>
    </row>
    <row r="5239" spans="1:6" ht="14.25" customHeight="1">
      <c r="A5239" s="157" t="s">
        <v>666</v>
      </c>
      <c r="B5239" s="158" t="s">
        <v>674</v>
      </c>
      <c r="C5239" s="158" t="s">
        <v>667</v>
      </c>
      <c r="D5239" s="158" t="s">
        <v>1133</v>
      </c>
      <c r="E5239" s="158" t="s">
        <v>3559</v>
      </c>
      <c r="F5239" s="21" t="str">
        <f t="shared" si="20"/>
        <v>VTIME.LPG.INSUDB.TAB_AU_VER.SGENERIC</v>
      </c>
    </row>
    <row r="5240" spans="1:6" ht="14.25" customHeight="1">
      <c r="A5240" s="157" t="s">
        <v>666</v>
      </c>
      <c r="B5240" s="158" t="s">
        <v>674</v>
      </c>
      <c r="C5240" s="158" t="s">
        <v>667</v>
      </c>
      <c r="D5240" s="158" t="s">
        <v>1133</v>
      </c>
      <c r="E5240" s="158" t="s">
        <v>2454</v>
      </c>
      <c r="F5240" s="21" t="str">
        <f t="shared" si="20"/>
        <v>VTIME.LPG.INSUDB.TAB_AU_VER.NVEHPMA</v>
      </c>
    </row>
    <row r="5241" spans="1:6" ht="14.25" customHeight="1">
      <c r="A5241" s="157" t="s">
        <v>666</v>
      </c>
      <c r="B5241" s="158" t="s">
        <v>674</v>
      </c>
      <c r="C5241" s="158" t="s">
        <v>667</v>
      </c>
      <c r="D5241" s="158" t="s">
        <v>1133</v>
      </c>
      <c r="E5241" s="158" t="s">
        <v>2359</v>
      </c>
      <c r="F5241" s="21" t="str">
        <f t="shared" si="20"/>
        <v>VTIME.LPG.INSUDB.TAB_AU_VER.DEFFECDATE</v>
      </c>
    </row>
    <row r="5242" spans="1:6" ht="14.25" customHeight="1">
      <c r="A5242" s="157" t="s">
        <v>666</v>
      </c>
      <c r="B5242" s="158" t="s">
        <v>674</v>
      </c>
      <c r="C5242" s="158" t="s">
        <v>667</v>
      </c>
      <c r="D5242" s="158" t="s">
        <v>1133</v>
      </c>
      <c r="E5242" s="158" t="s">
        <v>2377</v>
      </c>
      <c r="F5242" s="21" t="str">
        <f t="shared" si="20"/>
        <v>VTIME.LPG.INSUDB.TAB_AU_VER.DNULLDATE</v>
      </c>
    </row>
    <row r="5243" spans="1:6" ht="14.25" customHeight="1">
      <c r="A5243" s="157" t="s">
        <v>666</v>
      </c>
      <c r="B5243" s="158" t="s">
        <v>674</v>
      </c>
      <c r="C5243" s="158" t="s">
        <v>667</v>
      </c>
      <c r="D5243" s="158" t="s">
        <v>1133</v>
      </c>
      <c r="E5243" s="158" t="s">
        <v>2500</v>
      </c>
      <c r="F5243" s="21" t="str">
        <f t="shared" si="20"/>
        <v>VTIME.LPG.INSUDB.TAB_AU_VER.SSTATREGT</v>
      </c>
    </row>
    <row r="5244" spans="1:6" ht="14.25" customHeight="1">
      <c r="A5244" s="157" t="s">
        <v>666</v>
      </c>
      <c r="B5244" s="158" t="s">
        <v>674</v>
      </c>
      <c r="C5244" s="158" t="s">
        <v>667</v>
      </c>
      <c r="D5244" s="158" t="s">
        <v>1133</v>
      </c>
      <c r="E5244" s="158" t="s">
        <v>2364</v>
      </c>
      <c r="F5244" s="21" t="str">
        <f t="shared" si="20"/>
        <v>VTIME.LPG.INSUDB.TAB_AU_VER.DCOMPDATE</v>
      </c>
    </row>
    <row r="5245" spans="1:6" ht="14.25" customHeight="1">
      <c r="A5245" s="157" t="s">
        <v>666</v>
      </c>
      <c r="B5245" s="158" t="s">
        <v>674</v>
      </c>
      <c r="C5245" s="158" t="s">
        <v>667</v>
      </c>
      <c r="D5245" s="158" t="s">
        <v>1133</v>
      </c>
      <c r="E5245" s="158" t="s">
        <v>2370</v>
      </c>
      <c r="F5245" s="21" t="str">
        <f t="shared" si="20"/>
        <v>VTIME.LPG.INSUDB.TAB_AU_VER.NUSERCODE</v>
      </c>
    </row>
    <row r="5246" spans="1:6" ht="14.25" customHeight="1">
      <c r="A5246" s="157" t="s">
        <v>666</v>
      </c>
      <c r="B5246" s="158" t="s">
        <v>674</v>
      </c>
      <c r="C5246" s="158" t="s">
        <v>667</v>
      </c>
      <c r="D5246" s="158" t="s">
        <v>1134</v>
      </c>
      <c r="E5246" s="158" t="s">
        <v>2373</v>
      </c>
      <c r="F5246" s="21" t="str">
        <f t="shared" si="20"/>
        <v>VTIME.LPG.INSUDB.TAB_BILL_I.NBRANCH</v>
      </c>
    </row>
    <row r="5247" spans="1:6" ht="14.25" customHeight="1">
      <c r="A5247" s="157" t="s">
        <v>666</v>
      </c>
      <c r="B5247" s="158" t="s">
        <v>674</v>
      </c>
      <c r="C5247" s="158" t="s">
        <v>667</v>
      </c>
      <c r="D5247" s="158" t="s">
        <v>1134</v>
      </c>
      <c r="E5247" s="158" t="s">
        <v>2375</v>
      </c>
      <c r="F5247" s="21" t="str">
        <f t="shared" si="20"/>
        <v>VTIME.LPG.INSUDB.TAB_BILL_I.NPRODUCT</v>
      </c>
    </row>
    <row r="5248" spans="1:6" ht="14.25" customHeight="1">
      <c r="A5248" s="157" t="s">
        <v>666</v>
      </c>
      <c r="B5248" s="158" t="s">
        <v>674</v>
      </c>
      <c r="C5248" s="158" t="s">
        <v>667</v>
      </c>
      <c r="D5248" s="158" t="s">
        <v>1134</v>
      </c>
      <c r="E5248" s="158" t="s">
        <v>2977</v>
      </c>
      <c r="F5248" s="21" t="str">
        <f t="shared" si="20"/>
        <v>VTIME.LPG.INSUDB.TAB_BILL_I.NBILL_ITEM</v>
      </c>
    </row>
    <row r="5249" spans="1:6" ht="14.25" customHeight="1">
      <c r="A5249" s="157" t="s">
        <v>666</v>
      </c>
      <c r="B5249" s="158" t="s">
        <v>674</v>
      </c>
      <c r="C5249" s="158" t="s">
        <v>667</v>
      </c>
      <c r="D5249" s="158" t="s">
        <v>1134</v>
      </c>
      <c r="E5249" s="158" t="s">
        <v>2359</v>
      </c>
      <c r="F5249" s="21" t="str">
        <f t="shared" si="20"/>
        <v>VTIME.LPG.INSUDB.TAB_BILL_I.DEFFECDATE</v>
      </c>
    </row>
    <row r="5250" spans="1:6" ht="14.25" customHeight="1">
      <c r="A5250" s="157" t="s">
        <v>666</v>
      </c>
      <c r="B5250" s="158" t="s">
        <v>674</v>
      </c>
      <c r="C5250" s="158" t="s">
        <v>667</v>
      </c>
      <c r="D5250" s="158" t="s">
        <v>1134</v>
      </c>
      <c r="E5250" s="158" t="s">
        <v>2364</v>
      </c>
      <c r="F5250" s="21" t="str">
        <f t="shared" si="20"/>
        <v>VTIME.LPG.INSUDB.TAB_BILL_I.DCOMPDATE</v>
      </c>
    </row>
    <row r="5251" spans="1:6" ht="14.25" customHeight="1">
      <c r="A5251" s="157" t="s">
        <v>666</v>
      </c>
      <c r="B5251" s="158" t="s">
        <v>674</v>
      </c>
      <c r="C5251" s="158" t="s">
        <v>667</v>
      </c>
      <c r="D5251" s="158" t="s">
        <v>1134</v>
      </c>
      <c r="E5251" s="158" t="s">
        <v>2377</v>
      </c>
      <c r="F5251" s="21" t="str">
        <f t="shared" si="20"/>
        <v>VTIME.LPG.INSUDB.TAB_BILL_I.DNULLDATE</v>
      </c>
    </row>
    <row r="5252" spans="1:6" ht="14.25" customHeight="1">
      <c r="A5252" s="157" t="s">
        <v>666</v>
      </c>
      <c r="B5252" s="158" t="s">
        <v>674</v>
      </c>
      <c r="C5252" s="158" t="s">
        <v>667</v>
      </c>
      <c r="D5252" s="158" t="s">
        <v>1134</v>
      </c>
      <c r="E5252" s="158" t="s">
        <v>2370</v>
      </c>
      <c r="F5252" s="21" t="str">
        <f t="shared" si="20"/>
        <v>VTIME.LPG.INSUDB.TAB_BILL_I.NUSERCODE</v>
      </c>
    </row>
    <row r="5253" spans="1:6" ht="14.25" customHeight="1">
      <c r="A5253" s="157" t="s">
        <v>666</v>
      </c>
      <c r="B5253" s="158" t="s">
        <v>674</v>
      </c>
      <c r="C5253" s="158" t="s">
        <v>667</v>
      </c>
      <c r="D5253" s="158" t="s">
        <v>1135</v>
      </c>
      <c r="E5253" s="158" t="s">
        <v>2363</v>
      </c>
      <c r="F5253" s="21" t="str">
        <f t="shared" si="20"/>
        <v>VTIME.LPG.INSUDB.TAB_BUS_CLASS.SCERTYPE</v>
      </c>
    </row>
    <row r="5254" spans="1:6" ht="14.25" customHeight="1">
      <c r="A5254" s="157" t="s">
        <v>666</v>
      </c>
      <c r="B5254" s="158" t="s">
        <v>674</v>
      </c>
      <c r="C5254" s="158" t="s">
        <v>667</v>
      </c>
      <c r="D5254" s="158" t="s">
        <v>1135</v>
      </c>
      <c r="E5254" s="158" t="s">
        <v>2373</v>
      </c>
      <c r="F5254" s="21" t="str">
        <f t="shared" si="20"/>
        <v>VTIME.LPG.INSUDB.TAB_BUS_CLASS.NBRANCH</v>
      </c>
    </row>
    <row r="5255" spans="1:6" ht="14.25" customHeight="1">
      <c r="A5255" s="157" t="s">
        <v>666</v>
      </c>
      <c r="B5255" s="158" t="s">
        <v>674</v>
      </c>
      <c r="C5255" s="158" t="s">
        <v>667</v>
      </c>
      <c r="D5255" s="158" t="s">
        <v>1135</v>
      </c>
      <c r="E5255" s="158" t="s">
        <v>2375</v>
      </c>
      <c r="F5255" s="21" t="str">
        <f t="shared" si="20"/>
        <v>VTIME.LPG.INSUDB.TAB_BUS_CLASS.NPRODUCT</v>
      </c>
    </row>
    <row r="5256" spans="1:6" ht="14.25" customHeight="1">
      <c r="A5256" s="157" t="s">
        <v>666</v>
      </c>
      <c r="B5256" s="158" t="s">
        <v>674</v>
      </c>
      <c r="C5256" s="158" t="s">
        <v>667</v>
      </c>
      <c r="D5256" s="158" t="s">
        <v>1135</v>
      </c>
      <c r="E5256" s="158" t="s">
        <v>2367</v>
      </c>
      <c r="F5256" s="21" t="str">
        <f t="shared" si="20"/>
        <v>VTIME.LPG.INSUDB.TAB_BUS_CLASS.NPOLICY</v>
      </c>
    </row>
    <row r="5257" spans="1:6" ht="14.25" customHeight="1">
      <c r="A5257" s="157" t="s">
        <v>666</v>
      </c>
      <c r="B5257" s="158" t="s">
        <v>674</v>
      </c>
      <c r="C5257" s="158" t="s">
        <v>667</v>
      </c>
      <c r="D5257" s="158" t="s">
        <v>1135</v>
      </c>
      <c r="E5257" s="158" t="s">
        <v>2359</v>
      </c>
      <c r="F5257" s="21" t="str">
        <f t="shared" si="20"/>
        <v>VTIME.LPG.INSUDB.TAB_BUS_CLASS.DEFFECDATE</v>
      </c>
    </row>
    <row r="5258" spans="1:6" ht="14.25" customHeight="1">
      <c r="A5258" s="157" t="s">
        <v>666</v>
      </c>
      <c r="B5258" s="158" t="s">
        <v>674</v>
      </c>
      <c r="C5258" s="158" t="s">
        <v>667</v>
      </c>
      <c r="D5258" s="158" t="s">
        <v>1135</v>
      </c>
      <c r="E5258" s="158" t="s">
        <v>2377</v>
      </c>
      <c r="F5258" s="21" t="str">
        <f t="shared" si="20"/>
        <v>VTIME.LPG.INSUDB.TAB_BUS_CLASS.DNULLDATE</v>
      </c>
    </row>
    <row r="5259" spans="1:6" ht="14.25" customHeight="1">
      <c r="A5259" s="157" t="s">
        <v>666</v>
      </c>
      <c r="B5259" s="158" t="s">
        <v>674</v>
      </c>
      <c r="C5259" s="158" t="s">
        <v>667</v>
      </c>
      <c r="D5259" s="158" t="s">
        <v>1135</v>
      </c>
      <c r="E5259" s="158" t="s">
        <v>2364</v>
      </c>
      <c r="F5259" s="21" t="str">
        <f t="shared" si="20"/>
        <v>VTIME.LPG.INSUDB.TAB_BUS_CLASS.DCOMPDATE</v>
      </c>
    </row>
    <row r="5260" spans="1:6" ht="14.25" customHeight="1">
      <c r="A5260" s="157" t="s">
        <v>666</v>
      </c>
      <c r="B5260" s="158" t="s">
        <v>674</v>
      </c>
      <c r="C5260" s="158" t="s">
        <v>667</v>
      </c>
      <c r="D5260" s="158" t="s">
        <v>1135</v>
      </c>
      <c r="E5260" s="158" t="s">
        <v>2370</v>
      </c>
      <c r="F5260" s="21" t="str">
        <f t="shared" si="20"/>
        <v>VTIME.LPG.INSUDB.TAB_BUS_CLASS.NUSERCODE</v>
      </c>
    </row>
    <row r="5261" spans="1:6" ht="14.25" customHeight="1">
      <c r="A5261" s="157" t="s">
        <v>666</v>
      </c>
      <c r="B5261" s="158" t="s">
        <v>674</v>
      </c>
      <c r="C5261" s="158" t="s">
        <v>667</v>
      </c>
      <c r="D5261" s="158" t="s">
        <v>1136</v>
      </c>
      <c r="E5261" s="158" t="s">
        <v>3560</v>
      </c>
      <c r="F5261" s="21" t="str">
        <f t="shared" si="20"/>
        <v>VTIME.LPG.INSUDB.TAB_EQUAL.NLED_COMPAN</v>
      </c>
    </row>
    <row r="5262" spans="1:6" ht="14.25" customHeight="1">
      <c r="A5262" s="157" t="s">
        <v>666</v>
      </c>
      <c r="B5262" s="158" t="s">
        <v>674</v>
      </c>
      <c r="C5262" s="158" t="s">
        <v>667</v>
      </c>
      <c r="D5262" s="158" t="s">
        <v>1136</v>
      </c>
      <c r="E5262" s="158" t="s">
        <v>3561</v>
      </c>
      <c r="F5262" s="21" t="str">
        <f t="shared" si="20"/>
        <v>VTIME.LPG.INSUDB.TAB_EQUAL.NTYPECODE</v>
      </c>
    </row>
    <row r="5263" spans="1:6" ht="14.25" customHeight="1">
      <c r="A5263" s="157" t="s">
        <v>666</v>
      </c>
      <c r="B5263" s="158" t="s">
        <v>674</v>
      </c>
      <c r="C5263" s="158" t="s">
        <v>667</v>
      </c>
      <c r="D5263" s="158" t="s">
        <v>1136</v>
      </c>
      <c r="E5263" s="158" t="s">
        <v>3562</v>
      </c>
      <c r="F5263" s="21" t="str">
        <f t="shared" si="20"/>
        <v>VTIME.LPG.INSUDB.TAB_EQUAL.SCODEVISUAL</v>
      </c>
    </row>
    <row r="5264" spans="1:6" ht="14.25" customHeight="1">
      <c r="A5264" s="157" t="s">
        <v>666</v>
      </c>
      <c r="B5264" s="158" t="s">
        <v>674</v>
      </c>
      <c r="C5264" s="158" t="s">
        <v>667</v>
      </c>
      <c r="D5264" s="158" t="s">
        <v>1136</v>
      </c>
      <c r="E5264" s="158" t="s">
        <v>3563</v>
      </c>
      <c r="F5264" s="21" t="str">
        <f t="shared" si="20"/>
        <v>VTIME.LPG.INSUDB.TAB_EQUAL.SCODEASI</v>
      </c>
    </row>
    <row r="5265" spans="1:6" ht="14.25" customHeight="1">
      <c r="A5265" s="157" t="s">
        <v>666</v>
      </c>
      <c r="B5265" s="158" t="s">
        <v>674</v>
      </c>
      <c r="C5265" s="158" t="s">
        <v>667</v>
      </c>
      <c r="D5265" s="158" t="s">
        <v>1136</v>
      </c>
      <c r="E5265" s="158" t="s">
        <v>708</v>
      </c>
      <c r="F5265" s="21" t="str">
        <f t="shared" si="20"/>
        <v>VTIME.LPG.INSUDB.TAB_EQUAL.SDESCRIPT</v>
      </c>
    </row>
    <row r="5266" spans="1:6" ht="14.25" customHeight="1">
      <c r="A5266" s="157" t="s">
        <v>666</v>
      </c>
      <c r="B5266" s="158" t="s">
        <v>674</v>
      </c>
      <c r="C5266" s="158" t="s">
        <v>667</v>
      </c>
      <c r="D5266" s="158" t="s">
        <v>1136</v>
      </c>
      <c r="E5266" s="158" t="s">
        <v>2364</v>
      </c>
      <c r="F5266" s="21" t="str">
        <f t="shared" si="20"/>
        <v>VTIME.LPG.INSUDB.TAB_EQUAL.DCOMPDATE</v>
      </c>
    </row>
    <row r="5267" spans="1:6" ht="14.25" customHeight="1">
      <c r="A5267" s="157" t="s">
        <v>666</v>
      </c>
      <c r="B5267" s="158" t="s">
        <v>674</v>
      </c>
      <c r="C5267" s="158" t="s">
        <v>667</v>
      </c>
      <c r="D5267" s="158" t="s">
        <v>1136</v>
      </c>
      <c r="E5267" s="158" t="s">
        <v>2370</v>
      </c>
      <c r="F5267" s="21" t="str">
        <f t="shared" si="20"/>
        <v>VTIME.LPG.INSUDB.TAB_EQUAL.NUSERCODE</v>
      </c>
    </row>
    <row r="5268" spans="1:6" ht="14.25" customHeight="1">
      <c r="A5268" s="157" t="s">
        <v>666</v>
      </c>
      <c r="B5268" s="158" t="s">
        <v>674</v>
      </c>
      <c r="C5268" s="158" t="s">
        <v>667</v>
      </c>
      <c r="D5268" s="158" t="s">
        <v>1137</v>
      </c>
      <c r="E5268" s="158" t="s">
        <v>3564</v>
      </c>
      <c r="F5268" s="21" t="str">
        <f t="shared" si="20"/>
        <v>VTIME.LPG.INSUDB.TAB_EQUI_VALUES.STABLE</v>
      </c>
    </row>
    <row r="5269" spans="1:6" ht="14.25" customHeight="1">
      <c r="A5269" s="157" t="s">
        <v>666</v>
      </c>
      <c r="B5269" s="158" t="s">
        <v>674</v>
      </c>
      <c r="C5269" s="158" t="s">
        <v>667</v>
      </c>
      <c r="D5269" s="158" t="s">
        <v>1137</v>
      </c>
      <c r="E5269" s="158" t="s">
        <v>3565</v>
      </c>
      <c r="F5269" s="21" t="str">
        <f t="shared" si="20"/>
        <v>VTIME.LPG.INSUDB.TAB_EQUI_VALUES.SFIELD</v>
      </c>
    </row>
    <row r="5270" spans="1:6" ht="14.25" customHeight="1">
      <c r="A5270" s="157" t="s">
        <v>666</v>
      </c>
      <c r="B5270" s="158" t="s">
        <v>674</v>
      </c>
      <c r="C5270" s="158" t="s">
        <v>667</v>
      </c>
      <c r="D5270" s="158" t="s">
        <v>1137</v>
      </c>
      <c r="E5270" s="158" t="s">
        <v>3566</v>
      </c>
      <c r="F5270" s="21" t="str">
        <f t="shared" si="20"/>
        <v>VTIME.LPG.INSUDB.TAB_EQUI_VALUES.SINFORMIX_VAL</v>
      </c>
    </row>
    <row r="5271" spans="1:6" ht="14.25" customHeight="1">
      <c r="A5271" s="157" t="s">
        <v>666</v>
      </c>
      <c r="B5271" s="158" t="s">
        <v>674</v>
      </c>
      <c r="C5271" s="158" t="s">
        <v>667</v>
      </c>
      <c r="D5271" s="158" t="s">
        <v>1137</v>
      </c>
      <c r="E5271" s="158" t="s">
        <v>3567</v>
      </c>
      <c r="F5271" s="21" t="str">
        <f t="shared" si="20"/>
        <v>VTIME.LPG.INSUDB.TAB_EQUI_VALUES.SINFORMIX_DESC</v>
      </c>
    </row>
    <row r="5272" spans="1:6" ht="14.25" customHeight="1">
      <c r="A5272" s="157" t="s">
        <v>666</v>
      </c>
      <c r="B5272" s="158" t="s">
        <v>674</v>
      </c>
      <c r="C5272" s="158" t="s">
        <v>667</v>
      </c>
      <c r="D5272" s="158" t="s">
        <v>1137</v>
      </c>
      <c r="E5272" s="158" t="s">
        <v>3568</v>
      </c>
      <c r="F5272" s="21" t="str">
        <f t="shared" si="20"/>
        <v>VTIME.LPG.INSUDB.TAB_EQUI_VALUES.SVTIMEVAL</v>
      </c>
    </row>
    <row r="5273" spans="1:6" ht="14.25" customHeight="1">
      <c r="A5273" s="157" t="s">
        <v>666</v>
      </c>
      <c r="B5273" s="158" t="s">
        <v>674</v>
      </c>
      <c r="C5273" s="158" t="s">
        <v>667</v>
      </c>
      <c r="D5273" s="158" t="s">
        <v>1137</v>
      </c>
      <c r="E5273" s="158" t="s">
        <v>3569</v>
      </c>
      <c r="F5273" s="21" t="str">
        <f t="shared" si="20"/>
        <v>VTIME.LPG.INSUDB.TAB_EQUI_VALUES.SVTIME_DESC</v>
      </c>
    </row>
    <row r="5274" spans="1:6" ht="14.25" customHeight="1">
      <c r="A5274" s="157" t="s">
        <v>666</v>
      </c>
      <c r="B5274" s="158" t="s">
        <v>674</v>
      </c>
      <c r="C5274" s="158" t="s">
        <v>667</v>
      </c>
      <c r="D5274" s="158" t="s">
        <v>1137</v>
      </c>
      <c r="E5274" s="158" t="s">
        <v>2364</v>
      </c>
      <c r="F5274" s="21" t="str">
        <f t="shared" si="20"/>
        <v>VTIME.LPG.INSUDB.TAB_EQUI_VALUES.DCOMPDATE</v>
      </c>
    </row>
    <row r="5275" spans="1:6" ht="14.25" customHeight="1">
      <c r="A5275" s="157" t="s">
        <v>666</v>
      </c>
      <c r="B5275" s="158" t="s">
        <v>674</v>
      </c>
      <c r="C5275" s="158" t="s">
        <v>667</v>
      </c>
      <c r="D5275" s="158" t="s">
        <v>1137</v>
      </c>
      <c r="E5275" s="158" t="s">
        <v>2370</v>
      </c>
      <c r="F5275" s="21" t="str">
        <f t="shared" si="20"/>
        <v>VTIME.LPG.INSUDB.TAB_EQUI_VALUES.NUSERCODE</v>
      </c>
    </row>
    <row r="5276" spans="1:6" ht="14.25" customHeight="1">
      <c r="A5276" s="157" t="s">
        <v>666</v>
      </c>
      <c r="B5276" s="158" t="s">
        <v>674</v>
      </c>
      <c r="C5276" s="158" t="s">
        <v>667</v>
      </c>
      <c r="D5276" s="158" t="s">
        <v>1137</v>
      </c>
      <c r="E5276" s="158" t="s">
        <v>3570</v>
      </c>
      <c r="F5276" s="21" t="str">
        <f t="shared" si="20"/>
        <v>VTIME.LPG.INSUDB.TAB_EQUI_VALUES.STABLE_INSUNIX</v>
      </c>
    </row>
    <row r="5277" spans="1:6" ht="14.25" customHeight="1">
      <c r="A5277" s="157" t="s">
        <v>666</v>
      </c>
      <c r="B5277" s="158" t="s">
        <v>674</v>
      </c>
      <c r="C5277" s="158" t="s">
        <v>667</v>
      </c>
      <c r="D5277" s="158" t="s">
        <v>1137</v>
      </c>
      <c r="E5277" s="158" t="s">
        <v>3571</v>
      </c>
      <c r="F5277" s="21" t="str">
        <f t="shared" si="20"/>
        <v>VTIME.LPG.INSUDB.TAB_EQUI_VALUES.SFIELD_INSUNIX</v>
      </c>
    </row>
    <row r="5278" spans="1:6" ht="14.25" customHeight="1">
      <c r="A5278" s="157" t="s">
        <v>666</v>
      </c>
      <c r="B5278" s="158" t="s">
        <v>674</v>
      </c>
      <c r="C5278" s="158" t="s">
        <v>667</v>
      </c>
      <c r="D5278" s="158" t="s">
        <v>1137</v>
      </c>
      <c r="E5278" s="158" t="s">
        <v>3572</v>
      </c>
      <c r="F5278" s="21" t="str">
        <f t="shared" si="20"/>
        <v>VTIME.LPG.INSUDB.TAB_EQUI_VALUES.SNOTES</v>
      </c>
    </row>
    <row r="5279" spans="1:6" ht="14.25" customHeight="1">
      <c r="A5279" s="157" t="s">
        <v>666</v>
      </c>
      <c r="B5279" s="158" t="s">
        <v>674</v>
      </c>
      <c r="C5279" s="158" t="s">
        <v>667</v>
      </c>
      <c r="D5279" s="158" t="s">
        <v>1137</v>
      </c>
      <c r="E5279" s="158" t="s">
        <v>3573</v>
      </c>
      <c r="F5279" s="21" t="str">
        <f t="shared" si="20"/>
        <v>VTIME.LPG.INSUDB.TAB_EQUI_VALUES.NTRANSFER</v>
      </c>
    </row>
    <row r="5280" spans="1:6" ht="14.25" customHeight="1">
      <c r="A5280" s="157" t="s">
        <v>666</v>
      </c>
      <c r="B5280" s="158" t="s">
        <v>674</v>
      </c>
      <c r="C5280" s="158" t="s">
        <v>667</v>
      </c>
      <c r="D5280" s="158" t="s">
        <v>1138</v>
      </c>
      <c r="E5280" s="158" t="s">
        <v>3574</v>
      </c>
      <c r="F5280" s="21" t="str">
        <f t="shared" si="20"/>
        <v>VTIME.LPG.INSUDB.TAB_EQUI_VEH.ID_EQUI_VEH</v>
      </c>
    </row>
    <row r="5281" spans="1:6" ht="14.25" customHeight="1">
      <c r="A5281" s="157" t="s">
        <v>666</v>
      </c>
      <c r="B5281" s="158" t="s">
        <v>674</v>
      </c>
      <c r="C5281" s="158" t="s">
        <v>667</v>
      </c>
      <c r="D5281" s="158" t="s">
        <v>1138</v>
      </c>
      <c r="E5281" s="158" t="s">
        <v>3575</v>
      </c>
      <c r="F5281" s="21" t="str">
        <f t="shared" si="20"/>
        <v>VTIME.LPG.INSUDB.TAB_EQUI_VEH.NVEHBRANDVT_ORI</v>
      </c>
    </row>
    <row r="5282" spans="1:6" ht="14.25" customHeight="1">
      <c r="A5282" s="157" t="s">
        <v>666</v>
      </c>
      <c r="B5282" s="158" t="s">
        <v>674</v>
      </c>
      <c r="C5282" s="158" t="s">
        <v>667</v>
      </c>
      <c r="D5282" s="158" t="s">
        <v>1138</v>
      </c>
      <c r="E5282" s="158" t="s">
        <v>3576</v>
      </c>
      <c r="F5282" s="21" t="str">
        <f t="shared" si="20"/>
        <v>VTIME.LPG.INSUDB.TAB_EQUI_VEH.SVEHCODEVT_ORI</v>
      </c>
    </row>
    <row r="5283" spans="1:6" ht="14.25" customHeight="1">
      <c r="A5283" s="157" t="s">
        <v>666</v>
      </c>
      <c r="B5283" s="158" t="s">
        <v>674</v>
      </c>
      <c r="C5283" s="158" t="s">
        <v>667</v>
      </c>
      <c r="D5283" s="158" t="s">
        <v>1138</v>
      </c>
      <c r="E5283" s="158" t="s">
        <v>3577</v>
      </c>
      <c r="F5283" s="21" t="str">
        <f t="shared" si="20"/>
        <v>VTIME.LPG.INSUDB.TAB_EQUI_VEH.SVEHCODEINX_ORI</v>
      </c>
    </row>
    <row r="5284" spans="1:6" ht="14.25" customHeight="1">
      <c r="A5284" s="157" t="s">
        <v>666</v>
      </c>
      <c r="B5284" s="158" t="s">
        <v>674</v>
      </c>
      <c r="C5284" s="158" t="s">
        <v>667</v>
      </c>
      <c r="D5284" s="158" t="s">
        <v>1138</v>
      </c>
      <c r="E5284" s="158" t="s">
        <v>3550</v>
      </c>
      <c r="F5284" s="21" t="str">
        <f t="shared" si="20"/>
        <v>VTIME.LPG.INSUDB.TAB_EQUI_VEH.NVEHBRAND</v>
      </c>
    </row>
    <row r="5285" spans="1:6" ht="14.25" customHeight="1">
      <c r="A5285" s="157" t="s">
        <v>666</v>
      </c>
      <c r="B5285" s="158" t="s">
        <v>674</v>
      </c>
      <c r="C5285" s="158" t="s">
        <v>667</v>
      </c>
      <c r="D5285" s="158" t="s">
        <v>1138</v>
      </c>
      <c r="E5285" s="158" t="s">
        <v>2450</v>
      </c>
      <c r="F5285" s="21" t="str">
        <f t="shared" si="20"/>
        <v>VTIME.LPG.INSUDB.TAB_EQUI_VEH.SVEHCODE</v>
      </c>
    </row>
    <row r="5286" spans="1:6" ht="14.25" customHeight="1">
      <c r="A5286" s="157" t="s">
        <v>666</v>
      </c>
      <c r="B5286" s="158" t="s">
        <v>674</v>
      </c>
      <c r="C5286" s="158" t="s">
        <v>667</v>
      </c>
      <c r="D5286" s="158" t="s">
        <v>1138</v>
      </c>
      <c r="E5286" s="158" t="s">
        <v>3551</v>
      </c>
      <c r="F5286" s="21" t="str">
        <f t="shared" si="20"/>
        <v>VTIME.LPG.INSUDB.TAB_EQUI_VEH.SVERSION</v>
      </c>
    </row>
    <row r="5287" spans="1:6" ht="14.25" customHeight="1">
      <c r="A5287" s="157" t="s">
        <v>666</v>
      </c>
      <c r="B5287" s="158" t="s">
        <v>674</v>
      </c>
      <c r="C5287" s="158" t="s">
        <v>667</v>
      </c>
      <c r="D5287" s="158" t="s">
        <v>1138</v>
      </c>
      <c r="E5287" s="158" t="s">
        <v>2359</v>
      </c>
      <c r="F5287" s="21" t="str">
        <f t="shared" si="20"/>
        <v>VTIME.LPG.INSUDB.TAB_EQUI_VEH.DEFFECDATE</v>
      </c>
    </row>
    <row r="5288" spans="1:6" ht="14.25" customHeight="1">
      <c r="A5288" s="157" t="s">
        <v>666</v>
      </c>
      <c r="B5288" s="158" t="s">
        <v>674</v>
      </c>
      <c r="C5288" s="158" t="s">
        <v>667</v>
      </c>
      <c r="D5288" s="158" t="s">
        <v>1138</v>
      </c>
      <c r="E5288" s="158" t="s">
        <v>2377</v>
      </c>
      <c r="F5288" s="21" t="str">
        <f t="shared" si="20"/>
        <v>VTIME.LPG.INSUDB.TAB_EQUI_VEH.DNULLDATE</v>
      </c>
    </row>
    <row r="5289" spans="1:6" ht="14.25" customHeight="1">
      <c r="A5289" s="157" t="s">
        <v>666</v>
      </c>
      <c r="B5289" s="158" t="s">
        <v>674</v>
      </c>
      <c r="C5289" s="158" t="s">
        <v>667</v>
      </c>
      <c r="D5289" s="158" t="s">
        <v>1138</v>
      </c>
      <c r="E5289" s="158" t="s">
        <v>2500</v>
      </c>
      <c r="F5289" s="21" t="str">
        <f t="shared" si="20"/>
        <v>VTIME.LPG.INSUDB.TAB_EQUI_VEH.SSTATREGT</v>
      </c>
    </row>
    <row r="5290" spans="1:6" ht="14.25" customHeight="1">
      <c r="A5290" s="157" t="s">
        <v>666</v>
      </c>
      <c r="B5290" s="158" t="s">
        <v>674</v>
      </c>
      <c r="C5290" s="158" t="s">
        <v>667</v>
      </c>
      <c r="D5290" s="158" t="s">
        <v>1138</v>
      </c>
      <c r="E5290" s="158" t="s">
        <v>2364</v>
      </c>
      <c r="F5290" s="21" t="str">
        <f t="shared" si="20"/>
        <v>VTIME.LPG.INSUDB.TAB_EQUI_VEH.DCOMPDATE</v>
      </c>
    </row>
    <row r="5291" spans="1:6" ht="14.25" customHeight="1">
      <c r="A5291" s="157" t="s">
        <v>666</v>
      </c>
      <c r="B5291" s="158" t="s">
        <v>674</v>
      </c>
      <c r="C5291" s="158" t="s">
        <v>667</v>
      </c>
      <c r="D5291" s="158" t="s">
        <v>1138</v>
      </c>
      <c r="E5291" s="158" t="s">
        <v>2370</v>
      </c>
      <c r="F5291" s="21" t="str">
        <f t="shared" si="20"/>
        <v>VTIME.LPG.INSUDB.TAB_EQUI_VEH.NUSERCODE</v>
      </c>
    </row>
    <row r="5292" spans="1:6" ht="14.25" customHeight="1">
      <c r="A5292" s="157" t="s">
        <v>666</v>
      </c>
      <c r="B5292" s="158" t="s">
        <v>674</v>
      </c>
      <c r="C5292" s="158" t="s">
        <v>667</v>
      </c>
      <c r="D5292" s="158" t="s">
        <v>1139</v>
      </c>
      <c r="E5292" s="158" t="s">
        <v>3208</v>
      </c>
      <c r="F5292" s="21" t="str">
        <f t="shared" si="20"/>
        <v>VTIME.LPG.INSUDB.TAB_GENCOV.NCOVERGEN</v>
      </c>
    </row>
    <row r="5293" spans="1:6" ht="14.25" customHeight="1">
      <c r="A5293" s="157" t="s">
        <v>666</v>
      </c>
      <c r="B5293" s="158" t="s">
        <v>674</v>
      </c>
      <c r="C5293" s="158" t="s">
        <v>667</v>
      </c>
      <c r="D5293" s="158" t="s">
        <v>1139</v>
      </c>
      <c r="E5293" s="158" t="s">
        <v>3191</v>
      </c>
      <c r="F5293" s="21" t="str">
        <f t="shared" si="20"/>
        <v>VTIME.LPG.INSUDB.TAB_GENCOV.SAUTOMREP</v>
      </c>
    </row>
    <row r="5294" spans="1:6" ht="14.25" customHeight="1">
      <c r="A5294" s="157" t="s">
        <v>666</v>
      </c>
      <c r="B5294" s="158" t="s">
        <v>674</v>
      </c>
      <c r="C5294" s="158" t="s">
        <v>667</v>
      </c>
      <c r="D5294" s="158" t="s">
        <v>1139</v>
      </c>
      <c r="E5294" s="158" t="s">
        <v>2584</v>
      </c>
      <c r="F5294" s="21" t="str">
        <f t="shared" si="20"/>
        <v>VTIME.LPG.INSUDB.TAB_GENCOV.NBRANCH_LED</v>
      </c>
    </row>
    <row r="5295" spans="1:6" ht="14.25" customHeight="1">
      <c r="A5295" s="157" t="s">
        <v>666</v>
      </c>
      <c r="B5295" s="158" t="s">
        <v>674</v>
      </c>
      <c r="C5295" s="158" t="s">
        <v>667</v>
      </c>
      <c r="D5295" s="158" t="s">
        <v>1139</v>
      </c>
      <c r="E5295" s="158" t="s">
        <v>2615</v>
      </c>
      <c r="F5295" s="21" t="str">
        <f t="shared" si="20"/>
        <v>VTIME.LPG.INSUDB.TAB_GENCOV.NBRANCH_EST</v>
      </c>
    </row>
    <row r="5296" spans="1:6" ht="14.25" customHeight="1">
      <c r="A5296" s="157" t="s">
        <v>666</v>
      </c>
      <c r="B5296" s="158" t="s">
        <v>674</v>
      </c>
      <c r="C5296" s="158" t="s">
        <v>667</v>
      </c>
      <c r="D5296" s="158" t="s">
        <v>1139</v>
      </c>
      <c r="E5296" s="158" t="s">
        <v>3192</v>
      </c>
      <c r="F5296" s="21" t="str">
        <f t="shared" si="20"/>
        <v>VTIME.LPG.INSUDB.TAB_GENCOV.NBRANCH_GEN</v>
      </c>
    </row>
    <row r="5297" spans="1:6" ht="14.25" customHeight="1">
      <c r="A5297" s="157" t="s">
        <v>666</v>
      </c>
      <c r="B5297" s="158" t="s">
        <v>674</v>
      </c>
      <c r="C5297" s="158" t="s">
        <v>667</v>
      </c>
      <c r="D5297" s="158" t="s">
        <v>1139</v>
      </c>
      <c r="E5297" s="158" t="s">
        <v>2570</v>
      </c>
      <c r="F5297" s="21" t="str">
        <f t="shared" si="20"/>
        <v>VTIME.LPG.INSUDB.TAB_GENCOV.NBRANCH_REI</v>
      </c>
    </row>
    <row r="5298" spans="1:6" ht="14.25" customHeight="1">
      <c r="A5298" s="157" t="s">
        <v>666</v>
      </c>
      <c r="B5298" s="158" t="s">
        <v>674</v>
      </c>
      <c r="C5298" s="158" t="s">
        <v>667</v>
      </c>
      <c r="D5298" s="158" t="s">
        <v>1139</v>
      </c>
      <c r="E5298" s="158" t="s">
        <v>3194</v>
      </c>
      <c r="F5298" s="21" t="str">
        <f t="shared" si="20"/>
        <v>VTIME.LPG.INSUDB.TAB_GENCOV.NCACALFIX</v>
      </c>
    </row>
    <row r="5299" spans="1:6" ht="14.25" customHeight="1">
      <c r="A5299" s="157" t="s">
        <v>666</v>
      </c>
      <c r="B5299" s="158" t="s">
        <v>674</v>
      </c>
      <c r="C5299" s="158" t="s">
        <v>667</v>
      </c>
      <c r="D5299" s="158" t="s">
        <v>1139</v>
      </c>
      <c r="E5299" s="158" t="s">
        <v>3195</v>
      </c>
      <c r="F5299" s="21" t="str">
        <f t="shared" si="20"/>
        <v>VTIME.LPG.INSUDB.TAB_GENCOV.SCACALFRI</v>
      </c>
    </row>
    <row r="5300" spans="1:6" ht="14.25" customHeight="1">
      <c r="A5300" s="157" t="s">
        <v>666</v>
      </c>
      <c r="B5300" s="158" t="s">
        <v>674</v>
      </c>
      <c r="C5300" s="158" t="s">
        <v>667</v>
      </c>
      <c r="D5300" s="158" t="s">
        <v>1139</v>
      </c>
      <c r="E5300" s="158" t="s">
        <v>3196</v>
      </c>
      <c r="F5300" s="21" t="str">
        <f t="shared" si="20"/>
        <v>VTIME.LPG.INSUDB.TAB_GENCOV.SCACALILI</v>
      </c>
    </row>
    <row r="5301" spans="1:6" ht="14.25" customHeight="1">
      <c r="A5301" s="157" t="s">
        <v>666</v>
      </c>
      <c r="B5301" s="158" t="s">
        <v>674</v>
      </c>
      <c r="C5301" s="158" t="s">
        <v>667</v>
      </c>
      <c r="D5301" s="158" t="s">
        <v>1139</v>
      </c>
      <c r="E5301" s="158" t="s">
        <v>3199</v>
      </c>
      <c r="F5301" s="21" t="str">
        <f t="shared" si="20"/>
        <v>VTIME.LPG.INSUDB.TAB_GENCOV.SCACALREI</v>
      </c>
    </row>
    <row r="5302" spans="1:6" ht="14.25" customHeight="1">
      <c r="A5302" s="157" t="s">
        <v>666</v>
      </c>
      <c r="B5302" s="158" t="s">
        <v>674</v>
      </c>
      <c r="C5302" s="158" t="s">
        <v>667</v>
      </c>
      <c r="D5302" s="158" t="s">
        <v>1139</v>
      </c>
      <c r="E5302" s="158" t="s">
        <v>2364</v>
      </c>
      <c r="F5302" s="21" t="str">
        <f t="shared" si="20"/>
        <v>VTIME.LPG.INSUDB.TAB_GENCOV.DCOMPDATE</v>
      </c>
    </row>
    <row r="5303" spans="1:6" ht="14.25" customHeight="1">
      <c r="A5303" s="157" t="s">
        <v>666</v>
      </c>
      <c r="B5303" s="158" t="s">
        <v>674</v>
      </c>
      <c r="C5303" s="158" t="s">
        <v>667</v>
      </c>
      <c r="D5303" s="158" t="s">
        <v>1139</v>
      </c>
      <c r="E5303" s="158" t="s">
        <v>3206</v>
      </c>
      <c r="F5303" s="21" t="str">
        <f t="shared" si="20"/>
        <v>VTIME.LPG.INSUDB.TAB_GENCOV.NCOVER_IN</v>
      </c>
    </row>
    <row r="5304" spans="1:6" ht="14.25" customHeight="1">
      <c r="A5304" s="157" t="s">
        <v>666</v>
      </c>
      <c r="B5304" s="158" t="s">
        <v>674</v>
      </c>
      <c r="C5304" s="158" t="s">
        <v>667</v>
      </c>
      <c r="D5304" s="158" t="s">
        <v>1139</v>
      </c>
      <c r="E5304" s="158" t="s">
        <v>2416</v>
      </c>
      <c r="F5304" s="21" t="str">
        <f t="shared" si="20"/>
        <v>VTIME.LPG.INSUDB.TAB_GENCOV.NCURRENCY</v>
      </c>
    </row>
    <row r="5305" spans="1:6" ht="14.25" customHeight="1">
      <c r="A5305" s="157" t="s">
        <v>666</v>
      </c>
      <c r="B5305" s="158" t="s">
        <v>674</v>
      </c>
      <c r="C5305" s="158" t="s">
        <v>667</v>
      </c>
      <c r="D5305" s="158" t="s">
        <v>1139</v>
      </c>
      <c r="E5305" s="158" t="s">
        <v>708</v>
      </c>
      <c r="F5305" s="21" t="str">
        <f t="shared" si="20"/>
        <v>VTIME.LPG.INSUDB.TAB_GENCOV.SDESCRIPT</v>
      </c>
    </row>
    <row r="5306" spans="1:6" ht="14.25" customHeight="1">
      <c r="A5306" s="157" t="s">
        <v>666</v>
      </c>
      <c r="B5306" s="158" t="s">
        <v>674</v>
      </c>
      <c r="C5306" s="158" t="s">
        <v>667</v>
      </c>
      <c r="D5306" s="158" t="s">
        <v>1139</v>
      </c>
      <c r="E5306" s="158" t="s">
        <v>2927</v>
      </c>
      <c r="F5306" s="21" t="str">
        <f t="shared" si="20"/>
        <v>VTIME.LPG.INSUDB.TAB_GENCOV.SFRANCAPL</v>
      </c>
    </row>
    <row r="5307" spans="1:6" ht="14.25" customHeight="1">
      <c r="A5307" s="157" t="s">
        <v>666</v>
      </c>
      <c r="B5307" s="158" t="s">
        <v>674</v>
      </c>
      <c r="C5307" s="158" t="s">
        <v>667</v>
      </c>
      <c r="D5307" s="158" t="s">
        <v>1139</v>
      </c>
      <c r="E5307" s="158" t="s">
        <v>3209</v>
      </c>
      <c r="F5307" s="21" t="str">
        <f t="shared" si="20"/>
        <v>VTIME.LPG.INSUDB.TAB_GENCOV.NFRANCFIX</v>
      </c>
    </row>
    <row r="5308" spans="1:6" ht="14.25" customHeight="1">
      <c r="A5308" s="157" t="s">
        <v>666</v>
      </c>
      <c r="B5308" s="158" t="s">
        <v>674</v>
      </c>
      <c r="C5308" s="158" t="s">
        <v>667</v>
      </c>
      <c r="D5308" s="158" t="s">
        <v>1139</v>
      </c>
      <c r="E5308" s="158" t="s">
        <v>3210</v>
      </c>
      <c r="F5308" s="21" t="str">
        <f t="shared" si="20"/>
        <v>VTIME.LPG.INSUDB.TAB_GENCOV.NFRANCMAX</v>
      </c>
    </row>
    <row r="5309" spans="1:6" ht="14.25" customHeight="1">
      <c r="A5309" s="157" t="s">
        <v>666</v>
      </c>
      <c r="B5309" s="158" t="s">
        <v>674</v>
      </c>
      <c r="C5309" s="158" t="s">
        <v>667</v>
      </c>
      <c r="D5309" s="158" t="s">
        <v>1139</v>
      </c>
      <c r="E5309" s="158" t="s">
        <v>3211</v>
      </c>
      <c r="F5309" s="21" t="str">
        <f t="shared" si="20"/>
        <v>VTIME.LPG.INSUDB.TAB_GENCOV.NFRANCMIN</v>
      </c>
    </row>
    <row r="5310" spans="1:6" ht="14.25" customHeight="1">
      <c r="A5310" s="157" t="s">
        <v>666</v>
      </c>
      <c r="B5310" s="158" t="s">
        <v>674</v>
      </c>
      <c r="C5310" s="158" t="s">
        <v>667</v>
      </c>
      <c r="D5310" s="158" t="s">
        <v>1139</v>
      </c>
      <c r="E5310" s="158" t="s">
        <v>3212</v>
      </c>
      <c r="F5310" s="21" t="str">
        <f t="shared" si="20"/>
        <v>VTIME.LPG.INSUDB.TAB_GENCOV.NFRANCRAT</v>
      </c>
    </row>
    <row r="5311" spans="1:6" ht="14.25" customHeight="1">
      <c r="A5311" s="157" t="s">
        <v>666</v>
      </c>
      <c r="B5311" s="158" t="s">
        <v>674</v>
      </c>
      <c r="C5311" s="158" t="s">
        <v>667</v>
      </c>
      <c r="D5311" s="158" t="s">
        <v>1139</v>
      </c>
      <c r="E5311" s="158" t="s">
        <v>2620</v>
      </c>
      <c r="F5311" s="21" t="str">
        <f t="shared" si="20"/>
        <v>VTIME.LPG.INSUDB.TAB_GENCOV.SFRANTYPE</v>
      </c>
    </row>
    <row r="5312" spans="1:6" ht="14.25" customHeight="1">
      <c r="A5312" s="157" t="s">
        <v>666</v>
      </c>
      <c r="B5312" s="158" t="s">
        <v>674</v>
      </c>
      <c r="C5312" s="158" t="s">
        <v>667</v>
      </c>
      <c r="D5312" s="158" t="s">
        <v>1139</v>
      </c>
      <c r="E5312" s="158" t="s">
        <v>3213</v>
      </c>
      <c r="F5312" s="21" t="str">
        <f t="shared" si="20"/>
        <v>VTIME.LPG.INSUDB.TAB_GENCOV.NMEDRESER</v>
      </c>
    </row>
    <row r="5313" spans="1:6" ht="14.25" customHeight="1">
      <c r="A5313" s="157" t="s">
        <v>666</v>
      </c>
      <c r="B5313" s="158" t="s">
        <v>674</v>
      </c>
      <c r="C5313" s="158" t="s">
        <v>667</v>
      </c>
      <c r="D5313" s="158" t="s">
        <v>1139</v>
      </c>
      <c r="E5313" s="158" t="s">
        <v>3214</v>
      </c>
      <c r="F5313" s="21" t="str">
        <f t="shared" si="20"/>
        <v>VTIME.LPG.INSUDB.TAB_GENCOV.NPREMIFIX</v>
      </c>
    </row>
    <row r="5314" spans="1:6" ht="14.25" customHeight="1">
      <c r="A5314" s="157" t="s">
        <v>666</v>
      </c>
      <c r="B5314" s="158" t="s">
        <v>674</v>
      </c>
      <c r="C5314" s="158" t="s">
        <v>667</v>
      </c>
      <c r="D5314" s="158" t="s">
        <v>1139</v>
      </c>
      <c r="E5314" s="158" t="s">
        <v>3215</v>
      </c>
      <c r="F5314" s="21" t="str">
        <f t="shared" si="20"/>
        <v>VTIME.LPG.INSUDB.TAB_GENCOV.NPREMIMAX</v>
      </c>
    </row>
    <row r="5315" spans="1:6" ht="14.25" customHeight="1">
      <c r="A5315" s="157" t="s">
        <v>666</v>
      </c>
      <c r="B5315" s="158" t="s">
        <v>674</v>
      </c>
      <c r="C5315" s="158" t="s">
        <v>667</v>
      </c>
      <c r="D5315" s="158" t="s">
        <v>1139</v>
      </c>
      <c r="E5315" s="158" t="s">
        <v>3216</v>
      </c>
      <c r="F5315" s="21" t="str">
        <f t="shared" si="20"/>
        <v>VTIME.LPG.INSUDB.TAB_GENCOV.NPREMIMIN</v>
      </c>
    </row>
    <row r="5316" spans="1:6" ht="14.25" customHeight="1">
      <c r="A5316" s="157" t="s">
        <v>666</v>
      </c>
      <c r="B5316" s="158" t="s">
        <v>674</v>
      </c>
      <c r="C5316" s="158" t="s">
        <v>667</v>
      </c>
      <c r="D5316" s="158" t="s">
        <v>1139</v>
      </c>
      <c r="E5316" s="158" t="s">
        <v>3217</v>
      </c>
      <c r="F5316" s="21" t="str">
        <f t="shared" si="20"/>
        <v>VTIME.LPG.INSUDB.TAB_GENCOV.NPREMIRAT</v>
      </c>
    </row>
    <row r="5317" spans="1:6" ht="14.25" customHeight="1">
      <c r="A5317" s="157" t="s">
        <v>666</v>
      </c>
      <c r="B5317" s="158" t="s">
        <v>674</v>
      </c>
      <c r="C5317" s="158" t="s">
        <v>667</v>
      </c>
      <c r="D5317" s="158" t="s">
        <v>1139</v>
      </c>
      <c r="E5317" s="158" t="s">
        <v>3218</v>
      </c>
      <c r="F5317" s="21" t="str">
        <f t="shared" si="20"/>
        <v>VTIME.LPG.INSUDB.TAB_GENCOV.SROUCAPIT</v>
      </c>
    </row>
    <row r="5318" spans="1:6" ht="14.25" customHeight="1">
      <c r="A5318" s="157" t="s">
        <v>666</v>
      </c>
      <c r="B5318" s="158" t="s">
        <v>674</v>
      </c>
      <c r="C5318" s="158" t="s">
        <v>667</v>
      </c>
      <c r="D5318" s="158" t="s">
        <v>1139</v>
      </c>
      <c r="E5318" s="158" t="s">
        <v>3219</v>
      </c>
      <c r="F5318" s="21" t="str">
        <f t="shared" si="20"/>
        <v>VTIME.LPG.INSUDB.TAB_GENCOV.SROUFRANC</v>
      </c>
    </row>
    <row r="5319" spans="1:6" ht="14.25" customHeight="1">
      <c r="A5319" s="157" t="s">
        <v>666</v>
      </c>
      <c r="B5319" s="158" t="s">
        <v>674</v>
      </c>
      <c r="C5319" s="158" t="s">
        <v>667</v>
      </c>
      <c r="D5319" s="158" t="s">
        <v>1139</v>
      </c>
      <c r="E5319" s="158" t="s">
        <v>3220</v>
      </c>
      <c r="F5319" s="21" t="str">
        <f t="shared" si="20"/>
        <v>VTIME.LPG.INSUDB.TAB_GENCOV.SROUPREMI</v>
      </c>
    </row>
    <row r="5320" spans="1:6" ht="14.25" customHeight="1">
      <c r="A5320" s="157" t="s">
        <v>666</v>
      </c>
      <c r="B5320" s="158" t="s">
        <v>674</v>
      </c>
      <c r="C5320" s="158" t="s">
        <v>667</v>
      </c>
      <c r="D5320" s="158" t="s">
        <v>1139</v>
      </c>
      <c r="E5320" s="158" t="s">
        <v>3221</v>
      </c>
      <c r="F5320" s="21" t="str">
        <f t="shared" si="20"/>
        <v>VTIME.LPG.INSUDB.TAB_GENCOV.SROURESER</v>
      </c>
    </row>
    <row r="5321" spans="1:6" ht="14.25" customHeight="1">
      <c r="A5321" s="157" t="s">
        <v>666</v>
      </c>
      <c r="B5321" s="158" t="s">
        <v>674</v>
      </c>
      <c r="C5321" s="158" t="s">
        <v>667</v>
      </c>
      <c r="D5321" s="158" t="s">
        <v>1139</v>
      </c>
      <c r="E5321" s="158" t="s">
        <v>2499</v>
      </c>
      <c r="F5321" s="21" t="str">
        <f t="shared" si="20"/>
        <v>VTIME.LPG.INSUDB.TAB_GENCOV.SSHORT_DES</v>
      </c>
    </row>
    <row r="5322" spans="1:6" ht="14.25" customHeight="1">
      <c r="A5322" s="157" t="s">
        <v>666</v>
      </c>
      <c r="B5322" s="158" t="s">
        <v>674</v>
      </c>
      <c r="C5322" s="158" t="s">
        <v>667</v>
      </c>
      <c r="D5322" s="158" t="s">
        <v>1139</v>
      </c>
      <c r="E5322" s="158" t="s">
        <v>2500</v>
      </c>
      <c r="F5322" s="21" t="str">
        <f t="shared" si="20"/>
        <v>VTIME.LPG.INSUDB.TAB_GENCOV.SSTATREGT</v>
      </c>
    </row>
    <row r="5323" spans="1:6" ht="14.25" customHeight="1">
      <c r="A5323" s="157" t="s">
        <v>666</v>
      </c>
      <c r="B5323" s="158" t="s">
        <v>674</v>
      </c>
      <c r="C5323" s="158" t="s">
        <v>667</v>
      </c>
      <c r="D5323" s="158" t="s">
        <v>1139</v>
      </c>
      <c r="E5323" s="158" t="s">
        <v>2370</v>
      </c>
      <c r="F5323" s="21" t="str">
        <f t="shared" si="20"/>
        <v>VTIME.LPG.INSUDB.TAB_GENCOV.NUSERCODE</v>
      </c>
    </row>
    <row r="5324" spans="1:6" ht="14.25" customHeight="1">
      <c r="A5324" s="157" t="s">
        <v>666</v>
      </c>
      <c r="B5324" s="158" t="s">
        <v>674</v>
      </c>
      <c r="C5324" s="158" t="s">
        <v>667</v>
      </c>
      <c r="D5324" s="158" t="s">
        <v>1139</v>
      </c>
      <c r="E5324" s="158" t="s">
        <v>3235</v>
      </c>
      <c r="F5324" s="21" t="str">
        <f t="shared" si="20"/>
        <v>VTIME.LPG.INSUDB.TAB_GENCOV.SCONDSVS</v>
      </c>
    </row>
    <row r="5325" spans="1:6" ht="14.25" customHeight="1">
      <c r="A5325" s="157" t="s">
        <v>666</v>
      </c>
      <c r="B5325" s="158" t="s">
        <v>674</v>
      </c>
      <c r="C5325" s="158" t="s">
        <v>667</v>
      </c>
      <c r="D5325" s="158" t="s">
        <v>1139</v>
      </c>
      <c r="E5325" s="158" t="s">
        <v>3578</v>
      </c>
      <c r="F5325" s="21" t="str">
        <f t="shared" si="20"/>
        <v>VTIME.LPG.INSUDB.TAB_GENCOV.SINFORPROV</v>
      </c>
    </row>
    <row r="5326" spans="1:6" ht="14.25" customHeight="1">
      <c r="A5326" s="157" t="s">
        <v>666</v>
      </c>
      <c r="B5326" s="158" t="s">
        <v>674</v>
      </c>
      <c r="C5326" s="158" t="s">
        <v>667</v>
      </c>
      <c r="D5326" s="158" t="s">
        <v>1139</v>
      </c>
      <c r="E5326" s="158" t="s">
        <v>3579</v>
      </c>
      <c r="F5326" s="21" t="str">
        <f t="shared" si="20"/>
        <v>VTIME.LPG.INSUDB.TAB_GENCOV.SPROVIDER</v>
      </c>
    </row>
    <row r="5327" spans="1:6" ht="14.25" customHeight="1">
      <c r="A5327" s="157" t="s">
        <v>666</v>
      </c>
      <c r="B5327" s="158" t="s">
        <v>674</v>
      </c>
      <c r="C5327" s="158" t="s">
        <v>667</v>
      </c>
      <c r="D5327" s="158" t="s">
        <v>1139</v>
      </c>
      <c r="E5327" s="158" t="s">
        <v>3580</v>
      </c>
      <c r="F5327" s="21" t="str">
        <f t="shared" si="20"/>
        <v>VTIME.LPG.INSUDB.TAB_GENCOV.SRISK</v>
      </c>
    </row>
    <row r="5328" spans="1:6" ht="14.25" customHeight="1">
      <c r="A5328" s="157" t="s">
        <v>666</v>
      </c>
      <c r="B5328" s="158" t="s">
        <v>674</v>
      </c>
      <c r="C5328" s="158" t="s">
        <v>667</v>
      </c>
      <c r="D5328" s="158" t="s">
        <v>1139</v>
      </c>
      <c r="E5328" s="158" t="s">
        <v>2707</v>
      </c>
      <c r="F5328" s="21" t="str">
        <f t="shared" si="20"/>
        <v>VTIME.LPG.INSUDB.TAB_GENCOV.NCLA_GE_TYP</v>
      </c>
    </row>
    <row r="5329" spans="1:6" ht="14.25" customHeight="1">
      <c r="A5329" s="157" t="s">
        <v>666</v>
      </c>
      <c r="B5329" s="158" t="s">
        <v>674</v>
      </c>
      <c r="C5329" s="158" t="s">
        <v>667</v>
      </c>
      <c r="D5329" s="158" t="s">
        <v>1140</v>
      </c>
      <c r="E5329" s="158" t="s">
        <v>3208</v>
      </c>
      <c r="F5329" s="21" t="str">
        <f t="shared" si="20"/>
        <v>VTIME.LPG.INSUDB.TAB_LIFCOV.NCOVERGEN</v>
      </c>
    </row>
    <row r="5330" spans="1:6" ht="14.25" customHeight="1">
      <c r="A5330" s="157" t="s">
        <v>666</v>
      </c>
      <c r="B5330" s="158" t="s">
        <v>674</v>
      </c>
      <c r="C5330" s="158" t="s">
        <v>667</v>
      </c>
      <c r="D5330" s="158" t="s">
        <v>1140</v>
      </c>
      <c r="E5330" s="158" t="s">
        <v>3581</v>
      </c>
      <c r="F5330" s="21" t="str">
        <f t="shared" si="20"/>
        <v>VTIME.LPG.INSUDB.TAB_LIFCOV.NAGEMAXI</v>
      </c>
    </row>
    <row r="5331" spans="1:6" ht="14.25" customHeight="1">
      <c r="A5331" s="157" t="s">
        <v>666</v>
      </c>
      <c r="B5331" s="158" t="s">
        <v>674</v>
      </c>
      <c r="C5331" s="158" t="s">
        <v>667</v>
      </c>
      <c r="D5331" s="158" t="s">
        <v>1140</v>
      </c>
      <c r="E5331" s="158" t="s">
        <v>2615</v>
      </c>
      <c r="F5331" s="21" t="str">
        <f t="shared" si="20"/>
        <v>VTIME.LPG.INSUDB.TAB_LIFCOV.NBRANCH_EST</v>
      </c>
    </row>
    <row r="5332" spans="1:6" ht="14.25" customHeight="1">
      <c r="A5332" s="157" t="s">
        <v>666</v>
      </c>
      <c r="B5332" s="158" t="s">
        <v>674</v>
      </c>
      <c r="C5332" s="158" t="s">
        <v>667</v>
      </c>
      <c r="D5332" s="158" t="s">
        <v>1140</v>
      </c>
      <c r="E5332" s="158" t="s">
        <v>2584</v>
      </c>
      <c r="F5332" s="21" t="str">
        <f t="shared" si="20"/>
        <v>VTIME.LPG.INSUDB.TAB_LIFCOV.NBRANCH_LED</v>
      </c>
    </row>
    <row r="5333" spans="1:6" ht="14.25" customHeight="1">
      <c r="A5333" s="157" t="s">
        <v>666</v>
      </c>
      <c r="B5333" s="158" t="s">
        <v>674</v>
      </c>
      <c r="C5333" s="158" t="s">
        <v>667</v>
      </c>
      <c r="D5333" s="158" t="s">
        <v>1140</v>
      </c>
      <c r="E5333" s="158" t="s">
        <v>3192</v>
      </c>
      <c r="F5333" s="21" t="str">
        <f t="shared" si="20"/>
        <v>VTIME.LPG.INSUDB.TAB_LIFCOV.NBRANCH_GEN</v>
      </c>
    </row>
    <row r="5334" spans="1:6" ht="14.25" customHeight="1">
      <c r="A5334" s="157" t="s">
        <v>666</v>
      </c>
      <c r="B5334" s="158" t="s">
        <v>674</v>
      </c>
      <c r="C5334" s="158" t="s">
        <v>667</v>
      </c>
      <c r="D5334" s="158" t="s">
        <v>1140</v>
      </c>
      <c r="E5334" s="158" t="s">
        <v>2570</v>
      </c>
      <c r="F5334" s="21" t="str">
        <f t="shared" si="20"/>
        <v>VTIME.LPG.INSUDB.TAB_LIFCOV.NBRANCH_REI</v>
      </c>
    </row>
    <row r="5335" spans="1:6" ht="14.25" customHeight="1">
      <c r="A5335" s="157" t="s">
        <v>666</v>
      </c>
      <c r="B5335" s="158" t="s">
        <v>674</v>
      </c>
      <c r="C5335" s="158" t="s">
        <v>667</v>
      </c>
      <c r="D5335" s="158" t="s">
        <v>1140</v>
      </c>
      <c r="E5335" s="158" t="s">
        <v>3194</v>
      </c>
      <c r="F5335" s="21" t="str">
        <f t="shared" si="20"/>
        <v>VTIME.LPG.INSUDB.TAB_LIFCOV.NCACALFIX</v>
      </c>
    </row>
    <row r="5336" spans="1:6" ht="14.25" customHeight="1">
      <c r="A5336" s="157" t="s">
        <v>666</v>
      </c>
      <c r="B5336" s="158" t="s">
        <v>674</v>
      </c>
      <c r="C5336" s="158" t="s">
        <v>667</v>
      </c>
      <c r="D5336" s="158" t="s">
        <v>1140</v>
      </c>
      <c r="E5336" s="158" t="s">
        <v>3195</v>
      </c>
      <c r="F5336" s="21" t="str">
        <f t="shared" si="20"/>
        <v>VTIME.LPG.INSUDB.TAB_LIFCOV.SCACALFRI</v>
      </c>
    </row>
    <row r="5337" spans="1:6" ht="14.25" customHeight="1">
      <c r="A5337" s="157" t="s">
        <v>666</v>
      </c>
      <c r="B5337" s="158" t="s">
        <v>674</v>
      </c>
      <c r="C5337" s="158" t="s">
        <v>667</v>
      </c>
      <c r="D5337" s="158" t="s">
        <v>1140</v>
      </c>
      <c r="E5337" s="158" t="s">
        <v>3582</v>
      </c>
      <c r="F5337" s="21" t="str">
        <f t="shared" si="20"/>
        <v>VTIME.LPG.INSUDB.TAB_LIFCOV.SCAPIPREM</v>
      </c>
    </row>
    <row r="5338" spans="1:6" ht="14.25" customHeight="1">
      <c r="A5338" s="157" t="s">
        <v>666</v>
      </c>
      <c r="B5338" s="158" t="s">
        <v>674</v>
      </c>
      <c r="C5338" s="158" t="s">
        <v>667</v>
      </c>
      <c r="D5338" s="158" t="s">
        <v>1140</v>
      </c>
      <c r="E5338" s="158" t="s">
        <v>2364</v>
      </c>
      <c r="F5338" s="21" t="str">
        <f t="shared" si="20"/>
        <v>VTIME.LPG.INSUDB.TAB_LIFCOV.DCOMPDATE</v>
      </c>
    </row>
    <row r="5339" spans="1:6" ht="14.25" customHeight="1">
      <c r="A5339" s="157" t="s">
        <v>666</v>
      </c>
      <c r="B5339" s="158" t="s">
        <v>674</v>
      </c>
      <c r="C5339" s="158" t="s">
        <v>667</v>
      </c>
      <c r="D5339" s="158" t="s">
        <v>1140</v>
      </c>
      <c r="E5339" s="158" t="s">
        <v>3322</v>
      </c>
      <c r="F5339" s="21" t="str">
        <f t="shared" si="20"/>
        <v>VTIME.LPG.INSUDB.TAB_LIFCOV.SCOVERUSE</v>
      </c>
    </row>
    <row r="5340" spans="1:6" ht="14.25" customHeight="1">
      <c r="A5340" s="157" t="s">
        <v>666</v>
      </c>
      <c r="B5340" s="158" t="s">
        <v>674</v>
      </c>
      <c r="C5340" s="158" t="s">
        <v>667</v>
      </c>
      <c r="D5340" s="158" t="s">
        <v>1140</v>
      </c>
      <c r="E5340" s="158" t="s">
        <v>2416</v>
      </c>
      <c r="F5340" s="21" t="str">
        <f t="shared" si="20"/>
        <v>VTIME.LPG.INSUDB.TAB_LIFCOV.NCURRENCY</v>
      </c>
    </row>
    <row r="5341" spans="1:6" ht="14.25" customHeight="1">
      <c r="A5341" s="157" t="s">
        <v>666</v>
      </c>
      <c r="B5341" s="158" t="s">
        <v>674</v>
      </c>
      <c r="C5341" s="158" t="s">
        <v>667</v>
      </c>
      <c r="D5341" s="158" t="s">
        <v>1140</v>
      </c>
      <c r="E5341" s="158" t="s">
        <v>708</v>
      </c>
      <c r="F5341" s="21" t="str">
        <f t="shared" si="20"/>
        <v>VTIME.LPG.INSUDB.TAB_LIFCOV.SDESCRIPT</v>
      </c>
    </row>
    <row r="5342" spans="1:6" ht="14.25" customHeight="1">
      <c r="A5342" s="157" t="s">
        <v>666</v>
      </c>
      <c r="B5342" s="158" t="s">
        <v>674</v>
      </c>
      <c r="C5342" s="158" t="s">
        <v>667</v>
      </c>
      <c r="D5342" s="158" t="s">
        <v>1140</v>
      </c>
      <c r="E5342" s="158" t="s">
        <v>3583</v>
      </c>
      <c r="F5342" s="21" t="str">
        <f t="shared" si="20"/>
        <v>VTIME.LPG.INSUDB.TAB_LIFCOV.SIDURAAGE</v>
      </c>
    </row>
    <row r="5343" spans="1:6" ht="14.25" customHeight="1">
      <c r="A5343" s="157" t="s">
        <v>666</v>
      </c>
      <c r="B5343" s="158" t="s">
        <v>674</v>
      </c>
      <c r="C5343" s="158" t="s">
        <v>667</v>
      </c>
      <c r="D5343" s="158" t="s">
        <v>1140</v>
      </c>
      <c r="E5343" s="158" t="s">
        <v>3584</v>
      </c>
      <c r="F5343" s="21" t="str">
        <f t="shared" si="20"/>
        <v>VTIME.LPG.INSUDB.TAB_LIFCOV.SIDURAYEAR</v>
      </c>
    </row>
    <row r="5344" spans="1:6" ht="14.25" customHeight="1">
      <c r="A5344" s="157" t="s">
        <v>666</v>
      </c>
      <c r="B5344" s="158" t="s">
        <v>674</v>
      </c>
      <c r="C5344" s="158" t="s">
        <v>667</v>
      </c>
      <c r="D5344" s="158" t="s">
        <v>1140</v>
      </c>
      <c r="E5344" s="158" t="s">
        <v>3585</v>
      </c>
      <c r="F5344" s="21" t="str">
        <f t="shared" si="20"/>
        <v>VTIME.LPG.INSUDB.TAB_LIFCOV.SIDUROPEI</v>
      </c>
    </row>
    <row r="5345" spans="1:6" ht="14.25" customHeight="1">
      <c r="A5345" s="157" t="s">
        <v>666</v>
      </c>
      <c r="B5345" s="158" t="s">
        <v>674</v>
      </c>
      <c r="C5345" s="158" t="s">
        <v>667</v>
      </c>
      <c r="D5345" s="158" t="s">
        <v>1140</v>
      </c>
      <c r="E5345" s="158" t="s">
        <v>3586</v>
      </c>
      <c r="F5345" s="21" t="str">
        <f t="shared" si="20"/>
        <v>VTIME.LPG.INSUDB.TAB_LIFCOV.SINSURINI</v>
      </c>
    </row>
    <row r="5346" spans="1:6" ht="14.25" customHeight="1">
      <c r="A5346" s="157" t="s">
        <v>666</v>
      </c>
      <c r="B5346" s="158" t="s">
        <v>674</v>
      </c>
      <c r="C5346" s="158" t="s">
        <v>667</v>
      </c>
      <c r="D5346" s="158" t="s">
        <v>1140</v>
      </c>
      <c r="E5346" s="158" t="s">
        <v>3206</v>
      </c>
      <c r="F5346" s="21" t="str">
        <f t="shared" si="20"/>
        <v>VTIME.LPG.INSUDB.TAB_LIFCOV.NCOVER_IN</v>
      </c>
    </row>
    <row r="5347" spans="1:6" ht="14.25" customHeight="1">
      <c r="A5347" s="157" t="s">
        <v>666</v>
      </c>
      <c r="B5347" s="158" t="s">
        <v>674</v>
      </c>
      <c r="C5347" s="158" t="s">
        <v>667</v>
      </c>
      <c r="D5347" s="158" t="s">
        <v>1140</v>
      </c>
      <c r="E5347" s="158" t="s">
        <v>3217</v>
      </c>
      <c r="F5347" s="21" t="str">
        <f t="shared" si="20"/>
        <v>VTIME.LPG.INSUDB.TAB_LIFCOV.NPREMIRAT</v>
      </c>
    </row>
    <row r="5348" spans="1:6" ht="14.25" customHeight="1">
      <c r="A5348" s="157" t="s">
        <v>666</v>
      </c>
      <c r="B5348" s="158" t="s">
        <v>674</v>
      </c>
      <c r="C5348" s="158" t="s">
        <v>667</v>
      </c>
      <c r="D5348" s="158" t="s">
        <v>1140</v>
      </c>
      <c r="E5348" s="158" t="s">
        <v>3587</v>
      </c>
      <c r="F5348" s="21" t="str">
        <f t="shared" si="20"/>
        <v>VTIME.LPG.INSUDB.TAB_LIFCOV.SPDURAAGE</v>
      </c>
    </row>
    <row r="5349" spans="1:6" ht="14.25" customHeight="1">
      <c r="A5349" s="157" t="s">
        <v>666</v>
      </c>
      <c r="B5349" s="158" t="s">
        <v>674</v>
      </c>
      <c r="C5349" s="158" t="s">
        <v>667</v>
      </c>
      <c r="D5349" s="158" t="s">
        <v>1140</v>
      </c>
      <c r="E5349" s="158" t="s">
        <v>3588</v>
      </c>
      <c r="F5349" s="21" t="str">
        <f t="shared" si="20"/>
        <v>VTIME.LPG.INSUDB.TAB_LIFCOV.NDURATIND</v>
      </c>
    </row>
    <row r="5350" spans="1:6" ht="14.25" customHeight="1">
      <c r="A5350" s="157" t="s">
        <v>666</v>
      </c>
      <c r="B5350" s="158" t="s">
        <v>674</v>
      </c>
      <c r="C5350" s="158" t="s">
        <v>667</v>
      </c>
      <c r="D5350" s="158" t="s">
        <v>1140</v>
      </c>
      <c r="E5350" s="158" t="s">
        <v>3589</v>
      </c>
      <c r="F5350" s="21" t="str">
        <f t="shared" si="20"/>
        <v>VTIME.LPG.INSUDB.TAB_LIFCOV.NDURATPAY</v>
      </c>
    </row>
    <row r="5351" spans="1:6" ht="14.25" customHeight="1">
      <c r="A5351" s="157" t="s">
        <v>666</v>
      </c>
      <c r="B5351" s="158" t="s">
        <v>674</v>
      </c>
      <c r="C5351" s="158" t="s">
        <v>667</v>
      </c>
      <c r="D5351" s="158" t="s">
        <v>1140</v>
      </c>
      <c r="E5351" s="158" t="s">
        <v>3590</v>
      </c>
      <c r="F5351" s="21" t="str">
        <f t="shared" si="20"/>
        <v>VTIME.LPG.INSUDB.TAB_LIFCOV.SREVINDEX</v>
      </c>
    </row>
    <row r="5352" spans="1:6" ht="14.25" customHeight="1">
      <c r="A5352" s="157" t="s">
        <v>666</v>
      </c>
      <c r="B5352" s="158" t="s">
        <v>674</v>
      </c>
      <c r="C5352" s="158" t="s">
        <v>667</v>
      </c>
      <c r="D5352" s="158" t="s">
        <v>1140</v>
      </c>
      <c r="E5352" s="158" t="s">
        <v>3591</v>
      </c>
      <c r="F5352" s="21" t="str">
        <f t="shared" si="20"/>
        <v>VTIME.LPG.INSUDB.TAB_LIFCOV.SPDUROPEI</v>
      </c>
    </row>
    <row r="5353" spans="1:6" ht="14.25" customHeight="1">
      <c r="A5353" s="157" t="s">
        <v>666</v>
      </c>
      <c r="B5353" s="158" t="s">
        <v>674</v>
      </c>
      <c r="C5353" s="158" t="s">
        <v>667</v>
      </c>
      <c r="D5353" s="158" t="s">
        <v>1140</v>
      </c>
      <c r="E5353" s="158" t="s">
        <v>3592</v>
      </c>
      <c r="F5353" s="21" t="str">
        <f t="shared" si="20"/>
        <v>VTIME.LPG.INSUDB.TAB_LIFCOV.SPDURYEAR</v>
      </c>
    </row>
    <row r="5354" spans="1:6" ht="14.25" customHeight="1">
      <c r="A5354" s="157" t="s">
        <v>666</v>
      </c>
      <c r="B5354" s="158" t="s">
        <v>674</v>
      </c>
      <c r="C5354" s="158" t="s">
        <v>667</v>
      </c>
      <c r="D5354" s="158" t="s">
        <v>1140</v>
      </c>
      <c r="E5354" s="158" t="s">
        <v>3593</v>
      </c>
      <c r="F5354" s="21" t="str">
        <f t="shared" si="20"/>
        <v>VTIME.LPG.INSUDB.TAB_LIFCOV.SPREMCAPI</v>
      </c>
    </row>
    <row r="5355" spans="1:6" ht="14.25" customHeight="1">
      <c r="A5355" s="157" t="s">
        <v>666</v>
      </c>
      <c r="B5355" s="158" t="s">
        <v>674</v>
      </c>
      <c r="C5355" s="158" t="s">
        <v>667</v>
      </c>
      <c r="D5355" s="158" t="s">
        <v>1140</v>
      </c>
      <c r="E5355" s="158" t="s">
        <v>3594</v>
      </c>
      <c r="F5355" s="21" t="str">
        <f t="shared" si="20"/>
        <v>VTIME.LPG.INSUDB.TAB_LIFCOV.SRECHAPRI</v>
      </c>
    </row>
    <row r="5356" spans="1:6" ht="14.25" customHeight="1">
      <c r="A5356" s="157" t="s">
        <v>666</v>
      </c>
      <c r="B5356" s="158" t="s">
        <v>674</v>
      </c>
      <c r="C5356" s="158" t="s">
        <v>667</v>
      </c>
      <c r="D5356" s="158" t="s">
        <v>1140</v>
      </c>
      <c r="E5356" s="158" t="s">
        <v>3595</v>
      </c>
      <c r="F5356" s="21" t="str">
        <f t="shared" si="20"/>
        <v>VTIME.LPG.INSUDB.TAB_LIFCOV.SRENEWALI</v>
      </c>
    </row>
    <row r="5357" spans="1:6" ht="14.25" customHeight="1">
      <c r="A5357" s="157" t="s">
        <v>666</v>
      </c>
      <c r="B5357" s="158" t="s">
        <v>674</v>
      </c>
      <c r="C5357" s="158" t="s">
        <v>667</v>
      </c>
      <c r="D5357" s="158" t="s">
        <v>1140</v>
      </c>
      <c r="E5357" s="158" t="s">
        <v>3596</v>
      </c>
      <c r="F5357" s="21" t="str">
        <f t="shared" ref="F5357:F5611" si="21">CONCATENATE(A5357,".",B5357,".",C5357,".",D5357,".",E5357)</f>
        <v>VTIME.LPG.INSUDB.TAB_LIFCOV.SROUCHACA</v>
      </c>
    </row>
    <row r="5358" spans="1:6" ht="14.25" customHeight="1">
      <c r="A5358" s="157" t="s">
        <v>666</v>
      </c>
      <c r="B5358" s="158" t="s">
        <v>674</v>
      </c>
      <c r="C5358" s="158" t="s">
        <v>667</v>
      </c>
      <c r="D5358" s="158" t="s">
        <v>1140</v>
      </c>
      <c r="E5358" s="158" t="s">
        <v>3597</v>
      </c>
      <c r="F5358" s="21" t="str">
        <f t="shared" si="21"/>
        <v>VTIME.LPG.INSUDB.TAB_LIFCOV.SROUCHAPR</v>
      </c>
    </row>
    <row r="5359" spans="1:6" ht="14.25" customHeight="1">
      <c r="A5359" s="157" t="s">
        <v>666</v>
      </c>
      <c r="B5359" s="158" t="s">
        <v>674</v>
      </c>
      <c r="C5359" s="158" t="s">
        <v>667</v>
      </c>
      <c r="D5359" s="158" t="s">
        <v>1140</v>
      </c>
      <c r="E5359" s="158" t="s">
        <v>3598</v>
      </c>
      <c r="F5359" s="21" t="str">
        <f t="shared" si="21"/>
        <v>VTIME.LPG.INSUDB.TAB_LIFCOV.SROUPRCAL</v>
      </c>
    </row>
    <row r="5360" spans="1:6" ht="14.25" customHeight="1">
      <c r="A5360" s="157" t="s">
        <v>666</v>
      </c>
      <c r="B5360" s="158" t="s">
        <v>674</v>
      </c>
      <c r="C5360" s="158" t="s">
        <v>667</v>
      </c>
      <c r="D5360" s="158" t="s">
        <v>1140</v>
      </c>
      <c r="E5360" s="158" t="s">
        <v>3221</v>
      </c>
      <c r="F5360" s="21" t="str">
        <f t="shared" si="21"/>
        <v>VTIME.LPG.INSUDB.TAB_LIFCOV.SROURESER</v>
      </c>
    </row>
    <row r="5361" spans="1:6" ht="14.25" customHeight="1">
      <c r="A5361" s="157" t="s">
        <v>666</v>
      </c>
      <c r="B5361" s="158" t="s">
        <v>674</v>
      </c>
      <c r="C5361" s="158" t="s">
        <v>667</v>
      </c>
      <c r="D5361" s="158" t="s">
        <v>1140</v>
      </c>
      <c r="E5361" s="158" t="s">
        <v>3325</v>
      </c>
      <c r="F5361" s="21" t="str">
        <f t="shared" si="21"/>
        <v>VTIME.LPG.INSUDB.TAB_LIFCOV.SROUSURRE</v>
      </c>
    </row>
    <row r="5362" spans="1:6" ht="14.25" customHeight="1">
      <c r="A5362" s="157" t="s">
        <v>666</v>
      </c>
      <c r="B5362" s="158" t="s">
        <v>674</v>
      </c>
      <c r="C5362" s="158" t="s">
        <v>667</v>
      </c>
      <c r="D5362" s="158" t="s">
        <v>1140</v>
      </c>
      <c r="E5362" s="158" t="s">
        <v>2499</v>
      </c>
      <c r="F5362" s="21" t="str">
        <f t="shared" si="21"/>
        <v>VTIME.LPG.INSUDB.TAB_LIFCOV.SSHORT_DES</v>
      </c>
    </row>
    <row r="5363" spans="1:6" ht="14.25" customHeight="1">
      <c r="A5363" s="157" t="s">
        <v>666</v>
      </c>
      <c r="B5363" s="158" t="s">
        <v>674</v>
      </c>
      <c r="C5363" s="158" t="s">
        <v>667</v>
      </c>
      <c r="D5363" s="158" t="s">
        <v>1140</v>
      </c>
      <c r="E5363" s="158" t="s">
        <v>2500</v>
      </c>
      <c r="F5363" s="21" t="str">
        <f t="shared" si="21"/>
        <v>VTIME.LPG.INSUDB.TAB_LIFCOV.SSTATREGT</v>
      </c>
    </row>
    <row r="5364" spans="1:6" ht="14.25" customHeight="1">
      <c r="A5364" s="157" t="s">
        <v>666</v>
      </c>
      <c r="B5364" s="158" t="s">
        <v>674</v>
      </c>
      <c r="C5364" s="158" t="s">
        <v>667</v>
      </c>
      <c r="D5364" s="158" t="s">
        <v>1140</v>
      </c>
      <c r="E5364" s="158" t="s">
        <v>2370</v>
      </c>
      <c r="F5364" s="21" t="str">
        <f t="shared" si="21"/>
        <v>VTIME.LPG.INSUDB.TAB_LIFCOV.NUSERCODE</v>
      </c>
    </row>
    <row r="5365" spans="1:6" ht="14.25" customHeight="1">
      <c r="A5365" s="157" t="s">
        <v>666</v>
      </c>
      <c r="B5365" s="158" t="s">
        <v>674</v>
      </c>
      <c r="C5365" s="158" t="s">
        <v>667</v>
      </c>
      <c r="D5365" s="158" t="s">
        <v>1140</v>
      </c>
      <c r="E5365" s="158" t="s">
        <v>3235</v>
      </c>
      <c r="F5365" s="21" t="str">
        <f t="shared" si="21"/>
        <v>VTIME.LPG.INSUDB.TAB_LIFCOV.SCONDSVS</v>
      </c>
    </row>
    <row r="5366" spans="1:6" ht="14.25" customHeight="1">
      <c r="A5366" s="157" t="s">
        <v>666</v>
      </c>
      <c r="B5366" s="158" t="s">
        <v>674</v>
      </c>
      <c r="C5366" s="158" t="s">
        <v>667</v>
      </c>
      <c r="D5366" s="158" t="s">
        <v>1140</v>
      </c>
      <c r="E5366" s="158" t="s">
        <v>3578</v>
      </c>
      <c r="F5366" s="21" t="str">
        <f t="shared" si="21"/>
        <v>VTIME.LPG.INSUDB.TAB_LIFCOV.SINFORPROV</v>
      </c>
    </row>
    <row r="5367" spans="1:6" ht="14.25" customHeight="1">
      <c r="A5367" s="157" t="s">
        <v>666</v>
      </c>
      <c r="B5367" s="158" t="s">
        <v>674</v>
      </c>
      <c r="C5367" s="158" t="s">
        <v>667</v>
      </c>
      <c r="D5367" s="158" t="s">
        <v>1140</v>
      </c>
      <c r="E5367" s="158" t="s">
        <v>3579</v>
      </c>
      <c r="F5367" s="21" t="str">
        <f t="shared" si="21"/>
        <v>VTIME.LPG.INSUDB.TAB_LIFCOV.SPROVIDER</v>
      </c>
    </row>
    <row r="5368" spans="1:6" ht="14.25" customHeight="1">
      <c r="A5368" s="157" t="s">
        <v>666</v>
      </c>
      <c r="B5368" s="158" t="s">
        <v>674</v>
      </c>
      <c r="C5368" s="158" t="s">
        <v>667</v>
      </c>
      <c r="D5368" s="158" t="s">
        <v>1140</v>
      </c>
      <c r="E5368" s="158" t="s">
        <v>3599</v>
      </c>
      <c r="F5368" s="21" t="str">
        <f t="shared" si="21"/>
        <v>VTIME.LPG.INSUDB.TAB_LIFCOV.NCLA_LI_TYP</v>
      </c>
    </row>
    <row r="5369" spans="1:6" ht="14.25" customHeight="1">
      <c r="A5369" s="157" t="s">
        <v>666</v>
      </c>
      <c r="B5369" s="158" t="s">
        <v>674</v>
      </c>
      <c r="C5369" s="158" t="s">
        <v>667</v>
      </c>
      <c r="D5369" s="158" t="s">
        <v>1140</v>
      </c>
      <c r="E5369" s="158" t="s">
        <v>3600</v>
      </c>
      <c r="F5369" s="21" t="str">
        <f t="shared" si="21"/>
        <v>VTIME.LPG.INSUDB.TAB_LIFCOV.NNUMPER</v>
      </c>
    </row>
    <row r="5370" spans="1:6" ht="14.25" customHeight="1">
      <c r="A5370" s="157" t="s">
        <v>666</v>
      </c>
      <c r="B5370" s="158" t="s">
        <v>674</v>
      </c>
      <c r="C5370" s="158" t="s">
        <v>667</v>
      </c>
      <c r="D5370" s="158" t="s">
        <v>1140</v>
      </c>
      <c r="E5370" s="158" t="s">
        <v>3601</v>
      </c>
      <c r="F5370" s="21" t="str">
        <f t="shared" si="21"/>
        <v>VTIME.LPG.INSUDB.TAB_LIFCOV.SROUMAXPAY</v>
      </c>
    </row>
    <row r="5371" spans="1:6" ht="14.25" customHeight="1">
      <c r="A5371" s="157" t="s">
        <v>666</v>
      </c>
      <c r="B5371" s="158" t="s">
        <v>674</v>
      </c>
      <c r="C5371" s="158" t="s">
        <v>667</v>
      </c>
      <c r="D5371" s="158" t="s">
        <v>1140</v>
      </c>
      <c r="E5371" s="158" t="s">
        <v>3602</v>
      </c>
      <c r="F5371" s="21" t="str">
        <f t="shared" si="21"/>
        <v>VTIME.LPG.INSUDB.TAB_LIFCOV.SCLACCIDI</v>
      </c>
    </row>
    <row r="5372" spans="1:6" ht="14.25" customHeight="1">
      <c r="A5372" s="157" t="s">
        <v>666</v>
      </c>
      <c r="B5372" s="158" t="s">
        <v>674</v>
      </c>
      <c r="C5372" s="158" t="s">
        <v>667</v>
      </c>
      <c r="D5372" s="158" t="s">
        <v>1140</v>
      </c>
      <c r="E5372" s="158" t="s">
        <v>3603</v>
      </c>
      <c r="F5372" s="21" t="str">
        <f t="shared" si="21"/>
        <v>VTIME.LPG.INSUDB.TAB_LIFCOV.SCLDEATHI</v>
      </c>
    </row>
    <row r="5373" spans="1:6" ht="14.25" customHeight="1">
      <c r="A5373" s="157" t="s">
        <v>666</v>
      </c>
      <c r="B5373" s="158" t="s">
        <v>674</v>
      </c>
      <c r="C5373" s="158" t="s">
        <v>667</v>
      </c>
      <c r="D5373" s="158" t="s">
        <v>1140</v>
      </c>
      <c r="E5373" s="158" t="s">
        <v>3604</v>
      </c>
      <c r="F5373" s="21" t="str">
        <f t="shared" si="21"/>
        <v>VTIME.LPG.INSUDB.TAB_LIFCOV.SCLINCAPI</v>
      </c>
    </row>
    <row r="5374" spans="1:6" ht="14.25" customHeight="1">
      <c r="A5374" s="157" t="s">
        <v>666</v>
      </c>
      <c r="B5374" s="158" t="s">
        <v>674</v>
      </c>
      <c r="C5374" s="158" t="s">
        <v>667</v>
      </c>
      <c r="D5374" s="158" t="s">
        <v>1140</v>
      </c>
      <c r="E5374" s="158" t="s">
        <v>3605</v>
      </c>
      <c r="F5374" s="21" t="str">
        <f t="shared" si="21"/>
        <v>VTIME.LPG.INSUDB.TAB_LIFCOV.SCLINVALI</v>
      </c>
    </row>
    <row r="5375" spans="1:6" ht="14.25" customHeight="1">
      <c r="A5375" s="157" t="s">
        <v>666</v>
      </c>
      <c r="B5375" s="158" t="s">
        <v>674</v>
      </c>
      <c r="C5375" s="158" t="s">
        <v>667</v>
      </c>
      <c r="D5375" s="158" t="s">
        <v>1140</v>
      </c>
      <c r="E5375" s="158" t="s">
        <v>3606</v>
      </c>
      <c r="F5375" s="21" t="str">
        <f t="shared" si="21"/>
        <v>VTIME.LPG.INSUDB.TAB_LIFCOV.SCLVEHACI</v>
      </c>
    </row>
    <row r="5376" spans="1:6" ht="14.25" customHeight="1">
      <c r="A5376" s="157" t="s">
        <v>666</v>
      </c>
      <c r="B5376" s="158" t="s">
        <v>674</v>
      </c>
      <c r="C5376" s="158" t="s">
        <v>667</v>
      </c>
      <c r="D5376" s="158" t="s">
        <v>1140</v>
      </c>
      <c r="E5376" s="158" t="s">
        <v>3607</v>
      </c>
      <c r="F5376" s="21" t="str">
        <f t="shared" si="21"/>
        <v>VTIME.LPG.INSUDB.TAB_LIFCOV.SCLIILLNESS</v>
      </c>
    </row>
    <row r="5377" spans="1:6" ht="14.25" customHeight="1">
      <c r="A5377" s="157" t="s">
        <v>666</v>
      </c>
      <c r="B5377" s="158" t="s">
        <v>674</v>
      </c>
      <c r="C5377" s="158" t="s">
        <v>667</v>
      </c>
      <c r="D5377" s="158" t="s">
        <v>1140</v>
      </c>
      <c r="E5377" s="158" t="s">
        <v>3608</v>
      </c>
      <c r="F5377" s="21" t="str">
        <f t="shared" si="21"/>
        <v>VTIME.LPG.INSUDB.TAB_LIFCOV.SCLSURVII</v>
      </c>
    </row>
    <row r="5378" spans="1:6" ht="14.25" customHeight="1">
      <c r="A5378" s="157" t="s">
        <v>666</v>
      </c>
      <c r="B5378" s="158" t="s">
        <v>674</v>
      </c>
      <c r="C5378" s="158" t="s">
        <v>667</v>
      </c>
      <c r="D5378" s="158" t="s">
        <v>1141</v>
      </c>
      <c r="E5378" s="158" t="s">
        <v>2373</v>
      </c>
      <c r="F5378" s="21" t="str">
        <f t="shared" si="21"/>
        <v>VTIME.LPG.INSUDB.TAB_MODUL.NBRANCH</v>
      </c>
    </row>
    <row r="5379" spans="1:6" ht="14.25" customHeight="1">
      <c r="A5379" s="157" t="s">
        <v>666</v>
      </c>
      <c r="B5379" s="158" t="s">
        <v>674</v>
      </c>
      <c r="C5379" s="158" t="s">
        <v>667</v>
      </c>
      <c r="D5379" s="158" t="s">
        <v>1141</v>
      </c>
      <c r="E5379" s="158" t="s">
        <v>2493</v>
      </c>
      <c r="F5379" s="21" t="str">
        <f t="shared" si="21"/>
        <v>VTIME.LPG.INSUDB.TAB_MODUL.NMODULEC</v>
      </c>
    </row>
    <row r="5380" spans="1:6" ht="14.25" customHeight="1">
      <c r="A5380" s="157" t="s">
        <v>666</v>
      </c>
      <c r="B5380" s="158" t="s">
        <v>674</v>
      </c>
      <c r="C5380" s="158" t="s">
        <v>667</v>
      </c>
      <c r="D5380" s="158" t="s">
        <v>1141</v>
      </c>
      <c r="E5380" s="158" t="s">
        <v>2375</v>
      </c>
      <c r="F5380" s="21" t="str">
        <f t="shared" si="21"/>
        <v>VTIME.LPG.INSUDB.TAB_MODUL.NPRODUCT</v>
      </c>
    </row>
    <row r="5381" spans="1:6" ht="14.25" customHeight="1">
      <c r="A5381" s="157" t="s">
        <v>666</v>
      </c>
      <c r="B5381" s="158" t="s">
        <v>674</v>
      </c>
      <c r="C5381" s="158" t="s">
        <v>667</v>
      </c>
      <c r="D5381" s="158" t="s">
        <v>1141</v>
      </c>
      <c r="E5381" s="158" t="s">
        <v>2359</v>
      </c>
      <c r="F5381" s="21" t="str">
        <f t="shared" si="21"/>
        <v>VTIME.LPG.INSUDB.TAB_MODUL.DEFFECDATE</v>
      </c>
    </row>
    <row r="5382" spans="1:6" ht="14.25" customHeight="1">
      <c r="A5382" s="157" t="s">
        <v>666</v>
      </c>
      <c r="B5382" s="158" t="s">
        <v>674</v>
      </c>
      <c r="C5382" s="158" t="s">
        <v>667</v>
      </c>
      <c r="D5382" s="158" t="s">
        <v>1141</v>
      </c>
      <c r="E5382" s="158" t="s">
        <v>3069</v>
      </c>
      <c r="F5382" s="21" t="str">
        <f t="shared" si="21"/>
        <v>VTIME.LPG.INSUDB.TAB_MODUL.SCHANALLO</v>
      </c>
    </row>
    <row r="5383" spans="1:6" ht="14.25" customHeight="1">
      <c r="A5383" s="157" t="s">
        <v>666</v>
      </c>
      <c r="B5383" s="158" t="s">
        <v>674</v>
      </c>
      <c r="C5383" s="158" t="s">
        <v>667</v>
      </c>
      <c r="D5383" s="158" t="s">
        <v>1141</v>
      </c>
      <c r="E5383" s="158" t="s">
        <v>2364</v>
      </c>
      <c r="F5383" s="21" t="str">
        <f t="shared" si="21"/>
        <v>VTIME.LPG.INSUDB.TAB_MODUL.DCOMPDATE</v>
      </c>
    </row>
    <row r="5384" spans="1:6" ht="14.25" customHeight="1">
      <c r="A5384" s="157" t="s">
        <v>666</v>
      </c>
      <c r="B5384" s="158" t="s">
        <v>674</v>
      </c>
      <c r="C5384" s="158" t="s">
        <v>667</v>
      </c>
      <c r="D5384" s="158" t="s">
        <v>1141</v>
      </c>
      <c r="E5384" s="158" t="s">
        <v>3071</v>
      </c>
      <c r="F5384" s="21" t="str">
        <f t="shared" si="21"/>
        <v>VTIME.LPG.INSUDB.TAB_MODUL.SDEFAULTI</v>
      </c>
    </row>
    <row r="5385" spans="1:6" ht="14.25" customHeight="1">
      <c r="A5385" s="157" t="s">
        <v>666</v>
      </c>
      <c r="B5385" s="158" t="s">
        <v>674</v>
      </c>
      <c r="C5385" s="158" t="s">
        <v>667</v>
      </c>
      <c r="D5385" s="158" t="s">
        <v>1141</v>
      </c>
      <c r="E5385" s="158" t="s">
        <v>708</v>
      </c>
      <c r="F5385" s="21" t="str">
        <f t="shared" si="21"/>
        <v>VTIME.LPG.INSUDB.TAB_MODUL.SDESCRIPT</v>
      </c>
    </row>
    <row r="5386" spans="1:6" ht="14.25" customHeight="1">
      <c r="A5386" s="157" t="s">
        <v>666</v>
      </c>
      <c r="B5386" s="158" t="s">
        <v>674</v>
      </c>
      <c r="C5386" s="158" t="s">
        <v>667</v>
      </c>
      <c r="D5386" s="158" t="s">
        <v>1141</v>
      </c>
      <c r="E5386" s="158" t="s">
        <v>2377</v>
      </c>
      <c r="F5386" s="21" t="str">
        <f t="shared" si="21"/>
        <v>VTIME.LPG.INSUDB.TAB_MODUL.DNULLDATE</v>
      </c>
    </row>
    <row r="5387" spans="1:6" ht="14.25" customHeight="1">
      <c r="A5387" s="157" t="s">
        <v>666</v>
      </c>
      <c r="B5387" s="158" t="s">
        <v>674</v>
      </c>
      <c r="C5387" s="158" t="s">
        <v>667</v>
      </c>
      <c r="D5387" s="158" t="s">
        <v>1141</v>
      </c>
      <c r="E5387" s="158" t="s">
        <v>3079</v>
      </c>
      <c r="F5387" s="21" t="str">
        <f t="shared" si="21"/>
        <v>VTIME.LPG.INSUDB.TAB_MODUL.SREQUIRE</v>
      </c>
    </row>
    <row r="5388" spans="1:6" ht="14.25" customHeight="1">
      <c r="A5388" s="157" t="s">
        <v>666</v>
      </c>
      <c r="B5388" s="158" t="s">
        <v>674</v>
      </c>
      <c r="C5388" s="158" t="s">
        <v>667</v>
      </c>
      <c r="D5388" s="158" t="s">
        <v>1141</v>
      </c>
      <c r="E5388" s="158" t="s">
        <v>2499</v>
      </c>
      <c r="F5388" s="21" t="str">
        <f t="shared" si="21"/>
        <v>VTIME.LPG.INSUDB.TAB_MODUL.SSHORT_DES</v>
      </c>
    </row>
    <row r="5389" spans="1:6" ht="14.25" customHeight="1">
      <c r="A5389" s="157" t="s">
        <v>666</v>
      </c>
      <c r="B5389" s="158" t="s">
        <v>674</v>
      </c>
      <c r="C5389" s="158" t="s">
        <v>667</v>
      </c>
      <c r="D5389" s="158" t="s">
        <v>1141</v>
      </c>
      <c r="E5389" s="158" t="s">
        <v>2370</v>
      </c>
      <c r="F5389" s="21" t="str">
        <f t="shared" si="21"/>
        <v>VTIME.LPG.INSUDB.TAB_MODUL.NUSERCODE</v>
      </c>
    </row>
    <row r="5390" spans="1:6" ht="14.25" customHeight="1">
      <c r="A5390" s="157" t="s">
        <v>666</v>
      </c>
      <c r="B5390" s="158" t="s">
        <v>674</v>
      </c>
      <c r="C5390" s="158" t="s">
        <v>667</v>
      </c>
      <c r="D5390" s="158" t="s">
        <v>1141</v>
      </c>
      <c r="E5390" s="158" t="s">
        <v>3080</v>
      </c>
      <c r="F5390" s="21" t="str">
        <f t="shared" si="21"/>
        <v>VTIME.LPG.INSUDB.TAB_MODUL.SROUTINE</v>
      </c>
    </row>
    <row r="5391" spans="1:6" ht="14.25" customHeight="1">
      <c r="A5391" s="157" t="s">
        <v>666</v>
      </c>
      <c r="B5391" s="158" t="s">
        <v>674</v>
      </c>
      <c r="C5391" s="158" t="s">
        <v>667</v>
      </c>
      <c r="D5391" s="158" t="s">
        <v>1141</v>
      </c>
      <c r="E5391" s="158" t="s">
        <v>3235</v>
      </c>
      <c r="F5391" s="21" t="str">
        <f t="shared" si="21"/>
        <v>VTIME.LPG.INSUDB.TAB_MODUL.SCONDSVS</v>
      </c>
    </row>
    <row r="5392" spans="1:6" ht="14.25" customHeight="1">
      <c r="A5392" s="157" t="s">
        <v>666</v>
      </c>
      <c r="B5392" s="158" t="s">
        <v>674</v>
      </c>
      <c r="C5392" s="158" t="s">
        <v>667</v>
      </c>
      <c r="D5392" s="158" t="s">
        <v>1141</v>
      </c>
      <c r="E5392" s="158" t="s">
        <v>3217</v>
      </c>
      <c r="F5392" s="21" t="str">
        <f t="shared" si="21"/>
        <v>VTIME.LPG.INSUDB.TAB_MODUL.NPREMIRAT</v>
      </c>
    </row>
    <row r="5393" spans="1:6" ht="14.25" customHeight="1">
      <c r="A5393" s="157" t="s">
        <v>666</v>
      </c>
      <c r="B5393" s="158" t="s">
        <v>674</v>
      </c>
      <c r="C5393" s="158" t="s">
        <v>667</v>
      </c>
      <c r="D5393" s="158" t="s">
        <v>1141</v>
      </c>
      <c r="E5393" s="158" t="s">
        <v>3223</v>
      </c>
      <c r="F5393" s="21" t="str">
        <f t="shared" si="21"/>
        <v>VTIME.LPG.INSUDB.TAB_MODUL.NCHPRELEV</v>
      </c>
    </row>
    <row r="5394" spans="1:6" ht="14.25" customHeight="1">
      <c r="A5394" s="157" t="s">
        <v>666</v>
      </c>
      <c r="B5394" s="158" t="s">
        <v>674</v>
      </c>
      <c r="C5394" s="158" t="s">
        <v>667</v>
      </c>
      <c r="D5394" s="158" t="s">
        <v>1141</v>
      </c>
      <c r="E5394" s="158" t="s">
        <v>3203</v>
      </c>
      <c r="F5394" s="21" t="str">
        <f t="shared" si="21"/>
        <v>VTIME.LPG.INSUDB.TAB_MODUL.NRATEPREADD</v>
      </c>
    </row>
    <row r="5395" spans="1:6" ht="14.25" customHeight="1">
      <c r="A5395" s="157" t="s">
        <v>666</v>
      </c>
      <c r="B5395" s="158" t="s">
        <v>674</v>
      </c>
      <c r="C5395" s="158" t="s">
        <v>667</v>
      </c>
      <c r="D5395" s="158" t="s">
        <v>1141</v>
      </c>
      <c r="E5395" s="158" t="s">
        <v>3204</v>
      </c>
      <c r="F5395" s="21" t="str">
        <f t="shared" si="21"/>
        <v>VTIME.LPG.INSUDB.TAB_MODUL.NRATEPRESUB</v>
      </c>
    </row>
    <row r="5396" spans="1:6" ht="14.25" customHeight="1">
      <c r="A5396" s="157" t="s">
        <v>666</v>
      </c>
      <c r="B5396" s="158" t="s">
        <v>674</v>
      </c>
      <c r="C5396" s="158" t="s">
        <v>667</v>
      </c>
      <c r="D5396" s="158" t="s">
        <v>1141</v>
      </c>
      <c r="E5396" s="158" t="s">
        <v>3609</v>
      </c>
      <c r="F5396" s="21" t="str">
        <f t="shared" si="21"/>
        <v>VTIME.LPG.INSUDB.TAB_MODUL.SCHANGETYP</v>
      </c>
    </row>
    <row r="5397" spans="1:6" ht="14.25" customHeight="1">
      <c r="A5397" s="157" t="s">
        <v>666</v>
      </c>
      <c r="B5397" s="158" t="s">
        <v>674</v>
      </c>
      <c r="C5397" s="158" t="s">
        <v>667</v>
      </c>
      <c r="D5397" s="158" t="s">
        <v>1141</v>
      </c>
      <c r="E5397" s="158" t="s">
        <v>3340</v>
      </c>
      <c r="F5397" s="21" t="str">
        <f t="shared" si="21"/>
        <v>VTIME.LPG.INSUDB.TAB_MODUL.STYP_RAT</v>
      </c>
    </row>
    <row r="5398" spans="1:6" ht="14.25" customHeight="1">
      <c r="A5398" s="157" t="s">
        <v>666</v>
      </c>
      <c r="B5398" s="158" t="s">
        <v>674</v>
      </c>
      <c r="C5398" s="158" t="s">
        <v>667</v>
      </c>
      <c r="D5398" s="158" t="s">
        <v>1141</v>
      </c>
      <c r="E5398" s="158" t="s">
        <v>2416</v>
      </c>
      <c r="F5398" s="21" t="str">
        <f t="shared" si="21"/>
        <v>VTIME.LPG.INSUDB.TAB_MODUL.NCURRENCY</v>
      </c>
    </row>
    <row r="5399" spans="1:6" ht="14.25" customHeight="1">
      <c r="A5399" s="157" t="s">
        <v>666</v>
      </c>
      <c r="B5399" s="158" t="s">
        <v>674</v>
      </c>
      <c r="C5399" s="158" t="s">
        <v>667</v>
      </c>
      <c r="D5399" s="158" t="s">
        <v>1141</v>
      </c>
      <c r="E5399" s="158" t="s">
        <v>3304</v>
      </c>
      <c r="F5399" s="21" t="str">
        <f t="shared" si="21"/>
        <v>VTIME.LPG.INSUDB.TAB_MODUL.NTARIFF</v>
      </c>
    </row>
    <row r="5400" spans="1:6" ht="14.25" customHeight="1">
      <c r="A5400" s="157" t="s">
        <v>666</v>
      </c>
      <c r="B5400" s="158" t="s">
        <v>674</v>
      </c>
      <c r="C5400" s="158" t="s">
        <v>667</v>
      </c>
      <c r="D5400" s="158" t="s">
        <v>1141</v>
      </c>
      <c r="E5400" s="158" t="s">
        <v>3610</v>
      </c>
      <c r="F5400" s="21" t="str">
        <f t="shared" si="21"/>
        <v>VTIME.LPG.INSUDB.TAB_MODUL.SBUSSIDIR</v>
      </c>
    </row>
    <row r="5401" spans="1:6" ht="14.25" customHeight="1">
      <c r="A5401" s="157" t="s">
        <v>666</v>
      </c>
      <c r="B5401" s="158" t="s">
        <v>674</v>
      </c>
      <c r="C5401" s="158" t="s">
        <v>667</v>
      </c>
      <c r="D5401" s="158" t="s">
        <v>1142</v>
      </c>
      <c r="E5401" s="158" t="s">
        <v>2373</v>
      </c>
      <c r="F5401" s="21" t="str">
        <f t="shared" si="21"/>
        <v>VTIME.LPG.INSUDB.TAB_NAME_B.NBRANCH</v>
      </c>
    </row>
    <row r="5402" spans="1:6" ht="14.25" customHeight="1">
      <c r="A5402" s="157" t="s">
        <v>666</v>
      </c>
      <c r="B5402" s="158" t="s">
        <v>674</v>
      </c>
      <c r="C5402" s="158" t="s">
        <v>667</v>
      </c>
      <c r="D5402" s="158" t="s">
        <v>1142</v>
      </c>
      <c r="E5402" s="158" t="s">
        <v>2364</v>
      </c>
      <c r="F5402" s="21" t="str">
        <f t="shared" si="21"/>
        <v>VTIME.LPG.INSUDB.TAB_NAME_B.DCOMPDATE</v>
      </c>
    </row>
    <row r="5403" spans="1:6" ht="14.25" customHeight="1">
      <c r="A5403" s="157" t="s">
        <v>666</v>
      </c>
      <c r="B5403" s="158" t="s">
        <v>674</v>
      </c>
      <c r="C5403" s="158" t="s">
        <v>667</v>
      </c>
      <c r="D5403" s="158" t="s">
        <v>1142</v>
      </c>
      <c r="E5403" s="158" t="s">
        <v>3611</v>
      </c>
      <c r="F5403" s="21" t="str">
        <f t="shared" si="21"/>
        <v>VTIME.LPG.INSUDB.TAB_NAME_B.STABNAME</v>
      </c>
    </row>
    <row r="5404" spans="1:6" ht="14.25" customHeight="1">
      <c r="A5404" s="157" t="s">
        <v>666</v>
      </c>
      <c r="B5404" s="158" t="s">
        <v>674</v>
      </c>
      <c r="C5404" s="158" t="s">
        <v>667</v>
      </c>
      <c r="D5404" s="158" t="s">
        <v>1142</v>
      </c>
      <c r="E5404" s="158" t="s">
        <v>2370</v>
      </c>
      <c r="F5404" s="21" t="str">
        <f t="shared" si="21"/>
        <v>VTIME.LPG.INSUDB.TAB_NAME_B.NUSERCODE</v>
      </c>
    </row>
    <row r="5405" spans="1:6" ht="14.25" customHeight="1">
      <c r="A5405" s="157" t="s">
        <v>666</v>
      </c>
      <c r="B5405" s="158" t="s">
        <v>674</v>
      </c>
      <c r="C5405" s="158" t="s">
        <v>667</v>
      </c>
      <c r="D5405" s="158" t="s">
        <v>935</v>
      </c>
      <c r="E5405" s="158" t="s">
        <v>936</v>
      </c>
      <c r="F5405" s="21" t="str">
        <f t="shared" si="21"/>
        <v>VTIME.LPG.INSUDB.TAB_PROVIDER.NPROVIDER</v>
      </c>
    </row>
    <row r="5406" spans="1:6" ht="14.25" customHeight="1">
      <c r="A5406" s="157" t="s">
        <v>666</v>
      </c>
      <c r="B5406" s="158" t="s">
        <v>674</v>
      </c>
      <c r="C5406" s="158" t="s">
        <v>667</v>
      </c>
      <c r="D5406" s="158" t="s">
        <v>935</v>
      </c>
      <c r="E5406" s="158" t="s">
        <v>3612</v>
      </c>
      <c r="F5406" s="21" t="str">
        <f t="shared" si="21"/>
        <v>VTIME.LPG.INSUDB.TAB_PROVIDER.NTYPEPROV</v>
      </c>
    </row>
    <row r="5407" spans="1:6" ht="14.25" customHeight="1">
      <c r="A5407" s="157" t="s">
        <v>666</v>
      </c>
      <c r="B5407" s="158" t="s">
        <v>674</v>
      </c>
      <c r="C5407" s="158" t="s">
        <v>667</v>
      </c>
      <c r="D5407" s="158" t="s">
        <v>935</v>
      </c>
      <c r="E5407" s="158" t="s">
        <v>669</v>
      </c>
      <c r="F5407" s="21" t="str">
        <f t="shared" si="21"/>
        <v>VTIME.LPG.INSUDB.TAB_PROVIDER.SCLIENT</v>
      </c>
    </row>
    <row r="5408" spans="1:6" ht="14.25" customHeight="1">
      <c r="A5408" s="157" t="s">
        <v>666</v>
      </c>
      <c r="B5408" s="158" t="s">
        <v>674</v>
      </c>
      <c r="C5408" s="158" t="s">
        <v>667</v>
      </c>
      <c r="D5408" s="158" t="s">
        <v>935</v>
      </c>
      <c r="E5408" s="158" t="s">
        <v>2364</v>
      </c>
      <c r="F5408" s="21" t="str">
        <f t="shared" si="21"/>
        <v>VTIME.LPG.INSUDB.TAB_PROVIDER.DCOMPDATE</v>
      </c>
    </row>
    <row r="5409" spans="1:6" ht="14.25" customHeight="1">
      <c r="A5409" s="157" t="s">
        <v>666</v>
      </c>
      <c r="B5409" s="158" t="s">
        <v>674</v>
      </c>
      <c r="C5409" s="158" t="s">
        <v>667</v>
      </c>
      <c r="D5409" s="158" t="s">
        <v>935</v>
      </c>
      <c r="E5409" s="158" t="s">
        <v>2500</v>
      </c>
      <c r="F5409" s="21" t="str">
        <f t="shared" si="21"/>
        <v>VTIME.LPG.INSUDB.TAB_PROVIDER.SSTATREGT</v>
      </c>
    </row>
    <row r="5410" spans="1:6" ht="14.25" customHeight="1">
      <c r="A5410" s="157" t="s">
        <v>666</v>
      </c>
      <c r="B5410" s="158" t="s">
        <v>674</v>
      </c>
      <c r="C5410" s="158" t="s">
        <v>667</v>
      </c>
      <c r="D5410" s="158" t="s">
        <v>935</v>
      </c>
      <c r="E5410" s="158" t="s">
        <v>2370</v>
      </c>
      <c r="F5410" s="21" t="str">
        <f t="shared" si="21"/>
        <v>VTIME.LPG.INSUDB.TAB_PROVIDER.NUSERCODE</v>
      </c>
    </row>
    <row r="5411" spans="1:6" ht="14.25" customHeight="1">
      <c r="A5411" s="157" t="s">
        <v>666</v>
      </c>
      <c r="B5411" s="158" t="s">
        <v>674</v>
      </c>
      <c r="C5411" s="158" t="s">
        <v>667</v>
      </c>
      <c r="D5411" s="158" t="s">
        <v>935</v>
      </c>
      <c r="E5411" s="158" t="s">
        <v>2772</v>
      </c>
      <c r="F5411" s="21" t="str">
        <f t="shared" si="21"/>
        <v>VTIME.LPG.INSUDB.TAB_PROVIDER.DINPDATE</v>
      </c>
    </row>
    <row r="5412" spans="1:6" ht="14.25" customHeight="1">
      <c r="A5412" s="157" t="s">
        <v>666</v>
      </c>
      <c r="B5412" s="158" t="s">
        <v>674</v>
      </c>
      <c r="C5412" s="158" t="s">
        <v>667</v>
      </c>
      <c r="D5412" s="158" t="s">
        <v>935</v>
      </c>
      <c r="E5412" s="158" t="s">
        <v>3613</v>
      </c>
      <c r="F5412" s="21" t="str">
        <f t="shared" si="21"/>
        <v>VTIME.LPG.INSUDB.TAB_PROVIDER.DOUTDATE</v>
      </c>
    </row>
    <row r="5413" spans="1:6" ht="14.25" customHeight="1">
      <c r="A5413" s="157" t="s">
        <v>666</v>
      </c>
      <c r="B5413" s="158" t="s">
        <v>674</v>
      </c>
      <c r="C5413" s="158" t="s">
        <v>667</v>
      </c>
      <c r="D5413" s="158" t="s">
        <v>935</v>
      </c>
      <c r="E5413" s="158" t="s">
        <v>895</v>
      </c>
      <c r="F5413" s="21" t="str">
        <f t="shared" si="21"/>
        <v>VTIME.LPG.INSUDB.TAB_PROVIDER.NOFFICE</v>
      </c>
    </row>
    <row r="5414" spans="1:6" ht="14.25" customHeight="1">
      <c r="A5414" s="157" t="s">
        <v>666</v>
      </c>
      <c r="B5414" s="158" t="s">
        <v>674</v>
      </c>
      <c r="C5414" s="158" t="s">
        <v>667</v>
      </c>
      <c r="D5414" s="158" t="s">
        <v>935</v>
      </c>
      <c r="E5414" s="158" t="s">
        <v>3614</v>
      </c>
      <c r="F5414" s="21" t="str">
        <f t="shared" si="21"/>
        <v>VTIME.LPG.INSUDB.TAB_PROVIDER.NMAX_SERV_ORD</v>
      </c>
    </row>
    <row r="5415" spans="1:6" ht="14.25" customHeight="1">
      <c r="A5415" s="157" t="s">
        <v>666</v>
      </c>
      <c r="B5415" s="158" t="s">
        <v>674</v>
      </c>
      <c r="C5415" s="158" t="s">
        <v>667</v>
      </c>
      <c r="D5415" s="158" t="s">
        <v>935</v>
      </c>
      <c r="E5415" s="158" t="s">
        <v>3615</v>
      </c>
      <c r="F5415" s="21" t="str">
        <f t="shared" si="21"/>
        <v>VTIME.LPG.INSUDB.TAB_PROVIDER.NTYPESUPPORT</v>
      </c>
    </row>
    <row r="5416" spans="1:6" ht="14.25" customHeight="1">
      <c r="A5416" s="157" t="s">
        <v>666</v>
      </c>
      <c r="B5416" s="158" t="s">
        <v>674</v>
      </c>
      <c r="C5416" s="158" t="s">
        <v>667</v>
      </c>
      <c r="D5416" s="158" t="s">
        <v>935</v>
      </c>
      <c r="E5416" s="158" t="s">
        <v>3616</v>
      </c>
      <c r="F5416" s="21" t="str">
        <f t="shared" si="21"/>
        <v>VTIME.LPG.INSUDB.TAB_PROVIDER.NPER_DISC</v>
      </c>
    </row>
    <row r="5417" spans="1:6" ht="14.25" customHeight="1">
      <c r="A5417" s="157" t="s">
        <v>666</v>
      </c>
      <c r="B5417" s="158" t="s">
        <v>674</v>
      </c>
      <c r="C5417" s="158" t="s">
        <v>667</v>
      </c>
      <c r="D5417" s="158" t="s">
        <v>935</v>
      </c>
      <c r="E5417" s="158" t="s">
        <v>3617</v>
      </c>
      <c r="F5417" s="21" t="str">
        <f t="shared" si="21"/>
        <v>VTIME.LPG.INSUDB.TAB_PROVIDER.SCONCESIONARY</v>
      </c>
    </row>
    <row r="5418" spans="1:6" ht="14.25" customHeight="1">
      <c r="A5418" s="157" t="s">
        <v>666</v>
      </c>
      <c r="B5418" s="158" t="s">
        <v>674</v>
      </c>
      <c r="C5418" s="158" t="s">
        <v>667</v>
      </c>
      <c r="D5418" s="158" t="s">
        <v>935</v>
      </c>
      <c r="E5418" s="158" t="s">
        <v>3618</v>
      </c>
      <c r="F5418" s="21" t="str">
        <f t="shared" si="21"/>
        <v>VTIME.LPG.INSUDB.TAB_PROVIDER.SBANK_COMP</v>
      </c>
    </row>
    <row r="5419" spans="1:6" ht="14.25" customHeight="1">
      <c r="A5419" s="157" t="s">
        <v>666</v>
      </c>
      <c r="B5419" s="158" t="s">
        <v>674</v>
      </c>
      <c r="C5419" s="158" t="s">
        <v>667</v>
      </c>
      <c r="D5419" s="158" t="s">
        <v>935</v>
      </c>
      <c r="E5419" s="158" t="s">
        <v>3619</v>
      </c>
      <c r="F5419" s="21" t="str">
        <f t="shared" si="21"/>
        <v>VTIME.LPG.INSUDB.TAB_PROVIDER.SPROVIDERSAP</v>
      </c>
    </row>
    <row r="5420" spans="1:6" ht="14.25" customHeight="1">
      <c r="A5420" s="157" t="s">
        <v>666</v>
      </c>
      <c r="B5420" s="158" t="s">
        <v>674</v>
      </c>
      <c r="C5420" s="158" t="s">
        <v>667</v>
      </c>
      <c r="D5420" s="158" t="s">
        <v>935</v>
      </c>
      <c r="E5420" s="158" t="s">
        <v>3251</v>
      </c>
      <c r="F5420" s="21" t="str">
        <f t="shared" si="21"/>
        <v>VTIME.LPG.INSUDB.TAB_PROVIDER.SINTER_ID</v>
      </c>
    </row>
    <row r="5421" spans="1:6" ht="14.25" customHeight="1">
      <c r="A5421" s="157" t="s">
        <v>666</v>
      </c>
      <c r="B5421" s="158" t="s">
        <v>674</v>
      </c>
      <c r="C5421" s="158" t="s">
        <v>667</v>
      </c>
      <c r="D5421" s="158" t="s">
        <v>935</v>
      </c>
      <c r="E5421" s="158" t="s">
        <v>3620</v>
      </c>
      <c r="F5421" s="21" t="str">
        <f t="shared" si="21"/>
        <v>VTIME.LPG.INSUDB.TAB_PROVIDER.NPARTICULAR</v>
      </c>
    </row>
    <row r="5422" spans="1:6" ht="14.25" customHeight="1">
      <c r="A5422" s="157" t="s">
        <v>666</v>
      </c>
      <c r="B5422" s="158" t="s">
        <v>674</v>
      </c>
      <c r="C5422" s="158" t="s">
        <v>667</v>
      </c>
      <c r="D5422" s="158" t="s">
        <v>935</v>
      </c>
      <c r="E5422" s="158" t="s">
        <v>3621</v>
      </c>
      <c r="F5422" s="21" t="str">
        <f t="shared" si="21"/>
        <v>VTIME.LPG.INSUDB.TAB_PROVIDER.NTYPBLOCKLPG</v>
      </c>
    </row>
    <row r="5423" spans="1:6" ht="14.25" customHeight="1">
      <c r="A5423" s="157" t="s">
        <v>666</v>
      </c>
      <c r="B5423" s="158" t="s">
        <v>674</v>
      </c>
      <c r="C5423" s="158" t="s">
        <v>667</v>
      </c>
      <c r="D5423" s="158" t="s">
        <v>935</v>
      </c>
      <c r="E5423" s="158" t="s">
        <v>3622</v>
      </c>
      <c r="F5423" s="21" t="str">
        <f t="shared" si="21"/>
        <v>VTIME.LPG.INSUDB.TAB_PROVIDER.NTYPBLOCKLPV</v>
      </c>
    </row>
    <row r="5424" spans="1:6" ht="14.25" customHeight="1">
      <c r="A5424" s="157" t="s">
        <v>666</v>
      </c>
      <c r="B5424" s="158" t="s">
        <v>674</v>
      </c>
      <c r="C5424" s="158" t="s">
        <v>667</v>
      </c>
      <c r="D5424" s="158" t="s">
        <v>1143</v>
      </c>
      <c r="E5424" s="158" t="s">
        <v>2373</v>
      </c>
      <c r="F5424" s="21" t="str">
        <f t="shared" si="21"/>
        <v>VTIME.LPG.INSUDB.TABLE10.NBRANCH</v>
      </c>
    </row>
    <row r="5425" spans="1:6" ht="14.25" customHeight="1">
      <c r="A5425" s="157" t="s">
        <v>666</v>
      </c>
      <c r="B5425" s="158" t="s">
        <v>674</v>
      </c>
      <c r="C5425" s="158" t="s">
        <v>667</v>
      </c>
      <c r="D5425" s="158" t="s">
        <v>1143</v>
      </c>
      <c r="E5425" s="158" t="s">
        <v>2364</v>
      </c>
      <c r="F5425" s="21" t="str">
        <f t="shared" si="21"/>
        <v>VTIME.LPG.INSUDB.TABLE10.DCOMPDATE</v>
      </c>
    </row>
    <row r="5426" spans="1:6" ht="14.25" customHeight="1">
      <c r="A5426" s="157" t="s">
        <v>666</v>
      </c>
      <c r="B5426" s="158" t="s">
        <v>674</v>
      </c>
      <c r="C5426" s="158" t="s">
        <v>667</v>
      </c>
      <c r="D5426" s="158" t="s">
        <v>1143</v>
      </c>
      <c r="E5426" s="158" t="s">
        <v>708</v>
      </c>
      <c r="F5426" s="21" t="str">
        <f t="shared" si="21"/>
        <v>VTIME.LPG.INSUDB.TABLE10.SDESCRIPT</v>
      </c>
    </row>
    <row r="5427" spans="1:6" ht="14.25" customHeight="1">
      <c r="A5427" s="157" t="s">
        <v>666</v>
      </c>
      <c r="B5427" s="158" t="s">
        <v>674</v>
      </c>
      <c r="C5427" s="158" t="s">
        <v>667</v>
      </c>
      <c r="D5427" s="158" t="s">
        <v>1143</v>
      </c>
      <c r="E5427" s="158" t="s">
        <v>2499</v>
      </c>
      <c r="F5427" s="21" t="str">
        <f t="shared" si="21"/>
        <v>VTIME.LPG.INSUDB.TABLE10.SSHORT_DES</v>
      </c>
    </row>
    <row r="5428" spans="1:6" ht="14.25" customHeight="1">
      <c r="A5428" s="157" t="s">
        <v>666</v>
      </c>
      <c r="B5428" s="158" t="s">
        <v>674</v>
      </c>
      <c r="C5428" s="158" t="s">
        <v>667</v>
      </c>
      <c r="D5428" s="158" t="s">
        <v>1143</v>
      </c>
      <c r="E5428" s="158" t="s">
        <v>2500</v>
      </c>
      <c r="F5428" s="21" t="str">
        <f t="shared" si="21"/>
        <v>VTIME.LPG.INSUDB.TABLE10.SSTATREGT</v>
      </c>
    </row>
    <row r="5429" spans="1:6" ht="14.25" customHeight="1">
      <c r="A5429" s="157" t="s">
        <v>666</v>
      </c>
      <c r="B5429" s="158" t="s">
        <v>674</v>
      </c>
      <c r="C5429" s="158" t="s">
        <v>667</v>
      </c>
      <c r="D5429" s="158" t="s">
        <v>1143</v>
      </c>
      <c r="E5429" s="158" t="s">
        <v>2370</v>
      </c>
      <c r="F5429" s="21" t="str">
        <f t="shared" si="21"/>
        <v>VTIME.LPG.INSUDB.TABLE10.NUSERCODE</v>
      </c>
    </row>
    <row r="5430" spans="1:6" ht="14.25" customHeight="1">
      <c r="A5430" s="157" t="s">
        <v>666</v>
      </c>
      <c r="B5430" s="158" t="s">
        <v>674</v>
      </c>
      <c r="C5430" s="158" t="s">
        <v>667</v>
      </c>
      <c r="D5430" s="158" t="s">
        <v>1144</v>
      </c>
      <c r="E5430" s="158" t="s">
        <v>3623</v>
      </c>
      <c r="F5430" s="21" t="str">
        <f t="shared" si="21"/>
        <v>VTIME.LPG.INSUDB.TABLE11.NCODIGINT</v>
      </c>
    </row>
    <row r="5431" spans="1:6" ht="14.25" customHeight="1">
      <c r="A5431" s="157" t="s">
        <v>666</v>
      </c>
      <c r="B5431" s="158" t="s">
        <v>674</v>
      </c>
      <c r="C5431" s="158" t="s">
        <v>667</v>
      </c>
      <c r="D5431" s="158" t="s">
        <v>1144</v>
      </c>
      <c r="E5431" s="158" t="s">
        <v>2364</v>
      </c>
      <c r="F5431" s="21" t="str">
        <f t="shared" si="21"/>
        <v>VTIME.LPG.INSUDB.TABLE11.DCOMPDATE</v>
      </c>
    </row>
    <row r="5432" spans="1:6" ht="14.25" customHeight="1">
      <c r="A5432" s="157" t="s">
        <v>666</v>
      </c>
      <c r="B5432" s="158" t="s">
        <v>674</v>
      </c>
      <c r="C5432" s="158" t="s">
        <v>667</v>
      </c>
      <c r="D5432" s="158" t="s">
        <v>1144</v>
      </c>
      <c r="E5432" s="158" t="s">
        <v>708</v>
      </c>
      <c r="F5432" s="21" t="str">
        <f t="shared" si="21"/>
        <v>VTIME.LPG.INSUDB.TABLE11.SDESCRIPT</v>
      </c>
    </row>
    <row r="5433" spans="1:6" ht="14.25" customHeight="1">
      <c r="A5433" s="157" t="s">
        <v>666</v>
      </c>
      <c r="B5433" s="158" t="s">
        <v>674</v>
      </c>
      <c r="C5433" s="158" t="s">
        <v>667</v>
      </c>
      <c r="D5433" s="158" t="s">
        <v>1144</v>
      </c>
      <c r="E5433" s="158" t="s">
        <v>2499</v>
      </c>
      <c r="F5433" s="21" t="str">
        <f t="shared" si="21"/>
        <v>VTIME.LPG.INSUDB.TABLE11.SSHORT_DES</v>
      </c>
    </row>
    <row r="5434" spans="1:6" ht="14.25" customHeight="1">
      <c r="A5434" s="157" t="s">
        <v>666</v>
      </c>
      <c r="B5434" s="158" t="s">
        <v>674</v>
      </c>
      <c r="C5434" s="158" t="s">
        <v>667</v>
      </c>
      <c r="D5434" s="158" t="s">
        <v>1144</v>
      </c>
      <c r="E5434" s="158" t="s">
        <v>2500</v>
      </c>
      <c r="F5434" s="21" t="str">
        <f t="shared" si="21"/>
        <v>VTIME.LPG.INSUDB.TABLE11.SSTATREGT</v>
      </c>
    </row>
    <row r="5435" spans="1:6" ht="14.25" customHeight="1">
      <c r="A5435" s="157" t="s">
        <v>666</v>
      </c>
      <c r="B5435" s="158" t="s">
        <v>674</v>
      </c>
      <c r="C5435" s="158" t="s">
        <v>667</v>
      </c>
      <c r="D5435" s="158" t="s">
        <v>1144</v>
      </c>
      <c r="E5435" s="158" t="s">
        <v>2370</v>
      </c>
      <c r="F5435" s="21" t="str">
        <f t="shared" si="21"/>
        <v>VTIME.LPG.INSUDB.TABLE11.NUSERCODE</v>
      </c>
    </row>
    <row r="5436" spans="1:6" ht="14.25" customHeight="1">
      <c r="A5436" s="157" t="s">
        <v>666</v>
      </c>
      <c r="B5436" s="158" t="s">
        <v>674</v>
      </c>
      <c r="C5436" s="158" t="s">
        <v>667</v>
      </c>
      <c r="D5436" s="158" t="s">
        <v>829</v>
      </c>
      <c r="E5436" s="158" t="s">
        <v>833</v>
      </c>
      <c r="F5436" s="21" t="str">
        <f t="shared" si="21"/>
        <v>VTIME.LPG.INSUDB.TABLE12.NROLE</v>
      </c>
    </row>
    <row r="5437" spans="1:6" ht="14.25" customHeight="1">
      <c r="A5437" s="157" t="s">
        <v>666</v>
      </c>
      <c r="B5437" s="158" t="s">
        <v>674</v>
      </c>
      <c r="C5437" s="158" t="s">
        <v>667</v>
      </c>
      <c r="D5437" s="158" t="s">
        <v>829</v>
      </c>
      <c r="E5437" s="158" t="s">
        <v>2364</v>
      </c>
      <c r="F5437" s="21" t="str">
        <f t="shared" si="21"/>
        <v>VTIME.LPG.INSUDB.TABLE12.DCOMPDATE</v>
      </c>
    </row>
    <row r="5438" spans="1:6" ht="14.25" customHeight="1">
      <c r="A5438" s="157" t="s">
        <v>666</v>
      </c>
      <c r="B5438" s="158" t="s">
        <v>674</v>
      </c>
      <c r="C5438" s="158" t="s">
        <v>667</v>
      </c>
      <c r="D5438" s="158" t="s">
        <v>829</v>
      </c>
      <c r="E5438" s="158" t="s">
        <v>708</v>
      </c>
      <c r="F5438" s="21" t="str">
        <f t="shared" si="21"/>
        <v>VTIME.LPG.INSUDB.TABLE12.SDESCRIPT</v>
      </c>
    </row>
    <row r="5439" spans="1:6" ht="14.25" customHeight="1">
      <c r="A5439" s="157" t="s">
        <v>666</v>
      </c>
      <c r="B5439" s="158" t="s">
        <v>674</v>
      </c>
      <c r="C5439" s="158" t="s">
        <v>667</v>
      </c>
      <c r="D5439" s="158" t="s">
        <v>829</v>
      </c>
      <c r="E5439" s="158" t="s">
        <v>2499</v>
      </c>
      <c r="F5439" s="21" t="str">
        <f t="shared" si="21"/>
        <v>VTIME.LPG.INSUDB.TABLE12.SSHORT_DES</v>
      </c>
    </row>
    <row r="5440" spans="1:6" ht="14.25" customHeight="1">
      <c r="A5440" s="157" t="s">
        <v>666</v>
      </c>
      <c r="B5440" s="158" t="s">
        <v>674</v>
      </c>
      <c r="C5440" s="158" t="s">
        <v>667</v>
      </c>
      <c r="D5440" s="158" t="s">
        <v>829</v>
      </c>
      <c r="E5440" s="158" t="s">
        <v>2500</v>
      </c>
      <c r="F5440" s="21" t="str">
        <f t="shared" si="21"/>
        <v>VTIME.LPG.INSUDB.TABLE12.SSTATREGT</v>
      </c>
    </row>
    <row r="5441" spans="1:6" ht="14.25" customHeight="1">
      <c r="A5441" s="157" t="s">
        <v>666</v>
      </c>
      <c r="B5441" s="158" t="s">
        <v>674</v>
      </c>
      <c r="C5441" s="158" t="s">
        <v>667</v>
      </c>
      <c r="D5441" s="158" t="s">
        <v>829</v>
      </c>
      <c r="E5441" s="158" t="s">
        <v>2370</v>
      </c>
      <c r="F5441" s="21" t="str">
        <f t="shared" si="21"/>
        <v>VTIME.LPG.INSUDB.TABLE12.NUSERCODE</v>
      </c>
    </row>
    <row r="5442" spans="1:6" ht="14.25" customHeight="1">
      <c r="A5442" s="157" t="s">
        <v>666</v>
      </c>
      <c r="B5442" s="158" t="s">
        <v>674</v>
      </c>
      <c r="C5442" s="158" t="s">
        <v>667</v>
      </c>
      <c r="D5442" s="158" t="s">
        <v>1145</v>
      </c>
      <c r="E5442" s="158" t="s">
        <v>2436</v>
      </c>
      <c r="F5442" s="21" t="str">
        <f t="shared" si="21"/>
        <v>VTIME.LPG.INSUDB.TABLE13.NNULLCODE</v>
      </c>
    </row>
    <row r="5443" spans="1:6" ht="14.25" customHeight="1">
      <c r="A5443" s="157" t="s">
        <v>666</v>
      </c>
      <c r="B5443" s="158" t="s">
        <v>674</v>
      </c>
      <c r="C5443" s="158" t="s">
        <v>667</v>
      </c>
      <c r="D5443" s="158" t="s">
        <v>1145</v>
      </c>
      <c r="E5443" s="158" t="s">
        <v>2364</v>
      </c>
      <c r="F5443" s="21" t="str">
        <f t="shared" si="21"/>
        <v>VTIME.LPG.INSUDB.TABLE13.DCOMPDATE</v>
      </c>
    </row>
    <row r="5444" spans="1:6" ht="14.25" customHeight="1">
      <c r="A5444" s="157" t="s">
        <v>666</v>
      </c>
      <c r="B5444" s="158" t="s">
        <v>674</v>
      </c>
      <c r="C5444" s="158" t="s">
        <v>667</v>
      </c>
      <c r="D5444" s="158" t="s">
        <v>1145</v>
      </c>
      <c r="E5444" s="158" t="s">
        <v>708</v>
      </c>
      <c r="F5444" s="21" t="str">
        <f t="shared" si="21"/>
        <v>VTIME.LPG.INSUDB.TABLE13.SDESCRIPT</v>
      </c>
    </row>
    <row r="5445" spans="1:6" ht="14.25" customHeight="1">
      <c r="A5445" s="157" t="s">
        <v>666</v>
      </c>
      <c r="B5445" s="158" t="s">
        <v>674</v>
      </c>
      <c r="C5445" s="158" t="s">
        <v>667</v>
      </c>
      <c r="D5445" s="158" t="s">
        <v>1145</v>
      </c>
      <c r="E5445" s="158" t="s">
        <v>2499</v>
      </c>
      <c r="F5445" s="21" t="str">
        <f t="shared" si="21"/>
        <v>VTIME.LPG.INSUDB.TABLE13.SSHORT_DES</v>
      </c>
    </row>
    <row r="5446" spans="1:6" ht="14.25" customHeight="1">
      <c r="A5446" s="157" t="s">
        <v>666</v>
      </c>
      <c r="B5446" s="158" t="s">
        <v>674</v>
      </c>
      <c r="C5446" s="158" t="s">
        <v>667</v>
      </c>
      <c r="D5446" s="158" t="s">
        <v>1145</v>
      </c>
      <c r="E5446" s="158" t="s">
        <v>2500</v>
      </c>
      <c r="F5446" s="21" t="str">
        <f t="shared" si="21"/>
        <v>VTIME.LPG.INSUDB.TABLE13.SSTATREGT</v>
      </c>
    </row>
    <row r="5447" spans="1:6" ht="14.25" customHeight="1">
      <c r="A5447" s="157" t="s">
        <v>666</v>
      </c>
      <c r="B5447" s="158" t="s">
        <v>674</v>
      </c>
      <c r="C5447" s="158" t="s">
        <v>667</v>
      </c>
      <c r="D5447" s="158" t="s">
        <v>1145</v>
      </c>
      <c r="E5447" s="158" t="s">
        <v>2370</v>
      </c>
      <c r="F5447" s="21" t="str">
        <f t="shared" si="21"/>
        <v>VTIME.LPG.INSUDB.TABLE13.NUSERCODE</v>
      </c>
    </row>
    <row r="5448" spans="1:6" ht="14.25" customHeight="1">
      <c r="A5448" s="157" t="s">
        <v>666</v>
      </c>
      <c r="B5448" s="158" t="s">
        <v>674</v>
      </c>
      <c r="C5448" s="158" t="s">
        <v>667</v>
      </c>
      <c r="D5448" s="158" t="s">
        <v>1146</v>
      </c>
      <c r="E5448" s="158" t="s">
        <v>2638</v>
      </c>
      <c r="F5448" s="21" t="str">
        <f t="shared" si="21"/>
        <v>VTIME.LPG.INSUDB.TABLE132.SCLAIMTYP</v>
      </c>
    </row>
    <row r="5449" spans="1:6" ht="14.25" customHeight="1">
      <c r="A5449" s="157" t="s">
        <v>666</v>
      </c>
      <c r="B5449" s="158" t="s">
        <v>674</v>
      </c>
      <c r="C5449" s="158" t="s">
        <v>667</v>
      </c>
      <c r="D5449" s="158" t="s">
        <v>1146</v>
      </c>
      <c r="E5449" s="158" t="s">
        <v>2364</v>
      </c>
      <c r="F5449" s="21" t="str">
        <f t="shared" si="21"/>
        <v>VTIME.LPG.INSUDB.TABLE132.DCOMPDATE</v>
      </c>
    </row>
    <row r="5450" spans="1:6" ht="14.25" customHeight="1">
      <c r="A5450" s="157" t="s">
        <v>666</v>
      </c>
      <c r="B5450" s="158" t="s">
        <v>674</v>
      </c>
      <c r="C5450" s="158" t="s">
        <v>667</v>
      </c>
      <c r="D5450" s="158" t="s">
        <v>1146</v>
      </c>
      <c r="E5450" s="158" t="s">
        <v>708</v>
      </c>
      <c r="F5450" s="21" t="str">
        <f t="shared" si="21"/>
        <v>VTIME.LPG.INSUDB.TABLE132.SDESCRIPT</v>
      </c>
    </row>
    <row r="5451" spans="1:6" ht="14.25" customHeight="1">
      <c r="A5451" s="157" t="s">
        <v>666</v>
      </c>
      <c r="B5451" s="158" t="s">
        <v>674</v>
      </c>
      <c r="C5451" s="158" t="s">
        <v>667</v>
      </c>
      <c r="D5451" s="158" t="s">
        <v>1146</v>
      </c>
      <c r="E5451" s="158" t="s">
        <v>2499</v>
      </c>
      <c r="F5451" s="21" t="str">
        <f t="shared" si="21"/>
        <v>VTIME.LPG.INSUDB.TABLE132.SSHORT_DES</v>
      </c>
    </row>
    <row r="5452" spans="1:6" ht="14.25" customHeight="1">
      <c r="A5452" s="157" t="s">
        <v>666</v>
      </c>
      <c r="B5452" s="158" t="s">
        <v>674</v>
      </c>
      <c r="C5452" s="158" t="s">
        <v>667</v>
      </c>
      <c r="D5452" s="158" t="s">
        <v>1146</v>
      </c>
      <c r="E5452" s="158" t="s">
        <v>2500</v>
      </c>
      <c r="F5452" s="21" t="str">
        <f t="shared" si="21"/>
        <v>VTIME.LPG.INSUDB.TABLE132.SSTATREGT</v>
      </c>
    </row>
    <row r="5453" spans="1:6" ht="14.25" customHeight="1">
      <c r="A5453" s="157" t="s">
        <v>666</v>
      </c>
      <c r="B5453" s="158" t="s">
        <v>674</v>
      </c>
      <c r="C5453" s="158" t="s">
        <v>667</v>
      </c>
      <c r="D5453" s="158" t="s">
        <v>1146</v>
      </c>
      <c r="E5453" s="158" t="s">
        <v>2370</v>
      </c>
      <c r="F5453" s="21" t="str">
        <f t="shared" si="21"/>
        <v>VTIME.LPG.INSUDB.TABLE132.NUSERCODE</v>
      </c>
    </row>
    <row r="5454" spans="1:6" ht="14.25" customHeight="1">
      <c r="A5454" s="157" t="s">
        <v>666</v>
      </c>
      <c r="B5454" s="158" t="s">
        <v>674</v>
      </c>
      <c r="C5454" s="158" t="s">
        <v>667</v>
      </c>
      <c r="D5454" s="158" t="s">
        <v>1147</v>
      </c>
      <c r="E5454" s="158" t="s">
        <v>2656</v>
      </c>
      <c r="F5454" s="21" t="str">
        <f t="shared" si="21"/>
        <v>VTIME.LPG.INSUDB.TABLE133.NUNACCODE</v>
      </c>
    </row>
    <row r="5455" spans="1:6" ht="14.25" customHeight="1">
      <c r="A5455" s="157" t="s">
        <v>666</v>
      </c>
      <c r="B5455" s="158" t="s">
        <v>674</v>
      </c>
      <c r="C5455" s="158" t="s">
        <v>667</v>
      </c>
      <c r="D5455" s="158" t="s">
        <v>1147</v>
      </c>
      <c r="E5455" s="158" t="s">
        <v>2364</v>
      </c>
      <c r="F5455" s="21" t="str">
        <f t="shared" si="21"/>
        <v>VTIME.LPG.INSUDB.TABLE133.DCOMPDATE</v>
      </c>
    </row>
    <row r="5456" spans="1:6" ht="14.25" customHeight="1">
      <c r="A5456" s="157" t="s">
        <v>666</v>
      </c>
      <c r="B5456" s="158" t="s">
        <v>674</v>
      </c>
      <c r="C5456" s="158" t="s">
        <v>667</v>
      </c>
      <c r="D5456" s="158" t="s">
        <v>1147</v>
      </c>
      <c r="E5456" s="158" t="s">
        <v>708</v>
      </c>
      <c r="F5456" s="21" t="str">
        <f t="shared" si="21"/>
        <v>VTIME.LPG.INSUDB.TABLE133.SDESCRIPT</v>
      </c>
    </row>
    <row r="5457" spans="1:6" ht="14.25" customHeight="1">
      <c r="A5457" s="157" t="s">
        <v>666</v>
      </c>
      <c r="B5457" s="158" t="s">
        <v>674</v>
      </c>
      <c r="C5457" s="158" t="s">
        <v>667</v>
      </c>
      <c r="D5457" s="158" t="s">
        <v>1147</v>
      </c>
      <c r="E5457" s="158" t="s">
        <v>2499</v>
      </c>
      <c r="F5457" s="21" t="str">
        <f t="shared" si="21"/>
        <v>VTIME.LPG.INSUDB.TABLE133.SSHORT_DES</v>
      </c>
    </row>
    <row r="5458" spans="1:6" ht="14.25" customHeight="1">
      <c r="A5458" s="157" t="s">
        <v>666</v>
      </c>
      <c r="B5458" s="158" t="s">
        <v>674</v>
      </c>
      <c r="C5458" s="158" t="s">
        <v>667</v>
      </c>
      <c r="D5458" s="158" t="s">
        <v>1147</v>
      </c>
      <c r="E5458" s="158" t="s">
        <v>2500</v>
      </c>
      <c r="F5458" s="21" t="str">
        <f t="shared" si="21"/>
        <v>VTIME.LPG.INSUDB.TABLE133.SSTATREGT</v>
      </c>
    </row>
    <row r="5459" spans="1:6" ht="14.25" customHeight="1">
      <c r="A5459" s="157" t="s">
        <v>666</v>
      </c>
      <c r="B5459" s="158" t="s">
        <v>674</v>
      </c>
      <c r="C5459" s="158" t="s">
        <v>667</v>
      </c>
      <c r="D5459" s="158" t="s">
        <v>1147</v>
      </c>
      <c r="E5459" s="158" t="s">
        <v>2370</v>
      </c>
      <c r="F5459" s="21" t="str">
        <f t="shared" si="21"/>
        <v>VTIME.LPG.INSUDB.TABLE133.NUSERCODE</v>
      </c>
    </row>
    <row r="5460" spans="1:6" ht="14.25" customHeight="1">
      <c r="A5460" s="157" t="s">
        <v>666</v>
      </c>
      <c r="B5460" s="158" t="s">
        <v>674</v>
      </c>
      <c r="C5460" s="158" t="s">
        <v>667</v>
      </c>
      <c r="D5460" s="158" t="s">
        <v>1148</v>
      </c>
      <c r="E5460" s="158" t="s">
        <v>2655</v>
      </c>
      <c r="F5460" s="21" t="str">
        <f t="shared" si="21"/>
        <v>VTIME.LPG.INSUDB.TABLE135.SSTACLAIM</v>
      </c>
    </row>
    <row r="5461" spans="1:6" ht="14.25" customHeight="1">
      <c r="A5461" s="157" t="s">
        <v>666</v>
      </c>
      <c r="B5461" s="158" t="s">
        <v>674</v>
      </c>
      <c r="C5461" s="158" t="s">
        <v>667</v>
      </c>
      <c r="D5461" s="158" t="s">
        <v>1148</v>
      </c>
      <c r="E5461" s="158" t="s">
        <v>2364</v>
      </c>
      <c r="F5461" s="21" t="str">
        <f t="shared" si="21"/>
        <v>VTIME.LPG.INSUDB.TABLE135.DCOMPDATE</v>
      </c>
    </row>
    <row r="5462" spans="1:6" ht="14.25" customHeight="1">
      <c r="A5462" s="157" t="s">
        <v>666</v>
      </c>
      <c r="B5462" s="158" t="s">
        <v>674</v>
      </c>
      <c r="C5462" s="158" t="s">
        <v>667</v>
      </c>
      <c r="D5462" s="158" t="s">
        <v>1148</v>
      </c>
      <c r="E5462" s="158" t="s">
        <v>708</v>
      </c>
      <c r="F5462" s="21" t="str">
        <f t="shared" si="21"/>
        <v>VTIME.LPG.INSUDB.TABLE135.SDESCRIPT</v>
      </c>
    </row>
    <row r="5463" spans="1:6" ht="14.25" customHeight="1">
      <c r="A5463" s="157" t="s">
        <v>666</v>
      </c>
      <c r="B5463" s="158" t="s">
        <v>674</v>
      </c>
      <c r="C5463" s="158" t="s">
        <v>667</v>
      </c>
      <c r="D5463" s="158" t="s">
        <v>1148</v>
      </c>
      <c r="E5463" s="158" t="s">
        <v>2499</v>
      </c>
      <c r="F5463" s="21" t="str">
        <f t="shared" si="21"/>
        <v>VTIME.LPG.INSUDB.TABLE135.SSHORT_DES</v>
      </c>
    </row>
    <row r="5464" spans="1:6" ht="14.25" customHeight="1">
      <c r="A5464" s="157" t="s">
        <v>666</v>
      </c>
      <c r="B5464" s="158" t="s">
        <v>674</v>
      </c>
      <c r="C5464" s="158" t="s">
        <v>667</v>
      </c>
      <c r="D5464" s="158" t="s">
        <v>1148</v>
      </c>
      <c r="E5464" s="158" t="s">
        <v>2500</v>
      </c>
      <c r="F5464" s="21" t="str">
        <f t="shared" si="21"/>
        <v>VTIME.LPG.INSUDB.TABLE135.SSTATREGT</v>
      </c>
    </row>
    <row r="5465" spans="1:6" ht="14.25" customHeight="1">
      <c r="A5465" s="157" t="s">
        <v>666</v>
      </c>
      <c r="B5465" s="158" t="s">
        <v>674</v>
      </c>
      <c r="C5465" s="158" t="s">
        <v>667</v>
      </c>
      <c r="D5465" s="158" t="s">
        <v>1148</v>
      </c>
      <c r="E5465" s="158" t="s">
        <v>2370</v>
      </c>
      <c r="F5465" s="21" t="str">
        <f t="shared" si="21"/>
        <v>VTIME.LPG.INSUDB.TABLE135.NUSERCODE</v>
      </c>
    </row>
    <row r="5466" spans="1:6" ht="14.25" customHeight="1">
      <c r="A5466" s="157" t="s">
        <v>666</v>
      </c>
      <c r="B5466" s="158" t="s">
        <v>674</v>
      </c>
      <c r="C5466" s="158" t="s">
        <v>667</v>
      </c>
      <c r="D5466" s="158" t="s">
        <v>1149</v>
      </c>
      <c r="E5466" s="158" t="s">
        <v>2741</v>
      </c>
      <c r="F5466" s="21" t="str">
        <f t="shared" si="21"/>
        <v>VTIME.LPG.INSUDB.TABLE138.NPAY_FORM</v>
      </c>
    </row>
    <row r="5467" spans="1:6" ht="14.25" customHeight="1">
      <c r="A5467" s="157" t="s">
        <v>666</v>
      </c>
      <c r="B5467" s="158" t="s">
        <v>674</v>
      </c>
      <c r="C5467" s="158" t="s">
        <v>667</v>
      </c>
      <c r="D5467" s="158" t="s">
        <v>1149</v>
      </c>
      <c r="E5467" s="158" t="s">
        <v>2364</v>
      </c>
      <c r="F5467" s="21" t="str">
        <f t="shared" si="21"/>
        <v>VTIME.LPG.INSUDB.TABLE138.DCOMPDATE</v>
      </c>
    </row>
    <row r="5468" spans="1:6" ht="14.25" customHeight="1">
      <c r="A5468" s="157" t="s">
        <v>666</v>
      </c>
      <c r="B5468" s="158" t="s">
        <v>674</v>
      </c>
      <c r="C5468" s="158" t="s">
        <v>667</v>
      </c>
      <c r="D5468" s="158" t="s">
        <v>1149</v>
      </c>
      <c r="E5468" s="158" t="s">
        <v>708</v>
      </c>
      <c r="F5468" s="21" t="str">
        <f t="shared" si="21"/>
        <v>VTIME.LPG.INSUDB.TABLE138.SDESCRIPT</v>
      </c>
    </row>
    <row r="5469" spans="1:6" ht="14.25" customHeight="1">
      <c r="A5469" s="157" t="s">
        <v>666</v>
      </c>
      <c r="B5469" s="158" t="s">
        <v>674</v>
      </c>
      <c r="C5469" s="158" t="s">
        <v>667</v>
      </c>
      <c r="D5469" s="158" t="s">
        <v>1149</v>
      </c>
      <c r="E5469" s="158" t="s">
        <v>2499</v>
      </c>
      <c r="F5469" s="21" t="str">
        <f t="shared" si="21"/>
        <v>VTIME.LPG.INSUDB.TABLE138.SSHORT_DES</v>
      </c>
    </row>
    <row r="5470" spans="1:6" ht="14.25" customHeight="1">
      <c r="A5470" s="157" t="s">
        <v>666</v>
      </c>
      <c r="B5470" s="158" t="s">
        <v>674</v>
      </c>
      <c r="C5470" s="158" t="s">
        <v>667</v>
      </c>
      <c r="D5470" s="158" t="s">
        <v>1149</v>
      </c>
      <c r="E5470" s="158" t="s">
        <v>2500</v>
      </c>
      <c r="F5470" s="21" t="str">
        <f t="shared" si="21"/>
        <v>VTIME.LPG.INSUDB.TABLE138.SSTATREGT</v>
      </c>
    </row>
    <row r="5471" spans="1:6" ht="14.25" customHeight="1">
      <c r="A5471" s="157" t="s">
        <v>666</v>
      </c>
      <c r="B5471" s="158" t="s">
        <v>674</v>
      </c>
      <c r="C5471" s="158" t="s">
        <v>667</v>
      </c>
      <c r="D5471" s="158" t="s">
        <v>1149</v>
      </c>
      <c r="E5471" s="158" t="s">
        <v>2370</v>
      </c>
      <c r="F5471" s="21" t="str">
        <f t="shared" si="21"/>
        <v>VTIME.LPG.INSUDB.TABLE138.NUSERCODE</v>
      </c>
    </row>
    <row r="5472" spans="1:6" ht="14.25" customHeight="1">
      <c r="A5472" s="157" t="s">
        <v>666</v>
      </c>
      <c r="B5472" s="158" t="s">
        <v>674</v>
      </c>
      <c r="C5472" s="158" t="s">
        <v>667</v>
      </c>
      <c r="D5472" s="158" t="s">
        <v>932</v>
      </c>
      <c r="E5472" s="158" t="s">
        <v>929</v>
      </c>
      <c r="F5472" s="21" t="str">
        <f t="shared" si="21"/>
        <v>VTIME.LPG.INSUDB.TABLE14.NCIVILSTA</v>
      </c>
    </row>
    <row r="5473" spans="1:6" ht="14.25" customHeight="1">
      <c r="A5473" s="157" t="s">
        <v>666</v>
      </c>
      <c r="B5473" s="158" t="s">
        <v>674</v>
      </c>
      <c r="C5473" s="158" t="s">
        <v>667</v>
      </c>
      <c r="D5473" s="158" t="s">
        <v>932</v>
      </c>
      <c r="E5473" s="158" t="s">
        <v>2364</v>
      </c>
      <c r="F5473" s="21" t="str">
        <f t="shared" si="21"/>
        <v>VTIME.LPG.INSUDB.TABLE14.DCOMPDATE</v>
      </c>
    </row>
    <row r="5474" spans="1:6" ht="14.25" customHeight="1">
      <c r="A5474" s="157" t="s">
        <v>666</v>
      </c>
      <c r="B5474" s="158" t="s">
        <v>674</v>
      </c>
      <c r="C5474" s="158" t="s">
        <v>667</v>
      </c>
      <c r="D5474" s="158" t="s">
        <v>932</v>
      </c>
      <c r="E5474" s="158" t="s">
        <v>708</v>
      </c>
      <c r="F5474" s="21" t="str">
        <f t="shared" si="21"/>
        <v>VTIME.LPG.INSUDB.TABLE14.SDESCRIPT</v>
      </c>
    </row>
    <row r="5475" spans="1:6" ht="14.25" customHeight="1">
      <c r="A5475" s="157" t="s">
        <v>666</v>
      </c>
      <c r="B5475" s="158" t="s">
        <v>674</v>
      </c>
      <c r="C5475" s="158" t="s">
        <v>667</v>
      </c>
      <c r="D5475" s="158" t="s">
        <v>932</v>
      </c>
      <c r="E5475" s="158" t="s">
        <v>2499</v>
      </c>
      <c r="F5475" s="21" t="str">
        <f t="shared" si="21"/>
        <v>VTIME.LPG.INSUDB.TABLE14.SSHORT_DES</v>
      </c>
    </row>
    <row r="5476" spans="1:6" ht="14.25" customHeight="1">
      <c r="A5476" s="157" t="s">
        <v>666</v>
      </c>
      <c r="B5476" s="158" t="s">
        <v>674</v>
      </c>
      <c r="C5476" s="158" t="s">
        <v>667</v>
      </c>
      <c r="D5476" s="158" t="s">
        <v>932</v>
      </c>
      <c r="E5476" s="158" t="s">
        <v>2500</v>
      </c>
      <c r="F5476" s="21" t="str">
        <f t="shared" si="21"/>
        <v>VTIME.LPG.INSUDB.TABLE14.SSTATREGT</v>
      </c>
    </row>
    <row r="5477" spans="1:6" ht="14.25" customHeight="1">
      <c r="A5477" s="157" t="s">
        <v>666</v>
      </c>
      <c r="B5477" s="158" t="s">
        <v>674</v>
      </c>
      <c r="C5477" s="158" t="s">
        <v>667</v>
      </c>
      <c r="D5477" s="158" t="s">
        <v>932</v>
      </c>
      <c r="E5477" s="158" t="s">
        <v>2370</v>
      </c>
      <c r="F5477" s="21" t="str">
        <f t="shared" si="21"/>
        <v>VTIME.LPG.INSUDB.TABLE14.NUSERCODE</v>
      </c>
    </row>
    <row r="5478" spans="1:6" ht="14.25" customHeight="1">
      <c r="A5478" s="157" t="s">
        <v>666</v>
      </c>
      <c r="B5478" s="158" t="s">
        <v>674</v>
      </c>
      <c r="C5478" s="158" t="s">
        <v>667</v>
      </c>
      <c r="D5478" s="158" t="s">
        <v>1150</v>
      </c>
      <c r="E5478" s="158" t="s">
        <v>2726</v>
      </c>
      <c r="F5478" s="21" t="str">
        <f t="shared" si="21"/>
        <v>VTIME.LPG.INSUDB.TABLE140.NOPER_TYPE</v>
      </c>
    </row>
    <row r="5479" spans="1:6" ht="14.25" customHeight="1">
      <c r="A5479" s="157" t="s">
        <v>666</v>
      </c>
      <c r="B5479" s="158" t="s">
        <v>674</v>
      </c>
      <c r="C5479" s="158" t="s">
        <v>667</v>
      </c>
      <c r="D5479" s="158" t="s">
        <v>1150</v>
      </c>
      <c r="E5479" s="158" t="s">
        <v>2364</v>
      </c>
      <c r="F5479" s="21" t="str">
        <f t="shared" si="21"/>
        <v>VTIME.LPG.INSUDB.TABLE140.DCOMPDATE</v>
      </c>
    </row>
    <row r="5480" spans="1:6" ht="14.25" customHeight="1">
      <c r="A5480" s="157" t="s">
        <v>666</v>
      </c>
      <c r="B5480" s="158" t="s">
        <v>674</v>
      </c>
      <c r="C5480" s="158" t="s">
        <v>667</v>
      </c>
      <c r="D5480" s="158" t="s">
        <v>1150</v>
      </c>
      <c r="E5480" s="158" t="s">
        <v>708</v>
      </c>
      <c r="F5480" s="21" t="str">
        <f t="shared" si="21"/>
        <v>VTIME.LPG.INSUDB.TABLE140.SDESCRIPT</v>
      </c>
    </row>
    <row r="5481" spans="1:6" ht="14.25" customHeight="1">
      <c r="A5481" s="157" t="s">
        <v>666</v>
      </c>
      <c r="B5481" s="158" t="s">
        <v>674</v>
      </c>
      <c r="C5481" s="158" t="s">
        <v>667</v>
      </c>
      <c r="D5481" s="158" t="s">
        <v>1150</v>
      </c>
      <c r="E5481" s="158" t="s">
        <v>2499</v>
      </c>
      <c r="F5481" s="21" t="str">
        <f t="shared" si="21"/>
        <v>VTIME.LPG.INSUDB.TABLE140.SSHORT_DES</v>
      </c>
    </row>
    <row r="5482" spans="1:6" ht="14.25" customHeight="1">
      <c r="A5482" s="157" t="s">
        <v>666</v>
      </c>
      <c r="B5482" s="158" t="s">
        <v>674</v>
      </c>
      <c r="C5482" s="158" t="s">
        <v>667</v>
      </c>
      <c r="D5482" s="158" t="s">
        <v>1150</v>
      </c>
      <c r="E5482" s="158" t="s">
        <v>2500</v>
      </c>
      <c r="F5482" s="21" t="str">
        <f t="shared" si="21"/>
        <v>VTIME.LPG.INSUDB.TABLE140.SSTATREGT</v>
      </c>
    </row>
    <row r="5483" spans="1:6" ht="14.25" customHeight="1">
      <c r="A5483" s="157" t="s">
        <v>666</v>
      </c>
      <c r="B5483" s="158" t="s">
        <v>674</v>
      </c>
      <c r="C5483" s="158" t="s">
        <v>667</v>
      </c>
      <c r="D5483" s="158" t="s">
        <v>1150</v>
      </c>
      <c r="E5483" s="158" t="s">
        <v>2370</v>
      </c>
      <c r="F5483" s="21" t="str">
        <f t="shared" si="21"/>
        <v>VTIME.LPG.INSUDB.TABLE140.NUSERCODE</v>
      </c>
    </row>
    <row r="5484" spans="1:6" ht="14.25" customHeight="1">
      <c r="A5484" s="157" t="s">
        <v>666</v>
      </c>
      <c r="B5484" s="158" t="s">
        <v>674</v>
      </c>
      <c r="C5484" s="158" t="s">
        <v>667</v>
      </c>
      <c r="D5484" s="158" t="s">
        <v>1151</v>
      </c>
      <c r="E5484" s="158" t="s">
        <v>2769</v>
      </c>
      <c r="F5484" s="21" t="str">
        <f t="shared" si="21"/>
        <v>VTIME.LPG.INSUDB.TABLE146.NCLASS</v>
      </c>
    </row>
    <row r="5485" spans="1:6" ht="14.25" customHeight="1">
      <c r="A5485" s="157" t="s">
        <v>666</v>
      </c>
      <c r="B5485" s="158" t="s">
        <v>674</v>
      </c>
      <c r="C5485" s="158" t="s">
        <v>667</v>
      </c>
      <c r="D5485" s="158" t="s">
        <v>1151</v>
      </c>
      <c r="E5485" s="158" t="s">
        <v>2364</v>
      </c>
      <c r="F5485" s="21" t="str">
        <f t="shared" si="21"/>
        <v>VTIME.LPG.INSUDB.TABLE146.DCOMPDATE</v>
      </c>
    </row>
    <row r="5486" spans="1:6" ht="14.25" customHeight="1">
      <c r="A5486" s="157" t="s">
        <v>666</v>
      </c>
      <c r="B5486" s="158" t="s">
        <v>674</v>
      </c>
      <c r="C5486" s="158" t="s">
        <v>667</v>
      </c>
      <c r="D5486" s="158" t="s">
        <v>1151</v>
      </c>
      <c r="E5486" s="158" t="s">
        <v>708</v>
      </c>
      <c r="F5486" s="21" t="str">
        <f t="shared" si="21"/>
        <v>VTIME.LPG.INSUDB.TABLE146.SDESCRIPT</v>
      </c>
    </row>
    <row r="5487" spans="1:6" ht="14.25" customHeight="1">
      <c r="A5487" s="157" t="s">
        <v>666</v>
      </c>
      <c r="B5487" s="158" t="s">
        <v>674</v>
      </c>
      <c r="C5487" s="158" t="s">
        <v>667</v>
      </c>
      <c r="D5487" s="158" t="s">
        <v>1151</v>
      </c>
      <c r="E5487" s="158" t="s">
        <v>2499</v>
      </c>
      <c r="F5487" s="21" t="str">
        <f t="shared" si="21"/>
        <v>VTIME.LPG.INSUDB.TABLE146.SSHORT_DES</v>
      </c>
    </row>
    <row r="5488" spans="1:6" ht="14.25" customHeight="1">
      <c r="A5488" s="157" t="s">
        <v>666</v>
      </c>
      <c r="B5488" s="158" t="s">
        <v>674</v>
      </c>
      <c r="C5488" s="158" t="s">
        <v>667</v>
      </c>
      <c r="D5488" s="158" t="s">
        <v>1151</v>
      </c>
      <c r="E5488" s="158" t="s">
        <v>2500</v>
      </c>
      <c r="F5488" s="21" t="str">
        <f t="shared" si="21"/>
        <v>VTIME.LPG.INSUDB.TABLE146.SSTATREGT</v>
      </c>
    </row>
    <row r="5489" spans="1:6" ht="14.25" customHeight="1">
      <c r="A5489" s="157" t="s">
        <v>666</v>
      </c>
      <c r="B5489" s="158" t="s">
        <v>674</v>
      </c>
      <c r="C5489" s="158" t="s">
        <v>667</v>
      </c>
      <c r="D5489" s="158" t="s">
        <v>1151</v>
      </c>
      <c r="E5489" s="158" t="s">
        <v>2370</v>
      </c>
      <c r="F5489" s="21" t="str">
        <f t="shared" si="21"/>
        <v>VTIME.LPG.INSUDB.TABLE146.NUSERCODE</v>
      </c>
    </row>
    <row r="5490" spans="1:6" ht="14.25" customHeight="1">
      <c r="A5490" s="157" t="s">
        <v>666</v>
      </c>
      <c r="B5490" s="158" t="s">
        <v>674</v>
      </c>
      <c r="C5490" s="158" t="s">
        <v>667</v>
      </c>
      <c r="D5490" s="158" t="s">
        <v>1152</v>
      </c>
      <c r="E5490" s="158" t="s">
        <v>2784</v>
      </c>
      <c r="F5490" s="21" t="str">
        <f t="shared" si="21"/>
        <v>VTIME.LPG.INSUDB.TABLE147.NECONOMIC_L</v>
      </c>
    </row>
    <row r="5491" spans="1:6" ht="14.25" customHeight="1">
      <c r="A5491" s="157" t="s">
        <v>666</v>
      </c>
      <c r="B5491" s="158" t="s">
        <v>674</v>
      </c>
      <c r="C5491" s="158" t="s">
        <v>667</v>
      </c>
      <c r="D5491" s="158" t="s">
        <v>1152</v>
      </c>
      <c r="E5491" s="158" t="s">
        <v>2364</v>
      </c>
      <c r="F5491" s="21" t="str">
        <f t="shared" si="21"/>
        <v>VTIME.LPG.INSUDB.TABLE147.DCOMPDATE</v>
      </c>
    </row>
    <row r="5492" spans="1:6" ht="14.25" customHeight="1">
      <c r="A5492" s="157" t="s">
        <v>666</v>
      </c>
      <c r="B5492" s="158" t="s">
        <v>674</v>
      </c>
      <c r="C5492" s="158" t="s">
        <v>667</v>
      </c>
      <c r="D5492" s="158" t="s">
        <v>1152</v>
      </c>
      <c r="E5492" s="158" t="s">
        <v>708</v>
      </c>
      <c r="F5492" s="21" t="str">
        <f t="shared" si="21"/>
        <v>VTIME.LPG.INSUDB.TABLE147.SDESCRIPT</v>
      </c>
    </row>
    <row r="5493" spans="1:6" ht="14.25" customHeight="1">
      <c r="A5493" s="157" t="s">
        <v>666</v>
      </c>
      <c r="B5493" s="158" t="s">
        <v>674</v>
      </c>
      <c r="C5493" s="158" t="s">
        <v>667</v>
      </c>
      <c r="D5493" s="158" t="s">
        <v>1152</v>
      </c>
      <c r="E5493" s="158" t="s">
        <v>2499</v>
      </c>
      <c r="F5493" s="21" t="str">
        <f t="shared" si="21"/>
        <v>VTIME.LPG.INSUDB.TABLE147.SSHORT_DES</v>
      </c>
    </row>
    <row r="5494" spans="1:6" ht="14.25" customHeight="1">
      <c r="A5494" s="157" t="s">
        <v>666</v>
      </c>
      <c r="B5494" s="158" t="s">
        <v>674</v>
      </c>
      <c r="C5494" s="158" t="s">
        <v>667</v>
      </c>
      <c r="D5494" s="158" t="s">
        <v>1152</v>
      </c>
      <c r="E5494" s="158" t="s">
        <v>2500</v>
      </c>
      <c r="F5494" s="21" t="str">
        <f t="shared" si="21"/>
        <v>VTIME.LPG.INSUDB.TABLE147.SSTATREGT</v>
      </c>
    </row>
    <row r="5495" spans="1:6" ht="14.25" customHeight="1">
      <c r="A5495" s="157" t="s">
        <v>666</v>
      </c>
      <c r="B5495" s="158" t="s">
        <v>674</v>
      </c>
      <c r="C5495" s="158" t="s">
        <v>667</v>
      </c>
      <c r="D5495" s="158" t="s">
        <v>1152</v>
      </c>
      <c r="E5495" s="158" t="s">
        <v>2370</v>
      </c>
      <c r="F5495" s="21" t="str">
        <f t="shared" si="21"/>
        <v>VTIME.LPG.INSUDB.TABLE147.NUSERCODE</v>
      </c>
    </row>
    <row r="5496" spans="1:6" ht="14.25" customHeight="1">
      <c r="A5496" s="157" t="s">
        <v>666</v>
      </c>
      <c r="B5496" s="158" t="s">
        <v>674</v>
      </c>
      <c r="C5496" s="158" t="s">
        <v>667</v>
      </c>
      <c r="D5496" s="158" t="s">
        <v>1153</v>
      </c>
      <c r="E5496" s="158" t="s">
        <v>2767</v>
      </c>
      <c r="F5496" s="21" t="str">
        <f t="shared" si="21"/>
        <v>VTIME.LPG.INSUDB.TABLE16.NSPECIALITY</v>
      </c>
    </row>
    <row r="5497" spans="1:6" ht="14.25" customHeight="1">
      <c r="A5497" s="157" t="s">
        <v>666</v>
      </c>
      <c r="B5497" s="158" t="s">
        <v>674</v>
      </c>
      <c r="C5497" s="158" t="s">
        <v>667</v>
      </c>
      <c r="D5497" s="158" t="s">
        <v>1153</v>
      </c>
      <c r="E5497" s="158" t="s">
        <v>2364</v>
      </c>
      <c r="F5497" s="21" t="str">
        <f t="shared" si="21"/>
        <v>VTIME.LPG.INSUDB.TABLE16.DCOMPDATE</v>
      </c>
    </row>
    <row r="5498" spans="1:6" ht="14.25" customHeight="1">
      <c r="A5498" s="157" t="s">
        <v>666</v>
      </c>
      <c r="B5498" s="158" t="s">
        <v>674</v>
      </c>
      <c r="C5498" s="158" t="s">
        <v>667</v>
      </c>
      <c r="D5498" s="158" t="s">
        <v>1153</v>
      </c>
      <c r="E5498" s="158" t="s">
        <v>708</v>
      </c>
      <c r="F5498" s="21" t="str">
        <f t="shared" si="21"/>
        <v>VTIME.LPG.INSUDB.TABLE16.SDESCRIPT</v>
      </c>
    </row>
    <row r="5499" spans="1:6" ht="14.25" customHeight="1">
      <c r="A5499" s="157" t="s">
        <v>666</v>
      </c>
      <c r="B5499" s="158" t="s">
        <v>674</v>
      </c>
      <c r="C5499" s="158" t="s">
        <v>667</v>
      </c>
      <c r="D5499" s="158" t="s">
        <v>1153</v>
      </c>
      <c r="E5499" s="158" t="s">
        <v>2499</v>
      </c>
      <c r="F5499" s="21" t="str">
        <f t="shared" si="21"/>
        <v>VTIME.LPG.INSUDB.TABLE16.SSHORT_DES</v>
      </c>
    </row>
    <row r="5500" spans="1:6" ht="14.25" customHeight="1">
      <c r="A5500" s="157" t="s">
        <v>666</v>
      </c>
      <c r="B5500" s="158" t="s">
        <v>674</v>
      </c>
      <c r="C5500" s="158" t="s">
        <v>667</v>
      </c>
      <c r="D5500" s="158" t="s">
        <v>1153</v>
      </c>
      <c r="E5500" s="158" t="s">
        <v>2500</v>
      </c>
      <c r="F5500" s="21" t="str">
        <f t="shared" si="21"/>
        <v>VTIME.LPG.INSUDB.TABLE16.SSTATREGT</v>
      </c>
    </row>
    <row r="5501" spans="1:6" ht="14.25" customHeight="1">
      <c r="A5501" s="157" t="s">
        <v>666</v>
      </c>
      <c r="B5501" s="158" t="s">
        <v>674</v>
      </c>
      <c r="C5501" s="158" t="s">
        <v>667</v>
      </c>
      <c r="D5501" s="158" t="s">
        <v>1153</v>
      </c>
      <c r="E5501" s="158" t="s">
        <v>2370</v>
      </c>
      <c r="F5501" s="21" t="str">
        <f t="shared" si="21"/>
        <v>VTIME.LPG.INSUDB.TABLE16.NUSERCODE</v>
      </c>
    </row>
    <row r="5502" spans="1:6" ht="14.25" customHeight="1">
      <c r="A5502" s="157" t="s">
        <v>666</v>
      </c>
      <c r="B5502" s="158" t="s">
        <v>674</v>
      </c>
      <c r="C5502" s="158" t="s">
        <v>667</v>
      </c>
      <c r="D5502" s="158" t="s">
        <v>1153</v>
      </c>
      <c r="E5502" s="158" t="s">
        <v>3624</v>
      </c>
      <c r="F5502" s="21" t="str">
        <f t="shared" si="21"/>
        <v>VTIME.LPG.INSUDB.TABLE16.SSUJOBL</v>
      </c>
    </row>
    <row r="5503" spans="1:6" ht="14.25" customHeight="1">
      <c r="A5503" s="157" t="s">
        <v>666</v>
      </c>
      <c r="B5503" s="158" t="s">
        <v>674</v>
      </c>
      <c r="C5503" s="158" t="s">
        <v>667</v>
      </c>
      <c r="D5503" s="158" t="s">
        <v>1153</v>
      </c>
      <c r="E5503" s="158" t="s">
        <v>2814</v>
      </c>
      <c r="F5503" s="21" t="str">
        <f t="shared" si="21"/>
        <v>VTIME.LPG.INSUDB.TABLE16.SPPE</v>
      </c>
    </row>
    <row r="5504" spans="1:6" ht="14.25" customHeight="1">
      <c r="A5504" s="157" t="s">
        <v>666</v>
      </c>
      <c r="B5504" s="158" t="s">
        <v>674</v>
      </c>
      <c r="C5504" s="158" t="s">
        <v>667</v>
      </c>
      <c r="D5504" s="158" t="s">
        <v>1154</v>
      </c>
      <c r="E5504" s="158" t="s">
        <v>2612</v>
      </c>
      <c r="F5504" s="21" t="str">
        <f t="shared" si="21"/>
        <v>VTIME.LPG.INSUDB.TABLE160.NPAY_CONCEP</v>
      </c>
    </row>
    <row r="5505" spans="1:6" ht="14.25" customHeight="1">
      <c r="A5505" s="157" t="s">
        <v>666</v>
      </c>
      <c r="B5505" s="158" t="s">
        <v>674</v>
      </c>
      <c r="C5505" s="158" t="s">
        <v>667</v>
      </c>
      <c r="D5505" s="158" t="s">
        <v>1154</v>
      </c>
      <c r="E5505" s="158" t="s">
        <v>2364</v>
      </c>
      <c r="F5505" s="21" t="str">
        <f t="shared" si="21"/>
        <v>VTIME.LPG.INSUDB.TABLE160.DCOMPDATE</v>
      </c>
    </row>
    <row r="5506" spans="1:6" ht="14.25" customHeight="1">
      <c r="A5506" s="157" t="s">
        <v>666</v>
      </c>
      <c r="B5506" s="158" t="s">
        <v>674</v>
      </c>
      <c r="C5506" s="158" t="s">
        <v>667</v>
      </c>
      <c r="D5506" s="158" t="s">
        <v>1154</v>
      </c>
      <c r="E5506" s="158" t="s">
        <v>708</v>
      </c>
      <c r="F5506" s="21" t="str">
        <f t="shared" si="21"/>
        <v>VTIME.LPG.INSUDB.TABLE160.SDESCRIPT</v>
      </c>
    </row>
    <row r="5507" spans="1:6" ht="14.25" customHeight="1">
      <c r="A5507" s="157" t="s">
        <v>666</v>
      </c>
      <c r="B5507" s="158" t="s">
        <v>674</v>
      </c>
      <c r="C5507" s="158" t="s">
        <v>667</v>
      </c>
      <c r="D5507" s="158" t="s">
        <v>1154</v>
      </c>
      <c r="E5507" s="158" t="s">
        <v>2499</v>
      </c>
      <c r="F5507" s="21" t="str">
        <f t="shared" si="21"/>
        <v>VTIME.LPG.INSUDB.TABLE160.SSHORT_DES</v>
      </c>
    </row>
    <row r="5508" spans="1:6" ht="14.25" customHeight="1">
      <c r="A5508" s="157" t="s">
        <v>666</v>
      </c>
      <c r="B5508" s="158" t="s">
        <v>674</v>
      </c>
      <c r="C5508" s="158" t="s">
        <v>667</v>
      </c>
      <c r="D5508" s="158" t="s">
        <v>1154</v>
      </c>
      <c r="E5508" s="158" t="s">
        <v>2500</v>
      </c>
      <c r="F5508" s="21" t="str">
        <f t="shared" si="21"/>
        <v>VTIME.LPG.INSUDB.TABLE160.SSTATREGT</v>
      </c>
    </row>
    <row r="5509" spans="1:6" ht="14.25" customHeight="1">
      <c r="A5509" s="157" t="s">
        <v>666</v>
      </c>
      <c r="B5509" s="158" t="s">
        <v>674</v>
      </c>
      <c r="C5509" s="158" t="s">
        <v>667</v>
      </c>
      <c r="D5509" s="158" t="s">
        <v>1154</v>
      </c>
      <c r="E5509" s="158" t="s">
        <v>2370</v>
      </c>
      <c r="F5509" s="21" t="str">
        <f t="shared" si="21"/>
        <v>VTIME.LPG.INSUDB.TABLE160.NUSERCODE</v>
      </c>
    </row>
    <row r="5510" spans="1:6" ht="14.25" customHeight="1">
      <c r="A5510" s="157" t="s">
        <v>666</v>
      </c>
      <c r="B5510" s="158" t="s">
        <v>674</v>
      </c>
      <c r="C5510" s="158" t="s">
        <v>667</v>
      </c>
      <c r="D5510" s="158" t="s">
        <v>1155</v>
      </c>
      <c r="E5510" s="158" t="s">
        <v>3424</v>
      </c>
      <c r="F5510" s="21" t="str">
        <f t="shared" si="21"/>
        <v>VTIME.LPG.INSUDB.TABLE165.NTYPE_HIST</v>
      </c>
    </row>
    <row r="5511" spans="1:6" ht="14.25" customHeight="1">
      <c r="A5511" s="157" t="s">
        <v>666</v>
      </c>
      <c r="B5511" s="158" t="s">
        <v>674</v>
      </c>
      <c r="C5511" s="158" t="s">
        <v>667</v>
      </c>
      <c r="D5511" s="158" t="s">
        <v>1155</v>
      </c>
      <c r="E5511" s="158" t="s">
        <v>2364</v>
      </c>
      <c r="F5511" s="21" t="str">
        <f t="shared" si="21"/>
        <v>VTIME.LPG.INSUDB.TABLE165.DCOMPDATE</v>
      </c>
    </row>
    <row r="5512" spans="1:6" ht="14.25" customHeight="1">
      <c r="A5512" s="157" t="s">
        <v>666</v>
      </c>
      <c r="B5512" s="158" t="s">
        <v>674</v>
      </c>
      <c r="C5512" s="158" t="s">
        <v>667</v>
      </c>
      <c r="D5512" s="158" t="s">
        <v>1155</v>
      </c>
      <c r="E5512" s="158" t="s">
        <v>708</v>
      </c>
      <c r="F5512" s="21" t="str">
        <f t="shared" si="21"/>
        <v>VTIME.LPG.INSUDB.TABLE165.SDESCRIPT</v>
      </c>
    </row>
    <row r="5513" spans="1:6" ht="14.25" customHeight="1">
      <c r="A5513" s="157" t="s">
        <v>666</v>
      </c>
      <c r="B5513" s="158" t="s">
        <v>674</v>
      </c>
      <c r="C5513" s="158" t="s">
        <v>667</v>
      </c>
      <c r="D5513" s="158" t="s">
        <v>1155</v>
      </c>
      <c r="E5513" s="158" t="s">
        <v>2499</v>
      </c>
      <c r="F5513" s="21" t="str">
        <f t="shared" si="21"/>
        <v>VTIME.LPG.INSUDB.TABLE165.SSHORT_DES</v>
      </c>
    </row>
    <row r="5514" spans="1:6" ht="14.25" customHeight="1">
      <c r="A5514" s="157" t="s">
        <v>666</v>
      </c>
      <c r="B5514" s="158" t="s">
        <v>674</v>
      </c>
      <c r="C5514" s="158" t="s">
        <v>667</v>
      </c>
      <c r="D5514" s="158" t="s">
        <v>1155</v>
      </c>
      <c r="E5514" s="158" t="s">
        <v>2500</v>
      </c>
      <c r="F5514" s="21" t="str">
        <f t="shared" si="21"/>
        <v>VTIME.LPG.INSUDB.TABLE165.SSTATREGT</v>
      </c>
    </row>
    <row r="5515" spans="1:6" ht="14.25" customHeight="1">
      <c r="A5515" s="157" t="s">
        <v>666</v>
      </c>
      <c r="B5515" s="158" t="s">
        <v>674</v>
      </c>
      <c r="C5515" s="158" t="s">
        <v>667</v>
      </c>
      <c r="D5515" s="158" t="s">
        <v>1155</v>
      </c>
      <c r="E5515" s="158" t="s">
        <v>2370</v>
      </c>
      <c r="F5515" s="21" t="str">
        <f t="shared" si="21"/>
        <v>VTIME.LPG.INSUDB.TABLE165.NUSERCODE</v>
      </c>
    </row>
    <row r="5516" spans="1:6" ht="14.25" customHeight="1">
      <c r="A5516" s="157" t="s">
        <v>666</v>
      </c>
      <c r="B5516" s="158" t="s">
        <v>674</v>
      </c>
      <c r="C5516" s="158" t="s">
        <v>667</v>
      </c>
      <c r="D5516" s="158" t="s">
        <v>1156</v>
      </c>
      <c r="E5516" s="158" t="s">
        <v>2413</v>
      </c>
      <c r="F5516" s="21" t="str">
        <f t="shared" si="21"/>
        <v>VTIME.LPG.INSUDB.TABLE17.SPOLITYPE</v>
      </c>
    </row>
    <row r="5517" spans="1:6" ht="14.25" customHeight="1">
      <c r="A5517" s="157" t="s">
        <v>666</v>
      </c>
      <c r="B5517" s="158" t="s">
        <v>674</v>
      </c>
      <c r="C5517" s="158" t="s">
        <v>667</v>
      </c>
      <c r="D5517" s="158" t="s">
        <v>1156</v>
      </c>
      <c r="E5517" s="158" t="s">
        <v>2364</v>
      </c>
      <c r="F5517" s="21" t="str">
        <f t="shared" si="21"/>
        <v>VTIME.LPG.INSUDB.TABLE17.DCOMPDATE</v>
      </c>
    </row>
    <row r="5518" spans="1:6" ht="14.25" customHeight="1">
      <c r="A5518" s="157" t="s">
        <v>666</v>
      </c>
      <c r="B5518" s="158" t="s">
        <v>674</v>
      </c>
      <c r="C5518" s="158" t="s">
        <v>667</v>
      </c>
      <c r="D5518" s="158" t="s">
        <v>1156</v>
      </c>
      <c r="E5518" s="158" t="s">
        <v>708</v>
      </c>
      <c r="F5518" s="21" t="str">
        <f t="shared" si="21"/>
        <v>VTIME.LPG.INSUDB.TABLE17.SDESCRIPT</v>
      </c>
    </row>
    <row r="5519" spans="1:6" ht="14.25" customHeight="1">
      <c r="A5519" s="157" t="s">
        <v>666</v>
      </c>
      <c r="B5519" s="158" t="s">
        <v>674</v>
      </c>
      <c r="C5519" s="158" t="s">
        <v>667</v>
      </c>
      <c r="D5519" s="158" t="s">
        <v>1156</v>
      </c>
      <c r="E5519" s="158" t="s">
        <v>2499</v>
      </c>
      <c r="F5519" s="21" t="str">
        <f t="shared" si="21"/>
        <v>VTIME.LPG.INSUDB.TABLE17.SSHORT_DES</v>
      </c>
    </row>
    <row r="5520" spans="1:6" ht="14.25" customHeight="1">
      <c r="A5520" s="157" t="s">
        <v>666</v>
      </c>
      <c r="B5520" s="158" t="s">
        <v>674</v>
      </c>
      <c r="C5520" s="158" t="s">
        <v>667</v>
      </c>
      <c r="D5520" s="158" t="s">
        <v>1156</v>
      </c>
      <c r="E5520" s="158" t="s">
        <v>2500</v>
      </c>
      <c r="F5520" s="21" t="str">
        <f t="shared" si="21"/>
        <v>VTIME.LPG.INSUDB.TABLE17.SSTATREGT</v>
      </c>
    </row>
    <row r="5521" spans="1:6" ht="14.25" customHeight="1">
      <c r="A5521" s="157" t="s">
        <v>666</v>
      </c>
      <c r="B5521" s="158" t="s">
        <v>674</v>
      </c>
      <c r="C5521" s="158" t="s">
        <v>667</v>
      </c>
      <c r="D5521" s="158" t="s">
        <v>1156</v>
      </c>
      <c r="E5521" s="158" t="s">
        <v>2370</v>
      </c>
      <c r="F5521" s="21" t="str">
        <f t="shared" si="21"/>
        <v>VTIME.LPG.INSUDB.TABLE17.NUSERCODE</v>
      </c>
    </row>
    <row r="5522" spans="1:6" ht="14.25" customHeight="1">
      <c r="A5522" s="157" t="s">
        <v>666</v>
      </c>
      <c r="B5522" s="158" t="s">
        <v>674</v>
      </c>
      <c r="C5522" s="158" t="s">
        <v>667</v>
      </c>
      <c r="D5522" s="158" t="s">
        <v>1157</v>
      </c>
      <c r="E5522" s="158" t="s">
        <v>3507</v>
      </c>
      <c r="F5522" s="21" t="str">
        <f t="shared" si="21"/>
        <v>VTIME.LPG.INSUDB.TABLE173.NTYPE_REIN</v>
      </c>
    </row>
    <row r="5523" spans="1:6" ht="14.25" customHeight="1">
      <c r="A5523" s="157" t="s">
        <v>666</v>
      </c>
      <c r="B5523" s="158" t="s">
        <v>674</v>
      </c>
      <c r="C5523" s="158" t="s">
        <v>667</v>
      </c>
      <c r="D5523" s="158" t="s">
        <v>1157</v>
      </c>
      <c r="E5523" s="158" t="s">
        <v>2364</v>
      </c>
      <c r="F5523" s="21" t="str">
        <f t="shared" si="21"/>
        <v>VTIME.LPG.INSUDB.TABLE173.DCOMPDATE</v>
      </c>
    </row>
    <row r="5524" spans="1:6" ht="14.25" customHeight="1">
      <c r="A5524" s="157" t="s">
        <v>666</v>
      </c>
      <c r="B5524" s="158" t="s">
        <v>674</v>
      </c>
      <c r="C5524" s="158" t="s">
        <v>667</v>
      </c>
      <c r="D5524" s="158" t="s">
        <v>1157</v>
      </c>
      <c r="E5524" s="158" t="s">
        <v>708</v>
      </c>
      <c r="F5524" s="21" t="str">
        <f t="shared" si="21"/>
        <v>VTIME.LPG.INSUDB.TABLE173.SDESCRIPT</v>
      </c>
    </row>
    <row r="5525" spans="1:6" ht="14.25" customHeight="1">
      <c r="A5525" s="157" t="s">
        <v>666</v>
      </c>
      <c r="B5525" s="158" t="s">
        <v>674</v>
      </c>
      <c r="C5525" s="158" t="s">
        <v>667</v>
      </c>
      <c r="D5525" s="158" t="s">
        <v>1157</v>
      </c>
      <c r="E5525" s="158" t="s">
        <v>2499</v>
      </c>
      <c r="F5525" s="21" t="str">
        <f t="shared" si="21"/>
        <v>VTIME.LPG.INSUDB.TABLE173.SSHORT_DES</v>
      </c>
    </row>
    <row r="5526" spans="1:6" ht="14.25" customHeight="1">
      <c r="A5526" s="157" t="s">
        <v>666</v>
      </c>
      <c r="B5526" s="158" t="s">
        <v>674</v>
      </c>
      <c r="C5526" s="158" t="s">
        <v>667</v>
      </c>
      <c r="D5526" s="158" t="s">
        <v>1157</v>
      </c>
      <c r="E5526" s="158" t="s">
        <v>2500</v>
      </c>
      <c r="F5526" s="21" t="str">
        <f t="shared" si="21"/>
        <v>VTIME.LPG.INSUDB.TABLE173.SSTATREGT</v>
      </c>
    </row>
    <row r="5527" spans="1:6" ht="14.25" customHeight="1">
      <c r="A5527" s="157" t="s">
        <v>666</v>
      </c>
      <c r="B5527" s="158" t="s">
        <v>674</v>
      </c>
      <c r="C5527" s="158" t="s">
        <v>667</v>
      </c>
      <c r="D5527" s="158" t="s">
        <v>1157</v>
      </c>
      <c r="E5527" s="158" t="s">
        <v>2370</v>
      </c>
      <c r="F5527" s="21" t="str">
        <f t="shared" si="21"/>
        <v>VTIME.LPG.INSUDB.TABLE173.NUSERCODE</v>
      </c>
    </row>
    <row r="5528" spans="1:6" ht="14.25" customHeight="1">
      <c r="A5528" s="157" t="s">
        <v>666</v>
      </c>
      <c r="B5528" s="158" t="s">
        <v>674</v>
      </c>
      <c r="C5528" s="158" t="s">
        <v>667</v>
      </c>
      <c r="D5528" s="158" t="s">
        <v>738</v>
      </c>
      <c r="E5528" s="158" t="s">
        <v>735</v>
      </c>
      <c r="F5528" s="21" t="str">
        <f t="shared" si="21"/>
        <v>VTIME.LPG.INSUDB.TABLE18.SSEXCLIEN</v>
      </c>
    </row>
    <row r="5529" spans="1:6" ht="14.25" customHeight="1">
      <c r="A5529" s="157" t="s">
        <v>666</v>
      </c>
      <c r="B5529" s="158" t="s">
        <v>674</v>
      </c>
      <c r="C5529" s="158" t="s">
        <v>667</v>
      </c>
      <c r="D5529" s="158" t="s">
        <v>738</v>
      </c>
      <c r="E5529" s="158" t="s">
        <v>2364</v>
      </c>
      <c r="F5529" s="21" t="str">
        <f t="shared" si="21"/>
        <v>VTIME.LPG.INSUDB.TABLE18.DCOMPDATE</v>
      </c>
    </row>
    <row r="5530" spans="1:6" ht="14.25" customHeight="1">
      <c r="A5530" s="157" t="s">
        <v>666</v>
      </c>
      <c r="B5530" s="158" t="s">
        <v>674</v>
      </c>
      <c r="C5530" s="158" t="s">
        <v>667</v>
      </c>
      <c r="D5530" s="158" t="s">
        <v>738</v>
      </c>
      <c r="E5530" s="158" t="s">
        <v>708</v>
      </c>
      <c r="F5530" s="21" t="str">
        <f t="shared" si="21"/>
        <v>VTIME.LPG.INSUDB.TABLE18.SDESCRIPT</v>
      </c>
    </row>
    <row r="5531" spans="1:6" ht="14.25" customHeight="1">
      <c r="A5531" s="157" t="s">
        <v>666</v>
      </c>
      <c r="B5531" s="158" t="s">
        <v>674</v>
      </c>
      <c r="C5531" s="158" t="s">
        <v>667</v>
      </c>
      <c r="D5531" s="158" t="s">
        <v>738</v>
      </c>
      <c r="E5531" s="158" t="s">
        <v>2499</v>
      </c>
      <c r="F5531" s="21" t="str">
        <f t="shared" si="21"/>
        <v>VTIME.LPG.INSUDB.TABLE18.SSHORT_DES</v>
      </c>
    </row>
    <row r="5532" spans="1:6" ht="14.25" customHeight="1">
      <c r="A5532" s="157" t="s">
        <v>666</v>
      </c>
      <c r="B5532" s="158" t="s">
        <v>674</v>
      </c>
      <c r="C5532" s="158" t="s">
        <v>667</v>
      </c>
      <c r="D5532" s="158" t="s">
        <v>738</v>
      </c>
      <c r="E5532" s="158" t="s">
        <v>2500</v>
      </c>
      <c r="F5532" s="21" t="str">
        <f t="shared" si="21"/>
        <v>VTIME.LPG.INSUDB.TABLE18.SSTATREGT</v>
      </c>
    </row>
    <row r="5533" spans="1:6" ht="14.25" customHeight="1">
      <c r="A5533" s="157" t="s">
        <v>666</v>
      </c>
      <c r="B5533" s="158" t="s">
        <v>674</v>
      </c>
      <c r="C5533" s="158" t="s">
        <v>667</v>
      </c>
      <c r="D5533" s="158" t="s">
        <v>738</v>
      </c>
      <c r="E5533" s="158" t="s">
        <v>2370</v>
      </c>
      <c r="F5533" s="21" t="str">
        <f t="shared" si="21"/>
        <v>VTIME.LPG.INSUDB.TABLE18.NUSERCODE</v>
      </c>
    </row>
    <row r="5534" spans="1:6" ht="14.25" customHeight="1">
      <c r="A5534" s="157" t="s">
        <v>666</v>
      </c>
      <c r="B5534" s="158" t="s">
        <v>674</v>
      </c>
      <c r="C5534" s="158" t="s">
        <v>667</v>
      </c>
      <c r="D5534" s="158" t="s">
        <v>1158</v>
      </c>
      <c r="E5534" s="158" t="s">
        <v>2514</v>
      </c>
      <c r="F5534" s="21" t="str">
        <f t="shared" si="21"/>
        <v>VTIME.LPG.INSUDB.TABLE181.SSTATUSVA</v>
      </c>
    </row>
    <row r="5535" spans="1:6" ht="14.25" customHeight="1">
      <c r="A5535" s="157" t="s">
        <v>666</v>
      </c>
      <c r="B5535" s="158" t="s">
        <v>674</v>
      </c>
      <c r="C5535" s="158" t="s">
        <v>667</v>
      </c>
      <c r="D5535" s="158" t="s">
        <v>1158</v>
      </c>
      <c r="E5535" s="158" t="s">
        <v>2364</v>
      </c>
      <c r="F5535" s="21" t="str">
        <f t="shared" si="21"/>
        <v>VTIME.LPG.INSUDB.TABLE181.DCOMPDATE</v>
      </c>
    </row>
    <row r="5536" spans="1:6" ht="14.25" customHeight="1">
      <c r="A5536" s="157" t="s">
        <v>666</v>
      </c>
      <c r="B5536" s="158" t="s">
        <v>674</v>
      </c>
      <c r="C5536" s="158" t="s">
        <v>667</v>
      </c>
      <c r="D5536" s="158" t="s">
        <v>1158</v>
      </c>
      <c r="E5536" s="158" t="s">
        <v>708</v>
      </c>
      <c r="F5536" s="21" t="str">
        <f t="shared" si="21"/>
        <v>VTIME.LPG.INSUDB.TABLE181.SDESCRIPT</v>
      </c>
    </row>
    <row r="5537" spans="1:6" ht="14.25" customHeight="1">
      <c r="A5537" s="157" t="s">
        <v>666</v>
      </c>
      <c r="B5537" s="158" t="s">
        <v>674</v>
      </c>
      <c r="C5537" s="158" t="s">
        <v>667</v>
      </c>
      <c r="D5537" s="158" t="s">
        <v>1158</v>
      </c>
      <c r="E5537" s="158" t="s">
        <v>2499</v>
      </c>
      <c r="F5537" s="21" t="str">
        <f t="shared" si="21"/>
        <v>VTIME.LPG.INSUDB.TABLE181.SSHORT_DES</v>
      </c>
    </row>
    <row r="5538" spans="1:6" ht="14.25" customHeight="1">
      <c r="A5538" s="157" t="s">
        <v>666</v>
      </c>
      <c r="B5538" s="158" t="s">
        <v>674</v>
      </c>
      <c r="C5538" s="158" t="s">
        <v>667</v>
      </c>
      <c r="D5538" s="158" t="s">
        <v>1158</v>
      </c>
      <c r="E5538" s="158" t="s">
        <v>2500</v>
      </c>
      <c r="F5538" s="21" t="str">
        <f t="shared" si="21"/>
        <v>VTIME.LPG.INSUDB.TABLE181.SSTATREGT</v>
      </c>
    </row>
    <row r="5539" spans="1:6" ht="14.25" customHeight="1">
      <c r="A5539" s="157" t="s">
        <v>666</v>
      </c>
      <c r="B5539" s="158" t="s">
        <v>674</v>
      </c>
      <c r="C5539" s="158" t="s">
        <v>667</v>
      </c>
      <c r="D5539" s="158" t="s">
        <v>1158</v>
      </c>
      <c r="E5539" s="158" t="s">
        <v>2370</v>
      </c>
      <c r="F5539" s="21" t="str">
        <f t="shared" si="21"/>
        <v>VTIME.LPG.INSUDB.TABLE181.NUSERCODE</v>
      </c>
    </row>
    <row r="5540" spans="1:6" ht="14.25" customHeight="1">
      <c r="A5540" s="157" t="s">
        <v>666</v>
      </c>
      <c r="B5540" s="158" t="s">
        <v>674</v>
      </c>
      <c r="C5540" s="158" t="s">
        <v>667</v>
      </c>
      <c r="D5540" s="158" t="s">
        <v>1159</v>
      </c>
      <c r="E5540" s="158" t="s">
        <v>2757</v>
      </c>
      <c r="F5540" s="21" t="str">
        <f t="shared" si="21"/>
        <v>VTIME.LPG.INSUDB.TABLE184.NBENE_TYPE</v>
      </c>
    </row>
    <row r="5541" spans="1:6" ht="14.25" customHeight="1">
      <c r="A5541" s="157" t="s">
        <v>666</v>
      </c>
      <c r="B5541" s="158" t="s">
        <v>674</v>
      </c>
      <c r="C5541" s="158" t="s">
        <v>667</v>
      </c>
      <c r="D5541" s="158" t="s">
        <v>1159</v>
      </c>
      <c r="E5541" s="158" t="s">
        <v>2364</v>
      </c>
      <c r="F5541" s="21" t="str">
        <f t="shared" si="21"/>
        <v>VTIME.LPG.INSUDB.TABLE184.DCOMPDATE</v>
      </c>
    </row>
    <row r="5542" spans="1:6" ht="14.25" customHeight="1">
      <c r="A5542" s="157" t="s">
        <v>666</v>
      </c>
      <c r="B5542" s="158" t="s">
        <v>674</v>
      </c>
      <c r="C5542" s="158" t="s">
        <v>667</v>
      </c>
      <c r="D5542" s="158" t="s">
        <v>1159</v>
      </c>
      <c r="E5542" s="158" t="s">
        <v>708</v>
      </c>
      <c r="F5542" s="21" t="str">
        <f t="shared" si="21"/>
        <v>VTIME.LPG.INSUDB.TABLE184.SDESCRIPT</v>
      </c>
    </row>
    <row r="5543" spans="1:6" ht="14.25" customHeight="1">
      <c r="A5543" s="157" t="s">
        <v>666</v>
      </c>
      <c r="B5543" s="158" t="s">
        <v>674</v>
      </c>
      <c r="C5543" s="158" t="s">
        <v>667</v>
      </c>
      <c r="D5543" s="158" t="s">
        <v>1159</v>
      </c>
      <c r="E5543" s="158" t="s">
        <v>2499</v>
      </c>
      <c r="F5543" s="21" t="str">
        <f t="shared" si="21"/>
        <v>VTIME.LPG.INSUDB.TABLE184.SSHORT_DES</v>
      </c>
    </row>
    <row r="5544" spans="1:6" ht="14.25" customHeight="1">
      <c r="A5544" s="157" t="s">
        <v>666</v>
      </c>
      <c r="B5544" s="158" t="s">
        <v>674</v>
      </c>
      <c r="C5544" s="158" t="s">
        <v>667</v>
      </c>
      <c r="D5544" s="158" t="s">
        <v>1159</v>
      </c>
      <c r="E5544" s="158" t="s">
        <v>2500</v>
      </c>
      <c r="F5544" s="21" t="str">
        <f t="shared" si="21"/>
        <v>VTIME.LPG.INSUDB.TABLE184.SSTATREGT</v>
      </c>
    </row>
    <row r="5545" spans="1:6" ht="14.25" customHeight="1">
      <c r="A5545" s="157" t="s">
        <v>666</v>
      </c>
      <c r="B5545" s="158" t="s">
        <v>674</v>
      </c>
      <c r="C5545" s="158" t="s">
        <v>667</v>
      </c>
      <c r="D5545" s="158" t="s">
        <v>1159</v>
      </c>
      <c r="E5545" s="158" t="s">
        <v>2370</v>
      </c>
      <c r="F5545" s="21" t="str">
        <f t="shared" si="21"/>
        <v>VTIME.LPG.INSUDB.TABLE184.NUSERCODE</v>
      </c>
    </row>
    <row r="5546" spans="1:6" ht="14.25" customHeight="1">
      <c r="A5546" s="157" t="s">
        <v>666</v>
      </c>
      <c r="B5546" s="158" t="s">
        <v>674</v>
      </c>
      <c r="C5546" s="158" t="s">
        <v>667</v>
      </c>
      <c r="D5546" s="158" t="s">
        <v>1160</v>
      </c>
      <c r="E5546" s="158" t="s">
        <v>3430</v>
      </c>
      <c r="F5546" s="21" t="str">
        <f t="shared" si="21"/>
        <v>VTIME.LPG.INSUDB.TABLE19.NSTATUS_PRE</v>
      </c>
    </row>
    <row r="5547" spans="1:6" ht="14.25" customHeight="1">
      <c r="A5547" s="157" t="s">
        <v>666</v>
      </c>
      <c r="B5547" s="158" t="s">
        <v>674</v>
      </c>
      <c r="C5547" s="158" t="s">
        <v>667</v>
      </c>
      <c r="D5547" s="158" t="s">
        <v>1160</v>
      </c>
      <c r="E5547" s="158" t="s">
        <v>2364</v>
      </c>
      <c r="F5547" s="21" t="str">
        <f t="shared" si="21"/>
        <v>VTIME.LPG.INSUDB.TABLE19.DCOMPDATE</v>
      </c>
    </row>
    <row r="5548" spans="1:6" ht="14.25" customHeight="1">
      <c r="A5548" s="157" t="s">
        <v>666</v>
      </c>
      <c r="B5548" s="158" t="s">
        <v>674</v>
      </c>
      <c r="C5548" s="158" t="s">
        <v>667</v>
      </c>
      <c r="D5548" s="158" t="s">
        <v>1160</v>
      </c>
      <c r="E5548" s="158" t="s">
        <v>708</v>
      </c>
      <c r="F5548" s="21" t="str">
        <f t="shared" si="21"/>
        <v>VTIME.LPG.INSUDB.TABLE19.SDESCRIPT</v>
      </c>
    </row>
    <row r="5549" spans="1:6" ht="14.25" customHeight="1">
      <c r="A5549" s="157" t="s">
        <v>666</v>
      </c>
      <c r="B5549" s="158" t="s">
        <v>674</v>
      </c>
      <c r="C5549" s="158" t="s">
        <v>667</v>
      </c>
      <c r="D5549" s="158" t="s">
        <v>1160</v>
      </c>
      <c r="E5549" s="158" t="s">
        <v>2499</v>
      </c>
      <c r="F5549" s="21" t="str">
        <f t="shared" si="21"/>
        <v>VTIME.LPG.INSUDB.TABLE19.SSHORT_DES</v>
      </c>
    </row>
    <row r="5550" spans="1:6" ht="14.25" customHeight="1">
      <c r="A5550" s="157" t="s">
        <v>666</v>
      </c>
      <c r="B5550" s="158" t="s">
        <v>674</v>
      </c>
      <c r="C5550" s="158" t="s">
        <v>667</v>
      </c>
      <c r="D5550" s="158" t="s">
        <v>1160</v>
      </c>
      <c r="E5550" s="158" t="s">
        <v>2500</v>
      </c>
      <c r="F5550" s="21" t="str">
        <f t="shared" si="21"/>
        <v>VTIME.LPG.INSUDB.TABLE19.SSTATREGT</v>
      </c>
    </row>
    <row r="5551" spans="1:6" ht="14.25" customHeight="1">
      <c r="A5551" s="157" t="s">
        <v>666</v>
      </c>
      <c r="B5551" s="158" t="s">
        <v>674</v>
      </c>
      <c r="C5551" s="158" t="s">
        <v>667</v>
      </c>
      <c r="D5551" s="158" t="s">
        <v>1160</v>
      </c>
      <c r="E5551" s="158" t="s">
        <v>2370</v>
      </c>
      <c r="F5551" s="21" t="str">
        <f t="shared" si="21"/>
        <v>VTIME.LPG.INSUDB.TABLE19.NUSERCODE</v>
      </c>
    </row>
    <row r="5552" spans="1:6" ht="14.25" customHeight="1">
      <c r="A5552" s="157" t="s">
        <v>666</v>
      </c>
      <c r="B5552" s="158" t="s">
        <v>674</v>
      </c>
      <c r="C5552" s="158" t="s">
        <v>667</v>
      </c>
      <c r="D5552" s="158" t="s">
        <v>1161</v>
      </c>
      <c r="E5552" s="158" t="s">
        <v>2737</v>
      </c>
      <c r="F5552" s="21" t="str">
        <f t="shared" si="21"/>
        <v>VTIME.LPG.INSUDB.TABLE199.NPAY_TYPE</v>
      </c>
    </row>
    <row r="5553" spans="1:6" ht="14.25" customHeight="1">
      <c r="A5553" s="157" t="s">
        <v>666</v>
      </c>
      <c r="B5553" s="158" t="s">
        <v>674</v>
      </c>
      <c r="C5553" s="158" t="s">
        <v>667</v>
      </c>
      <c r="D5553" s="158" t="s">
        <v>1161</v>
      </c>
      <c r="E5553" s="158" t="s">
        <v>2364</v>
      </c>
      <c r="F5553" s="21" t="str">
        <f t="shared" si="21"/>
        <v>VTIME.LPG.INSUDB.TABLE199.DCOMPDATE</v>
      </c>
    </row>
    <row r="5554" spans="1:6" ht="14.25" customHeight="1">
      <c r="A5554" s="157" t="s">
        <v>666</v>
      </c>
      <c r="B5554" s="158" t="s">
        <v>674</v>
      </c>
      <c r="C5554" s="158" t="s">
        <v>667</v>
      </c>
      <c r="D5554" s="158" t="s">
        <v>1161</v>
      </c>
      <c r="E5554" s="158" t="s">
        <v>708</v>
      </c>
      <c r="F5554" s="21" t="str">
        <f t="shared" si="21"/>
        <v>VTIME.LPG.INSUDB.TABLE199.SDESCRIPT</v>
      </c>
    </row>
    <row r="5555" spans="1:6" ht="14.25" customHeight="1">
      <c r="A5555" s="157" t="s">
        <v>666</v>
      </c>
      <c r="B5555" s="158" t="s">
        <v>674</v>
      </c>
      <c r="C5555" s="158" t="s">
        <v>667</v>
      </c>
      <c r="D5555" s="158" t="s">
        <v>1161</v>
      </c>
      <c r="E5555" s="158" t="s">
        <v>2499</v>
      </c>
      <c r="F5555" s="21" t="str">
        <f t="shared" si="21"/>
        <v>VTIME.LPG.INSUDB.TABLE199.SSHORT_DES</v>
      </c>
    </row>
    <row r="5556" spans="1:6" ht="14.25" customHeight="1">
      <c r="A5556" s="157" t="s">
        <v>666</v>
      </c>
      <c r="B5556" s="158" t="s">
        <v>674</v>
      </c>
      <c r="C5556" s="158" t="s">
        <v>667</v>
      </c>
      <c r="D5556" s="158" t="s">
        <v>1161</v>
      </c>
      <c r="E5556" s="158" t="s">
        <v>2500</v>
      </c>
      <c r="F5556" s="21" t="str">
        <f t="shared" si="21"/>
        <v>VTIME.LPG.INSUDB.TABLE199.SSTATREGT</v>
      </c>
    </row>
    <row r="5557" spans="1:6" ht="14.25" customHeight="1">
      <c r="A5557" s="157" t="s">
        <v>666</v>
      </c>
      <c r="B5557" s="158" t="s">
        <v>674</v>
      </c>
      <c r="C5557" s="158" t="s">
        <v>667</v>
      </c>
      <c r="D5557" s="158" t="s">
        <v>1161</v>
      </c>
      <c r="E5557" s="158" t="s">
        <v>2370</v>
      </c>
      <c r="F5557" s="21" t="str">
        <f t="shared" si="21"/>
        <v>VTIME.LPG.INSUDB.TABLE199.NUSERCODE</v>
      </c>
    </row>
    <row r="5558" spans="1:6" ht="14.25" customHeight="1">
      <c r="A5558" s="157" t="s">
        <v>666</v>
      </c>
      <c r="B5558" s="158" t="s">
        <v>674</v>
      </c>
      <c r="C5558" s="158" t="s">
        <v>667</v>
      </c>
      <c r="D5558" s="158" t="s">
        <v>1162</v>
      </c>
      <c r="E5558" s="158" t="s">
        <v>2364</v>
      </c>
      <c r="F5558" s="21" t="str">
        <f t="shared" si="21"/>
        <v>VTIME.LPG.INSUDB.TABLE20.DCOMPDATE</v>
      </c>
    </row>
    <row r="5559" spans="1:6" ht="14.25" customHeight="1">
      <c r="A5559" s="157" t="s">
        <v>666</v>
      </c>
      <c r="B5559" s="158" t="s">
        <v>674</v>
      </c>
      <c r="C5559" s="158" t="s">
        <v>667</v>
      </c>
      <c r="D5559" s="158" t="s">
        <v>1162</v>
      </c>
      <c r="E5559" s="158" t="s">
        <v>708</v>
      </c>
      <c r="F5559" s="21" t="str">
        <f t="shared" si="21"/>
        <v>VTIME.LPG.INSUDB.TABLE20.SDESCRIPT</v>
      </c>
    </row>
    <row r="5560" spans="1:6" ht="14.25" customHeight="1">
      <c r="A5560" s="157" t="s">
        <v>666</v>
      </c>
      <c r="B5560" s="158" t="s">
        <v>674</v>
      </c>
      <c r="C5560" s="158" t="s">
        <v>667</v>
      </c>
      <c r="D5560" s="158" t="s">
        <v>1162</v>
      </c>
      <c r="E5560" s="158" t="s">
        <v>2499</v>
      </c>
      <c r="F5560" s="21" t="str">
        <f t="shared" si="21"/>
        <v>VTIME.LPG.INSUDB.TABLE20.SSHORT_DES</v>
      </c>
    </row>
    <row r="5561" spans="1:6" ht="14.25" customHeight="1">
      <c r="A5561" s="157" t="s">
        <v>666</v>
      </c>
      <c r="B5561" s="158" t="s">
        <v>674</v>
      </c>
      <c r="C5561" s="158" t="s">
        <v>667</v>
      </c>
      <c r="D5561" s="158" t="s">
        <v>1162</v>
      </c>
      <c r="E5561" s="158" t="s">
        <v>2500</v>
      </c>
      <c r="F5561" s="21" t="str">
        <f t="shared" si="21"/>
        <v>VTIME.LPG.INSUDB.TABLE20.SSTATREGT</v>
      </c>
    </row>
    <row r="5562" spans="1:6" ht="14.25" customHeight="1">
      <c r="A5562" s="157" t="s">
        <v>666</v>
      </c>
      <c r="B5562" s="158" t="s">
        <v>674</v>
      </c>
      <c r="C5562" s="158" t="s">
        <v>667</v>
      </c>
      <c r="D5562" s="158" t="s">
        <v>1162</v>
      </c>
      <c r="E5562" s="158" t="s">
        <v>2370</v>
      </c>
      <c r="F5562" s="21" t="str">
        <f t="shared" si="21"/>
        <v>VTIME.LPG.INSUDB.TABLE20.NUSERCODE</v>
      </c>
    </row>
    <row r="5563" spans="1:6" ht="14.25" customHeight="1">
      <c r="A5563" s="157" t="s">
        <v>666</v>
      </c>
      <c r="B5563" s="158" t="s">
        <v>674</v>
      </c>
      <c r="C5563" s="158" t="s">
        <v>667</v>
      </c>
      <c r="D5563" s="158" t="s">
        <v>1162</v>
      </c>
      <c r="E5563" s="158" t="s">
        <v>2411</v>
      </c>
      <c r="F5563" s="21" t="str">
        <f t="shared" si="21"/>
        <v>VTIME.LPG.INSUDB.TABLE20.SBUSSITYP</v>
      </c>
    </row>
    <row r="5564" spans="1:6" ht="14.25" customHeight="1">
      <c r="A5564" s="157" t="s">
        <v>666</v>
      </c>
      <c r="B5564" s="158" t="s">
        <v>674</v>
      </c>
      <c r="C5564" s="158" t="s">
        <v>667</v>
      </c>
      <c r="D5564" s="158" t="s">
        <v>1163</v>
      </c>
      <c r="E5564" s="158" t="s">
        <v>3247</v>
      </c>
      <c r="F5564" s="21" t="str">
        <f t="shared" si="21"/>
        <v>VTIME.LPG.INSUDB.TABLE200.NINT_STATUS</v>
      </c>
    </row>
    <row r="5565" spans="1:6" ht="14.25" customHeight="1">
      <c r="A5565" s="157" t="s">
        <v>666</v>
      </c>
      <c r="B5565" s="158" t="s">
        <v>674</v>
      </c>
      <c r="C5565" s="158" t="s">
        <v>667</v>
      </c>
      <c r="D5565" s="158" t="s">
        <v>1163</v>
      </c>
      <c r="E5565" s="158" t="s">
        <v>2364</v>
      </c>
      <c r="F5565" s="21" t="str">
        <f t="shared" si="21"/>
        <v>VTIME.LPG.INSUDB.TABLE200.DCOMPDATE</v>
      </c>
    </row>
    <row r="5566" spans="1:6" ht="14.25" customHeight="1">
      <c r="A5566" s="157" t="s">
        <v>666</v>
      </c>
      <c r="B5566" s="158" t="s">
        <v>674</v>
      </c>
      <c r="C5566" s="158" t="s">
        <v>667</v>
      </c>
      <c r="D5566" s="158" t="s">
        <v>1163</v>
      </c>
      <c r="E5566" s="158" t="s">
        <v>708</v>
      </c>
      <c r="F5566" s="21" t="str">
        <f t="shared" si="21"/>
        <v>VTIME.LPG.INSUDB.TABLE200.SDESCRIPT</v>
      </c>
    </row>
    <row r="5567" spans="1:6" ht="14.25" customHeight="1">
      <c r="A5567" s="157" t="s">
        <v>666</v>
      </c>
      <c r="B5567" s="158" t="s">
        <v>674</v>
      </c>
      <c r="C5567" s="158" t="s">
        <v>667</v>
      </c>
      <c r="D5567" s="158" t="s">
        <v>1163</v>
      </c>
      <c r="E5567" s="158" t="s">
        <v>2499</v>
      </c>
      <c r="F5567" s="21" t="str">
        <f t="shared" si="21"/>
        <v>VTIME.LPG.INSUDB.TABLE200.SSHORT_DES</v>
      </c>
    </row>
    <row r="5568" spans="1:6" ht="14.25" customHeight="1">
      <c r="A5568" s="157" t="s">
        <v>666</v>
      </c>
      <c r="B5568" s="158" t="s">
        <v>674</v>
      </c>
      <c r="C5568" s="158" t="s">
        <v>667</v>
      </c>
      <c r="D5568" s="158" t="s">
        <v>1163</v>
      </c>
      <c r="E5568" s="158" t="s">
        <v>2500</v>
      </c>
      <c r="F5568" s="21" t="str">
        <f t="shared" si="21"/>
        <v>VTIME.LPG.INSUDB.TABLE200.SSTATREGT</v>
      </c>
    </row>
    <row r="5569" spans="1:6" ht="14.25" customHeight="1">
      <c r="A5569" s="157" t="s">
        <v>666</v>
      </c>
      <c r="B5569" s="158" t="s">
        <v>674</v>
      </c>
      <c r="C5569" s="158" t="s">
        <v>667</v>
      </c>
      <c r="D5569" s="158" t="s">
        <v>1163</v>
      </c>
      <c r="E5569" s="158" t="s">
        <v>2370</v>
      </c>
      <c r="F5569" s="21" t="str">
        <f t="shared" si="21"/>
        <v>VTIME.LPG.INSUDB.TABLE200.NUSERCODE</v>
      </c>
    </row>
    <row r="5570" spans="1:6" ht="14.25" customHeight="1">
      <c r="A5570" s="157" t="s">
        <v>666</v>
      </c>
      <c r="B5570" s="158" t="s">
        <v>674</v>
      </c>
      <c r="C5570" s="158" t="s">
        <v>667</v>
      </c>
      <c r="D5570" s="158" t="s">
        <v>1164</v>
      </c>
      <c r="E5570" s="158" t="s">
        <v>2674</v>
      </c>
      <c r="F5570" s="21" t="str">
        <f t="shared" si="21"/>
        <v>VTIME.LPG.INSUDB.TABLE204.NBLAME</v>
      </c>
    </row>
    <row r="5571" spans="1:6" ht="14.25" customHeight="1">
      <c r="A5571" s="157" t="s">
        <v>666</v>
      </c>
      <c r="B5571" s="158" t="s">
        <v>674</v>
      </c>
      <c r="C5571" s="158" t="s">
        <v>667</v>
      </c>
      <c r="D5571" s="158" t="s">
        <v>1164</v>
      </c>
      <c r="E5571" s="158" t="s">
        <v>2364</v>
      </c>
      <c r="F5571" s="21" t="str">
        <f t="shared" si="21"/>
        <v>VTIME.LPG.INSUDB.TABLE204.DCOMPDATE</v>
      </c>
    </row>
    <row r="5572" spans="1:6" ht="14.25" customHeight="1">
      <c r="A5572" s="157" t="s">
        <v>666</v>
      </c>
      <c r="B5572" s="158" t="s">
        <v>674</v>
      </c>
      <c r="C5572" s="158" t="s">
        <v>667</v>
      </c>
      <c r="D5572" s="158" t="s">
        <v>1164</v>
      </c>
      <c r="E5572" s="158" t="s">
        <v>708</v>
      </c>
      <c r="F5572" s="21" t="str">
        <f t="shared" si="21"/>
        <v>VTIME.LPG.INSUDB.TABLE204.SDESCRIPT</v>
      </c>
    </row>
    <row r="5573" spans="1:6" ht="14.25" customHeight="1">
      <c r="A5573" s="157" t="s">
        <v>666</v>
      </c>
      <c r="B5573" s="158" t="s">
        <v>674</v>
      </c>
      <c r="C5573" s="158" t="s">
        <v>667</v>
      </c>
      <c r="D5573" s="158" t="s">
        <v>1164</v>
      </c>
      <c r="E5573" s="158" t="s">
        <v>2499</v>
      </c>
      <c r="F5573" s="21" t="str">
        <f t="shared" si="21"/>
        <v>VTIME.LPG.INSUDB.TABLE204.SSHORT_DES</v>
      </c>
    </row>
    <row r="5574" spans="1:6" ht="14.25" customHeight="1">
      <c r="A5574" s="157" t="s">
        <v>666</v>
      </c>
      <c r="B5574" s="158" t="s">
        <v>674</v>
      </c>
      <c r="C5574" s="158" t="s">
        <v>667</v>
      </c>
      <c r="D5574" s="158" t="s">
        <v>1164</v>
      </c>
      <c r="E5574" s="158" t="s">
        <v>2500</v>
      </c>
      <c r="F5574" s="21" t="str">
        <f t="shared" si="21"/>
        <v>VTIME.LPG.INSUDB.TABLE204.SSTATREGT</v>
      </c>
    </row>
    <row r="5575" spans="1:6" ht="14.25" customHeight="1">
      <c r="A5575" s="157" t="s">
        <v>666</v>
      </c>
      <c r="B5575" s="158" t="s">
        <v>674</v>
      </c>
      <c r="C5575" s="158" t="s">
        <v>667</v>
      </c>
      <c r="D5575" s="158" t="s">
        <v>1164</v>
      </c>
      <c r="E5575" s="158" t="s">
        <v>2370</v>
      </c>
      <c r="F5575" s="21" t="str">
        <f t="shared" si="21"/>
        <v>VTIME.LPG.INSUDB.TABLE204.NUSERCODE</v>
      </c>
    </row>
    <row r="5576" spans="1:6" ht="14.25" customHeight="1">
      <c r="A5576" s="157" t="s">
        <v>666</v>
      </c>
      <c r="B5576" s="158" t="s">
        <v>674</v>
      </c>
      <c r="C5576" s="158" t="s">
        <v>667</v>
      </c>
      <c r="D5576" s="158" t="s">
        <v>1165</v>
      </c>
      <c r="E5576" s="158" t="s">
        <v>2780</v>
      </c>
      <c r="F5576" s="21" t="str">
        <f t="shared" si="21"/>
        <v>VTIME.LPG.INSUDB.TABLE222.NTITLE</v>
      </c>
    </row>
    <row r="5577" spans="1:6" ht="14.25" customHeight="1">
      <c r="A5577" s="157" t="s">
        <v>666</v>
      </c>
      <c r="B5577" s="158" t="s">
        <v>674</v>
      </c>
      <c r="C5577" s="158" t="s">
        <v>667</v>
      </c>
      <c r="D5577" s="158" t="s">
        <v>1165</v>
      </c>
      <c r="E5577" s="158" t="s">
        <v>2364</v>
      </c>
      <c r="F5577" s="21" t="str">
        <f t="shared" si="21"/>
        <v>VTIME.LPG.INSUDB.TABLE222.DCOMPDATE</v>
      </c>
    </row>
    <row r="5578" spans="1:6" ht="14.25" customHeight="1">
      <c r="A5578" s="157" t="s">
        <v>666</v>
      </c>
      <c r="B5578" s="158" t="s">
        <v>674</v>
      </c>
      <c r="C5578" s="158" t="s">
        <v>667</v>
      </c>
      <c r="D5578" s="158" t="s">
        <v>1165</v>
      </c>
      <c r="E5578" s="158" t="s">
        <v>708</v>
      </c>
      <c r="F5578" s="21" t="str">
        <f t="shared" si="21"/>
        <v>VTIME.LPG.INSUDB.TABLE222.SDESCRIPT</v>
      </c>
    </row>
    <row r="5579" spans="1:6" ht="14.25" customHeight="1">
      <c r="A5579" s="157" t="s">
        <v>666</v>
      </c>
      <c r="B5579" s="158" t="s">
        <v>674</v>
      </c>
      <c r="C5579" s="158" t="s">
        <v>667</v>
      </c>
      <c r="D5579" s="158" t="s">
        <v>1165</v>
      </c>
      <c r="E5579" s="158" t="s">
        <v>2499</v>
      </c>
      <c r="F5579" s="21" t="str">
        <f t="shared" si="21"/>
        <v>VTIME.LPG.INSUDB.TABLE222.SSHORT_DES</v>
      </c>
    </row>
    <row r="5580" spans="1:6" ht="14.25" customHeight="1">
      <c r="A5580" s="157" t="s">
        <v>666</v>
      </c>
      <c r="B5580" s="158" t="s">
        <v>674</v>
      </c>
      <c r="C5580" s="158" t="s">
        <v>667</v>
      </c>
      <c r="D5580" s="158" t="s">
        <v>1165</v>
      </c>
      <c r="E5580" s="158" t="s">
        <v>2500</v>
      </c>
      <c r="F5580" s="21" t="str">
        <f t="shared" si="21"/>
        <v>VTIME.LPG.INSUDB.TABLE222.SSTATREGT</v>
      </c>
    </row>
    <row r="5581" spans="1:6" ht="14.25" customHeight="1">
      <c r="A5581" s="157" t="s">
        <v>666</v>
      </c>
      <c r="B5581" s="158" t="s">
        <v>674</v>
      </c>
      <c r="C5581" s="158" t="s">
        <v>667</v>
      </c>
      <c r="D5581" s="158" t="s">
        <v>1165</v>
      </c>
      <c r="E5581" s="158" t="s">
        <v>2370</v>
      </c>
      <c r="F5581" s="21" t="str">
        <f t="shared" si="21"/>
        <v>VTIME.LPG.INSUDB.TABLE222.NUSERCODE</v>
      </c>
    </row>
    <row r="5582" spans="1:6" ht="14.25" customHeight="1">
      <c r="A5582" s="157" t="s">
        <v>666</v>
      </c>
      <c r="B5582" s="158" t="s">
        <v>674</v>
      </c>
      <c r="C5582" s="158" t="s">
        <v>667</v>
      </c>
      <c r="D5582" s="158" t="s">
        <v>1166</v>
      </c>
      <c r="E5582" s="158" t="s">
        <v>708</v>
      </c>
      <c r="F5582" s="21" t="str">
        <f t="shared" si="21"/>
        <v>VTIME.LPG.INSUDB.TABLE226.SDESCRIPT</v>
      </c>
    </row>
    <row r="5583" spans="1:6" ht="14.25" customHeight="1">
      <c r="A5583" s="157" t="s">
        <v>666</v>
      </c>
      <c r="B5583" s="158" t="s">
        <v>674</v>
      </c>
      <c r="C5583" s="158" t="s">
        <v>667</v>
      </c>
      <c r="D5583" s="158" t="s">
        <v>1166</v>
      </c>
      <c r="E5583" s="158" t="s">
        <v>2499</v>
      </c>
      <c r="F5583" s="21" t="str">
        <f t="shared" si="21"/>
        <v>VTIME.LPG.INSUDB.TABLE226.SSHORT_DES</v>
      </c>
    </row>
    <row r="5584" spans="1:6" ht="14.25" customHeight="1">
      <c r="A5584" s="157" t="s">
        <v>666</v>
      </c>
      <c r="B5584" s="158" t="s">
        <v>674</v>
      </c>
      <c r="C5584" s="158" t="s">
        <v>667</v>
      </c>
      <c r="D5584" s="158" t="s">
        <v>1166</v>
      </c>
      <c r="E5584" s="158" t="s">
        <v>2444</v>
      </c>
      <c r="F5584" s="21" t="str">
        <f t="shared" si="21"/>
        <v>VTIME.LPG.INSUDB.TABLE226.NVEHTYPE</v>
      </c>
    </row>
    <row r="5585" spans="1:6" ht="14.25" customHeight="1">
      <c r="A5585" s="157" t="s">
        <v>666</v>
      </c>
      <c r="B5585" s="158" t="s">
        <v>674</v>
      </c>
      <c r="C5585" s="158" t="s">
        <v>667</v>
      </c>
      <c r="D5585" s="158" t="s">
        <v>1166</v>
      </c>
      <c r="E5585" s="158" t="s">
        <v>2500</v>
      </c>
      <c r="F5585" s="21" t="str">
        <f t="shared" si="21"/>
        <v>VTIME.LPG.INSUDB.TABLE226.SSTATREGT</v>
      </c>
    </row>
    <row r="5586" spans="1:6" ht="14.25" customHeight="1">
      <c r="A5586" s="157" t="s">
        <v>666</v>
      </c>
      <c r="B5586" s="158" t="s">
        <v>674</v>
      </c>
      <c r="C5586" s="158" t="s">
        <v>667</v>
      </c>
      <c r="D5586" s="158" t="s">
        <v>1166</v>
      </c>
      <c r="E5586" s="158" t="s">
        <v>2364</v>
      </c>
      <c r="F5586" s="21" t="str">
        <f t="shared" si="21"/>
        <v>VTIME.LPG.INSUDB.TABLE226.DCOMPDATE</v>
      </c>
    </row>
    <row r="5587" spans="1:6" ht="14.25" customHeight="1">
      <c r="A5587" s="157" t="s">
        <v>666</v>
      </c>
      <c r="B5587" s="158" t="s">
        <v>674</v>
      </c>
      <c r="C5587" s="158" t="s">
        <v>667</v>
      </c>
      <c r="D5587" s="158" t="s">
        <v>1166</v>
      </c>
      <c r="E5587" s="158" t="s">
        <v>2370</v>
      </c>
      <c r="F5587" s="21" t="str">
        <f t="shared" si="21"/>
        <v>VTIME.LPG.INSUDB.TABLE226.NUSERCODE</v>
      </c>
    </row>
    <row r="5588" spans="1:6" ht="14.25" customHeight="1">
      <c r="A5588" s="157" t="s">
        <v>666</v>
      </c>
      <c r="B5588" s="158" t="s">
        <v>674</v>
      </c>
      <c r="C5588" s="158" t="s">
        <v>667</v>
      </c>
      <c r="D5588" s="158" t="s">
        <v>1167</v>
      </c>
      <c r="E5588" s="158" t="s">
        <v>3033</v>
      </c>
      <c r="F5588" s="21" t="str">
        <f t="shared" si="21"/>
        <v>VTIME.LPG.INSUDB.TABLE24.NTRATYPEI</v>
      </c>
    </row>
    <row r="5589" spans="1:6" ht="14.25" customHeight="1">
      <c r="A5589" s="157" t="s">
        <v>666</v>
      </c>
      <c r="B5589" s="158" t="s">
        <v>674</v>
      </c>
      <c r="C5589" s="158" t="s">
        <v>667</v>
      </c>
      <c r="D5589" s="158" t="s">
        <v>1167</v>
      </c>
      <c r="E5589" s="158" t="s">
        <v>2364</v>
      </c>
      <c r="F5589" s="21" t="str">
        <f t="shared" si="21"/>
        <v>VTIME.LPG.INSUDB.TABLE24.DCOMPDATE</v>
      </c>
    </row>
    <row r="5590" spans="1:6" ht="14.25" customHeight="1">
      <c r="A5590" s="157" t="s">
        <v>666</v>
      </c>
      <c r="B5590" s="158" t="s">
        <v>674</v>
      </c>
      <c r="C5590" s="158" t="s">
        <v>667</v>
      </c>
      <c r="D5590" s="158" t="s">
        <v>1167</v>
      </c>
      <c r="E5590" s="158" t="s">
        <v>708</v>
      </c>
      <c r="F5590" s="21" t="str">
        <f t="shared" si="21"/>
        <v>VTIME.LPG.INSUDB.TABLE24.SDESCRIPT</v>
      </c>
    </row>
    <row r="5591" spans="1:6" ht="14.25" customHeight="1">
      <c r="A5591" s="157" t="s">
        <v>666</v>
      </c>
      <c r="B5591" s="158" t="s">
        <v>674</v>
      </c>
      <c r="C5591" s="158" t="s">
        <v>667</v>
      </c>
      <c r="D5591" s="158" t="s">
        <v>1167</v>
      </c>
      <c r="E5591" s="158" t="s">
        <v>2499</v>
      </c>
      <c r="F5591" s="21" t="str">
        <f t="shared" si="21"/>
        <v>VTIME.LPG.INSUDB.TABLE24.SSHORT_DES</v>
      </c>
    </row>
    <row r="5592" spans="1:6" ht="14.25" customHeight="1">
      <c r="A5592" s="157" t="s">
        <v>666</v>
      </c>
      <c r="B5592" s="158" t="s">
        <v>674</v>
      </c>
      <c r="C5592" s="158" t="s">
        <v>667</v>
      </c>
      <c r="D5592" s="158" t="s">
        <v>1167</v>
      </c>
      <c r="E5592" s="158" t="s">
        <v>2500</v>
      </c>
      <c r="F5592" s="21" t="str">
        <f t="shared" si="21"/>
        <v>VTIME.LPG.INSUDB.TABLE24.SSTATREGT</v>
      </c>
    </row>
    <row r="5593" spans="1:6" ht="14.25" customHeight="1">
      <c r="A5593" s="157" t="s">
        <v>666</v>
      </c>
      <c r="B5593" s="158" t="s">
        <v>674</v>
      </c>
      <c r="C5593" s="158" t="s">
        <v>667</v>
      </c>
      <c r="D5593" s="158" t="s">
        <v>1167</v>
      </c>
      <c r="E5593" s="158" t="s">
        <v>2370</v>
      </c>
      <c r="F5593" s="21" t="str">
        <f t="shared" si="21"/>
        <v>VTIME.LPG.INSUDB.TABLE24.NUSERCODE</v>
      </c>
    </row>
    <row r="5594" spans="1:6" ht="14.25" customHeight="1">
      <c r="A5594" s="157" t="s">
        <v>666</v>
      </c>
      <c r="B5594" s="158" t="s">
        <v>674</v>
      </c>
      <c r="C5594" s="158" t="s">
        <v>667</v>
      </c>
      <c r="D5594" s="158" t="s">
        <v>1168</v>
      </c>
      <c r="E5594" s="158" t="s">
        <v>3485</v>
      </c>
      <c r="F5594" s="21" t="str">
        <f t="shared" si="21"/>
        <v>VTIME.LPG.INSUDB.TABLE25.STIMEREN</v>
      </c>
    </row>
    <row r="5595" spans="1:6" ht="14.25" customHeight="1">
      <c r="A5595" s="157" t="s">
        <v>666</v>
      </c>
      <c r="B5595" s="158" t="s">
        <v>674</v>
      </c>
      <c r="C5595" s="158" t="s">
        <v>667</v>
      </c>
      <c r="D5595" s="158" t="s">
        <v>1168</v>
      </c>
      <c r="E5595" s="158" t="s">
        <v>2364</v>
      </c>
      <c r="F5595" s="21" t="str">
        <f t="shared" si="21"/>
        <v>VTIME.LPG.INSUDB.TABLE25.DCOMPDATE</v>
      </c>
    </row>
    <row r="5596" spans="1:6" ht="14.25" customHeight="1">
      <c r="A5596" s="157" t="s">
        <v>666</v>
      </c>
      <c r="B5596" s="158" t="s">
        <v>674</v>
      </c>
      <c r="C5596" s="158" t="s">
        <v>667</v>
      </c>
      <c r="D5596" s="158" t="s">
        <v>1168</v>
      </c>
      <c r="E5596" s="158" t="s">
        <v>708</v>
      </c>
      <c r="F5596" s="21" t="str">
        <f t="shared" si="21"/>
        <v>VTIME.LPG.INSUDB.TABLE25.SDESCRIPT</v>
      </c>
    </row>
    <row r="5597" spans="1:6" ht="14.25" customHeight="1">
      <c r="A5597" s="157" t="s">
        <v>666</v>
      </c>
      <c r="B5597" s="158" t="s">
        <v>674</v>
      </c>
      <c r="C5597" s="158" t="s">
        <v>667</v>
      </c>
      <c r="D5597" s="158" t="s">
        <v>1168</v>
      </c>
      <c r="E5597" s="158" t="s">
        <v>2499</v>
      </c>
      <c r="F5597" s="21" t="str">
        <f t="shared" si="21"/>
        <v>VTIME.LPG.INSUDB.TABLE25.SSHORT_DES</v>
      </c>
    </row>
    <row r="5598" spans="1:6" ht="14.25" customHeight="1">
      <c r="A5598" s="157" t="s">
        <v>666</v>
      </c>
      <c r="B5598" s="158" t="s">
        <v>674</v>
      </c>
      <c r="C5598" s="158" t="s">
        <v>667</v>
      </c>
      <c r="D5598" s="158" t="s">
        <v>1168</v>
      </c>
      <c r="E5598" s="158" t="s">
        <v>2500</v>
      </c>
      <c r="F5598" s="21" t="str">
        <f t="shared" si="21"/>
        <v>VTIME.LPG.INSUDB.TABLE25.SSTATREGT</v>
      </c>
    </row>
    <row r="5599" spans="1:6" ht="14.25" customHeight="1">
      <c r="A5599" s="157" t="s">
        <v>666</v>
      </c>
      <c r="B5599" s="158" t="s">
        <v>674</v>
      </c>
      <c r="C5599" s="158" t="s">
        <v>667</v>
      </c>
      <c r="D5599" s="158" t="s">
        <v>1168</v>
      </c>
      <c r="E5599" s="158" t="s">
        <v>2370</v>
      </c>
      <c r="F5599" s="21" t="str">
        <f t="shared" si="21"/>
        <v>VTIME.LPG.INSUDB.TABLE25.NUSERCODE</v>
      </c>
    </row>
    <row r="5600" spans="1:6" ht="14.25" customHeight="1">
      <c r="A5600" s="157" t="s">
        <v>666</v>
      </c>
      <c r="B5600" s="158" t="s">
        <v>674</v>
      </c>
      <c r="C5600" s="158" t="s">
        <v>667</v>
      </c>
      <c r="D5600" s="158" t="s">
        <v>1169</v>
      </c>
      <c r="E5600" s="158" t="s">
        <v>2900</v>
      </c>
      <c r="F5600" s="21" t="str">
        <f t="shared" si="21"/>
        <v>VTIME.LPG.INSUDB.TABLE250.NFRECUENCY</v>
      </c>
    </row>
    <row r="5601" spans="1:6" ht="14.25" customHeight="1">
      <c r="A5601" s="157" t="s">
        <v>666</v>
      </c>
      <c r="B5601" s="158" t="s">
        <v>674</v>
      </c>
      <c r="C5601" s="158" t="s">
        <v>667</v>
      </c>
      <c r="D5601" s="158" t="s">
        <v>1169</v>
      </c>
      <c r="E5601" s="158" t="s">
        <v>2364</v>
      </c>
      <c r="F5601" s="21" t="str">
        <f t="shared" si="21"/>
        <v>VTIME.LPG.INSUDB.TABLE250.DCOMPDATE</v>
      </c>
    </row>
    <row r="5602" spans="1:6" ht="14.25" customHeight="1">
      <c r="A5602" s="157" t="s">
        <v>666</v>
      </c>
      <c r="B5602" s="158" t="s">
        <v>674</v>
      </c>
      <c r="C5602" s="158" t="s">
        <v>667</v>
      </c>
      <c r="D5602" s="158" t="s">
        <v>1169</v>
      </c>
      <c r="E5602" s="158" t="s">
        <v>708</v>
      </c>
      <c r="F5602" s="21" t="str">
        <f t="shared" si="21"/>
        <v>VTIME.LPG.INSUDB.TABLE250.SDESCRIPT</v>
      </c>
    </row>
    <row r="5603" spans="1:6" ht="14.25" customHeight="1">
      <c r="A5603" s="157" t="s">
        <v>666</v>
      </c>
      <c r="B5603" s="158" t="s">
        <v>674</v>
      </c>
      <c r="C5603" s="158" t="s">
        <v>667</v>
      </c>
      <c r="D5603" s="158" t="s">
        <v>1169</v>
      </c>
      <c r="E5603" s="158" t="s">
        <v>2499</v>
      </c>
      <c r="F5603" s="21" t="str">
        <f t="shared" si="21"/>
        <v>VTIME.LPG.INSUDB.TABLE250.SSHORT_DES</v>
      </c>
    </row>
    <row r="5604" spans="1:6" ht="14.25" customHeight="1">
      <c r="A5604" s="157" t="s">
        <v>666</v>
      </c>
      <c r="B5604" s="158" t="s">
        <v>674</v>
      </c>
      <c r="C5604" s="158" t="s">
        <v>667</v>
      </c>
      <c r="D5604" s="158" t="s">
        <v>1169</v>
      </c>
      <c r="E5604" s="158" t="s">
        <v>2500</v>
      </c>
      <c r="F5604" s="21" t="str">
        <f t="shared" si="21"/>
        <v>VTIME.LPG.INSUDB.TABLE250.SSTATREGT</v>
      </c>
    </row>
    <row r="5605" spans="1:6" ht="14.25" customHeight="1">
      <c r="A5605" s="157" t="s">
        <v>666</v>
      </c>
      <c r="B5605" s="158" t="s">
        <v>674</v>
      </c>
      <c r="C5605" s="158" t="s">
        <v>667</v>
      </c>
      <c r="D5605" s="158" t="s">
        <v>1169</v>
      </c>
      <c r="E5605" s="158" t="s">
        <v>2370</v>
      </c>
      <c r="F5605" s="21" t="str">
        <f t="shared" si="21"/>
        <v>VTIME.LPG.INSUDB.TABLE250.NUSERCODE</v>
      </c>
    </row>
    <row r="5606" spans="1:6" ht="14.25" customHeight="1">
      <c r="A5606" s="157" t="s">
        <v>666</v>
      </c>
      <c r="B5606" s="158" t="s">
        <v>674</v>
      </c>
      <c r="C5606" s="158" t="s">
        <v>667</v>
      </c>
      <c r="D5606" s="158" t="s">
        <v>1170</v>
      </c>
      <c r="E5606" s="158" t="s">
        <v>3136</v>
      </c>
      <c r="F5606" s="21" t="str">
        <f t="shared" si="21"/>
        <v>VTIME.LPG.INSUDB.TABLE253.NSTAT_DRAFT</v>
      </c>
    </row>
    <row r="5607" spans="1:6" ht="14.25" customHeight="1">
      <c r="A5607" s="157" t="s">
        <v>666</v>
      </c>
      <c r="B5607" s="158" t="s">
        <v>674</v>
      </c>
      <c r="C5607" s="158" t="s">
        <v>667</v>
      </c>
      <c r="D5607" s="158" t="s">
        <v>1170</v>
      </c>
      <c r="E5607" s="158" t="s">
        <v>2364</v>
      </c>
      <c r="F5607" s="21" t="str">
        <f t="shared" si="21"/>
        <v>VTIME.LPG.INSUDB.TABLE253.DCOMPDATE</v>
      </c>
    </row>
    <row r="5608" spans="1:6" ht="14.25" customHeight="1">
      <c r="A5608" s="157" t="s">
        <v>666</v>
      </c>
      <c r="B5608" s="158" t="s">
        <v>674</v>
      </c>
      <c r="C5608" s="158" t="s">
        <v>667</v>
      </c>
      <c r="D5608" s="158" t="s">
        <v>1170</v>
      </c>
      <c r="E5608" s="158" t="s">
        <v>708</v>
      </c>
      <c r="F5608" s="21" t="str">
        <f t="shared" si="21"/>
        <v>VTIME.LPG.INSUDB.TABLE253.SDESCRIPT</v>
      </c>
    </row>
    <row r="5609" spans="1:6" ht="14.25" customHeight="1">
      <c r="A5609" s="157" t="s">
        <v>666</v>
      </c>
      <c r="B5609" s="158" t="s">
        <v>674</v>
      </c>
      <c r="C5609" s="158" t="s">
        <v>667</v>
      </c>
      <c r="D5609" s="158" t="s">
        <v>1170</v>
      </c>
      <c r="E5609" s="158" t="s">
        <v>2499</v>
      </c>
      <c r="F5609" s="21" t="str">
        <f t="shared" si="21"/>
        <v>VTIME.LPG.INSUDB.TABLE253.SSHORT_DES</v>
      </c>
    </row>
    <row r="5610" spans="1:6" ht="14.25" customHeight="1">
      <c r="A5610" s="157" t="s">
        <v>666</v>
      </c>
      <c r="B5610" s="158" t="s">
        <v>674</v>
      </c>
      <c r="C5610" s="158" t="s">
        <v>667</v>
      </c>
      <c r="D5610" s="158" t="s">
        <v>1170</v>
      </c>
      <c r="E5610" s="158" t="s">
        <v>2500</v>
      </c>
      <c r="F5610" s="21" t="str">
        <f t="shared" si="21"/>
        <v>VTIME.LPG.INSUDB.TABLE253.SSTATREGT</v>
      </c>
    </row>
    <row r="5611" spans="1:6" ht="14.25" customHeight="1">
      <c r="A5611" s="157" t="s">
        <v>666</v>
      </c>
      <c r="B5611" s="158" t="s">
        <v>674</v>
      </c>
      <c r="C5611" s="158" t="s">
        <v>667</v>
      </c>
      <c r="D5611" s="158" t="s">
        <v>1170</v>
      </c>
      <c r="E5611" s="158" t="s">
        <v>2370</v>
      </c>
      <c r="F5611" s="21" t="str">
        <f t="shared" si="21"/>
        <v>VTIME.LPG.INSUDB.TABLE253.NUSERCODE</v>
      </c>
    </row>
    <row r="5612" spans="1:6" ht="14.25" customHeight="1">
      <c r="A5612" s="157" t="s">
        <v>666</v>
      </c>
      <c r="B5612" s="158" t="s">
        <v>674</v>
      </c>
      <c r="C5612" s="158" t="s">
        <v>667</v>
      </c>
      <c r="D5612" s="158" t="s">
        <v>1171</v>
      </c>
      <c r="E5612" s="158" t="s">
        <v>3623</v>
      </c>
      <c r="F5612" s="21" t="str">
        <f t="shared" ref="F5612:F5866" si="22">CONCATENATE(A5612,".",B5612,".",C5612,".",D5612,".",E5612)</f>
        <v>VTIME.LPG.INSUDB.TABLE260.NCODIGINT</v>
      </c>
    </row>
    <row r="5613" spans="1:6" ht="14.25" customHeight="1">
      <c r="A5613" s="157" t="s">
        <v>666</v>
      </c>
      <c r="B5613" s="158" t="s">
        <v>674</v>
      </c>
      <c r="C5613" s="158" t="s">
        <v>667</v>
      </c>
      <c r="D5613" s="158" t="s">
        <v>1171</v>
      </c>
      <c r="E5613" s="158" t="s">
        <v>2364</v>
      </c>
      <c r="F5613" s="21" t="str">
        <f t="shared" si="22"/>
        <v>VTIME.LPG.INSUDB.TABLE260.DCOMPDATE</v>
      </c>
    </row>
    <row r="5614" spans="1:6" ht="14.25" customHeight="1">
      <c r="A5614" s="157" t="s">
        <v>666</v>
      </c>
      <c r="B5614" s="158" t="s">
        <v>674</v>
      </c>
      <c r="C5614" s="158" t="s">
        <v>667</v>
      </c>
      <c r="D5614" s="158" t="s">
        <v>1171</v>
      </c>
      <c r="E5614" s="158" t="s">
        <v>708</v>
      </c>
      <c r="F5614" s="21" t="str">
        <f t="shared" si="22"/>
        <v>VTIME.LPG.INSUDB.TABLE260.SDESCRIPT</v>
      </c>
    </row>
    <row r="5615" spans="1:6" ht="14.25" customHeight="1">
      <c r="A5615" s="157" t="s">
        <v>666</v>
      </c>
      <c r="B5615" s="158" t="s">
        <v>674</v>
      </c>
      <c r="C5615" s="158" t="s">
        <v>667</v>
      </c>
      <c r="D5615" s="158" t="s">
        <v>1171</v>
      </c>
      <c r="E5615" s="158" t="s">
        <v>2499</v>
      </c>
      <c r="F5615" s="21" t="str">
        <f t="shared" si="22"/>
        <v>VTIME.LPG.INSUDB.TABLE260.SSHORT_DES</v>
      </c>
    </row>
    <row r="5616" spans="1:6" ht="14.25" customHeight="1">
      <c r="A5616" s="157" t="s">
        <v>666</v>
      </c>
      <c r="B5616" s="158" t="s">
        <v>674</v>
      </c>
      <c r="C5616" s="158" t="s">
        <v>667</v>
      </c>
      <c r="D5616" s="158" t="s">
        <v>1171</v>
      </c>
      <c r="E5616" s="158" t="s">
        <v>2500</v>
      </c>
      <c r="F5616" s="21" t="str">
        <f t="shared" si="22"/>
        <v>VTIME.LPG.INSUDB.TABLE260.SSTATREGT</v>
      </c>
    </row>
    <row r="5617" spans="1:6" ht="14.25" customHeight="1">
      <c r="A5617" s="157" t="s">
        <v>666</v>
      </c>
      <c r="B5617" s="158" t="s">
        <v>674</v>
      </c>
      <c r="C5617" s="158" t="s">
        <v>667</v>
      </c>
      <c r="D5617" s="158" t="s">
        <v>1171</v>
      </c>
      <c r="E5617" s="158" t="s">
        <v>2370</v>
      </c>
      <c r="F5617" s="21" t="str">
        <f t="shared" si="22"/>
        <v>VTIME.LPG.INSUDB.TABLE260.NUSERCODE</v>
      </c>
    </row>
    <row r="5618" spans="1:6" ht="14.25" customHeight="1">
      <c r="A5618" s="157" t="s">
        <v>666</v>
      </c>
      <c r="B5618" s="158" t="s">
        <v>674</v>
      </c>
      <c r="C5618" s="158" t="s">
        <v>667</v>
      </c>
      <c r="D5618" s="158" t="s">
        <v>1172</v>
      </c>
      <c r="E5618" s="158" t="s">
        <v>2909</v>
      </c>
      <c r="F5618" s="21" t="str">
        <f t="shared" si="22"/>
        <v>VTIME.LPG.INSUDB.TABLE278.NSTAT_CONTR</v>
      </c>
    </row>
    <row r="5619" spans="1:6" ht="14.25" customHeight="1">
      <c r="A5619" s="157" t="s">
        <v>666</v>
      </c>
      <c r="B5619" s="158" t="s">
        <v>674</v>
      </c>
      <c r="C5619" s="158" t="s">
        <v>667</v>
      </c>
      <c r="D5619" s="158" t="s">
        <v>1172</v>
      </c>
      <c r="E5619" s="158" t="s">
        <v>2364</v>
      </c>
      <c r="F5619" s="21" t="str">
        <f t="shared" si="22"/>
        <v>VTIME.LPG.INSUDB.TABLE278.DCOMPDATE</v>
      </c>
    </row>
    <row r="5620" spans="1:6" ht="14.25" customHeight="1">
      <c r="A5620" s="157" t="s">
        <v>666</v>
      </c>
      <c r="B5620" s="158" t="s">
        <v>674</v>
      </c>
      <c r="C5620" s="158" t="s">
        <v>667</v>
      </c>
      <c r="D5620" s="158" t="s">
        <v>1172</v>
      </c>
      <c r="E5620" s="158" t="s">
        <v>708</v>
      </c>
      <c r="F5620" s="21" t="str">
        <f t="shared" si="22"/>
        <v>VTIME.LPG.INSUDB.TABLE278.SDESCRIPT</v>
      </c>
    </row>
    <row r="5621" spans="1:6" ht="14.25" customHeight="1">
      <c r="A5621" s="157" t="s">
        <v>666</v>
      </c>
      <c r="B5621" s="158" t="s">
        <v>674</v>
      </c>
      <c r="C5621" s="158" t="s">
        <v>667</v>
      </c>
      <c r="D5621" s="158" t="s">
        <v>1172</v>
      </c>
      <c r="E5621" s="158" t="s">
        <v>2499</v>
      </c>
      <c r="F5621" s="21" t="str">
        <f t="shared" si="22"/>
        <v>VTIME.LPG.INSUDB.TABLE278.SSHORT_DES</v>
      </c>
    </row>
    <row r="5622" spans="1:6" ht="14.25" customHeight="1">
      <c r="A5622" s="157" t="s">
        <v>666</v>
      </c>
      <c r="B5622" s="158" t="s">
        <v>674</v>
      </c>
      <c r="C5622" s="158" t="s">
        <v>667</v>
      </c>
      <c r="D5622" s="158" t="s">
        <v>1172</v>
      </c>
      <c r="E5622" s="158" t="s">
        <v>2500</v>
      </c>
      <c r="F5622" s="21" t="str">
        <f t="shared" si="22"/>
        <v>VTIME.LPG.INSUDB.TABLE278.SSTATREGT</v>
      </c>
    </row>
    <row r="5623" spans="1:6" ht="14.25" customHeight="1">
      <c r="A5623" s="157" t="s">
        <v>666</v>
      </c>
      <c r="B5623" s="158" t="s">
        <v>674</v>
      </c>
      <c r="C5623" s="158" t="s">
        <v>667</v>
      </c>
      <c r="D5623" s="158" t="s">
        <v>1172</v>
      </c>
      <c r="E5623" s="158" t="s">
        <v>2370</v>
      </c>
      <c r="F5623" s="21" t="str">
        <f t="shared" si="22"/>
        <v>VTIME.LPG.INSUDB.TABLE278.NUSERCODE</v>
      </c>
    </row>
    <row r="5624" spans="1:6" ht="14.25" customHeight="1">
      <c r="A5624" s="157" t="s">
        <v>666</v>
      </c>
      <c r="B5624" s="158" t="s">
        <v>674</v>
      </c>
      <c r="C5624" s="158" t="s">
        <v>667</v>
      </c>
      <c r="D5624" s="158" t="s">
        <v>1173</v>
      </c>
      <c r="E5624" s="158" t="s">
        <v>2358</v>
      </c>
      <c r="F5624" s="21" t="str">
        <f t="shared" si="22"/>
        <v>VTIME.LPG.INSUDB.TABLE3019.NRECOWNER</v>
      </c>
    </row>
    <row r="5625" spans="1:6" ht="14.25" customHeight="1">
      <c r="A5625" s="157" t="s">
        <v>666</v>
      </c>
      <c r="B5625" s="158" t="s">
        <v>674</v>
      </c>
      <c r="C5625" s="158" t="s">
        <v>667</v>
      </c>
      <c r="D5625" s="158" t="s">
        <v>1173</v>
      </c>
      <c r="E5625" s="158" t="s">
        <v>2364</v>
      </c>
      <c r="F5625" s="21" t="str">
        <f t="shared" si="22"/>
        <v>VTIME.LPG.INSUDB.TABLE3019.DCOMPDATE</v>
      </c>
    </row>
    <row r="5626" spans="1:6" ht="14.25" customHeight="1">
      <c r="A5626" s="157" t="s">
        <v>666</v>
      </c>
      <c r="B5626" s="158" t="s">
        <v>674</v>
      </c>
      <c r="C5626" s="158" t="s">
        <v>667</v>
      </c>
      <c r="D5626" s="158" t="s">
        <v>1173</v>
      </c>
      <c r="E5626" s="158" t="s">
        <v>2370</v>
      </c>
      <c r="F5626" s="21" t="str">
        <f t="shared" si="22"/>
        <v>VTIME.LPG.INSUDB.TABLE3019.NUSERCODE</v>
      </c>
    </row>
    <row r="5627" spans="1:6" ht="14.25" customHeight="1">
      <c r="A5627" s="157" t="s">
        <v>666</v>
      </c>
      <c r="B5627" s="158" t="s">
        <v>674</v>
      </c>
      <c r="C5627" s="158" t="s">
        <v>667</v>
      </c>
      <c r="D5627" s="158" t="s">
        <v>1173</v>
      </c>
      <c r="E5627" s="158" t="s">
        <v>708</v>
      </c>
      <c r="F5627" s="21" t="str">
        <f t="shared" si="22"/>
        <v>VTIME.LPG.INSUDB.TABLE3019.SDESCRIPT</v>
      </c>
    </row>
    <row r="5628" spans="1:6" ht="14.25" customHeight="1">
      <c r="A5628" s="157" t="s">
        <v>666</v>
      </c>
      <c r="B5628" s="158" t="s">
        <v>674</v>
      </c>
      <c r="C5628" s="158" t="s">
        <v>667</v>
      </c>
      <c r="D5628" s="158" t="s">
        <v>1173</v>
      </c>
      <c r="E5628" s="158" t="s">
        <v>2499</v>
      </c>
      <c r="F5628" s="21" t="str">
        <f t="shared" si="22"/>
        <v>VTIME.LPG.INSUDB.TABLE3019.SSHORT_DES</v>
      </c>
    </row>
    <row r="5629" spans="1:6" ht="14.25" customHeight="1">
      <c r="A5629" s="157" t="s">
        <v>666</v>
      </c>
      <c r="B5629" s="158" t="s">
        <v>674</v>
      </c>
      <c r="C5629" s="158" t="s">
        <v>667</v>
      </c>
      <c r="D5629" s="158" t="s">
        <v>1173</v>
      </c>
      <c r="E5629" s="158" t="s">
        <v>2500</v>
      </c>
      <c r="F5629" s="21" t="str">
        <f t="shared" si="22"/>
        <v>VTIME.LPG.INSUDB.TABLE3019.SSTATREGT</v>
      </c>
    </row>
    <row r="5630" spans="1:6" ht="14.25" customHeight="1">
      <c r="A5630" s="157" t="s">
        <v>666</v>
      </c>
      <c r="B5630" s="158" t="s">
        <v>674</v>
      </c>
      <c r="C5630" s="158" t="s">
        <v>667</v>
      </c>
      <c r="D5630" s="158" t="s">
        <v>1174</v>
      </c>
      <c r="E5630" s="158" t="s">
        <v>2414</v>
      </c>
      <c r="F5630" s="21" t="str">
        <f t="shared" si="22"/>
        <v>VTIME.LPG.INSUDB.TABLE36.NPAYFREQ</v>
      </c>
    </row>
    <row r="5631" spans="1:6" ht="14.25" customHeight="1">
      <c r="A5631" s="157" t="s">
        <v>666</v>
      </c>
      <c r="B5631" s="158" t="s">
        <v>674</v>
      </c>
      <c r="C5631" s="158" t="s">
        <v>667</v>
      </c>
      <c r="D5631" s="158" t="s">
        <v>1174</v>
      </c>
      <c r="E5631" s="158" t="s">
        <v>2364</v>
      </c>
      <c r="F5631" s="21" t="str">
        <f t="shared" si="22"/>
        <v>VTIME.LPG.INSUDB.TABLE36.DCOMPDATE</v>
      </c>
    </row>
    <row r="5632" spans="1:6" ht="14.25" customHeight="1">
      <c r="A5632" s="157" t="s">
        <v>666</v>
      </c>
      <c r="B5632" s="158" t="s">
        <v>674</v>
      </c>
      <c r="C5632" s="158" t="s">
        <v>667</v>
      </c>
      <c r="D5632" s="158" t="s">
        <v>1174</v>
      </c>
      <c r="E5632" s="158" t="s">
        <v>708</v>
      </c>
      <c r="F5632" s="21" t="str">
        <f t="shared" si="22"/>
        <v>VTIME.LPG.INSUDB.TABLE36.SDESCRIPT</v>
      </c>
    </row>
    <row r="5633" spans="1:6" ht="14.25" customHeight="1">
      <c r="A5633" s="157" t="s">
        <v>666</v>
      </c>
      <c r="B5633" s="158" t="s">
        <v>674</v>
      </c>
      <c r="C5633" s="158" t="s">
        <v>667</v>
      </c>
      <c r="D5633" s="158" t="s">
        <v>1174</v>
      </c>
      <c r="E5633" s="158" t="s">
        <v>2499</v>
      </c>
      <c r="F5633" s="21" t="str">
        <f t="shared" si="22"/>
        <v>VTIME.LPG.INSUDB.TABLE36.SSHORT_DES</v>
      </c>
    </row>
    <row r="5634" spans="1:6" ht="14.25" customHeight="1">
      <c r="A5634" s="157" t="s">
        <v>666</v>
      </c>
      <c r="B5634" s="158" t="s">
        <v>674</v>
      </c>
      <c r="C5634" s="158" t="s">
        <v>667</v>
      </c>
      <c r="D5634" s="158" t="s">
        <v>1174</v>
      </c>
      <c r="E5634" s="158" t="s">
        <v>2500</v>
      </c>
      <c r="F5634" s="21" t="str">
        <f t="shared" si="22"/>
        <v>VTIME.LPG.INSUDB.TABLE36.SSTATREGT</v>
      </c>
    </row>
    <row r="5635" spans="1:6" ht="14.25" customHeight="1">
      <c r="A5635" s="157" t="s">
        <v>666</v>
      </c>
      <c r="B5635" s="158" t="s">
        <v>674</v>
      </c>
      <c r="C5635" s="158" t="s">
        <v>667</v>
      </c>
      <c r="D5635" s="158" t="s">
        <v>1174</v>
      </c>
      <c r="E5635" s="158" t="s">
        <v>2370</v>
      </c>
      <c r="F5635" s="21" t="str">
        <f t="shared" si="22"/>
        <v>VTIME.LPG.INSUDB.TABLE36.NUSERCODE</v>
      </c>
    </row>
    <row r="5636" spans="1:6" ht="14.25" customHeight="1">
      <c r="A5636" s="157" t="s">
        <v>666</v>
      </c>
      <c r="B5636" s="158" t="s">
        <v>674</v>
      </c>
      <c r="C5636" s="158" t="s">
        <v>667</v>
      </c>
      <c r="D5636" s="158" t="s">
        <v>1175</v>
      </c>
      <c r="E5636" s="158" t="s">
        <v>3470</v>
      </c>
      <c r="F5636" s="21" t="str">
        <f t="shared" si="22"/>
        <v>VTIME.LPG.INSUDB.TABLE37.SBRANCHT</v>
      </c>
    </row>
    <row r="5637" spans="1:6" ht="14.25" customHeight="1">
      <c r="A5637" s="157" t="s">
        <v>666</v>
      </c>
      <c r="B5637" s="158" t="s">
        <v>674</v>
      </c>
      <c r="C5637" s="158" t="s">
        <v>667</v>
      </c>
      <c r="D5637" s="158" t="s">
        <v>1175</v>
      </c>
      <c r="E5637" s="158" t="s">
        <v>2364</v>
      </c>
      <c r="F5637" s="21" t="str">
        <f t="shared" si="22"/>
        <v>VTIME.LPG.INSUDB.TABLE37.DCOMPDATE</v>
      </c>
    </row>
    <row r="5638" spans="1:6" ht="14.25" customHeight="1">
      <c r="A5638" s="157" t="s">
        <v>666</v>
      </c>
      <c r="B5638" s="158" t="s">
        <v>674</v>
      </c>
      <c r="C5638" s="158" t="s">
        <v>667</v>
      </c>
      <c r="D5638" s="158" t="s">
        <v>1175</v>
      </c>
      <c r="E5638" s="158" t="s">
        <v>708</v>
      </c>
      <c r="F5638" s="21" t="str">
        <f t="shared" si="22"/>
        <v>VTIME.LPG.INSUDB.TABLE37.SDESCRIPT</v>
      </c>
    </row>
    <row r="5639" spans="1:6" ht="14.25" customHeight="1">
      <c r="A5639" s="157" t="s">
        <v>666</v>
      </c>
      <c r="B5639" s="158" t="s">
        <v>674</v>
      </c>
      <c r="C5639" s="158" t="s">
        <v>667</v>
      </c>
      <c r="D5639" s="158" t="s">
        <v>1175</v>
      </c>
      <c r="E5639" s="158" t="s">
        <v>2499</v>
      </c>
      <c r="F5639" s="21" t="str">
        <f t="shared" si="22"/>
        <v>VTIME.LPG.INSUDB.TABLE37.SSHORT_DES</v>
      </c>
    </row>
    <row r="5640" spans="1:6" ht="14.25" customHeight="1">
      <c r="A5640" s="157" t="s">
        <v>666</v>
      </c>
      <c r="B5640" s="158" t="s">
        <v>674</v>
      </c>
      <c r="C5640" s="158" t="s">
        <v>667</v>
      </c>
      <c r="D5640" s="158" t="s">
        <v>1175</v>
      </c>
      <c r="E5640" s="158" t="s">
        <v>2500</v>
      </c>
      <c r="F5640" s="21" t="str">
        <f t="shared" si="22"/>
        <v>VTIME.LPG.INSUDB.TABLE37.SSTATREGT</v>
      </c>
    </row>
    <row r="5641" spans="1:6" ht="14.25" customHeight="1">
      <c r="A5641" s="157" t="s">
        <v>666</v>
      </c>
      <c r="B5641" s="158" t="s">
        <v>674</v>
      </c>
      <c r="C5641" s="158" t="s">
        <v>667</v>
      </c>
      <c r="D5641" s="158" t="s">
        <v>1175</v>
      </c>
      <c r="E5641" s="158" t="s">
        <v>2370</v>
      </c>
      <c r="F5641" s="21" t="str">
        <f t="shared" si="22"/>
        <v>VTIME.LPG.INSUDB.TABLE37.NUSERCODE</v>
      </c>
    </row>
    <row r="5642" spans="1:6" ht="14.25" customHeight="1">
      <c r="A5642" s="157" t="s">
        <v>666</v>
      </c>
      <c r="B5642" s="158" t="s">
        <v>674</v>
      </c>
      <c r="C5642" s="158" t="s">
        <v>667</v>
      </c>
      <c r="D5642" s="158" t="s">
        <v>1176</v>
      </c>
      <c r="E5642" s="158" t="s">
        <v>2977</v>
      </c>
      <c r="F5642" s="21" t="str">
        <f t="shared" si="22"/>
        <v>VTIME.LPG.INSUDB.TABLE4.NBILL_ITEM</v>
      </c>
    </row>
    <row r="5643" spans="1:6" ht="14.25" customHeight="1">
      <c r="A5643" s="157" t="s">
        <v>666</v>
      </c>
      <c r="B5643" s="158" t="s">
        <v>674</v>
      </c>
      <c r="C5643" s="158" t="s">
        <v>667</v>
      </c>
      <c r="D5643" s="158" t="s">
        <v>1176</v>
      </c>
      <c r="E5643" s="158" t="s">
        <v>2364</v>
      </c>
      <c r="F5643" s="21" t="str">
        <f t="shared" si="22"/>
        <v>VTIME.LPG.INSUDB.TABLE4.DCOMPDATE</v>
      </c>
    </row>
    <row r="5644" spans="1:6" ht="14.25" customHeight="1">
      <c r="A5644" s="157" t="s">
        <v>666</v>
      </c>
      <c r="B5644" s="158" t="s">
        <v>674</v>
      </c>
      <c r="C5644" s="158" t="s">
        <v>667</v>
      </c>
      <c r="D5644" s="158" t="s">
        <v>1176</v>
      </c>
      <c r="E5644" s="158" t="s">
        <v>708</v>
      </c>
      <c r="F5644" s="21" t="str">
        <f t="shared" si="22"/>
        <v>VTIME.LPG.INSUDB.TABLE4.SDESCRIPT</v>
      </c>
    </row>
    <row r="5645" spans="1:6" ht="14.25" customHeight="1">
      <c r="A5645" s="157" t="s">
        <v>666</v>
      </c>
      <c r="B5645" s="158" t="s">
        <v>674</v>
      </c>
      <c r="C5645" s="158" t="s">
        <v>667</v>
      </c>
      <c r="D5645" s="158" t="s">
        <v>1176</v>
      </c>
      <c r="E5645" s="158" t="s">
        <v>2499</v>
      </c>
      <c r="F5645" s="21" t="str">
        <f t="shared" si="22"/>
        <v>VTIME.LPG.INSUDB.TABLE4.SSHORT_DES</v>
      </c>
    </row>
    <row r="5646" spans="1:6" ht="14.25" customHeight="1">
      <c r="A5646" s="157" t="s">
        <v>666</v>
      </c>
      <c r="B5646" s="158" t="s">
        <v>674</v>
      </c>
      <c r="C5646" s="158" t="s">
        <v>667</v>
      </c>
      <c r="D5646" s="158" t="s">
        <v>1176</v>
      </c>
      <c r="E5646" s="158" t="s">
        <v>2500</v>
      </c>
      <c r="F5646" s="21" t="str">
        <f t="shared" si="22"/>
        <v>VTIME.LPG.INSUDB.TABLE4.SSTATREGT</v>
      </c>
    </row>
    <row r="5647" spans="1:6" ht="14.25" customHeight="1">
      <c r="A5647" s="157" t="s">
        <v>666</v>
      </c>
      <c r="B5647" s="158" t="s">
        <v>674</v>
      </c>
      <c r="C5647" s="158" t="s">
        <v>667</v>
      </c>
      <c r="D5647" s="158" t="s">
        <v>1176</v>
      </c>
      <c r="E5647" s="158" t="s">
        <v>2370</v>
      </c>
      <c r="F5647" s="21" t="str">
        <f t="shared" si="22"/>
        <v>VTIME.LPG.INSUDB.TABLE4.NUSERCODE</v>
      </c>
    </row>
    <row r="5648" spans="1:6" ht="14.25" customHeight="1">
      <c r="A5648" s="157" t="s">
        <v>666</v>
      </c>
      <c r="B5648" s="158" t="s">
        <v>674</v>
      </c>
      <c r="C5648" s="158" t="s">
        <v>667</v>
      </c>
      <c r="D5648" s="158" t="s">
        <v>1177</v>
      </c>
      <c r="E5648" s="158" t="s">
        <v>3372</v>
      </c>
      <c r="F5648" s="21" t="str">
        <f t="shared" si="22"/>
        <v>VTIME.LPG.INSUDB.TABLE49.SCOLREINT</v>
      </c>
    </row>
    <row r="5649" spans="1:6" ht="14.25" customHeight="1">
      <c r="A5649" s="157" t="s">
        <v>666</v>
      </c>
      <c r="B5649" s="158" t="s">
        <v>674</v>
      </c>
      <c r="C5649" s="158" t="s">
        <v>667</v>
      </c>
      <c r="D5649" s="158" t="s">
        <v>1177</v>
      </c>
      <c r="E5649" s="158" t="s">
        <v>2364</v>
      </c>
      <c r="F5649" s="21" t="str">
        <f t="shared" si="22"/>
        <v>VTIME.LPG.INSUDB.TABLE49.DCOMPDATE</v>
      </c>
    </row>
    <row r="5650" spans="1:6" ht="14.25" customHeight="1">
      <c r="A5650" s="157" t="s">
        <v>666</v>
      </c>
      <c r="B5650" s="158" t="s">
        <v>674</v>
      </c>
      <c r="C5650" s="158" t="s">
        <v>667</v>
      </c>
      <c r="D5650" s="158" t="s">
        <v>1177</v>
      </c>
      <c r="E5650" s="158" t="s">
        <v>708</v>
      </c>
      <c r="F5650" s="21" t="str">
        <f t="shared" si="22"/>
        <v>VTIME.LPG.INSUDB.TABLE49.SDESCRIPT</v>
      </c>
    </row>
    <row r="5651" spans="1:6" ht="14.25" customHeight="1">
      <c r="A5651" s="157" t="s">
        <v>666</v>
      </c>
      <c r="B5651" s="158" t="s">
        <v>674</v>
      </c>
      <c r="C5651" s="158" t="s">
        <v>667</v>
      </c>
      <c r="D5651" s="158" t="s">
        <v>1177</v>
      </c>
      <c r="E5651" s="158" t="s">
        <v>2499</v>
      </c>
      <c r="F5651" s="21" t="str">
        <f t="shared" si="22"/>
        <v>VTIME.LPG.INSUDB.TABLE49.SSHORT_DES</v>
      </c>
    </row>
    <row r="5652" spans="1:6" ht="14.25" customHeight="1">
      <c r="A5652" s="157" t="s">
        <v>666</v>
      </c>
      <c r="B5652" s="158" t="s">
        <v>674</v>
      </c>
      <c r="C5652" s="158" t="s">
        <v>667</v>
      </c>
      <c r="D5652" s="158" t="s">
        <v>1177</v>
      </c>
      <c r="E5652" s="158" t="s">
        <v>2500</v>
      </c>
      <c r="F5652" s="21" t="str">
        <f t="shared" si="22"/>
        <v>VTIME.LPG.INSUDB.TABLE49.SSTATREGT</v>
      </c>
    </row>
    <row r="5653" spans="1:6" ht="14.25" customHeight="1">
      <c r="A5653" s="157" t="s">
        <v>666</v>
      </c>
      <c r="B5653" s="158" t="s">
        <v>674</v>
      </c>
      <c r="C5653" s="158" t="s">
        <v>667</v>
      </c>
      <c r="D5653" s="158" t="s">
        <v>1177</v>
      </c>
      <c r="E5653" s="158" t="s">
        <v>2370</v>
      </c>
      <c r="F5653" s="21" t="str">
        <f t="shared" si="22"/>
        <v>VTIME.LPG.INSUDB.TABLE49.NUSERCODE</v>
      </c>
    </row>
    <row r="5654" spans="1:6" ht="14.25" customHeight="1">
      <c r="A5654" s="157" t="s">
        <v>666</v>
      </c>
      <c r="B5654" s="158" t="s">
        <v>674</v>
      </c>
      <c r="C5654" s="158" t="s">
        <v>667</v>
      </c>
      <c r="D5654" s="158" t="s">
        <v>1178</v>
      </c>
      <c r="E5654" s="158" t="s">
        <v>2412</v>
      </c>
      <c r="F5654" s="21" t="str">
        <f t="shared" si="22"/>
        <v>VTIME.LPG.INSUDB.TABLE50.SCOLINVOT</v>
      </c>
    </row>
    <row r="5655" spans="1:6" ht="14.25" customHeight="1">
      <c r="A5655" s="157" t="s">
        <v>666</v>
      </c>
      <c r="B5655" s="158" t="s">
        <v>674</v>
      </c>
      <c r="C5655" s="158" t="s">
        <v>667</v>
      </c>
      <c r="D5655" s="158" t="s">
        <v>1178</v>
      </c>
      <c r="E5655" s="158" t="s">
        <v>2364</v>
      </c>
      <c r="F5655" s="21" t="str">
        <f t="shared" si="22"/>
        <v>VTIME.LPG.INSUDB.TABLE50.DCOMPDATE</v>
      </c>
    </row>
    <row r="5656" spans="1:6" ht="14.25" customHeight="1">
      <c r="A5656" s="157" t="s">
        <v>666</v>
      </c>
      <c r="B5656" s="158" t="s">
        <v>674</v>
      </c>
      <c r="C5656" s="158" t="s">
        <v>667</v>
      </c>
      <c r="D5656" s="158" t="s">
        <v>1178</v>
      </c>
      <c r="E5656" s="158" t="s">
        <v>708</v>
      </c>
      <c r="F5656" s="21" t="str">
        <f t="shared" si="22"/>
        <v>VTIME.LPG.INSUDB.TABLE50.SDESCRIPT</v>
      </c>
    </row>
    <row r="5657" spans="1:6" ht="14.25" customHeight="1">
      <c r="A5657" s="157" t="s">
        <v>666</v>
      </c>
      <c r="B5657" s="158" t="s">
        <v>674</v>
      </c>
      <c r="C5657" s="158" t="s">
        <v>667</v>
      </c>
      <c r="D5657" s="158" t="s">
        <v>1178</v>
      </c>
      <c r="E5657" s="158" t="s">
        <v>2499</v>
      </c>
      <c r="F5657" s="21" t="str">
        <f t="shared" si="22"/>
        <v>VTIME.LPG.INSUDB.TABLE50.SSHORT_DES</v>
      </c>
    </row>
    <row r="5658" spans="1:6" ht="14.25" customHeight="1">
      <c r="A5658" s="157" t="s">
        <v>666</v>
      </c>
      <c r="B5658" s="158" t="s">
        <v>674</v>
      </c>
      <c r="C5658" s="158" t="s">
        <v>667</v>
      </c>
      <c r="D5658" s="158" t="s">
        <v>1178</v>
      </c>
      <c r="E5658" s="158" t="s">
        <v>2500</v>
      </c>
      <c r="F5658" s="21" t="str">
        <f t="shared" si="22"/>
        <v>VTIME.LPG.INSUDB.TABLE50.SSTATREGT</v>
      </c>
    </row>
    <row r="5659" spans="1:6" ht="14.25" customHeight="1">
      <c r="A5659" s="157" t="s">
        <v>666</v>
      </c>
      <c r="B5659" s="158" t="s">
        <v>674</v>
      </c>
      <c r="C5659" s="158" t="s">
        <v>667</v>
      </c>
      <c r="D5659" s="158" t="s">
        <v>1178</v>
      </c>
      <c r="E5659" s="158" t="s">
        <v>2370</v>
      </c>
      <c r="F5659" s="21" t="str">
        <f t="shared" si="22"/>
        <v>VTIME.LPG.INSUDB.TABLE50.NUSERCODE</v>
      </c>
    </row>
    <row r="5660" spans="1:6" ht="14.25" customHeight="1">
      <c r="A5660" s="157" t="s">
        <v>666</v>
      </c>
      <c r="B5660" s="158" t="s">
        <v>674</v>
      </c>
      <c r="C5660" s="158" t="s">
        <v>667</v>
      </c>
      <c r="D5660" s="158" t="s">
        <v>1179</v>
      </c>
      <c r="E5660" s="158" t="s">
        <v>2570</v>
      </c>
      <c r="F5660" s="21" t="str">
        <f t="shared" si="22"/>
        <v>VTIME.LPG.INSUDB.TABLE5000.NBRANCH_REI</v>
      </c>
    </row>
    <row r="5661" spans="1:6" ht="14.25" customHeight="1">
      <c r="A5661" s="157" t="s">
        <v>666</v>
      </c>
      <c r="B5661" s="158" t="s">
        <v>674</v>
      </c>
      <c r="C5661" s="158" t="s">
        <v>667</v>
      </c>
      <c r="D5661" s="158" t="s">
        <v>1179</v>
      </c>
      <c r="E5661" s="158" t="s">
        <v>2364</v>
      </c>
      <c r="F5661" s="21" t="str">
        <f t="shared" si="22"/>
        <v>VTIME.LPG.INSUDB.TABLE5000.DCOMPDATE</v>
      </c>
    </row>
    <row r="5662" spans="1:6" ht="14.25" customHeight="1">
      <c r="A5662" s="157" t="s">
        <v>666</v>
      </c>
      <c r="B5662" s="158" t="s">
        <v>674</v>
      </c>
      <c r="C5662" s="158" t="s">
        <v>667</v>
      </c>
      <c r="D5662" s="158" t="s">
        <v>1179</v>
      </c>
      <c r="E5662" s="158" t="s">
        <v>708</v>
      </c>
      <c r="F5662" s="21" t="str">
        <f t="shared" si="22"/>
        <v>VTIME.LPG.INSUDB.TABLE5000.SDESCRIPT</v>
      </c>
    </row>
    <row r="5663" spans="1:6" ht="14.25" customHeight="1">
      <c r="A5663" s="157" t="s">
        <v>666</v>
      </c>
      <c r="B5663" s="158" t="s">
        <v>674</v>
      </c>
      <c r="C5663" s="158" t="s">
        <v>667</v>
      </c>
      <c r="D5663" s="158" t="s">
        <v>1179</v>
      </c>
      <c r="E5663" s="158" t="s">
        <v>2499</v>
      </c>
      <c r="F5663" s="21" t="str">
        <f t="shared" si="22"/>
        <v>VTIME.LPG.INSUDB.TABLE5000.SSHORT_DES</v>
      </c>
    </row>
    <row r="5664" spans="1:6" ht="14.25" customHeight="1">
      <c r="A5664" s="157" t="s">
        <v>666</v>
      </c>
      <c r="B5664" s="158" t="s">
        <v>674</v>
      </c>
      <c r="C5664" s="158" t="s">
        <v>667</v>
      </c>
      <c r="D5664" s="158" t="s">
        <v>1179</v>
      </c>
      <c r="E5664" s="158" t="s">
        <v>2500</v>
      </c>
      <c r="F5664" s="21" t="str">
        <f t="shared" si="22"/>
        <v>VTIME.LPG.INSUDB.TABLE5000.SSTATREGT</v>
      </c>
    </row>
    <row r="5665" spans="1:6" ht="14.25" customHeight="1">
      <c r="A5665" s="157" t="s">
        <v>666</v>
      </c>
      <c r="B5665" s="158" t="s">
        <v>674</v>
      </c>
      <c r="C5665" s="158" t="s">
        <v>667</v>
      </c>
      <c r="D5665" s="158" t="s">
        <v>1179</v>
      </c>
      <c r="E5665" s="158" t="s">
        <v>2370</v>
      </c>
      <c r="F5665" s="21" t="str">
        <f t="shared" si="22"/>
        <v>VTIME.LPG.INSUDB.TABLE5000.NUSERCODE</v>
      </c>
    </row>
    <row r="5666" spans="1:6" ht="14.25" customHeight="1">
      <c r="A5666" s="157" t="s">
        <v>666</v>
      </c>
      <c r="B5666" s="158" t="s">
        <v>674</v>
      </c>
      <c r="C5666" s="158" t="s">
        <v>667</v>
      </c>
      <c r="D5666" s="158" t="s">
        <v>707</v>
      </c>
      <c r="E5666" s="158" t="s">
        <v>699</v>
      </c>
      <c r="F5666" s="21" t="str">
        <f t="shared" si="22"/>
        <v>VTIME.LPG.INSUDB.TABLE5006.NPERSON_TYP</v>
      </c>
    </row>
    <row r="5667" spans="1:6" ht="14.25" customHeight="1">
      <c r="A5667" s="157" t="s">
        <v>666</v>
      </c>
      <c r="B5667" s="158" t="s">
        <v>674</v>
      </c>
      <c r="C5667" s="158" t="s">
        <v>667</v>
      </c>
      <c r="D5667" s="158" t="s">
        <v>707</v>
      </c>
      <c r="E5667" s="158" t="s">
        <v>708</v>
      </c>
      <c r="F5667" s="21" t="str">
        <f t="shared" si="22"/>
        <v>VTIME.LPG.INSUDB.TABLE5006.SDESCRIPT</v>
      </c>
    </row>
    <row r="5668" spans="1:6" ht="14.25" customHeight="1">
      <c r="A5668" s="157" t="s">
        <v>666</v>
      </c>
      <c r="B5668" s="158" t="s">
        <v>674</v>
      </c>
      <c r="C5668" s="158" t="s">
        <v>667</v>
      </c>
      <c r="D5668" s="158" t="s">
        <v>707</v>
      </c>
      <c r="E5668" s="158" t="s">
        <v>2499</v>
      </c>
      <c r="F5668" s="21" t="str">
        <f t="shared" si="22"/>
        <v>VTIME.LPG.INSUDB.TABLE5006.SSHORT_DES</v>
      </c>
    </row>
    <row r="5669" spans="1:6" ht="14.25" customHeight="1">
      <c r="A5669" s="157" t="s">
        <v>666</v>
      </c>
      <c r="B5669" s="158" t="s">
        <v>674</v>
      </c>
      <c r="C5669" s="158" t="s">
        <v>667</v>
      </c>
      <c r="D5669" s="158" t="s">
        <v>707</v>
      </c>
      <c r="E5669" s="158" t="s">
        <v>2500</v>
      </c>
      <c r="F5669" s="21" t="str">
        <f t="shared" si="22"/>
        <v>VTIME.LPG.INSUDB.TABLE5006.SSTATREGT</v>
      </c>
    </row>
    <row r="5670" spans="1:6" ht="14.25" customHeight="1">
      <c r="A5670" s="157" t="s">
        <v>666</v>
      </c>
      <c r="B5670" s="158" t="s">
        <v>674</v>
      </c>
      <c r="C5670" s="158" t="s">
        <v>667</v>
      </c>
      <c r="D5670" s="158" t="s">
        <v>707</v>
      </c>
      <c r="E5670" s="158" t="s">
        <v>2364</v>
      </c>
      <c r="F5670" s="21" t="str">
        <f t="shared" si="22"/>
        <v>VTIME.LPG.INSUDB.TABLE5006.DCOMPDATE</v>
      </c>
    </row>
    <row r="5671" spans="1:6" ht="14.25" customHeight="1">
      <c r="A5671" s="157" t="s">
        <v>666</v>
      </c>
      <c r="B5671" s="158" t="s">
        <v>674</v>
      </c>
      <c r="C5671" s="158" t="s">
        <v>667</v>
      </c>
      <c r="D5671" s="158" t="s">
        <v>707</v>
      </c>
      <c r="E5671" s="158" t="s">
        <v>2370</v>
      </c>
      <c r="F5671" s="21" t="str">
        <f t="shared" si="22"/>
        <v>VTIME.LPG.INSUDB.TABLE5006.NUSERCODE</v>
      </c>
    </row>
    <row r="5672" spans="1:6" ht="14.25" customHeight="1">
      <c r="A5672" s="157" t="s">
        <v>666</v>
      </c>
      <c r="B5672" s="158" t="s">
        <v>674</v>
      </c>
      <c r="C5672" s="158" t="s">
        <v>667</v>
      </c>
      <c r="D5672" s="158" t="s">
        <v>1180</v>
      </c>
      <c r="E5672" s="158" t="s">
        <v>2576</v>
      </c>
      <c r="F5672" s="21" t="str">
        <f t="shared" si="22"/>
        <v>VTIME.LPG.INSUDB.TABLE533.NCONCEPT</v>
      </c>
    </row>
    <row r="5673" spans="1:6" ht="14.25" customHeight="1">
      <c r="A5673" s="157" t="s">
        <v>666</v>
      </c>
      <c r="B5673" s="158" t="s">
        <v>674</v>
      </c>
      <c r="C5673" s="158" t="s">
        <v>667</v>
      </c>
      <c r="D5673" s="158" t="s">
        <v>1180</v>
      </c>
      <c r="E5673" s="158" t="s">
        <v>2364</v>
      </c>
      <c r="F5673" s="21" t="str">
        <f t="shared" si="22"/>
        <v>VTIME.LPG.INSUDB.TABLE533.DCOMPDATE</v>
      </c>
    </row>
    <row r="5674" spans="1:6" ht="14.25" customHeight="1">
      <c r="A5674" s="157" t="s">
        <v>666</v>
      </c>
      <c r="B5674" s="158" t="s">
        <v>674</v>
      </c>
      <c r="C5674" s="158" t="s">
        <v>667</v>
      </c>
      <c r="D5674" s="158" t="s">
        <v>1180</v>
      </c>
      <c r="E5674" s="158" t="s">
        <v>708</v>
      </c>
      <c r="F5674" s="21" t="str">
        <f t="shared" si="22"/>
        <v>VTIME.LPG.INSUDB.TABLE533.SDESCRIPT</v>
      </c>
    </row>
    <row r="5675" spans="1:6" ht="14.25" customHeight="1">
      <c r="A5675" s="157" t="s">
        <v>666</v>
      </c>
      <c r="B5675" s="158" t="s">
        <v>674</v>
      </c>
      <c r="C5675" s="158" t="s">
        <v>667</v>
      </c>
      <c r="D5675" s="158" t="s">
        <v>1180</v>
      </c>
      <c r="E5675" s="158" t="s">
        <v>2499</v>
      </c>
      <c r="F5675" s="21" t="str">
        <f t="shared" si="22"/>
        <v>VTIME.LPG.INSUDB.TABLE533.SSHORT_DES</v>
      </c>
    </row>
    <row r="5676" spans="1:6" ht="14.25" customHeight="1">
      <c r="A5676" s="157" t="s">
        <v>666</v>
      </c>
      <c r="B5676" s="158" t="s">
        <v>674</v>
      </c>
      <c r="C5676" s="158" t="s">
        <v>667</v>
      </c>
      <c r="D5676" s="158" t="s">
        <v>1180</v>
      </c>
      <c r="E5676" s="158" t="s">
        <v>2500</v>
      </c>
      <c r="F5676" s="21" t="str">
        <f t="shared" si="22"/>
        <v>VTIME.LPG.INSUDB.TABLE533.SSTATREGT</v>
      </c>
    </row>
    <row r="5677" spans="1:6" ht="14.25" customHeight="1">
      <c r="A5677" s="157" t="s">
        <v>666</v>
      </c>
      <c r="B5677" s="158" t="s">
        <v>674</v>
      </c>
      <c r="C5677" s="158" t="s">
        <v>667</v>
      </c>
      <c r="D5677" s="158" t="s">
        <v>1180</v>
      </c>
      <c r="E5677" s="158" t="s">
        <v>2370</v>
      </c>
      <c r="F5677" s="21" t="str">
        <f t="shared" si="22"/>
        <v>VTIME.LPG.INSUDB.TABLE533.NUSERCODE</v>
      </c>
    </row>
    <row r="5678" spans="1:6" ht="14.25" customHeight="1">
      <c r="A5678" s="157" t="s">
        <v>666</v>
      </c>
      <c r="B5678" s="158" t="s">
        <v>674</v>
      </c>
      <c r="C5678" s="158" t="s">
        <v>667</v>
      </c>
      <c r="D5678" s="158" t="s">
        <v>1181</v>
      </c>
      <c r="E5678" s="158" t="s">
        <v>2713</v>
      </c>
      <c r="F5678" s="21" t="str">
        <f t="shared" si="22"/>
        <v>VTIME.LPG.INSUDB.TABLE534.NCESS_TYPE</v>
      </c>
    </row>
    <row r="5679" spans="1:6" ht="14.25" customHeight="1">
      <c r="A5679" s="157" t="s">
        <v>666</v>
      </c>
      <c r="B5679" s="158" t="s">
        <v>674</v>
      </c>
      <c r="C5679" s="158" t="s">
        <v>667</v>
      </c>
      <c r="D5679" s="158" t="s">
        <v>1181</v>
      </c>
      <c r="E5679" s="158" t="s">
        <v>2364</v>
      </c>
      <c r="F5679" s="21" t="str">
        <f t="shared" si="22"/>
        <v>VTIME.LPG.INSUDB.TABLE534.DCOMPDATE</v>
      </c>
    </row>
    <row r="5680" spans="1:6" ht="14.25" customHeight="1">
      <c r="A5680" s="157" t="s">
        <v>666</v>
      </c>
      <c r="B5680" s="158" t="s">
        <v>674</v>
      </c>
      <c r="C5680" s="158" t="s">
        <v>667</v>
      </c>
      <c r="D5680" s="158" t="s">
        <v>1181</v>
      </c>
      <c r="E5680" s="158" t="s">
        <v>708</v>
      </c>
      <c r="F5680" s="21" t="str">
        <f t="shared" si="22"/>
        <v>VTIME.LPG.INSUDB.TABLE534.SDESCRIPT</v>
      </c>
    </row>
    <row r="5681" spans="1:6" ht="14.25" customHeight="1">
      <c r="A5681" s="157" t="s">
        <v>666</v>
      </c>
      <c r="B5681" s="158" t="s">
        <v>674</v>
      </c>
      <c r="C5681" s="158" t="s">
        <v>667</v>
      </c>
      <c r="D5681" s="158" t="s">
        <v>1181</v>
      </c>
      <c r="E5681" s="158" t="s">
        <v>2499</v>
      </c>
      <c r="F5681" s="21" t="str">
        <f t="shared" si="22"/>
        <v>VTIME.LPG.INSUDB.TABLE534.SSHORT_DES</v>
      </c>
    </row>
    <row r="5682" spans="1:6" ht="14.25" customHeight="1">
      <c r="A5682" s="157" t="s">
        <v>666</v>
      </c>
      <c r="B5682" s="158" t="s">
        <v>674</v>
      </c>
      <c r="C5682" s="158" t="s">
        <v>667</v>
      </c>
      <c r="D5682" s="158" t="s">
        <v>1181</v>
      </c>
      <c r="E5682" s="158" t="s">
        <v>2500</v>
      </c>
      <c r="F5682" s="21" t="str">
        <f t="shared" si="22"/>
        <v>VTIME.LPG.INSUDB.TABLE534.SSTATREGT</v>
      </c>
    </row>
    <row r="5683" spans="1:6" ht="14.25" customHeight="1">
      <c r="A5683" s="157" t="s">
        <v>666</v>
      </c>
      <c r="B5683" s="158" t="s">
        <v>674</v>
      </c>
      <c r="C5683" s="158" t="s">
        <v>667</v>
      </c>
      <c r="D5683" s="158" t="s">
        <v>1181</v>
      </c>
      <c r="E5683" s="158" t="s">
        <v>2370</v>
      </c>
      <c r="F5683" s="21" t="str">
        <f t="shared" si="22"/>
        <v>VTIME.LPG.INSUDB.TABLE534.NUSERCODE</v>
      </c>
    </row>
    <row r="5684" spans="1:6" ht="14.25" customHeight="1">
      <c r="A5684" s="157" t="s">
        <v>666</v>
      </c>
      <c r="B5684" s="158" t="s">
        <v>674</v>
      </c>
      <c r="C5684" s="158" t="s">
        <v>667</v>
      </c>
      <c r="D5684" s="158" t="s">
        <v>860</v>
      </c>
      <c r="E5684" s="158" t="s">
        <v>856</v>
      </c>
      <c r="F5684" s="21" t="str">
        <f t="shared" si="22"/>
        <v>VTIME.LPG.INSUDB.TABLE55.NRELATION</v>
      </c>
    </row>
    <row r="5685" spans="1:6" ht="14.25" customHeight="1">
      <c r="A5685" s="157" t="s">
        <v>666</v>
      </c>
      <c r="B5685" s="158" t="s">
        <v>674</v>
      </c>
      <c r="C5685" s="158" t="s">
        <v>667</v>
      </c>
      <c r="D5685" s="158" t="s">
        <v>860</v>
      </c>
      <c r="E5685" s="158" t="s">
        <v>2364</v>
      </c>
      <c r="F5685" s="21" t="str">
        <f t="shared" si="22"/>
        <v>VTIME.LPG.INSUDB.TABLE55.DCOMPDATE</v>
      </c>
    </row>
    <row r="5686" spans="1:6" ht="14.25" customHeight="1">
      <c r="A5686" s="157" t="s">
        <v>666</v>
      </c>
      <c r="B5686" s="158" t="s">
        <v>674</v>
      </c>
      <c r="C5686" s="158" t="s">
        <v>667</v>
      </c>
      <c r="D5686" s="158" t="s">
        <v>860</v>
      </c>
      <c r="E5686" s="158" t="s">
        <v>708</v>
      </c>
      <c r="F5686" s="21" t="str">
        <f t="shared" si="22"/>
        <v>VTIME.LPG.INSUDB.TABLE55.SDESCRIPT</v>
      </c>
    </row>
    <row r="5687" spans="1:6" ht="14.25" customHeight="1">
      <c r="A5687" s="157" t="s">
        <v>666</v>
      </c>
      <c r="B5687" s="158" t="s">
        <v>674</v>
      </c>
      <c r="C5687" s="158" t="s">
        <v>667</v>
      </c>
      <c r="D5687" s="158" t="s">
        <v>860</v>
      </c>
      <c r="E5687" s="158" t="s">
        <v>2499</v>
      </c>
      <c r="F5687" s="21" t="str">
        <f t="shared" si="22"/>
        <v>VTIME.LPG.INSUDB.TABLE55.SSHORT_DES</v>
      </c>
    </row>
    <row r="5688" spans="1:6" ht="14.25" customHeight="1">
      <c r="A5688" s="157" t="s">
        <v>666</v>
      </c>
      <c r="B5688" s="158" t="s">
        <v>674</v>
      </c>
      <c r="C5688" s="158" t="s">
        <v>667</v>
      </c>
      <c r="D5688" s="158" t="s">
        <v>860</v>
      </c>
      <c r="E5688" s="158" t="s">
        <v>2500</v>
      </c>
      <c r="F5688" s="21" t="str">
        <f t="shared" si="22"/>
        <v>VTIME.LPG.INSUDB.TABLE55.SSTATREGT</v>
      </c>
    </row>
    <row r="5689" spans="1:6" ht="14.25" customHeight="1">
      <c r="A5689" s="157" t="s">
        <v>666</v>
      </c>
      <c r="B5689" s="158" t="s">
        <v>674</v>
      </c>
      <c r="C5689" s="158" t="s">
        <v>667</v>
      </c>
      <c r="D5689" s="158" t="s">
        <v>860</v>
      </c>
      <c r="E5689" s="158" t="s">
        <v>2370</v>
      </c>
      <c r="F5689" s="21" t="str">
        <f t="shared" si="22"/>
        <v>VTIME.LPG.INSUDB.TABLE55.NUSERCODE</v>
      </c>
    </row>
    <row r="5690" spans="1:6" ht="14.25" customHeight="1">
      <c r="A5690" s="157" t="s">
        <v>666</v>
      </c>
      <c r="B5690" s="158" t="s">
        <v>674</v>
      </c>
      <c r="C5690" s="158" t="s">
        <v>667</v>
      </c>
      <c r="D5690" s="158" t="s">
        <v>753</v>
      </c>
      <c r="E5690" s="158" t="s">
        <v>749</v>
      </c>
      <c r="F5690" s="21" t="str">
        <f t="shared" si="22"/>
        <v>VTIME.LPG.INSUDB.TABLE5503.NAREA</v>
      </c>
    </row>
    <row r="5691" spans="1:6" ht="14.25" customHeight="1">
      <c r="A5691" s="157" t="s">
        <v>666</v>
      </c>
      <c r="B5691" s="158" t="s">
        <v>674</v>
      </c>
      <c r="C5691" s="158" t="s">
        <v>667</v>
      </c>
      <c r="D5691" s="158" t="s">
        <v>753</v>
      </c>
      <c r="E5691" s="158" t="s">
        <v>708</v>
      </c>
      <c r="F5691" s="21" t="str">
        <f t="shared" si="22"/>
        <v>VTIME.LPG.INSUDB.TABLE5503.SDESCRIPT</v>
      </c>
    </row>
    <row r="5692" spans="1:6" ht="14.25" customHeight="1">
      <c r="A5692" s="157" t="s">
        <v>666</v>
      </c>
      <c r="B5692" s="158" t="s">
        <v>674</v>
      </c>
      <c r="C5692" s="158" t="s">
        <v>667</v>
      </c>
      <c r="D5692" s="158" t="s">
        <v>753</v>
      </c>
      <c r="E5692" s="158" t="s">
        <v>2499</v>
      </c>
      <c r="F5692" s="21" t="str">
        <f t="shared" si="22"/>
        <v>VTIME.LPG.INSUDB.TABLE5503.SSHORT_DES</v>
      </c>
    </row>
    <row r="5693" spans="1:6" ht="14.25" customHeight="1">
      <c r="A5693" s="157" t="s">
        <v>666</v>
      </c>
      <c r="B5693" s="158" t="s">
        <v>674</v>
      </c>
      <c r="C5693" s="158" t="s">
        <v>667</v>
      </c>
      <c r="D5693" s="158" t="s">
        <v>753</v>
      </c>
      <c r="E5693" s="158" t="s">
        <v>2500</v>
      </c>
      <c r="F5693" s="21" t="str">
        <f t="shared" si="22"/>
        <v>VTIME.LPG.INSUDB.TABLE5503.SSTATREGT</v>
      </c>
    </row>
    <row r="5694" spans="1:6" ht="14.25" customHeight="1">
      <c r="A5694" s="157" t="s">
        <v>666</v>
      </c>
      <c r="B5694" s="158" t="s">
        <v>674</v>
      </c>
      <c r="C5694" s="158" t="s">
        <v>667</v>
      </c>
      <c r="D5694" s="158" t="s">
        <v>753</v>
      </c>
      <c r="E5694" s="158" t="s">
        <v>2364</v>
      </c>
      <c r="F5694" s="21" t="str">
        <f t="shared" si="22"/>
        <v>VTIME.LPG.INSUDB.TABLE5503.DCOMPDATE</v>
      </c>
    </row>
    <row r="5695" spans="1:6" ht="14.25" customHeight="1">
      <c r="A5695" s="157" t="s">
        <v>666</v>
      </c>
      <c r="B5695" s="158" t="s">
        <v>674</v>
      </c>
      <c r="C5695" s="158" t="s">
        <v>667</v>
      </c>
      <c r="D5695" s="158" t="s">
        <v>753</v>
      </c>
      <c r="E5695" s="158" t="s">
        <v>2370</v>
      </c>
      <c r="F5695" s="21" t="str">
        <f t="shared" si="22"/>
        <v>VTIME.LPG.INSUDB.TABLE5503.NUSERCODE</v>
      </c>
    </row>
    <row r="5696" spans="1:6" ht="14.25" customHeight="1">
      <c r="A5696" s="157" t="s">
        <v>666</v>
      </c>
      <c r="B5696" s="158" t="s">
        <v>674</v>
      </c>
      <c r="C5696" s="158" t="s">
        <v>667</v>
      </c>
      <c r="D5696" s="158" t="s">
        <v>753</v>
      </c>
      <c r="E5696" s="158" t="s">
        <v>3625</v>
      </c>
      <c r="F5696" s="21" t="str">
        <f t="shared" si="22"/>
        <v>VTIME.LPG.INSUDB.TABLE5503.NPRCNTJE_DTRCCION</v>
      </c>
    </row>
    <row r="5697" spans="1:6" ht="14.25" customHeight="1">
      <c r="A5697" s="157" t="s">
        <v>666</v>
      </c>
      <c r="B5697" s="158" t="s">
        <v>674</v>
      </c>
      <c r="C5697" s="158" t="s">
        <v>667</v>
      </c>
      <c r="D5697" s="158" t="s">
        <v>753</v>
      </c>
      <c r="E5697" s="158" t="s">
        <v>3626</v>
      </c>
      <c r="F5697" s="21" t="str">
        <f t="shared" si="22"/>
        <v>VTIME.LPG.INSUDB.TABLE5503.NMNTO_MNMO_DTRCCION</v>
      </c>
    </row>
    <row r="5698" spans="1:6" ht="14.25" customHeight="1">
      <c r="A5698" s="157" t="s">
        <v>666</v>
      </c>
      <c r="B5698" s="158" t="s">
        <v>674</v>
      </c>
      <c r="C5698" s="158" t="s">
        <v>667</v>
      </c>
      <c r="D5698" s="158" t="s">
        <v>753</v>
      </c>
      <c r="E5698" s="158" t="s">
        <v>3624</v>
      </c>
      <c r="F5698" s="21" t="str">
        <f t="shared" si="22"/>
        <v>VTIME.LPG.INSUDB.TABLE5503.SSUJOBL</v>
      </c>
    </row>
    <row r="5699" spans="1:6" ht="14.25" customHeight="1">
      <c r="A5699" s="157" t="s">
        <v>666</v>
      </c>
      <c r="B5699" s="158" t="s">
        <v>674</v>
      </c>
      <c r="C5699" s="158" t="s">
        <v>667</v>
      </c>
      <c r="D5699" s="158" t="s">
        <v>1182</v>
      </c>
      <c r="E5699" s="158" t="s">
        <v>3521</v>
      </c>
      <c r="F5699" s="21" t="str">
        <f t="shared" si="22"/>
        <v>VTIME.LPG.INSUDB.TABLE5561.NSTATUSROL</v>
      </c>
    </row>
    <row r="5700" spans="1:6" ht="14.25" customHeight="1">
      <c r="A5700" s="157" t="s">
        <v>666</v>
      </c>
      <c r="B5700" s="158" t="s">
        <v>674</v>
      </c>
      <c r="C5700" s="158" t="s">
        <v>667</v>
      </c>
      <c r="D5700" s="158" t="s">
        <v>1182</v>
      </c>
      <c r="E5700" s="158" t="s">
        <v>708</v>
      </c>
      <c r="F5700" s="21" t="str">
        <f t="shared" si="22"/>
        <v>VTIME.LPG.INSUDB.TABLE5561.SDESCRIPT</v>
      </c>
    </row>
    <row r="5701" spans="1:6" ht="14.25" customHeight="1">
      <c r="A5701" s="157" t="s">
        <v>666</v>
      </c>
      <c r="B5701" s="158" t="s">
        <v>674</v>
      </c>
      <c r="C5701" s="158" t="s">
        <v>667</v>
      </c>
      <c r="D5701" s="158" t="s">
        <v>1182</v>
      </c>
      <c r="E5701" s="158" t="s">
        <v>2499</v>
      </c>
      <c r="F5701" s="21" t="str">
        <f t="shared" si="22"/>
        <v>VTIME.LPG.INSUDB.TABLE5561.SSHORT_DES</v>
      </c>
    </row>
    <row r="5702" spans="1:6" ht="14.25" customHeight="1">
      <c r="A5702" s="157" t="s">
        <v>666</v>
      </c>
      <c r="B5702" s="158" t="s">
        <v>674</v>
      </c>
      <c r="C5702" s="158" t="s">
        <v>667</v>
      </c>
      <c r="D5702" s="158" t="s">
        <v>1182</v>
      </c>
      <c r="E5702" s="158" t="s">
        <v>2500</v>
      </c>
      <c r="F5702" s="21" t="str">
        <f t="shared" si="22"/>
        <v>VTIME.LPG.INSUDB.TABLE5561.SSTATREGT</v>
      </c>
    </row>
    <row r="5703" spans="1:6" ht="14.25" customHeight="1">
      <c r="A5703" s="157" t="s">
        <v>666</v>
      </c>
      <c r="B5703" s="158" t="s">
        <v>674</v>
      </c>
      <c r="C5703" s="158" t="s">
        <v>667</v>
      </c>
      <c r="D5703" s="158" t="s">
        <v>1182</v>
      </c>
      <c r="E5703" s="158" t="s">
        <v>2364</v>
      </c>
      <c r="F5703" s="21" t="str">
        <f t="shared" si="22"/>
        <v>VTIME.LPG.INSUDB.TABLE5561.DCOMPDATE</v>
      </c>
    </row>
    <row r="5704" spans="1:6" ht="14.25" customHeight="1">
      <c r="A5704" s="157" t="s">
        <v>666</v>
      </c>
      <c r="B5704" s="158" t="s">
        <v>674</v>
      </c>
      <c r="C5704" s="158" t="s">
        <v>667</v>
      </c>
      <c r="D5704" s="158" t="s">
        <v>1182</v>
      </c>
      <c r="E5704" s="158" t="s">
        <v>2370</v>
      </c>
      <c r="F5704" s="21" t="str">
        <f t="shared" si="22"/>
        <v>VTIME.LPG.INSUDB.TABLE5561.NUSERCODE</v>
      </c>
    </row>
    <row r="5705" spans="1:6" ht="14.25" customHeight="1">
      <c r="A5705" s="157" t="s">
        <v>666</v>
      </c>
      <c r="B5705" s="158" t="s">
        <v>674</v>
      </c>
      <c r="C5705" s="158" t="s">
        <v>667</v>
      </c>
      <c r="D5705" s="158" t="s">
        <v>1183</v>
      </c>
      <c r="E5705" s="158" t="s">
        <v>3615</v>
      </c>
      <c r="F5705" s="21" t="str">
        <f t="shared" si="22"/>
        <v>VTIME.LPG.INSUDB.TABLE5570.NTYPESUPPORT</v>
      </c>
    </row>
    <row r="5706" spans="1:6" ht="14.25" customHeight="1">
      <c r="A5706" s="157" t="s">
        <v>666</v>
      </c>
      <c r="B5706" s="158" t="s">
        <v>674</v>
      </c>
      <c r="C5706" s="158" t="s">
        <v>667</v>
      </c>
      <c r="D5706" s="158" t="s">
        <v>1183</v>
      </c>
      <c r="E5706" s="158" t="s">
        <v>708</v>
      </c>
      <c r="F5706" s="21" t="str">
        <f t="shared" si="22"/>
        <v>VTIME.LPG.INSUDB.TABLE5570.SDESCRIPT</v>
      </c>
    </row>
    <row r="5707" spans="1:6" ht="14.25" customHeight="1">
      <c r="A5707" s="157" t="s">
        <v>666</v>
      </c>
      <c r="B5707" s="158" t="s">
        <v>674</v>
      </c>
      <c r="C5707" s="158" t="s">
        <v>667</v>
      </c>
      <c r="D5707" s="158" t="s">
        <v>1183</v>
      </c>
      <c r="E5707" s="158" t="s">
        <v>2499</v>
      </c>
      <c r="F5707" s="21" t="str">
        <f t="shared" si="22"/>
        <v>VTIME.LPG.INSUDB.TABLE5570.SSHORT_DES</v>
      </c>
    </row>
    <row r="5708" spans="1:6" ht="14.25" customHeight="1">
      <c r="A5708" s="157" t="s">
        <v>666</v>
      </c>
      <c r="B5708" s="158" t="s">
        <v>674</v>
      </c>
      <c r="C5708" s="158" t="s">
        <v>667</v>
      </c>
      <c r="D5708" s="158" t="s">
        <v>1183</v>
      </c>
      <c r="E5708" s="158" t="s">
        <v>2500</v>
      </c>
      <c r="F5708" s="21" t="str">
        <f t="shared" si="22"/>
        <v>VTIME.LPG.INSUDB.TABLE5570.SSTATREGT</v>
      </c>
    </row>
    <row r="5709" spans="1:6" ht="14.25" customHeight="1">
      <c r="A5709" s="157" t="s">
        <v>666</v>
      </c>
      <c r="B5709" s="158" t="s">
        <v>674</v>
      </c>
      <c r="C5709" s="158" t="s">
        <v>667</v>
      </c>
      <c r="D5709" s="158" t="s">
        <v>1183</v>
      </c>
      <c r="E5709" s="158" t="s">
        <v>2364</v>
      </c>
      <c r="F5709" s="21" t="str">
        <f t="shared" si="22"/>
        <v>VTIME.LPG.INSUDB.TABLE5570.DCOMPDATE</v>
      </c>
    </row>
    <row r="5710" spans="1:6" ht="14.25" customHeight="1">
      <c r="A5710" s="157" t="s">
        <v>666</v>
      </c>
      <c r="B5710" s="158" t="s">
        <v>674</v>
      </c>
      <c r="C5710" s="158" t="s">
        <v>667</v>
      </c>
      <c r="D5710" s="158" t="s">
        <v>1183</v>
      </c>
      <c r="E5710" s="158" t="s">
        <v>2370</v>
      </c>
      <c r="F5710" s="21" t="str">
        <f t="shared" si="22"/>
        <v>VTIME.LPG.INSUDB.TABLE5570.NUSERCODE</v>
      </c>
    </row>
    <row r="5711" spans="1:6" ht="14.25" customHeight="1">
      <c r="A5711" s="157" t="s">
        <v>666</v>
      </c>
      <c r="B5711" s="158" t="s">
        <v>674</v>
      </c>
      <c r="C5711" s="158" t="s">
        <v>667</v>
      </c>
      <c r="D5711" s="158" t="s">
        <v>1184</v>
      </c>
      <c r="E5711" s="158" t="s">
        <v>3627</v>
      </c>
      <c r="F5711" s="21" t="str">
        <f t="shared" si="22"/>
        <v>VTIME.LPG.INSUDB.TABLE5589.NTYPDUR</v>
      </c>
    </row>
    <row r="5712" spans="1:6" ht="14.25" customHeight="1">
      <c r="A5712" s="157" t="s">
        <v>666</v>
      </c>
      <c r="B5712" s="158" t="s">
        <v>674</v>
      </c>
      <c r="C5712" s="158" t="s">
        <v>667</v>
      </c>
      <c r="D5712" s="158" t="s">
        <v>1184</v>
      </c>
      <c r="E5712" s="158" t="s">
        <v>708</v>
      </c>
      <c r="F5712" s="21" t="str">
        <f t="shared" si="22"/>
        <v>VTIME.LPG.INSUDB.TABLE5589.SDESCRIPT</v>
      </c>
    </row>
    <row r="5713" spans="1:6" ht="14.25" customHeight="1">
      <c r="A5713" s="157" t="s">
        <v>666</v>
      </c>
      <c r="B5713" s="158" t="s">
        <v>674</v>
      </c>
      <c r="C5713" s="158" t="s">
        <v>667</v>
      </c>
      <c r="D5713" s="158" t="s">
        <v>1184</v>
      </c>
      <c r="E5713" s="158" t="s">
        <v>2499</v>
      </c>
      <c r="F5713" s="21" t="str">
        <f t="shared" si="22"/>
        <v>VTIME.LPG.INSUDB.TABLE5589.SSHORT_DES</v>
      </c>
    </row>
    <row r="5714" spans="1:6" ht="14.25" customHeight="1">
      <c r="A5714" s="157" t="s">
        <v>666</v>
      </c>
      <c r="B5714" s="158" t="s">
        <v>674</v>
      </c>
      <c r="C5714" s="158" t="s">
        <v>667</v>
      </c>
      <c r="D5714" s="158" t="s">
        <v>1184</v>
      </c>
      <c r="E5714" s="158" t="s">
        <v>2500</v>
      </c>
      <c r="F5714" s="21" t="str">
        <f t="shared" si="22"/>
        <v>VTIME.LPG.INSUDB.TABLE5589.SSTATREGT</v>
      </c>
    </row>
    <row r="5715" spans="1:6" ht="14.25" customHeight="1">
      <c r="A5715" s="157" t="s">
        <v>666</v>
      </c>
      <c r="B5715" s="158" t="s">
        <v>674</v>
      </c>
      <c r="C5715" s="158" t="s">
        <v>667</v>
      </c>
      <c r="D5715" s="158" t="s">
        <v>1184</v>
      </c>
      <c r="E5715" s="158" t="s">
        <v>2364</v>
      </c>
      <c r="F5715" s="21" t="str">
        <f t="shared" si="22"/>
        <v>VTIME.LPG.INSUDB.TABLE5589.DCOMPDATE</v>
      </c>
    </row>
    <row r="5716" spans="1:6" ht="14.25" customHeight="1">
      <c r="A5716" s="157" t="s">
        <v>666</v>
      </c>
      <c r="B5716" s="158" t="s">
        <v>674</v>
      </c>
      <c r="C5716" s="158" t="s">
        <v>667</v>
      </c>
      <c r="D5716" s="158" t="s">
        <v>1184</v>
      </c>
      <c r="E5716" s="158" t="s">
        <v>2370</v>
      </c>
      <c r="F5716" s="21" t="str">
        <f t="shared" si="22"/>
        <v>VTIME.LPG.INSUDB.TABLE5589.NUSERCODE</v>
      </c>
    </row>
    <row r="5717" spans="1:6" ht="14.25" customHeight="1">
      <c r="A5717" s="157" t="s">
        <v>666</v>
      </c>
      <c r="B5717" s="158" t="s">
        <v>674</v>
      </c>
      <c r="C5717" s="158" t="s">
        <v>667</v>
      </c>
      <c r="D5717" s="158" t="s">
        <v>1185</v>
      </c>
      <c r="E5717" s="158" t="s">
        <v>2745</v>
      </c>
      <c r="F5717" s="21" t="str">
        <f t="shared" si="22"/>
        <v>VTIME.LPG.INSUDB.TABLE5605.NDOC_TYPE</v>
      </c>
    </row>
    <row r="5718" spans="1:6" ht="14.25" customHeight="1">
      <c r="A5718" s="157" t="s">
        <v>666</v>
      </c>
      <c r="B5718" s="158" t="s">
        <v>674</v>
      </c>
      <c r="C5718" s="158" t="s">
        <v>667</v>
      </c>
      <c r="D5718" s="158" t="s">
        <v>1185</v>
      </c>
      <c r="E5718" s="158" t="s">
        <v>708</v>
      </c>
      <c r="F5718" s="21" t="str">
        <f t="shared" si="22"/>
        <v>VTIME.LPG.INSUDB.TABLE5605.SDESCRIPT</v>
      </c>
    </row>
    <row r="5719" spans="1:6" ht="14.25" customHeight="1">
      <c r="A5719" s="157" t="s">
        <v>666</v>
      </c>
      <c r="B5719" s="158" t="s">
        <v>674</v>
      </c>
      <c r="C5719" s="158" t="s">
        <v>667</v>
      </c>
      <c r="D5719" s="158" t="s">
        <v>1185</v>
      </c>
      <c r="E5719" s="158" t="s">
        <v>2499</v>
      </c>
      <c r="F5719" s="21" t="str">
        <f t="shared" si="22"/>
        <v>VTIME.LPG.INSUDB.TABLE5605.SSHORT_DES</v>
      </c>
    </row>
    <row r="5720" spans="1:6" ht="14.25" customHeight="1">
      <c r="A5720" s="157" t="s">
        <v>666</v>
      </c>
      <c r="B5720" s="158" t="s">
        <v>674</v>
      </c>
      <c r="C5720" s="158" t="s">
        <v>667</v>
      </c>
      <c r="D5720" s="158" t="s">
        <v>1185</v>
      </c>
      <c r="E5720" s="158" t="s">
        <v>2500</v>
      </c>
      <c r="F5720" s="21" t="str">
        <f t="shared" si="22"/>
        <v>VTIME.LPG.INSUDB.TABLE5605.SSTATREGT</v>
      </c>
    </row>
    <row r="5721" spans="1:6" ht="14.25" customHeight="1">
      <c r="A5721" s="157" t="s">
        <v>666</v>
      </c>
      <c r="B5721" s="158" t="s">
        <v>674</v>
      </c>
      <c r="C5721" s="158" t="s">
        <v>667</v>
      </c>
      <c r="D5721" s="158" t="s">
        <v>1185</v>
      </c>
      <c r="E5721" s="158" t="s">
        <v>2364</v>
      </c>
      <c r="F5721" s="21" t="str">
        <f t="shared" si="22"/>
        <v>VTIME.LPG.INSUDB.TABLE5605.DCOMPDATE</v>
      </c>
    </row>
    <row r="5722" spans="1:6" ht="14.25" customHeight="1">
      <c r="A5722" s="157" t="s">
        <v>666</v>
      </c>
      <c r="B5722" s="158" t="s">
        <v>674</v>
      </c>
      <c r="C5722" s="158" t="s">
        <v>667</v>
      </c>
      <c r="D5722" s="158" t="s">
        <v>1185</v>
      </c>
      <c r="E5722" s="158" t="s">
        <v>2370</v>
      </c>
      <c r="F5722" s="21" t="str">
        <f t="shared" si="22"/>
        <v>VTIME.LPG.INSUDB.TABLE5605.NUSERCODE</v>
      </c>
    </row>
    <row r="5723" spans="1:6" ht="14.25" customHeight="1">
      <c r="A5723" s="157" t="s">
        <v>666</v>
      </c>
      <c r="B5723" s="158" t="s">
        <v>674</v>
      </c>
      <c r="C5723" s="158" t="s">
        <v>667</v>
      </c>
      <c r="D5723" s="158" t="s">
        <v>1186</v>
      </c>
      <c r="E5723" s="158" t="s">
        <v>3065</v>
      </c>
      <c r="F5723" s="21" t="str">
        <f t="shared" si="22"/>
        <v>VTIME.LPG.INSUDB.TABLE5631.NCAUSE</v>
      </c>
    </row>
    <row r="5724" spans="1:6" ht="14.25" customHeight="1">
      <c r="A5724" s="157" t="s">
        <v>666</v>
      </c>
      <c r="B5724" s="158" t="s">
        <v>674</v>
      </c>
      <c r="C5724" s="158" t="s">
        <v>667</v>
      </c>
      <c r="D5724" s="158" t="s">
        <v>1186</v>
      </c>
      <c r="E5724" s="158" t="s">
        <v>708</v>
      </c>
      <c r="F5724" s="21" t="str">
        <f t="shared" si="22"/>
        <v>VTIME.LPG.INSUDB.TABLE5631.SDESCRIPT</v>
      </c>
    </row>
    <row r="5725" spans="1:6" ht="14.25" customHeight="1">
      <c r="A5725" s="157" t="s">
        <v>666</v>
      </c>
      <c r="B5725" s="158" t="s">
        <v>674</v>
      </c>
      <c r="C5725" s="158" t="s">
        <v>667</v>
      </c>
      <c r="D5725" s="158" t="s">
        <v>1186</v>
      </c>
      <c r="E5725" s="158" t="s">
        <v>2499</v>
      </c>
      <c r="F5725" s="21" t="str">
        <f t="shared" si="22"/>
        <v>VTIME.LPG.INSUDB.TABLE5631.SSHORT_DES</v>
      </c>
    </row>
    <row r="5726" spans="1:6" ht="14.25" customHeight="1">
      <c r="A5726" s="157" t="s">
        <v>666</v>
      </c>
      <c r="B5726" s="158" t="s">
        <v>674</v>
      </c>
      <c r="C5726" s="158" t="s">
        <v>667</v>
      </c>
      <c r="D5726" s="158" t="s">
        <v>1186</v>
      </c>
      <c r="E5726" s="158" t="s">
        <v>2500</v>
      </c>
      <c r="F5726" s="21" t="str">
        <f t="shared" si="22"/>
        <v>VTIME.LPG.INSUDB.TABLE5631.SSTATREGT</v>
      </c>
    </row>
    <row r="5727" spans="1:6" ht="14.25" customHeight="1">
      <c r="A5727" s="157" t="s">
        <v>666</v>
      </c>
      <c r="B5727" s="158" t="s">
        <v>674</v>
      </c>
      <c r="C5727" s="158" t="s">
        <v>667</v>
      </c>
      <c r="D5727" s="158" t="s">
        <v>1186</v>
      </c>
      <c r="E5727" s="158" t="s">
        <v>2364</v>
      </c>
      <c r="F5727" s="21" t="str">
        <f t="shared" si="22"/>
        <v>VTIME.LPG.INSUDB.TABLE5631.DCOMPDATE</v>
      </c>
    </row>
    <row r="5728" spans="1:6" ht="14.25" customHeight="1">
      <c r="A5728" s="157" t="s">
        <v>666</v>
      </c>
      <c r="B5728" s="158" t="s">
        <v>674</v>
      </c>
      <c r="C5728" s="158" t="s">
        <v>667</v>
      </c>
      <c r="D5728" s="158" t="s">
        <v>1186</v>
      </c>
      <c r="E5728" s="158" t="s">
        <v>2370</v>
      </c>
      <c r="F5728" s="21" t="str">
        <f t="shared" si="22"/>
        <v>VTIME.LPG.INSUDB.TABLE5631.NUSERCODE</v>
      </c>
    </row>
    <row r="5729" spans="1:6" ht="14.25" customHeight="1">
      <c r="A5729" s="157" t="s">
        <v>666</v>
      </c>
      <c r="B5729" s="158" t="s">
        <v>674</v>
      </c>
      <c r="C5729" s="158" t="s">
        <v>667</v>
      </c>
      <c r="D5729" s="158" t="s">
        <v>1187</v>
      </c>
      <c r="E5729" s="158" t="s">
        <v>2597</v>
      </c>
      <c r="F5729" s="21" t="str">
        <f t="shared" si="22"/>
        <v>VTIME.LPG.INSUDB.TABLE6.NTYPE_TRAN</v>
      </c>
    </row>
    <row r="5730" spans="1:6" ht="14.25" customHeight="1">
      <c r="A5730" s="157" t="s">
        <v>666</v>
      </c>
      <c r="B5730" s="158" t="s">
        <v>674</v>
      </c>
      <c r="C5730" s="158" t="s">
        <v>667</v>
      </c>
      <c r="D5730" s="158" t="s">
        <v>1187</v>
      </c>
      <c r="E5730" s="158" t="s">
        <v>2364</v>
      </c>
      <c r="F5730" s="21" t="str">
        <f t="shared" si="22"/>
        <v>VTIME.LPG.INSUDB.TABLE6.DCOMPDATE</v>
      </c>
    </row>
    <row r="5731" spans="1:6" ht="14.25" customHeight="1">
      <c r="A5731" s="157" t="s">
        <v>666</v>
      </c>
      <c r="B5731" s="158" t="s">
        <v>674</v>
      </c>
      <c r="C5731" s="158" t="s">
        <v>667</v>
      </c>
      <c r="D5731" s="158" t="s">
        <v>1187</v>
      </c>
      <c r="E5731" s="158" t="s">
        <v>708</v>
      </c>
      <c r="F5731" s="21" t="str">
        <f t="shared" si="22"/>
        <v>VTIME.LPG.INSUDB.TABLE6.SDESCRIPT</v>
      </c>
    </row>
    <row r="5732" spans="1:6" ht="14.25" customHeight="1">
      <c r="A5732" s="157" t="s">
        <v>666</v>
      </c>
      <c r="B5732" s="158" t="s">
        <v>674</v>
      </c>
      <c r="C5732" s="158" t="s">
        <v>667</v>
      </c>
      <c r="D5732" s="158" t="s">
        <v>1187</v>
      </c>
      <c r="E5732" s="158" t="s">
        <v>2499</v>
      </c>
      <c r="F5732" s="21" t="str">
        <f t="shared" si="22"/>
        <v>VTIME.LPG.INSUDB.TABLE6.SSHORT_DES</v>
      </c>
    </row>
    <row r="5733" spans="1:6" ht="14.25" customHeight="1">
      <c r="A5733" s="157" t="s">
        <v>666</v>
      </c>
      <c r="B5733" s="158" t="s">
        <v>674</v>
      </c>
      <c r="C5733" s="158" t="s">
        <v>667</v>
      </c>
      <c r="D5733" s="158" t="s">
        <v>1187</v>
      </c>
      <c r="E5733" s="158" t="s">
        <v>2500</v>
      </c>
      <c r="F5733" s="21" t="str">
        <f t="shared" si="22"/>
        <v>VTIME.LPG.INSUDB.TABLE6.SSTATREGT</v>
      </c>
    </row>
    <row r="5734" spans="1:6" ht="14.25" customHeight="1">
      <c r="A5734" s="157" t="s">
        <v>666</v>
      </c>
      <c r="B5734" s="158" t="s">
        <v>674</v>
      </c>
      <c r="C5734" s="158" t="s">
        <v>667</v>
      </c>
      <c r="D5734" s="158" t="s">
        <v>1187</v>
      </c>
      <c r="E5734" s="158" t="s">
        <v>2370</v>
      </c>
      <c r="F5734" s="21" t="str">
        <f t="shared" si="22"/>
        <v>VTIME.LPG.INSUDB.TABLE6.NUSERCODE</v>
      </c>
    </row>
    <row r="5735" spans="1:6" ht="14.25" customHeight="1">
      <c r="A5735" s="157" t="s">
        <v>666</v>
      </c>
      <c r="B5735" s="158" t="s">
        <v>674</v>
      </c>
      <c r="C5735" s="158" t="s">
        <v>667</v>
      </c>
      <c r="D5735" s="158" t="s">
        <v>804</v>
      </c>
      <c r="E5735" s="158" t="s">
        <v>800</v>
      </c>
      <c r="F5735" s="21" t="str">
        <f t="shared" si="22"/>
        <v>VTIME.LPG.INSUDB.TABLE6000.NTYPEOFADDRESS</v>
      </c>
    </row>
    <row r="5736" spans="1:6" ht="14.25" customHeight="1">
      <c r="A5736" s="157" t="s">
        <v>666</v>
      </c>
      <c r="B5736" s="158" t="s">
        <v>674</v>
      </c>
      <c r="C5736" s="158" t="s">
        <v>667</v>
      </c>
      <c r="D5736" s="158" t="s">
        <v>804</v>
      </c>
      <c r="E5736" s="158" t="s">
        <v>2364</v>
      </c>
      <c r="F5736" s="21" t="str">
        <f t="shared" si="22"/>
        <v>VTIME.LPG.INSUDB.TABLE6000.DCOMPDATE</v>
      </c>
    </row>
    <row r="5737" spans="1:6" ht="14.25" customHeight="1">
      <c r="A5737" s="157" t="s">
        <v>666</v>
      </c>
      <c r="B5737" s="158" t="s">
        <v>674</v>
      </c>
      <c r="C5737" s="158" t="s">
        <v>667</v>
      </c>
      <c r="D5737" s="158" t="s">
        <v>804</v>
      </c>
      <c r="E5737" s="158" t="s">
        <v>708</v>
      </c>
      <c r="F5737" s="21" t="str">
        <f t="shared" si="22"/>
        <v>VTIME.LPG.INSUDB.TABLE6000.SDESCRIPT</v>
      </c>
    </row>
    <row r="5738" spans="1:6" ht="14.25" customHeight="1">
      <c r="A5738" s="157" t="s">
        <v>666</v>
      </c>
      <c r="B5738" s="158" t="s">
        <v>674</v>
      </c>
      <c r="C5738" s="158" t="s">
        <v>667</v>
      </c>
      <c r="D5738" s="158" t="s">
        <v>804</v>
      </c>
      <c r="E5738" s="158" t="s">
        <v>2499</v>
      </c>
      <c r="F5738" s="21" t="str">
        <f t="shared" si="22"/>
        <v>VTIME.LPG.INSUDB.TABLE6000.SSHORT_DES</v>
      </c>
    </row>
    <row r="5739" spans="1:6" ht="14.25" customHeight="1">
      <c r="A5739" s="157" t="s">
        <v>666</v>
      </c>
      <c r="B5739" s="158" t="s">
        <v>674</v>
      </c>
      <c r="C5739" s="158" t="s">
        <v>667</v>
      </c>
      <c r="D5739" s="158" t="s">
        <v>804</v>
      </c>
      <c r="E5739" s="158" t="s">
        <v>2370</v>
      </c>
      <c r="F5739" s="21" t="str">
        <f t="shared" si="22"/>
        <v>VTIME.LPG.INSUDB.TABLE6000.NUSERCODE</v>
      </c>
    </row>
    <row r="5740" spans="1:6" ht="14.25" customHeight="1">
      <c r="A5740" s="157" t="s">
        <v>666</v>
      </c>
      <c r="B5740" s="158" t="s">
        <v>674</v>
      </c>
      <c r="C5740" s="158" t="s">
        <v>667</v>
      </c>
      <c r="D5740" s="158" t="s">
        <v>804</v>
      </c>
      <c r="E5740" s="158" t="s">
        <v>2500</v>
      </c>
      <c r="F5740" s="21" t="str">
        <f t="shared" si="22"/>
        <v>VTIME.LPG.INSUDB.TABLE6000.SSTATREGT</v>
      </c>
    </row>
    <row r="5741" spans="1:6" ht="14.25" customHeight="1">
      <c r="A5741" s="157" t="s">
        <v>666</v>
      </c>
      <c r="B5741" s="158" t="s">
        <v>674</v>
      </c>
      <c r="C5741" s="158" t="s">
        <v>667</v>
      </c>
      <c r="D5741" s="158" t="s">
        <v>1188</v>
      </c>
      <c r="E5741" s="158" t="s">
        <v>3163</v>
      </c>
      <c r="F5741" s="21" t="str">
        <f t="shared" si="22"/>
        <v>VTIME.LPG.INSUDB.TABLE6025.STREATYIND</v>
      </c>
    </row>
    <row r="5742" spans="1:6" ht="14.25" customHeight="1">
      <c r="A5742" s="157" t="s">
        <v>666</v>
      </c>
      <c r="B5742" s="158" t="s">
        <v>674</v>
      </c>
      <c r="C5742" s="158" t="s">
        <v>667</v>
      </c>
      <c r="D5742" s="158" t="s">
        <v>1188</v>
      </c>
      <c r="E5742" s="158" t="s">
        <v>2364</v>
      </c>
      <c r="F5742" s="21" t="str">
        <f t="shared" si="22"/>
        <v>VTIME.LPG.INSUDB.TABLE6025.DCOMPDATE</v>
      </c>
    </row>
    <row r="5743" spans="1:6" ht="14.25" customHeight="1">
      <c r="A5743" s="157" t="s">
        <v>666</v>
      </c>
      <c r="B5743" s="158" t="s">
        <v>674</v>
      </c>
      <c r="C5743" s="158" t="s">
        <v>667</v>
      </c>
      <c r="D5743" s="158" t="s">
        <v>1188</v>
      </c>
      <c r="E5743" s="158" t="s">
        <v>708</v>
      </c>
      <c r="F5743" s="21" t="str">
        <f t="shared" si="22"/>
        <v>VTIME.LPG.INSUDB.TABLE6025.SDESCRIPT</v>
      </c>
    </row>
    <row r="5744" spans="1:6" ht="14.25" customHeight="1">
      <c r="A5744" s="157" t="s">
        <v>666</v>
      </c>
      <c r="B5744" s="158" t="s">
        <v>674</v>
      </c>
      <c r="C5744" s="158" t="s">
        <v>667</v>
      </c>
      <c r="D5744" s="158" t="s">
        <v>1188</v>
      </c>
      <c r="E5744" s="158" t="s">
        <v>2499</v>
      </c>
      <c r="F5744" s="21" t="str">
        <f t="shared" si="22"/>
        <v>VTIME.LPG.INSUDB.TABLE6025.SSHORT_DES</v>
      </c>
    </row>
    <row r="5745" spans="1:6" ht="14.25" customHeight="1">
      <c r="A5745" s="157" t="s">
        <v>666</v>
      </c>
      <c r="B5745" s="158" t="s">
        <v>674</v>
      </c>
      <c r="C5745" s="158" t="s">
        <v>667</v>
      </c>
      <c r="D5745" s="158" t="s">
        <v>1188</v>
      </c>
      <c r="E5745" s="158" t="s">
        <v>2500</v>
      </c>
      <c r="F5745" s="21" t="str">
        <f t="shared" si="22"/>
        <v>VTIME.LPG.INSUDB.TABLE6025.SSTATREGT</v>
      </c>
    </row>
    <row r="5746" spans="1:6" ht="14.25" customHeight="1">
      <c r="A5746" s="157" t="s">
        <v>666</v>
      </c>
      <c r="B5746" s="158" t="s">
        <v>674</v>
      </c>
      <c r="C5746" s="158" t="s">
        <v>667</v>
      </c>
      <c r="D5746" s="158" t="s">
        <v>1188</v>
      </c>
      <c r="E5746" s="158" t="s">
        <v>2370</v>
      </c>
      <c r="F5746" s="21" t="str">
        <f t="shared" si="22"/>
        <v>VTIME.LPG.INSUDB.TABLE6025.NUSERCODE</v>
      </c>
    </row>
    <row r="5747" spans="1:6" ht="14.25" customHeight="1">
      <c r="A5747" s="157" t="s">
        <v>666</v>
      </c>
      <c r="B5747" s="158" t="s">
        <v>674</v>
      </c>
      <c r="C5747" s="158" t="s">
        <v>667</v>
      </c>
      <c r="D5747" s="158" t="s">
        <v>1189</v>
      </c>
      <c r="E5747" s="158" t="s">
        <v>2481</v>
      </c>
      <c r="F5747" s="21" t="str">
        <f t="shared" si="22"/>
        <v>VTIME.LPG.INSUDB.TABLE6028.NGROUPVEH</v>
      </c>
    </row>
    <row r="5748" spans="1:6" ht="14.25" customHeight="1">
      <c r="A5748" s="157" t="s">
        <v>666</v>
      </c>
      <c r="B5748" s="158" t="s">
        <v>674</v>
      </c>
      <c r="C5748" s="158" t="s">
        <v>667</v>
      </c>
      <c r="D5748" s="158" t="s">
        <v>1189</v>
      </c>
      <c r="E5748" s="158" t="s">
        <v>2364</v>
      </c>
      <c r="F5748" s="21" t="str">
        <f t="shared" si="22"/>
        <v>VTIME.LPG.INSUDB.TABLE6028.DCOMPDATE</v>
      </c>
    </row>
    <row r="5749" spans="1:6" ht="14.25" customHeight="1">
      <c r="A5749" s="157" t="s">
        <v>666</v>
      </c>
      <c r="B5749" s="158" t="s">
        <v>674</v>
      </c>
      <c r="C5749" s="158" t="s">
        <v>667</v>
      </c>
      <c r="D5749" s="158" t="s">
        <v>1189</v>
      </c>
      <c r="E5749" s="158" t="s">
        <v>708</v>
      </c>
      <c r="F5749" s="21" t="str">
        <f t="shared" si="22"/>
        <v>VTIME.LPG.INSUDB.TABLE6028.SDESCRIPT</v>
      </c>
    </row>
    <row r="5750" spans="1:6" ht="14.25" customHeight="1">
      <c r="A5750" s="157" t="s">
        <v>666</v>
      </c>
      <c r="B5750" s="158" t="s">
        <v>674</v>
      </c>
      <c r="C5750" s="158" t="s">
        <v>667</v>
      </c>
      <c r="D5750" s="158" t="s">
        <v>1189</v>
      </c>
      <c r="E5750" s="158" t="s">
        <v>2499</v>
      </c>
      <c r="F5750" s="21" t="str">
        <f t="shared" si="22"/>
        <v>VTIME.LPG.INSUDB.TABLE6028.SSHORT_DES</v>
      </c>
    </row>
    <row r="5751" spans="1:6" ht="14.25" customHeight="1">
      <c r="A5751" s="157" t="s">
        <v>666</v>
      </c>
      <c r="B5751" s="158" t="s">
        <v>674</v>
      </c>
      <c r="C5751" s="158" t="s">
        <v>667</v>
      </c>
      <c r="D5751" s="158" t="s">
        <v>1189</v>
      </c>
      <c r="E5751" s="158" t="s">
        <v>2500</v>
      </c>
      <c r="F5751" s="21" t="str">
        <f t="shared" si="22"/>
        <v>VTIME.LPG.INSUDB.TABLE6028.SSTATREGT</v>
      </c>
    </row>
    <row r="5752" spans="1:6" ht="14.25" customHeight="1">
      <c r="A5752" s="157" t="s">
        <v>666</v>
      </c>
      <c r="B5752" s="158" t="s">
        <v>674</v>
      </c>
      <c r="C5752" s="158" t="s">
        <v>667</v>
      </c>
      <c r="D5752" s="158" t="s">
        <v>1189</v>
      </c>
      <c r="E5752" s="158" t="s">
        <v>2370</v>
      </c>
      <c r="F5752" s="21" t="str">
        <f t="shared" si="22"/>
        <v>VTIME.LPG.INSUDB.TABLE6028.NUSERCODE</v>
      </c>
    </row>
    <row r="5753" spans="1:6" ht="14.25" customHeight="1">
      <c r="A5753" s="157" t="s">
        <v>666</v>
      </c>
      <c r="B5753" s="158" t="s">
        <v>674</v>
      </c>
      <c r="C5753" s="158" t="s">
        <v>667</v>
      </c>
      <c r="D5753" s="158" t="s">
        <v>908</v>
      </c>
      <c r="E5753" s="158" t="s">
        <v>903</v>
      </c>
      <c r="F5753" s="21" t="str">
        <f t="shared" si="22"/>
        <v>VTIME.LPG.INSUDB.TABLE66.NCOUNTRY</v>
      </c>
    </row>
    <row r="5754" spans="1:6" ht="14.25" customHeight="1">
      <c r="A5754" s="157" t="s">
        <v>666</v>
      </c>
      <c r="B5754" s="158" t="s">
        <v>674</v>
      </c>
      <c r="C5754" s="158" t="s">
        <v>667</v>
      </c>
      <c r="D5754" s="158" t="s">
        <v>908</v>
      </c>
      <c r="E5754" s="158" t="s">
        <v>708</v>
      </c>
      <c r="F5754" s="21" t="str">
        <f t="shared" si="22"/>
        <v>VTIME.LPG.INSUDB.TABLE66.SDESCRIPT</v>
      </c>
    </row>
    <row r="5755" spans="1:6" ht="14.25" customHeight="1">
      <c r="A5755" s="157" t="s">
        <v>666</v>
      </c>
      <c r="B5755" s="158" t="s">
        <v>674</v>
      </c>
      <c r="C5755" s="158" t="s">
        <v>667</v>
      </c>
      <c r="D5755" s="158" t="s">
        <v>908</v>
      </c>
      <c r="E5755" s="158" t="s">
        <v>2499</v>
      </c>
      <c r="F5755" s="21" t="str">
        <f t="shared" si="22"/>
        <v>VTIME.LPG.INSUDB.TABLE66.SSHORT_DES</v>
      </c>
    </row>
    <row r="5756" spans="1:6" ht="14.25" customHeight="1">
      <c r="A5756" s="157" t="s">
        <v>666</v>
      </c>
      <c r="B5756" s="158" t="s">
        <v>674</v>
      </c>
      <c r="C5756" s="158" t="s">
        <v>667</v>
      </c>
      <c r="D5756" s="158" t="s">
        <v>908</v>
      </c>
      <c r="E5756" s="158" t="s">
        <v>2500</v>
      </c>
      <c r="F5756" s="21" t="str">
        <f t="shared" si="22"/>
        <v>VTIME.LPG.INSUDB.TABLE66.SSTATREGT</v>
      </c>
    </row>
    <row r="5757" spans="1:6" ht="14.25" customHeight="1">
      <c r="A5757" s="157" t="s">
        <v>666</v>
      </c>
      <c r="B5757" s="158" t="s">
        <v>674</v>
      </c>
      <c r="C5757" s="158" t="s">
        <v>667</v>
      </c>
      <c r="D5757" s="158" t="s">
        <v>908</v>
      </c>
      <c r="E5757" s="158" t="s">
        <v>2364</v>
      </c>
      <c r="F5757" s="21" t="str">
        <f t="shared" si="22"/>
        <v>VTIME.LPG.INSUDB.TABLE66.DCOMPDATE</v>
      </c>
    </row>
    <row r="5758" spans="1:6" ht="14.25" customHeight="1">
      <c r="A5758" s="157" t="s">
        <v>666</v>
      </c>
      <c r="B5758" s="158" t="s">
        <v>674</v>
      </c>
      <c r="C5758" s="158" t="s">
        <v>667</v>
      </c>
      <c r="D5758" s="158" t="s">
        <v>908</v>
      </c>
      <c r="E5758" s="158" t="s">
        <v>2370</v>
      </c>
      <c r="F5758" s="21" t="str">
        <f t="shared" si="22"/>
        <v>VTIME.LPG.INSUDB.TABLE66.NUSERCODE</v>
      </c>
    </row>
    <row r="5759" spans="1:6" ht="14.25" customHeight="1">
      <c r="A5759" s="157" t="s">
        <v>666</v>
      </c>
      <c r="B5759" s="158" t="s">
        <v>674</v>
      </c>
      <c r="C5759" s="158" t="s">
        <v>667</v>
      </c>
      <c r="D5759" s="158" t="s">
        <v>1190</v>
      </c>
      <c r="E5759" s="158" t="s">
        <v>2611</v>
      </c>
      <c r="F5759" s="21" t="str">
        <f t="shared" si="22"/>
        <v>VTIME.LPG.INSUDB.TABLE692.NDEMAN_TYPE</v>
      </c>
    </row>
    <row r="5760" spans="1:6" ht="14.25" customHeight="1">
      <c r="A5760" s="157" t="s">
        <v>666</v>
      </c>
      <c r="B5760" s="158" t="s">
        <v>674</v>
      </c>
      <c r="C5760" s="158" t="s">
        <v>667</v>
      </c>
      <c r="D5760" s="158" t="s">
        <v>1190</v>
      </c>
      <c r="E5760" s="158" t="s">
        <v>2364</v>
      </c>
      <c r="F5760" s="21" t="str">
        <f t="shared" si="22"/>
        <v>VTIME.LPG.INSUDB.TABLE692.DCOMPDATE</v>
      </c>
    </row>
    <row r="5761" spans="1:6" ht="14.25" customHeight="1">
      <c r="A5761" s="157" t="s">
        <v>666</v>
      </c>
      <c r="B5761" s="158" t="s">
        <v>674</v>
      </c>
      <c r="C5761" s="158" t="s">
        <v>667</v>
      </c>
      <c r="D5761" s="158" t="s">
        <v>1190</v>
      </c>
      <c r="E5761" s="158" t="s">
        <v>708</v>
      </c>
      <c r="F5761" s="21" t="str">
        <f t="shared" si="22"/>
        <v>VTIME.LPG.INSUDB.TABLE692.SDESCRIPT</v>
      </c>
    </row>
    <row r="5762" spans="1:6" ht="14.25" customHeight="1">
      <c r="A5762" s="157" t="s">
        <v>666</v>
      </c>
      <c r="B5762" s="158" t="s">
        <v>674</v>
      </c>
      <c r="C5762" s="158" t="s">
        <v>667</v>
      </c>
      <c r="D5762" s="158" t="s">
        <v>1190</v>
      </c>
      <c r="E5762" s="158" t="s">
        <v>2499</v>
      </c>
      <c r="F5762" s="21" t="str">
        <f t="shared" si="22"/>
        <v>VTIME.LPG.INSUDB.TABLE692.SSHORT_DES</v>
      </c>
    </row>
    <row r="5763" spans="1:6" ht="14.25" customHeight="1">
      <c r="A5763" s="157" t="s">
        <v>666</v>
      </c>
      <c r="B5763" s="158" t="s">
        <v>674</v>
      </c>
      <c r="C5763" s="158" t="s">
        <v>667</v>
      </c>
      <c r="D5763" s="158" t="s">
        <v>1190</v>
      </c>
      <c r="E5763" s="158" t="s">
        <v>2500</v>
      </c>
      <c r="F5763" s="21" t="str">
        <f t="shared" si="22"/>
        <v>VTIME.LPG.INSUDB.TABLE692.SSTATREGT</v>
      </c>
    </row>
    <row r="5764" spans="1:6" ht="14.25" customHeight="1">
      <c r="A5764" s="157" t="s">
        <v>666</v>
      </c>
      <c r="B5764" s="158" t="s">
        <v>674</v>
      </c>
      <c r="C5764" s="158" t="s">
        <v>667</v>
      </c>
      <c r="D5764" s="158" t="s">
        <v>1190</v>
      </c>
      <c r="E5764" s="158" t="s">
        <v>2370</v>
      </c>
      <c r="F5764" s="21" t="str">
        <f t="shared" si="22"/>
        <v>VTIME.LPG.INSUDB.TABLE692.NUSERCODE</v>
      </c>
    </row>
    <row r="5765" spans="1:6" ht="14.25" customHeight="1">
      <c r="A5765" s="157" t="s">
        <v>666</v>
      </c>
      <c r="B5765" s="158" t="s">
        <v>674</v>
      </c>
      <c r="C5765" s="158" t="s">
        <v>667</v>
      </c>
      <c r="D5765" s="158" t="s">
        <v>1191</v>
      </c>
      <c r="E5765" s="158" t="s">
        <v>3612</v>
      </c>
      <c r="F5765" s="21" t="str">
        <f t="shared" si="22"/>
        <v>VTIME.LPG.INSUDB.TABLE7027.NTYPEPROV</v>
      </c>
    </row>
    <row r="5766" spans="1:6" ht="14.25" customHeight="1">
      <c r="A5766" s="157" t="s">
        <v>666</v>
      </c>
      <c r="B5766" s="158" t="s">
        <v>674</v>
      </c>
      <c r="C5766" s="158" t="s">
        <v>667</v>
      </c>
      <c r="D5766" s="158" t="s">
        <v>1191</v>
      </c>
      <c r="E5766" s="158" t="s">
        <v>2364</v>
      </c>
      <c r="F5766" s="21" t="str">
        <f t="shared" si="22"/>
        <v>VTIME.LPG.INSUDB.TABLE7027.DCOMPDATE</v>
      </c>
    </row>
    <row r="5767" spans="1:6" ht="14.25" customHeight="1">
      <c r="A5767" s="157" t="s">
        <v>666</v>
      </c>
      <c r="B5767" s="158" t="s">
        <v>674</v>
      </c>
      <c r="C5767" s="158" t="s">
        <v>667</v>
      </c>
      <c r="D5767" s="158" t="s">
        <v>1191</v>
      </c>
      <c r="E5767" s="158" t="s">
        <v>708</v>
      </c>
      <c r="F5767" s="21" t="str">
        <f t="shared" si="22"/>
        <v>VTIME.LPG.INSUDB.TABLE7027.SDESCRIPT</v>
      </c>
    </row>
    <row r="5768" spans="1:6" ht="14.25" customHeight="1">
      <c r="A5768" s="157" t="s">
        <v>666</v>
      </c>
      <c r="B5768" s="158" t="s">
        <v>674</v>
      </c>
      <c r="C5768" s="158" t="s">
        <v>667</v>
      </c>
      <c r="D5768" s="158" t="s">
        <v>1191</v>
      </c>
      <c r="E5768" s="158" t="s">
        <v>2499</v>
      </c>
      <c r="F5768" s="21" t="str">
        <f t="shared" si="22"/>
        <v>VTIME.LPG.INSUDB.TABLE7027.SSHORT_DES</v>
      </c>
    </row>
    <row r="5769" spans="1:6" ht="14.25" customHeight="1">
      <c r="A5769" s="157" t="s">
        <v>666</v>
      </c>
      <c r="B5769" s="158" t="s">
        <v>674</v>
      </c>
      <c r="C5769" s="158" t="s">
        <v>667</v>
      </c>
      <c r="D5769" s="158" t="s">
        <v>1191</v>
      </c>
      <c r="E5769" s="158" t="s">
        <v>2500</v>
      </c>
      <c r="F5769" s="21" t="str">
        <f t="shared" si="22"/>
        <v>VTIME.LPG.INSUDB.TABLE7027.SSTATREGT</v>
      </c>
    </row>
    <row r="5770" spans="1:6" ht="14.25" customHeight="1">
      <c r="A5770" s="157" t="s">
        <v>666</v>
      </c>
      <c r="B5770" s="158" t="s">
        <v>674</v>
      </c>
      <c r="C5770" s="158" t="s">
        <v>667</v>
      </c>
      <c r="D5770" s="158" t="s">
        <v>1191</v>
      </c>
      <c r="E5770" s="158" t="s">
        <v>2370</v>
      </c>
      <c r="F5770" s="21" t="str">
        <f t="shared" si="22"/>
        <v>VTIME.LPG.INSUDB.TABLE7027.NUSERCODE</v>
      </c>
    </row>
    <row r="5771" spans="1:6" ht="14.25" customHeight="1">
      <c r="A5771" s="157" t="s">
        <v>666</v>
      </c>
      <c r="B5771" s="158" t="s">
        <v>674</v>
      </c>
      <c r="C5771" s="158" t="s">
        <v>667</v>
      </c>
      <c r="D5771" s="158" t="s">
        <v>1192</v>
      </c>
      <c r="E5771" s="158" t="s">
        <v>3550</v>
      </c>
      <c r="F5771" s="21" t="str">
        <f t="shared" si="22"/>
        <v>VTIME.LPG.INSUDB.TABLE7042.NVEHBRAND</v>
      </c>
    </row>
    <row r="5772" spans="1:6" ht="14.25" customHeight="1">
      <c r="A5772" s="157" t="s">
        <v>666</v>
      </c>
      <c r="B5772" s="158" t="s">
        <v>674</v>
      </c>
      <c r="C5772" s="158" t="s">
        <v>667</v>
      </c>
      <c r="D5772" s="158" t="s">
        <v>1192</v>
      </c>
      <c r="E5772" s="158" t="s">
        <v>2364</v>
      </c>
      <c r="F5772" s="21" t="str">
        <f t="shared" si="22"/>
        <v>VTIME.LPG.INSUDB.TABLE7042.DCOMPDATE</v>
      </c>
    </row>
    <row r="5773" spans="1:6" ht="14.25" customHeight="1">
      <c r="A5773" s="157" t="s">
        <v>666</v>
      </c>
      <c r="B5773" s="158" t="s">
        <v>674</v>
      </c>
      <c r="C5773" s="158" t="s">
        <v>667</v>
      </c>
      <c r="D5773" s="158" t="s">
        <v>1192</v>
      </c>
      <c r="E5773" s="158" t="s">
        <v>708</v>
      </c>
      <c r="F5773" s="21" t="str">
        <f t="shared" si="22"/>
        <v>VTIME.LPG.INSUDB.TABLE7042.SDESCRIPT</v>
      </c>
    </row>
    <row r="5774" spans="1:6" ht="14.25" customHeight="1">
      <c r="A5774" s="157" t="s">
        <v>666</v>
      </c>
      <c r="B5774" s="158" t="s">
        <v>674</v>
      </c>
      <c r="C5774" s="158" t="s">
        <v>667</v>
      </c>
      <c r="D5774" s="158" t="s">
        <v>1192</v>
      </c>
      <c r="E5774" s="158" t="s">
        <v>2499</v>
      </c>
      <c r="F5774" s="21" t="str">
        <f t="shared" si="22"/>
        <v>VTIME.LPG.INSUDB.TABLE7042.SSHORT_DES</v>
      </c>
    </row>
    <row r="5775" spans="1:6" ht="14.25" customHeight="1">
      <c r="A5775" s="157" t="s">
        <v>666</v>
      </c>
      <c r="B5775" s="158" t="s">
        <v>674</v>
      </c>
      <c r="C5775" s="158" t="s">
        <v>667</v>
      </c>
      <c r="D5775" s="158" t="s">
        <v>1192</v>
      </c>
      <c r="E5775" s="158" t="s">
        <v>2500</v>
      </c>
      <c r="F5775" s="21" t="str">
        <f t="shared" si="22"/>
        <v>VTIME.LPG.INSUDB.TABLE7042.SSTATREGT</v>
      </c>
    </row>
    <row r="5776" spans="1:6" ht="14.25" customHeight="1">
      <c r="A5776" s="157" t="s">
        <v>666</v>
      </c>
      <c r="B5776" s="158" t="s">
        <v>674</v>
      </c>
      <c r="C5776" s="158" t="s">
        <v>667</v>
      </c>
      <c r="D5776" s="158" t="s">
        <v>1192</v>
      </c>
      <c r="E5776" s="158" t="s">
        <v>2370</v>
      </c>
      <c r="F5776" s="21" t="str">
        <f t="shared" si="22"/>
        <v>VTIME.LPG.INSUDB.TABLE7042.NUSERCODE</v>
      </c>
    </row>
    <row r="5777" spans="1:6" ht="14.25" customHeight="1">
      <c r="A5777" s="157" t="s">
        <v>666</v>
      </c>
      <c r="B5777" s="158" t="s">
        <v>674</v>
      </c>
      <c r="C5777" s="158" t="s">
        <v>667</v>
      </c>
      <c r="D5777" s="158" t="s">
        <v>1193</v>
      </c>
      <c r="E5777" s="158" t="s">
        <v>2615</v>
      </c>
      <c r="F5777" s="21" t="str">
        <f t="shared" si="22"/>
        <v>VTIME.LPG.INSUDB.TABLE71.NBRANCH_EST</v>
      </c>
    </row>
    <row r="5778" spans="1:6" ht="14.25" customHeight="1">
      <c r="A5778" s="157" t="s">
        <v>666</v>
      </c>
      <c r="B5778" s="158" t="s">
        <v>674</v>
      </c>
      <c r="C5778" s="158" t="s">
        <v>667</v>
      </c>
      <c r="D5778" s="158" t="s">
        <v>1193</v>
      </c>
      <c r="E5778" s="158" t="s">
        <v>2364</v>
      </c>
      <c r="F5778" s="21" t="str">
        <f t="shared" si="22"/>
        <v>VTIME.LPG.INSUDB.TABLE71.DCOMPDATE</v>
      </c>
    </row>
    <row r="5779" spans="1:6" ht="14.25" customHeight="1">
      <c r="A5779" s="157" t="s">
        <v>666</v>
      </c>
      <c r="B5779" s="158" t="s">
        <v>674</v>
      </c>
      <c r="C5779" s="158" t="s">
        <v>667</v>
      </c>
      <c r="D5779" s="158" t="s">
        <v>1193</v>
      </c>
      <c r="E5779" s="158" t="s">
        <v>708</v>
      </c>
      <c r="F5779" s="21" t="str">
        <f t="shared" si="22"/>
        <v>VTIME.LPG.INSUDB.TABLE71.SDESCRIPT</v>
      </c>
    </row>
    <row r="5780" spans="1:6" ht="14.25" customHeight="1">
      <c r="A5780" s="157" t="s">
        <v>666</v>
      </c>
      <c r="B5780" s="158" t="s">
        <v>674</v>
      </c>
      <c r="C5780" s="158" t="s">
        <v>667</v>
      </c>
      <c r="D5780" s="158" t="s">
        <v>1193</v>
      </c>
      <c r="E5780" s="158" t="s">
        <v>2499</v>
      </c>
      <c r="F5780" s="21" t="str">
        <f t="shared" si="22"/>
        <v>VTIME.LPG.INSUDB.TABLE71.SSHORT_DES</v>
      </c>
    </row>
    <row r="5781" spans="1:6" ht="14.25" customHeight="1">
      <c r="A5781" s="157" t="s">
        <v>666</v>
      </c>
      <c r="B5781" s="158" t="s">
        <v>674</v>
      </c>
      <c r="C5781" s="158" t="s">
        <v>667</v>
      </c>
      <c r="D5781" s="158" t="s">
        <v>1193</v>
      </c>
      <c r="E5781" s="158" t="s">
        <v>2500</v>
      </c>
      <c r="F5781" s="21" t="str">
        <f t="shared" si="22"/>
        <v>VTIME.LPG.INSUDB.TABLE71.SSTATREGT</v>
      </c>
    </row>
    <row r="5782" spans="1:6" ht="14.25" customHeight="1">
      <c r="A5782" s="157" t="s">
        <v>666</v>
      </c>
      <c r="B5782" s="158" t="s">
        <v>674</v>
      </c>
      <c r="C5782" s="158" t="s">
        <v>667</v>
      </c>
      <c r="D5782" s="158" t="s">
        <v>1193</v>
      </c>
      <c r="E5782" s="158" t="s">
        <v>2370</v>
      </c>
      <c r="F5782" s="21" t="str">
        <f t="shared" si="22"/>
        <v>VTIME.LPG.INSUDB.TABLE71.NUSERCODE</v>
      </c>
    </row>
    <row r="5783" spans="1:6" ht="14.25" customHeight="1">
      <c r="A5783" s="157" t="s">
        <v>666</v>
      </c>
      <c r="B5783" s="158" t="s">
        <v>674</v>
      </c>
      <c r="C5783" s="158" t="s">
        <v>667</v>
      </c>
      <c r="D5783" s="158" t="s">
        <v>1194</v>
      </c>
      <c r="E5783" s="158" t="s">
        <v>2584</v>
      </c>
      <c r="F5783" s="21" t="str">
        <f t="shared" si="22"/>
        <v>VTIME.LPG.INSUDB.TABLE75.NBRANCH_LED</v>
      </c>
    </row>
    <row r="5784" spans="1:6" ht="14.25" customHeight="1">
      <c r="A5784" s="157" t="s">
        <v>666</v>
      </c>
      <c r="B5784" s="158" t="s">
        <v>674</v>
      </c>
      <c r="C5784" s="158" t="s">
        <v>667</v>
      </c>
      <c r="D5784" s="158" t="s">
        <v>1194</v>
      </c>
      <c r="E5784" s="158" t="s">
        <v>2364</v>
      </c>
      <c r="F5784" s="21" t="str">
        <f t="shared" si="22"/>
        <v>VTIME.LPG.INSUDB.TABLE75.DCOMPDATE</v>
      </c>
    </row>
    <row r="5785" spans="1:6" ht="14.25" customHeight="1">
      <c r="A5785" s="157" t="s">
        <v>666</v>
      </c>
      <c r="B5785" s="158" t="s">
        <v>674</v>
      </c>
      <c r="C5785" s="158" t="s">
        <v>667</v>
      </c>
      <c r="D5785" s="158" t="s">
        <v>1194</v>
      </c>
      <c r="E5785" s="158" t="s">
        <v>708</v>
      </c>
      <c r="F5785" s="21" t="str">
        <f t="shared" si="22"/>
        <v>VTIME.LPG.INSUDB.TABLE75.SDESCRIPT</v>
      </c>
    </row>
    <row r="5786" spans="1:6" ht="14.25" customHeight="1">
      <c r="A5786" s="157" t="s">
        <v>666</v>
      </c>
      <c r="B5786" s="158" t="s">
        <v>674</v>
      </c>
      <c r="C5786" s="158" t="s">
        <v>667</v>
      </c>
      <c r="D5786" s="158" t="s">
        <v>1194</v>
      </c>
      <c r="E5786" s="158" t="s">
        <v>2499</v>
      </c>
      <c r="F5786" s="21" t="str">
        <f t="shared" si="22"/>
        <v>VTIME.LPG.INSUDB.TABLE75.SSHORT_DES</v>
      </c>
    </row>
    <row r="5787" spans="1:6" ht="14.25" customHeight="1">
      <c r="A5787" s="157" t="s">
        <v>666</v>
      </c>
      <c r="B5787" s="158" t="s">
        <v>674</v>
      </c>
      <c r="C5787" s="158" t="s">
        <v>667</v>
      </c>
      <c r="D5787" s="158" t="s">
        <v>1194</v>
      </c>
      <c r="E5787" s="158" t="s">
        <v>2500</v>
      </c>
      <c r="F5787" s="21" t="str">
        <f t="shared" si="22"/>
        <v>VTIME.LPG.INSUDB.TABLE75.SSTATREGT</v>
      </c>
    </row>
    <row r="5788" spans="1:6" ht="14.25" customHeight="1">
      <c r="A5788" s="157" t="s">
        <v>666</v>
      </c>
      <c r="B5788" s="158" t="s">
        <v>674</v>
      </c>
      <c r="C5788" s="158" t="s">
        <v>667</v>
      </c>
      <c r="D5788" s="158" t="s">
        <v>1194</v>
      </c>
      <c r="E5788" s="158" t="s">
        <v>2370</v>
      </c>
      <c r="F5788" s="21" t="str">
        <f t="shared" si="22"/>
        <v>VTIME.LPG.INSUDB.TABLE75.NUSERCODE</v>
      </c>
    </row>
    <row r="5789" spans="1:6" ht="14.25" customHeight="1">
      <c r="A5789" s="157" t="s">
        <v>666</v>
      </c>
      <c r="B5789" s="158" t="s">
        <v>674</v>
      </c>
      <c r="C5789" s="158" t="s">
        <v>667</v>
      </c>
      <c r="D5789" s="158" t="s">
        <v>901</v>
      </c>
      <c r="E5789" s="158" t="s">
        <v>895</v>
      </c>
      <c r="F5789" s="21" t="str">
        <f t="shared" si="22"/>
        <v>VTIME.LPG.INSUDB.TABLE9.NOFFICE</v>
      </c>
    </row>
    <row r="5790" spans="1:6" ht="14.25" customHeight="1">
      <c r="A5790" s="157" t="s">
        <v>666</v>
      </c>
      <c r="B5790" s="158" t="s">
        <v>674</v>
      </c>
      <c r="C5790" s="158" t="s">
        <v>667</v>
      </c>
      <c r="D5790" s="158" t="s">
        <v>901</v>
      </c>
      <c r="E5790" s="158" t="s">
        <v>2364</v>
      </c>
      <c r="F5790" s="21" t="str">
        <f t="shared" si="22"/>
        <v>VTIME.LPG.INSUDB.TABLE9.DCOMPDATE</v>
      </c>
    </row>
    <row r="5791" spans="1:6" ht="14.25" customHeight="1">
      <c r="A5791" s="157" t="s">
        <v>666</v>
      </c>
      <c r="B5791" s="158" t="s">
        <v>674</v>
      </c>
      <c r="C5791" s="158" t="s">
        <v>667</v>
      </c>
      <c r="D5791" s="158" t="s">
        <v>901</v>
      </c>
      <c r="E5791" s="158" t="s">
        <v>708</v>
      </c>
      <c r="F5791" s="21" t="str">
        <f t="shared" si="22"/>
        <v>VTIME.LPG.INSUDB.TABLE9.SDESCRIPT</v>
      </c>
    </row>
    <row r="5792" spans="1:6" ht="14.25" customHeight="1">
      <c r="A5792" s="157" t="s">
        <v>666</v>
      </c>
      <c r="B5792" s="158" t="s">
        <v>674</v>
      </c>
      <c r="C5792" s="158" t="s">
        <v>667</v>
      </c>
      <c r="D5792" s="158" t="s">
        <v>901</v>
      </c>
      <c r="E5792" s="158" t="s">
        <v>2499</v>
      </c>
      <c r="F5792" s="21" t="str">
        <f t="shared" si="22"/>
        <v>VTIME.LPG.INSUDB.TABLE9.SSHORT_DES</v>
      </c>
    </row>
    <row r="5793" spans="1:6" ht="14.25" customHeight="1">
      <c r="A5793" s="157" t="s">
        <v>666</v>
      </c>
      <c r="B5793" s="158" t="s">
        <v>674</v>
      </c>
      <c r="C5793" s="158" t="s">
        <v>667</v>
      </c>
      <c r="D5793" s="158" t="s">
        <v>901</v>
      </c>
      <c r="E5793" s="158" t="s">
        <v>2500</v>
      </c>
      <c r="F5793" s="21" t="str">
        <f t="shared" si="22"/>
        <v>VTIME.LPG.INSUDB.TABLE9.SSTATREGT</v>
      </c>
    </row>
    <row r="5794" spans="1:6" ht="14.25" customHeight="1">
      <c r="A5794" s="157" t="s">
        <v>666</v>
      </c>
      <c r="B5794" s="158" t="s">
        <v>674</v>
      </c>
      <c r="C5794" s="158" t="s">
        <v>667</v>
      </c>
      <c r="D5794" s="158" t="s">
        <v>901</v>
      </c>
      <c r="E5794" s="158" t="s">
        <v>2370</v>
      </c>
      <c r="F5794" s="21" t="str">
        <f t="shared" si="22"/>
        <v>VTIME.LPG.INSUDB.TABLE9.NUSERCODE</v>
      </c>
    </row>
    <row r="5795" spans="1:6" ht="14.25" customHeight="1">
      <c r="A5795" s="157" t="s">
        <v>666</v>
      </c>
      <c r="B5795" s="158" t="s">
        <v>674</v>
      </c>
      <c r="C5795" s="158" t="s">
        <v>667</v>
      </c>
      <c r="D5795" s="158" t="s">
        <v>1195</v>
      </c>
      <c r="E5795" s="158" t="s">
        <v>2401</v>
      </c>
      <c r="F5795" s="21" t="str">
        <f t="shared" si="22"/>
        <v>VTIME.LPG.INSUDB.TABLE9028.NBUILDMATERIAL</v>
      </c>
    </row>
    <row r="5796" spans="1:6" ht="14.25" customHeight="1">
      <c r="A5796" s="157" t="s">
        <v>666</v>
      </c>
      <c r="B5796" s="158" t="s">
        <v>674</v>
      </c>
      <c r="C5796" s="158" t="s">
        <v>667</v>
      </c>
      <c r="D5796" s="158" t="s">
        <v>1195</v>
      </c>
      <c r="E5796" s="158" t="s">
        <v>708</v>
      </c>
      <c r="F5796" s="21" t="str">
        <f t="shared" si="22"/>
        <v>VTIME.LPG.INSUDB.TABLE9028.SDESCRIPT</v>
      </c>
    </row>
    <row r="5797" spans="1:6" ht="14.25" customHeight="1">
      <c r="A5797" s="157" t="s">
        <v>666</v>
      </c>
      <c r="B5797" s="158" t="s">
        <v>674</v>
      </c>
      <c r="C5797" s="158" t="s">
        <v>667</v>
      </c>
      <c r="D5797" s="158" t="s">
        <v>1195</v>
      </c>
      <c r="E5797" s="158" t="s">
        <v>2499</v>
      </c>
      <c r="F5797" s="21" t="str">
        <f t="shared" si="22"/>
        <v>VTIME.LPG.INSUDB.TABLE9028.SSHORT_DES</v>
      </c>
    </row>
    <row r="5798" spans="1:6" ht="14.25" customHeight="1">
      <c r="A5798" s="157" t="s">
        <v>666</v>
      </c>
      <c r="B5798" s="158" t="s">
        <v>674</v>
      </c>
      <c r="C5798" s="158" t="s">
        <v>667</v>
      </c>
      <c r="D5798" s="158" t="s">
        <v>1195</v>
      </c>
      <c r="E5798" s="158" t="s">
        <v>2500</v>
      </c>
      <c r="F5798" s="21" t="str">
        <f t="shared" si="22"/>
        <v>VTIME.LPG.INSUDB.TABLE9028.SSTATREGT</v>
      </c>
    </row>
    <row r="5799" spans="1:6" ht="14.25" customHeight="1">
      <c r="A5799" s="157" t="s">
        <v>666</v>
      </c>
      <c r="B5799" s="158" t="s">
        <v>674</v>
      </c>
      <c r="C5799" s="158" t="s">
        <v>667</v>
      </c>
      <c r="D5799" s="158" t="s">
        <v>1195</v>
      </c>
      <c r="E5799" s="158" t="s">
        <v>2364</v>
      </c>
      <c r="F5799" s="21" t="str">
        <f t="shared" si="22"/>
        <v>VTIME.LPG.INSUDB.TABLE9028.DCOMPDATE</v>
      </c>
    </row>
    <row r="5800" spans="1:6" ht="14.25" customHeight="1">
      <c r="A5800" s="157" t="s">
        <v>666</v>
      </c>
      <c r="B5800" s="158" t="s">
        <v>674</v>
      </c>
      <c r="C5800" s="158" t="s">
        <v>667</v>
      </c>
      <c r="D5800" s="158" t="s">
        <v>1195</v>
      </c>
      <c r="E5800" s="158" t="s">
        <v>2370</v>
      </c>
      <c r="F5800" s="21" t="str">
        <f t="shared" si="22"/>
        <v>VTIME.LPG.INSUDB.TABLE9028.NUSERCODE</v>
      </c>
    </row>
    <row r="5801" spans="1:6" ht="14.25" customHeight="1">
      <c r="A5801" s="157" t="s">
        <v>666</v>
      </c>
      <c r="B5801" s="158" t="s">
        <v>674</v>
      </c>
      <c r="C5801" s="158" t="s">
        <v>667</v>
      </c>
      <c r="D5801" s="158" t="s">
        <v>1196</v>
      </c>
      <c r="E5801" s="158" t="s">
        <v>2403</v>
      </c>
      <c r="F5801" s="21" t="str">
        <f t="shared" si="22"/>
        <v>VTIME.LPG.INSUDB.TABLE9030.NBUILDTYPE</v>
      </c>
    </row>
    <row r="5802" spans="1:6" ht="14.25" customHeight="1">
      <c r="A5802" s="157" t="s">
        <v>666</v>
      </c>
      <c r="B5802" s="158" t="s">
        <v>674</v>
      </c>
      <c r="C5802" s="158" t="s">
        <v>667</v>
      </c>
      <c r="D5802" s="158" t="s">
        <v>1196</v>
      </c>
      <c r="E5802" s="158" t="s">
        <v>708</v>
      </c>
      <c r="F5802" s="21" t="str">
        <f t="shared" si="22"/>
        <v>VTIME.LPG.INSUDB.TABLE9030.SDESCRIPT</v>
      </c>
    </row>
    <row r="5803" spans="1:6" ht="14.25" customHeight="1">
      <c r="A5803" s="157" t="s">
        <v>666</v>
      </c>
      <c r="B5803" s="158" t="s">
        <v>674</v>
      </c>
      <c r="C5803" s="158" t="s">
        <v>667</v>
      </c>
      <c r="D5803" s="158" t="s">
        <v>1196</v>
      </c>
      <c r="E5803" s="158" t="s">
        <v>2499</v>
      </c>
      <c r="F5803" s="21" t="str">
        <f t="shared" si="22"/>
        <v>VTIME.LPG.INSUDB.TABLE9030.SSHORT_DES</v>
      </c>
    </row>
    <row r="5804" spans="1:6" ht="14.25" customHeight="1">
      <c r="A5804" s="157" t="s">
        <v>666</v>
      </c>
      <c r="B5804" s="158" t="s">
        <v>674</v>
      </c>
      <c r="C5804" s="158" t="s">
        <v>667</v>
      </c>
      <c r="D5804" s="158" t="s">
        <v>1196</v>
      </c>
      <c r="E5804" s="158" t="s">
        <v>2500</v>
      </c>
      <c r="F5804" s="21" t="str">
        <f t="shared" si="22"/>
        <v>VTIME.LPG.INSUDB.TABLE9030.SSTATREGT</v>
      </c>
    </row>
    <row r="5805" spans="1:6" ht="14.25" customHeight="1">
      <c r="A5805" s="157" t="s">
        <v>666</v>
      </c>
      <c r="B5805" s="158" t="s">
        <v>674</v>
      </c>
      <c r="C5805" s="158" t="s">
        <v>667</v>
      </c>
      <c r="D5805" s="158" t="s">
        <v>1196</v>
      </c>
      <c r="E5805" s="158" t="s">
        <v>2364</v>
      </c>
      <c r="F5805" s="21" t="str">
        <f t="shared" si="22"/>
        <v>VTIME.LPG.INSUDB.TABLE9030.DCOMPDATE</v>
      </c>
    </row>
    <row r="5806" spans="1:6" ht="14.25" customHeight="1">
      <c r="A5806" s="157" t="s">
        <v>666</v>
      </c>
      <c r="B5806" s="158" t="s">
        <v>674</v>
      </c>
      <c r="C5806" s="158" t="s">
        <v>667</v>
      </c>
      <c r="D5806" s="158" t="s">
        <v>1196</v>
      </c>
      <c r="E5806" s="158" t="s">
        <v>2370</v>
      </c>
      <c r="F5806" s="21" t="str">
        <f t="shared" si="22"/>
        <v>VTIME.LPG.INSUDB.TABLE9030.NUSERCODE</v>
      </c>
    </row>
    <row r="5807" spans="1:6" ht="14.25" customHeight="1">
      <c r="A5807" s="157" t="s">
        <v>666</v>
      </c>
      <c r="B5807" s="158" t="s">
        <v>674</v>
      </c>
      <c r="C5807" s="158" t="s">
        <v>667</v>
      </c>
      <c r="D5807" s="158" t="s">
        <v>1197</v>
      </c>
      <c r="E5807" s="158" t="s">
        <v>2396</v>
      </c>
      <c r="F5807" s="21" t="str">
        <f t="shared" si="22"/>
        <v>VTIME.LPG.INSUDB.TABLE9084.NWAYTYPE</v>
      </c>
    </row>
    <row r="5808" spans="1:6" ht="14.25" customHeight="1">
      <c r="A5808" s="157" t="s">
        <v>666</v>
      </c>
      <c r="B5808" s="158" t="s">
        <v>674</v>
      </c>
      <c r="C5808" s="158" t="s">
        <v>667</v>
      </c>
      <c r="D5808" s="158" t="s">
        <v>1197</v>
      </c>
      <c r="E5808" s="158" t="s">
        <v>2364</v>
      </c>
      <c r="F5808" s="21" t="str">
        <f t="shared" si="22"/>
        <v>VTIME.LPG.INSUDB.TABLE9084.DCOMPDATE</v>
      </c>
    </row>
    <row r="5809" spans="1:6" ht="14.25" customHeight="1">
      <c r="A5809" s="157" t="s">
        <v>666</v>
      </c>
      <c r="B5809" s="158" t="s">
        <v>674</v>
      </c>
      <c r="C5809" s="158" t="s">
        <v>667</v>
      </c>
      <c r="D5809" s="158" t="s">
        <v>1197</v>
      </c>
      <c r="E5809" s="158" t="s">
        <v>708</v>
      </c>
      <c r="F5809" s="21" t="str">
        <f t="shared" si="22"/>
        <v>VTIME.LPG.INSUDB.TABLE9084.SDESCRIPT</v>
      </c>
    </row>
    <row r="5810" spans="1:6" ht="14.25" customHeight="1">
      <c r="A5810" s="157" t="s">
        <v>666</v>
      </c>
      <c r="B5810" s="158" t="s">
        <v>674</v>
      </c>
      <c r="C5810" s="158" t="s">
        <v>667</v>
      </c>
      <c r="D5810" s="158" t="s">
        <v>1197</v>
      </c>
      <c r="E5810" s="158" t="s">
        <v>2499</v>
      </c>
      <c r="F5810" s="21" t="str">
        <f t="shared" si="22"/>
        <v>VTIME.LPG.INSUDB.TABLE9084.SSHORT_DES</v>
      </c>
    </row>
    <row r="5811" spans="1:6" ht="14.25" customHeight="1">
      <c r="A5811" s="157" t="s">
        <v>666</v>
      </c>
      <c r="B5811" s="158" t="s">
        <v>674</v>
      </c>
      <c r="C5811" s="158" t="s">
        <v>667</v>
      </c>
      <c r="D5811" s="158" t="s">
        <v>1197</v>
      </c>
      <c r="E5811" s="158" t="s">
        <v>2500</v>
      </c>
      <c r="F5811" s="21" t="str">
        <f t="shared" si="22"/>
        <v>VTIME.LPG.INSUDB.TABLE9084.SSTATREGT</v>
      </c>
    </row>
    <row r="5812" spans="1:6" ht="14.25" customHeight="1">
      <c r="A5812" s="157" t="s">
        <v>666</v>
      </c>
      <c r="B5812" s="158" t="s">
        <v>674</v>
      </c>
      <c r="C5812" s="158" t="s">
        <v>667</v>
      </c>
      <c r="D5812" s="158" t="s">
        <v>1197</v>
      </c>
      <c r="E5812" s="158" t="s">
        <v>2370</v>
      </c>
      <c r="F5812" s="21" t="str">
        <f t="shared" si="22"/>
        <v>VTIME.LPG.INSUDB.TABLE9084.NUSERCODE</v>
      </c>
    </row>
    <row r="5813" spans="1:6" ht="14.25" customHeight="1">
      <c r="A5813" s="157" t="s">
        <v>666</v>
      </c>
      <c r="B5813" s="158" t="s">
        <v>674</v>
      </c>
      <c r="C5813" s="158" t="s">
        <v>667</v>
      </c>
      <c r="D5813" s="158" t="s">
        <v>1198</v>
      </c>
      <c r="E5813" s="158" t="s">
        <v>3005</v>
      </c>
      <c r="F5813" s="21" t="str">
        <f t="shared" si="22"/>
        <v>VTIME.LPG.INSUDB.TABLE9092.NCHANNEL</v>
      </c>
    </row>
    <row r="5814" spans="1:6" ht="14.25" customHeight="1">
      <c r="A5814" s="157" t="s">
        <v>666</v>
      </c>
      <c r="B5814" s="158" t="s">
        <v>674</v>
      </c>
      <c r="C5814" s="158" t="s">
        <v>667</v>
      </c>
      <c r="D5814" s="158" t="s">
        <v>1198</v>
      </c>
      <c r="E5814" s="158" t="s">
        <v>2364</v>
      </c>
      <c r="F5814" s="21" t="str">
        <f t="shared" si="22"/>
        <v>VTIME.LPG.INSUDB.TABLE9092.DCOMPDATE</v>
      </c>
    </row>
    <row r="5815" spans="1:6" ht="14.25" customHeight="1">
      <c r="A5815" s="157" t="s">
        <v>666</v>
      </c>
      <c r="B5815" s="158" t="s">
        <v>674</v>
      </c>
      <c r="C5815" s="158" t="s">
        <v>667</v>
      </c>
      <c r="D5815" s="158" t="s">
        <v>1198</v>
      </c>
      <c r="E5815" s="158" t="s">
        <v>708</v>
      </c>
      <c r="F5815" s="21" t="str">
        <f t="shared" si="22"/>
        <v>VTIME.LPG.INSUDB.TABLE9092.SDESCRIPT</v>
      </c>
    </row>
    <row r="5816" spans="1:6" ht="14.25" customHeight="1">
      <c r="A5816" s="157" t="s">
        <v>666</v>
      </c>
      <c r="B5816" s="158" t="s">
        <v>674</v>
      </c>
      <c r="C5816" s="158" t="s">
        <v>667</v>
      </c>
      <c r="D5816" s="158" t="s">
        <v>1198</v>
      </c>
      <c r="E5816" s="159" t="s">
        <v>2499</v>
      </c>
      <c r="F5816" s="21" t="str">
        <f t="shared" si="22"/>
        <v>VTIME.LPG.INSUDB.TABLE9092.SSHORT_DES</v>
      </c>
    </row>
    <row r="5817" spans="1:6" ht="14.25" customHeight="1">
      <c r="A5817" s="157" t="s">
        <v>666</v>
      </c>
      <c r="B5817" s="158" t="s">
        <v>674</v>
      </c>
      <c r="C5817" s="158" t="s">
        <v>667</v>
      </c>
      <c r="D5817" s="158" t="s">
        <v>1198</v>
      </c>
      <c r="E5817" s="158" t="s">
        <v>2500</v>
      </c>
      <c r="F5817" s="21" t="str">
        <f t="shared" si="22"/>
        <v>VTIME.LPG.INSUDB.TABLE9092.SSTATREGT</v>
      </c>
    </row>
    <row r="5818" spans="1:6" ht="14.25" customHeight="1">
      <c r="A5818" s="157" t="s">
        <v>666</v>
      </c>
      <c r="B5818" s="158" t="s">
        <v>674</v>
      </c>
      <c r="C5818" s="158" t="s">
        <v>667</v>
      </c>
      <c r="D5818" s="158" t="s">
        <v>1198</v>
      </c>
      <c r="E5818" s="158" t="s">
        <v>2370</v>
      </c>
      <c r="F5818" s="21" t="str">
        <f t="shared" si="22"/>
        <v>VTIME.LPG.INSUDB.TABLE9092.NUSERCODE</v>
      </c>
    </row>
    <row r="5819" spans="1:6" ht="14.25" customHeight="1">
      <c r="A5819" s="157" t="s">
        <v>666</v>
      </c>
      <c r="B5819" s="158" t="s">
        <v>674</v>
      </c>
      <c r="C5819" s="158" t="s">
        <v>667</v>
      </c>
      <c r="D5819" s="158" t="s">
        <v>1198</v>
      </c>
      <c r="E5819" s="158" t="s">
        <v>3628</v>
      </c>
      <c r="F5819" s="21" t="str">
        <f t="shared" si="22"/>
        <v>VTIME.LPG.INSUDB.TABLE9092.NCHANNEL_LAFT</v>
      </c>
    </row>
    <row r="5820" spans="1:6" ht="14.25" customHeight="1">
      <c r="A5820" s="157" t="s">
        <v>666</v>
      </c>
      <c r="B5820" s="158" t="s">
        <v>674</v>
      </c>
      <c r="C5820" s="158" t="s">
        <v>667</v>
      </c>
      <c r="D5820" s="158" t="s">
        <v>1199</v>
      </c>
      <c r="E5820" s="158" t="s">
        <v>3009</v>
      </c>
      <c r="F5820" s="21" t="str">
        <f t="shared" si="22"/>
        <v>VTIME.LPG.INSUDB.TABLE9165.NINTER_CLAS</v>
      </c>
    </row>
    <row r="5821" spans="1:6" ht="14.25" customHeight="1">
      <c r="A5821" s="157" t="s">
        <v>666</v>
      </c>
      <c r="B5821" s="158" t="s">
        <v>674</v>
      </c>
      <c r="C5821" s="158" t="s">
        <v>667</v>
      </c>
      <c r="D5821" s="158" t="s">
        <v>1199</v>
      </c>
      <c r="E5821" s="158" t="s">
        <v>708</v>
      </c>
      <c r="F5821" s="21" t="str">
        <f t="shared" si="22"/>
        <v>VTIME.LPG.INSUDB.TABLE9165.SDESCRIPT</v>
      </c>
    </row>
    <row r="5822" spans="1:6" ht="14.25" customHeight="1">
      <c r="A5822" s="157" t="s">
        <v>666</v>
      </c>
      <c r="B5822" s="158" t="s">
        <v>674</v>
      </c>
      <c r="C5822" s="158" t="s">
        <v>667</v>
      </c>
      <c r="D5822" s="158" t="s">
        <v>1199</v>
      </c>
      <c r="E5822" s="158" t="s">
        <v>2499</v>
      </c>
      <c r="F5822" s="21" t="str">
        <f t="shared" si="22"/>
        <v>VTIME.LPG.INSUDB.TABLE9165.SSHORT_DES</v>
      </c>
    </row>
    <row r="5823" spans="1:6" ht="14.25" customHeight="1">
      <c r="A5823" s="157" t="s">
        <v>666</v>
      </c>
      <c r="B5823" s="158" t="s">
        <v>674</v>
      </c>
      <c r="C5823" s="158" t="s">
        <v>667</v>
      </c>
      <c r="D5823" s="158" t="s">
        <v>1199</v>
      </c>
      <c r="E5823" s="158" t="s">
        <v>2364</v>
      </c>
      <c r="F5823" s="21" t="str">
        <f t="shared" si="22"/>
        <v>VTIME.LPG.INSUDB.TABLE9165.DCOMPDATE</v>
      </c>
    </row>
    <row r="5824" spans="1:6" ht="14.25" customHeight="1">
      <c r="A5824" s="157" t="s">
        <v>666</v>
      </c>
      <c r="B5824" s="158" t="s">
        <v>674</v>
      </c>
      <c r="C5824" s="158" t="s">
        <v>667</v>
      </c>
      <c r="D5824" s="158" t="s">
        <v>1199</v>
      </c>
      <c r="E5824" s="158" t="s">
        <v>2500</v>
      </c>
      <c r="F5824" s="21" t="str">
        <f t="shared" si="22"/>
        <v>VTIME.LPG.INSUDB.TABLE9165.SSTATREGT</v>
      </c>
    </row>
    <row r="5825" spans="1:6" ht="14.25" customHeight="1">
      <c r="A5825" s="157" t="s">
        <v>666</v>
      </c>
      <c r="B5825" s="158" t="s">
        <v>674</v>
      </c>
      <c r="C5825" s="158" t="s">
        <v>667</v>
      </c>
      <c r="D5825" s="158" t="s">
        <v>1199</v>
      </c>
      <c r="E5825" s="158" t="s">
        <v>2370</v>
      </c>
      <c r="F5825" s="21" t="str">
        <f t="shared" si="22"/>
        <v>VTIME.LPG.INSUDB.TABLE9165.NUSERCODE</v>
      </c>
    </row>
    <row r="5826" spans="1:6" ht="14.25" customHeight="1">
      <c r="A5826" s="157" t="s">
        <v>666</v>
      </c>
      <c r="B5826" s="158" t="s">
        <v>674</v>
      </c>
      <c r="C5826" s="158" t="s">
        <v>667</v>
      </c>
      <c r="D5826" s="158" t="s">
        <v>1199</v>
      </c>
      <c r="E5826" s="158" t="s">
        <v>3629</v>
      </c>
      <c r="F5826" s="21" t="str">
        <f t="shared" si="22"/>
        <v>VTIME.LPG.INSUDB.TABLE9165.SINTER_CLAS</v>
      </c>
    </row>
    <row r="5827" spans="1:6" ht="14.25" customHeight="1">
      <c r="A5827" s="157" t="s">
        <v>666</v>
      </c>
      <c r="B5827" s="158" t="s">
        <v>674</v>
      </c>
      <c r="C5827" s="158" t="s">
        <v>667</v>
      </c>
      <c r="D5827" s="158" t="s">
        <v>1200</v>
      </c>
      <c r="E5827" s="158" t="s">
        <v>2436</v>
      </c>
      <c r="F5827" s="21" t="str">
        <f t="shared" si="22"/>
        <v>VTIME.LPG.INSUDB.TABLE95.NNULLCODE</v>
      </c>
    </row>
    <row r="5828" spans="1:6" ht="14.25" customHeight="1">
      <c r="A5828" s="157" t="s">
        <v>666</v>
      </c>
      <c r="B5828" s="158" t="s">
        <v>674</v>
      </c>
      <c r="C5828" s="158" t="s">
        <v>667</v>
      </c>
      <c r="D5828" s="158" t="s">
        <v>1200</v>
      </c>
      <c r="E5828" s="158" t="s">
        <v>2364</v>
      </c>
      <c r="F5828" s="21" t="str">
        <f t="shared" si="22"/>
        <v>VTIME.LPG.INSUDB.TABLE95.DCOMPDATE</v>
      </c>
    </row>
    <row r="5829" spans="1:6" ht="14.25" customHeight="1">
      <c r="A5829" s="157" t="s">
        <v>666</v>
      </c>
      <c r="B5829" s="158" t="s">
        <v>674</v>
      </c>
      <c r="C5829" s="158" t="s">
        <v>667</v>
      </c>
      <c r="D5829" s="158" t="s">
        <v>1200</v>
      </c>
      <c r="E5829" s="158" t="s">
        <v>708</v>
      </c>
      <c r="F5829" s="21" t="str">
        <f t="shared" si="22"/>
        <v>VTIME.LPG.INSUDB.TABLE95.SDESCRIPT</v>
      </c>
    </row>
    <row r="5830" spans="1:6" ht="14.25" customHeight="1">
      <c r="A5830" s="157" t="s">
        <v>666</v>
      </c>
      <c r="B5830" s="158" t="s">
        <v>674</v>
      </c>
      <c r="C5830" s="158" t="s">
        <v>667</v>
      </c>
      <c r="D5830" s="158" t="s">
        <v>1200</v>
      </c>
      <c r="E5830" s="158" t="s">
        <v>2499</v>
      </c>
      <c r="F5830" s="21" t="str">
        <f t="shared" si="22"/>
        <v>VTIME.LPG.INSUDB.TABLE95.SSHORT_DES</v>
      </c>
    </row>
    <row r="5831" spans="1:6" ht="14.25" customHeight="1">
      <c r="A5831" s="157" t="s">
        <v>666</v>
      </c>
      <c r="B5831" s="158" t="s">
        <v>674</v>
      </c>
      <c r="C5831" s="158" t="s">
        <v>667</v>
      </c>
      <c r="D5831" s="158" t="s">
        <v>1200</v>
      </c>
      <c r="E5831" s="158" t="s">
        <v>2500</v>
      </c>
      <c r="F5831" s="21" t="str">
        <f t="shared" si="22"/>
        <v>VTIME.LPG.INSUDB.TABLE95.SSTATREGT</v>
      </c>
    </row>
    <row r="5832" spans="1:6" ht="14.25" customHeight="1">
      <c r="A5832" s="157" t="s">
        <v>666</v>
      </c>
      <c r="B5832" s="158" t="s">
        <v>674</v>
      </c>
      <c r="C5832" s="158" t="s">
        <v>667</v>
      </c>
      <c r="D5832" s="158" t="s">
        <v>1200</v>
      </c>
      <c r="E5832" s="158" t="s">
        <v>2370</v>
      </c>
      <c r="F5832" s="21" t="str">
        <f t="shared" si="22"/>
        <v>VTIME.LPG.INSUDB.TABLE95.NUSERCODE</v>
      </c>
    </row>
    <row r="5833" spans="1:6" ht="14.25" customHeight="1">
      <c r="A5833" s="157" t="s">
        <v>666</v>
      </c>
      <c r="B5833" s="158" t="s">
        <v>674</v>
      </c>
      <c r="C5833" s="158" t="s">
        <v>667</v>
      </c>
      <c r="D5833" s="158" t="s">
        <v>1201</v>
      </c>
      <c r="E5833" s="158" t="s">
        <v>2363</v>
      </c>
      <c r="F5833" s="21" t="str">
        <f t="shared" si="22"/>
        <v>VTIME.LPG.INSUDB.TECHNICAL.SCERTYPE</v>
      </c>
    </row>
    <row r="5834" spans="1:6" ht="14.25" customHeight="1">
      <c r="A5834" s="157" t="s">
        <v>666</v>
      </c>
      <c r="B5834" s="158" t="s">
        <v>674</v>
      </c>
      <c r="C5834" s="158" t="s">
        <v>667</v>
      </c>
      <c r="D5834" s="158" t="s">
        <v>1201</v>
      </c>
      <c r="E5834" s="158" t="s">
        <v>2373</v>
      </c>
      <c r="F5834" s="21" t="str">
        <f t="shared" si="22"/>
        <v>VTIME.LPG.INSUDB.TECHNICAL.NBRANCH</v>
      </c>
    </row>
    <row r="5835" spans="1:6" ht="14.25" customHeight="1">
      <c r="A5835" s="157" t="s">
        <v>666</v>
      </c>
      <c r="B5835" s="158" t="s">
        <v>674</v>
      </c>
      <c r="C5835" s="158" t="s">
        <v>667</v>
      </c>
      <c r="D5835" s="158" t="s">
        <v>1201</v>
      </c>
      <c r="E5835" s="158" t="s">
        <v>2375</v>
      </c>
      <c r="F5835" s="21" t="str">
        <f t="shared" si="22"/>
        <v>VTIME.LPG.INSUDB.TECHNICAL.NPRODUCT</v>
      </c>
    </row>
    <row r="5836" spans="1:6" ht="14.25" customHeight="1">
      <c r="A5836" s="157" t="s">
        <v>666</v>
      </c>
      <c r="B5836" s="158" t="s">
        <v>674</v>
      </c>
      <c r="C5836" s="158" t="s">
        <v>667</v>
      </c>
      <c r="D5836" s="158" t="s">
        <v>1201</v>
      </c>
      <c r="E5836" s="158" t="s">
        <v>2367</v>
      </c>
      <c r="F5836" s="21" t="str">
        <f t="shared" si="22"/>
        <v>VTIME.LPG.INSUDB.TECHNICAL.NPOLICY</v>
      </c>
    </row>
    <row r="5837" spans="1:6" ht="14.25" customHeight="1">
      <c r="A5837" s="157" t="s">
        <v>666</v>
      </c>
      <c r="B5837" s="158" t="s">
        <v>674</v>
      </c>
      <c r="C5837" s="158" t="s">
        <v>667</v>
      </c>
      <c r="D5837" s="158" t="s">
        <v>1201</v>
      </c>
      <c r="E5837" s="158" t="s">
        <v>2366</v>
      </c>
      <c r="F5837" s="21" t="str">
        <f t="shared" si="22"/>
        <v>VTIME.LPG.INSUDB.TECHNICAL.NCERTIF</v>
      </c>
    </row>
    <row r="5838" spans="1:6" ht="14.25" customHeight="1">
      <c r="A5838" s="157" t="s">
        <v>666</v>
      </c>
      <c r="B5838" s="158" t="s">
        <v>674</v>
      </c>
      <c r="C5838" s="158" t="s">
        <v>667</v>
      </c>
      <c r="D5838" s="158" t="s">
        <v>1201</v>
      </c>
      <c r="E5838" s="158" t="s">
        <v>2359</v>
      </c>
      <c r="F5838" s="21" t="str">
        <f t="shared" si="22"/>
        <v>VTIME.LPG.INSUDB.TECHNICAL.DEFFECDATE</v>
      </c>
    </row>
    <row r="5839" spans="1:6" ht="14.25" customHeight="1">
      <c r="A5839" s="157" t="s">
        <v>666</v>
      </c>
      <c r="B5839" s="158" t="s">
        <v>674</v>
      </c>
      <c r="C5839" s="158" t="s">
        <v>667</v>
      </c>
      <c r="D5839" s="158" t="s">
        <v>1201</v>
      </c>
      <c r="E5839" s="158" t="s">
        <v>2434</v>
      </c>
      <c r="F5839" s="21" t="str">
        <f t="shared" si="22"/>
        <v>VTIME.LPG.INSUDB.TECHNICAL.NCAPITAL</v>
      </c>
    </row>
    <row r="5840" spans="1:6" ht="14.25" customHeight="1">
      <c r="A5840" s="157" t="s">
        <v>666</v>
      </c>
      <c r="B5840" s="158" t="s">
        <v>674</v>
      </c>
      <c r="C5840" s="158" t="s">
        <v>667</v>
      </c>
      <c r="D5840" s="158" t="s">
        <v>1201</v>
      </c>
      <c r="E5840" s="158" t="s">
        <v>2364</v>
      </c>
      <c r="F5840" s="21" t="str">
        <f t="shared" si="22"/>
        <v>VTIME.LPG.INSUDB.TECHNICAL.DCOMPDATE</v>
      </c>
    </row>
    <row r="5841" spans="1:6" ht="14.25" customHeight="1">
      <c r="A5841" s="157" t="s">
        <v>666</v>
      </c>
      <c r="B5841" s="158" t="s">
        <v>674</v>
      </c>
      <c r="C5841" s="158" t="s">
        <v>667</v>
      </c>
      <c r="D5841" s="158" t="s">
        <v>1201</v>
      </c>
      <c r="E5841" s="158" t="s">
        <v>2423</v>
      </c>
      <c r="F5841" s="21" t="str">
        <f t="shared" si="22"/>
        <v>VTIME.LPG.INSUDB.TECHNICAL.DEXPIRDAT</v>
      </c>
    </row>
    <row r="5842" spans="1:6" ht="14.25" customHeight="1">
      <c r="A5842" s="157" t="s">
        <v>666</v>
      </c>
      <c r="B5842" s="158" t="s">
        <v>674</v>
      </c>
      <c r="C5842" s="158" t="s">
        <v>667</v>
      </c>
      <c r="D5842" s="158" t="s">
        <v>1201</v>
      </c>
      <c r="E5842" s="158" t="s">
        <v>2435</v>
      </c>
      <c r="F5842" s="21" t="str">
        <f t="shared" si="22"/>
        <v>VTIME.LPG.INSUDB.TECHNICAL.DISSUEDAT</v>
      </c>
    </row>
    <row r="5843" spans="1:6" ht="14.25" customHeight="1">
      <c r="A5843" s="157" t="s">
        <v>666</v>
      </c>
      <c r="B5843" s="158" t="s">
        <v>674</v>
      </c>
      <c r="C5843" s="158" t="s">
        <v>667</v>
      </c>
      <c r="D5843" s="158" t="s">
        <v>1201</v>
      </c>
      <c r="E5843" s="158" t="s">
        <v>2436</v>
      </c>
      <c r="F5843" s="21" t="str">
        <f t="shared" si="22"/>
        <v>VTIME.LPG.INSUDB.TECHNICAL.NNULLCODE</v>
      </c>
    </row>
    <row r="5844" spans="1:6" ht="14.25" customHeight="1">
      <c r="A5844" s="157" t="s">
        <v>666</v>
      </c>
      <c r="B5844" s="158" t="s">
        <v>674</v>
      </c>
      <c r="C5844" s="158" t="s">
        <v>667</v>
      </c>
      <c r="D5844" s="158" t="s">
        <v>1201</v>
      </c>
      <c r="E5844" s="158" t="s">
        <v>2377</v>
      </c>
      <c r="F5844" s="21" t="str">
        <f t="shared" si="22"/>
        <v>VTIME.LPG.INSUDB.TECHNICAL.DNULLDATE</v>
      </c>
    </row>
    <row r="5845" spans="1:6" ht="14.25" customHeight="1">
      <c r="A5845" s="157" t="s">
        <v>666</v>
      </c>
      <c r="B5845" s="158" t="s">
        <v>674</v>
      </c>
      <c r="C5845" s="158" t="s">
        <v>667</v>
      </c>
      <c r="D5845" s="158" t="s">
        <v>1201</v>
      </c>
      <c r="E5845" s="158" t="s">
        <v>2437</v>
      </c>
      <c r="F5845" s="21" t="str">
        <f t="shared" si="22"/>
        <v>VTIME.LPG.INSUDB.TECHNICAL.NPREMIUM</v>
      </c>
    </row>
    <row r="5846" spans="1:6" ht="14.25" customHeight="1">
      <c r="A5846" s="157" t="s">
        <v>666</v>
      </c>
      <c r="B5846" s="158" t="s">
        <v>674</v>
      </c>
      <c r="C5846" s="158" t="s">
        <v>667</v>
      </c>
      <c r="D5846" s="158" t="s">
        <v>1201</v>
      </c>
      <c r="E5846" s="158" t="s">
        <v>2440</v>
      </c>
      <c r="F5846" s="21" t="str">
        <f t="shared" si="22"/>
        <v>VTIME.LPG.INSUDB.TECHNICAL.NGROUP</v>
      </c>
    </row>
    <row r="5847" spans="1:6" ht="14.25" customHeight="1">
      <c r="A5847" s="157" t="s">
        <v>666</v>
      </c>
      <c r="B5847" s="158" t="s">
        <v>674</v>
      </c>
      <c r="C5847" s="158" t="s">
        <v>667</v>
      </c>
      <c r="D5847" s="158" t="s">
        <v>1201</v>
      </c>
      <c r="E5847" s="158" t="s">
        <v>2438</v>
      </c>
      <c r="F5847" s="21" t="str">
        <f t="shared" si="22"/>
        <v>VTIME.LPG.INSUDB.TECHNICAL.DSTARTDATE</v>
      </c>
    </row>
    <row r="5848" spans="1:6" ht="14.25" customHeight="1">
      <c r="A5848" s="157" t="s">
        <v>666</v>
      </c>
      <c r="B5848" s="158" t="s">
        <v>674</v>
      </c>
      <c r="C5848" s="158" t="s">
        <v>667</v>
      </c>
      <c r="D5848" s="158" t="s">
        <v>1201</v>
      </c>
      <c r="E5848" s="158" t="s">
        <v>669</v>
      </c>
      <c r="F5848" s="21" t="str">
        <f t="shared" si="22"/>
        <v>VTIME.LPG.INSUDB.TECHNICAL.SCLIENT</v>
      </c>
    </row>
    <row r="5849" spans="1:6" ht="14.25" customHeight="1">
      <c r="A5849" s="157" t="s">
        <v>666</v>
      </c>
      <c r="B5849" s="158" t="s">
        <v>674</v>
      </c>
      <c r="C5849" s="158" t="s">
        <v>667</v>
      </c>
      <c r="D5849" s="158" t="s">
        <v>1201</v>
      </c>
      <c r="E5849" s="158" t="s">
        <v>2439</v>
      </c>
      <c r="F5849" s="21" t="str">
        <f t="shared" si="22"/>
        <v>VTIME.LPG.INSUDB.TECHNICAL.NTRANSACTIO</v>
      </c>
    </row>
    <row r="5850" spans="1:6" ht="14.25" customHeight="1">
      <c r="A5850" s="157" t="s">
        <v>666</v>
      </c>
      <c r="B5850" s="158" t="s">
        <v>674</v>
      </c>
      <c r="C5850" s="158" t="s">
        <v>667</v>
      </c>
      <c r="D5850" s="158" t="s">
        <v>1201</v>
      </c>
      <c r="E5850" s="158" t="s">
        <v>2370</v>
      </c>
      <c r="F5850" s="21" t="str">
        <f t="shared" si="22"/>
        <v>VTIME.LPG.INSUDB.TECHNICAL.NUSERCODE</v>
      </c>
    </row>
    <row r="5851" spans="1:6" ht="14.25" customHeight="1">
      <c r="A5851" s="157" t="s">
        <v>666</v>
      </c>
      <c r="B5851" s="158" t="s">
        <v>674</v>
      </c>
      <c r="C5851" s="158" t="s">
        <v>667</v>
      </c>
      <c r="D5851" s="158" t="s">
        <v>1201</v>
      </c>
      <c r="E5851" s="158" t="s">
        <v>2441</v>
      </c>
      <c r="F5851" s="21" t="str">
        <f t="shared" si="22"/>
        <v>VTIME.LPG.INSUDB.TECHNICAL.NSITUATION</v>
      </c>
    </row>
    <row r="5852" spans="1:6" ht="14.25" customHeight="1">
      <c r="A5852" s="157" t="s">
        <v>666</v>
      </c>
      <c r="B5852" s="158" t="s">
        <v>674</v>
      </c>
      <c r="C5852" s="158" t="s">
        <v>667</v>
      </c>
      <c r="D5852" s="158" t="s">
        <v>1201</v>
      </c>
      <c r="E5852" s="158" t="s">
        <v>2414</v>
      </c>
      <c r="F5852" s="21" t="str">
        <f t="shared" si="22"/>
        <v>VTIME.LPG.INSUDB.TECHNICAL.NPAYFREQ</v>
      </c>
    </row>
    <row r="5853" spans="1:6" ht="14.25" customHeight="1">
      <c r="A5853" s="157" t="s">
        <v>666</v>
      </c>
      <c r="B5853" s="158" t="s">
        <v>674</v>
      </c>
      <c r="C5853" s="158" t="s">
        <v>667</v>
      </c>
      <c r="D5853" s="158" t="s">
        <v>1202</v>
      </c>
      <c r="E5853" s="158" t="s">
        <v>2363</v>
      </c>
      <c r="F5853" s="21" t="str">
        <f t="shared" si="22"/>
        <v>VTIME.LPG.INSUDB.THEFT.SCERTYPE</v>
      </c>
    </row>
    <row r="5854" spans="1:6" ht="14.25" customHeight="1">
      <c r="A5854" s="157" t="s">
        <v>666</v>
      </c>
      <c r="B5854" s="158" t="s">
        <v>674</v>
      </c>
      <c r="C5854" s="158" t="s">
        <v>667</v>
      </c>
      <c r="D5854" s="158" t="s">
        <v>1202</v>
      </c>
      <c r="E5854" s="158" t="s">
        <v>2373</v>
      </c>
      <c r="F5854" s="21" t="str">
        <f t="shared" si="22"/>
        <v>VTIME.LPG.INSUDB.THEFT.NBRANCH</v>
      </c>
    </row>
    <row r="5855" spans="1:6" ht="14.25" customHeight="1">
      <c r="A5855" s="157" t="s">
        <v>666</v>
      </c>
      <c r="B5855" s="158" t="s">
        <v>674</v>
      </c>
      <c r="C5855" s="158" t="s">
        <v>667</v>
      </c>
      <c r="D5855" s="158" t="s">
        <v>1202</v>
      </c>
      <c r="E5855" s="158" t="s">
        <v>2375</v>
      </c>
      <c r="F5855" s="21" t="str">
        <f t="shared" si="22"/>
        <v>VTIME.LPG.INSUDB.THEFT.NPRODUCT</v>
      </c>
    </row>
    <row r="5856" spans="1:6" ht="14.25" customHeight="1">
      <c r="A5856" s="157" t="s">
        <v>666</v>
      </c>
      <c r="B5856" s="158" t="s">
        <v>674</v>
      </c>
      <c r="C5856" s="158" t="s">
        <v>667</v>
      </c>
      <c r="D5856" s="158" t="s">
        <v>1202</v>
      </c>
      <c r="E5856" s="158" t="s">
        <v>2367</v>
      </c>
      <c r="F5856" s="21" t="str">
        <f t="shared" si="22"/>
        <v>VTIME.LPG.INSUDB.THEFT.NPOLICY</v>
      </c>
    </row>
    <row r="5857" spans="1:6" ht="14.25" customHeight="1">
      <c r="A5857" s="157" t="s">
        <v>666</v>
      </c>
      <c r="B5857" s="158" t="s">
        <v>674</v>
      </c>
      <c r="C5857" s="158" t="s">
        <v>667</v>
      </c>
      <c r="D5857" s="158" t="s">
        <v>1202</v>
      </c>
      <c r="E5857" s="158" t="s">
        <v>2366</v>
      </c>
      <c r="F5857" s="21" t="str">
        <f t="shared" si="22"/>
        <v>VTIME.LPG.INSUDB.THEFT.NCERTIF</v>
      </c>
    </row>
    <row r="5858" spans="1:6" ht="14.25" customHeight="1">
      <c r="A5858" s="157" t="s">
        <v>666</v>
      </c>
      <c r="B5858" s="158" t="s">
        <v>674</v>
      </c>
      <c r="C5858" s="158" t="s">
        <v>667</v>
      </c>
      <c r="D5858" s="158" t="s">
        <v>1202</v>
      </c>
      <c r="E5858" s="158" t="s">
        <v>2359</v>
      </c>
      <c r="F5858" s="21" t="str">
        <f t="shared" si="22"/>
        <v>VTIME.LPG.INSUDB.THEFT.DEFFECDATE</v>
      </c>
    </row>
    <row r="5859" spans="1:6" ht="14.25" customHeight="1">
      <c r="A5859" s="157" t="s">
        <v>666</v>
      </c>
      <c r="B5859" s="158" t="s">
        <v>674</v>
      </c>
      <c r="C5859" s="158" t="s">
        <v>667</v>
      </c>
      <c r="D5859" s="158" t="s">
        <v>1202</v>
      </c>
      <c r="E5859" s="158" t="s">
        <v>2434</v>
      </c>
      <c r="F5859" s="21" t="str">
        <f t="shared" si="22"/>
        <v>VTIME.LPG.INSUDB.THEFT.NCAPITAL</v>
      </c>
    </row>
    <row r="5860" spans="1:6" ht="14.25" customHeight="1">
      <c r="A5860" s="157" t="s">
        <v>666</v>
      </c>
      <c r="B5860" s="158" t="s">
        <v>674</v>
      </c>
      <c r="C5860" s="158" t="s">
        <v>667</v>
      </c>
      <c r="D5860" s="158" t="s">
        <v>1202</v>
      </c>
      <c r="E5860" s="158" t="s">
        <v>749</v>
      </c>
      <c r="F5860" s="21" t="str">
        <f t="shared" si="22"/>
        <v>VTIME.LPG.INSUDB.THEFT.NAREA</v>
      </c>
    </row>
    <row r="5861" spans="1:6" ht="14.25" customHeight="1">
      <c r="A5861" s="157" t="s">
        <v>666</v>
      </c>
      <c r="B5861" s="158" t="s">
        <v>674</v>
      </c>
      <c r="C5861" s="158" t="s">
        <v>667</v>
      </c>
      <c r="D5861" s="158" t="s">
        <v>1202</v>
      </c>
      <c r="E5861" s="158" t="s">
        <v>3630</v>
      </c>
      <c r="F5861" s="21" t="str">
        <f t="shared" si="22"/>
        <v>VTIME.LPG.INSUDB.THEFT.NBUSSTREND</v>
      </c>
    </row>
    <row r="5862" spans="1:6" ht="14.25" customHeight="1">
      <c r="A5862" s="157" t="s">
        <v>666</v>
      </c>
      <c r="B5862" s="158" t="s">
        <v>674</v>
      </c>
      <c r="C5862" s="158" t="s">
        <v>667</v>
      </c>
      <c r="D5862" s="158" t="s">
        <v>1202</v>
      </c>
      <c r="E5862" s="158" t="s">
        <v>3631</v>
      </c>
      <c r="F5862" s="21" t="str">
        <f t="shared" si="22"/>
        <v>VTIME.LPG.INSUDB.THEFT.NCATEGORY</v>
      </c>
    </row>
    <row r="5863" spans="1:6" ht="14.25" customHeight="1">
      <c r="A5863" s="157" t="s">
        <v>666</v>
      </c>
      <c r="B5863" s="158" t="s">
        <v>674</v>
      </c>
      <c r="C5863" s="158" t="s">
        <v>667</v>
      </c>
      <c r="D5863" s="158" t="s">
        <v>1202</v>
      </c>
      <c r="E5863" s="158" t="s">
        <v>2364</v>
      </c>
      <c r="F5863" s="21" t="str">
        <f t="shared" si="22"/>
        <v>VTIME.LPG.INSUDB.THEFT.DCOMPDATE</v>
      </c>
    </row>
    <row r="5864" spans="1:6" ht="14.25" customHeight="1">
      <c r="A5864" s="157" t="s">
        <v>666</v>
      </c>
      <c r="B5864" s="158" t="s">
        <v>674</v>
      </c>
      <c r="C5864" s="158" t="s">
        <v>667</v>
      </c>
      <c r="D5864" s="158" t="s">
        <v>1202</v>
      </c>
      <c r="E5864" s="158" t="s">
        <v>2423</v>
      </c>
      <c r="F5864" s="21" t="str">
        <f t="shared" si="22"/>
        <v>VTIME.LPG.INSUDB.THEFT.DEXPIRDAT</v>
      </c>
    </row>
    <row r="5865" spans="1:6" ht="14.25" customHeight="1">
      <c r="A5865" s="157" t="s">
        <v>666</v>
      </c>
      <c r="B5865" s="158" t="s">
        <v>674</v>
      </c>
      <c r="C5865" s="158" t="s">
        <v>667</v>
      </c>
      <c r="D5865" s="158" t="s">
        <v>1202</v>
      </c>
      <c r="E5865" s="158" t="s">
        <v>3632</v>
      </c>
      <c r="F5865" s="21" t="str">
        <f t="shared" si="22"/>
        <v>VTIME.LPG.INSUDB.THEFT.NRISKCLASS</v>
      </c>
    </row>
    <row r="5866" spans="1:6" ht="14.25" customHeight="1">
      <c r="A5866" s="157" t="s">
        <v>666</v>
      </c>
      <c r="B5866" s="158" t="s">
        <v>674</v>
      </c>
      <c r="C5866" s="158" t="s">
        <v>667</v>
      </c>
      <c r="D5866" s="158" t="s">
        <v>1202</v>
      </c>
      <c r="E5866" s="158" t="s">
        <v>2435</v>
      </c>
      <c r="F5866" s="21" t="str">
        <f t="shared" si="22"/>
        <v>VTIME.LPG.INSUDB.THEFT.DISSUEDAT</v>
      </c>
    </row>
    <row r="5867" spans="1:6" ht="14.25" customHeight="1">
      <c r="A5867" s="157" t="s">
        <v>666</v>
      </c>
      <c r="B5867" s="158" t="s">
        <v>674</v>
      </c>
      <c r="C5867" s="158" t="s">
        <v>667</v>
      </c>
      <c r="D5867" s="158" t="s">
        <v>1202</v>
      </c>
      <c r="E5867" s="158" t="s">
        <v>2436</v>
      </c>
      <c r="F5867" s="21" t="str">
        <f t="shared" ref="F5867:F6121" si="23">CONCATENATE(A5867,".",B5867,".",C5867,".",D5867,".",E5867)</f>
        <v>VTIME.LPG.INSUDB.THEFT.NNULLCODE</v>
      </c>
    </row>
    <row r="5868" spans="1:6" ht="14.25" customHeight="1">
      <c r="A5868" s="157" t="s">
        <v>666</v>
      </c>
      <c r="B5868" s="158" t="s">
        <v>674</v>
      </c>
      <c r="C5868" s="158" t="s">
        <v>667</v>
      </c>
      <c r="D5868" s="158" t="s">
        <v>1202</v>
      </c>
      <c r="E5868" s="158" t="s">
        <v>2377</v>
      </c>
      <c r="F5868" s="21" t="str">
        <f t="shared" si="23"/>
        <v>VTIME.LPG.INSUDB.THEFT.DNULLDATE</v>
      </c>
    </row>
    <row r="5869" spans="1:6" ht="14.25" customHeight="1">
      <c r="A5869" s="157" t="s">
        <v>666</v>
      </c>
      <c r="B5869" s="158" t="s">
        <v>674</v>
      </c>
      <c r="C5869" s="158" t="s">
        <v>667</v>
      </c>
      <c r="D5869" s="158" t="s">
        <v>1202</v>
      </c>
      <c r="E5869" s="158" t="s">
        <v>3633</v>
      </c>
      <c r="F5869" s="21" t="str">
        <f t="shared" si="23"/>
        <v>VTIME.LPG.INSUDB.THEFT.NINSURED</v>
      </c>
    </row>
    <row r="5870" spans="1:6" ht="14.25" customHeight="1">
      <c r="A5870" s="157" t="s">
        <v>666</v>
      </c>
      <c r="B5870" s="158" t="s">
        <v>674</v>
      </c>
      <c r="C5870" s="158" t="s">
        <v>667</v>
      </c>
      <c r="D5870" s="158" t="s">
        <v>1202</v>
      </c>
      <c r="E5870" s="158" t="s">
        <v>2437</v>
      </c>
      <c r="F5870" s="21" t="str">
        <f t="shared" si="23"/>
        <v>VTIME.LPG.INSUDB.THEFT.NPREMIUM</v>
      </c>
    </row>
    <row r="5871" spans="1:6" ht="14.25" customHeight="1">
      <c r="A5871" s="157" t="s">
        <v>666</v>
      </c>
      <c r="B5871" s="158" t="s">
        <v>674</v>
      </c>
      <c r="C5871" s="158" t="s">
        <v>667</v>
      </c>
      <c r="D5871" s="158" t="s">
        <v>1202</v>
      </c>
      <c r="E5871" s="158" t="s">
        <v>2440</v>
      </c>
      <c r="F5871" s="21" t="str">
        <f t="shared" si="23"/>
        <v>VTIME.LPG.INSUDB.THEFT.NGROUP</v>
      </c>
    </row>
    <row r="5872" spans="1:6" ht="14.25" customHeight="1">
      <c r="A5872" s="157" t="s">
        <v>666</v>
      </c>
      <c r="B5872" s="158" t="s">
        <v>674</v>
      </c>
      <c r="C5872" s="158" t="s">
        <v>667</v>
      </c>
      <c r="D5872" s="158" t="s">
        <v>1202</v>
      </c>
      <c r="E5872" s="158" t="s">
        <v>2438</v>
      </c>
      <c r="F5872" s="21" t="str">
        <f t="shared" si="23"/>
        <v>VTIME.LPG.INSUDB.THEFT.DSTARTDATE</v>
      </c>
    </row>
    <row r="5873" spans="1:6" ht="14.25" customHeight="1">
      <c r="A5873" s="157" t="s">
        <v>666</v>
      </c>
      <c r="B5873" s="158" t="s">
        <v>674</v>
      </c>
      <c r="C5873" s="158" t="s">
        <v>667</v>
      </c>
      <c r="D5873" s="158" t="s">
        <v>1202</v>
      </c>
      <c r="E5873" s="158" t="s">
        <v>669</v>
      </c>
      <c r="F5873" s="21" t="str">
        <f t="shared" si="23"/>
        <v>VTIME.LPG.INSUDB.THEFT.SCLIENT</v>
      </c>
    </row>
    <row r="5874" spans="1:6" ht="14.25" customHeight="1">
      <c r="A5874" s="157" t="s">
        <v>666</v>
      </c>
      <c r="B5874" s="158" t="s">
        <v>674</v>
      </c>
      <c r="C5874" s="158" t="s">
        <v>667</v>
      </c>
      <c r="D5874" s="158" t="s">
        <v>1202</v>
      </c>
      <c r="E5874" s="158" t="s">
        <v>2439</v>
      </c>
      <c r="F5874" s="21" t="str">
        <f t="shared" si="23"/>
        <v>VTIME.LPG.INSUDB.THEFT.NTRANSACTIO</v>
      </c>
    </row>
    <row r="5875" spans="1:6" ht="14.25" customHeight="1">
      <c r="A5875" s="157" t="s">
        <v>666</v>
      </c>
      <c r="B5875" s="158" t="s">
        <v>674</v>
      </c>
      <c r="C5875" s="158" t="s">
        <v>667</v>
      </c>
      <c r="D5875" s="158" t="s">
        <v>1202</v>
      </c>
      <c r="E5875" s="158" t="s">
        <v>2370</v>
      </c>
      <c r="F5875" s="21" t="str">
        <f t="shared" si="23"/>
        <v>VTIME.LPG.INSUDB.THEFT.NUSERCODE</v>
      </c>
    </row>
    <row r="5876" spans="1:6" ht="14.25" customHeight="1">
      <c r="A5876" s="157" t="s">
        <v>666</v>
      </c>
      <c r="B5876" s="158" t="s">
        <v>674</v>
      </c>
      <c r="C5876" s="158" t="s">
        <v>667</v>
      </c>
      <c r="D5876" s="158" t="s">
        <v>1202</v>
      </c>
      <c r="E5876" s="158" t="s">
        <v>3634</v>
      </c>
      <c r="F5876" s="21" t="str">
        <f t="shared" si="23"/>
        <v>VTIME.LPG.INSUDB.THEFT.NEMPLOYEES</v>
      </c>
    </row>
    <row r="5877" spans="1:6" ht="14.25" customHeight="1">
      <c r="A5877" s="157" t="s">
        <v>666</v>
      </c>
      <c r="B5877" s="158" t="s">
        <v>674</v>
      </c>
      <c r="C5877" s="158" t="s">
        <v>667</v>
      </c>
      <c r="D5877" s="158" t="s">
        <v>1202</v>
      </c>
      <c r="E5877" s="158" t="s">
        <v>3635</v>
      </c>
      <c r="F5877" s="21" t="str">
        <f t="shared" si="23"/>
        <v>VTIME.LPG.INSUDB.THEFT.NUBICATION</v>
      </c>
    </row>
    <row r="5878" spans="1:6" ht="14.25" customHeight="1">
      <c r="A5878" s="157" t="s">
        <v>666</v>
      </c>
      <c r="B5878" s="158" t="s">
        <v>674</v>
      </c>
      <c r="C5878" s="158" t="s">
        <v>667</v>
      </c>
      <c r="D5878" s="158" t="s">
        <v>1202</v>
      </c>
      <c r="E5878" s="158" t="s">
        <v>3636</v>
      </c>
      <c r="F5878" s="21" t="str">
        <f t="shared" si="23"/>
        <v>VTIME.LPG.INSUDB.THEFT.NVIGILANCE</v>
      </c>
    </row>
    <row r="5879" spans="1:6" ht="14.25" customHeight="1">
      <c r="A5879" s="157" t="s">
        <v>666</v>
      </c>
      <c r="B5879" s="158" t="s">
        <v>674</v>
      </c>
      <c r="C5879" s="158" t="s">
        <v>667</v>
      </c>
      <c r="D5879" s="158" t="s">
        <v>1202</v>
      </c>
      <c r="E5879" s="158" t="s">
        <v>2441</v>
      </c>
      <c r="F5879" s="21" t="str">
        <f t="shared" si="23"/>
        <v>VTIME.LPG.INSUDB.THEFT.NSITUATION</v>
      </c>
    </row>
    <row r="5880" spans="1:6" ht="14.25" customHeight="1">
      <c r="A5880" s="157" t="s">
        <v>666</v>
      </c>
      <c r="B5880" s="158" t="s">
        <v>674</v>
      </c>
      <c r="C5880" s="158" t="s">
        <v>667</v>
      </c>
      <c r="D5880" s="158" t="s">
        <v>1202</v>
      </c>
      <c r="E5880" s="158" t="s">
        <v>2498</v>
      </c>
      <c r="F5880" s="21" t="str">
        <f t="shared" si="23"/>
        <v>VTIME.LPG.INSUDB.THEFT.SCOMPLCOD</v>
      </c>
    </row>
    <row r="5881" spans="1:6" ht="14.25" customHeight="1">
      <c r="A5881" s="157" t="s">
        <v>666</v>
      </c>
      <c r="B5881" s="158" t="s">
        <v>674</v>
      </c>
      <c r="C5881" s="158" t="s">
        <v>667</v>
      </c>
      <c r="D5881" s="158" t="s">
        <v>1202</v>
      </c>
      <c r="E5881" s="158" t="s">
        <v>2609</v>
      </c>
      <c r="F5881" s="21" t="str">
        <f t="shared" si="23"/>
        <v>VTIME.LPG.INSUDB.THEFT.SDESCBUSSI</v>
      </c>
    </row>
    <row r="5882" spans="1:6" ht="14.25" customHeight="1">
      <c r="A5882" s="157" t="s">
        <v>666</v>
      </c>
      <c r="B5882" s="158" t="s">
        <v>674</v>
      </c>
      <c r="C5882" s="158" t="s">
        <v>667</v>
      </c>
      <c r="D5882" s="158" t="s">
        <v>1202</v>
      </c>
      <c r="E5882" s="158" t="s">
        <v>2601</v>
      </c>
      <c r="F5882" s="21" t="str">
        <f t="shared" si="23"/>
        <v>VTIME.LPG.INSUDB.THEFT.NCONSTCAT</v>
      </c>
    </row>
    <row r="5883" spans="1:6" ht="14.25" customHeight="1">
      <c r="A5883" s="157" t="s">
        <v>666</v>
      </c>
      <c r="B5883" s="158" t="s">
        <v>674</v>
      </c>
      <c r="C5883" s="158" t="s">
        <v>667</v>
      </c>
      <c r="D5883" s="158" t="s">
        <v>1202</v>
      </c>
      <c r="E5883" s="158" t="s">
        <v>2503</v>
      </c>
      <c r="F5883" s="21" t="str">
        <f t="shared" si="23"/>
        <v>VTIME.LPG.INSUDB.THEFT.NCODKIND</v>
      </c>
    </row>
    <row r="5884" spans="1:6" ht="14.25" customHeight="1">
      <c r="A5884" s="157" t="s">
        <v>666</v>
      </c>
      <c r="B5884" s="158" t="s">
        <v>674</v>
      </c>
      <c r="C5884" s="158" t="s">
        <v>667</v>
      </c>
      <c r="D5884" s="158" t="s">
        <v>1202</v>
      </c>
      <c r="E5884" s="158" t="s">
        <v>2501</v>
      </c>
      <c r="F5884" s="21" t="str">
        <f t="shared" si="23"/>
        <v>VTIME.LPG.INSUDB.THEFT.NBUSINESSTY</v>
      </c>
    </row>
    <row r="5885" spans="1:6" ht="14.25" customHeight="1">
      <c r="A5885" s="157" t="s">
        <v>666</v>
      </c>
      <c r="B5885" s="158" t="s">
        <v>674</v>
      </c>
      <c r="C5885" s="158" t="s">
        <v>667</v>
      </c>
      <c r="D5885" s="158" t="s">
        <v>1202</v>
      </c>
      <c r="E5885" s="158" t="s">
        <v>2502</v>
      </c>
      <c r="F5885" s="21" t="str">
        <f t="shared" si="23"/>
        <v>VTIME.LPG.INSUDB.THEFT.NCOMMERGRP</v>
      </c>
    </row>
    <row r="5886" spans="1:6" ht="14.25" customHeight="1">
      <c r="A5886" s="157" t="s">
        <v>666</v>
      </c>
      <c r="B5886" s="158" t="s">
        <v>674</v>
      </c>
      <c r="C5886" s="158" t="s">
        <v>667</v>
      </c>
      <c r="D5886" s="158" t="s">
        <v>1202</v>
      </c>
      <c r="E5886" s="158" t="s">
        <v>2414</v>
      </c>
      <c r="F5886" s="21" t="str">
        <f t="shared" si="23"/>
        <v>VTIME.LPG.INSUDB.THEFT.NPAYFREQ</v>
      </c>
    </row>
    <row r="5887" spans="1:6" ht="14.25" customHeight="1">
      <c r="A5887" s="157" t="s">
        <v>666</v>
      </c>
      <c r="B5887" s="158" t="s">
        <v>674</v>
      </c>
      <c r="C5887" s="158" t="s">
        <v>667</v>
      </c>
      <c r="D5887" s="158" t="s">
        <v>1203</v>
      </c>
      <c r="E5887" s="158" t="s">
        <v>2363</v>
      </c>
      <c r="F5887" s="21" t="str">
        <f t="shared" si="23"/>
        <v>VTIME.LPG.INSUDB.TRANSPORT.SCERTYPE</v>
      </c>
    </row>
    <row r="5888" spans="1:6" ht="14.25" customHeight="1">
      <c r="A5888" s="157" t="s">
        <v>666</v>
      </c>
      <c r="B5888" s="158" t="s">
        <v>674</v>
      </c>
      <c r="C5888" s="158" t="s">
        <v>667</v>
      </c>
      <c r="D5888" s="158" t="s">
        <v>1203</v>
      </c>
      <c r="E5888" s="158" t="s">
        <v>2373</v>
      </c>
      <c r="F5888" s="21" t="str">
        <f t="shared" si="23"/>
        <v>VTIME.LPG.INSUDB.TRANSPORT.NBRANCH</v>
      </c>
    </row>
    <row r="5889" spans="1:6" ht="14.25" customHeight="1">
      <c r="A5889" s="157" t="s">
        <v>666</v>
      </c>
      <c r="B5889" s="158" t="s">
        <v>674</v>
      </c>
      <c r="C5889" s="158" t="s">
        <v>667</v>
      </c>
      <c r="D5889" s="158" t="s">
        <v>1203</v>
      </c>
      <c r="E5889" s="158" t="s">
        <v>2375</v>
      </c>
      <c r="F5889" s="21" t="str">
        <f t="shared" si="23"/>
        <v>VTIME.LPG.INSUDB.TRANSPORT.NPRODUCT</v>
      </c>
    </row>
    <row r="5890" spans="1:6" ht="14.25" customHeight="1">
      <c r="A5890" s="157" t="s">
        <v>666</v>
      </c>
      <c r="B5890" s="158" t="s">
        <v>674</v>
      </c>
      <c r="C5890" s="158" t="s">
        <v>667</v>
      </c>
      <c r="D5890" s="158" t="s">
        <v>1203</v>
      </c>
      <c r="E5890" s="158" t="s">
        <v>2367</v>
      </c>
      <c r="F5890" s="21" t="str">
        <f t="shared" si="23"/>
        <v>VTIME.LPG.INSUDB.TRANSPORT.NPOLICY</v>
      </c>
    </row>
    <row r="5891" spans="1:6" ht="14.25" customHeight="1">
      <c r="A5891" s="157" t="s">
        <v>666</v>
      </c>
      <c r="B5891" s="158" t="s">
        <v>674</v>
      </c>
      <c r="C5891" s="158" t="s">
        <v>667</v>
      </c>
      <c r="D5891" s="158" t="s">
        <v>1203</v>
      </c>
      <c r="E5891" s="158" t="s">
        <v>2366</v>
      </c>
      <c r="F5891" s="21" t="str">
        <f t="shared" si="23"/>
        <v>VTIME.LPG.INSUDB.TRANSPORT.NCERTIF</v>
      </c>
    </row>
    <row r="5892" spans="1:6" ht="14.25" customHeight="1">
      <c r="A5892" s="157" t="s">
        <v>666</v>
      </c>
      <c r="B5892" s="158" t="s">
        <v>674</v>
      </c>
      <c r="C5892" s="158" t="s">
        <v>667</v>
      </c>
      <c r="D5892" s="158" t="s">
        <v>1203</v>
      </c>
      <c r="E5892" s="158" t="s">
        <v>2359</v>
      </c>
      <c r="F5892" s="21" t="str">
        <f t="shared" si="23"/>
        <v>VTIME.LPG.INSUDB.TRANSPORT.DEFFECDATE</v>
      </c>
    </row>
    <row r="5893" spans="1:6" ht="14.25" customHeight="1">
      <c r="A5893" s="157" t="s">
        <v>666</v>
      </c>
      <c r="B5893" s="158" t="s">
        <v>674</v>
      </c>
      <c r="C5893" s="158" t="s">
        <v>667</v>
      </c>
      <c r="D5893" s="158" t="s">
        <v>1203</v>
      </c>
      <c r="E5893" s="158" t="s">
        <v>669</v>
      </c>
      <c r="F5893" s="21" t="str">
        <f t="shared" si="23"/>
        <v>VTIME.LPG.INSUDB.TRANSPORT.SCLIENT</v>
      </c>
    </row>
    <row r="5894" spans="1:6" ht="14.25" customHeight="1">
      <c r="A5894" s="157" t="s">
        <v>666</v>
      </c>
      <c r="B5894" s="158" t="s">
        <v>674</v>
      </c>
      <c r="C5894" s="158" t="s">
        <v>667</v>
      </c>
      <c r="D5894" s="158" t="s">
        <v>1203</v>
      </c>
      <c r="E5894" s="158" t="s">
        <v>2434</v>
      </c>
      <c r="F5894" s="21" t="str">
        <f t="shared" si="23"/>
        <v>VTIME.LPG.INSUDB.TRANSPORT.NCAPITAL</v>
      </c>
    </row>
    <row r="5895" spans="1:6" ht="14.25" customHeight="1">
      <c r="A5895" s="157" t="s">
        <v>666</v>
      </c>
      <c r="B5895" s="158" t="s">
        <v>674</v>
      </c>
      <c r="C5895" s="158" t="s">
        <v>667</v>
      </c>
      <c r="D5895" s="158" t="s">
        <v>1203</v>
      </c>
      <c r="E5895" s="158" t="s">
        <v>2364</v>
      </c>
      <c r="F5895" s="21" t="str">
        <f t="shared" si="23"/>
        <v>VTIME.LPG.INSUDB.TRANSPORT.DCOMPDATE</v>
      </c>
    </row>
    <row r="5896" spans="1:6" ht="14.25" customHeight="1">
      <c r="A5896" s="157" t="s">
        <v>666</v>
      </c>
      <c r="B5896" s="158" t="s">
        <v>674</v>
      </c>
      <c r="C5896" s="158" t="s">
        <v>667</v>
      </c>
      <c r="D5896" s="158" t="s">
        <v>1203</v>
      </c>
      <c r="E5896" s="158" t="s">
        <v>3637</v>
      </c>
      <c r="F5896" s="21" t="str">
        <f t="shared" si="23"/>
        <v>VTIME.LPG.INSUDB.TRANSPORT.NMAXLIMTRIP</v>
      </c>
    </row>
    <row r="5897" spans="1:6" ht="14.25" customHeight="1">
      <c r="A5897" s="157" t="s">
        <v>666</v>
      </c>
      <c r="B5897" s="158" t="s">
        <v>674</v>
      </c>
      <c r="C5897" s="158" t="s">
        <v>667</v>
      </c>
      <c r="D5897" s="158" t="s">
        <v>1203</v>
      </c>
      <c r="E5897" s="158" t="s">
        <v>3185</v>
      </c>
      <c r="F5897" s="21" t="str">
        <f t="shared" si="23"/>
        <v>VTIME.LPG.INSUDB.TRANSPORT.NESTAMOUNT</v>
      </c>
    </row>
    <row r="5898" spans="1:6" ht="14.25" customHeight="1">
      <c r="A5898" s="157" t="s">
        <v>666</v>
      </c>
      <c r="B5898" s="158" t="s">
        <v>674</v>
      </c>
      <c r="C5898" s="158" t="s">
        <v>667</v>
      </c>
      <c r="D5898" s="158" t="s">
        <v>1203</v>
      </c>
      <c r="E5898" s="158" t="s">
        <v>2416</v>
      </c>
      <c r="F5898" s="21" t="str">
        <f t="shared" si="23"/>
        <v>VTIME.LPG.INSUDB.TRANSPORT.NCURRENCY</v>
      </c>
    </row>
    <row r="5899" spans="1:6" ht="14.25" customHeight="1">
      <c r="A5899" s="157" t="s">
        <v>666</v>
      </c>
      <c r="B5899" s="158" t="s">
        <v>674</v>
      </c>
      <c r="C5899" s="158" t="s">
        <v>667</v>
      </c>
      <c r="D5899" s="158" t="s">
        <v>1203</v>
      </c>
      <c r="E5899" s="158" t="s">
        <v>2423</v>
      </c>
      <c r="F5899" s="21" t="str">
        <f t="shared" si="23"/>
        <v>VTIME.LPG.INSUDB.TRANSPORT.DEXPIRDAT</v>
      </c>
    </row>
    <row r="5900" spans="1:6" ht="14.25" customHeight="1">
      <c r="A5900" s="157" t="s">
        <v>666</v>
      </c>
      <c r="B5900" s="158" t="s">
        <v>674</v>
      </c>
      <c r="C5900" s="158" t="s">
        <v>667</v>
      </c>
      <c r="D5900" s="158" t="s">
        <v>1203</v>
      </c>
      <c r="E5900" s="158" t="s">
        <v>2435</v>
      </c>
      <c r="F5900" s="21" t="str">
        <f t="shared" si="23"/>
        <v>VTIME.LPG.INSUDB.TRANSPORT.DISSUEDAT</v>
      </c>
    </row>
    <row r="5901" spans="1:6" ht="14.25" customHeight="1">
      <c r="A5901" s="157" t="s">
        <v>666</v>
      </c>
      <c r="B5901" s="158" t="s">
        <v>674</v>
      </c>
      <c r="C5901" s="158" t="s">
        <v>667</v>
      </c>
      <c r="D5901" s="158" t="s">
        <v>1203</v>
      </c>
      <c r="E5901" s="158" t="s">
        <v>2436</v>
      </c>
      <c r="F5901" s="21" t="str">
        <f t="shared" si="23"/>
        <v>VTIME.LPG.INSUDB.TRANSPORT.NNULLCODE</v>
      </c>
    </row>
    <row r="5902" spans="1:6" ht="14.25" customHeight="1">
      <c r="A5902" s="157" t="s">
        <v>666</v>
      </c>
      <c r="B5902" s="158" t="s">
        <v>674</v>
      </c>
      <c r="C5902" s="158" t="s">
        <v>667</v>
      </c>
      <c r="D5902" s="158" t="s">
        <v>1203</v>
      </c>
      <c r="E5902" s="158" t="s">
        <v>2377</v>
      </c>
      <c r="F5902" s="21" t="str">
        <f t="shared" si="23"/>
        <v>VTIME.LPG.INSUDB.TRANSPORT.DNULLDATE</v>
      </c>
    </row>
    <row r="5903" spans="1:6" ht="14.25" customHeight="1">
      <c r="A5903" s="157" t="s">
        <v>666</v>
      </c>
      <c r="B5903" s="158" t="s">
        <v>674</v>
      </c>
      <c r="C5903" s="158" t="s">
        <v>667</v>
      </c>
      <c r="D5903" s="158" t="s">
        <v>1203</v>
      </c>
      <c r="E5903" s="158" t="s">
        <v>2437</v>
      </c>
      <c r="F5903" s="21" t="str">
        <f t="shared" si="23"/>
        <v>VTIME.LPG.INSUDB.TRANSPORT.NPREMIUM</v>
      </c>
    </row>
    <row r="5904" spans="1:6" ht="14.25" customHeight="1">
      <c r="A5904" s="157" t="s">
        <v>666</v>
      </c>
      <c r="B5904" s="158" t="s">
        <v>674</v>
      </c>
      <c r="C5904" s="158" t="s">
        <v>667</v>
      </c>
      <c r="D5904" s="158" t="s">
        <v>1203</v>
      </c>
      <c r="E5904" s="158" t="s">
        <v>2438</v>
      </c>
      <c r="F5904" s="21" t="str">
        <f t="shared" si="23"/>
        <v>VTIME.LPG.INSUDB.TRANSPORT.DSTARTDATE</v>
      </c>
    </row>
    <row r="5905" spans="1:6" ht="14.25" customHeight="1">
      <c r="A5905" s="157" t="s">
        <v>666</v>
      </c>
      <c r="B5905" s="158" t="s">
        <v>674</v>
      </c>
      <c r="C5905" s="158" t="s">
        <v>667</v>
      </c>
      <c r="D5905" s="158" t="s">
        <v>1203</v>
      </c>
      <c r="E5905" s="158" t="s">
        <v>2370</v>
      </c>
      <c r="F5905" s="21" t="str">
        <f t="shared" si="23"/>
        <v>VTIME.LPG.INSUDB.TRANSPORT.NUSERCODE</v>
      </c>
    </row>
    <row r="5906" spans="1:6" ht="14.25" customHeight="1">
      <c r="A5906" s="157" t="s">
        <v>666</v>
      </c>
      <c r="B5906" s="158" t="s">
        <v>674</v>
      </c>
      <c r="C5906" s="158" t="s">
        <v>667</v>
      </c>
      <c r="D5906" s="158" t="s">
        <v>1203</v>
      </c>
      <c r="E5906" s="158" t="s">
        <v>2439</v>
      </c>
      <c r="F5906" s="21" t="str">
        <f t="shared" si="23"/>
        <v>VTIME.LPG.INSUDB.TRANSPORT.NTRANSACTIO</v>
      </c>
    </row>
    <row r="5907" spans="1:6" ht="14.25" customHeight="1">
      <c r="A5907" s="157" t="s">
        <v>666</v>
      </c>
      <c r="B5907" s="158" t="s">
        <v>674</v>
      </c>
      <c r="C5907" s="158" t="s">
        <v>667</v>
      </c>
      <c r="D5907" s="158" t="s">
        <v>1203</v>
      </c>
      <c r="E5907" s="158" t="s">
        <v>3184</v>
      </c>
      <c r="F5907" s="21" t="str">
        <f t="shared" si="23"/>
        <v>VTIME.LPG.INSUDB.TRANSPORT.NDEP_RATE</v>
      </c>
    </row>
    <row r="5908" spans="1:6" ht="14.25" customHeight="1">
      <c r="A5908" s="157" t="s">
        <v>666</v>
      </c>
      <c r="B5908" s="158" t="s">
        <v>674</v>
      </c>
      <c r="C5908" s="158" t="s">
        <v>667</v>
      </c>
      <c r="D5908" s="158" t="s">
        <v>1203</v>
      </c>
      <c r="E5908" s="158" t="s">
        <v>3638</v>
      </c>
      <c r="F5908" s="21" t="str">
        <f t="shared" si="23"/>
        <v>VTIME.LPG.INSUDB.TRANSPORT.NDECLA_FREQ</v>
      </c>
    </row>
    <row r="5909" spans="1:6" ht="14.25" customHeight="1">
      <c r="A5909" s="157" t="s">
        <v>666</v>
      </c>
      <c r="B5909" s="158" t="s">
        <v>674</v>
      </c>
      <c r="C5909" s="158" t="s">
        <v>667</v>
      </c>
      <c r="D5909" s="158" t="s">
        <v>1203</v>
      </c>
      <c r="E5909" s="158" t="s">
        <v>3639</v>
      </c>
      <c r="F5909" s="21" t="str">
        <f t="shared" si="23"/>
        <v>VTIME.LPG.INSUDB.TRANSPORT.NOVERLINE</v>
      </c>
    </row>
    <row r="5910" spans="1:6" ht="14.25" customHeight="1">
      <c r="A5910" s="157" t="s">
        <v>666</v>
      </c>
      <c r="B5910" s="158" t="s">
        <v>674</v>
      </c>
      <c r="C5910" s="158" t="s">
        <v>667</v>
      </c>
      <c r="D5910" s="158" t="s">
        <v>1203</v>
      </c>
      <c r="E5910" s="158" t="s">
        <v>3173</v>
      </c>
      <c r="F5910" s="21" t="str">
        <f t="shared" si="23"/>
        <v>VTIME.LPG.INSUDB.TRANSPORT.NDEP_PREM</v>
      </c>
    </row>
    <row r="5911" spans="1:6" ht="14.25" customHeight="1">
      <c r="A5911" s="157" t="s">
        <v>666</v>
      </c>
      <c r="B5911" s="158" t="s">
        <v>674</v>
      </c>
      <c r="C5911" s="158" t="s">
        <v>667</v>
      </c>
      <c r="D5911" s="158" t="s">
        <v>1203</v>
      </c>
      <c r="E5911" s="158" t="s">
        <v>3640</v>
      </c>
      <c r="F5911" s="21" t="str">
        <f t="shared" si="23"/>
        <v>VTIME.LPG.INSUDB.TRANSPORT.NMODALITYSUMINS</v>
      </c>
    </row>
    <row r="5912" spans="1:6" ht="14.25" customHeight="1">
      <c r="A5912" s="157" t="s">
        <v>666</v>
      </c>
      <c r="B5912" s="158" t="s">
        <v>674</v>
      </c>
      <c r="C5912" s="158" t="s">
        <v>667</v>
      </c>
      <c r="D5912" s="158" t="s">
        <v>1203</v>
      </c>
      <c r="E5912" s="158" t="s">
        <v>2440</v>
      </c>
      <c r="F5912" s="21" t="str">
        <f t="shared" si="23"/>
        <v>VTIME.LPG.INSUDB.TRANSPORT.NGROUP</v>
      </c>
    </row>
    <row r="5913" spans="1:6" ht="14.25" customHeight="1">
      <c r="A5913" s="157" t="s">
        <v>666</v>
      </c>
      <c r="B5913" s="158" t="s">
        <v>674</v>
      </c>
      <c r="C5913" s="158" t="s">
        <v>667</v>
      </c>
      <c r="D5913" s="158" t="s">
        <v>1203</v>
      </c>
      <c r="E5913" s="158" t="s">
        <v>2441</v>
      </c>
      <c r="F5913" s="21" t="str">
        <f t="shared" si="23"/>
        <v>VTIME.LPG.INSUDB.TRANSPORT.NSITUATION</v>
      </c>
    </row>
    <row r="5914" spans="1:6" ht="14.25" customHeight="1">
      <c r="A5914" s="157" t="s">
        <v>666</v>
      </c>
      <c r="B5914" s="158" t="s">
        <v>674</v>
      </c>
      <c r="C5914" s="158" t="s">
        <v>667</v>
      </c>
      <c r="D5914" s="158" t="s">
        <v>1203</v>
      </c>
      <c r="E5914" s="158" t="s">
        <v>2414</v>
      </c>
      <c r="F5914" s="21" t="str">
        <f t="shared" si="23"/>
        <v>VTIME.LPG.INSUDB.TRANSPORT.NPAYFREQ</v>
      </c>
    </row>
    <row r="5915" spans="1:6" ht="14.25" customHeight="1">
      <c r="A5915" s="157" t="s">
        <v>666</v>
      </c>
      <c r="B5915" s="158" t="s">
        <v>674</v>
      </c>
      <c r="C5915" s="158" t="s">
        <v>667</v>
      </c>
      <c r="D5915" s="158" t="s">
        <v>1203</v>
      </c>
      <c r="E5915" s="158" t="s">
        <v>2776</v>
      </c>
      <c r="F5915" s="21" t="str">
        <f t="shared" si="23"/>
        <v>VTIME.LPG.INSUDB.TRANSPORT.NRATE</v>
      </c>
    </row>
    <row r="5916" spans="1:6" ht="14.25" customHeight="1">
      <c r="A5916" s="157" t="s">
        <v>666</v>
      </c>
      <c r="B5916" s="158" t="s">
        <v>674</v>
      </c>
      <c r="C5916" s="158" t="s">
        <v>667</v>
      </c>
      <c r="D5916" s="158" t="s">
        <v>1204</v>
      </c>
      <c r="E5916" s="158" t="s">
        <v>3641</v>
      </c>
      <c r="F5916" s="21" t="str">
        <f t="shared" si="23"/>
        <v>VTIME.LPG.INSUDB.TYPEATTENTION.NTYPEATTENTION</v>
      </c>
    </row>
    <row r="5917" spans="1:6" ht="14.25" customHeight="1">
      <c r="A5917" s="157" t="s">
        <v>666</v>
      </c>
      <c r="B5917" s="158" t="s">
        <v>674</v>
      </c>
      <c r="C5917" s="158" t="s">
        <v>667</v>
      </c>
      <c r="D5917" s="158" t="s">
        <v>1204</v>
      </c>
      <c r="E5917" s="158" t="s">
        <v>2364</v>
      </c>
      <c r="F5917" s="21" t="str">
        <f t="shared" si="23"/>
        <v>VTIME.LPG.INSUDB.TYPEATTENTION.DCOMPDATE</v>
      </c>
    </row>
    <row r="5918" spans="1:6" ht="14.25" customHeight="1">
      <c r="A5918" s="157" t="s">
        <v>666</v>
      </c>
      <c r="B5918" s="158" t="s">
        <v>674</v>
      </c>
      <c r="C5918" s="158" t="s">
        <v>667</v>
      </c>
      <c r="D5918" s="158" t="s">
        <v>1204</v>
      </c>
      <c r="E5918" s="158" t="s">
        <v>708</v>
      </c>
      <c r="F5918" s="21" t="str">
        <f t="shared" si="23"/>
        <v>VTIME.LPG.INSUDB.TYPEATTENTION.SDESCRIPT</v>
      </c>
    </row>
    <row r="5919" spans="1:6" ht="14.25" customHeight="1">
      <c r="A5919" s="157" t="s">
        <v>666</v>
      </c>
      <c r="B5919" s="158" t="s">
        <v>674</v>
      </c>
      <c r="C5919" s="158" t="s">
        <v>667</v>
      </c>
      <c r="D5919" s="158" t="s">
        <v>1204</v>
      </c>
      <c r="E5919" s="158" t="s">
        <v>2499</v>
      </c>
      <c r="F5919" s="21" t="str">
        <f t="shared" si="23"/>
        <v>VTIME.LPG.INSUDB.TYPEATTENTION.SSHORT_DES</v>
      </c>
    </row>
    <row r="5920" spans="1:6" ht="14.25" customHeight="1">
      <c r="A5920" s="157" t="s">
        <v>666</v>
      </c>
      <c r="B5920" s="158" t="s">
        <v>674</v>
      </c>
      <c r="C5920" s="158" t="s">
        <v>667</v>
      </c>
      <c r="D5920" s="158" t="s">
        <v>1204</v>
      </c>
      <c r="E5920" s="158" t="s">
        <v>2500</v>
      </c>
      <c r="F5920" s="21" t="str">
        <f t="shared" si="23"/>
        <v>VTIME.LPG.INSUDB.TYPEATTENTION.SSTATREGT</v>
      </c>
    </row>
    <row r="5921" spans="1:6" ht="14.25" customHeight="1">
      <c r="A5921" s="157" t="s">
        <v>666</v>
      </c>
      <c r="B5921" s="158" t="s">
        <v>674</v>
      </c>
      <c r="C5921" s="158" t="s">
        <v>667</v>
      </c>
      <c r="D5921" s="158" t="s">
        <v>1204</v>
      </c>
      <c r="E5921" s="158" t="s">
        <v>2370</v>
      </c>
      <c r="F5921" s="21" t="str">
        <f t="shared" si="23"/>
        <v>VTIME.LPG.INSUDB.TYPEATTENTION.NUSERCODE</v>
      </c>
    </row>
    <row r="5922" spans="1:6" ht="14.25" customHeight="1">
      <c r="A5922" s="157" t="s">
        <v>666</v>
      </c>
      <c r="B5922" s="158" t="s">
        <v>674</v>
      </c>
      <c r="C5922" s="158" t="s">
        <v>667</v>
      </c>
      <c r="D5922" s="158" t="s">
        <v>1205</v>
      </c>
      <c r="E5922" s="158" t="s">
        <v>2370</v>
      </c>
      <c r="F5922" s="21" t="str">
        <f t="shared" si="23"/>
        <v>VTIME.LPG.INSUDB.USERS.NUSERCODE</v>
      </c>
    </row>
    <row r="5923" spans="1:6" ht="14.25" customHeight="1">
      <c r="A5923" s="157" t="s">
        <v>666</v>
      </c>
      <c r="B5923" s="158" t="s">
        <v>674</v>
      </c>
      <c r="C5923" s="158" t="s">
        <v>667</v>
      </c>
      <c r="D5923" s="158" t="s">
        <v>1205</v>
      </c>
      <c r="E5923" s="158" t="s">
        <v>3642</v>
      </c>
      <c r="F5923" s="21" t="str">
        <f t="shared" si="23"/>
        <v>VTIME.LPG.INSUDB.USERS.SACCESSWO</v>
      </c>
    </row>
    <row r="5924" spans="1:6" ht="14.25" customHeight="1">
      <c r="A5924" s="157" t="s">
        <v>666</v>
      </c>
      <c r="B5924" s="158" t="s">
        <v>674</v>
      </c>
      <c r="C5924" s="158" t="s">
        <v>667</v>
      </c>
      <c r="D5924" s="158" t="s">
        <v>1205</v>
      </c>
      <c r="E5924" s="158" t="s">
        <v>895</v>
      </c>
      <c r="F5924" s="21" t="str">
        <f t="shared" si="23"/>
        <v>VTIME.LPG.INSUDB.USERS.NOFFICE</v>
      </c>
    </row>
    <row r="5925" spans="1:6" ht="14.25" customHeight="1">
      <c r="A5925" s="157" t="s">
        <v>666</v>
      </c>
      <c r="B5925" s="158" t="s">
        <v>674</v>
      </c>
      <c r="C5925" s="158" t="s">
        <v>667</v>
      </c>
      <c r="D5925" s="158" t="s">
        <v>1205</v>
      </c>
      <c r="E5925" s="158" t="s">
        <v>669</v>
      </c>
      <c r="F5925" s="21" t="str">
        <f t="shared" si="23"/>
        <v>VTIME.LPG.INSUDB.USERS.SCLIENT</v>
      </c>
    </row>
    <row r="5926" spans="1:6" ht="14.25" customHeight="1">
      <c r="A5926" s="157" t="s">
        <v>666</v>
      </c>
      <c r="B5926" s="158" t="s">
        <v>674</v>
      </c>
      <c r="C5926" s="158" t="s">
        <v>667</v>
      </c>
      <c r="D5926" s="158" t="s">
        <v>1205</v>
      </c>
      <c r="E5926" s="158" t="s">
        <v>2364</v>
      </c>
      <c r="F5926" s="21" t="str">
        <f t="shared" si="23"/>
        <v>VTIME.LPG.INSUDB.USERS.DCOMPDATE</v>
      </c>
    </row>
    <row r="5927" spans="1:6" ht="14.25" customHeight="1">
      <c r="A5927" s="157" t="s">
        <v>666</v>
      </c>
      <c r="B5927" s="158" t="s">
        <v>674</v>
      </c>
      <c r="C5927" s="158" t="s">
        <v>667</v>
      </c>
      <c r="D5927" s="158" t="s">
        <v>1205</v>
      </c>
      <c r="E5927" s="158" t="s">
        <v>3643</v>
      </c>
      <c r="F5927" s="21" t="str">
        <f t="shared" si="23"/>
        <v>VTIME.LPG.INSUDB.USERS.SINITIALS</v>
      </c>
    </row>
    <row r="5928" spans="1:6" ht="14.25" customHeight="1">
      <c r="A5928" s="157" t="s">
        <v>666</v>
      </c>
      <c r="B5928" s="158" t="s">
        <v>674</v>
      </c>
      <c r="C5928" s="158" t="s">
        <v>667</v>
      </c>
      <c r="D5928" s="158" t="s">
        <v>1205</v>
      </c>
      <c r="E5928" s="158" t="s">
        <v>3644</v>
      </c>
      <c r="F5928" s="21" t="str">
        <f t="shared" si="23"/>
        <v>VTIME.LPG.INSUDB.USERS.SSCHE_CODE</v>
      </c>
    </row>
    <row r="5929" spans="1:6" ht="14.25" customHeight="1">
      <c r="A5929" s="157" t="s">
        <v>666</v>
      </c>
      <c r="B5929" s="158" t="s">
        <v>674</v>
      </c>
      <c r="C5929" s="158" t="s">
        <v>667</v>
      </c>
      <c r="D5929" s="158" t="s">
        <v>1205</v>
      </c>
      <c r="E5929" s="158" t="s">
        <v>2500</v>
      </c>
      <c r="F5929" s="21" t="str">
        <f t="shared" si="23"/>
        <v>VTIME.LPG.INSUDB.USERS.SSTATREGT</v>
      </c>
    </row>
    <row r="5930" spans="1:6" ht="14.25" customHeight="1">
      <c r="A5930" s="157" t="s">
        <v>666</v>
      </c>
      <c r="B5930" s="158" t="s">
        <v>674</v>
      </c>
      <c r="C5930" s="158" t="s">
        <v>667</v>
      </c>
      <c r="D5930" s="158" t="s">
        <v>1205</v>
      </c>
      <c r="E5930" s="158" t="s">
        <v>2842</v>
      </c>
      <c r="F5930" s="21" t="str">
        <f t="shared" si="23"/>
        <v>VTIME.LPG.INSUDB.USERS.STYPE</v>
      </c>
    </row>
    <row r="5931" spans="1:6" ht="14.25" customHeight="1">
      <c r="A5931" s="157" t="s">
        <v>666</v>
      </c>
      <c r="B5931" s="158" t="s">
        <v>674</v>
      </c>
      <c r="C5931" s="158" t="s">
        <v>667</v>
      </c>
      <c r="D5931" s="158" t="s">
        <v>1205</v>
      </c>
      <c r="E5931" s="158" t="s">
        <v>3645</v>
      </c>
      <c r="F5931" s="21" t="str">
        <f t="shared" si="23"/>
        <v>VTIME.LPG.INSUDB.USERS.NDEPARTME</v>
      </c>
    </row>
    <row r="5932" spans="1:6" ht="14.25" customHeight="1">
      <c r="A5932" s="157" t="s">
        <v>666</v>
      </c>
      <c r="B5932" s="158" t="s">
        <v>674</v>
      </c>
      <c r="C5932" s="158" t="s">
        <v>667</v>
      </c>
      <c r="D5932" s="158" t="s">
        <v>1205</v>
      </c>
      <c r="E5932" s="158" t="s">
        <v>3646</v>
      </c>
      <c r="F5932" s="21" t="str">
        <f t="shared" si="23"/>
        <v>VTIME.LPG.INSUDB.USERS.SMENU</v>
      </c>
    </row>
    <row r="5933" spans="1:6" ht="14.25" customHeight="1">
      <c r="A5933" s="157" t="s">
        <v>666</v>
      </c>
      <c r="B5933" s="158" t="s">
        <v>674</v>
      </c>
      <c r="C5933" s="158" t="s">
        <v>667</v>
      </c>
      <c r="D5933" s="158" t="s">
        <v>1205</v>
      </c>
      <c r="E5933" s="158" t="s">
        <v>3647</v>
      </c>
      <c r="F5933" s="21" t="str">
        <f t="shared" si="23"/>
        <v>VTIME.LPG.INSUDB.USERS.SCHNEXTLOGON</v>
      </c>
    </row>
    <row r="5934" spans="1:6" ht="14.25" customHeight="1">
      <c r="A5934" s="157" t="s">
        <v>666</v>
      </c>
      <c r="B5934" s="158" t="s">
        <v>674</v>
      </c>
      <c r="C5934" s="158" t="s">
        <v>667</v>
      </c>
      <c r="D5934" s="158" t="s">
        <v>1205</v>
      </c>
      <c r="E5934" s="158" t="s">
        <v>3648</v>
      </c>
      <c r="F5934" s="21" t="str">
        <f t="shared" si="23"/>
        <v>VTIME.LPG.INSUDB.USERS.SNEVERCHANGE</v>
      </c>
    </row>
    <row r="5935" spans="1:6" ht="14.25" customHeight="1">
      <c r="A5935" s="157" t="s">
        <v>666</v>
      </c>
      <c r="B5935" s="158" t="s">
        <v>674</v>
      </c>
      <c r="C5935" s="158" t="s">
        <v>667</v>
      </c>
      <c r="D5935" s="158" t="s">
        <v>1205</v>
      </c>
      <c r="E5935" s="158" t="s">
        <v>3649</v>
      </c>
      <c r="F5935" s="21" t="str">
        <f t="shared" si="23"/>
        <v>VTIME.LPG.INSUDB.USERS.SNEVEREXPIRES</v>
      </c>
    </row>
    <row r="5936" spans="1:6" ht="14.25" customHeight="1">
      <c r="A5936" s="157" t="s">
        <v>666</v>
      </c>
      <c r="B5936" s="158" t="s">
        <v>674</v>
      </c>
      <c r="C5936" s="158" t="s">
        <v>667</v>
      </c>
      <c r="D5936" s="158" t="s">
        <v>1205</v>
      </c>
      <c r="E5936" s="158" t="s">
        <v>3650</v>
      </c>
      <c r="F5936" s="21" t="str">
        <f t="shared" si="23"/>
        <v>VTIME.LPG.INSUDB.USERS.SLOCKEDOUT</v>
      </c>
    </row>
    <row r="5937" spans="1:6" ht="14.25" customHeight="1">
      <c r="A5937" s="157" t="s">
        <v>666</v>
      </c>
      <c r="B5937" s="158" t="s">
        <v>674</v>
      </c>
      <c r="C5937" s="158" t="s">
        <v>667</v>
      </c>
      <c r="D5937" s="158" t="s">
        <v>1205</v>
      </c>
      <c r="E5937" s="158" t="s">
        <v>3651</v>
      </c>
      <c r="F5937" s="21" t="str">
        <f t="shared" si="23"/>
        <v>VTIME.LPG.INSUDB.USERS.DFROMDATE</v>
      </c>
    </row>
    <row r="5938" spans="1:6" ht="14.25" customHeight="1">
      <c r="A5938" s="157" t="s">
        <v>666</v>
      </c>
      <c r="B5938" s="158" t="s">
        <v>674</v>
      </c>
      <c r="C5938" s="158" t="s">
        <v>667</v>
      </c>
      <c r="D5938" s="158" t="s">
        <v>1205</v>
      </c>
      <c r="E5938" s="158" t="s">
        <v>2665</v>
      </c>
      <c r="F5938" s="21" t="str">
        <f t="shared" si="23"/>
        <v>VTIME.LPG.INSUDB.USERS.NOFFICEAGEN</v>
      </c>
    </row>
    <row r="5939" spans="1:6" ht="14.25" customHeight="1">
      <c r="A5939" s="157" t="s">
        <v>666</v>
      </c>
      <c r="B5939" s="158" t="s">
        <v>674</v>
      </c>
      <c r="C5939" s="158" t="s">
        <v>667</v>
      </c>
      <c r="D5939" s="158" t="s">
        <v>1205</v>
      </c>
      <c r="E5939" s="158" t="s">
        <v>2666</v>
      </c>
      <c r="F5939" s="21" t="str">
        <f t="shared" si="23"/>
        <v>VTIME.LPG.INSUDB.USERS.NAGENCY</v>
      </c>
    </row>
    <row r="5940" spans="1:6" ht="14.25" customHeight="1">
      <c r="A5940" s="157" t="s">
        <v>666</v>
      </c>
      <c r="B5940" s="158" t="s">
        <v>674</v>
      </c>
      <c r="C5940" s="158" t="s">
        <v>667</v>
      </c>
      <c r="D5940" s="158" t="s">
        <v>1205</v>
      </c>
      <c r="E5940" s="158" t="s">
        <v>3652</v>
      </c>
      <c r="F5940" s="21" t="str">
        <f t="shared" si="23"/>
        <v>VTIME.LPG.INSUDB.USERS.SAGENDANOTIFY</v>
      </c>
    </row>
    <row r="5941" spans="1:6" ht="14.25" customHeight="1">
      <c r="A5941" s="157" t="s">
        <v>666</v>
      </c>
      <c r="B5941" s="158" t="s">
        <v>674</v>
      </c>
      <c r="C5941" s="158" t="s">
        <v>667</v>
      </c>
      <c r="D5941" s="158" t="s">
        <v>1205</v>
      </c>
      <c r="E5941" s="158" t="s">
        <v>2585</v>
      </c>
      <c r="F5941" s="21" t="str">
        <f t="shared" si="23"/>
        <v>VTIME.LPG.INSUDB.USERS.NINSUR_AREA</v>
      </c>
    </row>
    <row r="5942" spans="1:6" ht="14.25" customHeight="1">
      <c r="A5942" s="157" t="s">
        <v>666</v>
      </c>
      <c r="B5942" s="158" t="s">
        <v>674</v>
      </c>
      <c r="C5942" s="158" t="s">
        <v>667</v>
      </c>
      <c r="D5942" s="158" t="s">
        <v>1205</v>
      </c>
      <c r="E5942" s="158" t="s">
        <v>2423</v>
      </c>
      <c r="F5942" s="21" t="str">
        <f t="shared" si="23"/>
        <v>VTIME.LPG.INSUDB.USERS.DEXPIRDAT</v>
      </c>
    </row>
    <row r="5943" spans="1:6" ht="14.25" customHeight="1">
      <c r="A5943" s="157" t="s">
        <v>666</v>
      </c>
      <c r="B5943" s="158" t="s">
        <v>674</v>
      </c>
      <c r="C5943" s="158" t="s">
        <v>667</v>
      </c>
      <c r="D5943" s="158" t="s">
        <v>1205</v>
      </c>
      <c r="E5943" s="158" t="s">
        <v>3653</v>
      </c>
      <c r="F5943" s="21" t="str">
        <f t="shared" si="23"/>
        <v>VTIME.LPG.INSUDB.USERS.NMAXEXPIRD</v>
      </c>
    </row>
    <row r="5944" spans="1:6" ht="14.25" customHeight="1">
      <c r="A5944" s="157" t="s">
        <v>666</v>
      </c>
      <c r="B5944" s="158" t="s">
        <v>674</v>
      </c>
      <c r="C5944" s="158" t="s">
        <v>667</v>
      </c>
      <c r="D5944" s="158" t="s">
        <v>1205</v>
      </c>
      <c r="E5944" s="158" t="s">
        <v>3654</v>
      </c>
      <c r="F5944" s="21" t="str">
        <f t="shared" si="23"/>
        <v>VTIME.LPG.INSUDB.USERS.SFINANSCHE_CODE</v>
      </c>
    </row>
    <row r="5945" spans="1:6" ht="14.25" customHeight="1">
      <c r="A5945" s="157" t="s">
        <v>677</v>
      </c>
      <c r="B5945" s="158" t="s">
        <v>674</v>
      </c>
      <c r="C5945" s="158" t="s">
        <v>975</v>
      </c>
      <c r="D5945" s="158" t="s">
        <v>1206</v>
      </c>
      <c r="E5945" s="158" t="s">
        <v>1546</v>
      </c>
      <c r="F5945" s="21" t="str">
        <f t="shared" si="23"/>
        <v>INSUNIX.LPG.insunix.beneficiar.branch</v>
      </c>
    </row>
    <row r="5946" spans="1:6" ht="14.25" customHeight="1">
      <c r="A5946" s="157" t="s">
        <v>677</v>
      </c>
      <c r="B5946" s="158" t="s">
        <v>674</v>
      </c>
      <c r="C5946" s="158" t="s">
        <v>975</v>
      </c>
      <c r="D5946" s="158" t="s">
        <v>1206</v>
      </c>
      <c r="E5946" s="158" t="s">
        <v>1555</v>
      </c>
      <c r="F5946" s="21" t="str">
        <f t="shared" si="23"/>
        <v>INSUNIX.LPG.insunix.beneficiar.certif</v>
      </c>
    </row>
    <row r="5947" spans="1:6" ht="14.25" customHeight="1">
      <c r="A5947" s="157" t="s">
        <v>677</v>
      </c>
      <c r="B5947" s="158" t="s">
        <v>674</v>
      </c>
      <c r="C5947" s="158" t="s">
        <v>975</v>
      </c>
      <c r="D5947" s="158" t="s">
        <v>1206</v>
      </c>
      <c r="E5947" s="158" t="s">
        <v>1644</v>
      </c>
      <c r="F5947" s="21" t="str">
        <f t="shared" si="23"/>
        <v>INSUNIX.LPG.insunix.beneficiar.certype</v>
      </c>
    </row>
    <row r="5948" spans="1:6" ht="14.25" customHeight="1">
      <c r="A5948" s="157" t="s">
        <v>677</v>
      </c>
      <c r="B5948" s="158" t="s">
        <v>674</v>
      </c>
      <c r="C5948" s="158" t="s">
        <v>975</v>
      </c>
      <c r="D5948" s="158" t="s">
        <v>1206</v>
      </c>
      <c r="E5948" s="158" t="s">
        <v>1034</v>
      </c>
      <c r="F5948" s="21" t="str">
        <f t="shared" si="23"/>
        <v>INSUNIX.LPG.insunix.beneficiar.client</v>
      </c>
    </row>
    <row r="5949" spans="1:6" ht="14.25" customHeight="1">
      <c r="A5949" s="157" t="s">
        <v>677</v>
      </c>
      <c r="B5949" s="158" t="s">
        <v>674</v>
      </c>
      <c r="C5949" s="158" t="s">
        <v>975</v>
      </c>
      <c r="D5949" s="158" t="s">
        <v>1206</v>
      </c>
      <c r="E5949" s="158" t="s">
        <v>980</v>
      </c>
      <c r="F5949" s="21" t="str">
        <f t="shared" si="23"/>
        <v>INSUNIX.LPG.insunix.beneficiar.company</v>
      </c>
    </row>
    <row r="5950" spans="1:6" ht="14.25" customHeight="1">
      <c r="A5950" s="157" t="s">
        <v>677</v>
      </c>
      <c r="B5950" s="158" t="s">
        <v>674</v>
      </c>
      <c r="C5950" s="158" t="s">
        <v>975</v>
      </c>
      <c r="D5950" s="158" t="s">
        <v>1206</v>
      </c>
      <c r="E5950" s="158" t="s">
        <v>1548</v>
      </c>
      <c r="F5950" s="21" t="str">
        <f t="shared" si="23"/>
        <v>INSUNIX.LPG.insunix.beneficiar.compdate</v>
      </c>
    </row>
    <row r="5951" spans="1:6" ht="14.25" customHeight="1">
      <c r="A5951" s="157" t="s">
        <v>677</v>
      </c>
      <c r="B5951" s="158" t="s">
        <v>674</v>
      </c>
      <c r="C5951" s="158" t="s">
        <v>975</v>
      </c>
      <c r="D5951" s="158" t="s">
        <v>1206</v>
      </c>
      <c r="E5951" s="158" t="s">
        <v>1751</v>
      </c>
      <c r="F5951" s="21" t="str">
        <f t="shared" si="23"/>
        <v>INSUNIX.LPG.insunix.beneficiar.inpdate</v>
      </c>
    </row>
    <row r="5952" spans="1:6" ht="14.25" customHeight="1">
      <c r="A5952" s="157" t="s">
        <v>677</v>
      </c>
      <c r="B5952" s="158" t="s">
        <v>674</v>
      </c>
      <c r="C5952" s="158" t="s">
        <v>975</v>
      </c>
      <c r="D5952" s="158" t="s">
        <v>1206</v>
      </c>
      <c r="E5952" s="158" t="s">
        <v>1566</v>
      </c>
      <c r="F5952" s="21" t="str">
        <f t="shared" si="23"/>
        <v>INSUNIX.LPG.insunix.beneficiar.nulldate</v>
      </c>
    </row>
    <row r="5953" spans="1:6" ht="14.25" customHeight="1">
      <c r="A5953" s="157" t="s">
        <v>677</v>
      </c>
      <c r="B5953" s="158" t="s">
        <v>674</v>
      </c>
      <c r="C5953" s="158" t="s">
        <v>975</v>
      </c>
      <c r="D5953" s="158" t="s">
        <v>1206</v>
      </c>
      <c r="E5953" s="158" t="s">
        <v>1569</v>
      </c>
      <c r="F5953" s="21" t="str">
        <f t="shared" si="23"/>
        <v>INSUNIX.LPG.insunix.beneficiar.office</v>
      </c>
    </row>
    <row r="5954" spans="1:6" ht="14.25" customHeight="1">
      <c r="A5954" s="157" t="s">
        <v>677</v>
      </c>
      <c r="B5954" s="158" t="s">
        <v>674</v>
      </c>
      <c r="C5954" s="158" t="s">
        <v>975</v>
      </c>
      <c r="D5954" s="158" t="s">
        <v>1206</v>
      </c>
      <c r="E5954" s="158" t="s">
        <v>1919</v>
      </c>
      <c r="F5954" s="21" t="str">
        <f t="shared" si="23"/>
        <v>INSUNIX.LPG.insunix.beneficiar.particip</v>
      </c>
    </row>
    <row r="5955" spans="1:6" ht="14.25" customHeight="1">
      <c r="A5955" s="157" t="s">
        <v>677</v>
      </c>
      <c r="B5955" s="158" t="s">
        <v>674</v>
      </c>
      <c r="C5955" s="158" t="s">
        <v>975</v>
      </c>
      <c r="D5955" s="158" t="s">
        <v>1206</v>
      </c>
      <c r="E5955" s="158" t="s">
        <v>991</v>
      </c>
      <c r="F5955" s="21" t="str">
        <f t="shared" si="23"/>
        <v>INSUNIX.LPG.insunix.beneficiar.policy</v>
      </c>
    </row>
    <row r="5956" spans="1:6" ht="14.25" customHeight="1">
      <c r="A5956" s="157" t="s">
        <v>677</v>
      </c>
      <c r="B5956" s="158" t="s">
        <v>674</v>
      </c>
      <c r="C5956" s="158" t="s">
        <v>975</v>
      </c>
      <c r="D5956" s="158" t="s">
        <v>1206</v>
      </c>
      <c r="E5956" s="158" t="s">
        <v>1840</v>
      </c>
      <c r="F5956" s="21" t="str">
        <f t="shared" si="23"/>
        <v>INSUNIX.LPG.insunix.beneficiar.relation</v>
      </c>
    </row>
    <row r="5957" spans="1:6" ht="14.25" customHeight="1">
      <c r="A5957" s="157" t="s">
        <v>677</v>
      </c>
      <c r="B5957" s="158" t="s">
        <v>674</v>
      </c>
      <c r="C5957" s="158" t="s">
        <v>975</v>
      </c>
      <c r="D5957" s="158" t="s">
        <v>1206</v>
      </c>
      <c r="E5957" s="158" t="s">
        <v>1608</v>
      </c>
      <c r="F5957" s="21" t="str">
        <f t="shared" si="23"/>
        <v>INSUNIX.LPG.insunix.beneficiar.uniquenu</v>
      </c>
    </row>
    <row r="5958" spans="1:6" ht="14.25" customHeight="1">
      <c r="A5958" s="157" t="s">
        <v>677</v>
      </c>
      <c r="B5958" s="158" t="s">
        <v>674</v>
      </c>
      <c r="C5958" s="158" t="s">
        <v>975</v>
      </c>
      <c r="D5958" s="158" t="s">
        <v>1206</v>
      </c>
      <c r="E5958" s="158" t="s">
        <v>1547</v>
      </c>
      <c r="F5958" s="21" t="str">
        <f t="shared" si="23"/>
        <v>INSUNIX.LPG.insunix.beneficiar.usercode</v>
      </c>
    </row>
    <row r="5959" spans="1:6" ht="14.25" customHeight="1">
      <c r="A5959" s="157" t="s">
        <v>677</v>
      </c>
      <c r="B5959" s="158" t="s">
        <v>674</v>
      </c>
      <c r="C5959" s="158" t="s">
        <v>975</v>
      </c>
      <c r="D5959" s="158" t="s">
        <v>1206</v>
      </c>
      <c r="E5959" s="158" t="s">
        <v>1579</v>
      </c>
      <c r="F5959" s="21" t="str">
        <f t="shared" si="23"/>
        <v>INSUNIX.LPG.insunix.beneficiar.usercomp</v>
      </c>
    </row>
    <row r="5960" spans="1:6" ht="14.25" customHeight="1">
      <c r="A5960" s="157" t="s">
        <v>677</v>
      </c>
      <c r="B5960" s="158" t="s">
        <v>674</v>
      </c>
      <c r="C5960" s="158" t="s">
        <v>975</v>
      </c>
      <c r="D5960" s="158" t="s">
        <v>1206</v>
      </c>
      <c r="E5960" s="158" t="s">
        <v>1615</v>
      </c>
      <c r="F5960" s="21" t="str">
        <f t="shared" si="23"/>
        <v>INSUNIX.LPG.insunix.beneficiar.deathdat</v>
      </c>
    </row>
    <row r="5961" spans="1:6" ht="14.25" customHeight="1">
      <c r="A5961" s="157" t="s">
        <v>677</v>
      </c>
      <c r="B5961" s="158" t="s">
        <v>674</v>
      </c>
      <c r="C5961" s="158" t="s">
        <v>975</v>
      </c>
      <c r="D5961" s="158" t="s">
        <v>1207</v>
      </c>
      <c r="E5961" s="158" t="s">
        <v>1747</v>
      </c>
      <c r="F5961" s="21" t="str">
        <f t="shared" si="23"/>
        <v>INSUNIX.LPG.insunix.cheques.account</v>
      </c>
    </row>
    <row r="5962" spans="1:6" ht="14.25" customHeight="1">
      <c r="A5962" s="157" t="s">
        <v>677</v>
      </c>
      <c r="B5962" s="158" t="s">
        <v>674</v>
      </c>
      <c r="C5962" s="158" t="s">
        <v>975</v>
      </c>
      <c r="D5962" s="158" t="s">
        <v>1207</v>
      </c>
      <c r="E5962" s="158" t="s">
        <v>1624</v>
      </c>
      <c r="F5962" s="21" t="str">
        <f t="shared" si="23"/>
        <v>INSUNIX.LPG.insunix.cheques.amount</v>
      </c>
    </row>
    <row r="5963" spans="1:6" ht="14.25" customHeight="1">
      <c r="A5963" s="157" t="s">
        <v>677</v>
      </c>
      <c r="B5963" s="158" t="s">
        <v>674</v>
      </c>
      <c r="C5963" s="158" t="s">
        <v>975</v>
      </c>
      <c r="D5963" s="158" t="s">
        <v>1207</v>
      </c>
      <c r="E5963" s="158" t="s">
        <v>1717</v>
      </c>
      <c r="F5963" s="21" t="str">
        <f t="shared" si="23"/>
        <v>INSUNIX.LPG.insunix.cheques.branch_led</v>
      </c>
    </row>
    <row r="5964" spans="1:6" ht="14.25" customHeight="1">
      <c r="A5964" s="157" t="s">
        <v>677</v>
      </c>
      <c r="B5964" s="158" t="s">
        <v>674</v>
      </c>
      <c r="C5964" s="158" t="s">
        <v>975</v>
      </c>
      <c r="D5964" s="158" t="s">
        <v>1207</v>
      </c>
      <c r="E5964" s="158" t="s">
        <v>3655</v>
      </c>
      <c r="F5964" s="21" t="str">
        <f t="shared" si="23"/>
        <v>INSUNIX.LPG.insunix.cheques.cheque</v>
      </c>
    </row>
    <row r="5965" spans="1:6" ht="14.25" customHeight="1">
      <c r="A5965" s="157" t="s">
        <v>677</v>
      </c>
      <c r="B5965" s="158" t="s">
        <v>674</v>
      </c>
      <c r="C5965" s="158" t="s">
        <v>975</v>
      </c>
      <c r="D5965" s="158" t="s">
        <v>1207</v>
      </c>
      <c r="E5965" s="158" t="s">
        <v>1034</v>
      </c>
      <c r="F5965" s="21" t="str">
        <f t="shared" si="23"/>
        <v>INSUNIX.LPG.insunix.cheques.client</v>
      </c>
    </row>
    <row r="5966" spans="1:6" ht="14.25" customHeight="1">
      <c r="A5966" s="157" t="s">
        <v>677</v>
      </c>
      <c r="B5966" s="158" t="s">
        <v>674</v>
      </c>
      <c r="C5966" s="158" t="s">
        <v>975</v>
      </c>
      <c r="D5966" s="158" t="s">
        <v>1207</v>
      </c>
      <c r="E5966" s="158" t="s">
        <v>980</v>
      </c>
      <c r="F5966" s="21" t="str">
        <f t="shared" si="23"/>
        <v>INSUNIX.LPG.insunix.cheques.company</v>
      </c>
    </row>
    <row r="5967" spans="1:6" ht="14.25" customHeight="1">
      <c r="A5967" s="157" t="s">
        <v>677</v>
      </c>
      <c r="B5967" s="158" t="s">
        <v>674</v>
      </c>
      <c r="C5967" s="158" t="s">
        <v>975</v>
      </c>
      <c r="D5967" s="158" t="s">
        <v>1207</v>
      </c>
      <c r="E5967" s="158" t="s">
        <v>1548</v>
      </c>
      <c r="F5967" s="21" t="str">
        <f t="shared" si="23"/>
        <v>INSUNIX.LPG.insunix.cheques.compdate</v>
      </c>
    </row>
    <row r="5968" spans="1:6" ht="14.25" customHeight="1">
      <c r="A5968" s="157" t="s">
        <v>677</v>
      </c>
      <c r="B5968" s="158" t="s">
        <v>674</v>
      </c>
      <c r="C5968" s="158" t="s">
        <v>975</v>
      </c>
      <c r="D5968" s="158" t="s">
        <v>1207</v>
      </c>
      <c r="E5968" s="158" t="s">
        <v>3656</v>
      </c>
      <c r="F5968" s="21" t="str">
        <f t="shared" si="23"/>
        <v>INSUNIX.LPG.insunix.cheques.comprob_le</v>
      </c>
    </row>
    <row r="5969" spans="1:6" ht="14.25" customHeight="1">
      <c r="A5969" s="157" t="s">
        <v>677</v>
      </c>
      <c r="B5969" s="158" t="s">
        <v>674</v>
      </c>
      <c r="C5969" s="158" t="s">
        <v>975</v>
      </c>
      <c r="D5969" s="158" t="s">
        <v>1207</v>
      </c>
      <c r="E5969" s="158" t="s">
        <v>3657</v>
      </c>
      <c r="F5969" s="21" t="str">
        <f t="shared" si="23"/>
        <v>INSUNIX.LPG.insunix.cheques.comprobant</v>
      </c>
    </row>
    <row r="5970" spans="1:6" ht="14.25" customHeight="1">
      <c r="A5970" s="157" t="s">
        <v>677</v>
      </c>
      <c r="B5970" s="158" t="s">
        <v>674</v>
      </c>
      <c r="C5970" s="158" t="s">
        <v>975</v>
      </c>
      <c r="D5970" s="158" t="s">
        <v>1207</v>
      </c>
      <c r="E5970" s="158" t="s">
        <v>1559</v>
      </c>
      <c r="F5970" s="21" t="str">
        <f t="shared" si="23"/>
        <v>INSUNIX.LPG.insunix.cheques.concept</v>
      </c>
    </row>
    <row r="5971" spans="1:6" ht="14.25" customHeight="1">
      <c r="A5971" s="157" t="s">
        <v>677</v>
      </c>
      <c r="B5971" s="158" t="s">
        <v>674</v>
      </c>
      <c r="C5971" s="158" t="s">
        <v>975</v>
      </c>
      <c r="D5971" s="158" t="s">
        <v>1207</v>
      </c>
      <c r="E5971" s="158" t="s">
        <v>3658</v>
      </c>
      <c r="F5971" s="21" t="str">
        <f t="shared" si="23"/>
        <v>INSUNIX.LPG.insunix.cheques.consec</v>
      </c>
    </row>
    <row r="5972" spans="1:6" ht="14.25" customHeight="1">
      <c r="A5972" s="157" t="s">
        <v>677</v>
      </c>
      <c r="B5972" s="158" t="s">
        <v>674</v>
      </c>
      <c r="C5972" s="158" t="s">
        <v>975</v>
      </c>
      <c r="D5972" s="158" t="s">
        <v>1207</v>
      </c>
      <c r="E5972" s="158" t="s">
        <v>1560</v>
      </c>
      <c r="F5972" s="21" t="str">
        <f t="shared" si="23"/>
        <v>INSUNIX.LPG.insunix.cheques.currency</v>
      </c>
    </row>
    <row r="5973" spans="1:6" ht="14.25" customHeight="1">
      <c r="A5973" s="157" t="s">
        <v>677</v>
      </c>
      <c r="B5973" s="158" t="s">
        <v>674</v>
      </c>
      <c r="C5973" s="158" t="s">
        <v>975</v>
      </c>
      <c r="D5973" s="158" t="s">
        <v>1207</v>
      </c>
      <c r="E5973" s="158" t="s">
        <v>3659</v>
      </c>
      <c r="F5973" s="21" t="str">
        <f t="shared" si="23"/>
        <v>INSUNIX.LPG.insunix.cheques.dat_propos</v>
      </c>
    </row>
    <row r="5974" spans="1:6" ht="14.25" customHeight="1">
      <c r="A5974" s="157" t="s">
        <v>677</v>
      </c>
      <c r="B5974" s="158" t="s">
        <v>674</v>
      </c>
      <c r="C5974" s="158" t="s">
        <v>975</v>
      </c>
      <c r="D5974" s="158" t="s">
        <v>1207</v>
      </c>
      <c r="E5974" s="158" t="s">
        <v>1704</v>
      </c>
      <c r="F5974" s="21" t="str">
        <f t="shared" si="23"/>
        <v>INSUNIX.LPG.insunix.cheques.descript</v>
      </c>
    </row>
    <row r="5975" spans="1:6" ht="14.25" customHeight="1">
      <c r="A5975" s="157" t="s">
        <v>677</v>
      </c>
      <c r="B5975" s="158" t="s">
        <v>674</v>
      </c>
      <c r="C5975" s="158" t="s">
        <v>975</v>
      </c>
      <c r="D5975" s="158" t="s">
        <v>1207</v>
      </c>
      <c r="E5975" s="158" t="s">
        <v>3660</v>
      </c>
      <c r="F5975" s="21" t="str">
        <f t="shared" si="23"/>
        <v>INSUNIX.LPG.insunix.cheques.issue_dat</v>
      </c>
    </row>
    <row r="5976" spans="1:6" ht="14.25" customHeight="1">
      <c r="A5976" s="157" t="s">
        <v>677</v>
      </c>
      <c r="B5976" s="158" t="s">
        <v>674</v>
      </c>
      <c r="C5976" s="158" t="s">
        <v>975</v>
      </c>
      <c r="D5976" s="158" t="s">
        <v>1207</v>
      </c>
      <c r="E5976" s="158" t="s">
        <v>1772</v>
      </c>
      <c r="F5976" s="21" t="str">
        <f t="shared" si="23"/>
        <v>INSUNIX.LPG.insunix.cheques.ledger_dat</v>
      </c>
    </row>
    <row r="5977" spans="1:6" ht="14.25" customHeight="1">
      <c r="A5977" s="157" t="s">
        <v>677</v>
      </c>
      <c r="B5977" s="158" t="s">
        <v>674</v>
      </c>
      <c r="C5977" s="158" t="s">
        <v>975</v>
      </c>
      <c r="D5977" s="158" t="s">
        <v>1207</v>
      </c>
      <c r="E5977" s="158" t="s">
        <v>1653</v>
      </c>
      <c r="F5977" s="21" t="str">
        <f t="shared" si="23"/>
        <v>INSUNIX.LPG.insunix.cheques.nullcode</v>
      </c>
    </row>
    <row r="5978" spans="1:6" ht="14.25" customHeight="1">
      <c r="A5978" s="157" t="s">
        <v>677</v>
      </c>
      <c r="B5978" s="158" t="s">
        <v>674</v>
      </c>
      <c r="C5978" s="158" t="s">
        <v>975</v>
      </c>
      <c r="D5978" s="158" t="s">
        <v>1207</v>
      </c>
      <c r="E5978" s="158" t="s">
        <v>1566</v>
      </c>
      <c r="F5978" s="21" t="str">
        <f t="shared" si="23"/>
        <v>INSUNIX.LPG.insunix.cheques.nulldate</v>
      </c>
    </row>
    <row r="5979" spans="1:6" ht="14.25" customHeight="1">
      <c r="A5979" s="157" t="s">
        <v>677</v>
      </c>
      <c r="B5979" s="158" t="s">
        <v>674</v>
      </c>
      <c r="C5979" s="158" t="s">
        <v>975</v>
      </c>
      <c r="D5979" s="158" t="s">
        <v>1207</v>
      </c>
      <c r="E5979" s="158" t="s">
        <v>3661</v>
      </c>
      <c r="F5979" s="21" t="str">
        <f t="shared" si="23"/>
        <v>INSUNIX.LPG.insunix.cheques.pay_freq</v>
      </c>
    </row>
    <row r="5980" spans="1:6" ht="14.25" customHeight="1">
      <c r="A5980" s="157" t="s">
        <v>677</v>
      </c>
      <c r="B5980" s="158" t="s">
        <v>674</v>
      </c>
      <c r="C5980" s="158" t="s">
        <v>975</v>
      </c>
      <c r="D5980" s="158" t="s">
        <v>1207</v>
      </c>
      <c r="E5980" s="158" t="s">
        <v>3662</v>
      </c>
      <c r="F5980" s="21" t="str">
        <f t="shared" si="23"/>
        <v>INSUNIX.LPG.insunix.cheques.q_pays</v>
      </c>
    </row>
    <row r="5981" spans="1:6" ht="14.25" customHeight="1">
      <c r="A5981" s="157" t="s">
        <v>677</v>
      </c>
      <c r="B5981" s="158" t="s">
        <v>674</v>
      </c>
      <c r="C5981" s="158" t="s">
        <v>975</v>
      </c>
      <c r="D5981" s="158" t="s">
        <v>1207</v>
      </c>
      <c r="E5981" s="158" t="s">
        <v>3663</v>
      </c>
      <c r="F5981" s="21" t="str">
        <f t="shared" si="23"/>
        <v>INSUNIX.LPG.insunix.cheques.comprobann</v>
      </c>
    </row>
    <row r="5982" spans="1:6" ht="14.25" customHeight="1">
      <c r="A5982" s="157" t="s">
        <v>677</v>
      </c>
      <c r="B5982" s="158" t="s">
        <v>674</v>
      </c>
      <c r="C5982" s="158" t="s">
        <v>975</v>
      </c>
      <c r="D5982" s="158" t="s">
        <v>1207</v>
      </c>
      <c r="E5982" s="158" t="s">
        <v>3664</v>
      </c>
      <c r="F5982" s="21" t="str">
        <f t="shared" si="23"/>
        <v>INSUNIX.LPG.insunix.cheques.request_nu</v>
      </c>
    </row>
    <row r="5983" spans="1:6" ht="14.25" customHeight="1">
      <c r="A5983" s="157" t="s">
        <v>677</v>
      </c>
      <c r="B5983" s="158" t="s">
        <v>674</v>
      </c>
      <c r="C5983" s="158" t="s">
        <v>975</v>
      </c>
      <c r="D5983" s="158" t="s">
        <v>1207</v>
      </c>
      <c r="E5983" s="158" t="s">
        <v>3665</v>
      </c>
      <c r="F5983" s="21" t="str">
        <f t="shared" si="23"/>
        <v>INSUNIX.LPG.insunix.cheques.sta_cheque</v>
      </c>
    </row>
    <row r="5984" spans="1:6" ht="14.25" customHeight="1">
      <c r="A5984" s="157" t="s">
        <v>677</v>
      </c>
      <c r="B5984" s="158" t="s">
        <v>674</v>
      </c>
      <c r="C5984" s="158" t="s">
        <v>975</v>
      </c>
      <c r="D5984" s="158" t="s">
        <v>1207</v>
      </c>
      <c r="E5984" s="158" t="s">
        <v>1640</v>
      </c>
      <c r="F5984" s="21" t="str">
        <f t="shared" si="23"/>
        <v>INSUNIX.LPG.insunix.cheques.stat_date</v>
      </c>
    </row>
    <row r="5985" spans="1:6" ht="14.25" customHeight="1">
      <c r="A5985" s="157" t="s">
        <v>677</v>
      </c>
      <c r="B5985" s="158" t="s">
        <v>674</v>
      </c>
      <c r="C5985" s="158" t="s">
        <v>975</v>
      </c>
      <c r="D5985" s="158" t="s">
        <v>1207</v>
      </c>
      <c r="E5985" s="158" t="s">
        <v>1608</v>
      </c>
      <c r="F5985" s="21" t="str">
        <f t="shared" si="23"/>
        <v>INSUNIX.LPG.insunix.cheques.uniquenu</v>
      </c>
    </row>
    <row r="5986" spans="1:6" ht="14.25" customHeight="1">
      <c r="A5986" s="157" t="s">
        <v>677</v>
      </c>
      <c r="B5986" s="158" t="s">
        <v>674</v>
      </c>
      <c r="C5986" s="158" t="s">
        <v>975</v>
      </c>
      <c r="D5986" s="158" t="s">
        <v>1207</v>
      </c>
      <c r="E5986" s="158" t="s">
        <v>3666</v>
      </c>
      <c r="F5986" s="21" t="str">
        <f t="shared" si="23"/>
        <v>INSUNIX.LPG.insunix.cheques.user_sol</v>
      </c>
    </row>
    <row r="5987" spans="1:6" ht="14.25" customHeight="1">
      <c r="A5987" s="157" t="s">
        <v>677</v>
      </c>
      <c r="B5987" s="158" t="s">
        <v>674</v>
      </c>
      <c r="C5987" s="158" t="s">
        <v>975</v>
      </c>
      <c r="D5987" s="158" t="s">
        <v>1207</v>
      </c>
      <c r="E5987" s="158" t="s">
        <v>1547</v>
      </c>
      <c r="F5987" s="21" t="str">
        <f t="shared" si="23"/>
        <v>INSUNIX.LPG.insunix.cheques.usercode</v>
      </c>
    </row>
    <row r="5988" spans="1:6" ht="14.25" customHeight="1">
      <c r="A5988" s="157" t="s">
        <v>677</v>
      </c>
      <c r="B5988" s="158" t="s">
        <v>674</v>
      </c>
      <c r="C5988" s="158" t="s">
        <v>975</v>
      </c>
      <c r="D5988" s="158" t="s">
        <v>1207</v>
      </c>
      <c r="E5988" s="158" t="s">
        <v>1579</v>
      </c>
      <c r="F5988" s="21" t="str">
        <f t="shared" si="23"/>
        <v>INSUNIX.LPG.insunix.cheques.usercomp</v>
      </c>
    </row>
    <row r="5989" spans="1:6" ht="14.25" customHeight="1">
      <c r="A5989" s="157" t="s">
        <v>677</v>
      </c>
      <c r="B5989" s="158" t="s">
        <v>674</v>
      </c>
      <c r="C5989" s="158" t="s">
        <v>975</v>
      </c>
      <c r="D5989" s="158" t="s">
        <v>1207</v>
      </c>
      <c r="E5989" s="158" t="s">
        <v>3667</v>
      </c>
      <c r="F5989" s="21" t="str">
        <f t="shared" si="23"/>
        <v>INSUNIX.LPG.insunix.cheques.origen</v>
      </c>
    </row>
    <row r="5990" spans="1:6" ht="14.25" customHeight="1">
      <c r="A5990" s="157" t="s">
        <v>677</v>
      </c>
      <c r="B5990" s="158" t="s">
        <v>674</v>
      </c>
      <c r="C5990" s="158" t="s">
        <v>975</v>
      </c>
      <c r="D5990" s="158" t="s">
        <v>1207</v>
      </c>
      <c r="E5990" s="158" t="s">
        <v>1840</v>
      </c>
      <c r="F5990" s="21" t="str">
        <f t="shared" si="23"/>
        <v>INSUNIX.LPG.insunix.cheques.relation</v>
      </c>
    </row>
    <row r="5991" spans="1:6" ht="14.25" customHeight="1">
      <c r="A5991" s="157" t="s">
        <v>677</v>
      </c>
      <c r="B5991" s="158" t="s">
        <v>674</v>
      </c>
      <c r="C5991" s="158" t="s">
        <v>975</v>
      </c>
      <c r="D5991" s="158" t="s">
        <v>1207</v>
      </c>
      <c r="E5991" s="158" t="s">
        <v>1569</v>
      </c>
      <c r="F5991" s="21" t="str">
        <f t="shared" si="23"/>
        <v>INSUNIX.LPG.insunix.cheques.office</v>
      </c>
    </row>
    <row r="5992" spans="1:6" ht="14.25" customHeight="1">
      <c r="A5992" s="157" t="s">
        <v>677</v>
      </c>
      <c r="B5992" s="158" t="s">
        <v>674</v>
      </c>
      <c r="C5992" s="158" t="s">
        <v>975</v>
      </c>
      <c r="D5992" s="158" t="s">
        <v>1207</v>
      </c>
      <c r="E5992" s="158" t="s">
        <v>3668</v>
      </c>
      <c r="F5992" s="21" t="str">
        <f t="shared" si="23"/>
        <v>INSUNIX.LPG.insunix.cheques.amount_ori</v>
      </c>
    </row>
    <row r="5993" spans="1:6" ht="14.25" customHeight="1">
      <c r="A5993" s="157" t="s">
        <v>677</v>
      </c>
      <c r="B5993" s="158" t="s">
        <v>674</v>
      </c>
      <c r="C5993" s="158" t="s">
        <v>975</v>
      </c>
      <c r="D5993" s="158" t="s">
        <v>976</v>
      </c>
      <c r="E5993" s="158" t="s">
        <v>1716</v>
      </c>
      <c r="F5993" s="21" t="str">
        <f t="shared" si="23"/>
        <v>INSUNIX.LPG.insunix.cl_cover.branch_est</v>
      </c>
    </row>
    <row r="5994" spans="1:6" ht="14.25" customHeight="1">
      <c r="A5994" s="157" t="s">
        <v>677</v>
      </c>
      <c r="B5994" s="158" t="s">
        <v>674</v>
      </c>
      <c r="C5994" s="158" t="s">
        <v>975</v>
      </c>
      <c r="D5994" s="158" t="s">
        <v>976</v>
      </c>
      <c r="E5994" s="158" t="s">
        <v>1717</v>
      </c>
      <c r="F5994" s="21" t="str">
        <f t="shared" si="23"/>
        <v>INSUNIX.LPG.insunix.cl_cover.branch_led</v>
      </c>
    </row>
    <row r="5995" spans="1:6" ht="14.25" customHeight="1">
      <c r="A5995" s="157" t="s">
        <v>677</v>
      </c>
      <c r="B5995" s="158" t="s">
        <v>674</v>
      </c>
      <c r="C5995" s="158" t="s">
        <v>975</v>
      </c>
      <c r="D5995" s="158" t="s">
        <v>976</v>
      </c>
      <c r="E5995" s="158" t="s">
        <v>1551</v>
      </c>
      <c r="F5995" s="21" t="str">
        <f t="shared" si="23"/>
        <v>INSUNIX.LPG.insunix.cl_cover.branch_rei</v>
      </c>
    </row>
    <row r="5996" spans="1:6" ht="14.25" customHeight="1">
      <c r="A5996" s="157" t="s">
        <v>677</v>
      </c>
      <c r="B5996" s="158" t="s">
        <v>674</v>
      </c>
      <c r="C5996" s="158" t="s">
        <v>975</v>
      </c>
      <c r="D5996" s="158" t="s">
        <v>976</v>
      </c>
      <c r="E5996" s="158" t="s">
        <v>963</v>
      </c>
      <c r="F5996" s="21" t="str">
        <f t="shared" si="23"/>
        <v>INSUNIX.LPG.insunix.cl_cover.claim</v>
      </c>
    </row>
    <row r="5997" spans="1:6" ht="14.25" customHeight="1">
      <c r="A5997" s="157" t="s">
        <v>677</v>
      </c>
      <c r="B5997" s="158" t="s">
        <v>674</v>
      </c>
      <c r="C5997" s="158" t="s">
        <v>975</v>
      </c>
      <c r="D5997" s="158" t="s">
        <v>976</v>
      </c>
      <c r="E5997" s="158" t="s">
        <v>980</v>
      </c>
      <c r="F5997" s="21" t="str">
        <f t="shared" si="23"/>
        <v>INSUNIX.LPG.insunix.cl_cover.company</v>
      </c>
    </row>
    <row r="5998" spans="1:6" ht="14.25" customHeight="1">
      <c r="A5998" s="157" t="s">
        <v>677</v>
      </c>
      <c r="B5998" s="158" t="s">
        <v>674</v>
      </c>
      <c r="C5998" s="158" t="s">
        <v>975</v>
      </c>
      <c r="D5998" s="158" t="s">
        <v>976</v>
      </c>
      <c r="E5998" s="158" t="s">
        <v>1548</v>
      </c>
      <c r="F5998" s="21" t="str">
        <f t="shared" si="23"/>
        <v>INSUNIX.LPG.insunix.cl_cover.compdate</v>
      </c>
    </row>
    <row r="5999" spans="1:6" ht="14.25" customHeight="1">
      <c r="A5999" s="157" t="s">
        <v>677</v>
      </c>
      <c r="B5999" s="158" t="s">
        <v>674</v>
      </c>
      <c r="C5999" s="158" t="s">
        <v>975</v>
      </c>
      <c r="D5999" s="158" t="s">
        <v>976</v>
      </c>
      <c r="E5999" s="158" t="s">
        <v>1718</v>
      </c>
      <c r="F5999" s="21" t="str">
        <f t="shared" si="23"/>
        <v>INSUNIX.LPG.insunix.cl_cover.cost_recu</v>
      </c>
    </row>
    <row r="6000" spans="1:6" ht="14.25" customHeight="1">
      <c r="A6000" s="157" t="s">
        <v>677</v>
      </c>
      <c r="B6000" s="158" t="s">
        <v>674</v>
      </c>
      <c r="C6000" s="158" t="s">
        <v>975</v>
      </c>
      <c r="D6000" s="158" t="s">
        <v>976</v>
      </c>
      <c r="E6000" s="158" t="s">
        <v>981</v>
      </c>
      <c r="F6000" s="21" t="str">
        <f t="shared" si="23"/>
        <v>INSUNIX.LPG.insunix.cl_cover.cover</v>
      </c>
    </row>
    <row r="6001" spans="1:6" ht="14.25" customHeight="1">
      <c r="A6001" s="157" t="s">
        <v>677</v>
      </c>
      <c r="B6001" s="158" t="s">
        <v>674</v>
      </c>
      <c r="C6001" s="158" t="s">
        <v>975</v>
      </c>
      <c r="D6001" s="158" t="s">
        <v>976</v>
      </c>
      <c r="E6001" s="158" t="s">
        <v>1560</v>
      </c>
      <c r="F6001" s="21" t="str">
        <f t="shared" si="23"/>
        <v>INSUNIX.LPG.insunix.cl_cover.currency</v>
      </c>
    </row>
    <row r="6002" spans="1:6" ht="14.25" customHeight="1">
      <c r="A6002" s="157" t="s">
        <v>677</v>
      </c>
      <c r="B6002" s="158" t="s">
        <v>674</v>
      </c>
      <c r="C6002" s="158" t="s">
        <v>975</v>
      </c>
      <c r="D6002" s="158" t="s">
        <v>976</v>
      </c>
      <c r="E6002" s="158" t="s">
        <v>1719</v>
      </c>
      <c r="F6002" s="21" t="str">
        <f t="shared" si="23"/>
        <v>INSUNIX.LPG.insunix.cl_cover.damages</v>
      </c>
    </row>
    <row r="6003" spans="1:6" ht="14.25" customHeight="1">
      <c r="A6003" s="157" t="s">
        <v>677</v>
      </c>
      <c r="B6003" s="158" t="s">
        <v>674</v>
      </c>
      <c r="C6003" s="158" t="s">
        <v>975</v>
      </c>
      <c r="D6003" s="158" t="s">
        <v>976</v>
      </c>
      <c r="E6003" s="158" t="s">
        <v>1720</v>
      </c>
      <c r="F6003" s="21" t="str">
        <f t="shared" si="23"/>
        <v>INSUNIX.LPG.insunix.cl_cover.exp_amount</v>
      </c>
    </row>
    <row r="6004" spans="1:6" ht="14.25" customHeight="1">
      <c r="A6004" s="157" t="s">
        <v>677</v>
      </c>
      <c r="B6004" s="158" t="s">
        <v>674</v>
      </c>
      <c r="C6004" s="158" t="s">
        <v>975</v>
      </c>
      <c r="D6004" s="158" t="s">
        <v>976</v>
      </c>
      <c r="E6004" s="158" t="s">
        <v>1721</v>
      </c>
      <c r="F6004" s="21" t="str">
        <f t="shared" si="23"/>
        <v>INSUNIX.LPG.insunix.cl_cover.fra_amount</v>
      </c>
    </row>
    <row r="6005" spans="1:6" ht="14.25" customHeight="1">
      <c r="A6005" s="157" t="s">
        <v>677</v>
      </c>
      <c r="B6005" s="158" t="s">
        <v>674</v>
      </c>
      <c r="C6005" s="158" t="s">
        <v>975</v>
      </c>
      <c r="D6005" s="158" t="s">
        <v>976</v>
      </c>
      <c r="E6005" s="158" t="s">
        <v>1722</v>
      </c>
      <c r="F6005" s="21" t="str">
        <f t="shared" si="23"/>
        <v>INSUNIX.LPG.insunix.cl_cover.frantype</v>
      </c>
    </row>
    <row r="6006" spans="1:6" ht="14.25" customHeight="1">
      <c r="A6006" s="157" t="s">
        <v>677</v>
      </c>
      <c r="B6006" s="158" t="s">
        <v>674</v>
      </c>
      <c r="C6006" s="158" t="s">
        <v>975</v>
      </c>
      <c r="D6006" s="158" t="s">
        <v>976</v>
      </c>
      <c r="E6006" s="158" t="s">
        <v>1588</v>
      </c>
      <c r="F6006" s="21" t="str">
        <f t="shared" si="23"/>
        <v>INSUNIX.LPG.insunix.cl_cover.loc_cos_re</v>
      </c>
    </row>
    <row r="6007" spans="1:6" ht="14.25" customHeight="1">
      <c r="A6007" s="157" t="s">
        <v>677</v>
      </c>
      <c r="B6007" s="158" t="s">
        <v>674</v>
      </c>
      <c r="C6007" s="158" t="s">
        <v>975</v>
      </c>
      <c r="D6007" s="158" t="s">
        <v>976</v>
      </c>
      <c r="E6007" s="158" t="s">
        <v>1590</v>
      </c>
      <c r="F6007" s="21" t="str">
        <f t="shared" si="23"/>
        <v>INSUNIX.LPG.insunix.cl_cover.loc_pay_am</v>
      </c>
    </row>
    <row r="6008" spans="1:6" ht="14.25" customHeight="1">
      <c r="A6008" s="157" t="s">
        <v>677</v>
      </c>
      <c r="B6008" s="158" t="s">
        <v>674</v>
      </c>
      <c r="C6008" s="158" t="s">
        <v>975</v>
      </c>
      <c r="D6008" s="158" t="s">
        <v>976</v>
      </c>
      <c r="E6008" s="158" t="s">
        <v>1591</v>
      </c>
      <c r="F6008" s="21" t="str">
        <f t="shared" si="23"/>
        <v>INSUNIX.LPG.insunix.cl_cover.loc_rec_am</v>
      </c>
    </row>
    <row r="6009" spans="1:6" ht="14.25" customHeight="1">
      <c r="A6009" s="157" t="s">
        <v>677</v>
      </c>
      <c r="B6009" s="158" t="s">
        <v>674</v>
      </c>
      <c r="C6009" s="158" t="s">
        <v>975</v>
      </c>
      <c r="D6009" s="158" t="s">
        <v>976</v>
      </c>
      <c r="E6009" s="158" t="s">
        <v>1594</v>
      </c>
      <c r="F6009" s="21" t="str">
        <f t="shared" si="23"/>
        <v>INSUNIX.LPG.insunix.cl_cover.loc_reserv</v>
      </c>
    </row>
    <row r="6010" spans="1:6" ht="14.25" customHeight="1">
      <c r="A6010" s="157" t="s">
        <v>677</v>
      </c>
      <c r="B6010" s="158" t="s">
        <v>674</v>
      </c>
      <c r="C6010" s="158" t="s">
        <v>975</v>
      </c>
      <c r="D6010" s="158" t="s">
        <v>976</v>
      </c>
      <c r="E6010" s="158" t="s">
        <v>1723</v>
      </c>
      <c r="F6010" s="21" t="str">
        <f t="shared" si="23"/>
        <v>INSUNIX.LPG.insunix.cl_cover.pay_amount</v>
      </c>
    </row>
    <row r="6011" spans="1:6" ht="14.25" customHeight="1">
      <c r="A6011" s="157" t="s">
        <v>677</v>
      </c>
      <c r="B6011" s="158" t="s">
        <v>674</v>
      </c>
      <c r="C6011" s="158" t="s">
        <v>975</v>
      </c>
      <c r="D6011" s="158" t="s">
        <v>976</v>
      </c>
      <c r="E6011" s="158" t="s">
        <v>1724</v>
      </c>
      <c r="F6011" s="21" t="str">
        <f t="shared" si="23"/>
        <v>INSUNIX.LPG.insunix.cl_cover.quantity</v>
      </c>
    </row>
    <row r="6012" spans="1:6" ht="14.25" customHeight="1">
      <c r="A6012" s="157" t="s">
        <v>677</v>
      </c>
      <c r="B6012" s="158" t="s">
        <v>674</v>
      </c>
      <c r="C6012" s="158" t="s">
        <v>975</v>
      </c>
      <c r="D6012" s="158" t="s">
        <v>976</v>
      </c>
      <c r="E6012" s="158" t="s">
        <v>1725</v>
      </c>
      <c r="F6012" s="21" t="str">
        <f t="shared" si="23"/>
        <v>INSUNIX.LPG.insunix.cl_cover.rec_amount</v>
      </c>
    </row>
    <row r="6013" spans="1:6" ht="14.25" customHeight="1">
      <c r="A6013" s="157" t="s">
        <v>677</v>
      </c>
      <c r="B6013" s="158" t="s">
        <v>674</v>
      </c>
      <c r="C6013" s="158" t="s">
        <v>975</v>
      </c>
      <c r="D6013" s="158" t="s">
        <v>976</v>
      </c>
      <c r="E6013" s="158" t="s">
        <v>1726</v>
      </c>
      <c r="F6013" s="21" t="str">
        <f t="shared" si="23"/>
        <v>INSUNIX.LPG.insunix.cl_cover.reserve</v>
      </c>
    </row>
    <row r="6014" spans="1:6" ht="14.25" customHeight="1">
      <c r="A6014" s="157" t="s">
        <v>677</v>
      </c>
      <c r="B6014" s="158" t="s">
        <v>674</v>
      </c>
      <c r="C6014" s="158" t="s">
        <v>975</v>
      </c>
      <c r="D6014" s="158" t="s">
        <v>976</v>
      </c>
      <c r="E6014" s="158" t="s">
        <v>1727</v>
      </c>
      <c r="F6014" s="21" t="str">
        <f t="shared" si="23"/>
        <v>INSUNIX.LPG.insunix.cl_cover.reservstat</v>
      </c>
    </row>
    <row r="6015" spans="1:6" ht="14.25" customHeight="1">
      <c r="A6015" s="157" t="s">
        <v>677</v>
      </c>
      <c r="B6015" s="158" t="s">
        <v>674</v>
      </c>
      <c r="C6015" s="158" t="s">
        <v>975</v>
      </c>
      <c r="D6015" s="158" t="s">
        <v>976</v>
      </c>
      <c r="E6015" s="158" t="s">
        <v>1608</v>
      </c>
      <c r="F6015" s="21" t="str">
        <f t="shared" si="23"/>
        <v>INSUNIX.LPG.insunix.cl_cover.uniquenu</v>
      </c>
    </row>
    <row r="6016" spans="1:6" ht="14.25" customHeight="1">
      <c r="A6016" s="157" t="s">
        <v>677</v>
      </c>
      <c r="B6016" s="158" t="s">
        <v>674</v>
      </c>
      <c r="C6016" s="158" t="s">
        <v>975</v>
      </c>
      <c r="D6016" s="158" t="s">
        <v>976</v>
      </c>
      <c r="E6016" s="158" t="s">
        <v>1547</v>
      </c>
      <c r="F6016" s="21" t="str">
        <f t="shared" si="23"/>
        <v>INSUNIX.LPG.insunix.cl_cover.usercode</v>
      </c>
    </row>
    <row r="6017" spans="1:6" ht="14.25" customHeight="1">
      <c r="A6017" s="157" t="s">
        <v>677</v>
      </c>
      <c r="B6017" s="158" t="s">
        <v>674</v>
      </c>
      <c r="C6017" s="158" t="s">
        <v>975</v>
      </c>
      <c r="D6017" s="158" t="s">
        <v>976</v>
      </c>
      <c r="E6017" s="158" t="s">
        <v>1579</v>
      </c>
      <c r="F6017" s="21" t="str">
        <f t="shared" si="23"/>
        <v>INSUNIX.LPG.insunix.cl_cover.usercomp</v>
      </c>
    </row>
    <row r="6018" spans="1:6" ht="14.25" customHeight="1">
      <c r="A6018" s="157" t="s">
        <v>677</v>
      </c>
      <c r="B6018" s="158" t="s">
        <v>674</v>
      </c>
      <c r="C6018" s="158" t="s">
        <v>975</v>
      </c>
      <c r="D6018" s="158" t="s">
        <v>976</v>
      </c>
      <c r="E6018" s="158" t="s">
        <v>1728</v>
      </c>
      <c r="F6018" s="21" t="str">
        <f t="shared" si="23"/>
        <v>INSUNIX.LPG.insunix.cl_cover.group_insu</v>
      </c>
    </row>
    <row r="6019" spans="1:6" ht="14.25" customHeight="1">
      <c r="A6019" s="157" t="s">
        <v>677</v>
      </c>
      <c r="B6019" s="158" t="s">
        <v>674</v>
      </c>
      <c r="C6019" s="158" t="s">
        <v>975</v>
      </c>
      <c r="D6019" s="158" t="s">
        <v>977</v>
      </c>
      <c r="E6019" s="158" t="s">
        <v>1624</v>
      </c>
      <c r="F6019" s="21" t="str">
        <f t="shared" si="23"/>
        <v>INSUNIX.LPG.insunix.cl_m_cover.amount</v>
      </c>
    </row>
    <row r="6020" spans="1:6" ht="14.25" customHeight="1">
      <c r="A6020" s="157" t="s">
        <v>677</v>
      </c>
      <c r="B6020" s="158" t="s">
        <v>674</v>
      </c>
      <c r="C6020" s="158" t="s">
        <v>975</v>
      </c>
      <c r="D6020" s="158" t="s">
        <v>977</v>
      </c>
      <c r="E6020" s="158" t="s">
        <v>1729</v>
      </c>
      <c r="F6020" s="21" t="str">
        <f t="shared" si="23"/>
        <v>INSUNIX.LPG.insunix.cl_m_cover.aut_adjust</v>
      </c>
    </row>
    <row r="6021" spans="1:6" ht="14.25" customHeight="1">
      <c r="A6021" s="157" t="s">
        <v>677</v>
      </c>
      <c r="B6021" s="158" t="s">
        <v>674</v>
      </c>
      <c r="C6021" s="158" t="s">
        <v>975</v>
      </c>
      <c r="D6021" s="158" t="s">
        <v>977</v>
      </c>
      <c r="E6021" s="158" t="s">
        <v>963</v>
      </c>
      <c r="F6021" s="21" t="str">
        <f t="shared" si="23"/>
        <v>INSUNIX.LPG.insunix.cl_m_cover.claim</v>
      </c>
    </row>
    <row r="6022" spans="1:6" ht="14.25" customHeight="1">
      <c r="A6022" s="157" t="s">
        <v>677</v>
      </c>
      <c r="B6022" s="158" t="s">
        <v>674</v>
      </c>
      <c r="C6022" s="158" t="s">
        <v>975</v>
      </c>
      <c r="D6022" s="158" t="s">
        <v>977</v>
      </c>
      <c r="E6022" s="158" t="s">
        <v>980</v>
      </c>
      <c r="F6022" s="21" t="str">
        <f t="shared" si="23"/>
        <v>INSUNIX.LPG.insunix.cl_m_cover.company</v>
      </c>
    </row>
    <row r="6023" spans="1:6" ht="14.25" customHeight="1">
      <c r="A6023" s="157" t="s">
        <v>677</v>
      </c>
      <c r="B6023" s="158" t="s">
        <v>674</v>
      </c>
      <c r="C6023" s="158" t="s">
        <v>975</v>
      </c>
      <c r="D6023" s="158" t="s">
        <v>977</v>
      </c>
      <c r="E6023" s="158" t="s">
        <v>1548</v>
      </c>
      <c r="F6023" s="21" t="str">
        <f t="shared" si="23"/>
        <v>INSUNIX.LPG.insunix.cl_m_cover.compdate</v>
      </c>
    </row>
    <row r="6024" spans="1:6" ht="14.25" customHeight="1">
      <c r="A6024" s="157" t="s">
        <v>677</v>
      </c>
      <c r="B6024" s="158" t="s">
        <v>674</v>
      </c>
      <c r="C6024" s="158" t="s">
        <v>975</v>
      </c>
      <c r="D6024" s="158" t="s">
        <v>977</v>
      </c>
      <c r="E6024" s="158" t="s">
        <v>981</v>
      </c>
      <c r="F6024" s="21" t="str">
        <f t="shared" si="23"/>
        <v>INSUNIX.LPG.insunix.cl_m_cover.cover</v>
      </c>
    </row>
    <row r="6025" spans="1:6" ht="14.25" customHeight="1">
      <c r="A6025" s="157" t="s">
        <v>677</v>
      </c>
      <c r="B6025" s="158" t="s">
        <v>674</v>
      </c>
      <c r="C6025" s="158" t="s">
        <v>975</v>
      </c>
      <c r="D6025" s="158" t="s">
        <v>977</v>
      </c>
      <c r="E6025" s="158" t="s">
        <v>1560</v>
      </c>
      <c r="F6025" s="21" t="str">
        <f t="shared" si="23"/>
        <v>INSUNIX.LPG.insunix.cl_m_cover.currency</v>
      </c>
    </row>
    <row r="6026" spans="1:6" ht="14.25" customHeight="1">
      <c r="A6026" s="157" t="s">
        <v>677</v>
      </c>
      <c r="B6026" s="158" t="s">
        <v>674</v>
      </c>
      <c r="C6026" s="158" t="s">
        <v>975</v>
      </c>
      <c r="D6026" s="158" t="s">
        <v>977</v>
      </c>
      <c r="E6026" s="158" t="s">
        <v>985</v>
      </c>
      <c r="F6026" s="21" t="str">
        <f t="shared" si="23"/>
        <v>INSUNIX.LPG.insunix.cl_m_cover.exchange</v>
      </c>
    </row>
    <row r="6027" spans="1:6" ht="14.25" customHeight="1">
      <c r="A6027" s="157" t="s">
        <v>677</v>
      </c>
      <c r="B6027" s="158" t="s">
        <v>674</v>
      </c>
      <c r="C6027" s="158" t="s">
        <v>975</v>
      </c>
      <c r="D6027" s="158" t="s">
        <v>977</v>
      </c>
      <c r="E6027" s="158" t="s">
        <v>1720</v>
      </c>
      <c r="F6027" s="21" t="str">
        <f t="shared" si="23"/>
        <v>INSUNIX.LPG.insunix.cl_m_cover.exp_amount</v>
      </c>
    </row>
    <row r="6028" spans="1:6" ht="14.25" customHeight="1">
      <c r="A6028" s="157" t="s">
        <v>677</v>
      </c>
      <c r="B6028" s="158" t="s">
        <v>674</v>
      </c>
      <c r="C6028" s="158" t="s">
        <v>975</v>
      </c>
      <c r="D6028" s="158" t="s">
        <v>977</v>
      </c>
      <c r="E6028" s="158" t="s">
        <v>1730</v>
      </c>
      <c r="F6028" s="21" t="str">
        <f t="shared" si="23"/>
        <v>INSUNIX.LPG.insunix.cl_m_cover.loc_amount</v>
      </c>
    </row>
    <row r="6029" spans="1:6" ht="14.25" customHeight="1">
      <c r="A6029" s="157" t="s">
        <v>677</v>
      </c>
      <c r="B6029" s="158" t="s">
        <v>674</v>
      </c>
      <c r="C6029" s="158" t="s">
        <v>975</v>
      </c>
      <c r="D6029" s="158" t="s">
        <v>977</v>
      </c>
      <c r="E6029" s="158" t="s">
        <v>1596</v>
      </c>
      <c r="F6029" s="21" t="str">
        <f t="shared" si="23"/>
        <v>INSUNIX.LPG.insunix.cl_m_cover.movement</v>
      </c>
    </row>
    <row r="6030" spans="1:6" ht="14.25" customHeight="1">
      <c r="A6030" s="157" t="s">
        <v>677</v>
      </c>
      <c r="B6030" s="158" t="s">
        <v>674</v>
      </c>
      <c r="C6030" s="158" t="s">
        <v>975</v>
      </c>
      <c r="D6030" s="158" t="s">
        <v>977</v>
      </c>
      <c r="E6030" s="158" t="s">
        <v>1731</v>
      </c>
      <c r="F6030" s="21" t="str">
        <f t="shared" si="23"/>
        <v>INSUNIX.LPG.insunix.cl_m_cover.pay_concep</v>
      </c>
    </row>
    <row r="6031" spans="1:6" ht="14.25" customHeight="1">
      <c r="A6031" s="157" t="s">
        <v>677</v>
      </c>
      <c r="B6031" s="158" t="s">
        <v>674</v>
      </c>
      <c r="C6031" s="158" t="s">
        <v>975</v>
      </c>
      <c r="D6031" s="158" t="s">
        <v>977</v>
      </c>
      <c r="E6031" s="158" t="s">
        <v>1724</v>
      </c>
      <c r="F6031" s="21" t="str">
        <f t="shared" si="23"/>
        <v>INSUNIX.LPG.insunix.cl_m_cover.quantity</v>
      </c>
    </row>
    <row r="6032" spans="1:6" ht="14.25" customHeight="1">
      <c r="A6032" s="157" t="s">
        <v>677</v>
      </c>
      <c r="B6032" s="158" t="s">
        <v>674</v>
      </c>
      <c r="C6032" s="158" t="s">
        <v>975</v>
      </c>
      <c r="D6032" s="158" t="s">
        <v>977</v>
      </c>
      <c r="E6032" s="158" t="s">
        <v>1608</v>
      </c>
      <c r="F6032" s="21" t="str">
        <f t="shared" si="23"/>
        <v>INSUNIX.LPG.insunix.cl_m_cover.uniquenu</v>
      </c>
    </row>
    <row r="6033" spans="1:6" ht="14.25" customHeight="1">
      <c r="A6033" s="157" t="s">
        <v>677</v>
      </c>
      <c r="B6033" s="158" t="s">
        <v>674</v>
      </c>
      <c r="C6033" s="158" t="s">
        <v>975</v>
      </c>
      <c r="D6033" s="158" t="s">
        <v>977</v>
      </c>
      <c r="E6033" s="158" t="s">
        <v>1547</v>
      </c>
      <c r="F6033" s="21" t="str">
        <f t="shared" si="23"/>
        <v>INSUNIX.LPG.insunix.cl_m_cover.usercode</v>
      </c>
    </row>
    <row r="6034" spans="1:6" ht="14.25" customHeight="1">
      <c r="A6034" s="157" t="s">
        <v>677</v>
      </c>
      <c r="B6034" s="158" t="s">
        <v>674</v>
      </c>
      <c r="C6034" s="158" t="s">
        <v>975</v>
      </c>
      <c r="D6034" s="158" t="s">
        <v>977</v>
      </c>
      <c r="E6034" s="158" t="s">
        <v>1579</v>
      </c>
      <c r="F6034" s="21" t="str">
        <f t="shared" si="23"/>
        <v>INSUNIX.LPG.insunix.cl_m_cover.usercomp</v>
      </c>
    </row>
    <row r="6035" spans="1:6" ht="14.25" customHeight="1">
      <c r="A6035" s="157" t="s">
        <v>677</v>
      </c>
      <c r="B6035" s="158" t="s">
        <v>674</v>
      </c>
      <c r="C6035" s="158" t="s">
        <v>975</v>
      </c>
      <c r="D6035" s="158" t="s">
        <v>977</v>
      </c>
      <c r="E6035" s="158" t="s">
        <v>1732</v>
      </c>
      <c r="F6035" s="21" t="str">
        <f t="shared" si="23"/>
        <v>INSUNIX.LPG.insunix.cl_m_cover.va_tax</v>
      </c>
    </row>
    <row r="6036" spans="1:6" ht="14.25" customHeight="1">
      <c r="A6036" s="157" t="s">
        <v>677</v>
      </c>
      <c r="B6036" s="158" t="s">
        <v>674</v>
      </c>
      <c r="C6036" s="158" t="s">
        <v>975</v>
      </c>
      <c r="D6036" s="158" t="s">
        <v>977</v>
      </c>
      <c r="E6036" s="158" t="s">
        <v>1733</v>
      </c>
      <c r="F6036" s="21" t="str">
        <f t="shared" si="23"/>
        <v>INSUNIX.LPG.insunix.cl_m_cover.vat_amount</v>
      </c>
    </row>
    <row r="6037" spans="1:6" ht="14.25" customHeight="1">
      <c r="A6037" s="157" t="s">
        <v>677</v>
      </c>
      <c r="B6037" s="158" t="s">
        <v>674</v>
      </c>
      <c r="C6037" s="158" t="s">
        <v>975</v>
      </c>
      <c r="D6037" s="158" t="s">
        <v>977</v>
      </c>
      <c r="E6037" s="158" t="s">
        <v>1734</v>
      </c>
      <c r="F6037" s="21" t="str">
        <f t="shared" si="23"/>
        <v>INSUNIX.LPG.insunix.cl_m_cover.ded_amount</v>
      </c>
    </row>
    <row r="6038" spans="1:6" ht="14.25" customHeight="1">
      <c r="A6038" s="157" t="s">
        <v>677</v>
      </c>
      <c r="B6038" s="158" t="s">
        <v>674</v>
      </c>
      <c r="C6038" s="158" t="s">
        <v>975</v>
      </c>
      <c r="D6038" s="158" t="s">
        <v>977</v>
      </c>
      <c r="E6038" s="158" t="s">
        <v>1728</v>
      </c>
      <c r="F6038" s="21" t="str">
        <f t="shared" si="23"/>
        <v>INSUNIX.LPG.insunix.cl_m_cover.group_insu</v>
      </c>
    </row>
    <row r="6039" spans="1:6" ht="14.25" customHeight="1">
      <c r="A6039" s="157" t="s">
        <v>677</v>
      </c>
      <c r="B6039" s="158" t="s">
        <v>674</v>
      </c>
      <c r="C6039" s="158" t="s">
        <v>975</v>
      </c>
      <c r="D6039" s="158" t="s">
        <v>977</v>
      </c>
      <c r="E6039" s="158" t="s">
        <v>1735</v>
      </c>
      <c r="F6039" s="21" t="str">
        <f t="shared" si="23"/>
        <v>INSUNIX.LPG.insunix.cl_m_cover.discount</v>
      </c>
    </row>
    <row r="6040" spans="1:6" ht="14.25" customHeight="1">
      <c r="A6040" s="157" t="s">
        <v>677</v>
      </c>
      <c r="B6040" s="158" t="s">
        <v>674</v>
      </c>
      <c r="C6040" s="158" t="s">
        <v>975</v>
      </c>
      <c r="D6040" s="158" t="s">
        <v>978</v>
      </c>
      <c r="E6040" s="158" t="s">
        <v>1546</v>
      </c>
      <c r="F6040" s="21" t="str">
        <f t="shared" si="23"/>
        <v>INSUNIX.LPG.insunix.claim_caus.branch</v>
      </c>
    </row>
    <row r="6041" spans="1:6" ht="14.25" customHeight="1">
      <c r="A6041" s="157" t="s">
        <v>677</v>
      </c>
      <c r="B6041" s="158" t="s">
        <v>674</v>
      </c>
      <c r="C6041" s="158" t="s">
        <v>975</v>
      </c>
      <c r="D6041" s="158" t="s">
        <v>978</v>
      </c>
      <c r="E6041" s="158" t="s">
        <v>1736</v>
      </c>
      <c r="F6041" s="21" t="str">
        <f t="shared" si="23"/>
        <v>INSUNIX.LPG.insunix.claim_caus.code</v>
      </c>
    </row>
    <row r="6042" spans="1:6" ht="14.25" customHeight="1">
      <c r="A6042" s="157" t="s">
        <v>677</v>
      </c>
      <c r="B6042" s="158" t="s">
        <v>674</v>
      </c>
      <c r="C6042" s="158" t="s">
        <v>975</v>
      </c>
      <c r="D6042" s="158" t="s">
        <v>978</v>
      </c>
      <c r="E6042" s="158" t="s">
        <v>980</v>
      </c>
      <c r="F6042" s="21" t="str">
        <f t="shared" si="23"/>
        <v>INSUNIX.LPG.insunix.claim_caus.company</v>
      </c>
    </row>
    <row r="6043" spans="1:6" ht="14.25" customHeight="1">
      <c r="A6043" s="157" t="s">
        <v>677</v>
      </c>
      <c r="B6043" s="158" t="s">
        <v>674</v>
      </c>
      <c r="C6043" s="158" t="s">
        <v>975</v>
      </c>
      <c r="D6043" s="158" t="s">
        <v>978</v>
      </c>
      <c r="E6043" s="158" t="s">
        <v>1548</v>
      </c>
      <c r="F6043" s="21" t="str">
        <f t="shared" si="23"/>
        <v>INSUNIX.LPG.insunix.claim_caus.compdate</v>
      </c>
    </row>
    <row r="6044" spans="1:6" ht="14.25" customHeight="1">
      <c r="A6044" s="157" t="s">
        <v>677</v>
      </c>
      <c r="B6044" s="158" t="s">
        <v>674</v>
      </c>
      <c r="C6044" s="158" t="s">
        <v>975</v>
      </c>
      <c r="D6044" s="158" t="s">
        <v>978</v>
      </c>
      <c r="E6044" s="158" t="s">
        <v>1704</v>
      </c>
      <c r="F6044" s="21" t="str">
        <f t="shared" si="23"/>
        <v>INSUNIX.LPG.insunix.claim_caus.descript</v>
      </c>
    </row>
    <row r="6045" spans="1:6" ht="14.25" customHeight="1">
      <c r="A6045" s="157" t="s">
        <v>677</v>
      </c>
      <c r="B6045" s="158" t="s">
        <v>674</v>
      </c>
      <c r="C6045" s="158" t="s">
        <v>975</v>
      </c>
      <c r="D6045" s="158" t="s">
        <v>978</v>
      </c>
      <c r="E6045" s="158" t="s">
        <v>1705</v>
      </c>
      <c r="F6045" s="21" t="str">
        <f t="shared" si="23"/>
        <v>INSUNIX.LPG.insunix.claim_caus.langua_num</v>
      </c>
    </row>
    <row r="6046" spans="1:6" ht="14.25" customHeight="1">
      <c r="A6046" s="157" t="s">
        <v>677</v>
      </c>
      <c r="B6046" s="158" t="s">
        <v>674</v>
      </c>
      <c r="C6046" s="158" t="s">
        <v>975</v>
      </c>
      <c r="D6046" s="158" t="s">
        <v>978</v>
      </c>
      <c r="E6046" s="158" t="s">
        <v>1706</v>
      </c>
      <c r="F6046" s="21" t="str">
        <f t="shared" si="23"/>
        <v>INSUNIX.LPG.insunix.claim_caus.short_des</v>
      </c>
    </row>
    <row r="6047" spans="1:6" ht="14.25" customHeight="1">
      <c r="A6047" s="157" t="s">
        <v>677</v>
      </c>
      <c r="B6047" s="158" t="s">
        <v>674</v>
      </c>
      <c r="C6047" s="158" t="s">
        <v>975</v>
      </c>
      <c r="D6047" s="158" t="s">
        <v>978</v>
      </c>
      <c r="E6047" s="158" t="s">
        <v>1549</v>
      </c>
      <c r="F6047" s="21" t="str">
        <f t="shared" si="23"/>
        <v>INSUNIX.LPG.insunix.claim_caus.statregt</v>
      </c>
    </row>
    <row r="6048" spans="1:6" ht="14.25" customHeight="1">
      <c r="A6048" s="157" t="s">
        <v>677</v>
      </c>
      <c r="B6048" s="158" t="s">
        <v>674</v>
      </c>
      <c r="C6048" s="158" t="s">
        <v>975</v>
      </c>
      <c r="D6048" s="158" t="s">
        <v>978</v>
      </c>
      <c r="E6048" s="158" t="s">
        <v>1608</v>
      </c>
      <c r="F6048" s="21" t="str">
        <f t="shared" si="23"/>
        <v>INSUNIX.LPG.insunix.claim_caus.uniquenu</v>
      </c>
    </row>
    <row r="6049" spans="1:6" ht="14.25" customHeight="1">
      <c r="A6049" s="157" t="s">
        <v>677</v>
      </c>
      <c r="B6049" s="158" t="s">
        <v>674</v>
      </c>
      <c r="C6049" s="158" t="s">
        <v>975</v>
      </c>
      <c r="D6049" s="158" t="s">
        <v>978</v>
      </c>
      <c r="E6049" s="158" t="s">
        <v>1547</v>
      </c>
      <c r="F6049" s="21" t="str">
        <f t="shared" si="23"/>
        <v>INSUNIX.LPG.insunix.claim_caus.usercode</v>
      </c>
    </row>
    <row r="6050" spans="1:6" ht="14.25" customHeight="1">
      <c r="A6050" s="157" t="s">
        <v>677</v>
      </c>
      <c r="B6050" s="158" t="s">
        <v>674</v>
      </c>
      <c r="C6050" s="158" t="s">
        <v>975</v>
      </c>
      <c r="D6050" s="158" t="s">
        <v>978</v>
      </c>
      <c r="E6050" s="158" t="s">
        <v>1579</v>
      </c>
      <c r="F6050" s="21" t="str">
        <f t="shared" si="23"/>
        <v>INSUNIX.LPG.insunix.claim_caus.usercomp</v>
      </c>
    </row>
    <row r="6051" spans="1:6" ht="14.25" customHeight="1">
      <c r="A6051" s="157" t="s">
        <v>677</v>
      </c>
      <c r="B6051" s="158" t="s">
        <v>674</v>
      </c>
      <c r="C6051" s="158" t="s">
        <v>975</v>
      </c>
      <c r="D6051" s="158" t="s">
        <v>979</v>
      </c>
      <c r="E6051" s="158" t="s">
        <v>1560</v>
      </c>
      <c r="F6051" s="21" t="str">
        <f t="shared" si="23"/>
        <v>INSUNIX.LPG.insunix.claim_his.currency</v>
      </c>
    </row>
    <row r="6052" spans="1:6" ht="14.25" customHeight="1">
      <c r="A6052" s="157" t="s">
        <v>677</v>
      </c>
      <c r="B6052" s="158" t="s">
        <v>674</v>
      </c>
      <c r="C6052" s="158" t="s">
        <v>975</v>
      </c>
      <c r="D6052" s="158" t="s">
        <v>979</v>
      </c>
      <c r="E6052" s="158" t="s">
        <v>1624</v>
      </c>
      <c r="F6052" s="21" t="str">
        <f t="shared" si="23"/>
        <v>INSUNIX.LPG.insunix.claim_his.amount</v>
      </c>
    </row>
    <row r="6053" spans="1:6" ht="14.25" customHeight="1">
      <c r="A6053" s="157" t="s">
        <v>677</v>
      </c>
      <c r="B6053" s="158" t="s">
        <v>674</v>
      </c>
      <c r="C6053" s="158" t="s">
        <v>975</v>
      </c>
      <c r="D6053" s="158" t="s">
        <v>979</v>
      </c>
      <c r="E6053" s="158" t="s">
        <v>1626</v>
      </c>
      <c r="F6053" s="21" t="str">
        <f t="shared" si="23"/>
        <v>INSUNIX.LPG.insunix.claim_his.bene_code</v>
      </c>
    </row>
    <row r="6054" spans="1:6" ht="14.25" customHeight="1">
      <c r="A6054" s="157" t="s">
        <v>677</v>
      </c>
      <c r="B6054" s="158" t="s">
        <v>674</v>
      </c>
      <c r="C6054" s="158" t="s">
        <v>975</v>
      </c>
      <c r="D6054" s="158" t="s">
        <v>979</v>
      </c>
      <c r="E6054" s="158" t="s">
        <v>1616</v>
      </c>
      <c r="F6054" s="21" t="str">
        <f t="shared" si="23"/>
        <v>INSUNIX.LPG.insunix.claim_his.bene_type</v>
      </c>
    </row>
    <row r="6055" spans="1:6" ht="14.25" customHeight="1">
      <c r="A6055" s="157" t="s">
        <v>677</v>
      </c>
      <c r="B6055" s="158" t="s">
        <v>674</v>
      </c>
      <c r="C6055" s="158" t="s">
        <v>975</v>
      </c>
      <c r="D6055" s="158" t="s">
        <v>979</v>
      </c>
      <c r="E6055" s="158" t="s">
        <v>1679</v>
      </c>
      <c r="F6055" s="21" t="str">
        <f t="shared" si="23"/>
        <v>INSUNIX.LPG.insunix.claim_his.cessicoi</v>
      </c>
    </row>
    <row r="6056" spans="1:6" ht="14.25" customHeight="1">
      <c r="A6056" s="157" t="s">
        <v>677</v>
      </c>
      <c r="B6056" s="158" t="s">
        <v>674</v>
      </c>
      <c r="C6056" s="158" t="s">
        <v>975</v>
      </c>
      <c r="D6056" s="158" t="s">
        <v>979</v>
      </c>
      <c r="E6056" s="158" t="s">
        <v>963</v>
      </c>
      <c r="F6056" s="21" t="str">
        <f t="shared" si="23"/>
        <v>INSUNIX.LPG.insunix.claim_his.claim</v>
      </c>
    </row>
    <row r="6057" spans="1:6" ht="14.25" customHeight="1">
      <c r="A6057" s="157" t="s">
        <v>677</v>
      </c>
      <c r="B6057" s="158" t="s">
        <v>674</v>
      </c>
      <c r="C6057" s="158" t="s">
        <v>975</v>
      </c>
      <c r="D6057" s="158" t="s">
        <v>979</v>
      </c>
      <c r="E6057" s="158" t="s">
        <v>980</v>
      </c>
      <c r="F6057" s="21" t="str">
        <f t="shared" si="23"/>
        <v>INSUNIX.LPG.insunix.claim_his.company</v>
      </c>
    </row>
    <row r="6058" spans="1:6" ht="14.25" customHeight="1">
      <c r="A6058" s="157" t="s">
        <v>677</v>
      </c>
      <c r="B6058" s="158" t="s">
        <v>674</v>
      </c>
      <c r="C6058" s="158" t="s">
        <v>975</v>
      </c>
      <c r="D6058" s="158" t="s">
        <v>979</v>
      </c>
      <c r="E6058" s="158" t="s">
        <v>985</v>
      </c>
      <c r="F6058" s="21" t="str">
        <f t="shared" si="23"/>
        <v>INSUNIX.LPG.insunix.claim_his.exchange</v>
      </c>
    </row>
    <row r="6059" spans="1:6" ht="14.25" customHeight="1">
      <c r="A6059" s="157" t="s">
        <v>677</v>
      </c>
      <c r="B6059" s="158" t="s">
        <v>674</v>
      </c>
      <c r="C6059" s="158" t="s">
        <v>975</v>
      </c>
      <c r="D6059" s="158" t="s">
        <v>979</v>
      </c>
      <c r="E6059" s="158" t="s">
        <v>1737</v>
      </c>
      <c r="F6059" s="21" t="str">
        <f t="shared" si="23"/>
        <v>INSUNIX.LPG.insunix.claim_his.executed</v>
      </c>
    </row>
    <row r="6060" spans="1:6" ht="14.25" customHeight="1">
      <c r="A6060" s="157" t="s">
        <v>677</v>
      </c>
      <c r="B6060" s="158" t="s">
        <v>674</v>
      </c>
      <c r="C6060" s="158" t="s">
        <v>975</v>
      </c>
      <c r="D6060" s="158" t="s">
        <v>979</v>
      </c>
      <c r="E6060" s="158" t="s">
        <v>1738</v>
      </c>
      <c r="F6060" s="21" t="str">
        <f t="shared" si="23"/>
        <v>INSUNIX.LPG.insunix.claim_his.inc_amount</v>
      </c>
    </row>
    <row r="6061" spans="1:6" ht="14.25" customHeight="1">
      <c r="A6061" s="157" t="s">
        <v>677</v>
      </c>
      <c r="B6061" s="158" t="s">
        <v>674</v>
      </c>
      <c r="C6061" s="158" t="s">
        <v>975</v>
      </c>
      <c r="D6061" s="158" t="s">
        <v>979</v>
      </c>
      <c r="E6061" s="158" t="s">
        <v>1739</v>
      </c>
      <c r="F6061" s="21" t="str">
        <f t="shared" si="23"/>
        <v>INSUNIX.LPG.insunix.claim_his.incometax</v>
      </c>
    </row>
    <row r="6062" spans="1:6" ht="14.25" customHeight="1">
      <c r="A6062" s="157" t="s">
        <v>677</v>
      </c>
      <c r="B6062" s="158" t="s">
        <v>674</v>
      </c>
      <c r="C6062" s="158" t="s">
        <v>975</v>
      </c>
      <c r="D6062" s="158" t="s">
        <v>979</v>
      </c>
      <c r="E6062" s="158" t="s">
        <v>1740</v>
      </c>
      <c r="F6062" s="21" t="str">
        <f t="shared" si="23"/>
        <v>INSUNIX.LPG.insunix.claim_his.ind_aut</v>
      </c>
    </row>
    <row r="6063" spans="1:6" ht="14.25" customHeight="1">
      <c r="A6063" s="157" t="s">
        <v>677</v>
      </c>
      <c r="B6063" s="158" t="s">
        <v>674</v>
      </c>
      <c r="C6063" s="158" t="s">
        <v>975</v>
      </c>
      <c r="D6063" s="158" t="s">
        <v>979</v>
      </c>
      <c r="E6063" s="158" t="s">
        <v>1741</v>
      </c>
      <c r="F6063" s="21" t="str">
        <f t="shared" si="23"/>
        <v>INSUNIX.LPG.insunix.claim_his.ind_rev</v>
      </c>
    </row>
    <row r="6064" spans="1:6" ht="14.25" customHeight="1">
      <c r="A6064" s="157" t="s">
        <v>677</v>
      </c>
      <c r="B6064" s="158" t="s">
        <v>674</v>
      </c>
      <c r="C6064" s="158" t="s">
        <v>975</v>
      </c>
      <c r="D6064" s="158" t="s">
        <v>979</v>
      </c>
      <c r="E6064" s="158" t="s">
        <v>1730</v>
      </c>
      <c r="F6064" s="21" t="str">
        <f t="shared" si="23"/>
        <v>INSUNIX.LPG.insunix.claim_his.loc_amount</v>
      </c>
    </row>
    <row r="6065" spans="1:6" ht="14.25" customHeight="1">
      <c r="A6065" s="157" t="s">
        <v>677</v>
      </c>
      <c r="B6065" s="158" t="s">
        <v>674</v>
      </c>
      <c r="C6065" s="158" t="s">
        <v>975</v>
      </c>
      <c r="D6065" s="158" t="s">
        <v>979</v>
      </c>
      <c r="E6065" s="158" t="s">
        <v>1742</v>
      </c>
      <c r="F6065" s="21" t="str">
        <f t="shared" si="23"/>
        <v>INSUNIX.LPG.insunix.claim_his.oper_type</v>
      </c>
    </row>
    <row r="6066" spans="1:6" ht="14.25" customHeight="1">
      <c r="A6066" s="157" t="s">
        <v>677</v>
      </c>
      <c r="B6066" s="158" t="s">
        <v>674</v>
      </c>
      <c r="C6066" s="158" t="s">
        <v>975</v>
      </c>
      <c r="D6066" s="158" t="s">
        <v>979</v>
      </c>
      <c r="E6066" s="158" t="s">
        <v>1743</v>
      </c>
      <c r="F6066" s="21" t="str">
        <f t="shared" si="23"/>
        <v>INSUNIX.LPG.insunix.claim_his.operdate</v>
      </c>
    </row>
    <row r="6067" spans="1:6" ht="14.25" customHeight="1">
      <c r="A6067" s="157" t="s">
        <v>677</v>
      </c>
      <c r="B6067" s="158" t="s">
        <v>674</v>
      </c>
      <c r="C6067" s="158" t="s">
        <v>975</v>
      </c>
      <c r="D6067" s="158" t="s">
        <v>979</v>
      </c>
      <c r="E6067" s="158" t="s">
        <v>1744</v>
      </c>
      <c r="F6067" s="21" t="str">
        <f t="shared" si="23"/>
        <v>INSUNIX.LPG.insunix.claim_his.order_num</v>
      </c>
    </row>
    <row r="6068" spans="1:6" ht="14.25" customHeight="1">
      <c r="A6068" s="157" t="s">
        <v>677</v>
      </c>
      <c r="B6068" s="158" t="s">
        <v>674</v>
      </c>
      <c r="C6068" s="158" t="s">
        <v>975</v>
      </c>
      <c r="D6068" s="158" t="s">
        <v>979</v>
      </c>
      <c r="E6068" s="158" t="s">
        <v>1643</v>
      </c>
      <c r="F6068" s="21" t="str">
        <f t="shared" si="23"/>
        <v>INSUNIX.LPG.insunix.claim_his.pay_type</v>
      </c>
    </row>
    <row r="6069" spans="1:6" ht="14.25" customHeight="1">
      <c r="A6069" s="157" t="s">
        <v>677</v>
      </c>
      <c r="B6069" s="158" t="s">
        <v>674</v>
      </c>
      <c r="C6069" s="158" t="s">
        <v>975</v>
      </c>
      <c r="D6069" s="158" t="s">
        <v>979</v>
      </c>
      <c r="E6069" s="158" t="s">
        <v>1686</v>
      </c>
      <c r="F6069" s="21" t="str">
        <f t="shared" si="23"/>
        <v>INSUNIX.LPG.insunix.claim_his.posted</v>
      </c>
    </row>
    <row r="6070" spans="1:6" ht="14.25" customHeight="1">
      <c r="A6070" s="157" t="s">
        <v>677</v>
      </c>
      <c r="B6070" s="158" t="s">
        <v>674</v>
      </c>
      <c r="C6070" s="158" t="s">
        <v>975</v>
      </c>
      <c r="D6070" s="158" t="s">
        <v>979</v>
      </c>
      <c r="E6070" s="158" t="s">
        <v>1745</v>
      </c>
      <c r="F6070" s="21" t="str">
        <f t="shared" si="23"/>
        <v>INSUNIX.LPG.insunix.claim_his.serv_order</v>
      </c>
    </row>
    <row r="6071" spans="1:6" ht="14.25" customHeight="1">
      <c r="A6071" s="157" t="s">
        <v>677</v>
      </c>
      <c r="B6071" s="158" t="s">
        <v>674</v>
      </c>
      <c r="C6071" s="158" t="s">
        <v>975</v>
      </c>
      <c r="D6071" s="158" t="s">
        <v>979</v>
      </c>
      <c r="E6071" s="158" t="s">
        <v>1617</v>
      </c>
      <c r="F6071" s="21" t="str">
        <f t="shared" si="23"/>
        <v>INSUNIX.LPG.insunix.claim_his.transac</v>
      </c>
    </row>
    <row r="6072" spans="1:6" ht="14.25" customHeight="1">
      <c r="A6072" s="157" t="s">
        <v>677</v>
      </c>
      <c r="B6072" s="158" t="s">
        <v>674</v>
      </c>
      <c r="C6072" s="158" t="s">
        <v>975</v>
      </c>
      <c r="D6072" s="158" t="s">
        <v>979</v>
      </c>
      <c r="E6072" s="158" t="s">
        <v>1608</v>
      </c>
      <c r="F6072" s="21" t="str">
        <f t="shared" si="23"/>
        <v>INSUNIX.LPG.insunix.claim_his.uniquenu</v>
      </c>
    </row>
    <row r="6073" spans="1:6" ht="14.25" customHeight="1">
      <c r="A6073" s="157" t="s">
        <v>677</v>
      </c>
      <c r="B6073" s="158" t="s">
        <v>674</v>
      </c>
      <c r="C6073" s="158" t="s">
        <v>975</v>
      </c>
      <c r="D6073" s="158" t="s">
        <v>979</v>
      </c>
      <c r="E6073" s="158" t="s">
        <v>1547</v>
      </c>
      <c r="F6073" s="21" t="str">
        <f t="shared" si="23"/>
        <v>INSUNIX.LPG.insunix.claim_his.usercode</v>
      </c>
    </row>
    <row r="6074" spans="1:6" ht="14.25" customHeight="1">
      <c r="A6074" s="157" t="s">
        <v>677</v>
      </c>
      <c r="B6074" s="158" t="s">
        <v>674</v>
      </c>
      <c r="C6074" s="158" t="s">
        <v>975</v>
      </c>
      <c r="D6074" s="158" t="s">
        <v>979</v>
      </c>
      <c r="E6074" s="158" t="s">
        <v>1579</v>
      </c>
      <c r="F6074" s="21" t="str">
        <f t="shared" si="23"/>
        <v>INSUNIX.LPG.insunix.claim_his.usercomp</v>
      </c>
    </row>
    <row r="6075" spans="1:6" ht="14.25" customHeight="1">
      <c r="A6075" s="157" t="s">
        <v>677</v>
      </c>
      <c r="B6075" s="158" t="s">
        <v>674</v>
      </c>
      <c r="C6075" s="158" t="s">
        <v>975</v>
      </c>
      <c r="D6075" s="158" t="s">
        <v>979</v>
      </c>
      <c r="E6075" s="158" t="s">
        <v>1548</v>
      </c>
      <c r="F6075" s="21" t="str">
        <f t="shared" si="23"/>
        <v>INSUNIX.LPG.insunix.claim_his.compdate</v>
      </c>
    </row>
    <row r="6076" spans="1:6" ht="14.25" customHeight="1">
      <c r="A6076" s="157" t="s">
        <v>677</v>
      </c>
      <c r="B6076" s="158" t="s">
        <v>674</v>
      </c>
      <c r="C6076" s="158" t="s">
        <v>975</v>
      </c>
      <c r="D6076" s="158" t="s">
        <v>979</v>
      </c>
      <c r="E6076" s="158" t="s">
        <v>1569</v>
      </c>
      <c r="F6076" s="21" t="str">
        <f t="shared" si="23"/>
        <v>INSUNIX.LPG.insunix.claim_his.office</v>
      </c>
    </row>
    <row r="6077" spans="1:6" ht="14.25" customHeight="1">
      <c r="A6077" s="157" t="s">
        <v>677</v>
      </c>
      <c r="B6077" s="158" t="s">
        <v>674</v>
      </c>
      <c r="C6077" s="158" t="s">
        <v>975</v>
      </c>
      <c r="D6077" s="158" t="s">
        <v>979</v>
      </c>
      <c r="E6077" s="158" t="s">
        <v>1546</v>
      </c>
      <c r="F6077" s="21" t="str">
        <f t="shared" si="23"/>
        <v>INSUNIX.LPG.insunix.claim_his.branch</v>
      </c>
    </row>
    <row r="6078" spans="1:6" ht="14.25" customHeight="1">
      <c r="A6078" s="157" t="s">
        <v>677</v>
      </c>
      <c r="B6078" s="158" t="s">
        <v>674</v>
      </c>
      <c r="C6078" s="158" t="s">
        <v>975</v>
      </c>
      <c r="D6078" s="158" t="s">
        <v>979</v>
      </c>
      <c r="E6078" s="158" t="s">
        <v>1746</v>
      </c>
      <c r="F6078" s="21" t="str">
        <f t="shared" si="23"/>
        <v>INSUNIX.LPG.insunix.claim_his.causedoc</v>
      </c>
    </row>
    <row r="6079" spans="1:6" ht="14.25" customHeight="1">
      <c r="A6079" s="157" t="s">
        <v>677</v>
      </c>
      <c r="B6079" s="158" t="s">
        <v>674</v>
      </c>
      <c r="C6079" s="158" t="s">
        <v>975</v>
      </c>
      <c r="D6079" s="158" t="s">
        <v>1208</v>
      </c>
      <c r="E6079" s="158" t="s">
        <v>1626</v>
      </c>
      <c r="F6079" s="21" t="str">
        <f t="shared" si="23"/>
        <v>INSUNIX.LPG.insunix.claimbenef.bene_code</v>
      </c>
    </row>
    <row r="6080" spans="1:6" ht="14.25" customHeight="1">
      <c r="A6080" s="157" t="s">
        <v>677</v>
      </c>
      <c r="B6080" s="158" t="s">
        <v>674</v>
      </c>
      <c r="C6080" s="158" t="s">
        <v>975</v>
      </c>
      <c r="D6080" s="158" t="s">
        <v>1208</v>
      </c>
      <c r="E6080" s="158" t="s">
        <v>1616</v>
      </c>
      <c r="F6080" s="21" t="str">
        <f t="shared" si="23"/>
        <v>INSUNIX.LPG.insunix.claimbenef.bene_type</v>
      </c>
    </row>
    <row r="6081" spans="1:6" ht="14.25" customHeight="1">
      <c r="A6081" s="157" t="s">
        <v>677</v>
      </c>
      <c r="B6081" s="158" t="s">
        <v>674</v>
      </c>
      <c r="C6081" s="158" t="s">
        <v>975</v>
      </c>
      <c r="D6081" s="158" t="s">
        <v>1208</v>
      </c>
      <c r="E6081" s="158" t="s">
        <v>963</v>
      </c>
      <c r="F6081" s="21" t="str">
        <f t="shared" si="23"/>
        <v>INSUNIX.LPG.insunix.claimbenef.claim</v>
      </c>
    </row>
    <row r="6082" spans="1:6" ht="14.25" customHeight="1">
      <c r="A6082" s="157" t="s">
        <v>677</v>
      </c>
      <c r="B6082" s="158" t="s">
        <v>674</v>
      </c>
      <c r="C6082" s="158" t="s">
        <v>975</v>
      </c>
      <c r="D6082" s="158" t="s">
        <v>1208</v>
      </c>
      <c r="E6082" s="158" t="s">
        <v>980</v>
      </c>
      <c r="F6082" s="21" t="str">
        <f t="shared" si="23"/>
        <v>INSUNIX.LPG.insunix.claimbenef.company</v>
      </c>
    </row>
    <row r="6083" spans="1:6" ht="14.25" customHeight="1">
      <c r="A6083" s="157" t="s">
        <v>677</v>
      </c>
      <c r="B6083" s="158" t="s">
        <v>674</v>
      </c>
      <c r="C6083" s="158" t="s">
        <v>975</v>
      </c>
      <c r="D6083" s="158" t="s">
        <v>1208</v>
      </c>
      <c r="E6083" s="158" t="s">
        <v>3669</v>
      </c>
      <c r="F6083" s="21" t="str">
        <f t="shared" si="23"/>
        <v>INSUNIX.LPG.insunix.claimbenef.startdat</v>
      </c>
    </row>
    <row r="6084" spans="1:6" ht="14.25" customHeight="1">
      <c r="A6084" s="157" t="s">
        <v>677</v>
      </c>
      <c r="B6084" s="158" t="s">
        <v>674</v>
      </c>
      <c r="C6084" s="158" t="s">
        <v>975</v>
      </c>
      <c r="D6084" s="158" t="s">
        <v>1208</v>
      </c>
      <c r="E6084" s="158" t="s">
        <v>1608</v>
      </c>
      <c r="F6084" s="21" t="str">
        <f t="shared" si="23"/>
        <v>INSUNIX.LPG.insunix.claimbenef.uniquenu</v>
      </c>
    </row>
    <row r="6085" spans="1:6" ht="14.25" customHeight="1">
      <c r="A6085" s="157" t="s">
        <v>677</v>
      </c>
      <c r="B6085" s="158" t="s">
        <v>674</v>
      </c>
      <c r="C6085" s="158" t="s">
        <v>975</v>
      </c>
      <c r="D6085" s="158" t="s">
        <v>1208</v>
      </c>
      <c r="E6085" s="158" t="s">
        <v>1547</v>
      </c>
      <c r="F6085" s="21" t="str">
        <f t="shared" si="23"/>
        <v>INSUNIX.LPG.insunix.claimbenef.usercode</v>
      </c>
    </row>
    <row r="6086" spans="1:6" ht="14.25" customHeight="1">
      <c r="A6086" s="157" t="s">
        <v>677</v>
      </c>
      <c r="B6086" s="158" t="s">
        <v>674</v>
      </c>
      <c r="C6086" s="158" t="s">
        <v>975</v>
      </c>
      <c r="D6086" s="158" t="s">
        <v>1208</v>
      </c>
      <c r="E6086" s="158" t="s">
        <v>1579</v>
      </c>
      <c r="F6086" s="21" t="str">
        <f t="shared" si="23"/>
        <v>INSUNIX.LPG.insunix.claimbenef.usercomp</v>
      </c>
    </row>
    <row r="6087" spans="1:6" ht="14.25" customHeight="1">
      <c r="A6087" s="157" t="s">
        <v>677</v>
      </c>
      <c r="B6087" s="158" t="s">
        <v>674</v>
      </c>
      <c r="C6087" s="158" t="s">
        <v>975</v>
      </c>
      <c r="D6087" s="158" t="s">
        <v>1209</v>
      </c>
      <c r="E6087" s="158" t="s">
        <v>1579</v>
      </c>
      <c r="F6087" s="21" t="str">
        <f t="shared" si="23"/>
        <v>INSUNIX.LPG.insunix.coa.usercomp</v>
      </c>
    </row>
    <row r="6088" spans="1:6" ht="14.25" customHeight="1">
      <c r="A6088" s="157" t="s">
        <v>677</v>
      </c>
      <c r="B6088" s="158" t="s">
        <v>674</v>
      </c>
      <c r="C6088" s="158" t="s">
        <v>975</v>
      </c>
      <c r="D6088" s="158" t="s">
        <v>1209</v>
      </c>
      <c r="E6088" s="158" t="s">
        <v>980</v>
      </c>
      <c r="F6088" s="21" t="str">
        <f t="shared" si="23"/>
        <v>INSUNIX.LPG.insunix.coa.company</v>
      </c>
    </row>
    <row r="6089" spans="1:6" ht="14.25" customHeight="1">
      <c r="A6089" s="157" t="s">
        <v>677</v>
      </c>
      <c r="B6089" s="158" t="s">
        <v>674</v>
      </c>
      <c r="C6089" s="158" t="s">
        <v>975</v>
      </c>
      <c r="D6089" s="158" t="s">
        <v>1209</v>
      </c>
      <c r="E6089" s="158" t="s">
        <v>1690</v>
      </c>
      <c r="F6089" s="21" t="str">
        <f t="shared" si="23"/>
        <v>INSUNIX.LPG.insunix.coa.type</v>
      </c>
    </row>
    <row r="6090" spans="1:6" ht="14.25" customHeight="1">
      <c r="A6090" s="157" t="s">
        <v>677</v>
      </c>
      <c r="B6090" s="158" t="s">
        <v>674</v>
      </c>
      <c r="C6090" s="158" t="s">
        <v>975</v>
      </c>
      <c r="D6090" s="158" t="s">
        <v>1209</v>
      </c>
      <c r="E6090" s="158" t="s">
        <v>2089</v>
      </c>
      <c r="F6090" s="21" t="str">
        <f t="shared" si="23"/>
        <v>INSUNIX.LPG.insunix.coa.serie</v>
      </c>
    </row>
    <row r="6091" spans="1:6" ht="14.25" customHeight="1">
      <c r="A6091" s="157" t="s">
        <v>677</v>
      </c>
      <c r="B6091" s="158" t="s">
        <v>674</v>
      </c>
      <c r="C6091" s="158" t="s">
        <v>975</v>
      </c>
      <c r="D6091" s="158" t="s">
        <v>1209</v>
      </c>
      <c r="E6091" s="158" t="s">
        <v>1568</v>
      </c>
      <c r="F6091" s="21" t="str">
        <f t="shared" si="23"/>
        <v>INSUNIX.LPG.insunix.coa.number</v>
      </c>
    </row>
    <row r="6092" spans="1:6" ht="14.25" customHeight="1">
      <c r="A6092" s="157" t="s">
        <v>677</v>
      </c>
      <c r="B6092" s="158" t="s">
        <v>674</v>
      </c>
      <c r="C6092" s="158" t="s">
        <v>975</v>
      </c>
      <c r="D6092" s="158" t="s">
        <v>1209</v>
      </c>
      <c r="E6092" s="158" t="s">
        <v>1650</v>
      </c>
      <c r="F6092" s="21" t="str">
        <f t="shared" si="23"/>
        <v>INSUNIX.LPG.insunix.coa.issuedat</v>
      </c>
    </row>
    <row r="6093" spans="1:6" ht="14.25" customHeight="1">
      <c r="A6093" s="157" t="s">
        <v>677</v>
      </c>
      <c r="B6093" s="158" t="s">
        <v>674</v>
      </c>
      <c r="C6093" s="158" t="s">
        <v>975</v>
      </c>
      <c r="D6093" s="158" t="s">
        <v>1209</v>
      </c>
      <c r="E6093" s="158" t="s">
        <v>1560</v>
      </c>
      <c r="F6093" s="21" t="str">
        <f t="shared" si="23"/>
        <v>INSUNIX.LPG.insunix.coa.currency</v>
      </c>
    </row>
    <row r="6094" spans="1:6" ht="14.25" customHeight="1">
      <c r="A6094" s="157" t="s">
        <v>677</v>
      </c>
      <c r="B6094" s="158" t="s">
        <v>674</v>
      </c>
      <c r="C6094" s="158" t="s">
        <v>975</v>
      </c>
      <c r="D6094" s="158" t="s">
        <v>1209</v>
      </c>
      <c r="E6094" s="158" t="s">
        <v>1034</v>
      </c>
      <c r="F6094" s="21" t="str">
        <f t="shared" si="23"/>
        <v>INSUNIX.LPG.insunix.coa.client</v>
      </c>
    </row>
    <row r="6095" spans="1:6" ht="14.25" customHeight="1">
      <c r="A6095" s="157" t="s">
        <v>677</v>
      </c>
      <c r="B6095" s="158" t="s">
        <v>674</v>
      </c>
      <c r="C6095" s="158" t="s">
        <v>975</v>
      </c>
      <c r="D6095" s="158" t="s">
        <v>1209</v>
      </c>
      <c r="E6095" s="158" t="s">
        <v>3670</v>
      </c>
      <c r="F6095" s="21" t="str">
        <f t="shared" si="23"/>
        <v>INSUNIX.LPG.insunix.coa.imp_neto</v>
      </c>
    </row>
    <row r="6096" spans="1:6" ht="14.25" customHeight="1">
      <c r="A6096" s="157" t="s">
        <v>677</v>
      </c>
      <c r="B6096" s="158" t="s">
        <v>674</v>
      </c>
      <c r="C6096" s="158" t="s">
        <v>975</v>
      </c>
      <c r="D6096" s="158" t="s">
        <v>1209</v>
      </c>
      <c r="E6096" s="158" t="s">
        <v>3671</v>
      </c>
      <c r="F6096" s="21" t="str">
        <f t="shared" si="23"/>
        <v>INSUNIX.LPG.insunix.coa.igv</v>
      </c>
    </row>
    <row r="6097" spans="1:6" ht="14.25" customHeight="1">
      <c r="A6097" s="157" t="s">
        <v>677</v>
      </c>
      <c r="B6097" s="158" t="s">
        <v>674</v>
      </c>
      <c r="C6097" s="158" t="s">
        <v>975</v>
      </c>
      <c r="D6097" s="158" t="s">
        <v>1209</v>
      </c>
      <c r="E6097" s="158" t="s">
        <v>3672</v>
      </c>
      <c r="F6097" s="21" t="str">
        <f t="shared" si="23"/>
        <v>INSUNIX.LPG.insunix.coa.renta</v>
      </c>
    </row>
    <row r="6098" spans="1:6" ht="14.25" customHeight="1">
      <c r="A6098" s="157" t="s">
        <v>677</v>
      </c>
      <c r="B6098" s="158" t="s">
        <v>674</v>
      </c>
      <c r="C6098" s="158" t="s">
        <v>975</v>
      </c>
      <c r="D6098" s="158" t="s">
        <v>1209</v>
      </c>
      <c r="E6098" s="158" t="s">
        <v>3673</v>
      </c>
      <c r="F6098" s="21" t="str">
        <f t="shared" si="23"/>
        <v>INSUNIX.LPG.insunix.coa.fonavi</v>
      </c>
    </row>
    <row r="6099" spans="1:6" ht="14.25" customHeight="1">
      <c r="A6099" s="157" t="s">
        <v>677</v>
      </c>
      <c r="B6099" s="158" t="s">
        <v>674</v>
      </c>
      <c r="C6099" s="158" t="s">
        <v>975</v>
      </c>
      <c r="D6099" s="158" t="s">
        <v>1209</v>
      </c>
      <c r="E6099" s="158" t="s">
        <v>3674</v>
      </c>
      <c r="F6099" s="21" t="str">
        <f t="shared" si="23"/>
        <v>INSUNIX.LPG.insunix.coa.grupo</v>
      </c>
    </row>
    <row r="6100" spans="1:6" ht="14.25" customHeight="1">
      <c r="A6100" s="157" t="s">
        <v>677</v>
      </c>
      <c r="B6100" s="158" t="s">
        <v>674</v>
      </c>
      <c r="C6100" s="158" t="s">
        <v>975</v>
      </c>
      <c r="D6100" s="158" t="s">
        <v>1209</v>
      </c>
      <c r="E6100" s="158" t="s">
        <v>3675</v>
      </c>
      <c r="F6100" s="21" t="str">
        <f t="shared" si="23"/>
        <v>INSUNIX.LPG.insunix.coa.in_date</v>
      </c>
    </row>
    <row r="6101" spans="1:6" ht="14.25" customHeight="1">
      <c r="A6101" s="157" t="s">
        <v>677</v>
      </c>
      <c r="B6101" s="158" t="s">
        <v>674</v>
      </c>
      <c r="C6101" s="158" t="s">
        <v>975</v>
      </c>
      <c r="D6101" s="158" t="s">
        <v>1209</v>
      </c>
      <c r="E6101" s="158" t="s">
        <v>1547</v>
      </c>
      <c r="F6101" s="21" t="str">
        <f t="shared" si="23"/>
        <v>INSUNIX.LPG.insunix.coa.usercode</v>
      </c>
    </row>
    <row r="6102" spans="1:6" ht="14.25" customHeight="1">
      <c r="A6102" s="157" t="s">
        <v>677</v>
      </c>
      <c r="B6102" s="158" t="s">
        <v>674</v>
      </c>
      <c r="C6102" s="158" t="s">
        <v>975</v>
      </c>
      <c r="D6102" s="158" t="s">
        <v>1209</v>
      </c>
      <c r="E6102" s="158" t="s">
        <v>1548</v>
      </c>
      <c r="F6102" s="21" t="str">
        <f t="shared" si="23"/>
        <v>INSUNIX.LPG.insunix.coa.compdate</v>
      </c>
    </row>
    <row r="6103" spans="1:6" ht="14.25" customHeight="1">
      <c r="A6103" s="157" t="s">
        <v>677</v>
      </c>
      <c r="B6103" s="158" t="s">
        <v>674</v>
      </c>
      <c r="C6103" s="158" t="s">
        <v>975</v>
      </c>
      <c r="D6103" s="158" t="s">
        <v>1209</v>
      </c>
      <c r="E6103" s="158" t="s">
        <v>3676</v>
      </c>
      <c r="F6103" s="21" t="str">
        <f t="shared" si="23"/>
        <v>INSUNIX.LPG.insunix.coa.tipo_comp</v>
      </c>
    </row>
    <row r="6104" spans="1:6" ht="14.25" customHeight="1">
      <c r="A6104" s="157" t="s">
        <v>677</v>
      </c>
      <c r="B6104" s="158" t="s">
        <v>674</v>
      </c>
      <c r="C6104" s="158" t="s">
        <v>975</v>
      </c>
      <c r="D6104" s="158" t="s">
        <v>1209</v>
      </c>
      <c r="E6104" s="158" t="s">
        <v>3657</v>
      </c>
      <c r="F6104" s="21" t="str">
        <f t="shared" si="23"/>
        <v>INSUNIX.LPG.insunix.coa.comprobant</v>
      </c>
    </row>
    <row r="6105" spans="1:6" ht="14.25" customHeight="1">
      <c r="A6105" s="157" t="s">
        <v>677</v>
      </c>
      <c r="B6105" s="158" t="s">
        <v>674</v>
      </c>
      <c r="C6105" s="158" t="s">
        <v>975</v>
      </c>
      <c r="D6105" s="158" t="s">
        <v>1209</v>
      </c>
      <c r="E6105" s="158" t="s">
        <v>1569</v>
      </c>
      <c r="F6105" s="21" t="str">
        <f t="shared" si="23"/>
        <v>INSUNIX.LPG.insunix.coa.office</v>
      </c>
    </row>
    <row r="6106" spans="1:6" ht="14.25" customHeight="1">
      <c r="A6106" s="157" t="s">
        <v>677</v>
      </c>
      <c r="B6106" s="158" t="s">
        <v>674</v>
      </c>
      <c r="C6106" s="158" t="s">
        <v>975</v>
      </c>
      <c r="D6106" s="158" t="s">
        <v>1209</v>
      </c>
      <c r="E6106" s="158" t="s">
        <v>3677</v>
      </c>
      <c r="F6106" s="21" t="str">
        <f t="shared" si="23"/>
        <v>INSUNIX.LPG.insunix.coa.date_comp</v>
      </c>
    </row>
    <row r="6107" spans="1:6" ht="14.25" customHeight="1">
      <c r="A6107" s="157" t="s">
        <v>677</v>
      </c>
      <c r="B6107" s="158" t="s">
        <v>674</v>
      </c>
      <c r="C6107" s="158" t="s">
        <v>975</v>
      </c>
      <c r="D6107" s="158" t="s">
        <v>1209</v>
      </c>
      <c r="E6107" s="158" t="s">
        <v>1735</v>
      </c>
      <c r="F6107" s="21" t="str">
        <f t="shared" si="23"/>
        <v>INSUNIX.LPG.insunix.coa.discount</v>
      </c>
    </row>
    <row r="6108" spans="1:6" ht="14.25" customHeight="1">
      <c r="A6108" s="157" t="s">
        <v>677</v>
      </c>
      <c r="B6108" s="158" t="s">
        <v>674</v>
      </c>
      <c r="C6108" s="158" t="s">
        <v>975</v>
      </c>
      <c r="D6108" s="158" t="s">
        <v>1209</v>
      </c>
      <c r="E6108" s="158" t="s">
        <v>3678</v>
      </c>
      <c r="F6108" s="21" t="str">
        <f t="shared" si="23"/>
        <v>INSUNIX.LPG.insunix.coa.services</v>
      </c>
    </row>
    <row r="6109" spans="1:6" ht="14.25" customHeight="1">
      <c r="A6109" s="157" t="s">
        <v>677</v>
      </c>
      <c r="B6109" s="158" t="s">
        <v>674</v>
      </c>
      <c r="C6109" s="158" t="s">
        <v>975</v>
      </c>
      <c r="D6109" s="158" t="s">
        <v>1209</v>
      </c>
      <c r="E6109" s="158" t="s">
        <v>3679</v>
      </c>
      <c r="F6109" s="21" t="str">
        <f t="shared" si="23"/>
        <v>INSUNIX.LPG.insunix.coa.cancel</v>
      </c>
    </row>
    <row r="6110" spans="1:6" ht="14.25" customHeight="1">
      <c r="A6110" s="157" t="s">
        <v>677</v>
      </c>
      <c r="B6110" s="158" t="s">
        <v>674</v>
      </c>
      <c r="C6110" s="158" t="s">
        <v>975</v>
      </c>
      <c r="D6110" s="158" t="s">
        <v>1209</v>
      </c>
      <c r="E6110" s="158" t="s">
        <v>2095</v>
      </c>
      <c r="F6110" s="21" t="str">
        <f t="shared" si="23"/>
        <v>INSUNIX.LPG.insunix.coa.ruc</v>
      </c>
    </row>
    <row r="6111" spans="1:6" ht="14.25" customHeight="1">
      <c r="A6111" s="157" t="s">
        <v>677</v>
      </c>
      <c r="B6111" s="158" t="s">
        <v>674</v>
      </c>
      <c r="C6111" s="158" t="s">
        <v>975</v>
      </c>
      <c r="D6111" s="158" t="s">
        <v>1209</v>
      </c>
      <c r="E6111" s="158" t="s">
        <v>1743</v>
      </c>
      <c r="F6111" s="21" t="str">
        <f t="shared" si="23"/>
        <v>INSUNIX.LPG.insunix.coa.operdate</v>
      </c>
    </row>
    <row r="6112" spans="1:6" ht="14.25" customHeight="1">
      <c r="A6112" s="157" t="s">
        <v>677</v>
      </c>
      <c r="B6112" s="158" t="s">
        <v>674</v>
      </c>
      <c r="C6112" s="158" t="s">
        <v>975</v>
      </c>
      <c r="D6112" s="158" t="s">
        <v>1209</v>
      </c>
      <c r="E6112" s="158" t="s">
        <v>963</v>
      </c>
      <c r="F6112" s="21" t="str">
        <f t="shared" si="23"/>
        <v>INSUNIX.LPG.insunix.coa.claim</v>
      </c>
    </row>
    <row r="6113" spans="1:6" ht="14.25" customHeight="1">
      <c r="A6113" s="157" t="s">
        <v>677</v>
      </c>
      <c r="B6113" s="158" t="s">
        <v>674</v>
      </c>
      <c r="C6113" s="158" t="s">
        <v>975</v>
      </c>
      <c r="D6113" s="158" t="s">
        <v>1209</v>
      </c>
      <c r="E6113" s="158" t="s">
        <v>3680</v>
      </c>
      <c r="F6113" s="21" t="str">
        <f t="shared" si="23"/>
        <v>INSUNIX.LPG.insunix.coa.dif_igv</v>
      </c>
    </row>
    <row r="6114" spans="1:6" ht="14.25" customHeight="1">
      <c r="A6114" s="157" t="s">
        <v>677</v>
      </c>
      <c r="B6114" s="158" t="s">
        <v>674</v>
      </c>
      <c r="C6114" s="158" t="s">
        <v>975</v>
      </c>
      <c r="D6114" s="158" t="s">
        <v>1209</v>
      </c>
      <c r="E6114" s="158" t="s">
        <v>1744</v>
      </c>
      <c r="F6114" s="21" t="str">
        <f t="shared" si="23"/>
        <v>INSUNIX.LPG.insunix.coa.order_num</v>
      </c>
    </row>
    <row r="6115" spans="1:6" ht="14.25" customHeight="1">
      <c r="A6115" s="157" t="s">
        <v>677</v>
      </c>
      <c r="B6115" s="158" t="s">
        <v>674</v>
      </c>
      <c r="C6115" s="158" t="s">
        <v>975</v>
      </c>
      <c r="D6115" s="158" t="s">
        <v>1209</v>
      </c>
      <c r="E6115" s="158" t="s">
        <v>3681</v>
      </c>
      <c r="F6115" s="21" t="str">
        <f t="shared" si="23"/>
        <v>INSUNIX.LPG.insunix.coa.clientc</v>
      </c>
    </row>
    <row r="6116" spans="1:6" ht="14.25" customHeight="1">
      <c r="A6116" s="157" t="s">
        <v>677</v>
      </c>
      <c r="B6116" s="158" t="s">
        <v>674</v>
      </c>
      <c r="C6116" s="158" t="s">
        <v>975</v>
      </c>
      <c r="D6116" s="158" t="s">
        <v>1209</v>
      </c>
      <c r="E6116" s="158" t="s">
        <v>1643</v>
      </c>
      <c r="F6116" s="21" t="str">
        <f t="shared" si="23"/>
        <v>INSUNIX.LPG.insunix.coa.pay_type</v>
      </c>
    </row>
    <row r="6117" spans="1:6" ht="14.25" customHeight="1">
      <c r="A6117" s="157" t="s">
        <v>677</v>
      </c>
      <c r="B6117" s="158" t="s">
        <v>674</v>
      </c>
      <c r="C6117" s="158" t="s">
        <v>975</v>
      </c>
      <c r="D6117" s="158" t="s">
        <v>1209</v>
      </c>
      <c r="E6117" s="158" t="s">
        <v>3682</v>
      </c>
      <c r="F6117" s="21" t="str">
        <f t="shared" si="23"/>
        <v>INSUNIX.LPG.insunix.coa.autoridat</v>
      </c>
    </row>
    <row r="6118" spans="1:6" ht="14.25" customHeight="1">
      <c r="A6118" s="157" t="s">
        <v>677</v>
      </c>
      <c r="B6118" s="158" t="s">
        <v>674</v>
      </c>
      <c r="C6118" s="158" t="s">
        <v>975</v>
      </c>
      <c r="D6118" s="158" t="s">
        <v>1209</v>
      </c>
      <c r="E6118" s="158" t="s">
        <v>1564</v>
      </c>
      <c r="F6118" s="21" t="str">
        <f t="shared" si="23"/>
        <v>INSUNIX.LPG.insunix.coa.expirdat</v>
      </c>
    </row>
    <row r="6119" spans="1:6" ht="14.25" customHeight="1">
      <c r="A6119" s="157" t="s">
        <v>677</v>
      </c>
      <c r="B6119" s="158" t="s">
        <v>674</v>
      </c>
      <c r="C6119" s="158" t="s">
        <v>975</v>
      </c>
      <c r="D6119" s="158" t="s">
        <v>1209</v>
      </c>
      <c r="E6119" s="158" t="s">
        <v>2134</v>
      </c>
      <c r="F6119" s="21" t="str">
        <f t="shared" si="23"/>
        <v>INSUNIX.LPG.insunix.coa.ciiu</v>
      </c>
    </row>
    <row r="6120" spans="1:6" ht="14.25" customHeight="1">
      <c r="A6120" s="157" t="s">
        <v>677</v>
      </c>
      <c r="B6120" s="158" t="s">
        <v>674</v>
      </c>
      <c r="C6120" s="158" t="s">
        <v>975</v>
      </c>
      <c r="D6120" s="158" t="s">
        <v>1209</v>
      </c>
      <c r="E6120" s="158" t="s">
        <v>3683</v>
      </c>
      <c r="F6120" s="21" t="str">
        <f t="shared" si="23"/>
        <v>INSUNIX.LPG.insunix.coa.tipo_bien</v>
      </c>
    </row>
    <row r="6121" spans="1:6" ht="14.25" customHeight="1">
      <c r="A6121" s="157" t="s">
        <v>677</v>
      </c>
      <c r="B6121" s="158" t="s">
        <v>674</v>
      </c>
      <c r="C6121" s="158" t="s">
        <v>975</v>
      </c>
      <c r="D6121" s="158" t="s">
        <v>1209</v>
      </c>
      <c r="E6121" s="158" t="s">
        <v>3684</v>
      </c>
      <c r="F6121" s="21" t="str">
        <f t="shared" si="23"/>
        <v>INSUNIX.LPG.insunix.coa.tipo_oper</v>
      </c>
    </row>
    <row r="6122" spans="1:6" ht="14.25" customHeight="1">
      <c r="A6122" s="157" t="s">
        <v>677</v>
      </c>
      <c r="B6122" s="158" t="s">
        <v>674</v>
      </c>
      <c r="C6122" s="158" t="s">
        <v>975</v>
      </c>
      <c r="D6122" s="158" t="s">
        <v>1209</v>
      </c>
      <c r="E6122" s="158" t="s">
        <v>3685</v>
      </c>
      <c r="F6122" s="21" t="str">
        <f t="shared" ref="F6122:F6376" si="24">CONCATENATE(A6122,".",B6122,".",C6122,".",D6122,".",E6122)</f>
        <v>INSUNIX.LPG.insunix.coa.flag_detrac_manu</v>
      </c>
    </row>
    <row r="6123" spans="1:6" ht="14.25" customHeight="1">
      <c r="A6123" s="157" t="s">
        <v>677</v>
      </c>
      <c r="B6123" s="158" t="s">
        <v>674</v>
      </c>
      <c r="C6123" s="158" t="s">
        <v>975</v>
      </c>
      <c r="D6123" s="158" t="s">
        <v>1209</v>
      </c>
      <c r="E6123" s="158" t="s">
        <v>3686</v>
      </c>
      <c r="F6123" s="21" t="str">
        <f t="shared" si="24"/>
        <v>INSUNIX.LPG.insunix.coa.importe_detrac</v>
      </c>
    </row>
    <row r="6124" spans="1:6" ht="14.25" customHeight="1">
      <c r="A6124" s="157" t="s">
        <v>677</v>
      </c>
      <c r="B6124" s="158" t="s">
        <v>674</v>
      </c>
      <c r="C6124" s="158" t="s">
        <v>975</v>
      </c>
      <c r="D6124" s="158" t="s">
        <v>1209</v>
      </c>
      <c r="E6124" s="158" t="s">
        <v>3687</v>
      </c>
      <c r="F6124" s="21" t="str">
        <f t="shared" si="24"/>
        <v>INSUNIX.LPG.insunix.coa.prcntje_dtrccion</v>
      </c>
    </row>
    <row r="6125" spans="1:6" ht="14.25" customHeight="1">
      <c r="A6125" s="157" t="s">
        <v>677</v>
      </c>
      <c r="B6125" s="158" t="s">
        <v>674</v>
      </c>
      <c r="C6125" s="158" t="s">
        <v>975</v>
      </c>
      <c r="D6125" s="158" t="s">
        <v>1209</v>
      </c>
      <c r="E6125" s="158" t="s">
        <v>3688</v>
      </c>
      <c r="F6125" s="21" t="str">
        <f t="shared" si="24"/>
        <v>INSUNIX.LPG.insunix.coa.mnto_dtrc_dol</v>
      </c>
    </row>
    <row r="6126" spans="1:6" ht="14.25" customHeight="1">
      <c r="A6126" s="157" t="s">
        <v>677</v>
      </c>
      <c r="B6126" s="158" t="s">
        <v>674</v>
      </c>
      <c r="C6126" s="158" t="s">
        <v>975</v>
      </c>
      <c r="D6126" s="158" t="s">
        <v>1209</v>
      </c>
      <c r="E6126" s="158" t="s">
        <v>985</v>
      </c>
      <c r="F6126" s="21" t="str">
        <f t="shared" si="24"/>
        <v>INSUNIX.LPG.insunix.coa.exchange</v>
      </c>
    </row>
    <row r="6127" spans="1:6" ht="14.25" customHeight="1">
      <c r="A6127" s="157" t="s">
        <v>677</v>
      </c>
      <c r="B6127" s="158" t="s">
        <v>674</v>
      </c>
      <c r="C6127" s="158" t="s">
        <v>975</v>
      </c>
      <c r="D6127" s="158" t="s">
        <v>1209</v>
      </c>
      <c r="E6127" s="158" t="s">
        <v>3689</v>
      </c>
      <c r="F6127" s="21" t="str">
        <f t="shared" si="24"/>
        <v>INSUNIX.LPG.insunix.coa.number_rel</v>
      </c>
    </row>
    <row r="6128" spans="1:6" ht="14.25" customHeight="1">
      <c r="A6128" s="157" t="s">
        <v>677</v>
      </c>
      <c r="B6128" s="158" t="s">
        <v>674</v>
      </c>
      <c r="C6128" s="158" t="s">
        <v>975</v>
      </c>
      <c r="D6128" s="158" t="s">
        <v>1209</v>
      </c>
      <c r="E6128" s="158" t="s">
        <v>3690</v>
      </c>
      <c r="F6128" s="21" t="str">
        <f t="shared" si="24"/>
        <v>INSUNIX.LPG.insunix.coa.serie_rel</v>
      </c>
    </row>
    <row r="6129" spans="1:6" ht="14.25" customHeight="1">
      <c r="A6129" s="157" t="s">
        <v>677</v>
      </c>
      <c r="B6129" s="158" t="s">
        <v>674</v>
      </c>
      <c r="C6129" s="158" t="s">
        <v>975</v>
      </c>
      <c r="D6129" s="158" t="s">
        <v>1209</v>
      </c>
      <c r="E6129" s="158" t="s">
        <v>3691</v>
      </c>
      <c r="F6129" s="21" t="str">
        <f t="shared" si="24"/>
        <v>INSUNIX.LPG.insunix.coa.type_rel</v>
      </c>
    </row>
    <row r="6130" spans="1:6" ht="14.25" customHeight="1">
      <c r="A6130" s="157" t="s">
        <v>677</v>
      </c>
      <c r="B6130" s="158" t="s">
        <v>674</v>
      </c>
      <c r="C6130" s="158" t="s">
        <v>975</v>
      </c>
      <c r="D6130" s="158" t="s">
        <v>1209</v>
      </c>
      <c r="E6130" s="158" t="s">
        <v>3692</v>
      </c>
      <c r="F6130" s="21" t="str">
        <f t="shared" si="24"/>
        <v>INSUNIX.LPG.insunix.coa.issuedat_rel</v>
      </c>
    </row>
    <row r="6131" spans="1:6" ht="14.25" customHeight="1">
      <c r="A6131" s="157" t="s">
        <v>677</v>
      </c>
      <c r="B6131" s="158" t="s">
        <v>674</v>
      </c>
      <c r="C6131" s="158" t="s">
        <v>975</v>
      </c>
      <c r="D6131" s="158" t="s">
        <v>1209</v>
      </c>
      <c r="E6131" s="158" t="s">
        <v>2097</v>
      </c>
      <c r="F6131" s="21" t="str">
        <f t="shared" si="24"/>
        <v>INSUNIX.LPG.insunix.coa.doc_sap</v>
      </c>
    </row>
    <row r="6132" spans="1:6" ht="14.25" customHeight="1">
      <c r="A6132" s="157" t="s">
        <v>677</v>
      </c>
      <c r="B6132" s="158" t="s">
        <v>674</v>
      </c>
      <c r="C6132" s="158" t="s">
        <v>975</v>
      </c>
      <c r="D6132" s="158" t="s">
        <v>1209</v>
      </c>
      <c r="E6132" s="158" t="s">
        <v>3693</v>
      </c>
      <c r="F6132" s="21" t="str">
        <f t="shared" si="24"/>
        <v>INSUNIX.LPG.insunix.coa.tipo_rtncion</v>
      </c>
    </row>
    <row r="6133" spans="1:6" ht="14.25" customHeight="1">
      <c r="A6133" s="157" t="s">
        <v>677</v>
      </c>
      <c r="B6133" s="158" t="s">
        <v>674</v>
      </c>
      <c r="C6133" s="158" t="s">
        <v>975</v>
      </c>
      <c r="D6133" s="158" t="s">
        <v>1209</v>
      </c>
      <c r="E6133" s="158" t="s">
        <v>3694</v>
      </c>
      <c r="F6133" s="21" t="str">
        <f t="shared" si="24"/>
        <v>INSUNIX.LPG.insunix.coa.mnto_min_dtrccion</v>
      </c>
    </row>
    <row r="6134" spans="1:6" ht="14.25" customHeight="1">
      <c r="A6134" s="157" t="s">
        <v>677</v>
      </c>
      <c r="B6134" s="158" t="s">
        <v>674</v>
      </c>
      <c r="C6134" s="158" t="s">
        <v>975</v>
      </c>
      <c r="D6134" s="158" t="s">
        <v>1209</v>
      </c>
      <c r="E6134" s="158" t="s">
        <v>3695</v>
      </c>
      <c r="F6134" s="21" t="str">
        <f t="shared" si="24"/>
        <v>INSUNIX.LPG.insunix.coa.tipo_via_pago</v>
      </c>
    </row>
    <row r="6135" spans="1:6" ht="14.25" customHeight="1">
      <c r="A6135" s="157" t="s">
        <v>677</v>
      </c>
      <c r="B6135" s="158" t="s">
        <v>674</v>
      </c>
      <c r="C6135" s="158" t="s">
        <v>975</v>
      </c>
      <c r="D6135" s="158" t="s">
        <v>1209</v>
      </c>
      <c r="E6135" s="158" t="s">
        <v>3696</v>
      </c>
      <c r="F6135" s="21" t="str">
        <f t="shared" si="24"/>
        <v>INSUNIX.LPG.insunix.coa.office_sap</v>
      </c>
    </row>
    <row r="6136" spans="1:6" ht="14.25" customHeight="1">
      <c r="A6136" s="157" t="s">
        <v>677</v>
      </c>
      <c r="B6136" s="158" t="s">
        <v>674</v>
      </c>
      <c r="C6136" s="158" t="s">
        <v>975</v>
      </c>
      <c r="D6136" s="158" t="s">
        <v>1210</v>
      </c>
      <c r="E6136" s="158" t="s">
        <v>1546</v>
      </c>
      <c r="F6136" s="21" t="str">
        <f t="shared" si="24"/>
        <v>INSUNIX.LPG.insunix.coinsuran.branch</v>
      </c>
    </row>
    <row r="6137" spans="1:6" ht="14.25" customHeight="1">
      <c r="A6137" s="157" t="s">
        <v>677</v>
      </c>
      <c r="B6137" s="158" t="s">
        <v>674</v>
      </c>
      <c r="C6137" s="158" t="s">
        <v>975</v>
      </c>
      <c r="D6137" s="158" t="s">
        <v>1210</v>
      </c>
      <c r="E6137" s="158" t="s">
        <v>1644</v>
      </c>
      <c r="F6137" s="21" t="str">
        <f t="shared" si="24"/>
        <v>INSUNIX.LPG.insunix.coinsuran.certype</v>
      </c>
    </row>
    <row r="6138" spans="1:6" ht="14.25" customHeight="1">
      <c r="A6138" s="157" t="s">
        <v>677</v>
      </c>
      <c r="B6138" s="158" t="s">
        <v>674</v>
      </c>
      <c r="C6138" s="158" t="s">
        <v>975</v>
      </c>
      <c r="D6138" s="158" t="s">
        <v>1210</v>
      </c>
      <c r="E6138" s="158" t="s">
        <v>980</v>
      </c>
      <c r="F6138" s="21" t="str">
        <f t="shared" si="24"/>
        <v>INSUNIX.LPG.insunix.coinsuran.company</v>
      </c>
    </row>
    <row r="6139" spans="1:6" ht="14.25" customHeight="1">
      <c r="A6139" s="157" t="s">
        <v>677</v>
      </c>
      <c r="B6139" s="158" t="s">
        <v>674</v>
      </c>
      <c r="C6139" s="158" t="s">
        <v>975</v>
      </c>
      <c r="D6139" s="158" t="s">
        <v>1210</v>
      </c>
      <c r="E6139" s="158" t="s">
        <v>1558</v>
      </c>
      <c r="F6139" s="21" t="str">
        <f t="shared" si="24"/>
        <v>INSUNIX.LPG.insunix.coinsuran.companyc</v>
      </c>
    </row>
    <row r="6140" spans="1:6" ht="14.25" customHeight="1">
      <c r="A6140" s="157" t="s">
        <v>677</v>
      </c>
      <c r="B6140" s="158" t="s">
        <v>674</v>
      </c>
      <c r="C6140" s="158" t="s">
        <v>975</v>
      </c>
      <c r="D6140" s="158" t="s">
        <v>1210</v>
      </c>
      <c r="E6140" s="158" t="s">
        <v>1548</v>
      </c>
      <c r="F6140" s="21" t="str">
        <f t="shared" si="24"/>
        <v>INSUNIX.LPG.insunix.coinsuran.compdate</v>
      </c>
    </row>
    <row r="6141" spans="1:6" ht="14.25" customHeight="1">
      <c r="A6141" s="157" t="s">
        <v>677</v>
      </c>
      <c r="B6141" s="158" t="s">
        <v>674</v>
      </c>
      <c r="C6141" s="158" t="s">
        <v>975</v>
      </c>
      <c r="D6141" s="158" t="s">
        <v>1210</v>
      </c>
      <c r="E6141" s="158" t="s">
        <v>1562</v>
      </c>
      <c r="F6141" s="21" t="str">
        <f t="shared" si="24"/>
        <v>INSUNIX.LPG.insunix.coinsuran.effecdate</v>
      </c>
    </row>
    <row r="6142" spans="1:6" ht="14.25" customHeight="1">
      <c r="A6142" s="157" t="s">
        <v>677</v>
      </c>
      <c r="B6142" s="158" t="s">
        <v>674</v>
      </c>
      <c r="C6142" s="158" t="s">
        <v>975</v>
      </c>
      <c r="D6142" s="158" t="s">
        <v>1210</v>
      </c>
      <c r="E6142" s="158" t="s">
        <v>3697</v>
      </c>
      <c r="F6142" s="21" t="str">
        <f t="shared" si="24"/>
        <v>INSUNIX.LPG.insunix.coinsuran.expensiv</v>
      </c>
    </row>
    <row r="6143" spans="1:6" ht="14.25" customHeight="1">
      <c r="A6143" s="157" t="s">
        <v>677</v>
      </c>
      <c r="B6143" s="158" t="s">
        <v>674</v>
      </c>
      <c r="C6143" s="158" t="s">
        <v>975</v>
      </c>
      <c r="D6143" s="158" t="s">
        <v>1210</v>
      </c>
      <c r="E6143" s="158" t="s">
        <v>1566</v>
      </c>
      <c r="F6143" s="21" t="str">
        <f t="shared" si="24"/>
        <v>INSUNIX.LPG.insunix.coinsuran.nulldate</v>
      </c>
    </row>
    <row r="6144" spans="1:6" ht="14.25" customHeight="1">
      <c r="A6144" s="157" t="s">
        <v>677</v>
      </c>
      <c r="B6144" s="158" t="s">
        <v>674</v>
      </c>
      <c r="C6144" s="158" t="s">
        <v>975</v>
      </c>
      <c r="D6144" s="158" t="s">
        <v>1210</v>
      </c>
      <c r="E6144" s="158" t="s">
        <v>1569</v>
      </c>
      <c r="F6144" s="21" t="str">
        <f t="shared" si="24"/>
        <v>INSUNIX.LPG.insunix.coinsuran.office</v>
      </c>
    </row>
    <row r="6145" spans="1:6" ht="14.25" customHeight="1">
      <c r="A6145" s="157" t="s">
        <v>677</v>
      </c>
      <c r="B6145" s="158" t="s">
        <v>674</v>
      </c>
      <c r="C6145" s="158" t="s">
        <v>975</v>
      </c>
      <c r="D6145" s="158" t="s">
        <v>1210</v>
      </c>
      <c r="E6145" s="158" t="s">
        <v>991</v>
      </c>
      <c r="F6145" s="21" t="str">
        <f t="shared" si="24"/>
        <v>INSUNIX.LPG.insunix.coinsuran.policy</v>
      </c>
    </row>
    <row r="6146" spans="1:6" ht="14.25" customHeight="1">
      <c r="A6146" s="157" t="s">
        <v>677</v>
      </c>
      <c r="B6146" s="158" t="s">
        <v>674</v>
      </c>
      <c r="C6146" s="158" t="s">
        <v>975</v>
      </c>
      <c r="D6146" s="158" t="s">
        <v>1210</v>
      </c>
      <c r="E6146" s="158" t="s">
        <v>1575</v>
      </c>
      <c r="F6146" s="21" t="str">
        <f t="shared" si="24"/>
        <v>INSUNIX.LPG.insunix.coinsuran.share</v>
      </c>
    </row>
    <row r="6147" spans="1:6" ht="14.25" customHeight="1">
      <c r="A6147" s="157" t="s">
        <v>677</v>
      </c>
      <c r="B6147" s="158" t="s">
        <v>674</v>
      </c>
      <c r="C6147" s="158" t="s">
        <v>975</v>
      </c>
      <c r="D6147" s="158" t="s">
        <v>1210</v>
      </c>
      <c r="E6147" s="158" t="s">
        <v>1608</v>
      </c>
      <c r="F6147" s="21" t="str">
        <f t="shared" si="24"/>
        <v>INSUNIX.LPG.insunix.coinsuran.uniquenu</v>
      </c>
    </row>
    <row r="6148" spans="1:6" ht="14.25" customHeight="1">
      <c r="A6148" s="157" t="s">
        <v>677</v>
      </c>
      <c r="B6148" s="158" t="s">
        <v>674</v>
      </c>
      <c r="C6148" s="158" t="s">
        <v>975</v>
      </c>
      <c r="D6148" s="158" t="s">
        <v>1210</v>
      </c>
      <c r="E6148" s="158" t="s">
        <v>1547</v>
      </c>
      <c r="F6148" s="21" t="str">
        <f t="shared" si="24"/>
        <v>INSUNIX.LPG.insunix.coinsuran.usercode</v>
      </c>
    </row>
    <row r="6149" spans="1:6" ht="14.25" customHeight="1">
      <c r="A6149" s="157" t="s">
        <v>677</v>
      </c>
      <c r="B6149" s="158" t="s">
        <v>674</v>
      </c>
      <c r="C6149" s="158" t="s">
        <v>975</v>
      </c>
      <c r="D6149" s="158" t="s">
        <v>1210</v>
      </c>
      <c r="E6149" s="158" t="s">
        <v>1579</v>
      </c>
      <c r="F6149" s="21" t="str">
        <f t="shared" si="24"/>
        <v>INSUNIX.LPG.insunix.coinsuran.usercomp</v>
      </c>
    </row>
    <row r="6150" spans="1:6" ht="14.25" customHeight="1">
      <c r="A6150" s="157" t="s">
        <v>677</v>
      </c>
      <c r="B6150" s="158" t="s">
        <v>674</v>
      </c>
      <c r="C6150" s="158" t="s">
        <v>975</v>
      </c>
      <c r="D6150" s="158" t="s">
        <v>1211</v>
      </c>
      <c r="E6150" s="158" t="s">
        <v>1624</v>
      </c>
      <c r="F6150" s="21" t="str">
        <f t="shared" si="24"/>
        <v>INSUNIX.LPG.insunix.commission.amount</v>
      </c>
    </row>
    <row r="6151" spans="1:6" ht="14.25" customHeight="1">
      <c r="A6151" s="157" t="s">
        <v>677</v>
      </c>
      <c r="B6151" s="158" t="s">
        <v>674</v>
      </c>
      <c r="C6151" s="158" t="s">
        <v>975</v>
      </c>
      <c r="D6151" s="158" t="s">
        <v>1211</v>
      </c>
      <c r="E6151" s="158" t="s">
        <v>1546</v>
      </c>
      <c r="F6151" s="21" t="str">
        <f t="shared" si="24"/>
        <v>INSUNIX.LPG.insunix.commission.branch</v>
      </c>
    </row>
    <row r="6152" spans="1:6" ht="14.25" customHeight="1">
      <c r="A6152" s="157" t="s">
        <v>677</v>
      </c>
      <c r="B6152" s="158" t="s">
        <v>674</v>
      </c>
      <c r="C6152" s="158" t="s">
        <v>975</v>
      </c>
      <c r="D6152" s="158" t="s">
        <v>1211</v>
      </c>
      <c r="E6152" s="158" t="s">
        <v>1644</v>
      </c>
      <c r="F6152" s="21" t="str">
        <f t="shared" si="24"/>
        <v>INSUNIX.LPG.insunix.commission.certype</v>
      </c>
    </row>
    <row r="6153" spans="1:6" ht="14.25" customHeight="1">
      <c r="A6153" s="157" t="s">
        <v>677</v>
      </c>
      <c r="B6153" s="158" t="s">
        <v>674</v>
      </c>
      <c r="C6153" s="158" t="s">
        <v>975</v>
      </c>
      <c r="D6153" s="158" t="s">
        <v>1211</v>
      </c>
      <c r="E6153" s="158" t="s">
        <v>1898</v>
      </c>
      <c r="F6153" s="21" t="str">
        <f t="shared" si="24"/>
        <v>INSUNIX.LPG.insunix.commission.commityp</v>
      </c>
    </row>
    <row r="6154" spans="1:6" ht="14.25" customHeight="1">
      <c r="A6154" s="157" t="s">
        <v>677</v>
      </c>
      <c r="B6154" s="158" t="s">
        <v>674</v>
      </c>
      <c r="C6154" s="158" t="s">
        <v>975</v>
      </c>
      <c r="D6154" s="158" t="s">
        <v>1211</v>
      </c>
      <c r="E6154" s="158" t="s">
        <v>980</v>
      </c>
      <c r="F6154" s="21" t="str">
        <f t="shared" si="24"/>
        <v>INSUNIX.LPG.insunix.commission.company</v>
      </c>
    </row>
    <row r="6155" spans="1:6" ht="14.25" customHeight="1">
      <c r="A6155" s="157" t="s">
        <v>677</v>
      </c>
      <c r="B6155" s="158" t="s">
        <v>674</v>
      </c>
      <c r="C6155" s="158" t="s">
        <v>975</v>
      </c>
      <c r="D6155" s="158" t="s">
        <v>1211</v>
      </c>
      <c r="E6155" s="158" t="s">
        <v>1548</v>
      </c>
      <c r="F6155" s="21" t="str">
        <f t="shared" si="24"/>
        <v>INSUNIX.LPG.insunix.commission.compdate</v>
      </c>
    </row>
    <row r="6156" spans="1:6" ht="14.25" customHeight="1">
      <c r="A6156" s="157" t="s">
        <v>677</v>
      </c>
      <c r="B6156" s="158" t="s">
        <v>674</v>
      </c>
      <c r="C6156" s="158" t="s">
        <v>975</v>
      </c>
      <c r="D6156" s="158" t="s">
        <v>1211</v>
      </c>
      <c r="E6156" s="158" t="s">
        <v>1562</v>
      </c>
      <c r="F6156" s="21" t="str">
        <f t="shared" si="24"/>
        <v>INSUNIX.LPG.insunix.commission.effecdate</v>
      </c>
    </row>
    <row r="6157" spans="1:6" ht="14.25" customHeight="1">
      <c r="A6157" s="157" t="s">
        <v>677</v>
      </c>
      <c r="B6157" s="158" t="s">
        <v>674</v>
      </c>
      <c r="C6157" s="158" t="s">
        <v>975</v>
      </c>
      <c r="D6157" s="158" t="s">
        <v>1211</v>
      </c>
      <c r="E6157" s="158" t="s">
        <v>1638</v>
      </c>
      <c r="F6157" s="21" t="str">
        <f t="shared" si="24"/>
        <v>INSUNIX.LPG.insunix.commission.intermed</v>
      </c>
    </row>
    <row r="6158" spans="1:6" ht="14.25" customHeight="1">
      <c r="A6158" s="157" t="s">
        <v>677</v>
      </c>
      <c r="B6158" s="158" t="s">
        <v>674</v>
      </c>
      <c r="C6158" s="158" t="s">
        <v>975</v>
      </c>
      <c r="D6158" s="158" t="s">
        <v>1211</v>
      </c>
      <c r="E6158" s="158" t="s">
        <v>1566</v>
      </c>
      <c r="F6158" s="21" t="str">
        <f t="shared" si="24"/>
        <v>INSUNIX.LPG.insunix.commission.nulldate</v>
      </c>
    </row>
    <row r="6159" spans="1:6" ht="14.25" customHeight="1">
      <c r="A6159" s="157" t="s">
        <v>677</v>
      </c>
      <c r="B6159" s="158" t="s">
        <v>674</v>
      </c>
      <c r="C6159" s="158" t="s">
        <v>975</v>
      </c>
      <c r="D6159" s="158" t="s">
        <v>1211</v>
      </c>
      <c r="E6159" s="158" t="s">
        <v>1761</v>
      </c>
      <c r="F6159" s="21" t="str">
        <f t="shared" si="24"/>
        <v>INSUNIX.LPG.insunix.commission.percent</v>
      </c>
    </row>
    <row r="6160" spans="1:6" ht="14.25" customHeight="1">
      <c r="A6160" s="157" t="s">
        <v>677</v>
      </c>
      <c r="B6160" s="158" t="s">
        <v>674</v>
      </c>
      <c r="C6160" s="158" t="s">
        <v>975</v>
      </c>
      <c r="D6160" s="158" t="s">
        <v>1211</v>
      </c>
      <c r="E6160" s="158" t="s">
        <v>991</v>
      </c>
      <c r="F6160" s="21" t="str">
        <f t="shared" si="24"/>
        <v>INSUNIX.LPG.insunix.commission.policy</v>
      </c>
    </row>
    <row r="6161" spans="1:6" ht="14.25" customHeight="1">
      <c r="A6161" s="157" t="s">
        <v>677</v>
      </c>
      <c r="B6161" s="158" t="s">
        <v>674</v>
      </c>
      <c r="C6161" s="158" t="s">
        <v>975</v>
      </c>
      <c r="D6161" s="158" t="s">
        <v>1211</v>
      </c>
      <c r="E6161" s="158" t="s">
        <v>1692</v>
      </c>
      <c r="F6161" s="21" t="str">
        <f t="shared" si="24"/>
        <v>INSUNIX.LPG.insunix.commission.role</v>
      </c>
    </row>
    <row r="6162" spans="1:6" ht="14.25" customHeight="1">
      <c r="A6162" s="157" t="s">
        <v>677</v>
      </c>
      <c r="B6162" s="158" t="s">
        <v>674</v>
      </c>
      <c r="C6162" s="158" t="s">
        <v>975</v>
      </c>
      <c r="D6162" s="158" t="s">
        <v>1211</v>
      </c>
      <c r="E6162" s="158" t="s">
        <v>1575</v>
      </c>
      <c r="F6162" s="21" t="str">
        <f t="shared" si="24"/>
        <v>INSUNIX.LPG.insunix.commission.share</v>
      </c>
    </row>
    <row r="6163" spans="1:6" ht="14.25" customHeight="1">
      <c r="A6163" s="157" t="s">
        <v>677</v>
      </c>
      <c r="B6163" s="158" t="s">
        <v>674</v>
      </c>
      <c r="C6163" s="158" t="s">
        <v>975</v>
      </c>
      <c r="D6163" s="158" t="s">
        <v>1211</v>
      </c>
      <c r="E6163" s="158" t="s">
        <v>1608</v>
      </c>
      <c r="F6163" s="21" t="str">
        <f t="shared" si="24"/>
        <v>INSUNIX.LPG.insunix.commission.uniquenu</v>
      </c>
    </row>
    <row r="6164" spans="1:6" ht="14.25" customHeight="1">
      <c r="A6164" s="157" t="s">
        <v>677</v>
      </c>
      <c r="B6164" s="158" t="s">
        <v>674</v>
      </c>
      <c r="C6164" s="158" t="s">
        <v>975</v>
      </c>
      <c r="D6164" s="158" t="s">
        <v>1211</v>
      </c>
      <c r="E6164" s="158" t="s">
        <v>1547</v>
      </c>
      <c r="F6164" s="21" t="str">
        <f t="shared" si="24"/>
        <v>INSUNIX.LPG.insunix.commission.usercode</v>
      </c>
    </row>
    <row r="6165" spans="1:6" ht="14.25" customHeight="1">
      <c r="A6165" s="157" t="s">
        <v>677</v>
      </c>
      <c r="B6165" s="158" t="s">
        <v>674</v>
      </c>
      <c r="C6165" s="158" t="s">
        <v>975</v>
      </c>
      <c r="D6165" s="158" t="s">
        <v>1211</v>
      </c>
      <c r="E6165" s="158" t="s">
        <v>1579</v>
      </c>
      <c r="F6165" s="21" t="str">
        <f t="shared" si="24"/>
        <v>INSUNIX.LPG.insunix.commission.usercomp</v>
      </c>
    </row>
    <row r="6166" spans="1:6" ht="14.25" customHeight="1">
      <c r="A6166" s="157" t="s">
        <v>677</v>
      </c>
      <c r="B6166" s="158" t="s">
        <v>674</v>
      </c>
      <c r="C6166" s="158" t="s">
        <v>975</v>
      </c>
      <c r="D6166" s="158" t="s">
        <v>1211</v>
      </c>
      <c r="E6166" s="158" t="s">
        <v>1555</v>
      </c>
      <c r="F6166" s="21" t="str">
        <f t="shared" si="24"/>
        <v>INSUNIX.LPG.insunix.commission.certif</v>
      </c>
    </row>
    <row r="6167" spans="1:6" ht="14.25" customHeight="1">
      <c r="A6167" s="157" t="s">
        <v>677</v>
      </c>
      <c r="B6167" s="158" t="s">
        <v>674</v>
      </c>
      <c r="C6167" s="158" t="s">
        <v>975</v>
      </c>
      <c r="D6167" s="158" t="s">
        <v>980</v>
      </c>
      <c r="E6167" s="158" t="s">
        <v>1747</v>
      </c>
      <c r="F6167" s="21" t="str">
        <f t="shared" si="24"/>
        <v>INSUNIX.LPG.insunix.company.account</v>
      </c>
    </row>
    <row r="6168" spans="1:6" ht="14.25" customHeight="1">
      <c r="A6168" s="157" t="s">
        <v>677</v>
      </c>
      <c r="B6168" s="158" t="s">
        <v>674</v>
      </c>
      <c r="C6168" s="158" t="s">
        <v>975</v>
      </c>
      <c r="D6168" s="158" t="s">
        <v>980</v>
      </c>
      <c r="E6168" s="158" t="s">
        <v>1748</v>
      </c>
      <c r="F6168" s="21" t="str">
        <f t="shared" si="24"/>
        <v>INSUNIX.LPG.insunix.company.bankname</v>
      </c>
    </row>
    <row r="6169" spans="1:6" ht="14.25" customHeight="1">
      <c r="A6169" s="157" t="s">
        <v>677</v>
      </c>
      <c r="B6169" s="158" t="s">
        <v>674</v>
      </c>
      <c r="C6169" s="158" t="s">
        <v>975</v>
      </c>
      <c r="D6169" s="158" t="s">
        <v>980</v>
      </c>
      <c r="E6169" s="158" t="s">
        <v>1749</v>
      </c>
      <c r="F6169" s="21" t="str">
        <f t="shared" si="24"/>
        <v>INSUNIX.LPG.insunix.company.claimcon</v>
      </c>
    </row>
    <row r="6170" spans="1:6" ht="14.25" customHeight="1">
      <c r="A6170" s="157" t="s">
        <v>677</v>
      </c>
      <c r="B6170" s="158" t="s">
        <v>674</v>
      </c>
      <c r="C6170" s="158" t="s">
        <v>975</v>
      </c>
      <c r="D6170" s="158" t="s">
        <v>980</v>
      </c>
      <c r="E6170" s="158" t="s">
        <v>1034</v>
      </c>
      <c r="F6170" s="21" t="str">
        <f t="shared" si="24"/>
        <v>INSUNIX.LPG.insunix.company.client</v>
      </c>
    </row>
    <row r="6171" spans="1:6" ht="14.25" customHeight="1">
      <c r="A6171" s="157" t="s">
        <v>677</v>
      </c>
      <c r="B6171" s="158" t="s">
        <v>674</v>
      </c>
      <c r="C6171" s="158" t="s">
        <v>975</v>
      </c>
      <c r="D6171" s="158" t="s">
        <v>980</v>
      </c>
      <c r="E6171" s="158" t="s">
        <v>1736</v>
      </c>
      <c r="F6171" s="21" t="str">
        <f t="shared" si="24"/>
        <v>INSUNIX.LPG.insunix.company.code</v>
      </c>
    </row>
    <row r="6172" spans="1:6" ht="14.25" customHeight="1">
      <c r="A6172" s="157" t="s">
        <v>677</v>
      </c>
      <c r="B6172" s="158" t="s">
        <v>674</v>
      </c>
      <c r="C6172" s="158" t="s">
        <v>975</v>
      </c>
      <c r="D6172" s="158" t="s">
        <v>980</v>
      </c>
      <c r="E6172" s="158" t="s">
        <v>1548</v>
      </c>
      <c r="F6172" s="21" t="str">
        <f t="shared" si="24"/>
        <v>INSUNIX.LPG.insunix.company.compdate</v>
      </c>
    </row>
    <row r="6173" spans="1:6" ht="14.25" customHeight="1">
      <c r="A6173" s="157" t="s">
        <v>677</v>
      </c>
      <c r="B6173" s="158" t="s">
        <v>674</v>
      </c>
      <c r="C6173" s="158" t="s">
        <v>975</v>
      </c>
      <c r="D6173" s="158" t="s">
        <v>980</v>
      </c>
      <c r="E6173" s="158" t="s">
        <v>1750</v>
      </c>
      <c r="F6173" s="21" t="str">
        <f t="shared" si="24"/>
        <v>INSUNIX.LPG.insunix.company.country</v>
      </c>
    </row>
    <row r="6174" spans="1:6" ht="14.25" customHeight="1">
      <c r="A6174" s="157" t="s">
        <v>677</v>
      </c>
      <c r="B6174" s="158" t="s">
        <v>674</v>
      </c>
      <c r="C6174" s="158" t="s">
        <v>975</v>
      </c>
      <c r="D6174" s="158" t="s">
        <v>980</v>
      </c>
      <c r="E6174" s="158" t="s">
        <v>1704</v>
      </c>
      <c r="F6174" s="21" t="str">
        <f t="shared" si="24"/>
        <v>INSUNIX.LPG.insunix.company.descript</v>
      </c>
    </row>
    <row r="6175" spans="1:6" ht="14.25" customHeight="1">
      <c r="A6175" s="157" t="s">
        <v>677</v>
      </c>
      <c r="B6175" s="158" t="s">
        <v>674</v>
      </c>
      <c r="C6175" s="158" t="s">
        <v>975</v>
      </c>
      <c r="D6175" s="158" t="s">
        <v>980</v>
      </c>
      <c r="E6175" s="158" t="s">
        <v>1562</v>
      </c>
      <c r="F6175" s="21" t="str">
        <f t="shared" si="24"/>
        <v>INSUNIX.LPG.insunix.company.effecdate</v>
      </c>
    </row>
    <row r="6176" spans="1:6" ht="14.25" customHeight="1">
      <c r="A6176" s="157" t="s">
        <v>677</v>
      </c>
      <c r="B6176" s="158" t="s">
        <v>674</v>
      </c>
      <c r="C6176" s="158" t="s">
        <v>975</v>
      </c>
      <c r="D6176" s="158" t="s">
        <v>980</v>
      </c>
      <c r="E6176" s="158" t="s">
        <v>1751</v>
      </c>
      <c r="F6176" s="21" t="str">
        <f t="shared" si="24"/>
        <v>INSUNIX.LPG.insunix.company.inpdate</v>
      </c>
    </row>
    <row r="6177" spans="1:6" ht="14.25" customHeight="1">
      <c r="A6177" s="157" t="s">
        <v>677</v>
      </c>
      <c r="B6177" s="158" t="s">
        <v>674</v>
      </c>
      <c r="C6177" s="158" t="s">
        <v>975</v>
      </c>
      <c r="D6177" s="158" t="s">
        <v>980</v>
      </c>
      <c r="E6177" s="158" t="s">
        <v>1566</v>
      </c>
      <c r="F6177" s="21" t="str">
        <f t="shared" si="24"/>
        <v>INSUNIX.LPG.insunix.company.nulldate</v>
      </c>
    </row>
    <row r="6178" spans="1:6" ht="14.25" customHeight="1">
      <c r="A6178" s="157" t="s">
        <v>677</v>
      </c>
      <c r="B6178" s="158" t="s">
        <v>674</v>
      </c>
      <c r="C6178" s="158" t="s">
        <v>975</v>
      </c>
      <c r="D6178" s="158" t="s">
        <v>980</v>
      </c>
      <c r="E6178" s="158" t="s">
        <v>1706</v>
      </c>
      <c r="F6178" s="21" t="str">
        <f t="shared" si="24"/>
        <v>INSUNIX.LPG.insunix.company.short_des</v>
      </c>
    </row>
    <row r="6179" spans="1:6" ht="14.25" customHeight="1">
      <c r="A6179" s="157" t="s">
        <v>677</v>
      </c>
      <c r="B6179" s="158" t="s">
        <v>674</v>
      </c>
      <c r="C6179" s="158" t="s">
        <v>975</v>
      </c>
      <c r="D6179" s="158" t="s">
        <v>980</v>
      </c>
      <c r="E6179" s="158" t="s">
        <v>1549</v>
      </c>
      <c r="F6179" s="21" t="str">
        <f t="shared" si="24"/>
        <v>INSUNIX.LPG.insunix.company.statregt</v>
      </c>
    </row>
    <row r="6180" spans="1:6" ht="14.25" customHeight="1">
      <c r="A6180" s="157" t="s">
        <v>677</v>
      </c>
      <c r="B6180" s="158" t="s">
        <v>674</v>
      </c>
      <c r="C6180" s="158" t="s">
        <v>975</v>
      </c>
      <c r="D6180" s="158" t="s">
        <v>980</v>
      </c>
      <c r="E6180" s="158" t="s">
        <v>1752</v>
      </c>
      <c r="F6180" s="21" t="str">
        <f t="shared" si="24"/>
        <v>INSUNIX.LPG.insunix.company.taxrate</v>
      </c>
    </row>
    <row r="6181" spans="1:6" ht="14.25" customHeight="1">
      <c r="A6181" s="157" t="s">
        <v>677</v>
      </c>
      <c r="B6181" s="158" t="s">
        <v>674</v>
      </c>
      <c r="C6181" s="158" t="s">
        <v>975</v>
      </c>
      <c r="D6181" s="158" t="s">
        <v>980</v>
      </c>
      <c r="E6181" s="158" t="s">
        <v>1690</v>
      </c>
      <c r="F6181" s="21" t="str">
        <f t="shared" si="24"/>
        <v>INSUNIX.LPG.insunix.company.type</v>
      </c>
    </row>
    <row r="6182" spans="1:6" ht="14.25" customHeight="1">
      <c r="A6182" s="157" t="s">
        <v>677</v>
      </c>
      <c r="B6182" s="158" t="s">
        <v>674</v>
      </c>
      <c r="C6182" s="158" t="s">
        <v>975</v>
      </c>
      <c r="D6182" s="158" t="s">
        <v>980</v>
      </c>
      <c r="E6182" s="158" t="s">
        <v>1608</v>
      </c>
      <c r="F6182" s="21" t="str">
        <f t="shared" si="24"/>
        <v>INSUNIX.LPG.insunix.company.uniquenu</v>
      </c>
    </row>
    <row r="6183" spans="1:6" ht="14.25" customHeight="1">
      <c r="A6183" s="157" t="s">
        <v>677</v>
      </c>
      <c r="B6183" s="158" t="s">
        <v>674</v>
      </c>
      <c r="C6183" s="158" t="s">
        <v>975</v>
      </c>
      <c r="D6183" s="158" t="s">
        <v>980</v>
      </c>
      <c r="E6183" s="158" t="s">
        <v>1547</v>
      </c>
      <c r="F6183" s="21" t="str">
        <f t="shared" si="24"/>
        <v>INSUNIX.LPG.insunix.company.usercode</v>
      </c>
    </row>
    <row r="6184" spans="1:6" ht="14.25" customHeight="1">
      <c r="A6184" s="157" t="s">
        <v>677</v>
      </c>
      <c r="B6184" s="158" t="s">
        <v>674</v>
      </c>
      <c r="C6184" s="158" t="s">
        <v>975</v>
      </c>
      <c r="D6184" s="158" t="s">
        <v>980</v>
      </c>
      <c r="E6184" s="158" t="s">
        <v>3698</v>
      </c>
      <c r="F6184" s="21" t="str">
        <f t="shared" si="24"/>
        <v>INSUNIX.LPG.insunix.company.clasdate</v>
      </c>
    </row>
    <row r="6185" spans="1:6" ht="14.25" customHeight="1">
      <c r="A6185" s="157" t="s">
        <v>677</v>
      </c>
      <c r="B6185" s="158" t="s">
        <v>674</v>
      </c>
      <c r="C6185" s="158" t="s">
        <v>975</v>
      </c>
      <c r="D6185" s="158" t="s">
        <v>980</v>
      </c>
      <c r="E6185" s="158" t="s">
        <v>3699</v>
      </c>
      <c r="F6185" s="21" t="str">
        <f t="shared" si="24"/>
        <v>INSUNIX.LPG.insunix.company.clasific</v>
      </c>
    </row>
    <row r="6186" spans="1:6" ht="14.25" customHeight="1">
      <c r="A6186" s="157" t="s">
        <v>677</v>
      </c>
      <c r="B6186" s="158" t="s">
        <v>674</v>
      </c>
      <c r="C6186" s="158" t="s">
        <v>975</v>
      </c>
      <c r="D6186" s="158" t="s">
        <v>980</v>
      </c>
      <c r="E6186" s="158" t="s">
        <v>3700</v>
      </c>
      <c r="F6186" s="21" t="str">
        <f t="shared" si="24"/>
        <v>INSUNIX.LPG.insunix.company.companyclassif</v>
      </c>
    </row>
    <row r="6187" spans="1:6" ht="14.25" customHeight="1">
      <c r="A6187" s="157" t="s">
        <v>677</v>
      </c>
      <c r="B6187" s="158" t="s">
        <v>674</v>
      </c>
      <c r="C6187" s="158" t="s">
        <v>975</v>
      </c>
      <c r="D6187" s="158" t="s">
        <v>1212</v>
      </c>
      <c r="E6187" s="158" t="s">
        <v>1624</v>
      </c>
      <c r="F6187" s="21" t="str">
        <f t="shared" si="24"/>
        <v>INSUNIX.LPG.insunix.contrproc.amount</v>
      </c>
    </row>
    <row r="6188" spans="1:6" ht="14.25" customHeight="1">
      <c r="A6188" s="157" t="s">
        <v>677</v>
      </c>
      <c r="B6188" s="158" t="s">
        <v>674</v>
      </c>
      <c r="C6188" s="158" t="s">
        <v>975</v>
      </c>
      <c r="D6188" s="158" t="s">
        <v>1212</v>
      </c>
      <c r="E6188" s="158" t="s">
        <v>1546</v>
      </c>
      <c r="F6188" s="21" t="str">
        <f t="shared" si="24"/>
        <v>INSUNIX.LPG.insunix.contrproc.branch</v>
      </c>
    </row>
    <row r="6189" spans="1:6" ht="14.25" customHeight="1">
      <c r="A6189" s="157" t="s">
        <v>677</v>
      </c>
      <c r="B6189" s="158" t="s">
        <v>674</v>
      </c>
      <c r="C6189" s="158" t="s">
        <v>975</v>
      </c>
      <c r="D6189" s="158" t="s">
        <v>1212</v>
      </c>
      <c r="E6189" s="158" t="s">
        <v>3701</v>
      </c>
      <c r="F6189" s="21" t="str">
        <f t="shared" si="24"/>
        <v>INSUNIX.LPG.insunix.contrproc.cap_nom_ri</v>
      </c>
    </row>
    <row r="6190" spans="1:6" ht="14.25" customHeight="1">
      <c r="A6190" s="157" t="s">
        <v>677</v>
      </c>
      <c r="B6190" s="158" t="s">
        <v>674</v>
      </c>
      <c r="C6190" s="158" t="s">
        <v>975</v>
      </c>
      <c r="D6190" s="158" t="s">
        <v>1212</v>
      </c>
      <c r="E6190" s="158" t="s">
        <v>980</v>
      </c>
      <c r="F6190" s="21" t="str">
        <f t="shared" si="24"/>
        <v>INSUNIX.LPG.insunix.contrproc.company</v>
      </c>
    </row>
    <row r="6191" spans="1:6" ht="14.25" customHeight="1">
      <c r="A6191" s="157" t="s">
        <v>677</v>
      </c>
      <c r="B6191" s="158" t="s">
        <v>674</v>
      </c>
      <c r="C6191" s="158" t="s">
        <v>975</v>
      </c>
      <c r="D6191" s="158" t="s">
        <v>1212</v>
      </c>
      <c r="E6191" s="158" t="s">
        <v>1548</v>
      </c>
      <c r="F6191" s="21" t="str">
        <f t="shared" si="24"/>
        <v>INSUNIX.LPG.insunix.contrproc.compdate</v>
      </c>
    </row>
    <row r="6192" spans="1:6" ht="14.25" customHeight="1">
      <c r="A6192" s="157" t="s">
        <v>677</v>
      </c>
      <c r="B6192" s="158" t="s">
        <v>674</v>
      </c>
      <c r="C6192" s="158" t="s">
        <v>975</v>
      </c>
      <c r="D6192" s="158" t="s">
        <v>1212</v>
      </c>
      <c r="E6192" s="158" t="s">
        <v>1560</v>
      </c>
      <c r="F6192" s="21" t="str">
        <f t="shared" si="24"/>
        <v>INSUNIX.LPG.insunix.contrproc.currency</v>
      </c>
    </row>
    <row r="6193" spans="1:6" ht="14.25" customHeight="1">
      <c r="A6193" s="157" t="s">
        <v>677</v>
      </c>
      <c r="B6193" s="158" t="s">
        <v>674</v>
      </c>
      <c r="C6193" s="158" t="s">
        <v>975</v>
      </c>
      <c r="D6193" s="158" t="s">
        <v>1212</v>
      </c>
      <c r="E6193" s="158" t="s">
        <v>1562</v>
      </c>
      <c r="F6193" s="21" t="str">
        <f t="shared" si="24"/>
        <v>INSUNIX.LPG.insunix.contrproc.effecdate</v>
      </c>
    </row>
    <row r="6194" spans="1:6" ht="14.25" customHeight="1">
      <c r="A6194" s="157" t="s">
        <v>677</v>
      </c>
      <c r="B6194" s="158" t="s">
        <v>674</v>
      </c>
      <c r="C6194" s="158" t="s">
        <v>975</v>
      </c>
      <c r="D6194" s="158" t="s">
        <v>1212</v>
      </c>
      <c r="E6194" s="158" t="s">
        <v>3702</v>
      </c>
      <c r="F6194" s="21" t="str">
        <f t="shared" si="24"/>
        <v>INSUNIX.LPG.insunix.contrproc.excess</v>
      </c>
    </row>
    <row r="6195" spans="1:6" ht="14.25" customHeight="1">
      <c r="A6195" s="157" t="s">
        <v>677</v>
      </c>
      <c r="B6195" s="158" t="s">
        <v>674</v>
      </c>
      <c r="C6195" s="158" t="s">
        <v>975</v>
      </c>
      <c r="D6195" s="158" t="s">
        <v>1212</v>
      </c>
      <c r="E6195" s="158" t="s">
        <v>3703</v>
      </c>
      <c r="F6195" s="21" t="str">
        <f t="shared" si="24"/>
        <v>INSUNIX.LPG.insunix.contrproc.expenses</v>
      </c>
    </row>
    <row r="6196" spans="1:6" ht="14.25" customHeight="1">
      <c r="A6196" s="157" t="s">
        <v>677</v>
      </c>
      <c r="B6196" s="158" t="s">
        <v>674</v>
      </c>
      <c r="C6196" s="158" t="s">
        <v>975</v>
      </c>
      <c r="D6196" s="158" t="s">
        <v>1212</v>
      </c>
      <c r="E6196" s="158" t="s">
        <v>3704</v>
      </c>
      <c r="F6196" s="21" t="str">
        <f t="shared" si="24"/>
        <v>INSUNIX.LPG.insunix.contrproc.fact_reser</v>
      </c>
    </row>
    <row r="6197" spans="1:6" ht="14.25" customHeight="1">
      <c r="A6197" s="157" t="s">
        <v>677</v>
      </c>
      <c r="B6197" s="158" t="s">
        <v>674</v>
      </c>
      <c r="C6197" s="158" t="s">
        <v>975</v>
      </c>
      <c r="D6197" s="158" t="s">
        <v>1212</v>
      </c>
      <c r="E6197" s="158" t="s">
        <v>3705</v>
      </c>
      <c r="F6197" s="21" t="str">
        <f t="shared" si="24"/>
        <v>INSUNIX.LPG.insunix.contrproc.fixed_prat</v>
      </c>
    </row>
    <row r="6198" spans="1:6" ht="14.25" customHeight="1">
      <c r="A6198" s="157" t="s">
        <v>677</v>
      </c>
      <c r="B6198" s="158" t="s">
        <v>674</v>
      </c>
      <c r="C6198" s="158" t="s">
        <v>975</v>
      </c>
      <c r="D6198" s="158" t="s">
        <v>1212</v>
      </c>
      <c r="E6198" s="158" t="s">
        <v>3706</v>
      </c>
      <c r="F6198" s="21" t="str">
        <f t="shared" si="24"/>
        <v>INSUNIX.LPG.insunix.contrproc.fqcy_acc</v>
      </c>
    </row>
    <row r="6199" spans="1:6" ht="14.25" customHeight="1">
      <c r="A6199" s="157" t="s">
        <v>677</v>
      </c>
      <c r="B6199" s="158" t="s">
        <v>674</v>
      </c>
      <c r="C6199" s="158" t="s">
        <v>975</v>
      </c>
      <c r="D6199" s="158" t="s">
        <v>1212</v>
      </c>
      <c r="E6199" s="158" t="s">
        <v>3707</v>
      </c>
      <c r="F6199" s="21" t="str">
        <f t="shared" si="24"/>
        <v>INSUNIX.LPG.insunix.contrproc.group_bene</v>
      </c>
    </row>
    <row r="6200" spans="1:6" ht="14.25" customHeight="1">
      <c r="A6200" s="157" t="s">
        <v>677</v>
      </c>
      <c r="B6200" s="158" t="s">
        <v>674</v>
      </c>
      <c r="C6200" s="158" t="s">
        <v>975</v>
      </c>
      <c r="D6200" s="158" t="s">
        <v>1212</v>
      </c>
      <c r="E6200" s="158" t="s">
        <v>3708</v>
      </c>
      <c r="F6200" s="21" t="str">
        <f t="shared" si="24"/>
        <v>INSUNIX.LPG.insunix.contrproc.group_co</v>
      </c>
    </row>
    <row r="6201" spans="1:6" ht="14.25" customHeight="1">
      <c r="A6201" s="157" t="s">
        <v>677</v>
      </c>
      <c r="B6201" s="158" t="s">
        <v>674</v>
      </c>
      <c r="C6201" s="158" t="s">
        <v>975</v>
      </c>
      <c r="D6201" s="158" t="s">
        <v>1212</v>
      </c>
      <c r="E6201" s="158" t="s">
        <v>3709</v>
      </c>
      <c r="F6201" s="21" t="str">
        <f t="shared" si="24"/>
        <v>INSUNIX.LPG.insunix.contrproc.int_claim</v>
      </c>
    </row>
    <row r="6202" spans="1:6" ht="14.25" customHeight="1">
      <c r="A6202" s="157" t="s">
        <v>677</v>
      </c>
      <c r="B6202" s="158" t="s">
        <v>674</v>
      </c>
      <c r="C6202" s="158" t="s">
        <v>975</v>
      </c>
      <c r="D6202" s="158" t="s">
        <v>1212</v>
      </c>
      <c r="E6202" s="158" t="s">
        <v>3710</v>
      </c>
      <c r="F6202" s="21" t="str">
        <f t="shared" si="24"/>
        <v>INSUNIX.LPG.insunix.contrproc.int_prem</v>
      </c>
    </row>
    <row r="6203" spans="1:6" ht="14.25" customHeight="1">
      <c r="A6203" s="157" t="s">
        <v>677</v>
      </c>
      <c r="B6203" s="158" t="s">
        <v>674</v>
      </c>
      <c r="C6203" s="158" t="s">
        <v>975</v>
      </c>
      <c r="D6203" s="158" t="s">
        <v>1212</v>
      </c>
      <c r="E6203" s="158" t="s">
        <v>3711</v>
      </c>
      <c r="F6203" s="21" t="str">
        <f t="shared" si="24"/>
        <v>INSUNIX.LPG.insunix.contrproc.lines</v>
      </c>
    </row>
    <row r="6204" spans="1:6" ht="14.25" customHeight="1">
      <c r="A6204" s="157" t="s">
        <v>677</v>
      </c>
      <c r="B6204" s="158" t="s">
        <v>674</v>
      </c>
      <c r="C6204" s="158" t="s">
        <v>975</v>
      </c>
      <c r="D6204" s="158" t="s">
        <v>1212</v>
      </c>
      <c r="E6204" s="158" t="s">
        <v>3712</v>
      </c>
      <c r="F6204" s="21" t="str">
        <f t="shared" si="24"/>
        <v>INSUNIX.LPG.insunix.contrproc.max_even</v>
      </c>
    </row>
    <row r="6205" spans="1:6" ht="14.25" customHeight="1">
      <c r="A6205" s="157" t="s">
        <v>677</v>
      </c>
      <c r="B6205" s="158" t="s">
        <v>674</v>
      </c>
      <c r="C6205" s="158" t="s">
        <v>975</v>
      </c>
      <c r="D6205" s="158" t="s">
        <v>1212</v>
      </c>
      <c r="E6205" s="158" t="s">
        <v>1566</v>
      </c>
      <c r="F6205" s="21" t="str">
        <f t="shared" si="24"/>
        <v>INSUNIX.LPG.insunix.contrproc.nulldate</v>
      </c>
    </row>
    <row r="6206" spans="1:6" ht="14.25" customHeight="1">
      <c r="A6206" s="157" t="s">
        <v>677</v>
      </c>
      <c r="B6206" s="158" t="s">
        <v>674</v>
      </c>
      <c r="C6206" s="158" t="s">
        <v>975</v>
      </c>
      <c r="D6206" s="158" t="s">
        <v>1212</v>
      </c>
      <c r="E6206" s="158" t="s">
        <v>1568</v>
      </c>
      <c r="F6206" s="21" t="str">
        <f t="shared" si="24"/>
        <v>INSUNIX.LPG.insunix.contrproc.number</v>
      </c>
    </row>
    <row r="6207" spans="1:6" ht="14.25" customHeight="1">
      <c r="A6207" s="157" t="s">
        <v>677</v>
      </c>
      <c r="B6207" s="158" t="s">
        <v>674</v>
      </c>
      <c r="C6207" s="158" t="s">
        <v>975</v>
      </c>
      <c r="D6207" s="158" t="s">
        <v>1212</v>
      </c>
      <c r="E6207" s="158" t="s">
        <v>3713</v>
      </c>
      <c r="F6207" s="21" t="str">
        <f t="shared" si="24"/>
        <v>INSUNIX.LPG.insunix.contrproc.prem_dep</v>
      </c>
    </row>
    <row r="6208" spans="1:6" ht="14.25" customHeight="1">
      <c r="A6208" s="157" t="s">
        <v>677</v>
      </c>
      <c r="B6208" s="158" t="s">
        <v>674</v>
      </c>
      <c r="C6208" s="158" t="s">
        <v>975</v>
      </c>
      <c r="D6208" s="158" t="s">
        <v>1212</v>
      </c>
      <c r="E6208" s="158" t="s">
        <v>3714</v>
      </c>
      <c r="F6208" s="21" t="str">
        <f t="shared" si="24"/>
        <v>INSUNIX.LPG.insunix.contrproc.profit_sh</v>
      </c>
    </row>
    <row r="6209" spans="1:6" ht="14.25" customHeight="1">
      <c r="A6209" s="157" t="s">
        <v>677</v>
      </c>
      <c r="B6209" s="158" t="s">
        <v>674</v>
      </c>
      <c r="C6209" s="158" t="s">
        <v>975</v>
      </c>
      <c r="D6209" s="158" t="s">
        <v>1212</v>
      </c>
      <c r="E6209" s="158" t="s">
        <v>3715</v>
      </c>
      <c r="F6209" s="21" t="str">
        <f t="shared" si="24"/>
        <v>INSUNIX.LPG.insunix.contrproc.quota_sha</v>
      </c>
    </row>
    <row r="6210" spans="1:6" ht="14.25" customHeight="1">
      <c r="A6210" s="157" t="s">
        <v>677</v>
      </c>
      <c r="B6210" s="158" t="s">
        <v>674</v>
      </c>
      <c r="C6210" s="158" t="s">
        <v>975</v>
      </c>
      <c r="D6210" s="158" t="s">
        <v>1212</v>
      </c>
      <c r="E6210" s="158" t="s">
        <v>3716</v>
      </c>
      <c r="F6210" s="21" t="str">
        <f t="shared" si="24"/>
        <v>INSUNIX.LPG.insunix.contrproc.rate_claim</v>
      </c>
    </row>
    <row r="6211" spans="1:6" ht="14.25" customHeight="1">
      <c r="A6211" s="157" t="s">
        <v>677</v>
      </c>
      <c r="B6211" s="158" t="s">
        <v>674</v>
      </c>
      <c r="C6211" s="158" t="s">
        <v>975</v>
      </c>
      <c r="D6211" s="158" t="s">
        <v>1212</v>
      </c>
      <c r="E6211" s="158" t="s">
        <v>3717</v>
      </c>
      <c r="F6211" s="21" t="str">
        <f t="shared" si="24"/>
        <v>INSUNIX.LPG.insunix.contrproc.reser_clai</v>
      </c>
    </row>
    <row r="6212" spans="1:6" ht="14.25" customHeight="1">
      <c r="A6212" s="157" t="s">
        <v>677</v>
      </c>
      <c r="B6212" s="158" t="s">
        <v>674</v>
      </c>
      <c r="C6212" s="158" t="s">
        <v>975</v>
      </c>
      <c r="D6212" s="158" t="s">
        <v>1212</v>
      </c>
      <c r="E6212" s="158" t="s">
        <v>3718</v>
      </c>
      <c r="F6212" s="21" t="str">
        <f t="shared" si="24"/>
        <v>INSUNIX.LPG.insunix.contrproc.reten_min</v>
      </c>
    </row>
    <row r="6213" spans="1:6" ht="14.25" customHeight="1">
      <c r="A6213" s="157" t="s">
        <v>677</v>
      </c>
      <c r="B6213" s="158" t="s">
        <v>674</v>
      </c>
      <c r="C6213" s="158" t="s">
        <v>975</v>
      </c>
      <c r="D6213" s="158" t="s">
        <v>1212</v>
      </c>
      <c r="E6213" s="158" t="s">
        <v>1776</v>
      </c>
      <c r="F6213" s="21" t="str">
        <f t="shared" si="24"/>
        <v>INSUNIX.LPG.insunix.contrproc.tab_commi</v>
      </c>
    </row>
    <row r="6214" spans="1:6" ht="14.25" customHeight="1">
      <c r="A6214" s="157" t="s">
        <v>677</v>
      </c>
      <c r="B6214" s="158" t="s">
        <v>674</v>
      </c>
      <c r="C6214" s="158" t="s">
        <v>975</v>
      </c>
      <c r="D6214" s="158" t="s">
        <v>1212</v>
      </c>
      <c r="E6214" s="158" t="s">
        <v>3719</v>
      </c>
      <c r="F6214" s="21" t="str">
        <f t="shared" si="24"/>
        <v>INSUNIX.LPG.insunix.contrproc.tab_limit</v>
      </c>
    </row>
    <row r="6215" spans="1:6" ht="14.25" customHeight="1">
      <c r="A6215" s="157" t="s">
        <v>677</v>
      </c>
      <c r="B6215" s="158" t="s">
        <v>674</v>
      </c>
      <c r="C6215" s="158" t="s">
        <v>975</v>
      </c>
      <c r="D6215" s="158" t="s">
        <v>1212</v>
      </c>
      <c r="E6215" s="158" t="s">
        <v>3720</v>
      </c>
      <c r="F6215" s="21" t="str">
        <f t="shared" si="24"/>
        <v>INSUNIX.LPG.insunix.contrproc.tran_prem</v>
      </c>
    </row>
    <row r="6216" spans="1:6" ht="14.25" customHeight="1">
      <c r="A6216" s="157" t="s">
        <v>677</v>
      </c>
      <c r="B6216" s="158" t="s">
        <v>674</v>
      </c>
      <c r="C6216" s="158" t="s">
        <v>975</v>
      </c>
      <c r="D6216" s="158" t="s">
        <v>1212</v>
      </c>
      <c r="E6216" s="158" t="s">
        <v>1690</v>
      </c>
      <c r="F6216" s="21" t="str">
        <f t="shared" si="24"/>
        <v>INSUNIX.LPG.insunix.contrproc.type</v>
      </c>
    </row>
    <row r="6217" spans="1:6" ht="14.25" customHeight="1">
      <c r="A6217" s="157" t="s">
        <v>677</v>
      </c>
      <c r="B6217" s="158" t="s">
        <v>674</v>
      </c>
      <c r="C6217" s="158" t="s">
        <v>975</v>
      </c>
      <c r="D6217" s="158" t="s">
        <v>1212</v>
      </c>
      <c r="E6217" s="158" t="s">
        <v>1608</v>
      </c>
      <c r="F6217" s="21" t="str">
        <f t="shared" si="24"/>
        <v>INSUNIX.LPG.insunix.contrproc.uniquenu</v>
      </c>
    </row>
    <row r="6218" spans="1:6" ht="14.25" customHeight="1">
      <c r="A6218" s="157" t="s">
        <v>677</v>
      </c>
      <c r="B6218" s="158" t="s">
        <v>674</v>
      </c>
      <c r="C6218" s="158" t="s">
        <v>975</v>
      </c>
      <c r="D6218" s="158" t="s">
        <v>1212</v>
      </c>
      <c r="E6218" s="158" t="s">
        <v>1547</v>
      </c>
      <c r="F6218" s="21" t="str">
        <f t="shared" si="24"/>
        <v>INSUNIX.LPG.insunix.contrproc.usercode</v>
      </c>
    </row>
    <row r="6219" spans="1:6" ht="14.25" customHeight="1">
      <c r="A6219" s="157" t="s">
        <v>677</v>
      </c>
      <c r="B6219" s="158" t="s">
        <v>674</v>
      </c>
      <c r="C6219" s="158" t="s">
        <v>975</v>
      </c>
      <c r="D6219" s="158" t="s">
        <v>1212</v>
      </c>
      <c r="E6219" s="158" t="s">
        <v>1579</v>
      </c>
      <c r="F6219" s="21" t="str">
        <f t="shared" si="24"/>
        <v>INSUNIX.LPG.insunix.contrproc.usercomp</v>
      </c>
    </row>
    <row r="6220" spans="1:6" ht="14.25" customHeight="1">
      <c r="A6220" s="157" t="s">
        <v>677</v>
      </c>
      <c r="B6220" s="158" t="s">
        <v>674</v>
      </c>
      <c r="C6220" s="158" t="s">
        <v>975</v>
      </c>
      <c r="D6220" s="158" t="s">
        <v>1212</v>
      </c>
      <c r="E6220" s="158" t="s">
        <v>3721</v>
      </c>
      <c r="F6220" s="21" t="str">
        <f t="shared" si="24"/>
        <v>INSUNIX.LPG.insunix.contrproc.year_begin</v>
      </c>
    </row>
    <row r="6221" spans="1:6" ht="14.25" customHeight="1">
      <c r="A6221" s="157" t="s">
        <v>677</v>
      </c>
      <c r="B6221" s="158" t="s">
        <v>674</v>
      </c>
      <c r="C6221" s="158" t="s">
        <v>975</v>
      </c>
      <c r="D6221" s="158" t="s">
        <v>1212</v>
      </c>
      <c r="E6221" s="158" t="s">
        <v>3722</v>
      </c>
      <c r="F6221" s="21" t="str">
        <f t="shared" si="24"/>
        <v>INSUNIX.LPG.insunix.contrproc.year_end</v>
      </c>
    </row>
    <row r="6222" spans="1:6" ht="14.25" customHeight="1">
      <c r="A6222" s="157" t="s">
        <v>677</v>
      </c>
      <c r="B6222" s="158" t="s">
        <v>674</v>
      </c>
      <c r="C6222" s="158" t="s">
        <v>975</v>
      </c>
      <c r="D6222" s="158" t="s">
        <v>1212</v>
      </c>
      <c r="E6222" s="158" t="s">
        <v>3669</v>
      </c>
      <c r="F6222" s="21" t="str">
        <f t="shared" si="24"/>
        <v>INSUNIX.LPG.insunix.contrproc.startdat</v>
      </c>
    </row>
    <row r="6223" spans="1:6" ht="14.25" customHeight="1">
      <c r="A6223" s="157" t="s">
        <v>677</v>
      </c>
      <c r="B6223" s="158" t="s">
        <v>674</v>
      </c>
      <c r="C6223" s="158" t="s">
        <v>975</v>
      </c>
      <c r="D6223" s="158" t="s">
        <v>1212</v>
      </c>
      <c r="E6223" s="158" t="s">
        <v>1564</v>
      </c>
      <c r="F6223" s="21" t="str">
        <f t="shared" si="24"/>
        <v>INSUNIX.LPG.insunix.contrproc.expirdat</v>
      </c>
    </row>
    <row r="6224" spans="1:6" ht="14.25" customHeight="1">
      <c r="A6224" s="157" t="s">
        <v>677</v>
      </c>
      <c r="B6224" s="158" t="s">
        <v>674</v>
      </c>
      <c r="C6224" s="158" t="s">
        <v>975</v>
      </c>
      <c r="D6224" s="158" t="s">
        <v>1212</v>
      </c>
      <c r="E6224" s="158" t="s">
        <v>2139</v>
      </c>
      <c r="F6224" s="21" t="str">
        <f t="shared" si="24"/>
        <v>INSUNIX.LPG.insunix.contrproc.year_contr</v>
      </c>
    </row>
    <row r="6225" spans="1:6" ht="14.25" customHeight="1">
      <c r="A6225" s="157" t="s">
        <v>677</v>
      </c>
      <c r="B6225" s="158" t="s">
        <v>674</v>
      </c>
      <c r="C6225" s="158" t="s">
        <v>975</v>
      </c>
      <c r="D6225" s="158" t="s">
        <v>1212</v>
      </c>
      <c r="E6225" s="158" t="s">
        <v>3723</v>
      </c>
      <c r="F6225" s="21" t="str">
        <f t="shared" si="24"/>
        <v>INSUNIX.LPG.insunix.contrproc.terre_prat</v>
      </c>
    </row>
    <row r="6226" spans="1:6" ht="14.25" customHeight="1">
      <c r="A6226" s="157" t="s">
        <v>677</v>
      </c>
      <c r="B6226" s="158" t="s">
        <v>674</v>
      </c>
      <c r="C6226" s="158" t="s">
        <v>975</v>
      </c>
      <c r="D6226" s="158" t="s">
        <v>1212</v>
      </c>
      <c r="E6226" s="158" t="s">
        <v>1580</v>
      </c>
      <c r="F6226" s="21" t="str">
        <f t="shared" si="24"/>
        <v>INSUNIX.LPG.insunix.contrproc.periodo</v>
      </c>
    </row>
    <row r="6227" spans="1:6" ht="14.25" customHeight="1">
      <c r="A6227" s="157" t="s">
        <v>677</v>
      </c>
      <c r="B6227" s="158" t="s">
        <v>674</v>
      </c>
      <c r="C6227" s="158" t="s">
        <v>975</v>
      </c>
      <c r="D6227" s="158" t="s">
        <v>1212</v>
      </c>
      <c r="E6227" s="158" t="s">
        <v>3724</v>
      </c>
      <c r="F6227" s="21" t="str">
        <f t="shared" si="24"/>
        <v>INSUNIX.LPG.insunix.contrproc.tsmo_prat</v>
      </c>
    </row>
    <row r="6228" spans="1:6" ht="14.25" customHeight="1">
      <c r="A6228" s="157" t="s">
        <v>677</v>
      </c>
      <c r="B6228" s="158" t="s">
        <v>674</v>
      </c>
      <c r="C6228" s="158" t="s">
        <v>975</v>
      </c>
      <c r="D6228" s="158" t="s">
        <v>1212</v>
      </c>
      <c r="E6228" s="158" t="s">
        <v>3725</v>
      </c>
      <c r="F6228" s="21" t="str">
        <f t="shared" si="24"/>
        <v>INSUNIX.LPG.insunix.contrproc.allow_amount</v>
      </c>
    </row>
    <row r="6229" spans="1:6" ht="14.25" customHeight="1">
      <c r="A6229" s="157" t="s">
        <v>677</v>
      </c>
      <c r="B6229" s="158" t="s">
        <v>674</v>
      </c>
      <c r="C6229" s="158" t="s">
        <v>975</v>
      </c>
      <c r="D6229" s="158" t="s">
        <v>981</v>
      </c>
      <c r="E6229" s="158" t="s">
        <v>1546</v>
      </c>
      <c r="F6229" s="21" t="str">
        <f t="shared" si="24"/>
        <v>INSUNIX.LPG.insunix.cover.branch</v>
      </c>
    </row>
    <row r="6230" spans="1:6" ht="14.25" customHeight="1">
      <c r="A6230" s="157" t="s">
        <v>677</v>
      </c>
      <c r="B6230" s="158" t="s">
        <v>674</v>
      </c>
      <c r="C6230" s="158" t="s">
        <v>975</v>
      </c>
      <c r="D6230" s="158" t="s">
        <v>981</v>
      </c>
      <c r="E6230" s="158" t="s">
        <v>1753</v>
      </c>
      <c r="F6230" s="21" t="str">
        <f t="shared" si="24"/>
        <v>INSUNIX.LPG.insunix.cover.cap_used</v>
      </c>
    </row>
    <row r="6231" spans="1:6" ht="14.25" customHeight="1">
      <c r="A6231" s="157" t="s">
        <v>677</v>
      </c>
      <c r="B6231" s="158" t="s">
        <v>674</v>
      </c>
      <c r="C6231" s="158" t="s">
        <v>975</v>
      </c>
      <c r="D6231" s="158" t="s">
        <v>981</v>
      </c>
      <c r="E6231" s="158" t="s">
        <v>1552</v>
      </c>
      <c r="F6231" s="21" t="str">
        <f t="shared" si="24"/>
        <v>INSUNIX.LPG.insunix.cover.capital</v>
      </c>
    </row>
    <row r="6232" spans="1:6" ht="14.25" customHeight="1">
      <c r="A6232" s="157" t="s">
        <v>677</v>
      </c>
      <c r="B6232" s="158" t="s">
        <v>674</v>
      </c>
      <c r="C6232" s="158" t="s">
        <v>975</v>
      </c>
      <c r="D6232" s="158" t="s">
        <v>981</v>
      </c>
      <c r="E6232" s="158" t="s">
        <v>1754</v>
      </c>
      <c r="F6232" s="21" t="str">
        <f t="shared" si="24"/>
        <v>INSUNIX.LPG.insunix.cover.capitali</v>
      </c>
    </row>
    <row r="6233" spans="1:6" ht="14.25" customHeight="1">
      <c r="A6233" s="157" t="s">
        <v>677</v>
      </c>
      <c r="B6233" s="158" t="s">
        <v>674</v>
      </c>
      <c r="C6233" s="158" t="s">
        <v>975</v>
      </c>
      <c r="D6233" s="158" t="s">
        <v>981</v>
      </c>
      <c r="E6233" s="158" t="s">
        <v>1555</v>
      </c>
      <c r="F6233" s="21" t="str">
        <f t="shared" si="24"/>
        <v>INSUNIX.LPG.insunix.cover.certif</v>
      </c>
    </row>
    <row r="6234" spans="1:6" ht="14.25" customHeight="1">
      <c r="A6234" s="157" t="s">
        <v>677</v>
      </c>
      <c r="B6234" s="158" t="s">
        <v>674</v>
      </c>
      <c r="C6234" s="158" t="s">
        <v>975</v>
      </c>
      <c r="D6234" s="158" t="s">
        <v>981</v>
      </c>
      <c r="E6234" s="158" t="s">
        <v>1644</v>
      </c>
      <c r="F6234" s="21" t="str">
        <f t="shared" si="24"/>
        <v>INSUNIX.LPG.insunix.cover.certype</v>
      </c>
    </row>
    <row r="6235" spans="1:6" ht="14.25" customHeight="1">
      <c r="A6235" s="157" t="s">
        <v>677</v>
      </c>
      <c r="B6235" s="158" t="s">
        <v>674</v>
      </c>
      <c r="C6235" s="158" t="s">
        <v>975</v>
      </c>
      <c r="D6235" s="158" t="s">
        <v>981</v>
      </c>
      <c r="E6235" s="158" t="s">
        <v>1755</v>
      </c>
      <c r="F6235" s="21" t="str">
        <f t="shared" si="24"/>
        <v>INSUNIX.LPG.insunix.cover.change</v>
      </c>
    </row>
    <row r="6236" spans="1:6" ht="14.25" customHeight="1">
      <c r="A6236" s="157" t="s">
        <v>677</v>
      </c>
      <c r="B6236" s="158" t="s">
        <v>674</v>
      </c>
      <c r="C6236" s="158" t="s">
        <v>975</v>
      </c>
      <c r="D6236" s="158" t="s">
        <v>981</v>
      </c>
      <c r="E6236" s="158" t="s">
        <v>980</v>
      </c>
      <c r="F6236" s="21" t="str">
        <f t="shared" si="24"/>
        <v>INSUNIX.LPG.insunix.cover.company</v>
      </c>
    </row>
    <row r="6237" spans="1:6" ht="14.25" customHeight="1">
      <c r="A6237" s="157" t="s">
        <v>677</v>
      </c>
      <c r="B6237" s="158" t="s">
        <v>674</v>
      </c>
      <c r="C6237" s="158" t="s">
        <v>975</v>
      </c>
      <c r="D6237" s="158" t="s">
        <v>981</v>
      </c>
      <c r="E6237" s="158" t="s">
        <v>1548</v>
      </c>
      <c r="F6237" s="21" t="str">
        <f t="shared" si="24"/>
        <v>INSUNIX.LPG.insunix.cover.compdate</v>
      </c>
    </row>
    <row r="6238" spans="1:6" ht="14.25" customHeight="1">
      <c r="A6238" s="157" t="s">
        <v>677</v>
      </c>
      <c r="B6238" s="158" t="s">
        <v>674</v>
      </c>
      <c r="C6238" s="158" t="s">
        <v>975</v>
      </c>
      <c r="D6238" s="158" t="s">
        <v>981</v>
      </c>
      <c r="E6238" s="158" t="s">
        <v>981</v>
      </c>
      <c r="F6238" s="21" t="str">
        <f t="shared" si="24"/>
        <v>INSUNIX.LPG.insunix.cover.cover</v>
      </c>
    </row>
    <row r="6239" spans="1:6" ht="14.25" customHeight="1">
      <c r="A6239" s="157" t="s">
        <v>677</v>
      </c>
      <c r="B6239" s="158" t="s">
        <v>674</v>
      </c>
      <c r="C6239" s="158" t="s">
        <v>975</v>
      </c>
      <c r="D6239" s="158" t="s">
        <v>981</v>
      </c>
      <c r="E6239" s="158" t="s">
        <v>1560</v>
      </c>
      <c r="F6239" s="21" t="str">
        <f t="shared" si="24"/>
        <v>INSUNIX.LPG.insunix.cover.currency</v>
      </c>
    </row>
    <row r="6240" spans="1:6" ht="14.25" customHeight="1">
      <c r="A6240" s="157" t="s">
        <v>677</v>
      </c>
      <c r="B6240" s="158" t="s">
        <v>674</v>
      </c>
      <c r="C6240" s="158" t="s">
        <v>975</v>
      </c>
      <c r="D6240" s="158" t="s">
        <v>981</v>
      </c>
      <c r="E6240" s="158" t="s">
        <v>1562</v>
      </c>
      <c r="F6240" s="21" t="str">
        <f t="shared" si="24"/>
        <v>INSUNIX.LPG.insunix.cover.effecdate</v>
      </c>
    </row>
    <row r="6241" spans="1:6" ht="14.25" customHeight="1">
      <c r="A6241" s="157" t="s">
        <v>677</v>
      </c>
      <c r="B6241" s="158" t="s">
        <v>674</v>
      </c>
      <c r="C6241" s="158" t="s">
        <v>975</v>
      </c>
      <c r="D6241" s="158" t="s">
        <v>981</v>
      </c>
      <c r="E6241" s="158" t="s">
        <v>1756</v>
      </c>
      <c r="F6241" s="21" t="str">
        <f t="shared" si="24"/>
        <v>INSUNIX.LPG.insunix.cover.frandedi</v>
      </c>
    </row>
    <row r="6242" spans="1:6" ht="14.25" customHeight="1">
      <c r="A6242" s="157" t="s">
        <v>677</v>
      </c>
      <c r="B6242" s="158" t="s">
        <v>674</v>
      </c>
      <c r="C6242" s="158" t="s">
        <v>975</v>
      </c>
      <c r="D6242" s="158" t="s">
        <v>981</v>
      </c>
      <c r="E6242" s="158" t="s">
        <v>1757</v>
      </c>
      <c r="F6242" s="21" t="str">
        <f t="shared" si="24"/>
        <v>INSUNIX.LPG.insunix.cover.free_premi</v>
      </c>
    </row>
    <row r="6243" spans="1:6" ht="14.25" customHeight="1">
      <c r="A6243" s="157" t="s">
        <v>677</v>
      </c>
      <c r="B6243" s="158" t="s">
        <v>674</v>
      </c>
      <c r="C6243" s="158" t="s">
        <v>975</v>
      </c>
      <c r="D6243" s="158" t="s">
        <v>981</v>
      </c>
      <c r="E6243" s="158" t="s">
        <v>1728</v>
      </c>
      <c r="F6243" s="21" t="str">
        <f t="shared" si="24"/>
        <v>INSUNIX.LPG.insunix.cover.group_insu</v>
      </c>
    </row>
    <row r="6244" spans="1:6" ht="14.25" customHeight="1">
      <c r="A6244" s="157" t="s">
        <v>677</v>
      </c>
      <c r="B6244" s="158" t="s">
        <v>674</v>
      </c>
      <c r="C6244" s="158" t="s">
        <v>975</v>
      </c>
      <c r="D6244" s="158" t="s">
        <v>981</v>
      </c>
      <c r="E6244" s="158" t="s">
        <v>1758</v>
      </c>
      <c r="F6244" s="21" t="str">
        <f t="shared" si="24"/>
        <v>INSUNIX.LPG.insunix.cover.modulec</v>
      </c>
    </row>
    <row r="6245" spans="1:6" ht="14.25" customHeight="1">
      <c r="A6245" s="157" t="s">
        <v>677</v>
      </c>
      <c r="B6245" s="158" t="s">
        <v>674</v>
      </c>
      <c r="C6245" s="158" t="s">
        <v>975</v>
      </c>
      <c r="D6245" s="158" t="s">
        <v>981</v>
      </c>
      <c r="E6245" s="158" t="s">
        <v>1566</v>
      </c>
      <c r="F6245" s="21" t="str">
        <f t="shared" si="24"/>
        <v>INSUNIX.LPG.insunix.cover.nulldate</v>
      </c>
    </row>
    <row r="6246" spans="1:6" ht="14.25" customHeight="1">
      <c r="A6246" s="157" t="s">
        <v>677</v>
      </c>
      <c r="B6246" s="158" t="s">
        <v>674</v>
      </c>
      <c r="C6246" s="158" t="s">
        <v>975</v>
      </c>
      <c r="D6246" s="158" t="s">
        <v>981</v>
      </c>
      <c r="E6246" s="158" t="s">
        <v>991</v>
      </c>
      <c r="F6246" s="21" t="str">
        <f t="shared" si="24"/>
        <v>INSUNIX.LPG.insunix.cover.policy</v>
      </c>
    </row>
    <row r="6247" spans="1:6" ht="14.25" customHeight="1">
      <c r="A6247" s="157" t="s">
        <v>677</v>
      </c>
      <c r="B6247" s="158" t="s">
        <v>674</v>
      </c>
      <c r="C6247" s="158" t="s">
        <v>975</v>
      </c>
      <c r="D6247" s="158" t="s">
        <v>981</v>
      </c>
      <c r="E6247" s="158" t="s">
        <v>1222</v>
      </c>
      <c r="F6247" s="21" t="str">
        <f t="shared" si="24"/>
        <v>INSUNIX.LPG.insunix.cover.premium</v>
      </c>
    </row>
    <row r="6248" spans="1:6" ht="14.25" customHeight="1">
      <c r="A6248" s="157" t="s">
        <v>677</v>
      </c>
      <c r="B6248" s="158" t="s">
        <v>674</v>
      </c>
      <c r="C6248" s="158" t="s">
        <v>975</v>
      </c>
      <c r="D6248" s="158" t="s">
        <v>981</v>
      </c>
      <c r="E6248" s="158" t="s">
        <v>1759</v>
      </c>
      <c r="F6248" s="21" t="str">
        <f t="shared" si="24"/>
        <v>INSUNIX.LPG.insunix.cover.ratecove</v>
      </c>
    </row>
    <row r="6249" spans="1:6" ht="14.25" customHeight="1">
      <c r="A6249" s="157" t="s">
        <v>677</v>
      </c>
      <c r="B6249" s="158" t="s">
        <v>674</v>
      </c>
      <c r="C6249" s="158" t="s">
        <v>975</v>
      </c>
      <c r="D6249" s="158" t="s">
        <v>981</v>
      </c>
      <c r="E6249" s="158" t="s">
        <v>1608</v>
      </c>
      <c r="F6249" s="21" t="str">
        <f t="shared" si="24"/>
        <v>INSUNIX.LPG.insunix.cover.uniquenu</v>
      </c>
    </row>
    <row r="6250" spans="1:6" ht="14.25" customHeight="1">
      <c r="A6250" s="157" t="s">
        <v>677</v>
      </c>
      <c r="B6250" s="158" t="s">
        <v>674</v>
      </c>
      <c r="C6250" s="158" t="s">
        <v>975</v>
      </c>
      <c r="D6250" s="158" t="s">
        <v>981</v>
      </c>
      <c r="E6250" s="158" t="s">
        <v>1547</v>
      </c>
      <c r="F6250" s="21" t="str">
        <f t="shared" si="24"/>
        <v>INSUNIX.LPG.insunix.cover.usercode</v>
      </c>
    </row>
    <row r="6251" spans="1:6" ht="14.25" customHeight="1">
      <c r="A6251" s="157" t="s">
        <v>677</v>
      </c>
      <c r="B6251" s="158" t="s">
        <v>674</v>
      </c>
      <c r="C6251" s="158" t="s">
        <v>975</v>
      </c>
      <c r="D6251" s="158" t="s">
        <v>981</v>
      </c>
      <c r="E6251" s="158" t="s">
        <v>1579</v>
      </c>
      <c r="F6251" s="21" t="str">
        <f t="shared" si="24"/>
        <v>INSUNIX.LPG.insunix.cover.usercomp</v>
      </c>
    </row>
    <row r="6252" spans="1:6" ht="14.25" customHeight="1">
      <c r="A6252" s="157" t="s">
        <v>677</v>
      </c>
      <c r="B6252" s="158" t="s">
        <v>674</v>
      </c>
      <c r="C6252" s="158" t="s">
        <v>975</v>
      </c>
      <c r="D6252" s="158" t="s">
        <v>1213</v>
      </c>
      <c r="E6252" s="158" t="s">
        <v>1546</v>
      </c>
      <c r="F6252" s="21" t="str">
        <f t="shared" si="24"/>
        <v>INSUNIX.LPG.insunix.credit.branch</v>
      </c>
    </row>
    <row r="6253" spans="1:6" ht="14.25" customHeight="1">
      <c r="A6253" s="157" t="s">
        <v>677</v>
      </c>
      <c r="B6253" s="158" t="s">
        <v>674</v>
      </c>
      <c r="C6253" s="158" t="s">
        <v>975</v>
      </c>
      <c r="D6253" s="158" t="s">
        <v>1213</v>
      </c>
      <c r="E6253" s="158" t="s">
        <v>1552</v>
      </c>
      <c r="F6253" s="21" t="str">
        <f t="shared" si="24"/>
        <v>INSUNIX.LPG.insunix.credit.capital</v>
      </c>
    </row>
    <row r="6254" spans="1:6" ht="14.25" customHeight="1">
      <c r="A6254" s="157" t="s">
        <v>677</v>
      </c>
      <c r="B6254" s="158" t="s">
        <v>674</v>
      </c>
      <c r="C6254" s="158" t="s">
        <v>975</v>
      </c>
      <c r="D6254" s="158" t="s">
        <v>1213</v>
      </c>
      <c r="E6254" s="158" t="s">
        <v>1555</v>
      </c>
      <c r="F6254" s="21" t="str">
        <f t="shared" si="24"/>
        <v>INSUNIX.LPG.insunix.credit.certif</v>
      </c>
    </row>
    <row r="6255" spans="1:6" ht="14.25" customHeight="1">
      <c r="A6255" s="157" t="s">
        <v>677</v>
      </c>
      <c r="B6255" s="158" t="s">
        <v>674</v>
      </c>
      <c r="C6255" s="158" t="s">
        <v>975</v>
      </c>
      <c r="D6255" s="158" t="s">
        <v>1213</v>
      </c>
      <c r="E6255" s="158" t="s">
        <v>1644</v>
      </c>
      <c r="F6255" s="21" t="str">
        <f t="shared" si="24"/>
        <v>INSUNIX.LPG.insunix.credit.certype</v>
      </c>
    </row>
    <row r="6256" spans="1:6" ht="14.25" customHeight="1">
      <c r="A6256" s="157" t="s">
        <v>677</v>
      </c>
      <c r="B6256" s="158" t="s">
        <v>674</v>
      </c>
      <c r="C6256" s="158" t="s">
        <v>975</v>
      </c>
      <c r="D6256" s="158" t="s">
        <v>1213</v>
      </c>
      <c r="E6256" s="158" t="s">
        <v>980</v>
      </c>
      <c r="F6256" s="21" t="str">
        <f t="shared" si="24"/>
        <v>INSUNIX.LPG.insunix.credit.company</v>
      </c>
    </row>
    <row r="6257" spans="1:6" ht="14.25" customHeight="1">
      <c r="A6257" s="157" t="s">
        <v>677</v>
      </c>
      <c r="B6257" s="158" t="s">
        <v>674</v>
      </c>
      <c r="C6257" s="158" t="s">
        <v>975</v>
      </c>
      <c r="D6257" s="158" t="s">
        <v>1213</v>
      </c>
      <c r="E6257" s="158" t="s">
        <v>1548</v>
      </c>
      <c r="F6257" s="21" t="str">
        <f t="shared" si="24"/>
        <v>INSUNIX.LPG.insunix.credit.compdate</v>
      </c>
    </row>
    <row r="6258" spans="1:6" ht="14.25" customHeight="1">
      <c r="A6258" s="157" t="s">
        <v>677</v>
      </c>
      <c r="B6258" s="158" t="s">
        <v>674</v>
      </c>
      <c r="C6258" s="158" t="s">
        <v>975</v>
      </c>
      <c r="D6258" s="158" t="s">
        <v>1213</v>
      </c>
      <c r="E6258" s="158" t="s">
        <v>3726</v>
      </c>
      <c r="F6258" s="21" t="str">
        <f t="shared" si="24"/>
        <v>INSUNIX.LPG.insunix.credit.contracdat</v>
      </c>
    </row>
    <row r="6259" spans="1:6" ht="14.25" customHeight="1">
      <c r="A6259" s="157" t="s">
        <v>677</v>
      </c>
      <c r="B6259" s="158" t="s">
        <v>674</v>
      </c>
      <c r="C6259" s="158" t="s">
        <v>975</v>
      </c>
      <c r="D6259" s="158" t="s">
        <v>1213</v>
      </c>
      <c r="E6259" s="158" t="s">
        <v>3727</v>
      </c>
      <c r="F6259" s="21" t="str">
        <f t="shared" si="24"/>
        <v>INSUNIX.LPG.insunix.credit.contracnum</v>
      </c>
    </row>
    <row r="6260" spans="1:6" ht="14.25" customHeight="1">
      <c r="A6260" s="157" t="s">
        <v>677</v>
      </c>
      <c r="B6260" s="158" t="s">
        <v>674</v>
      </c>
      <c r="C6260" s="158" t="s">
        <v>975</v>
      </c>
      <c r="D6260" s="158" t="s">
        <v>1213</v>
      </c>
      <c r="E6260" s="158" t="s">
        <v>1645</v>
      </c>
      <c r="F6260" s="21" t="str">
        <f t="shared" si="24"/>
        <v>INSUNIX.LPG.insunix.credit.cumul_code</v>
      </c>
    </row>
    <row r="6261" spans="1:6" ht="14.25" customHeight="1">
      <c r="A6261" s="157" t="s">
        <v>677</v>
      </c>
      <c r="B6261" s="158" t="s">
        <v>674</v>
      </c>
      <c r="C6261" s="158" t="s">
        <v>975</v>
      </c>
      <c r="D6261" s="158" t="s">
        <v>1213</v>
      </c>
      <c r="E6261" s="158" t="s">
        <v>1646</v>
      </c>
      <c r="F6261" s="21" t="str">
        <f t="shared" si="24"/>
        <v>INSUNIX.LPG.insunix.credit.date_origi</v>
      </c>
    </row>
    <row r="6262" spans="1:6" ht="14.25" customHeight="1">
      <c r="A6262" s="157" t="s">
        <v>677</v>
      </c>
      <c r="B6262" s="158" t="s">
        <v>674</v>
      </c>
      <c r="C6262" s="158" t="s">
        <v>975</v>
      </c>
      <c r="D6262" s="158" t="s">
        <v>1213</v>
      </c>
      <c r="E6262" s="158" t="s">
        <v>3728</v>
      </c>
      <c r="F6262" s="21" t="str">
        <f t="shared" si="24"/>
        <v>INSUNIX.LPG.insunix.credit.dwuell_num</v>
      </c>
    </row>
    <row r="6263" spans="1:6" ht="14.25" customHeight="1">
      <c r="A6263" s="157" t="s">
        <v>677</v>
      </c>
      <c r="B6263" s="158" t="s">
        <v>674</v>
      </c>
      <c r="C6263" s="158" t="s">
        <v>975</v>
      </c>
      <c r="D6263" s="158" t="s">
        <v>1213</v>
      </c>
      <c r="E6263" s="158" t="s">
        <v>1562</v>
      </c>
      <c r="F6263" s="21" t="str">
        <f t="shared" si="24"/>
        <v>INSUNIX.LPG.insunix.credit.effecdate</v>
      </c>
    </row>
    <row r="6264" spans="1:6" ht="14.25" customHeight="1">
      <c r="A6264" s="157" t="s">
        <v>677</v>
      </c>
      <c r="B6264" s="158" t="s">
        <v>674</v>
      </c>
      <c r="C6264" s="158" t="s">
        <v>975</v>
      </c>
      <c r="D6264" s="158" t="s">
        <v>1213</v>
      </c>
      <c r="E6264" s="158" t="s">
        <v>3729</v>
      </c>
      <c r="F6264" s="21" t="str">
        <f t="shared" si="24"/>
        <v>INSUNIX.LPG.insunix.credit.exe_num</v>
      </c>
    </row>
    <row r="6265" spans="1:6" ht="14.25" customHeight="1">
      <c r="A6265" s="157" t="s">
        <v>677</v>
      </c>
      <c r="B6265" s="158" t="s">
        <v>674</v>
      </c>
      <c r="C6265" s="158" t="s">
        <v>975</v>
      </c>
      <c r="D6265" s="158" t="s">
        <v>1213</v>
      </c>
      <c r="E6265" s="158" t="s">
        <v>1564</v>
      </c>
      <c r="F6265" s="21" t="str">
        <f t="shared" si="24"/>
        <v>INSUNIX.LPG.insunix.credit.expirdat</v>
      </c>
    </row>
    <row r="6266" spans="1:6" ht="14.25" customHeight="1">
      <c r="A6266" s="157" t="s">
        <v>677</v>
      </c>
      <c r="B6266" s="158" t="s">
        <v>674</v>
      </c>
      <c r="C6266" s="158" t="s">
        <v>975</v>
      </c>
      <c r="D6266" s="158" t="s">
        <v>1213</v>
      </c>
      <c r="E6266" s="158" t="s">
        <v>1648</v>
      </c>
      <c r="F6266" s="21" t="str">
        <f t="shared" si="24"/>
        <v>INSUNIX.LPG.insunix.credit.group</v>
      </c>
    </row>
    <row r="6267" spans="1:6" ht="14.25" customHeight="1">
      <c r="A6267" s="157" t="s">
        <v>677</v>
      </c>
      <c r="B6267" s="158" t="s">
        <v>674</v>
      </c>
      <c r="C6267" s="158" t="s">
        <v>975</v>
      </c>
      <c r="D6267" s="158" t="s">
        <v>1213</v>
      </c>
      <c r="E6267" s="158" t="s">
        <v>3730</v>
      </c>
      <c r="F6267" s="21" t="str">
        <f t="shared" si="24"/>
        <v>INSUNIX.LPG.insunix.credit.guar_kind</v>
      </c>
    </row>
    <row r="6268" spans="1:6" ht="14.25" customHeight="1">
      <c r="A6268" s="157" t="s">
        <v>677</v>
      </c>
      <c r="B6268" s="158" t="s">
        <v>674</v>
      </c>
      <c r="C6268" s="158" t="s">
        <v>975</v>
      </c>
      <c r="D6268" s="158" t="s">
        <v>1213</v>
      </c>
      <c r="E6268" s="158" t="s">
        <v>3731</v>
      </c>
      <c r="F6268" s="21" t="str">
        <f t="shared" si="24"/>
        <v>INSUNIX.LPG.insunix.credit.guar_type</v>
      </c>
    </row>
    <row r="6269" spans="1:6" ht="14.25" customHeight="1">
      <c r="A6269" s="157" t="s">
        <v>677</v>
      </c>
      <c r="B6269" s="158" t="s">
        <v>674</v>
      </c>
      <c r="C6269" s="158" t="s">
        <v>975</v>
      </c>
      <c r="D6269" s="158" t="s">
        <v>1213</v>
      </c>
      <c r="E6269" s="158" t="s">
        <v>1650</v>
      </c>
      <c r="F6269" s="21" t="str">
        <f t="shared" si="24"/>
        <v>INSUNIX.LPG.insunix.credit.issuedat</v>
      </c>
    </row>
    <row r="6270" spans="1:6" ht="14.25" customHeight="1">
      <c r="A6270" s="157" t="s">
        <v>677</v>
      </c>
      <c r="B6270" s="158" t="s">
        <v>674</v>
      </c>
      <c r="C6270" s="158" t="s">
        <v>975</v>
      </c>
      <c r="D6270" s="158" t="s">
        <v>1213</v>
      </c>
      <c r="E6270" s="158" t="s">
        <v>1651</v>
      </c>
      <c r="F6270" s="21" t="str">
        <f t="shared" si="24"/>
        <v>INSUNIX.LPG.insunix.credit.maximum_da</v>
      </c>
    </row>
    <row r="6271" spans="1:6" ht="14.25" customHeight="1">
      <c r="A6271" s="157" t="s">
        <v>677</v>
      </c>
      <c r="B6271" s="158" t="s">
        <v>674</v>
      </c>
      <c r="C6271" s="158" t="s">
        <v>975</v>
      </c>
      <c r="D6271" s="158" t="s">
        <v>1213</v>
      </c>
      <c r="E6271" s="158" t="s">
        <v>1652</v>
      </c>
      <c r="F6271" s="21" t="str">
        <f t="shared" si="24"/>
        <v>INSUNIX.LPG.insunix.credit.note_benef</v>
      </c>
    </row>
    <row r="6272" spans="1:6" ht="14.25" customHeight="1">
      <c r="A6272" s="157" t="s">
        <v>677</v>
      </c>
      <c r="B6272" s="158" t="s">
        <v>674</v>
      </c>
      <c r="C6272" s="158" t="s">
        <v>975</v>
      </c>
      <c r="D6272" s="158" t="s">
        <v>1213</v>
      </c>
      <c r="E6272" s="158" t="s">
        <v>1653</v>
      </c>
      <c r="F6272" s="21" t="str">
        <f t="shared" si="24"/>
        <v>INSUNIX.LPG.insunix.credit.nullcode</v>
      </c>
    </row>
    <row r="6273" spans="1:6" ht="14.25" customHeight="1">
      <c r="A6273" s="157" t="s">
        <v>677</v>
      </c>
      <c r="B6273" s="158" t="s">
        <v>674</v>
      </c>
      <c r="C6273" s="158" t="s">
        <v>975</v>
      </c>
      <c r="D6273" s="158" t="s">
        <v>1213</v>
      </c>
      <c r="E6273" s="158" t="s">
        <v>1566</v>
      </c>
      <c r="F6273" s="21" t="str">
        <f t="shared" si="24"/>
        <v>INSUNIX.LPG.insunix.credit.nulldate</v>
      </c>
    </row>
    <row r="6274" spans="1:6" ht="14.25" customHeight="1">
      <c r="A6274" s="157" t="s">
        <v>677</v>
      </c>
      <c r="B6274" s="158" t="s">
        <v>674</v>
      </c>
      <c r="C6274" s="158" t="s">
        <v>975</v>
      </c>
      <c r="D6274" s="158" t="s">
        <v>1213</v>
      </c>
      <c r="E6274" s="158" t="s">
        <v>1569</v>
      </c>
      <c r="F6274" s="21" t="str">
        <f t="shared" si="24"/>
        <v>INSUNIX.LPG.insunix.credit.office</v>
      </c>
    </row>
    <row r="6275" spans="1:6" ht="14.25" customHeight="1">
      <c r="A6275" s="157" t="s">
        <v>677</v>
      </c>
      <c r="B6275" s="158" t="s">
        <v>674</v>
      </c>
      <c r="C6275" s="158" t="s">
        <v>975</v>
      </c>
      <c r="D6275" s="158" t="s">
        <v>1213</v>
      </c>
      <c r="E6275" s="158" t="s">
        <v>1723</v>
      </c>
      <c r="F6275" s="21" t="str">
        <f t="shared" si="24"/>
        <v>INSUNIX.LPG.insunix.credit.pay_amount</v>
      </c>
    </row>
    <row r="6276" spans="1:6" ht="14.25" customHeight="1">
      <c r="A6276" s="157" t="s">
        <v>677</v>
      </c>
      <c r="B6276" s="158" t="s">
        <v>674</v>
      </c>
      <c r="C6276" s="158" t="s">
        <v>975</v>
      </c>
      <c r="D6276" s="158" t="s">
        <v>1213</v>
      </c>
      <c r="E6276" s="158" t="s">
        <v>3732</v>
      </c>
      <c r="F6276" s="21" t="str">
        <f t="shared" si="24"/>
        <v>INSUNIX.LPG.insunix.credit.pay_quanti</v>
      </c>
    </row>
    <row r="6277" spans="1:6" ht="14.25" customHeight="1">
      <c r="A6277" s="157" t="s">
        <v>677</v>
      </c>
      <c r="B6277" s="158" t="s">
        <v>674</v>
      </c>
      <c r="C6277" s="158" t="s">
        <v>975</v>
      </c>
      <c r="D6277" s="158" t="s">
        <v>1213</v>
      </c>
      <c r="E6277" s="158" t="s">
        <v>1654</v>
      </c>
      <c r="F6277" s="21" t="str">
        <f t="shared" si="24"/>
        <v>INSUNIX.LPG.insunix.credit.payfreq</v>
      </c>
    </row>
    <row r="6278" spans="1:6" ht="14.25" customHeight="1">
      <c r="A6278" s="157" t="s">
        <v>677</v>
      </c>
      <c r="B6278" s="158" t="s">
        <v>674</v>
      </c>
      <c r="C6278" s="158" t="s">
        <v>975</v>
      </c>
      <c r="D6278" s="158" t="s">
        <v>1213</v>
      </c>
      <c r="E6278" s="158" t="s">
        <v>991</v>
      </c>
      <c r="F6278" s="21" t="str">
        <f t="shared" si="24"/>
        <v>INSUNIX.LPG.insunix.credit.policy</v>
      </c>
    </row>
    <row r="6279" spans="1:6" ht="14.25" customHeight="1">
      <c r="A6279" s="157" t="s">
        <v>677</v>
      </c>
      <c r="B6279" s="158" t="s">
        <v>674</v>
      </c>
      <c r="C6279" s="158" t="s">
        <v>975</v>
      </c>
      <c r="D6279" s="158" t="s">
        <v>1213</v>
      </c>
      <c r="E6279" s="158" t="s">
        <v>1222</v>
      </c>
      <c r="F6279" s="21" t="str">
        <f t="shared" si="24"/>
        <v>INSUNIX.LPG.insunix.credit.premium</v>
      </c>
    </row>
    <row r="6280" spans="1:6" ht="14.25" customHeight="1">
      <c r="A6280" s="157" t="s">
        <v>677</v>
      </c>
      <c r="B6280" s="158" t="s">
        <v>674</v>
      </c>
      <c r="C6280" s="158" t="s">
        <v>975</v>
      </c>
      <c r="D6280" s="158" t="s">
        <v>1213</v>
      </c>
      <c r="E6280" s="158" t="s">
        <v>993</v>
      </c>
      <c r="F6280" s="21" t="str">
        <f t="shared" si="24"/>
        <v>INSUNIX.LPG.insunix.credit.product</v>
      </c>
    </row>
    <row r="6281" spans="1:6" ht="14.25" customHeight="1">
      <c r="A6281" s="157" t="s">
        <v>677</v>
      </c>
      <c r="B6281" s="158" t="s">
        <v>674</v>
      </c>
      <c r="C6281" s="158" t="s">
        <v>975</v>
      </c>
      <c r="D6281" s="158" t="s">
        <v>1213</v>
      </c>
      <c r="E6281" s="158" t="s">
        <v>1655</v>
      </c>
      <c r="F6281" s="21" t="str">
        <f t="shared" si="24"/>
        <v>INSUNIX.LPG.insunix.credit.propodat</v>
      </c>
    </row>
    <row r="6282" spans="1:6" ht="14.25" customHeight="1">
      <c r="A6282" s="157" t="s">
        <v>677</v>
      </c>
      <c r="B6282" s="158" t="s">
        <v>674</v>
      </c>
      <c r="C6282" s="158" t="s">
        <v>975</v>
      </c>
      <c r="D6282" s="158" t="s">
        <v>1213</v>
      </c>
      <c r="E6282" s="158" t="s">
        <v>1656</v>
      </c>
      <c r="F6282" s="21" t="str">
        <f t="shared" si="24"/>
        <v>INSUNIX.LPG.insunix.credit.prorata</v>
      </c>
    </row>
    <row r="6283" spans="1:6" ht="14.25" customHeight="1">
      <c r="A6283" s="157" t="s">
        <v>677</v>
      </c>
      <c r="B6283" s="158" t="s">
        <v>674</v>
      </c>
      <c r="C6283" s="158" t="s">
        <v>975</v>
      </c>
      <c r="D6283" s="158" t="s">
        <v>1213</v>
      </c>
      <c r="E6283" s="158" t="s">
        <v>1657</v>
      </c>
      <c r="F6283" s="21" t="str">
        <f t="shared" si="24"/>
        <v>INSUNIX.LPG.insunix.credit.renewal</v>
      </c>
    </row>
    <row r="6284" spans="1:6" ht="14.25" customHeight="1">
      <c r="A6284" s="157" t="s">
        <v>677</v>
      </c>
      <c r="B6284" s="158" t="s">
        <v>674</v>
      </c>
      <c r="C6284" s="158" t="s">
        <v>975</v>
      </c>
      <c r="D6284" s="158" t="s">
        <v>1213</v>
      </c>
      <c r="E6284" s="158" t="s">
        <v>1658</v>
      </c>
      <c r="F6284" s="21" t="str">
        <f t="shared" si="24"/>
        <v>INSUNIX.LPG.insunix.credit.short_rt</v>
      </c>
    </row>
    <row r="6285" spans="1:6" ht="14.25" customHeight="1">
      <c r="A6285" s="157" t="s">
        <v>677</v>
      </c>
      <c r="B6285" s="158" t="s">
        <v>674</v>
      </c>
      <c r="C6285" s="158" t="s">
        <v>975</v>
      </c>
      <c r="D6285" s="158" t="s">
        <v>1213</v>
      </c>
      <c r="E6285" s="158" t="s">
        <v>1659</v>
      </c>
      <c r="F6285" s="21" t="str">
        <f t="shared" si="24"/>
        <v>INSUNIX.LPG.insunix.credit.startdate</v>
      </c>
    </row>
    <row r="6286" spans="1:6" ht="14.25" customHeight="1">
      <c r="A6286" s="157" t="s">
        <v>677</v>
      </c>
      <c r="B6286" s="158" t="s">
        <v>674</v>
      </c>
      <c r="C6286" s="158" t="s">
        <v>975</v>
      </c>
      <c r="D6286" s="158" t="s">
        <v>1213</v>
      </c>
      <c r="E6286" s="158" t="s">
        <v>1660</v>
      </c>
      <c r="F6286" s="21" t="str">
        <f t="shared" si="24"/>
        <v>INSUNIX.LPG.insunix.credit.statusva</v>
      </c>
    </row>
    <row r="6287" spans="1:6" ht="14.25" customHeight="1">
      <c r="A6287" s="157" t="s">
        <v>677</v>
      </c>
      <c r="B6287" s="158" t="s">
        <v>674</v>
      </c>
      <c r="C6287" s="158" t="s">
        <v>975</v>
      </c>
      <c r="D6287" s="158" t="s">
        <v>1213</v>
      </c>
      <c r="E6287" s="158" t="s">
        <v>1661</v>
      </c>
      <c r="F6287" s="21" t="str">
        <f t="shared" si="24"/>
        <v>INSUNIX.LPG.insunix.credit.sus_branch</v>
      </c>
    </row>
    <row r="6288" spans="1:6" ht="14.25" customHeight="1">
      <c r="A6288" s="157" t="s">
        <v>677</v>
      </c>
      <c r="B6288" s="158" t="s">
        <v>674</v>
      </c>
      <c r="C6288" s="158" t="s">
        <v>975</v>
      </c>
      <c r="D6288" s="158" t="s">
        <v>1213</v>
      </c>
      <c r="E6288" s="158" t="s">
        <v>1662</v>
      </c>
      <c r="F6288" s="21" t="str">
        <f t="shared" si="24"/>
        <v>INSUNIX.LPG.insunix.credit.sus_certif</v>
      </c>
    </row>
    <row r="6289" spans="1:6" ht="14.25" customHeight="1">
      <c r="A6289" s="157" t="s">
        <v>677</v>
      </c>
      <c r="B6289" s="158" t="s">
        <v>674</v>
      </c>
      <c r="C6289" s="158" t="s">
        <v>975</v>
      </c>
      <c r="D6289" s="158" t="s">
        <v>1213</v>
      </c>
      <c r="E6289" s="158" t="s">
        <v>1663</v>
      </c>
      <c r="F6289" s="21" t="str">
        <f t="shared" si="24"/>
        <v>INSUNIX.LPG.insunix.credit.sus_policy</v>
      </c>
    </row>
    <row r="6290" spans="1:6" ht="14.25" customHeight="1">
      <c r="A6290" s="157" t="s">
        <v>677</v>
      </c>
      <c r="B6290" s="158" t="s">
        <v>674</v>
      </c>
      <c r="C6290" s="158" t="s">
        <v>975</v>
      </c>
      <c r="D6290" s="158" t="s">
        <v>1213</v>
      </c>
      <c r="E6290" s="158" t="s">
        <v>3733</v>
      </c>
      <c r="F6290" s="21" t="str">
        <f t="shared" si="24"/>
        <v>INSUNIX.LPG.insunix.credit.term_date</v>
      </c>
    </row>
    <row r="6291" spans="1:6" ht="14.25" customHeight="1">
      <c r="A6291" s="157" t="s">
        <v>677</v>
      </c>
      <c r="B6291" s="158" t="s">
        <v>674</v>
      </c>
      <c r="C6291" s="158" t="s">
        <v>975</v>
      </c>
      <c r="D6291" s="158" t="s">
        <v>1213</v>
      </c>
      <c r="E6291" s="158" t="s">
        <v>3734</v>
      </c>
      <c r="F6291" s="21" t="str">
        <f t="shared" si="24"/>
        <v>INSUNIX.LPG.insunix.credit.time_eject</v>
      </c>
    </row>
    <row r="6292" spans="1:6" ht="14.25" customHeight="1">
      <c r="A6292" s="157" t="s">
        <v>677</v>
      </c>
      <c r="B6292" s="158" t="s">
        <v>674</v>
      </c>
      <c r="C6292" s="158" t="s">
        <v>975</v>
      </c>
      <c r="D6292" s="158" t="s">
        <v>1213</v>
      </c>
      <c r="E6292" s="158" t="s">
        <v>3735</v>
      </c>
      <c r="F6292" s="21" t="str">
        <f t="shared" si="24"/>
        <v>INSUNIX.LPG.insunix.credit.time_unit</v>
      </c>
    </row>
    <row r="6293" spans="1:6" ht="14.25" customHeight="1">
      <c r="A6293" s="157" t="s">
        <v>677</v>
      </c>
      <c r="B6293" s="158" t="s">
        <v>674</v>
      </c>
      <c r="C6293" s="158" t="s">
        <v>975</v>
      </c>
      <c r="D6293" s="158" t="s">
        <v>1213</v>
      </c>
      <c r="E6293" s="158" t="s">
        <v>1665</v>
      </c>
      <c r="F6293" s="21" t="str">
        <f t="shared" si="24"/>
        <v>INSUNIX.LPG.insunix.credit.titularc</v>
      </c>
    </row>
    <row r="6294" spans="1:6" ht="14.25" customHeight="1">
      <c r="A6294" s="157" t="s">
        <v>677</v>
      </c>
      <c r="B6294" s="158" t="s">
        <v>674</v>
      </c>
      <c r="C6294" s="158" t="s">
        <v>975</v>
      </c>
      <c r="D6294" s="158" t="s">
        <v>1213</v>
      </c>
      <c r="E6294" s="158" t="s">
        <v>1666</v>
      </c>
      <c r="F6294" s="21" t="str">
        <f t="shared" si="24"/>
        <v>INSUNIX.LPG.insunix.credit.transactio</v>
      </c>
    </row>
    <row r="6295" spans="1:6" ht="14.25" customHeight="1">
      <c r="A6295" s="157" t="s">
        <v>677</v>
      </c>
      <c r="B6295" s="158" t="s">
        <v>674</v>
      </c>
      <c r="C6295" s="158" t="s">
        <v>975</v>
      </c>
      <c r="D6295" s="158" t="s">
        <v>1213</v>
      </c>
      <c r="E6295" s="158" t="s">
        <v>1608</v>
      </c>
      <c r="F6295" s="21" t="str">
        <f t="shared" si="24"/>
        <v>INSUNIX.LPG.insunix.credit.uniquenu</v>
      </c>
    </row>
    <row r="6296" spans="1:6" ht="14.25" customHeight="1">
      <c r="A6296" s="157" t="s">
        <v>677</v>
      </c>
      <c r="B6296" s="158" t="s">
        <v>674</v>
      </c>
      <c r="C6296" s="158" t="s">
        <v>975</v>
      </c>
      <c r="D6296" s="158" t="s">
        <v>1213</v>
      </c>
      <c r="E6296" s="158" t="s">
        <v>1547</v>
      </c>
      <c r="F6296" s="21" t="str">
        <f t="shared" si="24"/>
        <v>INSUNIX.LPG.insunix.credit.usercode</v>
      </c>
    </row>
    <row r="6297" spans="1:6" ht="14.25" customHeight="1">
      <c r="A6297" s="157" t="s">
        <v>677</v>
      </c>
      <c r="B6297" s="158" t="s">
        <v>674</v>
      </c>
      <c r="C6297" s="158" t="s">
        <v>975</v>
      </c>
      <c r="D6297" s="158" t="s">
        <v>1213</v>
      </c>
      <c r="E6297" s="158" t="s">
        <v>1579</v>
      </c>
      <c r="F6297" s="21" t="str">
        <f t="shared" si="24"/>
        <v>INSUNIX.LPG.insunix.credit.usercomp</v>
      </c>
    </row>
    <row r="6298" spans="1:6" ht="14.25" customHeight="1">
      <c r="A6298" s="157" t="s">
        <v>677</v>
      </c>
      <c r="B6298" s="158" t="s">
        <v>674</v>
      </c>
      <c r="C6298" s="158" t="s">
        <v>975</v>
      </c>
      <c r="D6298" s="158" t="s">
        <v>1213</v>
      </c>
      <c r="E6298" s="158" t="s">
        <v>1213</v>
      </c>
      <c r="F6298" s="21" t="str">
        <f t="shared" si="24"/>
        <v>INSUNIX.LPG.insunix.credit.credit</v>
      </c>
    </row>
    <row r="6299" spans="1:6" ht="14.25" customHeight="1">
      <c r="A6299" s="157" t="s">
        <v>677</v>
      </c>
      <c r="B6299" s="158" t="s">
        <v>674</v>
      </c>
      <c r="C6299" s="158" t="s">
        <v>975</v>
      </c>
      <c r="D6299" s="158" t="s">
        <v>1213</v>
      </c>
      <c r="E6299" s="158" t="s">
        <v>1609</v>
      </c>
      <c r="F6299" s="21" t="str">
        <f t="shared" si="24"/>
        <v>INSUNIX.LPG.insunix.credit.wait_code</v>
      </c>
    </row>
    <row r="6300" spans="1:6" ht="14.25" customHeight="1">
      <c r="A6300" s="157" t="s">
        <v>677</v>
      </c>
      <c r="B6300" s="158" t="s">
        <v>674</v>
      </c>
      <c r="C6300" s="158" t="s">
        <v>975</v>
      </c>
      <c r="D6300" s="158" t="s">
        <v>1213</v>
      </c>
      <c r="E6300" s="158" t="s">
        <v>1667</v>
      </c>
      <c r="F6300" s="21" t="str">
        <f t="shared" si="24"/>
        <v>INSUNIX.LPG.insunix.credit.note_mod</v>
      </c>
    </row>
    <row r="6301" spans="1:6" ht="14.25" customHeight="1">
      <c r="A6301" s="157" t="s">
        <v>677</v>
      </c>
      <c r="B6301" s="158" t="s">
        <v>674</v>
      </c>
      <c r="C6301" s="158" t="s">
        <v>975</v>
      </c>
      <c r="D6301" s="158" t="s">
        <v>1213</v>
      </c>
      <c r="E6301" s="158" t="s">
        <v>1668</v>
      </c>
      <c r="F6301" s="21" t="str">
        <f t="shared" si="24"/>
        <v>INSUNIX.LPG.insunix.credit.year_month</v>
      </c>
    </row>
    <row r="6302" spans="1:6" ht="14.25" customHeight="1">
      <c r="A6302" s="157" t="s">
        <v>677</v>
      </c>
      <c r="B6302" s="158" t="s">
        <v>674</v>
      </c>
      <c r="C6302" s="158" t="s">
        <v>975</v>
      </c>
      <c r="D6302" s="158" t="s">
        <v>982</v>
      </c>
      <c r="E6302" s="158" t="s">
        <v>1546</v>
      </c>
      <c r="F6302" s="21" t="str">
        <f t="shared" si="24"/>
        <v>INSUNIX.LPG.insunix.curren_pol.branch</v>
      </c>
    </row>
    <row r="6303" spans="1:6" ht="14.25" customHeight="1">
      <c r="A6303" s="157" t="s">
        <v>677</v>
      </c>
      <c r="B6303" s="158" t="s">
        <v>674</v>
      </c>
      <c r="C6303" s="158" t="s">
        <v>975</v>
      </c>
      <c r="D6303" s="158" t="s">
        <v>982</v>
      </c>
      <c r="E6303" s="158" t="s">
        <v>1555</v>
      </c>
      <c r="F6303" s="21" t="str">
        <f t="shared" si="24"/>
        <v>INSUNIX.LPG.insunix.curren_pol.certif</v>
      </c>
    </row>
    <row r="6304" spans="1:6" ht="14.25" customHeight="1">
      <c r="A6304" s="157" t="s">
        <v>677</v>
      </c>
      <c r="B6304" s="158" t="s">
        <v>674</v>
      </c>
      <c r="C6304" s="158" t="s">
        <v>975</v>
      </c>
      <c r="D6304" s="158" t="s">
        <v>982</v>
      </c>
      <c r="E6304" s="158" t="s">
        <v>1644</v>
      </c>
      <c r="F6304" s="21" t="str">
        <f t="shared" si="24"/>
        <v>INSUNIX.LPG.insunix.curren_pol.certype</v>
      </c>
    </row>
    <row r="6305" spans="1:6" ht="14.25" customHeight="1">
      <c r="A6305" s="157" t="s">
        <v>677</v>
      </c>
      <c r="B6305" s="158" t="s">
        <v>674</v>
      </c>
      <c r="C6305" s="158" t="s">
        <v>975</v>
      </c>
      <c r="D6305" s="158" t="s">
        <v>982</v>
      </c>
      <c r="E6305" s="158" t="s">
        <v>980</v>
      </c>
      <c r="F6305" s="21" t="str">
        <f t="shared" si="24"/>
        <v>INSUNIX.LPG.insunix.curren_pol.company</v>
      </c>
    </row>
    <row r="6306" spans="1:6" ht="14.25" customHeight="1">
      <c r="A6306" s="157" t="s">
        <v>677</v>
      </c>
      <c r="B6306" s="158" t="s">
        <v>674</v>
      </c>
      <c r="C6306" s="158" t="s">
        <v>975</v>
      </c>
      <c r="D6306" s="158" t="s">
        <v>982</v>
      </c>
      <c r="E6306" s="158" t="s">
        <v>1548</v>
      </c>
      <c r="F6306" s="21" t="str">
        <f t="shared" si="24"/>
        <v>INSUNIX.LPG.insunix.curren_pol.compdate</v>
      </c>
    </row>
    <row r="6307" spans="1:6" ht="14.25" customHeight="1">
      <c r="A6307" s="157" t="s">
        <v>677</v>
      </c>
      <c r="B6307" s="158" t="s">
        <v>674</v>
      </c>
      <c r="C6307" s="158" t="s">
        <v>975</v>
      </c>
      <c r="D6307" s="158" t="s">
        <v>982</v>
      </c>
      <c r="E6307" s="158" t="s">
        <v>1560</v>
      </c>
      <c r="F6307" s="21" t="str">
        <f t="shared" si="24"/>
        <v>INSUNIX.LPG.insunix.curren_pol.currency</v>
      </c>
    </row>
    <row r="6308" spans="1:6" ht="14.25" customHeight="1">
      <c r="A6308" s="157" t="s">
        <v>677</v>
      </c>
      <c r="B6308" s="158" t="s">
        <v>674</v>
      </c>
      <c r="C6308" s="158" t="s">
        <v>975</v>
      </c>
      <c r="D6308" s="158" t="s">
        <v>982</v>
      </c>
      <c r="E6308" s="158" t="s">
        <v>1562</v>
      </c>
      <c r="F6308" s="21" t="str">
        <f t="shared" si="24"/>
        <v>INSUNIX.LPG.insunix.curren_pol.effecdate</v>
      </c>
    </row>
    <row r="6309" spans="1:6" ht="14.25" customHeight="1">
      <c r="A6309" s="157" t="s">
        <v>677</v>
      </c>
      <c r="B6309" s="158" t="s">
        <v>674</v>
      </c>
      <c r="C6309" s="158" t="s">
        <v>975</v>
      </c>
      <c r="D6309" s="158" t="s">
        <v>982</v>
      </c>
      <c r="E6309" s="158" t="s">
        <v>1566</v>
      </c>
      <c r="F6309" s="21" t="str">
        <f t="shared" si="24"/>
        <v>INSUNIX.LPG.insunix.curren_pol.nulldate</v>
      </c>
    </row>
    <row r="6310" spans="1:6" ht="14.25" customHeight="1">
      <c r="A6310" s="157" t="s">
        <v>677</v>
      </c>
      <c r="B6310" s="158" t="s">
        <v>674</v>
      </c>
      <c r="C6310" s="158" t="s">
        <v>975</v>
      </c>
      <c r="D6310" s="158" t="s">
        <v>982</v>
      </c>
      <c r="E6310" s="158" t="s">
        <v>991</v>
      </c>
      <c r="F6310" s="21" t="str">
        <f t="shared" si="24"/>
        <v>INSUNIX.LPG.insunix.curren_pol.policy</v>
      </c>
    </row>
    <row r="6311" spans="1:6" ht="14.25" customHeight="1">
      <c r="A6311" s="157" t="s">
        <v>677</v>
      </c>
      <c r="B6311" s="158" t="s">
        <v>674</v>
      </c>
      <c r="C6311" s="158" t="s">
        <v>975</v>
      </c>
      <c r="D6311" s="158" t="s">
        <v>982</v>
      </c>
      <c r="E6311" s="158" t="s">
        <v>1608</v>
      </c>
      <c r="F6311" s="21" t="str">
        <f t="shared" si="24"/>
        <v>INSUNIX.LPG.insunix.curren_pol.uniquenu</v>
      </c>
    </row>
    <row r="6312" spans="1:6" ht="14.25" customHeight="1">
      <c r="A6312" s="157" t="s">
        <v>677</v>
      </c>
      <c r="B6312" s="158" t="s">
        <v>674</v>
      </c>
      <c r="C6312" s="158" t="s">
        <v>975</v>
      </c>
      <c r="D6312" s="158" t="s">
        <v>982</v>
      </c>
      <c r="E6312" s="158" t="s">
        <v>1547</v>
      </c>
      <c r="F6312" s="21" t="str">
        <f t="shared" si="24"/>
        <v>INSUNIX.LPG.insunix.curren_pol.usercode</v>
      </c>
    </row>
    <row r="6313" spans="1:6" ht="14.25" customHeight="1">
      <c r="A6313" s="157" t="s">
        <v>677</v>
      </c>
      <c r="B6313" s="158" t="s">
        <v>674</v>
      </c>
      <c r="C6313" s="158" t="s">
        <v>975</v>
      </c>
      <c r="D6313" s="158" t="s">
        <v>982</v>
      </c>
      <c r="E6313" s="158" t="s">
        <v>1579</v>
      </c>
      <c r="F6313" s="21" t="str">
        <f t="shared" si="24"/>
        <v>INSUNIX.LPG.insunix.curren_pol.usercomp</v>
      </c>
    </row>
    <row r="6314" spans="1:6" ht="14.25" customHeight="1">
      <c r="A6314" s="157" t="s">
        <v>677</v>
      </c>
      <c r="B6314" s="158" t="s">
        <v>674</v>
      </c>
      <c r="C6314" s="158" t="s">
        <v>975</v>
      </c>
      <c r="D6314" s="158" t="s">
        <v>1214</v>
      </c>
      <c r="E6314" s="158" t="s">
        <v>1546</v>
      </c>
      <c r="F6314" s="21" t="str">
        <f t="shared" si="24"/>
        <v>INSUNIX.LPG.insunix.deshones.branch</v>
      </c>
    </row>
    <row r="6315" spans="1:6" ht="14.25" customHeight="1">
      <c r="A6315" s="157" t="s">
        <v>677</v>
      </c>
      <c r="B6315" s="158" t="s">
        <v>674</v>
      </c>
      <c r="C6315" s="158" t="s">
        <v>975</v>
      </c>
      <c r="D6315" s="158" t="s">
        <v>1214</v>
      </c>
      <c r="E6315" s="158" t="s">
        <v>1552</v>
      </c>
      <c r="F6315" s="21" t="str">
        <f t="shared" si="24"/>
        <v>INSUNIX.LPG.insunix.deshones.capital</v>
      </c>
    </row>
    <row r="6316" spans="1:6" ht="14.25" customHeight="1">
      <c r="A6316" s="157" t="s">
        <v>677</v>
      </c>
      <c r="B6316" s="158" t="s">
        <v>674</v>
      </c>
      <c r="C6316" s="158" t="s">
        <v>975</v>
      </c>
      <c r="D6316" s="158" t="s">
        <v>1214</v>
      </c>
      <c r="E6316" s="158" t="s">
        <v>1555</v>
      </c>
      <c r="F6316" s="21" t="str">
        <f t="shared" si="24"/>
        <v>INSUNIX.LPG.insunix.deshones.certif</v>
      </c>
    </row>
    <row r="6317" spans="1:6" ht="14.25" customHeight="1">
      <c r="A6317" s="157" t="s">
        <v>677</v>
      </c>
      <c r="B6317" s="158" t="s">
        <v>674</v>
      </c>
      <c r="C6317" s="158" t="s">
        <v>975</v>
      </c>
      <c r="D6317" s="158" t="s">
        <v>1214</v>
      </c>
      <c r="E6317" s="158" t="s">
        <v>1644</v>
      </c>
      <c r="F6317" s="21" t="str">
        <f t="shared" si="24"/>
        <v>INSUNIX.LPG.insunix.deshones.certype</v>
      </c>
    </row>
    <row r="6318" spans="1:6" ht="14.25" customHeight="1">
      <c r="A6318" s="157" t="s">
        <v>677</v>
      </c>
      <c r="B6318" s="158" t="s">
        <v>674</v>
      </c>
      <c r="C6318" s="158" t="s">
        <v>975</v>
      </c>
      <c r="D6318" s="158" t="s">
        <v>1214</v>
      </c>
      <c r="E6318" s="158" t="s">
        <v>980</v>
      </c>
      <c r="F6318" s="21" t="str">
        <f t="shared" si="24"/>
        <v>INSUNIX.LPG.insunix.deshones.company</v>
      </c>
    </row>
    <row r="6319" spans="1:6" ht="14.25" customHeight="1">
      <c r="A6319" s="157" t="s">
        <v>677</v>
      </c>
      <c r="B6319" s="158" t="s">
        <v>674</v>
      </c>
      <c r="C6319" s="158" t="s">
        <v>975</v>
      </c>
      <c r="D6319" s="158" t="s">
        <v>1214</v>
      </c>
      <c r="E6319" s="158" t="s">
        <v>1548</v>
      </c>
      <c r="F6319" s="21" t="str">
        <f t="shared" si="24"/>
        <v>INSUNIX.LPG.insunix.deshones.compdate</v>
      </c>
    </row>
    <row r="6320" spans="1:6" ht="14.25" customHeight="1">
      <c r="A6320" s="157" t="s">
        <v>677</v>
      </c>
      <c r="B6320" s="158" t="s">
        <v>674</v>
      </c>
      <c r="C6320" s="158" t="s">
        <v>975</v>
      </c>
      <c r="D6320" s="158" t="s">
        <v>1214</v>
      </c>
      <c r="E6320" s="158" t="s">
        <v>1645</v>
      </c>
      <c r="F6320" s="21" t="str">
        <f t="shared" si="24"/>
        <v>INSUNIX.LPG.insunix.deshones.cumul_code</v>
      </c>
    </row>
    <row r="6321" spans="1:6" ht="14.25" customHeight="1">
      <c r="A6321" s="157" t="s">
        <v>677</v>
      </c>
      <c r="B6321" s="158" t="s">
        <v>674</v>
      </c>
      <c r="C6321" s="158" t="s">
        <v>975</v>
      </c>
      <c r="D6321" s="158" t="s">
        <v>1214</v>
      </c>
      <c r="E6321" s="158" t="s">
        <v>1646</v>
      </c>
      <c r="F6321" s="21" t="str">
        <f t="shared" si="24"/>
        <v>INSUNIX.LPG.insunix.deshones.date_origi</v>
      </c>
    </row>
    <row r="6322" spans="1:6" ht="14.25" customHeight="1">
      <c r="A6322" s="157" t="s">
        <v>677</v>
      </c>
      <c r="B6322" s="158" t="s">
        <v>674</v>
      </c>
      <c r="C6322" s="158" t="s">
        <v>975</v>
      </c>
      <c r="D6322" s="158" t="s">
        <v>1214</v>
      </c>
      <c r="E6322" s="158" t="s">
        <v>1562</v>
      </c>
      <c r="F6322" s="21" t="str">
        <f t="shared" si="24"/>
        <v>INSUNIX.LPG.insunix.deshones.effecdate</v>
      </c>
    </row>
    <row r="6323" spans="1:6" ht="14.25" customHeight="1">
      <c r="A6323" s="157" t="s">
        <v>677</v>
      </c>
      <c r="B6323" s="158" t="s">
        <v>674</v>
      </c>
      <c r="C6323" s="158" t="s">
        <v>975</v>
      </c>
      <c r="D6323" s="158" t="s">
        <v>1214</v>
      </c>
      <c r="E6323" s="158" t="s">
        <v>1564</v>
      </c>
      <c r="F6323" s="21" t="str">
        <f t="shared" si="24"/>
        <v>INSUNIX.LPG.insunix.deshones.expirdat</v>
      </c>
    </row>
    <row r="6324" spans="1:6" ht="14.25" customHeight="1">
      <c r="A6324" s="157" t="s">
        <v>677</v>
      </c>
      <c r="B6324" s="158" t="s">
        <v>674</v>
      </c>
      <c r="C6324" s="158" t="s">
        <v>975</v>
      </c>
      <c r="D6324" s="158" t="s">
        <v>1214</v>
      </c>
      <c r="E6324" s="158" t="s">
        <v>1648</v>
      </c>
      <c r="F6324" s="21" t="str">
        <f t="shared" si="24"/>
        <v>INSUNIX.LPG.insunix.deshones.group</v>
      </c>
    </row>
    <row r="6325" spans="1:6" ht="14.25" customHeight="1">
      <c r="A6325" s="157" t="s">
        <v>677</v>
      </c>
      <c r="B6325" s="158" t="s">
        <v>674</v>
      </c>
      <c r="C6325" s="158" t="s">
        <v>975</v>
      </c>
      <c r="D6325" s="158" t="s">
        <v>1214</v>
      </c>
      <c r="E6325" s="158" t="s">
        <v>1650</v>
      </c>
      <c r="F6325" s="21" t="str">
        <f t="shared" si="24"/>
        <v>INSUNIX.LPG.insunix.deshones.issuedat</v>
      </c>
    </row>
    <row r="6326" spans="1:6" ht="14.25" customHeight="1">
      <c r="A6326" s="157" t="s">
        <v>677</v>
      </c>
      <c r="B6326" s="158" t="s">
        <v>674</v>
      </c>
      <c r="C6326" s="158" t="s">
        <v>975</v>
      </c>
      <c r="D6326" s="158" t="s">
        <v>1214</v>
      </c>
      <c r="E6326" s="158" t="s">
        <v>1651</v>
      </c>
      <c r="F6326" s="21" t="str">
        <f t="shared" si="24"/>
        <v>INSUNIX.LPG.insunix.deshones.maximum_da</v>
      </c>
    </row>
    <row r="6327" spans="1:6" ht="14.25" customHeight="1">
      <c r="A6327" s="157" t="s">
        <v>677</v>
      </c>
      <c r="B6327" s="158" t="s">
        <v>674</v>
      </c>
      <c r="C6327" s="158" t="s">
        <v>975</v>
      </c>
      <c r="D6327" s="158" t="s">
        <v>1214</v>
      </c>
      <c r="E6327" s="158" t="s">
        <v>1652</v>
      </c>
      <c r="F6327" s="21" t="str">
        <f t="shared" si="24"/>
        <v>INSUNIX.LPG.insunix.deshones.note_benef</v>
      </c>
    </row>
    <row r="6328" spans="1:6" ht="14.25" customHeight="1">
      <c r="A6328" s="157" t="s">
        <v>677</v>
      </c>
      <c r="B6328" s="158" t="s">
        <v>674</v>
      </c>
      <c r="C6328" s="158" t="s">
        <v>975</v>
      </c>
      <c r="D6328" s="158" t="s">
        <v>1214</v>
      </c>
      <c r="E6328" s="158" t="s">
        <v>1653</v>
      </c>
      <c r="F6328" s="21" t="str">
        <f t="shared" si="24"/>
        <v>INSUNIX.LPG.insunix.deshones.nullcode</v>
      </c>
    </row>
    <row r="6329" spans="1:6" ht="14.25" customHeight="1">
      <c r="A6329" s="157" t="s">
        <v>677</v>
      </c>
      <c r="B6329" s="158" t="s">
        <v>674</v>
      </c>
      <c r="C6329" s="158" t="s">
        <v>975</v>
      </c>
      <c r="D6329" s="158" t="s">
        <v>1214</v>
      </c>
      <c r="E6329" s="158" t="s">
        <v>1566</v>
      </c>
      <c r="F6329" s="21" t="str">
        <f t="shared" si="24"/>
        <v>INSUNIX.LPG.insunix.deshones.nulldate</v>
      </c>
    </row>
    <row r="6330" spans="1:6" ht="14.25" customHeight="1">
      <c r="A6330" s="157" t="s">
        <v>677</v>
      </c>
      <c r="B6330" s="158" t="s">
        <v>674</v>
      </c>
      <c r="C6330" s="158" t="s">
        <v>975</v>
      </c>
      <c r="D6330" s="158" t="s">
        <v>1214</v>
      </c>
      <c r="E6330" s="158" t="s">
        <v>1569</v>
      </c>
      <c r="F6330" s="21" t="str">
        <f t="shared" si="24"/>
        <v>INSUNIX.LPG.insunix.deshones.office</v>
      </c>
    </row>
    <row r="6331" spans="1:6" ht="14.25" customHeight="1">
      <c r="A6331" s="157" t="s">
        <v>677</v>
      </c>
      <c r="B6331" s="158" t="s">
        <v>674</v>
      </c>
      <c r="C6331" s="158" t="s">
        <v>975</v>
      </c>
      <c r="D6331" s="158" t="s">
        <v>1214</v>
      </c>
      <c r="E6331" s="158" t="s">
        <v>1654</v>
      </c>
      <c r="F6331" s="21" t="str">
        <f t="shared" si="24"/>
        <v>INSUNIX.LPG.insunix.deshones.payfreq</v>
      </c>
    </row>
    <row r="6332" spans="1:6" ht="14.25" customHeight="1">
      <c r="A6332" s="157" t="s">
        <v>677</v>
      </c>
      <c r="B6332" s="158" t="s">
        <v>674</v>
      </c>
      <c r="C6332" s="158" t="s">
        <v>975</v>
      </c>
      <c r="D6332" s="158" t="s">
        <v>1214</v>
      </c>
      <c r="E6332" s="158" t="s">
        <v>991</v>
      </c>
      <c r="F6332" s="21" t="str">
        <f t="shared" si="24"/>
        <v>INSUNIX.LPG.insunix.deshones.policy</v>
      </c>
    </row>
    <row r="6333" spans="1:6" ht="14.25" customHeight="1">
      <c r="A6333" s="157" t="s">
        <v>677</v>
      </c>
      <c r="B6333" s="158" t="s">
        <v>674</v>
      </c>
      <c r="C6333" s="158" t="s">
        <v>975</v>
      </c>
      <c r="D6333" s="158" t="s">
        <v>1214</v>
      </c>
      <c r="E6333" s="158" t="s">
        <v>1222</v>
      </c>
      <c r="F6333" s="21" t="str">
        <f t="shared" si="24"/>
        <v>INSUNIX.LPG.insunix.deshones.premium</v>
      </c>
    </row>
    <row r="6334" spans="1:6" ht="14.25" customHeight="1">
      <c r="A6334" s="157" t="s">
        <v>677</v>
      </c>
      <c r="B6334" s="158" t="s">
        <v>674</v>
      </c>
      <c r="C6334" s="158" t="s">
        <v>975</v>
      </c>
      <c r="D6334" s="158" t="s">
        <v>1214</v>
      </c>
      <c r="E6334" s="158" t="s">
        <v>993</v>
      </c>
      <c r="F6334" s="21" t="str">
        <f t="shared" si="24"/>
        <v>INSUNIX.LPG.insunix.deshones.product</v>
      </c>
    </row>
    <row r="6335" spans="1:6" ht="14.25" customHeight="1">
      <c r="A6335" s="157" t="s">
        <v>677</v>
      </c>
      <c r="B6335" s="158" t="s">
        <v>674</v>
      </c>
      <c r="C6335" s="158" t="s">
        <v>975</v>
      </c>
      <c r="D6335" s="158" t="s">
        <v>1214</v>
      </c>
      <c r="E6335" s="158" t="s">
        <v>1655</v>
      </c>
      <c r="F6335" s="21" t="str">
        <f t="shared" si="24"/>
        <v>INSUNIX.LPG.insunix.deshones.propodat</v>
      </c>
    </row>
    <row r="6336" spans="1:6" ht="14.25" customHeight="1">
      <c r="A6336" s="157" t="s">
        <v>677</v>
      </c>
      <c r="B6336" s="158" t="s">
        <v>674</v>
      </c>
      <c r="C6336" s="158" t="s">
        <v>975</v>
      </c>
      <c r="D6336" s="158" t="s">
        <v>1214</v>
      </c>
      <c r="E6336" s="158" t="s">
        <v>1656</v>
      </c>
      <c r="F6336" s="21" t="str">
        <f t="shared" si="24"/>
        <v>INSUNIX.LPG.insunix.deshones.prorata</v>
      </c>
    </row>
    <row r="6337" spans="1:6" ht="14.25" customHeight="1">
      <c r="A6337" s="157" t="s">
        <v>677</v>
      </c>
      <c r="B6337" s="158" t="s">
        <v>674</v>
      </c>
      <c r="C6337" s="158" t="s">
        <v>975</v>
      </c>
      <c r="D6337" s="158" t="s">
        <v>1214</v>
      </c>
      <c r="E6337" s="158" t="s">
        <v>1657</v>
      </c>
      <c r="F6337" s="21" t="str">
        <f t="shared" si="24"/>
        <v>INSUNIX.LPG.insunix.deshones.renewal</v>
      </c>
    </row>
    <row r="6338" spans="1:6" ht="14.25" customHeight="1">
      <c r="A6338" s="157" t="s">
        <v>677</v>
      </c>
      <c r="B6338" s="158" t="s">
        <v>674</v>
      </c>
      <c r="C6338" s="158" t="s">
        <v>975</v>
      </c>
      <c r="D6338" s="158" t="s">
        <v>1214</v>
      </c>
      <c r="E6338" s="158" t="s">
        <v>1658</v>
      </c>
      <c r="F6338" s="21" t="str">
        <f t="shared" si="24"/>
        <v>INSUNIX.LPG.insunix.deshones.short_rt</v>
      </c>
    </row>
    <row r="6339" spans="1:6" ht="14.25" customHeight="1">
      <c r="A6339" s="157" t="s">
        <v>677</v>
      </c>
      <c r="B6339" s="158" t="s">
        <v>674</v>
      </c>
      <c r="C6339" s="158" t="s">
        <v>975</v>
      </c>
      <c r="D6339" s="158" t="s">
        <v>1214</v>
      </c>
      <c r="E6339" s="158" t="s">
        <v>2039</v>
      </c>
      <c r="F6339" s="21" t="str">
        <f t="shared" si="24"/>
        <v>INSUNIX.LPG.insunix.deshones.situation</v>
      </c>
    </row>
    <row r="6340" spans="1:6" ht="14.25" customHeight="1">
      <c r="A6340" s="157" t="s">
        <v>677</v>
      </c>
      <c r="B6340" s="158" t="s">
        <v>674</v>
      </c>
      <c r="C6340" s="158" t="s">
        <v>975</v>
      </c>
      <c r="D6340" s="158" t="s">
        <v>1214</v>
      </c>
      <c r="E6340" s="158" t="s">
        <v>1659</v>
      </c>
      <c r="F6340" s="21" t="str">
        <f t="shared" si="24"/>
        <v>INSUNIX.LPG.insunix.deshones.startdate</v>
      </c>
    </row>
    <row r="6341" spans="1:6" ht="14.25" customHeight="1">
      <c r="A6341" s="157" t="s">
        <v>677</v>
      </c>
      <c r="B6341" s="158" t="s">
        <v>674</v>
      </c>
      <c r="C6341" s="158" t="s">
        <v>975</v>
      </c>
      <c r="D6341" s="158" t="s">
        <v>1214</v>
      </c>
      <c r="E6341" s="158" t="s">
        <v>1660</v>
      </c>
      <c r="F6341" s="21" t="str">
        <f t="shared" si="24"/>
        <v>INSUNIX.LPG.insunix.deshones.statusva</v>
      </c>
    </row>
    <row r="6342" spans="1:6" ht="14.25" customHeight="1">
      <c r="A6342" s="157" t="s">
        <v>677</v>
      </c>
      <c r="B6342" s="158" t="s">
        <v>674</v>
      </c>
      <c r="C6342" s="158" t="s">
        <v>975</v>
      </c>
      <c r="D6342" s="158" t="s">
        <v>1214</v>
      </c>
      <c r="E6342" s="158" t="s">
        <v>1661</v>
      </c>
      <c r="F6342" s="21" t="str">
        <f t="shared" si="24"/>
        <v>INSUNIX.LPG.insunix.deshones.sus_branch</v>
      </c>
    </row>
    <row r="6343" spans="1:6" ht="14.25" customHeight="1">
      <c r="A6343" s="157" t="s">
        <v>677</v>
      </c>
      <c r="B6343" s="158" t="s">
        <v>674</v>
      </c>
      <c r="C6343" s="158" t="s">
        <v>975</v>
      </c>
      <c r="D6343" s="158" t="s">
        <v>1214</v>
      </c>
      <c r="E6343" s="158" t="s">
        <v>1662</v>
      </c>
      <c r="F6343" s="21" t="str">
        <f t="shared" si="24"/>
        <v>INSUNIX.LPG.insunix.deshones.sus_certif</v>
      </c>
    </row>
    <row r="6344" spans="1:6" ht="14.25" customHeight="1">
      <c r="A6344" s="157" t="s">
        <v>677</v>
      </c>
      <c r="B6344" s="158" t="s">
        <v>674</v>
      </c>
      <c r="C6344" s="158" t="s">
        <v>975</v>
      </c>
      <c r="D6344" s="158" t="s">
        <v>1214</v>
      </c>
      <c r="E6344" s="158" t="s">
        <v>1663</v>
      </c>
      <c r="F6344" s="21" t="str">
        <f t="shared" si="24"/>
        <v>INSUNIX.LPG.insunix.deshones.sus_policy</v>
      </c>
    </row>
    <row r="6345" spans="1:6" ht="14.25" customHeight="1">
      <c r="A6345" s="157" t="s">
        <v>677</v>
      </c>
      <c r="B6345" s="158" t="s">
        <v>674</v>
      </c>
      <c r="C6345" s="158" t="s">
        <v>975</v>
      </c>
      <c r="D6345" s="158" t="s">
        <v>1214</v>
      </c>
      <c r="E6345" s="158" t="s">
        <v>1665</v>
      </c>
      <c r="F6345" s="21" t="str">
        <f t="shared" si="24"/>
        <v>INSUNIX.LPG.insunix.deshones.titularc</v>
      </c>
    </row>
    <row r="6346" spans="1:6" ht="14.25" customHeight="1">
      <c r="A6346" s="157" t="s">
        <v>677</v>
      </c>
      <c r="B6346" s="158" t="s">
        <v>674</v>
      </c>
      <c r="C6346" s="158" t="s">
        <v>975</v>
      </c>
      <c r="D6346" s="158" t="s">
        <v>1214</v>
      </c>
      <c r="E6346" s="158" t="s">
        <v>1666</v>
      </c>
      <c r="F6346" s="21" t="str">
        <f t="shared" si="24"/>
        <v>INSUNIX.LPG.insunix.deshones.transactio</v>
      </c>
    </row>
    <row r="6347" spans="1:6" ht="14.25" customHeight="1">
      <c r="A6347" s="157" t="s">
        <v>677</v>
      </c>
      <c r="B6347" s="158" t="s">
        <v>674</v>
      </c>
      <c r="C6347" s="158" t="s">
        <v>975</v>
      </c>
      <c r="D6347" s="158" t="s">
        <v>1214</v>
      </c>
      <c r="E6347" s="158" t="s">
        <v>1608</v>
      </c>
      <c r="F6347" s="21" t="str">
        <f t="shared" si="24"/>
        <v>INSUNIX.LPG.insunix.deshones.uniquenu</v>
      </c>
    </row>
    <row r="6348" spans="1:6" ht="14.25" customHeight="1">
      <c r="A6348" s="157" t="s">
        <v>677</v>
      </c>
      <c r="B6348" s="158" t="s">
        <v>674</v>
      </c>
      <c r="C6348" s="158" t="s">
        <v>975</v>
      </c>
      <c r="D6348" s="158" t="s">
        <v>1214</v>
      </c>
      <c r="E6348" s="158" t="s">
        <v>1547</v>
      </c>
      <c r="F6348" s="21" t="str">
        <f t="shared" si="24"/>
        <v>INSUNIX.LPG.insunix.deshones.usercode</v>
      </c>
    </row>
    <row r="6349" spans="1:6" ht="14.25" customHeight="1">
      <c r="A6349" s="157" t="s">
        <v>677</v>
      </c>
      <c r="B6349" s="158" t="s">
        <v>674</v>
      </c>
      <c r="C6349" s="158" t="s">
        <v>975</v>
      </c>
      <c r="D6349" s="158" t="s">
        <v>1214</v>
      </c>
      <c r="E6349" s="158" t="s">
        <v>1579</v>
      </c>
      <c r="F6349" s="21" t="str">
        <f t="shared" si="24"/>
        <v>INSUNIX.LPG.insunix.deshones.usercomp</v>
      </c>
    </row>
    <row r="6350" spans="1:6" ht="14.25" customHeight="1">
      <c r="A6350" s="157" t="s">
        <v>677</v>
      </c>
      <c r="B6350" s="158" t="s">
        <v>674</v>
      </c>
      <c r="C6350" s="158" t="s">
        <v>975</v>
      </c>
      <c r="D6350" s="158" t="s">
        <v>1214</v>
      </c>
      <c r="E6350" s="158" t="s">
        <v>1609</v>
      </c>
      <c r="F6350" s="21" t="str">
        <f t="shared" si="24"/>
        <v>INSUNIX.LPG.insunix.deshones.wait_code</v>
      </c>
    </row>
    <row r="6351" spans="1:6" ht="14.25" customHeight="1">
      <c r="A6351" s="157" t="s">
        <v>677</v>
      </c>
      <c r="B6351" s="158" t="s">
        <v>674</v>
      </c>
      <c r="C6351" s="158" t="s">
        <v>975</v>
      </c>
      <c r="D6351" s="158" t="s">
        <v>1214</v>
      </c>
      <c r="E6351" s="158" t="s">
        <v>1667</v>
      </c>
      <c r="F6351" s="21" t="str">
        <f t="shared" si="24"/>
        <v>INSUNIX.LPG.insunix.deshones.note_mod</v>
      </c>
    </row>
    <row r="6352" spans="1:6" ht="14.25" customHeight="1">
      <c r="A6352" s="157" t="s">
        <v>677</v>
      </c>
      <c r="B6352" s="158" t="s">
        <v>674</v>
      </c>
      <c r="C6352" s="158" t="s">
        <v>975</v>
      </c>
      <c r="D6352" s="158" t="s">
        <v>1214</v>
      </c>
      <c r="E6352" s="158" t="s">
        <v>1668</v>
      </c>
      <c r="F6352" s="21" t="str">
        <f t="shared" si="24"/>
        <v>INSUNIX.LPG.insunix.deshones.year_month</v>
      </c>
    </row>
    <row r="6353" spans="1:6" ht="14.25" customHeight="1">
      <c r="A6353" s="157" t="s">
        <v>677</v>
      </c>
      <c r="B6353" s="158" t="s">
        <v>674</v>
      </c>
      <c r="C6353" s="158" t="s">
        <v>975</v>
      </c>
      <c r="D6353" s="158" t="s">
        <v>1215</v>
      </c>
      <c r="E6353" s="158" t="s">
        <v>1780</v>
      </c>
      <c r="F6353" s="21" t="str">
        <f t="shared" si="24"/>
        <v>INSUNIX.LPG.insunix.detail_pre.addsuini</v>
      </c>
    </row>
    <row r="6354" spans="1:6" ht="14.25" customHeight="1">
      <c r="A6354" s="157" t="s">
        <v>677</v>
      </c>
      <c r="B6354" s="158" t="s">
        <v>674</v>
      </c>
      <c r="C6354" s="158" t="s">
        <v>975</v>
      </c>
      <c r="D6354" s="158" t="s">
        <v>1215</v>
      </c>
      <c r="E6354" s="158" t="s">
        <v>1783</v>
      </c>
      <c r="F6354" s="21" t="str">
        <f t="shared" si="24"/>
        <v>INSUNIX.LPG.insunix.detail_pre.bill_item</v>
      </c>
    </row>
    <row r="6355" spans="1:6" ht="14.25" customHeight="1">
      <c r="A6355" s="157" t="s">
        <v>677</v>
      </c>
      <c r="B6355" s="158" t="s">
        <v>674</v>
      </c>
      <c r="C6355" s="158" t="s">
        <v>975</v>
      </c>
      <c r="D6355" s="158" t="s">
        <v>1215</v>
      </c>
      <c r="E6355" s="158" t="s">
        <v>1546</v>
      </c>
      <c r="F6355" s="21" t="str">
        <f t="shared" si="24"/>
        <v>INSUNIX.LPG.insunix.detail_pre.branch</v>
      </c>
    </row>
    <row r="6356" spans="1:6" ht="14.25" customHeight="1">
      <c r="A6356" s="157" t="s">
        <v>677</v>
      </c>
      <c r="B6356" s="158" t="s">
        <v>674</v>
      </c>
      <c r="C6356" s="158" t="s">
        <v>975</v>
      </c>
      <c r="D6356" s="158" t="s">
        <v>1215</v>
      </c>
      <c r="E6356" s="158" t="s">
        <v>1716</v>
      </c>
      <c r="F6356" s="21" t="str">
        <f t="shared" si="24"/>
        <v>INSUNIX.LPG.insunix.detail_pre.branch_est</v>
      </c>
    </row>
    <row r="6357" spans="1:6" ht="14.25" customHeight="1">
      <c r="A6357" s="157" t="s">
        <v>677</v>
      </c>
      <c r="B6357" s="158" t="s">
        <v>674</v>
      </c>
      <c r="C6357" s="158" t="s">
        <v>975</v>
      </c>
      <c r="D6357" s="158" t="s">
        <v>1215</v>
      </c>
      <c r="E6357" s="158" t="s">
        <v>1717</v>
      </c>
      <c r="F6357" s="21" t="str">
        <f t="shared" si="24"/>
        <v>INSUNIX.LPG.insunix.detail_pre.branch_led</v>
      </c>
    </row>
    <row r="6358" spans="1:6" ht="14.25" customHeight="1">
      <c r="A6358" s="157" t="s">
        <v>677</v>
      </c>
      <c r="B6358" s="158" t="s">
        <v>674</v>
      </c>
      <c r="C6358" s="158" t="s">
        <v>975</v>
      </c>
      <c r="D6358" s="158" t="s">
        <v>1215</v>
      </c>
      <c r="E6358" s="158" t="s">
        <v>1551</v>
      </c>
      <c r="F6358" s="21" t="str">
        <f t="shared" si="24"/>
        <v>INSUNIX.LPG.insunix.detail_pre.branch_rei</v>
      </c>
    </row>
    <row r="6359" spans="1:6" ht="14.25" customHeight="1">
      <c r="A6359" s="157" t="s">
        <v>677</v>
      </c>
      <c r="B6359" s="158" t="s">
        <v>674</v>
      </c>
      <c r="C6359" s="158" t="s">
        <v>975</v>
      </c>
      <c r="D6359" s="158" t="s">
        <v>1215</v>
      </c>
      <c r="E6359" s="158" t="s">
        <v>1552</v>
      </c>
      <c r="F6359" s="21" t="str">
        <f t="shared" si="24"/>
        <v>INSUNIX.LPG.insunix.detail_pre.capital</v>
      </c>
    </row>
    <row r="6360" spans="1:6" ht="14.25" customHeight="1">
      <c r="A6360" s="157" t="s">
        <v>677</v>
      </c>
      <c r="B6360" s="158" t="s">
        <v>674</v>
      </c>
      <c r="C6360" s="158" t="s">
        <v>975</v>
      </c>
      <c r="D6360" s="158" t="s">
        <v>1215</v>
      </c>
      <c r="E6360" s="158" t="s">
        <v>1644</v>
      </c>
      <c r="F6360" s="21" t="str">
        <f t="shared" si="24"/>
        <v>INSUNIX.LPG.insunix.detail_pre.certype</v>
      </c>
    </row>
    <row r="6361" spans="1:6" ht="14.25" customHeight="1">
      <c r="A6361" s="157" t="s">
        <v>677</v>
      </c>
      <c r="B6361" s="158" t="s">
        <v>674</v>
      </c>
      <c r="C6361" s="158" t="s">
        <v>975</v>
      </c>
      <c r="D6361" s="158" t="s">
        <v>1215</v>
      </c>
      <c r="E6361" s="158" t="s">
        <v>1736</v>
      </c>
      <c r="F6361" s="21" t="str">
        <f t="shared" si="24"/>
        <v>INSUNIX.LPG.insunix.detail_pre.code</v>
      </c>
    </row>
    <row r="6362" spans="1:6" ht="14.25" customHeight="1">
      <c r="A6362" s="157" t="s">
        <v>677</v>
      </c>
      <c r="B6362" s="158" t="s">
        <v>674</v>
      </c>
      <c r="C6362" s="158" t="s">
        <v>975</v>
      </c>
      <c r="D6362" s="158" t="s">
        <v>1215</v>
      </c>
      <c r="E6362" s="158" t="s">
        <v>3736</v>
      </c>
      <c r="F6362" s="21" t="str">
        <f t="shared" si="24"/>
        <v>INSUNIX.LPG.insunix.detail_pre.commi_rate</v>
      </c>
    </row>
    <row r="6363" spans="1:6" ht="14.25" customHeight="1">
      <c r="A6363" s="157" t="s">
        <v>677</v>
      </c>
      <c r="B6363" s="158" t="s">
        <v>674</v>
      </c>
      <c r="C6363" s="158" t="s">
        <v>975</v>
      </c>
      <c r="D6363" s="158" t="s">
        <v>1215</v>
      </c>
      <c r="E6363" s="158" t="s">
        <v>3737</v>
      </c>
      <c r="F6363" s="21" t="str">
        <f t="shared" si="24"/>
        <v>INSUNIX.LPG.insunix.detail_pre.commision</v>
      </c>
    </row>
    <row r="6364" spans="1:6" ht="14.25" customHeight="1">
      <c r="A6364" s="157" t="s">
        <v>677</v>
      </c>
      <c r="B6364" s="158" t="s">
        <v>674</v>
      </c>
      <c r="C6364" s="158" t="s">
        <v>975</v>
      </c>
      <c r="D6364" s="158" t="s">
        <v>1215</v>
      </c>
      <c r="E6364" s="158" t="s">
        <v>980</v>
      </c>
      <c r="F6364" s="21" t="str">
        <f t="shared" si="24"/>
        <v>INSUNIX.LPG.insunix.detail_pre.company</v>
      </c>
    </row>
    <row r="6365" spans="1:6" ht="14.25" customHeight="1">
      <c r="A6365" s="157" t="s">
        <v>677</v>
      </c>
      <c r="B6365" s="158" t="s">
        <v>674</v>
      </c>
      <c r="C6365" s="158" t="s">
        <v>975</v>
      </c>
      <c r="D6365" s="158" t="s">
        <v>1215</v>
      </c>
      <c r="E6365" s="158" t="s">
        <v>1548</v>
      </c>
      <c r="F6365" s="21" t="str">
        <f t="shared" si="24"/>
        <v>INSUNIX.LPG.insunix.detail_pre.compdate</v>
      </c>
    </row>
    <row r="6366" spans="1:6" ht="14.25" customHeight="1">
      <c r="A6366" s="157" t="s">
        <v>677</v>
      </c>
      <c r="B6366" s="158" t="s">
        <v>674</v>
      </c>
      <c r="C6366" s="158" t="s">
        <v>975</v>
      </c>
      <c r="D6366" s="158" t="s">
        <v>1215</v>
      </c>
      <c r="E6366" s="158" t="s">
        <v>1222</v>
      </c>
      <c r="F6366" s="21" t="str">
        <f t="shared" si="24"/>
        <v>INSUNIX.LPG.insunix.detail_pre.premium</v>
      </c>
    </row>
    <row r="6367" spans="1:6" ht="14.25" customHeight="1">
      <c r="A6367" s="157" t="s">
        <v>677</v>
      </c>
      <c r="B6367" s="158" t="s">
        <v>674</v>
      </c>
      <c r="C6367" s="158" t="s">
        <v>975</v>
      </c>
      <c r="D6367" s="158" t="s">
        <v>1215</v>
      </c>
      <c r="E6367" s="158" t="s">
        <v>1573</v>
      </c>
      <c r="F6367" s="21" t="str">
        <f t="shared" si="24"/>
        <v>INSUNIX.LPG.insunix.detail_pre.receipt</v>
      </c>
    </row>
    <row r="6368" spans="1:6" ht="14.25" customHeight="1">
      <c r="A6368" s="157" t="s">
        <v>677</v>
      </c>
      <c r="B6368" s="158" t="s">
        <v>674</v>
      </c>
      <c r="C6368" s="158" t="s">
        <v>975</v>
      </c>
      <c r="D6368" s="158" t="s">
        <v>1215</v>
      </c>
      <c r="E6368" s="158" t="s">
        <v>3738</v>
      </c>
      <c r="F6368" s="21" t="str">
        <f t="shared" si="24"/>
        <v>INSUNIX.LPG.insunix.detail_pre.tax</v>
      </c>
    </row>
    <row r="6369" spans="1:6" ht="14.25" customHeight="1">
      <c r="A6369" s="157" t="s">
        <v>677</v>
      </c>
      <c r="B6369" s="158" t="s">
        <v>674</v>
      </c>
      <c r="C6369" s="158" t="s">
        <v>975</v>
      </c>
      <c r="D6369" s="158" t="s">
        <v>1215</v>
      </c>
      <c r="E6369" s="158" t="s">
        <v>3739</v>
      </c>
      <c r="F6369" s="21" t="str">
        <f t="shared" si="24"/>
        <v>INSUNIX.LPG.insunix.detail_pre.type_detai</v>
      </c>
    </row>
    <row r="6370" spans="1:6" ht="14.25" customHeight="1">
      <c r="A6370" s="157" t="s">
        <v>677</v>
      </c>
      <c r="B6370" s="158" t="s">
        <v>674</v>
      </c>
      <c r="C6370" s="158" t="s">
        <v>975</v>
      </c>
      <c r="D6370" s="158" t="s">
        <v>1215</v>
      </c>
      <c r="E6370" s="158" t="s">
        <v>1608</v>
      </c>
      <c r="F6370" s="21" t="str">
        <f t="shared" si="24"/>
        <v>INSUNIX.LPG.insunix.detail_pre.uniquenu</v>
      </c>
    </row>
    <row r="6371" spans="1:6" ht="14.25" customHeight="1">
      <c r="A6371" s="157" t="s">
        <v>677</v>
      </c>
      <c r="B6371" s="158" t="s">
        <v>674</v>
      </c>
      <c r="C6371" s="158" t="s">
        <v>975</v>
      </c>
      <c r="D6371" s="158" t="s">
        <v>1215</v>
      </c>
      <c r="E6371" s="158" t="s">
        <v>1547</v>
      </c>
      <c r="F6371" s="21" t="str">
        <f t="shared" si="24"/>
        <v>INSUNIX.LPG.insunix.detail_pre.usercode</v>
      </c>
    </row>
    <row r="6372" spans="1:6" ht="14.25" customHeight="1">
      <c r="A6372" s="157" t="s">
        <v>677</v>
      </c>
      <c r="B6372" s="158" t="s">
        <v>674</v>
      </c>
      <c r="C6372" s="158" t="s">
        <v>975</v>
      </c>
      <c r="D6372" s="158" t="s">
        <v>1215</v>
      </c>
      <c r="E6372" s="158" t="s">
        <v>1579</v>
      </c>
      <c r="F6372" s="21" t="str">
        <f t="shared" si="24"/>
        <v>INSUNIX.LPG.insunix.detail_pre.usercomp</v>
      </c>
    </row>
    <row r="6373" spans="1:6" ht="14.25" customHeight="1">
      <c r="A6373" s="157" t="s">
        <v>677</v>
      </c>
      <c r="B6373" s="158" t="s">
        <v>674</v>
      </c>
      <c r="C6373" s="158" t="s">
        <v>975</v>
      </c>
      <c r="D6373" s="158" t="s">
        <v>1215</v>
      </c>
      <c r="E6373" s="158" t="s">
        <v>1555</v>
      </c>
      <c r="F6373" s="21" t="str">
        <f t="shared" si="24"/>
        <v>INSUNIX.LPG.insunix.detail_pre.certif</v>
      </c>
    </row>
    <row r="6374" spans="1:6" ht="14.25" customHeight="1">
      <c r="A6374" s="157" t="s">
        <v>677</v>
      </c>
      <c r="B6374" s="158" t="s">
        <v>674</v>
      </c>
      <c r="C6374" s="158" t="s">
        <v>975</v>
      </c>
      <c r="D6374" s="158" t="s">
        <v>983</v>
      </c>
      <c r="E6374" s="158" t="s">
        <v>1624</v>
      </c>
      <c r="F6374" s="21" t="str">
        <f t="shared" si="24"/>
        <v>INSUNIX.LPG.insunix.disc_xprem.amount</v>
      </c>
    </row>
    <row r="6375" spans="1:6" ht="14.25" customHeight="1">
      <c r="A6375" s="157" t="s">
        <v>677</v>
      </c>
      <c r="B6375" s="158" t="s">
        <v>674</v>
      </c>
      <c r="C6375" s="158" t="s">
        <v>975</v>
      </c>
      <c r="D6375" s="158" t="s">
        <v>983</v>
      </c>
      <c r="E6375" s="158" t="s">
        <v>1546</v>
      </c>
      <c r="F6375" s="21" t="str">
        <f t="shared" si="24"/>
        <v>INSUNIX.LPG.insunix.disc_xprem.branch</v>
      </c>
    </row>
    <row r="6376" spans="1:6" ht="14.25" customHeight="1">
      <c r="A6376" s="157" t="s">
        <v>677</v>
      </c>
      <c r="B6376" s="158" t="s">
        <v>674</v>
      </c>
      <c r="C6376" s="158" t="s">
        <v>975</v>
      </c>
      <c r="D6376" s="158" t="s">
        <v>983</v>
      </c>
      <c r="E6376" s="158" t="s">
        <v>1555</v>
      </c>
      <c r="F6376" s="21" t="str">
        <f t="shared" si="24"/>
        <v>INSUNIX.LPG.insunix.disc_xprem.certif</v>
      </c>
    </row>
    <row r="6377" spans="1:6" ht="14.25" customHeight="1">
      <c r="A6377" s="157" t="s">
        <v>677</v>
      </c>
      <c r="B6377" s="158" t="s">
        <v>674</v>
      </c>
      <c r="C6377" s="158" t="s">
        <v>975</v>
      </c>
      <c r="D6377" s="158" t="s">
        <v>983</v>
      </c>
      <c r="E6377" s="158" t="s">
        <v>1644</v>
      </c>
      <c r="F6377" s="21" t="str">
        <f t="shared" ref="F6377:F6631" si="25">CONCATENATE(A6377,".",B6377,".",C6377,".",D6377,".",E6377)</f>
        <v>INSUNIX.LPG.insunix.disc_xprem.certype</v>
      </c>
    </row>
    <row r="6378" spans="1:6" ht="14.25" customHeight="1">
      <c r="A6378" s="157" t="s">
        <v>677</v>
      </c>
      <c r="B6378" s="158" t="s">
        <v>674</v>
      </c>
      <c r="C6378" s="158" t="s">
        <v>975</v>
      </c>
      <c r="D6378" s="158" t="s">
        <v>983</v>
      </c>
      <c r="E6378" s="158" t="s">
        <v>1736</v>
      </c>
      <c r="F6378" s="21" t="str">
        <f t="shared" si="25"/>
        <v>INSUNIX.LPG.insunix.disc_xprem.code</v>
      </c>
    </row>
    <row r="6379" spans="1:6" ht="14.25" customHeight="1">
      <c r="A6379" s="157" t="s">
        <v>677</v>
      </c>
      <c r="B6379" s="158" t="s">
        <v>674</v>
      </c>
      <c r="C6379" s="158" t="s">
        <v>975</v>
      </c>
      <c r="D6379" s="158" t="s">
        <v>983</v>
      </c>
      <c r="E6379" s="158" t="s">
        <v>980</v>
      </c>
      <c r="F6379" s="21" t="str">
        <f t="shared" si="25"/>
        <v>INSUNIX.LPG.insunix.disc_xprem.company</v>
      </c>
    </row>
    <row r="6380" spans="1:6" ht="14.25" customHeight="1">
      <c r="A6380" s="157" t="s">
        <v>677</v>
      </c>
      <c r="B6380" s="158" t="s">
        <v>674</v>
      </c>
      <c r="C6380" s="158" t="s">
        <v>975</v>
      </c>
      <c r="D6380" s="158" t="s">
        <v>983</v>
      </c>
      <c r="E6380" s="158" t="s">
        <v>1548</v>
      </c>
      <c r="F6380" s="21" t="str">
        <f t="shared" si="25"/>
        <v>INSUNIX.LPG.insunix.disc_xprem.compdate</v>
      </c>
    </row>
    <row r="6381" spans="1:6" ht="14.25" customHeight="1">
      <c r="A6381" s="157" t="s">
        <v>677</v>
      </c>
      <c r="B6381" s="158" t="s">
        <v>674</v>
      </c>
      <c r="C6381" s="158" t="s">
        <v>975</v>
      </c>
      <c r="D6381" s="158" t="s">
        <v>983</v>
      </c>
      <c r="E6381" s="158" t="s">
        <v>1560</v>
      </c>
      <c r="F6381" s="21" t="str">
        <f t="shared" si="25"/>
        <v>INSUNIX.LPG.insunix.disc_xprem.currency</v>
      </c>
    </row>
    <row r="6382" spans="1:6" ht="14.25" customHeight="1">
      <c r="A6382" s="157" t="s">
        <v>677</v>
      </c>
      <c r="B6382" s="158" t="s">
        <v>674</v>
      </c>
      <c r="C6382" s="158" t="s">
        <v>975</v>
      </c>
      <c r="D6382" s="158" t="s">
        <v>983</v>
      </c>
      <c r="E6382" s="158" t="s">
        <v>1562</v>
      </c>
      <c r="F6382" s="21" t="str">
        <f t="shared" si="25"/>
        <v>INSUNIX.LPG.insunix.disc_xprem.effecdate</v>
      </c>
    </row>
    <row r="6383" spans="1:6" ht="14.25" customHeight="1">
      <c r="A6383" s="157" t="s">
        <v>677</v>
      </c>
      <c r="B6383" s="158" t="s">
        <v>674</v>
      </c>
      <c r="C6383" s="158" t="s">
        <v>975</v>
      </c>
      <c r="D6383" s="158" t="s">
        <v>983</v>
      </c>
      <c r="E6383" s="158" t="s">
        <v>1760</v>
      </c>
      <c r="F6383" s="21" t="str">
        <f t="shared" si="25"/>
        <v>INSUNIX.LPG.insunix.disc_xprem.generi</v>
      </c>
    </row>
    <row r="6384" spans="1:6" ht="14.25" customHeight="1">
      <c r="A6384" s="157" t="s">
        <v>677</v>
      </c>
      <c r="B6384" s="158" t="s">
        <v>674</v>
      </c>
      <c r="C6384" s="158" t="s">
        <v>975</v>
      </c>
      <c r="D6384" s="158" t="s">
        <v>983</v>
      </c>
      <c r="E6384" s="158" t="s">
        <v>1648</v>
      </c>
      <c r="F6384" s="21" t="str">
        <f t="shared" si="25"/>
        <v>INSUNIX.LPG.insunix.disc_xprem.group</v>
      </c>
    </row>
    <row r="6385" spans="1:6" ht="14.25" customHeight="1">
      <c r="A6385" s="157" t="s">
        <v>677</v>
      </c>
      <c r="B6385" s="158" t="s">
        <v>674</v>
      </c>
      <c r="C6385" s="158" t="s">
        <v>975</v>
      </c>
      <c r="D6385" s="158" t="s">
        <v>983</v>
      </c>
      <c r="E6385" s="158" t="s">
        <v>1593</v>
      </c>
      <c r="F6385" s="21" t="str">
        <f t="shared" si="25"/>
        <v>INSUNIX.LPG.insunix.disc_xprem.note_num</v>
      </c>
    </row>
    <row r="6386" spans="1:6" ht="14.25" customHeight="1">
      <c r="A6386" s="157" t="s">
        <v>677</v>
      </c>
      <c r="B6386" s="158" t="s">
        <v>674</v>
      </c>
      <c r="C6386" s="158" t="s">
        <v>975</v>
      </c>
      <c r="D6386" s="158" t="s">
        <v>983</v>
      </c>
      <c r="E6386" s="158" t="s">
        <v>1566</v>
      </c>
      <c r="F6386" s="21" t="str">
        <f t="shared" si="25"/>
        <v>INSUNIX.LPG.insunix.disc_xprem.nulldate</v>
      </c>
    </row>
    <row r="6387" spans="1:6" ht="14.25" customHeight="1">
      <c r="A6387" s="157" t="s">
        <v>677</v>
      </c>
      <c r="B6387" s="158" t="s">
        <v>674</v>
      </c>
      <c r="C6387" s="158" t="s">
        <v>975</v>
      </c>
      <c r="D6387" s="158" t="s">
        <v>983</v>
      </c>
      <c r="E6387" s="158" t="s">
        <v>1569</v>
      </c>
      <c r="F6387" s="21" t="str">
        <f t="shared" si="25"/>
        <v>INSUNIX.LPG.insunix.disc_xprem.office</v>
      </c>
    </row>
    <row r="6388" spans="1:6" ht="14.25" customHeight="1">
      <c r="A6388" s="157" t="s">
        <v>677</v>
      </c>
      <c r="B6388" s="158" t="s">
        <v>674</v>
      </c>
      <c r="C6388" s="158" t="s">
        <v>975</v>
      </c>
      <c r="D6388" s="158" t="s">
        <v>983</v>
      </c>
      <c r="E6388" s="158" t="s">
        <v>1761</v>
      </c>
      <c r="F6388" s="21" t="str">
        <f t="shared" si="25"/>
        <v>INSUNIX.LPG.insunix.disc_xprem.percent</v>
      </c>
    </row>
    <row r="6389" spans="1:6" ht="14.25" customHeight="1">
      <c r="A6389" s="157" t="s">
        <v>677</v>
      </c>
      <c r="B6389" s="158" t="s">
        <v>674</v>
      </c>
      <c r="C6389" s="158" t="s">
        <v>975</v>
      </c>
      <c r="D6389" s="158" t="s">
        <v>983</v>
      </c>
      <c r="E6389" s="158" t="s">
        <v>991</v>
      </c>
      <c r="F6389" s="21" t="str">
        <f t="shared" si="25"/>
        <v>INSUNIX.LPG.insunix.disc_xprem.policy</v>
      </c>
    </row>
    <row r="6390" spans="1:6" ht="14.25" customHeight="1">
      <c r="A6390" s="157" t="s">
        <v>677</v>
      </c>
      <c r="B6390" s="158" t="s">
        <v>674</v>
      </c>
      <c r="C6390" s="158" t="s">
        <v>975</v>
      </c>
      <c r="D6390" s="158" t="s">
        <v>983</v>
      </c>
      <c r="E6390" s="158" t="s">
        <v>1690</v>
      </c>
      <c r="F6390" s="21" t="str">
        <f t="shared" si="25"/>
        <v>INSUNIX.LPG.insunix.disc_xprem.type</v>
      </c>
    </row>
    <row r="6391" spans="1:6" ht="14.25" customHeight="1">
      <c r="A6391" s="157" t="s">
        <v>677</v>
      </c>
      <c r="B6391" s="158" t="s">
        <v>674</v>
      </c>
      <c r="C6391" s="158" t="s">
        <v>975</v>
      </c>
      <c r="D6391" s="158" t="s">
        <v>983</v>
      </c>
      <c r="E6391" s="158" t="s">
        <v>1608</v>
      </c>
      <c r="F6391" s="21" t="str">
        <f t="shared" si="25"/>
        <v>INSUNIX.LPG.insunix.disc_xprem.uniquenu</v>
      </c>
    </row>
    <row r="6392" spans="1:6" ht="14.25" customHeight="1">
      <c r="A6392" s="157" t="s">
        <v>677</v>
      </c>
      <c r="B6392" s="158" t="s">
        <v>674</v>
      </c>
      <c r="C6392" s="158" t="s">
        <v>975</v>
      </c>
      <c r="D6392" s="158" t="s">
        <v>983</v>
      </c>
      <c r="E6392" s="158" t="s">
        <v>1547</v>
      </c>
      <c r="F6392" s="21" t="str">
        <f t="shared" si="25"/>
        <v>INSUNIX.LPG.insunix.disc_xprem.usercode</v>
      </c>
    </row>
    <row r="6393" spans="1:6" ht="14.25" customHeight="1">
      <c r="A6393" s="157" t="s">
        <v>677</v>
      </c>
      <c r="B6393" s="158" t="s">
        <v>674</v>
      </c>
      <c r="C6393" s="158" t="s">
        <v>975</v>
      </c>
      <c r="D6393" s="158" t="s">
        <v>983</v>
      </c>
      <c r="E6393" s="158" t="s">
        <v>1579</v>
      </c>
      <c r="F6393" s="21" t="str">
        <f t="shared" si="25"/>
        <v>INSUNIX.LPG.insunix.disc_xprem.usercomp</v>
      </c>
    </row>
    <row r="6394" spans="1:6" ht="14.25" customHeight="1">
      <c r="A6394" s="157" t="s">
        <v>677</v>
      </c>
      <c r="B6394" s="158" t="s">
        <v>674</v>
      </c>
      <c r="C6394" s="158" t="s">
        <v>975</v>
      </c>
      <c r="D6394" s="158" t="s">
        <v>1216</v>
      </c>
      <c r="E6394" s="158" t="s">
        <v>1783</v>
      </c>
      <c r="F6394" s="21" t="str">
        <f t="shared" si="25"/>
        <v>INSUNIX.LPG.insunix.disco_expr.bill_item</v>
      </c>
    </row>
    <row r="6395" spans="1:6" ht="14.25" customHeight="1">
      <c r="A6395" s="157" t="s">
        <v>677</v>
      </c>
      <c r="B6395" s="158" t="s">
        <v>674</v>
      </c>
      <c r="C6395" s="158" t="s">
        <v>975</v>
      </c>
      <c r="D6395" s="158" t="s">
        <v>1216</v>
      </c>
      <c r="E6395" s="158" t="s">
        <v>1546</v>
      </c>
      <c r="F6395" s="21" t="str">
        <f t="shared" si="25"/>
        <v>INSUNIX.LPG.insunix.disco_expr.branch</v>
      </c>
    </row>
    <row r="6396" spans="1:6" ht="14.25" customHeight="1">
      <c r="A6396" s="157" t="s">
        <v>677</v>
      </c>
      <c r="B6396" s="158" t="s">
        <v>674</v>
      </c>
      <c r="C6396" s="158" t="s">
        <v>975</v>
      </c>
      <c r="D6396" s="158" t="s">
        <v>1216</v>
      </c>
      <c r="E6396" s="158" t="s">
        <v>1716</v>
      </c>
      <c r="F6396" s="21" t="str">
        <f t="shared" si="25"/>
        <v>INSUNIX.LPG.insunix.disco_expr.branch_est</v>
      </c>
    </row>
    <row r="6397" spans="1:6" ht="14.25" customHeight="1">
      <c r="A6397" s="157" t="s">
        <v>677</v>
      </c>
      <c r="B6397" s="158" t="s">
        <v>674</v>
      </c>
      <c r="C6397" s="158" t="s">
        <v>975</v>
      </c>
      <c r="D6397" s="158" t="s">
        <v>1216</v>
      </c>
      <c r="E6397" s="158" t="s">
        <v>1717</v>
      </c>
      <c r="F6397" s="21" t="str">
        <f t="shared" si="25"/>
        <v>INSUNIX.LPG.insunix.disco_expr.branch_led</v>
      </c>
    </row>
    <row r="6398" spans="1:6" ht="14.25" customHeight="1">
      <c r="A6398" s="157" t="s">
        <v>677</v>
      </c>
      <c r="B6398" s="158" t="s">
        <v>674</v>
      </c>
      <c r="C6398" s="158" t="s">
        <v>975</v>
      </c>
      <c r="D6398" s="158" t="s">
        <v>1216</v>
      </c>
      <c r="E6398" s="158" t="s">
        <v>1551</v>
      </c>
      <c r="F6398" s="21" t="str">
        <f t="shared" si="25"/>
        <v>INSUNIX.LPG.insunix.disco_expr.branch_rei</v>
      </c>
    </row>
    <row r="6399" spans="1:6" ht="14.25" customHeight="1">
      <c r="A6399" s="157" t="s">
        <v>677</v>
      </c>
      <c r="B6399" s="158" t="s">
        <v>674</v>
      </c>
      <c r="C6399" s="158" t="s">
        <v>975</v>
      </c>
      <c r="D6399" s="158" t="s">
        <v>1216</v>
      </c>
      <c r="E6399" s="158" t="s">
        <v>3740</v>
      </c>
      <c r="F6399" s="21" t="str">
        <f t="shared" si="25"/>
        <v>INSUNIX.LPG.insunix.disco_expr.chanallo</v>
      </c>
    </row>
    <row r="6400" spans="1:6" ht="14.25" customHeight="1">
      <c r="A6400" s="157" t="s">
        <v>677</v>
      </c>
      <c r="B6400" s="158" t="s">
        <v>674</v>
      </c>
      <c r="C6400" s="158" t="s">
        <v>975</v>
      </c>
      <c r="D6400" s="158" t="s">
        <v>1216</v>
      </c>
      <c r="E6400" s="158" t="s">
        <v>980</v>
      </c>
      <c r="F6400" s="21" t="str">
        <f t="shared" si="25"/>
        <v>INSUNIX.LPG.insunix.disco_expr.company</v>
      </c>
    </row>
    <row r="6401" spans="1:6" ht="14.25" customHeight="1">
      <c r="A6401" s="157" t="s">
        <v>677</v>
      </c>
      <c r="B6401" s="158" t="s">
        <v>674</v>
      </c>
      <c r="C6401" s="158" t="s">
        <v>975</v>
      </c>
      <c r="D6401" s="158" t="s">
        <v>1216</v>
      </c>
      <c r="E6401" s="158" t="s">
        <v>1548</v>
      </c>
      <c r="F6401" s="21" t="str">
        <f t="shared" si="25"/>
        <v>INSUNIX.LPG.insunix.disco_expr.compdate</v>
      </c>
    </row>
    <row r="6402" spans="1:6" ht="14.25" customHeight="1">
      <c r="A6402" s="157" t="s">
        <v>677</v>
      </c>
      <c r="B6402" s="158" t="s">
        <v>674</v>
      </c>
      <c r="C6402" s="158" t="s">
        <v>975</v>
      </c>
      <c r="D6402" s="158" t="s">
        <v>1216</v>
      </c>
      <c r="E6402" s="158" t="s">
        <v>1560</v>
      </c>
      <c r="F6402" s="21" t="str">
        <f t="shared" si="25"/>
        <v>INSUNIX.LPG.insunix.disco_expr.currency</v>
      </c>
    </row>
    <row r="6403" spans="1:6" ht="14.25" customHeight="1">
      <c r="A6403" s="157" t="s">
        <v>677</v>
      </c>
      <c r="B6403" s="158" t="s">
        <v>674</v>
      </c>
      <c r="C6403" s="158" t="s">
        <v>975</v>
      </c>
      <c r="D6403" s="158" t="s">
        <v>1216</v>
      </c>
      <c r="E6403" s="158" t="s">
        <v>1805</v>
      </c>
      <c r="F6403" s="21" t="str">
        <f t="shared" si="25"/>
        <v>INSUNIX.LPG.insunix.disco_expr.defaulti</v>
      </c>
    </row>
    <row r="6404" spans="1:6" ht="14.25" customHeight="1">
      <c r="A6404" s="157" t="s">
        <v>677</v>
      </c>
      <c r="B6404" s="158" t="s">
        <v>674</v>
      </c>
      <c r="C6404" s="158" t="s">
        <v>975</v>
      </c>
      <c r="D6404" s="158" t="s">
        <v>1216</v>
      </c>
      <c r="E6404" s="158" t="s">
        <v>1704</v>
      </c>
      <c r="F6404" s="21" t="str">
        <f t="shared" si="25"/>
        <v>INSUNIX.LPG.insunix.disco_expr.descript</v>
      </c>
    </row>
    <row r="6405" spans="1:6" ht="14.25" customHeight="1">
      <c r="A6405" s="157" t="s">
        <v>677</v>
      </c>
      <c r="B6405" s="158" t="s">
        <v>674</v>
      </c>
      <c r="C6405" s="158" t="s">
        <v>975</v>
      </c>
      <c r="D6405" s="158" t="s">
        <v>1216</v>
      </c>
      <c r="E6405" s="158" t="s">
        <v>3741</v>
      </c>
      <c r="F6405" s="21" t="str">
        <f t="shared" si="25"/>
        <v>INSUNIX.LPG.insunix.disco_expr.devoallo</v>
      </c>
    </row>
    <row r="6406" spans="1:6" ht="14.25" customHeight="1">
      <c r="A6406" s="157" t="s">
        <v>677</v>
      </c>
      <c r="B6406" s="158" t="s">
        <v>674</v>
      </c>
      <c r="C6406" s="158" t="s">
        <v>975</v>
      </c>
      <c r="D6406" s="158" t="s">
        <v>1216</v>
      </c>
      <c r="E6406" s="158" t="s">
        <v>3742</v>
      </c>
      <c r="F6406" s="21" t="str">
        <f t="shared" si="25"/>
        <v>INSUNIX.LPG.insunix.disco_expr.disexapl</v>
      </c>
    </row>
    <row r="6407" spans="1:6" ht="14.25" customHeight="1">
      <c r="A6407" s="157" t="s">
        <v>677</v>
      </c>
      <c r="B6407" s="158" t="s">
        <v>674</v>
      </c>
      <c r="C6407" s="158" t="s">
        <v>975</v>
      </c>
      <c r="D6407" s="158" t="s">
        <v>1216</v>
      </c>
      <c r="E6407" s="158" t="s">
        <v>3743</v>
      </c>
      <c r="F6407" s="21" t="str">
        <f t="shared" si="25"/>
        <v>INSUNIX.LPG.insunix.disco_expr.disexmax</v>
      </c>
    </row>
    <row r="6408" spans="1:6" ht="14.25" customHeight="1">
      <c r="A6408" s="157" t="s">
        <v>677</v>
      </c>
      <c r="B6408" s="158" t="s">
        <v>674</v>
      </c>
      <c r="C6408" s="158" t="s">
        <v>975</v>
      </c>
      <c r="D6408" s="158" t="s">
        <v>1216</v>
      </c>
      <c r="E6408" s="158" t="s">
        <v>3744</v>
      </c>
      <c r="F6408" s="21" t="str">
        <f t="shared" si="25"/>
        <v>INSUNIX.LPG.insunix.disco_expr.disexmin</v>
      </c>
    </row>
    <row r="6409" spans="1:6" ht="14.25" customHeight="1">
      <c r="A6409" s="157" t="s">
        <v>677</v>
      </c>
      <c r="B6409" s="158" t="s">
        <v>674</v>
      </c>
      <c r="C6409" s="158" t="s">
        <v>975</v>
      </c>
      <c r="D6409" s="158" t="s">
        <v>1216</v>
      </c>
      <c r="E6409" s="158" t="s">
        <v>3745</v>
      </c>
      <c r="F6409" s="21" t="str">
        <f t="shared" si="25"/>
        <v>INSUNIX.LPG.insunix.disco_expr.disexpra</v>
      </c>
    </row>
    <row r="6410" spans="1:6" ht="14.25" customHeight="1">
      <c r="A6410" s="157" t="s">
        <v>677</v>
      </c>
      <c r="B6410" s="158" t="s">
        <v>674</v>
      </c>
      <c r="C6410" s="158" t="s">
        <v>975</v>
      </c>
      <c r="D6410" s="158" t="s">
        <v>1216</v>
      </c>
      <c r="E6410" s="158" t="s">
        <v>3746</v>
      </c>
      <c r="F6410" s="21" t="str">
        <f t="shared" si="25"/>
        <v>INSUNIX.LPG.insunix.disco_expr.disexprc</v>
      </c>
    </row>
    <row r="6411" spans="1:6" ht="14.25" customHeight="1">
      <c r="A6411" s="157" t="s">
        <v>677</v>
      </c>
      <c r="B6411" s="158" t="s">
        <v>674</v>
      </c>
      <c r="C6411" s="158" t="s">
        <v>975</v>
      </c>
      <c r="D6411" s="158" t="s">
        <v>1216</v>
      </c>
      <c r="E6411" s="158" t="s">
        <v>3747</v>
      </c>
      <c r="F6411" s="21" t="str">
        <f t="shared" si="25"/>
        <v>INSUNIX.LPG.insunix.disco_expr.disexpri</v>
      </c>
    </row>
    <row r="6412" spans="1:6" ht="14.25" customHeight="1">
      <c r="A6412" s="157" t="s">
        <v>677</v>
      </c>
      <c r="B6412" s="158" t="s">
        <v>674</v>
      </c>
      <c r="C6412" s="158" t="s">
        <v>975</v>
      </c>
      <c r="D6412" s="158" t="s">
        <v>1216</v>
      </c>
      <c r="E6412" s="158" t="s">
        <v>3748</v>
      </c>
      <c r="F6412" s="21" t="str">
        <f t="shared" si="25"/>
        <v>INSUNIX.LPG.insunix.disco_expr.disexprp</v>
      </c>
    </row>
    <row r="6413" spans="1:6" ht="14.25" customHeight="1">
      <c r="A6413" s="157" t="s">
        <v>677</v>
      </c>
      <c r="B6413" s="158" t="s">
        <v>674</v>
      </c>
      <c r="C6413" s="158" t="s">
        <v>975</v>
      </c>
      <c r="D6413" s="158" t="s">
        <v>1216</v>
      </c>
      <c r="E6413" s="158" t="s">
        <v>3749</v>
      </c>
      <c r="F6413" s="21" t="str">
        <f t="shared" si="25"/>
        <v>INSUNIX.LPG.insunix.disco_expr.edperapl</v>
      </c>
    </row>
    <row r="6414" spans="1:6" ht="14.25" customHeight="1">
      <c r="A6414" s="157" t="s">
        <v>677</v>
      </c>
      <c r="B6414" s="158" t="s">
        <v>674</v>
      </c>
      <c r="C6414" s="158" t="s">
        <v>975</v>
      </c>
      <c r="D6414" s="158" t="s">
        <v>1216</v>
      </c>
      <c r="E6414" s="158" t="s">
        <v>1562</v>
      </c>
      <c r="F6414" s="21" t="str">
        <f t="shared" si="25"/>
        <v>INSUNIX.LPG.insunix.disco_expr.effecdate</v>
      </c>
    </row>
    <row r="6415" spans="1:6" ht="14.25" customHeight="1">
      <c r="A6415" s="157" t="s">
        <v>677</v>
      </c>
      <c r="B6415" s="158" t="s">
        <v>674</v>
      </c>
      <c r="C6415" s="158" t="s">
        <v>975</v>
      </c>
      <c r="D6415" s="158" t="s">
        <v>1216</v>
      </c>
      <c r="E6415" s="158" t="s">
        <v>1705</v>
      </c>
      <c r="F6415" s="21" t="str">
        <f t="shared" si="25"/>
        <v>INSUNIX.LPG.insunix.disco_expr.langua_num</v>
      </c>
    </row>
    <row r="6416" spans="1:6" ht="14.25" customHeight="1">
      <c r="A6416" s="157" t="s">
        <v>677</v>
      </c>
      <c r="B6416" s="158" t="s">
        <v>674</v>
      </c>
      <c r="C6416" s="158" t="s">
        <v>975</v>
      </c>
      <c r="D6416" s="158" t="s">
        <v>1216</v>
      </c>
      <c r="E6416" s="158" t="s">
        <v>3750</v>
      </c>
      <c r="F6416" s="21" t="str">
        <f t="shared" si="25"/>
        <v>INSUNIX.LPG.insunix.disco_expr.modcover</v>
      </c>
    </row>
    <row r="6417" spans="1:6" ht="14.25" customHeight="1">
      <c r="A6417" s="157" t="s">
        <v>677</v>
      </c>
      <c r="B6417" s="158" t="s">
        <v>674</v>
      </c>
      <c r="C6417" s="158" t="s">
        <v>975</v>
      </c>
      <c r="D6417" s="158" t="s">
        <v>1216</v>
      </c>
      <c r="E6417" s="158" t="s">
        <v>1566</v>
      </c>
      <c r="F6417" s="21" t="str">
        <f t="shared" si="25"/>
        <v>INSUNIX.LPG.insunix.disco_expr.nulldate</v>
      </c>
    </row>
    <row r="6418" spans="1:6" ht="14.25" customHeight="1">
      <c r="A6418" s="157" t="s">
        <v>677</v>
      </c>
      <c r="B6418" s="158" t="s">
        <v>674</v>
      </c>
      <c r="C6418" s="158" t="s">
        <v>975</v>
      </c>
      <c r="D6418" s="158" t="s">
        <v>1216</v>
      </c>
      <c r="E6418" s="158" t="s">
        <v>3751</v>
      </c>
      <c r="F6418" s="21" t="str">
        <f t="shared" si="25"/>
        <v>INSUNIX.LPG.insunix.disco_expr.order_apl</v>
      </c>
    </row>
    <row r="6419" spans="1:6" ht="14.25" customHeight="1">
      <c r="A6419" s="157" t="s">
        <v>677</v>
      </c>
      <c r="B6419" s="158" t="s">
        <v>674</v>
      </c>
      <c r="C6419" s="158" t="s">
        <v>975</v>
      </c>
      <c r="D6419" s="158" t="s">
        <v>1216</v>
      </c>
      <c r="E6419" s="158" t="s">
        <v>993</v>
      </c>
      <c r="F6419" s="21" t="str">
        <f t="shared" si="25"/>
        <v>INSUNIX.LPG.insunix.disco_expr.product</v>
      </c>
    </row>
    <row r="6420" spans="1:6" ht="14.25" customHeight="1">
      <c r="A6420" s="157" t="s">
        <v>677</v>
      </c>
      <c r="B6420" s="158" t="s">
        <v>674</v>
      </c>
      <c r="C6420" s="158" t="s">
        <v>975</v>
      </c>
      <c r="D6420" s="158" t="s">
        <v>1216</v>
      </c>
      <c r="E6420" s="158" t="s">
        <v>3752</v>
      </c>
      <c r="F6420" s="21" t="str">
        <f t="shared" si="25"/>
        <v>INSUNIX.LPG.insunix.disco_expr.prorate</v>
      </c>
    </row>
    <row r="6421" spans="1:6" ht="14.25" customHeight="1">
      <c r="A6421" s="157" t="s">
        <v>677</v>
      </c>
      <c r="B6421" s="158" t="s">
        <v>674</v>
      </c>
      <c r="C6421" s="158" t="s">
        <v>975</v>
      </c>
      <c r="D6421" s="158" t="s">
        <v>1216</v>
      </c>
      <c r="E6421" s="158" t="s">
        <v>1825</v>
      </c>
      <c r="F6421" s="21" t="str">
        <f t="shared" si="25"/>
        <v>INSUNIX.LPG.insunix.disco_expr.require</v>
      </c>
    </row>
    <row r="6422" spans="1:6" ht="14.25" customHeight="1">
      <c r="A6422" s="157" t="s">
        <v>677</v>
      </c>
      <c r="B6422" s="158" t="s">
        <v>674</v>
      </c>
      <c r="C6422" s="158" t="s">
        <v>975</v>
      </c>
      <c r="D6422" s="158" t="s">
        <v>1216</v>
      </c>
      <c r="E6422" s="158" t="s">
        <v>3753</v>
      </c>
      <c r="F6422" s="21" t="str">
        <f t="shared" si="25"/>
        <v>INSUNIX.LPG.insunix.disco_expr.routine</v>
      </c>
    </row>
    <row r="6423" spans="1:6" ht="14.25" customHeight="1">
      <c r="A6423" s="157" t="s">
        <v>677</v>
      </c>
      <c r="B6423" s="158" t="s">
        <v>674</v>
      </c>
      <c r="C6423" s="158" t="s">
        <v>975</v>
      </c>
      <c r="D6423" s="158" t="s">
        <v>1216</v>
      </c>
      <c r="E6423" s="158" t="s">
        <v>1706</v>
      </c>
      <c r="F6423" s="21" t="str">
        <f t="shared" si="25"/>
        <v>INSUNIX.LPG.insunix.disco_expr.short_des</v>
      </c>
    </row>
    <row r="6424" spans="1:6" ht="14.25" customHeight="1">
      <c r="A6424" s="157" t="s">
        <v>677</v>
      </c>
      <c r="B6424" s="158" t="s">
        <v>674</v>
      </c>
      <c r="C6424" s="158" t="s">
        <v>975</v>
      </c>
      <c r="D6424" s="158" t="s">
        <v>1216</v>
      </c>
      <c r="E6424" s="158" t="s">
        <v>1549</v>
      </c>
      <c r="F6424" s="21" t="str">
        <f t="shared" si="25"/>
        <v>INSUNIX.LPG.insunix.disco_expr.statregt</v>
      </c>
    </row>
    <row r="6425" spans="1:6" ht="14.25" customHeight="1">
      <c r="A6425" s="157" t="s">
        <v>677</v>
      </c>
      <c r="B6425" s="158" t="s">
        <v>674</v>
      </c>
      <c r="C6425" s="158" t="s">
        <v>975</v>
      </c>
      <c r="D6425" s="158" t="s">
        <v>1216</v>
      </c>
      <c r="E6425" s="158" t="s">
        <v>1608</v>
      </c>
      <c r="F6425" s="21" t="str">
        <f t="shared" si="25"/>
        <v>INSUNIX.LPG.insunix.disco_expr.uniquenu</v>
      </c>
    </row>
    <row r="6426" spans="1:6" ht="14.25" customHeight="1">
      <c r="A6426" s="157" t="s">
        <v>677</v>
      </c>
      <c r="B6426" s="158" t="s">
        <v>674</v>
      </c>
      <c r="C6426" s="158" t="s">
        <v>975</v>
      </c>
      <c r="D6426" s="158" t="s">
        <v>1216</v>
      </c>
      <c r="E6426" s="158" t="s">
        <v>1547</v>
      </c>
      <c r="F6426" s="21" t="str">
        <f t="shared" si="25"/>
        <v>INSUNIX.LPG.insunix.disco_expr.usercode</v>
      </c>
    </row>
    <row r="6427" spans="1:6" ht="14.25" customHeight="1">
      <c r="A6427" s="157" t="s">
        <v>677</v>
      </c>
      <c r="B6427" s="158" t="s">
        <v>674</v>
      </c>
      <c r="C6427" s="158" t="s">
        <v>975</v>
      </c>
      <c r="D6427" s="158" t="s">
        <v>1216</v>
      </c>
      <c r="E6427" s="158" t="s">
        <v>1579</v>
      </c>
      <c r="F6427" s="21" t="str">
        <f t="shared" si="25"/>
        <v>INSUNIX.LPG.insunix.disco_expr.usercomp</v>
      </c>
    </row>
    <row r="6428" spans="1:6" ht="14.25" customHeight="1">
      <c r="A6428" s="157" t="s">
        <v>677</v>
      </c>
      <c r="B6428" s="158" t="s">
        <v>674</v>
      </c>
      <c r="C6428" s="158" t="s">
        <v>975</v>
      </c>
      <c r="D6428" s="158" t="s">
        <v>1216</v>
      </c>
      <c r="E6428" s="158" t="s">
        <v>1711</v>
      </c>
      <c r="F6428" s="21" t="str">
        <f t="shared" si="25"/>
        <v>INSUNIX.LPG.insunix.disco_expr.language</v>
      </c>
    </row>
    <row r="6429" spans="1:6" ht="14.25" customHeight="1">
      <c r="A6429" s="157" t="s">
        <v>677</v>
      </c>
      <c r="B6429" s="158" t="s">
        <v>674</v>
      </c>
      <c r="C6429" s="158" t="s">
        <v>975</v>
      </c>
      <c r="D6429" s="158" t="s">
        <v>1216</v>
      </c>
      <c r="E6429" s="158" t="s">
        <v>3754</v>
      </c>
      <c r="F6429" s="21" t="str">
        <f t="shared" si="25"/>
        <v>INSUNIX.LPG.insunix.disco_expr.commis_apl</v>
      </c>
    </row>
    <row r="6430" spans="1:6" ht="14.25" customHeight="1">
      <c r="A6430" s="157" t="s">
        <v>677</v>
      </c>
      <c r="B6430" s="158" t="s">
        <v>674</v>
      </c>
      <c r="C6430" s="158" t="s">
        <v>975</v>
      </c>
      <c r="D6430" s="158" t="s">
        <v>1216</v>
      </c>
      <c r="E6430" s="158" t="s">
        <v>1835</v>
      </c>
      <c r="F6430" s="21" t="str">
        <f t="shared" si="25"/>
        <v>INSUNIX.LPG.insunix.disco_expr.sub_product</v>
      </c>
    </row>
    <row r="6431" spans="1:6" ht="14.25" customHeight="1">
      <c r="A6431" s="157" t="s">
        <v>677</v>
      </c>
      <c r="B6431" s="158" t="s">
        <v>674</v>
      </c>
      <c r="C6431" s="158" t="s">
        <v>975</v>
      </c>
      <c r="D6431" s="158" t="s">
        <v>984</v>
      </c>
      <c r="E6431" s="158" t="s">
        <v>1624</v>
      </c>
      <c r="F6431" s="21" t="str">
        <f t="shared" si="25"/>
        <v>INSUNIX.LPG.insunix.draft_hist.amount</v>
      </c>
    </row>
    <row r="6432" spans="1:6" ht="14.25" customHeight="1">
      <c r="A6432" s="157" t="s">
        <v>677</v>
      </c>
      <c r="B6432" s="158" t="s">
        <v>674</v>
      </c>
      <c r="C6432" s="158" t="s">
        <v>975</v>
      </c>
      <c r="D6432" s="158" t="s">
        <v>984</v>
      </c>
      <c r="E6432" s="158" t="s">
        <v>1673</v>
      </c>
      <c r="F6432" s="21" t="str">
        <f t="shared" si="25"/>
        <v>INSUNIX.LPG.insunix.draft_hist.bank_code</v>
      </c>
    </row>
    <row r="6433" spans="1:6" ht="14.25" customHeight="1">
      <c r="A6433" s="157" t="s">
        <v>677</v>
      </c>
      <c r="B6433" s="158" t="s">
        <v>674</v>
      </c>
      <c r="C6433" s="158" t="s">
        <v>975</v>
      </c>
      <c r="D6433" s="158" t="s">
        <v>984</v>
      </c>
      <c r="E6433" s="158" t="s">
        <v>1674</v>
      </c>
      <c r="F6433" s="21" t="str">
        <f t="shared" si="25"/>
        <v>INSUNIX.LPG.insunix.draft_hist.car_datexp</v>
      </c>
    </row>
    <row r="6434" spans="1:6" ht="14.25" customHeight="1">
      <c r="A6434" s="157" t="s">
        <v>677</v>
      </c>
      <c r="B6434" s="158" t="s">
        <v>674</v>
      </c>
      <c r="C6434" s="158" t="s">
        <v>975</v>
      </c>
      <c r="D6434" s="158" t="s">
        <v>984</v>
      </c>
      <c r="E6434" s="158" t="s">
        <v>1675</v>
      </c>
      <c r="F6434" s="21" t="str">
        <f t="shared" si="25"/>
        <v>INSUNIX.LPG.insunix.draft_hist.card_num</v>
      </c>
    </row>
    <row r="6435" spans="1:6" ht="14.25" customHeight="1">
      <c r="A6435" s="157" t="s">
        <v>677</v>
      </c>
      <c r="B6435" s="158" t="s">
        <v>674</v>
      </c>
      <c r="C6435" s="158" t="s">
        <v>975</v>
      </c>
      <c r="D6435" s="158" t="s">
        <v>984</v>
      </c>
      <c r="E6435" s="158" t="s">
        <v>1676</v>
      </c>
      <c r="F6435" s="21" t="str">
        <f t="shared" si="25"/>
        <v>INSUNIX.LPG.insunix.draft_hist.card_typ</v>
      </c>
    </row>
    <row r="6436" spans="1:6" ht="14.25" customHeight="1">
      <c r="A6436" s="157" t="s">
        <v>677</v>
      </c>
      <c r="B6436" s="158" t="s">
        <v>674</v>
      </c>
      <c r="C6436" s="158" t="s">
        <v>975</v>
      </c>
      <c r="D6436" s="158" t="s">
        <v>984</v>
      </c>
      <c r="E6436" s="158" t="s">
        <v>1680</v>
      </c>
      <c r="F6436" s="21" t="str">
        <f t="shared" si="25"/>
        <v>INSUNIX.LPG.insunix.draft_hist.chang_acc</v>
      </c>
    </row>
    <row r="6437" spans="1:6" ht="14.25" customHeight="1">
      <c r="A6437" s="157" t="s">
        <v>677</v>
      </c>
      <c r="B6437" s="158" t="s">
        <v>674</v>
      </c>
      <c r="C6437" s="158" t="s">
        <v>975</v>
      </c>
      <c r="D6437" s="158" t="s">
        <v>984</v>
      </c>
      <c r="E6437" s="158" t="s">
        <v>980</v>
      </c>
      <c r="F6437" s="21" t="str">
        <f t="shared" si="25"/>
        <v>INSUNIX.LPG.insunix.draft_hist.company</v>
      </c>
    </row>
    <row r="6438" spans="1:6" ht="14.25" customHeight="1">
      <c r="A6438" s="157" t="s">
        <v>677</v>
      </c>
      <c r="B6438" s="158" t="s">
        <v>674</v>
      </c>
      <c r="C6438" s="158" t="s">
        <v>975</v>
      </c>
      <c r="D6438" s="158" t="s">
        <v>984</v>
      </c>
      <c r="E6438" s="158" t="s">
        <v>1548</v>
      </c>
      <c r="F6438" s="21" t="str">
        <f t="shared" si="25"/>
        <v>INSUNIX.LPG.insunix.draft_hist.compdate</v>
      </c>
    </row>
    <row r="6439" spans="1:6" ht="14.25" customHeight="1">
      <c r="A6439" s="157" t="s">
        <v>677</v>
      </c>
      <c r="B6439" s="158" t="s">
        <v>674</v>
      </c>
      <c r="C6439" s="158" t="s">
        <v>975</v>
      </c>
      <c r="D6439" s="158" t="s">
        <v>984</v>
      </c>
      <c r="E6439" s="158" t="s">
        <v>1636</v>
      </c>
      <c r="F6439" s="21" t="str">
        <f t="shared" si="25"/>
        <v>INSUNIX.LPG.insunix.draft_hist.contrat</v>
      </c>
    </row>
    <row r="6440" spans="1:6" ht="14.25" customHeight="1">
      <c r="A6440" s="157" t="s">
        <v>677</v>
      </c>
      <c r="B6440" s="158" t="s">
        <v>674</v>
      </c>
      <c r="C6440" s="158" t="s">
        <v>975</v>
      </c>
      <c r="D6440" s="158" t="s">
        <v>984</v>
      </c>
      <c r="E6440" s="158" t="s">
        <v>1681</v>
      </c>
      <c r="F6440" s="21" t="str">
        <f t="shared" si="25"/>
        <v>INSUNIX.LPG.insunix.draft_hist.docnumbe</v>
      </c>
    </row>
    <row r="6441" spans="1:6" ht="14.25" customHeight="1">
      <c r="A6441" s="157" t="s">
        <v>677</v>
      </c>
      <c r="B6441" s="158" t="s">
        <v>674</v>
      </c>
      <c r="C6441" s="158" t="s">
        <v>975</v>
      </c>
      <c r="D6441" s="158" t="s">
        <v>984</v>
      </c>
      <c r="E6441" s="158" t="s">
        <v>1637</v>
      </c>
      <c r="F6441" s="21" t="str">
        <f t="shared" si="25"/>
        <v>INSUNIX.LPG.insunix.draft_hist.draft</v>
      </c>
    </row>
    <row r="6442" spans="1:6" ht="14.25" customHeight="1">
      <c r="A6442" s="157" t="s">
        <v>677</v>
      </c>
      <c r="B6442" s="158" t="s">
        <v>674</v>
      </c>
      <c r="C6442" s="158" t="s">
        <v>975</v>
      </c>
      <c r="D6442" s="158" t="s">
        <v>984</v>
      </c>
      <c r="E6442" s="158" t="s">
        <v>1762</v>
      </c>
      <c r="F6442" s="21" t="str">
        <f t="shared" si="25"/>
        <v>INSUNIX.LPG.insunix.draft_hist.dscto_pag</v>
      </c>
    </row>
    <row r="6443" spans="1:6" ht="14.25" customHeight="1">
      <c r="A6443" s="157" t="s">
        <v>677</v>
      </c>
      <c r="B6443" s="158" t="s">
        <v>674</v>
      </c>
      <c r="C6443" s="158" t="s">
        <v>975</v>
      </c>
      <c r="D6443" s="158" t="s">
        <v>984</v>
      </c>
      <c r="E6443" s="158" t="s">
        <v>1763</v>
      </c>
      <c r="F6443" s="21" t="str">
        <f t="shared" si="25"/>
        <v>INSUNIX.LPG.insunix.draft_hist.expensive</v>
      </c>
    </row>
    <row r="6444" spans="1:6" ht="14.25" customHeight="1">
      <c r="A6444" s="157" t="s">
        <v>677</v>
      </c>
      <c r="B6444" s="158" t="s">
        <v>674</v>
      </c>
      <c r="C6444" s="158" t="s">
        <v>975</v>
      </c>
      <c r="D6444" s="158" t="s">
        <v>984</v>
      </c>
      <c r="E6444" s="158" t="s">
        <v>1764</v>
      </c>
      <c r="F6444" s="21" t="str">
        <f t="shared" si="25"/>
        <v>INSUNIX.LPG.insunix.draft_hist.interest</v>
      </c>
    </row>
    <row r="6445" spans="1:6" ht="14.25" customHeight="1">
      <c r="A6445" s="157" t="s">
        <v>677</v>
      </c>
      <c r="B6445" s="158" t="s">
        <v>674</v>
      </c>
      <c r="C6445" s="158" t="s">
        <v>975</v>
      </c>
      <c r="D6445" s="158" t="s">
        <v>984</v>
      </c>
      <c r="E6445" s="158" t="s">
        <v>1640</v>
      </c>
      <c r="F6445" s="21" t="str">
        <f t="shared" si="25"/>
        <v>INSUNIX.LPG.insunix.draft_hist.stat_date</v>
      </c>
    </row>
    <row r="6446" spans="1:6" ht="14.25" customHeight="1">
      <c r="A6446" s="157" t="s">
        <v>677</v>
      </c>
      <c r="B6446" s="158" t="s">
        <v>674</v>
      </c>
      <c r="C6446" s="158" t="s">
        <v>975</v>
      </c>
      <c r="D6446" s="158" t="s">
        <v>984</v>
      </c>
      <c r="E6446" s="158" t="s">
        <v>1690</v>
      </c>
      <c r="F6446" s="21" t="str">
        <f t="shared" si="25"/>
        <v>INSUNIX.LPG.insunix.draft_hist.type</v>
      </c>
    </row>
    <row r="6447" spans="1:6" ht="14.25" customHeight="1">
      <c r="A6447" s="157" t="s">
        <v>677</v>
      </c>
      <c r="B6447" s="158" t="s">
        <v>674</v>
      </c>
      <c r="C6447" s="158" t="s">
        <v>975</v>
      </c>
      <c r="D6447" s="158" t="s">
        <v>984</v>
      </c>
      <c r="E6447" s="158" t="s">
        <v>1608</v>
      </c>
      <c r="F6447" s="21" t="str">
        <f t="shared" si="25"/>
        <v>INSUNIX.LPG.insunix.draft_hist.uniquenu</v>
      </c>
    </row>
    <row r="6448" spans="1:6" ht="14.25" customHeight="1">
      <c r="A6448" s="157" t="s">
        <v>677</v>
      </c>
      <c r="B6448" s="158" t="s">
        <v>674</v>
      </c>
      <c r="C6448" s="158" t="s">
        <v>975</v>
      </c>
      <c r="D6448" s="158" t="s">
        <v>984</v>
      </c>
      <c r="E6448" s="158" t="s">
        <v>1547</v>
      </c>
      <c r="F6448" s="21" t="str">
        <f t="shared" si="25"/>
        <v>INSUNIX.LPG.insunix.draft_hist.usercode</v>
      </c>
    </row>
    <row r="6449" spans="1:6" ht="14.25" customHeight="1">
      <c r="A6449" s="157" t="s">
        <v>677</v>
      </c>
      <c r="B6449" s="158" t="s">
        <v>674</v>
      </c>
      <c r="C6449" s="158" t="s">
        <v>975</v>
      </c>
      <c r="D6449" s="158" t="s">
        <v>984</v>
      </c>
      <c r="E6449" s="158" t="s">
        <v>1579</v>
      </c>
      <c r="F6449" s="21" t="str">
        <f t="shared" si="25"/>
        <v>INSUNIX.LPG.insunix.draft_hist.usercomp</v>
      </c>
    </row>
    <row r="6450" spans="1:6" ht="14.25" customHeight="1">
      <c r="A6450" s="157" t="s">
        <v>677</v>
      </c>
      <c r="B6450" s="158" t="s">
        <v>674</v>
      </c>
      <c r="C6450" s="158" t="s">
        <v>975</v>
      </c>
      <c r="D6450" s="158" t="s">
        <v>984</v>
      </c>
      <c r="E6450" s="158" t="s">
        <v>1560</v>
      </c>
      <c r="F6450" s="21" t="str">
        <f t="shared" si="25"/>
        <v>INSUNIX.LPG.insunix.draft_hist.currency</v>
      </c>
    </row>
    <row r="6451" spans="1:6" ht="14.25" customHeight="1">
      <c r="A6451" s="157" t="s">
        <v>677</v>
      </c>
      <c r="B6451" s="158" t="s">
        <v>674</v>
      </c>
      <c r="C6451" s="158" t="s">
        <v>975</v>
      </c>
      <c r="D6451" s="158" t="s">
        <v>984</v>
      </c>
      <c r="E6451" s="158" t="s">
        <v>1741</v>
      </c>
      <c r="F6451" s="21" t="str">
        <f t="shared" si="25"/>
        <v>INSUNIX.LPG.insunix.draft_hist.ind_rev</v>
      </c>
    </row>
    <row r="6452" spans="1:6" ht="14.25" customHeight="1">
      <c r="A6452" s="157" t="s">
        <v>677</v>
      </c>
      <c r="B6452" s="158" t="s">
        <v>674</v>
      </c>
      <c r="C6452" s="158" t="s">
        <v>975</v>
      </c>
      <c r="D6452" s="158" t="s">
        <v>984</v>
      </c>
      <c r="E6452" s="158" t="s">
        <v>1683</v>
      </c>
      <c r="F6452" s="21" t="str">
        <f t="shared" si="25"/>
        <v>INSUNIX.LPG.insunix.draft_hist.intermei</v>
      </c>
    </row>
    <row r="6453" spans="1:6" ht="14.25" customHeight="1">
      <c r="A6453" s="157" t="s">
        <v>677</v>
      </c>
      <c r="B6453" s="158" t="s">
        <v>674</v>
      </c>
      <c r="C6453" s="158" t="s">
        <v>975</v>
      </c>
      <c r="D6453" s="158" t="s">
        <v>984</v>
      </c>
      <c r="E6453" s="158" t="s">
        <v>1677</v>
      </c>
      <c r="F6453" s="21" t="str">
        <f t="shared" si="25"/>
        <v>INSUNIX.LPG.insunix.draft_hist.cash_mov</v>
      </c>
    </row>
    <row r="6454" spans="1:6" ht="14.25" customHeight="1">
      <c r="A6454" s="157" t="s">
        <v>677</v>
      </c>
      <c r="B6454" s="158" t="s">
        <v>674</v>
      </c>
      <c r="C6454" s="158" t="s">
        <v>975</v>
      </c>
      <c r="D6454" s="158" t="s">
        <v>985</v>
      </c>
      <c r="E6454" s="158" t="s">
        <v>980</v>
      </c>
      <c r="F6454" s="21" t="str">
        <f t="shared" si="25"/>
        <v>INSUNIX.LPG.insunix.exchange.company</v>
      </c>
    </row>
    <row r="6455" spans="1:6" ht="14.25" customHeight="1">
      <c r="A6455" s="157" t="s">
        <v>677</v>
      </c>
      <c r="B6455" s="158" t="s">
        <v>674</v>
      </c>
      <c r="C6455" s="158" t="s">
        <v>975</v>
      </c>
      <c r="D6455" s="158" t="s">
        <v>985</v>
      </c>
      <c r="E6455" s="158" t="s">
        <v>1548</v>
      </c>
      <c r="F6455" s="21" t="str">
        <f t="shared" si="25"/>
        <v>INSUNIX.LPG.insunix.exchange.compdate</v>
      </c>
    </row>
    <row r="6456" spans="1:6" ht="14.25" customHeight="1">
      <c r="A6456" s="157" t="s">
        <v>677</v>
      </c>
      <c r="B6456" s="158" t="s">
        <v>674</v>
      </c>
      <c r="C6456" s="158" t="s">
        <v>975</v>
      </c>
      <c r="D6456" s="158" t="s">
        <v>985</v>
      </c>
      <c r="E6456" s="158" t="s">
        <v>1560</v>
      </c>
      <c r="F6456" s="21" t="str">
        <f t="shared" si="25"/>
        <v>INSUNIX.LPG.insunix.exchange.currency</v>
      </c>
    </row>
    <row r="6457" spans="1:6" ht="14.25" customHeight="1">
      <c r="A6457" s="157" t="s">
        <v>677</v>
      </c>
      <c r="B6457" s="158" t="s">
        <v>674</v>
      </c>
      <c r="C6457" s="158" t="s">
        <v>975</v>
      </c>
      <c r="D6457" s="158" t="s">
        <v>985</v>
      </c>
      <c r="E6457" s="158" t="s">
        <v>1562</v>
      </c>
      <c r="F6457" s="21" t="str">
        <f t="shared" si="25"/>
        <v>INSUNIX.LPG.insunix.exchange.effecdate</v>
      </c>
    </row>
    <row r="6458" spans="1:6" ht="14.25" customHeight="1">
      <c r="A6458" s="157" t="s">
        <v>677</v>
      </c>
      <c r="B6458" s="158" t="s">
        <v>674</v>
      </c>
      <c r="C6458" s="158" t="s">
        <v>975</v>
      </c>
      <c r="D6458" s="158" t="s">
        <v>985</v>
      </c>
      <c r="E6458" s="158" t="s">
        <v>985</v>
      </c>
      <c r="F6458" s="21" t="str">
        <f t="shared" si="25"/>
        <v>INSUNIX.LPG.insunix.exchange.exchange</v>
      </c>
    </row>
    <row r="6459" spans="1:6" ht="14.25" customHeight="1">
      <c r="A6459" s="157" t="s">
        <v>677</v>
      </c>
      <c r="B6459" s="158" t="s">
        <v>674</v>
      </c>
      <c r="C6459" s="158" t="s">
        <v>975</v>
      </c>
      <c r="D6459" s="158" t="s">
        <v>985</v>
      </c>
      <c r="E6459" s="158" t="s">
        <v>1566</v>
      </c>
      <c r="F6459" s="21" t="str">
        <f t="shared" si="25"/>
        <v>INSUNIX.LPG.insunix.exchange.nulldate</v>
      </c>
    </row>
    <row r="6460" spans="1:6" ht="14.25" customHeight="1">
      <c r="A6460" s="157" t="s">
        <v>677</v>
      </c>
      <c r="B6460" s="158" t="s">
        <v>674</v>
      </c>
      <c r="C6460" s="158" t="s">
        <v>975</v>
      </c>
      <c r="D6460" s="158" t="s">
        <v>985</v>
      </c>
      <c r="E6460" s="158" t="s">
        <v>1549</v>
      </c>
      <c r="F6460" s="21" t="str">
        <f t="shared" si="25"/>
        <v>INSUNIX.LPG.insunix.exchange.statregt</v>
      </c>
    </row>
    <row r="6461" spans="1:6" ht="14.25" customHeight="1">
      <c r="A6461" s="157" t="s">
        <v>677</v>
      </c>
      <c r="B6461" s="158" t="s">
        <v>674</v>
      </c>
      <c r="C6461" s="158" t="s">
        <v>975</v>
      </c>
      <c r="D6461" s="158" t="s">
        <v>985</v>
      </c>
      <c r="E6461" s="158" t="s">
        <v>1608</v>
      </c>
      <c r="F6461" s="21" t="str">
        <f t="shared" si="25"/>
        <v>INSUNIX.LPG.insunix.exchange.uniquenu</v>
      </c>
    </row>
    <row r="6462" spans="1:6" ht="14.25" customHeight="1">
      <c r="A6462" s="157" t="s">
        <v>677</v>
      </c>
      <c r="B6462" s="158" t="s">
        <v>674</v>
      </c>
      <c r="C6462" s="158" t="s">
        <v>975</v>
      </c>
      <c r="D6462" s="158" t="s">
        <v>985</v>
      </c>
      <c r="E6462" s="158" t="s">
        <v>1547</v>
      </c>
      <c r="F6462" s="21" t="str">
        <f t="shared" si="25"/>
        <v>INSUNIX.LPG.insunix.exchange.usercode</v>
      </c>
    </row>
    <row r="6463" spans="1:6" ht="14.25" customHeight="1">
      <c r="A6463" s="157" t="s">
        <v>677</v>
      </c>
      <c r="B6463" s="158" t="s">
        <v>674</v>
      </c>
      <c r="C6463" s="158" t="s">
        <v>975</v>
      </c>
      <c r="D6463" s="158" t="s">
        <v>985</v>
      </c>
      <c r="E6463" s="158" t="s">
        <v>1579</v>
      </c>
      <c r="F6463" s="21" t="str">
        <f t="shared" si="25"/>
        <v>INSUNIX.LPG.insunix.exchange.usercomp</v>
      </c>
    </row>
    <row r="6464" spans="1:6" ht="14.25" customHeight="1">
      <c r="A6464" s="157" t="s">
        <v>677</v>
      </c>
      <c r="B6464" s="158" t="s">
        <v>674</v>
      </c>
      <c r="C6464" s="158" t="s">
        <v>975</v>
      </c>
      <c r="D6464" s="158" t="s">
        <v>1217</v>
      </c>
      <c r="E6464" s="158" t="s">
        <v>980</v>
      </c>
      <c r="F6464" s="21" t="str">
        <f t="shared" si="25"/>
        <v>INSUNIX.LPG.insunix.exchange2.company</v>
      </c>
    </row>
    <row r="6465" spans="1:6" ht="14.25" customHeight="1">
      <c r="A6465" s="157" t="s">
        <v>677</v>
      </c>
      <c r="B6465" s="158" t="s">
        <v>674</v>
      </c>
      <c r="C6465" s="158" t="s">
        <v>975</v>
      </c>
      <c r="D6465" s="158" t="s">
        <v>1217</v>
      </c>
      <c r="E6465" s="158" t="s">
        <v>1548</v>
      </c>
      <c r="F6465" s="21" t="str">
        <f t="shared" si="25"/>
        <v>INSUNIX.LPG.insunix.exchange2.compdate</v>
      </c>
    </row>
    <row r="6466" spans="1:6" ht="14.25" customHeight="1">
      <c r="A6466" s="157" t="s">
        <v>677</v>
      </c>
      <c r="B6466" s="158" t="s">
        <v>674</v>
      </c>
      <c r="C6466" s="158" t="s">
        <v>975</v>
      </c>
      <c r="D6466" s="158" t="s">
        <v>1217</v>
      </c>
      <c r="E6466" s="158" t="s">
        <v>1560</v>
      </c>
      <c r="F6466" s="21" t="str">
        <f t="shared" si="25"/>
        <v>INSUNIX.LPG.insunix.exchange2.currency</v>
      </c>
    </row>
    <row r="6467" spans="1:6" ht="14.25" customHeight="1">
      <c r="A6467" s="157" t="s">
        <v>677</v>
      </c>
      <c r="B6467" s="158" t="s">
        <v>674</v>
      </c>
      <c r="C6467" s="158" t="s">
        <v>975</v>
      </c>
      <c r="D6467" s="158" t="s">
        <v>1217</v>
      </c>
      <c r="E6467" s="158" t="s">
        <v>1562</v>
      </c>
      <c r="F6467" s="21" t="str">
        <f t="shared" si="25"/>
        <v>INSUNIX.LPG.insunix.exchange2.effecdate</v>
      </c>
    </row>
    <row r="6468" spans="1:6" ht="14.25" customHeight="1">
      <c r="A6468" s="157" t="s">
        <v>677</v>
      </c>
      <c r="B6468" s="158" t="s">
        <v>674</v>
      </c>
      <c r="C6468" s="158" t="s">
        <v>975</v>
      </c>
      <c r="D6468" s="158" t="s">
        <v>1217</v>
      </c>
      <c r="E6468" s="158" t="s">
        <v>985</v>
      </c>
      <c r="F6468" s="21" t="str">
        <f t="shared" si="25"/>
        <v>INSUNIX.LPG.insunix.exchange2.exchange</v>
      </c>
    </row>
    <row r="6469" spans="1:6" ht="14.25" customHeight="1">
      <c r="A6469" s="157" t="s">
        <v>677</v>
      </c>
      <c r="B6469" s="158" t="s">
        <v>674</v>
      </c>
      <c r="C6469" s="158" t="s">
        <v>975</v>
      </c>
      <c r="D6469" s="158" t="s">
        <v>1217</v>
      </c>
      <c r="E6469" s="158" t="s">
        <v>1566</v>
      </c>
      <c r="F6469" s="21" t="str">
        <f t="shared" si="25"/>
        <v>INSUNIX.LPG.insunix.exchange2.nulldate</v>
      </c>
    </row>
    <row r="6470" spans="1:6" ht="14.25" customHeight="1">
      <c r="A6470" s="157" t="s">
        <v>677</v>
      </c>
      <c r="B6470" s="158" t="s">
        <v>674</v>
      </c>
      <c r="C6470" s="158" t="s">
        <v>975</v>
      </c>
      <c r="D6470" s="158" t="s">
        <v>1217</v>
      </c>
      <c r="E6470" s="158" t="s">
        <v>1549</v>
      </c>
      <c r="F6470" s="21" t="str">
        <f t="shared" si="25"/>
        <v>INSUNIX.LPG.insunix.exchange2.statregt</v>
      </c>
    </row>
    <row r="6471" spans="1:6" ht="14.25" customHeight="1">
      <c r="A6471" s="157" t="s">
        <v>677</v>
      </c>
      <c r="B6471" s="158" t="s">
        <v>674</v>
      </c>
      <c r="C6471" s="158" t="s">
        <v>975</v>
      </c>
      <c r="D6471" s="158" t="s">
        <v>1217</v>
      </c>
      <c r="E6471" s="158" t="s">
        <v>1608</v>
      </c>
      <c r="F6471" s="21" t="str">
        <f t="shared" si="25"/>
        <v>INSUNIX.LPG.insunix.exchange2.uniquenu</v>
      </c>
    </row>
    <row r="6472" spans="1:6" ht="14.25" customHeight="1">
      <c r="A6472" s="157" t="s">
        <v>677</v>
      </c>
      <c r="B6472" s="158" t="s">
        <v>674</v>
      </c>
      <c r="C6472" s="158" t="s">
        <v>975</v>
      </c>
      <c r="D6472" s="158" t="s">
        <v>1217</v>
      </c>
      <c r="E6472" s="158" t="s">
        <v>1547</v>
      </c>
      <c r="F6472" s="21" t="str">
        <f t="shared" si="25"/>
        <v>INSUNIX.LPG.insunix.exchange2.usercode</v>
      </c>
    </row>
    <row r="6473" spans="1:6" ht="14.25" customHeight="1">
      <c r="A6473" s="157" t="s">
        <v>677</v>
      </c>
      <c r="B6473" s="158" t="s">
        <v>674</v>
      </c>
      <c r="C6473" s="158" t="s">
        <v>975</v>
      </c>
      <c r="D6473" s="158" t="s">
        <v>1217</v>
      </c>
      <c r="E6473" s="158" t="s">
        <v>1579</v>
      </c>
      <c r="F6473" s="21" t="str">
        <f t="shared" si="25"/>
        <v>INSUNIX.LPG.insunix.exchange2.usercomp</v>
      </c>
    </row>
    <row r="6474" spans="1:6" ht="14.25" customHeight="1">
      <c r="A6474" s="157" t="s">
        <v>677</v>
      </c>
      <c r="B6474" s="158" t="s">
        <v>674</v>
      </c>
      <c r="C6474" s="158" t="s">
        <v>975</v>
      </c>
      <c r="D6474" s="158" t="s">
        <v>986</v>
      </c>
      <c r="E6474" s="158" t="s">
        <v>1624</v>
      </c>
      <c r="F6474" s="21" t="str">
        <f t="shared" si="25"/>
        <v>INSUNIX.LPG.insunix.finance_co.amount</v>
      </c>
    </row>
    <row r="6475" spans="1:6" ht="14.25" customHeight="1">
      <c r="A6475" s="157" t="s">
        <v>677</v>
      </c>
      <c r="B6475" s="158" t="s">
        <v>674</v>
      </c>
      <c r="C6475" s="158" t="s">
        <v>975</v>
      </c>
      <c r="D6475" s="158" t="s">
        <v>986</v>
      </c>
      <c r="E6475" s="158" t="s">
        <v>1765</v>
      </c>
      <c r="F6475" s="21" t="str">
        <f t="shared" si="25"/>
        <v>INSUNIX.LPG.insunix.finance_co.amount_d</v>
      </c>
    </row>
    <row r="6476" spans="1:6" ht="14.25" customHeight="1">
      <c r="A6476" s="157" t="s">
        <v>677</v>
      </c>
      <c r="B6476" s="158" t="s">
        <v>674</v>
      </c>
      <c r="C6476" s="158" t="s">
        <v>975</v>
      </c>
      <c r="D6476" s="158" t="s">
        <v>986</v>
      </c>
      <c r="E6476" s="158" t="s">
        <v>1034</v>
      </c>
      <c r="F6476" s="21" t="str">
        <f t="shared" si="25"/>
        <v>INSUNIX.LPG.insunix.finance_co.client</v>
      </c>
    </row>
    <row r="6477" spans="1:6" ht="14.25" customHeight="1">
      <c r="A6477" s="157" t="s">
        <v>677</v>
      </c>
      <c r="B6477" s="158" t="s">
        <v>674</v>
      </c>
      <c r="C6477" s="158" t="s">
        <v>975</v>
      </c>
      <c r="D6477" s="158" t="s">
        <v>986</v>
      </c>
      <c r="E6477" s="158" t="s">
        <v>980</v>
      </c>
      <c r="F6477" s="21" t="str">
        <f t="shared" si="25"/>
        <v>INSUNIX.LPG.insunix.finance_co.company</v>
      </c>
    </row>
    <row r="6478" spans="1:6" ht="14.25" customHeight="1">
      <c r="A6478" s="157" t="s">
        <v>677</v>
      </c>
      <c r="B6478" s="158" t="s">
        <v>674</v>
      </c>
      <c r="C6478" s="158" t="s">
        <v>975</v>
      </c>
      <c r="D6478" s="158" t="s">
        <v>986</v>
      </c>
      <c r="E6478" s="158" t="s">
        <v>1548</v>
      </c>
      <c r="F6478" s="21" t="str">
        <f t="shared" si="25"/>
        <v>INSUNIX.LPG.insunix.finance_co.compdate</v>
      </c>
    </row>
    <row r="6479" spans="1:6" ht="14.25" customHeight="1">
      <c r="A6479" s="157" t="s">
        <v>677</v>
      </c>
      <c r="B6479" s="158" t="s">
        <v>674</v>
      </c>
      <c r="C6479" s="158" t="s">
        <v>975</v>
      </c>
      <c r="D6479" s="158" t="s">
        <v>986</v>
      </c>
      <c r="E6479" s="158" t="s">
        <v>1636</v>
      </c>
      <c r="F6479" s="21" t="str">
        <f t="shared" si="25"/>
        <v>INSUNIX.LPG.insunix.finance_co.contrat</v>
      </c>
    </row>
    <row r="6480" spans="1:6" ht="14.25" customHeight="1">
      <c r="A6480" s="157" t="s">
        <v>677</v>
      </c>
      <c r="B6480" s="158" t="s">
        <v>674</v>
      </c>
      <c r="C6480" s="158" t="s">
        <v>975</v>
      </c>
      <c r="D6480" s="158" t="s">
        <v>986</v>
      </c>
      <c r="E6480" s="158" t="s">
        <v>1560</v>
      </c>
      <c r="F6480" s="21" t="str">
        <f t="shared" si="25"/>
        <v>INSUNIX.LPG.insunix.finance_co.currency</v>
      </c>
    </row>
    <row r="6481" spans="1:6" ht="14.25" customHeight="1">
      <c r="A6481" s="157" t="s">
        <v>677</v>
      </c>
      <c r="B6481" s="158" t="s">
        <v>674</v>
      </c>
      <c r="C6481" s="158" t="s">
        <v>975</v>
      </c>
      <c r="D6481" s="158" t="s">
        <v>986</v>
      </c>
      <c r="E6481" s="158" t="s">
        <v>1562</v>
      </c>
      <c r="F6481" s="21" t="str">
        <f t="shared" si="25"/>
        <v>INSUNIX.LPG.insunix.finance_co.effecdate</v>
      </c>
    </row>
    <row r="6482" spans="1:6" ht="14.25" customHeight="1">
      <c r="A6482" s="157" t="s">
        <v>677</v>
      </c>
      <c r="B6482" s="158" t="s">
        <v>674</v>
      </c>
      <c r="C6482" s="158" t="s">
        <v>975</v>
      </c>
      <c r="D6482" s="158" t="s">
        <v>986</v>
      </c>
      <c r="E6482" s="158" t="s">
        <v>1766</v>
      </c>
      <c r="F6482" s="21" t="str">
        <f t="shared" si="25"/>
        <v>INSUNIX.LPG.insunix.finance_co.date_print</v>
      </c>
    </row>
    <row r="6483" spans="1:6" ht="14.25" customHeight="1">
      <c r="A6483" s="157" t="s">
        <v>677</v>
      </c>
      <c r="B6483" s="158" t="s">
        <v>674</v>
      </c>
      <c r="C6483" s="158" t="s">
        <v>975</v>
      </c>
      <c r="D6483" s="158" t="s">
        <v>986</v>
      </c>
      <c r="E6483" s="158" t="s">
        <v>1767</v>
      </c>
      <c r="F6483" s="21" t="str">
        <f t="shared" si="25"/>
        <v>INSUNIX.LPG.insunix.finance_co.dscto_amo</v>
      </c>
    </row>
    <row r="6484" spans="1:6" ht="14.25" customHeight="1">
      <c r="A6484" s="157" t="s">
        <v>677</v>
      </c>
      <c r="B6484" s="158" t="s">
        <v>674</v>
      </c>
      <c r="C6484" s="158" t="s">
        <v>975</v>
      </c>
      <c r="D6484" s="158" t="s">
        <v>986</v>
      </c>
      <c r="E6484" s="158" t="s">
        <v>1768</v>
      </c>
      <c r="F6484" s="21" t="str">
        <f t="shared" si="25"/>
        <v>INSUNIX.LPG.insunix.finance_co.first_draf</v>
      </c>
    </row>
    <row r="6485" spans="1:6" ht="14.25" customHeight="1">
      <c r="A6485" s="157" t="s">
        <v>677</v>
      </c>
      <c r="B6485" s="158" t="s">
        <v>674</v>
      </c>
      <c r="C6485" s="158" t="s">
        <v>975</v>
      </c>
      <c r="D6485" s="158" t="s">
        <v>986</v>
      </c>
      <c r="E6485" s="158" t="s">
        <v>1769</v>
      </c>
      <c r="F6485" s="21" t="str">
        <f t="shared" si="25"/>
        <v>INSUNIX.LPG.insunix.finance_co.frequency</v>
      </c>
    </row>
    <row r="6486" spans="1:6" ht="14.25" customHeight="1">
      <c r="A6486" s="157" t="s">
        <v>677</v>
      </c>
      <c r="B6486" s="158" t="s">
        <v>674</v>
      </c>
      <c r="C6486" s="158" t="s">
        <v>975</v>
      </c>
      <c r="D6486" s="158" t="s">
        <v>986</v>
      </c>
      <c r="E6486" s="158" t="s">
        <v>1770</v>
      </c>
      <c r="F6486" s="21" t="str">
        <f t="shared" si="25"/>
        <v>INSUNIX.LPG.insunix.finance_co.initial</v>
      </c>
    </row>
    <row r="6487" spans="1:6" ht="14.25" customHeight="1">
      <c r="A6487" s="157" t="s">
        <v>677</v>
      </c>
      <c r="B6487" s="158" t="s">
        <v>674</v>
      </c>
      <c r="C6487" s="158" t="s">
        <v>975</v>
      </c>
      <c r="D6487" s="158" t="s">
        <v>986</v>
      </c>
      <c r="E6487" s="158" t="s">
        <v>1771</v>
      </c>
      <c r="F6487" s="21" t="str">
        <f t="shared" si="25"/>
        <v>INSUNIX.LPG.insunix.finance_co.initial_or</v>
      </c>
    </row>
    <row r="6488" spans="1:6" ht="14.25" customHeight="1">
      <c r="A6488" s="157" t="s">
        <v>677</v>
      </c>
      <c r="B6488" s="158" t="s">
        <v>674</v>
      </c>
      <c r="C6488" s="158" t="s">
        <v>975</v>
      </c>
      <c r="D6488" s="158" t="s">
        <v>986</v>
      </c>
      <c r="E6488" s="158" t="s">
        <v>1764</v>
      </c>
      <c r="F6488" s="21" t="str">
        <f t="shared" si="25"/>
        <v>INSUNIX.LPG.insunix.finance_co.interest</v>
      </c>
    </row>
    <row r="6489" spans="1:6" ht="14.25" customHeight="1">
      <c r="A6489" s="157" t="s">
        <v>677</v>
      </c>
      <c r="B6489" s="158" t="s">
        <v>674</v>
      </c>
      <c r="C6489" s="158" t="s">
        <v>975</v>
      </c>
      <c r="D6489" s="158" t="s">
        <v>986</v>
      </c>
      <c r="E6489" s="158" t="s">
        <v>1772</v>
      </c>
      <c r="F6489" s="21" t="str">
        <f t="shared" si="25"/>
        <v>INSUNIX.LPG.insunix.finance_co.ledger_dat</v>
      </c>
    </row>
    <row r="6490" spans="1:6" ht="14.25" customHeight="1">
      <c r="A6490" s="157" t="s">
        <v>677</v>
      </c>
      <c r="B6490" s="158" t="s">
        <v>674</v>
      </c>
      <c r="C6490" s="158" t="s">
        <v>975</v>
      </c>
      <c r="D6490" s="158" t="s">
        <v>986</v>
      </c>
      <c r="E6490" s="158" t="s">
        <v>1566</v>
      </c>
      <c r="F6490" s="21" t="str">
        <f t="shared" si="25"/>
        <v>INSUNIX.LPG.insunix.finance_co.nulldate</v>
      </c>
    </row>
    <row r="6491" spans="1:6" ht="14.25" customHeight="1">
      <c r="A6491" s="157" t="s">
        <v>677</v>
      </c>
      <c r="B6491" s="158" t="s">
        <v>674</v>
      </c>
      <c r="C6491" s="158" t="s">
        <v>975</v>
      </c>
      <c r="D6491" s="158" t="s">
        <v>986</v>
      </c>
      <c r="E6491" s="158" t="s">
        <v>1569</v>
      </c>
      <c r="F6491" s="21" t="str">
        <f t="shared" si="25"/>
        <v>INSUNIX.LPG.insunix.finance_co.office</v>
      </c>
    </row>
    <row r="6492" spans="1:6" ht="14.25" customHeight="1">
      <c r="A6492" s="157" t="s">
        <v>677</v>
      </c>
      <c r="B6492" s="158" t="s">
        <v>674</v>
      </c>
      <c r="C6492" s="158" t="s">
        <v>975</v>
      </c>
      <c r="D6492" s="158" t="s">
        <v>986</v>
      </c>
      <c r="E6492" s="158" t="s">
        <v>1773</v>
      </c>
      <c r="F6492" s="21" t="str">
        <f t="shared" si="25"/>
        <v>INSUNIX.LPG.insunix.finance_co.opt_commi</v>
      </c>
    </row>
    <row r="6493" spans="1:6" ht="14.25" customHeight="1">
      <c r="A6493" s="157" t="s">
        <v>677</v>
      </c>
      <c r="B6493" s="158" t="s">
        <v>674</v>
      </c>
      <c r="C6493" s="158" t="s">
        <v>975</v>
      </c>
      <c r="D6493" s="158" t="s">
        <v>986</v>
      </c>
      <c r="E6493" s="158" t="s">
        <v>1774</v>
      </c>
      <c r="F6493" s="21" t="str">
        <f t="shared" si="25"/>
        <v>INSUNIX.LPG.insunix.finance_co.q_draft</v>
      </c>
    </row>
    <row r="6494" spans="1:6" ht="14.25" customHeight="1">
      <c r="A6494" s="157" t="s">
        <v>677</v>
      </c>
      <c r="B6494" s="158" t="s">
        <v>674</v>
      </c>
      <c r="C6494" s="158" t="s">
        <v>975</v>
      </c>
      <c r="D6494" s="158" t="s">
        <v>986</v>
      </c>
      <c r="E6494" s="158" t="s">
        <v>1775</v>
      </c>
      <c r="F6494" s="21" t="str">
        <f t="shared" si="25"/>
        <v>INSUNIX.LPG.insunix.finance_co.stat_contr</v>
      </c>
    </row>
    <row r="6495" spans="1:6" ht="14.25" customHeight="1">
      <c r="A6495" s="157" t="s">
        <v>677</v>
      </c>
      <c r="B6495" s="158" t="s">
        <v>674</v>
      </c>
      <c r="C6495" s="158" t="s">
        <v>975</v>
      </c>
      <c r="D6495" s="158" t="s">
        <v>986</v>
      </c>
      <c r="E6495" s="158" t="s">
        <v>1776</v>
      </c>
      <c r="F6495" s="21" t="str">
        <f t="shared" si="25"/>
        <v>INSUNIX.LPG.insunix.finance_co.tab_commi</v>
      </c>
    </row>
    <row r="6496" spans="1:6" ht="14.25" customHeight="1">
      <c r="A6496" s="157" t="s">
        <v>677</v>
      </c>
      <c r="B6496" s="158" t="s">
        <v>674</v>
      </c>
      <c r="C6496" s="158" t="s">
        <v>975</v>
      </c>
      <c r="D6496" s="158" t="s">
        <v>986</v>
      </c>
      <c r="E6496" s="158" t="s">
        <v>1608</v>
      </c>
      <c r="F6496" s="21" t="str">
        <f t="shared" si="25"/>
        <v>INSUNIX.LPG.insunix.finance_co.uniquenu</v>
      </c>
    </row>
    <row r="6497" spans="1:6" ht="14.25" customHeight="1">
      <c r="A6497" s="157" t="s">
        <v>677</v>
      </c>
      <c r="B6497" s="158" t="s">
        <v>674</v>
      </c>
      <c r="C6497" s="158" t="s">
        <v>975</v>
      </c>
      <c r="D6497" s="158" t="s">
        <v>986</v>
      </c>
      <c r="E6497" s="158" t="s">
        <v>1547</v>
      </c>
      <c r="F6497" s="21" t="str">
        <f t="shared" si="25"/>
        <v>INSUNIX.LPG.insunix.finance_co.usercode</v>
      </c>
    </row>
    <row r="6498" spans="1:6" ht="14.25" customHeight="1">
      <c r="A6498" s="157" t="s">
        <v>677</v>
      </c>
      <c r="B6498" s="158" t="s">
        <v>674</v>
      </c>
      <c r="C6498" s="158" t="s">
        <v>975</v>
      </c>
      <c r="D6498" s="158" t="s">
        <v>986</v>
      </c>
      <c r="E6498" s="158" t="s">
        <v>1579</v>
      </c>
      <c r="F6498" s="21" t="str">
        <f t="shared" si="25"/>
        <v>INSUNIX.LPG.insunix.finance_co.usercomp</v>
      </c>
    </row>
    <row r="6499" spans="1:6" ht="14.25" customHeight="1">
      <c r="A6499" s="157" t="s">
        <v>677</v>
      </c>
      <c r="B6499" s="158" t="s">
        <v>674</v>
      </c>
      <c r="C6499" s="158" t="s">
        <v>975</v>
      </c>
      <c r="D6499" s="158" t="s">
        <v>986</v>
      </c>
      <c r="E6499" s="158" t="s">
        <v>1609</v>
      </c>
      <c r="F6499" s="21" t="str">
        <f t="shared" si="25"/>
        <v>INSUNIX.LPG.insunix.finance_co.wait_code</v>
      </c>
    </row>
    <row r="6500" spans="1:6" ht="14.25" customHeight="1">
      <c r="A6500" s="157" t="s">
        <v>677</v>
      </c>
      <c r="B6500" s="158" t="s">
        <v>674</v>
      </c>
      <c r="C6500" s="158" t="s">
        <v>975</v>
      </c>
      <c r="D6500" s="158" t="s">
        <v>986</v>
      </c>
      <c r="E6500" s="158" t="s">
        <v>1777</v>
      </c>
      <c r="F6500" s="21" t="str">
        <f t="shared" si="25"/>
        <v>INSUNIX.LPG.insunix.finance_co.saldo_fin</v>
      </c>
    </row>
    <row r="6501" spans="1:6" ht="14.25" customHeight="1">
      <c r="A6501" s="157" t="s">
        <v>677</v>
      </c>
      <c r="B6501" s="158" t="s">
        <v>674</v>
      </c>
      <c r="C6501" s="158" t="s">
        <v>975</v>
      </c>
      <c r="D6501" s="158" t="s">
        <v>986</v>
      </c>
      <c r="E6501" s="158" t="s">
        <v>1643</v>
      </c>
      <c r="F6501" s="21" t="str">
        <f t="shared" si="25"/>
        <v>INSUNIX.LPG.insunix.finance_co.pay_type</v>
      </c>
    </row>
    <row r="6502" spans="1:6" ht="14.25" customHeight="1">
      <c r="A6502" s="157" t="s">
        <v>677</v>
      </c>
      <c r="B6502" s="158" t="s">
        <v>674</v>
      </c>
      <c r="C6502" s="158" t="s">
        <v>975</v>
      </c>
      <c r="D6502" s="158" t="s">
        <v>986</v>
      </c>
      <c r="E6502" s="158" t="s">
        <v>1778</v>
      </c>
      <c r="F6502" s="21" t="str">
        <f t="shared" si="25"/>
        <v>INSUNIX.LPG.insunix.finance_co.endoso</v>
      </c>
    </row>
    <row r="6503" spans="1:6" ht="14.25" customHeight="1">
      <c r="A6503" s="157" t="s">
        <v>677</v>
      </c>
      <c r="B6503" s="158" t="s">
        <v>674</v>
      </c>
      <c r="C6503" s="158" t="s">
        <v>975</v>
      </c>
      <c r="D6503" s="158" t="s">
        <v>987</v>
      </c>
      <c r="E6503" s="158" t="s">
        <v>1779</v>
      </c>
      <c r="F6503" s="21" t="str">
        <f t="shared" si="25"/>
        <v>INSUNIX.LPG.insunix.gen_cover.addreini</v>
      </c>
    </row>
    <row r="6504" spans="1:6" ht="14.25" customHeight="1">
      <c r="A6504" s="157" t="s">
        <v>677</v>
      </c>
      <c r="B6504" s="158" t="s">
        <v>674</v>
      </c>
      <c r="C6504" s="158" t="s">
        <v>975</v>
      </c>
      <c r="D6504" s="158" t="s">
        <v>987</v>
      </c>
      <c r="E6504" s="158" t="s">
        <v>1780</v>
      </c>
      <c r="F6504" s="21" t="str">
        <f t="shared" si="25"/>
        <v>INSUNIX.LPG.insunix.gen_cover.addsuini</v>
      </c>
    </row>
    <row r="6505" spans="1:6" ht="14.25" customHeight="1">
      <c r="A6505" s="157" t="s">
        <v>677</v>
      </c>
      <c r="B6505" s="158" t="s">
        <v>674</v>
      </c>
      <c r="C6505" s="158" t="s">
        <v>975</v>
      </c>
      <c r="D6505" s="158" t="s">
        <v>987</v>
      </c>
      <c r="E6505" s="158" t="s">
        <v>1781</v>
      </c>
      <c r="F6505" s="21" t="str">
        <f t="shared" si="25"/>
        <v>INSUNIX.LPG.insunix.gen_cover.addtaxin</v>
      </c>
    </row>
    <row r="6506" spans="1:6" ht="14.25" customHeight="1">
      <c r="A6506" s="157" t="s">
        <v>677</v>
      </c>
      <c r="B6506" s="158" t="s">
        <v>674</v>
      </c>
      <c r="C6506" s="158" t="s">
        <v>975</v>
      </c>
      <c r="D6506" s="158" t="s">
        <v>987</v>
      </c>
      <c r="E6506" s="158" t="s">
        <v>1782</v>
      </c>
      <c r="F6506" s="21" t="str">
        <f t="shared" si="25"/>
        <v>INSUNIX.LPG.insunix.gen_cover.automrep</v>
      </c>
    </row>
    <row r="6507" spans="1:6" ht="14.25" customHeight="1">
      <c r="A6507" s="157" t="s">
        <v>677</v>
      </c>
      <c r="B6507" s="158" t="s">
        <v>674</v>
      </c>
      <c r="C6507" s="158" t="s">
        <v>975</v>
      </c>
      <c r="D6507" s="158" t="s">
        <v>987</v>
      </c>
      <c r="E6507" s="158" t="s">
        <v>1783</v>
      </c>
      <c r="F6507" s="21" t="str">
        <f t="shared" si="25"/>
        <v>INSUNIX.LPG.insunix.gen_cover.bill_item</v>
      </c>
    </row>
    <row r="6508" spans="1:6" ht="14.25" customHeight="1">
      <c r="A6508" s="157" t="s">
        <v>677</v>
      </c>
      <c r="B6508" s="158" t="s">
        <v>674</v>
      </c>
      <c r="C6508" s="158" t="s">
        <v>975</v>
      </c>
      <c r="D6508" s="158" t="s">
        <v>987</v>
      </c>
      <c r="E6508" s="158" t="s">
        <v>1546</v>
      </c>
      <c r="F6508" s="21" t="str">
        <f t="shared" si="25"/>
        <v>INSUNIX.LPG.insunix.gen_cover.branch</v>
      </c>
    </row>
    <row r="6509" spans="1:6" ht="14.25" customHeight="1">
      <c r="A6509" s="157" t="s">
        <v>677</v>
      </c>
      <c r="B6509" s="158" t="s">
        <v>674</v>
      </c>
      <c r="C6509" s="158" t="s">
        <v>975</v>
      </c>
      <c r="D6509" s="158" t="s">
        <v>987</v>
      </c>
      <c r="E6509" s="158" t="s">
        <v>1716</v>
      </c>
      <c r="F6509" s="21" t="str">
        <f t="shared" si="25"/>
        <v>INSUNIX.LPG.insunix.gen_cover.branch_est</v>
      </c>
    </row>
    <row r="6510" spans="1:6" ht="14.25" customHeight="1">
      <c r="A6510" s="157" t="s">
        <v>677</v>
      </c>
      <c r="B6510" s="158" t="s">
        <v>674</v>
      </c>
      <c r="C6510" s="158" t="s">
        <v>975</v>
      </c>
      <c r="D6510" s="158" t="s">
        <v>987</v>
      </c>
      <c r="E6510" s="158" t="s">
        <v>1717</v>
      </c>
      <c r="F6510" s="21" t="str">
        <f t="shared" si="25"/>
        <v>INSUNIX.LPG.insunix.gen_cover.branch_led</v>
      </c>
    </row>
    <row r="6511" spans="1:6" ht="14.25" customHeight="1">
      <c r="A6511" s="157" t="s">
        <v>677</v>
      </c>
      <c r="B6511" s="158" t="s">
        <v>674</v>
      </c>
      <c r="C6511" s="158" t="s">
        <v>975</v>
      </c>
      <c r="D6511" s="158" t="s">
        <v>987</v>
      </c>
      <c r="E6511" s="158" t="s">
        <v>1551</v>
      </c>
      <c r="F6511" s="21" t="str">
        <f t="shared" si="25"/>
        <v>INSUNIX.LPG.insunix.gen_cover.branch_rei</v>
      </c>
    </row>
    <row r="6512" spans="1:6" ht="14.25" customHeight="1">
      <c r="A6512" s="157" t="s">
        <v>677</v>
      </c>
      <c r="B6512" s="158" t="s">
        <v>674</v>
      </c>
      <c r="C6512" s="158" t="s">
        <v>975</v>
      </c>
      <c r="D6512" s="158" t="s">
        <v>987</v>
      </c>
      <c r="E6512" s="158" t="s">
        <v>1784</v>
      </c>
      <c r="F6512" s="21" t="str">
        <f t="shared" si="25"/>
        <v>INSUNIX.LPG.insunix.gen_cover.cacalcov</v>
      </c>
    </row>
    <row r="6513" spans="1:6" ht="14.25" customHeight="1">
      <c r="A6513" s="157" t="s">
        <v>677</v>
      </c>
      <c r="B6513" s="158" t="s">
        <v>674</v>
      </c>
      <c r="C6513" s="158" t="s">
        <v>975</v>
      </c>
      <c r="D6513" s="158" t="s">
        <v>987</v>
      </c>
      <c r="E6513" s="158" t="s">
        <v>1785</v>
      </c>
      <c r="F6513" s="21" t="str">
        <f t="shared" si="25"/>
        <v>INSUNIX.LPG.insunix.gen_cover.cacalfix</v>
      </c>
    </row>
    <row r="6514" spans="1:6" ht="14.25" customHeight="1">
      <c r="A6514" s="157" t="s">
        <v>677</v>
      </c>
      <c r="B6514" s="158" t="s">
        <v>674</v>
      </c>
      <c r="C6514" s="158" t="s">
        <v>975</v>
      </c>
      <c r="D6514" s="158" t="s">
        <v>987</v>
      </c>
      <c r="E6514" s="158" t="s">
        <v>1786</v>
      </c>
      <c r="F6514" s="21" t="str">
        <f t="shared" si="25"/>
        <v>INSUNIX.LPG.insunix.gen_cover.cacalfri</v>
      </c>
    </row>
    <row r="6515" spans="1:6" ht="14.25" customHeight="1">
      <c r="A6515" s="157" t="s">
        <v>677</v>
      </c>
      <c r="B6515" s="158" t="s">
        <v>674</v>
      </c>
      <c r="C6515" s="158" t="s">
        <v>975</v>
      </c>
      <c r="D6515" s="158" t="s">
        <v>987</v>
      </c>
      <c r="E6515" s="158" t="s">
        <v>1787</v>
      </c>
      <c r="F6515" s="21" t="str">
        <f t="shared" si="25"/>
        <v>INSUNIX.LPG.insunix.gen_cover.cacalili</v>
      </c>
    </row>
    <row r="6516" spans="1:6" ht="14.25" customHeight="1">
      <c r="A6516" s="157" t="s">
        <v>677</v>
      </c>
      <c r="B6516" s="158" t="s">
        <v>674</v>
      </c>
      <c r="C6516" s="158" t="s">
        <v>975</v>
      </c>
      <c r="D6516" s="158" t="s">
        <v>987</v>
      </c>
      <c r="E6516" s="158" t="s">
        <v>1788</v>
      </c>
      <c r="F6516" s="21" t="str">
        <f t="shared" si="25"/>
        <v>INSUNIX.LPG.insunix.gen_cover.cacalmax</v>
      </c>
    </row>
    <row r="6517" spans="1:6" ht="14.25" customHeight="1">
      <c r="A6517" s="157" t="s">
        <v>677</v>
      </c>
      <c r="B6517" s="158" t="s">
        <v>674</v>
      </c>
      <c r="C6517" s="158" t="s">
        <v>975</v>
      </c>
      <c r="D6517" s="158" t="s">
        <v>987</v>
      </c>
      <c r="E6517" s="158" t="s">
        <v>1789</v>
      </c>
      <c r="F6517" s="21" t="str">
        <f t="shared" si="25"/>
        <v>INSUNIX.LPG.insunix.gen_cover.cacalper</v>
      </c>
    </row>
    <row r="6518" spans="1:6" ht="14.25" customHeight="1">
      <c r="A6518" s="157" t="s">
        <v>677</v>
      </c>
      <c r="B6518" s="158" t="s">
        <v>674</v>
      </c>
      <c r="C6518" s="158" t="s">
        <v>975</v>
      </c>
      <c r="D6518" s="158" t="s">
        <v>987</v>
      </c>
      <c r="E6518" s="158" t="s">
        <v>1790</v>
      </c>
      <c r="F6518" s="21" t="str">
        <f t="shared" si="25"/>
        <v>INSUNIX.LPG.insunix.gen_cover.cacalrei</v>
      </c>
    </row>
    <row r="6519" spans="1:6" ht="14.25" customHeight="1">
      <c r="A6519" s="157" t="s">
        <v>677</v>
      </c>
      <c r="B6519" s="158" t="s">
        <v>674</v>
      </c>
      <c r="C6519" s="158" t="s">
        <v>975</v>
      </c>
      <c r="D6519" s="158" t="s">
        <v>987</v>
      </c>
      <c r="E6519" s="158" t="s">
        <v>1791</v>
      </c>
      <c r="F6519" s="21" t="str">
        <f t="shared" si="25"/>
        <v>INSUNIX.LPG.insunix.gen_cover.capiapl1</v>
      </c>
    </row>
    <row r="6520" spans="1:6" ht="14.25" customHeight="1">
      <c r="A6520" s="157" t="s">
        <v>677</v>
      </c>
      <c r="B6520" s="158" t="s">
        <v>674</v>
      </c>
      <c r="C6520" s="158" t="s">
        <v>975</v>
      </c>
      <c r="D6520" s="158" t="s">
        <v>987</v>
      </c>
      <c r="E6520" s="158" t="s">
        <v>1792</v>
      </c>
      <c r="F6520" s="21" t="str">
        <f t="shared" si="25"/>
        <v>INSUNIX.LPG.insunix.gen_cover.capiapl2</v>
      </c>
    </row>
    <row r="6521" spans="1:6" ht="14.25" customHeight="1">
      <c r="A6521" s="157" t="s">
        <v>677</v>
      </c>
      <c r="B6521" s="158" t="s">
        <v>674</v>
      </c>
      <c r="C6521" s="158" t="s">
        <v>975</v>
      </c>
      <c r="D6521" s="158" t="s">
        <v>987</v>
      </c>
      <c r="E6521" s="158" t="s">
        <v>1793</v>
      </c>
      <c r="F6521" s="21" t="str">
        <f t="shared" si="25"/>
        <v>INSUNIX.LPG.insunix.gen_cover.capiapl3</v>
      </c>
    </row>
    <row r="6522" spans="1:6" ht="14.25" customHeight="1">
      <c r="A6522" s="157" t="s">
        <v>677</v>
      </c>
      <c r="B6522" s="158" t="s">
        <v>674</v>
      </c>
      <c r="C6522" s="158" t="s">
        <v>975</v>
      </c>
      <c r="D6522" s="158" t="s">
        <v>987</v>
      </c>
      <c r="E6522" s="158" t="s">
        <v>1794</v>
      </c>
      <c r="F6522" s="21" t="str">
        <f t="shared" si="25"/>
        <v>INSUNIX.LPG.insunix.gen_cover.capiapl4</v>
      </c>
    </row>
    <row r="6523" spans="1:6" ht="14.25" customHeight="1">
      <c r="A6523" s="157" t="s">
        <v>677</v>
      </c>
      <c r="B6523" s="158" t="s">
        <v>674</v>
      </c>
      <c r="C6523" s="158" t="s">
        <v>975</v>
      </c>
      <c r="D6523" s="158" t="s">
        <v>987</v>
      </c>
      <c r="E6523" s="158" t="s">
        <v>1795</v>
      </c>
      <c r="F6523" s="21" t="str">
        <f t="shared" si="25"/>
        <v>INSUNIX.LPG.insunix.gen_cover.capiapl5</v>
      </c>
    </row>
    <row r="6524" spans="1:6" ht="14.25" customHeight="1">
      <c r="A6524" s="157" t="s">
        <v>677</v>
      </c>
      <c r="B6524" s="158" t="s">
        <v>674</v>
      </c>
      <c r="C6524" s="158" t="s">
        <v>975</v>
      </c>
      <c r="D6524" s="158" t="s">
        <v>987</v>
      </c>
      <c r="E6524" s="158" t="s">
        <v>1796</v>
      </c>
      <c r="F6524" s="21" t="str">
        <f t="shared" si="25"/>
        <v>INSUNIX.LPG.insunix.gen_cover.capiapl6</v>
      </c>
    </row>
    <row r="6525" spans="1:6" ht="14.25" customHeight="1">
      <c r="A6525" s="157" t="s">
        <v>677</v>
      </c>
      <c r="B6525" s="158" t="s">
        <v>674</v>
      </c>
      <c r="C6525" s="158" t="s">
        <v>975</v>
      </c>
      <c r="D6525" s="158" t="s">
        <v>987</v>
      </c>
      <c r="E6525" s="158" t="s">
        <v>1797</v>
      </c>
      <c r="F6525" s="21" t="str">
        <f t="shared" si="25"/>
        <v>INSUNIX.LPG.insunix.gen_cover.capiapl7</v>
      </c>
    </row>
    <row r="6526" spans="1:6" ht="14.25" customHeight="1">
      <c r="A6526" s="157" t="s">
        <v>677</v>
      </c>
      <c r="B6526" s="158" t="s">
        <v>674</v>
      </c>
      <c r="C6526" s="158" t="s">
        <v>975</v>
      </c>
      <c r="D6526" s="158" t="s">
        <v>987</v>
      </c>
      <c r="E6526" s="158" t="s">
        <v>1798</v>
      </c>
      <c r="F6526" s="21" t="str">
        <f t="shared" si="25"/>
        <v>INSUNIX.LPG.insunix.gen_cover.capiapl8</v>
      </c>
    </row>
    <row r="6527" spans="1:6" ht="14.25" customHeight="1">
      <c r="A6527" s="157" t="s">
        <v>677</v>
      </c>
      <c r="B6527" s="158" t="s">
        <v>674</v>
      </c>
      <c r="C6527" s="158" t="s">
        <v>975</v>
      </c>
      <c r="D6527" s="158" t="s">
        <v>987</v>
      </c>
      <c r="E6527" s="158" t="s">
        <v>1799</v>
      </c>
      <c r="F6527" s="21" t="str">
        <f t="shared" si="25"/>
        <v>INSUNIX.LPG.insunix.gen_cover.capiapl9</v>
      </c>
    </row>
    <row r="6528" spans="1:6" ht="14.25" customHeight="1">
      <c r="A6528" s="157" t="s">
        <v>677</v>
      </c>
      <c r="B6528" s="158" t="s">
        <v>674</v>
      </c>
      <c r="C6528" s="158" t="s">
        <v>975</v>
      </c>
      <c r="D6528" s="158" t="s">
        <v>987</v>
      </c>
      <c r="E6528" s="158" t="s">
        <v>1800</v>
      </c>
      <c r="F6528" s="21" t="str">
        <f t="shared" si="25"/>
        <v>INSUNIX.LPG.insunix.gen_cover.ch_typ_cap</v>
      </c>
    </row>
    <row r="6529" spans="1:6" ht="14.25" customHeight="1">
      <c r="A6529" s="157" t="s">
        <v>677</v>
      </c>
      <c r="B6529" s="158" t="s">
        <v>674</v>
      </c>
      <c r="C6529" s="158" t="s">
        <v>975</v>
      </c>
      <c r="D6529" s="158" t="s">
        <v>987</v>
      </c>
      <c r="E6529" s="158" t="s">
        <v>1801</v>
      </c>
      <c r="F6529" s="21" t="str">
        <f t="shared" si="25"/>
        <v>INSUNIX.LPG.insunix.gen_cover.change_typ</v>
      </c>
    </row>
    <row r="6530" spans="1:6" ht="14.25" customHeight="1">
      <c r="A6530" s="157" t="s">
        <v>677</v>
      </c>
      <c r="B6530" s="158" t="s">
        <v>674</v>
      </c>
      <c r="C6530" s="158" t="s">
        <v>975</v>
      </c>
      <c r="D6530" s="158" t="s">
        <v>987</v>
      </c>
      <c r="E6530" s="158" t="s">
        <v>980</v>
      </c>
      <c r="F6530" s="21" t="str">
        <f t="shared" si="25"/>
        <v>INSUNIX.LPG.insunix.gen_cover.company</v>
      </c>
    </row>
    <row r="6531" spans="1:6" ht="14.25" customHeight="1">
      <c r="A6531" s="157" t="s">
        <v>677</v>
      </c>
      <c r="B6531" s="158" t="s">
        <v>674</v>
      </c>
      <c r="C6531" s="158" t="s">
        <v>975</v>
      </c>
      <c r="D6531" s="158" t="s">
        <v>987</v>
      </c>
      <c r="E6531" s="158" t="s">
        <v>1548</v>
      </c>
      <c r="F6531" s="21" t="str">
        <f t="shared" si="25"/>
        <v>INSUNIX.LPG.insunix.gen_cover.compdate</v>
      </c>
    </row>
    <row r="6532" spans="1:6" ht="14.25" customHeight="1">
      <c r="A6532" s="157" t="s">
        <v>677</v>
      </c>
      <c r="B6532" s="158" t="s">
        <v>674</v>
      </c>
      <c r="C6532" s="158" t="s">
        <v>975</v>
      </c>
      <c r="D6532" s="158" t="s">
        <v>987</v>
      </c>
      <c r="E6532" s="158" t="s">
        <v>981</v>
      </c>
      <c r="F6532" s="21" t="str">
        <f t="shared" si="25"/>
        <v>INSUNIX.LPG.insunix.gen_cover.cover</v>
      </c>
    </row>
    <row r="6533" spans="1:6" ht="14.25" customHeight="1">
      <c r="A6533" s="157" t="s">
        <v>677</v>
      </c>
      <c r="B6533" s="158" t="s">
        <v>674</v>
      </c>
      <c r="C6533" s="158" t="s">
        <v>975</v>
      </c>
      <c r="D6533" s="158" t="s">
        <v>987</v>
      </c>
      <c r="E6533" s="158" t="s">
        <v>1802</v>
      </c>
      <c r="F6533" s="21" t="str">
        <f t="shared" si="25"/>
        <v>INSUNIX.LPG.insunix.gen_cover.cover_in</v>
      </c>
    </row>
    <row r="6534" spans="1:6" ht="14.25" customHeight="1">
      <c r="A6534" s="157" t="s">
        <v>677</v>
      </c>
      <c r="B6534" s="158" t="s">
        <v>674</v>
      </c>
      <c r="C6534" s="158" t="s">
        <v>975</v>
      </c>
      <c r="D6534" s="158" t="s">
        <v>987</v>
      </c>
      <c r="E6534" s="158" t="s">
        <v>1803</v>
      </c>
      <c r="F6534" s="21" t="str">
        <f t="shared" si="25"/>
        <v>INSUNIX.LPG.insunix.gen_cover.coverapl</v>
      </c>
    </row>
    <row r="6535" spans="1:6" ht="14.25" customHeight="1">
      <c r="A6535" s="157" t="s">
        <v>677</v>
      </c>
      <c r="B6535" s="158" t="s">
        <v>674</v>
      </c>
      <c r="C6535" s="158" t="s">
        <v>975</v>
      </c>
      <c r="D6535" s="158" t="s">
        <v>987</v>
      </c>
      <c r="E6535" s="158" t="s">
        <v>1804</v>
      </c>
      <c r="F6535" s="21" t="str">
        <f t="shared" si="25"/>
        <v>INSUNIX.LPG.insunix.gen_cover.covergen</v>
      </c>
    </row>
    <row r="6536" spans="1:6" ht="14.25" customHeight="1">
      <c r="A6536" s="157" t="s">
        <v>677</v>
      </c>
      <c r="B6536" s="158" t="s">
        <v>674</v>
      </c>
      <c r="C6536" s="158" t="s">
        <v>975</v>
      </c>
      <c r="D6536" s="158" t="s">
        <v>987</v>
      </c>
      <c r="E6536" s="158" t="s">
        <v>1560</v>
      </c>
      <c r="F6536" s="21" t="str">
        <f t="shared" si="25"/>
        <v>INSUNIX.LPG.insunix.gen_cover.currency</v>
      </c>
    </row>
    <row r="6537" spans="1:6" ht="14.25" customHeight="1">
      <c r="A6537" s="157" t="s">
        <v>677</v>
      </c>
      <c r="B6537" s="158" t="s">
        <v>674</v>
      </c>
      <c r="C6537" s="158" t="s">
        <v>975</v>
      </c>
      <c r="D6537" s="158" t="s">
        <v>987</v>
      </c>
      <c r="E6537" s="158" t="s">
        <v>1805</v>
      </c>
      <c r="F6537" s="21" t="str">
        <f t="shared" si="25"/>
        <v>INSUNIX.LPG.insunix.gen_cover.defaulti</v>
      </c>
    </row>
    <row r="6538" spans="1:6" ht="14.25" customHeight="1">
      <c r="A6538" s="157" t="s">
        <v>677</v>
      </c>
      <c r="B6538" s="158" t="s">
        <v>674</v>
      </c>
      <c r="C6538" s="158" t="s">
        <v>975</v>
      </c>
      <c r="D6538" s="158" t="s">
        <v>987</v>
      </c>
      <c r="E6538" s="158" t="s">
        <v>1562</v>
      </c>
      <c r="F6538" s="21" t="str">
        <f t="shared" si="25"/>
        <v>INSUNIX.LPG.insunix.gen_cover.effecdate</v>
      </c>
    </row>
    <row r="6539" spans="1:6" ht="14.25" customHeight="1">
      <c r="A6539" s="157" t="s">
        <v>677</v>
      </c>
      <c r="B6539" s="158" t="s">
        <v>674</v>
      </c>
      <c r="C6539" s="158" t="s">
        <v>975</v>
      </c>
      <c r="D6539" s="158" t="s">
        <v>987</v>
      </c>
      <c r="E6539" s="158" t="s">
        <v>1806</v>
      </c>
      <c r="F6539" s="21" t="str">
        <f t="shared" si="25"/>
        <v>INSUNIX.LPG.insunix.gen_cover.francapl</v>
      </c>
    </row>
    <row r="6540" spans="1:6" ht="14.25" customHeight="1">
      <c r="A6540" s="157" t="s">
        <v>677</v>
      </c>
      <c r="B6540" s="158" t="s">
        <v>674</v>
      </c>
      <c r="C6540" s="158" t="s">
        <v>975</v>
      </c>
      <c r="D6540" s="158" t="s">
        <v>987</v>
      </c>
      <c r="E6540" s="158" t="s">
        <v>1807</v>
      </c>
      <c r="F6540" s="21" t="str">
        <f t="shared" si="25"/>
        <v>INSUNIX.LPG.insunix.gen_cover.francfix</v>
      </c>
    </row>
    <row r="6541" spans="1:6" ht="14.25" customHeight="1">
      <c r="A6541" s="157" t="s">
        <v>677</v>
      </c>
      <c r="B6541" s="158" t="s">
        <v>674</v>
      </c>
      <c r="C6541" s="158" t="s">
        <v>975</v>
      </c>
      <c r="D6541" s="158" t="s">
        <v>987</v>
      </c>
      <c r="E6541" s="158" t="s">
        <v>1808</v>
      </c>
      <c r="F6541" s="21" t="str">
        <f t="shared" si="25"/>
        <v>INSUNIX.LPG.insunix.gen_cover.francmax</v>
      </c>
    </row>
    <row r="6542" spans="1:6" ht="14.25" customHeight="1">
      <c r="A6542" s="157" t="s">
        <v>677</v>
      </c>
      <c r="B6542" s="158" t="s">
        <v>674</v>
      </c>
      <c r="C6542" s="158" t="s">
        <v>975</v>
      </c>
      <c r="D6542" s="158" t="s">
        <v>987</v>
      </c>
      <c r="E6542" s="158" t="s">
        <v>1809</v>
      </c>
      <c r="F6542" s="21" t="str">
        <f t="shared" si="25"/>
        <v>INSUNIX.LPG.insunix.gen_cover.francmin</v>
      </c>
    </row>
    <row r="6543" spans="1:6" ht="14.25" customHeight="1">
      <c r="A6543" s="157" t="s">
        <v>677</v>
      </c>
      <c r="B6543" s="158" t="s">
        <v>674</v>
      </c>
      <c r="C6543" s="158" t="s">
        <v>975</v>
      </c>
      <c r="D6543" s="158" t="s">
        <v>987</v>
      </c>
      <c r="E6543" s="158" t="s">
        <v>1810</v>
      </c>
      <c r="F6543" s="21" t="str">
        <f t="shared" si="25"/>
        <v>INSUNIX.LPG.insunix.gen_cover.francrat</v>
      </c>
    </row>
    <row r="6544" spans="1:6" ht="14.25" customHeight="1">
      <c r="A6544" s="157" t="s">
        <v>677</v>
      </c>
      <c r="B6544" s="158" t="s">
        <v>674</v>
      </c>
      <c r="C6544" s="158" t="s">
        <v>975</v>
      </c>
      <c r="D6544" s="158" t="s">
        <v>987</v>
      </c>
      <c r="E6544" s="158" t="s">
        <v>1722</v>
      </c>
      <c r="F6544" s="21" t="str">
        <f t="shared" si="25"/>
        <v>INSUNIX.LPG.insunix.gen_cover.frantype</v>
      </c>
    </row>
    <row r="6545" spans="1:6" ht="14.25" customHeight="1">
      <c r="A6545" s="157" t="s">
        <v>677</v>
      </c>
      <c r="B6545" s="158" t="s">
        <v>674</v>
      </c>
      <c r="C6545" s="158" t="s">
        <v>975</v>
      </c>
      <c r="D6545" s="158" t="s">
        <v>987</v>
      </c>
      <c r="E6545" s="158" t="s">
        <v>1811</v>
      </c>
      <c r="F6545" s="21" t="str">
        <f t="shared" si="25"/>
        <v>INSUNIX.LPG.insunix.gen_cover.medreser</v>
      </c>
    </row>
    <row r="6546" spans="1:6" ht="14.25" customHeight="1">
      <c r="A6546" s="157" t="s">
        <v>677</v>
      </c>
      <c r="B6546" s="158" t="s">
        <v>674</v>
      </c>
      <c r="C6546" s="158" t="s">
        <v>975</v>
      </c>
      <c r="D6546" s="158" t="s">
        <v>987</v>
      </c>
      <c r="E6546" s="158" t="s">
        <v>1758</v>
      </c>
      <c r="F6546" s="21" t="str">
        <f t="shared" si="25"/>
        <v>INSUNIX.LPG.insunix.gen_cover.modulec</v>
      </c>
    </row>
    <row r="6547" spans="1:6" ht="14.25" customHeight="1">
      <c r="A6547" s="157" t="s">
        <v>677</v>
      </c>
      <c r="B6547" s="158" t="s">
        <v>674</v>
      </c>
      <c r="C6547" s="158" t="s">
        <v>975</v>
      </c>
      <c r="D6547" s="158" t="s">
        <v>987</v>
      </c>
      <c r="E6547" s="158" t="s">
        <v>1566</v>
      </c>
      <c r="F6547" s="21" t="str">
        <f t="shared" si="25"/>
        <v>INSUNIX.LPG.insunix.gen_cover.nulldate</v>
      </c>
    </row>
    <row r="6548" spans="1:6" ht="14.25" customHeight="1">
      <c r="A6548" s="157" t="s">
        <v>677</v>
      </c>
      <c r="B6548" s="158" t="s">
        <v>674</v>
      </c>
      <c r="C6548" s="158" t="s">
        <v>975</v>
      </c>
      <c r="D6548" s="158" t="s">
        <v>987</v>
      </c>
      <c r="E6548" s="158" t="s">
        <v>1812</v>
      </c>
      <c r="F6548" s="21" t="str">
        <f t="shared" si="25"/>
        <v>INSUNIX.LPG.insunix.gen_cover.premifix</v>
      </c>
    </row>
    <row r="6549" spans="1:6" ht="14.25" customHeight="1">
      <c r="A6549" s="157" t="s">
        <v>677</v>
      </c>
      <c r="B6549" s="158" t="s">
        <v>674</v>
      </c>
      <c r="C6549" s="158" t="s">
        <v>975</v>
      </c>
      <c r="D6549" s="158" t="s">
        <v>987</v>
      </c>
      <c r="E6549" s="158" t="s">
        <v>1813</v>
      </c>
      <c r="F6549" s="21" t="str">
        <f t="shared" si="25"/>
        <v>INSUNIX.LPG.insunix.gen_cover.premimax</v>
      </c>
    </row>
    <row r="6550" spans="1:6" ht="14.25" customHeight="1">
      <c r="A6550" s="157" t="s">
        <v>677</v>
      </c>
      <c r="B6550" s="158" t="s">
        <v>674</v>
      </c>
      <c r="C6550" s="158" t="s">
        <v>975</v>
      </c>
      <c r="D6550" s="158" t="s">
        <v>987</v>
      </c>
      <c r="E6550" s="158" t="s">
        <v>1814</v>
      </c>
      <c r="F6550" s="21" t="str">
        <f t="shared" si="25"/>
        <v>INSUNIX.LPG.insunix.gen_cover.premimin</v>
      </c>
    </row>
    <row r="6551" spans="1:6" ht="14.25" customHeight="1">
      <c r="A6551" s="157" t="s">
        <v>677</v>
      </c>
      <c r="B6551" s="158" t="s">
        <v>674</v>
      </c>
      <c r="C6551" s="158" t="s">
        <v>975</v>
      </c>
      <c r="D6551" s="158" t="s">
        <v>987</v>
      </c>
      <c r="E6551" s="158" t="s">
        <v>1815</v>
      </c>
      <c r="F6551" s="21" t="str">
        <f t="shared" si="25"/>
        <v>INSUNIX.LPG.insunix.gen_cover.premirat</v>
      </c>
    </row>
    <row r="6552" spans="1:6" ht="14.25" customHeight="1">
      <c r="A6552" s="157" t="s">
        <v>677</v>
      </c>
      <c r="B6552" s="158" t="s">
        <v>674</v>
      </c>
      <c r="C6552" s="158" t="s">
        <v>975</v>
      </c>
      <c r="D6552" s="158" t="s">
        <v>987</v>
      </c>
      <c r="E6552" s="158" t="s">
        <v>993</v>
      </c>
      <c r="F6552" s="21" t="str">
        <f t="shared" si="25"/>
        <v>INSUNIX.LPG.insunix.gen_cover.product</v>
      </c>
    </row>
    <row r="6553" spans="1:6" ht="14.25" customHeight="1">
      <c r="A6553" s="157" t="s">
        <v>677</v>
      </c>
      <c r="B6553" s="158" t="s">
        <v>674</v>
      </c>
      <c r="C6553" s="158" t="s">
        <v>975</v>
      </c>
      <c r="D6553" s="158" t="s">
        <v>987</v>
      </c>
      <c r="E6553" s="158" t="s">
        <v>1816</v>
      </c>
      <c r="F6553" s="21" t="str">
        <f t="shared" si="25"/>
        <v>INSUNIX.LPG.insunix.gen_cover.ratcapi1</v>
      </c>
    </row>
    <row r="6554" spans="1:6" ht="14.25" customHeight="1">
      <c r="A6554" s="157" t="s">
        <v>677</v>
      </c>
      <c r="B6554" s="158" t="s">
        <v>674</v>
      </c>
      <c r="C6554" s="158" t="s">
        <v>975</v>
      </c>
      <c r="D6554" s="158" t="s">
        <v>987</v>
      </c>
      <c r="E6554" s="158" t="s">
        <v>1817</v>
      </c>
      <c r="F6554" s="21" t="str">
        <f t="shared" si="25"/>
        <v>INSUNIX.LPG.insunix.gen_cover.ratcapi2</v>
      </c>
    </row>
    <row r="6555" spans="1:6" ht="14.25" customHeight="1">
      <c r="A6555" s="157" t="s">
        <v>677</v>
      </c>
      <c r="B6555" s="158" t="s">
        <v>674</v>
      </c>
      <c r="C6555" s="158" t="s">
        <v>975</v>
      </c>
      <c r="D6555" s="158" t="s">
        <v>987</v>
      </c>
      <c r="E6555" s="158" t="s">
        <v>1818</v>
      </c>
      <c r="F6555" s="21" t="str">
        <f t="shared" si="25"/>
        <v>INSUNIX.LPG.insunix.gen_cover.ratcapi3</v>
      </c>
    </row>
    <row r="6556" spans="1:6" ht="14.25" customHeight="1">
      <c r="A6556" s="157" t="s">
        <v>677</v>
      </c>
      <c r="B6556" s="158" t="s">
        <v>674</v>
      </c>
      <c r="C6556" s="158" t="s">
        <v>975</v>
      </c>
      <c r="D6556" s="158" t="s">
        <v>987</v>
      </c>
      <c r="E6556" s="158" t="s">
        <v>1819</v>
      </c>
      <c r="F6556" s="21" t="str">
        <f t="shared" si="25"/>
        <v>INSUNIX.LPG.insunix.gen_cover.ratcapi4</v>
      </c>
    </row>
    <row r="6557" spans="1:6" ht="14.25" customHeight="1">
      <c r="A6557" s="157" t="s">
        <v>677</v>
      </c>
      <c r="B6557" s="158" t="s">
        <v>674</v>
      </c>
      <c r="C6557" s="158" t="s">
        <v>975</v>
      </c>
      <c r="D6557" s="158" t="s">
        <v>987</v>
      </c>
      <c r="E6557" s="158" t="s">
        <v>1820</v>
      </c>
      <c r="F6557" s="21" t="str">
        <f t="shared" si="25"/>
        <v>INSUNIX.LPG.insunix.gen_cover.ratcapi5</v>
      </c>
    </row>
    <row r="6558" spans="1:6" ht="14.25" customHeight="1">
      <c r="A6558" s="157" t="s">
        <v>677</v>
      </c>
      <c r="B6558" s="158" t="s">
        <v>674</v>
      </c>
      <c r="C6558" s="158" t="s">
        <v>975</v>
      </c>
      <c r="D6558" s="158" t="s">
        <v>987</v>
      </c>
      <c r="E6558" s="158" t="s">
        <v>1821</v>
      </c>
      <c r="F6558" s="21" t="str">
        <f t="shared" si="25"/>
        <v>INSUNIX.LPG.insunix.gen_cover.ratcapi6</v>
      </c>
    </row>
    <row r="6559" spans="1:6" ht="14.25" customHeight="1">
      <c r="A6559" s="157" t="s">
        <v>677</v>
      </c>
      <c r="B6559" s="158" t="s">
        <v>674</v>
      </c>
      <c r="C6559" s="158" t="s">
        <v>975</v>
      </c>
      <c r="D6559" s="158" t="s">
        <v>987</v>
      </c>
      <c r="E6559" s="158" t="s">
        <v>1822</v>
      </c>
      <c r="F6559" s="21" t="str">
        <f t="shared" si="25"/>
        <v>INSUNIX.LPG.insunix.gen_cover.ratcapi7</v>
      </c>
    </row>
    <row r="6560" spans="1:6" ht="14.25" customHeight="1">
      <c r="A6560" s="157" t="s">
        <v>677</v>
      </c>
      <c r="B6560" s="158" t="s">
        <v>674</v>
      </c>
      <c r="C6560" s="158" t="s">
        <v>975</v>
      </c>
      <c r="D6560" s="158" t="s">
        <v>987</v>
      </c>
      <c r="E6560" s="158" t="s">
        <v>1823</v>
      </c>
      <c r="F6560" s="21" t="str">
        <f t="shared" si="25"/>
        <v>INSUNIX.LPG.insunix.gen_cover.ratcapi8</v>
      </c>
    </row>
    <row r="6561" spans="1:6" ht="14.25" customHeight="1">
      <c r="A6561" s="157" t="s">
        <v>677</v>
      </c>
      <c r="B6561" s="158" t="s">
        <v>674</v>
      </c>
      <c r="C6561" s="158" t="s">
        <v>975</v>
      </c>
      <c r="D6561" s="158" t="s">
        <v>987</v>
      </c>
      <c r="E6561" s="158" t="s">
        <v>1824</v>
      </c>
      <c r="F6561" s="21" t="str">
        <f t="shared" si="25"/>
        <v>INSUNIX.LPG.insunix.gen_cover.ratcapi9</v>
      </c>
    </row>
    <row r="6562" spans="1:6" ht="14.25" customHeight="1">
      <c r="A6562" s="157" t="s">
        <v>677</v>
      </c>
      <c r="B6562" s="158" t="s">
        <v>674</v>
      </c>
      <c r="C6562" s="158" t="s">
        <v>975</v>
      </c>
      <c r="D6562" s="158" t="s">
        <v>987</v>
      </c>
      <c r="E6562" s="158" t="s">
        <v>1825</v>
      </c>
      <c r="F6562" s="21" t="str">
        <f t="shared" si="25"/>
        <v>INSUNIX.LPG.insunix.gen_cover.require</v>
      </c>
    </row>
    <row r="6563" spans="1:6" ht="14.25" customHeight="1">
      <c r="A6563" s="157" t="s">
        <v>677</v>
      </c>
      <c r="B6563" s="158" t="s">
        <v>674</v>
      </c>
      <c r="C6563" s="158" t="s">
        <v>975</v>
      </c>
      <c r="D6563" s="158" t="s">
        <v>987</v>
      </c>
      <c r="E6563" s="158" t="s">
        <v>1826</v>
      </c>
      <c r="F6563" s="21" t="str">
        <f t="shared" si="25"/>
        <v>INSUNIX.LPG.insunix.gen_cover.roucapit</v>
      </c>
    </row>
    <row r="6564" spans="1:6" ht="14.25" customHeight="1">
      <c r="A6564" s="157" t="s">
        <v>677</v>
      </c>
      <c r="B6564" s="158" t="s">
        <v>674</v>
      </c>
      <c r="C6564" s="158" t="s">
        <v>975</v>
      </c>
      <c r="D6564" s="158" t="s">
        <v>987</v>
      </c>
      <c r="E6564" s="158" t="s">
        <v>1827</v>
      </c>
      <c r="F6564" s="21" t="str">
        <f t="shared" si="25"/>
        <v>INSUNIX.LPG.insunix.gen_cover.roufranc</v>
      </c>
    </row>
    <row r="6565" spans="1:6" ht="14.25" customHeight="1">
      <c r="A6565" s="157" t="s">
        <v>677</v>
      </c>
      <c r="B6565" s="158" t="s">
        <v>674</v>
      </c>
      <c r="C6565" s="158" t="s">
        <v>975</v>
      </c>
      <c r="D6565" s="158" t="s">
        <v>987</v>
      </c>
      <c r="E6565" s="158" t="s">
        <v>1828</v>
      </c>
      <c r="F6565" s="21" t="str">
        <f t="shared" si="25"/>
        <v>INSUNIX.LPG.insunix.gen_cover.roupremi</v>
      </c>
    </row>
    <row r="6566" spans="1:6" ht="14.25" customHeight="1">
      <c r="A6566" s="157" t="s">
        <v>677</v>
      </c>
      <c r="B6566" s="158" t="s">
        <v>674</v>
      </c>
      <c r="C6566" s="158" t="s">
        <v>975</v>
      </c>
      <c r="D6566" s="158" t="s">
        <v>987</v>
      </c>
      <c r="E6566" s="158" t="s">
        <v>1829</v>
      </c>
      <c r="F6566" s="21" t="str">
        <f t="shared" si="25"/>
        <v>INSUNIX.LPG.insunix.gen_cover.roureser</v>
      </c>
    </row>
    <row r="6567" spans="1:6" ht="14.25" customHeight="1">
      <c r="A6567" s="157" t="s">
        <v>677</v>
      </c>
      <c r="B6567" s="158" t="s">
        <v>674</v>
      </c>
      <c r="C6567" s="158" t="s">
        <v>975</v>
      </c>
      <c r="D6567" s="158" t="s">
        <v>987</v>
      </c>
      <c r="E6567" s="158" t="s">
        <v>1549</v>
      </c>
      <c r="F6567" s="21" t="str">
        <f t="shared" si="25"/>
        <v>INSUNIX.LPG.insunix.gen_cover.statregt</v>
      </c>
    </row>
    <row r="6568" spans="1:6" ht="14.25" customHeight="1">
      <c r="A6568" s="157" t="s">
        <v>677</v>
      </c>
      <c r="B6568" s="158" t="s">
        <v>674</v>
      </c>
      <c r="C6568" s="158" t="s">
        <v>975</v>
      </c>
      <c r="D6568" s="158" t="s">
        <v>987</v>
      </c>
      <c r="E6568" s="158" t="s">
        <v>1608</v>
      </c>
      <c r="F6568" s="21" t="str">
        <f t="shared" si="25"/>
        <v>INSUNIX.LPG.insunix.gen_cover.uniquenu</v>
      </c>
    </row>
    <row r="6569" spans="1:6" ht="14.25" customHeight="1">
      <c r="A6569" s="157" t="s">
        <v>677</v>
      </c>
      <c r="B6569" s="158" t="s">
        <v>674</v>
      </c>
      <c r="C6569" s="158" t="s">
        <v>975</v>
      </c>
      <c r="D6569" s="158" t="s">
        <v>987</v>
      </c>
      <c r="E6569" s="158" t="s">
        <v>1547</v>
      </c>
      <c r="F6569" s="21" t="str">
        <f t="shared" si="25"/>
        <v>INSUNIX.LPG.insunix.gen_cover.usercode</v>
      </c>
    </row>
    <row r="6570" spans="1:6" ht="14.25" customHeight="1">
      <c r="A6570" s="157" t="s">
        <v>677</v>
      </c>
      <c r="B6570" s="158" t="s">
        <v>674</v>
      </c>
      <c r="C6570" s="158" t="s">
        <v>975</v>
      </c>
      <c r="D6570" s="158" t="s">
        <v>987</v>
      </c>
      <c r="E6570" s="158" t="s">
        <v>1579</v>
      </c>
      <c r="F6570" s="21" t="str">
        <f t="shared" si="25"/>
        <v>INSUNIX.LPG.insunix.gen_cover.usercomp</v>
      </c>
    </row>
    <row r="6571" spans="1:6" ht="14.25" customHeight="1">
      <c r="A6571" s="157" t="s">
        <v>677</v>
      </c>
      <c r="B6571" s="158" t="s">
        <v>674</v>
      </c>
      <c r="C6571" s="158" t="s">
        <v>975</v>
      </c>
      <c r="D6571" s="158" t="s">
        <v>987</v>
      </c>
      <c r="E6571" s="158" t="s">
        <v>1830</v>
      </c>
      <c r="F6571" s="21" t="str">
        <f t="shared" si="25"/>
        <v>INSUNIX.LPG.insunix.gen_cover.caren_type</v>
      </c>
    </row>
    <row r="6572" spans="1:6" ht="14.25" customHeight="1">
      <c r="A6572" s="157" t="s">
        <v>677</v>
      </c>
      <c r="B6572" s="158" t="s">
        <v>674</v>
      </c>
      <c r="C6572" s="158" t="s">
        <v>975</v>
      </c>
      <c r="D6572" s="158" t="s">
        <v>987</v>
      </c>
      <c r="E6572" s="158" t="s">
        <v>1831</v>
      </c>
      <c r="F6572" s="21" t="str">
        <f t="shared" si="25"/>
        <v>INSUNIX.LPG.insunix.gen_cover.caren_quan</v>
      </c>
    </row>
    <row r="6573" spans="1:6" ht="14.25" customHeight="1">
      <c r="A6573" s="157" t="s">
        <v>677</v>
      </c>
      <c r="B6573" s="158" t="s">
        <v>674</v>
      </c>
      <c r="C6573" s="158" t="s">
        <v>975</v>
      </c>
      <c r="D6573" s="158" t="s">
        <v>987</v>
      </c>
      <c r="E6573" s="158" t="s">
        <v>1832</v>
      </c>
      <c r="F6573" s="21" t="str">
        <f t="shared" si="25"/>
        <v>INSUNIX.LPG.insunix.gen_cover.wait_type</v>
      </c>
    </row>
    <row r="6574" spans="1:6" ht="14.25" customHeight="1">
      <c r="A6574" s="157" t="s">
        <v>677</v>
      </c>
      <c r="B6574" s="158" t="s">
        <v>674</v>
      </c>
      <c r="C6574" s="158" t="s">
        <v>975</v>
      </c>
      <c r="D6574" s="158" t="s">
        <v>987</v>
      </c>
      <c r="E6574" s="158" t="s">
        <v>1833</v>
      </c>
      <c r="F6574" s="21" t="str">
        <f t="shared" si="25"/>
        <v>INSUNIX.LPG.insunix.gen_cover.wait_quan</v>
      </c>
    </row>
    <row r="6575" spans="1:6" ht="14.25" customHeight="1">
      <c r="A6575" s="157" t="s">
        <v>677</v>
      </c>
      <c r="B6575" s="158" t="s">
        <v>674</v>
      </c>
      <c r="C6575" s="158" t="s">
        <v>975</v>
      </c>
      <c r="D6575" s="158" t="s">
        <v>987</v>
      </c>
      <c r="E6575" s="158" t="s">
        <v>1834</v>
      </c>
      <c r="F6575" s="21" t="str">
        <f t="shared" si="25"/>
        <v>INSUNIX.LPG.insunix.gen_cover.addcumul</v>
      </c>
    </row>
    <row r="6576" spans="1:6" ht="14.25" customHeight="1">
      <c r="A6576" s="157" t="s">
        <v>677</v>
      </c>
      <c r="B6576" s="158" t="s">
        <v>674</v>
      </c>
      <c r="C6576" s="158" t="s">
        <v>975</v>
      </c>
      <c r="D6576" s="158" t="s">
        <v>987</v>
      </c>
      <c r="E6576" s="158" t="s">
        <v>1835</v>
      </c>
      <c r="F6576" s="21" t="str">
        <f t="shared" si="25"/>
        <v>INSUNIX.LPG.insunix.gen_cover.sub_product</v>
      </c>
    </row>
    <row r="6577" spans="1:6" ht="14.25" customHeight="1">
      <c r="A6577" s="157" t="s">
        <v>677</v>
      </c>
      <c r="B6577" s="158" t="s">
        <v>674</v>
      </c>
      <c r="C6577" s="158" t="s">
        <v>975</v>
      </c>
      <c r="D6577" s="158" t="s">
        <v>988</v>
      </c>
      <c r="E6577" s="158" t="s">
        <v>1836</v>
      </c>
      <c r="F6577" s="21" t="str">
        <f t="shared" si="25"/>
        <v>INSUNIX.LPG.insunix.insured_he.age_limit</v>
      </c>
    </row>
    <row r="6578" spans="1:6" ht="14.25" customHeight="1">
      <c r="A6578" s="157" t="s">
        <v>677</v>
      </c>
      <c r="B6578" s="158" t="s">
        <v>674</v>
      </c>
      <c r="C6578" s="158" t="s">
        <v>975</v>
      </c>
      <c r="D6578" s="158" t="s">
        <v>988</v>
      </c>
      <c r="E6578" s="158" t="s">
        <v>1837</v>
      </c>
      <c r="F6578" s="21" t="str">
        <f t="shared" si="25"/>
        <v>INSUNIX.LPG.insunix.insured_he.anual_sal</v>
      </c>
    </row>
    <row r="6579" spans="1:6" ht="14.25" customHeight="1">
      <c r="A6579" s="157" t="s">
        <v>677</v>
      </c>
      <c r="B6579" s="158" t="s">
        <v>674</v>
      </c>
      <c r="C6579" s="158" t="s">
        <v>975</v>
      </c>
      <c r="D6579" s="158" t="s">
        <v>988</v>
      </c>
      <c r="E6579" s="158" t="s">
        <v>1546</v>
      </c>
      <c r="F6579" s="21" t="str">
        <f t="shared" si="25"/>
        <v>INSUNIX.LPG.insunix.insured_he.branch</v>
      </c>
    </row>
    <row r="6580" spans="1:6" ht="14.25" customHeight="1">
      <c r="A6580" s="157" t="s">
        <v>677</v>
      </c>
      <c r="B6580" s="158" t="s">
        <v>674</v>
      </c>
      <c r="C6580" s="158" t="s">
        <v>975</v>
      </c>
      <c r="D6580" s="158" t="s">
        <v>988</v>
      </c>
      <c r="E6580" s="158" t="s">
        <v>1838</v>
      </c>
      <c r="F6580" s="21" t="str">
        <f t="shared" si="25"/>
        <v>INSUNIX.LPG.insunix.insured_he.carnet</v>
      </c>
    </row>
    <row r="6581" spans="1:6" ht="14.25" customHeight="1">
      <c r="A6581" s="157" t="s">
        <v>677</v>
      </c>
      <c r="B6581" s="158" t="s">
        <v>674</v>
      </c>
      <c r="C6581" s="158" t="s">
        <v>975</v>
      </c>
      <c r="D6581" s="158" t="s">
        <v>988</v>
      </c>
      <c r="E6581" s="158" t="s">
        <v>1555</v>
      </c>
      <c r="F6581" s="21" t="str">
        <f t="shared" si="25"/>
        <v>INSUNIX.LPG.insunix.insured_he.certif</v>
      </c>
    </row>
    <row r="6582" spans="1:6" ht="14.25" customHeight="1">
      <c r="A6582" s="157" t="s">
        <v>677</v>
      </c>
      <c r="B6582" s="158" t="s">
        <v>674</v>
      </c>
      <c r="C6582" s="158" t="s">
        <v>975</v>
      </c>
      <c r="D6582" s="158" t="s">
        <v>988</v>
      </c>
      <c r="E6582" s="158" t="s">
        <v>1644</v>
      </c>
      <c r="F6582" s="21" t="str">
        <f t="shared" si="25"/>
        <v>INSUNIX.LPG.insunix.insured_he.certype</v>
      </c>
    </row>
    <row r="6583" spans="1:6" ht="14.25" customHeight="1">
      <c r="A6583" s="157" t="s">
        <v>677</v>
      </c>
      <c r="B6583" s="158" t="s">
        <v>674</v>
      </c>
      <c r="C6583" s="158" t="s">
        <v>975</v>
      </c>
      <c r="D6583" s="158" t="s">
        <v>988</v>
      </c>
      <c r="E6583" s="158" t="s">
        <v>1839</v>
      </c>
      <c r="F6583" s="21" t="str">
        <f t="shared" si="25"/>
        <v>INSUNIX.LPG.insunix.insured_he.class</v>
      </c>
    </row>
    <row r="6584" spans="1:6" ht="14.25" customHeight="1">
      <c r="A6584" s="157" t="s">
        <v>677</v>
      </c>
      <c r="B6584" s="158" t="s">
        <v>674</v>
      </c>
      <c r="C6584" s="158" t="s">
        <v>975</v>
      </c>
      <c r="D6584" s="158" t="s">
        <v>988</v>
      </c>
      <c r="E6584" s="158" t="s">
        <v>1034</v>
      </c>
      <c r="F6584" s="21" t="str">
        <f t="shared" si="25"/>
        <v>INSUNIX.LPG.insunix.insured_he.client</v>
      </c>
    </row>
    <row r="6585" spans="1:6" ht="14.25" customHeight="1">
      <c r="A6585" s="157" t="s">
        <v>677</v>
      </c>
      <c r="B6585" s="158" t="s">
        <v>674</v>
      </c>
      <c r="C6585" s="158" t="s">
        <v>975</v>
      </c>
      <c r="D6585" s="158" t="s">
        <v>988</v>
      </c>
      <c r="E6585" s="158" t="s">
        <v>980</v>
      </c>
      <c r="F6585" s="21" t="str">
        <f t="shared" si="25"/>
        <v>INSUNIX.LPG.insunix.insured_he.company</v>
      </c>
    </row>
    <row r="6586" spans="1:6" ht="14.25" customHeight="1">
      <c r="A6586" s="157" t="s">
        <v>677</v>
      </c>
      <c r="B6586" s="158" t="s">
        <v>674</v>
      </c>
      <c r="C6586" s="158" t="s">
        <v>975</v>
      </c>
      <c r="D6586" s="158" t="s">
        <v>988</v>
      </c>
      <c r="E6586" s="158" t="s">
        <v>1548</v>
      </c>
      <c r="F6586" s="21" t="str">
        <f t="shared" si="25"/>
        <v>INSUNIX.LPG.insunix.insured_he.compdate</v>
      </c>
    </row>
    <row r="6587" spans="1:6" ht="14.25" customHeight="1">
      <c r="A6587" s="157" t="s">
        <v>677</v>
      </c>
      <c r="B6587" s="158" t="s">
        <v>674</v>
      </c>
      <c r="C6587" s="158" t="s">
        <v>975</v>
      </c>
      <c r="D6587" s="158" t="s">
        <v>988</v>
      </c>
      <c r="E6587" s="158" t="s">
        <v>1562</v>
      </c>
      <c r="F6587" s="21" t="str">
        <f t="shared" si="25"/>
        <v>INSUNIX.LPG.insunix.insured_he.effecdate</v>
      </c>
    </row>
    <row r="6588" spans="1:6" ht="14.25" customHeight="1">
      <c r="A6588" s="157" t="s">
        <v>677</v>
      </c>
      <c r="B6588" s="158" t="s">
        <v>674</v>
      </c>
      <c r="C6588" s="158" t="s">
        <v>975</v>
      </c>
      <c r="D6588" s="158" t="s">
        <v>988</v>
      </c>
      <c r="E6588" s="158" t="s">
        <v>1728</v>
      </c>
      <c r="F6588" s="21" t="str">
        <f t="shared" si="25"/>
        <v>INSUNIX.LPG.insunix.insured_he.group_insu</v>
      </c>
    </row>
    <row r="6589" spans="1:6" ht="14.25" customHeight="1">
      <c r="A6589" s="157" t="s">
        <v>677</v>
      </c>
      <c r="B6589" s="158" t="s">
        <v>674</v>
      </c>
      <c r="C6589" s="158" t="s">
        <v>975</v>
      </c>
      <c r="D6589" s="158" t="s">
        <v>988</v>
      </c>
      <c r="E6589" s="158" t="s">
        <v>1751</v>
      </c>
      <c r="F6589" s="21" t="str">
        <f t="shared" si="25"/>
        <v>INSUNIX.LPG.insunix.insured_he.inpdate</v>
      </c>
    </row>
    <row r="6590" spans="1:6" ht="14.25" customHeight="1">
      <c r="A6590" s="157" t="s">
        <v>677</v>
      </c>
      <c r="B6590" s="158" t="s">
        <v>674</v>
      </c>
      <c r="C6590" s="158" t="s">
        <v>975</v>
      </c>
      <c r="D6590" s="158" t="s">
        <v>988</v>
      </c>
      <c r="E6590" s="158" t="s">
        <v>1566</v>
      </c>
      <c r="F6590" s="21" t="str">
        <f t="shared" si="25"/>
        <v>INSUNIX.LPG.insunix.insured_he.nulldate</v>
      </c>
    </row>
    <row r="6591" spans="1:6" ht="14.25" customHeight="1">
      <c r="A6591" s="157" t="s">
        <v>677</v>
      </c>
      <c r="B6591" s="158" t="s">
        <v>674</v>
      </c>
      <c r="C6591" s="158" t="s">
        <v>975</v>
      </c>
      <c r="D6591" s="158" t="s">
        <v>988</v>
      </c>
      <c r="E6591" s="158" t="s">
        <v>991</v>
      </c>
      <c r="F6591" s="21" t="str">
        <f t="shared" si="25"/>
        <v>INSUNIX.LPG.insunix.insured_he.policy</v>
      </c>
    </row>
    <row r="6592" spans="1:6" ht="14.25" customHeight="1">
      <c r="A6592" s="157" t="s">
        <v>677</v>
      </c>
      <c r="B6592" s="158" t="s">
        <v>674</v>
      </c>
      <c r="C6592" s="158" t="s">
        <v>975</v>
      </c>
      <c r="D6592" s="158" t="s">
        <v>988</v>
      </c>
      <c r="E6592" s="158" t="s">
        <v>1724</v>
      </c>
      <c r="F6592" s="21" t="str">
        <f t="shared" si="25"/>
        <v>INSUNIX.LPG.insunix.insured_he.quantity</v>
      </c>
    </row>
    <row r="6593" spans="1:6" ht="14.25" customHeight="1">
      <c r="A6593" s="157" t="s">
        <v>677</v>
      </c>
      <c r="B6593" s="158" t="s">
        <v>674</v>
      </c>
      <c r="C6593" s="158" t="s">
        <v>975</v>
      </c>
      <c r="D6593" s="158" t="s">
        <v>988</v>
      </c>
      <c r="E6593" s="158" t="s">
        <v>1840</v>
      </c>
      <c r="F6593" s="21" t="str">
        <f t="shared" si="25"/>
        <v>INSUNIX.LPG.insunix.insured_he.relation</v>
      </c>
    </row>
    <row r="6594" spans="1:6" ht="14.25" customHeight="1">
      <c r="A6594" s="157" t="s">
        <v>677</v>
      </c>
      <c r="B6594" s="158" t="s">
        <v>674</v>
      </c>
      <c r="C6594" s="158" t="s">
        <v>975</v>
      </c>
      <c r="D6594" s="158" t="s">
        <v>988</v>
      </c>
      <c r="E6594" s="158" t="s">
        <v>1608</v>
      </c>
      <c r="F6594" s="21" t="str">
        <f t="shared" si="25"/>
        <v>INSUNIX.LPG.insunix.insured_he.uniquenu</v>
      </c>
    </row>
    <row r="6595" spans="1:6" ht="14.25" customHeight="1">
      <c r="A6595" s="157" t="s">
        <v>677</v>
      </c>
      <c r="B6595" s="158" t="s">
        <v>674</v>
      </c>
      <c r="C6595" s="158" t="s">
        <v>975</v>
      </c>
      <c r="D6595" s="158" t="s">
        <v>988</v>
      </c>
      <c r="E6595" s="158" t="s">
        <v>1547</v>
      </c>
      <c r="F6595" s="21" t="str">
        <f t="shared" si="25"/>
        <v>INSUNIX.LPG.insunix.insured_he.usercode</v>
      </c>
    </row>
    <row r="6596" spans="1:6" ht="14.25" customHeight="1">
      <c r="A6596" s="157" t="s">
        <v>677</v>
      </c>
      <c r="B6596" s="158" t="s">
        <v>674</v>
      </c>
      <c r="C6596" s="158" t="s">
        <v>975</v>
      </c>
      <c r="D6596" s="158" t="s">
        <v>988</v>
      </c>
      <c r="E6596" s="158" t="s">
        <v>1579</v>
      </c>
      <c r="F6596" s="21" t="str">
        <f t="shared" si="25"/>
        <v>INSUNIX.LPG.insunix.insured_he.usercomp</v>
      </c>
    </row>
    <row r="6597" spans="1:6" ht="14.25" customHeight="1">
      <c r="A6597" s="157" t="s">
        <v>677</v>
      </c>
      <c r="B6597" s="158" t="s">
        <v>674</v>
      </c>
      <c r="C6597" s="158" t="s">
        <v>975</v>
      </c>
      <c r="D6597" s="158" t="s">
        <v>988</v>
      </c>
      <c r="E6597" s="158" t="s">
        <v>1841</v>
      </c>
      <c r="F6597" s="21" t="str">
        <f t="shared" si="25"/>
        <v>INSUNIX.LPG.insunix.insured_he.mayor_sal</v>
      </c>
    </row>
    <row r="6598" spans="1:6" ht="14.25" customHeight="1">
      <c r="A6598" s="157" t="s">
        <v>677</v>
      </c>
      <c r="B6598" s="158" t="s">
        <v>674</v>
      </c>
      <c r="C6598" s="158" t="s">
        <v>975</v>
      </c>
      <c r="D6598" s="158" t="s">
        <v>988</v>
      </c>
      <c r="E6598" s="158" t="s">
        <v>1842</v>
      </c>
      <c r="F6598" s="21" t="str">
        <f t="shared" si="25"/>
        <v>INSUNIX.LPG.insunix.insured_he.efectiva</v>
      </c>
    </row>
    <row r="6599" spans="1:6" ht="14.25" customHeight="1">
      <c r="A6599" s="157" t="s">
        <v>677</v>
      </c>
      <c r="B6599" s="158" t="s">
        <v>674</v>
      </c>
      <c r="C6599" s="158" t="s">
        <v>975</v>
      </c>
      <c r="D6599" s="158" t="s">
        <v>988</v>
      </c>
      <c r="E6599" s="158" t="s">
        <v>1843</v>
      </c>
      <c r="F6599" s="21" t="str">
        <f t="shared" si="25"/>
        <v>INSUNIX.LPG.insunix.insured_he.continuity</v>
      </c>
    </row>
    <row r="6600" spans="1:6" ht="14.25" customHeight="1">
      <c r="A6600" s="157" t="s">
        <v>677</v>
      </c>
      <c r="B6600" s="158" t="s">
        <v>674</v>
      </c>
      <c r="C6600" s="158" t="s">
        <v>975</v>
      </c>
      <c r="D6600" s="158" t="s">
        <v>988</v>
      </c>
      <c r="E6600" s="158" t="s">
        <v>1844</v>
      </c>
      <c r="F6600" s="21" t="str">
        <f t="shared" si="25"/>
        <v>INSUNIX.LPG.insunix.insured_he.risk</v>
      </c>
    </row>
    <row r="6601" spans="1:6" ht="14.25" customHeight="1">
      <c r="A6601" s="157" t="s">
        <v>677</v>
      </c>
      <c r="B6601" s="158" t="s">
        <v>674</v>
      </c>
      <c r="C6601" s="158" t="s">
        <v>975</v>
      </c>
      <c r="D6601" s="158" t="s">
        <v>1218</v>
      </c>
      <c r="E6601" s="158" t="s">
        <v>1579</v>
      </c>
      <c r="F6601" s="21" t="str">
        <f t="shared" si="25"/>
        <v>INSUNIX.LPG.insunix.inter_his.usercomp</v>
      </c>
    </row>
    <row r="6602" spans="1:6" ht="14.25" customHeight="1">
      <c r="A6602" s="157" t="s">
        <v>677</v>
      </c>
      <c r="B6602" s="158" t="s">
        <v>674</v>
      </c>
      <c r="C6602" s="158" t="s">
        <v>975</v>
      </c>
      <c r="D6602" s="158" t="s">
        <v>1218</v>
      </c>
      <c r="E6602" s="158" t="s">
        <v>980</v>
      </c>
      <c r="F6602" s="21" t="str">
        <f t="shared" si="25"/>
        <v>INSUNIX.LPG.insunix.inter_his.company</v>
      </c>
    </row>
    <row r="6603" spans="1:6" ht="14.25" customHeight="1">
      <c r="A6603" s="157" t="s">
        <v>677</v>
      </c>
      <c r="B6603" s="158" t="s">
        <v>674</v>
      </c>
      <c r="C6603" s="158" t="s">
        <v>975</v>
      </c>
      <c r="D6603" s="158" t="s">
        <v>1218</v>
      </c>
      <c r="E6603" s="158" t="s">
        <v>1638</v>
      </c>
      <c r="F6603" s="21" t="str">
        <f t="shared" si="25"/>
        <v>INSUNIX.LPG.insunix.inter_his.intermed</v>
      </c>
    </row>
    <row r="6604" spans="1:6" ht="14.25" customHeight="1">
      <c r="A6604" s="157" t="s">
        <v>677</v>
      </c>
      <c r="B6604" s="158" t="s">
        <v>674</v>
      </c>
      <c r="C6604" s="158" t="s">
        <v>975</v>
      </c>
      <c r="D6604" s="158" t="s">
        <v>1218</v>
      </c>
      <c r="E6604" s="158" t="s">
        <v>1569</v>
      </c>
      <c r="F6604" s="21" t="str">
        <f t="shared" si="25"/>
        <v>INSUNIX.LPG.insunix.inter_his.office</v>
      </c>
    </row>
    <row r="6605" spans="1:6" ht="14.25" customHeight="1">
      <c r="A6605" s="157" t="s">
        <v>677</v>
      </c>
      <c r="B6605" s="158" t="s">
        <v>674</v>
      </c>
      <c r="C6605" s="158" t="s">
        <v>975</v>
      </c>
      <c r="D6605" s="158" t="s">
        <v>1218</v>
      </c>
      <c r="E6605" s="158" t="s">
        <v>1581</v>
      </c>
      <c r="F6605" s="21" t="str">
        <f t="shared" si="25"/>
        <v>INSUNIX.LPG.insunix.inter_his.supervis</v>
      </c>
    </row>
    <row r="6606" spans="1:6" ht="14.25" customHeight="1">
      <c r="A6606" s="157" t="s">
        <v>677</v>
      </c>
      <c r="B6606" s="158" t="s">
        <v>674</v>
      </c>
      <c r="C6606" s="158" t="s">
        <v>975</v>
      </c>
      <c r="D6606" s="158" t="s">
        <v>1218</v>
      </c>
      <c r="E6606" s="158" t="s">
        <v>1562</v>
      </c>
      <c r="F6606" s="21" t="str">
        <f t="shared" si="25"/>
        <v>INSUNIX.LPG.insunix.inter_his.effecdate</v>
      </c>
    </row>
    <row r="6607" spans="1:6" ht="14.25" customHeight="1">
      <c r="A6607" s="157" t="s">
        <v>677</v>
      </c>
      <c r="B6607" s="158" t="s">
        <v>674</v>
      </c>
      <c r="C6607" s="158" t="s">
        <v>975</v>
      </c>
      <c r="D6607" s="158" t="s">
        <v>1218</v>
      </c>
      <c r="E6607" s="158" t="s">
        <v>1566</v>
      </c>
      <c r="F6607" s="21" t="str">
        <f t="shared" si="25"/>
        <v>INSUNIX.LPG.insunix.inter_his.nulldate</v>
      </c>
    </row>
    <row r="6608" spans="1:6" ht="14.25" customHeight="1">
      <c r="A6608" s="157" t="s">
        <v>677</v>
      </c>
      <c r="B6608" s="158" t="s">
        <v>674</v>
      </c>
      <c r="C6608" s="158" t="s">
        <v>975</v>
      </c>
      <c r="D6608" s="158" t="s">
        <v>1218</v>
      </c>
      <c r="E6608" s="158" t="s">
        <v>1548</v>
      </c>
      <c r="F6608" s="21" t="str">
        <f t="shared" si="25"/>
        <v>INSUNIX.LPG.insunix.inter_his.compdate</v>
      </c>
    </row>
    <row r="6609" spans="1:6" ht="14.25" customHeight="1">
      <c r="A6609" s="157" t="s">
        <v>677</v>
      </c>
      <c r="B6609" s="158" t="s">
        <v>674</v>
      </c>
      <c r="C6609" s="158" t="s">
        <v>975</v>
      </c>
      <c r="D6609" s="158" t="s">
        <v>1218</v>
      </c>
      <c r="E6609" s="158" t="s">
        <v>1547</v>
      </c>
      <c r="F6609" s="21" t="str">
        <f t="shared" si="25"/>
        <v>INSUNIX.LPG.insunix.inter_his.usercode</v>
      </c>
    </row>
    <row r="6610" spans="1:6" ht="14.25" customHeight="1">
      <c r="A6610" s="157" t="s">
        <v>677</v>
      </c>
      <c r="B6610" s="158" t="s">
        <v>674</v>
      </c>
      <c r="C6610" s="158" t="s">
        <v>975</v>
      </c>
      <c r="D6610" s="158" t="s">
        <v>1218</v>
      </c>
      <c r="E6610" s="158" t="s">
        <v>2260</v>
      </c>
      <c r="F6610" s="21" t="str">
        <f t="shared" si="25"/>
        <v>INSUNIX.LPG.insunix.inter_his.segment</v>
      </c>
    </row>
    <row r="6611" spans="1:6" ht="14.25" customHeight="1">
      <c r="A6611" s="157" t="s">
        <v>677</v>
      </c>
      <c r="B6611" s="158" t="s">
        <v>674</v>
      </c>
      <c r="C6611" s="158" t="s">
        <v>975</v>
      </c>
      <c r="D6611" s="158" t="s">
        <v>1218</v>
      </c>
      <c r="E6611" s="158" t="s">
        <v>1549</v>
      </c>
      <c r="F6611" s="21" t="str">
        <f t="shared" si="25"/>
        <v>INSUNIX.LPG.insunix.inter_his.statregt</v>
      </c>
    </row>
    <row r="6612" spans="1:6" ht="14.25" customHeight="1">
      <c r="A6612" s="157" t="s">
        <v>677</v>
      </c>
      <c r="B6612" s="158" t="s">
        <v>674</v>
      </c>
      <c r="C6612" s="158" t="s">
        <v>975</v>
      </c>
      <c r="D6612" s="158" t="s">
        <v>1218</v>
      </c>
      <c r="E6612" s="158" t="s">
        <v>3755</v>
      </c>
      <c r="F6612" s="21" t="str">
        <f t="shared" si="25"/>
        <v>INSUNIX.LPG.insunix.inter_his.nullcoda</v>
      </c>
    </row>
    <row r="6613" spans="1:6" ht="14.25" customHeight="1">
      <c r="A6613" s="157" t="s">
        <v>677</v>
      </c>
      <c r="B6613" s="158" t="s">
        <v>674</v>
      </c>
      <c r="C6613" s="158" t="s">
        <v>975</v>
      </c>
      <c r="D6613" s="158" t="s">
        <v>1219</v>
      </c>
      <c r="E6613" s="158" t="s">
        <v>1034</v>
      </c>
      <c r="F6613" s="21" t="str">
        <f t="shared" si="25"/>
        <v>INSUNIX.LPG.insunix.intermedia.client</v>
      </c>
    </row>
    <row r="6614" spans="1:6" ht="14.25" customHeight="1">
      <c r="A6614" s="157" t="s">
        <v>677</v>
      </c>
      <c r="B6614" s="158" t="s">
        <v>674</v>
      </c>
      <c r="C6614" s="158" t="s">
        <v>975</v>
      </c>
      <c r="D6614" s="158" t="s">
        <v>1219</v>
      </c>
      <c r="E6614" s="158" t="s">
        <v>1736</v>
      </c>
      <c r="F6614" s="21" t="str">
        <f t="shared" si="25"/>
        <v>INSUNIX.LPG.insunix.intermedia.code</v>
      </c>
    </row>
    <row r="6615" spans="1:6" ht="14.25" customHeight="1">
      <c r="A6615" s="157" t="s">
        <v>677</v>
      </c>
      <c r="B6615" s="158" t="s">
        <v>674</v>
      </c>
      <c r="C6615" s="158" t="s">
        <v>975</v>
      </c>
      <c r="D6615" s="158" t="s">
        <v>1219</v>
      </c>
      <c r="E6615" s="158" t="s">
        <v>980</v>
      </c>
      <c r="F6615" s="21" t="str">
        <f t="shared" si="25"/>
        <v>INSUNIX.LPG.insunix.intermedia.company</v>
      </c>
    </row>
    <row r="6616" spans="1:6" ht="14.25" customHeight="1">
      <c r="A6616" s="157" t="s">
        <v>677</v>
      </c>
      <c r="B6616" s="158" t="s">
        <v>674</v>
      </c>
      <c r="C6616" s="158" t="s">
        <v>975</v>
      </c>
      <c r="D6616" s="158" t="s">
        <v>1219</v>
      </c>
      <c r="E6616" s="158" t="s">
        <v>1548</v>
      </c>
      <c r="F6616" s="21" t="str">
        <f t="shared" si="25"/>
        <v>INSUNIX.LPG.insunix.intermedia.compdate</v>
      </c>
    </row>
    <row r="6617" spans="1:6" ht="14.25" customHeight="1">
      <c r="A6617" s="157" t="s">
        <v>677</v>
      </c>
      <c r="B6617" s="158" t="s">
        <v>674</v>
      </c>
      <c r="C6617" s="158" t="s">
        <v>975</v>
      </c>
      <c r="D6617" s="158" t="s">
        <v>1219</v>
      </c>
      <c r="E6617" s="158" t="s">
        <v>3756</v>
      </c>
      <c r="F6617" s="21" t="str">
        <f t="shared" si="25"/>
        <v>INSUNIX.LPG.insunix.intermedia.comtabge</v>
      </c>
    </row>
    <row r="6618" spans="1:6" ht="14.25" customHeight="1">
      <c r="A6618" s="157" t="s">
        <v>677</v>
      </c>
      <c r="B6618" s="158" t="s">
        <v>674</v>
      </c>
      <c r="C6618" s="158" t="s">
        <v>975</v>
      </c>
      <c r="D6618" s="158" t="s">
        <v>1219</v>
      </c>
      <c r="E6618" s="158" t="s">
        <v>3757</v>
      </c>
      <c r="F6618" s="21" t="str">
        <f t="shared" si="25"/>
        <v>INSUNIX.LPG.insunix.intermedia.comtabli</v>
      </c>
    </row>
    <row r="6619" spans="1:6" ht="14.25" customHeight="1">
      <c r="A6619" s="157" t="s">
        <v>677</v>
      </c>
      <c r="B6619" s="158" t="s">
        <v>674</v>
      </c>
      <c r="C6619" s="158" t="s">
        <v>975</v>
      </c>
      <c r="D6619" s="158" t="s">
        <v>1219</v>
      </c>
      <c r="E6619" s="158" t="s">
        <v>1704</v>
      </c>
      <c r="F6619" s="21" t="str">
        <f t="shared" si="25"/>
        <v>INSUNIX.LPG.insunix.intermedia.descript</v>
      </c>
    </row>
    <row r="6620" spans="1:6" ht="14.25" customHeight="1">
      <c r="A6620" s="157" t="s">
        <v>677</v>
      </c>
      <c r="B6620" s="158" t="s">
        <v>674</v>
      </c>
      <c r="C6620" s="158" t="s">
        <v>975</v>
      </c>
      <c r="D6620" s="158" t="s">
        <v>1219</v>
      </c>
      <c r="E6620" s="158" t="s">
        <v>1562</v>
      </c>
      <c r="F6620" s="21" t="str">
        <f t="shared" si="25"/>
        <v>INSUNIX.LPG.insunix.intermedia.effecdate</v>
      </c>
    </row>
    <row r="6621" spans="1:6" ht="14.25" customHeight="1">
      <c r="A6621" s="157" t="s">
        <v>677</v>
      </c>
      <c r="B6621" s="158" t="s">
        <v>674</v>
      </c>
      <c r="C6621" s="158" t="s">
        <v>975</v>
      </c>
      <c r="D6621" s="158" t="s">
        <v>1219</v>
      </c>
      <c r="E6621" s="158" t="s">
        <v>1751</v>
      </c>
      <c r="F6621" s="21" t="str">
        <f t="shared" si="25"/>
        <v>INSUNIX.LPG.insunix.intermedia.inpdate</v>
      </c>
    </row>
    <row r="6622" spans="1:6" ht="14.25" customHeight="1">
      <c r="A6622" s="157" t="s">
        <v>677</v>
      </c>
      <c r="B6622" s="158" t="s">
        <v>674</v>
      </c>
      <c r="C6622" s="158" t="s">
        <v>975</v>
      </c>
      <c r="D6622" s="158" t="s">
        <v>1219</v>
      </c>
      <c r="E6622" s="158" t="s">
        <v>3758</v>
      </c>
      <c r="F6622" s="21" t="str">
        <f t="shared" si="25"/>
        <v>INSUNIX.LPG.insunix.intermedia.int_status</v>
      </c>
    </row>
    <row r="6623" spans="1:6" ht="14.25" customHeight="1">
      <c r="A6623" s="157" t="s">
        <v>677</v>
      </c>
      <c r="B6623" s="158" t="s">
        <v>674</v>
      </c>
      <c r="C6623" s="158" t="s">
        <v>975</v>
      </c>
      <c r="D6623" s="158" t="s">
        <v>1219</v>
      </c>
      <c r="E6623" s="158" t="s">
        <v>3759</v>
      </c>
      <c r="F6623" s="21" t="str">
        <f t="shared" si="25"/>
        <v>INSUNIX.LPG.insunix.intermedia.intertyp</v>
      </c>
    </row>
    <row r="6624" spans="1:6" ht="14.25" customHeight="1">
      <c r="A6624" s="157" t="s">
        <v>677</v>
      </c>
      <c r="B6624" s="158" t="s">
        <v>674</v>
      </c>
      <c r="C6624" s="158" t="s">
        <v>975</v>
      </c>
      <c r="D6624" s="158" t="s">
        <v>1219</v>
      </c>
      <c r="E6624" s="158" t="s">
        <v>3755</v>
      </c>
      <c r="F6624" s="21" t="str">
        <f t="shared" si="25"/>
        <v>INSUNIX.LPG.insunix.intermedia.nullcoda</v>
      </c>
    </row>
    <row r="6625" spans="1:6" ht="14.25" customHeight="1">
      <c r="A6625" s="157" t="s">
        <v>677</v>
      </c>
      <c r="B6625" s="158" t="s">
        <v>674</v>
      </c>
      <c r="C6625" s="158" t="s">
        <v>975</v>
      </c>
      <c r="D6625" s="158" t="s">
        <v>1219</v>
      </c>
      <c r="E6625" s="158" t="s">
        <v>1566</v>
      </c>
      <c r="F6625" s="21" t="str">
        <f t="shared" si="25"/>
        <v>INSUNIX.LPG.insunix.intermedia.nulldate</v>
      </c>
    </row>
    <row r="6626" spans="1:6" ht="14.25" customHeight="1">
      <c r="A6626" s="157" t="s">
        <v>677</v>
      </c>
      <c r="B6626" s="158" t="s">
        <v>674</v>
      </c>
      <c r="C6626" s="158" t="s">
        <v>975</v>
      </c>
      <c r="D6626" s="158" t="s">
        <v>1219</v>
      </c>
      <c r="E6626" s="158" t="s">
        <v>1569</v>
      </c>
      <c r="F6626" s="21" t="str">
        <f t="shared" si="25"/>
        <v>INSUNIX.LPG.insunix.intermedia.office</v>
      </c>
    </row>
    <row r="6627" spans="1:6" ht="14.25" customHeight="1">
      <c r="A6627" s="157" t="s">
        <v>677</v>
      </c>
      <c r="B6627" s="158" t="s">
        <v>674</v>
      </c>
      <c r="C6627" s="158" t="s">
        <v>975</v>
      </c>
      <c r="D6627" s="158" t="s">
        <v>1219</v>
      </c>
      <c r="E6627" s="158" t="s">
        <v>1549</v>
      </c>
      <c r="F6627" s="21" t="str">
        <f t="shared" si="25"/>
        <v>INSUNIX.LPG.insunix.intermedia.statregt</v>
      </c>
    </row>
    <row r="6628" spans="1:6" ht="14.25" customHeight="1">
      <c r="A6628" s="157" t="s">
        <v>677</v>
      </c>
      <c r="B6628" s="158" t="s">
        <v>674</v>
      </c>
      <c r="C6628" s="158" t="s">
        <v>975</v>
      </c>
      <c r="D6628" s="158" t="s">
        <v>1219</v>
      </c>
      <c r="E6628" s="158" t="s">
        <v>1581</v>
      </c>
      <c r="F6628" s="21" t="str">
        <f t="shared" si="25"/>
        <v>INSUNIX.LPG.insunix.intermedia.supervis</v>
      </c>
    </row>
    <row r="6629" spans="1:6" ht="14.25" customHeight="1">
      <c r="A6629" s="157" t="s">
        <v>677</v>
      </c>
      <c r="B6629" s="158" t="s">
        <v>674</v>
      </c>
      <c r="C6629" s="158" t="s">
        <v>975</v>
      </c>
      <c r="D6629" s="158" t="s">
        <v>1219</v>
      </c>
      <c r="E6629" s="158" t="s">
        <v>3738</v>
      </c>
      <c r="F6629" s="21" t="str">
        <f t="shared" si="25"/>
        <v>INSUNIX.LPG.insunix.intermedia.tax</v>
      </c>
    </row>
    <row r="6630" spans="1:6" ht="14.25" customHeight="1">
      <c r="A6630" s="157" t="s">
        <v>677</v>
      </c>
      <c r="B6630" s="158" t="s">
        <v>674</v>
      </c>
      <c r="C6630" s="158" t="s">
        <v>975</v>
      </c>
      <c r="D6630" s="158" t="s">
        <v>1219</v>
      </c>
      <c r="E6630" s="158" t="s">
        <v>1608</v>
      </c>
      <c r="F6630" s="21" t="str">
        <f t="shared" si="25"/>
        <v>INSUNIX.LPG.insunix.intermedia.uniquenu</v>
      </c>
    </row>
    <row r="6631" spans="1:6" ht="14.25" customHeight="1">
      <c r="A6631" s="157" t="s">
        <v>677</v>
      </c>
      <c r="B6631" s="158" t="s">
        <v>674</v>
      </c>
      <c r="C6631" s="158" t="s">
        <v>975</v>
      </c>
      <c r="D6631" s="158" t="s">
        <v>1219</v>
      </c>
      <c r="E6631" s="158" t="s">
        <v>1547</v>
      </c>
      <c r="F6631" s="21" t="str">
        <f t="shared" si="25"/>
        <v>INSUNIX.LPG.insunix.intermedia.usercode</v>
      </c>
    </row>
    <row r="6632" spans="1:6" ht="14.25" customHeight="1">
      <c r="A6632" s="157" t="s">
        <v>677</v>
      </c>
      <c r="B6632" s="158" t="s">
        <v>674</v>
      </c>
      <c r="C6632" s="158" t="s">
        <v>975</v>
      </c>
      <c r="D6632" s="158" t="s">
        <v>1219</v>
      </c>
      <c r="E6632" s="158" t="s">
        <v>1579</v>
      </c>
      <c r="F6632" s="21" t="str">
        <f t="shared" ref="F6632:F6886" si="26">CONCATENATE(A6632,".",B6632,".",C6632,".",D6632,".",E6632)</f>
        <v>INSUNIX.LPG.insunix.intermedia.usercomp</v>
      </c>
    </row>
    <row r="6633" spans="1:6" ht="14.25" customHeight="1">
      <c r="A6633" s="157" t="s">
        <v>677</v>
      </c>
      <c r="B6633" s="158" t="s">
        <v>674</v>
      </c>
      <c r="C6633" s="158" t="s">
        <v>975</v>
      </c>
      <c r="D6633" s="158" t="s">
        <v>1219</v>
      </c>
      <c r="E6633" s="158" t="s">
        <v>3760</v>
      </c>
      <c r="F6633" s="21" t="str">
        <f t="shared" si="26"/>
        <v>INSUNIX.LPG.insunix.intermedia.sbs_code</v>
      </c>
    </row>
    <row r="6634" spans="1:6" ht="14.25" customHeight="1">
      <c r="A6634" s="157" t="s">
        <v>677</v>
      </c>
      <c r="B6634" s="158" t="s">
        <v>674</v>
      </c>
      <c r="C6634" s="158" t="s">
        <v>975</v>
      </c>
      <c r="D6634" s="158" t="s">
        <v>1219</v>
      </c>
      <c r="E6634" s="158" t="s">
        <v>3761</v>
      </c>
      <c r="F6634" s="21" t="str">
        <f t="shared" si="26"/>
        <v>INSUNIX.LPG.insunix.intermedia.table_cod</v>
      </c>
    </row>
    <row r="6635" spans="1:6" ht="14.25" customHeight="1">
      <c r="A6635" s="157" t="s">
        <v>677</v>
      </c>
      <c r="B6635" s="158" t="s">
        <v>674</v>
      </c>
      <c r="C6635" s="158" t="s">
        <v>975</v>
      </c>
      <c r="D6635" s="158" t="s">
        <v>1220</v>
      </c>
      <c r="E6635" s="158" t="s">
        <v>3762</v>
      </c>
      <c r="F6635" s="21" t="str">
        <f t="shared" si="26"/>
        <v>INSUNIX.LPG.insunix.life.age</v>
      </c>
    </row>
    <row r="6636" spans="1:6" ht="14.25" customHeight="1">
      <c r="A6636" s="157" t="s">
        <v>677</v>
      </c>
      <c r="B6636" s="158" t="s">
        <v>674</v>
      </c>
      <c r="C6636" s="158" t="s">
        <v>975</v>
      </c>
      <c r="D6636" s="158" t="s">
        <v>1220</v>
      </c>
      <c r="E6636" s="158" t="s">
        <v>1836</v>
      </c>
      <c r="F6636" s="21" t="str">
        <f t="shared" si="26"/>
        <v>INSUNIX.LPG.insunix.life.age_limit</v>
      </c>
    </row>
    <row r="6637" spans="1:6" ht="14.25" customHeight="1">
      <c r="A6637" s="157" t="s">
        <v>677</v>
      </c>
      <c r="B6637" s="158" t="s">
        <v>674</v>
      </c>
      <c r="C6637" s="158" t="s">
        <v>975</v>
      </c>
      <c r="D6637" s="158" t="s">
        <v>1220</v>
      </c>
      <c r="E6637" s="158" t="s">
        <v>3763</v>
      </c>
      <c r="F6637" s="21" t="str">
        <f t="shared" si="26"/>
        <v>INSUNIX.LPG.insunix.life.age_reinsu</v>
      </c>
    </row>
    <row r="6638" spans="1:6" ht="14.25" customHeight="1">
      <c r="A6638" s="157" t="s">
        <v>677</v>
      </c>
      <c r="B6638" s="158" t="s">
        <v>674</v>
      </c>
      <c r="C6638" s="158" t="s">
        <v>975</v>
      </c>
      <c r="D6638" s="158" t="s">
        <v>1220</v>
      </c>
      <c r="E6638" s="158" t="s">
        <v>3764</v>
      </c>
      <c r="F6638" s="21" t="str">
        <f t="shared" si="26"/>
        <v>INSUNIX.LPG.insunix.life.amorti_way</v>
      </c>
    </row>
    <row r="6639" spans="1:6" ht="14.25" customHeight="1">
      <c r="A6639" s="157" t="s">
        <v>677</v>
      </c>
      <c r="B6639" s="158" t="s">
        <v>674</v>
      </c>
      <c r="C6639" s="158" t="s">
        <v>975</v>
      </c>
      <c r="D6639" s="158" t="s">
        <v>1220</v>
      </c>
      <c r="E6639" s="158" t="s">
        <v>1546</v>
      </c>
      <c r="F6639" s="21" t="str">
        <f t="shared" si="26"/>
        <v>INSUNIX.LPG.insunix.life.branch</v>
      </c>
    </row>
    <row r="6640" spans="1:6" ht="14.25" customHeight="1">
      <c r="A6640" s="157" t="s">
        <v>677</v>
      </c>
      <c r="B6640" s="158" t="s">
        <v>674</v>
      </c>
      <c r="C6640" s="158" t="s">
        <v>975</v>
      </c>
      <c r="D6640" s="158" t="s">
        <v>1220</v>
      </c>
      <c r="E6640" s="158" t="s">
        <v>1552</v>
      </c>
      <c r="F6640" s="21" t="str">
        <f t="shared" si="26"/>
        <v>INSUNIX.LPG.insunix.life.capital</v>
      </c>
    </row>
    <row r="6641" spans="1:6" ht="14.25" customHeight="1">
      <c r="A6641" s="157" t="s">
        <v>677</v>
      </c>
      <c r="B6641" s="158" t="s">
        <v>674</v>
      </c>
      <c r="C6641" s="158" t="s">
        <v>975</v>
      </c>
      <c r="D6641" s="158" t="s">
        <v>1220</v>
      </c>
      <c r="E6641" s="158" t="s">
        <v>3765</v>
      </c>
      <c r="F6641" s="21" t="str">
        <f t="shared" si="26"/>
        <v>INSUNIX.LPG.insunix.life.capital_ca</v>
      </c>
    </row>
    <row r="6642" spans="1:6" ht="14.25" customHeight="1">
      <c r="A6642" s="157" t="s">
        <v>677</v>
      </c>
      <c r="B6642" s="158" t="s">
        <v>674</v>
      </c>
      <c r="C6642" s="158" t="s">
        <v>975</v>
      </c>
      <c r="D6642" s="158" t="s">
        <v>1220</v>
      </c>
      <c r="E6642" s="158" t="s">
        <v>1555</v>
      </c>
      <c r="F6642" s="21" t="str">
        <f t="shared" si="26"/>
        <v>INSUNIX.LPG.insunix.life.certif</v>
      </c>
    </row>
    <row r="6643" spans="1:6" ht="14.25" customHeight="1">
      <c r="A6643" s="157" t="s">
        <v>677</v>
      </c>
      <c r="B6643" s="158" t="s">
        <v>674</v>
      </c>
      <c r="C6643" s="158" t="s">
        <v>975</v>
      </c>
      <c r="D6643" s="158" t="s">
        <v>1220</v>
      </c>
      <c r="E6643" s="158" t="s">
        <v>1644</v>
      </c>
      <c r="F6643" s="21" t="str">
        <f t="shared" si="26"/>
        <v>INSUNIX.LPG.insunix.life.certype</v>
      </c>
    </row>
    <row r="6644" spans="1:6" ht="14.25" customHeight="1">
      <c r="A6644" s="157" t="s">
        <v>677</v>
      </c>
      <c r="B6644" s="158" t="s">
        <v>674</v>
      </c>
      <c r="C6644" s="158" t="s">
        <v>975</v>
      </c>
      <c r="D6644" s="158" t="s">
        <v>1220</v>
      </c>
      <c r="E6644" s="158" t="s">
        <v>980</v>
      </c>
      <c r="F6644" s="21" t="str">
        <f t="shared" si="26"/>
        <v>INSUNIX.LPG.insunix.life.company</v>
      </c>
    </row>
    <row r="6645" spans="1:6" ht="14.25" customHeight="1">
      <c r="A6645" s="157" t="s">
        <v>677</v>
      </c>
      <c r="B6645" s="158" t="s">
        <v>674</v>
      </c>
      <c r="C6645" s="158" t="s">
        <v>975</v>
      </c>
      <c r="D6645" s="158" t="s">
        <v>1220</v>
      </c>
      <c r="E6645" s="158" t="s">
        <v>1548</v>
      </c>
      <c r="F6645" s="21" t="str">
        <f t="shared" si="26"/>
        <v>INSUNIX.LPG.insunix.life.compdate</v>
      </c>
    </row>
    <row r="6646" spans="1:6" ht="14.25" customHeight="1">
      <c r="A6646" s="157" t="s">
        <v>677</v>
      </c>
      <c r="B6646" s="158" t="s">
        <v>674</v>
      </c>
      <c r="C6646" s="158" t="s">
        <v>975</v>
      </c>
      <c r="D6646" s="158" t="s">
        <v>1220</v>
      </c>
      <c r="E6646" s="158" t="s">
        <v>1645</v>
      </c>
      <c r="F6646" s="21" t="str">
        <f t="shared" si="26"/>
        <v>INSUNIX.LPG.insunix.life.cumul_code</v>
      </c>
    </row>
    <row r="6647" spans="1:6" ht="14.25" customHeight="1">
      <c r="A6647" s="157" t="s">
        <v>677</v>
      </c>
      <c r="B6647" s="158" t="s">
        <v>674</v>
      </c>
      <c r="C6647" s="158" t="s">
        <v>975</v>
      </c>
      <c r="D6647" s="158" t="s">
        <v>1220</v>
      </c>
      <c r="E6647" s="158" t="s">
        <v>1646</v>
      </c>
      <c r="F6647" s="21" t="str">
        <f t="shared" si="26"/>
        <v>INSUNIX.LPG.insunix.life.date_origi</v>
      </c>
    </row>
    <row r="6648" spans="1:6" ht="14.25" customHeight="1">
      <c r="A6648" s="157" t="s">
        <v>677</v>
      </c>
      <c r="B6648" s="158" t="s">
        <v>674</v>
      </c>
      <c r="C6648" s="158" t="s">
        <v>975</v>
      </c>
      <c r="D6648" s="158" t="s">
        <v>1220</v>
      </c>
      <c r="E6648" s="158" t="s">
        <v>3766</v>
      </c>
      <c r="F6648" s="21" t="str">
        <f t="shared" si="26"/>
        <v>INSUNIX.LPG.insunix.life.end_num</v>
      </c>
    </row>
    <row r="6649" spans="1:6" ht="14.25" customHeight="1">
      <c r="A6649" s="157" t="s">
        <v>677</v>
      </c>
      <c r="B6649" s="158" t="s">
        <v>674</v>
      </c>
      <c r="C6649" s="158" t="s">
        <v>975</v>
      </c>
      <c r="D6649" s="158" t="s">
        <v>1220</v>
      </c>
      <c r="E6649" s="158" t="s">
        <v>3767</v>
      </c>
      <c r="F6649" s="21" t="str">
        <f t="shared" si="26"/>
        <v>INSUNIX.LPG.insunix.life.ent_right</v>
      </c>
    </row>
    <row r="6650" spans="1:6" ht="14.25" customHeight="1">
      <c r="A6650" s="157" t="s">
        <v>677</v>
      </c>
      <c r="B6650" s="158" t="s">
        <v>674</v>
      </c>
      <c r="C6650" s="158" t="s">
        <v>975</v>
      </c>
      <c r="D6650" s="158" t="s">
        <v>1220</v>
      </c>
      <c r="E6650" s="158" t="s">
        <v>1562</v>
      </c>
      <c r="F6650" s="21" t="str">
        <f t="shared" si="26"/>
        <v>INSUNIX.LPG.insunix.life.effecdate</v>
      </c>
    </row>
    <row r="6651" spans="1:6" ht="14.25" customHeight="1">
      <c r="A6651" s="157" t="s">
        <v>677</v>
      </c>
      <c r="B6651" s="158" t="s">
        <v>674</v>
      </c>
      <c r="C6651" s="158" t="s">
        <v>975</v>
      </c>
      <c r="D6651" s="158" t="s">
        <v>1220</v>
      </c>
      <c r="E6651" s="158" t="s">
        <v>3768</v>
      </c>
      <c r="F6651" s="21" t="str">
        <f t="shared" si="26"/>
        <v>INSUNIX.LPG.insunix.life.exa_amount</v>
      </c>
    </row>
    <row r="6652" spans="1:6" ht="14.25" customHeight="1">
      <c r="A6652" s="157" t="s">
        <v>677</v>
      </c>
      <c r="B6652" s="158" t="s">
        <v>674</v>
      </c>
      <c r="C6652" s="158" t="s">
        <v>975</v>
      </c>
      <c r="D6652" s="158" t="s">
        <v>1220</v>
      </c>
      <c r="E6652" s="158" t="s">
        <v>3769</v>
      </c>
      <c r="F6652" s="21" t="str">
        <f t="shared" si="26"/>
        <v>INSUNIX.LPG.insunix.life.exam_type</v>
      </c>
    </row>
    <row r="6653" spans="1:6" ht="14.25" customHeight="1">
      <c r="A6653" s="157" t="s">
        <v>677</v>
      </c>
      <c r="B6653" s="158" t="s">
        <v>674</v>
      </c>
      <c r="C6653" s="158" t="s">
        <v>975</v>
      </c>
      <c r="D6653" s="158" t="s">
        <v>1220</v>
      </c>
      <c r="E6653" s="158" t="s">
        <v>1564</v>
      </c>
      <c r="F6653" s="21" t="str">
        <f t="shared" si="26"/>
        <v>INSUNIX.LPG.insunix.life.expirdat</v>
      </c>
    </row>
    <row r="6654" spans="1:6" ht="14.25" customHeight="1">
      <c r="A6654" s="157" t="s">
        <v>677</v>
      </c>
      <c r="B6654" s="158" t="s">
        <v>674</v>
      </c>
      <c r="C6654" s="158" t="s">
        <v>975</v>
      </c>
      <c r="D6654" s="158" t="s">
        <v>1220</v>
      </c>
      <c r="E6654" s="158" t="s">
        <v>1648</v>
      </c>
      <c r="F6654" s="21" t="str">
        <f t="shared" si="26"/>
        <v>INSUNIX.LPG.insunix.life.group</v>
      </c>
    </row>
    <row r="6655" spans="1:6" ht="14.25" customHeight="1">
      <c r="A6655" s="157" t="s">
        <v>677</v>
      </c>
      <c r="B6655" s="158" t="s">
        <v>674</v>
      </c>
      <c r="C6655" s="158" t="s">
        <v>975</v>
      </c>
      <c r="D6655" s="158" t="s">
        <v>1220</v>
      </c>
      <c r="E6655" s="158" t="s">
        <v>1864</v>
      </c>
      <c r="F6655" s="21" t="str">
        <f t="shared" si="26"/>
        <v>INSUNIX.LPG.insunix.life.iduraind</v>
      </c>
    </row>
    <row r="6656" spans="1:6" ht="14.25" customHeight="1">
      <c r="A6656" s="157" t="s">
        <v>677</v>
      </c>
      <c r="B6656" s="158" t="s">
        <v>674</v>
      </c>
      <c r="C6656" s="158" t="s">
        <v>975</v>
      </c>
      <c r="D6656" s="158" t="s">
        <v>1220</v>
      </c>
      <c r="E6656" s="158" t="s">
        <v>3770</v>
      </c>
      <c r="F6656" s="21" t="str">
        <f t="shared" si="26"/>
        <v>INSUNIX.LPG.insunix.life.init_num</v>
      </c>
    </row>
    <row r="6657" spans="1:6" ht="14.25" customHeight="1">
      <c r="A6657" s="157" t="s">
        <v>677</v>
      </c>
      <c r="B6657" s="158" t="s">
        <v>674</v>
      </c>
      <c r="C6657" s="158" t="s">
        <v>975</v>
      </c>
      <c r="D6657" s="158" t="s">
        <v>1220</v>
      </c>
      <c r="E6657" s="158" t="s">
        <v>3771</v>
      </c>
      <c r="F6657" s="21" t="str">
        <f t="shared" si="26"/>
        <v>INSUNIX.LPG.insunix.life.insur_time</v>
      </c>
    </row>
    <row r="6658" spans="1:6" ht="14.25" customHeight="1">
      <c r="A6658" s="157" t="s">
        <v>677</v>
      </c>
      <c r="B6658" s="158" t="s">
        <v>674</v>
      </c>
      <c r="C6658" s="158" t="s">
        <v>975</v>
      </c>
      <c r="D6658" s="158" t="s">
        <v>1220</v>
      </c>
      <c r="E6658" s="158" t="s">
        <v>1650</v>
      </c>
      <c r="F6658" s="21" t="str">
        <f t="shared" si="26"/>
        <v>INSUNIX.LPG.insunix.life.issuedat</v>
      </c>
    </row>
    <row r="6659" spans="1:6" ht="14.25" customHeight="1">
      <c r="A6659" s="157" t="s">
        <v>677</v>
      </c>
      <c r="B6659" s="158" t="s">
        <v>674</v>
      </c>
      <c r="C6659" s="158" t="s">
        <v>975</v>
      </c>
      <c r="D6659" s="158" t="s">
        <v>1220</v>
      </c>
      <c r="E6659" s="158" t="s">
        <v>3772</v>
      </c>
      <c r="F6659" s="21" t="str">
        <f t="shared" si="26"/>
        <v>INSUNIX.LPG.insunix.life.loan_numbe</v>
      </c>
    </row>
    <row r="6660" spans="1:6" ht="14.25" customHeight="1">
      <c r="A6660" s="157" t="s">
        <v>677</v>
      </c>
      <c r="B6660" s="158" t="s">
        <v>674</v>
      </c>
      <c r="C6660" s="158" t="s">
        <v>975</v>
      </c>
      <c r="D6660" s="158" t="s">
        <v>1220</v>
      </c>
      <c r="E6660" s="158" t="s">
        <v>1651</v>
      </c>
      <c r="F6660" s="21" t="str">
        <f t="shared" si="26"/>
        <v>INSUNIX.LPG.insunix.life.maximum_da</v>
      </c>
    </row>
    <row r="6661" spans="1:6" ht="14.25" customHeight="1">
      <c r="A6661" s="157" t="s">
        <v>677</v>
      </c>
      <c r="B6661" s="158" t="s">
        <v>674</v>
      </c>
      <c r="C6661" s="158" t="s">
        <v>975</v>
      </c>
      <c r="D6661" s="158" t="s">
        <v>1220</v>
      </c>
      <c r="E6661" s="158" t="s">
        <v>1652</v>
      </c>
      <c r="F6661" s="21" t="str">
        <f t="shared" si="26"/>
        <v>INSUNIX.LPG.insunix.life.note_benef</v>
      </c>
    </row>
    <row r="6662" spans="1:6" ht="14.25" customHeight="1">
      <c r="A6662" s="157" t="s">
        <v>677</v>
      </c>
      <c r="B6662" s="158" t="s">
        <v>674</v>
      </c>
      <c r="C6662" s="158" t="s">
        <v>975</v>
      </c>
      <c r="D6662" s="158" t="s">
        <v>1220</v>
      </c>
      <c r="E6662" s="158" t="s">
        <v>1653</v>
      </c>
      <c r="F6662" s="21" t="str">
        <f t="shared" si="26"/>
        <v>INSUNIX.LPG.insunix.life.nullcode</v>
      </c>
    </row>
    <row r="6663" spans="1:6" ht="14.25" customHeight="1">
      <c r="A6663" s="157" t="s">
        <v>677</v>
      </c>
      <c r="B6663" s="158" t="s">
        <v>674</v>
      </c>
      <c r="C6663" s="158" t="s">
        <v>975</v>
      </c>
      <c r="D6663" s="158" t="s">
        <v>1220</v>
      </c>
      <c r="E6663" s="158" t="s">
        <v>1566</v>
      </c>
      <c r="F6663" s="21" t="str">
        <f t="shared" si="26"/>
        <v>INSUNIX.LPG.insunix.life.nulldate</v>
      </c>
    </row>
    <row r="6664" spans="1:6" ht="14.25" customHeight="1">
      <c r="A6664" s="157" t="s">
        <v>677</v>
      </c>
      <c r="B6664" s="158" t="s">
        <v>674</v>
      </c>
      <c r="C6664" s="158" t="s">
        <v>975</v>
      </c>
      <c r="D6664" s="158" t="s">
        <v>1220</v>
      </c>
      <c r="E6664" s="158" t="s">
        <v>1569</v>
      </c>
      <c r="F6664" s="21" t="str">
        <f t="shared" si="26"/>
        <v>INSUNIX.LPG.insunix.life.office</v>
      </c>
    </row>
    <row r="6665" spans="1:6" ht="14.25" customHeight="1">
      <c r="A6665" s="157" t="s">
        <v>677</v>
      </c>
      <c r="B6665" s="158" t="s">
        <v>674</v>
      </c>
      <c r="C6665" s="158" t="s">
        <v>975</v>
      </c>
      <c r="D6665" s="158" t="s">
        <v>1220</v>
      </c>
      <c r="E6665" s="158" t="s">
        <v>3773</v>
      </c>
      <c r="F6665" s="21" t="str">
        <f t="shared" si="26"/>
        <v>INSUNIX.LPG.insunix.life.pay_time</v>
      </c>
    </row>
    <row r="6666" spans="1:6" ht="14.25" customHeight="1">
      <c r="A6666" s="157" t="s">
        <v>677</v>
      </c>
      <c r="B6666" s="158" t="s">
        <v>674</v>
      </c>
      <c r="C6666" s="158" t="s">
        <v>975</v>
      </c>
      <c r="D6666" s="158" t="s">
        <v>1220</v>
      </c>
      <c r="E6666" s="158" t="s">
        <v>1654</v>
      </c>
      <c r="F6666" s="21" t="str">
        <f t="shared" si="26"/>
        <v>INSUNIX.LPG.insunix.life.payfreq</v>
      </c>
    </row>
    <row r="6667" spans="1:6" ht="14.25" customHeight="1">
      <c r="A6667" s="157" t="s">
        <v>677</v>
      </c>
      <c r="B6667" s="158" t="s">
        <v>674</v>
      </c>
      <c r="C6667" s="158" t="s">
        <v>975</v>
      </c>
      <c r="D6667" s="158" t="s">
        <v>1220</v>
      </c>
      <c r="E6667" s="158" t="s">
        <v>1873</v>
      </c>
      <c r="F6667" s="21" t="str">
        <f t="shared" si="26"/>
        <v>INSUNIX.LPG.insunix.life.pduraind</v>
      </c>
    </row>
    <row r="6668" spans="1:6" ht="14.25" customHeight="1">
      <c r="A6668" s="157" t="s">
        <v>677</v>
      </c>
      <c r="B6668" s="158" t="s">
        <v>674</v>
      </c>
      <c r="C6668" s="158" t="s">
        <v>975</v>
      </c>
      <c r="D6668" s="158" t="s">
        <v>1220</v>
      </c>
      <c r="E6668" s="158" t="s">
        <v>991</v>
      </c>
      <c r="F6668" s="21" t="str">
        <f t="shared" si="26"/>
        <v>INSUNIX.LPG.insunix.life.policy</v>
      </c>
    </row>
    <row r="6669" spans="1:6" ht="14.25" customHeight="1">
      <c r="A6669" s="157" t="s">
        <v>677</v>
      </c>
      <c r="B6669" s="158" t="s">
        <v>674</v>
      </c>
      <c r="C6669" s="158" t="s">
        <v>975</v>
      </c>
      <c r="D6669" s="158" t="s">
        <v>1220</v>
      </c>
      <c r="E6669" s="158" t="s">
        <v>1222</v>
      </c>
      <c r="F6669" s="21" t="str">
        <f t="shared" si="26"/>
        <v>INSUNIX.LPG.insunix.life.premium</v>
      </c>
    </row>
    <row r="6670" spans="1:6" ht="14.25" customHeight="1">
      <c r="A6670" s="157" t="s">
        <v>677</v>
      </c>
      <c r="B6670" s="158" t="s">
        <v>674</v>
      </c>
      <c r="C6670" s="158" t="s">
        <v>975</v>
      </c>
      <c r="D6670" s="158" t="s">
        <v>1220</v>
      </c>
      <c r="E6670" s="158" t="s">
        <v>3774</v>
      </c>
      <c r="F6670" s="21" t="str">
        <f t="shared" si="26"/>
        <v>INSUNIX.LPG.insunix.life.premium_ca</v>
      </c>
    </row>
    <row r="6671" spans="1:6" ht="14.25" customHeight="1">
      <c r="A6671" s="157" t="s">
        <v>677</v>
      </c>
      <c r="B6671" s="158" t="s">
        <v>674</v>
      </c>
      <c r="C6671" s="158" t="s">
        <v>975</v>
      </c>
      <c r="D6671" s="158" t="s">
        <v>1220</v>
      </c>
      <c r="E6671" s="158" t="s">
        <v>993</v>
      </c>
      <c r="F6671" s="21" t="str">
        <f t="shared" si="26"/>
        <v>INSUNIX.LPG.insunix.life.product</v>
      </c>
    </row>
    <row r="6672" spans="1:6" ht="14.25" customHeight="1">
      <c r="A6672" s="157" t="s">
        <v>677</v>
      </c>
      <c r="B6672" s="158" t="s">
        <v>674</v>
      </c>
      <c r="C6672" s="158" t="s">
        <v>975</v>
      </c>
      <c r="D6672" s="158" t="s">
        <v>1220</v>
      </c>
      <c r="E6672" s="158" t="s">
        <v>1655</v>
      </c>
      <c r="F6672" s="21" t="str">
        <f t="shared" si="26"/>
        <v>INSUNIX.LPG.insunix.life.propodat</v>
      </c>
    </row>
    <row r="6673" spans="1:6" ht="14.25" customHeight="1">
      <c r="A6673" s="157" t="s">
        <v>677</v>
      </c>
      <c r="B6673" s="158" t="s">
        <v>674</v>
      </c>
      <c r="C6673" s="158" t="s">
        <v>975</v>
      </c>
      <c r="D6673" s="158" t="s">
        <v>1220</v>
      </c>
      <c r="E6673" s="158" t="s">
        <v>1656</v>
      </c>
      <c r="F6673" s="21" t="str">
        <f t="shared" si="26"/>
        <v>INSUNIX.LPG.insunix.life.prorata</v>
      </c>
    </row>
    <row r="6674" spans="1:6" ht="14.25" customHeight="1">
      <c r="A6674" s="157" t="s">
        <v>677</v>
      </c>
      <c r="B6674" s="158" t="s">
        <v>674</v>
      </c>
      <c r="C6674" s="158" t="s">
        <v>975</v>
      </c>
      <c r="D6674" s="158" t="s">
        <v>1220</v>
      </c>
      <c r="E6674" s="158" t="s">
        <v>1573</v>
      </c>
      <c r="F6674" s="21" t="str">
        <f t="shared" si="26"/>
        <v>INSUNIX.LPG.insunix.life.receipt</v>
      </c>
    </row>
    <row r="6675" spans="1:6" ht="14.25" customHeight="1">
      <c r="A6675" s="157" t="s">
        <v>677</v>
      </c>
      <c r="B6675" s="158" t="s">
        <v>674</v>
      </c>
      <c r="C6675" s="158" t="s">
        <v>975</v>
      </c>
      <c r="D6675" s="158" t="s">
        <v>1220</v>
      </c>
      <c r="E6675" s="158" t="s">
        <v>1657</v>
      </c>
      <c r="F6675" s="21" t="str">
        <f t="shared" si="26"/>
        <v>INSUNIX.LPG.insunix.life.renewal</v>
      </c>
    </row>
    <row r="6676" spans="1:6" ht="14.25" customHeight="1">
      <c r="A6676" s="157" t="s">
        <v>677</v>
      </c>
      <c r="B6676" s="158" t="s">
        <v>674</v>
      </c>
      <c r="C6676" s="158" t="s">
        <v>975</v>
      </c>
      <c r="D6676" s="158" t="s">
        <v>1220</v>
      </c>
      <c r="E6676" s="158" t="s">
        <v>3775</v>
      </c>
      <c r="F6676" s="21" t="str">
        <f t="shared" si="26"/>
        <v>INSUNIX.LPG.insunix.life.sald_amoun</v>
      </c>
    </row>
    <row r="6677" spans="1:6" ht="14.25" customHeight="1">
      <c r="A6677" s="157" t="s">
        <v>677</v>
      </c>
      <c r="B6677" s="158" t="s">
        <v>674</v>
      </c>
      <c r="C6677" s="158" t="s">
        <v>975</v>
      </c>
      <c r="D6677" s="158" t="s">
        <v>1220</v>
      </c>
      <c r="E6677" s="158" t="s">
        <v>3776</v>
      </c>
      <c r="F6677" s="21" t="str">
        <f t="shared" si="26"/>
        <v>INSUNIX.LPG.insunix.life.sald_prog</v>
      </c>
    </row>
    <row r="6678" spans="1:6" ht="14.25" customHeight="1">
      <c r="A6678" s="157" t="s">
        <v>677</v>
      </c>
      <c r="B6678" s="158" t="s">
        <v>674</v>
      </c>
      <c r="C6678" s="158" t="s">
        <v>975</v>
      </c>
      <c r="D6678" s="158" t="s">
        <v>1220</v>
      </c>
      <c r="E6678" s="158" t="s">
        <v>1658</v>
      </c>
      <c r="F6678" s="21" t="str">
        <f t="shared" si="26"/>
        <v>INSUNIX.LPG.insunix.life.short_rt</v>
      </c>
    </row>
    <row r="6679" spans="1:6" ht="14.25" customHeight="1">
      <c r="A6679" s="157" t="s">
        <v>677</v>
      </c>
      <c r="B6679" s="158" t="s">
        <v>674</v>
      </c>
      <c r="C6679" s="158" t="s">
        <v>975</v>
      </c>
      <c r="D6679" s="158" t="s">
        <v>1220</v>
      </c>
      <c r="E6679" s="158" t="s">
        <v>1659</v>
      </c>
      <c r="F6679" s="21" t="str">
        <f t="shared" si="26"/>
        <v>INSUNIX.LPG.insunix.life.startdate</v>
      </c>
    </row>
    <row r="6680" spans="1:6" ht="14.25" customHeight="1">
      <c r="A6680" s="157" t="s">
        <v>677</v>
      </c>
      <c r="B6680" s="158" t="s">
        <v>674</v>
      </c>
      <c r="C6680" s="158" t="s">
        <v>975</v>
      </c>
      <c r="D6680" s="158" t="s">
        <v>1220</v>
      </c>
      <c r="E6680" s="158" t="s">
        <v>1660</v>
      </c>
      <c r="F6680" s="21" t="str">
        <f t="shared" si="26"/>
        <v>INSUNIX.LPG.insunix.life.statusva</v>
      </c>
    </row>
    <row r="6681" spans="1:6" ht="14.25" customHeight="1">
      <c r="A6681" s="157" t="s">
        <v>677</v>
      </c>
      <c r="B6681" s="158" t="s">
        <v>674</v>
      </c>
      <c r="C6681" s="158" t="s">
        <v>975</v>
      </c>
      <c r="D6681" s="158" t="s">
        <v>1220</v>
      </c>
      <c r="E6681" s="158" t="s">
        <v>1661</v>
      </c>
      <c r="F6681" s="21" t="str">
        <f t="shared" si="26"/>
        <v>INSUNIX.LPG.insunix.life.sus_branch</v>
      </c>
    </row>
    <row r="6682" spans="1:6" ht="14.25" customHeight="1">
      <c r="A6682" s="157" t="s">
        <v>677</v>
      </c>
      <c r="B6682" s="158" t="s">
        <v>674</v>
      </c>
      <c r="C6682" s="158" t="s">
        <v>975</v>
      </c>
      <c r="D6682" s="158" t="s">
        <v>1220</v>
      </c>
      <c r="E6682" s="158" t="s">
        <v>1662</v>
      </c>
      <c r="F6682" s="21" t="str">
        <f t="shared" si="26"/>
        <v>INSUNIX.LPG.insunix.life.sus_certif</v>
      </c>
    </row>
    <row r="6683" spans="1:6" ht="14.25" customHeight="1">
      <c r="A6683" s="157" t="s">
        <v>677</v>
      </c>
      <c r="B6683" s="158" t="s">
        <v>674</v>
      </c>
      <c r="C6683" s="158" t="s">
        <v>975</v>
      </c>
      <c r="D6683" s="158" t="s">
        <v>1220</v>
      </c>
      <c r="E6683" s="158" t="s">
        <v>1663</v>
      </c>
      <c r="F6683" s="21" t="str">
        <f t="shared" si="26"/>
        <v>INSUNIX.LPG.insunix.life.sus_policy</v>
      </c>
    </row>
    <row r="6684" spans="1:6" ht="14.25" customHeight="1">
      <c r="A6684" s="157" t="s">
        <v>677</v>
      </c>
      <c r="B6684" s="158" t="s">
        <v>674</v>
      </c>
      <c r="C6684" s="158" t="s">
        <v>975</v>
      </c>
      <c r="D6684" s="158" t="s">
        <v>1220</v>
      </c>
      <c r="E6684" s="158" t="s">
        <v>3777</v>
      </c>
      <c r="F6684" s="21" t="str">
        <f t="shared" si="26"/>
        <v>INSUNIX.LPG.insunix.life.titles_sub</v>
      </c>
    </row>
    <row r="6685" spans="1:6" ht="14.25" customHeight="1">
      <c r="A6685" s="157" t="s">
        <v>677</v>
      </c>
      <c r="B6685" s="158" t="s">
        <v>674</v>
      </c>
      <c r="C6685" s="158" t="s">
        <v>975</v>
      </c>
      <c r="D6685" s="158" t="s">
        <v>1220</v>
      </c>
      <c r="E6685" s="158" t="s">
        <v>1665</v>
      </c>
      <c r="F6685" s="21" t="str">
        <f t="shared" si="26"/>
        <v>INSUNIX.LPG.insunix.life.titularc</v>
      </c>
    </row>
    <row r="6686" spans="1:6" ht="14.25" customHeight="1">
      <c r="A6686" s="157" t="s">
        <v>677</v>
      </c>
      <c r="B6686" s="158" t="s">
        <v>674</v>
      </c>
      <c r="C6686" s="158" t="s">
        <v>975</v>
      </c>
      <c r="D6686" s="158" t="s">
        <v>1220</v>
      </c>
      <c r="E6686" s="158" t="s">
        <v>1666</v>
      </c>
      <c r="F6686" s="21" t="str">
        <f t="shared" si="26"/>
        <v>INSUNIX.LPG.insunix.life.transactio</v>
      </c>
    </row>
    <row r="6687" spans="1:6" ht="14.25" customHeight="1">
      <c r="A6687" s="157" t="s">
        <v>677</v>
      </c>
      <c r="B6687" s="158" t="s">
        <v>674</v>
      </c>
      <c r="C6687" s="158" t="s">
        <v>975</v>
      </c>
      <c r="D6687" s="158" t="s">
        <v>1220</v>
      </c>
      <c r="E6687" s="158" t="s">
        <v>1608</v>
      </c>
      <c r="F6687" s="21" t="str">
        <f t="shared" si="26"/>
        <v>INSUNIX.LPG.insunix.life.uniquenu</v>
      </c>
    </row>
    <row r="6688" spans="1:6" ht="14.25" customHeight="1">
      <c r="A6688" s="157" t="s">
        <v>677</v>
      </c>
      <c r="B6688" s="158" t="s">
        <v>674</v>
      </c>
      <c r="C6688" s="158" t="s">
        <v>975</v>
      </c>
      <c r="D6688" s="158" t="s">
        <v>1220</v>
      </c>
      <c r="E6688" s="158" t="s">
        <v>1547</v>
      </c>
      <c r="F6688" s="21" t="str">
        <f t="shared" si="26"/>
        <v>INSUNIX.LPG.insunix.life.usercode</v>
      </c>
    </row>
    <row r="6689" spans="1:6" ht="14.25" customHeight="1">
      <c r="A6689" s="157" t="s">
        <v>677</v>
      </c>
      <c r="B6689" s="158" t="s">
        <v>674</v>
      </c>
      <c r="C6689" s="158" t="s">
        <v>975</v>
      </c>
      <c r="D6689" s="158" t="s">
        <v>1220</v>
      </c>
      <c r="E6689" s="158" t="s">
        <v>1579</v>
      </c>
      <c r="F6689" s="21" t="str">
        <f t="shared" si="26"/>
        <v>INSUNIX.LPG.insunix.life.usercomp</v>
      </c>
    </row>
    <row r="6690" spans="1:6" ht="14.25" customHeight="1">
      <c r="A6690" s="157" t="s">
        <v>677</v>
      </c>
      <c r="B6690" s="158" t="s">
        <v>674</v>
      </c>
      <c r="C6690" s="158" t="s">
        <v>975</v>
      </c>
      <c r="D6690" s="158" t="s">
        <v>1220</v>
      </c>
      <c r="E6690" s="158" t="s">
        <v>1609</v>
      </c>
      <c r="F6690" s="21" t="str">
        <f t="shared" si="26"/>
        <v>INSUNIX.LPG.insunix.life.wait_code</v>
      </c>
    </row>
    <row r="6691" spans="1:6" ht="14.25" customHeight="1">
      <c r="A6691" s="157" t="s">
        <v>677</v>
      </c>
      <c r="B6691" s="158" t="s">
        <v>674</v>
      </c>
      <c r="C6691" s="158" t="s">
        <v>975</v>
      </c>
      <c r="D6691" s="158" t="s">
        <v>1220</v>
      </c>
      <c r="E6691" s="158" t="s">
        <v>3778</v>
      </c>
      <c r="F6691" s="21" t="str">
        <f t="shared" si="26"/>
        <v>INSUNIX.LPG.insunix.life.war_int_ex</v>
      </c>
    </row>
    <row r="6692" spans="1:6" ht="14.25" customHeight="1">
      <c r="A6692" s="157" t="s">
        <v>677</v>
      </c>
      <c r="B6692" s="158" t="s">
        <v>674</v>
      </c>
      <c r="C6692" s="158" t="s">
        <v>975</v>
      </c>
      <c r="D6692" s="158" t="s">
        <v>1220</v>
      </c>
      <c r="E6692" s="158" t="s">
        <v>3779</v>
      </c>
      <c r="F6692" s="21" t="str">
        <f t="shared" si="26"/>
        <v>INSUNIX.LPG.insunix.life.war_intere</v>
      </c>
    </row>
    <row r="6693" spans="1:6" ht="14.25" customHeight="1">
      <c r="A6693" s="157" t="s">
        <v>677</v>
      </c>
      <c r="B6693" s="158" t="s">
        <v>674</v>
      </c>
      <c r="C6693" s="158" t="s">
        <v>975</v>
      </c>
      <c r="D6693" s="158" t="s">
        <v>1220</v>
      </c>
      <c r="E6693" s="158" t="s">
        <v>3780</v>
      </c>
      <c r="F6693" s="21" t="str">
        <f t="shared" si="26"/>
        <v>INSUNIX.LPG.insunix.life.xprem_time</v>
      </c>
    </row>
    <row r="6694" spans="1:6" ht="14.25" customHeight="1">
      <c r="A6694" s="157" t="s">
        <v>677</v>
      </c>
      <c r="B6694" s="158" t="s">
        <v>674</v>
      </c>
      <c r="C6694" s="158" t="s">
        <v>975</v>
      </c>
      <c r="D6694" s="158" t="s">
        <v>1220</v>
      </c>
      <c r="E6694" s="158" t="s">
        <v>1668</v>
      </c>
      <c r="F6694" s="21" t="str">
        <f t="shared" si="26"/>
        <v>INSUNIX.LPG.insunix.life.year_month</v>
      </c>
    </row>
    <row r="6695" spans="1:6" ht="14.25" customHeight="1">
      <c r="A6695" s="157" t="s">
        <v>677</v>
      </c>
      <c r="B6695" s="158" t="s">
        <v>674</v>
      </c>
      <c r="C6695" s="158" t="s">
        <v>975</v>
      </c>
      <c r="D6695" s="158" t="s">
        <v>1220</v>
      </c>
      <c r="E6695" s="158" t="s">
        <v>1667</v>
      </c>
      <c r="F6695" s="21" t="str">
        <f t="shared" si="26"/>
        <v>INSUNIX.LPG.insunix.life.note_mod</v>
      </c>
    </row>
    <row r="6696" spans="1:6" ht="14.25" customHeight="1">
      <c r="A6696" s="157" t="s">
        <v>677</v>
      </c>
      <c r="B6696" s="158" t="s">
        <v>674</v>
      </c>
      <c r="C6696" s="158" t="s">
        <v>975</v>
      </c>
      <c r="D6696" s="158" t="s">
        <v>1220</v>
      </c>
      <c r="E6696" s="158" t="s">
        <v>3781</v>
      </c>
      <c r="F6696" s="21" t="str">
        <f t="shared" si="26"/>
        <v>INSUNIX.LPG.insunix.life.years_old</v>
      </c>
    </row>
    <row r="6697" spans="1:6" ht="14.25" customHeight="1">
      <c r="A6697" s="157" t="s">
        <v>677</v>
      </c>
      <c r="B6697" s="158" t="s">
        <v>674</v>
      </c>
      <c r="C6697" s="158" t="s">
        <v>975</v>
      </c>
      <c r="D6697" s="158" t="s">
        <v>1220</v>
      </c>
      <c r="E6697" s="158" t="s">
        <v>3782</v>
      </c>
      <c r="F6697" s="21" t="str">
        <f t="shared" si="26"/>
        <v>INSUNIX.LPG.insunix.life.count_insu</v>
      </c>
    </row>
    <row r="6698" spans="1:6" ht="14.25" customHeight="1">
      <c r="A6698" s="157" t="s">
        <v>677</v>
      </c>
      <c r="B6698" s="158" t="s">
        <v>674</v>
      </c>
      <c r="C6698" s="158" t="s">
        <v>975</v>
      </c>
      <c r="D6698" s="158" t="s">
        <v>989</v>
      </c>
      <c r="E6698" s="158" t="s">
        <v>1845</v>
      </c>
      <c r="F6698" s="21" t="str">
        <f t="shared" si="26"/>
        <v>INSUNIX.LPG.insunix.life_cover.addcapii</v>
      </c>
    </row>
    <row r="6699" spans="1:6" ht="14.25" customHeight="1">
      <c r="A6699" s="157" t="s">
        <v>677</v>
      </c>
      <c r="B6699" s="158" t="s">
        <v>674</v>
      </c>
      <c r="C6699" s="158" t="s">
        <v>975</v>
      </c>
      <c r="D6699" s="158" t="s">
        <v>989</v>
      </c>
      <c r="E6699" s="158" t="s">
        <v>1846</v>
      </c>
      <c r="F6699" s="21" t="str">
        <f t="shared" si="26"/>
        <v>INSUNIX.LPG.insunix.life_cover.addcapri</v>
      </c>
    </row>
    <row r="6700" spans="1:6" ht="14.25" customHeight="1">
      <c r="A6700" s="157" t="s">
        <v>677</v>
      </c>
      <c r="B6700" s="158" t="s">
        <v>674</v>
      </c>
      <c r="C6700" s="158" t="s">
        <v>975</v>
      </c>
      <c r="D6700" s="158" t="s">
        <v>989</v>
      </c>
      <c r="E6700" s="158" t="s">
        <v>1847</v>
      </c>
      <c r="F6700" s="21" t="str">
        <f t="shared" si="26"/>
        <v>INSUNIX.LPG.insunix.life_cover.addcapti</v>
      </c>
    </row>
    <row r="6701" spans="1:6" ht="14.25" customHeight="1">
      <c r="A6701" s="157" t="s">
        <v>677</v>
      </c>
      <c r="B6701" s="158" t="s">
        <v>674</v>
      </c>
      <c r="C6701" s="158" t="s">
        <v>975</v>
      </c>
      <c r="D6701" s="158" t="s">
        <v>989</v>
      </c>
      <c r="E6701" s="158" t="s">
        <v>1848</v>
      </c>
      <c r="F6701" s="21" t="str">
        <f t="shared" si="26"/>
        <v>INSUNIX.LPG.insunix.life_cover.agemaxi</v>
      </c>
    </row>
    <row r="6702" spans="1:6" ht="14.25" customHeight="1">
      <c r="A6702" s="157" t="s">
        <v>677</v>
      </c>
      <c r="B6702" s="158" t="s">
        <v>674</v>
      </c>
      <c r="C6702" s="158" t="s">
        <v>975</v>
      </c>
      <c r="D6702" s="158" t="s">
        <v>989</v>
      </c>
      <c r="E6702" s="158" t="s">
        <v>1783</v>
      </c>
      <c r="F6702" s="21" t="str">
        <f t="shared" si="26"/>
        <v>INSUNIX.LPG.insunix.life_cover.bill_item</v>
      </c>
    </row>
    <row r="6703" spans="1:6" ht="14.25" customHeight="1">
      <c r="A6703" s="157" t="s">
        <v>677</v>
      </c>
      <c r="B6703" s="158" t="s">
        <v>674</v>
      </c>
      <c r="C6703" s="158" t="s">
        <v>975</v>
      </c>
      <c r="D6703" s="158" t="s">
        <v>989</v>
      </c>
      <c r="E6703" s="158" t="s">
        <v>1546</v>
      </c>
      <c r="F6703" s="21" t="str">
        <f t="shared" si="26"/>
        <v>INSUNIX.LPG.insunix.life_cover.branch</v>
      </c>
    </row>
    <row r="6704" spans="1:6" ht="14.25" customHeight="1">
      <c r="A6704" s="157" t="s">
        <v>677</v>
      </c>
      <c r="B6704" s="158" t="s">
        <v>674</v>
      </c>
      <c r="C6704" s="158" t="s">
        <v>975</v>
      </c>
      <c r="D6704" s="158" t="s">
        <v>989</v>
      </c>
      <c r="E6704" s="158" t="s">
        <v>1717</v>
      </c>
      <c r="F6704" s="21" t="str">
        <f t="shared" si="26"/>
        <v>INSUNIX.LPG.insunix.life_cover.branch_led</v>
      </c>
    </row>
    <row r="6705" spans="1:6" ht="14.25" customHeight="1">
      <c r="A6705" s="157" t="s">
        <v>677</v>
      </c>
      <c r="B6705" s="158" t="s">
        <v>674</v>
      </c>
      <c r="C6705" s="158" t="s">
        <v>975</v>
      </c>
      <c r="D6705" s="158" t="s">
        <v>989</v>
      </c>
      <c r="E6705" s="158" t="s">
        <v>1716</v>
      </c>
      <c r="F6705" s="21" t="str">
        <f t="shared" si="26"/>
        <v>INSUNIX.LPG.insunix.life_cover.branch_est</v>
      </c>
    </row>
    <row r="6706" spans="1:6" ht="14.25" customHeight="1">
      <c r="A6706" s="157" t="s">
        <v>677</v>
      </c>
      <c r="B6706" s="158" t="s">
        <v>674</v>
      </c>
      <c r="C6706" s="158" t="s">
        <v>975</v>
      </c>
      <c r="D6706" s="158" t="s">
        <v>989</v>
      </c>
      <c r="E6706" s="158" t="s">
        <v>1551</v>
      </c>
      <c r="F6706" s="21" t="str">
        <f t="shared" si="26"/>
        <v>INSUNIX.LPG.insunix.life_cover.branch_rei</v>
      </c>
    </row>
    <row r="6707" spans="1:6" ht="14.25" customHeight="1">
      <c r="A6707" s="157" t="s">
        <v>677</v>
      </c>
      <c r="B6707" s="158" t="s">
        <v>674</v>
      </c>
      <c r="C6707" s="158" t="s">
        <v>975</v>
      </c>
      <c r="D6707" s="158" t="s">
        <v>989</v>
      </c>
      <c r="E6707" s="158" t="s">
        <v>1785</v>
      </c>
      <c r="F6707" s="21" t="str">
        <f t="shared" si="26"/>
        <v>INSUNIX.LPG.insunix.life_cover.cacalfix</v>
      </c>
    </row>
    <row r="6708" spans="1:6" ht="14.25" customHeight="1">
      <c r="A6708" s="157" t="s">
        <v>677</v>
      </c>
      <c r="B6708" s="158" t="s">
        <v>674</v>
      </c>
      <c r="C6708" s="158" t="s">
        <v>975</v>
      </c>
      <c r="D6708" s="158" t="s">
        <v>989</v>
      </c>
      <c r="E6708" s="158" t="s">
        <v>1786</v>
      </c>
      <c r="F6708" s="21" t="str">
        <f t="shared" si="26"/>
        <v>INSUNIX.LPG.insunix.life_cover.cacalfri</v>
      </c>
    </row>
    <row r="6709" spans="1:6" ht="14.25" customHeight="1">
      <c r="A6709" s="157" t="s">
        <v>677</v>
      </c>
      <c r="B6709" s="158" t="s">
        <v>674</v>
      </c>
      <c r="C6709" s="158" t="s">
        <v>975</v>
      </c>
      <c r="D6709" s="158" t="s">
        <v>989</v>
      </c>
      <c r="E6709" s="158" t="s">
        <v>1849</v>
      </c>
      <c r="F6709" s="21" t="str">
        <f t="shared" si="26"/>
        <v>INSUNIX.LPG.insunix.life_cover.cacalmul</v>
      </c>
    </row>
    <row r="6710" spans="1:6" ht="14.25" customHeight="1">
      <c r="A6710" s="157" t="s">
        <v>677</v>
      </c>
      <c r="B6710" s="158" t="s">
        <v>674</v>
      </c>
      <c r="C6710" s="158" t="s">
        <v>975</v>
      </c>
      <c r="D6710" s="158" t="s">
        <v>989</v>
      </c>
      <c r="E6710" s="158" t="s">
        <v>1850</v>
      </c>
      <c r="F6710" s="21" t="str">
        <f t="shared" si="26"/>
        <v>INSUNIX.LPG.insunix.life_cover.caextexp</v>
      </c>
    </row>
    <row r="6711" spans="1:6" ht="14.25" customHeight="1">
      <c r="A6711" s="157" t="s">
        <v>677</v>
      </c>
      <c r="B6711" s="158" t="s">
        <v>674</v>
      </c>
      <c r="C6711" s="158" t="s">
        <v>975</v>
      </c>
      <c r="D6711" s="158" t="s">
        <v>989</v>
      </c>
      <c r="E6711" s="158" t="s">
        <v>1851</v>
      </c>
      <c r="F6711" s="21" t="str">
        <f t="shared" si="26"/>
        <v>INSUNIX.LPG.insunix.life_cover.caintexp</v>
      </c>
    </row>
    <row r="6712" spans="1:6" ht="14.25" customHeight="1">
      <c r="A6712" s="157" t="s">
        <v>677</v>
      </c>
      <c r="B6712" s="158" t="s">
        <v>674</v>
      </c>
      <c r="C6712" s="158" t="s">
        <v>975</v>
      </c>
      <c r="D6712" s="158" t="s">
        <v>989</v>
      </c>
      <c r="E6712" s="158" t="s">
        <v>1852</v>
      </c>
      <c r="F6712" s="21" t="str">
        <f t="shared" si="26"/>
        <v>INSUNIX.LPG.insunix.life_cover.capbaspe</v>
      </c>
    </row>
    <row r="6713" spans="1:6" ht="14.25" customHeight="1">
      <c r="A6713" s="157" t="s">
        <v>677</v>
      </c>
      <c r="B6713" s="158" t="s">
        <v>674</v>
      </c>
      <c r="C6713" s="158" t="s">
        <v>975</v>
      </c>
      <c r="D6713" s="158" t="s">
        <v>989</v>
      </c>
      <c r="E6713" s="158" t="s">
        <v>1853</v>
      </c>
      <c r="F6713" s="21" t="str">
        <f t="shared" si="26"/>
        <v>INSUNIX.LPG.insunix.life_cover.capiprem</v>
      </c>
    </row>
    <row r="6714" spans="1:6" ht="14.25" customHeight="1">
      <c r="A6714" s="157" t="s">
        <v>677</v>
      </c>
      <c r="B6714" s="158" t="s">
        <v>674</v>
      </c>
      <c r="C6714" s="158" t="s">
        <v>975</v>
      </c>
      <c r="D6714" s="158" t="s">
        <v>989</v>
      </c>
      <c r="E6714" s="158" t="s">
        <v>1854</v>
      </c>
      <c r="F6714" s="21" t="str">
        <f t="shared" si="26"/>
        <v>INSUNIX.LPG.insunix.life_cover.capmaxim</v>
      </c>
    </row>
    <row r="6715" spans="1:6" ht="14.25" customHeight="1">
      <c r="A6715" s="157" t="s">
        <v>677</v>
      </c>
      <c r="B6715" s="158" t="s">
        <v>674</v>
      </c>
      <c r="C6715" s="158" t="s">
        <v>975</v>
      </c>
      <c r="D6715" s="158" t="s">
        <v>989</v>
      </c>
      <c r="E6715" s="158" t="s">
        <v>1855</v>
      </c>
      <c r="F6715" s="21" t="str">
        <f t="shared" si="26"/>
        <v>INSUNIX.LPG.insunix.life_cover.capminim</v>
      </c>
    </row>
    <row r="6716" spans="1:6" ht="14.25" customHeight="1">
      <c r="A6716" s="157" t="s">
        <v>677</v>
      </c>
      <c r="B6716" s="158" t="s">
        <v>674</v>
      </c>
      <c r="C6716" s="158" t="s">
        <v>975</v>
      </c>
      <c r="D6716" s="158" t="s">
        <v>989</v>
      </c>
      <c r="E6716" s="158" t="s">
        <v>1856</v>
      </c>
      <c r="F6716" s="21" t="str">
        <f t="shared" si="26"/>
        <v>INSUNIX.LPG.insunix.life_cover.claccidi</v>
      </c>
    </row>
    <row r="6717" spans="1:6" ht="14.25" customHeight="1">
      <c r="A6717" s="157" t="s">
        <v>677</v>
      </c>
      <c r="B6717" s="158" t="s">
        <v>674</v>
      </c>
      <c r="C6717" s="158" t="s">
        <v>975</v>
      </c>
      <c r="D6717" s="158" t="s">
        <v>989</v>
      </c>
      <c r="E6717" s="158" t="s">
        <v>1857</v>
      </c>
      <c r="F6717" s="21" t="str">
        <f t="shared" si="26"/>
        <v>INSUNIX.LPG.insunix.life_cover.cldeathi</v>
      </c>
    </row>
    <row r="6718" spans="1:6" ht="14.25" customHeight="1">
      <c r="A6718" s="157" t="s">
        <v>677</v>
      </c>
      <c r="B6718" s="158" t="s">
        <v>674</v>
      </c>
      <c r="C6718" s="158" t="s">
        <v>975</v>
      </c>
      <c r="D6718" s="158" t="s">
        <v>989</v>
      </c>
      <c r="E6718" s="158" t="s">
        <v>1858</v>
      </c>
      <c r="F6718" s="21" t="str">
        <f t="shared" si="26"/>
        <v>INSUNIX.LPG.insunix.life_cover.clincapi</v>
      </c>
    </row>
    <row r="6719" spans="1:6" ht="14.25" customHeight="1">
      <c r="A6719" s="157" t="s">
        <v>677</v>
      </c>
      <c r="B6719" s="158" t="s">
        <v>674</v>
      </c>
      <c r="C6719" s="158" t="s">
        <v>975</v>
      </c>
      <c r="D6719" s="158" t="s">
        <v>989</v>
      </c>
      <c r="E6719" s="158" t="s">
        <v>1859</v>
      </c>
      <c r="F6719" s="21" t="str">
        <f t="shared" si="26"/>
        <v>INSUNIX.LPG.insunix.life_cover.clinvali</v>
      </c>
    </row>
    <row r="6720" spans="1:6" ht="14.25" customHeight="1">
      <c r="A6720" s="157" t="s">
        <v>677</v>
      </c>
      <c r="B6720" s="158" t="s">
        <v>674</v>
      </c>
      <c r="C6720" s="158" t="s">
        <v>975</v>
      </c>
      <c r="D6720" s="158" t="s">
        <v>989</v>
      </c>
      <c r="E6720" s="158" t="s">
        <v>1860</v>
      </c>
      <c r="F6720" s="21" t="str">
        <f t="shared" si="26"/>
        <v>INSUNIX.LPG.insunix.life_cover.clsurvii</v>
      </c>
    </row>
    <row r="6721" spans="1:6" ht="14.25" customHeight="1">
      <c r="A6721" s="157" t="s">
        <v>677</v>
      </c>
      <c r="B6721" s="158" t="s">
        <v>674</v>
      </c>
      <c r="C6721" s="158" t="s">
        <v>975</v>
      </c>
      <c r="D6721" s="158" t="s">
        <v>989</v>
      </c>
      <c r="E6721" s="158" t="s">
        <v>1861</v>
      </c>
      <c r="F6721" s="21" t="str">
        <f t="shared" si="26"/>
        <v>INSUNIX.LPG.insunix.life_cover.clvehaci</v>
      </c>
    </row>
    <row r="6722" spans="1:6" ht="14.25" customHeight="1">
      <c r="A6722" s="157" t="s">
        <v>677</v>
      </c>
      <c r="B6722" s="158" t="s">
        <v>674</v>
      </c>
      <c r="C6722" s="158" t="s">
        <v>975</v>
      </c>
      <c r="D6722" s="158" t="s">
        <v>989</v>
      </c>
      <c r="E6722" s="158" t="s">
        <v>980</v>
      </c>
      <c r="F6722" s="21" t="str">
        <f t="shared" si="26"/>
        <v>INSUNIX.LPG.insunix.life_cover.company</v>
      </c>
    </row>
    <row r="6723" spans="1:6" ht="14.25" customHeight="1">
      <c r="A6723" s="157" t="s">
        <v>677</v>
      </c>
      <c r="B6723" s="158" t="s">
        <v>674</v>
      </c>
      <c r="C6723" s="158" t="s">
        <v>975</v>
      </c>
      <c r="D6723" s="158" t="s">
        <v>989</v>
      </c>
      <c r="E6723" s="158" t="s">
        <v>1548</v>
      </c>
      <c r="F6723" s="21" t="str">
        <f t="shared" si="26"/>
        <v>INSUNIX.LPG.insunix.life_cover.compdate</v>
      </c>
    </row>
    <row r="6724" spans="1:6" ht="14.25" customHeight="1">
      <c r="A6724" s="157" t="s">
        <v>677</v>
      </c>
      <c r="B6724" s="158" t="s">
        <v>674</v>
      </c>
      <c r="C6724" s="158" t="s">
        <v>975</v>
      </c>
      <c r="D6724" s="158" t="s">
        <v>989</v>
      </c>
      <c r="E6724" s="158" t="s">
        <v>981</v>
      </c>
      <c r="F6724" s="21" t="str">
        <f t="shared" si="26"/>
        <v>INSUNIX.LPG.insunix.life_cover.cover</v>
      </c>
    </row>
    <row r="6725" spans="1:6" ht="14.25" customHeight="1">
      <c r="A6725" s="157" t="s">
        <v>677</v>
      </c>
      <c r="B6725" s="158" t="s">
        <v>674</v>
      </c>
      <c r="C6725" s="158" t="s">
        <v>975</v>
      </c>
      <c r="D6725" s="158" t="s">
        <v>989</v>
      </c>
      <c r="E6725" s="158" t="s">
        <v>1804</v>
      </c>
      <c r="F6725" s="21" t="str">
        <f t="shared" si="26"/>
        <v>INSUNIX.LPG.insunix.life_cover.covergen</v>
      </c>
    </row>
    <row r="6726" spans="1:6" ht="14.25" customHeight="1">
      <c r="A6726" s="157" t="s">
        <v>677</v>
      </c>
      <c r="B6726" s="158" t="s">
        <v>674</v>
      </c>
      <c r="C6726" s="158" t="s">
        <v>975</v>
      </c>
      <c r="D6726" s="158" t="s">
        <v>989</v>
      </c>
      <c r="E6726" s="158" t="s">
        <v>1862</v>
      </c>
      <c r="F6726" s="21" t="str">
        <f t="shared" si="26"/>
        <v>INSUNIX.LPG.insunix.life_cover.coveruse</v>
      </c>
    </row>
    <row r="6727" spans="1:6" ht="14.25" customHeight="1">
      <c r="A6727" s="157" t="s">
        <v>677</v>
      </c>
      <c r="B6727" s="158" t="s">
        <v>674</v>
      </c>
      <c r="C6727" s="158" t="s">
        <v>975</v>
      </c>
      <c r="D6727" s="158" t="s">
        <v>989</v>
      </c>
      <c r="E6727" s="158" t="s">
        <v>1560</v>
      </c>
      <c r="F6727" s="21" t="str">
        <f t="shared" si="26"/>
        <v>INSUNIX.LPG.insunix.life_cover.currency</v>
      </c>
    </row>
    <row r="6728" spans="1:6" ht="14.25" customHeight="1">
      <c r="A6728" s="157" t="s">
        <v>677</v>
      </c>
      <c r="B6728" s="158" t="s">
        <v>674</v>
      </c>
      <c r="C6728" s="158" t="s">
        <v>975</v>
      </c>
      <c r="D6728" s="158" t="s">
        <v>989</v>
      </c>
      <c r="E6728" s="158" t="s">
        <v>1805</v>
      </c>
      <c r="F6728" s="21" t="str">
        <f t="shared" si="26"/>
        <v>INSUNIX.LPG.insunix.life_cover.defaulti</v>
      </c>
    </row>
    <row r="6729" spans="1:6" ht="14.25" customHeight="1">
      <c r="A6729" s="157" t="s">
        <v>677</v>
      </c>
      <c r="B6729" s="158" t="s">
        <v>674</v>
      </c>
      <c r="C6729" s="158" t="s">
        <v>975</v>
      </c>
      <c r="D6729" s="158" t="s">
        <v>989</v>
      </c>
      <c r="E6729" s="158" t="s">
        <v>1562</v>
      </c>
      <c r="F6729" s="21" t="str">
        <f t="shared" si="26"/>
        <v>INSUNIX.LPG.insunix.life_cover.effecdate</v>
      </c>
    </row>
    <row r="6730" spans="1:6" ht="14.25" customHeight="1">
      <c r="A6730" s="157" t="s">
        <v>677</v>
      </c>
      <c r="B6730" s="158" t="s">
        <v>674</v>
      </c>
      <c r="C6730" s="158" t="s">
        <v>975</v>
      </c>
      <c r="D6730" s="158" t="s">
        <v>989</v>
      </c>
      <c r="E6730" s="158" t="s">
        <v>1863</v>
      </c>
      <c r="F6730" s="21" t="str">
        <f t="shared" si="26"/>
        <v>INSUNIX.LPG.insunix.life_cover.idurafix</v>
      </c>
    </row>
    <row r="6731" spans="1:6" ht="14.25" customHeight="1">
      <c r="A6731" s="157" t="s">
        <v>677</v>
      </c>
      <c r="B6731" s="158" t="s">
        <v>674</v>
      </c>
      <c r="C6731" s="158" t="s">
        <v>975</v>
      </c>
      <c r="D6731" s="158" t="s">
        <v>989</v>
      </c>
      <c r="E6731" s="158" t="s">
        <v>1864</v>
      </c>
      <c r="F6731" s="21" t="str">
        <f t="shared" si="26"/>
        <v>INSUNIX.LPG.insunix.life_cover.iduraind</v>
      </c>
    </row>
    <row r="6732" spans="1:6" ht="14.25" customHeight="1">
      <c r="A6732" s="157" t="s">
        <v>677</v>
      </c>
      <c r="B6732" s="158" t="s">
        <v>674</v>
      </c>
      <c r="C6732" s="158" t="s">
        <v>975</v>
      </c>
      <c r="D6732" s="158" t="s">
        <v>989</v>
      </c>
      <c r="E6732" s="158" t="s">
        <v>1865</v>
      </c>
      <c r="F6732" s="21" t="str">
        <f t="shared" si="26"/>
        <v>INSUNIX.LPG.insunix.life_cover.iduramax</v>
      </c>
    </row>
    <row r="6733" spans="1:6" ht="14.25" customHeight="1">
      <c r="A6733" s="157" t="s">
        <v>677</v>
      </c>
      <c r="B6733" s="158" t="s">
        <v>674</v>
      </c>
      <c r="C6733" s="158" t="s">
        <v>975</v>
      </c>
      <c r="D6733" s="158" t="s">
        <v>989</v>
      </c>
      <c r="E6733" s="158" t="s">
        <v>1866</v>
      </c>
      <c r="F6733" s="21" t="str">
        <f t="shared" si="26"/>
        <v>INSUNIX.LPG.insunix.life_cover.iduramin</v>
      </c>
    </row>
    <row r="6734" spans="1:6" ht="14.25" customHeight="1">
      <c r="A6734" s="157" t="s">
        <v>677</v>
      </c>
      <c r="B6734" s="158" t="s">
        <v>674</v>
      </c>
      <c r="C6734" s="158" t="s">
        <v>975</v>
      </c>
      <c r="D6734" s="158" t="s">
        <v>989</v>
      </c>
      <c r="E6734" s="158" t="s">
        <v>1867</v>
      </c>
      <c r="F6734" s="21" t="str">
        <f t="shared" si="26"/>
        <v>INSUNIX.LPG.insunix.life_cover.iduropei</v>
      </c>
    </row>
    <row r="6735" spans="1:6" ht="14.25" customHeight="1">
      <c r="A6735" s="157" t="s">
        <v>677</v>
      </c>
      <c r="B6735" s="158" t="s">
        <v>674</v>
      </c>
      <c r="C6735" s="158" t="s">
        <v>975</v>
      </c>
      <c r="D6735" s="158" t="s">
        <v>989</v>
      </c>
      <c r="E6735" s="158" t="s">
        <v>1868</v>
      </c>
      <c r="F6735" s="21" t="str">
        <f t="shared" si="26"/>
        <v>INSUNIX.LPG.insunix.life_cover.idurvari</v>
      </c>
    </row>
    <row r="6736" spans="1:6" ht="14.25" customHeight="1">
      <c r="A6736" s="157" t="s">
        <v>677</v>
      </c>
      <c r="B6736" s="158" t="s">
        <v>674</v>
      </c>
      <c r="C6736" s="158" t="s">
        <v>975</v>
      </c>
      <c r="D6736" s="158" t="s">
        <v>989</v>
      </c>
      <c r="E6736" s="158" t="s">
        <v>1869</v>
      </c>
      <c r="F6736" s="21" t="str">
        <f t="shared" si="26"/>
        <v>INSUNIX.LPG.insunix.life_cover.insurini</v>
      </c>
    </row>
    <row r="6737" spans="1:6" ht="14.25" customHeight="1">
      <c r="A6737" s="157" t="s">
        <v>677</v>
      </c>
      <c r="B6737" s="158" t="s">
        <v>674</v>
      </c>
      <c r="C6737" s="158" t="s">
        <v>975</v>
      </c>
      <c r="D6737" s="158" t="s">
        <v>989</v>
      </c>
      <c r="E6737" s="158" t="s">
        <v>1764</v>
      </c>
      <c r="F6737" s="21" t="str">
        <f t="shared" si="26"/>
        <v>INSUNIX.LPG.insunix.life_cover.interest</v>
      </c>
    </row>
    <row r="6738" spans="1:6" ht="14.25" customHeight="1">
      <c r="A6738" s="157" t="s">
        <v>677</v>
      </c>
      <c r="B6738" s="158" t="s">
        <v>674</v>
      </c>
      <c r="C6738" s="158" t="s">
        <v>975</v>
      </c>
      <c r="D6738" s="158" t="s">
        <v>989</v>
      </c>
      <c r="E6738" s="158" t="s">
        <v>1870</v>
      </c>
      <c r="F6738" s="21" t="str">
        <f t="shared" si="26"/>
        <v>INSUNIX.LPG.insunix.life_cover.mortacof</v>
      </c>
    </row>
    <row r="6739" spans="1:6" ht="14.25" customHeight="1">
      <c r="A6739" s="157" t="s">
        <v>677</v>
      </c>
      <c r="B6739" s="158" t="s">
        <v>674</v>
      </c>
      <c r="C6739" s="158" t="s">
        <v>975</v>
      </c>
      <c r="D6739" s="158" t="s">
        <v>989</v>
      </c>
      <c r="E6739" s="158" t="s">
        <v>1871</v>
      </c>
      <c r="F6739" s="21" t="str">
        <f t="shared" si="26"/>
        <v>INSUNIX.LPG.insunix.life_cover.mortacom</v>
      </c>
    </row>
    <row r="6740" spans="1:6" ht="14.25" customHeight="1">
      <c r="A6740" s="157" t="s">
        <v>677</v>
      </c>
      <c r="B6740" s="158" t="s">
        <v>674</v>
      </c>
      <c r="C6740" s="158" t="s">
        <v>975</v>
      </c>
      <c r="D6740" s="158" t="s">
        <v>989</v>
      </c>
      <c r="E6740" s="158" t="s">
        <v>1566</v>
      </c>
      <c r="F6740" s="21" t="str">
        <f t="shared" si="26"/>
        <v>INSUNIX.LPG.insunix.life_cover.nulldate</v>
      </c>
    </row>
    <row r="6741" spans="1:6" ht="14.25" customHeight="1">
      <c r="A6741" s="157" t="s">
        <v>677</v>
      </c>
      <c r="B6741" s="158" t="s">
        <v>674</v>
      </c>
      <c r="C6741" s="158" t="s">
        <v>975</v>
      </c>
      <c r="D6741" s="158" t="s">
        <v>989</v>
      </c>
      <c r="E6741" s="158" t="s">
        <v>1872</v>
      </c>
      <c r="F6741" s="21" t="str">
        <f t="shared" si="26"/>
        <v>INSUNIX.LPG.insunix.life_cover.pdurafix</v>
      </c>
    </row>
    <row r="6742" spans="1:6" ht="14.25" customHeight="1">
      <c r="A6742" s="157" t="s">
        <v>677</v>
      </c>
      <c r="B6742" s="158" t="s">
        <v>674</v>
      </c>
      <c r="C6742" s="158" t="s">
        <v>975</v>
      </c>
      <c r="D6742" s="158" t="s">
        <v>989</v>
      </c>
      <c r="E6742" s="158" t="s">
        <v>1873</v>
      </c>
      <c r="F6742" s="21" t="str">
        <f t="shared" si="26"/>
        <v>INSUNIX.LPG.insunix.life_cover.pduraind</v>
      </c>
    </row>
    <row r="6743" spans="1:6" ht="14.25" customHeight="1">
      <c r="A6743" s="157" t="s">
        <v>677</v>
      </c>
      <c r="B6743" s="158" t="s">
        <v>674</v>
      </c>
      <c r="C6743" s="158" t="s">
        <v>975</v>
      </c>
      <c r="D6743" s="158" t="s">
        <v>989</v>
      </c>
      <c r="E6743" s="158" t="s">
        <v>1874</v>
      </c>
      <c r="F6743" s="21" t="str">
        <f t="shared" si="26"/>
        <v>INSUNIX.LPG.insunix.life_cover.pduramax</v>
      </c>
    </row>
    <row r="6744" spans="1:6" ht="14.25" customHeight="1">
      <c r="A6744" s="157" t="s">
        <v>677</v>
      </c>
      <c r="B6744" s="158" t="s">
        <v>674</v>
      </c>
      <c r="C6744" s="158" t="s">
        <v>975</v>
      </c>
      <c r="D6744" s="158" t="s">
        <v>989</v>
      </c>
      <c r="E6744" s="158" t="s">
        <v>1875</v>
      </c>
      <c r="F6744" s="21" t="str">
        <f t="shared" si="26"/>
        <v>INSUNIX.LPG.insunix.life_cover.pduramin</v>
      </c>
    </row>
    <row r="6745" spans="1:6" ht="14.25" customHeight="1">
      <c r="A6745" s="157" t="s">
        <v>677</v>
      </c>
      <c r="B6745" s="158" t="s">
        <v>674</v>
      </c>
      <c r="C6745" s="158" t="s">
        <v>975</v>
      </c>
      <c r="D6745" s="158" t="s">
        <v>989</v>
      </c>
      <c r="E6745" s="158" t="s">
        <v>1876</v>
      </c>
      <c r="F6745" s="21" t="str">
        <f t="shared" si="26"/>
        <v>INSUNIX.LPG.insunix.life_cover.pduropei</v>
      </c>
    </row>
    <row r="6746" spans="1:6" ht="14.25" customHeight="1">
      <c r="A6746" s="157" t="s">
        <v>677</v>
      </c>
      <c r="B6746" s="158" t="s">
        <v>674</v>
      </c>
      <c r="C6746" s="158" t="s">
        <v>975</v>
      </c>
      <c r="D6746" s="158" t="s">
        <v>989</v>
      </c>
      <c r="E6746" s="158" t="s">
        <v>1877</v>
      </c>
      <c r="F6746" s="21" t="str">
        <f t="shared" si="26"/>
        <v>INSUNIX.LPG.insunix.life_cover.pdurvari</v>
      </c>
    </row>
    <row r="6747" spans="1:6" ht="14.25" customHeight="1">
      <c r="A6747" s="157" t="s">
        <v>677</v>
      </c>
      <c r="B6747" s="158" t="s">
        <v>674</v>
      </c>
      <c r="C6747" s="158" t="s">
        <v>975</v>
      </c>
      <c r="D6747" s="158" t="s">
        <v>989</v>
      </c>
      <c r="E6747" s="158" t="s">
        <v>1878</v>
      </c>
      <c r="F6747" s="21" t="str">
        <f t="shared" si="26"/>
        <v>INSUNIX.LPG.insunix.life_cover.prcaltai</v>
      </c>
    </row>
    <row r="6748" spans="1:6" ht="14.25" customHeight="1">
      <c r="A6748" s="157" t="s">
        <v>677</v>
      </c>
      <c r="B6748" s="158" t="s">
        <v>674</v>
      </c>
      <c r="C6748" s="158" t="s">
        <v>975</v>
      </c>
      <c r="D6748" s="158" t="s">
        <v>989</v>
      </c>
      <c r="E6748" s="158" t="s">
        <v>1879</v>
      </c>
      <c r="F6748" s="21" t="str">
        <f t="shared" si="26"/>
        <v>INSUNIX.LPG.insunix.life_cover.premcapi</v>
      </c>
    </row>
    <row r="6749" spans="1:6" ht="14.25" customHeight="1">
      <c r="A6749" s="157" t="s">
        <v>677</v>
      </c>
      <c r="B6749" s="158" t="s">
        <v>674</v>
      </c>
      <c r="C6749" s="158" t="s">
        <v>975</v>
      </c>
      <c r="D6749" s="158" t="s">
        <v>989</v>
      </c>
      <c r="E6749" s="158" t="s">
        <v>1880</v>
      </c>
      <c r="F6749" s="21" t="str">
        <f t="shared" si="26"/>
        <v>INSUNIX.LPG.insunix.life_cover.prextexp</v>
      </c>
    </row>
    <row r="6750" spans="1:6" ht="14.25" customHeight="1">
      <c r="A6750" s="157" t="s">
        <v>677</v>
      </c>
      <c r="B6750" s="158" t="s">
        <v>674</v>
      </c>
      <c r="C6750" s="158" t="s">
        <v>975</v>
      </c>
      <c r="D6750" s="158" t="s">
        <v>989</v>
      </c>
      <c r="E6750" s="158" t="s">
        <v>1881</v>
      </c>
      <c r="F6750" s="21" t="str">
        <f t="shared" si="26"/>
        <v>INSUNIX.LPG.insunix.life_cover.printexp</v>
      </c>
    </row>
    <row r="6751" spans="1:6" ht="14.25" customHeight="1">
      <c r="A6751" s="157" t="s">
        <v>677</v>
      </c>
      <c r="B6751" s="158" t="s">
        <v>674</v>
      </c>
      <c r="C6751" s="158" t="s">
        <v>975</v>
      </c>
      <c r="D6751" s="158" t="s">
        <v>989</v>
      </c>
      <c r="E6751" s="158" t="s">
        <v>993</v>
      </c>
      <c r="F6751" s="21" t="str">
        <f t="shared" si="26"/>
        <v>INSUNIX.LPG.insunix.life_cover.product</v>
      </c>
    </row>
    <row r="6752" spans="1:6" ht="14.25" customHeight="1">
      <c r="A6752" s="157" t="s">
        <v>677</v>
      </c>
      <c r="B6752" s="158" t="s">
        <v>674</v>
      </c>
      <c r="C6752" s="158" t="s">
        <v>975</v>
      </c>
      <c r="D6752" s="158" t="s">
        <v>989</v>
      </c>
      <c r="E6752" s="158" t="s">
        <v>1882</v>
      </c>
      <c r="F6752" s="21" t="str">
        <f t="shared" si="26"/>
        <v>INSUNIX.LPG.insunix.life_cover.rechapri</v>
      </c>
    </row>
    <row r="6753" spans="1:6" ht="14.25" customHeight="1">
      <c r="A6753" s="157" t="s">
        <v>677</v>
      </c>
      <c r="B6753" s="158" t="s">
        <v>674</v>
      </c>
      <c r="C6753" s="158" t="s">
        <v>975</v>
      </c>
      <c r="D6753" s="158" t="s">
        <v>989</v>
      </c>
      <c r="E6753" s="158" t="s">
        <v>1883</v>
      </c>
      <c r="F6753" s="21" t="str">
        <f t="shared" si="26"/>
        <v>INSUNIX.LPG.insunix.life_cover.renewali</v>
      </c>
    </row>
    <row r="6754" spans="1:6" ht="14.25" customHeight="1">
      <c r="A6754" s="157" t="s">
        <v>677</v>
      </c>
      <c r="B6754" s="158" t="s">
        <v>674</v>
      </c>
      <c r="C6754" s="158" t="s">
        <v>975</v>
      </c>
      <c r="D6754" s="158" t="s">
        <v>989</v>
      </c>
      <c r="E6754" s="158" t="s">
        <v>1884</v>
      </c>
      <c r="F6754" s="21" t="str">
        <f t="shared" si="26"/>
        <v>INSUNIX.LPG.insunix.life_cover.rouchaca</v>
      </c>
    </row>
    <row r="6755" spans="1:6" ht="14.25" customHeight="1">
      <c r="A6755" s="157" t="s">
        <v>677</v>
      </c>
      <c r="B6755" s="158" t="s">
        <v>674</v>
      </c>
      <c r="C6755" s="158" t="s">
        <v>975</v>
      </c>
      <c r="D6755" s="158" t="s">
        <v>989</v>
      </c>
      <c r="E6755" s="158" t="s">
        <v>1885</v>
      </c>
      <c r="F6755" s="21" t="str">
        <f t="shared" si="26"/>
        <v>INSUNIX.LPG.insunix.life_cover.rouchapr</v>
      </c>
    </row>
    <row r="6756" spans="1:6" ht="14.25" customHeight="1">
      <c r="A6756" s="157" t="s">
        <v>677</v>
      </c>
      <c r="B6756" s="158" t="s">
        <v>674</v>
      </c>
      <c r="C6756" s="158" t="s">
        <v>975</v>
      </c>
      <c r="D6756" s="158" t="s">
        <v>989</v>
      </c>
      <c r="E6756" s="158" t="s">
        <v>1886</v>
      </c>
      <c r="F6756" s="21" t="str">
        <f t="shared" si="26"/>
        <v>INSUNIX.LPG.insunix.life_cover.rouprcal</v>
      </c>
    </row>
    <row r="6757" spans="1:6" ht="14.25" customHeight="1">
      <c r="A6757" s="157" t="s">
        <v>677</v>
      </c>
      <c r="B6757" s="158" t="s">
        <v>674</v>
      </c>
      <c r="C6757" s="158" t="s">
        <v>975</v>
      </c>
      <c r="D6757" s="158" t="s">
        <v>989</v>
      </c>
      <c r="E6757" s="158" t="s">
        <v>1829</v>
      </c>
      <c r="F6757" s="21" t="str">
        <f t="shared" si="26"/>
        <v>INSUNIX.LPG.insunix.life_cover.roureser</v>
      </c>
    </row>
    <row r="6758" spans="1:6" ht="14.25" customHeight="1">
      <c r="A6758" s="157" t="s">
        <v>677</v>
      </c>
      <c r="B6758" s="158" t="s">
        <v>674</v>
      </c>
      <c r="C6758" s="158" t="s">
        <v>975</v>
      </c>
      <c r="D6758" s="158" t="s">
        <v>989</v>
      </c>
      <c r="E6758" s="158" t="s">
        <v>1887</v>
      </c>
      <c r="F6758" s="21" t="str">
        <f t="shared" si="26"/>
        <v>INSUNIX.LPG.insunix.life_cover.rousurre</v>
      </c>
    </row>
    <row r="6759" spans="1:6" ht="14.25" customHeight="1">
      <c r="A6759" s="157" t="s">
        <v>677</v>
      </c>
      <c r="B6759" s="158" t="s">
        <v>674</v>
      </c>
      <c r="C6759" s="158" t="s">
        <v>975</v>
      </c>
      <c r="D6759" s="158" t="s">
        <v>989</v>
      </c>
      <c r="E6759" s="158" t="s">
        <v>1549</v>
      </c>
      <c r="F6759" s="21" t="str">
        <f t="shared" si="26"/>
        <v>INSUNIX.LPG.insunix.life_cover.statregt</v>
      </c>
    </row>
    <row r="6760" spans="1:6" ht="14.25" customHeight="1">
      <c r="A6760" s="157" t="s">
        <v>677</v>
      </c>
      <c r="B6760" s="158" t="s">
        <v>674</v>
      </c>
      <c r="C6760" s="158" t="s">
        <v>975</v>
      </c>
      <c r="D6760" s="158" t="s">
        <v>989</v>
      </c>
      <c r="E6760" s="158" t="s">
        <v>1608</v>
      </c>
      <c r="F6760" s="21" t="str">
        <f t="shared" si="26"/>
        <v>INSUNIX.LPG.insunix.life_cover.uniquenu</v>
      </c>
    </row>
    <row r="6761" spans="1:6" ht="14.25" customHeight="1">
      <c r="A6761" s="157" t="s">
        <v>677</v>
      </c>
      <c r="B6761" s="158" t="s">
        <v>674</v>
      </c>
      <c r="C6761" s="158" t="s">
        <v>975</v>
      </c>
      <c r="D6761" s="158" t="s">
        <v>989</v>
      </c>
      <c r="E6761" s="158" t="s">
        <v>1547</v>
      </c>
      <c r="F6761" s="21" t="str">
        <f t="shared" si="26"/>
        <v>INSUNIX.LPG.insunix.life_cover.usercode</v>
      </c>
    </row>
    <row r="6762" spans="1:6" ht="14.25" customHeight="1">
      <c r="A6762" s="157" t="s">
        <v>677</v>
      </c>
      <c r="B6762" s="158" t="s">
        <v>674</v>
      </c>
      <c r="C6762" s="158" t="s">
        <v>975</v>
      </c>
      <c r="D6762" s="158" t="s">
        <v>989</v>
      </c>
      <c r="E6762" s="158" t="s">
        <v>1579</v>
      </c>
      <c r="F6762" s="21" t="str">
        <f t="shared" si="26"/>
        <v>INSUNIX.LPG.insunix.life_cover.usercomp</v>
      </c>
    </row>
    <row r="6763" spans="1:6" ht="14.25" customHeight="1">
      <c r="A6763" s="157" t="s">
        <v>677</v>
      </c>
      <c r="B6763" s="158" t="s">
        <v>674</v>
      </c>
      <c r="C6763" s="158" t="s">
        <v>975</v>
      </c>
      <c r="D6763" s="158" t="s">
        <v>989</v>
      </c>
      <c r="E6763" s="158" t="s">
        <v>1784</v>
      </c>
      <c r="F6763" s="21" t="str">
        <f t="shared" si="26"/>
        <v>INSUNIX.LPG.insunix.life_cover.cacalcov</v>
      </c>
    </row>
    <row r="6764" spans="1:6" ht="14.25" customHeight="1">
      <c r="A6764" s="157" t="s">
        <v>677</v>
      </c>
      <c r="B6764" s="158" t="s">
        <v>674</v>
      </c>
      <c r="C6764" s="158" t="s">
        <v>975</v>
      </c>
      <c r="D6764" s="158" t="s">
        <v>989</v>
      </c>
      <c r="E6764" s="158" t="s">
        <v>1802</v>
      </c>
      <c r="F6764" s="21" t="str">
        <f t="shared" si="26"/>
        <v>INSUNIX.LPG.insunix.life_cover.cover_in</v>
      </c>
    </row>
    <row r="6765" spans="1:6" ht="14.25" customHeight="1">
      <c r="A6765" s="157" t="s">
        <v>677</v>
      </c>
      <c r="B6765" s="158" t="s">
        <v>674</v>
      </c>
      <c r="C6765" s="158" t="s">
        <v>975</v>
      </c>
      <c r="D6765" s="158" t="s">
        <v>989</v>
      </c>
      <c r="E6765" s="158" t="s">
        <v>1815</v>
      </c>
      <c r="F6765" s="21" t="str">
        <f t="shared" si="26"/>
        <v>INSUNIX.LPG.insunix.life_cover.premirat</v>
      </c>
    </row>
    <row r="6766" spans="1:6" ht="14.25" customHeight="1">
      <c r="A6766" s="157" t="s">
        <v>677</v>
      </c>
      <c r="B6766" s="158" t="s">
        <v>674</v>
      </c>
      <c r="C6766" s="158" t="s">
        <v>975</v>
      </c>
      <c r="D6766" s="158" t="s">
        <v>989</v>
      </c>
      <c r="E6766" s="158" t="s">
        <v>1835</v>
      </c>
      <c r="F6766" s="21" t="str">
        <f t="shared" si="26"/>
        <v>INSUNIX.LPG.insunix.life_cover.sub_product</v>
      </c>
    </row>
    <row r="6767" spans="1:6" ht="14.25" customHeight="1">
      <c r="A6767" s="157" t="s">
        <v>677</v>
      </c>
      <c r="B6767" s="158" t="s">
        <v>674</v>
      </c>
      <c r="C6767" s="158" t="s">
        <v>975</v>
      </c>
      <c r="D6767" s="158" t="s">
        <v>990</v>
      </c>
      <c r="E6767" s="158" t="s">
        <v>1546</v>
      </c>
      <c r="F6767" s="21" t="str">
        <f t="shared" si="26"/>
        <v>INSUNIX.LPG.insunix.modules.branch</v>
      </c>
    </row>
    <row r="6768" spans="1:6" ht="14.25" customHeight="1">
      <c r="A6768" s="157" t="s">
        <v>677</v>
      </c>
      <c r="B6768" s="158" t="s">
        <v>674</v>
      </c>
      <c r="C6768" s="158" t="s">
        <v>975</v>
      </c>
      <c r="D6768" s="158" t="s">
        <v>990</v>
      </c>
      <c r="E6768" s="158" t="s">
        <v>1555</v>
      </c>
      <c r="F6768" s="21" t="str">
        <f t="shared" si="26"/>
        <v>INSUNIX.LPG.insunix.modules.certif</v>
      </c>
    </row>
    <row r="6769" spans="1:6" ht="14.25" customHeight="1">
      <c r="A6769" s="157" t="s">
        <v>677</v>
      </c>
      <c r="B6769" s="158" t="s">
        <v>674</v>
      </c>
      <c r="C6769" s="158" t="s">
        <v>975</v>
      </c>
      <c r="D6769" s="158" t="s">
        <v>990</v>
      </c>
      <c r="E6769" s="158" t="s">
        <v>1644</v>
      </c>
      <c r="F6769" s="21" t="str">
        <f t="shared" si="26"/>
        <v>INSUNIX.LPG.insunix.modules.certype</v>
      </c>
    </row>
    <row r="6770" spans="1:6" ht="14.25" customHeight="1">
      <c r="A6770" s="157" t="s">
        <v>677</v>
      </c>
      <c r="B6770" s="158" t="s">
        <v>674</v>
      </c>
      <c r="C6770" s="158" t="s">
        <v>975</v>
      </c>
      <c r="D6770" s="158" t="s">
        <v>990</v>
      </c>
      <c r="E6770" s="158" t="s">
        <v>1888</v>
      </c>
      <c r="F6770" s="21" t="str">
        <f t="shared" si="26"/>
        <v>INSUNIX.LPG.insunix.modules.changei</v>
      </c>
    </row>
    <row r="6771" spans="1:6" ht="14.25" customHeight="1">
      <c r="A6771" s="157" t="s">
        <v>677</v>
      </c>
      <c r="B6771" s="158" t="s">
        <v>674</v>
      </c>
      <c r="C6771" s="158" t="s">
        <v>975</v>
      </c>
      <c r="D6771" s="158" t="s">
        <v>990</v>
      </c>
      <c r="E6771" s="158" t="s">
        <v>980</v>
      </c>
      <c r="F6771" s="21" t="str">
        <f t="shared" si="26"/>
        <v>INSUNIX.LPG.insunix.modules.company</v>
      </c>
    </row>
    <row r="6772" spans="1:6" ht="14.25" customHeight="1">
      <c r="A6772" s="157" t="s">
        <v>677</v>
      </c>
      <c r="B6772" s="158" t="s">
        <v>674</v>
      </c>
      <c r="C6772" s="158" t="s">
        <v>975</v>
      </c>
      <c r="D6772" s="158" t="s">
        <v>990</v>
      </c>
      <c r="E6772" s="158" t="s">
        <v>1548</v>
      </c>
      <c r="F6772" s="21" t="str">
        <f t="shared" si="26"/>
        <v>INSUNIX.LPG.insunix.modules.compdate</v>
      </c>
    </row>
    <row r="6773" spans="1:6" ht="14.25" customHeight="1">
      <c r="A6773" s="157" t="s">
        <v>677</v>
      </c>
      <c r="B6773" s="158" t="s">
        <v>674</v>
      </c>
      <c r="C6773" s="158" t="s">
        <v>975</v>
      </c>
      <c r="D6773" s="158" t="s">
        <v>990</v>
      </c>
      <c r="E6773" s="158" t="s">
        <v>1560</v>
      </c>
      <c r="F6773" s="21" t="str">
        <f t="shared" si="26"/>
        <v>INSUNIX.LPG.insunix.modules.currency</v>
      </c>
    </row>
    <row r="6774" spans="1:6" ht="14.25" customHeight="1">
      <c r="A6774" s="157" t="s">
        <v>677</v>
      </c>
      <c r="B6774" s="158" t="s">
        <v>674</v>
      </c>
      <c r="C6774" s="158" t="s">
        <v>975</v>
      </c>
      <c r="D6774" s="158" t="s">
        <v>990</v>
      </c>
      <c r="E6774" s="158" t="s">
        <v>1562</v>
      </c>
      <c r="F6774" s="21" t="str">
        <f t="shared" si="26"/>
        <v>INSUNIX.LPG.insunix.modules.effecdate</v>
      </c>
    </row>
    <row r="6775" spans="1:6" ht="14.25" customHeight="1">
      <c r="A6775" s="157" t="s">
        <v>677</v>
      </c>
      <c r="B6775" s="158" t="s">
        <v>674</v>
      </c>
      <c r="C6775" s="158" t="s">
        <v>975</v>
      </c>
      <c r="D6775" s="158" t="s">
        <v>990</v>
      </c>
      <c r="E6775" s="158" t="s">
        <v>1648</v>
      </c>
      <c r="F6775" s="21" t="str">
        <f t="shared" si="26"/>
        <v>INSUNIX.LPG.insunix.modules.group</v>
      </c>
    </row>
    <row r="6776" spans="1:6" ht="14.25" customHeight="1">
      <c r="A6776" s="157" t="s">
        <v>677</v>
      </c>
      <c r="B6776" s="158" t="s">
        <v>674</v>
      </c>
      <c r="C6776" s="158" t="s">
        <v>975</v>
      </c>
      <c r="D6776" s="158" t="s">
        <v>990</v>
      </c>
      <c r="E6776" s="158" t="s">
        <v>1728</v>
      </c>
      <c r="F6776" s="21" t="str">
        <f t="shared" si="26"/>
        <v>INSUNIX.LPG.insunix.modules.group_insu</v>
      </c>
    </row>
    <row r="6777" spans="1:6" ht="14.25" customHeight="1">
      <c r="A6777" s="157" t="s">
        <v>677</v>
      </c>
      <c r="B6777" s="158" t="s">
        <v>674</v>
      </c>
      <c r="C6777" s="158" t="s">
        <v>975</v>
      </c>
      <c r="D6777" s="158" t="s">
        <v>990</v>
      </c>
      <c r="E6777" s="158" t="s">
        <v>1758</v>
      </c>
      <c r="F6777" s="21" t="str">
        <f t="shared" si="26"/>
        <v>INSUNIX.LPG.insunix.modules.modulec</v>
      </c>
    </row>
    <row r="6778" spans="1:6" ht="14.25" customHeight="1">
      <c r="A6778" s="157" t="s">
        <v>677</v>
      </c>
      <c r="B6778" s="158" t="s">
        <v>674</v>
      </c>
      <c r="C6778" s="158" t="s">
        <v>975</v>
      </c>
      <c r="D6778" s="158" t="s">
        <v>990</v>
      </c>
      <c r="E6778" s="158" t="s">
        <v>1566</v>
      </c>
      <c r="F6778" s="21" t="str">
        <f t="shared" si="26"/>
        <v>INSUNIX.LPG.insunix.modules.nulldate</v>
      </c>
    </row>
    <row r="6779" spans="1:6" ht="14.25" customHeight="1">
      <c r="A6779" s="157" t="s">
        <v>677</v>
      </c>
      <c r="B6779" s="158" t="s">
        <v>674</v>
      </c>
      <c r="C6779" s="158" t="s">
        <v>975</v>
      </c>
      <c r="D6779" s="158" t="s">
        <v>990</v>
      </c>
      <c r="E6779" s="158" t="s">
        <v>991</v>
      </c>
      <c r="F6779" s="21" t="str">
        <f t="shared" si="26"/>
        <v>INSUNIX.LPG.insunix.modules.policy</v>
      </c>
    </row>
    <row r="6780" spans="1:6" ht="14.25" customHeight="1">
      <c r="A6780" s="157" t="s">
        <v>677</v>
      </c>
      <c r="B6780" s="158" t="s">
        <v>674</v>
      </c>
      <c r="C6780" s="158" t="s">
        <v>975</v>
      </c>
      <c r="D6780" s="158" t="s">
        <v>990</v>
      </c>
      <c r="E6780" s="158" t="s">
        <v>1608</v>
      </c>
      <c r="F6780" s="21" t="str">
        <f t="shared" si="26"/>
        <v>INSUNIX.LPG.insunix.modules.uniquenu</v>
      </c>
    </row>
    <row r="6781" spans="1:6" ht="14.25" customHeight="1">
      <c r="A6781" s="157" t="s">
        <v>677</v>
      </c>
      <c r="B6781" s="158" t="s">
        <v>674</v>
      </c>
      <c r="C6781" s="158" t="s">
        <v>975</v>
      </c>
      <c r="D6781" s="158" t="s">
        <v>990</v>
      </c>
      <c r="E6781" s="158" t="s">
        <v>1547</v>
      </c>
      <c r="F6781" s="21" t="str">
        <f t="shared" si="26"/>
        <v>INSUNIX.LPG.insunix.modules.usercode</v>
      </c>
    </row>
    <row r="6782" spans="1:6" ht="14.25" customHeight="1">
      <c r="A6782" s="157" t="s">
        <v>677</v>
      </c>
      <c r="B6782" s="158" t="s">
        <v>674</v>
      </c>
      <c r="C6782" s="158" t="s">
        <v>975</v>
      </c>
      <c r="D6782" s="158" t="s">
        <v>990</v>
      </c>
      <c r="E6782" s="158" t="s">
        <v>1579</v>
      </c>
      <c r="F6782" s="21" t="str">
        <f t="shared" si="26"/>
        <v>INSUNIX.LPG.insunix.modules.usercomp</v>
      </c>
    </row>
    <row r="6783" spans="1:6" ht="14.25" customHeight="1">
      <c r="A6783" s="157" t="s">
        <v>677</v>
      </c>
      <c r="B6783" s="158" t="s">
        <v>674</v>
      </c>
      <c r="C6783" s="158" t="s">
        <v>975</v>
      </c>
      <c r="D6783" s="158" t="s">
        <v>1221</v>
      </c>
      <c r="E6783" s="158" t="s">
        <v>1546</v>
      </c>
      <c r="F6783" s="21" t="str">
        <f t="shared" si="26"/>
        <v>INSUNIX.LPG.insunix.out_moveme.branch</v>
      </c>
    </row>
    <row r="6784" spans="1:6" ht="14.25" customHeight="1">
      <c r="A6784" s="157" t="s">
        <v>677</v>
      </c>
      <c r="B6784" s="158" t="s">
        <v>674</v>
      </c>
      <c r="C6784" s="158" t="s">
        <v>975</v>
      </c>
      <c r="D6784" s="158" t="s">
        <v>1221</v>
      </c>
      <c r="E6784" s="158" t="s">
        <v>1552</v>
      </c>
      <c r="F6784" s="21" t="str">
        <f t="shared" si="26"/>
        <v>INSUNIX.LPG.insunix.out_moveme.capital</v>
      </c>
    </row>
    <row r="6785" spans="1:6" ht="14.25" customHeight="1">
      <c r="A6785" s="157" t="s">
        <v>677</v>
      </c>
      <c r="B6785" s="158" t="s">
        <v>674</v>
      </c>
      <c r="C6785" s="158" t="s">
        <v>975</v>
      </c>
      <c r="D6785" s="158" t="s">
        <v>1221</v>
      </c>
      <c r="E6785" s="158" t="s">
        <v>1555</v>
      </c>
      <c r="F6785" s="21" t="str">
        <f t="shared" si="26"/>
        <v>INSUNIX.LPG.insunix.out_moveme.certif</v>
      </c>
    </row>
    <row r="6786" spans="1:6" ht="14.25" customHeight="1">
      <c r="A6786" s="157" t="s">
        <v>677</v>
      </c>
      <c r="B6786" s="158" t="s">
        <v>674</v>
      </c>
      <c r="C6786" s="158" t="s">
        <v>975</v>
      </c>
      <c r="D6786" s="158" t="s">
        <v>1221</v>
      </c>
      <c r="E6786" s="158" t="s">
        <v>1644</v>
      </c>
      <c r="F6786" s="21" t="str">
        <f t="shared" si="26"/>
        <v>INSUNIX.LPG.insunix.out_moveme.certype</v>
      </c>
    </row>
    <row r="6787" spans="1:6" ht="14.25" customHeight="1">
      <c r="A6787" s="157" t="s">
        <v>677</v>
      </c>
      <c r="B6787" s="158" t="s">
        <v>674</v>
      </c>
      <c r="C6787" s="158" t="s">
        <v>975</v>
      </c>
      <c r="D6787" s="158" t="s">
        <v>1221</v>
      </c>
      <c r="E6787" s="158" t="s">
        <v>980</v>
      </c>
      <c r="F6787" s="21" t="str">
        <f t="shared" si="26"/>
        <v>INSUNIX.LPG.insunix.out_moveme.company</v>
      </c>
    </row>
    <row r="6788" spans="1:6" ht="14.25" customHeight="1">
      <c r="A6788" s="157" t="s">
        <v>677</v>
      </c>
      <c r="B6788" s="158" t="s">
        <v>674</v>
      </c>
      <c r="C6788" s="158" t="s">
        <v>975</v>
      </c>
      <c r="D6788" s="158" t="s">
        <v>1221</v>
      </c>
      <c r="E6788" s="158" t="s">
        <v>1548</v>
      </c>
      <c r="F6788" s="21" t="str">
        <f t="shared" si="26"/>
        <v>INSUNIX.LPG.insunix.out_moveme.compdate</v>
      </c>
    </row>
    <row r="6789" spans="1:6" ht="14.25" customHeight="1">
      <c r="A6789" s="157" t="s">
        <v>677</v>
      </c>
      <c r="B6789" s="158" t="s">
        <v>674</v>
      </c>
      <c r="C6789" s="158" t="s">
        <v>975</v>
      </c>
      <c r="D6789" s="158" t="s">
        <v>1221</v>
      </c>
      <c r="E6789" s="158" t="s">
        <v>1560</v>
      </c>
      <c r="F6789" s="21" t="str">
        <f t="shared" si="26"/>
        <v>INSUNIX.LPG.insunix.out_moveme.currency</v>
      </c>
    </row>
    <row r="6790" spans="1:6" ht="14.25" customHeight="1">
      <c r="A6790" s="157" t="s">
        <v>677</v>
      </c>
      <c r="B6790" s="158" t="s">
        <v>674</v>
      </c>
      <c r="C6790" s="158" t="s">
        <v>975</v>
      </c>
      <c r="D6790" s="158" t="s">
        <v>1221</v>
      </c>
      <c r="E6790" s="158" t="s">
        <v>1562</v>
      </c>
      <c r="F6790" s="21" t="str">
        <f t="shared" si="26"/>
        <v>INSUNIX.LPG.insunix.out_moveme.effecdate</v>
      </c>
    </row>
    <row r="6791" spans="1:6" ht="14.25" customHeight="1">
      <c r="A6791" s="157" t="s">
        <v>677</v>
      </c>
      <c r="B6791" s="158" t="s">
        <v>674</v>
      </c>
      <c r="C6791" s="158" t="s">
        <v>975</v>
      </c>
      <c r="D6791" s="158" t="s">
        <v>1221</v>
      </c>
      <c r="E6791" s="158" t="s">
        <v>985</v>
      </c>
      <c r="F6791" s="21" t="str">
        <f t="shared" si="26"/>
        <v>INSUNIX.LPG.insunix.out_moveme.exchange</v>
      </c>
    </row>
    <row r="6792" spans="1:6" ht="14.25" customHeight="1">
      <c r="A6792" s="157" t="s">
        <v>677</v>
      </c>
      <c r="B6792" s="158" t="s">
        <v>674</v>
      </c>
      <c r="C6792" s="158" t="s">
        <v>975</v>
      </c>
      <c r="D6792" s="158" t="s">
        <v>1221</v>
      </c>
      <c r="E6792" s="158" t="s">
        <v>1564</v>
      </c>
      <c r="F6792" s="21" t="str">
        <f t="shared" si="26"/>
        <v>INSUNIX.LPG.insunix.out_moveme.expirdat</v>
      </c>
    </row>
    <row r="6793" spans="1:6" ht="14.25" customHeight="1">
      <c r="A6793" s="157" t="s">
        <v>677</v>
      </c>
      <c r="B6793" s="158" t="s">
        <v>674</v>
      </c>
      <c r="C6793" s="158" t="s">
        <v>975</v>
      </c>
      <c r="D6793" s="158" t="s">
        <v>1221</v>
      </c>
      <c r="E6793" s="158" t="s">
        <v>1648</v>
      </c>
      <c r="F6793" s="21" t="str">
        <f t="shared" si="26"/>
        <v>INSUNIX.LPG.insunix.out_moveme.group</v>
      </c>
    </row>
    <row r="6794" spans="1:6" ht="14.25" customHeight="1">
      <c r="A6794" s="157" t="s">
        <v>677</v>
      </c>
      <c r="B6794" s="158" t="s">
        <v>674</v>
      </c>
      <c r="C6794" s="158" t="s">
        <v>975</v>
      </c>
      <c r="D6794" s="158" t="s">
        <v>1221</v>
      </c>
      <c r="E6794" s="158" t="s">
        <v>3783</v>
      </c>
      <c r="F6794" s="21" t="str">
        <f t="shared" si="26"/>
        <v>INSUNIX.LPG.insunix.out_moveme.movnumbe</v>
      </c>
    </row>
    <row r="6795" spans="1:6" ht="14.25" customHeight="1">
      <c r="A6795" s="157" t="s">
        <v>677</v>
      </c>
      <c r="B6795" s="158" t="s">
        <v>674</v>
      </c>
      <c r="C6795" s="158" t="s">
        <v>975</v>
      </c>
      <c r="D6795" s="158" t="s">
        <v>1221</v>
      </c>
      <c r="E6795" s="158" t="s">
        <v>1569</v>
      </c>
      <c r="F6795" s="21" t="str">
        <f t="shared" si="26"/>
        <v>INSUNIX.LPG.insunix.out_moveme.office</v>
      </c>
    </row>
    <row r="6796" spans="1:6" ht="14.25" customHeight="1">
      <c r="A6796" s="157" t="s">
        <v>677</v>
      </c>
      <c r="B6796" s="158" t="s">
        <v>674</v>
      </c>
      <c r="C6796" s="158" t="s">
        <v>975</v>
      </c>
      <c r="D6796" s="158" t="s">
        <v>1221</v>
      </c>
      <c r="E6796" s="158" t="s">
        <v>991</v>
      </c>
      <c r="F6796" s="21" t="str">
        <f t="shared" si="26"/>
        <v>INSUNIX.LPG.insunix.out_moveme.policy</v>
      </c>
    </row>
    <row r="6797" spans="1:6" ht="14.25" customHeight="1">
      <c r="A6797" s="157" t="s">
        <v>677</v>
      </c>
      <c r="B6797" s="158" t="s">
        <v>674</v>
      </c>
      <c r="C6797" s="158" t="s">
        <v>975</v>
      </c>
      <c r="D6797" s="158" t="s">
        <v>1221</v>
      </c>
      <c r="E6797" s="158" t="s">
        <v>1222</v>
      </c>
      <c r="F6797" s="21" t="str">
        <f t="shared" si="26"/>
        <v>INSUNIX.LPG.insunix.out_moveme.premium</v>
      </c>
    </row>
    <row r="6798" spans="1:6" ht="14.25" customHeight="1">
      <c r="A6798" s="157" t="s">
        <v>677</v>
      </c>
      <c r="B6798" s="158" t="s">
        <v>674</v>
      </c>
      <c r="C6798" s="158" t="s">
        <v>975</v>
      </c>
      <c r="D6798" s="158" t="s">
        <v>1221</v>
      </c>
      <c r="E6798" s="158" t="s">
        <v>3784</v>
      </c>
      <c r="F6798" s="21" t="str">
        <f t="shared" si="26"/>
        <v>INSUNIX.LPG.insunix.out_moveme.status_mov</v>
      </c>
    </row>
    <row r="6799" spans="1:6" ht="14.25" customHeight="1">
      <c r="A6799" s="157" t="s">
        <v>677</v>
      </c>
      <c r="B6799" s="158" t="s">
        <v>674</v>
      </c>
      <c r="C6799" s="158" t="s">
        <v>975</v>
      </c>
      <c r="D6799" s="158" t="s">
        <v>1221</v>
      </c>
      <c r="E6799" s="158" t="s">
        <v>3785</v>
      </c>
      <c r="F6799" s="21" t="str">
        <f t="shared" si="26"/>
        <v>INSUNIX.LPG.insunix.out_moveme.taxamou</v>
      </c>
    </row>
    <row r="6800" spans="1:6" ht="14.25" customHeight="1">
      <c r="A6800" s="157" t="s">
        <v>677</v>
      </c>
      <c r="B6800" s="158" t="s">
        <v>674</v>
      </c>
      <c r="C6800" s="158" t="s">
        <v>975</v>
      </c>
      <c r="D6800" s="158" t="s">
        <v>1221</v>
      </c>
      <c r="E6800" s="158" t="s">
        <v>2203</v>
      </c>
      <c r="F6800" s="21" t="str">
        <f t="shared" si="26"/>
        <v>INSUNIX.LPG.insunix.out_moveme.tratypei</v>
      </c>
    </row>
    <row r="6801" spans="1:6" ht="14.25" customHeight="1">
      <c r="A6801" s="157" t="s">
        <v>677</v>
      </c>
      <c r="B6801" s="158" t="s">
        <v>674</v>
      </c>
      <c r="C6801" s="158" t="s">
        <v>975</v>
      </c>
      <c r="D6801" s="158" t="s">
        <v>1221</v>
      </c>
      <c r="E6801" s="158" t="s">
        <v>1608</v>
      </c>
      <c r="F6801" s="21" t="str">
        <f t="shared" si="26"/>
        <v>INSUNIX.LPG.insunix.out_moveme.uniquenu</v>
      </c>
    </row>
    <row r="6802" spans="1:6" ht="14.25" customHeight="1">
      <c r="A6802" s="157" t="s">
        <v>677</v>
      </c>
      <c r="B6802" s="158" t="s">
        <v>674</v>
      </c>
      <c r="C6802" s="158" t="s">
        <v>975</v>
      </c>
      <c r="D6802" s="158" t="s">
        <v>1221</v>
      </c>
      <c r="E6802" s="158" t="s">
        <v>1547</v>
      </c>
      <c r="F6802" s="21" t="str">
        <f t="shared" si="26"/>
        <v>INSUNIX.LPG.insunix.out_moveme.usercode</v>
      </c>
    </row>
    <row r="6803" spans="1:6" ht="14.25" customHeight="1">
      <c r="A6803" s="157" t="s">
        <v>677</v>
      </c>
      <c r="B6803" s="158" t="s">
        <v>674</v>
      </c>
      <c r="C6803" s="158" t="s">
        <v>975</v>
      </c>
      <c r="D6803" s="158" t="s">
        <v>1221</v>
      </c>
      <c r="E6803" s="158" t="s">
        <v>1579</v>
      </c>
      <c r="F6803" s="21" t="str">
        <f t="shared" si="26"/>
        <v>INSUNIX.LPG.insunix.out_moveme.usercomp</v>
      </c>
    </row>
    <row r="6804" spans="1:6" ht="14.25" customHeight="1">
      <c r="A6804" s="157" t="s">
        <v>677</v>
      </c>
      <c r="B6804" s="158" t="s">
        <v>674</v>
      </c>
      <c r="C6804" s="158" t="s">
        <v>975</v>
      </c>
      <c r="D6804" s="158" t="s">
        <v>1221</v>
      </c>
      <c r="E6804" s="158" t="s">
        <v>1668</v>
      </c>
      <c r="F6804" s="21" t="str">
        <f t="shared" si="26"/>
        <v>INSUNIX.LPG.insunix.out_moveme.year_month</v>
      </c>
    </row>
    <row r="6805" spans="1:6" ht="14.25" customHeight="1">
      <c r="A6805" s="157" t="s">
        <v>677</v>
      </c>
      <c r="B6805" s="158" t="s">
        <v>674</v>
      </c>
      <c r="C6805" s="158" t="s">
        <v>975</v>
      </c>
      <c r="D6805" s="158" t="s">
        <v>1221</v>
      </c>
      <c r="E6805" s="158" t="s">
        <v>2005</v>
      </c>
      <c r="F6805" s="21" t="str">
        <f t="shared" si="26"/>
        <v>INSUNIX.LPG.insunix.out_moveme.zone</v>
      </c>
    </row>
    <row r="6806" spans="1:6" ht="14.25" customHeight="1">
      <c r="A6806" s="157" t="s">
        <v>677</v>
      </c>
      <c r="B6806" s="158" t="s">
        <v>674</v>
      </c>
      <c r="C6806" s="158" t="s">
        <v>975</v>
      </c>
      <c r="D6806" s="158" t="s">
        <v>1221</v>
      </c>
      <c r="E6806" s="158" t="s">
        <v>1573</v>
      </c>
      <c r="F6806" s="21" t="str">
        <f t="shared" si="26"/>
        <v>INSUNIX.LPG.insunix.out_moveme.receipt</v>
      </c>
    </row>
    <row r="6807" spans="1:6" ht="14.25" customHeight="1">
      <c r="A6807" s="157" t="s">
        <v>677</v>
      </c>
      <c r="B6807" s="158" t="s">
        <v>674</v>
      </c>
      <c r="C6807" s="158" t="s">
        <v>975</v>
      </c>
      <c r="D6807" s="158" t="s">
        <v>1221</v>
      </c>
      <c r="E6807" s="158" t="s">
        <v>3786</v>
      </c>
      <c r="F6807" s="21" t="str">
        <f t="shared" si="26"/>
        <v>INSUNIX.LPG.insunix.out_moveme.manauti</v>
      </c>
    </row>
    <row r="6808" spans="1:6" ht="14.25" customHeight="1">
      <c r="A6808" s="157" t="s">
        <v>677</v>
      </c>
      <c r="B6808" s="158" t="s">
        <v>674</v>
      </c>
      <c r="C6808" s="158" t="s">
        <v>975</v>
      </c>
      <c r="D6808" s="158" t="s">
        <v>991</v>
      </c>
      <c r="E6808" s="158" t="s">
        <v>1889</v>
      </c>
      <c r="F6808" s="21" t="str">
        <f t="shared" si="26"/>
        <v>INSUNIX.LPG.insunix.policy.accounti</v>
      </c>
    </row>
    <row r="6809" spans="1:6" ht="14.25" customHeight="1">
      <c r="A6809" s="157" t="s">
        <v>677</v>
      </c>
      <c r="B6809" s="158" t="s">
        <v>674</v>
      </c>
      <c r="C6809" s="158" t="s">
        <v>975</v>
      </c>
      <c r="D6809" s="158" t="s">
        <v>991</v>
      </c>
      <c r="E6809" s="158" t="s">
        <v>1890</v>
      </c>
      <c r="F6809" s="21" t="str">
        <f t="shared" si="26"/>
        <v>INSUNIX.LPG.insunix.policy.amoucomm</v>
      </c>
    </row>
    <row r="6810" spans="1:6" ht="14.25" customHeight="1">
      <c r="A6810" s="157" t="s">
        <v>677</v>
      </c>
      <c r="B6810" s="158" t="s">
        <v>674</v>
      </c>
      <c r="C6810" s="158" t="s">
        <v>975</v>
      </c>
      <c r="D6810" s="158" t="s">
        <v>991</v>
      </c>
      <c r="E6810" s="158" t="s">
        <v>1546</v>
      </c>
      <c r="F6810" s="21" t="str">
        <f t="shared" si="26"/>
        <v>INSUNIX.LPG.insunix.policy.branch</v>
      </c>
    </row>
    <row r="6811" spans="1:6" ht="14.25" customHeight="1">
      <c r="A6811" s="157" t="s">
        <v>677</v>
      </c>
      <c r="B6811" s="158" t="s">
        <v>674</v>
      </c>
      <c r="C6811" s="158" t="s">
        <v>975</v>
      </c>
      <c r="D6811" s="158" t="s">
        <v>991</v>
      </c>
      <c r="E6811" s="158" t="s">
        <v>1891</v>
      </c>
      <c r="F6811" s="21" t="str">
        <f t="shared" si="26"/>
        <v>INSUNIX.LPG.insunix.policy.bussityp</v>
      </c>
    </row>
    <row r="6812" spans="1:6" ht="14.25" customHeight="1">
      <c r="A6812" s="157" t="s">
        <v>677</v>
      </c>
      <c r="B6812" s="158" t="s">
        <v>674</v>
      </c>
      <c r="C6812" s="158" t="s">
        <v>975</v>
      </c>
      <c r="D6812" s="158" t="s">
        <v>991</v>
      </c>
      <c r="E6812" s="158" t="s">
        <v>1552</v>
      </c>
      <c r="F6812" s="21" t="str">
        <f t="shared" si="26"/>
        <v>INSUNIX.LPG.insunix.policy.capital</v>
      </c>
    </row>
    <row r="6813" spans="1:6" ht="14.25" customHeight="1">
      <c r="A6813" s="157" t="s">
        <v>677</v>
      </c>
      <c r="B6813" s="158" t="s">
        <v>674</v>
      </c>
      <c r="C6813" s="158" t="s">
        <v>975</v>
      </c>
      <c r="D6813" s="158" t="s">
        <v>991</v>
      </c>
      <c r="E6813" s="158" t="s">
        <v>1644</v>
      </c>
      <c r="F6813" s="21" t="str">
        <f t="shared" si="26"/>
        <v>INSUNIX.LPG.insunix.policy.certype</v>
      </c>
    </row>
    <row r="6814" spans="1:6" ht="14.25" customHeight="1">
      <c r="A6814" s="157" t="s">
        <v>677</v>
      </c>
      <c r="B6814" s="158" t="s">
        <v>674</v>
      </c>
      <c r="C6814" s="158" t="s">
        <v>975</v>
      </c>
      <c r="D6814" s="158" t="s">
        <v>991</v>
      </c>
      <c r="E6814" s="158" t="s">
        <v>1892</v>
      </c>
      <c r="F6814" s="21" t="str">
        <f t="shared" si="26"/>
        <v>INSUNIX.LPG.insunix.policy.changdat</v>
      </c>
    </row>
    <row r="6815" spans="1:6" ht="14.25" customHeight="1">
      <c r="A6815" s="157" t="s">
        <v>677</v>
      </c>
      <c r="B6815" s="158" t="s">
        <v>674</v>
      </c>
      <c r="C6815" s="158" t="s">
        <v>975</v>
      </c>
      <c r="D6815" s="158" t="s">
        <v>991</v>
      </c>
      <c r="E6815" s="158" t="s">
        <v>1584</v>
      </c>
      <c r="F6815" s="21" t="str">
        <f t="shared" si="26"/>
        <v>INSUNIX.LPG.insunix.policy.coinsuri</v>
      </c>
    </row>
    <row r="6816" spans="1:6" ht="14.25" customHeight="1">
      <c r="A6816" s="157" t="s">
        <v>677</v>
      </c>
      <c r="B6816" s="158" t="s">
        <v>674</v>
      </c>
      <c r="C6816" s="158" t="s">
        <v>975</v>
      </c>
      <c r="D6816" s="158" t="s">
        <v>991</v>
      </c>
      <c r="E6816" s="158" t="s">
        <v>1893</v>
      </c>
      <c r="F6816" s="21" t="str">
        <f t="shared" si="26"/>
        <v>INSUNIX.LPG.insunix.policy.colcladi</v>
      </c>
    </row>
    <row r="6817" spans="1:6" ht="14.25" customHeight="1">
      <c r="A6817" s="157" t="s">
        <v>677</v>
      </c>
      <c r="B6817" s="158" t="s">
        <v>674</v>
      </c>
      <c r="C6817" s="158" t="s">
        <v>975</v>
      </c>
      <c r="D6817" s="158" t="s">
        <v>991</v>
      </c>
      <c r="E6817" s="158" t="s">
        <v>1894</v>
      </c>
      <c r="F6817" s="21" t="str">
        <f t="shared" si="26"/>
        <v>INSUNIX.LPG.insunix.policy.colinvot</v>
      </c>
    </row>
    <row r="6818" spans="1:6" ht="14.25" customHeight="1">
      <c r="A6818" s="157" t="s">
        <v>677</v>
      </c>
      <c r="B6818" s="158" t="s">
        <v>674</v>
      </c>
      <c r="C6818" s="158" t="s">
        <v>975</v>
      </c>
      <c r="D6818" s="158" t="s">
        <v>991</v>
      </c>
      <c r="E6818" s="158" t="s">
        <v>1895</v>
      </c>
      <c r="F6818" s="21" t="str">
        <f t="shared" si="26"/>
        <v>INSUNIX.LPG.insunix.policy.colreint</v>
      </c>
    </row>
    <row r="6819" spans="1:6" ht="14.25" customHeight="1">
      <c r="A6819" s="157" t="s">
        <v>677</v>
      </c>
      <c r="B6819" s="158" t="s">
        <v>674</v>
      </c>
      <c r="C6819" s="158" t="s">
        <v>975</v>
      </c>
      <c r="D6819" s="158" t="s">
        <v>991</v>
      </c>
      <c r="E6819" s="158" t="s">
        <v>1896</v>
      </c>
      <c r="F6819" s="21" t="str">
        <f t="shared" si="26"/>
        <v>INSUNIX.LPG.insunix.policy.coltimre</v>
      </c>
    </row>
    <row r="6820" spans="1:6" ht="14.25" customHeight="1">
      <c r="A6820" s="157" t="s">
        <v>677</v>
      </c>
      <c r="B6820" s="158" t="s">
        <v>674</v>
      </c>
      <c r="C6820" s="158" t="s">
        <v>975</v>
      </c>
      <c r="D6820" s="158" t="s">
        <v>991</v>
      </c>
      <c r="E6820" s="158" t="s">
        <v>1897</v>
      </c>
      <c r="F6820" s="21" t="str">
        <f t="shared" si="26"/>
        <v>INSUNIX.LPG.insunix.policy.commissi</v>
      </c>
    </row>
    <row r="6821" spans="1:6" ht="14.25" customHeight="1">
      <c r="A6821" s="157" t="s">
        <v>677</v>
      </c>
      <c r="B6821" s="158" t="s">
        <v>674</v>
      </c>
      <c r="C6821" s="158" t="s">
        <v>975</v>
      </c>
      <c r="D6821" s="158" t="s">
        <v>991</v>
      </c>
      <c r="E6821" s="158" t="s">
        <v>1898</v>
      </c>
      <c r="F6821" s="21" t="str">
        <f t="shared" si="26"/>
        <v>INSUNIX.LPG.insunix.policy.commityp</v>
      </c>
    </row>
    <row r="6822" spans="1:6" ht="14.25" customHeight="1">
      <c r="A6822" s="157" t="s">
        <v>677</v>
      </c>
      <c r="B6822" s="158" t="s">
        <v>674</v>
      </c>
      <c r="C6822" s="158" t="s">
        <v>975</v>
      </c>
      <c r="D6822" s="158" t="s">
        <v>991</v>
      </c>
      <c r="E6822" s="158" t="s">
        <v>980</v>
      </c>
      <c r="F6822" s="21" t="str">
        <f t="shared" si="26"/>
        <v>INSUNIX.LPG.insunix.policy.company</v>
      </c>
    </row>
    <row r="6823" spans="1:6" ht="14.25" customHeight="1">
      <c r="A6823" s="157" t="s">
        <v>677</v>
      </c>
      <c r="B6823" s="158" t="s">
        <v>674</v>
      </c>
      <c r="C6823" s="158" t="s">
        <v>975</v>
      </c>
      <c r="D6823" s="158" t="s">
        <v>991</v>
      </c>
      <c r="E6823" s="158" t="s">
        <v>1548</v>
      </c>
      <c r="F6823" s="21" t="str">
        <f t="shared" si="26"/>
        <v>INSUNIX.LPG.insunix.policy.compdate</v>
      </c>
    </row>
    <row r="6824" spans="1:6" ht="14.25" customHeight="1">
      <c r="A6824" s="157" t="s">
        <v>677</v>
      </c>
      <c r="B6824" s="158" t="s">
        <v>674</v>
      </c>
      <c r="C6824" s="158" t="s">
        <v>975</v>
      </c>
      <c r="D6824" s="158" t="s">
        <v>991</v>
      </c>
      <c r="E6824" s="158" t="s">
        <v>1899</v>
      </c>
      <c r="F6824" s="21" t="str">
        <f t="shared" si="26"/>
        <v>INSUNIX.LPG.insunix.policy.copies</v>
      </c>
    </row>
    <row r="6825" spans="1:6" ht="14.25" customHeight="1">
      <c r="A6825" s="157" t="s">
        <v>677</v>
      </c>
      <c r="B6825" s="158" t="s">
        <v>674</v>
      </c>
      <c r="C6825" s="158" t="s">
        <v>975</v>
      </c>
      <c r="D6825" s="158" t="s">
        <v>991</v>
      </c>
      <c r="E6825" s="158" t="s">
        <v>1646</v>
      </c>
      <c r="F6825" s="21" t="str">
        <f t="shared" si="26"/>
        <v>INSUNIX.LPG.insunix.policy.date_origi</v>
      </c>
    </row>
    <row r="6826" spans="1:6" ht="14.25" customHeight="1">
      <c r="A6826" s="157" t="s">
        <v>677</v>
      </c>
      <c r="B6826" s="158" t="s">
        <v>674</v>
      </c>
      <c r="C6826" s="158" t="s">
        <v>975</v>
      </c>
      <c r="D6826" s="158" t="s">
        <v>991</v>
      </c>
      <c r="E6826" s="158" t="s">
        <v>1900</v>
      </c>
      <c r="F6826" s="21" t="str">
        <f t="shared" si="26"/>
        <v>INSUNIX.LPG.insunix.policy.declari</v>
      </c>
    </row>
    <row r="6827" spans="1:6" ht="14.25" customHeight="1">
      <c r="A6827" s="157" t="s">
        <v>677</v>
      </c>
      <c r="B6827" s="158" t="s">
        <v>674</v>
      </c>
      <c r="C6827" s="158" t="s">
        <v>975</v>
      </c>
      <c r="D6827" s="158" t="s">
        <v>991</v>
      </c>
      <c r="E6827" s="158" t="s">
        <v>1901</v>
      </c>
      <c r="F6827" s="21" t="str">
        <f t="shared" si="26"/>
        <v>INSUNIX.LPG.insunix.policy.dirdebit</v>
      </c>
    </row>
    <row r="6828" spans="1:6" ht="14.25" customHeight="1">
      <c r="A6828" s="157" t="s">
        <v>677</v>
      </c>
      <c r="B6828" s="158" t="s">
        <v>674</v>
      </c>
      <c r="C6828" s="158" t="s">
        <v>975</v>
      </c>
      <c r="D6828" s="158" t="s">
        <v>991</v>
      </c>
      <c r="E6828" s="158" t="s">
        <v>1562</v>
      </c>
      <c r="F6828" s="21" t="str">
        <f t="shared" si="26"/>
        <v>INSUNIX.LPG.insunix.policy.effecdate</v>
      </c>
    </row>
    <row r="6829" spans="1:6" ht="14.25" customHeight="1">
      <c r="A6829" s="157" t="s">
        <v>677</v>
      </c>
      <c r="B6829" s="158" t="s">
        <v>674</v>
      </c>
      <c r="C6829" s="158" t="s">
        <v>975</v>
      </c>
      <c r="D6829" s="158" t="s">
        <v>991</v>
      </c>
      <c r="E6829" s="158" t="s">
        <v>985</v>
      </c>
      <c r="F6829" s="21" t="str">
        <f t="shared" si="26"/>
        <v>INSUNIX.LPG.insunix.policy.exchange</v>
      </c>
    </row>
    <row r="6830" spans="1:6" ht="14.25" customHeight="1">
      <c r="A6830" s="157" t="s">
        <v>677</v>
      </c>
      <c r="B6830" s="158" t="s">
        <v>674</v>
      </c>
      <c r="C6830" s="158" t="s">
        <v>975</v>
      </c>
      <c r="D6830" s="158" t="s">
        <v>991</v>
      </c>
      <c r="E6830" s="158" t="s">
        <v>1564</v>
      </c>
      <c r="F6830" s="21" t="str">
        <f t="shared" si="26"/>
        <v>INSUNIX.LPG.insunix.policy.expirdat</v>
      </c>
    </row>
    <row r="6831" spans="1:6" ht="14.25" customHeight="1">
      <c r="A6831" s="157" t="s">
        <v>677</v>
      </c>
      <c r="B6831" s="158" t="s">
        <v>674</v>
      </c>
      <c r="C6831" s="158" t="s">
        <v>975</v>
      </c>
      <c r="D6831" s="158" t="s">
        <v>991</v>
      </c>
      <c r="E6831" s="158" t="s">
        <v>1902</v>
      </c>
      <c r="F6831" s="21" t="str">
        <f t="shared" si="26"/>
        <v>INSUNIX.LPG.insunix.policy.indexfac</v>
      </c>
    </row>
    <row r="6832" spans="1:6" ht="14.25" customHeight="1">
      <c r="A6832" s="157" t="s">
        <v>677</v>
      </c>
      <c r="B6832" s="158" t="s">
        <v>674</v>
      </c>
      <c r="C6832" s="158" t="s">
        <v>975</v>
      </c>
      <c r="D6832" s="158" t="s">
        <v>991</v>
      </c>
      <c r="E6832" s="158" t="s">
        <v>1903</v>
      </c>
      <c r="F6832" s="21" t="str">
        <f t="shared" si="26"/>
        <v>INSUNIX.LPG.insunix.policy.indextyp</v>
      </c>
    </row>
    <row r="6833" spans="1:6" ht="14.25" customHeight="1">
      <c r="A6833" s="157" t="s">
        <v>677</v>
      </c>
      <c r="B6833" s="158" t="s">
        <v>674</v>
      </c>
      <c r="C6833" s="158" t="s">
        <v>975</v>
      </c>
      <c r="D6833" s="158" t="s">
        <v>991</v>
      </c>
      <c r="E6833" s="158" t="s">
        <v>1638</v>
      </c>
      <c r="F6833" s="21" t="str">
        <f t="shared" si="26"/>
        <v>INSUNIX.LPG.insunix.policy.intermed</v>
      </c>
    </row>
    <row r="6834" spans="1:6" ht="14.25" customHeight="1">
      <c r="A6834" s="157" t="s">
        <v>677</v>
      </c>
      <c r="B6834" s="158" t="s">
        <v>674</v>
      </c>
      <c r="C6834" s="158" t="s">
        <v>975</v>
      </c>
      <c r="D6834" s="158" t="s">
        <v>991</v>
      </c>
      <c r="E6834" s="158" t="s">
        <v>1650</v>
      </c>
      <c r="F6834" s="21" t="str">
        <f t="shared" si="26"/>
        <v>INSUNIX.LPG.insunix.policy.issuedat</v>
      </c>
    </row>
    <row r="6835" spans="1:6" ht="14.25" customHeight="1">
      <c r="A6835" s="157" t="s">
        <v>677</v>
      </c>
      <c r="B6835" s="158" t="s">
        <v>674</v>
      </c>
      <c r="C6835" s="158" t="s">
        <v>975</v>
      </c>
      <c r="D6835" s="158" t="s">
        <v>991</v>
      </c>
      <c r="E6835" s="158" t="s">
        <v>1904</v>
      </c>
      <c r="F6835" s="21" t="str">
        <f t="shared" si="26"/>
        <v>INSUNIX.LPG.insunix.policy.last_certi</v>
      </c>
    </row>
    <row r="6836" spans="1:6" ht="14.25" customHeight="1">
      <c r="A6836" s="157" t="s">
        <v>677</v>
      </c>
      <c r="B6836" s="158" t="s">
        <v>674</v>
      </c>
      <c r="C6836" s="158" t="s">
        <v>975</v>
      </c>
      <c r="D6836" s="158" t="s">
        <v>991</v>
      </c>
      <c r="E6836" s="158" t="s">
        <v>1905</v>
      </c>
      <c r="F6836" s="21" t="str">
        <f t="shared" si="26"/>
        <v>INSUNIX.LPG.insunix.policy.leadcomi</v>
      </c>
    </row>
    <row r="6837" spans="1:6" ht="14.25" customHeight="1">
      <c r="A6837" s="157" t="s">
        <v>677</v>
      </c>
      <c r="B6837" s="158" t="s">
        <v>674</v>
      </c>
      <c r="C6837" s="158" t="s">
        <v>975</v>
      </c>
      <c r="D6837" s="158" t="s">
        <v>991</v>
      </c>
      <c r="E6837" s="158" t="s">
        <v>1906</v>
      </c>
      <c r="F6837" s="21" t="str">
        <f t="shared" si="26"/>
        <v>INSUNIX.LPG.insunix.policy.leadcomp</v>
      </c>
    </row>
    <row r="6838" spans="1:6" ht="14.25" customHeight="1">
      <c r="A6838" s="157" t="s">
        <v>677</v>
      </c>
      <c r="B6838" s="158" t="s">
        <v>674</v>
      </c>
      <c r="C6838" s="158" t="s">
        <v>975</v>
      </c>
      <c r="D6838" s="158" t="s">
        <v>991</v>
      </c>
      <c r="E6838" s="158" t="s">
        <v>1907</v>
      </c>
      <c r="F6838" s="21" t="str">
        <f t="shared" si="26"/>
        <v>INSUNIX.LPG.insunix.policy.leadexpe</v>
      </c>
    </row>
    <row r="6839" spans="1:6" ht="14.25" customHeight="1">
      <c r="A6839" s="157" t="s">
        <v>677</v>
      </c>
      <c r="B6839" s="158" t="s">
        <v>674</v>
      </c>
      <c r="C6839" s="158" t="s">
        <v>975</v>
      </c>
      <c r="D6839" s="158" t="s">
        <v>991</v>
      </c>
      <c r="E6839" s="158" t="s">
        <v>1908</v>
      </c>
      <c r="F6839" s="21" t="str">
        <f t="shared" si="26"/>
        <v>INSUNIX.LPG.insunix.policy.leadinvo</v>
      </c>
    </row>
    <row r="6840" spans="1:6" ht="14.25" customHeight="1">
      <c r="A6840" s="157" t="s">
        <v>677</v>
      </c>
      <c r="B6840" s="158" t="s">
        <v>674</v>
      </c>
      <c r="C6840" s="158" t="s">
        <v>975</v>
      </c>
      <c r="D6840" s="158" t="s">
        <v>991</v>
      </c>
      <c r="E6840" s="158" t="s">
        <v>1909</v>
      </c>
      <c r="F6840" s="21" t="str">
        <f t="shared" si="26"/>
        <v>INSUNIX.LPG.insunix.policy.leadnoti</v>
      </c>
    </row>
    <row r="6841" spans="1:6" ht="14.25" customHeight="1">
      <c r="A6841" s="157" t="s">
        <v>677</v>
      </c>
      <c r="B6841" s="158" t="s">
        <v>674</v>
      </c>
      <c r="C6841" s="158" t="s">
        <v>975</v>
      </c>
      <c r="D6841" s="158" t="s">
        <v>991</v>
      </c>
      <c r="E6841" s="158" t="s">
        <v>1910</v>
      </c>
      <c r="F6841" s="21" t="str">
        <f t="shared" si="26"/>
        <v>INSUNIX.LPG.insunix.policy.leadpoli</v>
      </c>
    </row>
    <row r="6842" spans="1:6" ht="14.25" customHeight="1">
      <c r="A6842" s="157" t="s">
        <v>677</v>
      </c>
      <c r="B6842" s="158" t="s">
        <v>674</v>
      </c>
      <c r="C6842" s="158" t="s">
        <v>975</v>
      </c>
      <c r="D6842" s="158" t="s">
        <v>991</v>
      </c>
      <c r="E6842" s="158" t="s">
        <v>1911</v>
      </c>
      <c r="F6842" s="21" t="str">
        <f t="shared" si="26"/>
        <v>INSUNIX.LPG.insunix.policy.leadshare</v>
      </c>
    </row>
    <row r="6843" spans="1:6" ht="14.25" customHeight="1">
      <c r="A6843" s="157" t="s">
        <v>677</v>
      </c>
      <c r="B6843" s="158" t="s">
        <v>674</v>
      </c>
      <c r="C6843" s="158" t="s">
        <v>975</v>
      </c>
      <c r="D6843" s="158" t="s">
        <v>991</v>
      </c>
      <c r="E6843" s="158" t="s">
        <v>1651</v>
      </c>
      <c r="F6843" s="21" t="str">
        <f t="shared" si="26"/>
        <v>INSUNIX.LPG.insunix.policy.maximum_da</v>
      </c>
    </row>
    <row r="6844" spans="1:6" ht="14.25" customHeight="1">
      <c r="A6844" s="157" t="s">
        <v>677</v>
      </c>
      <c r="B6844" s="158" t="s">
        <v>674</v>
      </c>
      <c r="C6844" s="158" t="s">
        <v>975</v>
      </c>
      <c r="D6844" s="158" t="s">
        <v>991</v>
      </c>
      <c r="E6844" s="158" t="s">
        <v>1912</v>
      </c>
      <c r="F6844" s="21" t="str">
        <f t="shared" si="26"/>
        <v>INSUNIX.LPG.insunix.policy.note_adend</v>
      </c>
    </row>
    <row r="6845" spans="1:6" ht="14.25" customHeight="1">
      <c r="A6845" s="157" t="s">
        <v>677</v>
      </c>
      <c r="B6845" s="158" t="s">
        <v>674</v>
      </c>
      <c r="C6845" s="158" t="s">
        <v>975</v>
      </c>
      <c r="D6845" s="158" t="s">
        <v>991</v>
      </c>
      <c r="E6845" s="158" t="s">
        <v>1652</v>
      </c>
      <c r="F6845" s="21" t="str">
        <f t="shared" si="26"/>
        <v>INSUNIX.LPG.insunix.policy.note_benef</v>
      </c>
    </row>
    <row r="6846" spans="1:6" ht="14.25" customHeight="1">
      <c r="A6846" s="157" t="s">
        <v>677</v>
      </c>
      <c r="B6846" s="158" t="s">
        <v>674</v>
      </c>
      <c r="C6846" s="158" t="s">
        <v>975</v>
      </c>
      <c r="D6846" s="158" t="s">
        <v>991</v>
      </c>
      <c r="E6846" s="158" t="s">
        <v>1913</v>
      </c>
      <c r="F6846" s="21" t="str">
        <f t="shared" si="26"/>
        <v>INSUNIX.LPG.insunix.policy.note_comme</v>
      </c>
    </row>
    <row r="6847" spans="1:6" ht="14.25" customHeight="1">
      <c r="A6847" s="157" t="s">
        <v>677</v>
      </c>
      <c r="B6847" s="158" t="s">
        <v>674</v>
      </c>
      <c r="C6847" s="158" t="s">
        <v>975</v>
      </c>
      <c r="D6847" s="158" t="s">
        <v>991</v>
      </c>
      <c r="E6847" s="158" t="s">
        <v>1914</v>
      </c>
      <c r="F6847" s="21" t="str">
        <f t="shared" si="26"/>
        <v>INSUNIX.LPG.insunix.policy.note_condi</v>
      </c>
    </row>
    <row r="6848" spans="1:6" ht="14.25" customHeight="1">
      <c r="A6848" s="157" t="s">
        <v>677</v>
      </c>
      <c r="B6848" s="158" t="s">
        <v>674</v>
      </c>
      <c r="C6848" s="158" t="s">
        <v>975</v>
      </c>
      <c r="D6848" s="158" t="s">
        <v>991</v>
      </c>
      <c r="E6848" s="158" t="s">
        <v>1915</v>
      </c>
      <c r="F6848" s="21" t="str">
        <f t="shared" si="26"/>
        <v>INSUNIX.LPG.insunix.policy.note_cover</v>
      </c>
    </row>
    <row r="6849" spans="1:6" ht="14.25" customHeight="1">
      <c r="A6849" s="157" t="s">
        <v>677</v>
      </c>
      <c r="B6849" s="158" t="s">
        <v>674</v>
      </c>
      <c r="C6849" s="158" t="s">
        <v>975</v>
      </c>
      <c r="D6849" s="158" t="s">
        <v>991</v>
      </c>
      <c r="E6849" s="158" t="s">
        <v>1916</v>
      </c>
      <c r="F6849" s="21" t="str">
        <f t="shared" si="26"/>
        <v>INSUNIX.LPG.insunix.policy.note_micro</v>
      </c>
    </row>
    <row r="6850" spans="1:6" ht="14.25" customHeight="1">
      <c r="A6850" s="157" t="s">
        <v>677</v>
      </c>
      <c r="B6850" s="158" t="s">
        <v>674</v>
      </c>
      <c r="C6850" s="158" t="s">
        <v>975</v>
      </c>
      <c r="D6850" s="158" t="s">
        <v>991</v>
      </c>
      <c r="E6850" s="158" t="s">
        <v>1917</v>
      </c>
      <c r="F6850" s="21" t="str">
        <f t="shared" si="26"/>
        <v>INSUNIX.LPG.insunix.policy.note_photo</v>
      </c>
    </row>
    <row r="6851" spans="1:6" ht="14.25" customHeight="1">
      <c r="A6851" s="157" t="s">
        <v>677</v>
      </c>
      <c r="B6851" s="158" t="s">
        <v>674</v>
      </c>
      <c r="C6851" s="158" t="s">
        <v>975</v>
      </c>
      <c r="D6851" s="158" t="s">
        <v>991</v>
      </c>
      <c r="E6851" s="158" t="s">
        <v>1918</v>
      </c>
      <c r="F6851" s="21" t="str">
        <f t="shared" si="26"/>
        <v>INSUNIX.LPG.insunix.policy.notice</v>
      </c>
    </row>
    <row r="6852" spans="1:6" ht="14.25" customHeight="1">
      <c r="A6852" s="157" t="s">
        <v>677</v>
      </c>
      <c r="B6852" s="158" t="s">
        <v>674</v>
      </c>
      <c r="C6852" s="158" t="s">
        <v>975</v>
      </c>
      <c r="D6852" s="158" t="s">
        <v>991</v>
      </c>
      <c r="E6852" s="158" t="s">
        <v>1653</v>
      </c>
      <c r="F6852" s="21" t="str">
        <f t="shared" si="26"/>
        <v>INSUNIX.LPG.insunix.policy.nullcode</v>
      </c>
    </row>
    <row r="6853" spans="1:6" ht="14.25" customHeight="1">
      <c r="A6853" s="157" t="s">
        <v>677</v>
      </c>
      <c r="B6853" s="158" t="s">
        <v>674</v>
      </c>
      <c r="C6853" s="158" t="s">
        <v>975</v>
      </c>
      <c r="D6853" s="158" t="s">
        <v>991</v>
      </c>
      <c r="E6853" s="158" t="s">
        <v>1566</v>
      </c>
      <c r="F6853" s="21" t="str">
        <f t="shared" si="26"/>
        <v>INSUNIX.LPG.insunix.policy.nulldate</v>
      </c>
    </row>
    <row r="6854" spans="1:6" ht="14.25" customHeight="1">
      <c r="A6854" s="157" t="s">
        <v>677</v>
      </c>
      <c r="B6854" s="158" t="s">
        <v>674</v>
      </c>
      <c r="C6854" s="158" t="s">
        <v>975</v>
      </c>
      <c r="D6854" s="158" t="s">
        <v>991</v>
      </c>
      <c r="E6854" s="158" t="s">
        <v>1569</v>
      </c>
      <c r="F6854" s="21" t="str">
        <f t="shared" si="26"/>
        <v>INSUNIX.LPG.insunix.policy.office</v>
      </c>
    </row>
    <row r="6855" spans="1:6" ht="14.25" customHeight="1">
      <c r="A6855" s="157" t="s">
        <v>677</v>
      </c>
      <c r="B6855" s="158" t="s">
        <v>674</v>
      </c>
      <c r="C6855" s="158" t="s">
        <v>975</v>
      </c>
      <c r="D6855" s="158" t="s">
        <v>991</v>
      </c>
      <c r="E6855" s="158" t="s">
        <v>1599</v>
      </c>
      <c r="F6855" s="21" t="str">
        <f t="shared" si="26"/>
        <v>INSUNIX.LPG.insunix.policy.office_own</v>
      </c>
    </row>
    <row r="6856" spans="1:6" ht="14.25" customHeight="1">
      <c r="A6856" s="157" t="s">
        <v>677</v>
      </c>
      <c r="B6856" s="158" t="s">
        <v>674</v>
      </c>
      <c r="C6856" s="158" t="s">
        <v>975</v>
      </c>
      <c r="D6856" s="158" t="s">
        <v>991</v>
      </c>
      <c r="E6856" s="158" t="s">
        <v>1919</v>
      </c>
      <c r="F6856" s="21" t="str">
        <f t="shared" si="26"/>
        <v>INSUNIX.LPG.insunix.policy.particip</v>
      </c>
    </row>
    <row r="6857" spans="1:6" ht="14.25" customHeight="1">
      <c r="A6857" s="157" t="s">
        <v>677</v>
      </c>
      <c r="B6857" s="158" t="s">
        <v>674</v>
      </c>
      <c r="C6857" s="158" t="s">
        <v>975</v>
      </c>
      <c r="D6857" s="158" t="s">
        <v>991</v>
      </c>
      <c r="E6857" s="158" t="s">
        <v>1684</v>
      </c>
      <c r="F6857" s="21" t="str">
        <f t="shared" si="26"/>
        <v>INSUNIX.LPG.insunix.policy.pay_form</v>
      </c>
    </row>
    <row r="6858" spans="1:6" ht="14.25" customHeight="1">
      <c r="A6858" s="157" t="s">
        <v>677</v>
      </c>
      <c r="B6858" s="158" t="s">
        <v>674</v>
      </c>
      <c r="C6858" s="158" t="s">
        <v>975</v>
      </c>
      <c r="D6858" s="158" t="s">
        <v>991</v>
      </c>
      <c r="E6858" s="158" t="s">
        <v>1654</v>
      </c>
      <c r="F6858" s="21" t="str">
        <f t="shared" si="26"/>
        <v>INSUNIX.LPG.insunix.policy.payfreq</v>
      </c>
    </row>
    <row r="6859" spans="1:6" ht="14.25" customHeight="1">
      <c r="A6859" s="157" t="s">
        <v>677</v>
      </c>
      <c r="B6859" s="158" t="s">
        <v>674</v>
      </c>
      <c r="C6859" s="158" t="s">
        <v>975</v>
      </c>
      <c r="D6859" s="158" t="s">
        <v>991</v>
      </c>
      <c r="E6859" s="158" t="s">
        <v>991</v>
      </c>
      <c r="F6859" s="21" t="str">
        <f t="shared" si="26"/>
        <v>INSUNIX.LPG.insunix.policy.policy</v>
      </c>
    </row>
    <row r="6860" spans="1:6" ht="14.25" customHeight="1">
      <c r="A6860" s="157" t="s">
        <v>677</v>
      </c>
      <c r="B6860" s="158" t="s">
        <v>674</v>
      </c>
      <c r="C6860" s="158" t="s">
        <v>975</v>
      </c>
      <c r="D6860" s="158" t="s">
        <v>991</v>
      </c>
      <c r="E6860" s="158" t="s">
        <v>1920</v>
      </c>
      <c r="F6860" s="21" t="str">
        <f t="shared" si="26"/>
        <v>INSUNIX.LPG.insunix.policy.politype</v>
      </c>
    </row>
    <row r="6861" spans="1:6" ht="14.25" customHeight="1">
      <c r="A6861" s="157" t="s">
        <v>677</v>
      </c>
      <c r="B6861" s="158" t="s">
        <v>674</v>
      </c>
      <c r="C6861" s="158" t="s">
        <v>975</v>
      </c>
      <c r="D6861" s="158" t="s">
        <v>991</v>
      </c>
      <c r="E6861" s="158" t="s">
        <v>1222</v>
      </c>
      <c r="F6861" s="21" t="str">
        <f t="shared" si="26"/>
        <v>INSUNIX.LPG.insunix.policy.premium</v>
      </c>
    </row>
    <row r="6862" spans="1:6" ht="14.25" customHeight="1">
      <c r="A6862" s="157" t="s">
        <v>677</v>
      </c>
      <c r="B6862" s="158" t="s">
        <v>674</v>
      </c>
      <c r="C6862" s="158" t="s">
        <v>975</v>
      </c>
      <c r="D6862" s="158" t="s">
        <v>991</v>
      </c>
      <c r="E6862" s="158" t="s">
        <v>993</v>
      </c>
      <c r="F6862" s="21" t="str">
        <f t="shared" si="26"/>
        <v>INSUNIX.LPG.insunix.policy.product</v>
      </c>
    </row>
    <row r="6863" spans="1:6" ht="14.25" customHeight="1">
      <c r="A6863" s="157" t="s">
        <v>677</v>
      </c>
      <c r="B6863" s="158" t="s">
        <v>674</v>
      </c>
      <c r="C6863" s="158" t="s">
        <v>975</v>
      </c>
      <c r="D6863" s="158" t="s">
        <v>991</v>
      </c>
      <c r="E6863" s="158" t="s">
        <v>1921</v>
      </c>
      <c r="F6863" s="21" t="str">
        <f t="shared" si="26"/>
        <v>INSUNIX.LPG.insunix.policy.propo_cert</v>
      </c>
    </row>
    <row r="6864" spans="1:6" ht="14.25" customHeight="1">
      <c r="A6864" s="157" t="s">
        <v>677</v>
      </c>
      <c r="B6864" s="158" t="s">
        <v>674</v>
      </c>
      <c r="C6864" s="158" t="s">
        <v>975</v>
      </c>
      <c r="D6864" s="158" t="s">
        <v>991</v>
      </c>
      <c r="E6864" s="158" t="s">
        <v>1922</v>
      </c>
      <c r="F6864" s="21" t="str">
        <f t="shared" si="26"/>
        <v>INSUNIX.LPG.insunix.policy.propo_num</v>
      </c>
    </row>
    <row r="6865" spans="1:6" ht="14.25" customHeight="1">
      <c r="A6865" s="157" t="s">
        <v>677</v>
      </c>
      <c r="B6865" s="158" t="s">
        <v>674</v>
      </c>
      <c r="C6865" s="158" t="s">
        <v>975</v>
      </c>
      <c r="D6865" s="158" t="s">
        <v>991</v>
      </c>
      <c r="E6865" s="158" t="s">
        <v>1655</v>
      </c>
      <c r="F6865" s="21" t="str">
        <f t="shared" si="26"/>
        <v>INSUNIX.LPG.insunix.policy.propodat</v>
      </c>
    </row>
    <row r="6866" spans="1:6" ht="14.25" customHeight="1">
      <c r="A6866" s="157" t="s">
        <v>677</v>
      </c>
      <c r="B6866" s="158" t="s">
        <v>674</v>
      </c>
      <c r="C6866" s="158" t="s">
        <v>975</v>
      </c>
      <c r="D6866" s="158" t="s">
        <v>991</v>
      </c>
      <c r="E6866" s="158" t="s">
        <v>1656</v>
      </c>
      <c r="F6866" s="21" t="str">
        <f t="shared" si="26"/>
        <v>INSUNIX.LPG.insunix.policy.prorata</v>
      </c>
    </row>
    <row r="6867" spans="1:6" ht="14.25" customHeight="1">
      <c r="A6867" s="157" t="s">
        <v>677</v>
      </c>
      <c r="B6867" s="158" t="s">
        <v>674</v>
      </c>
      <c r="C6867" s="158" t="s">
        <v>975</v>
      </c>
      <c r="D6867" s="158" t="s">
        <v>991</v>
      </c>
      <c r="E6867" s="158" t="s">
        <v>1923</v>
      </c>
      <c r="F6867" s="21" t="str">
        <f t="shared" si="26"/>
        <v>INSUNIX.LPG.insunix.policy.q_certif</v>
      </c>
    </row>
    <row r="6868" spans="1:6" ht="14.25" customHeight="1">
      <c r="A6868" s="157" t="s">
        <v>677</v>
      </c>
      <c r="B6868" s="158" t="s">
        <v>674</v>
      </c>
      <c r="C6868" s="158" t="s">
        <v>975</v>
      </c>
      <c r="D6868" s="158" t="s">
        <v>991</v>
      </c>
      <c r="E6868" s="158" t="s">
        <v>1924</v>
      </c>
      <c r="F6868" s="21" t="str">
        <f t="shared" si="26"/>
        <v>INSUNIX.LPG.insunix.policy.reintype</v>
      </c>
    </row>
    <row r="6869" spans="1:6" ht="14.25" customHeight="1">
      <c r="A6869" s="157" t="s">
        <v>677</v>
      </c>
      <c r="B6869" s="158" t="s">
        <v>674</v>
      </c>
      <c r="C6869" s="158" t="s">
        <v>975</v>
      </c>
      <c r="D6869" s="158" t="s">
        <v>991</v>
      </c>
      <c r="E6869" s="158" t="s">
        <v>1657</v>
      </c>
      <c r="F6869" s="21" t="str">
        <f t="shared" si="26"/>
        <v>INSUNIX.LPG.insunix.policy.renewal</v>
      </c>
    </row>
    <row r="6870" spans="1:6" ht="14.25" customHeight="1">
      <c r="A6870" s="157" t="s">
        <v>677</v>
      </c>
      <c r="B6870" s="158" t="s">
        <v>674</v>
      </c>
      <c r="C6870" s="158" t="s">
        <v>975</v>
      </c>
      <c r="D6870" s="158" t="s">
        <v>991</v>
      </c>
      <c r="E6870" s="158" t="s">
        <v>1925</v>
      </c>
      <c r="F6870" s="21" t="str">
        <f t="shared" si="26"/>
        <v>INSUNIX.LPG.insunix.policy.revalapl</v>
      </c>
    </row>
    <row r="6871" spans="1:6" ht="14.25" customHeight="1">
      <c r="A6871" s="157" t="s">
        <v>677</v>
      </c>
      <c r="B6871" s="158" t="s">
        <v>674</v>
      </c>
      <c r="C6871" s="158" t="s">
        <v>975</v>
      </c>
      <c r="D6871" s="158" t="s">
        <v>991</v>
      </c>
      <c r="E6871" s="158" t="s">
        <v>1926</v>
      </c>
      <c r="F6871" s="21" t="str">
        <f t="shared" si="26"/>
        <v>INSUNIX.LPG.insunix.policy.sc_clienda</v>
      </c>
    </row>
    <row r="6872" spans="1:6" ht="14.25" customHeight="1">
      <c r="A6872" s="157" t="s">
        <v>677</v>
      </c>
      <c r="B6872" s="158" t="s">
        <v>674</v>
      </c>
      <c r="C6872" s="158" t="s">
        <v>975</v>
      </c>
      <c r="D6872" s="158" t="s">
        <v>991</v>
      </c>
      <c r="E6872" s="158" t="s">
        <v>1927</v>
      </c>
      <c r="F6872" s="21" t="str">
        <f t="shared" si="26"/>
        <v>INSUNIX.LPG.insunix.policy.sc_policda</v>
      </c>
    </row>
    <row r="6873" spans="1:6" ht="14.25" customHeight="1">
      <c r="A6873" s="157" t="s">
        <v>677</v>
      </c>
      <c r="B6873" s="158" t="s">
        <v>674</v>
      </c>
      <c r="C6873" s="158" t="s">
        <v>975</v>
      </c>
      <c r="D6873" s="158" t="s">
        <v>991</v>
      </c>
      <c r="E6873" s="158" t="s">
        <v>1928</v>
      </c>
      <c r="F6873" s="21" t="str">
        <f t="shared" si="26"/>
        <v>INSUNIX.LPG.insunix.policy.sc_propoda</v>
      </c>
    </row>
    <row r="6874" spans="1:6" ht="14.25" customHeight="1">
      <c r="A6874" s="157" t="s">
        <v>677</v>
      </c>
      <c r="B6874" s="158" t="s">
        <v>674</v>
      </c>
      <c r="C6874" s="158" t="s">
        <v>975</v>
      </c>
      <c r="D6874" s="158" t="s">
        <v>991</v>
      </c>
      <c r="E6874" s="158" t="s">
        <v>1929</v>
      </c>
      <c r="F6874" s="21" t="str">
        <f t="shared" si="26"/>
        <v>INSUNIX.LPG.insunix.policy.sc_recepda</v>
      </c>
    </row>
    <row r="6875" spans="1:6" ht="14.25" customHeight="1">
      <c r="A6875" s="157" t="s">
        <v>677</v>
      </c>
      <c r="B6875" s="158" t="s">
        <v>674</v>
      </c>
      <c r="C6875" s="158" t="s">
        <v>975</v>
      </c>
      <c r="D6875" s="158" t="s">
        <v>991</v>
      </c>
      <c r="E6875" s="158" t="s">
        <v>1575</v>
      </c>
      <c r="F6875" s="21" t="str">
        <f t="shared" si="26"/>
        <v>INSUNIX.LPG.insunix.policy.share</v>
      </c>
    </row>
    <row r="6876" spans="1:6" ht="14.25" customHeight="1">
      <c r="A6876" s="157" t="s">
        <v>677</v>
      </c>
      <c r="B6876" s="158" t="s">
        <v>674</v>
      </c>
      <c r="C6876" s="158" t="s">
        <v>975</v>
      </c>
      <c r="D6876" s="158" t="s">
        <v>991</v>
      </c>
      <c r="E6876" s="158" t="s">
        <v>1658</v>
      </c>
      <c r="F6876" s="21" t="str">
        <f t="shared" si="26"/>
        <v>INSUNIX.LPG.insunix.policy.short_rt</v>
      </c>
    </row>
    <row r="6877" spans="1:6" ht="14.25" customHeight="1">
      <c r="A6877" s="157" t="s">
        <v>677</v>
      </c>
      <c r="B6877" s="158" t="s">
        <v>674</v>
      </c>
      <c r="C6877" s="158" t="s">
        <v>975</v>
      </c>
      <c r="D6877" s="158" t="s">
        <v>991</v>
      </c>
      <c r="E6877" s="158" t="s">
        <v>1604</v>
      </c>
      <c r="F6877" s="21" t="str">
        <f t="shared" si="26"/>
        <v>INSUNIX.LPG.insunix.policy.show_date</v>
      </c>
    </row>
    <row r="6878" spans="1:6" ht="14.25" customHeight="1">
      <c r="A6878" s="157" t="s">
        <v>677</v>
      </c>
      <c r="B6878" s="158" t="s">
        <v>674</v>
      </c>
      <c r="C6878" s="158" t="s">
        <v>975</v>
      </c>
      <c r="D6878" s="158" t="s">
        <v>991</v>
      </c>
      <c r="E6878" s="158" t="s">
        <v>1605</v>
      </c>
      <c r="F6878" s="21" t="str">
        <f t="shared" si="26"/>
        <v>INSUNIX.LPG.insunix.policy.show_statu</v>
      </c>
    </row>
    <row r="6879" spans="1:6" ht="14.25" customHeight="1">
      <c r="A6879" s="157" t="s">
        <v>677</v>
      </c>
      <c r="B6879" s="158" t="s">
        <v>674</v>
      </c>
      <c r="C6879" s="158" t="s">
        <v>975</v>
      </c>
      <c r="D6879" s="158" t="s">
        <v>991</v>
      </c>
      <c r="E6879" s="158" t="s">
        <v>1930</v>
      </c>
      <c r="F6879" s="21" t="str">
        <f t="shared" si="26"/>
        <v>INSUNIX.LPG.insunix.policy.status_pol</v>
      </c>
    </row>
    <row r="6880" spans="1:6" ht="14.25" customHeight="1">
      <c r="A6880" s="157" t="s">
        <v>677</v>
      </c>
      <c r="B6880" s="158" t="s">
        <v>674</v>
      </c>
      <c r="C6880" s="158" t="s">
        <v>975</v>
      </c>
      <c r="D6880" s="158" t="s">
        <v>991</v>
      </c>
      <c r="E6880" s="158" t="s">
        <v>1931</v>
      </c>
      <c r="F6880" s="21" t="str">
        <f t="shared" si="26"/>
        <v>INSUNIX.LPG.insunix.policy.substiti</v>
      </c>
    </row>
    <row r="6881" spans="1:6" ht="14.25" customHeight="1">
      <c r="A6881" s="157" t="s">
        <v>677</v>
      </c>
      <c r="B6881" s="158" t="s">
        <v>674</v>
      </c>
      <c r="C6881" s="158" t="s">
        <v>975</v>
      </c>
      <c r="D6881" s="158" t="s">
        <v>991</v>
      </c>
      <c r="E6881" s="158" t="s">
        <v>1664</v>
      </c>
      <c r="F6881" s="21" t="str">
        <f t="shared" si="26"/>
        <v>INSUNIX.LPG.insunix.policy.tariff</v>
      </c>
    </row>
    <row r="6882" spans="1:6" ht="14.25" customHeight="1">
      <c r="A6882" s="157" t="s">
        <v>677</v>
      </c>
      <c r="B6882" s="158" t="s">
        <v>674</v>
      </c>
      <c r="C6882" s="158" t="s">
        <v>975</v>
      </c>
      <c r="D6882" s="158" t="s">
        <v>991</v>
      </c>
      <c r="E6882" s="158" t="s">
        <v>1665</v>
      </c>
      <c r="F6882" s="21" t="str">
        <f t="shared" si="26"/>
        <v>INSUNIX.LPG.insunix.policy.titularc</v>
      </c>
    </row>
    <row r="6883" spans="1:6" ht="14.25" customHeight="1">
      <c r="A6883" s="157" t="s">
        <v>677</v>
      </c>
      <c r="B6883" s="158" t="s">
        <v>674</v>
      </c>
      <c r="C6883" s="158" t="s">
        <v>975</v>
      </c>
      <c r="D6883" s="158" t="s">
        <v>991</v>
      </c>
      <c r="E6883" s="158" t="s">
        <v>1666</v>
      </c>
      <c r="F6883" s="21" t="str">
        <f t="shared" si="26"/>
        <v>INSUNIX.LPG.insunix.policy.transactio</v>
      </c>
    </row>
    <row r="6884" spans="1:6" ht="14.25" customHeight="1">
      <c r="A6884" s="157" t="s">
        <v>677</v>
      </c>
      <c r="B6884" s="158" t="s">
        <v>674</v>
      </c>
      <c r="C6884" s="158" t="s">
        <v>975</v>
      </c>
      <c r="D6884" s="158" t="s">
        <v>991</v>
      </c>
      <c r="E6884" s="158" t="s">
        <v>1932</v>
      </c>
      <c r="F6884" s="21" t="str">
        <f t="shared" si="26"/>
        <v>INSUNIX.LPG.insunix.policy.typ_clause</v>
      </c>
    </row>
    <row r="6885" spans="1:6" ht="14.25" customHeight="1">
      <c r="A6885" s="157" t="s">
        <v>677</v>
      </c>
      <c r="B6885" s="158" t="s">
        <v>674</v>
      </c>
      <c r="C6885" s="158" t="s">
        <v>975</v>
      </c>
      <c r="D6885" s="158" t="s">
        <v>991</v>
      </c>
      <c r="E6885" s="158" t="s">
        <v>1933</v>
      </c>
      <c r="F6885" s="21" t="str">
        <f t="shared" si="26"/>
        <v>INSUNIX.LPG.insunix.policy.typ_discxp</v>
      </c>
    </row>
    <row r="6886" spans="1:6" ht="14.25" customHeight="1">
      <c r="A6886" s="157" t="s">
        <v>677</v>
      </c>
      <c r="B6886" s="158" t="s">
        <v>674</v>
      </c>
      <c r="C6886" s="158" t="s">
        <v>975</v>
      </c>
      <c r="D6886" s="158" t="s">
        <v>991</v>
      </c>
      <c r="E6886" s="158" t="s">
        <v>1934</v>
      </c>
      <c r="F6886" s="21" t="str">
        <f t="shared" si="26"/>
        <v>INSUNIX.LPG.insunix.policy.typ_module</v>
      </c>
    </row>
    <row r="6887" spans="1:6" ht="14.25" customHeight="1">
      <c r="A6887" s="157" t="s">
        <v>677</v>
      </c>
      <c r="B6887" s="158" t="s">
        <v>674</v>
      </c>
      <c r="C6887" s="158" t="s">
        <v>975</v>
      </c>
      <c r="D6887" s="158" t="s">
        <v>991</v>
      </c>
      <c r="E6887" s="158" t="s">
        <v>1608</v>
      </c>
      <c r="F6887" s="21" t="str">
        <f t="shared" ref="F6887:F7141" si="27">CONCATENATE(A6887,".",B6887,".",C6887,".",D6887,".",E6887)</f>
        <v>INSUNIX.LPG.insunix.policy.uniquenu</v>
      </c>
    </row>
    <row r="6888" spans="1:6" ht="14.25" customHeight="1">
      <c r="A6888" s="157" t="s">
        <v>677</v>
      </c>
      <c r="B6888" s="158" t="s">
        <v>674</v>
      </c>
      <c r="C6888" s="158" t="s">
        <v>975</v>
      </c>
      <c r="D6888" s="158" t="s">
        <v>991</v>
      </c>
      <c r="E6888" s="158" t="s">
        <v>1935</v>
      </c>
      <c r="F6888" s="21" t="str">
        <f t="shared" si="27"/>
        <v>INSUNIX.LPG.insunix.policy.user_amend</v>
      </c>
    </row>
    <row r="6889" spans="1:6" ht="14.25" customHeight="1">
      <c r="A6889" s="157" t="s">
        <v>677</v>
      </c>
      <c r="B6889" s="158" t="s">
        <v>674</v>
      </c>
      <c r="C6889" s="158" t="s">
        <v>975</v>
      </c>
      <c r="D6889" s="158" t="s">
        <v>991</v>
      </c>
      <c r="E6889" s="158" t="s">
        <v>1547</v>
      </c>
      <c r="F6889" s="21" t="str">
        <f t="shared" si="27"/>
        <v>INSUNIX.LPG.insunix.policy.usercode</v>
      </c>
    </row>
    <row r="6890" spans="1:6" ht="14.25" customHeight="1">
      <c r="A6890" s="157" t="s">
        <v>677</v>
      </c>
      <c r="B6890" s="158" t="s">
        <v>674</v>
      </c>
      <c r="C6890" s="158" t="s">
        <v>975</v>
      </c>
      <c r="D6890" s="158" t="s">
        <v>991</v>
      </c>
      <c r="E6890" s="158" t="s">
        <v>1579</v>
      </c>
      <c r="F6890" s="21" t="str">
        <f t="shared" si="27"/>
        <v>INSUNIX.LPG.insunix.policy.usercomp</v>
      </c>
    </row>
    <row r="6891" spans="1:6" ht="14.25" customHeight="1">
      <c r="A6891" s="157" t="s">
        <v>677</v>
      </c>
      <c r="B6891" s="158" t="s">
        <v>674</v>
      </c>
      <c r="C6891" s="158" t="s">
        <v>975</v>
      </c>
      <c r="D6891" s="158" t="s">
        <v>991</v>
      </c>
      <c r="E6891" s="158" t="s">
        <v>1668</v>
      </c>
      <c r="F6891" s="21" t="str">
        <f t="shared" si="27"/>
        <v>INSUNIX.LPG.insunix.policy.year_month</v>
      </c>
    </row>
    <row r="6892" spans="1:6" ht="14.25" customHeight="1">
      <c r="A6892" s="157" t="s">
        <v>677</v>
      </c>
      <c r="B6892" s="158" t="s">
        <v>674</v>
      </c>
      <c r="C6892" s="158" t="s">
        <v>975</v>
      </c>
      <c r="D6892" s="158" t="s">
        <v>991</v>
      </c>
      <c r="E6892" s="158" t="s">
        <v>1936</v>
      </c>
      <c r="F6892" s="21" t="str">
        <f t="shared" si="27"/>
        <v>INSUNIX.LPG.insunix.policy.tip_renov</v>
      </c>
    </row>
    <row r="6893" spans="1:6" ht="14.25" customHeight="1">
      <c r="A6893" s="157" t="s">
        <v>677</v>
      </c>
      <c r="B6893" s="158" t="s">
        <v>674</v>
      </c>
      <c r="C6893" s="158" t="s">
        <v>975</v>
      </c>
      <c r="D6893" s="158" t="s">
        <v>991</v>
      </c>
      <c r="E6893" s="158" t="s">
        <v>1610</v>
      </c>
      <c r="F6893" s="21" t="str">
        <f t="shared" si="27"/>
        <v>INSUNIX.LPG.insunix.policy.tramite</v>
      </c>
    </row>
    <row r="6894" spans="1:6" ht="14.25" customHeight="1">
      <c r="A6894" s="157" t="s">
        <v>677</v>
      </c>
      <c r="B6894" s="158" t="s">
        <v>674</v>
      </c>
      <c r="C6894" s="158" t="s">
        <v>975</v>
      </c>
      <c r="D6894" s="158" t="s">
        <v>991</v>
      </c>
      <c r="E6894" s="158" t="s">
        <v>1937</v>
      </c>
      <c r="F6894" s="21" t="str">
        <f t="shared" si="27"/>
        <v>INSUNIX.LPG.insunix.policy.codigest</v>
      </c>
    </row>
    <row r="6895" spans="1:6" ht="14.25" customHeight="1">
      <c r="A6895" s="157" t="s">
        <v>677</v>
      </c>
      <c r="B6895" s="158" t="s">
        <v>674</v>
      </c>
      <c r="C6895" s="158" t="s">
        <v>975</v>
      </c>
      <c r="D6895" s="158" t="s">
        <v>991</v>
      </c>
      <c r="E6895" s="158" t="s">
        <v>1938</v>
      </c>
      <c r="F6895" s="21" t="str">
        <f t="shared" si="27"/>
        <v>INSUNIX.LPG.insunix.policy.orireacep</v>
      </c>
    </row>
    <row r="6896" spans="1:6" ht="14.25" customHeight="1">
      <c r="A6896" s="157" t="s">
        <v>677</v>
      </c>
      <c r="B6896" s="158" t="s">
        <v>674</v>
      </c>
      <c r="C6896" s="158" t="s">
        <v>975</v>
      </c>
      <c r="D6896" s="158" t="s">
        <v>992</v>
      </c>
      <c r="E6896" s="158" t="s">
        <v>1546</v>
      </c>
      <c r="F6896" s="21" t="str">
        <f t="shared" si="27"/>
        <v>INSUNIX.LPG.insunix.policy_his.branch</v>
      </c>
    </row>
    <row r="6897" spans="1:6" ht="14.25" customHeight="1">
      <c r="A6897" s="157" t="s">
        <v>677</v>
      </c>
      <c r="B6897" s="158" t="s">
        <v>674</v>
      </c>
      <c r="C6897" s="158" t="s">
        <v>975</v>
      </c>
      <c r="D6897" s="158" t="s">
        <v>992</v>
      </c>
      <c r="E6897" s="158" t="s">
        <v>1555</v>
      </c>
      <c r="F6897" s="21" t="str">
        <f t="shared" si="27"/>
        <v>INSUNIX.LPG.insunix.policy_his.certif</v>
      </c>
    </row>
    <row r="6898" spans="1:6" ht="14.25" customHeight="1">
      <c r="A6898" s="157" t="s">
        <v>677</v>
      </c>
      <c r="B6898" s="158" t="s">
        <v>674</v>
      </c>
      <c r="C6898" s="158" t="s">
        <v>975</v>
      </c>
      <c r="D6898" s="158" t="s">
        <v>992</v>
      </c>
      <c r="E6898" s="158" t="s">
        <v>1644</v>
      </c>
      <c r="F6898" s="21" t="str">
        <f t="shared" si="27"/>
        <v>INSUNIX.LPG.insunix.policy_his.certype</v>
      </c>
    </row>
    <row r="6899" spans="1:6" ht="14.25" customHeight="1">
      <c r="A6899" s="157" t="s">
        <v>677</v>
      </c>
      <c r="B6899" s="158" t="s">
        <v>674</v>
      </c>
      <c r="C6899" s="158" t="s">
        <v>975</v>
      </c>
      <c r="D6899" s="158" t="s">
        <v>992</v>
      </c>
      <c r="E6899" s="158" t="s">
        <v>963</v>
      </c>
      <c r="F6899" s="21" t="str">
        <f t="shared" si="27"/>
        <v>INSUNIX.LPG.insunix.policy_his.claim</v>
      </c>
    </row>
    <row r="6900" spans="1:6" ht="14.25" customHeight="1">
      <c r="A6900" s="157" t="s">
        <v>677</v>
      </c>
      <c r="B6900" s="158" t="s">
        <v>674</v>
      </c>
      <c r="C6900" s="158" t="s">
        <v>975</v>
      </c>
      <c r="D6900" s="158" t="s">
        <v>992</v>
      </c>
      <c r="E6900" s="158" t="s">
        <v>980</v>
      </c>
      <c r="F6900" s="21" t="str">
        <f t="shared" si="27"/>
        <v>INSUNIX.LPG.insunix.policy_his.company</v>
      </c>
    </row>
    <row r="6901" spans="1:6" ht="14.25" customHeight="1">
      <c r="A6901" s="157" t="s">
        <v>677</v>
      </c>
      <c r="B6901" s="158" t="s">
        <v>674</v>
      </c>
      <c r="C6901" s="158" t="s">
        <v>975</v>
      </c>
      <c r="D6901" s="158" t="s">
        <v>992</v>
      </c>
      <c r="E6901" s="158" t="s">
        <v>1548</v>
      </c>
      <c r="F6901" s="21" t="str">
        <f t="shared" si="27"/>
        <v>INSUNIX.LPG.insunix.policy_his.compdate</v>
      </c>
    </row>
    <row r="6902" spans="1:6" ht="14.25" customHeight="1">
      <c r="A6902" s="157" t="s">
        <v>677</v>
      </c>
      <c r="B6902" s="158" t="s">
        <v>674</v>
      </c>
      <c r="C6902" s="158" t="s">
        <v>975</v>
      </c>
      <c r="D6902" s="158" t="s">
        <v>992</v>
      </c>
      <c r="E6902" s="158" t="s">
        <v>1560</v>
      </c>
      <c r="F6902" s="21" t="str">
        <f t="shared" si="27"/>
        <v>INSUNIX.LPG.insunix.policy_his.currency</v>
      </c>
    </row>
    <row r="6903" spans="1:6" ht="14.25" customHeight="1">
      <c r="A6903" s="157" t="s">
        <v>677</v>
      </c>
      <c r="B6903" s="158" t="s">
        <v>674</v>
      </c>
      <c r="C6903" s="158" t="s">
        <v>975</v>
      </c>
      <c r="D6903" s="158" t="s">
        <v>992</v>
      </c>
      <c r="E6903" s="158" t="s">
        <v>1562</v>
      </c>
      <c r="F6903" s="21" t="str">
        <f t="shared" si="27"/>
        <v>INSUNIX.LPG.insunix.policy_his.effecdate</v>
      </c>
    </row>
    <row r="6904" spans="1:6" ht="14.25" customHeight="1">
      <c r="A6904" s="157" t="s">
        <v>677</v>
      </c>
      <c r="B6904" s="158" t="s">
        <v>674</v>
      </c>
      <c r="C6904" s="158" t="s">
        <v>975</v>
      </c>
      <c r="D6904" s="158" t="s">
        <v>992</v>
      </c>
      <c r="E6904" s="158" t="s">
        <v>1596</v>
      </c>
      <c r="F6904" s="21" t="str">
        <f t="shared" si="27"/>
        <v>INSUNIX.LPG.insunix.policy_his.movement</v>
      </c>
    </row>
    <row r="6905" spans="1:6" ht="14.25" customHeight="1">
      <c r="A6905" s="157" t="s">
        <v>677</v>
      </c>
      <c r="B6905" s="158" t="s">
        <v>674</v>
      </c>
      <c r="C6905" s="158" t="s">
        <v>975</v>
      </c>
      <c r="D6905" s="158" t="s">
        <v>992</v>
      </c>
      <c r="E6905" s="158" t="s">
        <v>1566</v>
      </c>
      <c r="F6905" s="21" t="str">
        <f t="shared" si="27"/>
        <v>INSUNIX.LPG.insunix.policy_his.nulldate</v>
      </c>
    </row>
    <row r="6906" spans="1:6" ht="14.25" customHeight="1">
      <c r="A6906" s="157" t="s">
        <v>677</v>
      </c>
      <c r="B6906" s="158" t="s">
        <v>674</v>
      </c>
      <c r="C6906" s="158" t="s">
        <v>975</v>
      </c>
      <c r="D6906" s="158" t="s">
        <v>992</v>
      </c>
      <c r="E6906" s="158" t="s">
        <v>1569</v>
      </c>
      <c r="F6906" s="21" t="str">
        <f t="shared" si="27"/>
        <v>INSUNIX.LPG.insunix.policy_his.office</v>
      </c>
    </row>
    <row r="6907" spans="1:6" ht="14.25" customHeight="1">
      <c r="A6907" s="157" t="s">
        <v>677</v>
      </c>
      <c r="B6907" s="158" t="s">
        <v>674</v>
      </c>
      <c r="C6907" s="158" t="s">
        <v>975</v>
      </c>
      <c r="D6907" s="158" t="s">
        <v>992</v>
      </c>
      <c r="E6907" s="158" t="s">
        <v>991</v>
      </c>
      <c r="F6907" s="21" t="str">
        <f t="shared" si="27"/>
        <v>INSUNIX.LPG.insunix.policy_his.policy</v>
      </c>
    </row>
    <row r="6908" spans="1:6" ht="14.25" customHeight="1">
      <c r="A6908" s="157" t="s">
        <v>677</v>
      </c>
      <c r="B6908" s="158" t="s">
        <v>674</v>
      </c>
      <c r="C6908" s="158" t="s">
        <v>975</v>
      </c>
      <c r="D6908" s="158" t="s">
        <v>992</v>
      </c>
      <c r="E6908" s="158" t="s">
        <v>1573</v>
      </c>
      <c r="F6908" s="21" t="str">
        <f t="shared" si="27"/>
        <v>INSUNIX.LPG.insunix.policy_his.receipt</v>
      </c>
    </row>
    <row r="6909" spans="1:6" ht="14.25" customHeight="1">
      <c r="A6909" s="157" t="s">
        <v>677</v>
      </c>
      <c r="B6909" s="158" t="s">
        <v>674</v>
      </c>
      <c r="C6909" s="158" t="s">
        <v>975</v>
      </c>
      <c r="D6909" s="158" t="s">
        <v>992</v>
      </c>
      <c r="E6909" s="158" t="s">
        <v>1666</v>
      </c>
      <c r="F6909" s="21" t="str">
        <f t="shared" si="27"/>
        <v>INSUNIX.LPG.insunix.policy_his.transactio</v>
      </c>
    </row>
    <row r="6910" spans="1:6" ht="14.25" customHeight="1">
      <c r="A6910" s="157" t="s">
        <v>677</v>
      </c>
      <c r="B6910" s="158" t="s">
        <v>674</v>
      </c>
      <c r="C6910" s="158" t="s">
        <v>975</v>
      </c>
      <c r="D6910" s="158" t="s">
        <v>992</v>
      </c>
      <c r="E6910" s="158" t="s">
        <v>1690</v>
      </c>
      <c r="F6910" s="21" t="str">
        <f t="shared" si="27"/>
        <v>INSUNIX.LPG.insunix.policy_his.type</v>
      </c>
    </row>
    <row r="6911" spans="1:6" ht="14.25" customHeight="1">
      <c r="A6911" s="157" t="s">
        <v>677</v>
      </c>
      <c r="B6911" s="158" t="s">
        <v>674</v>
      </c>
      <c r="C6911" s="158" t="s">
        <v>975</v>
      </c>
      <c r="D6911" s="158" t="s">
        <v>992</v>
      </c>
      <c r="E6911" s="158" t="s">
        <v>1608</v>
      </c>
      <c r="F6911" s="21" t="str">
        <f t="shared" si="27"/>
        <v>INSUNIX.LPG.insunix.policy_his.uniquenu</v>
      </c>
    </row>
    <row r="6912" spans="1:6" ht="14.25" customHeight="1">
      <c r="A6912" s="157" t="s">
        <v>677</v>
      </c>
      <c r="B6912" s="158" t="s">
        <v>674</v>
      </c>
      <c r="C6912" s="158" t="s">
        <v>975</v>
      </c>
      <c r="D6912" s="158" t="s">
        <v>992</v>
      </c>
      <c r="E6912" s="158" t="s">
        <v>1547</v>
      </c>
      <c r="F6912" s="21" t="str">
        <f t="shared" si="27"/>
        <v>INSUNIX.LPG.insunix.policy_his.usercode</v>
      </c>
    </row>
    <row r="6913" spans="1:6" ht="14.25" customHeight="1">
      <c r="A6913" s="157" t="s">
        <v>677</v>
      </c>
      <c r="B6913" s="158" t="s">
        <v>674</v>
      </c>
      <c r="C6913" s="158" t="s">
        <v>975</v>
      </c>
      <c r="D6913" s="158" t="s">
        <v>992</v>
      </c>
      <c r="E6913" s="158" t="s">
        <v>1579</v>
      </c>
      <c r="F6913" s="21" t="str">
        <f t="shared" si="27"/>
        <v>INSUNIX.LPG.insunix.policy_his.usercomp</v>
      </c>
    </row>
    <row r="6914" spans="1:6" ht="14.25" customHeight="1">
      <c r="A6914" s="157" t="s">
        <v>677</v>
      </c>
      <c r="B6914" s="158" t="s">
        <v>674</v>
      </c>
      <c r="C6914" s="158" t="s">
        <v>975</v>
      </c>
      <c r="D6914" s="158" t="s">
        <v>992</v>
      </c>
      <c r="E6914" s="158" t="s">
        <v>1691</v>
      </c>
      <c r="F6914" s="21" t="str">
        <f t="shared" si="27"/>
        <v>INSUNIX.LPG.insunix.policy_his.ind_rever</v>
      </c>
    </row>
    <row r="6915" spans="1:6" ht="14.25" customHeight="1">
      <c r="A6915" s="157" t="s">
        <v>677</v>
      </c>
      <c r="B6915" s="158" t="s">
        <v>674</v>
      </c>
      <c r="C6915" s="158" t="s">
        <v>975</v>
      </c>
      <c r="D6915" s="158" t="s">
        <v>992</v>
      </c>
      <c r="E6915" s="158" t="s">
        <v>1580</v>
      </c>
      <c r="F6915" s="21" t="str">
        <f t="shared" si="27"/>
        <v>INSUNIX.LPG.insunix.policy_his.periodo</v>
      </c>
    </row>
    <row r="6916" spans="1:6" ht="14.25" customHeight="1">
      <c r="A6916" s="157" t="s">
        <v>677</v>
      </c>
      <c r="B6916" s="158" t="s">
        <v>674</v>
      </c>
      <c r="C6916" s="158" t="s">
        <v>975</v>
      </c>
      <c r="D6916" s="158" t="s">
        <v>992</v>
      </c>
      <c r="E6916" s="158" t="s">
        <v>1610</v>
      </c>
      <c r="F6916" s="21" t="str">
        <f t="shared" si="27"/>
        <v>INSUNIX.LPG.insunix.policy_his.tramite</v>
      </c>
    </row>
    <row r="6917" spans="1:6" ht="14.25" customHeight="1">
      <c r="A6917" s="157" t="s">
        <v>677</v>
      </c>
      <c r="B6917" s="158" t="s">
        <v>674</v>
      </c>
      <c r="C6917" s="158" t="s">
        <v>975</v>
      </c>
      <c r="D6917" s="158" t="s">
        <v>1222</v>
      </c>
      <c r="E6917" s="158" t="s">
        <v>3787</v>
      </c>
      <c r="F6917" s="21" t="str">
        <f t="shared" si="27"/>
        <v>INSUNIX.LPG.insunix.premium.paydate</v>
      </c>
    </row>
    <row r="6918" spans="1:6" ht="14.25" customHeight="1">
      <c r="A6918" s="157" t="s">
        <v>677</v>
      </c>
      <c r="B6918" s="158" t="s">
        <v>674</v>
      </c>
      <c r="C6918" s="158" t="s">
        <v>975</v>
      </c>
      <c r="D6918" s="158" t="s">
        <v>1222</v>
      </c>
      <c r="E6918" s="158" t="s">
        <v>2123</v>
      </c>
      <c r="F6918" s="21" t="str">
        <f t="shared" si="27"/>
        <v>INSUNIX.LPG.insunix.premium.rate</v>
      </c>
    </row>
    <row r="6919" spans="1:6" ht="14.25" customHeight="1">
      <c r="A6919" s="157" t="s">
        <v>677</v>
      </c>
      <c r="B6919" s="158" t="s">
        <v>674</v>
      </c>
      <c r="C6919" s="158" t="s">
        <v>975</v>
      </c>
      <c r="D6919" s="158" t="s">
        <v>1222</v>
      </c>
      <c r="E6919" s="158" t="s">
        <v>1634</v>
      </c>
      <c r="F6919" s="21" t="str">
        <f t="shared" si="27"/>
        <v>INSUNIX.LPG.insunix.premium.balance</v>
      </c>
    </row>
    <row r="6920" spans="1:6" ht="14.25" customHeight="1">
      <c r="A6920" s="157" t="s">
        <v>677</v>
      </c>
      <c r="B6920" s="158" t="s">
        <v>674</v>
      </c>
      <c r="C6920" s="158" t="s">
        <v>975</v>
      </c>
      <c r="D6920" s="158" t="s">
        <v>1222</v>
      </c>
      <c r="E6920" s="158" t="s">
        <v>1642</v>
      </c>
      <c r="F6920" s="21" t="str">
        <f t="shared" si="27"/>
        <v>INSUNIX.LPG.insunix.premium.bordereaux</v>
      </c>
    </row>
    <row r="6921" spans="1:6" ht="14.25" customHeight="1">
      <c r="A6921" s="157" t="s">
        <v>677</v>
      </c>
      <c r="B6921" s="158" t="s">
        <v>674</v>
      </c>
      <c r="C6921" s="158" t="s">
        <v>975</v>
      </c>
      <c r="D6921" s="158" t="s">
        <v>1222</v>
      </c>
      <c r="E6921" s="158" t="s">
        <v>1546</v>
      </c>
      <c r="F6921" s="21" t="str">
        <f t="shared" si="27"/>
        <v>INSUNIX.LPG.insunix.premium.branch</v>
      </c>
    </row>
    <row r="6922" spans="1:6" ht="14.25" customHeight="1">
      <c r="A6922" s="157" t="s">
        <v>677</v>
      </c>
      <c r="B6922" s="158" t="s">
        <v>674</v>
      </c>
      <c r="C6922" s="158" t="s">
        <v>975</v>
      </c>
      <c r="D6922" s="158" t="s">
        <v>1222</v>
      </c>
      <c r="E6922" s="158" t="s">
        <v>1644</v>
      </c>
      <c r="F6922" s="21" t="str">
        <f t="shared" si="27"/>
        <v>INSUNIX.LPG.insunix.premium.certype</v>
      </c>
    </row>
    <row r="6923" spans="1:6" ht="14.25" customHeight="1">
      <c r="A6923" s="157" t="s">
        <v>677</v>
      </c>
      <c r="B6923" s="158" t="s">
        <v>674</v>
      </c>
      <c r="C6923" s="158" t="s">
        <v>975</v>
      </c>
      <c r="D6923" s="158" t="s">
        <v>1222</v>
      </c>
      <c r="E6923" s="158" t="s">
        <v>3788</v>
      </c>
      <c r="F6923" s="21" t="str">
        <f t="shared" si="27"/>
        <v>INSUNIX.LPG.insunix.premium.cessions</v>
      </c>
    </row>
    <row r="6924" spans="1:6" ht="14.25" customHeight="1">
      <c r="A6924" s="157" t="s">
        <v>677</v>
      </c>
      <c r="B6924" s="158" t="s">
        <v>674</v>
      </c>
      <c r="C6924" s="158" t="s">
        <v>975</v>
      </c>
      <c r="D6924" s="158" t="s">
        <v>1222</v>
      </c>
      <c r="E6924" s="158" t="s">
        <v>3789</v>
      </c>
      <c r="F6924" s="21" t="str">
        <f t="shared" si="27"/>
        <v>INSUNIX.LPG.insunix.premium.collecto</v>
      </c>
    </row>
    <row r="6925" spans="1:6" ht="14.25" customHeight="1">
      <c r="A6925" s="157" t="s">
        <v>677</v>
      </c>
      <c r="B6925" s="158" t="s">
        <v>674</v>
      </c>
      <c r="C6925" s="158" t="s">
        <v>975</v>
      </c>
      <c r="D6925" s="158" t="s">
        <v>1222</v>
      </c>
      <c r="E6925" s="158" t="s">
        <v>3790</v>
      </c>
      <c r="F6925" s="21" t="str">
        <f t="shared" si="27"/>
        <v>INSUNIX.LPG.insunix.premium.comamou</v>
      </c>
    </row>
    <row r="6926" spans="1:6" ht="14.25" customHeight="1">
      <c r="A6926" s="157" t="s">
        <v>677</v>
      </c>
      <c r="B6926" s="158" t="s">
        <v>674</v>
      </c>
      <c r="C6926" s="158" t="s">
        <v>975</v>
      </c>
      <c r="D6926" s="158" t="s">
        <v>1222</v>
      </c>
      <c r="E6926" s="158" t="s">
        <v>980</v>
      </c>
      <c r="F6926" s="21" t="str">
        <f t="shared" si="27"/>
        <v>INSUNIX.LPG.insunix.premium.company</v>
      </c>
    </row>
    <row r="6927" spans="1:6" ht="14.25" customHeight="1">
      <c r="A6927" s="157" t="s">
        <v>677</v>
      </c>
      <c r="B6927" s="158" t="s">
        <v>674</v>
      </c>
      <c r="C6927" s="158" t="s">
        <v>975</v>
      </c>
      <c r="D6927" s="158" t="s">
        <v>1222</v>
      </c>
      <c r="E6927" s="158" t="s">
        <v>1548</v>
      </c>
      <c r="F6927" s="21" t="str">
        <f t="shared" si="27"/>
        <v>INSUNIX.LPG.insunix.premium.compdate</v>
      </c>
    </row>
    <row r="6928" spans="1:6" ht="14.25" customHeight="1">
      <c r="A6928" s="157" t="s">
        <v>677</v>
      </c>
      <c r="B6928" s="158" t="s">
        <v>674</v>
      </c>
      <c r="C6928" s="158" t="s">
        <v>975</v>
      </c>
      <c r="D6928" s="158" t="s">
        <v>1222</v>
      </c>
      <c r="E6928" s="158" t="s">
        <v>1636</v>
      </c>
      <c r="F6928" s="21" t="str">
        <f t="shared" si="27"/>
        <v>INSUNIX.LPG.insunix.premium.contrat</v>
      </c>
    </row>
    <row r="6929" spans="1:6" ht="14.25" customHeight="1">
      <c r="A6929" s="157" t="s">
        <v>677</v>
      </c>
      <c r="B6929" s="158" t="s">
        <v>674</v>
      </c>
      <c r="C6929" s="158" t="s">
        <v>975</v>
      </c>
      <c r="D6929" s="158" t="s">
        <v>1222</v>
      </c>
      <c r="E6929" s="158" t="s">
        <v>1560</v>
      </c>
      <c r="F6929" s="21" t="str">
        <f t="shared" si="27"/>
        <v>INSUNIX.LPG.insunix.premium.currency</v>
      </c>
    </row>
    <row r="6930" spans="1:6" ht="14.25" customHeight="1">
      <c r="A6930" s="157" t="s">
        <v>677</v>
      </c>
      <c r="B6930" s="158" t="s">
        <v>674</v>
      </c>
      <c r="C6930" s="158" t="s">
        <v>975</v>
      </c>
      <c r="D6930" s="158" t="s">
        <v>1222</v>
      </c>
      <c r="E6930" s="158" t="s">
        <v>1901</v>
      </c>
      <c r="F6930" s="21" t="str">
        <f t="shared" si="27"/>
        <v>INSUNIX.LPG.insunix.premium.dirdebit</v>
      </c>
    </row>
    <row r="6931" spans="1:6" ht="14.25" customHeight="1">
      <c r="A6931" s="157" t="s">
        <v>677</v>
      </c>
      <c r="B6931" s="158" t="s">
        <v>674</v>
      </c>
      <c r="C6931" s="158" t="s">
        <v>975</v>
      </c>
      <c r="D6931" s="158" t="s">
        <v>1222</v>
      </c>
      <c r="E6931" s="158" t="s">
        <v>1562</v>
      </c>
      <c r="F6931" s="21" t="str">
        <f t="shared" si="27"/>
        <v>INSUNIX.LPG.insunix.premium.effecdate</v>
      </c>
    </row>
    <row r="6932" spans="1:6" ht="14.25" customHeight="1">
      <c r="A6932" s="157" t="s">
        <v>677</v>
      </c>
      <c r="B6932" s="158" t="s">
        <v>674</v>
      </c>
      <c r="C6932" s="158" t="s">
        <v>975</v>
      </c>
      <c r="D6932" s="158" t="s">
        <v>1222</v>
      </c>
      <c r="E6932" s="158" t="s">
        <v>985</v>
      </c>
      <c r="F6932" s="21" t="str">
        <f t="shared" si="27"/>
        <v>INSUNIX.LPG.insunix.premium.exchange</v>
      </c>
    </row>
    <row r="6933" spans="1:6" ht="14.25" customHeight="1">
      <c r="A6933" s="157" t="s">
        <v>677</v>
      </c>
      <c r="B6933" s="158" t="s">
        <v>674</v>
      </c>
      <c r="C6933" s="158" t="s">
        <v>975</v>
      </c>
      <c r="D6933" s="158" t="s">
        <v>1222</v>
      </c>
      <c r="E6933" s="158" t="s">
        <v>1564</v>
      </c>
      <c r="F6933" s="21" t="str">
        <f t="shared" si="27"/>
        <v>INSUNIX.LPG.insunix.premium.expirdat</v>
      </c>
    </row>
    <row r="6934" spans="1:6" ht="14.25" customHeight="1">
      <c r="A6934" s="157" t="s">
        <v>677</v>
      </c>
      <c r="B6934" s="158" t="s">
        <v>674</v>
      </c>
      <c r="C6934" s="158" t="s">
        <v>975</v>
      </c>
      <c r="D6934" s="158" t="s">
        <v>1222</v>
      </c>
      <c r="E6934" s="158" t="s">
        <v>3791</v>
      </c>
      <c r="F6934" s="21" t="str">
        <f t="shared" si="27"/>
        <v>INSUNIX.LPG.insunix.premium.inspecto</v>
      </c>
    </row>
    <row r="6935" spans="1:6" ht="14.25" customHeight="1">
      <c r="A6935" s="157" t="s">
        <v>677</v>
      </c>
      <c r="B6935" s="158" t="s">
        <v>674</v>
      </c>
      <c r="C6935" s="158" t="s">
        <v>975</v>
      </c>
      <c r="D6935" s="158" t="s">
        <v>1222</v>
      </c>
      <c r="E6935" s="158" t="s">
        <v>3792</v>
      </c>
      <c r="F6935" s="21" t="str">
        <f t="shared" si="27"/>
        <v>INSUNIX.LPG.insunix.premium.intammou</v>
      </c>
    </row>
    <row r="6936" spans="1:6" ht="14.25" customHeight="1">
      <c r="A6936" s="157" t="s">
        <v>677</v>
      </c>
      <c r="B6936" s="158" t="s">
        <v>674</v>
      </c>
      <c r="C6936" s="158" t="s">
        <v>975</v>
      </c>
      <c r="D6936" s="158" t="s">
        <v>1222</v>
      </c>
      <c r="E6936" s="158" t="s">
        <v>1638</v>
      </c>
      <c r="F6936" s="21" t="str">
        <f t="shared" si="27"/>
        <v>INSUNIX.LPG.insunix.premium.intermed</v>
      </c>
    </row>
    <row r="6937" spans="1:6" ht="14.25" customHeight="1">
      <c r="A6937" s="157" t="s">
        <v>677</v>
      </c>
      <c r="B6937" s="158" t="s">
        <v>674</v>
      </c>
      <c r="C6937" s="158" t="s">
        <v>975</v>
      </c>
      <c r="D6937" s="158" t="s">
        <v>1222</v>
      </c>
      <c r="E6937" s="158" t="s">
        <v>1650</v>
      </c>
      <c r="F6937" s="21" t="str">
        <f t="shared" si="27"/>
        <v>INSUNIX.LPG.insunix.premium.issuedat</v>
      </c>
    </row>
    <row r="6938" spans="1:6" ht="14.25" customHeight="1">
      <c r="A6938" s="157" t="s">
        <v>677</v>
      </c>
      <c r="B6938" s="158" t="s">
        <v>674</v>
      </c>
      <c r="C6938" s="158" t="s">
        <v>975</v>
      </c>
      <c r="D6938" s="158" t="s">
        <v>1222</v>
      </c>
      <c r="E6938" s="158" t="s">
        <v>1908</v>
      </c>
      <c r="F6938" s="21" t="str">
        <f t="shared" si="27"/>
        <v>INSUNIX.LPG.insunix.premium.leadinvo</v>
      </c>
    </row>
    <row r="6939" spans="1:6" ht="14.25" customHeight="1">
      <c r="A6939" s="157" t="s">
        <v>677</v>
      </c>
      <c r="B6939" s="158" t="s">
        <v>674</v>
      </c>
      <c r="C6939" s="158" t="s">
        <v>975</v>
      </c>
      <c r="D6939" s="158" t="s">
        <v>1222</v>
      </c>
      <c r="E6939" s="158" t="s">
        <v>3786</v>
      </c>
      <c r="F6939" s="21" t="str">
        <f t="shared" si="27"/>
        <v>INSUNIX.LPG.insunix.premium.manauti</v>
      </c>
    </row>
    <row r="6940" spans="1:6" ht="14.25" customHeight="1">
      <c r="A6940" s="157" t="s">
        <v>677</v>
      </c>
      <c r="B6940" s="158" t="s">
        <v>674</v>
      </c>
      <c r="C6940" s="158" t="s">
        <v>975</v>
      </c>
      <c r="D6940" s="158" t="s">
        <v>1222</v>
      </c>
      <c r="E6940" s="158" t="s">
        <v>2120</v>
      </c>
      <c r="F6940" s="21" t="str">
        <f t="shared" si="27"/>
        <v>INSUNIX.LPG.insunix.premium.notenum</v>
      </c>
    </row>
    <row r="6941" spans="1:6" ht="14.25" customHeight="1">
      <c r="A6941" s="157" t="s">
        <v>677</v>
      </c>
      <c r="B6941" s="158" t="s">
        <v>674</v>
      </c>
      <c r="C6941" s="158" t="s">
        <v>975</v>
      </c>
      <c r="D6941" s="158" t="s">
        <v>1222</v>
      </c>
      <c r="E6941" s="158" t="s">
        <v>3793</v>
      </c>
      <c r="F6941" s="21" t="str">
        <f t="shared" si="27"/>
        <v>INSUNIX.LPG.insunix.premium.nullcodp</v>
      </c>
    </row>
    <row r="6942" spans="1:6" ht="14.25" customHeight="1">
      <c r="A6942" s="157" t="s">
        <v>677</v>
      </c>
      <c r="B6942" s="158" t="s">
        <v>674</v>
      </c>
      <c r="C6942" s="158" t="s">
        <v>975</v>
      </c>
      <c r="D6942" s="158" t="s">
        <v>1222</v>
      </c>
      <c r="E6942" s="158" t="s">
        <v>1566</v>
      </c>
      <c r="F6942" s="21" t="str">
        <f t="shared" si="27"/>
        <v>INSUNIX.LPG.insunix.premium.nulldate</v>
      </c>
    </row>
    <row r="6943" spans="1:6" ht="14.25" customHeight="1">
      <c r="A6943" s="157" t="s">
        <v>677</v>
      </c>
      <c r="B6943" s="158" t="s">
        <v>674</v>
      </c>
      <c r="C6943" s="158" t="s">
        <v>975</v>
      </c>
      <c r="D6943" s="158" t="s">
        <v>1222</v>
      </c>
      <c r="E6943" s="158" t="s">
        <v>1569</v>
      </c>
      <c r="F6943" s="21" t="str">
        <f t="shared" si="27"/>
        <v>INSUNIX.LPG.insunix.premium.office</v>
      </c>
    </row>
    <row r="6944" spans="1:6" ht="14.25" customHeight="1">
      <c r="A6944" s="157" t="s">
        <v>677</v>
      </c>
      <c r="B6944" s="158" t="s">
        <v>674</v>
      </c>
      <c r="C6944" s="158" t="s">
        <v>975</v>
      </c>
      <c r="D6944" s="158" t="s">
        <v>1222</v>
      </c>
      <c r="E6944" s="158" t="s">
        <v>1919</v>
      </c>
      <c r="F6944" s="21" t="str">
        <f t="shared" si="27"/>
        <v>INSUNIX.LPG.insunix.premium.particip</v>
      </c>
    </row>
    <row r="6945" spans="1:6" ht="14.25" customHeight="1">
      <c r="A6945" s="157" t="s">
        <v>677</v>
      </c>
      <c r="B6945" s="158" t="s">
        <v>674</v>
      </c>
      <c r="C6945" s="158" t="s">
        <v>975</v>
      </c>
      <c r="D6945" s="158" t="s">
        <v>1222</v>
      </c>
      <c r="E6945" s="158" t="s">
        <v>1685</v>
      </c>
      <c r="F6945" s="21" t="str">
        <f t="shared" si="27"/>
        <v>INSUNIX.LPG.insunix.premium.paynumbe</v>
      </c>
    </row>
    <row r="6946" spans="1:6" ht="14.25" customHeight="1">
      <c r="A6946" s="157" t="s">
        <v>677</v>
      </c>
      <c r="B6946" s="158" t="s">
        <v>674</v>
      </c>
      <c r="C6946" s="158" t="s">
        <v>975</v>
      </c>
      <c r="D6946" s="158" t="s">
        <v>1222</v>
      </c>
      <c r="E6946" s="158" t="s">
        <v>991</v>
      </c>
      <c r="F6946" s="21" t="str">
        <f t="shared" si="27"/>
        <v>INSUNIX.LPG.insunix.premium.policy</v>
      </c>
    </row>
    <row r="6947" spans="1:6" ht="14.25" customHeight="1">
      <c r="A6947" s="157" t="s">
        <v>677</v>
      </c>
      <c r="B6947" s="158" t="s">
        <v>674</v>
      </c>
      <c r="C6947" s="158" t="s">
        <v>975</v>
      </c>
      <c r="D6947" s="158" t="s">
        <v>1222</v>
      </c>
      <c r="E6947" s="158" t="s">
        <v>1222</v>
      </c>
      <c r="F6947" s="21" t="str">
        <f t="shared" si="27"/>
        <v>INSUNIX.LPG.insunix.premium.premium</v>
      </c>
    </row>
    <row r="6948" spans="1:6" ht="14.25" customHeight="1">
      <c r="A6948" s="157" t="s">
        <v>677</v>
      </c>
      <c r="B6948" s="158" t="s">
        <v>674</v>
      </c>
      <c r="C6948" s="158" t="s">
        <v>975</v>
      </c>
      <c r="D6948" s="158" t="s">
        <v>1222</v>
      </c>
      <c r="E6948" s="158" t="s">
        <v>3794</v>
      </c>
      <c r="F6948" s="21" t="str">
        <f t="shared" si="27"/>
        <v>INSUNIX.LPG.insunix.premium.premiuml</v>
      </c>
    </row>
    <row r="6949" spans="1:6" ht="14.25" customHeight="1">
      <c r="A6949" s="157" t="s">
        <v>677</v>
      </c>
      <c r="B6949" s="158" t="s">
        <v>674</v>
      </c>
      <c r="C6949" s="158" t="s">
        <v>975</v>
      </c>
      <c r="D6949" s="158" t="s">
        <v>1222</v>
      </c>
      <c r="E6949" s="158" t="s">
        <v>3795</v>
      </c>
      <c r="F6949" s="21" t="str">
        <f t="shared" si="27"/>
        <v>INSUNIX.LPG.insunix.premium.premiumn</v>
      </c>
    </row>
    <row r="6950" spans="1:6" ht="14.25" customHeight="1">
      <c r="A6950" s="157" t="s">
        <v>677</v>
      </c>
      <c r="B6950" s="158" t="s">
        <v>674</v>
      </c>
      <c r="C6950" s="158" t="s">
        <v>975</v>
      </c>
      <c r="D6950" s="158" t="s">
        <v>1222</v>
      </c>
      <c r="E6950" s="158" t="s">
        <v>3796</v>
      </c>
      <c r="F6950" s="21" t="str">
        <f t="shared" si="27"/>
        <v>INSUNIX.LPG.insunix.premium.premiums</v>
      </c>
    </row>
    <row r="6951" spans="1:6" ht="14.25" customHeight="1">
      <c r="A6951" s="157" t="s">
        <v>677</v>
      </c>
      <c r="B6951" s="158" t="s">
        <v>674</v>
      </c>
      <c r="C6951" s="158" t="s">
        <v>975</v>
      </c>
      <c r="D6951" s="158" t="s">
        <v>1222</v>
      </c>
      <c r="E6951" s="158" t="s">
        <v>993</v>
      </c>
      <c r="F6951" s="21" t="str">
        <f t="shared" si="27"/>
        <v>INSUNIX.LPG.insunix.premium.product</v>
      </c>
    </row>
    <row r="6952" spans="1:6" ht="14.25" customHeight="1">
      <c r="A6952" s="157" t="s">
        <v>677</v>
      </c>
      <c r="B6952" s="158" t="s">
        <v>674</v>
      </c>
      <c r="C6952" s="158" t="s">
        <v>975</v>
      </c>
      <c r="D6952" s="158" t="s">
        <v>1222</v>
      </c>
      <c r="E6952" s="158" t="s">
        <v>1573</v>
      </c>
      <c r="F6952" s="21" t="str">
        <f t="shared" si="27"/>
        <v>INSUNIX.LPG.insunix.premium.receipt</v>
      </c>
    </row>
    <row r="6953" spans="1:6" ht="14.25" customHeight="1">
      <c r="A6953" s="157" t="s">
        <v>677</v>
      </c>
      <c r="B6953" s="158" t="s">
        <v>674</v>
      </c>
      <c r="C6953" s="158" t="s">
        <v>975</v>
      </c>
      <c r="D6953" s="158" t="s">
        <v>1222</v>
      </c>
      <c r="E6953" s="158" t="s">
        <v>1657</v>
      </c>
      <c r="F6953" s="21" t="str">
        <f t="shared" si="27"/>
        <v>INSUNIX.LPG.insunix.premium.renewal</v>
      </c>
    </row>
    <row r="6954" spans="1:6" ht="14.25" customHeight="1">
      <c r="A6954" s="157" t="s">
        <v>677</v>
      </c>
      <c r="B6954" s="158" t="s">
        <v>674</v>
      </c>
      <c r="C6954" s="158" t="s">
        <v>975</v>
      </c>
      <c r="D6954" s="158" t="s">
        <v>1222</v>
      </c>
      <c r="E6954" s="158" t="s">
        <v>1688</v>
      </c>
      <c r="F6954" s="21" t="str">
        <f t="shared" si="27"/>
        <v>INSUNIX.LPG.insunix.premium.statdate</v>
      </c>
    </row>
    <row r="6955" spans="1:6" ht="14.25" customHeight="1">
      <c r="A6955" s="157" t="s">
        <v>677</v>
      </c>
      <c r="B6955" s="158" t="s">
        <v>674</v>
      </c>
      <c r="C6955" s="158" t="s">
        <v>975</v>
      </c>
      <c r="D6955" s="158" t="s">
        <v>1222</v>
      </c>
      <c r="E6955" s="158" t="s">
        <v>3797</v>
      </c>
      <c r="F6955" s="21" t="str">
        <f t="shared" si="27"/>
        <v>INSUNIX.LPG.insunix.premium.status_pre</v>
      </c>
    </row>
    <row r="6956" spans="1:6" ht="14.25" customHeight="1">
      <c r="A6956" s="157" t="s">
        <v>677</v>
      </c>
      <c r="B6956" s="158" t="s">
        <v>674</v>
      </c>
      <c r="C6956" s="158" t="s">
        <v>975</v>
      </c>
      <c r="D6956" s="158" t="s">
        <v>1222</v>
      </c>
      <c r="E6956" s="158" t="s">
        <v>1660</v>
      </c>
      <c r="F6956" s="21" t="str">
        <f t="shared" si="27"/>
        <v>INSUNIX.LPG.insunix.premium.statusva</v>
      </c>
    </row>
    <row r="6957" spans="1:6" ht="14.25" customHeight="1">
      <c r="A6957" s="157" t="s">
        <v>677</v>
      </c>
      <c r="B6957" s="158" t="s">
        <v>674</v>
      </c>
      <c r="C6957" s="158" t="s">
        <v>975</v>
      </c>
      <c r="D6957" s="158" t="s">
        <v>1222</v>
      </c>
      <c r="E6957" s="158" t="s">
        <v>1931</v>
      </c>
      <c r="F6957" s="21" t="str">
        <f t="shared" si="27"/>
        <v>INSUNIX.LPG.insunix.premium.substiti</v>
      </c>
    </row>
    <row r="6958" spans="1:6" ht="14.25" customHeight="1">
      <c r="A6958" s="157" t="s">
        <v>677</v>
      </c>
      <c r="B6958" s="158" t="s">
        <v>674</v>
      </c>
      <c r="C6958" s="158" t="s">
        <v>975</v>
      </c>
      <c r="D6958" s="158" t="s">
        <v>1222</v>
      </c>
      <c r="E6958" s="158" t="s">
        <v>3798</v>
      </c>
      <c r="F6958" s="21" t="str">
        <f t="shared" si="27"/>
        <v>INSUNIX.LPG.insunix.premium.sustit</v>
      </c>
    </row>
    <row r="6959" spans="1:6" ht="14.25" customHeight="1">
      <c r="A6959" s="157" t="s">
        <v>677</v>
      </c>
      <c r="B6959" s="158" t="s">
        <v>674</v>
      </c>
      <c r="C6959" s="158" t="s">
        <v>975</v>
      </c>
      <c r="D6959" s="158" t="s">
        <v>1222</v>
      </c>
      <c r="E6959" s="158" t="s">
        <v>3785</v>
      </c>
      <c r="F6959" s="21" t="str">
        <f t="shared" si="27"/>
        <v>INSUNIX.LPG.insunix.premium.taxamou</v>
      </c>
    </row>
    <row r="6960" spans="1:6" ht="14.25" customHeight="1">
      <c r="A6960" s="157" t="s">
        <v>677</v>
      </c>
      <c r="B6960" s="158" t="s">
        <v>674</v>
      </c>
      <c r="C6960" s="158" t="s">
        <v>975</v>
      </c>
      <c r="D6960" s="158" t="s">
        <v>1222</v>
      </c>
      <c r="E6960" s="158" t="s">
        <v>1665</v>
      </c>
      <c r="F6960" s="21" t="str">
        <f t="shared" si="27"/>
        <v>INSUNIX.LPG.insunix.premium.titularc</v>
      </c>
    </row>
    <row r="6961" spans="1:6" ht="14.25" customHeight="1">
      <c r="A6961" s="157" t="s">
        <v>677</v>
      </c>
      <c r="B6961" s="158" t="s">
        <v>674</v>
      </c>
      <c r="C6961" s="158" t="s">
        <v>975</v>
      </c>
      <c r="D6961" s="158" t="s">
        <v>1222</v>
      </c>
      <c r="E6961" s="158" t="s">
        <v>1666</v>
      </c>
      <c r="F6961" s="21" t="str">
        <f t="shared" si="27"/>
        <v>INSUNIX.LPG.insunix.premium.transactio</v>
      </c>
    </row>
    <row r="6962" spans="1:6" ht="14.25" customHeight="1">
      <c r="A6962" s="157" t="s">
        <v>677</v>
      </c>
      <c r="B6962" s="158" t="s">
        <v>674</v>
      </c>
      <c r="C6962" s="158" t="s">
        <v>975</v>
      </c>
      <c r="D6962" s="158" t="s">
        <v>1222</v>
      </c>
      <c r="E6962" s="158" t="s">
        <v>2203</v>
      </c>
      <c r="F6962" s="21" t="str">
        <f t="shared" si="27"/>
        <v>INSUNIX.LPG.insunix.premium.tratypei</v>
      </c>
    </row>
    <row r="6963" spans="1:6" ht="14.25" customHeight="1">
      <c r="A6963" s="157" t="s">
        <v>677</v>
      </c>
      <c r="B6963" s="158" t="s">
        <v>674</v>
      </c>
      <c r="C6963" s="158" t="s">
        <v>975</v>
      </c>
      <c r="D6963" s="158" t="s">
        <v>1222</v>
      </c>
      <c r="E6963" s="158" t="s">
        <v>1690</v>
      </c>
      <c r="F6963" s="21" t="str">
        <f t="shared" si="27"/>
        <v>INSUNIX.LPG.insunix.premium.type</v>
      </c>
    </row>
    <row r="6964" spans="1:6" ht="14.25" customHeight="1">
      <c r="A6964" s="157" t="s">
        <v>677</v>
      </c>
      <c r="B6964" s="158" t="s">
        <v>674</v>
      </c>
      <c r="C6964" s="158" t="s">
        <v>975</v>
      </c>
      <c r="D6964" s="158" t="s">
        <v>1222</v>
      </c>
      <c r="E6964" s="158" t="s">
        <v>1608</v>
      </c>
      <c r="F6964" s="21" t="str">
        <f t="shared" si="27"/>
        <v>INSUNIX.LPG.insunix.premium.uniquenu</v>
      </c>
    </row>
    <row r="6965" spans="1:6" ht="14.25" customHeight="1">
      <c r="A6965" s="157" t="s">
        <v>677</v>
      </c>
      <c r="B6965" s="158" t="s">
        <v>674</v>
      </c>
      <c r="C6965" s="158" t="s">
        <v>975</v>
      </c>
      <c r="D6965" s="158" t="s">
        <v>1222</v>
      </c>
      <c r="E6965" s="158" t="s">
        <v>1547</v>
      </c>
      <c r="F6965" s="21" t="str">
        <f t="shared" si="27"/>
        <v>INSUNIX.LPG.insunix.premium.usercode</v>
      </c>
    </row>
    <row r="6966" spans="1:6" ht="14.25" customHeight="1">
      <c r="A6966" s="157" t="s">
        <v>677</v>
      </c>
      <c r="B6966" s="158" t="s">
        <v>674</v>
      </c>
      <c r="C6966" s="158" t="s">
        <v>975</v>
      </c>
      <c r="D6966" s="158" t="s">
        <v>1222</v>
      </c>
      <c r="E6966" s="158" t="s">
        <v>1579</v>
      </c>
      <c r="F6966" s="21" t="str">
        <f t="shared" si="27"/>
        <v>INSUNIX.LPG.insunix.premium.usercomp</v>
      </c>
    </row>
    <row r="6967" spans="1:6" ht="14.25" customHeight="1">
      <c r="A6967" s="157" t="s">
        <v>677</v>
      </c>
      <c r="B6967" s="158" t="s">
        <v>674</v>
      </c>
      <c r="C6967" s="158" t="s">
        <v>975</v>
      </c>
      <c r="D6967" s="158" t="s">
        <v>1222</v>
      </c>
      <c r="E6967" s="158" t="s">
        <v>3799</v>
      </c>
      <c r="F6967" s="21" t="str">
        <f t="shared" si="27"/>
        <v>INSUNIX.LPG.insunix.premium.factdate</v>
      </c>
    </row>
    <row r="6968" spans="1:6" ht="14.25" customHeight="1">
      <c r="A6968" s="157" t="s">
        <v>677</v>
      </c>
      <c r="B6968" s="158" t="s">
        <v>674</v>
      </c>
      <c r="C6968" s="158" t="s">
        <v>975</v>
      </c>
      <c r="D6968" s="158" t="s">
        <v>1223</v>
      </c>
      <c r="E6968" s="158" t="s">
        <v>1546</v>
      </c>
      <c r="F6968" s="21" t="str">
        <f t="shared" si="27"/>
        <v>INSUNIX.LPG.insunix.premium_ce.branch</v>
      </c>
    </row>
    <row r="6969" spans="1:6" ht="14.25" customHeight="1">
      <c r="A6969" s="157" t="s">
        <v>677</v>
      </c>
      <c r="B6969" s="158" t="s">
        <v>674</v>
      </c>
      <c r="C6969" s="158" t="s">
        <v>975</v>
      </c>
      <c r="D6969" s="158" t="s">
        <v>1223</v>
      </c>
      <c r="E6969" s="158" t="s">
        <v>1555</v>
      </c>
      <c r="F6969" s="21" t="str">
        <f t="shared" si="27"/>
        <v>INSUNIX.LPG.insunix.premium_ce.certif</v>
      </c>
    </row>
    <row r="6970" spans="1:6" ht="14.25" customHeight="1">
      <c r="A6970" s="157" t="s">
        <v>677</v>
      </c>
      <c r="B6970" s="158" t="s">
        <v>674</v>
      </c>
      <c r="C6970" s="158" t="s">
        <v>975</v>
      </c>
      <c r="D6970" s="158" t="s">
        <v>1223</v>
      </c>
      <c r="E6970" s="158" t="s">
        <v>1644</v>
      </c>
      <c r="F6970" s="21" t="str">
        <f t="shared" si="27"/>
        <v>INSUNIX.LPG.insunix.premium_ce.certype</v>
      </c>
    </row>
    <row r="6971" spans="1:6" ht="14.25" customHeight="1">
      <c r="A6971" s="157" t="s">
        <v>677</v>
      </c>
      <c r="B6971" s="158" t="s">
        <v>674</v>
      </c>
      <c r="C6971" s="158" t="s">
        <v>975</v>
      </c>
      <c r="D6971" s="158" t="s">
        <v>1223</v>
      </c>
      <c r="E6971" s="158" t="s">
        <v>980</v>
      </c>
      <c r="F6971" s="21" t="str">
        <f t="shared" si="27"/>
        <v>INSUNIX.LPG.insunix.premium_ce.company</v>
      </c>
    </row>
    <row r="6972" spans="1:6" ht="14.25" customHeight="1">
      <c r="A6972" s="157" t="s">
        <v>677</v>
      </c>
      <c r="B6972" s="158" t="s">
        <v>674</v>
      </c>
      <c r="C6972" s="158" t="s">
        <v>975</v>
      </c>
      <c r="D6972" s="158" t="s">
        <v>1223</v>
      </c>
      <c r="E6972" s="158" t="s">
        <v>1548</v>
      </c>
      <c r="F6972" s="21" t="str">
        <f t="shared" si="27"/>
        <v>INSUNIX.LPG.insunix.premium_ce.compdate</v>
      </c>
    </row>
    <row r="6973" spans="1:6" ht="14.25" customHeight="1">
      <c r="A6973" s="157" t="s">
        <v>677</v>
      </c>
      <c r="B6973" s="158" t="s">
        <v>674</v>
      </c>
      <c r="C6973" s="158" t="s">
        <v>975</v>
      </c>
      <c r="D6973" s="158" t="s">
        <v>1223</v>
      </c>
      <c r="E6973" s="158" t="s">
        <v>1564</v>
      </c>
      <c r="F6973" s="21" t="str">
        <f t="shared" si="27"/>
        <v>INSUNIX.LPG.insunix.premium_ce.expirdat</v>
      </c>
    </row>
    <row r="6974" spans="1:6" ht="14.25" customHeight="1">
      <c r="A6974" s="157" t="s">
        <v>677</v>
      </c>
      <c r="B6974" s="158" t="s">
        <v>674</v>
      </c>
      <c r="C6974" s="158" t="s">
        <v>975</v>
      </c>
      <c r="D6974" s="158" t="s">
        <v>1223</v>
      </c>
      <c r="E6974" s="158" t="s">
        <v>991</v>
      </c>
      <c r="F6974" s="21" t="str">
        <f t="shared" si="27"/>
        <v>INSUNIX.LPG.insunix.premium_ce.policy</v>
      </c>
    </row>
    <row r="6975" spans="1:6" ht="14.25" customHeight="1">
      <c r="A6975" s="157" t="s">
        <v>677</v>
      </c>
      <c r="B6975" s="158" t="s">
        <v>674</v>
      </c>
      <c r="C6975" s="158" t="s">
        <v>975</v>
      </c>
      <c r="D6975" s="158" t="s">
        <v>1223</v>
      </c>
      <c r="E6975" s="158" t="s">
        <v>1222</v>
      </c>
      <c r="F6975" s="21" t="str">
        <f t="shared" si="27"/>
        <v>INSUNIX.LPG.insunix.premium_ce.premium</v>
      </c>
    </row>
    <row r="6976" spans="1:6" ht="14.25" customHeight="1">
      <c r="A6976" s="157" t="s">
        <v>677</v>
      </c>
      <c r="B6976" s="158" t="s">
        <v>674</v>
      </c>
      <c r="C6976" s="158" t="s">
        <v>975</v>
      </c>
      <c r="D6976" s="158" t="s">
        <v>1223</v>
      </c>
      <c r="E6976" s="158" t="s">
        <v>3795</v>
      </c>
      <c r="F6976" s="21" t="str">
        <f t="shared" si="27"/>
        <v>INSUNIX.LPG.insunix.premium_ce.premiumn</v>
      </c>
    </row>
    <row r="6977" spans="1:6" ht="14.25" customHeight="1">
      <c r="A6977" s="157" t="s">
        <v>677</v>
      </c>
      <c r="B6977" s="158" t="s">
        <v>674</v>
      </c>
      <c r="C6977" s="158" t="s">
        <v>975</v>
      </c>
      <c r="D6977" s="158" t="s">
        <v>1223</v>
      </c>
      <c r="E6977" s="158" t="s">
        <v>1573</v>
      </c>
      <c r="F6977" s="21" t="str">
        <f t="shared" si="27"/>
        <v>INSUNIX.LPG.insunix.premium_ce.receipt</v>
      </c>
    </row>
    <row r="6978" spans="1:6" ht="14.25" customHeight="1">
      <c r="A6978" s="157" t="s">
        <v>677</v>
      </c>
      <c r="B6978" s="158" t="s">
        <v>674</v>
      </c>
      <c r="C6978" s="158" t="s">
        <v>975</v>
      </c>
      <c r="D6978" s="158" t="s">
        <v>1223</v>
      </c>
      <c r="E6978" s="158" t="s">
        <v>1659</v>
      </c>
      <c r="F6978" s="21" t="str">
        <f t="shared" si="27"/>
        <v>INSUNIX.LPG.insunix.premium_ce.startdate</v>
      </c>
    </row>
    <row r="6979" spans="1:6" ht="14.25" customHeight="1">
      <c r="A6979" s="157" t="s">
        <v>677</v>
      </c>
      <c r="B6979" s="158" t="s">
        <v>674</v>
      </c>
      <c r="C6979" s="158" t="s">
        <v>975</v>
      </c>
      <c r="D6979" s="158" t="s">
        <v>1223</v>
      </c>
      <c r="E6979" s="158" t="s">
        <v>2203</v>
      </c>
      <c r="F6979" s="21" t="str">
        <f t="shared" si="27"/>
        <v>INSUNIX.LPG.insunix.premium_ce.tratypei</v>
      </c>
    </row>
    <row r="6980" spans="1:6" ht="14.25" customHeight="1">
      <c r="A6980" s="157" t="s">
        <v>677</v>
      </c>
      <c r="B6980" s="158" t="s">
        <v>674</v>
      </c>
      <c r="C6980" s="158" t="s">
        <v>975</v>
      </c>
      <c r="D6980" s="158" t="s">
        <v>1223</v>
      </c>
      <c r="E6980" s="158" t="s">
        <v>1608</v>
      </c>
      <c r="F6980" s="21" t="str">
        <f t="shared" si="27"/>
        <v>INSUNIX.LPG.insunix.premium_ce.uniquenu</v>
      </c>
    </row>
    <row r="6981" spans="1:6" ht="14.25" customHeight="1">
      <c r="A6981" s="157" t="s">
        <v>677</v>
      </c>
      <c r="B6981" s="158" t="s">
        <v>674</v>
      </c>
      <c r="C6981" s="158" t="s">
        <v>975</v>
      </c>
      <c r="D6981" s="158" t="s">
        <v>1223</v>
      </c>
      <c r="E6981" s="158" t="s">
        <v>1547</v>
      </c>
      <c r="F6981" s="21" t="str">
        <f t="shared" si="27"/>
        <v>INSUNIX.LPG.insunix.premium_ce.usercode</v>
      </c>
    </row>
    <row r="6982" spans="1:6" ht="14.25" customHeight="1">
      <c r="A6982" s="157" t="s">
        <v>677</v>
      </c>
      <c r="B6982" s="158" t="s">
        <v>674</v>
      </c>
      <c r="C6982" s="158" t="s">
        <v>975</v>
      </c>
      <c r="D6982" s="158" t="s">
        <v>1223</v>
      </c>
      <c r="E6982" s="158" t="s">
        <v>1579</v>
      </c>
      <c r="F6982" s="21" t="str">
        <f t="shared" si="27"/>
        <v>INSUNIX.LPG.insunix.premium_ce.usercomp</v>
      </c>
    </row>
    <row r="6983" spans="1:6" ht="14.25" customHeight="1">
      <c r="A6983" s="157" t="s">
        <v>677</v>
      </c>
      <c r="B6983" s="158" t="s">
        <v>674</v>
      </c>
      <c r="C6983" s="158" t="s">
        <v>975</v>
      </c>
      <c r="D6983" s="158" t="s">
        <v>993</v>
      </c>
      <c r="E6983" s="158" t="s">
        <v>1546</v>
      </c>
      <c r="F6983" s="21" t="str">
        <f t="shared" si="27"/>
        <v>INSUNIX.LPG.insunix.product.branch</v>
      </c>
    </row>
    <row r="6984" spans="1:6" ht="14.25" customHeight="1">
      <c r="A6984" s="157" t="s">
        <v>677</v>
      </c>
      <c r="B6984" s="158" t="s">
        <v>674</v>
      </c>
      <c r="C6984" s="158" t="s">
        <v>975</v>
      </c>
      <c r="D6984" s="158" t="s">
        <v>993</v>
      </c>
      <c r="E6984" s="158" t="s">
        <v>1939</v>
      </c>
      <c r="F6984" s="21" t="str">
        <f t="shared" si="27"/>
        <v>INSUNIX.LPG.insunix.product.brancht</v>
      </c>
    </row>
    <row r="6985" spans="1:6" ht="14.25" customHeight="1">
      <c r="A6985" s="157" t="s">
        <v>677</v>
      </c>
      <c r="B6985" s="158" t="s">
        <v>674</v>
      </c>
      <c r="C6985" s="158" t="s">
        <v>975</v>
      </c>
      <c r="D6985" s="158" t="s">
        <v>993</v>
      </c>
      <c r="E6985" s="158" t="s">
        <v>1940</v>
      </c>
      <c r="F6985" s="21" t="str">
        <f t="shared" si="27"/>
        <v>INSUNIX.LPG.insunix.product.cancnoti</v>
      </c>
    </row>
    <row r="6986" spans="1:6" ht="14.25" customHeight="1">
      <c r="A6986" s="157" t="s">
        <v>677</v>
      </c>
      <c r="B6986" s="158" t="s">
        <v>674</v>
      </c>
      <c r="C6986" s="158" t="s">
        <v>975</v>
      </c>
      <c r="D6986" s="158" t="s">
        <v>993</v>
      </c>
      <c r="E6986" s="158" t="s">
        <v>1941</v>
      </c>
      <c r="F6986" s="21" t="str">
        <f t="shared" si="27"/>
        <v>INSUNIX.LPG.insunix.product.claim_pres</v>
      </c>
    </row>
    <row r="6987" spans="1:6" ht="14.25" customHeight="1">
      <c r="A6987" s="157" t="s">
        <v>677</v>
      </c>
      <c r="B6987" s="158" t="s">
        <v>674</v>
      </c>
      <c r="C6987" s="158" t="s">
        <v>975</v>
      </c>
      <c r="D6987" s="158" t="s">
        <v>993</v>
      </c>
      <c r="E6987" s="158" t="s">
        <v>980</v>
      </c>
      <c r="F6987" s="21" t="str">
        <f t="shared" si="27"/>
        <v>INSUNIX.LPG.insunix.product.company</v>
      </c>
    </row>
    <row r="6988" spans="1:6" ht="14.25" customHeight="1">
      <c r="A6988" s="157" t="s">
        <v>677</v>
      </c>
      <c r="B6988" s="158" t="s">
        <v>674</v>
      </c>
      <c r="C6988" s="158" t="s">
        <v>975</v>
      </c>
      <c r="D6988" s="158" t="s">
        <v>993</v>
      </c>
      <c r="E6988" s="158" t="s">
        <v>1548</v>
      </c>
      <c r="F6988" s="21" t="str">
        <f t="shared" si="27"/>
        <v>INSUNIX.LPG.insunix.product.compdate</v>
      </c>
    </row>
    <row r="6989" spans="1:6" ht="14.25" customHeight="1">
      <c r="A6989" s="157" t="s">
        <v>677</v>
      </c>
      <c r="B6989" s="158" t="s">
        <v>674</v>
      </c>
      <c r="C6989" s="158" t="s">
        <v>975</v>
      </c>
      <c r="D6989" s="158" t="s">
        <v>993</v>
      </c>
      <c r="E6989" s="158" t="s">
        <v>1899</v>
      </c>
      <c r="F6989" s="21" t="str">
        <f t="shared" si="27"/>
        <v>INSUNIX.LPG.insunix.product.copies</v>
      </c>
    </row>
    <row r="6990" spans="1:6" ht="14.25" customHeight="1">
      <c r="A6990" s="157" t="s">
        <v>677</v>
      </c>
      <c r="B6990" s="158" t="s">
        <v>674</v>
      </c>
      <c r="C6990" s="158" t="s">
        <v>975</v>
      </c>
      <c r="D6990" s="158" t="s">
        <v>993</v>
      </c>
      <c r="E6990" s="158" t="s">
        <v>1942</v>
      </c>
      <c r="F6990" s="21" t="str">
        <f t="shared" si="27"/>
        <v>INSUNIX.LPG.insunix.product.cumreint</v>
      </c>
    </row>
    <row r="6991" spans="1:6" ht="14.25" customHeight="1">
      <c r="A6991" s="157" t="s">
        <v>677</v>
      </c>
      <c r="B6991" s="158" t="s">
        <v>674</v>
      </c>
      <c r="C6991" s="158" t="s">
        <v>975</v>
      </c>
      <c r="D6991" s="158" t="s">
        <v>993</v>
      </c>
      <c r="E6991" s="158" t="s">
        <v>1943</v>
      </c>
      <c r="F6991" s="21" t="str">
        <f t="shared" si="27"/>
        <v>INSUNIX.LPG.insunix.product.cumultyp</v>
      </c>
    </row>
    <row r="6992" spans="1:6" ht="14.25" customHeight="1">
      <c r="A6992" s="157" t="s">
        <v>677</v>
      </c>
      <c r="B6992" s="158" t="s">
        <v>674</v>
      </c>
      <c r="C6992" s="158" t="s">
        <v>975</v>
      </c>
      <c r="D6992" s="158" t="s">
        <v>993</v>
      </c>
      <c r="E6992" s="158" t="s">
        <v>1944</v>
      </c>
      <c r="F6992" s="21" t="str">
        <f t="shared" si="27"/>
        <v>INSUNIX.LPG.insunix.product.declaaut</v>
      </c>
    </row>
    <row r="6993" spans="1:6" ht="14.25" customHeight="1">
      <c r="A6993" s="157" t="s">
        <v>677</v>
      </c>
      <c r="B6993" s="158" t="s">
        <v>674</v>
      </c>
      <c r="C6993" s="158" t="s">
        <v>975</v>
      </c>
      <c r="D6993" s="158" t="s">
        <v>993</v>
      </c>
      <c r="E6993" s="158" t="s">
        <v>1704</v>
      </c>
      <c r="F6993" s="21" t="str">
        <f t="shared" si="27"/>
        <v>INSUNIX.LPG.insunix.product.descript</v>
      </c>
    </row>
    <row r="6994" spans="1:6" ht="14.25" customHeight="1">
      <c r="A6994" s="157" t="s">
        <v>677</v>
      </c>
      <c r="B6994" s="158" t="s">
        <v>674</v>
      </c>
      <c r="C6994" s="158" t="s">
        <v>975</v>
      </c>
      <c r="D6994" s="158" t="s">
        <v>993</v>
      </c>
      <c r="E6994" s="158" t="s">
        <v>1945</v>
      </c>
      <c r="F6994" s="21" t="str">
        <f t="shared" si="27"/>
        <v>INSUNIX.LPG.insunix.product.ds_capit1</v>
      </c>
    </row>
    <row r="6995" spans="1:6" ht="14.25" customHeight="1">
      <c r="A6995" s="157" t="s">
        <v>677</v>
      </c>
      <c r="B6995" s="158" t="s">
        <v>674</v>
      </c>
      <c r="C6995" s="158" t="s">
        <v>975</v>
      </c>
      <c r="D6995" s="158" t="s">
        <v>993</v>
      </c>
      <c r="E6995" s="158" t="s">
        <v>1946</v>
      </c>
      <c r="F6995" s="21" t="str">
        <f t="shared" si="27"/>
        <v>INSUNIX.LPG.insunix.product.ds_capit2</v>
      </c>
    </row>
    <row r="6996" spans="1:6" ht="14.25" customHeight="1">
      <c r="A6996" s="157" t="s">
        <v>677</v>
      </c>
      <c r="B6996" s="158" t="s">
        <v>674</v>
      </c>
      <c r="C6996" s="158" t="s">
        <v>975</v>
      </c>
      <c r="D6996" s="158" t="s">
        <v>993</v>
      </c>
      <c r="E6996" s="158" t="s">
        <v>1947</v>
      </c>
      <c r="F6996" s="21" t="str">
        <f t="shared" si="27"/>
        <v>INSUNIX.LPG.insunix.product.ds_capit3</v>
      </c>
    </row>
    <row r="6997" spans="1:6" ht="14.25" customHeight="1">
      <c r="A6997" s="157" t="s">
        <v>677</v>
      </c>
      <c r="B6997" s="158" t="s">
        <v>674</v>
      </c>
      <c r="C6997" s="158" t="s">
        <v>975</v>
      </c>
      <c r="D6997" s="158" t="s">
        <v>993</v>
      </c>
      <c r="E6997" s="158" t="s">
        <v>1948</v>
      </c>
      <c r="F6997" s="21" t="str">
        <f t="shared" si="27"/>
        <v>INSUNIX.LPG.insunix.product.ds_capit4</v>
      </c>
    </row>
    <row r="6998" spans="1:6" ht="14.25" customHeight="1">
      <c r="A6998" s="157" t="s">
        <v>677</v>
      </c>
      <c r="B6998" s="158" t="s">
        <v>674</v>
      </c>
      <c r="C6998" s="158" t="s">
        <v>975</v>
      </c>
      <c r="D6998" s="158" t="s">
        <v>993</v>
      </c>
      <c r="E6998" s="158" t="s">
        <v>1949</v>
      </c>
      <c r="F6998" s="21" t="str">
        <f t="shared" si="27"/>
        <v>INSUNIX.LPG.insunix.product.ds_capit5</v>
      </c>
    </row>
    <row r="6999" spans="1:6" ht="14.25" customHeight="1">
      <c r="A6999" s="157" t="s">
        <v>677</v>
      </c>
      <c r="B6999" s="158" t="s">
        <v>674</v>
      </c>
      <c r="C6999" s="158" t="s">
        <v>975</v>
      </c>
      <c r="D6999" s="158" t="s">
        <v>993</v>
      </c>
      <c r="E6999" s="158" t="s">
        <v>1950</v>
      </c>
      <c r="F6999" s="21" t="str">
        <f t="shared" si="27"/>
        <v>INSUNIX.LPG.insunix.product.ds_capit6</v>
      </c>
    </row>
    <row r="7000" spans="1:6" ht="14.25" customHeight="1">
      <c r="A7000" s="157" t="s">
        <v>677</v>
      </c>
      <c r="B7000" s="158" t="s">
        <v>674</v>
      </c>
      <c r="C7000" s="158" t="s">
        <v>975</v>
      </c>
      <c r="D7000" s="158" t="s">
        <v>993</v>
      </c>
      <c r="E7000" s="158" t="s">
        <v>1951</v>
      </c>
      <c r="F7000" s="21" t="str">
        <f t="shared" si="27"/>
        <v>INSUNIX.LPG.insunix.product.ds_capit7</v>
      </c>
    </row>
    <row r="7001" spans="1:6" ht="14.25" customHeight="1">
      <c r="A7001" s="157" t="s">
        <v>677</v>
      </c>
      <c r="B7001" s="158" t="s">
        <v>674</v>
      </c>
      <c r="C7001" s="158" t="s">
        <v>975</v>
      </c>
      <c r="D7001" s="158" t="s">
        <v>993</v>
      </c>
      <c r="E7001" s="158" t="s">
        <v>1952</v>
      </c>
      <c r="F7001" s="21" t="str">
        <f t="shared" si="27"/>
        <v>INSUNIX.LPG.insunix.product.ds_capit8</v>
      </c>
    </row>
    <row r="7002" spans="1:6" ht="14.25" customHeight="1">
      <c r="A7002" s="157" t="s">
        <v>677</v>
      </c>
      <c r="B7002" s="158" t="s">
        <v>674</v>
      </c>
      <c r="C7002" s="158" t="s">
        <v>975</v>
      </c>
      <c r="D7002" s="158" t="s">
        <v>993</v>
      </c>
      <c r="E7002" s="158" t="s">
        <v>1953</v>
      </c>
      <c r="F7002" s="21" t="str">
        <f t="shared" si="27"/>
        <v>INSUNIX.LPG.insunix.product.ds_capit9</v>
      </c>
    </row>
    <row r="7003" spans="1:6" ht="14.25" customHeight="1">
      <c r="A7003" s="157" t="s">
        <v>677</v>
      </c>
      <c r="B7003" s="158" t="s">
        <v>674</v>
      </c>
      <c r="C7003" s="158" t="s">
        <v>975</v>
      </c>
      <c r="D7003" s="158" t="s">
        <v>993</v>
      </c>
      <c r="E7003" s="158" t="s">
        <v>1562</v>
      </c>
      <c r="F7003" s="21" t="str">
        <f t="shared" si="27"/>
        <v>INSUNIX.LPG.insunix.product.effecdate</v>
      </c>
    </row>
    <row r="7004" spans="1:6" ht="14.25" customHeight="1">
      <c r="A7004" s="157" t="s">
        <v>677</v>
      </c>
      <c r="B7004" s="158" t="s">
        <v>674</v>
      </c>
      <c r="C7004" s="158" t="s">
        <v>975</v>
      </c>
      <c r="D7004" s="158" t="s">
        <v>993</v>
      </c>
      <c r="E7004" s="158" t="s">
        <v>1954</v>
      </c>
      <c r="F7004" s="21" t="str">
        <f t="shared" si="27"/>
        <v>INSUNIX.LPG.insunix.product.groupind</v>
      </c>
    </row>
    <row r="7005" spans="1:6" ht="14.25" customHeight="1">
      <c r="A7005" s="157" t="s">
        <v>677</v>
      </c>
      <c r="B7005" s="158" t="s">
        <v>674</v>
      </c>
      <c r="C7005" s="158" t="s">
        <v>975</v>
      </c>
      <c r="D7005" s="158" t="s">
        <v>993</v>
      </c>
      <c r="E7005" s="158" t="s">
        <v>1955</v>
      </c>
      <c r="F7005" s="21" t="str">
        <f t="shared" si="27"/>
        <v>INSUNIX.LPG.insunix.product.indivind</v>
      </c>
    </row>
    <row r="7006" spans="1:6" ht="14.25" customHeight="1">
      <c r="A7006" s="157" t="s">
        <v>677</v>
      </c>
      <c r="B7006" s="158" t="s">
        <v>674</v>
      </c>
      <c r="C7006" s="158" t="s">
        <v>975</v>
      </c>
      <c r="D7006" s="158" t="s">
        <v>993</v>
      </c>
      <c r="E7006" s="158" t="s">
        <v>1705</v>
      </c>
      <c r="F7006" s="21" t="str">
        <f t="shared" si="27"/>
        <v>INSUNIX.LPG.insunix.product.langua_num</v>
      </c>
    </row>
    <row r="7007" spans="1:6" ht="14.25" customHeight="1">
      <c r="A7007" s="157" t="s">
        <v>677</v>
      </c>
      <c r="B7007" s="158" t="s">
        <v>674</v>
      </c>
      <c r="C7007" s="158" t="s">
        <v>975</v>
      </c>
      <c r="D7007" s="158" t="s">
        <v>993</v>
      </c>
      <c r="E7007" s="158" t="s">
        <v>1956</v>
      </c>
      <c r="F7007" s="21" t="str">
        <f t="shared" si="27"/>
        <v>INSUNIX.LPG.insunix.product.multiind</v>
      </c>
    </row>
    <row r="7008" spans="1:6" ht="14.25" customHeight="1">
      <c r="A7008" s="157" t="s">
        <v>677</v>
      </c>
      <c r="B7008" s="158" t="s">
        <v>674</v>
      </c>
      <c r="C7008" s="158" t="s">
        <v>975</v>
      </c>
      <c r="D7008" s="158" t="s">
        <v>993</v>
      </c>
      <c r="E7008" s="158" t="s">
        <v>1566</v>
      </c>
      <c r="F7008" s="21" t="str">
        <f t="shared" si="27"/>
        <v>INSUNIX.LPG.insunix.product.nulldate</v>
      </c>
    </row>
    <row r="7009" spans="1:6" ht="14.25" customHeight="1">
      <c r="A7009" s="157" t="s">
        <v>677</v>
      </c>
      <c r="B7009" s="158" t="s">
        <v>674</v>
      </c>
      <c r="C7009" s="158" t="s">
        <v>975</v>
      </c>
      <c r="D7009" s="158" t="s">
        <v>993</v>
      </c>
      <c r="E7009" s="158" t="s">
        <v>1654</v>
      </c>
      <c r="F7009" s="21" t="str">
        <f t="shared" si="27"/>
        <v>INSUNIX.LPG.insunix.product.payfreq</v>
      </c>
    </row>
    <row r="7010" spans="1:6" ht="14.25" customHeight="1">
      <c r="A7010" s="157" t="s">
        <v>677</v>
      </c>
      <c r="B7010" s="158" t="s">
        <v>674</v>
      </c>
      <c r="C7010" s="158" t="s">
        <v>975</v>
      </c>
      <c r="D7010" s="158" t="s">
        <v>993</v>
      </c>
      <c r="E7010" s="158" t="s">
        <v>1920</v>
      </c>
      <c r="F7010" s="21" t="str">
        <f t="shared" si="27"/>
        <v>INSUNIX.LPG.insunix.product.politype</v>
      </c>
    </row>
    <row r="7011" spans="1:6" ht="14.25" customHeight="1">
      <c r="A7011" s="157" t="s">
        <v>677</v>
      </c>
      <c r="B7011" s="158" t="s">
        <v>674</v>
      </c>
      <c r="C7011" s="158" t="s">
        <v>975</v>
      </c>
      <c r="D7011" s="158" t="s">
        <v>993</v>
      </c>
      <c r="E7011" s="158" t="s">
        <v>993</v>
      </c>
      <c r="F7011" s="21" t="str">
        <f t="shared" si="27"/>
        <v>INSUNIX.LPG.insunix.product.product</v>
      </c>
    </row>
    <row r="7012" spans="1:6" ht="14.25" customHeight="1">
      <c r="A7012" s="157" t="s">
        <v>677</v>
      </c>
      <c r="B7012" s="158" t="s">
        <v>674</v>
      </c>
      <c r="C7012" s="158" t="s">
        <v>975</v>
      </c>
      <c r="D7012" s="158" t="s">
        <v>993</v>
      </c>
      <c r="E7012" s="158" t="s">
        <v>1957</v>
      </c>
      <c r="F7012" s="21" t="str">
        <f t="shared" si="27"/>
        <v>INSUNIX.LPG.insunix.product.qmaxcurr</v>
      </c>
    </row>
    <row r="7013" spans="1:6" ht="14.25" customHeight="1">
      <c r="A7013" s="157" t="s">
        <v>677</v>
      </c>
      <c r="B7013" s="158" t="s">
        <v>674</v>
      </c>
      <c r="C7013" s="158" t="s">
        <v>975</v>
      </c>
      <c r="D7013" s="158" t="s">
        <v>993</v>
      </c>
      <c r="E7013" s="158" t="s">
        <v>1924</v>
      </c>
      <c r="F7013" s="21" t="str">
        <f t="shared" si="27"/>
        <v>INSUNIX.LPG.insunix.product.reintype</v>
      </c>
    </row>
    <row r="7014" spans="1:6" ht="14.25" customHeight="1">
      <c r="A7014" s="157" t="s">
        <v>677</v>
      </c>
      <c r="B7014" s="158" t="s">
        <v>674</v>
      </c>
      <c r="C7014" s="158" t="s">
        <v>975</v>
      </c>
      <c r="D7014" s="158" t="s">
        <v>993</v>
      </c>
      <c r="E7014" s="158" t="s">
        <v>1657</v>
      </c>
      <c r="F7014" s="21" t="str">
        <f t="shared" si="27"/>
        <v>INSUNIX.LPG.insunix.product.renewal</v>
      </c>
    </row>
    <row r="7015" spans="1:6" ht="14.25" customHeight="1">
      <c r="A7015" s="157" t="s">
        <v>677</v>
      </c>
      <c r="B7015" s="158" t="s">
        <v>674</v>
      </c>
      <c r="C7015" s="158" t="s">
        <v>975</v>
      </c>
      <c r="D7015" s="158" t="s">
        <v>993</v>
      </c>
      <c r="E7015" s="158" t="s">
        <v>1925</v>
      </c>
      <c r="F7015" s="21" t="str">
        <f t="shared" si="27"/>
        <v>INSUNIX.LPG.insunix.product.revalapl</v>
      </c>
    </row>
    <row r="7016" spans="1:6" ht="14.25" customHeight="1">
      <c r="A7016" s="157" t="s">
        <v>677</v>
      </c>
      <c r="B7016" s="158" t="s">
        <v>674</v>
      </c>
      <c r="C7016" s="158" t="s">
        <v>975</v>
      </c>
      <c r="D7016" s="158" t="s">
        <v>993</v>
      </c>
      <c r="E7016" s="158" t="s">
        <v>1958</v>
      </c>
      <c r="F7016" s="21" t="str">
        <f t="shared" si="27"/>
        <v>INSUNIX.LPG.insunix.product.revalrat</v>
      </c>
    </row>
    <row r="7017" spans="1:6" ht="14.25" customHeight="1">
      <c r="A7017" s="157" t="s">
        <v>677</v>
      </c>
      <c r="B7017" s="158" t="s">
        <v>674</v>
      </c>
      <c r="C7017" s="158" t="s">
        <v>975</v>
      </c>
      <c r="D7017" s="158" t="s">
        <v>993</v>
      </c>
      <c r="E7017" s="158" t="s">
        <v>1959</v>
      </c>
      <c r="F7017" s="21" t="str">
        <f t="shared" si="27"/>
        <v>INSUNIX.LPG.insunix.product.revaltyp</v>
      </c>
    </row>
    <row r="7018" spans="1:6" ht="14.25" customHeight="1">
      <c r="A7018" s="157" t="s">
        <v>677</v>
      </c>
      <c r="B7018" s="158" t="s">
        <v>674</v>
      </c>
      <c r="C7018" s="158" t="s">
        <v>975</v>
      </c>
      <c r="D7018" s="158" t="s">
        <v>993</v>
      </c>
      <c r="E7018" s="158" t="s">
        <v>1706</v>
      </c>
      <c r="F7018" s="21" t="str">
        <f t="shared" si="27"/>
        <v>INSUNIX.LPG.insunix.product.short_des</v>
      </c>
    </row>
    <row r="7019" spans="1:6" ht="14.25" customHeight="1">
      <c r="A7019" s="157" t="s">
        <v>677</v>
      </c>
      <c r="B7019" s="158" t="s">
        <v>674</v>
      </c>
      <c r="C7019" s="158" t="s">
        <v>975</v>
      </c>
      <c r="D7019" s="158" t="s">
        <v>993</v>
      </c>
      <c r="E7019" s="158" t="s">
        <v>1549</v>
      </c>
      <c r="F7019" s="21" t="str">
        <f t="shared" si="27"/>
        <v>INSUNIX.LPG.insunix.product.statregt</v>
      </c>
    </row>
    <row r="7020" spans="1:6" ht="14.25" customHeight="1">
      <c r="A7020" s="157" t="s">
        <v>677</v>
      </c>
      <c r="B7020" s="158" t="s">
        <v>674</v>
      </c>
      <c r="C7020" s="158" t="s">
        <v>975</v>
      </c>
      <c r="D7020" s="158" t="s">
        <v>993</v>
      </c>
      <c r="E7020" s="158" t="s">
        <v>1960</v>
      </c>
      <c r="F7020" s="21" t="str">
        <f t="shared" si="27"/>
        <v>INSUNIX.LPG.insunix.product.style_comm</v>
      </c>
    </row>
    <row r="7021" spans="1:6" ht="14.25" customHeight="1">
      <c r="A7021" s="157" t="s">
        <v>677</v>
      </c>
      <c r="B7021" s="158" t="s">
        <v>674</v>
      </c>
      <c r="C7021" s="158" t="s">
        <v>975</v>
      </c>
      <c r="D7021" s="158" t="s">
        <v>993</v>
      </c>
      <c r="E7021" s="158" t="s">
        <v>1961</v>
      </c>
      <c r="F7021" s="21" t="str">
        <f t="shared" si="27"/>
        <v>INSUNIX.LPG.insunix.product.style_prem</v>
      </c>
    </row>
    <row r="7022" spans="1:6" ht="14.25" customHeight="1">
      <c r="A7022" s="157" t="s">
        <v>677</v>
      </c>
      <c r="B7022" s="158" t="s">
        <v>674</v>
      </c>
      <c r="C7022" s="158" t="s">
        <v>975</v>
      </c>
      <c r="D7022" s="158" t="s">
        <v>993</v>
      </c>
      <c r="E7022" s="158" t="s">
        <v>1962</v>
      </c>
      <c r="F7022" s="21" t="str">
        <f t="shared" si="27"/>
        <v>INSUNIX.LPG.insunix.product.style_tax</v>
      </c>
    </row>
    <row r="7023" spans="1:6" ht="14.25" customHeight="1">
      <c r="A7023" s="157" t="s">
        <v>677</v>
      </c>
      <c r="B7023" s="158" t="s">
        <v>674</v>
      </c>
      <c r="C7023" s="158" t="s">
        <v>975</v>
      </c>
      <c r="D7023" s="158" t="s">
        <v>993</v>
      </c>
      <c r="E7023" s="158" t="s">
        <v>1664</v>
      </c>
      <c r="F7023" s="21" t="str">
        <f t="shared" si="27"/>
        <v>INSUNIX.LPG.insunix.product.tariff</v>
      </c>
    </row>
    <row r="7024" spans="1:6" ht="14.25" customHeight="1">
      <c r="A7024" s="157" t="s">
        <v>677</v>
      </c>
      <c r="B7024" s="158" t="s">
        <v>674</v>
      </c>
      <c r="C7024" s="158" t="s">
        <v>975</v>
      </c>
      <c r="D7024" s="158" t="s">
        <v>993</v>
      </c>
      <c r="E7024" s="158" t="s">
        <v>1963</v>
      </c>
      <c r="F7024" s="21" t="str">
        <f t="shared" si="27"/>
        <v>INSUNIX.LPG.insunix.product.timeren</v>
      </c>
    </row>
    <row r="7025" spans="1:6" ht="14.25" customHeight="1">
      <c r="A7025" s="157" t="s">
        <v>677</v>
      </c>
      <c r="B7025" s="158" t="s">
        <v>674</v>
      </c>
      <c r="C7025" s="158" t="s">
        <v>975</v>
      </c>
      <c r="D7025" s="158" t="s">
        <v>993</v>
      </c>
      <c r="E7025" s="158" t="s">
        <v>1964</v>
      </c>
      <c r="F7025" s="21" t="str">
        <f t="shared" si="27"/>
        <v>INSUNIX.LPG.insunix.product.titular</v>
      </c>
    </row>
    <row r="7026" spans="1:6" ht="14.25" customHeight="1">
      <c r="A7026" s="157" t="s">
        <v>677</v>
      </c>
      <c r="B7026" s="158" t="s">
        <v>674</v>
      </c>
      <c r="C7026" s="158" t="s">
        <v>975</v>
      </c>
      <c r="D7026" s="158" t="s">
        <v>993</v>
      </c>
      <c r="E7026" s="158" t="s">
        <v>1608</v>
      </c>
      <c r="F7026" s="21" t="str">
        <f t="shared" si="27"/>
        <v>INSUNIX.LPG.insunix.product.uniquenu</v>
      </c>
    </row>
    <row r="7027" spans="1:6" ht="14.25" customHeight="1">
      <c r="A7027" s="157" t="s">
        <v>677</v>
      </c>
      <c r="B7027" s="158" t="s">
        <v>674</v>
      </c>
      <c r="C7027" s="158" t="s">
        <v>975</v>
      </c>
      <c r="D7027" s="158" t="s">
        <v>993</v>
      </c>
      <c r="E7027" s="158" t="s">
        <v>1547</v>
      </c>
      <c r="F7027" s="21" t="str">
        <f t="shared" si="27"/>
        <v>INSUNIX.LPG.insunix.product.usercode</v>
      </c>
    </row>
    <row r="7028" spans="1:6" ht="14.25" customHeight="1">
      <c r="A7028" s="157" t="s">
        <v>677</v>
      </c>
      <c r="B7028" s="158" t="s">
        <v>674</v>
      </c>
      <c r="C7028" s="158" t="s">
        <v>975</v>
      </c>
      <c r="D7028" s="158" t="s">
        <v>993</v>
      </c>
      <c r="E7028" s="158" t="s">
        <v>1579</v>
      </c>
      <c r="F7028" s="21" t="str">
        <f t="shared" si="27"/>
        <v>INSUNIX.LPG.insunix.product.usercomp</v>
      </c>
    </row>
    <row r="7029" spans="1:6" ht="14.25" customHeight="1">
      <c r="A7029" s="157" t="s">
        <v>677</v>
      </c>
      <c r="B7029" s="158" t="s">
        <v>674</v>
      </c>
      <c r="C7029" s="158" t="s">
        <v>975</v>
      </c>
      <c r="D7029" s="158" t="s">
        <v>993</v>
      </c>
      <c r="E7029" s="158" t="s">
        <v>1965</v>
      </c>
      <c r="F7029" s="21" t="str">
        <f t="shared" si="27"/>
        <v>INSUNIX.LPG.insunix.product.win_declar</v>
      </c>
    </row>
    <row r="7030" spans="1:6" ht="14.25" customHeight="1">
      <c r="A7030" s="157" t="s">
        <v>677</v>
      </c>
      <c r="B7030" s="158" t="s">
        <v>674</v>
      </c>
      <c r="C7030" s="158" t="s">
        <v>975</v>
      </c>
      <c r="D7030" s="158" t="s">
        <v>993</v>
      </c>
      <c r="E7030" s="158" t="s">
        <v>1835</v>
      </c>
      <c r="F7030" s="21" t="str">
        <f t="shared" si="27"/>
        <v>INSUNIX.LPG.insunix.product.sub_product</v>
      </c>
    </row>
    <row r="7031" spans="1:6" ht="14.25" customHeight="1">
      <c r="A7031" s="157" t="s">
        <v>677</v>
      </c>
      <c r="B7031" s="158" t="s">
        <v>674</v>
      </c>
      <c r="C7031" s="158" t="s">
        <v>975</v>
      </c>
      <c r="D7031" s="158" t="s">
        <v>1224</v>
      </c>
      <c r="E7031" s="158" t="s">
        <v>1550</v>
      </c>
      <c r="F7031" s="21" t="str">
        <f t="shared" si="27"/>
        <v>INSUNIX.LPG.insunix.reinsuran.accedate</v>
      </c>
    </row>
    <row r="7032" spans="1:6" ht="14.25" customHeight="1">
      <c r="A7032" s="157" t="s">
        <v>677</v>
      </c>
      <c r="B7032" s="158" t="s">
        <v>674</v>
      </c>
      <c r="C7032" s="158" t="s">
        <v>975</v>
      </c>
      <c r="D7032" s="158" t="s">
        <v>1224</v>
      </c>
      <c r="E7032" s="158" t="s">
        <v>1546</v>
      </c>
      <c r="F7032" s="21" t="str">
        <f t="shared" si="27"/>
        <v>INSUNIX.LPG.insunix.reinsuran.branch</v>
      </c>
    </row>
    <row r="7033" spans="1:6" ht="14.25" customHeight="1">
      <c r="A7033" s="157" t="s">
        <v>677</v>
      </c>
      <c r="B7033" s="158" t="s">
        <v>674</v>
      </c>
      <c r="C7033" s="158" t="s">
        <v>975</v>
      </c>
      <c r="D7033" s="158" t="s">
        <v>1224</v>
      </c>
      <c r="E7033" s="158" t="s">
        <v>1551</v>
      </c>
      <c r="F7033" s="21" t="str">
        <f t="shared" si="27"/>
        <v>INSUNIX.LPG.insunix.reinsuran.branch_rei</v>
      </c>
    </row>
    <row r="7034" spans="1:6" ht="14.25" customHeight="1">
      <c r="A7034" s="157" t="s">
        <v>677</v>
      </c>
      <c r="B7034" s="158" t="s">
        <v>674</v>
      </c>
      <c r="C7034" s="158" t="s">
        <v>975</v>
      </c>
      <c r="D7034" s="158" t="s">
        <v>1224</v>
      </c>
      <c r="E7034" s="158" t="s">
        <v>1552</v>
      </c>
      <c r="F7034" s="21" t="str">
        <f t="shared" si="27"/>
        <v>INSUNIX.LPG.insunix.reinsuran.capital</v>
      </c>
    </row>
    <row r="7035" spans="1:6" ht="14.25" customHeight="1">
      <c r="A7035" s="157" t="s">
        <v>677</v>
      </c>
      <c r="B7035" s="158" t="s">
        <v>674</v>
      </c>
      <c r="C7035" s="158" t="s">
        <v>975</v>
      </c>
      <c r="D7035" s="158" t="s">
        <v>1224</v>
      </c>
      <c r="E7035" s="158" t="s">
        <v>1555</v>
      </c>
      <c r="F7035" s="21" t="str">
        <f t="shared" si="27"/>
        <v>INSUNIX.LPG.insunix.reinsuran.certif</v>
      </c>
    </row>
    <row r="7036" spans="1:6" ht="14.25" customHeight="1">
      <c r="A7036" s="157" t="s">
        <v>677</v>
      </c>
      <c r="B7036" s="158" t="s">
        <v>674</v>
      </c>
      <c r="C7036" s="158" t="s">
        <v>975</v>
      </c>
      <c r="D7036" s="158" t="s">
        <v>1224</v>
      </c>
      <c r="E7036" s="158" t="s">
        <v>1644</v>
      </c>
      <c r="F7036" s="21" t="str">
        <f t="shared" si="27"/>
        <v>INSUNIX.LPG.insunix.reinsuran.certype</v>
      </c>
    </row>
    <row r="7037" spans="1:6" ht="14.25" customHeight="1">
      <c r="A7037" s="157" t="s">
        <v>677</v>
      </c>
      <c r="B7037" s="158" t="s">
        <v>674</v>
      </c>
      <c r="C7037" s="158" t="s">
        <v>975</v>
      </c>
      <c r="D7037" s="158" t="s">
        <v>1224</v>
      </c>
      <c r="E7037" s="158" t="s">
        <v>3800</v>
      </c>
      <c r="F7037" s="21" t="str">
        <f t="shared" si="27"/>
        <v>INSUNIX.LPG.insunix.reinsuran.com_reinsu</v>
      </c>
    </row>
    <row r="7038" spans="1:6" ht="14.25" customHeight="1">
      <c r="A7038" s="157" t="s">
        <v>677</v>
      </c>
      <c r="B7038" s="158" t="s">
        <v>674</v>
      </c>
      <c r="C7038" s="158" t="s">
        <v>975</v>
      </c>
      <c r="D7038" s="158" t="s">
        <v>1224</v>
      </c>
      <c r="E7038" s="158" t="s">
        <v>1897</v>
      </c>
      <c r="F7038" s="21" t="str">
        <f t="shared" si="27"/>
        <v>INSUNIX.LPG.insunix.reinsuran.commissi</v>
      </c>
    </row>
    <row r="7039" spans="1:6" ht="14.25" customHeight="1">
      <c r="A7039" s="157" t="s">
        <v>677</v>
      </c>
      <c r="B7039" s="158" t="s">
        <v>674</v>
      </c>
      <c r="C7039" s="158" t="s">
        <v>975</v>
      </c>
      <c r="D7039" s="158" t="s">
        <v>1224</v>
      </c>
      <c r="E7039" s="158" t="s">
        <v>980</v>
      </c>
      <c r="F7039" s="21" t="str">
        <f t="shared" si="27"/>
        <v>INSUNIX.LPG.insunix.reinsuran.company</v>
      </c>
    </row>
    <row r="7040" spans="1:6" ht="14.25" customHeight="1">
      <c r="A7040" s="157" t="s">
        <v>677</v>
      </c>
      <c r="B7040" s="158" t="s">
        <v>674</v>
      </c>
      <c r="C7040" s="158" t="s">
        <v>975</v>
      </c>
      <c r="D7040" s="158" t="s">
        <v>1224</v>
      </c>
      <c r="E7040" s="158" t="s">
        <v>1548</v>
      </c>
      <c r="F7040" s="21" t="str">
        <f t="shared" si="27"/>
        <v>INSUNIX.LPG.insunix.reinsuran.compdate</v>
      </c>
    </row>
    <row r="7041" spans="1:6" ht="14.25" customHeight="1">
      <c r="A7041" s="157" t="s">
        <v>677</v>
      </c>
      <c r="B7041" s="158" t="s">
        <v>674</v>
      </c>
      <c r="C7041" s="158" t="s">
        <v>975</v>
      </c>
      <c r="D7041" s="158" t="s">
        <v>1224</v>
      </c>
      <c r="E7041" s="158" t="s">
        <v>1560</v>
      </c>
      <c r="F7041" s="21" t="str">
        <f t="shared" si="27"/>
        <v>INSUNIX.LPG.insunix.reinsuran.currency</v>
      </c>
    </row>
    <row r="7042" spans="1:6" ht="14.25" customHeight="1">
      <c r="A7042" s="157" t="s">
        <v>677</v>
      </c>
      <c r="B7042" s="158" t="s">
        <v>674</v>
      </c>
      <c r="C7042" s="158" t="s">
        <v>975</v>
      </c>
      <c r="D7042" s="158" t="s">
        <v>1224</v>
      </c>
      <c r="E7042" s="158" t="s">
        <v>1562</v>
      </c>
      <c r="F7042" s="21" t="str">
        <f t="shared" si="27"/>
        <v>INSUNIX.LPG.insunix.reinsuran.effecdate</v>
      </c>
    </row>
    <row r="7043" spans="1:6" ht="14.25" customHeight="1">
      <c r="A7043" s="157" t="s">
        <v>677</v>
      </c>
      <c r="B7043" s="158" t="s">
        <v>674</v>
      </c>
      <c r="C7043" s="158" t="s">
        <v>975</v>
      </c>
      <c r="D7043" s="158" t="s">
        <v>1224</v>
      </c>
      <c r="E7043" s="158" t="s">
        <v>3801</v>
      </c>
      <c r="F7043" s="21" t="str">
        <f t="shared" si="27"/>
        <v>INSUNIX.LPG.insunix.reinsuran.heap_code</v>
      </c>
    </row>
    <row r="7044" spans="1:6" ht="14.25" customHeight="1">
      <c r="A7044" s="157" t="s">
        <v>677</v>
      </c>
      <c r="B7044" s="158" t="s">
        <v>674</v>
      </c>
      <c r="C7044" s="158" t="s">
        <v>975</v>
      </c>
      <c r="D7044" s="158" t="s">
        <v>1224</v>
      </c>
      <c r="E7044" s="158" t="s">
        <v>1565</v>
      </c>
      <c r="F7044" s="21" t="str">
        <f t="shared" si="27"/>
        <v>INSUNIX.LPG.insunix.reinsuran.inter_rate</v>
      </c>
    </row>
    <row r="7045" spans="1:6" ht="14.25" customHeight="1">
      <c r="A7045" s="157" t="s">
        <v>677</v>
      </c>
      <c r="B7045" s="158" t="s">
        <v>674</v>
      </c>
      <c r="C7045" s="158" t="s">
        <v>975</v>
      </c>
      <c r="D7045" s="158" t="s">
        <v>1224</v>
      </c>
      <c r="E7045" s="158" t="s">
        <v>1566</v>
      </c>
      <c r="F7045" s="21" t="str">
        <f t="shared" si="27"/>
        <v>INSUNIX.LPG.insunix.reinsuran.nulldate</v>
      </c>
    </row>
    <row r="7046" spans="1:6" ht="14.25" customHeight="1">
      <c r="A7046" s="157" t="s">
        <v>677</v>
      </c>
      <c r="B7046" s="158" t="s">
        <v>674</v>
      </c>
      <c r="C7046" s="158" t="s">
        <v>975</v>
      </c>
      <c r="D7046" s="158" t="s">
        <v>1224</v>
      </c>
      <c r="E7046" s="158" t="s">
        <v>1569</v>
      </c>
      <c r="F7046" s="21" t="str">
        <f t="shared" si="27"/>
        <v>INSUNIX.LPG.insunix.reinsuran.office</v>
      </c>
    </row>
    <row r="7047" spans="1:6" ht="14.25" customHeight="1">
      <c r="A7047" s="157" t="s">
        <v>677</v>
      </c>
      <c r="B7047" s="158" t="s">
        <v>674</v>
      </c>
      <c r="C7047" s="158" t="s">
        <v>975</v>
      </c>
      <c r="D7047" s="158" t="s">
        <v>1224</v>
      </c>
      <c r="E7047" s="158" t="s">
        <v>991</v>
      </c>
      <c r="F7047" s="21" t="str">
        <f t="shared" si="27"/>
        <v>INSUNIX.LPG.insunix.reinsuran.policy</v>
      </c>
    </row>
    <row r="7048" spans="1:6" ht="14.25" customHeight="1">
      <c r="A7048" s="157" t="s">
        <v>677</v>
      </c>
      <c r="B7048" s="158" t="s">
        <v>674</v>
      </c>
      <c r="C7048" s="158" t="s">
        <v>975</v>
      </c>
      <c r="D7048" s="158" t="s">
        <v>1224</v>
      </c>
      <c r="E7048" s="158" t="s">
        <v>1574</v>
      </c>
      <c r="F7048" s="21" t="str">
        <f t="shared" si="27"/>
        <v>INSUNIX.LPG.insunix.reinsuran.reser_rate</v>
      </c>
    </row>
    <row r="7049" spans="1:6" ht="14.25" customHeight="1">
      <c r="A7049" s="157" t="s">
        <v>677</v>
      </c>
      <c r="B7049" s="158" t="s">
        <v>674</v>
      </c>
      <c r="C7049" s="158" t="s">
        <v>975</v>
      </c>
      <c r="D7049" s="158" t="s">
        <v>1224</v>
      </c>
      <c r="E7049" s="158" t="s">
        <v>1575</v>
      </c>
      <c r="F7049" s="21" t="str">
        <f t="shared" si="27"/>
        <v>INSUNIX.LPG.insunix.reinsuran.share</v>
      </c>
    </row>
    <row r="7050" spans="1:6" ht="14.25" customHeight="1">
      <c r="A7050" s="157" t="s">
        <v>677</v>
      </c>
      <c r="B7050" s="158" t="s">
        <v>674</v>
      </c>
      <c r="C7050" s="158" t="s">
        <v>975</v>
      </c>
      <c r="D7050" s="158" t="s">
        <v>1224</v>
      </c>
      <c r="E7050" s="158" t="s">
        <v>1690</v>
      </c>
      <c r="F7050" s="21" t="str">
        <f t="shared" si="27"/>
        <v>INSUNIX.LPG.insunix.reinsuran.type</v>
      </c>
    </row>
    <row r="7051" spans="1:6" ht="14.25" customHeight="1">
      <c r="A7051" s="157" t="s">
        <v>677</v>
      </c>
      <c r="B7051" s="158" t="s">
        <v>674</v>
      </c>
      <c r="C7051" s="158" t="s">
        <v>975</v>
      </c>
      <c r="D7051" s="158" t="s">
        <v>1224</v>
      </c>
      <c r="E7051" s="158" t="s">
        <v>1608</v>
      </c>
      <c r="F7051" s="21" t="str">
        <f t="shared" si="27"/>
        <v>INSUNIX.LPG.insunix.reinsuran.uniquenu</v>
      </c>
    </row>
    <row r="7052" spans="1:6" ht="14.25" customHeight="1">
      <c r="A7052" s="157" t="s">
        <v>677</v>
      </c>
      <c r="B7052" s="158" t="s">
        <v>674</v>
      </c>
      <c r="C7052" s="158" t="s">
        <v>975</v>
      </c>
      <c r="D7052" s="158" t="s">
        <v>1224</v>
      </c>
      <c r="E7052" s="158" t="s">
        <v>1547</v>
      </c>
      <c r="F7052" s="21" t="str">
        <f t="shared" si="27"/>
        <v>INSUNIX.LPG.insunix.reinsuran.usercode</v>
      </c>
    </row>
    <row r="7053" spans="1:6" ht="14.25" customHeight="1">
      <c r="A7053" s="157" t="s">
        <v>677</v>
      </c>
      <c r="B7053" s="158" t="s">
        <v>674</v>
      </c>
      <c r="C7053" s="158" t="s">
        <v>975</v>
      </c>
      <c r="D7053" s="158" t="s">
        <v>1224</v>
      </c>
      <c r="E7053" s="158" t="s">
        <v>1579</v>
      </c>
      <c r="F7053" s="21" t="str">
        <f t="shared" si="27"/>
        <v>INSUNIX.LPG.insunix.reinsuran.usercomp</v>
      </c>
    </row>
    <row r="7054" spans="1:6" ht="14.25" customHeight="1">
      <c r="A7054" s="157" t="s">
        <v>677</v>
      </c>
      <c r="B7054" s="158" t="s">
        <v>674</v>
      </c>
      <c r="C7054" s="158" t="s">
        <v>975</v>
      </c>
      <c r="D7054" s="158" t="s">
        <v>1224</v>
      </c>
      <c r="E7054" s="158" t="s">
        <v>1568</v>
      </c>
      <c r="F7054" s="21" t="str">
        <f t="shared" si="27"/>
        <v>INSUNIX.LPG.insunix.reinsuran.number</v>
      </c>
    </row>
    <row r="7055" spans="1:6" ht="14.25" customHeight="1">
      <c r="A7055" s="157" t="s">
        <v>677</v>
      </c>
      <c r="B7055" s="158" t="s">
        <v>674</v>
      </c>
      <c r="C7055" s="158" t="s">
        <v>975</v>
      </c>
      <c r="D7055" s="158" t="s">
        <v>1224</v>
      </c>
      <c r="E7055" s="158" t="s">
        <v>1576</v>
      </c>
      <c r="F7055" s="21" t="str">
        <f t="shared" si="27"/>
        <v>INSUNIX.LPG.insunix.reinsuran.type_fac</v>
      </c>
    </row>
    <row r="7056" spans="1:6" ht="14.25" customHeight="1">
      <c r="A7056" s="157" t="s">
        <v>677</v>
      </c>
      <c r="B7056" s="158" t="s">
        <v>674</v>
      </c>
      <c r="C7056" s="158" t="s">
        <v>975</v>
      </c>
      <c r="D7056" s="158" t="s">
        <v>1224</v>
      </c>
      <c r="E7056" s="158" t="s">
        <v>1222</v>
      </c>
      <c r="F7056" s="21" t="str">
        <f t="shared" si="27"/>
        <v>INSUNIX.LPG.insunix.reinsuran.premium</v>
      </c>
    </row>
    <row r="7057" spans="1:6" ht="14.25" customHeight="1">
      <c r="A7057" s="157" t="s">
        <v>677</v>
      </c>
      <c r="B7057" s="158" t="s">
        <v>674</v>
      </c>
      <c r="C7057" s="158" t="s">
        <v>975</v>
      </c>
      <c r="D7057" s="158" t="s">
        <v>1224</v>
      </c>
      <c r="E7057" s="158" t="s">
        <v>1581</v>
      </c>
      <c r="F7057" s="21" t="str">
        <f t="shared" si="27"/>
        <v>INSUNIX.LPG.insunix.reinsuran.supervis</v>
      </c>
    </row>
    <row r="7058" spans="1:6" ht="14.25" customHeight="1">
      <c r="A7058" s="157" t="s">
        <v>677</v>
      </c>
      <c r="B7058" s="158" t="s">
        <v>674</v>
      </c>
      <c r="C7058" s="158" t="s">
        <v>975</v>
      </c>
      <c r="D7058" s="158" t="s">
        <v>1225</v>
      </c>
      <c r="E7058" s="158" t="s">
        <v>3802</v>
      </c>
      <c r="F7058" s="21" t="str">
        <f t="shared" si="27"/>
        <v>INSUNIX.LPG.insunix.ship.area1</v>
      </c>
    </row>
    <row r="7059" spans="1:6" ht="14.25" customHeight="1">
      <c r="A7059" s="157" t="s">
        <v>677</v>
      </c>
      <c r="B7059" s="158" t="s">
        <v>674</v>
      </c>
      <c r="C7059" s="158" t="s">
        <v>975</v>
      </c>
      <c r="D7059" s="158" t="s">
        <v>1225</v>
      </c>
      <c r="E7059" s="158" t="s">
        <v>3803</v>
      </c>
      <c r="F7059" s="21" t="str">
        <f t="shared" si="27"/>
        <v>INSUNIX.LPG.insunix.ship.area2</v>
      </c>
    </row>
    <row r="7060" spans="1:6" ht="14.25" customHeight="1">
      <c r="A7060" s="157" t="s">
        <v>677</v>
      </c>
      <c r="B7060" s="158" t="s">
        <v>674</v>
      </c>
      <c r="C7060" s="158" t="s">
        <v>975</v>
      </c>
      <c r="D7060" s="158" t="s">
        <v>1225</v>
      </c>
      <c r="E7060" s="158" t="s">
        <v>1546</v>
      </c>
      <c r="F7060" s="21" t="str">
        <f t="shared" si="27"/>
        <v>INSUNIX.LPG.insunix.ship.branch</v>
      </c>
    </row>
    <row r="7061" spans="1:6" ht="14.25" customHeight="1">
      <c r="A7061" s="157" t="s">
        <v>677</v>
      </c>
      <c r="B7061" s="158" t="s">
        <v>674</v>
      </c>
      <c r="C7061" s="158" t="s">
        <v>975</v>
      </c>
      <c r="D7061" s="158" t="s">
        <v>1225</v>
      </c>
      <c r="E7061" s="158" t="s">
        <v>2106</v>
      </c>
      <c r="F7061" s="21" t="str">
        <f t="shared" si="27"/>
        <v>INSUNIX.LPG.insunix.ship.capacity</v>
      </c>
    </row>
    <row r="7062" spans="1:6" ht="14.25" customHeight="1">
      <c r="A7062" s="157" t="s">
        <v>677</v>
      </c>
      <c r="B7062" s="158" t="s">
        <v>674</v>
      </c>
      <c r="C7062" s="158" t="s">
        <v>975</v>
      </c>
      <c r="D7062" s="158" t="s">
        <v>1225</v>
      </c>
      <c r="E7062" s="158" t="s">
        <v>1552</v>
      </c>
      <c r="F7062" s="21" t="str">
        <f t="shared" si="27"/>
        <v>INSUNIX.LPG.insunix.ship.capital</v>
      </c>
    </row>
    <row r="7063" spans="1:6" ht="14.25" customHeight="1">
      <c r="A7063" s="157" t="s">
        <v>677</v>
      </c>
      <c r="B7063" s="158" t="s">
        <v>674</v>
      </c>
      <c r="C7063" s="158" t="s">
        <v>975</v>
      </c>
      <c r="D7063" s="158" t="s">
        <v>1225</v>
      </c>
      <c r="E7063" s="158" t="s">
        <v>1555</v>
      </c>
      <c r="F7063" s="21" t="str">
        <f t="shared" si="27"/>
        <v>INSUNIX.LPG.insunix.ship.certif</v>
      </c>
    </row>
    <row r="7064" spans="1:6" ht="14.25" customHeight="1">
      <c r="A7064" s="157" t="s">
        <v>677</v>
      </c>
      <c r="B7064" s="158" t="s">
        <v>674</v>
      </c>
      <c r="C7064" s="158" t="s">
        <v>975</v>
      </c>
      <c r="D7064" s="158" t="s">
        <v>1225</v>
      </c>
      <c r="E7064" s="158" t="s">
        <v>1644</v>
      </c>
      <c r="F7064" s="21" t="str">
        <f t="shared" si="27"/>
        <v>INSUNIX.LPG.insunix.ship.certype</v>
      </c>
    </row>
    <row r="7065" spans="1:6" ht="14.25" customHeight="1">
      <c r="A7065" s="157" t="s">
        <v>677</v>
      </c>
      <c r="B7065" s="158" t="s">
        <v>674</v>
      </c>
      <c r="C7065" s="158" t="s">
        <v>975</v>
      </c>
      <c r="D7065" s="158" t="s">
        <v>1225</v>
      </c>
      <c r="E7065" s="158" t="s">
        <v>980</v>
      </c>
      <c r="F7065" s="21" t="str">
        <f t="shared" si="27"/>
        <v>INSUNIX.LPG.insunix.ship.company</v>
      </c>
    </row>
    <row r="7066" spans="1:6" ht="14.25" customHeight="1">
      <c r="A7066" s="157" t="s">
        <v>677</v>
      </c>
      <c r="B7066" s="158" t="s">
        <v>674</v>
      </c>
      <c r="C7066" s="158" t="s">
        <v>975</v>
      </c>
      <c r="D7066" s="158" t="s">
        <v>1225</v>
      </c>
      <c r="E7066" s="158" t="s">
        <v>1548</v>
      </c>
      <c r="F7066" s="21" t="str">
        <f t="shared" si="27"/>
        <v>INSUNIX.LPG.insunix.ship.compdate</v>
      </c>
    </row>
    <row r="7067" spans="1:6" ht="14.25" customHeight="1">
      <c r="A7067" s="157" t="s">
        <v>677</v>
      </c>
      <c r="B7067" s="158" t="s">
        <v>674</v>
      </c>
      <c r="C7067" s="158" t="s">
        <v>975</v>
      </c>
      <c r="D7067" s="158" t="s">
        <v>1225</v>
      </c>
      <c r="E7067" s="158" t="s">
        <v>1645</v>
      </c>
      <c r="F7067" s="21" t="str">
        <f t="shared" si="27"/>
        <v>INSUNIX.LPG.insunix.ship.cumul_code</v>
      </c>
    </row>
    <row r="7068" spans="1:6" ht="14.25" customHeight="1">
      <c r="A7068" s="157" t="s">
        <v>677</v>
      </c>
      <c r="B7068" s="158" t="s">
        <v>674</v>
      </c>
      <c r="C7068" s="158" t="s">
        <v>975</v>
      </c>
      <c r="D7068" s="158" t="s">
        <v>1225</v>
      </c>
      <c r="E7068" s="158" t="s">
        <v>1646</v>
      </c>
      <c r="F7068" s="21" t="str">
        <f t="shared" si="27"/>
        <v>INSUNIX.LPG.insunix.ship.date_origi</v>
      </c>
    </row>
    <row r="7069" spans="1:6" ht="14.25" customHeight="1">
      <c r="A7069" s="157" t="s">
        <v>677</v>
      </c>
      <c r="B7069" s="158" t="s">
        <v>674</v>
      </c>
      <c r="C7069" s="158" t="s">
        <v>975</v>
      </c>
      <c r="D7069" s="158" t="s">
        <v>1225</v>
      </c>
      <c r="E7069" s="158" t="s">
        <v>3804</v>
      </c>
      <c r="F7069" s="21" t="str">
        <f t="shared" si="27"/>
        <v>INSUNIX.LPG.insunix.ship.depth</v>
      </c>
    </row>
    <row r="7070" spans="1:6" ht="14.25" customHeight="1">
      <c r="A7070" s="157" t="s">
        <v>677</v>
      </c>
      <c r="B7070" s="158" t="s">
        <v>674</v>
      </c>
      <c r="C7070" s="158" t="s">
        <v>975</v>
      </c>
      <c r="D7070" s="158" t="s">
        <v>1225</v>
      </c>
      <c r="E7070" s="158" t="s">
        <v>1562</v>
      </c>
      <c r="F7070" s="21" t="str">
        <f t="shared" si="27"/>
        <v>INSUNIX.LPG.insunix.ship.effecdate</v>
      </c>
    </row>
    <row r="7071" spans="1:6" ht="14.25" customHeight="1">
      <c r="A7071" s="157" t="s">
        <v>677</v>
      </c>
      <c r="B7071" s="158" t="s">
        <v>674</v>
      </c>
      <c r="C7071" s="158" t="s">
        <v>975</v>
      </c>
      <c r="D7071" s="158" t="s">
        <v>1225</v>
      </c>
      <c r="E7071" s="158" t="s">
        <v>1564</v>
      </c>
      <c r="F7071" s="21" t="str">
        <f t="shared" si="27"/>
        <v>INSUNIX.LPG.insunix.ship.expirdat</v>
      </c>
    </row>
    <row r="7072" spans="1:6" ht="14.25" customHeight="1">
      <c r="A7072" s="157" t="s">
        <v>677</v>
      </c>
      <c r="B7072" s="158" t="s">
        <v>674</v>
      </c>
      <c r="C7072" s="158" t="s">
        <v>975</v>
      </c>
      <c r="D7072" s="158" t="s">
        <v>1225</v>
      </c>
      <c r="E7072" s="158" t="s">
        <v>1648</v>
      </c>
      <c r="F7072" s="21" t="str">
        <f t="shared" si="27"/>
        <v>INSUNIX.LPG.insunix.ship.group</v>
      </c>
    </row>
    <row r="7073" spans="1:6" ht="14.25" customHeight="1">
      <c r="A7073" s="157" t="s">
        <v>677</v>
      </c>
      <c r="B7073" s="158" t="s">
        <v>674</v>
      </c>
      <c r="C7073" s="158" t="s">
        <v>975</v>
      </c>
      <c r="D7073" s="158" t="s">
        <v>1225</v>
      </c>
      <c r="E7073" s="158" t="s">
        <v>3805</v>
      </c>
      <c r="F7073" s="21" t="str">
        <f t="shared" si="27"/>
        <v>INSUNIX.LPG.insunix.ship.insp_date</v>
      </c>
    </row>
    <row r="7074" spans="1:6" ht="14.25" customHeight="1">
      <c r="A7074" s="157" t="s">
        <v>677</v>
      </c>
      <c r="B7074" s="158" t="s">
        <v>674</v>
      </c>
      <c r="C7074" s="158" t="s">
        <v>975</v>
      </c>
      <c r="D7074" s="158" t="s">
        <v>1225</v>
      </c>
      <c r="E7074" s="158" t="s">
        <v>3806</v>
      </c>
      <c r="F7074" s="21" t="str">
        <f t="shared" si="27"/>
        <v>INSUNIX.LPG.insunix.ship.insp_num</v>
      </c>
    </row>
    <row r="7075" spans="1:6" ht="14.25" customHeight="1">
      <c r="A7075" s="157" t="s">
        <v>677</v>
      </c>
      <c r="B7075" s="158" t="s">
        <v>674</v>
      </c>
      <c r="C7075" s="158" t="s">
        <v>975</v>
      </c>
      <c r="D7075" s="158" t="s">
        <v>1225</v>
      </c>
      <c r="E7075" s="158" t="s">
        <v>3807</v>
      </c>
      <c r="F7075" s="21" t="str">
        <f t="shared" si="27"/>
        <v>INSUNIX.LPG.insunix.ship.inspection</v>
      </c>
    </row>
    <row r="7076" spans="1:6" ht="14.25" customHeight="1">
      <c r="A7076" s="157" t="s">
        <v>677</v>
      </c>
      <c r="B7076" s="158" t="s">
        <v>674</v>
      </c>
      <c r="C7076" s="158" t="s">
        <v>975</v>
      </c>
      <c r="D7076" s="158" t="s">
        <v>1225</v>
      </c>
      <c r="E7076" s="158" t="s">
        <v>1650</v>
      </c>
      <c r="F7076" s="21" t="str">
        <f t="shared" si="27"/>
        <v>INSUNIX.LPG.insunix.ship.issuedat</v>
      </c>
    </row>
    <row r="7077" spans="1:6" ht="14.25" customHeight="1">
      <c r="A7077" s="157" t="s">
        <v>677</v>
      </c>
      <c r="B7077" s="158" t="s">
        <v>674</v>
      </c>
      <c r="C7077" s="158" t="s">
        <v>975</v>
      </c>
      <c r="D7077" s="158" t="s">
        <v>1225</v>
      </c>
      <c r="E7077" s="158" t="s">
        <v>3808</v>
      </c>
      <c r="F7077" s="21" t="str">
        <f t="shared" si="27"/>
        <v>INSUNIX.LPG.insunix.ship.length_s</v>
      </c>
    </row>
    <row r="7078" spans="1:6" ht="14.25" customHeight="1">
      <c r="A7078" s="157" t="s">
        <v>677</v>
      </c>
      <c r="B7078" s="158" t="s">
        <v>674</v>
      </c>
      <c r="C7078" s="158" t="s">
        <v>975</v>
      </c>
      <c r="D7078" s="158" t="s">
        <v>1225</v>
      </c>
      <c r="E7078" s="158" t="s">
        <v>3809</v>
      </c>
      <c r="F7078" s="21" t="str">
        <f t="shared" si="27"/>
        <v>INSUNIX.LPG.insunix.ship.manufac</v>
      </c>
    </row>
    <row r="7079" spans="1:6" ht="14.25" customHeight="1">
      <c r="A7079" s="157" t="s">
        <v>677</v>
      </c>
      <c r="B7079" s="158" t="s">
        <v>674</v>
      </c>
      <c r="C7079" s="158" t="s">
        <v>975</v>
      </c>
      <c r="D7079" s="158" t="s">
        <v>1225</v>
      </c>
      <c r="E7079" s="158" t="s">
        <v>3810</v>
      </c>
      <c r="F7079" s="21" t="str">
        <f t="shared" si="27"/>
        <v>INSUNIX.LPG.insunix.ship.mat_casco</v>
      </c>
    </row>
    <row r="7080" spans="1:6" ht="14.25" customHeight="1">
      <c r="A7080" s="157" t="s">
        <v>677</v>
      </c>
      <c r="B7080" s="158" t="s">
        <v>674</v>
      </c>
      <c r="C7080" s="158" t="s">
        <v>975</v>
      </c>
      <c r="D7080" s="158" t="s">
        <v>1225</v>
      </c>
      <c r="E7080" s="158" t="s">
        <v>1651</v>
      </c>
      <c r="F7080" s="21" t="str">
        <f t="shared" si="27"/>
        <v>INSUNIX.LPG.insunix.ship.maximum_da</v>
      </c>
    </row>
    <row r="7081" spans="1:6" ht="14.25" customHeight="1">
      <c r="A7081" s="157" t="s">
        <v>677</v>
      </c>
      <c r="B7081" s="158" t="s">
        <v>674</v>
      </c>
      <c r="C7081" s="158" t="s">
        <v>975</v>
      </c>
      <c r="D7081" s="158" t="s">
        <v>1225</v>
      </c>
      <c r="E7081" s="158" t="s">
        <v>3811</v>
      </c>
      <c r="F7081" s="21" t="str">
        <f t="shared" si="27"/>
        <v>INSUNIX.LPG.insunix.ship.model</v>
      </c>
    </row>
    <row r="7082" spans="1:6" ht="14.25" customHeight="1">
      <c r="A7082" s="157" t="s">
        <v>677</v>
      </c>
      <c r="B7082" s="158" t="s">
        <v>674</v>
      </c>
      <c r="C7082" s="158" t="s">
        <v>975</v>
      </c>
      <c r="D7082" s="158" t="s">
        <v>1225</v>
      </c>
      <c r="E7082" s="158" t="s">
        <v>3812</v>
      </c>
      <c r="F7082" s="21" t="str">
        <f t="shared" si="27"/>
        <v>INSUNIX.LPG.insunix.ship.motor_q</v>
      </c>
    </row>
    <row r="7083" spans="1:6" ht="14.25" customHeight="1">
      <c r="A7083" s="157" t="s">
        <v>677</v>
      </c>
      <c r="B7083" s="158" t="s">
        <v>674</v>
      </c>
      <c r="C7083" s="158" t="s">
        <v>975</v>
      </c>
      <c r="D7083" s="158" t="s">
        <v>1225</v>
      </c>
      <c r="E7083" s="158" t="s">
        <v>3813</v>
      </c>
      <c r="F7083" s="160" t="str">
        <f t="shared" si="27"/>
        <v>INSUNIX.LPG.insunix.ship.name</v>
      </c>
    </row>
    <row r="7084" spans="1:6" ht="14.25" customHeight="1">
      <c r="A7084" s="157" t="s">
        <v>677</v>
      </c>
      <c r="B7084" s="158" t="s">
        <v>674</v>
      </c>
      <c r="C7084" s="158" t="s">
        <v>975</v>
      </c>
      <c r="D7084" s="158" t="s">
        <v>1225</v>
      </c>
      <c r="E7084" s="158" t="s">
        <v>1652</v>
      </c>
      <c r="F7084" s="21" t="str">
        <f t="shared" si="27"/>
        <v>INSUNIX.LPG.insunix.ship.note_benef</v>
      </c>
    </row>
    <row r="7085" spans="1:6" ht="14.25" customHeight="1">
      <c r="A7085" s="157" t="s">
        <v>677</v>
      </c>
      <c r="B7085" s="158" t="s">
        <v>674</v>
      </c>
      <c r="C7085" s="158" t="s">
        <v>975</v>
      </c>
      <c r="D7085" s="158" t="s">
        <v>1225</v>
      </c>
      <c r="E7085" s="158" t="s">
        <v>1653</v>
      </c>
      <c r="F7085" s="21" t="str">
        <f t="shared" si="27"/>
        <v>INSUNIX.LPG.insunix.ship.nullcode</v>
      </c>
    </row>
    <row r="7086" spans="1:6" ht="14.25" customHeight="1">
      <c r="A7086" s="157" t="s">
        <v>677</v>
      </c>
      <c r="B7086" s="158" t="s">
        <v>674</v>
      </c>
      <c r="C7086" s="158" t="s">
        <v>975</v>
      </c>
      <c r="D7086" s="158" t="s">
        <v>1225</v>
      </c>
      <c r="E7086" s="158" t="s">
        <v>1566</v>
      </c>
      <c r="F7086" s="21" t="str">
        <f t="shared" si="27"/>
        <v>INSUNIX.LPG.insunix.ship.nulldate</v>
      </c>
    </row>
    <row r="7087" spans="1:6" ht="14.25" customHeight="1">
      <c r="A7087" s="157" t="s">
        <v>677</v>
      </c>
      <c r="B7087" s="158" t="s">
        <v>674</v>
      </c>
      <c r="C7087" s="158" t="s">
        <v>975</v>
      </c>
      <c r="D7087" s="158" t="s">
        <v>1225</v>
      </c>
      <c r="E7087" s="158" t="s">
        <v>1569</v>
      </c>
      <c r="F7087" s="21" t="str">
        <f t="shared" si="27"/>
        <v>INSUNIX.LPG.insunix.ship.office</v>
      </c>
    </row>
    <row r="7088" spans="1:6" ht="14.25" customHeight="1">
      <c r="A7088" s="157" t="s">
        <v>677</v>
      </c>
      <c r="B7088" s="158" t="s">
        <v>674</v>
      </c>
      <c r="C7088" s="158" t="s">
        <v>975</v>
      </c>
      <c r="D7088" s="158" t="s">
        <v>1225</v>
      </c>
      <c r="E7088" s="158" t="s">
        <v>1654</v>
      </c>
      <c r="F7088" s="21" t="str">
        <f t="shared" si="27"/>
        <v>INSUNIX.LPG.insunix.ship.payfreq</v>
      </c>
    </row>
    <row r="7089" spans="1:6" ht="14.25" customHeight="1">
      <c r="A7089" s="157" t="s">
        <v>677</v>
      </c>
      <c r="B7089" s="158" t="s">
        <v>674</v>
      </c>
      <c r="C7089" s="158" t="s">
        <v>975</v>
      </c>
      <c r="D7089" s="158" t="s">
        <v>1225</v>
      </c>
      <c r="E7089" s="158" t="s">
        <v>991</v>
      </c>
      <c r="F7089" s="21" t="str">
        <f t="shared" si="27"/>
        <v>INSUNIX.LPG.insunix.ship.policy</v>
      </c>
    </row>
    <row r="7090" spans="1:6" ht="14.25" customHeight="1">
      <c r="A7090" s="157" t="s">
        <v>677</v>
      </c>
      <c r="B7090" s="158" t="s">
        <v>674</v>
      </c>
      <c r="C7090" s="158" t="s">
        <v>975</v>
      </c>
      <c r="D7090" s="158" t="s">
        <v>1225</v>
      </c>
      <c r="E7090" s="158" t="s">
        <v>3814</v>
      </c>
      <c r="F7090" s="21" t="str">
        <f t="shared" si="27"/>
        <v>INSUNIX.LPG.insunix.ship.power</v>
      </c>
    </row>
    <row r="7091" spans="1:6" ht="14.25" customHeight="1">
      <c r="A7091" s="157" t="s">
        <v>677</v>
      </c>
      <c r="B7091" s="158" t="s">
        <v>674</v>
      </c>
      <c r="C7091" s="158" t="s">
        <v>975</v>
      </c>
      <c r="D7091" s="158" t="s">
        <v>1225</v>
      </c>
      <c r="E7091" s="158" t="s">
        <v>1222</v>
      </c>
      <c r="F7091" s="21" t="str">
        <f t="shared" si="27"/>
        <v>INSUNIX.LPG.insunix.ship.premium</v>
      </c>
    </row>
    <row r="7092" spans="1:6" ht="14.25" customHeight="1">
      <c r="A7092" s="157" t="s">
        <v>677</v>
      </c>
      <c r="B7092" s="158" t="s">
        <v>674</v>
      </c>
      <c r="C7092" s="158" t="s">
        <v>975</v>
      </c>
      <c r="D7092" s="158" t="s">
        <v>1225</v>
      </c>
      <c r="E7092" s="158" t="s">
        <v>993</v>
      </c>
      <c r="F7092" s="21" t="str">
        <f t="shared" si="27"/>
        <v>INSUNIX.LPG.insunix.ship.product</v>
      </c>
    </row>
    <row r="7093" spans="1:6" ht="14.25" customHeight="1">
      <c r="A7093" s="157" t="s">
        <v>677</v>
      </c>
      <c r="B7093" s="158" t="s">
        <v>674</v>
      </c>
      <c r="C7093" s="158" t="s">
        <v>975</v>
      </c>
      <c r="D7093" s="158" t="s">
        <v>1225</v>
      </c>
      <c r="E7093" s="158" t="s">
        <v>3815</v>
      </c>
      <c r="F7093" s="21" t="str">
        <f t="shared" si="27"/>
        <v>INSUNIX.LPG.insunix.ship.profecod</v>
      </c>
    </row>
    <row r="7094" spans="1:6" ht="14.25" customHeight="1">
      <c r="A7094" s="157" t="s">
        <v>677</v>
      </c>
      <c r="B7094" s="158" t="s">
        <v>674</v>
      </c>
      <c r="C7094" s="158" t="s">
        <v>975</v>
      </c>
      <c r="D7094" s="158" t="s">
        <v>1225</v>
      </c>
      <c r="E7094" s="158" t="s">
        <v>1655</v>
      </c>
      <c r="F7094" s="21" t="str">
        <f t="shared" si="27"/>
        <v>INSUNIX.LPG.insunix.ship.propodat</v>
      </c>
    </row>
    <row r="7095" spans="1:6" ht="14.25" customHeight="1">
      <c r="A7095" s="157" t="s">
        <v>677</v>
      </c>
      <c r="B7095" s="158" t="s">
        <v>674</v>
      </c>
      <c r="C7095" s="158" t="s">
        <v>975</v>
      </c>
      <c r="D7095" s="158" t="s">
        <v>1225</v>
      </c>
      <c r="E7095" s="158" t="s">
        <v>1656</v>
      </c>
      <c r="F7095" s="21" t="str">
        <f t="shared" si="27"/>
        <v>INSUNIX.LPG.insunix.ship.prorata</v>
      </c>
    </row>
    <row r="7096" spans="1:6" ht="14.25" customHeight="1">
      <c r="A7096" s="157" t="s">
        <v>677</v>
      </c>
      <c r="B7096" s="158" t="s">
        <v>674</v>
      </c>
      <c r="C7096" s="158" t="s">
        <v>975</v>
      </c>
      <c r="D7096" s="158" t="s">
        <v>1225</v>
      </c>
      <c r="E7096" s="158" t="s">
        <v>3816</v>
      </c>
      <c r="F7096" s="21" t="str">
        <f t="shared" si="27"/>
        <v>INSUNIX.LPG.insunix.ship.regis</v>
      </c>
    </row>
    <row r="7097" spans="1:6" ht="14.25" customHeight="1">
      <c r="A7097" s="157" t="s">
        <v>677</v>
      </c>
      <c r="B7097" s="158" t="s">
        <v>674</v>
      </c>
      <c r="C7097" s="158" t="s">
        <v>975</v>
      </c>
      <c r="D7097" s="158" t="s">
        <v>1225</v>
      </c>
      <c r="E7097" s="158" t="s">
        <v>1657</v>
      </c>
      <c r="F7097" s="21" t="str">
        <f t="shared" si="27"/>
        <v>INSUNIX.LPG.insunix.ship.renewal</v>
      </c>
    </row>
    <row r="7098" spans="1:6" ht="14.25" customHeight="1">
      <c r="A7098" s="157" t="s">
        <v>677</v>
      </c>
      <c r="B7098" s="158" t="s">
        <v>674</v>
      </c>
      <c r="C7098" s="158" t="s">
        <v>975</v>
      </c>
      <c r="D7098" s="158" t="s">
        <v>1225</v>
      </c>
      <c r="E7098" s="158" t="s">
        <v>3817</v>
      </c>
      <c r="F7098" s="21" t="str">
        <f t="shared" si="27"/>
        <v>INSUNIX.LPG.insunix.ship.seaport</v>
      </c>
    </row>
    <row r="7099" spans="1:6" ht="14.25" customHeight="1">
      <c r="A7099" s="157" t="s">
        <v>677</v>
      </c>
      <c r="B7099" s="158" t="s">
        <v>674</v>
      </c>
      <c r="C7099" s="158" t="s">
        <v>975</v>
      </c>
      <c r="D7099" s="158" t="s">
        <v>1225</v>
      </c>
      <c r="E7099" s="158" t="s">
        <v>3818</v>
      </c>
      <c r="F7099" s="21" t="str">
        <f t="shared" si="27"/>
        <v>INSUNIX.LPG.insunix.ship.serial</v>
      </c>
    </row>
    <row r="7100" spans="1:6" ht="14.25" customHeight="1">
      <c r="A7100" s="157" t="s">
        <v>677</v>
      </c>
      <c r="B7100" s="158" t="s">
        <v>674</v>
      </c>
      <c r="C7100" s="158" t="s">
        <v>975</v>
      </c>
      <c r="D7100" s="158" t="s">
        <v>1225</v>
      </c>
      <c r="E7100" s="158" t="s">
        <v>1658</v>
      </c>
      <c r="F7100" s="21" t="str">
        <f t="shared" si="27"/>
        <v>INSUNIX.LPG.insunix.ship.short_rt</v>
      </c>
    </row>
    <row r="7101" spans="1:6" ht="14.25" customHeight="1">
      <c r="A7101" s="157" t="s">
        <v>677</v>
      </c>
      <c r="B7101" s="158" t="s">
        <v>674</v>
      </c>
      <c r="C7101" s="158" t="s">
        <v>975</v>
      </c>
      <c r="D7101" s="158" t="s">
        <v>1225</v>
      </c>
      <c r="E7101" s="158" t="s">
        <v>2039</v>
      </c>
      <c r="F7101" s="21" t="str">
        <f t="shared" si="27"/>
        <v>INSUNIX.LPG.insunix.ship.situation</v>
      </c>
    </row>
    <row r="7102" spans="1:6" ht="14.25" customHeight="1">
      <c r="A7102" s="157" t="s">
        <v>677</v>
      </c>
      <c r="B7102" s="158" t="s">
        <v>674</v>
      </c>
      <c r="C7102" s="158" t="s">
        <v>975</v>
      </c>
      <c r="D7102" s="158" t="s">
        <v>1225</v>
      </c>
      <c r="E7102" s="158" t="s">
        <v>1659</v>
      </c>
      <c r="F7102" s="21" t="str">
        <f t="shared" si="27"/>
        <v>INSUNIX.LPG.insunix.ship.startdate</v>
      </c>
    </row>
    <row r="7103" spans="1:6" ht="14.25" customHeight="1">
      <c r="A7103" s="157" t="s">
        <v>677</v>
      </c>
      <c r="B7103" s="158" t="s">
        <v>674</v>
      </c>
      <c r="C7103" s="158" t="s">
        <v>975</v>
      </c>
      <c r="D7103" s="158" t="s">
        <v>1225</v>
      </c>
      <c r="E7103" s="158" t="s">
        <v>1660</v>
      </c>
      <c r="F7103" s="21" t="str">
        <f t="shared" si="27"/>
        <v>INSUNIX.LPG.insunix.ship.statusva</v>
      </c>
    </row>
    <row r="7104" spans="1:6" ht="14.25" customHeight="1">
      <c r="A7104" s="157" t="s">
        <v>677</v>
      </c>
      <c r="B7104" s="158" t="s">
        <v>674</v>
      </c>
      <c r="C7104" s="158" t="s">
        <v>975</v>
      </c>
      <c r="D7104" s="158" t="s">
        <v>1225</v>
      </c>
      <c r="E7104" s="158" t="s">
        <v>1661</v>
      </c>
      <c r="F7104" s="21" t="str">
        <f t="shared" si="27"/>
        <v>INSUNIX.LPG.insunix.ship.sus_branch</v>
      </c>
    </row>
    <row r="7105" spans="1:6" ht="14.25" customHeight="1">
      <c r="A7105" s="157" t="s">
        <v>677</v>
      </c>
      <c r="B7105" s="158" t="s">
        <v>674</v>
      </c>
      <c r="C7105" s="158" t="s">
        <v>975</v>
      </c>
      <c r="D7105" s="158" t="s">
        <v>1225</v>
      </c>
      <c r="E7105" s="158" t="s">
        <v>1662</v>
      </c>
      <c r="F7105" s="21" t="str">
        <f t="shared" si="27"/>
        <v>INSUNIX.LPG.insunix.ship.sus_certif</v>
      </c>
    </row>
    <row r="7106" spans="1:6" ht="14.25" customHeight="1">
      <c r="A7106" s="157" t="s">
        <v>677</v>
      </c>
      <c r="B7106" s="158" t="s">
        <v>674</v>
      </c>
      <c r="C7106" s="158" t="s">
        <v>975</v>
      </c>
      <c r="D7106" s="158" t="s">
        <v>1225</v>
      </c>
      <c r="E7106" s="158" t="s">
        <v>1663</v>
      </c>
      <c r="F7106" s="21" t="str">
        <f t="shared" si="27"/>
        <v>INSUNIX.LPG.insunix.ship.sus_policy</v>
      </c>
    </row>
    <row r="7107" spans="1:6" ht="14.25" customHeight="1">
      <c r="A7107" s="157" t="s">
        <v>677</v>
      </c>
      <c r="B7107" s="158" t="s">
        <v>674</v>
      </c>
      <c r="C7107" s="158" t="s">
        <v>975</v>
      </c>
      <c r="D7107" s="158" t="s">
        <v>1225</v>
      </c>
      <c r="E7107" s="158" t="s">
        <v>1665</v>
      </c>
      <c r="F7107" s="21" t="str">
        <f t="shared" si="27"/>
        <v>INSUNIX.LPG.insunix.ship.titularc</v>
      </c>
    </row>
    <row r="7108" spans="1:6" ht="14.25" customHeight="1">
      <c r="A7108" s="157" t="s">
        <v>677</v>
      </c>
      <c r="B7108" s="158" t="s">
        <v>674</v>
      </c>
      <c r="C7108" s="158" t="s">
        <v>975</v>
      </c>
      <c r="D7108" s="158" t="s">
        <v>1225</v>
      </c>
      <c r="E7108" s="158" t="s">
        <v>3819</v>
      </c>
      <c r="F7108" s="21" t="str">
        <f t="shared" si="27"/>
        <v>INSUNIX.LPG.insunix.ship.ton_brute</v>
      </c>
    </row>
    <row r="7109" spans="1:6" ht="14.25" customHeight="1">
      <c r="A7109" s="157" t="s">
        <v>677</v>
      </c>
      <c r="B7109" s="158" t="s">
        <v>674</v>
      </c>
      <c r="C7109" s="158" t="s">
        <v>975</v>
      </c>
      <c r="D7109" s="158" t="s">
        <v>1225</v>
      </c>
      <c r="E7109" s="158" t="s">
        <v>3820</v>
      </c>
      <c r="F7109" s="21" t="str">
        <f t="shared" si="27"/>
        <v>INSUNIX.LPG.insunix.ship.ton_net</v>
      </c>
    </row>
    <row r="7110" spans="1:6" ht="14.25" customHeight="1">
      <c r="A7110" s="157" t="s">
        <v>677</v>
      </c>
      <c r="B7110" s="158" t="s">
        <v>674</v>
      </c>
      <c r="C7110" s="158" t="s">
        <v>975</v>
      </c>
      <c r="D7110" s="158" t="s">
        <v>1225</v>
      </c>
      <c r="E7110" s="158" t="s">
        <v>1666</v>
      </c>
      <c r="F7110" s="21" t="str">
        <f t="shared" si="27"/>
        <v>INSUNIX.LPG.insunix.ship.transactio</v>
      </c>
    </row>
    <row r="7111" spans="1:6" ht="14.25" customHeight="1">
      <c r="A7111" s="157" t="s">
        <v>677</v>
      </c>
      <c r="B7111" s="158" t="s">
        <v>674</v>
      </c>
      <c r="C7111" s="158" t="s">
        <v>975</v>
      </c>
      <c r="D7111" s="158" t="s">
        <v>1225</v>
      </c>
      <c r="E7111" s="158" t="s">
        <v>1690</v>
      </c>
      <c r="F7111" s="21" t="str">
        <f t="shared" si="27"/>
        <v>INSUNIX.LPG.insunix.ship.type</v>
      </c>
    </row>
    <row r="7112" spans="1:6" ht="14.25" customHeight="1">
      <c r="A7112" s="157" t="s">
        <v>677</v>
      </c>
      <c r="B7112" s="158" t="s">
        <v>674</v>
      </c>
      <c r="C7112" s="158" t="s">
        <v>975</v>
      </c>
      <c r="D7112" s="158" t="s">
        <v>1225</v>
      </c>
      <c r="E7112" s="158" t="s">
        <v>1608</v>
      </c>
      <c r="F7112" s="21" t="str">
        <f t="shared" si="27"/>
        <v>INSUNIX.LPG.insunix.ship.uniquenu</v>
      </c>
    </row>
    <row r="7113" spans="1:6" ht="14.25" customHeight="1">
      <c r="A7113" s="157" t="s">
        <v>677</v>
      </c>
      <c r="B7113" s="158" t="s">
        <v>674</v>
      </c>
      <c r="C7113" s="158" t="s">
        <v>975</v>
      </c>
      <c r="D7113" s="158" t="s">
        <v>1225</v>
      </c>
      <c r="E7113" s="158" t="s">
        <v>1547</v>
      </c>
      <c r="F7113" s="21" t="str">
        <f t="shared" si="27"/>
        <v>INSUNIX.LPG.insunix.ship.usercode</v>
      </c>
    </row>
    <row r="7114" spans="1:6" ht="14.25" customHeight="1">
      <c r="A7114" s="157" t="s">
        <v>677</v>
      </c>
      <c r="B7114" s="158" t="s">
        <v>674</v>
      </c>
      <c r="C7114" s="158" t="s">
        <v>975</v>
      </c>
      <c r="D7114" s="158" t="s">
        <v>1225</v>
      </c>
      <c r="E7114" s="158" t="s">
        <v>1579</v>
      </c>
      <c r="F7114" s="21" t="str">
        <f t="shared" si="27"/>
        <v>INSUNIX.LPG.insunix.ship.usercomp</v>
      </c>
    </row>
    <row r="7115" spans="1:6" ht="14.25" customHeight="1">
      <c r="A7115" s="157" t="s">
        <v>677</v>
      </c>
      <c r="B7115" s="158" t="s">
        <v>674</v>
      </c>
      <c r="C7115" s="158" t="s">
        <v>975</v>
      </c>
      <c r="D7115" s="158" t="s">
        <v>1225</v>
      </c>
      <c r="E7115" s="158" t="s">
        <v>3821</v>
      </c>
      <c r="F7115" s="21" t="str">
        <f t="shared" si="27"/>
        <v>INSUNIX.LPG.insunix.ship.velocity</v>
      </c>
    </row>
    <row r="7116" spans="1:6" ht="14.25" customHeight="1">
      <c r="A7116" s="157" t="s">
        <v>677</v>
      </c>
      <c r="B7116" s="158" t="s">
        <v>674</v>
      </c>
      <c r="C7116" s="158" t="s">
        <v>975</v>
      </c>
      <c r="D7116" s="158" t="s">
        <v>1225</v>
      </c>
      <c r="E7116" s="158" t="s">
        <v>1609</v>
      </c>
      <c r="F7116" s="21" t="str">
        <f t="shared" si="27"/>
        <v>INSUNIX.LPG.insunix.ship.wait_code</v>
      </c>
    </row>
    <row r="7117" spans="1:6" ht="14.25" customHeight="1">
      <c r="A7117" s="157" t="s">
        <v>677</v>
      </c>
      <c r="B7117" s="158" t="s">
        <v>674</v>
      </c>
      <c r="C7117" s="158" t="s">
        <v>975</v>
      </c>
      <c r="D7117" s="158" t="s">
        <v>1225</v>
      </c>
      <c r="E7117" s="158" t="s">
        <v>3822</v>
      </c>
      <c r="F7117" s="21" t="str">
        <f t="shared" si="27"/>
        <v>INSUNIX.LPG.insunix.ship.waters</v>
      </c>
    </row>
    <row r="7118" spans="1:6" ht="14.25" customHeight="1">
      <c r="A7118" s="157" t="s">
        <v>677</v>
      </c>
      <c r="B7118" s="158" t="s">
        <v>674</v>
      </c>
      <c r="C7118" s="158" t="s">
        <v>975</v>
      </c>
      <c r="D7118" s="158" t="s">
        <v>1225</v>
      </c>
      <c r="E7118" s="158" t="s">
        <v>2032</v>
      </c>
      <c r="F7118" s="21" t="str">
        <f t="shared" si="27"/>
        <v>INSUNIX.LPG.insunix.ship.year</v>
      </c>
    </row>
    <row r="7119" spans="1:6" ht="14.25" customHeight="1">
      <c r="A7119" s="157" t="s">
        <v>677</v>
      </c>
      <c r="B7119" s="158" t="s">
        <v>674</v>
      </c>
      <c r="C7119" s="158" t="s">
        <v>975</v>
      </c>
      <c r="D7119" s="158" t="s">
        <v>1225</v>
      </c>
      <c r="E7119" s="158" t="s">
        <v>1667</v>
      </c>
      <c r="F7119" s="21" t="str">
        <f t="shared" si="27"/>
        <v>INSUNIX.LPG.insunix.ship.note_mod</v>
      </c>
    </row>
    <row r="7120" spans="1:6" ht="14.25" customHeight="1">
      <c r="A7120" s="157" t="s">
        <v>677</v>
      </c>
      <c r="B7120" s="158" t="s">
        <v>674</v>
      </c>
      <c r="C7120" s="158" t="s">
        <v>975</v>
      </c>
      <c r="D7120" s="158" t="s">
        <v>1225</v>
      </c>
      <c r="E7120" s="158" t="s">
        <v>1668</v>
      </c>
      <c r="F7120" s="21" t="str">
        <f t="shared" si="27"/>
        <v>INSUNIX.LPG.insunix.ship.year_month</v>
      </c>
    </row>
    <row r="7121" spans="1:6" ht="14.25" customHeight="1">
      <c r="A7121" s="157" t="s">
        <v>677</v>
      </c>
      <c r="B7121" s="158" t="s">
        <v>674</v>
      </c>
      <c r="C7121" s="158" t="s">
        <v>975</v>
      </c>
      <c r="D7121" s="158" t="s">
        <v>1225</v>
      </c>
      <c r="E7121" s="158" t="s">
        <v>3823</v>
      </c>
      <c r="F7121" s="21" t="str">
        <f t="shared" si="27"/>
        <v>INSUNIX.LPG.insunix.ship.year_equ</v>
      </c>
    </row>
    <row r="7122" spans="1:6" ht="14.25" customHeight="1">
      <c r="A7122" s="157" t="s">
        <v>677</v>
      </c>
      <c r="B7122" s="158" t="s">
        <v>674</v>
      </c>
      <c r="C7122" s="158" t="s">
        <v>975</v>
      </c>
      <c r="D7122" s="158" t="s">
        <v>1225</v>
      </c>
      <c r="E7122" s="158" t="s">
        <v>3824</v>
      </c>
      <c r="F7122" s="21" t="str">
        <f t="shared" si="27"/>
        <v>INSUNIX.LPG.insunix.ship.lastdate</v>
      </c>
    </row>
    <row r="7123" spans="1:6" ht="14.25" customHeight="1">
      <c r="A7123" s="157" t="s">
        <v>677</v>
      </c>
      <c r="B7123" s="158" t="s">
        <v>674</v>
      </c>
      <c r="C7123" s="158" t="s">
        <v>975</v>
      </c>
      <c r="D7123" s="158" t="s">
        <v>1225</v>
      </c>
      <c r="E7123" s="158" t="s">
        <v>3825</v>
      </c>
      <c r="F7123" s="21" t="str">
        <f t="shared" si="27"/>
        <v>INSUNIX.LPG.insunix.ship.dotaccion</v>
      </c>
    </row>
    <row r="7124" spans="1:6" ht="14.25" customHeight="1">
      <c r="A7124" s="157" t="s">
        <v>677</v>
      </c>
      <c r="B7124" s="158" t="s">
        <v>674</v>
      </c>
      <c r="C7124" s="158" t="s">
        <v>975</v>
      </c>
      <c r="D7124" s="158" t="s">
        <v>1225</v>
      </c>
      <c r="E7124" s="158" t="s">
        <v>3826</v>
      </c>
      <c r="F7124" s="21" t="str">
        <f t="shared" si="27"/>
        <v>INSUNIX.LPG.insunix.ship.med_unit</v>
      </c>
    </row>
    <row r="7125" spans="1:6" ht="14.25" customHeight="1">
      <c r="A7125" s="157" t="s">
        <v>677</v>
      </c>
      <c r="B7125" s="158" t="s">
        <v>674</v>
      </c>
      <c r="C7125" s="158" t="s">
        <v>975</v>
      </c>
      <c r="D7125" s="158" t="s">
        <v>1226</v>
      </c>
      <c r="E7125" s="158" t="s">
        <v>1703</v>
      </c>
      <c r="F7125" s="21" t="str">
        <f t="shared" si="27"/>
        <v>INSUNIX.LPG.insunix.sig_dates.codigint</v>
      </c>
    </row>
    <row r="7126" spans="1:6" ht="14.25" customHeight="1">
      <c r="A7126" s="157" t="s">
        <v>677</v>
      </c>
      <c r="B7126" s="158" t="s">
        <v>674</v>
      </c>
      <c r="C7126" s="158" t="s">
        <v>975</v>
      </c>
      <c r="D7126" s="158" t="s">
        <v>1226</v>
      </c>
      <c r="E7126" s="158" t="s">
        <v>1704</v>
      </c>
      <c r="F7126" s="21" t="str">
        <f t="shared" si="27"/>
        <v>INSUNIX.LPG.insunix.sig_dates.descript</v>
      </c>
    </row>
    <row r="7127" spans="1:6" ht="14.25" customHeight="1">
      <c r="A7127" s="157" t="s">
        <v>677</v>
      </c>
      <c r="B7127" s="158" t="s">
        <v>674</v>
      </c>
      <c r="C7127" s="158" t="s">
        <v>975</v>
      </c>
      <c r="D7127" s="158" t="s">
        <v>1226</v>
      </c>
      <c r="E7127" s="158" t="s">
        <v>1743</v>
      </c>
      <c r="F7127" s="21" t="str">
        <f t="shared" si="27"/>
        <v>INSUNIX.LPG.insunix.sig_dates.operdate</v>
      </c>
    </row>
    <row r="7128" spans="1:6" ht="14.25" customHeight="1">
      <c r="A7128" s="157" t="s">
        <v>677</v>
      </c>
      <c r="B7128" s="158" t="s">
        <v>674</v>
      </c>
      <c r="C7128" s="158" t="s">
        <v>975</v>
      </c>
      <c r="D7128" s="158" t="s">
        <v>1226</v>
      </c>
      <c r="E7128" s="158" t="s">
        <v>3827</v>
      </c>
      <c r="F7128" s="21" t="str">
        <f t="shared" si="27"/>
        <v>INSUNIX.LPG.insunix.sig_dates.current</v>
      </c>
    </row>
    <row r="7129" spans="1:6" ht="14.25" customHeight="1">
      <c r="A7129" s="157" t="s">
        <v>677</v>
      </c>
      <c r="B7129" s="158" t="s">
        <v>674</v>
      </c>
      <c r="C7129" s="158" t="s">
        <v>975</v>
      </c>
      <c r="D7129" s="158" t="s">
        <v>1226</v>
      </c>
      <c r="E7129" s="158" t="s">
        <v>980</v>
      </c>
      <c r="F7129" s="21" t="str">
        <f t="shared" si="27"/>
        <v>INSUNIX.LPG.insunix.sig_dates.company</v>
      </c>
    </row>
    <row r="7130" spans="1:6" ht="14.25" customHeight="1">
      <c r="A7130" s="157" t="s">
        <v>677</v>
      </c>
      <c r="B7130" s="158" t="s">
        <v>674</v>
      </c>
      <c r="C7130" s="158" t="s">
        <v>975</v>
      </c>
      <c r="D7130" s="158" t="s">
        <v>994</v>
      </c>
      <c r="E7130" s="158" t="s">
        <v>980</v>
      </c>
      <c r="F7130" s="21" t="str">
        <f t="shared" si="27"/>
        <v>INSUNIX.LPG.insunix.tab_am_ill.company</v>
      </c>
    </row>
    <row r="7131" spans="1:6" ht="14.25" customHeight="1">
      <c r="A7131" s="157" t="s">
        <v>677</v>
      </c>
      <c r="B7131" s="158" t="s">
        <v>674</v>
      </c>
      <c r="C7131" s="158" t="s">
        <v>975</v>
      </c>
      <c r="D7131" s="158" t="s">
        <v>994</v>
      </c>
      <c r="E7131" s="158" t="s">
        <v>1548</v>
      </c>
      <c r="F7131" s="21" t="str">
        <f t="shared" si="27"/>
        <v>INSUNIX.LPG.insunix.tab_am_ill.compdate</v>
      </c>
    </row>
    <row r="7132" spans="1:6" ht="14.25" customHeight="1">
      <c r="A7132" s="157" t="s">
        <v>677</v>
      </c>
      <c r="B7132" s="158" t="s">
        <v>674</v>
      </c>
      <c r="C7132" s="158" t="s">
        <v>975</v>
      </c>
      <c r="D7132" s="158" t="s">
        <v>994</v>
      </c>
      <c r="E7132" s="158" t="s">
        <v>1704</v>
      </c>
      <c r="F7132" s="21" t="str">
        <f t="shared" si="27"/>
        <v>INSUNIX.LPG.insunix.tab_am_ill.descript</v>
      </c>
    </row>
    <row r="7133" spans="1:6" ht="14.25" customHeight="1">
      <c r="A7133" s="157" t="s">
        <v>677</v>
      </c>
      <c r="B7133" s="158" t="s">
        <v>674</v>
      </c>
      <c r="C7133" s="158" t="s">
        <v>975</v>
      </c>
      <c r="D7133" s="158" t="s">
        <v>994</v>
      </c>
      <c r="E7133" s="158" t="s">
        <v>1966</v>
      </c>
      <c r="F7133" s="21" t="str">
        <f t="shared" si="27"/>
        <v>INSUNIX.LPG.insunix.tab_am_ill.ill_oms</v>
      </c>
    </row>
    <row r="7134" spans="1:6" ht="14.25" customHeight="1">
      <c r="A7134" s="157" t="s">
        <v>677</v>
      </c>
      <c r="B7134" s="158" t="s">
        <v>674</v>
      </c>
      <c r="C7134" s="158" t="s">
        <v>975</v>
      </c>
      <c r="D7134" s="158" t="s">
        <v>994</v>
      </c>
      <c r="E7134" s="158" t="s">
        <v>1967</v>
      </c>
      <c r="F7134" s="21" t="str">
        <f t="shared" si="27"/>
        <v>INSUNIX.LPG.insunix.tab_am_ill.illness</v>
      </c>
    </row>
    <row r="7135" spans="1:6" ht="14.25" customHeight="1">
      <c r="A7135" s="157" t="s">
        <v>677</v>
      </c>
      <c r="B7135" s="158" t="s">
        <v>674</v>
      </c>
      <c r="C7135" s="158" t="s">
        <v>975</v>
      </c>
      <c r="D7135" s="158" t="s">
        <v>994</v>
      </c>
      <c r="E7135" s="158" t="s">
        <v>1549</v>
      </c>
      <c r="F7135" s="21" t="str">
        <f t="shared" si="27"/>
        <v>INSUNIX.LPG.insunix.tab_am_ill.statregt</v>
      </c>
    </row>
    <row r="7136" spans="1:6" ht="14.25" customHeight="1">
      <c r="A7136" s="157" t="s">
        <v>677</v>
      </c>
      <c r="B7136" s="158" t="s">
        <v>674</v>
      </c>
      <c r="C7136" s="158" t="s">
        <v>975</v>
      </c>
      <c r="D7136" s="158" t="s">
        <v>994</v>
      </c>
      <c r="E7136" s="158" t="s">
        <v>1608</v>
      </c>
      <c r="F7136" s="21" t="str">
        <f t="shared" si="27"/>
        <v>INSUNIX.LPG.insunix.tab_am_ill.uniquenu</v>
      </c>
    </row>
    <row r="7137" spans="1:6" ht="14.25" customHeight="1">
      <c r="A7137" s="157" t="s">
        <v>677</v>
      </c>
      <c r="B7137" s="158" t="s">
        <v>674</v>
      </c>
      <c r="C7137" s="158" t="s">
        <v>975</v>
      </c>
      <c r="D7137" s="158" t="s">
        <v>994</v>
      </c>
      <c r="E7137" s="158" t="s">
        <v>1547</v>
      </c>
      <c r="F7137" s="21" t="str">
        <f t="shared" si="27"/>
        <v>INSUNIX.LPG.insunix.tab_am_ill.usercode</v>
      </c>
    </row>
    <row r="7138" spans="1:6" ht="14.25" customHeight="1">
      <c r="A7138" s="157" t="s">
        <v>677</v>
      </c>
      <c r="B7138" s="158" t="s">
        <v>674</v>
      </c>
      <c r="C7138" s="158" t="s">
        <v>975</v>
      </c>
      <c r="D7138" s="158" t="s">
        <v>994</v>
      </c>
      <c r="E7138" s="158" t="s">
        <v>1579</v>
      </c>
      <c r="F7138" s="21" t="str">
        <f t="shared" si="27"/>
        <v>INSUNIX.LPG.insunix.tab_am_ill.usercomp</v>
      </c>
    </row>
    <row r="7139" spans="1:6" ht="14.25" customHeight="1">
      <c r="A7139" s="157" t="s">
        <v>677</v>
      </c>
      <c r="B7139" s="158" t="s">
        <v>674</v>
      </c>
      <c r="C7139" s="158" t="s">
        <v>975</v>
      </c>
      <c r="D7139" s="158" t="s">
        <v>994</v>
      </c>
      <c r="E7139" s="158" t="s">
        <v>1968</v>
      </c>
      <c r="F7139" s="21" t="str">
        <f t="shared" si="27"/>
        <v>INSUNIX.LPG.insunix.tab_am_ill.exclude</v>
      </c>
    </row>
    <row r="7140" spans="1:6" ht="14.25" customHeight="1">
      <c r="A7140" s="157" t="s">
        <v>677</v>
      </c>
      <c r="B7140" s="158" t="s">
        <v>674</v>
      </c>
      <c r="C7140" s="158" t="s">
        <v>975</v>
      </c>
      <c r="D7140" s="158" t="s">
        <v>994</v>
      </c>
      <c r="E7140" s="158" t="s">
        <v>1969</v>
      </c>
      <c r="F7140" s="21" t="str">
        <f t="shared" si="27"/>
        <v>INSUNIX.LPG.insunix.tab_am_ill.catastrof</v>
      </c>
    </row>
    <row r="7141" spans="1:6" ht="14.25" customHeight="1">
      <c r="A7141" s="157" t="s">
        <v>677</v>
      </c>
      <c r="B7141" s="158" t="s">
        <v>674</v>
      </c>
      <c r="C7141" s="158" t="s">
        <v>975</v>
      </c>
      <c r="D7141" s="158" t="s">
        <v>994</v>
      </c>
      <c r="E7141" s="158" t="s">
        <v>1970</v>
      </c>
      <c r="F7141" s="21" t="str">
        <f t="shared" si="27"/>
        <v>INSUNIX.LPG.insunix.tab_am_ill.illness_risk</v>
      </c>
    </row>
    <row r="7142" spans="1:6" ht="14.25" customHeight="1">
      <c r="A7142" s="157" t="s">
        <v>677</v>
      </c>
      <c r="B7142" s="158" t="s">
        <v>674</v>
      </c>
      <c r="C7142" s="158" t="s">
        <v>975</v>
      </c>
      <c r="D7142" s="158" t="s">
        <v>1227</v>
      </c>
      <c r="E7142" s="158" t="s">
        <v>1783</v>
      </c>
      <c r="F7142" s="21" t="str">
        <f t="shared" ref="F7142:F7396" si="28">CONCATENATE(A7142,".",B7142,".",C7142,".",D7142,".",E7142)</f>
        <v>INSUNIX.LPG.insunix.tab_bill_i.bill_item</v>
      </c>
    </row>
    <row r="7143" spans="1:6" ht="14.25" customHeight="1">
      <c r="A7143" s="157" t="s">
        <v>677</v>
      </c>
      <c r="B7143" s="158" t="s">
        <v>674</v>
      </c>
      <c r="C7143" s="158" t="s">
        <v>975</v>
      </c>
      <c r="D7143" s="158" t="s">
        <v>1227</v>
      </c>
      <c r="E7143" s="158" t="s">
        <v>1546</v>
      </c>
      <c r="F7143" s="21" t="str">
        <f t="shared" si="28"/>
        <v>INSUNIX.LPG.insunix.tab_bill_i.branch</v>
      </c>
    </row>
    <row r="7144" spans="1:6" ht="14.25" customHeight="1">
      <c r="A7144" s="157" t="s">
        <v>677</v>
      </c>
      <c r="B7144" s="158" t="s">
        <v>674</v>
      </c>
      <c r="C7144" s="158" t="s">
        <v>975</v>
      </c>
      <c r="D7144" s="158" t="s">
        <v>1227</v>
      </c>
      <c r="E7144" s="158" t="s">
        <v>980</v>
      </c>
      <c r="F7144" s="21" t="str">
        <f t="shared" si="28"/>
        <v>INSUNIX.LPG.insunix.tab_bill_i.company</v>
      </c>
    </row>
    <row r="7145" spans="1:6" ht="14.25" customHeight="1">
      <c r="A7145" s="157" t="s">
        <v>677</v>
      </c>
      <c r="B7145" s="158" t="s">
        <v>674</v>
      </c>
      <c r="C7145" s="158" t="s">
        <v>975</v>
      </c>
      <c r="D7145" s="158" t="s">
        <v>1227</v>
      </c>
      <c r="E7145" s="158" t="s">
        <v>1548</v>
      </c>
      <c r="F7145" s="21" t="str">
        <f t="shared" si="28"/>
        <v>INSUNIX.LPG.insunix.tab_bill_i.compdate</v>
      </c>
    </row>
    <row r="7146" spans="1:6" ht="14.25" customHeight="1">
      <c r="A7146" s="157" t="s">
        <v>677</v>
      </c>
      <c r="B7146" s="158" t="s">
        <v>674</v>
      </c>
      <c r="C7146" s="158" t="s">
        <v>975</v>
      </c>
      <c r="D7146" s="158" t="s">
        <v>1227</v>
      </c>
      <c r="E7146" s="158" t="s">
        <v>3828</v>
      </c>
      <c r="F7146" s="21" t="str">
        <f t="shared" si="28"/>
        <v>INSUNIX.LPG.insunix.tab_bill_i.currenin</v>
      </c>
    </row>
    <row r="7147" spans="1:6" ht="14.25" customHeight="1">
      <c r="A7147" s="157" t="s">
        <v>677</v>
      </c>
      <c r="B7147" s="158" t="s">
        <v>674</v>
      </c>
      <c r="C7147" s="158" t="s">
        <v>975</v>
      </c>
      <c r="D7147" s="158" t="s">
        <v>1227</v>
      </c>
      <c r="E7147" s="158" t="s">
        <v>1704</v>
      </c>
      <c r="F7147" s="21" t="str">
        <f t="shared" si="28"/>
        <v>INSUNIX.LPG.insunix.tab_bill_i.descript</v>
      </c>
    </row>
    <row r="7148" spans="1:6" ht="14.25" customHeight="1">
      <c r="A7148" s="157" t="s">
        <v>677</v>
      </c>
      <c r="B7148" s="158" t="s">
        <v>674</v>
      </c>
      <c r="C7148" s="158" t="s">
        <v>975</v>
      </c>
      <c r="D7148" s="158" t="s">
        <v>1227</v>
      </c>
      <c r="E7148" s="158" t="s">
        <v>1562</v>
      </c>
      <c r="F7148" s="21" t="str">
        <f t="shared" si="28"/>
        <v>INSUNIX.LPG.insunix.tab_bill_i.effecdate</v>
      </c>
    </row>
    <row r="7149" spans="1:6" ht="14.25" customHeight="1">
      <c r="A7149" s="157" t="s">
        <v>677</v>
      </c>
      <c r="B7149" s="158" t="s">
        <v>674</v>
      </c>
      <c r="C7149" s="158" t="s">
        <v>975</v>
      </c>
      <c r="D7149" s="158" t="s">
        <v>1227</v>
      </c>
      <c r="E7149" s="158" t="s">
        <v>1705</v>
      </c>
      <c r="F7149" s="21" t="str">
        <f t="shared" si="28"/>
        <v>INSUNIX.LPG.insunix.tab_bill_i.langua_num</v>
      </c>
    </row>
    <row r="7150" spans="1:6" ht="14.25" customHeight="1">
      <c r="A7150" s="157" t="s">
        <v>677</v>
      </c>
      <c r="B7150" s="158" t="s">
        <v>674</v>
      </c>
      <c r="C7150" s="158" t="s">
        <v>975</v>
      </c>
      <c r="D7150" s="158" t="s">
        <v>1227</v>
      </c>
      <c r="E7150" s="158" t="s">
        <v>1566</v>
      </c>
      <c r="F7150" s="21" t="str">
        <f t="shared" si="28"/>
        <v>INSUNIX.LPG.insunix.tab_bill_i.nulldate</v>
      </c>
    </row>
    <row r="7151" spans="1:6" ht="14.25" customHeight="1">
      <c r="A7151" s="157" t="s">
        <v>677</v>
      </c>
      <c r="B7151" s="158" t="s">
        <v>674</v>
      </c>
      <c r="C7151" s="158" t="s">
        <v>975</v>
      </c>
      <c r="D7151" s="158" t="s">
        <v>1227</v>
      </c>
      <c r="E7151" s="158" t="s">
        <v>993</v>
      </c>
      <c r="F7151" s="21" t="str">
        <f t="shared" si="28"/>
        <v>INSUNIX.LPG.insunix.tab_bill_i.product</v>
      </c>
    </row>
    <row r="7152" spans="1:6" ht="14.25" customHeight="1">
      <c r="A7152" s="157" t="s">
        <v>677</v>
      </c>
      <c r="B7152" s="158" t="s">
        <v>674</v>
      </c>
      <c r="C7152" s="158" t="s">
        <v>975</v>
      </c>
      <c r="D7152" s="158" t="s">
        <v>1227</v>
      </c>
      <c r="E7152" s="158" t="s">
        <v>1706</v>
      </c>
      <c r="F7152" s="21" t="str">
        <f t="shared" si="28"/>
        <v>INSUNIX.LPG.insunix.tab_bill_i.short_des</v>
      </c>
    </row>
    <row r="7153" spans="1:6" ht="14.25" customHeight="1">
      <c r="A7153" s="157" t="s">
        <v>677</v>
      </c>
      <c r="B7153" s="158" t="s">
        <v>674</v>
      </c>
      <c r="C7153" s="158" t="s">
        <v>975</v>
      </c>
      <c r="D7153" s="158" t="s">
        <v>1227</v>
      </c>
      <c r="E7153" s="158" t="s">
        <v>1549</v>
      </c>
      <c r="F7153" s="21" t="str">
        <f t="shared" si="28"/>
        <v>INSUNIX.LPG.insunix.tab_bill_i.statregt</v>
      </c>
    </row>
    <row r="7154" spans="1:6" ht="14.25" customHeight="1">
      <c r="A7154" s="157" t="s">
        <v>677</v>
      </c>
      <c r="B7154" s="158" t="s">
        <v>674</v>
      </c>
      <c r="C7154" s="158" t="s">
        <v>975</v>
      </c>
      <c r="D7154" s="158" t="s">
        <v>1227</v>
      </c>
      <c r="E7154" s="158" t="s">
        <v>1608</v>
      </c>
      <c r="F7154" s="21" t="str">
        <f t="shared" si="28"/>
        <v>INSUNIX.LPG.insunix.tab_bill_i.uniquenu</v>
      </c>
    </row>
    <row r="7155" spans="1:6" ht="14.25" customHeight="1">
      <c r="A7155" s="157" t="s">
        <v>677</v>
      </c>
      <c r="B7155" s="158" t="s">
        <v>674</v>
      </c>
      <c r="C7155" s="158" t="s">
        <v>975</v>
      </c>
      <c r="D7155" s="158" t="s">
        <v>1227</v>
      </c>
      <c r="E7155" s="158" t="s">
        <v>1547</v>
      </c>
      <c r="F7155" s="21" t="str">
        <f t="shared" si="28"/>
        <v>INSUNIX.LPG.insunix.tab_bill_i.usercode</v>
      </c>
    </row>
    <row r="7156" spans="1:6" ht="14.25" customHeight="1">
      <c r="A7156" s="157" t="s">
        <v>677</v>
      </c>
      <c r="B7156" s="158" t="s">
        <v>674</v>
      </c>
      <c r="C7156" s="158" t="s">
        <v>975</v>
      </c>
      <c r="D7156" s="158" t="s">
        <v>1227</v>
      </c>
      <c r="E7156" s="158" t="s">
        <v>1579</v>
      </c>
      <c r="F7156" s="21" t="str">
        <f t="shared" si="28"/>
        <v>INSUNIX.LPG.insunix.tab_bill_i.usercomp</v>
      </c>
    </row>
    <row r="7157" spans="1:6" ht="14.25" customHeight="1">
      <c r="A7157" s="157" t="s">
        <v>677</v>
      </c>
      <c r="B7157" s="158" t="s">
        <v>674</v>
      </c>
      <c r="C7157" s="158" t="s">
        <v>975</v>
      </c>
      <c r="D7157" s="158" t="s">
        <v>1227</v>
      </c>
      <c r="E7157" s="158" t="s">
        <v>1835</v>
      </c>
      <c r="F7157" s="21" t="str">
        <f t="shared" si="28"/>
        <v>INSUNIX.LPG.insunix.tab_bill_i.sub_product</v>
      </c>
    </row>
    <row r="7158" spans="1:6" ht="14.25" customHeight="1">
      <c r="A7158" s="157" t="s">
        <v>677</v>
      </c>
      <c r="B7158" s="158" t="s">
        <v>674</v>
      </c>
      <c r="C7158" s="158" t="s">
        <v>975</v>
      </c>
      <c r="D7158" s="158" t="s">
        <v>995</v>
      </c>
      <c r="E7158" s="158" t="s">
        <v>980</v>
      </c>
      <c r="F7158" s="21" t="str">
        <f t="shared" si="28"/>
        <v>INSUNIX.LPG.insunix.tab_cl_ope.company</v>
      </c>
    </row>
    <row r="7159" spans="1:6" ht="14.25" customHeight="1">
      <c r="A7159" s="157" t="s">
        <v>677</v>
      </c>
      <c r="B7159" s="158" t="s">
        <v>674</v>
      </c>
      <c r="C7159" s="158" t="s">
        <v>975</v>
      </c>
      <c r="D7159" s="158" t="s">
        <v>995</v>
      </c>
      <c r="E7159" s="158" t="s">
        <v>1548</v>
      </c>
      <c r="F7159" s="21" t="str">
        <f t="shared" si="28"/>
        <v>INSUNIX.LPG.insunix.tab_cl_ope.compdate</v>
      </c>
    </row>
    <row r="7160" spans="1:6" ht="14.25" customHeight="1">
      <c r="A7160" s="157" t="s">
        <v>677</v>
      </c>
      <c r="B7160" s="158" t="s">
        <v>674</v>
      </c>
      <c r="C7160" s="158" t="s">
        <v>975</v>
      </c>
      <c r="D7160" s="158" t="s">
        <v>995</v>
      </c>
      <c r="E7160" s="158" t="s">
        <v>1562</v>
      </c>
      <c r="F7160" s="21" t="str">
        <f t="shared" si="28"/>
        <v>INSUNIX.LPG.insunix.tab_cl_ope.effecdate</v>
      </c>
    </row>
    <row r="7161" spans="1:6" ht="14.25" customHeight="1">
      <c r="A7161" s="157" t="s">
        <v>677</v>
      </c>
      <c r="B7161" s="158" t="s">
        <v>674</v>
      </c>
      <c r="C7161" s="158" t="s">
        <v>975</v>
      </c>
      <c r="D7161" s="158" t="s">
        <v>995</v>
      </c>
      <c r="E7161" s="158" t="s">
        <v>1972</v>
      </c>
      <c r="F7161" s="21" t="str">
        <f t="shared" si="28"/>
        <v>INSUNIX.LPG.insunix.tab_cl_ope.gen_opera</v>
      </c>
    </row>
    <row r="7162" spans="1:6" ht="14.25" customHeight="1">
      <c r="A7162" s="157" t="s">
        <v>677</v>
      </c>
      <c r="B7162" s="158" t="s">
        <v>674</v>
      </c>
      <c r="C7162" s="158" t="s">
        <v>975</v>
      </c>
      <c r="D7162" s="158" t="s">
        <v>995</v>
      </c>
      <c r="E7162" s="158" t="s">
        <v>1741</v>
      </c>
      <c r="F7162" s="21" t="str">
        <f t="shared" si="28"/>
        <v>INSUNIX.LPG.insunix.tab_cl_ope.ind_rev</v>
      </c>
    </row>
    <row r="7163" spans="1:6" ht="14.25" customHeight="1">
      <c r="A7163" s="157" t="s">
        <v>677</v>
      </c>
      <c r="B7163" s="158" t="s">
        <v>674</v>
      </c>
      <c r="C7163" s="158" t="s">
        <v>975</v>
      </c>
      <c r="D7163" s="158" t="s">
        <v>995</v>
      </c>
      <c r="E7163" s="158" t="s">
        <v>1566</v>
      </c>
      <c r="F7163" s="21" t="str">
        <f t="shared" si="28"/>
        <v>INSUNIX.LPG.insunix.tab_cl_ope.nulldate</v>
      </c>
    </row>
    <row r="7164" spans="1:6" ht="14.25" customHeight="1">
      <c r="A7164" s="157" t="s">
        <v>677</v>
      </c>
      <c r="B7164" s="158" t="s">
        <v>674</v>
      </c>
      <c r="C7164" s="158" t="s">
        <v>975</v>
      </c>
      <c r="D7164" s="158" t="s">
        <v>995</v>
      </c>
      <c r="E7164" s="158" t="s">
        <v>1973</v>
      </c>
      <c r="F7164" s="21" t="str">
        <f t="shared" si="28"/>
        <v>INSUNIX.LPG.insunix.tab_cl_ope.operation</v>
      </c>
    </row>
    <row r="7165" spans="1:6" ht="14.25" customHeight="1">
      <c r="A7165" s="157" t="s">
        <v>677</v>
      </c>
      <c r="B7165" s="158" t="s">
        <v>674</v>
      </c>
      <c r="C7165" s="158" t="s">
        <v>975</v>
      </c>
      <c r="D7165" s="158" t="s">
        <v>995</v>
      </c>
      <c r="E7165" s="158" t="s">
        <v>1974</v>
      </c>
      <c r="F7165" s="21" t="str">
        <f t="shared" si="28"/>
        <v>INSUNIX.LPG.insunix.tab_cl_ope.pay_ind</v>
      </c>
    </row>
    <row r="7166" spans="1:6" ht="14.25" customHeight="1">
      <c r="A7166" s="157" t="s">
        <v>677</v>
      </c>
      <c r="B7166" s="158" t="s">
        <v>674</v>
      </c>
      <c r="C7166" s="158" t="s">
        <v>975</v>
      </c>
      <c r="D7166" s="158" t="s">
        <v>995</v>
      </c>
      <c r="E7166" s="158" t="s">
        <v>1975</v>
      </c>
      <c r="F7166" s="21" t="str">
        <f t="shared" si="28"/>
        <v>INSUNIX.LPG.insunix.tab_cl_ope.rec_esp_in</v>
      </c>
    </row>
    <row r="7167" spans="1:6" ht="14.25" customHeight="1">
      <c r="A7167" s="157" t="s">
        <v>677</v>
      </c>
      <c r="B7167" s="158" t="s">
        <v>674</v>
      </c>
      <c r="C7167" s="158" t="s">
        <v>975</v>
      </c>
      <c r="D7167" s="158" t="s">
        <v>995</v>
      </c>
      <c r="E7167" s="158" t="s">
        <v>1976</v>
      </c>
      <c r="F7167" s="21" t="str">
        <f t="shared" si="28"/>
        <v>INSUNIX.LPG.insunix.tab_cl_ope.recover_in</v>
      </c>
    </row>
    <row r="7168" spans="1:6" ht="14.25" customHeight="1">
      <c r="A7168" s="157" t="s">
        <v>677</v>
      </c>
      <c r="B7168" s="158" t="s">
        <v>674</v>
      </c>
      <c r="C7168" s="158" t="s">
        <v>975</v>
      </c>
      <c r="D7168" s="158" t="s">
        <v>995</v>
      </c>
      <c r="E7168" s="158" t="s">
        <v>1977</v>
      </c>
      <c r="F7168" s="21" t="str">
        <f t="shared" si="28"/>
        <v>INSUNIX.LPG.insunix.tab_cl_ope.reserve_in</v>
      </c>
    </row>
    <row r="7169" spans="1:6" ht="14.25" customHeight="1">
      <c r="A7169" s="157" t="s">
        <v>677</v>
      </c>
      <c r="B7169" s="158" t="s">
        <v>674</v>
      </c>
      <c r="C7169" s="158" t="s">
        <v>975</v>
      </c>
      <c r="D7169" s="158" t="s">
        <v>995</v>
      </c>
      <c r="E7169" s="158" t="s">
        <v>1608</v>
      </c>
      <c r="F7169" s="21" t="str">
        <f t="shared" si="28"/>
        <v>INSUNIX.LPG.insunix.tab_cl_ope.uniquenu</v>
      </c>
    </row>
    <row r="7170" spans="1:6" ht="14.25" customHeight="1">
      <c r="A7170" s="157" t="s">
        <v>677</v>
      </c>
      <c r="B7170" s="158" t="s">
        <v>674</v>
      </c>
      <c r="C7170" s="158" t="s">
        <v>975</v>
      </c>
      <c r="D7170" s="158" t="s">
        <v>995</v>
      </c>
      <c r="E7170" s="158" t="s">
        <v>1547</v>
      </c>
      <c r="F7170" s="21" t="str">
        <f t="shared" si="28"/>
        <v>INSUNIX.LPG.insunix.tab_cl_ope.usercode</v>
      </c>
    </row>
    <row r="7171" spans="1:6" ht="14.25" customHeight="1">
      <c r="A7171" s="157" t="s">
        <v>677</v>
      </c>
      <c r="B7171" s="158" t="s">
        <v>674</v>
      </c>
      <c r="C7171" s="158" t="s">
        <v>975</v>
      </c>
      <c r="D7171" s="158" t="s">
        <v>995</v>
      </c>
      <c r="E7171" s="158" t="s">
        <v>1579</v>
      </c>
      <c r="F7171" s="21" t="str">
        <f t="shared" si="28"/>
        <v>INSUNIX.LPG.insunix.tab_cl_ope.usercomp</v>
      </c>
    </row>
    <row r="7172" spans="1:6" ht="14.25" customHeight="1">
      <c r="A7172" s="157" t="s">
        <v>677</v>
      </c>
      <c r="B7172" s="158" t="s">
        <v>674</v>
      </c>
      <c r="C7172" s="158" t="s">
        <v>975</v>
      </c>
      <c r="D7172" s="158" t="s">
        <v>995</v>
      </c>
      <c r="E7172" s="158" t="s">
        <v>1726</v>
      </c>
      <c r="F7172" s="21" t="str">
        <f t="shared" si="28"/>
        <v>INSUNIX.LPG.insunix.tab_cl_ope.reserve</v>
      </c>
    </row>
    <row r="7173" spans="1:6" ht="14.25" customHeight="1">
      <c r="A7173" s="157" t="s">
        <v>677</v>
      </c>
      <c r="B7173" s="158" t="s">
        <v>674</v>
      </c>
      <c r="C7173" s="158" t="s">
        <v>975</v>
      </c>
      <c r="D7173" s="158" t="s">
        <v>995</v>
      </c>
      <c r="E7173" s="158" t="s">
        <v>1723</v>
      </c>
      <c r="F7173" s="21" t="str">
        <f t="shared" si="28"/>
        <v>INSUNIX.LPG.insunix.tab_cl_ope.pay_amount</v>
      </c>
    </row>
    <row r="7174" spans="1:6" ht="14.25" customHeight="1">
      <c r="A7174" s="157" t="s">
        <v>677</v>
      </c>
      <c r="B7174" s="158" t="s">
        <v>674</v>
      </c>
      <c r="C7174" s="158" t="s">
        <v>975</v>
      </c>
      <c r="D7174" s="158" t="s">
        <v>995</v>
      </c>
      <c r="E7174" s="158" t="s">
        <v>1978</v>
      </c>
      <c r="F7174" s="21" t="str">
        <f t="shared" si="28"/>
        <v>INSUNIX.LPG.insunix.tab_cl_ope.ajustes</v>
      </c>
    </row>
    <row r="7175" spans="1:6" ht="14.25" customHeight="1">
      <c r="A7175" s="157" t="s">
        <v>677</v>
      </c>
      <c r="B7175" s="158" t="s">
        <v>674</v>
      </c>
      <c r="C7175" s="158" t="s">
        <v>975</v>
      </c>
      <c r="D7175" s="158" t="s">
        <v>995</v>
      </c>
      <c r="E7175" s="158" t="s">
        <v>1979</v>
      </c>
      <c r="F7175" s="21" t="str">
        <f t="shared" si="28"/>
        <v>INSUNIX.LPG.insunix.tab_cl_ope.pagos</v>
      </c>
    </row>
    <row r="7176" spans="1:6" ht="14.25" customHeight="1">
      <c r="A7176" s="157" t="s">
        <v>677</v>
      </c>
      <c r="B7176" s="158" t="s">
        <v>674</v>
      </c>
      <c r="C7176" s="158" t="s">
        <v>975</v>
      </c>
      <c r="D7176" s="158" t="s">
        <v>995</v>
      </c>
      <c r="E7176" s="158" t="s">
        <v>1980</v>
      </c>
      <c r="F7176" s="21" t="str">
        <f t="shared" si="28"/>
        <v>INSUNIX.LPG.insunix.tab_cl_ope.pendiente</v>
      </c>
    </row>
    <row r="7177" spans="1:6" ht="14.25" customHeight="1">
      <c r="A7177" s="157" t="s">
        <v>677</v>
      </c>
      <c r="B7177" s="158" t="s">
        <v>674</v>
      </c>
      <c r="C7177" s="158" t="s">
        <v>975</v>
      </c>
      <c r="D7177" s="158" t="s">
        <v>995</v>
      </c>
      <c r="E7177" s="158" t="s">
        <v>1981</v>
      </c>
      <c r="F7177" s="21" t="str">
        <f t="shared" si="28"/>
        <v>INSUNIX.LPG.insunix.tab_cl_ope.tot_res</v>
      </c>
    </row>
    <row r="7178" spans="1:6" ht="14.25" customHeight="1">
      <c r="A7178" s="157" t="s">
        <v>677</v>
      </c>
      <c r="B7178" s="158" t="s">
        <v>674</v>
      </c>
      <c r="C7178" s="158" t="s">
        <v>975</v>
      </c>
      <c r="D7178" s="158" t="s">
        <v>1228</v>
      </c>
      <c r="E7178" s="158" t="s">
        <v>1034</v>
      </c>
      <c r="F7178" s="21" t="str">
        <f t="shared" si="28"/>
        <v>INSUNIX.LPG.insunix.tab_clinic.client</v>
      </c>
    </row>
    <row r="7179" spans="1:6" ht="14.25" customHeight="1">
      <c r="A7179" s="157" t="s">
        <v>677</v>
      </c>
      <c r="B7179" s="158" t="s">
        <v>674</v>
      </c>
      <c r="C7179" s="158" t="s">
        <v>975</v>
      </c>
      <c r="D7179" s="158" t="s">
        <v>1228</v>
      </c>
      <c r="E7179" s="158" t="s">
        <v>1736</v>
      </c>
      <c r="F7179" s="21" t="str">
        <f t="shared" si="28"/>
        <v>INSUNIX.LPG.insunix.tab_clinic.code</v>
      </c>
    </row>
    <row r="7180" spans="1:6" ht="14.25" customHeight="1">
      <c r="A7180" s="157" t="s">
        <v>677</v>
      </c>
      <c r="B7180" s="158" t="s">
        <v>674</v>
      </c>
      <c r="C7180" s="158" t="s">
        <v>975</v>
      </c>
      <c r="D7180" s="158" t="s">
        <v>1228</v>
      </c>
      <c r="E7180" s="158" t="s">
        <v>980</v>
      </c>
      <c r="F7180" s="21" t="str">
        <f t="shared" si="28"/>
        <v>INSUNIX.LPG.insunix.tab_clinic.company</v>
      </c>
    </row>
    <row r="7181" spans="1:6" ht="14.25" customHeight="1">
      <c r="A7181" s="157" t="s">
        <v>677</v>
      </c>
      <c r="B7181" s="158" t="s">
        <v>674</v>
      </c>
      <c r="C7181" s="158" t="s">
        <v>975</v>
      </c>
      <c r="D7181" s="158" t="s">
        <v>1228</v>
      </c>
      <c r="E7181" s="158" t="s">
        <v>1548</v>
      </c>
      <c r="F7181" s="21" t="str">
        <f t="shared" si="28"/>
        <v>INSUNIX.LPG.insunix.tab_clinic.compdate</v>
      </c>
    </row>
    <row r="7182" spans="1:6" ht="14.25" customHeight="1">
      <c r="A7182" s="157" t="s">
        <v>677</v>
      </c>
      <c r="B7182" s="158" t="s">
        <v>674</v>
      </c>
      <c r="C7182" s="158" t="s">
        <v>975</v>
      </c>
      <c r="D7182" s="158" t="s">
        <v>1228</v>
      </c>
      <c r="E7182" s="158" t="s">
        <v>1704</v>
      </c>
      <c r="F7182" s="21" t="str">
        <f t="shared" si="28"/>
        <v>INSUNIX.LPG.insunix.tab_clinic.descript</v>
      </c>
    </row>
    <row r="7183" spans="1:6" ht="14.25" customHeight="1">
      <c r="A7183" s="157" t="s">
        <v>677</v>
      </c>
      <c r="B7183" s="158" t="s">
        <v>674</v>
      </c>
      <c r="C7183" s="158" t="s">
        <v>975</v>
      </c>
      <c r="D7183" s="158" t="s">
        <v>1228</v>
      </c>
      <c r="E7183" s="158" t="s">
        <v>1549</v>
      </c>
      <c r="F7183" s="21" t="str">
        <f t="shared" si="28"/>
        <v>INSUNIX.LPG.insunix.tab_clinic.statregt</v>
      </c>
    </row>
    <row r="7184" spans="1:6" ht="14.25" customHeight="1">
      <c r="A7184" s="157" t="s">
        <v>677</v>
      </c>
      <c r="B7184" s="158" t="s">
        <v>674</v>
      </c>
      <c r="C7184" s="158" t="s">
        <v>975</v>
      </c>
      <c r="D7184" s="158" t="s">
        <v>1228</v>
      </c>
      <c r="E7184" s="158" t="s">
        <v>1608</v>
      </c>
      <c r="F7184" s="21" t="str">
        <f t="shared" si="28"/>
        <v>INSUNIX.LPG.insunix.tab_clinic.uniquenu</v>
      </c>
    </row>
    <row r="7185" spans="1:6" ht="14.25" customHeight="1">
      <c r="A7185" s="157" t="s">
        <v>677</v>
      </c>
      <c r="B7185" s="158" t="s">
        <v>674</v>
      </c>
      <c r="C7185" s="158" t="s">
        <v>975</v>
      </c>
      <c r="D7185" s="158" t="s">
        <v>1228</v>
      </c>
      <c r="E7185" s="158" t="s">
        <v>1547</v>
      </c>
      <c r="F7185" s="21" t="str">
        <f t="shared" si="28"/>
        <v>INSUNIX.LPG.insunix.tab_clinic.usercode</v>
      </c>
    </row>
    <row r="7186" spans="1:6" ht="14.25" customHeight="1">
      <c r="A7186" s="157" t="s">
        <v>677</v>
      </c>
      <c r="B7186" s="158" t="s">
        <v>674</v>
      </c>
      <c r="C7186" s="158" t="s">
        <v>975</v>
      </c>
      <c r="D7186" s="158" t="s">
        <v>1228</v>
      </c>
      <c r="E7186" s="158" t="s">
        <v>1579</v>
      </c>
      <c r="F7186" s="21" t="str">
        <f t="shared" si="28"/>
        <v>INSUNIX.LPG.insunix.tab_clinic.usercomp</v>
      </c>
    </row>
    <row r="7187" spans="1:6" ht="14.25" customHeight="1">
      <c r="A7187" s="157" t="s">
        <v>677</v>
      </c>
      <c r="B7187" s="158" t="s">
        <v>674</v>
      </c>
      <c r="C7187" s="158" t="s">
        <v>975</v>
      </c>
      <c r="D7187" s="158" t="s">
        <v>1228</v>
      </c>
      <c r="E7187" s="158" t="s">
        <v>3829</v>
      </c>
      <c r="F7187" s="21" t="str">
        <f t="shared" si="28"/>
        <v>INSUNIX.LPG.insunix.tab_clinic.ten_server</v>
      </c>
    </row>
    <row r="7188" spans="1:6" ht="14.25" customHeight="1">
      <c r="A7188" s="157" t="s">
        <v>677</v>
      </c>
      <c r="B7188" s="158" t="s">
        <v>674</v>
      </c>
      <c r="C7188" s="158" t="s">
        <v>975</v>
      </c>
      <c r="D7188" s="158" t="s">
        <v>1228</v>
      </c>
      <c r="E7188" s="158" t="s">
        <v>3830</v>
      </c>
      <c r="F7188" s="21" t="str">
        <f t="shared" si="28"/>
        <v>INSUNIX.LPG.insunix.tab_clinic.id_group</v>
      </c>
    </row>
    <row r="7189" spans="1:6" ht="14.25" customHeight="1">
      <c r="A7189" s="157" t="s">
        <v>677</v>
      </c>
      <c r="B7189" s="158" t="s">
        <v>674</v>
      </c>
      <c r="C7189" s="158" t="s">
        <v>975</v>
      </c>
      <c r="D7189" s="158" t="s">
        <v>1228</v>
      </c>
      <c r="E7189" s="158" t="s">
        <v>3831</v>
      </c>
      <c r="F7189" s="21" t="str">
        <f t="shared" si="28"/>
        <v>INSUNIX.LPG.insunix.tab_clinic.flg_minsa</v>
      </c>
    </row>
    <row r="7190" spans="1:6" ht="14.25" customHeight="1">
      <c r="A7190" s="157" t="s">
        <v>677</v>
      </c>
      <c r="B7190" s="158" t="s">
        <v>674</v>
      </c>
      <c r="C7190" s="158" t="s">
        <v>975</v>
      </c>
      <c r="D7190" s="158" t="s">
        <v>996</v>
      </c>
      <c r="E7190" s="158" t="s">
        <v>1782</v>
      </c>
      <c r="F7190" s="21" t="str">
        <f t="shared" si="28"/>
        <v>INSUNIX.LPG.insunix.tab_gencov.automrep</v>
      </c>
    </row>
    <row r="7191" spans="1:6" ht="14.25" customHeight="1">
      <c r="A7191" s="157" t="s">
        <v>677</v>
      </c>
      <c r="B7191" s="158" t="s">
        <v>674</v>
      </c>
      <c r="C7191" s="158" t="s">
        <v>975</v>
      </c>
      <c r="D7191" s="158" t="s">
        <v>996</v>
      </c>
      <c r="E7191" s="158" t="s">
        <v>1716</v>
      </c>
      <c r="F7191" s="21" t="str">
        <f t="shared" si="28"/>
        <v>INSUNIX.LPG.insunix.tab_gencov.branch_est</v>
      </c>
    </row>
    <row r="7192" spans="1:6" ht="14.25" customHeight="1">
      <c r="A7192" s="157" t="s">
        <v>677</v>
      </c>
      <c r="B7192" s="158" t="s">
        <v>674</v>
      </c>
      <c r="C7192" s="158" t="s">
        <v>975</v>
      </c>
      <c r="D7192" s="158" t="s">
        <v>996</v>
      </c>
      <c r="E7192" s="158" t="s">
        <v>1717</v>
      </c>
      <c r="F7192" s="21" t="str">
        <f t="shared" si="28"/>
        <v>INSUNIX.LPG.insunix.tab_gencov.branch_led</v>
      </c>
    </row>
    <row r="7193" spans="1:6" ht="14.25" customHeight="1">
      <c r="A7193" s="157" t="s">
        <v>677</v>
      </c>
      <c r="B7193" s="158" t="s">
        <v>674</v>
      </c>
      <c r="C7193" s="158" t="s">
        <v>975</v>
      </c>
      <c r="D7193" s="158" t="s">
        <v>996</v>
      </c>
      <c r="E7193" s="158" t="s">
        <v>1551</v>
      </c>
      <c r="F7193" s="21" t="str">
        <f t="shared" si="28"/>
        <v>INSUNIX.LPG.insunix.tab_gencov.branch_rei</v>
      </c>
    </row>
    <row r="7194" spans="1:6" ht="14.25" customHeight="1">
      <c r="A7194" s="157" t="s">
        <v>677</v>
      </c>
      <c r="B7194" s="158" t="s">
        <v>674</v>
      </c>
      <c r="C7194" s="158" t="s">
        <v>975</v>
      </c>
      <c r="D7194" s="158" t="s">
        <v>996</v>
      </c>
      <c r="E7194" s="158" t="s">
        <v>1785</v>
      </c>
      <c r="F7194" s="21" t="str">
        <f t="shared" si="28"/>
        <v>INSUNIX.LPG.insunix.tab_gencov.cacalfix</v>
      </c>
    </row>
    <row r="7195" spans="1:6" ht="14.25" customHeight="1">
      <c r="A7195" s="157" t="s">
        <v>677</v>
      </c>
      <c r="B7195" s="158" t="s">
        <v>674</v>
      </c>
      <c r="C7195" s="158" t="s">
        <v>975</v>
      </c>
      <c r="D7195" s="158" t="s">
        <v>996</v>
      </c>
      <c r="E7195" s="158" t="s">
        <v>1786</v>
      </c>
      <c r="F7195" s="21" t="str">
        <f t="shared" si="28"/>
        <v>INSUNIX.LPG.insunix.tab_gencov.cacalfri</v>
      </c>
    </row>
    <row r="7196" spans="1:6" ht="14.25" customHeight="1">
      <c r="A7196" s="157" t="s">
        <v>677</v>
      </c>
      <c r="B7196" s="158" t="s">
        <v>674</v>
      </c>
      <c r="C7196" s="158" t="s">
        <v>975</v>
      </c>
      <c r="D7196" s="158" t="s">
        <v>996</v>
      </c>
      <c r="E7196" s="158" t="s">
        <v>1787</v>
      </c>
      <c r="F7196" s="21" t="str">
        <f t="shared" si="28"/>
        <v>INSUNIX.LPG.insunix.tab_gencov.cacalili</v>
      </c>
    </row>
    <row r="7197" spans="1:6" ht="14.25" customHeight="1">
      <c r="A7197" s="157" t="s">
        <v>677</v>
      </c>
      <c r="B7197" s="158" t="s">
        <v>674</v>
      </c>
      <c r="C7197" s="158" t="s">
        <v>975</v>
      </c>
      <c r="D7197" s="158" t="s">
        <v>996</v>
      </c>
      <c r="E7197" s="158" t="s">
        <v>1790</v>
      </c>
      <c r="F7197" s="21" t="str">
        <f t="shared" si="28"/>
        <v>INSUNIX.LPG.insunix.tab_gencov.cacalrei</v>
      </c>
    </row>
    <row r="7198" spans="1:6" ht="14.25" customHeight="1">
      <c r="A7198" s="157" t="s">
        <v>677</v>
      </c>
      <c r="B7198" s="158" t="s">
        <v>674</v>
      </c>
      <c r="C7198" s="158" t="s">
        <v>975</v>
      </c>
      <c r="D7198" s="158" t="s">
        <v>996</v>
      </c>
      <c r="E7198" s="158" t="s">
        <v>980</v>
      </c>
      <c r="F7198" s="21" t="str">
        <f t="shared" si="28"/>
        <v>INSUNIX.LPG.insunix.tab_gencov.company</v>
      </c>
    </row>
    <row r="7199" spans="1:6" ht="14.25" customHeight="1">
      <c r="A7199" s="157" t="s">
        <v>677</v>
      </c>
      <c r="B7199" s="158" t="s">
        <v>674</v>
      </c>
      <c r="C7199" s="158" t="s">
        <v>975</v>
      </c>
      <c r="D7199" s="158" t="s">
        <v>996</v>
      </c>
      <c r="E7199" s="158" t="s">
        <v>1548</v>
      </c>
      <c r="F7199" s="21" t="str">
        <f t="shared" si="28"/>
        <v>INSUNIX.LPG.insunix.tab_gencov.compdate</v>
      </c>
    </row>
    <row r="7200" spans="1:6" ht="14.25" customHeight="1">
      <c r="A7200" s="157" t="s">
        <v>677</v>
      </c>
      <c r="B7200" s="158" t="s">
        <v>674</v>
      </c>
      <c r="C7200" s="158" t="s">
        <v>975</v>
      </c>
      <c r="D7200" s="158" t="s">
        <v>996</v>
      </c>
      <c r="E7200" s="158" t="s">
        <v>981</v>
      </c>
      <c r="F7200" s="21" t="str">
        <f t="shared" si="28"/>
        <v>INSUNIX.LPG.insunix.tab_gencov.cover</v>
      </c>
    </row>
    <row r="7201" spans="1:6" ht="14.25" customHeight="1">
      <c r="A7201" s="157" t="s">
        <v>677</v>
      </c>
      <c r="B7201" s="158" t="s">
        <v>674</v>
      </c>
      <c r="C7201" s="158" t="s">
        <v>975</v>
      </c>
      <c r="D7201" s="158" t="s">
        <v>996</v>
      </c>
      <c r="E7201" s="158" t="s">
        <v>1802</v>
      </c>
      <c r="F7201" s="21" t="str">
        <f t="shared" si="28"/>
        <v>INSUNIX.LPG.insunix.tab_gencov.cover_in</v>
      </c>
    </row>
    <row r="7202" spans="1:6" ht="14.25" customHeight="1">
      <c r="A7202" s="157" t="s">
        <v>677</v>
      </c>
      <c r="B7202" s="158" t="s">
        <v>674</v>
      </c>
      <c r="C7202" s="158" t="s">
        <v>975</v>
      </c>
      <c r="D7202" s="158" t="s">
        <v>996</v>
      </c>
      <c r="E7202" s="158" t="s">
        <v>1560</v>
      </c>
      <c r="F7202" s="21" t="str">
        <f t="shared" si="28"/>
        <v>INSUNIX.LPG.insunix.tab_gencov.currency</v>
      </c>
    </row>
    <row r="7203" spans="1:6" ht="14.25" customHeight="1">
      <c r="A7203" s="157" t="s">
        <v>677</v>
      </c>
      <c r="B7203" s="158" t="s">
        <v>674</v>
      </c>
      <c r="C7203" s="158" t="s">
        <v>975</v>
      </c>
      <c r="D7203" s="158" t="s">
        <v>996</v>
      </c>
      <c r="E7203" s="158" t="s">
        <v>1704</v>
      </c>
      <c r="F7203" s="21" t="str">
        <f t="shared" si="28"/>
        <v>INSUNIX.LPG.insunix.tab_gencov.descript</v>
      </c>
    </row>
    <row r="7204" spans="1:6" ht="14.25" customHeight="1">
      <c r="A7204" s="157" t="s">
        <v>677</v>
      </c>
      <c r="B7204" s="158" t="s">
        <v>674</v>
      </c>
      <c r="C7204" s="158" t="s">
        <v>975</v>
      </c>
      <c r="D7204" s="158" t="s">
        <v>996</v>
      </c>
      <c r="E7204" s="158" t="s">
        <v>1562</v>
      </c>
      <c r="F7204" s="21" t="str">
        <f t="shared" si="28"/>
        <v>INSUNIX.LPG.insunix.tab_gencov.effecdate</v>
      </c>
    </row>
    <row r="7205" spans="1:6" ht="14.25" customHeight="1">
      <c r="A7205" s="157" t="s">
        <v>677</v>
      </c>
      <c r="B7205" s="158" t="s">
        <v>674</v>
      </c>
      <c r="C7205" s="158" t="s">
        <v>975</v>
      </c>
      <c r="D7205" s="158" t="s">
        <v>996</v>
      </c>
      <c r="E7205" s="158" t="s">
        <v>1806</v>
      </c>
      <c r="F7205" s="21" t="str">
        <f t="shared" si="28"/>
        <v>INSUNIX.LPG.insunix.tab_gencov.francapl</v>
      </c>
    </row>
    <row r="7206" spans="1:6" ht="14.25" customHeight="1">
      <c r="A7206" s="157" t="s">
        <v>677</v>
      </c>
      <c r="B7206" s="158" t="s">
        <v>674</v>
      </c>
      <c r="C7206" s="158" t="s">
        <v>975</v>
      </c>
      <c r="D7206" s="158" t="s">
        <v>996</v>
      </c>
      <c r="E7206" s="158" t="s">
        <v>1807</v>
      </c>
      <c r="F7206" s="21" t="str">
        <f t="shared" si="28"/>
        <v>INSUNIX.LPG.insunix.tab_gencov.francfix</v>
      </c>
    </row>
    <row r="7207" spans="1:6" ht="14.25" customHeight="1">
      <c r="A7207" s="157" t="s">
        <v>677</v>
      </c>
      <c r="B7207" s="158" t="s">
        <v>674</v>
      </c>
      <c r="C7207" s="158" t="s">
        <v>975</v>
      </c>
      <c r="D7207" s="158" t="s">
        <v>996</v>
      </c>
      <c r="E7207" s="158" t="s">
        <v>1808</v>
      </c>
      <c r="F7207" s="21" t="str">
        <f t="shared" si="28"/>
        <v>INSUNIX.LPG.insunix.tab_gencov.francmax</v>
      </c>
    </row>
    <row r="7208" spans="1:6" ht="14.25" customHeight="1">
      <c r="A7208" s="157" t="s">
        <v>677</v>
      </c>
      <c r="B7208" s="158" t="s">
        <v>674</v>
      </c>
      <c r="C7208" s="158" t="s">
        <v>975</v>
      </c>
      <c r="D7208" s="158" t="s">
        <v>996</v>
      </c>
      <c r="E7208" s="158" t="s">
        <v>1809</v>
      </c>
      <c r="F7208" s="21" t="str">
        <f t="shared" si="28"/>
        <v>INSUNIX.LPG.insunix.tab_gencov.francmin</v>
      </c>
    </row>
    <row r="7209" spans="1:6" ht="14.25" customHeight="1">
      <c r="A7209" s="157" t="s">
        <v>677</v>
      </c>
      <c r="B7209" s="158" t="s">
        <v>674</v>
      </c>
      <c r="C7209" s="158" t="s">
        <v>975</v>
      </c>
      <c r="D7209" s="158" t="s">
        <v>996</v>
      </c>
      <c r="E7209" s="158" t="s">
        <v>1810</v>
      </c>
      <c r="F7209" s="21" t="str">
        <f t="shared" si="28"/>
        <v>INSUNIX.LPG.insunix.tab_gencov.francrat</v>
      </c>
    </row>
    <row r="7210" spans="1:6" ht="14.25" customHeight="1">
      <c r="A7210" s="157" t="s">
        <v>677</v>
      </c>
      <c r="B7210" s="158" t="s">
        <v>674</v>
      </c>
      <c r="C7210" s="158" t="s">
        <v>975</v>
      </c>
      <c r="D7210" s="158" t="s">
        <v>996</v>
      </c>
      <c r="E7210" s="158" t="s">
        <v>1722</v>
      </c>
      <c r="F7210" s="21" t="str">
        <f t="shared" si="28"/>
        <v>INSUNIX.LPG.insunix.tab_gencov.frantype</v>
      </c>
    </row>
    <row r="7211" spans="1:6" ht="14.25" customHeight="1">
      <c r="A7211" s="157" t="s">
        <v>677</v>
      </c>
      <c r="B7211" s="158" t="s">
        <v>674</v>
      </c>
      <c r="C7211" s="158" t="s">
        <v>975</v>
      </c>
      <c r="D7211" s="158" t="s">
        <v>996</v>
      </c>
      <c r="E7211" s="158" t="s">
        <v>1705</v>
      </c>
      <c r="F7211" s="21" t="str">
        <f t="shared" si="28"/>
        <v>INSUNIX.LPG.insunix.tab_gencov.langua_num</v>
      </c>
    </row>
    <row r="7212" spans="1:6" ht="14.25" customHeight="1">
      <c r="A7212" s="157" t="s">
        <v>677</v>
      </c>
      <c r="B7212" s="158" t="s">
        <v>674</v>
      </c>
      <c r="C7212" s="158" t="s">
        <v>975</v>
      </c>
      <c r="D7212" s="158" t="s">
        <v>996</v>
      </c>
      <c r="E7212" s="158" t="s">
        <v>1811</v>
      </c>
      <c r="F7212" s="21" t="str">
        <f t="shared" si="28"/>
        <v>INSUNIX.LPG.insunix.tab_gencov.medreser</v>
      </c>
    </row>
    <row r="7213" spans="1:6" ht="14.25" customHeight="1">
      <c r="A7213" s="157" t="s">
        <v>677</v>
      </c>
      <c r="B7213" s="158" t="s">
        <v>674</v>
      </c>
      <c r="C7213" s="158" t="s">
        <v>975</v>
      </c>
      <c r="D7213" s="158" t="s">
        <v>996</v>
      </c>
      <c r="E7213" s="158" t="s">
        <v>1566</v>
      </c>
      <c r="F7213" s="21" t="str">
        <f t="shared" si="28"/>
        <v>INSUNIX.LPG.insunix.tab_gencov.nulldate</v>
      </c>
    </row>
    <row r="7214" spans="1:6" ht="14.25" customHeight="1">
      <c r="A7214" s="157" t="s">
        <v>677</v>
      </c>
      <c r="B7214" s="158" t="s">
        <v>674</v>
      </c>
      <c r="C7214" s="158" t="s">
        <v>975</v>
      </c>
      <c r="D7214" s="158" t="s">
        <v>996</v>
      </c>
      <c r="E7214" s="158" t="s">
        <v>1812</v>
      </c>
      <c r="F7214" s="21" t="str">
        <f t="shared" si="28"/>
        <v>INSUNIX.LPG.insunix.tab_gencov.premifix</v>
      </c>
    </row>
    <row r="7215" spans="1:6" ht="14.25" customHeight="1">
      <c r="A7215" s="157" t="s">
        <v>677</v>
      </c>
      <c r="B7215" s="158" t="s">
        <v>674</v>
      </c>
      <c r="C7215" s="158" t="s">
        <v>975</v>
      </c>
      <c r="D7215" s="158" t="s">
        <v>996</v>
      </c>
      <c r="E7215" s="158" t="s">
        <v>1813</v>
      </c>
      <c r="F7215" s="21" t="str">
        <f t="shared" si="28"/>
        <v>INSUNIX.LPG.insunix.tab_gencov.premimax</v>
      </c>
    </row>
    <row r="7216" spans="1:6" ht="14.25" customHeight="1">
      <c r="A7216" s="157" t="s">
        <v>677</v>
      </c>
      <c r="B7216" s="158" t="s">
        <v>674</v>
      </c>
      <c r="C7216" s="158" t="s">
        <v>975</v>
      </c>
      <c r="D7216" s="158" t="s">
        <v>996</v>
      </c>
      <c r="E7216" s="158" t="s">
        <v>1814</v>
      </c>
      <c r="F7216" s="21" t="str">
        <f t="shared" si="28"/>
        <v>INSUNIX.LPG.insunix.tab_gencov.premimin</v>
      </c>
    </row>
    <row r="7217" spans="1:6" ht="14.25" customHeight="1">
      <c r="A7217" s="157" t="s">
        <v>677</v>
      </c>
      <c r="B7217" s="158" t="s">
        <v>674</v>
      </c>
      <c r="C7217" s="158" t="s">
        <v>975</v>
      </c>
      <c r="D7217" s="158" t="s">
        <v>996</v>
      </c>
      <c r="E7217" s="158" t="s">
        <v>1815</v>
      </c>
      <c r="F7217" s="21" t="str">
        <f t="shared" si="28"/>
        <v>INSUNIX.LPG.insunix.tab_gencov.premirat</v>
      </c>
    </row>
    <row r="7218" spans="1:6" ht="14.25" customHeight="1">
      <c r="A7218" s="157" t="s">
        <v>677</v>
      </c>
      <c r="B7218" s="158" t="s">
        <v>674</v>
      </c>
      <c r="C7218" s="158" t="s">
        <v>975</v>
      </c>
      <c r="D7218" s="158" t="s">
        <v>996</v>
      </c>
      <c r="E7218" s="158" t="s">
        <v>1826</v>
      </c>
      <c r="F7218" s="21" t="str">
        <f t="shared" si="28"/>
        <v>INSUNIX.LPG.insunix.tab_gencov.roucapit</v>
      </c>
    </row>
    <row r="7219" spans="1:6" ht="14.25" customHeight="1">
      <c r="A7219" s="157" t="s">
        <v>677</v>
      </c>
      <c r="B7219" s="158" t="s">
        <v>674</v>
      </c>
      <c r="C7219" s="158" t="s">
        <v>975</v>
      </c>
      <c r="D7219" s="158" t="s">
        <v>996</v>
      </c>
      <c r="E7219" s="158" t="s">
        <v>1827</v>
      </c>
      <c r="F7219" s="21" t="str">
        <f t="shared" si="28"/>
        <v>INSUNIX.LPG.insunix.tab_gencov.roufranc</v>
      </c>
    </row>
    <row r="7220" spans="1:6" ht="14.25" customHeight="1">
      <c r="A7220" s="157" t="s">
        <v>677</v>
      </c>
      <c r="B7220" s="158" t="s">
        <v>674</v>
      </c>
      <c r="C7220" s="158" t="s">
        <v>975</v>
      </c>
      <c r="D7220" s="158" t="s">
        <v>996</v>
      </c>
      <c r="E7220" s="158" t="s">
        <v>1828</v>
      </c>
      <c r="F7220" s="21" t="str">
        <f t="shared" si="28"/>
        <v>INSUNIX.LPG.insunix.tab_gencov.roupremi</v>
      </c>
    </row>
    <row r="7221" spans="1:6" ht="14.25" customHeight="1">
      <c r="A7221" s="157" t="s">
        <v>677</v>
      </c>
      <c r="B7221" s="158" t="s">
        <v>674</v>
      </c>
      <c r="C7221" s="158" t="s">
        <v>975</v>
      </c>
      <c r="D7221" s="158" t="s">
        <v>996</v>
      </c>
      <c r="E7221" s="158" t="s">
        <v>1829</v>
      </c>
      <c r="F7221" s="21" t="str">
        <f t="shared" si="28"/>
        <v>INSUNIX.LPG.insunix.tab_gencov.roureser</v>
      </c>
    </row>
    <row r="7222" spans="1:6" ht="14.25" customHeight="1">
      <c r="A7222" s="157" t="s">
        <v>677</v>
      </c>
      <c r="B7222" s="158" t="s">
        <v>674</v>
      </c>
      <c r="C7222" s="158" t="s">
        <v>975</v>
      </c>
      <c r="D7222" s="158" t="s">
        <v>996</v>
      </c>
      <c r="E7222" s="158" t="s">
        <v>1706</v>
      </c>
      <c r="F7222" s="21" t="str">
        <f t="shared" si="28"/>
        <v>INSUNIX.LPG.insunix.tab_gencov.short_des</v>
      </c>
    </row>
    <row r="7223" spans="1:6" ht="14.25" customHeight="1">
      <c r="A7223" s="157" t="s">
        <v>677</v>
      </c>
      <c r="B7223" s="158" t="s">
        <v>674</v>
      </c>
      <c r="C7223" s="158" t="s">
        <v>975</v>
      </c>
      <c r="D7223" s="158" t="s">
        <v>996</v>
      </c>
      <c r="E7223" s="158" t="s">
        <v>1549</v>
      </c>
      <c r="F7223" s="21" t="str">
        <f t="shared" si="28"/>
        <v>INSUNIX.LPG.insunix.tab_gencov.statregt</v>
      </c>
    </row>
    <row r="7224" spans="1:6" ht="14.25" customHeight="1">
      <c r="A7224" s="157" t="s">
        <v>677</v>
      </c>
      <c r="B7224" s="158" t="s">
        <v>674</v>
      </c>
      <c r="C7224" s="158" t="s">
        <v>975</v>
      </c>
      <c r="D7224" s="158" t="s">
        <v>996</v>
      </c>
      <c r="E7224" s="158" t="s">
        <v>1608</v>
      </c>
      <c r="F7224" s="21" t="str">
        <f t="shared" si="28"/>
        <v>INSUNIX.LPG.insunix.tab_gencov.uniquenu</v>
      </c>
    </row>
    <row r="7225" spans="1:6" ht="14.25" customHeight="1">
      <c r="A7225" s="157" t="s">
        <v>677</v>
      </c>
      <c r="B7225" s="158" t="s">
        <v>674</v>
      </c>
      <c r="C7225" s="158" t="s">
        <v>975</v>
      </c>
      <c r="D7225" s="158" t="s">
        <v>996</v>
      </c>
      <c r="E7225" s="158" t="s">
        <v>1547</v>
      </c>
      <c r="F7225" s="21" t="str">
        <f t="shared" si="28"/>
        <v>INSUNIX.LPG.insunix.tab_gencov.usercode</v>
      </c>
    </row>
    <row r="7226" spans="1:6" ht="14.25" customHeight="1">
      <c r="A7226" s="157" t="s">
        <v>677</v>
      </c>
      <c r="B7226" s="158" t="s">
        <v>674</v>
      </c>
      <c r="C7226" s="158" t="s">
        <v>975</v>
      </c>
      <c r="D7226" s="158" t="s">
        <v>996</v>
      </c>
      <c r="E7226" s="158" t="s">
        <v>1579</v>
      </c>
      <c r="F7226" s="21" t="str">
        <f t="shared" si="28"/>
        <v>INSUNIX.LPG.insunix.tab_gencov.usercomp</v>
      </c>
    </row>
    <row r="7227" spans="1:6" ht="14.25" customHeight="1">
      <c r="A7227" s="157" t="s">
        <v>677</v>
      </c>
      <c r="B7227" s="158" t="s">
        <v>674</v>
      </c>
      <c r="C7227" s="158" t="s">
        <v>975</v>
      </c>
      <c r="D7227" s="158" t="s">
        <v>997</v>
      </c>
      <c r="E7227" s="158" t="s">
        <v>1848</v>
      </c>
      <c r="F7227" s="21" t="str">
        <f t="shared" si="28"/>
        <v>INSUNIX.LPG.insunix.tab_lifcov.agemaxi</v>
      </c>
    </row>
    <row r="7228" spans="1:6" ht="14.25" customHeight="1">
      <c r="A7228" s="157" t="s">
        <v>677</v>
      </c>
      <c r="B7228" s="158" t="s">
        <v>674</v>
      </c>
      <c r="C7228" s="158" t="s">
        <v>975</v>
      </c>
      <c r="D7228" s="158" t="s">
        <v>997</v>
      </c>
      <c r="E7228" s="158" t="s">
        <v>1717</v>
      </c>
      <c r="F7228" s="21" t="str">
        <f t="shared" si="28"/>
        <v>INSUNIX.LPG.insunix.tab_lifcov.branch_led</v>
      </c>
    </row>
    <row r="7229" spans="1:6" ht="14.25" customHeight="1">
      <c r="A7229" s="157" t="s">
        <v>677</v>
      </c>
      <c r="B7229" s="158" t="s">
        <v>674</v>
      </c>
      <c r="C7229" s="158" t="s">
        <v>975</v>
      </c>
      <c r="D7229" s="158" t="s">
        <v>997</v>
      </c>
      <c r="E7229" s="158" t="s">
        <v>1716</v>
      </c>
      <c r="F7229" s="21" t="str">
        <f t="shared" si="28"/>
        <v>INSUNIX.LPG.insunix.tab_lifcov.branch_est</v>
      </c>
    </row>
    <row r="7230" spans="1:6" ht="14.25" customHeight="1">
      <c r="A7230" s="157" t="s">
        <v>677</v>
      </c>
      <c r="B7230" s="158" t="s">
        <v>674</v>
      </c>
      <c r="C7230" s="158" t="s">
        <v>975</v>
      </c>
      <c r="D7230" s="158" t="s">
        <v>997</v>
      </c>
      <c r="E7230" s="158" t="s">
        <v>1551</v>
      </c>
      <c r="F7230" s="21" t="str">
        <f t="shared" si="28"/>
        <v>INSUNIX.LPG.insunix.tab_lifcov.branch_rei</v>
      </c>
    </row>
    <row r="7231" spans="1:6" ht="14.25" customHeight="1">
      <c r="A7231" s="157" t="s">
        <v>677</v>
      </c>
      <c r="B7231" s="158" t="s">
        <v>674</v>
      </c>
      <c r="C7231" s="158" t="s">
        <v>975</v>
      </c>
      <c r="D7231" s="158" t="s">
        <v>997</v>
      </c>
      <c r="E7231" s="158" t="s">
        <v>1785</v>
      </c>
      <c r="F7231" s="21" t="str">
        <f t="shared" si="28"/>
        <v>INSUNIX.LPG.insunix.tab_lifcov.cacalfix</v>
      </c>
    </row>
    <row r="7232" spans="1:6" ht="14.25" customHeight="1">
      <c r="A7232" s="157" t="s">
        <v>677</v>
      </c>
      <c r="B7232" s="158" t="s">
        <v>674</v>
      </c>
      <c r="C7232" s="158" t="s">
        <v>975</v>
      </c>
      <c r="D7232" s="158" t="s">
        <v>997</v>
      </c>
      <c r="E7232" s="158" t="s">
        <v>1786</v>
      </c>
      <c r="F7232" s="21" t="str">
        <f t="shared" si="28"/>
        <v>INSUNIX.LPG.insunix.tab_lifcov.cacalfri</v>
      </c>
    </row>
    <row r="7233" spans="1:6" ht="14.25" customHeight="1">
      <c r="A7233" s="157" t="s">
        <v>677</v>
      </c>
      <c r="B7233" s="158" t="s">
        <v>674</v>
      </c>
      <c r="C7233" s="158" t="s">
        <v>975</v>
      </c>
      <c r="D7233" s="158" t="s">
        <v>997</v>
      </c>
      <c r="E7233" s="158" t="s">
        <v>1849</v>
      </c>
      <c r="F7233" s="21" t="str">
        <f t="shared" si="28"/>
        <v>INSUNIX.LPG.insunix.tab_lifcov.cacalmul</v>
      </c>
    </row>
    <row r="7234" spans="1:6" ht="14.25" customHeight="1">
      <c r="A7234" s="157" t="s">
        <v>677</v>
      </c>
      <c r="B7234" s="158" t="s">
        <v>674</v>
      </c>
      <c r="C7234" s="158" t="s">
        <v>975</v>
      </c>
      <c r="D7234" s="158" t="s">
        <v>997</v>
      </c>
      <c r="E7234" s="158" t="s">
        <v>1850</v>
      </c>
      <c r="F7234" s="21" t="str">
        <f t="shared" si="28"/>
        <v>INSUNIX.LPG.insunix.tab_lifcov.caextexp</v>
      </c>
    </row>
    <row r="7235" spans="1:6" ht="14.25" customHeight="1">
      <c r="A7235" s="157" t="s">
        <v>677</v>
      </c>
      <c r="B7235" s="158" t="s">
        <v>674</v>
      </c>
      <c r="C7235" s="158" t="s">
        <v>975</v>
      </c>
      <c r="D7235" s="158" t="s">
        <v>997</v>
      </c>
      <c r="E7235" s="158" t="s">
        <v>1851</v>
      </c>
      <c r="F7235" s="21" t="str">
        <f t="shared" si="28"/>
        <v>INSUNIX.LPG.insunix.tab_lifcov.caintexp</v>
      </c>
    </row>
    <row r="7236" spans="1:6" ht="14.25" customHeight="1">
      <c r="A7236" s="157" t="s">
        <v>677</v>
      </c>
      <c r="B7236" s="158" t="s">
        <v>674</v>
      </c>
      <c r="C7236" s="158" t="s">
        <v>975</v>
      </c>
      <c r="D7236" s="158" t="s">
        <v>997</v>
      </c>
      <c r="E7236" s="158" t="s">
        <v>1852</v>
      </c>
      <c r="F7236" s="21" t="str">
        <f t="shared" si="28"/>
        <v>INSUNIX.LPG.insunix.tab_lifcov.capbaspe</v>
      </c>
    </row>
    <row r="7237" spans="1:6" ht="14.25" customHeight="1">
      <c r="A7237" s="157" t="s">
        <v>677</v>
      </c>
      <c r="B7237" s="158" t="s">
        <v>674</v>
      </c>
      <c r="C7237" s="158" t="s">
        <v>975</v>
      </c>
      <c r="D7237" s="158" t="s">
        <v>997</v>
      </c>
      <c r="E7237" s="158" t="s">
        <v>1853</v>
      </c>
      <c r="F7237" s="21" t="str">
        <f t="shared" si="28"/>
        <v>INSUNIX.LPG.insunix.tab_lifcov.capiprem</v>
      </c>
    </row>
    <row r="7238" spans="1:6" ht="14.25" customHeight="1">
      <c r="A7238" s="157" t="s">
        <v>677</v>
      </c>
      <c r="B7238" s="158" t="s">
        <v>674</v>
      </c>
      <c r="C7238" s="158" t="s">
        <v>975</v>
      </c>
      <c r="D7238" s="158" t="s">
        <v>997</v>
      </c>
      <c r="E7238" s="158" t="s">
        <v>1854</v>
      </c>
      <c r="F7238" s="21" t="str">
        <f t="shared" si="28"/>
        <v>INSUNIX.LPG.insunix.tab_lifcov.capmaxim</v>
      </c>
    </row>
    <row r="7239" spans="1:6" ht="14.25" customHeight="1">
      <c r="A7239" s="157" t="s">
        <v>677</v>
      </c>
      <c r="B7239" s="158" t="s">
        <v>674</v>
      </c>
      <c r="C7239" s="158" t="s">
        <v>975</v>
      </c>
      <c r="D7239" s="158" t="s">
        <v>997</v>
      </c>
      <c r="E7239" s="158" t="s">
        <v>1855</v>
      </c>
      <c r="F7239" s="21" t="str">
        <f t="shared" si="28"/>
        <v>INSUNIX.LPG.insunix.tab_lifcov.capminim</v>
      </c>
    </row>
    <row r="7240" spans="1:6" ht="14.25" customHeight="1">
      <c r="A7240" s="157" t="s">
        <v>677</v>
      </c>
      <c r="B7240" s="158" t="s">
        <v>674</v>
      </c>
      <c r="C7240" s="158" t="s">
        <v>975</v>
      </c>
      <c r="D7240" s="158" t="s">
        <v>997</v>
      </c>
      <c r="E7240" s="158" t="s">
        <v>1856</v>
      </c>
      <c r="F7240" s="21" t="str">
        <f t="shared" si="28"/>
        <v>INSUNIX.LPG.insunix.tab_lifcov.claccidi</v>
      </c>
    </row>
    <row r="7241" spans="1:6" ht="14.25" customHeight="1">
      <c r="A7241" s="157" t="s">
        <v>677</v>
      </c>
      <c r="B7241" s="158" t="s">
        <v>674</v>
      </c>
      <c r="C7241" s="158" t="s">
        <v>975</v>
      </c>
      <c r="D7241" s="158" t="s">
        <v>997</v>
      </c>
      <c r="E7241" s="158" t="s">
        <v>1857</v>
      </c>
      <c r="F7241" s="21" t="str">
        <f t="shared" si="28"/>
        <v>INSUNIX.LPG.insunix.tab_lifcov.cldeathi</v>
      </c>
    </row>
    <row r="7242" spans="1:6" ht="14.25" customHeight="1">
      <c r="A7242" s="157" t="s">
        <v>677</v>
      </c>
      <c r="B7242" s="158" t="s">
        <v>674</v>
      </c>
      <c r="C7242" s="158" t="s">
        <v>975</v>
      </c>
      <c r="D7242" s="158" t="s">
        <v>997</v>
      </c>
      <c r="E7242" s="158" t="s">
        <v>1858</v>
      </c>
      <c r="F7242" s="21" t="str">
        <f t="shared" si="28"/>
        <v>INSUNIX.LPG.insunix.tab_lifcov.clincapi</v>
      </c>
    </row>
    <row r="7243" spans="1:6" ht="14.25" customHeight="1">
      <c r="A7243" s="157" t="s">
        <v>677</v>
      </c>
      <c r="B7243" s="158" t="s">
        <v>674</v>
      </c>
      <c r="C7243" s="158" t="s">
        <v>975</v>
      </c>
      <c r="D7243" s="158" t="s">
        <v>997</v>
      </c>
      <c r="E7243" s="158" t="s">
        <v>1859</v>
      </c>
      <c r="F7243" s="21" t="str">
        <f t="shared" si="28"/>
        <v>INSUNIX.LPG.insunix.tab_lifcov.clinvali</v>
      </c>
    </row>
    <row r="7244" spans="1:6" ht="14.25" customHeight="1">
      <c r="A7244" s="157" t="s">
        <v>677</v>
      </c>
      <c r="B7244" s="158" t="s">
        <v>674</v>
      </c>
      <c r="C7244" s="158" t="s">
        <v>975</v>
      </c>
      <c r="D7244" s="158" t="s">
        <v>997</v>
      </c>
      <c r="E7244" s="158" t="s">
        <v>1860</v>
      </c>
      <c r="F7244" s="21" t="str">
        <f t="shared" si="28"/>
        <v>INSUNIX.LPG.insunix.tab_lifcov.clsurvii</v>
      </c>
    </row>
    <row r="7245" spans="1:6" ht="14.25" customHeight="1">
      <c r="A7245" s="157" t="s">
        <v>677</v>
      </c>
      <c r="B7245" s="158" t="s">
        <v>674</v>
      </c>
      <c r="C7245" s="158" t="s">
        <v>975</v>
      </c>
      <c r="D7245" s="158" t="s">
        <v>997</v>
      </c>
      <c r="E7245" s="158" t="s">
        <v>1861</v>
      </c>
      <c r="F7245" s="21" t="str">
        <f t="shared" si="28"/>
        <v>INSUNIX.LPG.insunix.tab_lifcov.clvehaci</v>
      </c>
    </row>
    <row r="7246" spans="1:6" ht="14.25" customHeight="1">
      <c r="A7246" s="157" t="s">
        <v>677</v>
      </c>
      <c r="B7246" s="158" t="s">
        <v>674</v>
      </c>
      <c r="C7246" s="158" t="s">
        <v>975</v>
      </c>
      <c r="D7246" s="158" t="s">
        <v>997</v>
      </c>
      <c r="E7246" s="158" t="s">
        <v>980</v>
      </c>
      <c r="F7246" s="21" t="str">
        <f t="shared" si="28"/>
        <v>INSUNIX.LPG.insunix.tab_lifcov.company</v>
      </c>
    </row>
    <row r="7247" spans="1:6" ht="14.25" customHeight="1">
      <c r="A7247" s="157" t="s">
        <v>677</v>
      </c>
      <c r="B7247" s="158" t="s">
        <v>674</v>
      </c>
      <c r="C7247" s="158" t="s">
        <v>975</v>
      </c>
      <c r="D7247" s="158" t="s">
        <v>997</v>
      </c>
      <c r="E7247" s="158" t="s">
        <v>1548</v>
      </c>
      <c r="F7247" s="21" t="str">
        <f t="shared" si="28"/>
        <v>INSUNIX.LPG.insunix.tab_lifcov.compdate</v>
      </c>
    </row>
    <row r="7248" spans="1:6" ht="14.25" customHeight="1">
      <c r="A7248" s="157" t="s">
        <v>677</v>
      </c>
      <c r="B7248" s="158" t="s">
        <v>674</v>
      </c>
      <c r="C7248" s="158" t="s">
        <v>975</v>
      </c>
      <c r="D7248" s="158" t="s">
        <v>997</v>
      </c>
      <c r="E7248" s="158" t="s">
        <v>981</v>
      </c>
      <c r="F7248" s="21" t="str">
        <f t="shared" si="28"/>
        <v>INSUNIX.LPG.insunix.tab_lifcov.cover</v>
      </c>
    </row>
    <row r="7249" spans="1:6" ht="14.25" customHeight="1">
      <c r="A7249" s="157" t="s">
        <v>677</v>
      </c>
      <c r="B7249" s="158" t="s">
        <v>674</v>
      </c>
      <c r="C7249" s="158" t="s">
        <v>975</v>
      </c>
      <c r="D7249" s="158" t="s">
        <v>997</v>
      </c>
      <c r="E7249" s="158" t="s">
        <v>1862</v>
      </c>
      <c r="F7249" s="21" t="str">
        <f t="shared" si="28"/>
        <v>INSUNIX.LPG.insunix.tab_lifcov.coveruse</v>
      </c>
    </row>
    <row r="7250" spans="1:6" ht="14.25" customHeight="1">
      <c r="A7250" s="157" t="s">
        <v>677</v>
      </c>
      <c r="B7250" s="158" t="s">
        <v>674</v>
      </c>
      <c r="C7250" s="158" t="s">
        <v>975</v>
      </c>
      <c r="D7250" s="158" t="s">
        <v>997</v>
      </c>
      <c r="E7250" s="158" t="s">
        <v>1560</v>
      </c>
      <c r="F7250" s="21" t="str">
        <f t="shared" si="28"/>
        <v>INSUNIX.LPG.insunix.tab_lifcov.currency</v>
      </c>
    </row>
    <row r="7251" spans="1:6" ht="14.25" customHeight="1">
      <c r="A7251" s="157" t="s">
        <v>677</v>
      </c>
      <c r="B7251" s="158" t="s">
        <v>674</v>
      </c>
      <c r="C7251" s="158" t="s">
        <v>975</v>
      </c>
      <c r="D7251" s="158" t="s">
        <v>997</v>
      </c>
      <c r="E7251" s="158" t="s">
        <v>1704</v>
      </c>
      <c r="F7251" s="21" t="str">
        <f t="shared" si="28"/>
        <v>INSUNIX.LPG.insunix.tab_lifcov.descript</v>
      </c>
    </row>
    <row r="7252" spans="1:6" ht="14.25" customHeight="1">
      <c r="A7252" s="157" t="s">
        <v>677</v>
      </c>
      <c r="B7252" s="158" t="s">
        <v>674</v>
      </c>
      <c r="C7252" s="158" t="s">
        <v>975</v>
      </c>
      <c r="D7252" s="158" t="s">
        <v>997</v>
      </c>
      <c r="E7252" s="158" t="s">
        <v>1562</v>
      </c>
      <c r="F7252" s="21" t="str">
        <f t="shared" si="28"/>
        <v>INSUNIX.LPG.insunix.tab_lifcov.effecdate</v>
      </c>
    </row>
    <row r="7253" spans="1:6" ht="14.25" customHeight="1">
      <c r="A7253" s="157" t="s">
        <v>677</v>
      </c>
      <c r="B7253" s="158" t="s">
        <v>674</v>
      </c>
      <c r="C7253" s="158" t="s">
        <v>975</v>
      </c>
      <c r="D7253" s="158" t="s">
        <v>997</v>
      </c>
      <c r="E7253" s="158" t="s">
        <v>1982</v>
      </c>
      <c r="F7253" s="21" t="str">
        <f t="shared" si="28"/>
        <v>INSUNIX.LPG.insunix.tab_lifcov.iduraage</v>
      </c>
    </row>
    <row r="7254" spans="1:6" ht="14.25" customHeight="1">
      <c r="A7254" s="157" t="s">
        <v>677</v>
      </c>
      <c r="B7254" s="158" t="s">
        <v>674</v>
      </c>
      <c r="C7254" s="158" t="s">
        <v>975</v>
      </c>
      <c r="D7254" s="158" t="s">
        <v>997</v>
      </c>
      <c r="E7254" s="158" t="s">
        <v>1863</v>
      </c>
      <c r="F7254" s="21" t="str">
        <f t="shared" si="28"/>
        <v>INSUNIX.LPG.insunix.tab_lifcov.idurafix</v>
      </c>
    </row>
    <row r="7255" spans="1:6" ht="14.25" customHeight="1">
      <c r="A7255" s="157" t="s">
        <v>677</v>
      </c>
      <c r="B7255" s="158" t="s">
        <v>674</v>
      </c>
      <c r="C7255" s="158" t="s">
        <v>975</v>
      </c>
      <c r="D7255" s="158" t="s">
        <v>997</v>
      </c>
      <c r="E7255" s="158" t="s">
        <v>1865</v>
      </c>
      <c r="F7255" s="21" t="str">
        <f t="shared" si="28"/>
        <v>INSUNIX.LPG.insunix.tab_lifcov.iduramax</v>
      </c>
    </row>
    <row r="7256" spans="1:6" ht="14.25" customHeight="1">
      <c r="A7256" s="157" t="s">
        <v>677</v>
      </c>
      <c r="B7256" s="158" t="s">
        <v>674</v>
      </c>
      <c r="C7256" s="158" t="s">
        <v>975</v>
      </c>
      <c r="D7256" s="158" t="s">
        <v>997</v>
      </c>
      <c r="E7256" s="158" t="s">
        <v>1866</v>
      </c>
      <c r="F7256" s="21" t="str">
        <f t="shared" si="28"/>
        <v>INSUNIX.LPG.insunix.tab_lifcov.iduramin</v>
      </c>
    </row>
    <row r="7257" spans="1:6" ht="14.25" customHeight="1">
      <c r="A7257" s="157" t="s">
        <v>677</v>
      </c>
      <c r="B7257" s="158" t="s">
        <v>674</v>
      </c>
      <c r="C7257" s="158" t="s">
        <v>975</v>
      </c>
      <c r="D7257" s="158" t="s">
        <v>997</v>
      </c>
      <c r="E7257" s="158" t="s">
        <v>1983</v>
      </c>
      <c r="F7257" s="21" t="str">
        <f t="shared" si="28"/>
        <v>INSUNIX.LPG.insunix.tab_lifcov.idurayear</v>
      </c>
    </row>
    <row r="7258" spans="1:6" ht="14.25" customHeight="1">
      <c r="A7258" s="157" t="s">
        <v>677</v>
      </c>
      <c r="B7258" s="158" t="s">
        <v>674</v>
      </c>
      <c r="C7258" s="158" t="s">
        <v>975</v>
      </c>
      <c r="D7258" s="158" t="s">
        <v>997</v>
      </c>
      <c r="E7258" s="158" t="s">
        <v>1867</v>
      </c>
      <c r="F7258" s="21" t="str">
        <f t="shared" si="28"/>
        <v>INSUNIX.LPG.insunix.tab_lifcov.iduropei</v>
      </c>
    </row>
    <row r="7259" spans="1:6" ht="14.25" customHeight="1">
      <c r="A7259" s="157" t="s">
        <v>677</v>
      </c>
      <c r="B7259" s="158" t="s">
        <v>674</v>
      </c>
      <c r="C7259" s="158" t="s">
        <v>975</v>
      </c>
      <c r="D7259" s="158" t="s">
        <v>997</v>
      </c>
      <c r="E7259" s="158" t="s">
        <v>1868</v>
      </c>
      <c r="F7259" s="21" t="str">
        <f t="shared" si="28"/>
        <v>INSUNIX.LPG.insunix.tab_lifcov.idurvari</v>
      </c>
    </row>
    <row r="7260" spans="1:6" ht="14.25" customHeight="1">
      <c r="A7260" s="157" t="s">
        <v>677</v>
      </c>
      <c r="B7260" s="158" t="s">
        <v>674</v>
      </c>
      <c r="C7260" s="158" t="s">
        <v>975</v>
      </c>
      <c r="D7260" s="158" t="s">
        <v>997</v>
      </c>
      <c r="E7260" s="158" t="s">
        <v>1869</v>
      </c>
      <c r="F7260" s="21" t="str">
        <f t="shared" si="28"/>
        <v>INSUNIX.LPG.insunix.tab_lifcov.insurini</v>
      </c>
    </row>
    <row r="7261" spans="1:6" ht="14.25" customHeight="1">
      <c r="A7261" s="157" t="s">
        <v>677</v>
      </c>
      <c r="B7261" s="158" t="s">
        <v>674</v>
      </c>
      <c r="C7261" s="158" t="s">
        <v>975</v>
      </c>
      <c r="D7261" s="158" t="s">
        <v>997</v>
      </c>
      <c r="E7261" s="158" t="s">
        <v>1764</v>
      </c>
      <c r="F7261" s="21" t="str">
        <f t="shared" si="28"/>
        <v>INSUNIX.LPG.insunix.tab_lifcov.interest</v>
      </c>
    </row>
    <row r="7262" spans="1:6" ht="14.25" customHeight="1">
      <c r="A7262" s="157" t="s">
        <v>677</v>
      </c>
      <c r="B7262" s="158" t="s">
        <v>674</v>
      </c>
      <c r="C7262" s="158" t="s">
        <v>975</v>
      </c>
      <c r="D7262" s="158" t="s">
        <v>997</v>
      </c>
      <c r="E7262" s="158" t="s">
        <v>1705</v>
      </c>
      <c r="F7262" s="21" t="str">
        <f t="shared" si="28"/>
        <v>INSUNIX.LPG.insunix.tab_lifcov.langua_num</v>
      </c>
    </row>
    <row r="7263" spans="1:6" ht="14.25" customHeight="1">
      <c r="A7263" s="157" t="s">
        <v>677</v>
      </c>
      <c r="B7263" s="158" t="s">
        <v>674</v>
      </c>
      <c r="C7263" s="158" t="s">
        <v>975</v>
      </c>
      <c r="D7263" s="158" t="s">
        <v>997</v>
      </c>
      <c r="E7263" s="158" t="s">
        <v>1870</v>
      </c>
      <c r="F7263" s="21" t="str">
        <f t="shared" si="28"/>
        <v>INSUNIX.LPG.insunix.tab_lifcov.mortacof</v>
      </c>
    </row>
    <row r="7264" spans="1:6" ht="14.25" customHeight="1">
      <c r="A7264" s="157" t="s">
        <v>677</v>
      </c>
      <c r="B7264" s="158" t="s">
        <v>674</v>
      </c>
      <c r="C7264" s="158" t="s">
        <v>975</v>
      </c>
      <c r="D7264" s="158" t="s">
        <v>997</v>
      </c>
      <c r="E7264" s="158" t="s">
        <v>1871</v>
      </c>
      <c r="F7264" s="21" t="str">
        <f t="shared" si="28"/>
        <v>INSUNIX.LPG.insunix.tab_lifcov.mortacom</v>
      </c>
    </row>
    <row r="7265" spans="1:6" ht="14.25" customHeight="1">
      <c r="A7265" s="157" t="s">
        <v>677</v>
      </c>
      <c r="B7265" s="158" t="s">
        <v>674</v>
      </c>
      <c r="C7265" s="158" t="s">
        <v>975</v>
      </c>
      <c r="D7265" s="158" t="s">
        <v>997</v>
      </c>
      <c r="E7265" s="158" t="s">
        <v>1566</v>
      </c>
      <c r="F7265" s="21" t="str">
        <f t="shared" si="28"/>
        <v>INSUNIX.LPG.insunix.tab_lifcov.nulldate</v>
      </c>
    </row>
    <row r="7266" spans="1:6" ht="14.25" customHeight="1">
      <c r="A7266" s="157" t="s">
        <v>677</v>
      </c>
      <c r="B7266" s="158" t="s">
        <v>674</v>
      </c>
      <c r="C7266" s="158" t="s">
        <v>975</v>
      </c>
      <c r="D7266" s="158" t="s">
        <v>997</v>
      </c>
      <c r="E7266" s="158" t="s">
        <v>1984</v>
      </c>
      <c r="F7266" s="21" t="str">
        <f t="shared" si="28"/>
        <v>INSUNIX.LPG.insunix.tab_lifcov.pduraage</v>
      </c>
    </row>
    <row r="7267" spans="1:6" ht="14.25" customHeight="1">
      <c r="A7267" s="157" t="s">
        <v>677</v>
      </c>
      <c r="B7267" s="158" t="s">
        <v>674</v>
      </c>
      <c r="C7267" s="158" t="s">
        <v>975</v>
      </c>
      <c r="D7267" s="158" t="s">
        <v>997</v>
      </c>
      <c r="E7267" s="158" t="s">
        <v>1872</v>
      </c>
      <c r="F7267" s="21" t="str">
        <f t="shared" si="28"/>
        <v>INSUNIX.LPG.insunix.tab_lifcov.pdurafix</v>
      </c>
    </row>
    <row r="7268" spans="1:6" ht="14.25" customHeight="1">
      <c r="A7268" s="157" t="s">
        <v>677</v>
      </c>
      <c r="B7268" s="158" t="s">
        <v>674</v>
      </c>
      <c r="C7268" s="158" t="s">
        <v>975</v>
      </c>
      <c r="D7268" s="158" t="s">
        <v>997</v>
      </c>
      <c r="E7268" s="158" t="s">
        <v>1874</v>
      </c>
      <c r="F7268" s="21" t="str">
        <f t="shared" si="28"/>
        <v>INSUNIX.LPG.insunix.tab_lifcov.pduramax</v>
      </c>
    </row>
    <row r="7269" spans="1:6" ht="14.25" customHeight="1">
      <c r="A7269" s="157" t="s">
        <v>677</v>
      </c>
      <c r="B7269" s="158" t="s">
        <v>674</v>
      </c>
      <c r="C7269" s="158" t="s">
        <v>975</v>
      </c>
      <c r="D7269" s="158" t="s">
        <v>997</v>
      </c>
      <c r="E7269" s="158" t="s">
        <v>1875</v>
      </c>
      <c r="F7269" s="21" t="str">
        <f t="shared" si="28"/>
        <v>INSUNIX.LPG.insunix.tab_lifcov.pduramin</v>
      </c>
    </row>
    <row r="7270" spans="1:6" ht="14.25" customHeight="1">
      <c r="A7270" s="157" t="s">
        <v>677</v>
      </c>
      <c r="B7270" s="158" t="s">
        <v>674</v>
      </c>
      <c r="C7270" s="158" t="s">
        <v>975</v>
      </c>
      <c r="D7270" s="158" t="s">
        <v>997</v>
      </c>
      <c r="E7270" s="158" t="s">
        <v>1876</v>
      </c>
      <c r="F7270" s="21" t="str">
        <f t="shared" si="28"/>
        <v>INSUNIX.LPG.insunix.tab_lifcov.pduropei</v>
      </c>
    </row>
    <row r="7271" spans="1:6" ht="14.25" customHeight="1">
      <c r="A7271" s="157" t="s">
        <v>677</v>
      </c>
      <c r="B7271" s="158" t="s">
        <v>674</v>
      </c>
      <c r="C7271" s="158" t="s">
        <v>975</v>
      </c>
      <c r="D7271" s="158" t="s">
        <v>997</v>
      </c>
      <c r="E7271" s="158" t="s">
        <v>1877</v>
      </c>
      <c r="F7271" s="21" t="str">
        <f t="shared" si="28"/>
        <v>INSUNIX.LPG.insunix.tab_lifcov.pdurvari</v>
      </c>
    </row>
    <row r="7272" spans="1:6" ht="14.25" customHeight="1">
      <c r="A7272" s="157" t="s">
        <v>677</v>
      </c>
      <c r="B7272" s="158" t="s">
        <v>674</v>
      </c>
      <c r="C7272" s="158" t="s">
        <v>975</v>
      </c>
      <c r="D7272" s="158" t="s">
        <v>997</v>
      </c>
      <c r="E7272" s="158" t="s">
        <v>1985</v>
      </c>
      <c r="F7272" s="21" t="str">
        <f t="shared" si="28"/>
        <v>INSUNIX.LPG.insunix.tab_lifcov.pduryear</v>
      </c>
    </row>
    <row r="7273" spans="1:6" ht="14.25" customHeight="1">
      <c r="A7273" s="157" t="s">
        <v>677</v>
      </c>
      <c r="B7273" s="158" t="s">
        <v>674</v>
      </c>
      <c r="C7273" s="158" t="s">
        <v>975</v>
      </c>
      <c r="D7273" s="158" t="s">
        <v>997</v>
      </c>
      <c r="E7273" s="158" t="s">
        <v>1878</v>
      </c>
      <c r="F7273" s="21" t="str">
        <f t="shared" si="28"/>
        <v>INSUNIX.LPG.insunix.tab_lifcov.prcaltai</v>
      </c>
    </row>
    <row r="7274" spans="1:6" ht="14.25" customHeight="1">
      <c r="A7274" s="157" t="s">
        <v>677</v>
      </c>
      <c r="B7274" s="158" t="s">
        <v>674</v>
      </c>
      <c r="C7274" s="158" t="s">
        <v>975</v>
      </c>
      <c r="D7274" s="158" t="s">
        <v>997</v>
      </c>
      <c r="E7274" s="158" t="s">
        <v>1879</v>
      </c>
      <c r="F7274" s="21" t="str">
        <f t="shared" si="28"/>
        <v>INSUNIX.LPG.insunix.tab_lifcov.premcapi</v>
      </c>
    </row>
    <row r="7275" spans="1:6" ht="14.25" customHeight="1">
      <c r="A7275" s="157" t="s">
        <v>677</v>
      </c>
      <c r="B7275" s="158" t="s">
        <v>674</v>
      </c>
      <c r="C7275" s="158" t="s">
        <v>975</v>
      </c>
      <c r="D7275" s="158" t="s">
        <v>997</v>
      </c>
      <c r="E7275" s="158" t="s">
        <v>1880</v>
      </c>
      <c r="F7275" s="21" t="str">
        <f t="shared" si="28"/>
        <v>INSUNIX.LPG.insunix.tab_lifcov.prextexp</v>
      </c>
    </row>
    <row r="7276" spans="1:6" ht="14.25" customHeight="1">
      <c r="A7276" s="157" t="s">
        <v>677</v>
      </c>
      <c r="B7276" s="158" t="s">
        <v>674</v>
      </c>
      <c r="C7276" s="158" t="s">
        <v>975</v>
      </c>
      <c r="D7276" s="158" t="s">
        <v>997</v>
      </c>
      <c r="E7276" s="158" t="s">
        <v>1881</v>
      </c>
      <c r="F7276" s="21" t="str">
        <f t="shared" si="28"/>
        <v>INSUNIX.LPG.insunix.tab_lifcov.printexp</v>
      </c>
    </row>
    <row r="7277" spans="1:6" ht="14.25" customHeight="1">
      <c r="A7277" s="157" t="s">
        <v>677</v>
      </c>
      <c r="B7277" s="158" t="s">
        <v>674</v>
      </c>
      <c r="C7277" s="158" t="s">
        <v>975</v>
      </c>
      <c r="D7277" s="158" t="s">
        <v>997</v>
      </c>
      <c r="E7277" s="158" t="s">
        <v>1882</v>
      </c>
      <c r="F7277" s="21" t="str">
        <f t="shared" si="28"/>
        <v>INSUNIX.LPG.insunix.tab_lifcov.rechapri</v>
      </c>
    </row>
    <row r="7278" spans="1:6" ht="14.25" customHeight="1">
      <c r="A7278" s="157" t="s">
        <v>677</v>
      </c>
      <c r="B7278" s="158" t="s">
        <v>674</v>
      </c>
      <c r="C7278" s="158" t="s">
        <v>975</v>
      </c>
      <c r="D7278" s="158" t="s">
        <v>997</v>
      </c>
      <c r="E7278" s="158" t="s">
        <v>1883</v>
      </c>
      <c r="F7278" s="21" t="str">
        <f t="shared" si="28"/>
        <v>INSUNIX.LPG.insunix.tab_lifcov.renewali</v>
      </c>
    </row>
    <row r="7279" spans="1:6" ht="14.25" customHeight="1">
      <c r="A7279" s="157" t="s">
        <v>677</v>
      </c>
      <c r="B7279" s="158" t="s">
        <v>674</v>
      </c>
      <c r="C7279" s="158" t="s">
        <v>975</v>
      </c>
      <c r="D7279" s="158" t="s">
        <v>997</v>
      </c>
      <c r="E7279" s="158" t="s">
        <v>1884</v>
      </c>
      <c r="F7279" s="21" t="str">
        <f t="shared" si="28"/>
        <v>INSUNIX.LPG.insunix.tab_lifcov.rouchaca</v>
      </c>
    </row>
    <row r="7280" spans="1:6" ht="14.25" customHeight="1">
      <c r="A7280" s="157" t="s">
        <v>677</v>
      </c>
      <c r="B7280" s="158" t="s">
        <v>674</v>
      </c>
      <c r="C7280" s="158" t="s">
        <v>975</v>
      </c>
      <c r="D7280" s="158" t="s">
        <v>997</v>
      </c>
      <c r="E7280" s="158" t="s">
        <v>1885</v>
      </c>
      <c r="F7280" s="21" t="str">
        <f t="shared" si="28"/>
        <v>INSUNIX.LPG.insunix.tab_lifcov.rouchapr</v>
      </c>
    </row>
    <row r="7281" spans="1:6" ht="14.25" customHeight="1">
      <c r="A7281" s="157" t="s">
        <v>677</v>
      </c>
      <c r="B7281" s="158" t="s">
        <v>674</v>
      </c>
      <c r="C7281" s="158" t="s">
        <v>975</v>
      </c>
      <c r="D7281" s="158" t="s">
        <v>997</v>
      </c>
      <c r="E7281" s="158" t="s">
        <v>1886</v>
      </c>
      <c r="F7281" s="21" t="str">
        <f t="shared" si="28"/>
        <v>INSUNIX.LPG.insunix.tab_lifcov.rouprcal</v>
      </c>
    </row>
    <row r="7282" spans="1:6" ht="14.25" customHeight="1">
      <c r="A7282" s="157" t="s">
        <v>677</v>
      </c>
      <c r="B7282" s="158" t="s">
        <v>674</v>
      </c>
      <c r="C7282" s="158" t="s">
        <v>975</v>
      </c>
      <c r="D7282" s="158" t="s">
        <v>997</v>
      </c>
      <c r="E7282" s="158" t="s">
        <v>1829</v>
      </c>
      <c r="F7282" s="21" t="str">
        <f t="shared" si="28"/>
        <v>INSUNIX.LPG.insunix.tab_lifcov.roureser</v>
      </c>
    </row>
    <row r="7283" spans="1:6" ht="14.25" customHeight="1">
      <c r="A7283" s="157" t="s">
        <v>677</v>
      </c>
      <c r="B7283" s="158" t="s">
        <v>674</v>
      </c>
      <c r="C7283" s="158" t="s">
        <v>975</v>
      </c>
      <c r="D7283" s="158" t="s">
        <v>997</v>
      </c>
      <c r="E7283" s="158" t="s">
        <v>1887</v>
      </c>
      <c r="F7283" s="21" t="str">
        <f t="shared" si="28"/>
        <v>INSUNIX.LPG.insunix.tab_lifcov.rousurre</v>
      </c>
    </row>
    <row r="7284" spans="1:6" ht="14.25" customHeight="1">
      <c r="A7284" s="157" t="s">
        <v>677</v>
      </c>
      <c r="B7284" s="158" t="s">
        <v>674</v>
      </c>
      <c r="C7284" s="158" t="s">
        <v>975</v>
      </c>
      <c r="D7284" s="158" t="s">
        <v>997</v>
      </c>
      <c r="E7284" s="158" t="s">
        <v>1706</v>
      </c>
      <c r="F7284" s="21" t="str">
        <f t="shared" si="28"/>
        <v>INSUNIX.LPG.insunix.tab_lifcov.short_des</v>
      </c>
    </row>
    <row r="7285" spans="1:6" ht="14.25" customHeight="1">
      <c r="A7285" s="157" t="s">
        <v>677</v>
      </c>
      <c r="B7285" s="158" t="s">
        <v>674</v>
      </c>
      <c r="C7285" s="158" t="s">
        <v>975</v>
      </c>
      <c r="D7285" s="158" t="s">
        <v>997</v>
      </c>
      <c r="E7285" s="158" t="s">
        <v>1549</v>
      </c>
      <c r="F7285" s="21" t="str">
        <f t="shared" si="28"/>
        <v>INSUNIX.LPG.insunix.tab_lifcov.statregt</v>
      </c>
    </row>
    <row r="7286" spans="1:6" ht="14.25" customHeight="1">
      <c r="A7286" s="157" t="s">
        <v>677</v>
      </c>
      <c r="B7286" s="158" t="s">
        <v>674</v>
      </c>
      <c r="C7286" s="158" t="s">
        <v>975</v>
      </c>
      <c r="D7286" s="158" t="s">
        <v>997</v>
      </c>
      <c r="E7286" s="158" t="s">
        <v>1608</v>
      </c>
      <c r="F7286" s="21" t="str">
        <f t="shared" si="28"/>
        <v>INSUNIX.LPG.insunix.tab_lifcov.uniquenu</v>
      </c>
    </row>
    <row r="7287" spans="1:6" ht="14.25" customHeight="1">
      <c r="A7287" s="157" t="s">
        <v>677</v>
      </c>
      <c r="B7287" s="158" t="s">
        <v>674</v>
      </c>
      <c r="C7287" s="158" t="s">
        <v>975</v>
      </c>
      <c r="D7287" s="158" t="s">
        <v>997</v>
      </c>
      <c r="E7287" s="158" t="s">
        <v>1547</v>
      </c>
      <c r="F7287" s="21" t="str">
        <f t="shared" si="28"/>
        <v>INSUNIX.LPG.insunix.tab_lifcov.usercode</v>
      </c>
    </row>
    <row r="7288" spans="1:6" ht="14.25" customHeight="1">
      <c r="A7288" s="157" t="s">
        <v>677</v>
      </c>
      <c r="B7288" s="158" t="s">
        <v>674</v>
      </c>
      <c r="C7288" s="158" t="s">
        <v>975</v>
      </c>
      <c r="D7288" s="158" t="s">
        <v>997</v>
      </c>
      <c r="E7288" s="158" t="s">
        <v>1579</v>
      </c>
      <c r="F7288" s="21" t="str">
        <f t="shared" si="28"/>
        <v>INSUNIX.LPG.insunix.tab_lifcov.usercomp</v>
      </c>
    </row>
    <row r="7289" spans="1:6" ht="14.25" customHeight="1">
      <c r="A7289" s="157" t="s">
        <v>677</v>
      </c>
      <c r="B7289" s="158" t="s">
        <v>674</v>
      </c>
      <c r="C7289" s="158" t="s">
        <v>975</v>
      </c>
      <c r="D7289" s="158" t="s">
        <v>1229</v>
      </c>
      <c r="E7289" s="158" t="s">
        <v>1546</v>
      </c>
      <c r="F7289" s="21" t="str">
        <f t="shared" si="28"/>
        <v>INSUNIX.LPG.insunix.tab_modul.branch</v>
      </c>
    </row>
    <row r="7290" spans="1:6" ht="14.25" customHeight="1">
      <c r="A7290" s="157" t="s">
        <v>677</v>
      </c>
      <c r="B7290" s="158" t="s">
        <v>674</v>
      </c>
      <c r="C7290" s="158" t="s">
        <v>975</v>
      </c>
      <c r="D7290" s="158" t="s">
        <v>1229</v>
      </c>
      <c r="E7290" s="158" t="s">
        <v>3740</v>
      </c>
      <c r="F7290" s="21" t="str">
        <f t="shared" si="28"/>
        <v>INSUNIX.LPG.insunix.tab_modul.chanallo</v>
      </c>
    </row>
    <row r="7291" spans="1:6" ht="14.25" customHeight="1">
      <c r="A7291" s="157" t="s">
        <v>677</v>
      </c>
      <c r="B7291" s="158" t="s">
        <v>674</v>
      </c>
      <c r="C7291" s="158" t="s">
        <v>975</v>
      </c>
      <c r="D7291" s="158" t="s">
        <v>1229</v>
      </c>
      <c r="E7291" s="158" t="s">
        <v>980</v>
      </c>
      <c r="F7291" s="21" t="str">
        <f t="shared" si="28"/>
        <v>INSUNIX.LPG.insunix.tab_modul.company</v>
      </c>
    </row>
    <row r="7292" spans="1:6" ht="14.25" customHeight="1">
      <c r="A7292" s="157" t="s">
        <v>677</v>
      </c>
      <c r="B7292" s="158" t="s">
        <v>674</v>
      </c>
      <c r="C7292" s="158" t="s">
        <v>975</v>
      </c>
      <c r="D7292" s="158" t="s">
        <v>1229</v>
      </c>
      <c r="E7292" s="158" t="s">
        <v>1548</v>
      </c>
      <c r="F7292" s="21" t="str">
        <f t="shared" si="28"/>
        <v>INSUNIX.LPG.insunix.tab_modul.compdate</v>
      </c>
    </row>
    <row r="7293" spans="1:6" ht="14.25" customHeight="1">
      <c r="A7293" s="157" t="s">
        <v>677</v>
      </c>
      <c r="B7293" s="158" t="s">
        <v>674</v>
      </c>
      <c r="C7293" s="158" t="s">
        <v>975</v>
      </c>
      <c r="D7293" s="158" t="s">
        <v>1229</v>
      </c>
      <c r="E7293" s="158" t="s">
        <v>1805</v>
      </c>
      <c r="F7293" s="21" t="str">
        <f t="shared" si="28"/>
        <v>INSUNIX.LPG.insunix.tab_modul.defaulti</v>
      </c>
    </row>
    <row r="7294" spans="1:6" ht="14.25" customHeight="1">
      <c r="A7294" s="157" t="s">
        <v>677</v>
      </c>
      <c r="B7294" s="158" t="s">
        <v>674</v>
      </c>
      <c r="C7294" s="158" t="s">
        <v>975</v>
      </c>
      <c r="D7294" s="158" t="s">
        <v>1229</v>
      </c>
      <c r="E7294" s="158" t="s">
        <v>1704</v>
      </c>
      <c r="F7294" s="21" t="str">
        <f t="shared" si="28"/>
        <v>INSUNIX.LPG.insunix.tab_modul.descript</v>
      </c>
    </row>
    <row r="7295" spans="1:6" ht="14.25" customHeight="1">
      <c r="A7295" s="157" t="s">
        <v>677</v>
      </c>
      <c r="B7295" s="158" t="s">
        <v>674</v>
      </c>
      <c r="C7295" s="158" t="s">
        <v>975</v>
      </c>
      <c r="D7295" s="158" t="s">
        <v>1229</v>
      </c>
      <c r="E7295" s="158" t="s">
        <v>1562</v>
      </c>
      <c r="F7295" s="21" t="str">
        <f t="shared" si="28"/>
        <v>INSUNIX.LPG.insunix.tab_modul.effecdate</v>
      </c>
    </row>
    <row r="7296" spans="1:6" ht="14.25" customHeight="1">
      <c r="A7296" s="157" t="s">
        <v>677</v>
      </c>
      <c r="B7296" s="158" t="s">
        <v>674</v>
      </c>
      <c r="C7296" s="158" t="s">
        <v>975</v>
      </c>
      <c r="D7296" s="158" t="s">
        <v>1229</v>
      </c>
      <c r="E7296" s="158" t="s">
        <v>1705</v>
      </c>
      <c r="F7296" s="21" t="str">
        <f t="shared" si="28"/>
        <v>INSUNIX.LPG.insunix.tab_modul.langua_num</v>
      </c>
    </row>
    <row r="7297" spans="1:6" ht="14.25" customHeight="1">
      <c r="A7297" s="157" t="s">
        <v>677</v>
      </c>
      <c r="B7297" s="158" t="s">
        <v>674</v>
      </c>
      <c r="C7297" s="158" t="s">
        <v>975</v>
      </c>
      <c r="D7297" s="158" t="s">
        <v>1229</v>
      </c>
      <c r="E7297" s="158" t="s">
        <v>1758</v>
      </c>
      <c r="F7297" s="21" t="str">
        <f t="shared" si="28"/>
        <v>INSUNIX.LPG.insunix.tab_modul.modulec</v>
      </c>
    </row>
    <row r="7298" spans="1:6" ht="14.25" customHeight="1">
      <c r="A7298" s="157" t="s">
        <v>677</v>
      </c>
      <c r="B7298" s="158" t="s">
        <v>674</v>
      </c>
      <c r="C7298" s="158" t="s">
        <v>975</v>
      </c>
      <c r="D7298" s="158" t="s">
        <v>1229</v>
      </c>
      <c r="E7298" s="158" t="s">
        <v>1566</v>
      </c>
      <c r="F7298" s="21" t="str">
        <f t="shared" si="28"/>
        <v>INSUNIX.LPG.insunix.tab_modul.nulldate</v>
      </c>
    </row>
    <row r="7299" spans="1:6" ht="14.25" customHeight="1">
      <c r="A7299" s="157" t="s">
        <v>677</v>
      </c>
      <c r="B7299" s="158" t="s">
        <v>674</v>
      </c>
      <c r="C7299" s="158" t="s">
        <v>975</v>
      </c>
      <c r="D7299" s="158" t="s">
        <v>1229</v>
      </c>
      <c r="E7299" s="158" t="s">
        <v>993</v>
      </c>
      <c r="F7299" s="21" t="str">
        <f t="shared" si="28"/>
        <v>INSUNIX.LPG.insunix.tab_modul.product</v>
      </c>
    </row>
    <row r="7300" spans="1:6" ht="14.25" customHeight="1">
      <c r="A7300" s="157" t="s">
        <v>677</v>
      </c>
      <c r="B7300" s="158" t="s">
        <v>674</v>
      </c>
      <c r="C7300" s="158" t="s">
        <v>975</v>
      </c>
      <c r="D7300" s="158" t="s">
        <v>1229</v>
      </c>
      <c r="E7300" s="158" t="s">
        <v>1825</v>
      </c>
      <c r="F7300" s="21" t="str">
        <f t="shared" si="28"/>
        <v>INSUNIX.LPG.insunix.tab_modul.require</v>
      </c>
    </row>
    <row r="7301" spans="1:6" ht="14.25" customHeight="1">
      <c r="A7301" s="157" t="s">
        <v>677</v>
      </c>
      <c r="B7301" s="158" t="s">
        <v>674</v>
      </c>
      <c r="C7301" s="158" t="s">
        <v>975</v>
      </c>
      <c r="D7301" s="158" t="s">
        <v>1229</v>
      </c>
      <c r="E7301" s="158" t="s">
        <v>1706</v>
      </c>
      <c r="F7301" s="21" t="str">
        <f t="shared" si="28"/>
        <v>INSUNIX.LPG.insunix.tab_modul.short_des</v>
      </c>
    </row>
    <row r="7302" spans="1:6" ht="14.25" customHeight="1">
      <c r="A7302" s="157" t="s">
        <v>677</v>
      </c>
      <c r="B7302" s="158" t="s">
        <v>674</v>
      </c>
      <c r="C7302" s="158" t="s">
        <v>975</v>
      </c>
      <c r="D7302" s="158" t="s">
        <v>1229</v>
      </c>
      <c r="E7302" s="158" t="s">
        <v>1549</v>
      </c>
      <c r="F7302" s="21" t="str">
        <f t="shared" si="28"/>
        <v>INSUNIX.LPG.insunix.tab_modul.statregt</v>
      </c>
    </row>
    <row r="7303" spans="1:6" ht="14.25" customHeight="1">
      <c r="A7303" s="157" t="s">
        <v>677</v>
      </c>
      <c r="B7303" s="158" t="s">
        <v>674</v>
      </c>
      <c r="C7303" s="158" t="s">
        <v>975</v>
      </c>
      <c r="D7303" s="158" t="s">
        <v>1229</v>
      </c>
      <c r="E7303" s="158" t="s">
        <v>1608</v>
      </c>
      <c r="F7303" s="21" t="str">
        <f t="shared" si="28"/>
        <v>INSUNIX.LPG.insunix.tab_modul.uniquenu</v>
      </c>
    </row>
    <row r="7304" spans="1:6" ht="14.25" customHeight="1">
      <c r="A7304" s="157" t="s">
        <v>677</v>
      </c>
      <c r="B7304" s="158" t="s">
        <v>674</v>
      </c>
      <c r="C7304" s="158" t="s">
        <v>975</v>
      </c>
      <c r="D7304" s="158" t="s">
        <v>1229</v>
      </c>
      <c r="E7304" s="158" t="s">
        <v>1547</v>
      </c>
      <c r="F7304" s="21" t="str">
        <f t="shared" si="28"/>
        <v>INSUNIX.LPG.insunix.tab_modul.usercode</v>
      </c>
    </row>
    <row r="7305" spans="1:6" ht="14.25" customHeight="1">
      <c r="A7305" s="157" t="s">
        <v>677</v>
      </c>
      <c r="B7305" s="158" t="s">
        <v>674</v>
      </c>
      <c r="C7305" s="158" t="s">
        <v>975</v>
      </c>
      <c r="D7305" s="158" t="s">
        <v>1229</v>
      </c>
      <c r="E7305" s="158" t="s">
        <v>1579</v>
      </c>
      <c r="F7305" s="21" t="str">
        <f t="shared" si="28"/>
        <v>INSUNIX.LPG.insunix.tab_modul.usercomp</v>
      </c>
    </row>
    <row r="7306" spans="1:6" ht="14.25" customHeight="1">
      <c r="A7306" s="157" t="s">
        <v>677</v>
      </c>
      <c r="B7306" s="158" t="s">
        <v>674</v>
      </c>
      <c r="C7306" s="158" t="s">
        <v>975</v>
      </c>
      <c r="D7306" s="158" t="s">
        <v>1229</v>
      </c>
      <c r="E7306" s="158" t="s">
        <v>1835</v>
      </c>
      <c r="F7306" s="21" t="str">
        <f t="shared" si="28"/>
        <v>INSUNIX.LPG.insunix.tab_modul.sub_product</v>
      </c>
    </row>
    <row r="7307" spans="1:6" ht="14.25" customHeight="1">
      <c r="A7307" s="157" t="s">
        <v>677</v>
      </c>
      <c r="B7307" s="158" t="s">
        <v>674</v>
      </c>
      <c r="C7307" s="158" t="s">
        <v>975</v>
      </c>
      <c r="D7307" s="158" t="s">
        <v>1230</v>
      </c>
      <c r="E7307" s="158" t="s">
        <v>1546</v>
      </c>
      <c r="F7307" s="21" t="str">
        <f t="shared" si="28"/>
        <v>INSUNIX.LPG.insunix.tab_name_b.branch</v>
      </c>
    </row>
    <row r="7308" spans="1:6" ht="14.25" customHeight="1">
      <c r="A7308" s="157" t="s">
        <v>677</v>
      </c>
      <c r="B7308" s="158" t="s">
        <v>674</v>
      </c>
      <c r="C7308" s="158" t="s">
        <v>975</v>
      </c>
      <c r="D7308" s="158" t="s">
        <v>1230</v>
      </c>
      <c r="E7308" s="158" t="s">
        <v>980</v>
      </c>
      <c r="F7308" s="21" t="str">
        <f t="shared" si="28"/>
        <v>INSUNIX.LPG.insunix.tab_name_b.company</v>
      </c>
    </row>
    <row r="7309" spans="1:6" ht="14.25" customHeight="1">
      <c r="A7309" s="157" t="s">
        <v>677</v>
      </c>
      <c r="B7309" s="158" t="s">
        <v>674</v>
      </c>
      <c r="C7309" s="158" t="s">
        <v>975</v>
      </c>
      <c r="D7309" s="158" t="s">
        <v>1230</v>
      </c>
      <c r="E7309" s="158" t="s">
        <v>1548</v>
      </c>
      <c r="F7309" s="21" t="str">
        <f t="shared" si="28"/>
        <v>INSUNIX.LPG.insunix.tab_name_b.compdate</v>
      </c>
    </row>
    <row r="7310" spans="1:6" ht="14.25" customHeight="1">
      <c r="A7310" s="157" t="s">
        <v>677</v>
      </c>
      <c r="B7310" s="158" t="s">
        <v>674</v>
      </c>
      <c r="C7310" s="158" t="s">
        <v>975</v>
      </c>
      <c r="D7310" s="158" t="s">
        <v>1230</v>
      </c>
      <c r="E7310" s="158" t="s">
        <v>1549</v>
      </c>
      <c r="F7310" s="21" t="str">
        <f t="shared" si="28"/>
        <v>INSUNIX.LPG.insunix.tab_name_b.statregt</v>
      </c>
    </row>
    <row r="7311" spans="1:6" ht="14.25" customHeight="1">
      <c r="A7311" s="157" t="s">
        <v>677</v>
      </c>
      <c r="B7311" s="158" t="s">
        <v>674</v>
      </c>
      <c r="C7311" s="158" t="s">
        <v>975</v>
      </c>
      <c r="D7311" s="158" t="s">
        <v>1230</v>
      </c>
      <c r="E7311" s="158" t="s">
        <v>3832</v>
      </c>
      <c r="F7311" s="21" t="str">
        <f t="shared" si="28"/>
        <v>INSUNIX.LPG.insunix.tab_name_b.tabname</v>
      </c>
    </row>
    <row r="7312" spans="1:6" ht="14.25" customHeight="1">
      <c r="A7312" s="157" t="s">
        <v>677</v>
      </c>
      <c r="B7312" s="158" t="s">
        <v>674</v>
      </c>
      <c r="C7312" s="158" t="s">
        <v>975</v>
      </c>
      <c r="D7312" s="158" t="s">
        <v>1230</v>
      </c>
      <c r="E7312" s="158" t="s">
        <v>1547</v>
      </c>
      <c r="F7312" s="21" t="str">
        <f t="shared" si="28"/>
        <v>INSUNIX.LPG.insunix.tab_name_b.usercode</v>
      </c>
    </row>
    <row r="7313" spans="1:6" ht="14.25" customHeight="1">
      <c r="A7313" s="157" t="s">
        <v>677</v>
      </c>
      <c r="B7313" s="158" t="s">
        <v>674</v>
      </c>
      <c r="C7313" s="158" t="s">
        <v>975</v>
      </c>
      <c r="D7313" s="158" t="s">
        <v>1230</v>
      </c>
      <c r="E7313" s="158" t="s">
        <v>1579</v>
      </c>
      <c r="F7313" s="21" t="str">
        <f t="shared" si="28"/>
        <v>INSUNIX.LPG.insunix.tab_name_b.usercomp</v>
      </c>
    </row>
    <row r="7314" spans="1:6" ht="14.25" customHeight="1">
      <c r="A7314" s="157" t="s">
        <v>677</v>
      </c>
      <c r="B7314" s="158" t="s">
        <v>674</v>
      </c>
      <c r="C7314" s="158" t="s">
        <v>975</v>
      </c>
      <c r="D7314" s="158" t="s">
        <v>1231</v>
      </c>
      <c r="E7314" s="158" t="s">
        <v>1702</v>
      </c>
      <c r="F7314" s="21" t="str">
        <f t="shared" si="28"/>
        <v>INSUNIX.LPG.insunix.table1.codigext</v>
      </c>
    </row>
    <row r="7315" spans="1:6" ht="14.25" customHeight="1">
      <c r="A7315" s="157" t="s">
        <v>677</v>
      </c>
      <c r="B7315" s="158" t="s">
        <v>674</v>
      </c>
      <c r="C7315" s="158" t="s">
        <v>975</v>
      </c>
      <c r="D7315" s="158" t="s">
        <v>1231</v>
      </c>
      <c r="E7315" s="158" t="s">
        <v>1703</v>
      </c>
      <c r="F7315" s="21" t="str">
        <f t="shared" si="28"/>
        <v>INSUNIX.LPG.insunix.table1.codigint</v>
      </c>
    </row>
    <row r="7316" spans="1:6" ht="14.25" customHeight="1">
      <c r="A7316" s="157" t="s">
        <v>677</v>
      </c>
      <c r="B7316" s="158" t="s">
        <v>674</v>
      </c>
      <c r="C7316" s="158" t="s">
        <v>975</v>
      </c>
      <c r="D7316" s="158" t="s">
        <v>1231</v>
      </c>
      <c r="E7316" s="158" t="s">
        <v>980</v>
      </c>
      <c r="F7316" s="21" t="str">
        <f t="shared" si="28"/>
        <v>INSUNIX.LPG.insunix.table1.company</v>
      </c>
    </row>
    <row r="7317" spans="1:6" ht="14.25" customHeight="1">
      <c r="A7317" s="157" t="s">
        <v>677</v>
      </c>
      <c r="B7317" s="158" t="s">
        <v>674</v>
      </c>
      <c r="C7317" s="158" t="s">
        <v>975</v>
      </c>
      <c r="D7317" s="158" t="s">
        <v>1231</v>
      </c>
      <c r="E7317" s="158" t="s">
        <v>1548</v>
      </c>
      <c r="F7317" s="21" t="str">
        <f t="shared" si="28"/>
        <v>INSUNIX.LPG.insunix.table1.compdate</v>
      </c>
    </row>
    <row r="7318" spans="1:6" ht="14.25" customHeight="1">
      <c r="A7318" s="157" t="s">
        <v>677</v>
      </c>
      <c r="B7318" s="158" t="s">
        <v>674</v>
      </c>
      <c r="C7318" s="158" t="s">
        <v>975</v>
      </c>
      <c r="D7318" s="158" t="s">
        <v>1231</v>
      </c>
      <c r="E7318" s="158" t="s">
        <v>1704</v>
      </c>
      <c r="F7318" s="21" t="str">
        <f t="shared" si="28"/>
        <v>INSUNIX.LPG.insunix.table1.descript</v>
      </c>
    </row>
    <row r="7319" spans="1:6" ht="14.25" customHeight="1">
      <c r="A7319" s="157" t="s">
        <v>677</v>
      </c>
      <c r="B7319" s="158" t="s">
        <v>674</v>
      </c>
      <c r="C7319" s="158" t="s">
        <v>975</v>
      </c>
      <c r="D7319" s="158" t="s">
        <v>1231</v>
      </c>
      <c r="E7319" s="158" t="s">
        <v>1705</v>
      </c>
      <c r="F7319" s="21" t="str">
        <f t="shared" si="28"/>
        <v>INSUNIX.LPG.insunix.table1.langua_num</v>
      </c>
    </row>
    <row r="7320" spans="1:6" ht="14.25" customHeight="1">
      <c r="A7320" s="157" t="s">
        <v>677</v>
      </c>
      <c r="B7320" s="158" t="s">
        <v>674</v>
      </c>
      <c r="C7320" s="158" t="s">
        <v>975</v>
      </c>
      <c r="D7320" s="158" t="s">
        <v>1231</v>
      </c>
      <c r="E7320" s="158" t="s">
        <v>1706</v>
      </c>
      <c r="F7320" s="21" t="str">
        <f t="shared" si="28"/>
        <v>INSUNIX.LPG.insunix.table1.short_des</v>
      </c>
    </row>
    <row r="7321" spans="1:6" ht="14.25" customHeight="1">
      <c r="A7321" s="157" t="s">
        <v>677</v>
      </c>
      <c r="B7321" s="158" t="s">
        <v>674</v>
      </c>
      <c r="C7321" s="158" t="s">
        <v>975</v>
      </c>
      <c r="D7321" s="158" t="s">
        <v>1231</v>
      </c>
      <c r="E7321" s="158" t="s">
        <v>1549</v>
      </c>
      <c r="F7321" s="21" t="str">
        <f t="shared" si="28"/>
        <v>INSUNIX.LPG.insunix.table1.statregt</v>
      </c>
    </row>
    <row r="7322" spans="1:6" ht="14.25" customHeight="1">
      <c r="A7322" s="157" t="s">
        <v>677</v>
      </c>
      <c r="B7322" s="158" t="s">
        <v>674</v>
      </c>
      <c r="C7322" s="158" t="s">
        <v>975</v>
      </c>
      <c r="D7322" s="158" t="s">
        <v>1231</v>
      </c>
      <c r="E7322" s="158" t="s">
        <v>1608</v>
      </c>
      <c r="F7322" s="21" t="str">
        <f t="shared" si="28"/>
        <v>INSUNIX.LPG.insunix.table1.uniquenu</v>
      </c>
    </row>
    <row r="7323" spans="1:6" ht="14.25" customHeight="1">
      <c r="A7323" s="157" t="s">
        <v>677</v>
      </c>
      <c r="B7323" s="158" t="s">
        <v>674</v>
      </c>
      <c r="C7323" s="158" t="s">
        <v>975</v>
      </c>
      <c r="D7323" s="158" t="s">
        <v>1231</v>
      </c>
      <c r="E7323" s="158" t="s">
        <v>1547</v>
      </c>
      <c r="F7323" s="21" t="str">
        <f t="shared" si="28"/>
        <v>INSUNIX.LPG.insunix.table1.usercode</v>
      </c>
    </row>
    <row r="7324" spans="1:6" ht="14.25" customHeight="1">
      <c r="A7324" s="157" t="s">
        <v>677</v>
      </c>
      <c r="B7324" s="158" t="s">
        <v>674</v>
      </c>
      <c r="C7324" s="158" t="s">
        <v>975</v>
      </c>
      <c r="D7324" s="158" t="s">
        <v>1231</v>
      </c>
      <c r="E7324" s="158" t="s">
        <v>1579</v>
      </c>
      <c r="F7324" s="21" t="str">
        <f t="shared" si="28"/>
        <v>INSUNIX.LPG.insunix.table1.usercomp</v>
      </c>
    </row>
    <row r="7325" spans="1:6" ht="14.25" customHeight="1">
      <c r="A7325" s="157" t="s">
        <v>677</v>
      </c>
      <c r="B7325" s="158" t="s">
        <v>674</v>
      </c>
      <c r="C7325" s="158" t="s">
        <v>975</v>
      </c>
      <c r="D7325" s="158" t="s">
        <v>998</v>
      </c>
      <c r="E7325" s="158" t="s">
        <v>1702</v>
      </c>
      <c r="F7325" s="21" t="str">
        <f t="shared" si="28"/>
        <v>INSUNIX.LPG.insunix.table10.codigext</v>
      </c>
    </row>
    <row r="7326" spans="1:6" ht="14.25" customHeight="1">
      <c r="A7326" s="157" t="s">
        <v>677</v>
      </c>
      <c r="B7326" s="158" t="s">
        <v>674</v>
      </c>
      <c r="C7326" s="158" t="s">
        <v>975</v>
      </c>
      <c r="D7326" s="158" t="s">
        <v>998</v>
      </c>
      <c r="E7326" s="158" t="s">
        <v>1703</v>
      </c>
      <c r="F7326" s="21" t="str">
        <f t="shared" si="28"/>
        <v>INSUNIX.LPG.insunix.table10.codigint</v>
      </c>
    </row>
    <row r="7327" spans="1:6" ht="14.25" customHeight="1">
      <c r="A7327" s="157" t="s">
        <v>677</v>
      </c>
      <c r="B7327" s="158" t="s">
        <v>674</v>
      </c>
      <c r="C7327" s="158" t="s">
        <v>975</v>
      </c>
      <c r="D7327" s="158" t="s">
        <v>998</v>
      </c>
      <c r="E7327" s="158" t="s">
        <v>980</v>
      </c>
      <c r="F7327" s="21" t="str">
        <f t="shared" si="28"/>
        <v>INSUNIX.LPG.insunix.table10.company</v>
      </c>
    </row>
    <row r="7328" spans="1:6" ht="14.25" customHeight="1">
      <c r="A7328" s="157" t="s">
        <v>677</v>
      </c>
      <c r="B7328" s="158" t="s">
        <v>674</v>
      </c>
      <c r="C7328" s="158" t="s">
        <v>975</v>
      </c>
      <c r="D7328" s="158" t="s">
        <v>998</v>
      </c>
      <c r="E7328" s="158" t="s">
        <v>1548</v>
      </c>
      <c r="F7328" s="21" t="str">
        <f t="shared" si="28"/>
        <v>INSUNIX.LPG.insunix.table10.compdate</v>
      </c>
    </row>
    <row r="7329" spans="1:6" ht="14.25" customHeight="1">
      <c r="A7329" s="157" t="s">
        <v>677</v>
      </c>
      <c r="B7329" s="158" t="s">
        <v>674</v>
      </c>
      <c r="C7329" s="158" t="s">
        <v>975</v>
      </c>
      <c r="D7329" s="158" t="s">
        <v>998</v>
      </c>
      <c r="E7329" s="158" t="s">
        <v>1704</v>
      </c>
      <c r="F7329" s="21" t="str">
        <f t="shared" si="28"/>
        <v>INSUNIX.LPG.insunix.table10.descript</v>
      </c>
    </row>
    <row r="7330" spans="1:6" ht="14.25" customHeight="1">
      <c r="A7330" s="157" t="s">
        <v>677</v>
      </c>
      <c r="B7330" s="158" t="s">
        <v>674</v>
      </c>
      <c r="C7330" s="158" t="s">
        <v>975</v>
      </c>
      <c r="D7330" s="158" t="s">
        <v>998</v>
      </c>
      <c r="E7330" s="158" t="s">
        <v>1705</v>
      </c>
      <c r="F7330" s="21" t="str">
        <f t="shared" si="28"/>
        <v>INSUNIX.LPG.insunix.table10.langua_num</v>
      </c>
    </row>
    <row r="7331" spans="1:6" ht="14.25" customHeight="1">
      <c r="A7331" s="157" t="s">
        <v>677</v>
      </c>
      <c r="B7331" s="158" t="s">
        <v>674</v>
      </c>
      <c r="C7331" s="158" t="s">
        <v>975</v>
      </c>
      <c r="D7331" s="158" t="s">
        <v>998</v>
      </c>
      <c r="E7331" s="158" t="s">
        <v>1706</v>
      </c>
      <c r="F7331" s="21" t="str">
        <f t="shared" si="28"/>
        <v>INSUNIX.LPG.insunix.table10.short_des</v>
      </c>
    </row>
    <row r="7332" spans="1:6" ht="14.25" customHeight="1">
      <c r="A7332" s="157" t="s">
        <v>677</v>
      </c>
      <c r="B7332" s="158" t="s">
        <v>674</v>
      </c>
      <c r="C7332" s="158" t="s">
        <v>975</v>
      </c>
      <c r="D7332" s="158" t="s">
        <v>998</v>
      </c>
      <c r="E7332" s="158" t="s">
        <v>1549</v>
      </c>
      <c r="F7332" s="21" t="str">
        <f t="shared" si="28"/>
        <v>INSUNIX.LPG.insunix.table10.statregt</v>
      </c>
    </row>
    <row r="7333" spans="1:6" ht="14.25" customHeight="1">
      <c r="A7333" s="157" t="s">
        <v>677</v>
      </c>
      <c r="B7333" s="158" t="s">
        <v>674</v>
      </c>
      <c r="C7333" s="158" t="s">
        <v>975</v>
      </c>
      <c r="D7333" s="158" t="s">
        <v>998</v>
      </c>
      <c r="E7333" s="158" t="s">
        <v>1608</v>
      </c>
      <c r="F7333" s="21" t="str">
        <f t="shared" si="28"/>
        <v>INSUNIX.LPG.insunix.table10.uniquenu</v>
      </c>
    </row>
    <row r="7334" spans="1:6" ht="14.25" customHeight="1">
      <c r="A7334" s="157" t="s">
        <v>677</v>
      </c>
      <c r="B7334" s="158" t="s">
        <v>674</v>
      </c>
      <c r="C7334" s="158" t="s">
        <v>975</v>
      </c>
      <c r="D7334" s="158" t="s">
        <v>998</v>
      </c>
      <c r="E7334" s="158" t="s">
        <v>1547</v>
      </c>
      <c r="F7334" s="21" t="str">
        <f t="shared" si="28"/>
        <v>INSUNIX.LPG.insunix.table10.usercode</v>
      </c>
    </row>
    <row r="7335" spans="1:6" ht="14.25" customHeight="1">
      <c r="A7335" s="157" t="s">
        <v>677</v>
      </c>
      <c r="B7335" s="158" t="s">
        <v>674</v>
      </c>
      <c r="C7335" s="158" t="s">
        <v>975</v>
      </c>
      <c r="D7335" s="158" t="s">
        <v>998</v>
      </c>
      <c r="E7335" s="158" t="s">
        <v>1579</v>
      </c>
      <c r="F7335" s="21" t="str">
        <f t="shared" si="28"/>
        <v>INSUNIX.LPG.insunix.table10.usercomp</v>
      </c>
    </row>
    <row r="7336" spans="1:6" ht="14.25" customHeight="1">
      <c r="A7336" s="157" t="s">
        <v>677</v>
      </c>
      <c r="B7336" s="158" t="s">
        <v>674</v>
      </c>
      <c r="C7336" s="158" t="s">
        <v>975</v>
      </c>
      <c r="D7336" s="158" t="s">
        <v>1232</v>
      </c>
      <c r="E7336" s="158" t="s">
        <v>1702</v>
      </c>
      <c r="F7336" s="21" t="str">
        <f t="shared" si="28"/>
        <v>INSUNIX.LPG.insunix.table104.codigext</v>
      </c>
    </row>
    <row r="7337" spans="1:6" ht="14.25" customHeight="1">
      <c r="A7337" s="157" t="s">
        <v>677</v>
      </c>
      <c r="B7337" s="158" t="s">
        <v>674</v>
      </c>
      <c r="C7337" s="158" t="s">
        <v>975</v>
      </c>
      <c r="D7337" s="158" t="s">
        <v>1232</v>
      </c>
      <c r="E7337" s="158" t="s">
        <v>1703</v>
      </c>
      <c r="F7337" s="21" t="str">
        <f t="shared" si="28"/>
        <v>INSUNIX.LPG.insunix.table104.codigint</v>
      </c>
    </row>
    <row r="7338" spans="1:6" ht="14.25" customHeight="1">
      <c r="A7338" s="157" t="s">
        <v>677</v>
      </c>
      <c r="B7338" s="158" t="s">
        <v>674</v>
      </c>
      <c r="C7338" s="158" t="s">
        <v>975</v>
      </c>
      <c r="D7338" s="158" t="s">
        <v>1232</v>
      </c>
      <c r="E7338" s="158" t="s">
        <v>980</v>
      </c>
      <c r="F7338" s="21" t="str">
        <f t="shared" si="28"/>
        <v>INSUNIX.LPG.insunix.table104.company</v>
      </c>
    </row>
    <row r="7339" spans="1:6" ht="14.25" customHeight="1">
      <c r="A7339" s="157" t="s">
        <v>677</v>
      </c>
      <c r="B7339" s="158" t="s">
        <v>674</v>
      </c>
      <c r="C7339" s="158" t="s">
        <v>975</v>
      </c>
      <c r="D7339" s="158" t="s">
        <v>1232</v>
      </c>
      <c r="E7339" s="158" t="s">
        <v>1548</v>
      </c>
      <c r="F7339" s="21" t="str">
        <f t="shared" si="28"/>
        <v>INSUNIX.LPG.insunix.table104.compdate</v>
      </c>
    </row>
    <row r="7340" spans="1:6" ht="14.25" customHeight="1">
      <c r="A7340" s="157" t="s">
        <v>677</v>
      </c>
      <c r="B7340" s="158" t="s">
        <v>674</v>
      </c>
      <c r="C7340" s="158" t="s">
        <v>975</v>
      </c>
      <c r="D7340" s="158" t="s">
        <v>1232</v>
      </c>
      <c r="E7340" s="158" t="s">
        <v>1704</v>
      </c>
      <c r="F7340" s="21" t="str">
        <f t="shared" si="28"/>
        <v>INSUNIX.LPG.insunix.table104.descript</v>
      </c>
    </row>
    <row r="7341" spans="1:6" ht="14.25" customHeight="1">
      <c r="A7341" s="157" t="s">
        <v>677</v>
      </c>
      <c r="B7341" s="158" t="s">
        <v>674</v>
      </c>
      <c r="C7341" s="158" t="s">
        <v>975</v>
      </c>
      <c r="D7341" s="158" t="s">
        <v>1232</v>
      </c>
      <c r="E7341" s="158" t="s">
        <v>1705</v>
      </c>
      <c r="F7341" s="21" t="str">
        <f t="shared" si="28"/>
        <v>INSUNIX.LPG.insunix.table104.langua_num</v>
      </c>
    </row>
    <row r="7342" spans="1:6" ht="14.25" customHeight="1">
      <c r="A7342" s="157" t="s">
        <v>677</v>
      </c>
      <c r="B7342" s="158" t="s">
        <v>674</v>
      </c>
      <c r="C7342" s="158" t="s">
        <v>975</v>
      </c>
      <c r="D7342" s="158" t="s">
        <v>1232</v>
      </c>
      <c r="E7342" s="158" t="s">
        <v>1706</v>
      </c>
      <c r="F7342" s="21" t="str">
        <f t="shared" si="28"/>
        <v>INSUNIX.LPG.insunix.table104.short_des</v>
      </c>
    </row>
    <row r="7343" spans="1:6" ht="14.25" customHeight="1">
      <c r="A7343" s="157" t="s">
        <v>677</v>
      </c>
      <c r="B7343" s="158" t="s">
        <v>674</v>
      </c>
      <c r="C7343" s="158" t="s">
        <v>975</v>
      </c>
      <c r="D7343" s="158" t="s">
        <v>1232</v>
      </c>
      <c r="E7343" s="158" t="s">
        <v>1549</v>
      </c>
      <c r="F7343" s="21" t="str">
        <f t="shared" si="28"/>
        <v>INSUNIX.LPG.insunix.table104.statregt</v>
      </c>
    </row>
    <row r="7344" spans="1:6" ht="14.25" customHeight="1">
      <c r="A7344" s="157" t="s">
        <v>677</v>
      </c>
      <c r="B7344" s="158" t="s">
        <v>674</v>
      </c>
      <c r="C7344" s="158" t="s">
        <v>975</v>
      </c>
      <c r="D7344" s="158" t="s">
        <v>1232</v>
      </c>
      <c r="E7344" s="158" t="s">
        <v>1608</v>
      </c>
      <c r="F7344" s="21" t="str">
        <f t="shared" si="28"/>
        <v>INSUNIX.LPG.insunix.table104.uniquenu</v>
      </c>
    </row>
    <row r="7345" spans="1:6" ht="14.25" customHeight="1">
      <c r="A7345" s="157" t="s">
        <v>677</v>
      </c>
      <c r="B7345" s="158" t="s">
        <v>674</v>
      </c>
      <c r="C7345" s="158" t="s">
        <v>975</v>
      </c>
      <c r="D7345" s="158" t="s">
        <v>1232</v>
      </c>
      <c r="E7345" s="158" t="s">
        <v>1547</v>
      </c>
      <c r="F7345" s="21" t="str">
        <f t="shared" si="28"/>
        <v>INSUNIX.LPG.insunix.table104.usercode</v>
      </c>
    </row>
    <row r="7346" spans="1:6" ht="14.25" customHeight="1">
      <c r="A7346" s="157" t="s">
        <v>677</v>
      </c>
      <c r="B7346" s="158" t="s">
        <v>674</v>
      </c>
      <c r="C7346" s="158" t="s">
        <v>975</v>
      </c>
      <c r="D7346" s="158" t="s">
        <v>1232</v>
      </c>
      <c r="E7346" s="158" t="s">
        <v>1579</v>
      </c>
      <c r="F7346" s="21" t="str">
        <f t="shared" si="28"/>
        <v>INSUNIX.LPG.insunix.table104.usercomp</v>
      </c>
    </row>
    <row r="7347" spans="1:6" ht="14.25" customHeight="1">
      <c r="A7347" s="157" t="s">
        <v>677</v>
      </c>
      <c r="B7347" s="158" t="s">
        <v>674</v>
      </c>
      <c r="C7347" s="158" t="s">
        <v>975</v>
      </c>
      <c r="D7347" s="158" t="s">
        <v>1233</v>
      </c>
      <c r="E7347" s="158" t="s">
        <v>1702</v>
      </c>
      <c r="F7347" s="21" t="str">
        <f t="shared" si="28"/>
        <v>INSUNIX.LPG.insunix.table11.codigext</v>
      </c>
    </row>
    <row r="7348" spans="1:6" ht="14.25" customHeight="1">
      <c r="A7348" s="157" t="s">
        <v>677</v>
      </c>
      <c r="B7348" s="158" t="s">
        <v>674</v>
      </c>
      <c r="C7348" s="158" t="s">
        <v>975</v>
      </c>
      <c r="D7348" s="158" t="s">
        <v>1233</v>
      </c>
      <c r="E7348" s="158" t="s">
        <v>1703</v>
      </c>
      <c r="F7348" s="21" t="str">
        <f t="shared" si="28"/>
        <v>INSUNIX.LPG.insunix.table11.codigint</v>
      </c>
    </row>
    <row r="7349" spans="1:6" ht="14.25" customHeight="1">
      <c r="A7349" s="157" t="s">
        <v>677</v>
      </c>
      <c r="B7349" s="158" t="s">
        <v>674</v>
      </c>
      <c r="C7349" s="158" t="s">
        <v>975</v>
      </c>
      <c r="D7349" s="158" t="s">
        <v>1233</v>
      </c>
      <c r="E7349" s="158" t="s">
        <v>980</v>
      </c>
      <c r="F7349" s="21" t="str">
        <f t="shared" si="28"/>
        <v>INSUNIX.LPG.insunix.table11.company</v>
      </c>
    </row>
    <row r="7350" spans="1:6" ht="14.25" customHeight="1">
      <c r="A7350" s="157" t="s">
        <v>677</v>
      </c>
      <c r="B7350" s="158" t="s">
        <v>674</v>
      </c>
      <c r="C7350" s="158" t="s">
        <v>975</v>
      </c>
      <c r="D7350" s="158" t="s">
        <v>1233</v>
      </c>
      <c r="E7350" s="158" t="s">
        <v>1548</v>
      </c>
      <c r="F7350" s="21" t="str">
        <f t="shared" si="28"/>
        <v>INSUNIX.LPG.insunix.table11.compdate</v>
      </c>
    </row>
    <row r="7351" spans="1:6" ht="14.25" customHeight="1">
      <c r="A7351" s="157" t="s">
        <v>677</v>
      </c>
      <c r="B7351" s="158" t="s">
        <v>674</v>
      </c>
      <c r="C7351" s="158" t="s">
        <v>975</v>
      </c>
      <c r="D7351" s="158" t="s">
        <v>1233</v>
      </c>
      <c r="E7351" s="158" t="s">
        <v>1704</v>
      </c>
      <c r="F7351" s="21" t="str">
        <f t="shared" si="28"/>
        <v>INSUNIX.LPG.insunix.table11.descript</v>
      </c>
    </row>
    <row r="7352" spans="1:6" ht="14.25" customHeight="1">
      <c r="A7352" s="157" t="s">
        <v>677</v>
      </c>
      <c r="B7352" s="158" t="s">
        <v>674</v>
      </c>
      <c r="C7352" s="158" t="s">
        <v>975</v>
      </c>
      <c r="D7352" s="158" t="s">
        <v>1233</v>
      </c>
      <c r="E7352" s="158" t="s">
        <v>1705</v>
      </c>
      <c r="F7352" s="21" t="str">
        <f t="shared" si="28"/>
        <v>INSUNIX.LPG.insunix.table11.langua_num</v>
      </c>
    </row>
    <row r="7353" spans="1:6" ht="14.25" customHeight="1">
      <c r="A7353" s="157" t="s">
        <v>677</v>
      </c>
      <c r="B7353" s="158" t="s">
        <v>674</v>
      </c>
      <c r="C7353" s="158" t="s">
        <v>975</v>
      </c>
      <c r="D7353" s="158" t="s">
        <v>1233</v>
      </c>
      <c r="E7353" s="158" t="s">
        <v>1706</v>
      </c>
      <c r="F7353" s="21" t="str">
        <f t="shared" si="28"/>
        <v>INSUNIX.LPG.insunix.table11.short_des</v>
      </c>
    </row>
    <row r="7354" spans="1:6" ht="14.25" customHeight="1">
      <c r="A7354" s="157" t="s">
        <v>677</v>
      </c>
      <c r="B7354" s="158" t="s">
        <v>674</v>
      </c>
      <c r="C7354" s="158" t="s">
        <v>975</v>
      </c>
      <c r="D7354" s="158" t="s">
        <v>1233</v>
      </c>
      <c r="E7354" s="158" t="s">
        <v>1549</v>
      </c>
      <c r="F7354" s="21" t="str">
        <f t="shared" si="28"/>
        <v>INSUNIX.LPG.insunix.table11.statregt</v>
      </c>
    </row>
    <row r="7355" spans="1:6" ht="14.25" customHeight="1">
      <c r="A7355" s="157" t="s">
        <v>677</v>
      </c>
      <c r="B7355" s="158" t="s">
        <v>674</v>
      </c>
      <c r="C7355" s="158" t="s">
        <v>975</v>
      </c>
      <c r="D7355" s="158" t="s">
        <v>1233</v>
      </c>
      <c r="E7355" s="158" t="s">
        <v>1608</v>
      </c>
      <c r="F7355" s="21" t="str">
        <f t="shared" si="28"/>
        <v>INSUNIX.LPG.insunix.table11.uniquenu</v>
      </c>
    </row>
    <row r="7356" spans="1:6" ht="14.25" customHeight="1">
      <c r="A7356" s="157" t="s">
        <v>677</v>
      </c>
      <c r="B7356" s="158" t="s">
        <v>674</v>
      </c>
      <c r="C7356" s="158" t="s">
        <v>975</v>
      </c>
      <c r="D7356" s="158" t="s">
        <v>1233</v>
      </c>
      <c r="E7356" s="158" t="s">
        <v>1547</v>
      </c>
      <c r="F7356" s="21" t="str">
        <f t="shared" si="28"/>
        <v>INSUNIX.LPG.insunix.table11.usercode</v>
      </c>
    </row>
    <row r="7357" spans="1:6" ht="14.25" customHeight="1">
      <c r="A7357" s="157" t="s">
        <v>677</v>
      </c>
      <c r="B7357" s="158" t="s">
        <v>674</v>
      </c>
      <c r="C7357" s="158" t="s">
        <v>975</v>
      </c>
      <c r="D7357" s="158" t="s">
        <v>1233</v>
      </c>
      <c r="E7357" s="158" t="s">
        <v>1579</v>
      </c>
      <c r="F7357" s="21" t="str">
        <f t="shared" si="28"/>
        <v>INSUNIX.LPG.insunix.table11.usercomp</v>
      </c>
    </row>
    <row r="7358" spans="1:6" ht="14.25" customHeight="1">
      <c r="A7358" s="157" t="s">
        <v>677</v>
      </c>
      <c r="B7358" s="158" t="s">
        <v>674</v>
      </c>
      <c r="C7358" s="158" t="s">
        <v>975</v>
      </c>
      <c r="D7358" s="158" t="s">
        <v>1234</v>
      </c>
      <c r="E7358" s="158" t="s">
        <v>1702</v>
      </c>
      <c r="F7358" s="21" t="str">
        <f t="shared" si="28"/>
        <v>INSUNIX.LPG.insunix.table118.codigext</v>
      </c>
    </row>
    <row r="7359" spans="1:6" ht="14.25" customHeight="1">
      <c r="A7359" s="157" t="s">
        <v>677</v>
      </c>
      <c r="B7359" s="158" t="s">
        <v>674</v>
      </c>
      <c r="C7359" s="158" t="s">
        <v>975</v>
      </c>
      <c r="D7359" s="158" t="s">
        <v>1234</v>
      </c>
      <c r="E7359" s="158" t="s">
        <v>1703</v>
      </c>
      <c r="F7359" s="21" t="str">
        <f t="shared" si="28"/>
        <v>INSUNIX.LPG.insunix.table118.codigint</v>
      </c>
    </row>
    <row r="7360" spans="1:6" ht="14.25" customHeight="1">
      <c r="A7360" s="157" t="s">
        <v>677</v>
      </c>
      <c r="B7360" s="158" t="s">
        <v>674</v>
      </c>
      <c r="C7360" s="158" t="s">
        <v>975</v>
      </c>
      <c r="D7360" s="158" t="s">
        <v>1234</v>
      </c>
      <c r="E7360" s="158" t="s">
        <v>980</v>
      </c>
      <c r="F7360" s="21" t="str">
        <f t="shared" si="28"/>
        <v>INSUNIX.LPG.insunix.table118.company</v>
      </c>
    </row>
    <row r="7361" spans="1:6" ht="14.25" customHeight="1">
      <c r="A7361" s="157" t="s">
        <v>677</v>
      </c>
      <c r="B7361" s="158" t="s">
        <v>674</v>
      </c>
      <c r="C7361" s="158" t="s">
        <v>975</v>
      </c>
      <c r="D7361" s="158" t="s">
        <v>1234</v>
      </c>
      <c r="E7361" s="158" t="s">
        <v>1548</v>
      </c>
      <c r="F7361" s="21" t="str">
        <f t="shared" si="28"/>
        <v>INSUNIX.LPG.insunix.table118.compdate</v>
      </c>
    </row>
    <row r="7362" spans="1:6" ht="14.25" customHeight="1">
      <c r="A7362" s="157" t="s">
        <v>677</v>
      </c>
      <c r="B7362" s="158" t="s">
        <v>674</v>
      </c>
      <c r="C7362" s="158" t="s">
        <v>975</v>
      </c>
      <c r="D7362" s="158" t="s">
        <v>1234</v>
      </c>
      <c r="E7362" s="158" t="s">
        <v>1704</v>
      </c>
      <c r="F7362" s="21" t="str">
        <f t="shared" si="28"/>
        <v>INSUNIX.LPG.insunix.table118.descript</v>
      </c>
    </row>
    <row r="7363" spans="1:6" ht="14.25" customHeight="1">
      <c r="A7363" s="157" t="s">
        <v>677</v>
      </c>
      <c r="B7363" s="158" t="s">
        <v>674</v>
      </c>
      <c r="C7363" s="158" t="s">
        <v>975</v>
      </c>
      <c r="D7363" s="158" t="s">
        <v>1234</v>
      </c>
      <c r="E7363" s="158" t="s">
        <v>1705</v>
      </c>
      <c r="F7363" s="21" t="str">
        <f t="shared" si="28"/>
        <v>INSUNIX.LPG.insunix.table118.langua_num</v>
      </c>
    </row>
    <row r="7364" spans="1:6" ht="14.25" customHeight="1">
      <c r="A7364" s="157" t="s">
        <v>677</v>
      </c>
      <c r="B7364" s="158" t="s">
        <v>674</v>
      </c>
      <c r="C7364" s="158" t="s">
        <v>975</v>
      </c>
      <c r="D7364" s="158" t="s">
        <v>1234</v>
      </c>
      <c r="E7364" s="158" t="s">
        <v>1706</v>
      </c>
      <c r="F7364" s="21" t="str">
        <f t="shared" si="28"/>
        <v>INSUNIX.LPG.insunix.table118.short_des</v>
      </c>
    </row>
    <row r="7365" spans="1:6" ht="14.25" customHeight="1">
      <c r="A7365" s="157" t="s">
        <v>677</v>
      </c>
      <c r="B7365" s="158" t="s">
        <v>674</v>
      </c>
      <c r="C7365" s="158" t="s">
        <v>975</v>
      </c>
      <c r="D7365" s="158" t="s">
        <v>1234</v>
      </c>
      <c r="E7365" s="158" t="s">
        <v>1549</v>
      </c>
      <c r="F7365" s="21" t="str">
        <f t="shared" si="28"/>
        <v>INSUNIX.LPG.insunix.table118.statregt</v>
      </c>
    </row>
    <row r="7366" spans="1:6" ht="14.25" customHeight="1">
      <c r="A7366" s="157" t="s">
        <v>677</v>
      </c>
      <c r="B7366" s="158" t="s">
        <v>674</v>
      </c>
      <c r="C7366" s="158" t="s">
        <v>975</v>
      </c>
      <c r="D7366" s="158" t="s">
        <v>1234</v>
      </c>
      <c r="E7366" s="158" t="s">
        <v>1608</v>
      </c>
      <c r="F7366" s="21" t="str">
        <f t="shared" si="28"/>
        <v>INSUNIX.LPG.insunix.table118.uniquenu</v>
      </c>
    </row>
    <row r="7367" spans="1:6" ht="14.25" customHeight="1">
      <c r="A7367" s="157" t="s">
        <v>677</v>
      </c>
      <c r="B7367" s="158" t="s">
        <v>674</v>
      </c>
      <c r="C7367" s="158" t="s">
        <v>975</v>
      </c>
      <c r="D7367" s="158" t="s">
        <v>1234</v>
      </c>
      <c r="E7367" s="158" t="s">
        <v>1547</v>
      </c>
      <c r="F7367" s="21" t="str">
        <f t="shared" si="28"/>
        <v>INSUNIX.LPG.insunix.table118.usercode</v>
      </c>
    </row>
    <row r="7368" spans="1:6" ht="14.25" customHeight="1">
      <c r="A7368" s="157" t="s">
        <v>677</v>
      </c>
      <c r="B7368" s="158" t="s">
        <v>674</v>
      </c>
      <c r="C7368" s="158" t="s">
        <v>975</v>
      </c>
      <c r="D7368" s="158" t="s">
        <v>1234</v>
      </c>
      <c r="E7368" s="158" t="s">
        <v>1579</v>
      </c>
      <c r="F7368" s="21" t="str">
        <f t="shared" si="28"/>
        <v>INSUNIX.LPG.insunix.table118.usercomp</v>
      </c>
    </row>
    <row r="7369" spans="1:6" ht="14.25" customHeight="1">
      <c r="A7369" s="157" t="s">
        <v>677</v>
      </c>
      <c r="B7369" s="158" t="s">
        <v>674</v>
      </c>
      <c r="C7369" s="158" t="s">
        <v>975</v>
      </c>
      <c r="D7369" s="158" t="s">
        <v>1235</v>
      </c>
      <c r="E7369" s="158" t="s">
        <v>1702</v>
      </c>
      <c r="F7369" s="21" t="str">
        <f t="shared" si="28"/>
        <v>INSUNIX.LPG.insunix.table12.codigext</v>
      </c>
    </row>
    <row r="7370" spans="1:6" ht="14.25" customHeight="1">
      <c r="A7370" s="157" t="s">
        <v>677</v>
      </c>
      <c r="B7370" s="158" t="s">
        <v>674</v>
      </c>
      <c r="C7370" s="158" t="s">
        <v>975</v>
      </c>
      <c r="D7370" s="158" t="s">
        <v>1235</v>
      </c>
      <c r="E7370" s="158" t="s">
        <v>1703</v>
      </c>
      <c r="F7370" s="21" t="str">
        <f t="shared" si="28"/>
        <v>INSUNIX.LPG.insunix.table12.codigint</v>
      </c>
    </row>
    <row r="7371" spans="1:6" ht="14.25" customHeight="1">
      <c r="A7371" s="157" t="s">
        <v>677</v>
      </c>
      <c r="B7371" s="158" t="s">
        <v>674</v>
      </c>
      <c r="C7371" s="158" t="s">
        <v>975</v>
      </c>
      <c r="D7371" s="158" t="s">
        <v>1235</v>
      </c>
      <c r="E7371" s="158" t="s">
        <v>980</v>
      </c>
      <c r="F7371" s="21" t="str">
        <f t="shared" si="28"/>
        <v>INSUNIX.LPG.insunix.table12.company</v>
      </c>
    </row>
    <row r="7372" spans="1:6" ht="14.25" customHeight="1">
      <c r="A7372" s="157" t="s">
        <v>677</v>
      </c>
      <c r="B7372" s="158" t="s">
        <v>674</v>
      </c>
      <c r="C7372" s="158" t="s">
        <v>975</v>
      </c>
      <c r="D7372" s="158" t="s">
        <v>1235</v>
      </c>
      <c r="E7372" s="158" t="s">
        <v>1548</v>
      </c>
      <c r="F7372" s="21" t="str">
        <f t="shared" si="28"/>
        <v>INSUNIX.LPG.insunix.table12.compdate</v>
      </c>
    </row>
    <row r="7373" spans="1:6" ht="14.25" customHeight="1">
      <c r="A7373" s="157" t="s">
        <v>677</v>
      </c>
      <c r="B7373" s="158" t="s">
        <v>674</v>
      </c>
      <c r="C7373" s="158" t="s">
        <v>975</v>
      </c>
      <c r="D7373" s="158" t="s">
        <v>1235</v>
      </c>
      <c r="E7373" s="158" t="s">
        <v>1704</v>
      </c>
      <c r="F7373" s="21" t="str">
        <f t="shared" si="28"/>
        <v>INSUNIX.LPG.insunix.table12.descript</v>
      </c>
    </row>
    <row r="7374" spans="1:6" ht="14.25" customHeight="1">
      <c r="A7374" s="157" t="s">
        <v>677</v>
      </c>
      <c r="B7374" s="158" t="s">
        <v>674</v>
      </c>
      <c r="C7374" s="158" t="s">
        <v>975</v>
      </c>
      <c r="D7374" s="158" t="s">
        <v>1235</v>
      </c>
      <c r="E7374" s="158" t="s">
        <v>1705</v>
      </c>
      <c r="F7374" s="21" t="str">
        <f t="shared" si="28"/>
        <v>INSUNIX.LPG.insunix.table12.langua_num</v>
      </c>
    </row>
    <row r="7375" spans="1:6" ht="14.25" customHeight="1">
      <c r="A7375" s="157" t="s">
        <v>677</v>
      </c>
      <c r="B7375" s="158" t="s">
        <v>674</v>
      </c>
      <c r="C7375" s="158" t="s">
        <v>975</v>
      </c>
      <c r="D7375" s="158" t="s">
        <v>1235</v>
      </c>
      <c r="E7375" s="158" t="s">
        <v>1706</v>
      </c>
      <c r="F7375" s="21" t="str">
        <f t="shared" si="28"/>
        <v>INSUNIX.LPG.insunix.table12.short_des</v>
      </c>
    </row>
    <row r="7376" spans="1:6" ht="14.25" customHeight="1">
      <c r="A7376" s="157" t="s">
        <v>677</v>
      </c>
      <c r="B7376" s="158" t="s">
        <v>674</v>
      </c>
      <c r="C7376" s="158" t="s">
        <v>975</v>
      </c>
      <c r="D7376" s="158" t="s">
        <v>1235</v>
      </c>
      <c r="E7376" s="158" t="s">
        <v>1549</v>
      </c>
      <c r="F7376" s="21" t="str">
        <f t="shared" si="28"/>
        <v>INSUNIX.LPG.insunix.table12.statregt</v>
      </c>
    </row>
    <row r="7377" spans="1:6" ht="14.25" customHeight="1">
      <c r="A7377" s="157" t="s">
        <v>677</v>
      </c>
      <c r="B7377" s="158" t="s">
        <v>674</v>
      </c>
      <c r="C7377" s="158" t="s">
        <v>975</v>
      </c>
      <c r="D7377" s="158" t="s">
        <v>1235</v>
      </c>
      <c r="E7377" s="158" t="s">
        <v>1608</v>
      </c>
      <c r="F7377" s="21" t="str">
        <f t="shared" si="28"/>
        <v>INSUNIX.LPG.insunix.table12.uniquenu</v>
      </c>
    </row>
    <row r="7378" spans="1:6" ht="14.25" customHeight="1">
      <c r="A7378" s="157" t="s">
        <v>677</v>
      </c>
      <c r="B7378" s="158" t="s">
        <v>674</v>
      </c>
      <c r="C7378" s="158" t="s">
        <v>975</v>
      </c>
      <c r="D7378" s="158" t="s">
        <v>1235</v>
      </c>
      <c r="E7378" s="158" t="s">
        <v>1547</v>
      </c>
      <c r="F7378" s="21" t="str">
        <f t="shared" si="28"/>
        <v>INSUNIX.LPG.insunix.table12.usercode</v>
      </c>
    </row>
    <row r="7379" spans="1:6" ht="14.25" customHeight="1">
      <c r="A7379" s="157" t="s">
        <v>677</v>
      </c>
      <c r="B7379" s="158" t="s">
        <v>674</v>
      </c>
      <c r="C7379" s="158" t="s">
        <v>975</v>
      </c>
      <c r="D7379" s="158" t="s">
        <v>1235</v>
      </c>
      <c r="E7379" s="158" t="s">
        <v>1579</v>
      </c>
      <c r="F7379" s="21" t="str">
        <f t="shared" si="28"/>
        <v>INSUNIX.LPG.insunix.table12.usercomp</v>
      </c>
    </row>
    <row r="7380" spans="1:6" ht="14.25" customHeight="1">
      <c r="A7380" s="157" t="s">
        <v>677</v>
      </c>
      <c r="B7380" s="158" t="s">
        <v>674</v>
      </c>
      <c r="C7380" s="158" t="s">
        <v>975</v>
      </c>
      <c r="D7380" s="158" t="s">
        <v>999</v>
      </c>
      <c r="E7380" s="158" t="s">
        <v>1702</v>
      </c>
      <c r="F7380" s="21" t="str">
        <f t="shared" si="28"/>
        <v>INSUNIX.LPG.insunix.table13.codigext</v>
      </c>
    </row>
    <row r="7381" spans="1:6" ht="14.25" customHeight="1">
      <c r="A7381" s="157" t="s">
        <v>677</v>
      </c>
      <c r="B7381" s="158" t="s">
        <v>674</v>
      </c>
      <c r="C7381" s="158" t="s">
        <v>975</v>
      </c>
      <c r="D7381" s="158" t="s">
        <v>999</v>
      </c>
      <c r="E7381" s="158" t="s">
        <v>1703</v>
      </c>
      <c r="F7381" s="21" t="str">
        <f t="shared" si="28"/>
        <v>INSUNIX.LPG.insunix.table13.codigint</v>
      </c>
    </row>
    <row r="7382" spans="1:6" ht="14.25" customHeight="1">
      <c r="A7382" s="157" t="s">
        <v>677</v>
      </c>
      <c r="B7382" s="158" t="s">
        <v>674</v>
      </c>
      <c r="C7382" s="158" t="s">
        <v>975</v>
      </c>
      <c r="D7382" s="158" t="s">
        <v>999</v>
      </c>
      <c r="E7382" s="158" t="s">
        <v>980</v>
      </c>
      <c r="F7382" s="21" t="str">
        <f t="shared" si="28"/>
        <v>INSUNIX.LPG.insunix.table13.company</v>
      </c>
    </row>
    <row r="7383" spans="1:6" ht="14.25" customHeight="1">
      <c r="A7383" s="157" t="s">
        <v>677</v>
      </c>
      <c r="B7383" s="158" t="s">
        <v>674</v>
      </c>
      <c r="C7383" s="158" t="s">
        <v>975</v>
      </c>
      <c r="D7383" s="158" t="s">
        <v>999</v>
      </c>
      <c r="E7383" s="158" t="s">
        <v>1548</v>
      </c>
      <c r="F7383" s="21" t="str">
        <f t="shared" si="28"/>
        <v>INSUNIX.LPG.insunix.table13.compdate</v>
      </c>
    </row>
    <row r="7384" spans="1:6" ht="14.25" customHeight="1">
      <c r="A7384" s="157" t="s">
        <v>677</v>
      </c>
      <c r="B7384" s="158" t="s">
        <v>674</v>
      </c>
      <c r="C7384" s="158" t="s">
        <v>975</v>
      </c>
      <c r="D7384" s="158" t="s">
        <v>999</v>
      </c>
      <c r="E7384" s="158" t="s">
        <v>1704</v>
      </c>
      <c r="F7384" s="21" t="str">
        <f t="shared" si="28"/>
        <v>INSUNIX.LPG.insunix.table13.descript</v>
      </c>
    </row>
    <row r="7385" spans="1:6" ht="14.25" customHeight="1">
      <c r="A7385" s="157" t="s">
        <v>677</v>
      </c>
      <c r="B7385" s="158" t="s">
        <v>674</v>
      </c>
      <c r="C7385" s="158" t="s">
        <v>975</v>
      </c>
      <c r="D7385" s="158" t="s">
        <v>999</v>
      </c>
      <c r="E7385" s="158" t="s">
        <v>1705</v>
      </c>
      <c r="F7385" s="21" t="str">
        <f t="shared" si="28"/>
        <v>INSUNIX.LPG.insunix.table13.langua_num</v>
      </c>
    </row>
    <row r="7386" spans="1:6" ht="14.25" customHeight="1">
      <c r="A7386" s="157" t="s">
        <v>677</v>
      </c>
      <c r="B7386" s="158" t="s">
        <v>674</v>
      </c>
      <c r="C7386" s="158" t="s">
        <v>975</v>
      </c>
      <c r="D7386" s="158" t="s">
        <v>999</v>
      </c>
      <c r="E7386" s="158" t="s">
        <v>1706</v>
      </c>
      <c r="F7386" s="21" t="str">
        <f t="shared" si="28"/>
        <v>INSUNIX.LPG.insunix.table13.short_des</v>
      </c>
    </row>
    <row r="7387" spans="1:6" ht="14.25" customHeight="1">
      <c r="A7387" s="157" t="s">
        <v>677</v>
      </c>
      <c r="B7387" s="158" t="s">
        <v>674</v>
      </c>
      <c r="C7387" s="158" t="s">
        <v>975</v>
      </c>
      <c r="D7387" s="158" t="s">
        <v>999</v>
      </c>
      <c r="E7387" s="158" t="s">
        <v>1549</v>
      </c>
      <c r="F7387" s="21" t="str">
        <f t="shared" si="28"/>
        <v>INSUNIX.LPG.insunix.table13.statregt</v>
      </c>
    </row>
    <row r="7388" spans="1:6" ht="14.25" customHeight="1">
      <c r="A7388" s="157" t="s">
        <v>677</v>
      </c>
      <c r="B7388" s="158" t="s">
        <v>674</v>
      </c>
      <c r="C7388" s="158" t="s">
        <v>975</v>
      </c>
      <c r="D7388" s="158" t="s">
        <v>999</v>
      </c>
      <c r="E7388" s="158" t="s">
        <v>1608</v>
      </c>
      <c r="F7388" s="21" t="str">
        <f t="shared" si="28"/>
        <v>INSUNIX.LPG.insunix.table13.uniquenu</v>
      </c>
    </row>
    <row r="7389" spans="1:6" ht="14.25" customHeight="1">
      <c r="A7389" s="157" t="s">
        <v>677</v>
      </c>
      <c r="B7389" s="158" t="s">
        <v>674</v>
      </c>
      <c r="C7389" s="158" t="s">
        <v>975</v>
      </c>
      <c r="D7389" s="158" t="s">
        <v>999</v>
      </c>
      <c r="E7389" s="158" t="s">
        <v>1547</v>
      </c>
      <c r="F7389" s="21" t="str">
        <f t="shared" si="28"/>
        <v>INSUNIX.LPG.insunix.table13.usercode</v>
      </c>
    </row>
    <row r="7390" spans="1:6" ht="14.25" customHeight="1">
      <c r="A7390" s="157" t="s">
        <v>677</v>
      </c>
      <c r="B7390" s="158" t="s">
        <v>674</v>
      </c>
      <c r="C7390" s="158" t="s">
        <v>975</v>
      </c>
      <c r="D7390" s="158" t="s">
        <v>999</v>
      </c>
      <c r="E7390" s="158" t="s">
        <v>1579</v>
      </c>
      <c r="F7390" s="21" t="str">
        <f t="shared" si="28"/>
        <v>INSUNIX.LPG.insunix.table13.usercomp</v>
      </c>
    </row>
    <row r="7391" spans="1:6" ht="14.25" customHeight="1">
      <c r="A7391" s="157" t="s">
        <v>677</v>
      </c>
      <c r="B7391" s="158" t="s">
        <v>674</v>
      </c>
      <c r="C7391" s="158" t="s">
        <v>975</v>
      </c>
      <c r="D7391" s="158" t="s">
        <v>1236</v>
      </c>
      <c r="E7391" s="158" t="s">
        <v>1702</v>
      </c>
      <c r="F7391" s="21" t="str">
        <f t="shared" si="28"/>
        <v>INSUNIX.LPG.insunix.table132.codigext</v>
      </c>
    </row>
    <row r="7392" spans="1:6" ht="14.25" customHeight="1">
      <c r="A7392" s="157" t="s">
        <v>677</v>
      </c>
      <c r="B7392" s="158" t="s">
        <v>674</v>
      </c>
      <c r="C7392" s="158" t="s">
        <v>975</v>
      </c>
      <c r="D7392" s="158" t="s">
        <v>1236</v>
      </c>
      <c r="E7392" s="158" t="s">
        <v>1703</v>
      </c>
      <c r="F7392" s="21" t="str">
        <f t="shared" si="28"/>
        <v>INSUNIX.LPG.insunix.table132.codigint</v>
      </c>
    </row>
    <row r="7393" spans="1:6" ht="14.25" customHeight="1">
      <c r="A7393" s="157" t="s">
        <v>677</v>
      </c>
      <c r="B7393" s="158" t="s">
        <v>674</v>
      </c>
      <c r="C7393" s="158" t="s">
        <v>975</v>
      </c>
      <c r="D7393" s="158" t="s">
        <v>1236</v>
      </c>
      <c r="E7393" s="158" t="s">
        <v>980</v>
      </c>
      <c r="F7393" s="21" t="str">
        <f t="shared" si="28"/>
        <v>INSUNIX.LPG.insunix.table132.company</v>
      </c>
    </row>
    <row r="7394" spans="1:6" ht="14.25" customHeight="1">
      <c r="A7394" s="157" t="s">
        <v>677</v>
      </c>
      <c r="B7394" s="158" t="s">
        <v>674</v>
      </c>
      <c r="C7394" s="158" t="s">
        <v>975</v>
      </c>
      <c r="D7394" s="158" t="s">
        <v>1236</v>
      </c>
      <c r="E7394" s="158" t="s">
        <v>1548</v>
      </c>
      <c r="F7394" s="21" t="str">
        <f t="shared" si="28"/>
        <v>INSUNIX.LPG.insunix.table132.compdate</v>
      </c>
    </row>
    <row r="7395" spans="1:6" ht="14.25" customHeight="1">
      <c r="A7395" s="157" t="s">
        <v>677</v>
      </c>
      <c r="B7395" s="158" t="s">
        <v>674</v>
      </c>
      <c r="C7395" s="158" t="s">
        <v>975</v>
      </c>
      <c r="D7395" s="158" t="s">
        <v>1236</v>
      </c>
      <c r="E7395" s="158" t="s">
        <v>1704</v>
      </c>
      <c r="F7395" s="21" t="str">
        <f t="shared" si="28"/>
        <v>INSUNIX.LPG.insunix.table132.descript</v>
      </c>
    </row>
    <row r="7396" spans="1:6" ht="14.25" customHeight="1">
      <c r="A7396" s="157" t="s">
        <v>677</v>
      </c>
      <c r="B7396" s="158" t="s">
        <v>674</v>
      </c>
      <c r="C7396" s="158" t="s">
        <v>975</v>
      </c>
      <c r="D7396" s="158" t="s">
        <v>1236</v>
      </c>
      <c r="E7396" s="158" t="s">
        <v>1705</v>
      </c>
      <c r="F7396" s="21" t="str">
        <f t="shared" si="28"/>
        <v>INSUNIX.LPG.insunix.table132.langua_num</v>
      </c>
    </row>
    <row r="7397" spans="1:6" ht="14.25" customHeight="1">
      <c r="A7397" s="157" t="s">
        <v>677</v>
      </c>
      <c r="B7397" s="158" t="s">
        <v>674</v>
      </c>
      <c r="C7397" s="158" t="s">
        <v>975</v>
      </c>
      <c r="D7397" s="158" t="s">
        <v>1236</v>
      </c>
      <c r="E7397" s="158" t="s">
        <v>1706</v>
      </c>
      <c r="F7397" s="21" t="str">
        <f t="shared" ref="F7397:F7651" si="29">CONCATENATE(A7397,".",B7397,".",C7397,".",D7397,".",E7397)</f>
        <v>INSUNIX.LPG.insunix.table132.short_des</v>
      </c>
    </row>
    <row r="7398" spans="1:6" ht="14.25" customHeight="1">
      <c r="A7398" s="157" t="s">
        <v>677</v>
      </c>
      <c r="B7398" s="158" t="s">
        <v>674</v>
      </c>
      <c r="C7398" s="158" t="s">
        <v>975</v>
      </c>
      <c r="D7398" s="158" t="s">
        <v>1236</v>
      </c>
      <c r="E7398" s="158" t="s">
        <v>1549</v>
      </c>
      <c r="F7398" s="21" t="str">
        <f t="shared" si="29"/>
        <v>INSUNIX.LPG.insunix.table132.statregt</v>
      </c>
    </row>
    <row r="7399" spans="1:6" ht="14.25" customHeight="1">
      <c r="A7399" s="157" t="s">
        <v>677</v>
      </c>
      <c r="B7399" s="158" t="s">
        <v>674</v>
      </c>
      <c r="C7399" s="158" t="s">
        <v>975</v>
      </c>
      <c r="D7399" s="158" t="s">
        <v>1236</v>
      </c>
      <c r="E7399" s="158" t="s">
        <v>1608</v>
      </c>
      <c r="F7399" s="21" t="str">
        <f t="shared" si="29"/>
        <v>INSUNIX.LPG.insunix.table132.uniquenu</v>
      </c>
    </row>
    <row r="7400" spans="1:6" ht="14.25" customHeight="1">
      <c r="A7400" s="157" t="s">
        <v>677</v>
      </c>
      <c r="B7400" s="158" t="s">
        <v>674</v>
      </c>
      <c r="C7400" s="158" t="s">
        <v>975</v>
      </c>
      <c r="D7400" s="158" t="s">
        <v>1236</v>
      </c>
      <c r="E7400" s="158" t="s">
        <v>1547</v>
      </c>
      <c r="F7400" s="21" t="str">
        <f t="shared" si="29"/>
        <v>INSUNIX.LPG.insunix.table132.usercode</v>
      </c>
    </row>
    <row r="7401" spans="1:6" ht="14.25" customHeight="1">
      <c r="A7401" s="157" t="s">
        <v>677</v>
      </c>
      <c r="B7401" s="158" t="s">
        <v>674</v>
      </c>
      <c r="C7401" s="158" t="s">
        <v>975</v>
      </c>
      <c r="D7401" s="158" t="s">
        <v>1236</v>
      </c>
      <c r="E7401" s="158" t="s">
        <v>1579</v>
      </c>
      <c r="F7401" s="21" t="str">
        <f t="shared" si="29"/>
        <v>INSUNIX.LPG.insunix.table132.usercomp</v>
      </c>
    </row>
    <row r="7402" spans="1:6" ht="14.25" customHeight="1">
      <c r="A7402" s="157" t="s">
        <v>677</v>
      </c>
      <c r="B7402" s="158" t="s">
        <v>674</v>
      </c>
      <c r="C7402" s="158" t="s">
        <v>975</v>
      </c>
      <c r="D7402" s="158" t="s">
        <v>1237</v>
      </c>
      <c r="E7402" s="158" t="s">
        <v>1702</v>
      </c>
      <c r="F7402" s="21" t="str">
        <f t="shared" si="29"/>
        <v>INSUNIX.LPG.insunix.table133.codigext</v>
      </c>
    </row>
    <row r="7403" spans="1:6" ht="14.25" customHeight="1">
      <c r="A7403" s="157" t="s">
        <v>677</v>
      </c>
      <c r="B7403" s="158" t="s">
        <v>674</v>
      </c>
      <c r="C7403" s="158" t="s">
        <v>975</v>
      </c>
      <c r="D7403" s="158" t="s">
        <v>1237</v>
      </c>
      <c r="E7403" s="158" t="s">
        <v>1703</v>
      </c>
      <c r="F7403" s="21" t="str">
        <f t="shared" si="29"/>
        <v>INSUNIX.LPG.insunix.table133.codigint</v>
      </c>
    </row>
    <row r="7404" spans="1:6" ht="14.25" customHeight="1">
      <c r="A7404" s="157" t="s">
        <v>677</v>
      </c>
      <c r="B7404" s="158" t="s">
        <v>674</v>
      </c>
      <c r="C7404" s="158" t="s">
        <v>975</v>
      </c>
      <c r="D7404" s="158" t="s">
        <v>1237</v>
      </c>
      <c r="E7404" s="158" t="s">
        <v>980</v>
      </c>
      <c r="F7404" s="21" t="str">
        <f t="shared" si="29"/>
        <v>INSUNIX.LPG.insunix.table133.company</v>
      </c>
    </row>
    <row r="7405" spans="1:6" ht="14.25" customHeight="1">
      <c r="A7405" s="157" t="s">
        <v>677</v>
      </c>
      <c r="B7405" s="158" t="s">
        <v>674</v>
      </c>
      <c r="C7405" s="158" t="s">
        <v>975</v>
      </c>
      <c r="D7405" s="158" t="s">
        <v>1237</v>
      </c>
      <c r="E7405" s="158" t="s">
        <v>1548</v>
      </c>
      <c r="F7405" s="21" t="str">
        <f t="shared" si="29"/>
        <v>INSUNIX.LPG.insunix.table133.compdate</v>
      </c>
    </row>
    <row r="7406" spans="1:6" ht="14.25" customHeight="1">
      <c r="A7406" s="157" t="s">
        <v>677</v>
      </c>
      <c r="B7406" s="158" t="s">
        <v>674</v>
      </c>
      <c r="C7406" s="158" t="s">
        <v>975</v>
      </c>
      <c r="D7406" s="158" t="s">
        <v>1237</v>
      </c>
      <c r="E7406" s="158" t="s">
        <v>1704</v>
      </c>
      <c r="F7406" s="21" t="str">
        <f t="shared" si="29"/>
        <v>INSUNIX.LPG.insunix.table133.descript</v>
      </c>
    </row>
    <row r="7407" spans="1:6" ht="14.25" customHeight="1">
      <c r="A7407" s="157" t="s">
        <v>677</v>
      </c>
      <c r="B7407" s="158" t="s">
        <v>674</v>
      </c>
      <c r="C7407" s="158" t="s">
        <v>975</v>
      </c>
      <c r="D7407" s="158" t="s">
        <v>1237</v>
      </c>
      <c r="E7407" s="158" t="s">
        <v>1705</v>
      </c>
      <c r="F7407" s="21" t="str">
        <f t="shared" si="29"/>
        <v>INSUNIX.LPG.insunix.table133.langua_num</v>
      </c>
    </row>
    <row r="7408" spans="1:6" ht="14.25" customHeight="1">
      <c r="A7408" s="157" t="s">
        <v>677</v>
      </c>
      <c r="B7408" s="158" t="s">
        <v>674</v>
      </c>
      <c r="C7408" s="158" t="s">
        <v>975</v>
      </c>
      <c r="D7408" s="158" t="s">
        <v>1237</v>
      </c>
      <c r="E7408" s="158" t="s">
        <v>1706</v>
      </c>
      <c r="F7408" s="21" t="str">
        <f t="shared" si="29"/>
        <v>INSUNIX.LPG.insunix.table133.short_des</v>
      </c>
    </row>
    <row r="7409" spans="1:6" ht="14.25" customHeight="1">
      <c r="A7409" s="157" t="s">
        <v>677</v>
      </c>
      <c r="B7409" s="158" t="s">
        <v>674</v>
      </c>
      <c r="C7409" s="158" t="s">
        <v>975</v>
      </c>
      <c r="D7409" s="158" t="s">
        <v>1237</v>
      </c>
      <c r="E7409" s="158" t="s">
        <v>1549</v>
      </c>
      <c r="F7409" s="21" t="str">
        <f t="shared" si="29"/>
        <v>INSUNIX.LPG.insunix.table133.statregt</v>
      </c>
    </row>
    <row r="7410" spans="1:6" ht="14.25" customHeight="1">
      <c r="A7410" s="157" t="s">
        <v>677</v>
      </c>
      <c r="B7410" s="158" t="s">
        <v>674</v>
      </c>
      <c r="C7410" s="158" t="s">
        <v>975</v>
      </c>
      <c r="D7410" s="158" t="s">
        <v>1237</v>
      </c>
      <c r="E7410" s="158" t="s">
        <v>1608</v>
      </c>
      <c r="F7410" s="21" t="str">
        <f t="shared" si="29"/>
        <v>INSUNIX.LPG.insunix.table133.uniquenu</v>
      </c>
    </row>
    <row r="7411" spans="1:6" ht="14.25" customHeight="1">
      <c r="A7411" s="157" t="s">
        <v>677</v>
      </c>
      <c r="B7411" s="158" t="s">
        <v>674</v>
      </c>
      <c r="C7411" s="158" t="s">
        <v>975</v>
      </c>
      <c r="D7411" s="158" t="s">
        <v>1237</v>
      </c>
      <c r="E7411" s="158" t="s">
        <v>1547</v>
      </c>
      <c r="F7411" s="21" t="str">
        <f t="shared" si="29"/>
        <v>INSUNIX.LPG.insunix.table133.usercode</v>
      </c>
    </row>
    <row r="7412" spans="1:6" ht="14.25" customHeight="1">
      <c r="A7412" s="157" t="s">
        <v>677</v>
      </c>
      <c r="B7412" s="158" t="s">
        <v>674</v>
      </c>
      <c r="C7412" s="158" t="s">
        <v>975</v>
      </c>
      <c r="D7412" s="158" t="s">
        <v>1237</v>
      </c>
      <c r="E7412" s="158" t="s">
        <v>1579</v>
      </c>
      <c r="F7412" s="21" t="str">
        <f t="shared" si="29"/>
        <v>INSUNIX.LPG.insunix.table133.usercomp</v>
      </c>
    </row>
    <row r="7413" spans="1:6" ht="14.25" customHeight="1">
      <c r="A7413" s="157" t="s">
        <v>677</v>
      </c>
      <c r="B7413" s="158" t="s">
        <v>674</v>
      </c>
      <c r="C7413" s="158" t="s">
        <v>975</v>
      </c>
      <c r="D7413" s="158" t="s">
        <v>1000</v>
      </c>
      <c r="E7413" s="158" t="s">
        <v>1702</v>
      </c>
      <c r="F7413" s="21" t="str">
        <f t="shared" si="29"/>
        <v>INSUNIX.LPG.insunix.table135.codigext</v>
      </c>
    </row>
    <row r="7414" spans="1:6" ht="14.25" customHeight="1">
      <c r="A7414" s="157" t="s">
        <v>677</v>
      </c>
      <c r="B7414" s="158" t="s">
        <v>674</v>
      </c>
      <c r="C7414" s="158" t="s">
        <v>975</v>
      </c>
      <c r="D7414" s="158" t="s">
        <v>1000</v>
      </c>
      <c r="E7414" s="158" t="s">
        <v>1703</v>
      </c>
      <c r="F7414" s="21" t="str">
        <f t="shared" si="29"/>
        <v>INSUNIX.LPG.insunix.table135.codigint</v>
      </c>
    </row>
    <row r="7415" spans="1:6" ht="14.25" customHeight="1">
      <c r="A7415" s="157" t="s">
        <v>677</v>
      </c>
      <c r="B7415" s="158" t="s">
        <v>674</v>
      </c>
      <c r="C7415" s="158" t="s">
        <v>975</v>
      </c>
      <c r="D7415" s="158" t="s">
        <v>1000</v>
      </c>
      <c r="E7415" s="158" t="s">
        <v>980</v>
      </c>
      <c r="F7415" s="21" t="str">
        <f t="shared" si="29"/>
        <v>INSUNIX.LPG.insunix.table135.company</v>
      </c>
    </row>
    <row r="7416" spans="1:6" ht="14.25" customHeight="1">
      <c r="A7416" s="157" t="s">
        <v>677</v>
      </c>
      <c r="B7416" s="158" t="s">
        <v>674</v>
      </c>
      <c r="C7416" s="158" t="s">
        <v>975</v>
      </c>
      <c r="D7416" s="158" t="s">
        <v>1000</v>
      </c>
      <c r="E7416" s="158" t="s">
        <v>1548</v>
      </c>
      <c r="F7416" s="21" t="str">
        <f t="shared" si="29"/>
        <v>INSUNIX.LPG.insunix.table135.compdate</v>
      </c>
    </row>
    <row r="7417" spans="1:6" ht="14.25" customHeight="1">
      <c r="A7417" s="157" t="s">
        <v>677</v>
      </c>
      <c r="B7417" s="158" t="s">
        <v>674</v>
      </c>
      <c r="C7417" s="158" t="s">
        <v>975</v>
      </c>
      <c r="D7417" s="158" t="s">
        <v>1000</v>
      </c>
      <c r="E7417" s="158" t="s">
        <v>1704</v>
      </c>
      <c r="F7417" s="21" t="str">
        <f t="shared" si="29"/>
        <v>INSUNIX.LPG.insunix.table135.descript</v>
      </c>
    </row>
    <row r="7418" spans="1:6" ht="14.25" customHeight="1">
      <c r="A7418" s="157" t="s">
        <v>677</v>
      </c>
      <c r="B7418" s="158" t="s">
        <v>674</v>
      </c>
      <c r="C7418" s="158" t="s">
        <v>975</v>
      </c>
      <c r="D7418" s="158" t="s">
        <v>1000</v>
      </c>
      <c r="E7418" s="158" t="s">
        <v>1705</v>
      </c>
      <c r="F7418" s="21" t="str">
        <f t="shared" si="29"/>
        <v>INSUNIX.LPG.insunix.table135.langua_num</v>
      </c>
    </row>
    <row r="7419" spans="1:6" ht="14.25" customHeight="1">
      <c r="A7419" s="157" t="s">
        <v>677</v>
      </c>
      <c r="B7419" s="158" t="s">
        <v>674</v>
      </c>
      <c r="C7419" s="158" t="s">
        <v>975</v>
      </c>
      <c r="D7419" s="158" t="s">
        <v>1000</v>
      </c>
      <c r="E7419" s="158" t="s">
        <v>1706</v>
      </c>
      <c r="F7419" s="21" t="str">
        <f t="shared" si="29"/>
        <v>INSUNIX.LPG.insunix.table135.short_des</v>
      </c>
    </row>
    <row r="7420" spans="1:6" ht="14.25" customHeight="1">
      <c r="A7420" s="157" t="s">
        <v>677</v>
      </c>
      <c r="B7420" s="158" t="s">
        <v>674</v>
      </c>
      <c r="C7420" s="158" t="s">
        <v>975</v>
      </c>
      <c r="D7420" s="158" t="s">
        <v>1000</v>
      </c>
      <c r="E7420" s="158" t="s">
        <v>1549</v>
      </c>
      <c r="F7420" s="21" t="str">
        <f t="shared" si="29"/>
        <v>INSUNIX.LPG.insunix.table135.statregt</v>
      </c>
    </row>
    <row r="7421" spans="1:6" ht="14.25" customHeight="1">
      <c r="A7421" s="157" t="s">
        <v>677</v>
      </c>
      <c r="B7421" s="158" t="s">
        <v>674</v>
      </c>
      <c r="C7421" s="158" t="s">
        <v>975</v>
      </c>
      <c r="D7421" s="158" t="s">
        <v>1000</v>
      </c>
      <c r="E7421" s="158" t="s">
        <v>1608</v>
      </c>
      <c r="F7421" s="21" t="str">
        <f t="shared" si="29"/>
        <v>INSUNIX.LPG.insunix.table135.uniquenu</v>
      </c>
    </row>
    <row r="7422" spans="1:6" ht="14.25" customHeight="1">
      <c r="A7422" s="157" t="s">
        <v>677</v>
      </c>
      <c r="B7422" s="158" t="s">
        <v>674</v>
      </c>
      <c r="C7422" s="158" t="s">
        <v>975</v>
      </c>
      <c r="D7422" s="158" t="s">
        <v>1000</v>
      </c>
      <c r="E7422" s="158" t="s">
        <v>1547</v>
      </c>
      <c r="F7422" s="21" t="str">
        <f t="shared" si="29"/>
        <v>INSUNIX.LPG.insunix.table135.usercode</v>
      </c>
    </row>
    <row r="7423" spans="1:6" ht="14.25" customHeight="1">
      <c r="A7423" s="157" t="s">
        <v>677</v>
      </c>
      <c r="B7423" s="158" t="s">
        <v>674</v>
      </c>
      <c r="C7423" s="158" t="s">
        <v>975</v>
      </c>
      <c r="D7423" s="158" t="s">
        <v>1000</v>
      </c>
      <c r="E7423" s="158" t="s">
        <v>1579</v>
      </c>
      <c r="F7423" s="21" t="str">
        <f t="shared" si="29"/>
        <v>INSUNIX.LPG.insunix.table135.usercomp</v>
      </c>
    </row>
    <row r="7424" spans="1:6" ht="14.25" customHeight="1">
      <c r="A7424" s="157" t="s">
        <v>677</v>
      </c>
      <c r="B7424" s="158" t="s">
        <v>674</v>
      </c>
      <c r="C7424" s="158" t="s">
        <v>975</v>
      </c>
      <c r="D7424" s="158" t="s">
        <v>1238</v>
      </c>
      <c r="E7424" s="158" t="s">
        <v>1702</v>
      </c>
      <c r="F7424" s="21" t="str">
        <f t="shared" si="29"/>
        <v>INSUNIX.LPG.insunix.table136.codigext</v>
      </c>
    </row>
    <row r="7425" spans="1:6" ht="14.25" customHeight="1">
      <c r="A7425" s="157" t="s">
        <v>677</v>
      </c>
      <c r="B7425" s="158" t="s">
        <v>674</v>
      </c>
      <c r="C7425" s="158" t="s">
        <v>975</v>
      </c>
      <c r="D7425" s="158" t="s">
        <v>1238</v>
      </c>
      <c r="E7425" s="158" t="s">
        <v>1703</v>
      </c>
      <c r="F7425" s="21" t="str">
        <f t="shared" si="29"/>
        <v>INSUNIX.LPG.insunix.table136.codigint</v>
      </c>
    </row>
    <row r="7426" spans="1:6" ht="14.25" customHeight="1">
      <c r="A7426" s="157" t="s">
        <v>677</v>
      </c>
      <c r="B7426" s="158" t="s">
        <v>674</v>
      </c>
      <c r="C7426" s="158" t="s">
        <v>975</v>
      </c>
      <c r="D7426" s="158" t="s">
        <v>1238</v>
      </c>
      <c r="E7426" s="158" t="s">
        <v>980</v>
      </c>
      <c r="F7426" s="21" t="str">
        <f t="shared" si="29"/>
        <v>INSUNIX.LPG.insunix.table136.company</v>
      </c>
    </row>
    <row r="7427" spans="1:6" ht="14.25" customHeight="1">
      <c r="A7427" s="157" t="s">
        <v>677</v>
      </c>
      <c r="B7427" s="158" t="s">
        <v>674</v>
      </c>
      <c r="C7427" s="158" t="s">
        <v>975</v>
      </c>
      <c r="D7427" s="158" t="s">
        <v>1238</v>
      </c>
      <c r="E7427" s="158" t="s">
        <v>1548</v>
      </c>
      <c r="F7427" s="21" t="str">
        <f t="shared" si="29"/>
        <v>INSUNIX.LPG.insunix.table136.compdate</v>
      </c>
    </row>
    <row r="7428" spans="1:6" ht="14.25" customHeight="1">
      <c r="A7428" s="157" t="s">
        <v>677</v>
      </c>
      <c r="B7428" s="158" t="s">
        <v>674</v>
      </c>
      <c r="C7428" s="158" t="s">
        <v>975</v>
      </c>
      <c r="D7428" s="158" t="s">
        <v>1238</v>
      </c>
      <c r="E7428" s="158" t="s">
        <v>1704</v>
      </c>
      <c r="F7428" s="21" t="str">
        <f t="shared" si="29"/>
        <v>INSUNIX.LPG.insunix.table136.descript</v>
      </c>
    </row>
    <row r="7429" spans="1:6" ht="14.25" customHeight="1">
      <c r="A7429" s="157" t="s">
        <v>677</v>
      </c>
      <c r="B7429" s="158" t="s">
        <v>674</v>
      </c>
      <c r="C7429" s="158" t="s">
        <v>975</v>
      </c>
      <c r="D7429" s="158" t="s">
        <v>1238</v>
      </c>
      <c r="E7429" s="158" t="s">
        <v>1705</v>
      </c>
      <c r="F7429" s="21" t="str">
        <f t="shared" si="29"/>
        <v>INSUNIX.LPG.insunix.table136.langua_num</v>
      </c>
    </row>
    <row r="7430" spans="1:6" ht="14.25" customHeight="1">
      <c r="A7430" s="157" t="s">
        <v>677</v>
      </c>
      <c r="B7430" s="158" t="s">
        <v>674</v>
      </c>
      <c r="C7430" s="158" t="s">
        <v>975</v>
      </c>
      <c r="D7430" s="158" t="s">
        <v>1238</v>
      </c>
      <c r="E7430" s="158" t="s">
        <v>1706</v>
      </c>
      <c r="F7430" s="21" t="str">
        <f t="shared" si="29"/>
        <v>INSUNIX.LPG.insunix.table136.short_des</v>
      </c>
    </row>
    <row r="7431" spans="1:6" ht="14.25" customHeight="1">
      <c r="A7431" s="157" t="s">
        <v>677</v>
      </c>
      <c r="B7431" s="158" t="s">
        <v>674</v>
      </c>
      <c r="C7431" s="158" t="s">
        <v>975</v>
      </c>
      <c r="D7431" s="158" t="s">
        <v>1238</v>
      </c>
      <c r="E7431" s="158" t="s">
        <v>1549</v>
      </c>
      <c r="F7431" s="21" t="str">
        <f t="shared" si="29"/>
        <v>INSUNIX.LPG.insunix.table136.statregt</v>
      </c>
    </row>
    <row r="7432" spans="1:6" ht="14.25" customHeight="1">
      <c r="A7432" s="157" t="s">
        <v>677</v>
      </c>
      <c r="B7432" s="158" t="s">
        <v>674</v>
      </c>
      <c r="C7432" s="158" t="s">
        <v>975</v>
      </c>
      <c r="D7432" s="158" t="s">
        <v>1238</v>
      </c>
      <c r="E7432" s="158" t="s">
        <v>1608</v>
      </c>
      <c r="F7432" s="21" t="str">
        <f t="shared" si="29"/>
        <v>INSUNIX.LPG.insunix.table136.uniquenu</v>
      </c>
    </row>
    <row r="7433" spans="1:6" ht="14.25" customHeight="1">
      <c r="A7433" s="157" t="s">
        <v>677</v>
      </c>
      <c r="B7433" s="158" t="s">
        <v>674</v>
      </c>
      <c r="C7433" s="158" t="s">
        <v>975</v>
      </c>
      <c r="D7433" s="158" t="s">
        <v>1238</v>
      </c>
      <c r="E7433" s="158" t="s">
        <v>1547</v>
      </c>
      <c r="F7433" s="21" t="str">
        <f t="shared" si="29"/>
        <v>INSUNIX.LPG.insunix.table136.usercode</v>
      </c>
    </row>
    <row r="7434" spans="1:6" ht="14.25" customHeight="1">
      <c r="A7434" s="157" t="s">
        <v>677</v>
      </c>
      <c r="B7434" s="158" t="s">
        <v>674</v>
      </c>
      <c r="C7434" s="158" t="s">
        <v>975</v>
      </c>
      <c r="D7434" s="158" t="s">
        <v>1238</v>
      </c>
      <c r="E7434" s="158" t="s">
        <v>1579</v>
      </c>
      <c r="F7434" s="21" t="str">
        <f t="shared" si="29"/>
        <v>INSUNIX.LPG.insunix.table136.usercomp</v>
      </c>
    </row>
    <row r="7435" spans="1:6" ht="14.25" customHeight="1">
      <c r="A7435" s="157" t="s">
        <v>677</v>
      </c>
      <c r="B7435" s="158" t="s">
        <v>674</v>
      </c>
      <c r="C7435" s="158" t="s">
        <v>975</v>
      </c>
      <c r="D7435" s="158" t="s">
        <v>1239</v>
      </c>
      <c r="E7435" s="158" t="s">
        <v>1702</v>
      </c>
      <c r="F7435" s="21" t="str">
        <f t="shared" si="29"/>
        <v>INSUNIX.LPG.insunix.table138.codigext</v>
      </c>
    </row>
    <row r="7436" spans="1:6" ht="14.25" customHeight="1">
      <c r="A7436" s="157" t="s">
        <v>677</v>
      </c>
      <c r="B7436" s="158" t="s">
        <v>674</v>
      </c>
      <c r="C7436" s="158" t="s">
        <v>975</v>
      </c>
      <c r="D7436" s="158" t="s">
        <v>1239</v>
      </c>
      <c r="E7436" s="158" t="s">
        <v>1703</v>
      </c>
      <c r="F7436" s="21" t="str">
        <f t="shared" si="29"/>
        <v>INSUNIX.LPG.insunix.table138.codigint</v>
      </c>
    </row>
    <row r="7437" spans="1:6" ht="14.25" customHeight="1">
      <c r="A7437" s="157" t="s">
        <v>677</v>
      </c>
      <c r="B7437" s="158" t="s">
        <v>674</v>
      </c>
      <c r="C7437" s="158" t="s">
        <v>975</v>
      </c>
      <c r="D7437" s="158" t="s">
        <v>1239</v>
      </c>
      <c r="E7437" s="158" t="s">
        <v>980</v>
      </c>
      <c r="F7437" s="21" t="str">
        <f t="shared" si="29"/>
        <v>INSUNIX.LPG.insunix.table138.company</v>
      </c>
    </row>
    <row r="7438" spans="1:6" ht="14.25" customHeight="1">
      <c r="A7438" s="157" t="s">
        <v>677</v>
      </c>
      <c r="B7438" s="158" t="s">
        <v>674</v>
      </c>
      <c r="C7438" s="158" t="s">
        <v>975</v>
      </c>
      <c r="D7438" s="158" t="s">
        <v>1239</v>
      </c>
      <c r="E7438" s="158" t="s">
        <v>1548</v>
      </c>
      <c r="F7438" s="21" t="str">
        <f t="shared" si="29"/>
        <v>INSUNIX.LPG.insunix.table138.compdate</v>
      </c>
    </row>
    <row r="7439" spans="1:6" ht="14.25" customHeight="1">
      <c r="A7439" s="157" t="s">
        <v>677</v>
      </c>
      <c r="B7439" s="158" t="s">
        <v>674</v>
      </c>
      <c r="C7439" s="158" t="s">
        <v>975</v>
      </c>
      <c r="D7439" s="158" t="s">
        <v>1239</v>
      </c>
      <c r="E7439" s="158" t="s">
        <v>1704</v>
      </c>
      <c r="F7439" s="21" t="str">
        <f t="shared" si="29"/>
        <v>INSUNIX.LPG.insunix.table138.descript</v>
      </c>
    </row>
    <row r="7440" spans="1:6" ht="14.25" customHeight="1">
      <c r="A7440" s="157" t="s">
        <v>677</v>
      </c>
      <c r="B7440" s="158" t="s">
        <v>674</v>
      </c>
      <c r="C7440" s="158" t="s">
        <v>975</v>
      </c>
      <c r="D7440" s="158" t="s">
        <v>1239</v>
      </c>
      <c r="E7440" s="158" t="s">
        <v>1705</v>
      </c>
      <c r="F7440" s="21" t="str">
        <f t="shared" si="29"/>
        <v>INSUNIX.LPG.insunix.table138.langua_num</v>
      </c>
    </row>
    <row r="7441" spans="1:6" ht="14.25" customHeight="1">
      <c r="A7441" s="157" t="s">
        <v>677</v>
      </c>
      <c r="B7441" s="158" t="s">
        <v>674</v>
      </c>
      <c r="C7441" s="158" t="s">
        <v>975</v>
      </c>
      <c r="D7441" s="158" t="s">
        <v>1239</v>
      </c>
      <c r="E7441" s="158" t="s">
        <v>1706</v>
      </c>
      <c r="F7441" s="21" t="str">
        <f t="shared" si="29"/>
        <v>INSUNIX.LPG.insunix.table138.short_des</v>
      </c>
    </row>
    <row r="7442" spans="1:6" ht="14.25" customHeight="1">
      <c r="A7442" s="157" t="s">
        <v>677</v>
      </c>
      <c r="B7442" s="158" t="s">
        <v>674</v>
      </c>
      <c r="C7442" s="158" t="s">
        <v>975</v>
      </c>
      <c r="D7442" s="158" t="s">
        <v>1239</v>
      </c>
      <c r="E7442" s="158" t="s">
        <v>1549</v>
      </c>
      <c r="F7442" s="21" t="str">
        <f t="shared" si="29"/>
        <v>INSUNIX.LPG.insunix.table138.statregt</v>
      </c>
    </row>
    <row r="7443" spans="1:6" ht="14.25" customHeight="1">
      <c r="A7443" s="157" t="s">
        <v>677</v>
      </c>
      <c r="B7443" s="158" t="s">
        <v>674</v>
      </c>
      <c r="C7443" s="158" t="s">
        <v>975</v>
      </c>
      <c r="D7443" s="158" t="s">
        <v>1239</v>
      </c>
      <c r="E7443" s="158" t="s">
        <v>1608</v>
      </c>
      <c r="F7443" s="21" t="str">
        <f t="shared" si="29"/>
        <v>INSUNIX.LPG.insunix.table138.uniquenu</v>
      </c>
    </row>
    <row r="7444" spans="1:6" ht="14.25" customHeight="1">
      <c r="A7444" s="157" t="s">
        <v>677</v>
      </c>
      <c r="B7444" s="158" t="s">
        <v>674</v>
      </c>
      <c r="C7444" s="158" t="s">
        <v>975</v>
      </c>
      <c r="D7444" s="158" t="s">
        <v>1239</v>
      </c>
      <c r="E7444" s="158" t="s">
        <v>1547</v>
      </c>
      <c r="F7444" s="21" t="str">
        <f t="shared" si="29"/>
        <v>INSUNIX.LPG.insunix.table138.usercode</v>
      </c>
    </row>
    <row r="7445" spans="1:6" ht="14.25" customHeight="1">
      <c r="A7445" s="157" t="s">
        <v>677</v>
      </c>
      <c r="B7445" s="158" t="s">
        <v>674</v>
      </c>
      <c r="C7445" s="158" t="s">
        <v>975</v>
      </c>
      <c r="D7445" s="158" t="s">
        <v>1239</v>
      </c>
      <c r="E7445" s="158" t="s">
        <v>1579</v>
      </c>
      <c r="F7445" s="21" t="str">
        <f t="shared" si="29"/>
        <v>INSUNIX.LPG.insunix.table138.usercomp</v>
      </c>
    </row>
    <row r="7446" spans="1:6" ht="14.25" customHeight="1">
      <c r="A7446" s="157" t="s">
        <v>677</v>
      </c>
      <c r="B7446" s="158" t="s">
        <v>674</v>
      </c>
      <c r="C7446" s="158" t="s">
        <v>975</v>
      </c>
      <c r="D7446" s="158" t="s">
        <v>1240</v>
      </c>
      <c r="E7446" s="158" t="s">
        <v>1702</v>
      </c>
      <c r="F7446" s="21" t="str">
        <f t="shared" si="29"/>
        <v>INSUNIX.LPG.insunix.table14.codigext</v>
      </c>
    </row>
    <row r="7447" spans="1:6" ht="14.25" customHeight="1">
      <c r="A7447" s="157" t="s">
        <v>677</v>
      </c>
      <c r="B7447" s="158" t="s">
        <v>674</v>
      </c>
      <c r="C7447" s="158" t="s">
        <v>975</v>
      </c>
      <c r="D7447" s="158" t="s">
        <v>1240</v>
      </c>
      <c r="E7447" s="158" t="s">
        <v>1703</v>
      </c>
      <c r="F7447" s="21" t="str">
        <f t="shared" si="29"/>
        <v>INSUNIX.LPG.insunix.table14.codigint</v>
      </c>
    </row>
    <row r="7448" spans="1:6" ht="14.25" customHeight="1">
      <c r="A7448" s="157" t="s">
        <v>677</v>
      </c>
      <c r="B7448" s="158" t="s">
        <v>674</v>
      </c>
      <c r="C7448" s="158" t="s">
        <v>975</v>
      </c>
      <c r="D7448" s="158" t="s">
        <v>1240</v>
      </c>
      <c r="E7448" s="158" t="s">
        <v>980</v>
      </c>
      <c r="F7448" s="21" t="str">
        <f t="shared" si="29"/>
        <v>INSUNIX.LPG.insunix.table14.company</v>
      </c>
    </row>
    <row r="7449" spans="1:6" ht="14.25" customHeight="1">
      <c r="A7449" s="157" t="s">
        <v>677</v>
      </c>
      <c r="B7449" s="158" t="s">
        <v>674</v>
      </c>
      <c r="C7449" s="158" t="s">
        <v>975</v>
      </c>
      <c r="D7449" s="158" t="s">
        <v>1240</v>
      </c>
      <c r="E7449" s="158" t="s">
        <v>1548</v>
      </c>
      <c r="F7449" s="21" t="str">
        <f t="shared" si="29"/>
        <v>INSUNIX.LPG.insunix.table14.compdate</v>
      </c>
    </row>
    <row r="7450" spans="1:6" ht="14.25" customHeight="1">
      <c r="A7450" s="157" t="s">
        <v>677</v>
      </c>
      <c r="B7450" s="158" t="s">
        <v>674</v>
      </c>
      <c r="C7450" s="158" t="s">
        <v>975</v>
      </c>
      <c r="D7450" s="158" t="s">
        <v>1240</v>
      </c>
      <c r="E7450" s="158" t="s">
        <v>1704</v>
      </c>
      <c r="F7450" s="21" t="str">
        <f t="shared" si="29"/>
        <v>INSUNIX.LPG.insunix.table14.descript</v>
      </c>
    </row>
    <row r="7451" spans="1:6" ht="14.25" customHeight="1">
      <c r="A7451" s="157" t="s">
        <v>677</v>
      </c>
      <c r="B7451" s="158" t="s">
        <v>674</v>
      </c>
      <c r="C7451" s="158" t="s">
        <v>975</v>
      </c>
      <c r="D7451" s="158" t="s">
        <v>1240</v>
      </c>
      <c r="E7451" s="158" t="s">
        <v>1705</v>
      </c>
      <c r="F7451" s="21" t="str">
        <f t="shared" si="29"/>
        <v>INSUNIX.LPG.insunix.table14.langua_num</v>
      </c>
    </row>
    <row r="7452" spans="1:6" ht="14.25" customHeight="1">
      <c r="A7452" s="157" t="s">
        <v>677</v>
      </c>
      <c r="B7452" s="158" t="s">
        <v>674</v>
      </c>
      <c r="C7452" s="158" t="s">
        <v>975</v>
      </c>
      <c r="D7452" s="158" t="s">
        <v>1240</v>
      </c>
      <c r="E7452" s="158" t="s">
        <v>1706</v>
      </c>
      <c r="F7452" s="21" t="str">
        <f t="shared" si="29"/>
        <v>INSUNIX.LPG.insunix.table14.short_des</v>
      </c>
    </row>
    <row r="7453" spans="1:6" ht="14.25" customHeight="1">
      <c r="A7453" s="157" t="s">
        <v>677</v>
      </c>
      <c r="B7453" s="158" t="s">
        <v>674</v>
      </c>
      <c r="C7453" s="158" t="s">
        <v>975</v>
      </c>
      <c r="D7453" s="158" t="s">
        <v>1240</v>
      </c>
      <c r="E7453" s="158" t="s">
        <v>1549</v>
      </c>
      <c r="F7453" s="21" t="str">
        <f t="shared" si="29"/>
        <v>INSUNIX.LPG.insunix.table14.statregt</v>
      </c>
    </row>
    <row r="7454" spans="1:6" ht="14.25" customHeight="1">
      <c r="A7454" s="157" t="s">
        <v>677</v>
      </c>
      <c r="B7454" s="158" t="s">
        <v>674</v>
      </c>
      <c r="C7454" s="158" t="s">
        <v>975</v>
      </c>
      <c r="D7454" s="158" t="s">
        <v>1240</v>
      </c>
      <c r="E7454" s="158" t="s">
        <v>1608</v>
      </c>
      <c r="F7454" s="21" t="str">
        <f t="shared" si="29"/>
        <v>INSUNIX.LPG.insunix.table14.uniquenu</v>
      </c>
    </row>
    <row r="7455" spans="1:6" ht="14.25" customHeight="1">
      <c r="A7455" s="157" t="s">
        <v>677</v>
      </c>
      <c r="B7455" s="158" t="s">
        <v>674</v>
      </c>
      <c r="C7455" s="158" t="s">
        <v>975</v>
      </c>
      <c r="D7455" s="158" t="s">
        <v>1240</v>
      </c>
      <c r="E7455" s="158" t="s">
        <v>1547</v>
      </c>
      <c r="F7455" s="21" t="str">
        <f t="shared" si="29"/>
        <v>INSUNIX.LPG.insunix.table14.usercode</v>
      </c>
    </row>
    <row r="7456" spans="1:6" ht="14.25" customHeight="1">
      <c r="A7456" s="157" t="s">
        <v>677</v>
      </c>
      <c r="B7456" s="158" t="s">
        <v>674</v>
      </c>
      <c r="C7456" s="158" t="s">
        <v>975</v>
      </c>
      <c r="D7456" s="158" t="s">
        <v>1240</v>
      </c>
      <c r="E7456" s="158" t="s">
        <v>1579</v>
      </c>
      <c r="F7456" s="21" t="str">
        <f t="shared" si="29"/>
        <v>INSUNIX.LPG.insunix.table14.usercomp</v>
      </c>
    </row>
    <row r="7457" spans="1:6" ht="14.25" customHeight="1">
      <c r="A7457" s="157" t="s">
        <v>677</v>
      </c>
      <c r="B7457" s="158" t="s">
        <v>674</v>
      </c>
      <c r="C7457" s="158" t="s">
        <v>975</v>
      </c>
      <c r="D7457" s="158" t="s">
        <v>1001</v>
      </c>
      <c r="E7457" s="158" t="s">
        <v>1702</v>
      </c>
      <c r="F7457" s="21" t="str">
        <f t="shared" si="29"/>
        <v>INSUNIX.LPG.insunix.table140.codigext</v>
      </c>
    </row>
    <row r="7458" spans="1:6" ht="14.25" customHeight="1">
      <c r="A7458" s="157" t="s">
        <v>677</v>
      </c>
      <c r="B7458" s="158" t="s">
        <v>674</v>
      </c>
      <c r="C7458" s="158" t="s">
        <v>975</v>
      </c>
      <c r="D7458" s="158" t="s">
        <v>1001</v>
      </c>
      <c r="E7458" s="158" t="s">
        <v>1703</v>
      </c>
      <c r="F7458" s="21" t="str">
        <f t="shared" si="29"/>
        <v>INSUNIX.LPG.insunix.table140.codigint</v>
      </c>
    </row>
    <row r="7459" spans="1:6" ht="14.25" customHeight="1">
      <c r="A7459" s="157" t="s">
        <v>677</v>
      </c>
      <c r="B7459" s="158" t="s">
        <v>674</v>
      </c>
      <c r="C7459" s="158" t="s">
        <v>975</v>
      </c>
      <c r="D7459" s="158" t="s">
        <v>1001</v>
      </c>
      <c r="E7459" s="158" t="s">
        <v>980</v>
      </c>
      <c r="F7459" s="21" t="str">
        <f t="shared" si="29"/>
        <v>INSUNIX.LPG.insunix.table140.company</v>
      </c>
    </row>
    <row r="7460" spans="1:6" ht="14.25" customHeight="1">
      <c r="A7460" s="157" t="s">
        <v>677</v>
      </c>
      <c r="B7460" s="158" t="s">
        <v>674</v>
      </c>
      <c r="C7460" s="158" t="s">
        <v>975</v>
      </c>
      <c r="D7460" s="158" t="s">
        <v>1001</v>
      </c>
      <c r="E7460" s="158" t="s">
        <v>1548</v>
      </c>
      <c r="F7460" s="21" t="str">
        <f t="shared" si="29"/>
        <v>INSUNIX.LPG.insunix.table140.compdate</v>
      </c>
    </row>
    <row r="7461" spans="1:6" ht="14.25" customHeight="1">
      <c r="A7461" s="157" t="s">
        <v>677</v>
      </c>
      <c r="B7461" s="158" t="s">
        <v>674</v>
      </c>
      <c r="C7461" s="158" t="s">
        <v>975</v>
      </c>
      <c r="D7461" s="158" t="s">
        <v>1001</v>
      </c>
      <c r="E7461" s="158" t="s">
        <v>1704</v>
      </c>
      <c r="F7461" s="21" t="str">
        <f t="shared" si="29"/>
        <v>INSUNIX.LPG.insunix.table140.descript</v>
      </c>
    </row>
    <row r="7462" spans="1:6" ht="14.25" customHeight="1">
      <c r="A7462" s="157" t="s">
        <v>677</v>
      </c>
      <c r="B7462" s="158" t="s">
        <v>674</v>
      </c>
      <c r="C7462" s="158" t="s">
        <v>975</v>
      </c>
      <c r="D7462" s="158" t="s">
        <v>1001</v>
      </c>
      <c r="E7462" s="158" t="s">
        <v>1705</v>
      </c>
      <c r="F7462" s="21" t="str">
        <f t="shared" si="29"/>
        <v>INSUNIX.LPG.insunix.table140.langua_num</v>
      </c>
    </row>
    <row r="7463" spans="1:6" ht="14.25" customHeight="1">
      <c r="A7463" s="157" t="s">
        <v>677</v>
      </c>
      <c r="B7463" s="158" t="s">
        <v>674</v>
      </c>
      <c r="C7463" s="158" t="s">
        <v>975</v>
      </c>
      <c r="D7463" s="158" t="s">
        <v>1001</v>
      </c>
      <c r="E7463" s="158" t="s">
        <v>1706</v>
      </c>
      <c r="F7463" s="21" t="str">
        <f t="shared" si="29"/>
        <v>INSUNIX.LPG.insunix.table140.short_des</v>
      </c>
    </row>
    <row r="7464" spans="1:6" ht="14.25" customHeight="1">
      <c r="A7464" s="157" t="s">
        <v>677</v>
      </c>
      <c r="B7464" s="158" t="s">
        <v>674</v>
      </c>
      <c r="C7464" s="158" t="s">
        <v>975</v>
      </c>
      <c r="D7464" s="158" t="s">
        <v>1001</v>
      </c>
      <c r="E7464" s="158" t="s">
        <v>1549</v>
      </c>
      <c r="F7464" s="21" t="str">
        <f t="shared" si="29"/>
        <v>INSUNIX.LPG.insunix.table140.statregt</v>
      </c>
    </row>
    <row r="7465" spans="1:6" ht="14.25" customHeight="1">
      <c r="A7465" s="157" t="s">
        <v>677</v>
      </c>
      <c r="B7465" s="158" t="s">
        <v>674</v>
      </c>
      <c r="C7465" s="158" t="s">
        <v>975</v>
      </c>
      <c r="D7465" s="158" t="s">
        <v>1001</v>
      </c>
      <c r="E7465" s="158" t="s">
        <v>1608</v>
      </c>
      <c r="F7465" s="21" t="str">
        <f t="shared" si="29"/>
        <v>INSUNIX.LPG.insunix.table140.uniquenu</v>
      </c>
    </row>
    <row r="7466" spans="1:6" ht="14.25" customHeight="1">
      <c r="A7466" s="157" t="s">
        <v>677</v>
      </c>
      <c r="B7466" s="158" t="s">
        <v>674</v>
      </c>
      <c r="C7466" s="158" t="s">
        <v>975</v>
      </c>
      <c r="D7466" s="158" t="s">
        <v>1001</v>
      </c>
      <c r="E7466" s="158" t="s">
        <v>1547</v>
      </c>
      <c r="F7466" s="21" t="str">
        <f t="shared" si="29"/>
        <v>INSUNIX.LPG.insunix.table140.usercode</v>
      </c>
    </row>
    <row r="7467" spans="1:6" ht="14.25" customHeight="1">
      <c r="A7467" s="157" t="s">
        <v>677</v>
      </c>
      <c r="B7467" s="158" t="s">
        <v>674</v>
      </c>
      <c r="C7467" s="158" t="s">
        <v>975</v>
      </c>
      <c r="D7467" s="158" t="s">
        <v>1001</v>
      </c>
      <c r="E7467" s="158" t="s">
        <v>1579</v>
      </c>
      <c r="F7467" s="21" t="str">
        <f t="shared" si="29"/>
        <v>INSUNIX.LPG.insunix.table140.usercomp</v>
      </c>
    </row>
    <row r="7468" spans="1:6" ht="14.25" customHeight="1">
      <c r="A7468" s="157" t="s">
        <v>677</v>
      </c>
      <c r="B7468" s="158" t="s">
        <v>674</v>
      </c>
      <c r="C7468" s="158" t="s">
        <v>975</v>
      </c>
      <c r="D7468" s="158" t="s">
        <v>1241</v>
      </c>
      <c r="E7468" s="158" t="s">
        <v>1702</v>
      </c>
      <c r="F7468" s="21" t="str">
        <f t="shared" si="29"/>
        <v>INSUNIX.LPG.insunix.table142.codigext</v>
      </c>
    </row>
    <row r="7469" spans="1:6" ht="14.25" customHeight="1">
      <c r="A7469" s="157" t="s">
        <v>677</v>
      </c>
      <c r="B7469" s="158" t="s">
        <v>674</v>
      </c>
      <c r="C7469" s="158" t="s">
        <v>975</v>
      </c>
      <c r="D7469" s="158" t="s">
        <v>1241</v>
      </c>
      <c r="E7469" s="158" t="s">
        <v>1703</v>
      </c>
      <c r="F7469" s="21" t="str">
        <f t="shared" si="29"/>
        <v>INSUNIX.LPG.insunix.table142.codigint</v>
      </c>
    </row>
    <row r="7470" spans="1:6" ht="14.25" customHeight="1">
      <c r="A7470" s="157" t="s">
        <v>677</v>
      </c>
      <c r="B7470" s="158" t="s">
        <v>674</v>
      </c>
      <c r="C7470" s="158" t="s">
        <v>975</v>
      </c>
      <c r="D7470" s="158" t="s">
        <v>1241</v>
      </c>
      <c r="E7470" s="158" t="s">
        <v>980</v>
      </c>
      <c r="F7470" s="21" t="str">
        <f t="shared" si="29"/>
        <v>INSUNIX.LPG.insunix.table142.company</v>
      </c>
    </row>
    <row r="7471" spans="1:6" ht="14.25" customHeight="1">
      <c r="A7471" s="157" t="s">
        <v>677</v>
      </c>
      <c r="B7471" s="158" t="s">
        <v>674</v>
      </c>
      <c r="C7471" s="158" t="s">
        <v>975</v>
      </c>
      <c r="D7471" s="158" t="s">
        <v>1241</v>
      </c>
      <c r="E7471" s="158" t="s">
        <v>1548</v>
      </c>
      <c r="F7471" s="21" t="str">
        <f t="shared" si="29"/>
        <v>INSUNIX.LPG.insunix.table142.compdate</v>
      </c>
    </row>
    <row r="7472" spans="1:6" ht="14.25" customHeight="1">
      <c r="A7472" s="157" t="s">
        <v>677</v>
      </c>
      <c r="B7472" s="158" t="s">
        <v>674</v>
      </c>
      <c r="C7472" s="158" t="s">
        <v>975</v>
      </c>
      <c r="D7472" s="158" t="s">
        <v>1241</v>
      </c>
      <c r="E7472" s="158" t="s">
        <v>1704</v>
      </c>
      <c r="F7472" s="21" t="str">
        <f t="shared" si="29"/>
        <v>INSUNIX.LPG.insunix.table142.descript</v>
      </c>
    </row>
    <row r="7473" spans="1:6" ht="14.25" customHeight="1">
      <c r="A7473" s="157" t="s">
        <v>677</v>
      </c>
      <c r="B7473" s="158" t="s">
        <v>674</v>
      </c>
      <c r="C7473" s="158" t="s">
        <v>975</v>
      </c>
      <c r="D7473" s="158" t="s">
        <v>1241</v>
      </c>
      <c r="E7473" s="158" t="s">
        <v>1705</v>
      </c>
      <c r="F7473" s="21" t="str">
        <f t="shared" si="29"/>
        <v>INSUNIX.LPG.insunix.table142.langua_num</v>
      </c>
    </row>
    <row r="7474" spans="1:6" ht="14.25" customHeight="1">
      <c r="A7474" s="157" t="s">
        <v>677</v>
      </c>
      <c r="B7474" s="158" t="s">
        <v>674</v>
      </c>
      <c r="C7474" s="158" t="s">
        <v>975</v>
      </c>
      <c r="D7474" s="158" t="s">
        <v>1241</v>
      </c>
      <c r="E7474" s="158" t="s">
        <v>1706</v>
      </c>
      <c r="F7474" s="21" t="str">
        <f t="shared" si="29"/>
        <v>INSUNIX.LPG.insunix.table142.short_des</v>
      </c>
    </row>
    <row r="7475" spans="1:6" ht="14.25" customHeight="1">
      <c r="A7475" s="157" t="s">
        <v>677</v>
      </c>
      <c r="B7475" s="158" t="s">
        <v>674</v>
      </c>
      <c r="C7475" s="158" t="s">
        <v>975</v>
      </c>
      <c r="D7475" s="158" t="s">
        <v>1241</v>
      </c>
      <c r="E7475" s="158" t="s">
        <v>1549</v>
      </c>
      <c r="F7475" s="21" t="str">
        <f t="shared" si="29"/>
        <v>INSUNIX.LPG.insunix.table142.statregt</v>
      </c>
    </row>
    <row r="7476" spans="1:6" ht="14.25" customHeight="1">
      <c r="A7476" s="157" t="s">
        <v>677</v>
      </c>
      <c r="B7476" s="158" t="s">
        <v>674</v>
      </c>
      <c r="C7476" s="158" t="s">
        <v>975</v>
      </c>
      <c r="D7476" s="158" t="s">
        <v>1241</v>
      </c>
      <c r="E7476" s="158" t="s">
        <v>1608</v>
      </c>
      <c r="F7476" s="21" t="str">
        <f t="shared" si="29"/>
        <v>INSUNIX.LPG.insunix.table142.uniquenu</v>
      </c>
    </row>
    <row r="7477" spans="1:6" ht="14.25" customHeight="1">
      <c r="A7477" s="157" t="s">
        <v>677</v>
      </c>
      <c r="B7477" s="158" t="s">
        <v>674</v>
      </c>
      <c r="C7477" s="158" t="s">
        <v>975</v>
      </c>
      <c r="D7477" s="158" t="s">
        <v>1241</v>
      </c>
      <c r="E7477" s="158" t="s">
        <v>1547</v>
      </c>
      <c r="F7477" s="21" t="str">
        <f t="shared" si="29"/>
        <v>INSUNIX.LPG.insunix.table142.usercode</v>
      </c>
    </row>
    <row r="7478" spans="1:6" ht="14.25" customHeight="1">
      <c r="A7478" s="157" t="s">
        <v>677</v>
      </c>
      <c r="B7478" s="158" t="s">
        <v>674</v>
      </c>
      <c r="C7478" s="158" t="s">
        <v>975</v>
      </c>
      <c r="D7478" s="158" t="s">
        <v>1241</v>
      </c>
      <c r="E7478" s="158" t="s">
        <v>1579</v>
      </c>
      <c r="F7478" s="21" t="str">
        <f t="shared" si="29"/>
        <v>INSUNIX.LPG.insunix.table142.usercomp</v>
      </c>
    </row>
    <row r="7479" spans="1:6" ht="14.25" customHeight="1">
      <c r="A7479" s="157" t="s">
        <v>677</v>
      </c>
      <c r="B7479" s="158" t="s">
        <v>674</v>
      </c>
      <c r="C7479" s="158" t="s">
        <v>975</v>
      </c>
      <c r="D7479" s="158" t="s">
        <v>1242</v>
      </c>
      <c r="E7479" s="158" t="s">
        <v>1702</v>
      </c>
      <c r="F7479" s="21" t="str">
        <f t="shared" si="29"/>
        <v>INSUNIX.LPG.insunix.table146.codigext</v>
      </c>
    </row>
    <row r="7480" spans="1:6" ht="14.25" customHeight="1">
      <c r="A7480" s="157" t="s">
        <v>677</v>
      </c>
      <c r="B7480" s="158" t="s">
        <v>674</v>
      </c>
      <c r="C7480" s="158" t="s">
        <v>975</v>
      </c>
      <c r="D7480" s="158" t="s">
        <v>1242</v>
      </c>
      <c r="E7480" s="158" t="s">
        <v>1703</v>
      </c>
      <c r="F7480" s="21" t="str">
        <f t="shared" si="29"/>
        <v>INSUNIX.LPG.insunix.table146.codigint</v>
      </c>
    </row>
    <row r="7481" spans="1:6" ht="14.25" customHeight="1">
      <c r="A7481" s="157" t="s">
        <v>677</v>
      </c>
      <c r="B7481" s="158" t="s">
        <v>674</v>
      </c>
      <c r="C7481" s="158" t="s">
        <v>975</v>
      </c>
      <c r="D7481" s="158" t="s">
        <v>1242</v>
      </c>
      <c r="E7481" s="158" t="s">
        <v>980</v>
      </c>
      <c r="F7481" s="21" t="str">
        <f t="shared" si="29"/>
        <v>INSUNIX.LPG.insunix.table146.company</v>
      </c>
    </row>
    <row r="7482" spans="1:6" ht="14.25" customHeight="1">
      <c r="A7482" s="157" t="s">
        <v>677</v>
      </c>
      <c r="B7482" s="158" t="s">
        <v>674</v>
      </c>
      <c r="C7482" s="158" t="s">
        <v>975</v>
      </c>
      <c r="D7482" s="158" t="s">
        <v>1242</v>
      </c>
      <c r="E7482" s="158" t="s">
        <v>1548</v>
      </c>
      <c r="F7482" s="21" t="str">
        <f t="shared" si="29"/>
        <v>INSUNIX.LPG.insunix.table146.compdate</v>
      </c>
    </row>
    <row r="7483" spans="1:6" ht="14.25" customHeight="1">
      <c r="A7483" s="157" t="s">
        <v>677</v>
      </c>
      <c r="B7483" s="158" t="s">
        <v>674</v>
      </c>
      <c r="C7483" s="158" t="s">
        <v>975</v>
      </c>
      <c r="D7483" s="158" t="s">
        <v>1242</v>
      </c>
      <c r="E7483" s="158" t="s">
        <v>1704</v>
      </c>
      <c r="F7483" s="21" t="str">
        <f t="shared" si="29"/>
        <v>INSUNIX.LPG.insunix.table146.descript</v>
      </c>
    </row>
    <row r="7484" spans="1:6" ht="14.25" customHeight="1">
      <c r="A7484" s="157" t="s">
        <v>677</v>
      </c>
      <c r="B7484" s="158" t="s">
        <v>674</v>
      </c>
      <c r="C7484" s="158" t="s">
        <v>975</v>
      </c>
      <c r="D7484" s="158" t="s">
        <v>1242</v>
      </c>
      <c r="E7484" s="158" t="s">
        <v>1705</v>
      </c>
      <c r="F7484" s="21" t="str">
        <f t="shared" si="29"/>
        <v>INSUNIX.LPG.insunix.table146.langua_num</v>
      </c>
    </row>
    <row r="7485" spans="1:6" ht="14.25" customHeight="1">
      <c r="A7485" s="157" t="s">
        <v>677</v>
      </c>
      <c r="B7485" s="158" t="s">
        <v>674</v>
      </c>
      <c r="C7485" s="158" t="s">
        <v>975</v>
      </c>
      <c r="D7485" s="158" t="s">
        <v>1242</v>
      </c>
      <c r="E7485" s="158" t="s">
        <v>1706</v>
      </c>
      <c r="F7485" s="21" t="str">
        <f t="shared" si="29"/>
        <v>INSUNIX.LPG.insunix.table146.short_des</v>
      </c>
    </row>
    <row r="7486" spans="1:6" ht="14.25" customHeight="1">
      <c r="A7486" s="157" t="s">
        <v>677</v>
      </c>
      <c r="B7486" s="158" t="s">
        <v>674</v>
      </c>
      <c r="C7486" s="158" t="s">
        <v>975</v>
      </c>
      <c r="D7486" s="158" t="s">
        <v>1242</v>
      </c>
      <c r="E7486" s="158" t="s">
        <v>1549</v>
      </c>
      <c r="F7486" s="21" t="str">
        <f t="shared" si="29"/>
        <v>INSUNIX.LPG.insunix.table146.statregt</v>
      </c>
    </row>
    <row r="7487" spans="1:6" ht="14.25" customHeight="1">
      <c r="A7487" s="157" t="s">
        <v>677</v>
      </c>
      <c r="B7487" s="158" t="s">
        <v>674</v>
      </c>
      <c r="C7487" s="158" t="s">
        <v>975</v>
      </c>
      <c r="D7487" s="158" t="s">
        <v>1242</v>
      </c>
      <c r="E7487" s="158" t="s">
        <v>1608</v>
      </c>
      <c r="F7487" s="21" t="str">
        <f t="shared" si="29"/>
        <v>INSUNIX.LPG.insunix.table146.uniquenu</v>
      </c>
    </row>
    <row r="7488" spans="1:6" ht="14.25" customHeight="1">
      <c r="A7488" s="157" t="s">
        <v>677</v>
      </c>
      <c r="B7488" s="158" t="s">
        <v>674</v>
      </c>
      <c r="C7488" s="158" t="s">
        <v>975</v>
      </c>
      <c r="D7488" s="158" t="s">
        <v>1242</v>
      </c>
      <c r="E7488" s="158" t="s">
        <v>1547</v>
      </c>
      <c r="F7488" s="21" t="str">
        <f t="shared" si="29"/>
        <v>INSUNIX.LPG.insunix.table146.usercode</v>
      </c>
    </row>
    <row r="7489" spans="1:6" ht="14.25" customHeight="1">
      <c r="A7489" s="157" t="s">
        <v>677</v>
      </c>
      <c r="B7489" s="158" t="s">
        <v>674</v>
      </c>
      <c r="C7489" s="158" t="s">
        <v>975</v>
      </c>
      <c r="D7489" s="158" t="s">
        <v>1242</v>
      </c>
      <c r="E7489" s="158" t="s">
        <v>1579</v>
      </c>
      <c r="F7489" s="21" t="str">
        <f t="shared" si="29"/>
        <v>INSUNIX.LPG.insunix.table146.usercomp</v>
      </c>
    </row>
    <row r="7490" spans="1:6" ht="14.25" customHeight="1">
      <c r="A7490" s="157" t="s">
        <v>677</v>
      </c>
      <c r="B7490" s="158" t="s">
        <v>674</v>
      </c>
      <c r="C7490" s="158" t="s">
        <v>975</v>
      </c>
      <c r="D7490" s="158" t="s">
        <v>1243</v>
      </c>
      <c r="E7490" s="158" t="s">
        <v>1702</v>
      </c>
      <c r="F7490" s="21" t="str">
        <f t="shared" si="29"/>
        <v>INSUNIX.LPG.insunix.table147.codigext</v>
      </c>
    </row>
    <row r="7491" spans="1:6" ht="14.25" customHeight="1">
      <c r="A7491" s="157" t="s">
        <v>677</v>
      </c>
      <c r="B7491" s="158" t="s">
        <v>674</v>
      </c>
      <c r="C7491" s="158" t="s">
        <v>975</v>
      </c>
      <c r="D7491" s="158" t="s">
        <v>1243</v>
      </c>
      <c r="E7491" s="158" t="s">
        <v>1703</v>
      </c>
      <c r="F7491" s="21" t="str">
        <f t="shared" si="29"/>
        <v>INSUNIX.LPG.insunix.table147.codigint</v>
      </c>
    </row>
    <row r="7492" spans="1:6" ht="14.25" customHeight="1">
      <c r="A7492" s="157" t="s">
        <v>677</v>
      </c>
      <c r="B7492" s="158" t="s">
        <v>674</v>
      </c>
      <c r="C7492" s="158" t="s">
        <v>975</v>
      </c>
      <c r="D7492" s="158" t="s">
        <v>1243</v>
      </c>
      <c r="E7492" s="158" t="s">
        <v>980</v>
      </c>
      <c r="F7492" s="21" t="str">
        <f t="shared" si="29"/>
        <v>INSUNIX.LPG.insunix.table147.company</v>
      </c>
    </row>
    <row r="7493" spans="1:6" ht="14.25" customHeight="1">
      <c r="A7493" s="157" t="s">
        <v>677</v>
      </c>
      <c r="B7493" s="158" t="s">
        <v>674</v>
      </c>
      <c r="C7493" s="158" t="s">
        <v>975</v>
      </c>
      <c r="D7493" s="158" t="s">
        <v>1243</v>
      </c>
      <c r="E7493" s="158" t="s">
        <v>1548</v>
      </c>
      <c r="F7493" s="21" t="str">
        <f t="shared" si="29"/>
        <v>INSUNIX.LPG.insunix.table147.compdate</v>
      </c>
    </row>
    <row r="7494" spans="1:6" ht="14.25" customHeight="1">
      <c r="A7494" s="157" t="s">
        <v>677</v>
      </c>
      <c r="B7494" s="158" t="s">
        <v>674</v>
      </c>
      <c r="C7494" s="158" t="s">
        <v>975</v>
      </c>
      <c r="D7494" s="158" t="s">
        <v>1243</v>
      </c>
      <c r="E7494" s="158" t="s">
        <v>1704</v>
      </c>
      <c r="F7494" s="21" t="str">
        <f t="shared" si="29"/>
        <v>INSUNIX.LPG.insunix.table147.descript</v>
      </c>
    </row>
    <row r="7495" spans="1:6" ht="14.25" customHeight="1">
      <c r="A7495" s="157" t="s">
        <v>677</v>
      </c>
      <c r="B7495" s="158" t="s">
        <v>674</v>
      </c>
      <c r="C7495" s="158" t="s">
        <v>975</v>
      </c>
      <c r="D7495" s="158" t="s">
        <v>1243</v>
      </c>
      <c r="E7495" s="158" t="s">
        <v>1705</v>
      </c>
      <c r="F7495" s="21" t="str">
        <f t="shared" si="29"/>
        <v>INSUNIX.LPG.insunix.table147.langua_num</v>
      </c>
    </row>
    <row r="7496" spans="1:6" ht="14.25" customHeight="1">
      <c r="A7496" s="157" t="s">
        <v>677</v>
      </c>
      <c r="B7496" s="158" t="s">
        <v>674</v>
      </c>
      <c r="C7496" s="158" t="s">
        <v>975</v>
      </c>
      <c r="D7496" s="158" t="s">
        <v>1243</v>
      </c>
      <c r="E7496" s="158" t="s">
        <v>1706</v>
      </c>
      <c r="F7496" s="21" t="str">
        <f t="shared" si="29"/>
        <v>INSUNIX.LPG.insunix.table147.short_des</v>
      </c>
    </row>
    <row r="7497" spans="1:6" ht="14.25" customHeight="1">
      <c r="A7497" s="157" t="s">
        <v>677</v>
      </c>
      <c r="B7497" s="158" t="s">
        <v>674</v>
      </c>
      <c r="C7497" s="158" t="s">
        <v>975</v>
      </c>
      <c r="D7497" s="158" t="s">
        <v>1243</v>
      </c>
      <c r="E7497" s="158" t="s">
        <v>1549</v>
      </c>
      <c r="F7497" s="21" t="str">
        <f t="shared" si="29"/>
        <v>INSUNIX.LPG.insunix.table147.statregt</v>
      </c>
    </row>
    <row r="7498" spans="1:6" ht="14.25" customHeight="1">
      <c r="A7498" s="157" t="s">
        <v>677</v>
      </c>
      <c r="B7498" s="158" t="s">
        <v>674</v>
      </c>
      <c r="C7498" s="158" t="s">
        <v>975</v>
      </c>
      <c r="D7498" s="158" t="s">
        <v>1243</v>
      </c>
      <c r="E7498" s="158" t="s">
        <v>1608</v>
      </c>
      <c r="F7498" s="21" t="str">
        <f t="shared" si="29"/>
        <v>INSUNIX.LPG.insunix.table147.uniquenu</v>
      </c>
    </row>
    <row r="7499" spans="1:6" ht="14.25" customHeight="1">
      <c r="A7499" s="157" t="s">
        <v>677</v>
      </c>
      <c r="B7499" s="158" t="s">
        <v>674</v>
      </c>
      <c r="C7499" s="158" t="s">
        <v>975</v>
      </c>
      <c r="D7499" s="158" t="s">
        <v>1243</v>
      </c>
      <c r="E7499" s="158" t="s">
        <v>1547</v>
      </c>
      <c r="F7499" s="21" t="str">
        <f t="shared" si="29"/>
        <v>INSUNIX.LPG.insunix.table147.usercode</v>
      </c>
    </row>
    <row r="7500" spans="1:6" ht="14.25" customHeight="1">
      <c r="A7500" s="157" t="s">
        <v>677</v>
      </c>
      <c r="B7500" s="158" t="s">
        <v>674</v>
      </c>
      <c r="C7500" s="158" t="s">
        <v>975</v>
      </c>
      <c r="D7500" s="158" t="s">
        <v>1243</v>
      </c>
      <c r="E7500" s="158" t="s">
        <v>1579</v>
      </c>
      <c r="F7500" s="21" t="str">
        <f t="shared" si="29"/>
        <v>INSUNIX.LPG.insunix.table147.usercomp</v>
      </c>
    </row>
    <row r="7501" spans="1:6" ht="14.25" customHeight="1">
      <c r="A7501" s="157" t="s">
        <v>677</v>
      </c>
      <c r="B7501" s="158" t="s">
        <v>674</v>
      </c>
      <c r="C7501" s="158" t="s">
        <v>975</v>
      </c>
      <c r="D7501" s="158" t="s">
        <v>1244</v>
      </c>
      <c r="E7501" s="158" t="s">
        <v>1702</v>
      </c>
      <c r="F7501" s="21" t="str">
        <f t="shared" si="29"/>
        <v>INSUNIX.LPG.insunix.table16.codigext</v>
      </c>
    </row>
    <row r="7502" spans="1:6" ht="14.25" customHeight="1">
      <c r="A7502" s="157" t="s">
        <v>677</v>
      </c>
      <c r="B7502" s="158" t="s">
        <v>674</v>
      </c>
      <c r="C7502" s="158" t="s">
        <v>975</v>
      </c>
      <c r="D7502" s="158" t="s">
        <v>1244</v>
      </c>
      <c r="E7502" s="158" t="s">
        <v>1703</v>
      </c>
      <c r="F7502" s="21" t="str">
        <f t="shared" si="29"/>
        <v>INSUNIX.LPG.insunix.table16.codigint</v>
      </c>
    </row>
    <row r="7503" spans="1:6" ht="14.25" customHeight="1">
      <c r="A7503" s="157" t="s">
        <v>677</v>
      </c>
      <c r="B7503" s="158" t="s">
        <v>674</v>
      </c>
      <c r="C7503" s="158" t="s">
        <v>975</v>
      </c>
      <c r="D7503" s="158" t="s">
        <v>1244</v>
      </c>
      <c r="E7503" s="158" t="s">
        <v>980</v>
      </c>
      <c r="F7503" s="21" t="str">
        <f t="shared" si="29"/>
        <v>INSUNIX.LPG.insunix.table16.company</v>
      </c>
    </row>
    <row r="7504" spans="1:6" ht="14.25" customHeight="1">
      <c r="A7504" s="157" t="s">
        <v>677</v>
      </c>
      <c r="B7504" s="158" t="s">
        <v>674</v>
      </c>
      <c r="C7504" s="158" t="s">
        <v>975</v>
      </c>
      <c r="D7504" s="158" t="s">
        <v>1244</v>
      </c>
      <c r="E7504" s="158" t="s">
        <v>1548</v>
      </c>
      <c r="F7504" s="21" t="str">
        <f t="shared" si="29"/>
        <v>INSUNIX.LPG.insunix.table16.compdate</v>
      </c>
    </row>
    <row r="7505" spans="1:6" ht="14.25" customHeight="1">
      <c r="A7505" s="157" t="s">
        <v>677</v>
      </c>
      <c r="B7505" s="158" t="s">
        <v>674</v>
      </c>
      <c r="C7505" s="158" t="s">
        <v>975</v>
      </c>
      <c r="D7505" s="158" t="s">
        <v>1244</v>
      </c>
      <c r="E7505" s="158" t="s">
        <v>1704</v>
      </c>
      <c r="F7505" s="21" t="str">
        <f t="shared" si="29"/>
        <v>INSUNIX.LPG.insunix.table16.descript</v>
      </c>
    </row>
    <row r="7506" spans="1:6" ht="14.25" customHeight="1">
      <c r="A7506" s="157" t="s">
        <v>677</v>
      </c>
      <c r="B7506" s="158" t="s">
        <v>674</v>
      </c>
      <c r="C7506" s="158" t="s">
        <v>975</v>
      </c>
      <c r="D7506" s="158" t="s">
        <v>1244</v>
      </c>
      <c r="E7506" s="158" t="s">
        <v>1705</v>
      </c>
      <c r="F7506" s="21" t="str">
        <f t="shared" si="29"/>
        <v>INSUNIX.LPG.insunix.table16.langua_num</v>
      </c>
    </row>
    <row r="7507" spans="1:6" ht="14.25" customHeight="1">
      <c r="A7507" s="157" t="s">
        <v>677</v>
      </c>
      <c r="B7507" s="158" t="s">
        <v>674</v>
      </c>
      <c r="C7507" s="158" t="s">
        <v>975</v>
      </c>
      <c r="D7507" s="158" t="s">
        <v>1244</v>
      </c>
      <c r="E7507" s="158" t="s">
        <v>1706</v>
      </c>
      <c r="F7507" s="21" t="str">
        <f t="shared" si="29"/>
        <v>INSUNIX.LPG.insunix.table16.short_des</v>
      </c>
    </row>
    <row r="7508" spans="1:6" ht="14.25" customHeight="1">
      <c r="A7508" s="157" t="s">
        <v>677</v>
      </c>
      <c r="B7508" s="158" t="s">
        <v>674</v>
      </c>
      <c r="C7508" s="158" t="s">
        <v>975</v>
      </c>
      <c r="D7508" s="158" t="s">
        <v>1244</v>
      </c>
      <c r="E7508" s="158" t="s">
        <v>1549</v>
      </c>
      <c r="F7508" s="21" t="str">
        <f t="shared" si="29"/>
        <v>INSUNIX.LPG.insunix.table16.statregt</v>
      </c>
    </row>
    <row r="7509" spans="1:6" ht="14.25" customHeight="1">
      <c r="A7509" s="157" t="s">
        <v>677</v>
      </c>
      <c r="B7509" s="158" t="s">
        <v>674</v>
      </c>
      <c r="C7509" s="158" t="s">
        <v>975</v>
      </c>
      <c r="D7509" s="158" t="s">
        <v>1244</v>
      </c>
      <c r="E7509" s="158" t="s">
        <v>1608</v>
      </c>
      <c r="F7509" s="21" t="str">
        <f t="shared" si="29"/>
        <v>INSUNIX.LPG.insunix.table16.uniquenu</v>
      </c>
    </row>
    <row r="7510" spans="1:6" ht="14.25" customHeight="1">
      <c r="A7510" s="157" t="s">
        <v>677</v>
      </c>
      <c r="B7510" s="158" t="s">
        <v>674</v>
      </c>
      <c r="C7510" s="158" t="s">
        <v>975</v>
      </c>
      <c r="D7510" s="158" t="s">
        <v>1244</v>
      </c>
      <c r="E7510" s="158" t="s">
        <v>1547</v>
      </c>
      <c r="F7510" s="21" t="str">
        <f t="shared" si="29"/>
        <v>INSUNIX.LPG.insunix.table16.usercode</v>
      </c>
    </row>
    <row r="7511" spans="1:6" ht="14.25" customHeight="1">
      <c r="A7511" s="157" t="s">
        <v>677</v>
      </c>
      <c r="B7511" s="158" t="s">
        <v>674</v>
      </c>
      <c r="C7511" s="158" t="s">
        <v>975</v>
      </c>
      <c r="D7511" s="158" t="s">
        <v>1244</v>
      </c>
      <c r="E7511" s="158" t="s">
        <v>1579</v>
      </c>
      <c r="F7511" s="21" t="str">
        <f t="shared" si="29"/>
        <v>INSUNIX.LPG.insunix.table16.usercomp</v>
      </c>
    </row>
    <row r="7512" spans="1:6" ht="14.25" customHeight="1">
      <c r="A7512" s="157" t="s">
        <v>677</v>
      </c>
      <c r="B7512" s="158" t="s">
        <v>674</v>
      </c>
      <c r="C7512" s="158" t="s">
        <v>975</v>
      </c>
      <c r="D7512" s="158" t="s">
        <v>1245</v>
      </c>
      <c r="E7512" s="158" t="s">
        <v>1702</v>
      </c>
      <c r="F7512" s="21" t="str">
        <f t="shared" si="29"/>
        <v>INSUNIX.LPG.insunix.table160.codigext</v>
      </c>
    </row>
    <row r="7513" spans="1:6" ht="14.25" customHeight="1">
      <c r="A7513" s="157" t="s">
        <v>677</v>
      </c>
      <c r="B7513" s="158" t="s">
        <v>674</v>
      </c>
      <c r="C7513" s="158" t="s">
        <v>975</v>
      </c>
      <c r="D7513" s="158" t="s">
        <v>1245</v>
      </c>
      <c r="E7513" s="158" t="s">
        <v>1703</v>
      </c>
      <c r="F7513" s="21" t="str">
        <f t="shared" si="29"/>
        <v>INSUNIX.LPG.insunix.table160.codigint</v>
      </c>
    </row>
    <row r="7514" spans="1:6" ht="14.25" customHeight="1">
      <c r="A7514" s="157" t="s">
        <v>677</v>
      </c>
      <c r="B7514" s="158" t="s">
        <v>674</v>
      </c>
      <c r="C7514" s="158" t="s">
        <v>975</v>
      </c>
      <c r="D7514" s="158" t="s">
        <v>1245</v>
      </c>
      <c r="E7514" s="158" t="s">
        <v>980</v>
      </c>
      <c r="F7514" s="21" t="str">
        <f t="shared" si="29"/>
        <v>INSUNIX.LPG.insunix.table160.company</v>
      </c>
    </row>
    <row r="7515" spans="1:6" ht="14.25" customHeight="1">
      <c r="A7515" s="157" t="s">
        <v>677</v>
      </c>
      <c r="B7515" s="158" t="s">
        <v>674</v>
      </c>
      <c r="C7515" s="158" t="s">
        <v>975</v>
      </c>
      <c r="D7515" s="158" t="s">
        <v>1245</v>
      </c>
      <c r="E7515" s="158" t="s">
        <v>1548</v>
      </c>
      <c r="F7515" s="21" t="str">
        <f t="shared" si="29"/>
        <v>INSUNIX.LPG.insunix.table160.compdate</v>
      </c>
    </row>
    <row r="7516" spans="1:6" ht="14.25" customHeight="1">
      <c r="A7516" s="157" t="s">
        <v>677</v>
      </c>
      <c r="B7516" s="158" t="s">
        <v>674</v>
      </c>
      <c r="C7516" s="158" t="s">
        <v>975</v>
      </c>
      <c r="D7516" s="158" t="s">
        <v>1245</v>
      </c>
      <c r="E7516" s="158" t="s">
        <v>1704</v>
      </c>
      <c r="F7516" s="21" t="str">
        <f t="shared" si="29"/>
        <v>INSUNIX.LPG.insunix.table160.descript</v>
      </c>
    </row>
    <row r="7517" spans="1:6" ht="14.25" customHeight="1">
      <c r="A7517" s="157" t="s">
        <v>677</v>
      </c>
      <c r="B7517" s="158" t="s">
        <v>674</v>
      </c>
      <c r="C7517" s="158" t="s">
        <v>975</v>
      </c>
      <c r="D7517" s="158" t="s">
        <v>1245</v>
      </c>
      <c r="E7517" s="158" t="s">
        <v>1705</v>
      </c>
      <c r="F7517" s="21" t="str">
        <f t="shared" si="29"/>
        <v>INSUNIX.LPG.insunix.table160.langua_num</v>
      </c>
    </row>
    <row r="7518" spans="1:6" ht="14.25" customHeight="1">
      <c r="A7518" s="157" t="s">
        <v>677</v>
      </c>
      <c r="B7518" s="158" t="s">
        <v>674</v>
      </c>
      <c r="C7518" s="158" t="s">
        <v>975</v>
      </c>
      <c r="D7518" s="158" t="s">
        <v>1245</v>
      </c>
      <c r="E7518" s="158" t="s">
        <v>1706</v>
      </c>
      <c r="F7518" s="21" t="str">
        <f t="shared" si="29"/>
        <v>INSUNIX.LPG.insunix.table160.short_des</v>
      </c>
    </row>
    <row r="7519" spans="1:6" ht="14.25" customHeight="1">
      <c r="A7519" s="157" t="s">
        <v>677</v>
      </c>
      <c r="B7519" s="158" t="s">
        <v>674</v>
      </c>
      <c r="C7519" s="158" t="s">
        <v>975</v>
      </c>
      <c r="D7519" s="158" t="s">
        <v>1245</v>
      </c>
      <c r="E7519" s="158" t="s">
        <v>1549</v>
      </c>
      <c r="F7519" s="21" t="str">
        <f t="shared" si="29"/>
        <v>INSUNIX.LPG.insunix.table160.statregt</v>
      </c>
    </row>
    <row r="7520" spans="1:6" ht="14.25" customHeight="1">
      <c r="A7520" s="157" t="s">
        <v>677</v>
      </c>
      <c r="B7520" s="158" t="s">
        <v>674</v>
      </c>
      <c r="C7520" s="158" t="s">
        <v>975</v>
      </c>
      <c r="D7520" s="158" t="s">
        <v>1245</v>
      </c>
      <c r="E7520" s="158" t="s">
        <v>1608</v>
      </c>
      <c r="F7520" s="21" t="str">
        <f t="shared" si="29"/>
        <v>INSUNIX.LPG.insunix.table160.uniquenu</v>
      </c>
    </row>
    <row r="7521" spans="1:6" ht="14.25" customHeight="1">
      <c r="A7521" s="157" t="s">
        <v>677</v>
      </c>
      <c r="B7521" s="158" t="s">
        <v>674</v>
      </c>
      <c r="C7521" s="158" t="s">
        <v>975</v>
      </c>
      <c r="D7521" s="158" t="s">
        <v>1245</v>
      </c>
      <c r="E7521" s="158" t="s">
        <v>1547</v>
      </c>
      <c r="F7521" s="21" t="str">
        <f t="shared" si="29"/>
        <v>INSUNIX.LPG.insunix.table160.usercode</v>
      </c>
    </row>
    <row r="7522" spans="1:6" ht="14.25" customHeight="1">
      <c r="A7522" s="157" t="s">
        <v>677</v>
      </c>
      <c r="B7522" s="158" t="s">
        <v>674</v>
      </c>
      <c r="C7522" s="158" t="s">
        <v>975</v>
      </c>
      <c r="D7522" s="158" t="s">
        <v>1245</v>
      </c>
      <c r="E7522" s="158" t="s">
        <v>1579</v>
      </c>
      <c r="F7522" s="21" t="str">
        <f t="shared" si="29"/>
        <v>INSUNIX.LPG.insunix.table160.usercomp</v>
      </c>
    </row>
    <row r="7523" spans="1:6" ht="14.25" customHeight="1">
      <c r="A7523" s="157" t="s">
        <v>677</v>
      </c>
      <c r="B7523" s="158" t="s">
        <v>674</v>
      </c>
      <c r="C7523" s="158" t="s">
        <v>975</v>
      </c>
      <c r="D7523" s="158" t="s">
        <v>1002</v>
      </c>
      <c r="E7523" s="158" t="s">
        <v>1702</v>
      </c>
      <c r="F7523" s="21" t="str">
        <f t="shared" si="29"/>
        <v>INSUNIX.LPG.insunix.table165.codigext</v>
      </c>
    </row>
    <row r="7524" spans="1:6" ht="14.25" customHeight="1">
      <c r="A7524" s="157" t="s">
        <v>677</v>
      </c>
      <c r="B7524" s="158" t="s">
        <v>674</v>
      </c>
      <c r="C7524" s="158" t="s">
        <v>975</v>
      </c>
      <c r="D7524" s="158" t="s">
        <v>1002</v>
      </c>
      <c r="E7524" s="158" t="s">
        <v>1703</v>
      </c>
      <c r="F7524" s="21" t="str">
        <f t="shared" si="29"/>
        <v>INSUNIX.LPG.insunix.table165.codigint</v>
      </c>
    </row>
    <row r="7525" spans="1:6" ht="14.25" customHeight="1">
      <c r="A7525" s="157" t="s">
        <v>677</v>
      </c>
      <c r="B7525" s="158" t="s">
        <v>674</v>
      </c>
      <c r="C7525" s="158" t="s">
        <v>975</v>
      </c>
      <c r="D7525" s="158" t="s">
        <v>1002</v>
      </c>
      <c r="E7525" s="158" t="s">
        <v>980</v>
      </c>
      <c r="F7525" s="21" t="str">
        <f t="shared" si="29"/>
        <v>INSUNIX.LPG.insunix.table165.company</v>
      </c>
    </row>
    <row r="7526" spans="1:6" ht="14.25" customHeight="1">
      <c r="A7526" s="157" t="s">
        <v>677</v>
      </c>
      <c r="B7526" s="158" t="s">
        <v>674</v>
      </c>
      <c r="C7526" s="158" t="s">
        <v>975</v>
      </c>
      <c r="D7526" s="158" t="s">
        <v>1002</v>
      </c>
      <c r="E7526" s="158" t="s">
        <v>1548</v>
      </c>
      <c r="F7526" s="21" t="str">
        <f t="shared" si="29"/>
        <v>INSUNIX.LPG.insunix.table165.compdate</v>
      </c>
    </row>
    <row r="7527" spans="1:6" ht="14.25" customHeight="1">
      <c r="A7527" s="157" t="s">
        <v>677</v>
      </c>
      <c r="B7527" s="158" t="s">
        <v>674</v>
      </c>
      <c r="C7527" s="158" t="s">
        <v>975</v>
      </c>
      <c r="D7527" s="158" t="s">
        <v>1002</v>
      </c>
      <c r="E7527" s="158" t="s">
        <v>1704</v>
      </c>
      <c r="F7527" s="21" t="str">
        <f t="shared" si="29"/>
        <v>INSUNIX.LPG.insunix.table165.descript</v>
      </c>
    </row>
    <row r="7528" spans="1:6" ht="14.25" customHeight="1">
      <c r="A7528" s="157" t="s">
        <v>677</v>
      </c>
      <c r="B7528" s="158" t="s">
        <v>674</v>
      </c>
      <c r="C7528" s="158" t="s">
        <v>975</v>
      </c>
      <c r="D7528" s="158" t="s">
        <v>1002</v>
      </c>
      <c r="E7528" s="158" t="s">
        <v>1705</v>
      </c>
      <c r="F7528" s="21" t="str">
        <f t="shared" si="29"/>
        <v>INSUNIX.LPG.insunix.table165.langua_num</v>
      </c>
    </row>
    <row r="7529" spans="1:6" ht="14.25" customHeight="1">
      <c r="A7529" s="157" t="s">
        <v>677</v>
      </c>
      <c r="B7529" s="158" t="s">
        <v>674</v>
      </c>
      <c r="C7529" s="158" t="s">
        <v>975</v>
      </c>
      <c r="D7529" s="158" t="s">
        <v>1002</v>
      </c>
      <c r="E7529" s="158" t="s">
        <v>1706</v>
      </c>
      <c r="F7529" s="21" t="str">
        <f t="shared" si="29"/>
        <v>INSUNIX.LPG.insunix.table165.short_des</v>
      </c>
    </row>
    <row r="7530" spans="1:6" ht="14.25" customHeight="1">
      <c r="A7530" s="157" t="s">
        <v>677</v>
      </c>
      <c r="B7530" s="158" t="s">
        <v>674</v>
      </c>
      <c r="C7530" s="158" t="s">
        <v>975</v>
      </c>
      <c r="D7530" s="158" t="s">
        <v>1002</v>
      </c>
      <c r="E7530" s="158" t="s">
        <v>1549</v>
      </c>
      <c r="F7530" s="21" t="str">
        <f t="shared" si="29"/>
        <v>INSUNIX.LPG.insunix.table165.statregt</v>
      </c>
    </row>
    <row r="7531" spans="1:6" ht="14.25" customHeight="1">
      <c r="A7531" s="157" t="s">
        <v>677</v>
      </c>
      <c r="B7531" s="158" t="s">
        <v>674</v>
      </c>
      <c r="C7531" s="158" t="s">
        <v>975</v>
      </c>
      <c r="D7531" s="158" t="s">
        <v>1002</v>
      </c>
      <c r="E7531" s="158" t="s">
        <v>1608</v>
      </c>
      <c r="F7531" s="21" t="str">
        <f t="shared" si="29"/>
        <v>INSUNIX.LPG.insunix.table165.uniquenu</v>
      </c>
    </row>
    <row r="7532" spans="1:6" ht="14.25" customHeight="1">
      <c r="A7532" s="157" t="s">
        <v>677</v>
      </c>
      <c r="B7532" s="158" t="s">
        <v>674</v>
      </c>
      <c r="C7532" s="158" t="s">
        <v>975</v>
      </c>
      <c r="D7532" s="158" t="s">
        <v>1002</v>
      </c>
      <c r="E7532" s="158" t="s">
        <v>1547</v>
      </c>
      <c r="F7532" s="21" t="str">
        <f t="shared" si="29"/>
        <v>INSUNIX.LPG.insunix.table165.usercode</v>
      </c>
    </row>
    <row r="7533" spans="1:6" ht="14.25" customHeight="1">
      <c r="A7533" s="157" t="s">
        <v>677</v>
      </c>
      <c r="B7533" s="158" t="s">
        <v>674</v>
      </c>
      <c r="C7533" s="158" t="s">
        <v>975</v>
      </c>
      <c r="D7533" s="158" t="s">
        <v>1002</v>
      </c>
      <c r="E7533" s="158" t="s">
        <v>1579</v>
      </c>
      <c r="F7533" s="21" t="str">
        <f t="shared" si="29"/>
        <v>INSUNIX.LPG.insunix.table165.usercomp</v>
      </c>
    </row>
    <row r="7534" spans="1:6" ht="14.25" customHeight="1">
      <c r="A7534" s="157" t="s">
        <v>677</v>
      </c>
      <c r="B7534" s="158" t="s">
        <v>674</v>
      </c>
      <c r="C7534" s="158" t="s">
        <v>975</v>
      </c>
      <c r="D7534" s="158" t="s">
        <v>1003</v>
      </c>
      <c r="E7534" s="158" t="s">
        <v>1702</v>
      </c>
      <c r="F7534" s="21" t="str">
        <f t="shared" si="29"/>
        <v>INSUNIX.LPG.insunix.table17.codigext</v>
      </c>
    </row>
    <row r="7535" spans="1:6" ht="14.25" customHeight="1">
      <c r="A7535" s="157" t="s">
        <v>677</v>
      </c>
      <c r="B7535" s="158" t="s">
        <v>674</v>
      </c>
      <c r="C7535" s="158" t="s">
        <v>975</v>
      </c>
      <c r="D7535" s="158" t="s">
        <v>1003</v>
      </c>
      <c r="E7535" s="158" t="s">
        <v>1703</v>
      </c>
      <c r="F7535" s="21" t="str">
        <f t="shared" si="29"/>
        <v>INSUNIX.LPG.insunix.table17.codigint</v>
      </c>
    </row>
    <row r="7536" spans="1:6" ht="14.25" customHeight="1">
      <c r="A7536" s="157" t="s">
        <v>677</v>
      </c>
      <c r="B7536" s="158" t="s">
        <v>674</v>
      </c>
      <c r="C7536" s="158" t="s">
        <v>975</v>
      </c>
      <c r="D7536" s="158" t="s">
        <v>1003</v>
      </c>
      <c r="E7536" s="158" t="s">
        <v>980</v>
      </c>
      <c r="F7536" s="21" t="str">
        <f t="shared" si="29"/>
        <v>INSUNIX.LPG.insunix.table17.company</v>
      </c>
    </row>
    <row r="7537" spans="1:6" ht="14.25" customHeight="1">
      <c r="A7537" s="157" t="s">
        <v>677</v>
      </c>
      <c r="B7537" s="158" t="s">
        <v>674</v>
      </c>
      <c r="C7537" s="158" t="s">
        <v>975</v>
      </c>
      <c r="D7537" s="158" t="s">
        <v>1003</v>
      </c>
      <c r="E7537" s="158" t="s">
        <v>1548</v>
      </c>
      <c r="F7537" s="21" t="str">
        <f t="shared" si="29"/>
        <v>INSUNIX.LPG.insunix.table17.compdate</v>
      </c>
    </row>
    <row r="7538" spans="1:6" ht="14.25" customHeight="1">
      <c r="A7538" s="157" t="s">
        <v>677</v>
      </c>
      <c r="B7538" s="158" t="s">
        <v>674</v>
      </c>
      <c r="C7538" s="158" t="s">
        <v>975</v>
      </c>
      <c r="D7538" s="158" t="s">
        <v>1003</v>
      </c>
      <c r="E7538" s="158" t="s">
        <v>1704</v>
      </c>
      <c r="F7538" s="21" t="str">
        <f t="shared" si="29"/>
        <v>INSUNIX.LPG.insunix.table17.descript</v>
      </c>
    </row>
    <row r="7539" spans="1:6" ht="14.25" customHeight="1">
      <c r="A7539" s="157" t="s">
        <v>677</v>
      </c>
      <c r="B7539" s="158" t="s">
        <v>674</v>
      </c>
      <c r="C7539" s="158" t="s">
        <v>975</v>
      </c>
      <c r="D7539" s="158" t="s">
        <v>1003</v>
      </c>
      <c r="E7539" s="158" t="s">
        <v>1705</v>
      </c>
      <c r="F7539" s="21" t="str">
        <f t="shared" si="29"/>
        <v>INSUNIX.LPG.insunix.table17.langua_num</v>
      </c>
    </row>
    <row r="7540" spans="1:6" ht="14.25" customHeight="1">
      <c r="A7540" s="157" t="s">
        <v>677</v>
      </c>
      <c r="B7540" s="158" t="s">
        <v>674</v>
      </c>
      <c r="C7540" s="158" t="s">
        <v>975</v>
      </c>
      <c r="D7540" s="158" t="s">
        <v>1003</v>
      </c>
      <c r="E7540" s="158" t="s">
        <v>1706</v>
      </c>
      <c r="F7540" s="21" t="str">
        <f t="shared" si="29"/>
        <v>INSUNIX.LPG.insunix.table17.short_des</v>
      </c>
    </row>
    <row r="7541" spans="1:6" ht="14.25" customHeight="1">
      <c r="A7541" s="157" t="s">
        <v>677</v>
      </c>
      <c r="B7541" s="158" t="s">
        <v>674</v>
      </c>
      <c r="C7541" s="158" t="s">
        <v>975</v>
      </c>
      <c r="D7541" s="158" t="s">
        <v>1003</v>
      </c>
      <c r="E7541" s="158" t="s">
        <v>1549</v>
      </c>
      <c r="F7541" s="21" t="str">
        <f t="shared" si="29"/>
        <v>INSUNIX.LPG.insunix.table17.statregt</v>
      </c>
    </row>
    <row r="7542" spans="1:6" ht="14.25" customHeight="1">
      <c r="A7542" s="157" t="s">
        <v>677</v>
      </c>
      <c r="B7542" s="158" t="s">
        <v>674</v>
      </c>
      <c r="C7542" s="158" t="s">
        <v>975</v>
      </c>
      <c r="D7542" s="158" t="s">
        <v>1003</v>
      </c>
      <c r="E7542" s="158" t="s">
        <v>1608</v>
      </c>
      <c r="F7542" s="21" t="str">
        <f t="shared" si="29"/>
        <v>INSUNIX.LPG.insunix.table17.uniquenu</v>
      </c>
    </row>
    <row r="7543" spans="1:6" ht="14.25" customHeight="1">
      <c r="A7543" s="157" t="s">
        <v>677</v>
      </c>
      <c r="B7543" s="158" t="s">
        <v>674</v>
      </c>
      <c r="C7543" s="158" t="s">
        <v>975</v>
      </c>
      <c r="D7543" s="158" t="s">
        <v>1003</v>
      </c>
      <c r="E7543" s="158" t="s">
        <v>1547</v>
      </c>
      <c r="F7543" s="21" t="str">
        <f t="shared" si="29"/>
        <v>INSUNIX.LPG.insunix.table17.usercode</v>
      </c>
    </row>
    <row r="7544" spans="1:6" ht="14.25" customHeight="1">
      <c r="A7544" s="157" t="s">
        <v>677</v>
      </c>
      <c r="B7544" s="158" t="s">
        <v>674</v>
      </c>
      <c r="C7544" s="158" t="s">
        <v>975</v>
      </c>
      <c r="D7544" s="158" t="s">
        <v>1003</v>
      </c>
      <c r="E7544" s="158" t="s">
        <v>1579</v>
      </c>
      <c r="F7544" s="21" t="str">
        <f t="shared" si="29"/>
        <v>INSUNIX.LPG.insunix.table17.usercomp</v>
      </c>
    </row>
    <row r="7545" spans="1:6" ht="14.25" customHeight="1">
      <c r="A7545" s="157" t="s">
        <v>677</v>
      </c>
      <c r="B7545" s="158" t="s">
        <v>674</v>
      </c>
      <c r="C7545" s="158" t="s">
        <v>975</v>
      </c>
      <c r="D7545" s="158" t="s">
        <v>1246</v>
      </c>
      <c r="E7545" s="158" t="s">
        <v>1702</v>
      </c>
      <c r="F7545" s="21" t="str">
        <f t="shared" si="29"/>
        <v>INSUNIX.LPG.insunix.table170.codigext</v>
      </c>
    </row>
    <row r="7546" spans="1:6" ht="14.25" customHeight="1">
      <c r="A7546" s="157" t="s">
        <v>677</v>
      </c>
      <c r="B7546" s="158" t="s">
        <v>674</v>
      </c>
      <c r="C7546" s="158" t="s">
        <v>975</v>
      </c>
      <c r="D7546" s="158" t="s">
        <v>1246</v>
      </c>
      <c r="E7546" s="158" t="s">
        <v>1703</v>
      </c>
      <c r="F7546" s="21" t="str">
        <f t="shared" si="29"/>
        <v>INSUNIX.LPG.insunix.table170.codigint</v>
      </c>
    </row>
    <row r="7547" spans="1:6" ht="14.25" customHeight="1">
      <c r="A7547" s="157" t="s">
        <v>677</v>
      </c>
      <c r="B7547" s="158" t="s">
        <v>674</v>
      </c>
      <c r="C7547" s="158" t="s">
        <v>975</v>
      </c>
      <c r="D7547" s="158" t="s">
        <v>1246</v>
      </c>
      <c r="E7547" s="158" t="s">
        <v>980</v>
      </c>
      <c r="F7547" s="21" t="str">
        <f t="shared" si="29"/>
        <v>INSUNIX.LPG.insunix.table170.company</v>
      </c>
    </row>
    <row r="7548" spans="1:6" ht="14.25" customHeight="1">
      <c r="A7548" s="157" t="s">
        <v>677</v>
      </c>
      <c r="B7548" s="158" t="s">
        <v>674</v>
      </c>
      <c r="C7548" s="158" t="s">
        <v>975</v>
      </c>
      <c r="D7548" s="158" t="s">
        <v>1246</v>
      </c>
      <c r="E7548" s="158" t="s">
        <v>1548</v>
      </c>
      <c r="F7548" s="21" t="str">
        <f t="shared" si="29"/>
        <v>INSUNIX.LPG.insunix.table170.compdate</v>
      </c>
    </row>
    <row r="7549" spans="1:6" ht="14.25" customHeight="1">
      <c r="A7549" s="157" t="s">
        <v>677</v>
      </c>
      <c r="B7549" s="158" t="s">
        <v>674</v>
      </c>
      <c r="C7549" s="158" t="s">
        <v>975</v>
      </c>
      <c r="D7549" s="158" t="s">
        <v>1246</v>
      </c>
      <c r="E7549" s="158" t="s">
        <v>1704</v>
      </c>
      <c r="F7549" s="21" t="str">
        <f t="shared" si="29"/>
        <v>INSUNIX.LPG.insunix.table170.descript</v>
      </c>
    </row>
    <row r="7550" spans="1:6" ht="14.25" customHeight="1">
      <c r="A7550" s="157" t="s">
        <v>677</v>
      </c>
      <c r="B7550" s="158" t="s">
        <v>674</v>
      </c>
      <c r="C7550" s="158" t="s">
        <v>975</v>
      </c>
      <c r="D7550" s="158" t="s">
        <v>1246</v>
      </c>
      <c r="E7550" s="158" t="s">
        <v>1705</v>
      </c>
      <c r="F7550" s="21" t="str">
        <f t="shared" si="29"/>
        <v>INSUNIX.LPG.insunix.table170.langua_num</v>
      </c>
    </row>
    <row r="7551" spans="1:6" ht="14.25" customHeight="1">
      <c r="A7551" s="157" t="s">
        <v>677</v>
      </c>
      <c r="B7551" s="158" t="s">
        <v>674</v>
      </c>
      <c r="C7551" s="158" t="s">
        <v>975</v>
      </c>
      <c r="D7551" s="158" t="s">
        <v>1246</v>
      </c>
      <c r="E7551" s="158" t="s">
        <v>1706</v>
      </c>
      <c r="F7551" s="21" t="str">
        <f t="shared" si="29"/>
        <v>INSUNIX.LPG.insunix.table170.short_des</v>
      </c>
    </row>
    <row r="7552" spans="1:6" ht="14.25" customHeight="1">
      <c r="A7552" s="157" t="s">
        <v>677</v>
      </c>
      <c r="B7552" s="158" t="s">
        <v>674</v>
      </c>
      <c r="C7552" s="158" t="s">
        <v>975</v>
      </c>
      <c r="D7552" s="158" t="s">
        <v>1246</v>
      </c>
      <c r="E7552" s="158" t="s">
        <v>1549</v>
      </c>
      <c r="F7552" s="21" t="str">
        <f t="shared" si="29"/>
        <v>INSUNIX.LPG.insunix.table170.statregt</v>
      </c>
    </row>
    <row r="7553" spans="1:6" ht="14.25" customHeight="1">
      <c r="A7553" s="157" t="s">
        <v>677</v>
      </c>
      <c r="B7553" s="158" t="s">
        <v>674</v>
      </c>
      <c r="C7553" s="158" t="s">
        <v>975</v>
      </c>
      <c r="D7553" s="158" t="s">
        <v>1246</v>
      </c>
      <c r="E7553" s="158" t="s">
        <v>1608</v>
      </c>
      <c r="F7553" s="21" t="str">
        <f t="shared" si="29"/>
        <v>INSUNIX.LPG.insunix.table170.uniquenu</v>
      </c>
    </row>
    <row r="7554" spans="1:6" ht="14.25" customHeight="1">
      <c r="A7554" s="157" t="s">
        <v>677</v>
      </c>
      <c r="B7554" s="158" t="s">
        <v>674</v>
      </c>
      <c r="C7554" s="158" t="s">
        <v>975</v>
      </c>
      <c r="D7554" s="158" t="s">
        <v>1246</v>
      </c>
      <c r="E7554" s="158" t="s">
        <v>1547</v>
      </c>
      <c r="F7554" s="21" t="str">
        <f t="shared" si="29"/>
        <v>INSUNIX.LPG.insunix.table170.usercode</v>
      </c>
    </row>
    <row r="7555" spans="1:6" ht="14.25" customHeight="1">
      <c r="A7555" s="157" t="s">
        <v>677</v>
      </c>
      <c r="B7555" s="158" t="s">
        <v>674</v>
      </c>
      <c r="C7555" s="158" t="s">
        <v>975</v>
      </c>
      <c r="D7555" s="158" t="s">
        <v>1246</v>
      </c>
      <c r="E7555" s="158" t="s">
        <v>1579</v>
      </c>
      <c r="F7555" s="21" t="str">
        <f t="shared" si="29"/>
        <v>INSUNIX.LPG.insunix.table170.usercomp</v>
      </c>
    </row>
    <row r="7556" spans="1:6" ht="14.25" customHeight="1">
      <c r="A7556" s="157" t="s">
        <v>677</v>
      </c>
      <c r="B7556" s="158" t="s">
        <v>674</v>
      </c>
      <c r="C7556" s="158" t="s">
        <v>975</v>
      </c>
      <c r="D7556" s="158" t="s">
        <v>1004</v>
      </c>
      <c r="E7556" s="158" t="s">
        <v>1702</v>
      </c>
      <c r="F7556" s="21" t="str">
        <f t="shared" si="29"/>
        <v>INSUNIX.LPG.insunix.table173.codigext</v>
      </c>
    </row>
    <row r="7557" spans="1:6" ht="14.25" customHeight="1">
      <c r="A7557" s="157" t="s">
        <v>677</v>
      </c>
      <c r="B7557" s="158" t="s">
        <v>674</v>
      </c>
      <c r="C7557" s="158" t="s">
        <v>975</v>
      </c>
      <c r="D7557" s="158" t="s">
        <v>1004</v>
      </c>
      <c r="E7557" s="158" t="s">
        <v>1703</v>
      </c>
      <c r="F7557" s="21" t="str">
        <f t="shared" si="29"/>
        <v>INSUNIX.LPG.insunix.table173.codigint</v>
      </c>
    </row>
    <row r="7558" spans="1:6" ht="14.25" customHeight="1">
      <c r="A7558" s="157" t="s">
        <v>677</v>
      </c>
      <c r="B7558" s="158" t="s">
        <v>674</v>
      </c>
      <c r="C7558" s="158" t="s">
        <v>975</v>
      </c>
      <c r="D7558" s="158" t="s">
        <v>1004</v>
      </c>
      <c r="E7558" s="158" t="s">
        <v>980</v>
      </c>
      <c r="F7558" s="21" t="str">
        <f t="shared" si="29"/>
        <v>INSUNIX.LPG.insunix.table173.company</v>
      </c>
    </row>
    <row r="7559" spans="1:6" ht="14.25" customHeight="1">
      <c r="A7559" s="157" t="s">
        <v>677</v>
      </c>
      <c r="B7559" s="158" t="s">
        <v>674</v>
      </c>
      <c r="C7559" s="158" t="s">
        <v>975</v>
      </c>
      <c r="D7559" s="158" t="s">
        <v>1004</v>
      </c>
      <c r="E7559" s="158" t="s">
        <v>1548</v>
      </c>
      <c r="F7559" s="21" t="str">
        <f t="shared" si="29"/>
        <v>INSUNIX.LPG.insunix.table173.compdate</v>
      </c>
    </row>
    <row r="7560" spans="1:6" ht="14.25" customHeight="1">
      <c r="A7560" s="157" t="s">
        <v>677</v>
      </c>
      <c r="B7560" s="158" t="s">
        <v>674</v>
      </c>
      <c r="C7560" s="158" t="s">
        <v>975</v>
      </c>
      <c r="D7560" s="158" t="s">
        <v>1004</v>
      </c>
      <c r="E7560" s="158" t="s">
        <v>1704</v>
      </c>
      <c r="F7560" s="21" t="str">
        <f t="shared" si="29"/>
        <v>INSUNIX.LPG.insunix.table173.descript</v>
      </c>
    </row>
    <row r="7561" spans="1:6" ht="14.25" customHeight="1">
      <c r="A7561" s="157" t="s">
        <v>677</v>
      </c>
      <c r="B7561" s="158" t="s">
        <v>674</v>
      </c>
      <c r="C7561" s="158" t="s">
        <v>975</v>
      </c>
      <c r="D7561" s="158" t="s">
        <v>1004</v>
      </c>
      <c r="E7561" s="158" t="s">
        <v>1705</v>
      </c>
      <c r="F7561" s="21" t="str">
        <f t="shared" si="29"/>
        <v>INSUNIX.LPG.insunix.table173.langua_num</v>
      </c>
    </row>
    <row r="7562" spans="1:6" ht="14.25" customHeight="1">
      <c r="A7562" s="157" t="s">
        <v>677</v>
      </c>
      <c r="B7562" s="158" t="s">
        <v>674</v>
      </c>
      <c r="C7562" s="158" t="s">
        <v>975</v>
      </c>
      <c r="D7562" s="158" t="s">
        <v>1004</v>
      </c>
      <c r="E7562" s="158" t="s">
        <v>1706</v>
      </c>
      <c r="F7562" s="21" t="str">
        <f t="shared" si="29"/>
        <v>INSUNIX.LPG.insunix.table173.short_des</v>
      </c>
    </row>
    <row r="7563" spans="1:6" ht="14.25" customHeight="1">
      <c r="A7563" s="157" t="s">
        <v>677</v>
      </c>
      <c r="B7563" s="158" t="s">
        <v>674</v>
      </c>
      <c r="C7563" s="158" t="s">
        <v>975</v>
      </c>
      <c r="D7563" s="158" t="s">
        <v>1004</v>
      </c>
      <c r="E7563" s="158" t="s">
        <v>1549</v>
      </c>
      <c r="F7563" s="21" t="str">
        <f t="shared" si="29"/>
        <v>INSUNIX.LPG.insunix.table173.statregt</v>
      </c>
    </row>
    <row r="7564" spans="1:6" ht="14.25" customHeight="1">
      <c r="A7564" s="157" t="s">
        <v>677</v>
      </c>
      <c r="B7564" s="158" t="s">
        <v>674</v>
      </c>
      <c r="C7564" s="158" t="s">
        <v>975</v>
      </c>
      <c r="D7564" s="158" t="s">
        <v>1004</v>
      </c>
      <c r="E7564" s="158" t="s">
        <v>1608</v>
      </c>
      <c r="F7564" s="21" t="str">
        <f t="shared" si="29"/>
        <v>INSUNIX.LPG.insunix.table173.uniquenu</v>
      </c>
    </row>
    <row r="7565" spans="1:6" ht="14.25" customHeight="1">
      <c r="A7565" s="157" t="s">
        <v>677</v>
      </c>
      <c r="B7565" s="158" t="s">
        <v>674</v>
      </c>
      <c r="C7565" s="158" t="s">
        <v>975</v>
      </c>
      <c r="D7565" s="158" t="s">
        <v>1004</v>
      </c>
      <c r="E7565" s="158" t="s">
        <v>1547</v>
      </c>
      <c r="F7565" s="21" t="str">
        <f t="shared" si="29"/>
        <v>INSUNIX.LPG.insunix.table173.usercode</v>
      </c>
    </row>
    <row r="7566" spans="1:6" ht="14.25" customHeight="1">
      <c r="A7566" s="157" t="s">
        <v>677</v>
      </c>
      <c r="B7566" s="158" t="s">
        <v>674</v>
      </c>
      <c r="C7566" s="158" t="s">
        <v>975</v>
      </c>
      <c r="D7566" s="158" t="s">
        <v>1004</v>
      </c>
      <c r="E7566" s="158" t="s">
        <v>1579</v>
      </c>
      <c r="F7566" s="21" t="str">
        <f t="shared" si="29"/>
        <v>INSUNIX.LPG.insunix.table173.usercomp</v>
      </c>
    </row>
    <row r="7567" spans="1:6" ht="14.25" customHeight="1">
      <c r="A7567" s="157" t="s">
        <v>677</v>
      </c>
      <c r="B7567" s="158" t="s">
        <v>674</v>
      </c>
      <c r="C7567" s="158" t="s">
        <v>975</v>
      </c>
      <c r="D7567" s="158" t="s">
        <v>1247</v>
      </c>
      <c r="E7567" s="158" t="s">
        <v>1702</v>
      </c>
      <c r="F7567" s="21" t="str">
        <f t="shared" si="29"/>
        <v>INSUNIX.LPG.insunix.table18.codigext</v>
      </c>
    </row>
    <row r="7568" spans="1:6" ht="14.25" customHeight="1">
      <c r="A7568" s="157" t="s">
        <v>677</v>
      </c>
      <c r="B7568" s="158" t="s">
        <v>674</v>
      </c>
      <c r="C7568" s="158" t="s">
        <v>975</v>
      </c>
      <c r="D7568" s="158" t="s">
        <v>1247</v>
      </c>
      <c r="E7568" s="158" t="s">
        <v>1703</v>
      </c>
      <c r="F7568" s="21" t="str">
        <f t="shared" si="29"/>
        <v>INSUNIX.LPG.insunix.table18.codigint</v>
      </c>
    </row>
    <row r="7569" spans="1:6" ht="14.25" customHeight="1">
      <c r="A7569" s="157" t="s">
        <v>677</v>
      </c>
      <c r="B7569" s="158" t="s">
        <v>674</v>
      </c>
      <c r="C7569" s="158" t="s">
        <v>975</v>
      </c>
      <c r="D7569" s="158" t="s">
        <v>1247</v>
      </c>
      <c r="E7569" s="158" t="s">
        <v>980</v>
      </c>
      <c r="F7569" s="21" t="str">
        <f t="shared" si="29"/>
        <v>INSUNIX.LPG.insunix.table18.company</v>
      </c>
    </row>
    <row r="7570" spans="1:6" ht="14.25" customHeight="1">
      <c r="A7570" s="157" t="s">
        <v>677</v>
      </c>
      <c r="B7570" s="158" t="s">
        <v>674</v>
      </c>
      <c r="C7570" s="158" t="s">
        <v>975</v>
      </c>
      <c r="D7570" s="158" t="s">
        <v>1247</v>
      </c>
      <c r="E7570" s="158" t="s">
        <v>1548</v>
      </c>
      <c r="F7570" s="21" t="str">
        <f t="shared" si="29"/>
        <v>INSUNIX.LPG.insunix.table18.compdate</v>
      </c>
    </row>
    <row r="7571" spans="1:6" ht="14.25" customHeight="1">
      <c r="A7571" s="157" t="s">
        <v>677</v>
      </c>
      <c r="B7571" s="158" t="s">
        <v>674</v>
      </c>
      <c r="C7571" s="158" t="s">
        <v>975</v>
      </c>
      <c r="D7571" s="158" t="s">
        <v>1247</v>
      </c>
      <c r="E7571" s="158" t="s">
        <v>1704</v>
      </c>
      <c r="F7571" s="21" t="str">
        <f t="shared" si="29"/>
        <v>INSUNIX.LPG.insunix.table18.descript</v>
      </c>
    </row>
    <row r="7572" spans="1:6" ht="14.25" customHeight="1">
      <c r="A7572" s="157" t="s">
        <v>677</v>
      </c>
      <c r="B7572" s="158" t="s">
        <v>674</v>
      </c>
      <c r="C7572" s="158" t="s">
        <v>975</v>
      </c>
      <c r="D7572" s="158" t="s">
        <v>1247</v>
      </c>
      <c r="E7572" s="158" t="s">
        <v>1705</v>
      </c>
      <c r="F7572" s="21" t="str">
        <f t="shared" si="29"/>
        <v>INSUNIX.LPG.insunix.table18.langua_num</v>
      </c>
    </row>
    <row r="7573" spans="1:6" ht="14.25" customHeight="1">
      <c r="A7573" s="157" t="s">
        <v>677</v>
      </c>
      <c r="B7573" s="158" t="s">
        <v>674</v>
      </c>
      <c r="C7573" s="158" t="s">
        <v>975</v>
      </c>
      <c r="D7573" s="158" t="s">
        <v>1247</v>
      </c>
      <c r="E7573" s="158" t="s">
        <v>1706</v>
      </c>
      <c r="F7573" s="21" t="str">
        <f t="shared" si="29"/>
        <v>INSUNIX.LPG.insunix.table18.short_des</v>
      </c>
    </row>
    <row r="7574" spans="1:6" ht="14.25" customHeight="1">
      <c r="A7574" s="157" t="s">
        <v>677</v>
      </c>
      <c r="B7574" s="158" t="s">
        <v>674</v>
      </c>
      <c r="C7574" s="158" t="s">
        <v>975</v>
      </c>
      <c r="D7574" s="158" t="s">
        <v>1247</v>
      </c>
      <c r="E7574" s="158" t="s">
        <v>1549</v>
      </c>
      <c r="F7574" s="21" t="str">
        <f t="shared" si="29"/>
        <v>INSUNIX.LPG.insunix.table18.statregt</v>
      </c>
    </row>
    <row r="7575" spans="1:6" ht="14.25" customHeight="1">
      <c r="A7575" s="157" t="s">
        <v>677</v>
      </c>
      <c r="B7575" s="158" t="s">
        <v>674</v>
      </c>
      <c r="C7575" s="158" t="s">
        <v>975</v>
      </c>
      <c r="D7575" s="158" t="s">
        <v>1247</v>
      </c>
      <c r="E7575" s="158" t="s">
        <v>1608</v>
      </c>
      <c r="F7575" s="21" t="str">
        <f t="shared" si="29"/>
        <v>INSUNIX.LPG.insunix.table18.uniquenu</v>
      </c>
    </row>
    <row r="7576" spans="1:6" ht="14.25" customHeight="1">
      <c r="A7576" s="157" t="s">
        <v>677</v>
      </c>
      <c r="B7576" s="158" t="s">
        <v>674</v>
      </c>
      <c r="C7576" s="158" t="s">
        <v>975</v>
      </c>
      <c r="D7576" s="158" t="s">
        <v>1247</v>
      </c>
      <c r="E7576" s="158" t="s">
        <v>1547</v>
      </c>
      <c r="F7576" s="21" t="str">
        <f t="shared" si="29"/>
        <v>INSUNIX.LPG.insunix.table18.usercode</v>
      </c>
    </row>
    <row r="7577" spans="1:6" ht="14.25" customHeight="1">
      <c r="A7577" s="157" t="s">
        <v>677</v>
      </c>
      <c r="B7577" s="158" t="s">
        <v>674</v>
      </c>
      <c r="C7577" s="158" t="s">
        <v>975</v>
      </c>
      <c r="D7577" s="158" t="s">
        <v>1247</v>
      </c>
      <c r="E7577" s="158" t="s">
        <v>1579</v>
      </c>
      <c r="F7577" s="21" t="str">
        <f t="shared" si="29"/>
        <v>INSUNIX.LPG.insunix.table18.usercomp</v>
      </c>
    </row>
    <row r="7578" spans="1:6" ht="14.25" customHeight="1">
      <c r="A7578" s="157" t="s">
        <v>677</v>
      </c>
      <c r="B7578" s="158" t="s">
        <v>674</v>
      </c>
      <c r="C7578" s="158" t="s">
        <v>975</v>
      </c>
      <c r="D7578" s="158" t="s">
        <v>1248</v>
      </c>
      <c r="E7578" s="158" t="s">
        <v>1702</v>
      </c>
      <c r="F7578" s="21" t="str">
        <f t="shared" si="29"/>
        <v>INSUNIX.LPG.insunix.table181.codigext</v>
      </c>
    </row>
    <row r="7579" spans="1:6" ht="14.25" customHeight="1">
      <c r="A7579" s="157" t="s">
        <v>677</v>
      </c>
      <c r="B7579" s="158" t="s">
        <v>674</v>
      </c>
      <c r="C7579" s="158" t="s">
        <v>975</v>
      </c>
      <c r="D7579" s="158" t="s">
        <v>1248</v>
      </c>
      <c r="E7579" s="158" t="s">
        <v>1703</v>
      </c>
      <c r="F7579" s="21" t="str">
        <f t="shared" si="29"/>
        <v>INSUNIX.LPG.insunix.table181.codigint</v>
      </c>
    </row>
    <row r="7580" spans="1:6" ht="14.25" customHeight="1">
      <c r="A7580" s="157" t="s">
        <v>677</v>
      </c>
      <c r="B7580" s="158" t="s">
        <v>674</v>
      </c>
      <c r="C7580" s="158" t="s">
        <v>975</v>
      </c>
      <c r="D7580" s="158" t="s">
        <v>1248</v>
      </c>
      <c r="E7580" s="158" t="s">
        <v>980</v>
      </c>
      <c r="F7580" s="21" t="str">
        <f t="shared" si="29"/>
        <v>INSUNIX.LPG.insunix.table181.company</v>
      </c>
    </row>
    <row r="7581" spans="1:6" ht="14.25" customHeight="1">
      <c r="A7581" s="157" t="s">
        <v>677</v>
      </c>
      <c r="B7581" s="158" t="s">
        <v>674</v>
      </c>
      <c r="C7581" s="158" t="s">
        <v>975</v>
      </c>
      <c r="D7581" s="158" t="s">
        <v>1248</v>
      </c>
      <c r="E7581" s="158" t="s">
        <v>1548</v>
      </c>
      <c r="F7581" s="21" t="str">
        <f t="shared" si="29"/>
        <v>INSUNIX.LPG.insunix.table181.compdate</v>
      </c>
    </row>
    <row r="7582" spans="1:6" ht="14.25" customHeight="1">
      <c r="A7582" s="157" t="s">
        <v>677</v>
      </c>
      <c r="B7582" s="158" t="s">
        <v>674</v>
      </c>
      <c r="C7582" s="158" t="s">
        <v>975</v>
      </c>
      <c r="D7582" s="158" t="s">
        <v>1248</v>
      </c>
      <c r="E7582" s="158" t="s">
        <v>1704</v>
      </c>
      <c r="F7582" s="21" t="str">
        <f t="shared" si="29"/>
        <v>INSUNIX.LPG.insunix.table181.descript</v>
      </c>
    </row>
    <row r="7583" spans="1:6" ht="14.25" customHeight="1">
      <c r="A7583" s="157" t="s">
        <v>677</v>
      </c>
      <c r="B7583" s="158" t="s">
        <v>674</v>
      </c>
      <c r="C7583" s="158" t="s">
        <v>975</v>
      </c>
      <c r="D7583" s="158" t="s">
        <v>1248</v>
      </c>
      <c r="E7583" s="158" t="s">
        <v>1705</v>
      </c>
      <c r="F7583" s="21" t="str">
        <f t="shared" si="29"/>
        <v>INSUNIX.LPG.insunix.table181.langua_num</v>
      </c>
    </row>
    <row r="7584" spans="1:6" ht="14.25" customHeight="1">
      <c r="A7584" s="157" t="s">
        <v>677</v>
      </c>
      <c r="B7584" s="158" t="s">
        <v>674</v>
      </c>
      <c r="C7584" s="158" t="s">
        <v>975</v>
      </c>
      <c r="D7584" s="158" t="s">
        <v>1248</v>
      </c>
      <c r="E7584" s="158" t="s">
        <v>1706</v>
      </c>
      <c r="F7584" s="21" t="str">
        <f t="shared" si="29"/>
        <v>INSUNIX.LPG.insunix.table181.short_des</v>
      </c>
    </row>
    <row r="7585" spans="1:6" ht="14.25" customHeight="1">
      <c r="A7585" s="157" t="s">
        <v>677</v>
      </c>
      <c r="B7585" s="158" t="s">
        <v>674</v>
      </c>
      <c r="C7585" s="158" t="s">
        <v>975</v>
      </c>
      <c r="D7585" s="158" t="s">
        <v>1248</v>
      </c>
      <c r="E7585" s="158" t="s">
        <v>1549</v>
      </c>
      <c r="F7585" s="21" t="str">
        <f t="shared" si="29"/>
        <v>INSUNIX.LPG.insunix.table181.statregt</v>
      </c>
    </row>
    <row r="7586" spans="1:6" ht="14.25" customHeight="1">
      <c r="A7586" s="157" t="s">
        <v>677</v>
      </c>
      <c r="B7586" s="158" t="s">
        <v>674</v>
      </c>
      <c r="C7586" s="158" t="s">
        <v>975</v>
      </c>
      <c r="D7586" s="158" t="s">
        <v>1248</v>
      </c>
      <c r="E7586" s="158" t="s">
        <v>1608</v>
      </c>
      <c r="F7586" s="21" t="str">
        <f t="shared" si="29"/>
        <v>INSUNIX.LPG.insunix.table181.uniquenu</v>
      </c>
    </row>
    <row r="7587" spans="1:6" ht="14.25" customHeight="1">
      <c r="A7587" s="157" t="s">
        <v>677</v>
      </c>
      <c r="B7587" s="158" t="s">
        <v>674</v>
      </c>
      <c r="C7587" s="158" t="s">
        <v>975</v>
      </c>
      <c r="D7587" s="158" t="s">
        <v>1248</v>
      </c>
      <c r="E7587" s="158" t="s">
        <v>1547</v>
      </c>
      <c r="F7587" s="21" t="str">
        <f t="shared" si="29"/>
        <v>INSUNIX.LPG.insunix.table181.usercode</v>
      </c>
    </row>
    <row r="7588" spans="1:6" ht="14.25" customHeight="1">
      <c r="A7588" s="157" t="s">
        <v>677</v>
      </c>
      <c r="B7588" s="158" t="s">
        <v>674</v>
      </c>
      <c r="C7588" s="158" t="s">
        <v>975</v>
      </c>
      <c r="D7588" s="158" t="s">
        <v>1248</v>
      </c>
      <c r="E7588" s="158" t="s">
        <v>1579</v>
      </c>
      <c r="F7588" s="21" t="str">
        <f t="shared" si="29"/>
        <v>INSUNIX.LPG.insunix.table181.usercomp</v>
      </c>
    </row>
    <row r="7589" spans="1:6" ht="14.25" customHeight="1">
      <c r="A7589" s="157" t="s">
        <v>677</v>
      </c>
      <c r="B7589" s="158" t="s">
        <v>674</v>
      </c>
      <c r="C7589" s="158" t="s">
        <v>975</v>
      </c>
      <c r="D7589" s="158" t="s">
        <v>1005</v>
      </c>
      <c r="E7589" s="158" t="s">
        <v>1702</v>
      </c>
      <c r="F7589" s="21" t="str">
        <f t="shared" si="29"/>
        <v>INSUNIX.LPG.insunix.table184.codigext</v>
      </c>
    </row>
    <row r="7590" spans="1:6" ht="14.25" customHeight="1">
      <c r="A7590" s="157" t="s">
        <v>677</v>
      </c>
      <c r="B7590" s="158" t="s">
        <v>674</v>
      </c>
      <c r="C7590" s="158" t="s">
        <v>975</v>
      </c>
      <c r="D7590" s="158" t="s">
        <v>1005</v>
      </c>
      <c r="E7590" s="158" t="s">
        <v>1703</v>
      </c>
      <c r="F7590" s="21" t="str">
        <f t="shared" si="29"/>
        <v>INSUNIX.LPG.insunix.table184.codigint</v>
      </c>
    </row>
    <row r="7591" spans="1:6" ht="14.25" customHeight="1">
      <c r="A7591" s="157" t="s">
        <v>677</v>
      </c>
      <c r="B7591" s="158" t="s">
        <v>674</v>
      </c>
      <c r="C7591" s="158" t="s">
        <v>975</v>
      </c>
      <c r="D7591" s="158" t="s">
        <v>1005</v>
      </c>
      <c r="E7591" s="158" t="s">
        <v>980</v>
      </c>
      <c r="F7591" s="21" t="str">
        <f t="shared" si="29"/>
        <v>INSUNIX.LPG.insunix.table184.company</v>
      </c>
    </row>
    <row r="7592" spans="1:6" ht="14.25" customHeight="1">
      <c r="A7592" s="157" t="s">
        <v>677</v>
      </c>
      <c r="B7592" s="158" t="s">
        <v>674</v>
      </c>
      <c r="C7592" s="158" t="s">
        <v>975</v>
      </c>
      <c r="D7592" s="158" t="s">
        <v>1005</v>
      </c>
      <c r="E7592" s="158" t="s">
        <v>1548</v>
      </c>
      <c r="F7592" s="21" t="str">
        <f t="shared" si="29"/>
        <v>INSUNIX.LPG.insunix.table184.compdate</v>
      </c>
    </row>
    <row r="7593" spans="1:6" ht="14.25" customHeight="1">
      <c r="A7593" s="157" t="s">
        <v>677</v>
      </c>
      <c r="B7593" s="158" t="s">
        <v>674</v>
      </c>
      <c r="C7593" s="158" t="s">
        <v>975</v>
      </c>
      <c r="D7593" s="158" t="s">
        <v>1005</v>
      </c>
      <c r="E7593" s="158" t="s">
        <v>1704</v>
      </c>
      <c r="F7593" s="21" t="str">
        <f t="shared" si="29"/>
        <v>INSUNIX.LPG.insunix.table184.descript</v>
      </c>
    </row>
    <row r="7594" spans="1:6" ht="14.25" customHeight="1">
      <c r="A7594" s="157" t="s">
        <v>677</v>
      </c>
      <c r="B7594" s="158" t="s">
        <v>674</v>
      </c>
      <c r="C7594" s="158" t="s">
        <v>975</v>
      </c>
      <c r="D7594" s="158" t="s">
        <v>1005</v>
      </c>
      <c r="E7594" s="158" t="s">
        <v>1705</v>
      </c>
      <c r="F7594" s="21" t="str">
        <f t="shared" si="29"/>
        <v>INSUNIX.LPG.insunix.table184.langua_num</v>
      </c>
    </row>
    <row r="7595" spans="1:6" ht="14.25" customHeight="1">
      <c r="A7595" s="157" t="s">
        <v>677</v>
      </c>
      <c r="B7595" s="158" t="s">
        <v>674</v>
      </c>
      <c r="C7595" s="158" t="s">
        <v>975</v>
      </c>
      <c r="D7595" s="158" t="s">
        <v>1005</v>
      </c>
      <c r="E7595" s="158" t="s">
        <v>1706</v>
      </c>
      <c r="F7595" s="21" t="str">
        <f t="shared" si="29"/>
        <v>INSUNIX.LPG.insunix.table184.short_des</v>
      </c>
    </row>
    <row r="7596" spans="1:6" ht="14.25" customHeight="1">
      <c r="A7596" s="157" t="s">
        <v>677</v>
      </c>
      <c r="B7596" s="158" t="s">
        <v>674</v>
      </c>
      <c r="C7596" s="158" t="s">
        <v>975</v>
      </c>
      <c r="D7596" s="158" t="s">
        <v>1005</v>
      </c>
      <c r="E7596" s="158" t="s">
        <v>1549</v>
      </c>
      <c r="F7596" s="21" t="str">
        <f t="shared" si="29"/>
        <v>INSUNIX.LPG.insunix.table184.statregt</v>
      </c>
    </row>
    <row r="7597" spans="1:6" ht="14.25" customHeight="1">
      <c r="A7597" s="157" t="s">
        <v>677</v>
      </c>
      <c r="B7597" s="158" t="s">
        <v>674</v>
      </c>
      <c r="C7597" s="158" t="s">
        <v>975</v>
      </c>
      <c r="D7597" s="158" t="s">
        <v>1005</v>
      </c>
      <c r="E7597" s="158" t="s">
        <v>1608</v>
      </c>
      <c r="F7597" s="21" t="str">
        <f t="shared" si="29"/>
        <v>INSUNIX.LPG.insunix.table184.uniquenu</v>
      </c>
    </row>
    <row r="7598" spans="1:6" ht="14.25" customHeight="1">
      <c r="A7598" s="157" t="s">
        <v>677</v>
      </c>
      <c r="B7598" s="158" t="s">
        <v>674</v>
      </c>
      <c r="C7598" s="158" t="s">
        <v>975</v>
      </c>
      <c r="D7598" s="158" t="s">
        <v>1005</v>
      </c>
      <c r="E7598" s="158" t="s">
        <v>1547</v>
      </c>
      <c r="F7598" s="21" t="str">
        <f t="shared" si="29"/>
        <v>INSUNIX.LPG.insunix.table184.usercode</v>
      </c>
    </row>
    <row r="7599" spans="1:6" ht="14.25" customHeight="1">
      <c r="A7599" s="157" t="s">
        <v>677</v>
      </c>
      <c r="B7599" s="158" t="s">
        <v>674</v>
      </c>
      <c r="C7599" s="158" t="s">
        <v>975</v>
      </c>
      <c r="D7599" s="158" t="s">
        <v>1005</v>
      </c>
      <c r="E7599" s="158" t="s">
        <v>1579</v>
      </c>
      <c r="F7599" s="21" t="str">
        <f t="shared" si="29"/>
        <v>INSUNIX.LPG.insunix.table184.usercomp</v>
      </c>
    </row>
    <row r="7600" spans="1:6" ht="14.25" customHeight="1">
      <c r="A7600" s="157" t="s">
        <v>677</v>
      </c>
      <c r="B7600" s="158" t="s">
        <v>674</v>
      </c>
      <c r="C7600" s="158" t="s">
        <v>975</v>
      </c>
      <c r="D7600" s="158" t="s">
        <v>1249</v>
      </c>
      <c r="E7600" s="158" t="s">
        <v>1702</v>
      </c>
      <c r="F7600" s="21" t="str">
        <f t="shared" si="29"/>
        <v>INSUNIX.LPG.insunix.table19.codigext</v>
      </c>
    </row>
    <row r="7601" spans="1:6" ht="14.25" customHeight="1">
      <c r="A7601" s="157" t="s">
        <v>677</v>
      </c>
      <c r="B7601" s="158" t="s">
        <v>674</v>
      </c>
      <c r="C7601" s="158" t="s">
        <v>975</v>
      </c>
      <c r="D7601" s="158" t="s">
        <v>1249</v>
      </c>
      <c r="E7601" s="158" t="s">
        <v>1703</v>
      </c>
      <c r="F7601" s="21" t="str">
        <f t="shared" si="29"/>
        <v>INSUNIX.LPG.insunix.table19.codigint</v>
      </c>
    </row>
    <row r="7602" spans="1:6" ht="14.25" customHeight="1">
      <c r="A7602" s="157" t="s">
        <v>677</v>
      </c>
      <c r="B7602" s="158" t="s">
        <v>674</v>
      </c>
      <c r="C7602" s="158" t="s">
        <v>975</v>
      </c>
      <c r="D7602" s="158" t="s">
        <v>1249</v>
      </c>
      <c r="E7602" s="158" t="s">
        <v>980</v>
      </c>
      <c r="F7602" s="21" t="str">
        <f t="shared" si="29"/>
        <v>INSUNIX.LPG.insunix.table19.company</v>
      </c>
    </row>
    <row r="7603" spans="1:6" ht="14.25" customHeight="1">
      <c r="A7603" s="157" t="s">
        <v>677</v>
      </c>
      <c r="B7603" s="158" t="s">
        <v>674</v>
      </c>
      <c r="C7603" s="158" t="s">
        <v>975</v>
      </c>
      <c r="D7603" s="158" t="s">
        <v>1249</v>
      </c>
      <c r="E7603" s="158" t="s">
        <v>1548</v>
      </c>
      <c r="F7603" s="21" t="str">
        <f t="shared" si="29"/>
        <v>INSUNIX.LPG.insunix.table19.compdate</v>
      </c>
    </row>
    <row r="7604" spans="1:6" ht="14.25" customHeight="1">
      <c r="A7604" s="157" t="s">
        <v>677</v>
      </c>
      <c r="B7604" s="158" t="s">
        <v>674</v>
      </c>
      <c r="C7604" s="158" t="s">
        <v>975</v>
      </c>
      <c r="D7604" s="158" t="s">
        <v>1249</v>
      </c>
      <c r="E7604" s="158" t="s">
        <v>1704</v>
      </c>
      <c r="F7604" s="21" t="str">
        <f t="shared" si="29"/>
        <v>INSUNIX.LPG.insunix.table19.descript</v>
      </c>
    </row>
    <row r="7605" spans="1:6" ht="14.25" customHeight="1">
      <c r="A7605" s="157" t="s">
        <v>677</v>
      </c>
      <c r="B7605" s="158" t="s">
        <v>674</v>
      </c>
      <c r="C7605" s="158" t="s">
        <v>975</v>
      </c>
      <c r="D7605" s="158" t="s">
        <v>1249</v>
      </c>
      <c r="E7605" s="158" t="s">
        <v>1705</v>
      </c>
      <c r="F7605" s="21" t="str">
        <f t="shared" si="29"/>
        <v>INSUNIX.LPG.insunix.table19.langua_num</v>
      </c>
    </row>
    <row r="7606" spans="1:6" ht="14.25" customHeight="1">
      <c r="A7606" s="157" t="s">
        <v>677</v>
      </c>
      <c r="B7606" s="158" t="s">
        <v>674</v>
      </c>
      <c r="C7606" s="158" t="s">
        <v>975</v>
      </c>
      <c r="D7606" s="158" t="s">
        <v>1249</v>
      </c>
      <c r="E7606" s="158" t="s">
        <v>1706</v>
      </c>
      <c r="F7606" s="21" t="str">
        <f t="shared" si="29"/>
        <v>INSUNIX.LPG.insunix.table19.short_des</v>
      </c>
    </row>
    <row r="7607" spans="1:6" ht="14.25" customHeight="1">
      <c r="A7607" s="157" t="s">
        <v>677</v>
      </c>
      <c r="B7607" s="158" t="s">
        <v>674</v>
      </c>
      <c r="C7607" s="158" t="s">
        <v>975</v>
      </c>
      <c r="D7607" s="158" t="s">
        <v>1249</v>
      </c>
      <c r="E7607" s="158" t="s">
        <v>1549</v>
      </c>
      <c r="F7607" s="21" t="str">
        <f t="shared" si="29"/>
        <v>INSUNIX.LPG.insunix.table19.statregt</v>
      </c>
    </row>
    <row r="7608" spans="1:6" ht="14.25" customHeight="1">
      <c r="A7608" s="157" t="s">
        <v>677</v>
      </c>
      <c r="B7608" s="158" t="s">
        <v>674</v>
      </c>
      <c r="C7608" s="158" t="s">
        <v>975</v>
      </c>
      <c r="D7608" s="158" t="s">
        <v>1249</v>
      </c>
      <c r="E7608" s="158" t="s">
        <v>1608</v>
      </c>
      <c r="F7608" s="21" t="str">
        <f t="shared" si="29"/>
        <v>INSUNIX.LPG.insunix.table19.uniquenu</v>
      </c>
    </row>
    <row r="7609" spans="1:6" ht="14.25" customHeight="1">
      <c r="A7609" s="157" t="s">
        <v>677</v>
      </c>
      <c r="B7609" s="158" t="s">
        <v>674</v>
      </c>
      <c r="C7609" s="158" t="s">
        <v>975</v>
      </c>
      <c r="D7609" s="158" t="s">
        <v>1249</v>
      </c>
      <c r="E7609" s="158" t="s">
        <v>1547</v>
      </c>
      <c r="F7609" s="21" t="str">
        <f t="shared" si="29"/>
        <v>INSUNIX.LPG.insunix.table19.usercode</v>
      </c>
    </row>
    <row r="7610" spans="1:6" ht="14.25" customHeight="1">
      <c r="A7610" s="157" t="s">
        <v>677</v>
      </c>
      <c r="B7610" s="158" t="s">
        <v>674</v>
      </c>
      <c r="C7610" s="158" t="s">
        <v>975</v>
      </c>
      <c r="D7610" s="158" t="s">
        <v>1249</v>
      </c>
      <c r="E7610" s="158" t="s">
        <v>1579</v>
      </c>
      <c r="F7610" s="21" t="str">
        <f t="shared" si="29"/>
        <v>INSUNIX.LPG.insunix.table19.usercomp</v>
      </c>
    </row>
    <row r="7611" spans="1:6" ht="14.25" customHeight="1">
      <c r="A7611" s="157" t="s">
        <v>677</v>
      </c>
      <c r="B7611" s="158" t="s">
        <v>674</v>
      </c>
      <c r="C7611" s="158" t="s">
        <v>975</v>
      </c>
      <c r="D7611" s="158" t="s">
        <v>1250</v>
      </c>
      <c r="E7611" s="158" t="s">
        <v>1702</v>
      </c>
      <c r="F7611" s="21" t="str">
        <f t="shared" si="29"/>
        <v>INSUNIX.LPG.insunix.table2.codigext</v>
      </c>
    </row>
    <row r="7612" spans="1:6" ht="14.25" customHeight="1">
      <c r="A7612" s="157" t="s">
        <v>677</v>
      </c>
      <c r="B7612" s="158" t="s">
        <v>674</v>
      </c>
      <c r="C7612" s="158" t="s">
        <v>975</v>
      </c>
      <c r="D7612" s="158" t="s">
        <v>1250</v>
      </c>
      <c r="E7612" s="158" t="s">
        <v>1703</v>
      </c>
      <c r="F7612" s="21" t="str">
        <f t="shared" si="29"/>
        <v>INSUNIX.LPG.insunix.table2.codigint</v>
      </c>
    </row>
    <row r="7613" spans="1:6" ht="14.25" customHeight="1">
      <c r="A7613" s="157" t="s">
        <v>677</v>
      </c>
      <c r="B7613" s="158" t="s">
        <v>674</v>
      </c>
      <c r="C7613" s="158" t="s">
        <v>975</v>
      </c>
      <c r="D7613" s="158" t="s">
        <v>1250</v>
      </c>
      <c r="E7613" s="158" t="s">
        <v>980</v>
      </c>
      <c r="F7613" s="21" t="str">
        <f t="shared" si="29"/>
        <v>INSUNIX.LPG.insunix.table2.company</v>
      </c>
    </row>
    <row r="7614" spans="1:6" ht="14.25" customHeight="1">
      <c r="A7614" s="157" t="s">
        <v>677</v>
      </c>
      <c r="B7614" s="158" t="s">
        <v>674</v>
      </c>
      <c r="C7614" s="158" t="s">
        <v>975</v>
      </c>
      <c r="D7614" s="158" t="s">
        <v>1250</v>
      </c>
      <c r="E7614" s="158" t="s">
        <v>1548</v>
      </c>
      <c r="F7614" s="21" t="str">
        <f t="shared" si="29"/>
        <v>INSUNIX.LPG.insunix.table2.compdate</v>
      </c>
    </row>
    <row r="7615" spans="1:6" ht="14.25" customHeight="1">
      <c r="A7615" s="157" t="s">
        <v>677</v>
      </c>
      <c r="B7615" s="158" t="s">
        <v>674</v>
      </c>
      <c r="C7615" s="158" t="s">
        <v>975</v>
      </c>
      <c r="D7615" s="158" t="s">
        <v>1250</v>
      </c>
      <c r="E7615" s="158" t="s">
        <v>1704</v>
      </c>
      <c r="F7615" s="21" t="str">
        <f t="shared" si="29"/>
        <v>INSUNIX.LPG.insunix.table2.descript</v>
      </c>
    </row>
    <row r="7616" spans="1:6" ht="14.25" customHeight="1">
      <c r="A7616" s="157" t="s">
        <v>677</v>
      </c>
      <c r="B7616" s="158" t="s">
        <v>674</v>
      </c>
      <c r="C7616" s="158" t="s">
        <v>975</v>
      </c>
      <c r="D7616" s="158" t="s">
        <v>1250</v>
      </c>
      <c r="E7616" s="158" t="s">
        <v>1705</v>
      </c>
      <c r="F7616" s="21" t="str">
        <f t="shared" si="29"/>
        <v>INSUNIX.LPG.insunix.table2.langua_num</v>
      </c>
    </row>
    <row r="7617" spans="1:6" ht="14.25" customHeight="1">
      <c r="A7617" s="157" t="s">
        <v>677</v>
      </c>
      <c r="B7617" s="158" t="s">
        <v>674</v>
      </c>
      <c r="C7617" s="158" t="s">
        <v>975</v>
      </c>
      <c r="D7617" s="158" t="s">
        <v>1250</v>
      </c>
      <c r="E7617" s="158" t="s">
        <v>1706</v>
      </c>
      <c r="F7617" s="21" t="str">
        <f t="shared" si="29"/>
        <v>INSUNIX.LPG.insunix.table2.short_des</v>
      </c>
    </row>
    <row r="7618" spans="1:6" ht="14.25" customHeight="1">
      <c r="A7618" s="157" t="s">
        <v>677</v>
      </c>
      <c r="B7618" s="158" t="s">
        <v>674</v>
      </c>
      <c r="C7618" s="158" t="s">
        <v>975</v>
      </c>
      <c r="D7618" s="158" t="s">
        <v>1250</v>
      </c>
      <c r="E7618" s="158" t="s">
        <v>1549</v>
      </c>
      <c r="F7618" s="21" t="str">
        <f t="shared" si="29"/>
        <v>INSUNIX.LPG.insunix.table2.statregt</v>
      </c>
    </row>
    <row r="7619" spans="1:6" ht="14.25" customHeight="1">
      <c r="A7619" s="157" t="s">
        <v>677</v>
      </c>
      <c r="B7619" s="158" t="s">
        <v>674</v>
      </c>
      <c r="C7619" s="158" t="s">
        <v>975</v>
      </c>
      <c r="D7619" s="158" t="s">
        <v>1250</v>
      </c>
      <c r="E7619" s="158" t="s">
        <v>1608</v>
      </c>
      <c r="F7619" s="21" t="str">
        <f t="shared" si="29"/>
        <v>INSUNIX.LPG.insunix.table2.uniquenu</v>
      </c>
    </row>
    <row r="7620" spans="1:6" ht="14.25" customHeight="1">
      <c r="A7620" s="157" t="s">
        <v>677</v>
      </c>
      <c r="B7620" s="158" t="s">
        <v>674</v>
      </c>
      <c r="C7620" s="158" t="s">
        <v>975</v>
      </c>
      <c r="D7620" s="158" t="s">
        <v>1250</v>
      </c>
      <c r="E7620" s="158" t="s">
        <v>1547</v>
      </c>
      <c r="F7620" s="21" t="str">
        <f t="shared" si="29"/>
        <v>INSUNIX.LPG.insunix.table2.usercode</v>
      </c>
    </row>
    <row r="7621" spans="1:6" ht="14.25" customHeight="1">
      <c r="A7621" s="157" t="s">
        <v>677</v>
      </c>
      <c r="B7621" s="158" t="s">
        <v>674</v>
      </c>
      <c r="C7621" s="158" t="s">
        <v>975</v>
      </c>
      <c r="D7621" s="158" t="s">
        <v>1250</v>
      </c>
      <c r="E7621" s="158" t="s">
        <v>1579</v>
      </c>
      <c r="F7621" s="21" t="str">
        <f t="shared" si="29"/>
        <v>INSUNIX.LPG.insunix.table2.usercomp</v>
      </c>
    </row>
    <row r="7622" spans="1:6" ht="14.25" customHeight="1">
      <c r="A7622" s="157" t="s">
        <v>677</v>
      </c>
      <c r="B7622" s="158" t="s">
        <v>674</v>
      </c>
      <c r="C7622" s="158" t="s">
        <v>975</v>
      </c>
      <c r="D7622" s="158" t="s">
        <v>1006</v>
      </c>
      <c r="E7622" s="158" t="s">
        <v>1702</v>
      </c>
      <c r="F7622" s="21" t="str">
        <f t="shared" si="29"/>
        <v>INSUNIX.LPG.insunix.table20.codigext</v>
      </c>
    </row>
    <row r="7623" spans="1:6" ht="14.25" customHeight="1">
      <c r="A7623" s="157" t="s">
        <v>677</v>
      </c>
      <c r="B7623" s="158" t="s">
        <v>674</v>
      </c>
      <c r="C7623" s="158" t="s">
        <v>975</v>
      </c>
      <c r="D7623" s="158" t="s">
        <v>1006</v>
      </c>
      <c r="E7623" s="158" t="s">
        <v>1703</v>
      </c>
      <c r="F7623" s="21" t="str">
        <f t="shared" si="29"/>
        <v>INSUNIX.LPG.insunix.table20.codigint</v>
      </c>
    </row>
    <row r="7624" spans="1:6" ht="14.25" customHeight="1">
      <c r="A7624" s="157" t="s">
        <v>677</v>
      </c>
      <c r="B7624" s="158" t="s">
        <v>674</v>
      </c>
      <c r="C7624" s="158" t="s">
        <v>975</v>
      </c>
      <c r="D7624" s="158" t="s">
        <v>1006</v>
      </c>
      <c r="E7624" s="158" t="s">
        <v>980</v>
      </c>
      <c r="F7624" s="21" t="str">
        <f t="shared" si="29"/>
        <v>INSUNIX.LPG.insunix.table20.company</v>
      </c>
    </row>
    <row r="7625" spans="1:6" ht="14.25" customHeight="1">
      <c r="A7625" s="157" t="s">
        <v>677</v>
      </c>
      <c r="B7625" s="158" t="s">
        <v>674</v>
      </c>
      <c r="C7625" s="158" t="s">
        <v>975</v>
      </c>
      <c r="D7625" s="158" t="s">
        <v>1006</v>
      </c>
      <c r="E7625" s="158" t="s">
        <v>1548</v>
      </c>
      <c r="F7625" s="21" t="str">
        <f t="shared" si="29"/>
        <v>INSUNIX.LPG.insunix.table20.compdate</v>
      </c>
    </row>
    <row r="7626" spans="1:6" ht="14.25" customHeight="1">
      <c r="A7626" s="157" t="s">
        <v>677</v>
      </c>
      <c r="B7626" s="158" t="s">
        <v>674</v>
      </c>
      <c r="C7626" s="158" t="s">
        <v>975</v>
      </c>
      <c r="D7626" s="158" t="s">
        <v>1006</v>
      </c>
      <c r="E7626" s="158" t="s">
        <v>1704</v>
      </c>
      <c r="F7626" s="21" t="str">
        <f t="shared" si="29"/>
        <v>INSUNIX.LPG.insunix.table20.descript</v>
      </c>
    </row>
    <row r="7627" spans="1:6" ht="14.25" customHeight="1">
      <c r="A7627" s="157" t="s">
        <v>677</v>
      </c>
      <c r="B7627" s="158" t="s">
        <v>674</v>
      </c>
      <c r="C7627" s="158" t="s">
        <v>975</v>
      </c>
      <c r="D7627" s="158" t="s">
        <v>1006</v>
      </c>
      <c r="E7627" s="158" t="s">
        <v>1705</v>
      </c>
      <c r="F7627" s="21" t="str">
        <f t="shared" si="29"/>
        <v>INSUNIX.LPG.insunix.table20.langua_num</v>
      </c>
    </row>
    <row r="7628" spans="1:6" ht="14.25" customHeight="1">
      <c r="A7628" s="157" t="s">
        <v>677</v>
      </c>
      <c r="B7628" s="158" t="s">
        <v>674</v>
      </c>
      <c r="C7628" s="158" t="s">
        <v>975</v>
      </c>
      <c r="D7628" s="158" t="s">
        <v>1006</v>
      </c>
      <c r="E7628" s="158" t="s">
        <v>1706</v>
      </c>
      <c r="F7628" s="21" t="str">
        <f t="shared" si="29"/>
        <v>INSUNIX.LPG.insunix.table20.short_des</v>
      </c>
    </row>
    <row r="7629" spans="1:6" ht="14.25" customHeight="1">
      <c r="A7629" s="157" t="s">
        <v>677</v>
      </c>
      <c r="B7629" s="158" t="s">
        <v>674</v>
      </c>
      <c r="C7629" s="158" t="s">
        <v>975</v>
      </c>
      <c r="D7629" s="158" t="s">
        <v>1006</v>
      </c>
      <c r="E7629" s="158" t="s">
        <v>1549</v>
      </c>
      <c r="F7629" s="21" t="str">
        <f t="shared" si="29"/>
        <v>INSUNIX.LPG.insunix.table20.statregt</v>
      </c>
    </row>
    <row r="7630" spans="1:6" ht="14.25" customHeight="1">
      <c r="A7630" s="157" t="s">
        <v>677</v>
      </c>
      <c r="B7630" s="158" t="s">
        <v>674</v>
      </c>
      <c r="C7630" s="158" t="s">
        <v>975</v>
      </c>
      <c r="D7630" s="158" t="s">
        <v>1006</v>
      </c>
      <c r="E7630" s="158" t="s">
        <v>1608</v>
      </c>
      <c r="F7630" s="21" t="str">
        <f t="shared" si="29"/>
        <v>INSUNIX.LPG.insunix.table20.uniquenu</v>
      </c>
    </row>
    <row r="7631" spans="1:6" ht="14.25" customHeight="1">
      <c r="A7631" s="157" t="s">
        <v>677</v>
      </c>
      <c r="B7631" s="158" t="s">
        <v>674</v>
      </c>
      <c r="C7631" s="158" t="s">
        <v>975</v>
      </c>
      <c r="D7631" s="158" t="s">
        <v>1006</v>
      </c>
      <c r="E7631" s="158" t="s">
        <v>1547</v>
      </c>
      <c r="F7631" s="21" t="str">
        <f t="shared" si="29"/>
        <v>INSUNIX.LPG.insunix.table20.usercode</v>
      </c>
    </row>
    <row r="7632" spans="1:6" ht="14.25" customHeight="1">
      <c r="A7632" s="157" t="s">
        <v>677</v>
      </c>
      <c r="B7632" s="158" t="s">
        <v>674</v>
      </c>
      <c r="C7632" s="158" t="s">
        <v>975</v>
      </c>
      <c r="D7632" s="158" t="s">
        <v>1006</v>
      </c>
      <c r="E7632" s="158" t="s">
        <v>1579</v>
      </c>
      <c r="F7632" s="21" t="str">
        <f t="shared" si="29"/>
        <v>INSUNIX.LPG.insunix.table20.usercomp</v>
      </c>
    </row>
    <row r="7633" spans="1:6" ht="14.25" customHeight="1">
      <c r="A7633" s="157" t="s">
        <v>677</v>
      </c>
      <c r="B7633" s="158" t="s">
        <v>674</v>
      </c>
      <c r="C7633" s="158" t="s">
        <v>975</v>
      </c>
      <c r="D7633" s="158" t="s">
        <v>1251</v>
      </c>
      <c r="E7633" s="158" t="s">
        <v>1702</v>
      </c>
      <c r="F7633" s="21" t="str">
        <f t="shared" si="29"/>
        <v>INSUNIX.LPG.insunix.table200.codigext</v>
      </c>
    </row>
    <row r="7634" spans="1:6" ht="14.25" customHeight="1">
      <c r="A7634" s="157" t="s">
        <v>677</v>
      </c>
      <c r="B7634" s="158" t="s">
        <v>674</v>
      </c>
      <c r="C7634" s="158" t="s">
        <v>975</v>
      </c>
      <c r="D7634" s="158" t="s">
        <v>1251</v>
      </c>
      <c r="E7634" s="158" t="s">
        <v>1703</v>
      </c>
      <c r="F7634" s="21" t="str">
        <f t="shared" si="29"/>
        <v>INSUNIX.LPG.insunix.table200.codigint</v>
      </c>
    </row>
    <row r="7635" spans="1:6" ht="14.25" customHeight="1">
      <c r="A7635" s="157" t="s">
        <v>677</v>
      </c>
      <c r="B7635" s="158" t="s">
        <v>674</v>
      </c>
      <c r="C7635" s="158" t="s">
        <v>975</v>
      </c>
      <c r="D7635" s="158" t="s">
        <v>1251</v>
      </c>
      <c r="E7635" s="158" t="s">
        <v>980</v>
      </c>
      <c r="F7635" s="21" t="str">
        <f t="shared" si="29"/>
        <v>INSUNIX.LPG.insunix.table200.company</v>
      </c>
    </row>
    <row r="7636" spans="1:6" ht="14.25" customHeight="1">
      <c r="A7636" s="157" t="s">
        <v>677</v>
      </c>
      <c r="B7636" s="158" t="s">
        <v>674</v>
      </c>
      <c r="C7636" s="158" t="s">
        <v>975</v>
      </c>
      <c r="D7636" s="158" t="s">
        <v>1251</v>
      </c>
      <c r="E7636" s="158" t="s">
        <v>1548</v>
      </c>
      <c r="F7636" s="21" t="str">
        <f t="shared" si="29"/>
        <v>INSUNIX.LPG.insunix.table200.compdate</v>
      </c>
    </row>
    <row r="7637" spans="1:6" ht="14.25" customHeight="1">
      <c r="A7637" s="157" t="s">
        <v>677</v>
      </c>
      <c r="B7637" s="158" t="s">
        <v>674</v>
      </c>
      <c r="C7637" s="158" t="s">
        <v>975</v>
      </c>
      <c r="D7637" s="158" t="s">
        <v>1251</v>
      </c>
      <c r="E7637" s="158" t="s">
        <v>1704</v>
      </c>
      <c r="F7637" s="21" t="str">
        <f t="shared" si="29"/>
        <v>INSUNIX.LPG.insunix.table200.descript</v>
      </c>
    </row>
    <row r="7638" spans="1:6" ht="14.25" customHeight="1">
      <c r="A7638" s="157" t="s">
        <v>677</v>
      </c>
      <c r="B7638" s="158" t="s">
        <v>674</v>
      </c>
      <c r="C7638" s="158" t="s">
        <v>975</v>
      </c>
      <c r="D7638" s="158" t="s">
        <v>1251</v>
      </c>
      <c r="E7638" s="158" t="s">
        <v>1705</v>
      </c>
      <c r="F7638" s="21" t="str">
        <f t="shared" si="29"/>
        <v>INSUNIX.LPG.insunix.table200.langua_num</v>
      </c>
    </row>
    <row r="7639" spans="1:6" ht="14.25" customHeight="1">
      <c r="A7639" s="157" t="s">
        <v>677</v>
      </c>
      <c r="B7639" s="158" t="s">
        <v>674</v>
      </c>
      <c r="C7639" s="158" t="s">
        <v>975</v>
      </c>
      <c r="D7639" s="158" t="s">
        <v>1251</v>
      </c>
      <c r="E7639" s="158" t="s">
        <v>1706</v>
      </c>
      <c r="F7639" s="21" t="str">
        <f t="shared" si="29"/>
        <v>INSUNIX.LPG.insunix.table200.short_des</v>
      </c>
    </row>
    <row r="7640" spans="1:6" ht="14.25" customHeight="1">
      <c r="A7640" s="157" t="s">
        <v>677</v>
      </c>
      <c r="B7640" s="158" t="s">
        <v>674</v>
      </c>
      <c r="C7640" s="158" t="s">
        <v>975</v>
      </c>
      <c r="D7640" s="158" t="s">
        <v>1251</v>
      </c>
      <c r="E7640" s="158" t="s">
        <v>1549</v>
      </c>
      <c r="F7640" s="21" t="str">
        <f t="shared" si="29"/>
        <v>INSUNIX.LPG.insunix.table200.statregt</v>
      </c>
    </row>
    <row r="7641" spans="1:6" ht="14.25" customHeight="1">
      <c r="A7641" s="157" t="s">
        <v>677</v>
      </c>
      <c r="B7641" s="158" t="s">
        <v>674</v>
      </c>
      <c r="C7641" s="158" t="s">
        <v>975</v>
      </c>
      <c r="D7641" s="158" t="s">
        <v>1251</v>
      </c>
      <c r="E7641" s="158" t="s">
        <v>1608</v>
      </c>
      <c r="F7641" s="21" t="str">
        <f t="shared" si="29"/>
        <v>INSUNIX.LPG.insunix.table200.uniquenu</v>
      </c>
    </row>
    <row r="7642" spans="1:6" ht="14.25" customHeight="1">
      <c r="A7642" s="157" t="s">
        <v>677</v>
      </c>
      <c r="B7642" s="158" t="s">
        <v>674</v>
      </c>
      <c r="C7642" s="158" t="s">
        <v>975</v>
      </c>
      <c r="D7642" s="158" t="s">
        <v>1251</v>
      </c>
      <c r="E7642" s="158" t="s">
        <v>1547</v>
      </c>
      <c r="F7642" s="21" t="str">
        <f t="shared" si="29"/>
        <v>INSUNIX.LPG.insunix.table200.usercode</v>
      </c>
    </row>
    <row r="7643" spans="1:6" ht="14.25" customHeight="1">
      <c r="A7643" s="157" t="s">
        <v>677</v>
      </c>
      <c r="B7643" s="158" t="s">
        <v>674</v>
      </c>
      <c r="C7643" s="158" t="s">
        <v>975</v>
      </c>
      <c r="D7643" s="158" t="s">
        <v>1251</v>
      </c>
      <c r="E7643" s="158" t="s">
        <v>1579</v>
      </c>
      <c r="F7643" s="21" t="str">
        <f t="shared" si="29"/>
        <v>INSUNIX.LPG.insunix.table200.usercomp</v>
      </c>
    </row>
    <row r="7644" spans="1:6" ht="14.25" customHeight="1">
      <c r="A7644" s="157" t="s">
        <v>677</v>
      </c>
      <c r="B7644" s="158" t="s">
        <v>674</v>
      </c>
      <c r="C7644" s="158" t="s">
        <v>975</v>
      </c>
      <c r="D7644" s="158" t="s">
        <v>1252</v>
      </c>
      <c r="E7644" s="158" t="s">
        <v>1702</v>
      </c>
      <c r="F7644" s="21" t="str">
        <f t="shared" si="29"/>
        <v>INSUNIX.LPG.insunix.table204.codigext</v>
      </c>
    </row>
    <row r="7645" spans="1:6" ht="14.25" customHeight="1">
      <c r="A7645" s="157" t="s">
        <v>677</v>
      </c>
      <c r="B7645" s="158" t="s">
        <v>674</v>
      </c>
      <c r="C7645" s="158" t="s">
        <v>975</v>
      </c>
      <c r="D7645" s="158" t="s">
        <v>1252</v>
      </c>
      <c r="E7645" s="158" t="s">
        <v>1703</v>
      </c>
      <c r="F7645" s="21" t="str">
        <f t="shared" si="29"/>
        <v>INSUNIX.LPG.insunix.table204.codigint</v>
      </c>
    </row>
    <row r="7646" spans="1:6" ht="14.25" customHeight="1">
      <c r="A7646" s="157" t="s">
        <v>677</v>
      </c>
      <c r="B7646" s="158" t="s">
        <v>674</v>
      </c>
      <c r="C7646" s="158" t="s">
        <v>975</v>
      </c>
      <c r="D7646" s="158" t="s">
        <v>1252</v>
      </c>
      <c r="E7646" s="158" t="s">
        <v>980</v>
      </c>
      <c r="F7646" s="21" t="str">
        <f t="shared" si="29"/>
        <v>INSUNIX.LPG.insunix.table204.company</v>
      </c>
    </row>
    <row r="7647" spans="1:6" ht="14.25" customHeight="1">
      <c r="A7647" s="157" t="s">
        <v>677</v>
      </c>
      <c r="B7647" s="158" t="s">
        <v>674</v>
      </c>
      <c r="C7647" s="158" t="s">
        <v>975</v>
      </c>
      <c r="D7647" s="158" t="s">
        <v>1252</v>
      </c>
      <c r="E7647" s="158" t="s">
        <v>1548</v>
      </c>
      <c r="F7647" s="21" t="str">
        <f t="shared" si="29"/>
        <v>INSUNIX.LPG.insunix.table204.compdate</v>
      </c>
    </row>
    <row r="7648" spans="1:6" ht="14.25" customHeight="1">
      <c r="A7648" s="157" t="s">
        <v>677</v>
      </c>
      <c r="B7648" s="158" t="s">
        <v>674</v>
      </c>
      <c r="C7648" s="158" t="s">
        <v>975</v>
      </c>
      <c r="D7648" s="158" t="s">
        <v>1252</v>
      </c>
      <c r="E7648" s="158" t="s">
        <v>1704</v>
      </c>
      <c r="F7648" s="21" t="str">
        <f t="shared" si="29"/>
        <v>INSUNIX.LPG.insunix.table204.descript</v>
      </c>
    </row>
    <row r="7649" spans="1:6" ht="14.25" customHeight="1">
      <c r="A7649" s="157" t="s">
        <v>677</v>
      </c>
      <c r="B7649" s="158" t="s">
        <v>674</v>
      </c>
      <c r="C7649" s="158" t="s">
        <v>975</v>
      </c>
      <c r="D7649" s="158" t="s">
        <v>1252</v>
      </c>
      <c r="E7649" s="158" t="s">
        <v>1705</v>
      </c>
      <c r="F7649" s="21" t="str">
        <f t="shared" si="29"/>
        <v>INSUNIX.LPG.insunix.table204.langua_num</v>
      </c>
    </row>
    <row r="7650" spans="1:6" ht="14.25" customHeight="1">
      <c r="A7650" s="157" t="s">
        <v>677</v>
      </c>
      <c r="B7650" s="158" t="s">
        <v>674</v>
      </c>
      <c r="C7650" s="158" t="s">
        <v>975</v>
      </c>
      <c r="D7650" s="158" t="s">
        <v>1252</v>
      </c>
      <c r="E7650" s="158" t="s">
        <v>1706</v>
      </c>
      <c r="F7650" s="21" t="str">
        <f t="shared" si="29"/>
        <v>INSUNIX.LPG.insunix.table204.short_des</v>
      </c>
    </row>
    <row r="7651" spans="1:6" ht="14.25" customHeight="1">
      <c r="A7651" s="157" t="s">
        <v>677</v>
      </c>
      <c r="B7651" s="158" t="s">
        <v>674</v>
      </c>
      <c r="C7651" s="158" t="s">
        <v>975</v>
      </c>
      <c r="D7651" s="158" t="s">
        <v>1252</v>
      </c>
      <c r="E7651" s="158" t="s">
        <v>1549</v>
      </c>
      <c r="F7651" s="21" t="str">
        <f t="shared" si="29"/>
        <v>INSUNIX.LPG.insunix.table204.statregt</v>
      </c>
    </row>
    <row r="7652" spans="1:6" ht="14.25" customHeight="1">
      <c r="A7652" s="157" t="s">
        <v>677</v>
      </c>
      <c r="B7652" s="158" t="s">
        <v>674</v>
      </c>
      <c r="C7652" s="158" t="s">
        <v>975</v>
      </c>
      <c r="D7652" s="158" t="s">
        <v>1252</v>
      </c>
      <c r="E7652" s="158" t="s">
        <v>1608</v>
      </c>
      <c r="F7652" s="21" t="str">
        <f t="shared" ref="F7652:F7906" si="30">CONCATENATE(A7652,".",B7652,".",C7652,".",D7652,".",E7652)</f>
        <v>INSUNIX.LPG.insunix.table204.uniquenu</v>
      </c>
    </row>
    <row r="7653" spans="1:6" ht="14.25" customHeight="1">
      <c r="A7653" s="157" t="s">
        <v>677</v>
      </c>
      <c r="B7653" s="158" t="s">
        <v>674</v>
      </c>
      <c r="C7653" s="158" t="s">
        <v>975</v>
      </c>
      <c r="D7653" s="158" t="s">
        <v>1252</v>
      </c>
      <c r="E7653" s="158" t="s">
        <v>1547</v>
      </c>
      <c r="F7653" s="21" t="str">
        <f t="shared" si="30"/>
        <v>INSUNIX.LPG.insunix.table204.usercode</v>
      </c>
    </row>
    <row r="7654" spans="1:6" ht="14.25" customHeight="1">
      <c r="A7654" s="157" t="s">
        <v>677</v>
      </c>
      <c r="B7654" s="158" t="s">
        <v>674</v>
      </c>
      <c r="C7654" s="158" t="s">
        <v>975</v>
      </c>
      <c r="D7654" s="158" t="s">
        <v>1252</v>
      </c>
      <c r="E7654" s="158" t="s">
        <v>1579</v>
      </c>
      <c r="F7654" s="21" t="str">
        <f t="shared" si="30"/>
        <v>INSUNIX.LPG.insunix.table204.usercomp</v>
      </c>
    </row>
    <row r="7655" spans="1:6" ht="14.25" customHeight="1">
      <c r="A7655" s="157" t="s">
        <v>677</v>
      </c>
      <c r="B7655" s="158" t="s">
        <v>674</v>
      </c>
      <c r="C7655" s="158" t="s">
        <v>975</v>
      </c>
      <c r="D7655" s="158" t="s">
        <v>1253</v>
      </c>
      <c r="E7655" s="158" t="s">
        <v>1702</v>
      </c>
      <c r="F7655" s="21" t="str">
        <f t="shared" si="30"/>
        <v>INSUNIX.LPG.insunix.table225.codigext</v>
      </c>
    </row>
    <row r="7656" spans="1:6" ht="14.25" customHeight="1">
      <c r="A7656" s="157" t="s">
        <v>677</v>
      </c>
      <c r="B7656" s="158" t="s">
        <v>674</v>
      </c>
      <c r="C7656" s="158" t="s">
        <v>975</v>
      </c>
      <c r="D7656" s="158" t="s">
        <v>1253</v>
      </c>
      <c r="E7656" s="158" t="s">
        <v>1703</v>
      </c>
      <c r="F7656" s="21" t="str">
        <f t="shared" si="30"/>
        <v>INSUNIX.LPG.insunix.table225.codigint</v>
      </c>
    </row>
    <row r="7657" spans="1:6" ht="14.25" customHeight="1">
      <c r="A7657" s="157" t="s">
        <v>677</v>
      </c>
      <c r="B7657" s="158" t="s">
        <v>674</v>
      </c>
      <c r="C7657" s="158" t="s">
        <v>975</v>
      </c>
      <c r="D7657" s="158" t="s">
        <v>1253</v>
      </c>
      <c r="E7657" s="158" t="s">
        <v>980</v>
      </c>
      <c r="F7657" s="21" t="str">
        <f t="shared" si="30"/>
        <v>INSUNIX.LPG.insunix.table225.company</v>
      </c>
    </row>
    <row r="7658" spans="1:6" ht="14.25" customHeight="1">
      <c r="A7658" s="157" t="s">
        <v>677</v>
      </c>
      <c r="B7658" s="158" t="s">
        <v>674</v>
      </c>
      <c r="C7658" s="158" t="s">
        <v>975</v>
      </c>
      <c r="D7658" s="158" t="s">
        <v>1253</v>
      </c>
      <c r="E7658" s="158" t="s">
        <v>1548</v>
      </c>
      <c r="F7658" s="21" t="str">
        <f t="shared" si="30"/>
        <v>INSUNIX.LPG.insunix.table225.compdate</v>
      </c>
    </row>
    <row r="7659" spans="1:6" ht="14.25" customHeight="1">
      <c r="A7659" s="157" t="s">
        <v>677</v>
      </c>
      <c r="B7659" s="158" t="s">
        <v>674</v>
      </c>
      <c r="C7659" s="158" t="s">
        <v>975</v>
      </c>
      <c r="D7659" s="158" t="s">
        <v>1253</v>
      </c>
      <c r="E7659" s="158" t="s">
        <v>1704</v>
      </c>
      <c r="F7659" s="21" t="str">
        <f t="shared" si="30"/>
        <v>INSUNIX.LPG.insunix.table225.descript</v>
      </c>
    </row>
    <row r="7660" spans="1:6" ht="14.25" customHeight="1">
      <c r="A7660" s="157" t="s">
        <v>677</v>
      </c>
      <c r="B7660" s="158" t="s">
        <v>674</v>
      </c>
      <c r="C7660" s="158" t="s">
        <v>975</v>
      </c>
      <c r="D7660" s="158" t="s">
        <v>1253</v>
      </c>
      <c r="E7660" s="158" t="s">
        <v>1705</v>
      </c>
      <c r="F7660" s="21" t="str">
        <f t="shared" si="30"/>
        <v>INSUNIX.LPG.insunix.table225.langua_num</v>
      </c>
    </row>
    <row r="7661" spans="1:6" ht="14.25" customHeight="1">
      <c r="A7661" s="157" t="s">
        <v>677</v>
      </c>
      <c r="B7661" s="158" t="s">
        <v>674</v>
      </c>
      <c r="C7661" s="158" t="s">
        <v>975</v>
      </c>
      <c r="D7661" s="158" t="s">
        <v>1253</v>
      </c>
      <c r="E7661" s="158" t="s">
        <v>1706</v>
      </c>
      <c r="F7661" s="21" t="str">
        <f t="shared" si="30"/>
        <v>INSUNIX.LPG.insunix.table225.short_des</v>
      </c>
    </row>
    <row r="7662" spans="1:6" ht="14.25" customHeight="1">
      <c r="A7662" s="157" t="s">
        <v>677</v>
      </c>
      <c r="B7662" s="158" t="s">
        <v>674</v>
      </c>
      <c r="C7662" s="158" t="s">
        <v>975</v>
      </c>
      <c r="D7662" s="158" t="s">
        <v>1253</v>
      </c>
      <c r="E7662" s="158" t="s">
        <v>1549</v>
      </c>
      <c r="F7662" s="21" t="str">
        <f t="shared" si="30"/>
        <v>INSUNIX.LPG.insunix.table225.statregt</v>
      </c>
    </row>
    <row r="7663" spans="1:6" ht="14.25" customHeight="1">
      <c r="A7663" s="157" t="s">
        <v>677</v>
      </c>
      <c r="B7663" s="158" t="s">
        <v>674</v>
      </c>
      <c r="C7663" s="158" t="s">
        <v>975</v>
      </c>
      <c r="D7663" s="158" t="s">
        <v>1253</v>
      </c>
      <c r="E7663" s="158" t="s">
        <v>1608</v>
      </c>
      <c r="F7663" s="21" t="str">
        <f t="shared" si="30"/>
        <v>INSUNIX.LPG.insunix.table225.uniquenu</v>
      </c>
    </row>
    <row r="7664" spans="1:6" ht="14.25" customHeight="1">
      <c r="A7664" s="157" t="s">
        <v>677</v>
      </c>
      <c r="B7664" s="158" t="s">
        <v>674</v>
      </c>
      <c r="C7664" s="158" t="s">
        <v>975</v>
      </c>
      <c r="D7664" s="158" t="s">
        <v>1253</v>
      </c>
      <c r="E7664" s="158" t="s">
        <v>1547</v>
      </c>
      <c r="F7664" s="21" t="str">
        <f t="shared" si="30"/>
        <v>INSUNIX.LPG.insunix.table225.usercode</v>
      </c>
    </row>
    <row r="7665" spans="1:6" ht="14.25" customHeight="1">
      <c r="A7665" s="157" t="s">
        <v>677</v>
      </c>
      <c r="B7665" s="158" t="s">
        <v>674</v>
      </c>
      <c r="C7665" s="158" t="s">
        <v>975</v>
      </c>
      <c r="D7665" s="158" t="s">
        <v>1253</v>
      </c>
      <c r="E7665" s="158" t="s">
        <v>1579</v>
      </c>
      <c r="F7665" s="21" t="str">
        <f t="shared" si="30"/>
        <v>INSUNIX.LPG.insunix.table225.usercomp</v>
      </c>
    </row>
    <row r="7666" spans="1:6" ht="14.25" customHeight="1">
      <c r="A7666" s="157" t="s">
        <v>677</v>
      </c>
      <c r="B7666" s="158" t="s">
        <v>674</v>
      </c>
      <c r="C7666" s="158" t="s">
        <v>975</v>
      </c>
      <c r="D7666" s="158" t="s">
        <v>1254</v>
      </c>
      <c r="E7666" s="158" t="s">
        <v>1702</v>
      </c>
      <c r="F7666" s="21" t="str">
        <f t="shared" si="30"/>
        <v>INSUNIX.LPG.insunix.table226.codigext</v>
      </c>
    </row>
    <row r="7667" spans="1:6" ht="14.25" customHeight="1">
      <c r="A7667" s="157" t="s">
        <v>677</v>
      </c>
      <c r="B7667" s="158" t="s">
        <v>674</v>
      </c>
      <c r="C7667" s="158" t="s">
        <v>975</v>
      </c>
      <c r="D7667" s="158" t="s">
        <v>1254</v>
      </c>
      <c r="E7667" s="158" t="s">
        <v>1703</v>
      </c>
      <c r="F7667" s="21" t="str">
        <f t="shared" si="30"/>
        <v>INSUNIX.LPG.insunix.table226.codigint</v>
      </c>
    </row>
    <row r="7668" spans="1:6" ht="14.25" customHeight="1">
      <c r="A7668" s="157" t="s">
        <v>677</v>
      </c>
      <c r="B7668" s="158" t="s">
        <v>674</v>
      </c>
      <c r="C7668" s="158" t="s">
        <v>975</v>
      </c>
      <c r="D7668" s="158" t="s">
        <v>1254</v>
      </c>
      <c r="E7668" s="158" t="s">
        <v>980</v>
      </c>
      <c r="F7668" s="21" t="str">
        <f t="shared" si="30"/>
        <v>INSUNIX.LPG.insunix.table226.company</v>
      </c>
    </row>
    <row r="7669" spans="1:6" ht="14.25" customHeight="1">
      <c r="A7669" s="157" t="s">
        <v>677</v>
      </c>
      <c r="B7669" s="158" t="s">
        <v>674</v>
      </c>
      <c r="C7669" s="158" t="s">
        <v>975</v>
      </c>
      <c r="D7669" s="158" t="s">
        <v>1254</v>
      </c>
      <c r="E7669" s="158" t="s">
        <v>1548</v>
      </c>
      <c r="F7669" s="21" t="str">
        <f t="shared" si="30"/>
        <v>INSUNIX.LPG.insunix.table226.compdate</v>
      </c>
    </row>
    <row r="7670" spans="1:6" ht="14.25" customHeight="1">
      <c r="A7670" s="157" t="s">
        <v>677</v>
      </c>
      <c r="B7670" s="158" t="s">
        <v>674</v>
      </c>
      <c r="C7670" s="158" t="s">
        <v>975</v>
      </c>
      <c r="D7670" s="158" t="s">
        <v>1254</v>
      </c>
      <c r="E7670" s="158" t="s">
        <v>1704</v>
      </c>
      <c r="F7670" s="21" t="str">
        <f t="shared" si="30"/>
        <v>INSUNIX.LPG.insunix.table226.descript</v>
      </c>
    </row>
    <row r="7671" spans="1:6" ht="14.25" customHeight="1">
      <c r="A7671" s="157" t="s">
        <v>677</v>
      </c>
      <c r="B7671" s="158" t="s">
        <v>674</v>
      </c>
      <c r="C7671" s="158" t="s">
        <v>975</v>
      </c>
      <c r="D7671" s="158" t="s">
        <v>1254</v>
      </c>
      <c r="E7671" s="158" t="s">
        <v>1705</v>
      </c>
      <c r="F7671" s="21" t="str">
        <f t="shared" si="30"/>
        <v>INSUNIX.LPG.insunix.table226.langua_num</v>
      </c>
    </row>
    <row r="7672" spans="1:6" ht="14.25" customHeight="1">
      <c r="A7672" s="157" t="s">
        <v>677</v>
      </c>
      <c r="B7672" s="158" t="s">
        <v>674</v>
      </c>
      <c r="C7672" s="158" t="s">
        <v>975</v>
      </c>
      <c r="D7672" s="158" t="s">
        <v>1254</v>
      </c>
      <c r="E7672" s="158" t="s">
        <v>1706</v>
      </c>
      <c r="F7672" s="21" t="str">
        <f t="shared" si="30"/>
        <v>INSUNIX.LPG.insunix.table226.short_des</v>
      </c>
    </row>
    <row r="7673" spans="1:6" ht="14.25" customHeight="1">
      <c r="A7673" s="157" t="s">
        <v>677</v>
      </c>
      <c r="B7673" s="158" t="s">
        <v>674</v>
      </c>
      <c r="C7673" s="158" t="s">
        <v>975</v>
      </c>
      <c r="D7673" s="158" t="s">
        <v>1254</v>
      </c>
      <c r="E7673" s="158" t="s">
        <v>1549</v>
      </c>
      <c r="F7673" s="21" t="str">
        <f t="shared" si="30"/>
        <v>INSUNIX.LPG.insunix.table226.statregt</v>
      </c>
    </row>
    <row r="7674" spans="1:6" ht="14.25" customHeight="1">
      <c r="A7674" s="157" t="s">
        <v>677</v>
      </c>
      <c r="B7674" s="158" t="s">
        <v>674</v>
      </c>
      <c r="C7674" s="158" t="s">
        <v>975</v>
      </c>
      <c r="D7674" s="158" t="s">
        <v>1254</v>
      </c>
      <c r="E7674" s="158" t="s">
        <v>1608</v>
      </c>
      <c r="F7674" s="21" t="str">
        <f t="shared" si="30"/>
        <v>INSUNIX.LPG.insunix.table226.uniquenu</v>
      </c>
    </row>
    <row r="7675" spans="1:6" ht="14.25" customHeight="1">
      <c r="A7675" s="157" t="s">
        <v>677</v>
      </c>
      <c r="B7675" s="158" t="s">
        <v>674</v>
      </c>
      <c r="C7675" s="158" t="s">
        <v>975</v>
      </c>
      <c r="D7675" s="158" t="s">
        <v>1254</v>
      </c>
      <c r="E7675" s="158" t="s">
        <v>1547</v>
      </c>
      <c r="F7675" s="21" t="str">
        <f t="shared" si="30"/>
        <v>INSUNIX.LPG.insunix.table226.usercode</v>
      </c>
    </row>
    <row r="7676" spans="1:6" ht="14.25" customHeight="1">
      <c r="A7676" s="157" t="s">
        <v>677</v>
      </c>
      <c r="B7676" s="158" t="s">
        <v>674</v>
      </c>
      <c r="C7676" s="158" t="s">
        <v>975</v>
      </c>
      <c r="D7676" s="158" t="s">
        <v>1254</v>
      </c>
      <c r="E7676" s="158" t="s">
        <v>1579</v>
      </c>
      <c r="F7676" s="21" t="str">
        <f t="shared" si="30"/>
        <v>INSUNIX.LPG.insunix.table226.usercomp</v>
      </c>
    </row>
    <row r="7677" spans="1:6" ht="14.25" customHeight="1">
      <c r="A7677" s="157" t="s">
        <v>677</v>
      </c>
      <c r="B7677" s="158" t="s">
        <v>674</v>
      </c>
      <c r="C7677" s="158" t="s">
        <v>975</v>
      </c>
      <c r="D7677" s="158" t="s">
        <v>1255</v>
      </c>
      <c r="E7677" s="158" t="s">
        <v>1702</v>
      </c>
      <c r="F7677" s="21" t="str">
        <f t="shared" si="30"/>
        <v>INSUNIX.LPG.insunix.table23.codigext</v>
      </c>
    </row>
    <row r="7678" spans="1:6" ht="14.25" customHeight="1">
      <c r="A7678" s="157" t="s">
        <v>677</v>
      </c>
      <c r="B7678" s="158" t="s">
        <v>674</v>
      </c>
      <c r="C7678" s="158" t="s">
        <v>975</v>
      </c>
      <c r="D7678" s="158" t="s">
        <v>1255</v>
      </c>
      <c r="E7678" s="158" t="s">
        <v>1703</v>
      </c>
      <c r="F7678" s="21" t="str">
        <f t="shared" si="30"/>
        <v>INSUNIX.LPG.insunix.table23.codigint</v>
      </c>
    </row>
    <row r="7679" spans="1:6" ht="14.25" customHeight="1">
      <c r="A7679" s="157" t="s">
        <v>677</v>
      </c>
      <c r="B7679" s="158" t="s">
        <v>674</v>
      </c>
      <c r="C7679" s="158" t="s">
        <v>975</v>
      </c>
      <c r="D7679" s="158" t="s">
        <v>1255</v>
      </c>
      <c r="E7679" s="158" t="s">
        <v>980</v>
      </c>
      <c r="F7679" s="21" t="str">
        <f t="shared" si="30"/>
        <v>INSUNIX.LPG.insunix.table23.company</v>
      </c>
    </row>
    <row r="7680" spans="1:6" ht="14.25" customHeight="1">
      <c r="A7680" s="157" t="s">
        <v>677</v>
      </c>
      <c r="B7680" s="158" t="s">
        <v>674</v>
      </c>
      <c r="C7680" s="158" t="s">
        <v>975</v>
      </c>
      <c r="D7680" s="158" t="s">
        <v>1255</v>
      </c>
      <c r="E7680" s="158" t="s">
        <v>1548</v>
      </c>
      <c r="F7680" s="21" t="str">
        <f t="shared" si="30"/>
        <v>INSUNIX.LPG.insunix.table23.compdate</v>
      </c>
    </row>
    <row r="7681" spans="1:6" ht="14.25" customHeight="1">
      <c r="A7681" s="157" t="s">
        <v>677</v>
      </c>
      <c r="B7681" s="158" t="s">
        <v>674</v>
      </c>
      <c r="C7681" s="158" t="s">
        <v>975</v>
      </c>
      <c r="D7681" s="158" t="s">
        <v>1255</v>
      </c>
      <c r="E7681" s="158" t="s">
        <v>1704</v>
      </c>
      <c r="F7681" s="21" t="str">
        <f t="shared" si="30"/>
        <v>INSUNIX.LPG.insunix.table23.descript</v>
      </c>
    </row>
    <row r="7682" spans="1:6" ht="14.25" customHeight="1">
      <c r="A7682" s="157" t="s">
        <v>677</v>
      </c>
      <c r="B7682" s="158" t="s">
        <v>674</v>
      </c>
      <c r="C7682" s="158" t="s">
        <v>975</v>
      </c>
      <c r="D7682" s="158" t="s">
        <v>1255</v>
      </c>
      <c r="E7682" s="158" t="s">
        <v>1705</v>
      </c>
      <c r="F7682" s="21" t="str">
        <f t="shared" si="30"/>
        <v>INSUNIX.LPG.insunix.table23.langua_num</v>
      </c>
    </row>
    <row r="7683" spans="1:6" ht="14.25" customHeight="1">
      <c r="A7683" s="157" t="s">
        <v>677</v>
      </c>
      <c r="B7683" s="158" t="s">
        <v>674</v>
      </c>
      <c r="C7683" s="158" t="s">
        <v>975</v>
      </c>
      <c r="D7683" s="158" t="s">
        <v>1255</v>
      </c>
      <c r="E7683" s="158" t="s">
        <v>1706</v>
      </c>
      <c r="F7683" s="21" t="str">
        <f t="shared" si="30"/>
        <v>INSUNIX.LPG.insunix.table23.short_des</v>
      </c>
    </row>
    <row r="7684" spans="1:6" ht="14.25" customHeight="1">
      <c r="A7684" s="157" t="s">
        <v>677</v>
      </c>
      <c r="B7684" s="158" t="s">
        <v>674</v>
      </c>
      <c r="C7684" s="158" t="s">
        <v>975</v>
      </c>
      <c r="D7684" s="158" t="s">
        <v>1255</v>
      </c>
      <c r="E7684" s="158" t="s">
        <v>1549</v>
      </c>
      <c r="F7684" s="21" t="str">
        <f t="shared" si="30"/>
        <v>INSUNIX.LPG.insunix.table23.statregt</v>
      </c>
    </row>
    <row r="7685" spans="1:6" ht="14.25" customHeight="1">
      <c r="A7685" s="157" t="s">
        <v>677</v>
      </c>
      <c r="B7685" s="158" t="s">
        <v>674</v>
      </c>
      <c r="C7685" s="158" t="s">
        <v>975</v>
      </c>
      <c r="D7685" s="158" t="s">
        <v>1255</v>
      </c>
      <c r="E7685" s="158" t="s">
        <v>1608</v>
      </c>
      <c r="F7685" s="21" t="str">
        <f t="shared" si="30"/>
        <v>INSUNIX.LPG.insunix.table23.uniquenu</v>
      </c>
    </row>
    <row r="7686" spans="1:6" ht="14.25" customHeight="1">
      <c r="A7686" s="157" t="s">
        <v>677</v>
      </c>
      <c r="B7686" s="158" t="s">
        <v>674</v>
      </c>
      <c r="C7686" s="158" t="s">
        <v>975</v>
      </c>
      <c r="D7686" s="158" t="s">
        <v>1255</v>
      </c>
      <c r="E7686" s="158" t="s">
        <v>1547</v>
      </c>
      <c r="F7686" s="21" t="str">
        <f t="shared" si="30"/>
        <v>INSUNIX.LPG.insunix.table23.usercode</v>
      </c>
    </row>
    <row r="7687" spans="1:6" ht="14.25" customHeight="1">
      <c r="A7687" s="157" t="s">
        <v>677</v>
      </c>
      <c r="B7687" s="158" t="s">
        <v>674</v>
      </c>
      <c r="C7687" s="158" t="s">
        <v>975</v>
      </c>
      <c r="D7687" s="158" t="s">
        <v>1255</v>
      </c>
      <c r="E7687" s="158" t="s">
        <v>1579</v>
      </c>
      <c r="F7687" s="21" t="str">
        <f t="shared" si="30"/>
        <v>INSUNIX.LPG.insunix.table23.usercomp</v>
      </c>
    </row>
    <row r="7688" spans="1:6" ht="14.25" customHeight="1">
      <c r="A7688" s="157" t="s">
        <v>677</v>
      </c>
      <c r="B7688" s="158" t="s">
        <v>674</v>
      </c>
      <c r="C7688" s="158" t="s">
        <v>975</v>
      </c>
      <c r="D7688" s="158" t="s">
        <v>1256</v>
      </c>
      <c r="E7688" s="158" t="s">
        <v>1702</v>
      </c>
      <c r="F7688" s="21" t="str">
        <f t="shared" si="30"/>
        <v>INSUNIX.LPG.insunix.table238.codigext</v>
      </c>
    </row>
    <row r="7689" spans="1:6" ht="14.25" customHeight="1">
      <c r="A7689" s="157" t="s">
        <v>677</v>
      </c>
      <c r="B7689" s="158" t="s">
        <v>674</v>
      </c>
      <c r="C7689" s="158" t="s">
        <v>975</v>
      </c>
      <c r="D7689" s="158" t="s">
        <v>1256</v>
      </c>
      <c r="E7689" s="158" t="s">
        <v>1703</v>
      </c>
      <c r="F7689" s="21" t="str">
        <f t="shared" si="30"/>
        <v>INSUNIX.LPG.insunix.table238.codigint</v>
      </c>
    </row>
    <row r="7690" spans="1:6" ht="14.25" customHeight="1">
      <c r="A7690" s="157" t="s">
        <v>677</v>
      </c>
      <c r="B7690" s="158" t="s">
        <v>674</v>
      </c>
      <c r="C7690" s="158" t="s">
        <v>975</v>
      </c>
      <c r="D7690" s="158" t="s">
        <v>1256</v>
      </c>
      <c r="E7690" s="158" t="s">
        <v>980</v>
      </c>
      <c r="F7690" s="21" t="str">
        <f t="shared" si="30"/>
        <v>INSUNIX.LPG.insunix.table238.company</v>
      </c>
    </row>
    <row r="7691" spans="1:6" ht="14.25" customHeight="1">
      <c r="A7691" s="157" t="s">
        <v>677</v>
      </c>
      <c r="B7691" s="158" t="s">
        <v>674</v>
      </c>
      <c r="C7691" s="158" t="s">
        <v>975</v>
      </c>
      <c r="D7691" s="158" t="s">
        <v>1256</v>
      </c>
      <c r="E7691" s="158" t="s">
        <v>1548</v>
      </c>
      <c r="F7691" s="21" t="str">
        <f t="shared" si="30"/>
        <v>INSUNIX.LPG.insunix.table238.compdate</v>
      </c>
    </row>
    <row r="7692" spans="1:6" ht="14.25" customHeight="1">
      <c r="A7692" s="157" t="s">
        <v>677</v>
      </c>
      <c r="B7692" s="158" t="s">
        <v>674</v>
      </c>
      <c r="C7692" s="158" t="s">
        <v>975</v>
      </c>
      <c r="D7692" s="158" t="s">
        <v>1256</v>
      </c>
      <c r="E7692" s="158" t="s">
        <v>1704</v>
      </c>
      <c r="F7692" s="21" t="str">
        <f t="shared" si="30"/>
        <v>INSUNIX.LPG.insunix.table238.descript</v>
      </c>
    </row>
    <row r="7693" spans="1:6" ht="14.25" customHeight="1">
      <c r="A7693" s="157" t="s">
        <v>677</v>
      </c>
      <c r="B7693" s="158" t="s">
        <v>674</v>
      </c>
      <c r="C7693" s="158" t="s">
        <v>975</v>
      </c>
      <c r="D7693" s="158" t="s">
        <v>1256</v>
      </c>
      <c r="E7693" s="158" t="s">
        <v>1705</v>
      </c>
      <c r="F7693" s="21" t="str">
        <f t="shared" si="30"/>
        <v>INSUNIX.LPG.insunix.table238.langua_num</v>
      </c>
    </row>
    <row r="7694" spans="1:6" ht="14.25" customHeight="1">
      <c r="A7694" s="157" t="s">
        <v>677</v>
      </c>
      <c r="B7694" s="158" t="s">
        <v>674</v>
      </c>
      <c r="C7694" s="158" t="s">
        <v>975</v>
      </c>
      <c r="D7694" s="158" t="s">
        <v>1256</v>
      </c>
      <c r="E7694" s="158" t="s">
        <v>1706</v>
      </c>
      <c r="F7694" s="21" t="str">
        <f t="shared" si="30"/>
        <v>INSUNIX.LPG.insunix.table238.short_des</v>
      </c>
    </row>
    <row r="7695" spans="1:6" ht="14.25" customHeight="1">
      <c r="A7695" s="157" t="s">
        <v>677</v>
      </c>
      <c r="B7695" s="158" t="s">
        <v>674</v>
      </c>
      <c r="C7695" s="158" t="s">
        <v>975</v>
      </c>
      <c r="D7695" s="158" t="s">
        <v>1256</v>
      </c>
      <c r="E7695" s="158" t="s">
        <v>1549</v>
      </c>
      <c r="F7695" s="21" t="str">
        <f t="shared" si="30"/>
        <v>INSUNIX.LPG.insunix.table238.statregt</v>
      </c>
    </row>
    <row r="7696" spans="1:6" ht="14.25" customHeight="1">
      <c r="A7696" s="157" t="s">
        <v>677</v>
      </c>
      <c r="B7696" s="158" t="s">
        <v>674</v>
      </c>
      <c r="C7696" s="158" t="s">
        <v>975</v>
      </c>
      <c r="D7696" s="158" t="s">
        <v>1256</v>
      </c>
      <c r="E7696" s="158" t="s">
        <v>1608</v>
      </c>
      <c r="F7696" s="21" t="str">
        <f t="shared" si="30"/>
        <v>INSUNIX.LPG.insunix.table238.uniquenu</v>
      </c>
    </row>
    <row r="7697" spans="1:6" ht="14.25" customHeight="1">
      <c r="A7697" s="157" t="s">
        <v>677</v>
      </c>
      <c r="B7697" s="158" t="s">
        <v>674</v>
      </c>
      <c r="C7697" s="158" t="s">
        <v>975</v>
      </c>
      <c r="D7697" s="158" t="s">
        <v>1256</v>
      </c>
      <c r="E7697" s="158" t="s">
        <v>1547</v>
      </c>
      <c r="F7697" s="21" t="str">
        <f t="shared" si="30"/>
        <v>INSUNIX.LPG.insunix.table238.usercode</v>
      </c>
    </row>
    <row r="7698" spans="1:6" ht="14.25" customHeight="1">
      <c r="A7698" s="157" t="s">
        <v>677</v>
      </c>
      <c r="B7698" s="158" t="s">
        <v>674</v>
      </c>
      <c r="C7698" s="158" t="s">
        <v>975</v>
      </c>
      <c r="D7698" s="158" t="s">
        <v>1256</v>
      </c>
      <c r="E7698" s="158" t="s">
        <v>1579</v>
      </c>
      <c r="F7698" s="21" t="str">
        <f t="shared" si="30"/>
        <v>INSUNIX.LPG.insunix.table238.usercomp</v>
      </c>
    </row>
    <row r="7699" spans="1:6" ht="14.25" customHeight="1">
      <c r="A7699" s="157" t="s">
        <v>677</v>
      </c>
      <c r="B7699" s="158" t="s">
        <v>674</v>
      </c>
      <c r="C7699" s="158" t="s">
        <v>975</v>
      </c>
      <c r="D7699" s="158" t="s">
        <v>1007</v>
      </c>
      <c r="E7699" s="158" t="s">
        <v>1702</v>
      </c>
      <c r="F7699" s="21" t="str">
        <f t="shared" si="30"/>
        <v>INSUNIX.LPG.insunix.table24.codigext</v>
      </c>
    </row>
    <row r="7700" spans="1:6" ht="14.25" customHeight="1">
      <c r="A7700" s="157" t="s">
        <v>677</v>
      </c>
      <c r="B7700" s="158" t="s">
        <v>674</v>
      </c>
      <c r="C7700" s="158" t="s">
        <v>975</v>
      </c>
      <c r="D7700" s="158" t="s">
        <v>1007</v>
      </c>
      <c r="E7700" s="158" t="s">
        <v>1703</v>
      </c>
      <c r="F7700" s="21" t="str">
        <f t="shared" si="30"/>
        <v>INSUNIX.LPG.insunix.table24.codigint</v>
      </c>
    </row>
    <row r="7701" spans="1:6" ht="14.25" customHeight="1">
      <c r="A7701" s="157" t="s">
        <v>677</v>
      </c>
      <c r="B7701" s="158" t="s">
        <v>674</v>
      </c>
      <c r="C7701" s="158" t="s">
        <v>975</v>
      </c>
      <c r="D7701" s="158" t="s">
        <v>1007</v>
      </c>
      <c r="E7701" s="158" t="s">
        <v>980</v>
      </c>
      <c r="F7701" s="21" t="str">
        <f t="shared" si="30"/>
        <v>INSUNIX.LPG.insunix.table24.company</v>
      </c>
    </row>
    <row r="7702" spans="1:6" ht="14.25" customHeight="1">
      <c r="A7702" s="157" t="s">
        <v>677</v>
      </c>
      <c r="B7702" s="158" t="s">
        <v>674</v>
      </c>
      <c r="C7702" s="158" t="s">
        <v>975</v>
      </c>
      <c r="D7702" s="158" t="s">
        <v>1007</v>
      </c>
      <c r="E7702" s="158" t="s">
        <v>1548</v>
      </c>
      <c r="F7702" s="21" t="str">
        <f t="shared" si="30"/>
        <v>INSUNIX.LPG.insunix.table24.compdate</v>
      </c>
    </row>
    <row r="7703" spans="1:6" ht="14.25" customHeight="1">
      <c r="A7703" s="157" t="s">
        <v>677</v>
      </c>
      <c r="B7703" s="158" t="s">
        <v>674</v>
      </c>
      <c r="C7703" s="158" t="s">
        <v>975</v>
      </c>
      <c r="D7703" s="158" t="s">
        <v>1007</v>
      </c>
      <c r="E7703" s="158" t="s">
        <v>1704</v>
      </c>
      <c r="F7703" s="21" t="str">
        <f t="shared" si="30"/>
        <v>INSUNIX.LPG.insunix.table24.descript</v>
      </c>
    </row>
    <row r="7704" spans="1:6" ht="14.25" customHeight="1">
      <c r="A7704" s="157" t="s">
        <v>677</v>
      </c>
      <c r="B7704" s="158" t="s">
        <v>674</v>
      </c>
      <c r="C7704" s="158" t="s">
        <v>975</v>
      </c>
      <c r="D7704" s="158" t="s">
        <v>1007</v>
      </c>
      <c r="E7704" s="158" t="s">
        <v>1705</v>
      </c>
      <c r="F7704" s="21" t="str">
        <f t="shared" si="30"/>
        <v>INSUNIX.LPG.insunix.table24.langua_num</v>
      </c>
    </row>
    <row r="7705" spans="1:6" ht="14.25" customHeight="1">
      <c r="A7705" s="157" t="s">
        <v>677</v>
      </c>
      <c r="B7705" s="158" t="s">
        <v>674</v>
      </c>
      <c r="C7705" s="158" t="s">
        <v>975</v>
      </c>
      <c r="D7705" s="158" t="s">
        <v>1007</v>
      </c>
      <c r="E7705" s="158" t="s">
        <v>1706</v>
      </c>
      <c r="F7705" s="21" t="str">
        <f t="shared" si="30"/>
        <v>INSUNIX.LPG.insunix.table24.short_des</v>
      </c>
    </row>
    <row r="7706" spans="1:6" ht="14.25" customHeight="1">
      <c r="A7706" s="157" t="s">
        <v>677</v>
      </c>
      <c r="B7706" s="158" t="s">
        <v>674</v>
      </c>
      <c r="C7706" s="158" t="s">
        <v>975</v>
      </c>
      <c r="D7706" s="158" t="s">
        <v>1007</v>
      </c>
      <c r="E7706" s="158" t="s">
        <v>1549</v>
      </c>
      <c r="F7706" s="21" t="str">
        <f t="shared" si="30"/>
        <v>INSUNIX.LPG.insunix.table24.statregt</v>
      </c>
    </row>
    <row r="7707" spans="1:6" ht="14.25" customHeight="1">
      <c r="A7707" s="157" t="s">
        <v>677</v>
      </c>
      <c r="B7707" s="158" t="s">
        <v>674</v>
      </c>
      <c r="C7707" s="158" t="s">
        <v>975</v>
      </c>
      <c r="D7707" s="158" t="s">
        <v>1007</v>
      </c>
      <c r="E7707" s="158" t="s">
        <v>1608</v>
      </c>
      <c r="F7707" s="21" t="str">
        <f t="shared" si="30"/>
        <v>INSUNIX.LPG.insunix.table24.uniquenu</v>
      </c>
    </row>
    <row r="7708" spans="1:6" ht="14.25" customHeight="1">
      <c r="A7708" s="157" t="s">
        <v>677</v>
      </c>
      <c r="B7708" s="158" t="s">
        <v>674</v>
      </c>
      <c r="C7708" s="158" t="s">
        <v>975</v>
      </c>
      <c r="D7708" s="158" t="s">
        <v>1007</v>
      </c>
      <c r="E7708" s="158" t="s">
        <v>1547</v>
      </c>
      <c r="F7708" s="21" t="str">
        <f t="shared" si="30"/>
        <v>INSUNIX.LPG.insunix.table24.usercode</v>
      </c>
    </row>
    <row r="7709" spans="1:6" ht="14.25" customHeight="1">
      <c r="A7709" s="157" t="s">
        <v>677</v>
      </c>
      <c r="B7709" s="158" t="s">
        <v>674</v>
      </c>
      <c r="C7709" s="158" t="s">
        <v>975</v>
      </c>
      <c r="D7709" s="158" t="s">
        <v>1007</v>
      </c>
      <c r="E7709" s="158" t="s">
        <v>1579</v>
      </c>
      <c r="F7709" s="21" t="str">
        <f t="shared" si="30"/>
        <v>INSUNIX.LPG.insunix.table24.usercomp</v>
      </c>
    </row>
    <row r="7710" spans="1:6" ht="14.25" customHeight="1">
      <c r="A7710" s="157" t="s">
        <v>677</v>
      </c>
      <c r="B7710" s="158" t="s">
        <v>674</v>
      </c>
      <c r="C7710" s="158" t="s">
        <v>975</v>
      </c>
      <c r="D7710" s="158" t="s">
        <v>1257</v>
      </c>
      <c r="E7710" s="158" t="s">
        <v>1702</v>
      </c>
      <c r="F7710" s="21" t="str">
        <f t="shared" si="30"/>
        <v>INSUNIX.LPG.insunix.table25.codigext</v>
      </c>
    </row>
    <row r="7711" spans="1:6" ht="14.25" customHeight="1">
      <c r="A7711" s="157" t="s">
        <v>677</v>
      </c>
      <c r="B7711" s="158" t="s">
        <v>674</v>
      </c>
      <c r="C7711" s="158" t="s">
        <v>975</v>
      </c>
      <c r="D7711" s="158" t="s">
        <v>1257</v>
      </c>
      <c r="E7711" s="158" t="s">
        <v>1703</v>
      </c>
      <c r="F7711" s="21" t="str">
        <f t="shared" si="30"/>
        <v>INSUNIX.LPG.insunix.table25.codigint</v>
      </c>
    </row>
    <row r="7712" spans="1:6" ht="14.25" customHeight="1">
      <c r="A7712" s="157" t="s">
        <v>677</v>
      </c>
      <c r="B7712" s="158" t="s">
        <v>674</v>
      </c>
      <c r="C7712" s="158" t="s">
        <v>975</v>
      </c>
      <c r="D7712" s="158" t="s">
        <v>1257</v>
      </c>
      <c r="E7712" s="158" t="s">
        <v>980</v>
      </c>
      <c r="F7712" s="21" t="str">
        <f t="shared" si="30"/>
        <v>INSUNIX.LPG.insunix.table25.company</v>
      </c>
    </row>
    <row r="7713" spans="1:6" ht="14.25" customHeight="1">
      <c r="A7713" s="157" t="s">
        <v>677</v>
      </c>
      <c r="B7713" s="158" t="s">
        <v>674</v>
      </c>
      <c r="C7713" s="158" t="s">
        <v>975</v>
      </c>
      <c r="D7713" s="158" t="s">
        <v>1257</v>
      </c>
      <c r="E7713" s="158" t="s">
        <v>1548</v>
      </c>
      <c r="F7713" s="21" t="str">
        <f t="shared" si="30"/>
        <v>INSUNIX.LPG.insunix.table25.compdate</v>
      </c>
    </row>
    <row r="7714" spans="1:6" ht="14.25" customHeight="1">
      <c r="A7714" s="157" t="s">
        <v>677</v>
      </c>
      <c r="B7714" s="158" t="s">
        <v>674</v>
      </c>
      <c r="C7714" s="158" t="s">
        <v>975</v>
      </c>
      <c r="D7714" s="158" t="s">
        <v>1257</v>
      </c>
      <c r="E7714" s="158" t="s">
        <v>1704</v>
      </c>
      <c r="F7714" s="21" t="str">
        <f t="shared" si="30"/>
        <v>INSUNIX.LPG.insunix.table25.descript</v>
      </c>
    </row>
    <row r="7715" spans="1:6" ht="14.25" customHeight="1">
      <c r="A7715" s="157" t="s">
        <v>677</v>
      </c>
      <c r="B7715" s="158" t="s">
        <v>674</v>
      </c>
      <c r="C7715" s="158" t="s">
        <v>975</v>
      </c>
      <c r="D7715" s="158" t="s">
        <v>1257</v>
      </c>
      <c r="E7715" s="158" t="s">
        <v>1705</v>
      </c>
      <c r="F7715" s="21" t="str">
        <f t="shared" si="30"/>
        <v>INSUNIX.LPG.insunix.table25.langua_num</v>
      </c>
    </row>
    <row r="7716" spans="1:6" ht="14.25" customHeight="1">
      <c r="A7716" s="157" t="s">
        <v>677</v>
      </c>
      <c r="B7716" s="158" t="s">
        <v>674</v>
      </c>
      <c r="C7716" s="158" t="s">
        <v>975</v>
      </c>
      <c r="D7716" s="158" t="s">
        <v>1257</v>
      </c>
      <c r="E7716" s="158" t="s">
        <v>1706</v>
      </c>
      <c r="F7716" s="21" t="str">
        <f t="shared" si="30"/>
        <v>INSUNIX.LPG.insunix.table25.short_des</v>
      </c>
    </row>
    <row r="7717" spans="1:6" ht="14.25" customHeight="1">
      <c r="A7717" s="157" t="s">
        <v>677</v>
      </c>
      <c r="B7717" s="158" t="s">
        <v>674</v>
      </c>
      <c r="C7717" s="158" t="s">
        <v>975</v>
      </c>
      <c r="D7717" s="158" t="s">
        <v>1257</v>
      </c>
      <c r="E7717" s="158" t="s">
        <v>1549</v>
      </c>
      <c r="F7717" s="21" t="str">
        <f t="shared" si="30"/>
        <v>INSUNIX.LPG.insunix.table25.statregt</v>
      </c>
    </row>
    <row r="7718" spans="1:6" ht="14.25" customHeight="1">
      <c r="A7718" s="157" t="s">
        <v>677</v>
      </c>
      <c r="B7718" s="158" t="s">
        <v>674</v>
      </c>
      <c r="C7718" s="158" t="s">
        <v>975</v>
      </c>
      <c r="D7718" s="158" t="s">
        <v>1257</v>
      </c>
      <c r="E7718" s="158" t="s">
        <v>1608</v>
      </c>
      <c r="F7718" s="21" t="str">
        <f t="shared" si="30"/>
        <v>INSUNIX.LPG.insunix.table25.uniquenu</v>
      </c>
    </row>
    <row r="7719" spans="1:6" ht="14.25" customHeight="1">
      <c r="A7719" s="157" t="s">
        <v>677</v>
      </c>
      <c r="B7719" s="158" t="s">
        <v>674</v>
      </c>
      <c r="C7719" s="158" t="s">
        <v>975</v>
      </c>
      <c r="D7719" s="158" t="s">
        <v>1257</v>
      </c>
      <c r="E7719" s="158" t="s">
        <v>1547</v>
      </c>
      <c r="F7719" s="21" t="str">
        <f t="shared" si="30"/>
        <v>INSUNIX.LPG.insunix.table25.usercode</v>
      </c>
    </row>
    <row r="7720" spans="1:6" ht="14.25" customHeight="1">
      <c r="A7720" s="157" t="s">
        <v>677</v>
      </c>
      <c r="B7720" s="158" t="s">
        <v>674</v>
      </c>
      <c r="C7720" s="158" t="s">
        <v>975</v>
      </c>
      <c r="D7720" s="158" t="s">
        <v>1257</v>
      </c>
      <c r="E7720" s="158" t="s">
        <v>1579</v>
      </c>
      <c r="F7720" s="21" t="str">
        <f t="shared" si="30"/>
        <v>INSUNIX.LPG.insunix.table25.usercomp</v>
      </c>
    </row>
    <row r="7721" spans="1:6" ht="14.25" customHeight="1">
      <c r="A7721" s="157" t="s">
        <v>677</v>
      </c>
      <c r="B7721" s="158" t="s">
        <v>674</v>
      </c>
      <c r="C7721" s="158" t="s">
        <v>975</v>
      </c>
      <c r="D7721" s="158" t="s">
        <v>1258</v>
      </c>
      <c r="E7721" s="158" t="s">
        <v>1702</v>
      </c>
      <c r="F7721" s="21" t="str">
        <f t="shared" si="30"/>
        <v>INSUNIX.LPG.insunix.table250.codigext</v>
      </c>
    </row>
    <row r="7722" spans="1:6" ht="14.25" customHeight="1">
      <c r="A7722" s="157" t="s">
        <v>677</v>
      </c>
      <c r="B7722" s="158" t="s">
        <v>674</v>
      </c>
      <c r="C7722" s="158" t="s">
        <v>975</v>
      </c>
      <c r="D7722" s="158" t="s">
        <v>1258</v>
      </c>
      <c r="E7722" s="158" t="s">
        <v>1703</v>
      </c>
      <c r="F7722" s="21" t="str">
        <f t="shared" si="30"/>
        <v>INSUNIX.LPG.insunix.table250.codigint</v>
      </c>
    </row>
    <row r="7723" spans="1:6" ht="14.25" customHeight="1">
      <c r="A7723" s="157" t="s">
        <v>677</v>
      </c>
      <c r="B7723" s="158" t="s">
        <v>674</v>
      </c>
      <c r="C7723" s="158" t="s">
        <v>975</v>
      </c>
      <c r="D7723" s="158" t="s">
        <v>1258</v>
      </c>
      <c r="E7723" s="158" t="s">
        <v>980</v>
      </c>
      <c r="F7723" s="21" t="str">
        <f t="shared" si="30"/>
        <v>INSUNIX.LPG.insunix.table250.company</v>
      </c>
    </row>
    <row r="7724" spans="1:6" ht="14.25" customHeight="1">
      <c r="A7724" s="157" t="s">
        <v>677</v>
      </c>
      <c r="B7724" s="158" t="s">
        <v>674</v>
      </c>
      <c r="C7724" s="158" t="s">
        <v>975</v>
      </c>
      <c r="D7724" s="158" t="s">
        <v>1258</v>
      </c>
      <c r="E7724" s="158" t="s">
        <v>1548</v>
      </c>
      <c r="F7724" s="21" t="str">
        <f t="shared" si="30"/>
        <v>INSUNIX.LPG.insunix.table250.compdate</v>
      </c>
    </row>
    <row r="7725" spans="1:6" ht="14.25" customHeight="1">
      <c r="A7725" s="157" t="s">
        <v>677</v>
      </c>
      <c r="B7725" s="158" t="s">
        <v>674</v>
      </c>
      <c r="C7725" s="158" t="s">
        <v>975</v>
      </c>
      <c r="D7725" s="158" t="s">
        <v>1258</v>
      </c>
      <c r="E7725" s="158" t="s">
        <v>1704</v>
      </c>
      <c r="F7725" s="21" t="str">
        <f t="shared" si="30"/>
        <v>INSUNIX.LPG.insunix.table250.descript</v>
      </c>
    </row>
    <row r="7726" spans="1:6" ht="14.25" customHeight="1">
      <c r="A7726" s="157" t="s">
        <v>677</v>
      </c>
      <c r="B7726" s="158" t="s">
        <v>674</v>
      </c>
      <c r="C7726" s="158" t="s">
        <v>975</v>
      </c>
      <c r="D7726" s="158" t="s">
        <v>1258</v>
      </c>
      <c r="E7726" s="158" t="s">
        <v>1705</v>
      </c>
      <c r="F7726" s="21" t="str">
        <f t="shared" si="30"/>
        <v>INSUNIX.LPG.insunix.table250.langua_num</v>
      </c>
    </row>
    <row r="7727" spans="1:6" ht="14.25" customHeight="1">
      <c r="A7727" s="157" t="s">
        <v>677</v>
      </c>
      <c r="B7727" s="158" t="s">
        <v>674</v>
      </c>
      <c r="C7727" s="158" t="s">
        <v>975</v>
      </c>
      <c r="D7727" s="158" t="s">
        <v>1258</v>
      </c>
      <c r="E7727" s="158" t="s">
        <v>1706</v>
      </c>
      <c r="F7727" s="21" t="str">
        <f t="shared" si="30"/>
        <v>INSUNIX.LPG.insunix.table250.short_des</v>
      </c>
    </row>
    <row r="7728" spans="1:6" ht="14.25" customHeight="1">
      <c r="A7728" s="157" t="s">
        <v>677</v>
      </c>
      <c r="B7728" s="158" t="s">
        <v>674</v>
      </c>
      <c r="C7728" s="158" t="s">
        <v>975</v>
      </c>
      <c r="D7728" s="158" t="s">
        <v>1258</v>
      </c>
      <c r="E7728" s="158" t="s">
        <v>1549</v>
      </c>
      <c r="F7728" s="21" t="str">
        <f t="shared" si="30"/>
        <v>INSUNIX.LPG.insunix.table250.statregt</v>
      </c>
    </row>
    <row r="7729" spans="1:6" ht="14.25" customHeight="1">
      <c r="A7729" s="157" t="s">
        <v>677</v>
      </c>
      <c r="B7729" s="158" t="s">
        <v>674</v>
      </c>
      <c r="C7729" s="158" t="s">
        <v>975</v>
      </c>
      <c r="D7729" s="158" t="s">
        <v>1258</v>
      </c>
      <c r="E7729" s="158" t="s">
        <v>1608</v>
      </c>
      <c r="F7729" s="21" t="str">
        <f t="shared" si="30"/>
        <v>INSUNIX.LPG.insunix.table250.uniquenu</v>
      </c>
    </row>
    <row r="7730" spans="1:6" ht="14.25" customHeight="1">
      <c r="A7730" s="157" t="s">
        <v>677</v>
      </c>
      <c r="B7730" s="158" t="s">
        <v>674</v>
      </c>
      <c r="C7730" s="158" t="s">
        <v>975</v>
      </c>
      <c r="D7730" s="158" t="s">
        <v>1258</v>
      </c>
      <c r="E7730" s="158" t="s">
        <v>1547</v>
      </c>
      <c r="F7730" s="21" t="str">
        <f t="shared" si="30"/>
        <v>INSUNIX.LPG.insunix.table250.usercode</v>
      </c>
    </row>
    <row r="7731" spans="1:6" ht="14.25" customHeight="1">
      <c r="A7731" s="157" t="s">
        <v>677</v>
      </c>
      <c r="B7731" s="158" t="s">
        <v>674</v>
      </c>
      <c r="C7731" s="158" t="s">
        <v>975</v>
      </c>
      <c r="D7731" s="158" t="s">
        <v>1258</v>
      </c>
      <c r="E7731" s="158" t="s">
        <v>1579</v>
      </c>
      <c r="F7731" s="21" t="str">
        <f t="shared" si="30"/>
        <v>INSUNIX.LPG.insunix.table250.usercomp</v>
      </c>
    </row>
    <row r="7732" spans="1:6" ht="14.25" customHeight="1">
      <c r="A7732" s="157" t="s">
        <v>677</v>
      </c>
      <c r="B7732" s="158" t="s">
        <v>674</v>
      </c>
      <c r="C7732" s="158" t="s">
        <v>975</v>
      </c>
      <c r="D7732" s="158" t="s">
        <v>1259</v>
      </c>
      <c r="E7732" s="158" t="s">
        <v>1702</v>
      </c>
      <c r="F7732" s="21" t="str">
        <f t="shared" si="30"/>
        <v>INSUNIX.LPG.insunix.table253.codigext</v>
      </c>
    </row>
    <row r="7733" spans="1:6" ht="14.25" customHeight="1">
      <c r="A7733" s="157" t="s">
        <v>677</v>
      </c>
      <c r="B7733" s="158" t="s">
        <v>674</v>
      </c>
      <c r="C7733" s="158" t="s">
        <v>975</v>
      </c>
      <c r="D7733" s="158" t="s">
        <v>1259</v>
      </c>
      <c r="E7733" s="158" t="s">
        <v>1703</v>
      </c>
      <c r="F7733" s="21" t="str">
        <f t="shared" si="30"/>
        <v>INSUNIX.LPG.insunix.table253.codigint</v>
      </c>
    </row>
    <row r="7734" spans="1:6" ht="14.25" customHeight="1">
      <c r="A7734" s="157" t="s">
        <v>677</v>
      </c>
      <c r="B7734" s="158" t="s">
        <v>674</v>
      </c>
      <c r="C7734" s="158" t="s">
        <v>975</v>
      </c>
      <c r="D7734" s="158" t="s">
        <v>1259</v>
      </c>
      <c r="E7734" s="158" t="s">
        <v>980</v>
      </c>
      <c r="F7734" s="21" t="str">
        <f t="shared" si="30"/>
        <v>INSUNIX.LPG.insunix.table253.company</v>
      </c>
    </row>
    <row r="7735" spans="1:6" ht="14.25" customHeight="1">
      <c r="A7735" s="157" t="s">
        <v>677</v>
      </c>
      <c r="B7735" s="158" t="s">
        <v>674</v>
      </c>
      <c r="C7735" s="158" t="s">
        <v>975</v>
      </c>
      <c r="D7735" s="158" t="s">
        <v>1259</v>
      </c>
      <c r="E7735" s="158" t="s">
        <v>1548</v>
      </c>
      <c r="F7735" s="21" t="str">
        <f t="shared" si="30"/>
        <v>INSUNIX.LPG.insunix.table253.compdate</v>
      </c>
    </row>
    <row r="7736" spans="1:6" ht="14.25" customHeight="1">
      <c r="A7736" s="157" t="s">
        <v>677</v>
      </c>
      <c r="B7736" s="158" t="s">
        <v>674</v>
      </c>
      <c r="C7736" s="158" t="s">
        <v>975</v>
      </c>
      <c r="D7736" s="158" t="s">
        <v>1259</v>
      </c>
      <c r="E7736" s="158" t="s">
        <v>1704</v>
      </c>
      <c r="F7736" s="21" t="str">
        <f t="shared" si="30"/>
        <v>INSUNIX.LPG.insunix.table253.descript</v>
      </c>
    </row>
    <row r="7737" spans="1:6" ht="14.25" customHeight="1">
      <c r="A7737" s="157" t="s">
        <v>677</v>
      </c>
      <c r="B7737" s="158" t="s">
        <v>674</v>
      </c>
      <c r="C7737" s="158" t="s">
        <v>975</v>
      </c>
      <c r="D7737" s="158" t="s">
        <v>1259</v>
      </c>
      <c r="E7737" s="158" t="s">
        <v>1705</v>
      </c>
      <c r="F7737" s="21" t="str">
        <f t="shared" si="30"/>
        <v>INSUNIX.LPG.insunix.table253.langua_num</v>
      </c>
    </row>
    <row r="7738" spans="1:6" ht="14.25" customHeight="1">
      <c r="A7738" s="157" t="s">
        <v>677</v>
      </c>
      <c r="B7738" s="158" t="s">
        <v>674</v>
      </c>
      <c r="C7738" s="158" t="s">
        <v>975</v>
      </c>
      <c r="D7738" s="158" t="s">
        <v>1259</v>
      </c>
      <c r="E7738" s="158" t="s">
        <v>1706</v>
      </c>
      <c r="F7738" s="21" t="str">
        <f t="shared" si="30"/>
        <v>INSUNIX.LPG.insunix.table253.short_des</v>
      </c>
    </row>
    <row r="7739" spans="1:6" ht="14.25" customHeight="1">
      <c r="A7739" s="157" t="s">
        <v>677</v>
      </c>
      <c r="B7739" s="158" t="s">
        <v>674</v>
      </c>
      <c r="C7739" s="158" t="s">
        <v>975</v>
      </c>
      <c r="D7739" s="158" t="s">
        <v>1259</v>
      </c>
      <c r="E7739" s="158" t="s">
        <v>1549</v>
      </c>
      <c r="F7739" s="21" t="str">
        <f t="shared" si="30"/>
        <v>INSUNIX.LPG.insunix.table253.statregt</v>
      </c>
    </row>
    <row r="7740" spans="1:6" ht="14.25" customHeight="1">
      <c r="A7740" s="157" t="s">
        <v>677</v>
      </c>
      <c r="B7740" s="158" t="s">
        <v>674</v>
      </c>
      <c r="C7740" s="158" t="s">
        <v>975</v>
      </c>
      <c r="D7740" s="158" t="s">
        <v>1259</v>
      </c>
      <c r="E7740" s="158" t="s">
        <v>1608</v>
      </c>
      <c r="F7740" s="21" t="str">
        <f t="shared" si="30"/>
        <v>INSUNIX.LPG.insunix.table253.uniquenu</v>
      </c>
    </row>
    <row r="7741" spans="1:6" ht="14.25" customHeight="1">
      <c r="A7741" s="157" t="s">
        <v>677</v>
      </c>
      <c r="B7741" s="158" t="s">
        <v>674</v>
      </c>
      <c r="C7741" s="158" t="s">
        <v>975</v>
      </c>
      <c r="D7741" s="158" t="s">
        <v>1259</v>
      </c>
      <c r="E7741" s="158" t="s">
        <v>1547</v>
      </c>
      <c r="F7741" s="21" t="str">
        <f t="shared" si="30"/>
        <v>INSUNIX.LPG.insunix.table253.usercode</v>
      </c>
    </row>
    <row r="7742" spans="1:6" ht="14.25" customHeight="1">
      <c r="A7742" s="157" t="s">
        <v>677</v>
      </c>
      <c r="B7742" s="158" t="s">
        <v>674</v>
      </c>
      <c r="C7742" s="158" t="s">
        <v>975</v>
      </c>
      <c r="D7742" s="158" t="s">
        <v>1259</v>
      </c>
      <c r="E7742" s="158" t="s">
        <v>1579</v>
      </c>
      <c r="F7742" s="21" t="str">
        <f t="shared" si="30"/>
        <v>INSUNIX.LPG.insunix.table253.usercomp</v>
      </c>
    </row>
    <row r="7743" spans="1:6" ht="14.25" customHeight="1">
      <c r="A7743" s="157" t="s">
        <v>677</v>
      </c>
      <c r="B7743" s="158" t="s">
        <v>674</v>
      </c>
      <c r="C7743" s="158" t="s">
        <v>975</v>
      </c>
      <c r="D7743" s="158" t="s">
        <v>1260</v>
      </c>
      <c r="E7743" s="158" t="s">
        <v>1702</v>
      </c>
      <c r="F7743" s="21" t="str">
        <f t="shared" si="30"/>
        <v>INSUNIX.LPG.insunix.table260.codigext</v>
      </c>
    </row>
    <row r="7744" spans="1:6" ht="14.25" customHeight="1">
      <c r="A7744" s="157" t="s">
        <v>677</v>
      </c>
      <c r="B7744" s="158" t="s">
        <v>674</v>
      </c>
      <c r="C7744" s="158" t="s">
        <v>975</v>
      </c>
      <c r="D7744" s="158" t="s">
        <v>1260</v>
      </c>
      <c r="E7744" s="158" t="s">
        <v>1703</v>
      </c>
      <c r="F7744" s="21" t="str">
        <f t="shared" si="30"/>
        <v>INSUNIX.LPG.insunix.table260.codigint</v>
      </c>
    </row>
    <row r="7745" spans="1:6" ht="14.25" customHeight="1">
      <c r="A7745" s="157" t="s">
        <v>677</v>
      </c>
      <c r="B7745" s="158" t="s">
        <v>674</v>
      </c>
      <c r="C7745" s="158" t="s">
        <v>975</v>
      </c>
      <c r="D7745" s="158" t="s">
        <v>1260</v>
      </c>
      <c r="E7745" s="158" t="s">
        <v>980</v>
      </c>
      <c r="F7745" s="21" t="str">
        <f t="shared" si="30"/>
        <v>INSUNIX.LPG.insunix.table260.company</v>
      </c>
    </row>
    <row r="7746" spans="1:6" ht="14.25" customHeight="1">
      <c r="A7746" s="157" t="s">
        <v>677</v>
      </c>
      <c r="B7746" s="158" t="s">
        <v>674</v>
      </c>
      <c r="C7746" s="158" t="s">
        <v>975</v>
      </c>
      <c r="D7746" s="158" t="s">
        <v>1260</v>
      </c>
      <c r="E7746" s="158" t="s">
        <v>1548</v>
      </c>
      <c r="F7746" s="21" t="str">
        <f t="shared" si="30"/>
        <v>INSUNIX.LPG.insunix.table260.compdate</v>
      </c>
    </row>
    <row r="7747" spans="1:6" ht="14.25" customHeight="1">
      <c r="A7747" s="157" t="s">
        <v>677</v>
      </c>
      <c r="B7747" s="158" t="s">
        <v>674</v>
      </c>
      <c r="C7747" s="158" t="s">
        <v>975</v>
      </c>
      <c r="D7747" s="158" t="s">
        <v>1260</v>
      </c>
      <c r="E7747" s="158" t="s">
        <v>1704</v>
      </c>
      <c r="F7747" s="21" t="str">
        <f t="shared" si="30"/>
        <v>INSUNIX.LPG.insunix.table260.descript</v>
      </c>
    </row>
    <row r="7748" spans="1:6" ht="14.25" customHeight="1">
      <c r="A7748" s="157" t="s">
        <v>677</v>
      </c>
      <c r="B7748" s="158" t="s">
        <v>674</v>
      </c>
      <c r="C7748" s="158" t="s">
        <v>975</v>
      </c>
      <c r="D7748" s="158" t="s">
        <v>1260</v>
      </c>
      <c r="E7748" s="158" t="s">
        <v>1705</v>
      </c>
      <c r="F7748" s="21" t="str">
        <f t="shared" si="30"/>
        <v>INSUNIX.LPG.insunix.table260.langua_num</v>
      </c>
    </row>
    <row r="7749" spans="1:6" ht="14.25" customHeight="1">
      <c r="A7749" s="157" t="s">
        <v>677</v>
      </c>
      <c r="B7749" s="158" t="s">
        <v>674</v>
      </c>
      <c r="C7749" s="158" t="s">
        <v>975</v>
      </c>
      <c r="D7749" s="158" t="s">
        <v>1260</v>
      </c>
      <c r="E7749" s="158" t="s">
        <v>1706</v>
      </c>
      <c r="F7749" s="21" t="str">
        <f t="shared" si="30"/>
        <v>INSUNIX.LPG.insunix.table260.short_des</v>
      </c>
    </row>
    <row r="7750" spans="1:6" ht="14.25" customHeight="1">
      <c r="A7750" s="157" t="s">
        <v>677</v>
      </c>
      <c r="B7750" s="158" t="s">
        <v>674</v>
      </c>
      <c r="C7750" s="158" t="s">
        <v>975</v>
      </c>
      <c r="D7750" s="158" t="s">
        <v>1260</v>
      </c>
      <c r="E7750" s="158" t="s">
        <v>1549</v>
      </c>
      <c r="F7750" s="21" t="str">
        <f t="shared" si="30"/>
        <v>INSUNIX.LPG.insunix.table260.statregt</v>
      </c>
    </row>
    <row r="7751" spans="1:6" ht="14.25" customHeight="1">
      <c r="A7751" s="157" t="s">
        <v>677</v>
      </c>
      <c r="B7751" s="158" t="s">
        <v>674</v>
      </c>
      <c r="C7751" s="158" t="s">
        <v>975</v>
      </c>
      <c r="D7751" s="158" t="s">
        <v>1260</v>
      </c>
      <c r="E7751" s="158" t="s">
        <v>1608</v>
      </c>
      <c r="F7751" s="21" t="str">
        <f t="shared" si="30"/>
        <v>INSUNIX.LPG.insunix.table260.uniquenu</v>
      </c>
    </row>
    <row r="7752" spans="1:6" ht="14.25" customHeight="1">
      <c r="A7752" s="157" t="s">
        <v>677</v>
      </c>
      <c r="B7752" s="158" t="s">
        <v>674</v>
      </c>
      <c r="C7752" s="158" t="s">
        <v>975</v>
      </c>
      <c r="D7752" s="158" t="s">
        <v>1260</v>
      </c>
      <c r="E7752" s="158" t="s">
        <v>1547</v>
      </c>
      <c r="F7752" s="21" t="str">
        <f t="shared" si="30"/>
        <v>INSUNIX.LPG.insunix.table260.usercode</v>
      </c>
    </row>
    <row r="7753" spans="1:6" ht="14.25" customHeight="1">
      <c r="A7753" s="157" t="s">
        <v>677</v>
      </c>
      <c r="B7753" s="158" t="s">
        <v>674</v>
      </c>
      <c r="C7753" s="158" t="s">
        <v>975</v>
      </c>
      <c r="D7753" s="158" t="s">
        <v>1260</v>
      </c>
      <c r="E7753" s="158" t="s">
        <v>1579</v>
      </c>
      <c r="F7753" s="21" t="str">
        <f t="shared" si="30"/>
        <v>INSUNIX.LPG.insunix.table260.usercomp</v>
      </c>
    </row>
    <row r="7754" spans="1:6" ht="14.25" customHeight="1">
      <c r="A7754" s="157" t="s">
        <v>677</v>
      </c>
      <c r="B7754" s="158" t="s">
        <v>674</v>
      </c>
      <c r="C7754" s="158" t="s">
        <v>975</v>
      </c>
      <c r="D7754" s="158" t="s">
        <v>1261</v>
      </c>
      <c r="E7754" s="158" t="s">
        <v>1702</v>
      </c>
      <c r="F7754" s="21" t="str">
        <f t="shared" si="30"/>
        <v>INSUNIX.LPG.insunix.table278.codigext</v>
      </c>
    </row>
    <row r="7755" spans="1:6" ht="14.25" customHeight="1">
      <c r="A7755" s="157" t="s">
        <v>677</v>
      </c>
      <c r="B7755" s="158" t="s">
        <v>674</v>
      </c>
      <c r="C7755" s="158" t="s">
        <v>975</v>
      </c>
      <c r="D7755" s="158" t="s">
        <v>1261</v>
      </c>
      <c r="E7755" s="158" t="s">
        <v>1703</v>
      </c>
      <c r="F7755" s="21" t="str">
        <f t="shared" si="30"/>
        <v>INSUNIX.LPG.insunix.table278.codigint</v>
      </c>
    </row>
    <row r="7756" spans="1:6" ht="14.25" customHeight="1">
      <c r="A7756" s="157" t="s">
        <v>677</v>
      </c>
      <c r="B7756" s="158" t="s">
        <v>674</v>
      </c>
      <c r="C7756" s="158" t="s">
        <v>975</v>
      </c>
      <c r="D7756" s="158" t="s">
        <v>1261</v>
      </c>
      <c r="E7756" s="158" t="s">
        <v>980</v>
      </c>
      <c r="F7756" s="21" t="str">
        <f t="shared" si="30"/>
        <v>INSUNIX.LPG.insunix.table278.company</v>
      </c>
    </row>
    <row r="7757" spans="1:6" ht="14.25" customHeight="1">
      <c r="A7757" s="157" t="s">
        <v>677</v>
      </c>
      <c r="B7757" s="158" t="s">
        <v>674</v>
      </c>
      <c r="C7757" s="158" t="s">
        <v>975</v>
      </c>
      <c r="D7757" s="158" t="s">
        <v>1261</v>
      </c>
      <c r="E7757" s="158" t="s">
        <v>1548</v>
      </c>
      <c r="F7757" s="21" t="str">
        <f t="shared" si="30"/>
        <v>INSUNIX.LPG.insunix.table278.compdate</v>
      </c>
    </row>
    <row r="7758" spans="1:6" ht="14.25" customHeight="1">
      <c r="A7758" s="157" t="s">
        <v>677</v>
      </c>
      <c r="B7758" s="158" t="s">
        <v>674</v>
      </c>
      <c r="C7758" s="158" t="s">
        <v>975</v>
      </c>
      <c r="D7758" s="158" t="s">
        <v>1261</v>
      </c>
      <c r="E7758" s="158" t="s">
        <v>1704</v>
      </c>
      <c r="F7758" s="21" t="str">
        <f t="shared" si="30"/>
        <v>INSUNIX.LPG.insunix.table278.descript</v>
      </c>
    </row>
    <row r="7759" spans="1:6" ht="14.25" customHeight="1">
      <c r="A7759" s="157" t="s">
        <v>677</v>
      </c>
      <c r="B7759" s="158" t="s">
        <v>674</v>
      </c>
      <c r="C7759" s="158" t="s">
        <v>975</v>
      </c>
      <c r="D7759" s="158" t="s">
        <v>1261</v>
      </c>
      <c r="E7759" s="158" t="s">
        <v>1705</v>
      </c>
      <c r="F7759" s="21" t="str">
        <f t="shared" si="30"/>
        <v>INSUNIX.LPG.insunix.table278.langua_num</v>
      </c>
    </row>
    <row r="7760" spans="1:6" ht="14.25" customHeight="1">
      <c r="A7760" s="157" t="s">
        <v>677</v>
      </c>
      <c r="B7760" s="158" t="s">
        <v>674</v>
      </c>
      <c r="C7760" s="158" t="s">
        <v>975</v>
      </c>
      <c r="D7760" s="158" t="s">
        <v>1261</v>
      </c>
      <c r="E7760" s="158" t="s">
        <v>1706</v>
      </c>
      <c r="F7760" s="21" t="str">
        <f t="shared" si="30"/>
        <v>INSUNIX.LPG.insunix.table278.short_des</v>
      </c>
    </row>
    <row r="7761" spans="1:6" ht="14.25" customHeight="1">
      <c r="A7761" s="157" t="s">
        <v>677</v>
      </c>
      <c r="B7761" s="158" t="s">
        <v>674</v>
      </c>
      <c r="C7761" s="158" t="s">
        <v>975</v>
      </c>
      <c r="D7761" s="158" t="s">
        <v>1261</v>
      </c>
      <c r="E7761" s="158" t="s">
        <v>1549</v>
      </c>
      <c r="F7761" s="21" t="str">
        <f t="shared" si="30"/>
        <v>INSUNIX.LPG.insunix.table278.statregt</v>
      </c>
    </row>
    <row r="7762" spans="1:6" ht="14.25" customHeight="1">
      <c r="A7762" s="157" t="s">
        <v>677</v>
      </c>
      <c r="B7762" s="158" t="s">
        <v>674</v>
      </c>
      <c r="C7762" s="158" t="s">
        <v>975</v>
      </c>
      <c r="D7762" s="158" t="s">
        <v>1261</v>
      </c>
      <c r="E7762" s="158" t="s">
        <v>1608</v>
      </c>
      <c r="F7762" s="21" t="str">
        <f t="shared" si="30"/>
        <v>INSUNIX.LPG.insunix.table278.uniquenu</v>
      </c>
    </row>
    <row r="7763" spans="1:6" ht="14.25" customHeight="1">
      <c r="A7763" s="157" t="s">
        <v>677</v>
      </c>
      <c r="B7763" s="158" t="s">
        <v>674</v>
      </c>
      <c r="C7763" s="158" t="s">
        <v>975</v>
      </c>
      <c r="D7763" s="158" t="s">
        <v>1261</v>
      </c>
      <c r="E7763" s="158" t="s">
        <v>1547</v>
      </c>
      <c r="F7763" s="21" t="str">
        <f t="shared" si="30"/>
        <v>INSUNIX.LPG.insunix.table278.usercode</v>
      </c>
    </row>
    <row r="7764" spans="1:6" ht="14.25" customHeight="1">
      <c r="A7764" s="157" t="s">
        <v>677</v>
      </c>
      <c r="B7764" s="158" t="s">
        <v>674</v>
      </c>
      <c r="C7764" s="158" t="s">
        <v>975</v>
      </c>
      <c r="D7764" s="158" t="s">
        <v>1261</v>
      </c>
      <c r="E7764" s="158" t="s">
        <v>1579</v>
      </c>
      <c r="F7764" s="21" t="str">
        <f t="shared" si="30"/>
        <v>INSUNIX.LPG.insunix.table278.usercomp</v>
      </c>
    </row>
    <row r="7765" spans="1:6" ht="14.25" customHeight="1">
      <c r="A7765" s="157" t="s">
        <v>677</v>
      </c>
      <c r="B7765" s="158" t="s">
        <v>674</v>
      </c>
      <c r="C7765" s="158" t="s">
        <v>975</v>
      </c>
      <c r="D7765" s="158" t="s">
        <v>1262</v>
      </c>
      <c r="E7765" s="158" t="s">
        <v>1702</v>
      </c>
      <c r="F7765" s="21" t="str">
        <f t="shared" si="30"/>
        <v>INSUNIX.LPG.insunix.table289.codigext</v>
      </c>
    </row>
    <row r="7766" spans="1:6" ht="14.25" customHeight="1">
      <c r="A7766" s="157" t="s">
        <v>677</v>
      </c>
      <c r="B7766" s="158" t="s">
        <v>674</v>
      </c>
      <c r="C7766" s="158" t="s">
        <v>975</v>
      </c>
      <c r="D7766" s="158" t="s">
        <v>1262</v>
      </c>
      <c r="E7766" s="158" t="s">
        <v>1703</v>
      </c>
      <c r="F7766" s="21" t="str">
        <f t="shared" si="30"/>
        <v>INSUNIX.LPG.insunix.table289.codigint</v>
      </c>
    </row>
    <row r="7767" spans="1:6" ht="14.25" customHeight="1">
      <c r="A7767" s="157" t="s">
        <v>677</v>
      </c>
      <c r="B7767" s="158" t="s">
        <v>674</v>
      </c>
      <c r="C7767" s="158" t="s">
        <v>975</v>
      </c>
      <c r="D7767" s="158" t="s">
        <v>1262</v>
      </c>
      <c r="E7767" s="158" t="s">
        <v>980</v>
      </c>
      <c r="F7767" s="21" t="str">
        <f t="shared" si="30"/>
        <v>INSUNIX.LPG.insunix.table289.company</v>
      </c>
    </row>
    <row r="7768" spans="1:6" ht="14.25" customHeight="1">
      <c r="A7768" s="157" t="s">
        <v>677</v>
      </c>
      <c r="B7768" s="158" t="s">
        <v>674</v>
      </c>
      <c r="C7768" s="158" t="s">
        <v>975</v>
      </c>
      <c r="D7768" s="158" t="s">
        <v>1262</v>
      </c>
      <c r="E7768" s="158" t="s">
        <v>1548</v>
      </c>
      <c r="F7768" s="21" t="str">
        <f t="shared" si="30"/>
        <v>INSUNIX.LPG.insunix.table289.compdate</v>
      </c>
    </row>
    <row r="7769" spans="1:6" ht="14.25" customHeight="1">
      <c r="A7769" s="157" t="s">
        <v>677</v>
      </c>
      <c r="B7769" s="158" t="s">
        <v>674</v>
      </c>
      <c r="C7769" s="158" t="s">
        <v>975</v>
      </c>
      <c r="D7769" s="158" t="s">
        <v>1262</v>
      </c>
      <c r="E7769" s="158" t="s">
        <v>1704</v>
      </c>
      <c r="F7769" s="21" t="str">
        <f t="shared" si="30"/>
        <v>INSUNIX.LPG.insunix.table289.descript</v>
      </c>
    </row>
    <row r="7770" spans="1:6" ht="14.25" customHeight="1">
      <c r="A7770" s="157" t="s">
        <v>677</v>
      </c>
      <c r="B7770" s="158" t="s">
        <v>674</v>
      </c>
      <c r="C7770" s="158" t="s">
        <v>975</v>
      </c>
      <c r="D7770" s="158" t="s">
        <v>1262</v>
      </c>
      <c r="E7770" s="158" t="s">
        <v>1705</v>
      </c>
      <c r="F7770" s="21" t="str">
        <f t="shared" si="30"/>
        <v>INSUNIX.LPG.insunix.table289.langua_num</v>
      </c>
    </row>
    <row r="7771" spans="1:6" ht="14.25" customHeight="1">
      <c r="A7771" s="157" t="s">
        <v>677</v>
      </c>
      <c r="B7771" s="158" t="s">
        <v>674</v>
      </c>
      <c r="C7771" s="158" t="s">
        <v>975</v>
      </c>
      <c r="D7771" s="158" t="s">
        <v>1262</v>
      </c>
      <c r="E7771" s="158" t="s">
        <v>1706</v>
      </c>
      <c r="F7771" s="21" t="str">
        <f t="shared" si="30"/>
        <v>INSUNIX.LPG.insunix.table289.short_des</v>
      </c>
    </row>
    <row r="7772" spans="1:6" ht="14.25" customHeight="1">
      <c r="A7772" s="157" t="s">
        <v>677</v>
      </c>
      <c r="B7772" s="158" t="s">
        <v>674</v>
      </c>
      <c r="C7772" s="158" t="s">
        <v>975</v>
      </c>
      <c r="D7772" s="158" t="s">
        <v>1262</v>
      </c>
      <c r="E7772" s="158" t="s">
        <v>1549</v>
      </c>
      <c r="F7772" s="21" t="str">
        <f t="shared" si="30"/>
        <v>INSUNIX.LPG.insunix.table289.statregt</v>
      </c>
    </row>
    <row r="7773" spans="1:6" ht="14.25" customHeight="1">
      <c r="A7773" s="157" t="s">
        <v>677</v>
      </c>
      <c r="B7773" s="158" t="s">
        <v>674</v>
      </c>
      <c r="C7773" s="158" t="s">
        <v>975</v>
      </c>
      <c r="D7773" s="158" t="s">
        <v>1262</v>
      </c>
      <c r="E7773" s="158" t="s">
        <v>1608</v>
      </c>
      <c r="F7773" s="21" t="str">
        <f t="shared" si="30"/>
        <v>INSUNIX.LPG.insunix.table289.uniquenu</v>
      </c>
    </row>
    <row r="7774" spans="1:6" ht="14.25" customHeight="1">
      <c r="A7774" s="157" t="s">
        <v>677</v>
      </c>
      <c r="B7774" s="158" t="s">
        <v>674</v>
      </c>
      <c r="C7774" s="158" t="s">
        <v>975</v>
      </c>
      <c r="D7774" s="158" t="s">
        <v>1262</v>
      </c>
      <c r="E7774" s="158" t="s">
        <v>1547</v>
      </c>
      <c r="F7774" s="21" t="str">
        <f t="shared" si="30"/>
        <v>INSUNIX.LPG.insunix.table289.usercode</v>
      </c>
    </row>
    <row r="7775" spans="1:6" ht="14.25" customHeight="1">
      <c r="A7775" s="157" t="s">
        <v>677</v>
      </c>
      <c r="B7775" s="158" t="s">
        <v>674</v>
      </c>
      <c r="C7775" s="158" t="s">
        <v>975</v>
      </c>
      <c r="D7775" s="158" t="s">
        <v>1262</v>
      </c>
      <c r="E7775" s="158" t="s">
        <v>1579</v>
      </c>
      <c r="F7775" s="21" t="str">
        <f t="shared" si="30"/>
        <v>INSUNIX.LPG.insunix.table289.usercomp</v>
      </c>
    </row>
    <row r="7776" spans="1:6" ht="14.25" customHeight="1">
      <c r="A7776" s="157" t="s">
        <v>677</v>
      </c>
      <c r="B7776" s="158" t="s">
        <v>674</v>
      </c>
      <c r="C7776" s="158" t="s">
        <v>975</v>
      </c>
      <c r="D7776" s="158" t="s">
        <v>1263</v>
      </c>
      <c r="E7776" s="158" t="s">
        <v>1702</v>
      </c>
      <c r="F7776" s="21" t="str">
        <f t="shared" si="30"/>
        <v>INSUNIX.LPG.insunix.table3.codigext</v>
      </c>
    </row>
    <row r="7777" spans="1:6" ht="14.25" customHeight="1">
      <c r="A7777" s="157" t="s">
        <v>677</v>
      </c>
      <c r="B7777" s="158" t="s">
        <v>674</v>
      </c>
      <c r="C7777" s="158" t="s">
        <v>975</v>
      </c>
      <c r="D7777" s="158" t="s">
        <v>1263</v>
      </c>
      <c r="E7777" s="158" t="s">
        <v>1703</v>
      </c>
      <c r="F7777" s="21" t="str">
        <f t="shared" si="30"/>
        <v>INSUNIX.LPG.insunix.table3.codigint</v>
      </c>
    </row>
    <row r="7778" spans="1:6" ht="14.25" customHeight="1">
      <c r="A7778" s="157" t="s">
        <v>677</v>
      </c>
      <c r="B7778" s="158" t="s">
        <v>674</v>
      </c>
      <c r="C7778" s="158" t="s">
        <v>975</v>
      </c>
      <c r="D7778" s="158" t="s">
        <v>1263</v>
      </c>
      <c r="E7778" s="158" t="s">
        <v>980</v>
      </c>
      <c r="F7778" s="21" t="str">
        <f t="shared" si="30"/>
        <v>INSUNIX.LPG.insunix.table3.company</v>
      </c>
    </row>
    <row r="7779" spans="1:6" ht="14.25" customHeight="1">
      <c r="A7779" s="157" t="s">
        <v>677</v>
      </c>
      <c r="B7779" s="158" t="s">
        <v>674</v>
      </c>
      <c r="C7779" s="158" t="s">
        <v>975</v>
      </c>
      <c r="D7779" s="158" t="s">
        <v>1263</v>
      </c>
      <c r="E7779" s="158" t="s">
        <v>1548</v>
      </c>
      <c r="F7779" s="21" t="str">
        <f t="shared" si="30"/>
        <v>INSUNIX.LPG.insunix.table3.compdate</v>
      </c>
    </row>
    <row r="7780" spans="1:6" ht="14.25" customHeight="1">
      <c r="A7780" s="157" t="s">
        <v>677</v>
      </c>
      <c r="B7780" s="158" t="s">
        <v>674</v>
      </c>
      <c r="C7780" s="158" t="s">
        <v>975</v>
      </c>
      <c r="D7780" s="158" t="s">
        <v>1263</v>
      </c>
      <c r="E7780" s="158" t="s">
        <v>1704</v>
      </c>
      <c r="F7780" s="21" t="str">
        <f t="shared" si="30"/>
        <v>INSUNIX.LPG.insunix.table3.descript</v>
      </c>
    </row>
    <row r="7781" spans="1:6" ht="14.25" customHeight="1">
      <c r="A7781" s="157" t="s">
        <v>677</v>
      </c>
      <c r="B7781" s="158" t="s">
        <v>674</v>
      </c>
      <c r="C7781" s="158" t="s">
        <v>975</v>
      </c>
      <c r="D7781" s="158" t="s">
        <v>1263</v>
      </c>
      <c r="E7781" s="158" t="s">
        <v>1705</v>
      </c>
      <c r="F7781" s="21" t="str">
        <f t="shared" si="30"/>
        <v>INSUNIX.LPG.insunix.table3.langua_num</v>
      </c>
    </row>
    <row r="7782" spans="1:6" ht="14.25" customHeight="1">
      <c r="A7782" s="157" t="s">
        <v>677</v>
      </c>
      <c r="B7782" s="158" t="s">
        <v>674</v>
      </c>
      <c r="C7782" s="158" t="s">
        <v>975</v>
      </c>
      <c r="D7782" s="158" t="s">
        <v>1263</v>
      </c>
      <c r="E7782" s="158" t="s">
        <v>1706</v>
      </c>
      <c r="F7782" s="21" t="str">
        <f t="shared" si="30"/>
        <v>INSUNIX.LPG.insunix.table3.short_des</v>
      </c>
    </row>
    <row r="7783" spans="1:6" ht="14.25" customHeight="1">
      <c r="A7783" s="157" t="s">
        <v>677</v>
      </c>
      <c r="B7783" s="158" t="s">
        <v>674</v>
      </c>
      <c r="C7783" s="158" t="s">
        <v>975</v>
      </c>
      <c r="D7783" s="158" t="s">
        <v>1263</v>
      </c>
      <c r="E7783" s="158" t="s">
        <v>1549</v>
      </c>
      <c r="F7783" s="21" t="str">
        <f t="shared" si="30"/>
        <v>INSUNIX.LPG.insunix.table3.statregt</v>
      </c>
    </row>
    <row r="7784" spans="1:6" ht="14.25" customHeight="1">
      <c r="A7784" s="157" t="s">
        <v>677</v>
      </c>
      <c r="B7784" s="158" t="s">
        <v>674</v>
      </c>
      <c r="C7784" s="158" t="s">
        <v>975</v>
      </c>
      <c r="D7784" s="158" t="s">
        <v>1263</v>
      </c>
      <c r="E7784" s="158" t="s">
        <v>1608</v>
      </c>
      <c r="F7784" s="21" t="str">
        <f t="shared" si="30"/>
        <v>INSUNIX.LPG.insunix.table3.uniquenu</v>
      </c>
    </row>
    <row r="7785" spans="1:6" ht="14.25" customHeight="1">
      <c r="A7785" s="157" t="s">
        <v>677</v>
      </c>
      <c r="B7785" s="158" t="s">
        <v>674</v>
      </c>
      <c r="C7785" s="158" t="s">
        <v>975</v>
      </c>
      <c r="D7785" s="158" t="s">
        <v>1263</v>
      </c>
      <c r="E7785" s="158" t="s">
        <v>1547</v>
      </c>
      <c r="F7785" s="21" t="str">
        <f t="shared" si="30"/>
        <v>INSUNIX.LPG.insunix.table3.usercode</v>
      </c>
    </row>
    <row r="7786" spans="1:6" ht="14.25" customHeight="1">
      <c r="A7786" s="157" t="s">
        <v>677</v>
      </c>
      <c r="B7786" s="158" t="s">
        <v>674</v>
      </c>
      <c r="C7786" s="158" t="s">
        <v>975</v>
      </c>
      <c r="D7786" s="158" t="s">
        <v>1263</v>
      </c>
      <c r="E7786" s="158" t="s">
        <v>1579</v>
      </c>
      <c r="F7786" s="21" t="str">
        <f t="shared" si="30"/>
        <v>INSUNIX.LPG.insunix.table3.usercomp</v>
      </c>
    </row>
    <row r="7787" spans="1:6" ht="14.25" customHeight="1">
      <c r="A7787" s="157" t="s">
        <v>677</v>
      </c>
      <c r="B7787" s="158" t="s">
        <v>674</v>
      </c>
      <c r="C7787" s="158" t="s">
        <v>975</v>
      </c>
      <c r="D7787" s="158" t="s">
        <v>1264</v>
      </c>
      <c r="E7787" s="158" t="s">
        <v>1702</v>
      </c>
      <c r="F7787" s="21" t="str">
        <f t="shared" si="30"/>
        <v>INSUNIX.LPG.insunix.table30.codigext</v>
      </c>
    </row>
    <row r="7788" spans="1:6" ht="14.25" customHeight="1">
      <c r="A7788" s="157" t="s">
        <v>677</v>
      </c>
      <c r="B7788" s="158" t="s">
        <v>674</v>
      </c>
      <c r="C7788" s="158" t="s">
        <v>975</v>
      </c>
      <c r="D7788" s="158" t="s">
        <v>1264</v>
      </c>
      <c r="E7788" s="158" t="s">
        <v>1703</v>
      </c>
      <c r="F7788" s="21" t="str">
        <f t="shared" si="30"/>
        <v>INSUNIX.LPG.insunix.table30.codigint</v>
      </c>
    </row>
    <row r="7789" spans="1:6" ht="14.25" customHeight="1">
      <c r="A7789" s="157" t="s">
        <v>677</v>
      </c>
      <c r="B7789" s="158" t="s">
        <v>674</v>
      </c>
      <c r="C7789" s="158" t="s">
        <v>975</v>
      </c>
      <c r="D7789" s="158" t="s">
        <v>1264</v>
      </c>
      <c r="E7789" s="158" t="s">
        <v>980</v>
      </c>
      <c r="F7789" s="21" t="str">
        <f t="shared" si="30"/>
        <v>INSUNIX.LPG.insunix.table30.company</v>
      </c>
    </row>
    <row r="7790" spans="1:6" ht="14.25" customHeight="1">
      <c r="A7790" s="157" t="s">
        <v>677</v>
      </c>
      <c r="B7790" s="158" t="s">
        <v>674</v>
      </c>
      <c r="C7790" s="158" t="s">
        <v>975</v>
      </c>
      <c r="D7790" s="158" t="s">
        <v>1264</v>
      </c>
      <c r="E7790" s="158" t="s">
        <v>1548</v>
      </c>
      <c r="F7790" s="21" t="str">
        <f t="shared" si="30"/>
        <v>INSUNIX.LPG.insunix.table30.compdate</v>
      </c>
    </row>
    <row r="7791" spans="1:6" ht="14.25" customHeight="1">
      <c r="A7791" s="157" t="s">
        <v>677</v>
      </c>
      <c r="B7791" s="158" t="s">
        <v>674</v>
      </c>
      <c r="C7791" s="158" t="s">
        <v>975</v>
      </c>
      <c r="D7791" s="158" t="s">
        <v>1264</v>
      </c>
      <c r="E7791" s="158" t="s">
        <v>1704</v>
      </c>
      <c r="F7791" s="21" t="str">
        <f t="shared" si="30"/>
        <v>INSUNIX.LPG.insunix.table30.descript</v>
      </c>
    </row>
    <row r="7792" spans="1:6" ht="14.25" customHeight="1">
      <c r="A7792" s="157" t="s">
        <v>677</v>
      </c>
      <c r="B7792" s="158" t="s">
        <v>674</v>
      </c>
      <c r="C7792" s="158" t="s">
        <v>975</v>
      </c>
      <c r="D7792" s="158" t="s">
        <v>1264</v>
      </c>
      <c r="E7792" s="158" t="s">
        <v>1705</v>
      </c>
      <c r="F7792" s="21" t="str">
        <f t="shared" si="30"/>
        <v>INSUNIX.LPG.insunix.table30.langua_num</v>
      </c>
    </row>
    <row r="7793" spans="1:6" ht="14.25" customHeight="1">
      <c r="A7793" s="157" t="s">
        <v>677</v>
      </c>
      <c r="B7793" s="158" t="s">
        <v>674</v>
      </c>
      <c r="C7793" s="158" t="s">
        <v>975</v>
      </c>
      <c r="D7793" s="158" t="s">
        <v>1264</v>
      </c>
      <c r="E7793" s="158" t="s">
        <v>1706</v>
      </c>
      <c r="F7793" s="21" t="str">
        <f t="shared" si="30"/>
        <v>INSUNIX.LPG.insunix.table30.short_des</v>
      </c>
    </row>
    <row r="7794" spans="1:6" ht="14.25" customHeight="1">
      <c r="A7794" s="157" t="s">
        <v>677</v>
      </c>
      <c r="B7794" s="158" t="s">
        <v>674</v>
      </c>
      <c r="C7794" s="158" t="s">
        <v>975</v>
      </c>
      <c r="D7794" s="158" t="s">
        <v>1264</v>
      </c>
      <c r="E7794" s="158" t="s">
        <v>1549</v>
      </c>
      <c r="F7794" s="21" t="str">
        <f t="shared" si="30"/>
        <v>INSUNIX.LPG.insunix.table30.statregt</v>
      </c>
    </row>
    <row r="7795" spans="1:6" ht="14.25" customHeight="1">
      <c r="A7795" s="157" t="s">
        <v>677</v>
      </c>
      <c r="B7795" s="158" t="s">
        <v>674</v>
      </c>
      <c r="C7795" s="158" t="s">
        <v>975</v>
      </c>
      <c r="D7795" s="158" t="s">
        <v>1264</v>
      </c>
      <c r="E7795" s="158" t="s">
        <v>1608</v>
      </c>
      <c r="F7795" s="21" t="str">
        <f t="shared" si="30"/>
        <v>INSUNIX.LPG.insunix.table30.uniquenu</v>
      </c>
    </row>
    <row r="7796" spans="1:6" ht="14.25" customHeight="1">
      <c r="A7796" s="157" t="s">
        <v>677</v>
      </c>
      <c r="B7796" s="158" t="s">
        <v>674</v>
      </c>
      <c r="C7796" s="158" t="s">
        <v>975</v>
      </c>
      <c r="D7796" s="158" t="s">
        <v>1264</v>
      </c>
      <c r="E7796" s="158" t="s">
        <v>1547</v>
      </c>
      <c r="F7796" s="21" t="str">
        <f t="shared" si="30"/>
        <v>INSUNIX.LPG.insunix.table30.usercode</v>
      </c>
    </row>
    <row r="7797" spans="1:6" ht="14.25" customHeight="1">
      <c r="A7797" s="157" t="s">
        <v>677</v>
      </c>
      <c r="B7797" s="158" t="s">
        <v>674</v>
      </c>
      <c r="C7797" s="158" t="s">
        <v>975</v>
      </c>
      <c r="D7797" s="158" t="s">
        <v>1264</v>
      </c>
      <c r="E7797" s="158" t="s">
        <v>1579</v>
      </c>
      <c r="F7797" s="21" t="str">
        <f t="shared" si="30"/>
        <v>INSUNIX.LPG.insunix.table30.usercomp</v>
      </c>
    </row>
    <row r="7798" spans="1:6" ht="14.25" customHeight="1">
      <c r="A7798" s="157" t="s">
        <v>677</v>
      </c>
      <c r="B7798" s="158" t="s">
        <v>674</v>
      </c>
      <c r="C7798" s="158" t="s">
        <v>975</v>
      </c>
      <c r="D7798" s="158" t="s">
        <v>1008</v>
      </c>
      <c r="E7798" s="158" t="s">
        <v>1702</v>
      </c>
      <c r="F7798" s="21" t="str">
        <f t="shared" si="30"/>
        <v>INSUNIX.LPG.insunix.table36.codigext</v>
      </c>
    </row>
    <row r="7799" spans="1:6" ht="14.25" customHeight="1">
      <c r="A7799" s="157" t="s">
        <v>677</v>
      </c>
      <c r="B7799" s="158" t="s">
        <v>674</v>
      </c>
      <c r="C7799" s="158" t="s">
        <v>975</v>
      </c>
      <c r="D7799" s="158" t="s">
        <v>1008</v>
      </c>
      <c r="E7799" s="158" t="s">
        <v>1703</v>
      </c>
      <c r="F7799" s="21" t="str">
        <f t="shared" si="30"/>
        <v>INSUNIX.LPG.insunix.table36.codigint</v>
      </c>
    </row>
    <row r="7800" spans="1:6" ht="14.25" customHeight="1">
      <c r="A7800" s="157" t="s">
        <v>677</v>
      </c>
      <c r="B7800" s="158" t="s">
        <v>674</v>
      </c>
      <c r="C7800" s="158" t="s">
        <v>975</v>
      </c>
      <c r="D7800" s="158" t="s">
        <v>1008</v>
      </c>
      <c r="E7800" s="158" t="s">
        <v>980</v>
      </c>
      <c r="F7800" s="21" t="str">
        <f t="shared" si="30"/>
        <v>INSUNIX.LPG.insunix.table36.company</v>
      </c>
    </row>
    <row r="7801" spans="1:6" ht="14.25" customHeight="1">
      <c r="A7801" s="157" t="s">
        <v>677</v>
      </c>
      <c r="B7801" s="158" t="s">
        <v>674</v>
      </c>
      <c r="C7801" s="158" t="s">
        <v>975</v>
      </c>
      <c r="D7801" s="158" t="s">
        <v>1008</v>
      </c>
      <c r="E7801" s="158" t="s">
        <v>1548</v>
      </c>
      <c r="F7801" s="21" t="str">
        <f t="shared" si="30"/>
        <v>INSUNIX.LPG.insunix.table36.compdate</v>
      </c>
    </row>
    <row r="7802" spans="1:6" ht="14.25" customHeight="1">
      <c r="A7802" s="157" t="s">
        <v>677</v>
      </c>
      <c r="B7802" s="158" t="s">
        <v>674</v>
      </c>
      <c r="C7802" s="158" t="s">
        <v>975</v>
      </c>
      <c r="D7802" s="158" t="s">
        <v>1008</v>
      </c>
      <c r="E7802" s="158" t="s">
        <v>1704</v>
      </c>
      <c r="F7802" s="21" t="str">
        <f t="shared" si="30"/>
        <v>INSUNIX.LPG.insunix.table36.descript</v>
      </c>
    </row>
    <row r="7803" spans="1:6" ht="14.25" customHeight="1">
      <c r="A7803" s="157" t="s">
        <v>677</v>
      </c>
      <c r="B7803" s="158" t="s">
        <v>674</v>
      </c>
      <c r="C7803" s="158" t="s">
        <v>975</v>
      </c>
      <c r="D7803" s="158" t="s">
        <v>1008</v>
      </c>
      <c r="E7803" s="158" t="s">
        <v>1705</v>
      </c>
      <c r="F7803" s="21" t="str">
        <f t="shared" si="30"/>
        <v>INSUNIX.LPG.insunix.table36.langua_num</v>
      </c>
    </row>
    <row r="7804" spans="1:6" ht="14.25" customHeight="1">
      <c r="A7804" s="157" t="s">
        <v>677</v>
      </c>
      <c r="B7804" s="158" t="s">
        <v>674</v>
      </c>
      <c r="C7804" s="158" t="s">
        <v>975</v>
      </c>
      <c r="D7804" s="158" t="s">
        <v>1008</v>
      </c>
      <c r="E7804" s="158" t="s">
        <v>1706</v>
      </c>
      <c r="F7804" s="21" t="str">
        <f t="shared" si="30"/>
        <v>INSUNIX.LPG.insunix.table36.short_des</v>
      </c>
    </row>
    <row r="7805" spans="1:6" ht="14.25" customHeight="1">
      <c r="A7805" s="157" t="s">
        <v>677</v>
      </c>
      <c r="B7805" s="158" t="s">
        <v>674</v>
      </c>
      <c r="C7805" s="158" t="s">
        <v>975</v>
      </c>
      <c r="D7805" s="158" t="s">
        <v>1008</v>
      </c>
      <c r="E7805" s="158" t="s">
        <v>1549</v>
      </c>
      <c r="F7805" s="21" t="str">
        <f t="shared" si="30"/>
        <v>INSUNIX.LPG.insunix.table36.statregt</v>
      </c>
    </row>
    <row r="7806" spans="1:6" ht="14.25" customHeight="1">
      <c r="A7806" s="157" t="s">
        <v>677</v>
      </c>
      <c r="B7806" s="158" t="s">
        <v>674</v>
      </c>
      <c r="C7806" s="158" t="s">
        <v>975</v>
      </c>
      <c r="D7806" s="158" t="s">
        <v>1008</v>
      </c>
      <c r="E7806" s="158" t="s">
        <v>1608</v>
      </c>
      <c r="F7806" s="21" t="str">
        <f t="shared" si="30"/>
        <v>INSUNIX.LPG.insunix.table36.uniquenu</v>
      </c>
    </row>
    <row r="7807" spans="1:6" ht="14.25" customHeight="1">
      <c r="A7807" s="157" t="s">
        <v>677</v>
      </c>
      <c r="B7807" s="158" t="s">
        <v>674</v>
      </c>
      <c r="C7807" s="158" t="s">
        <v>975</v>
      </c>
      <c r="D7807" s="158" t="s">
        <v>1008</v>
      </c>
      <c r="E7807" s="158" t="s">
        <v>1547</v>
      </c>
      <c r="F7807" s="21" t="str">
        <f t="shared" si="30"/>
        <v>INSUNIX.LPG.insunix.table36.usercode</v>
      </c>
    </row>
    <row r="7808" spans="1:6" ht="14.25" customHeight="1">
      <c r="A7808" s="157" t="s">
        <v>677</v>
      </c>
      <c r="B7808" s="158" t="s">
        <v>674</v>
      </c>
      <c r="C7808" s="158" t="s">
        <v>975</v>
      </c>
      <c r="D7808" s="158" t="s">
        <v>1008</v>
      </c>
      <c r="E7808" s="158" t="s">
        <v>1579</v>
      </c>
      <c r="F7808" s="21" t="str">
        <f t="shared" si="30"/>
        <v>INSUNIX.LPG.insunix.table36.usercomp</v>
      </c>
    </row>
    <row r="7809" spans="1:6" ht="14.25" customHeight="1">
      <c r="A7809" s="157" t="s">
        <v>677</v>
      </c>
      <c r="B7809" s="158" t="s">
        <v>674</v>
      </c>
      <c r="C7809" s="158" t="s">
        <v>975</v>
      </c>
      <c r="D7809" s="158" t="s">
        <v>1265</v>
      </c>
      <c r="E7809" s="158" t="s">
        <v>1702</v>
      </c>
      <c r="F7809" s="21" t="str">
        <f t="shared" si="30"/>
        <v>INSUNIX.LPG.insunix.table37.codigext</v>
      </c>
    </row>
    <row r="7810" spans="1:6" ht="14.25" customHeight="1">
      <c r="A7810" s="157" t="s">
        <v>677</v>
      </c>
      <c r="B7810" s="158" t="s">
        <v>674</v>
      </c>
      <c r="C7810" s="158" t="s">
        <v>975</v>
      </c>
      <c r="D7810" s="158" t="s">
        <v>1265</v>
      </c>
      <c r="E7810" s="158" t="s">
        <v>1703</v>
      </c>
      <c r="F7810" s="21" t="str">
        <f t="shared" si="30"/>
        <v>INSUNIX.LPG.insunix.table37.codigint</v>
      </c>
    </row>
    <row r="7811" spans="1:6" ht="14.25" customHeight="1">
      <c r="A7811" s="157" t="s">
        <v>677</v>
      </c>
      <c r="B7811" s="158" t="s">
        <v>674</v>
      </c>
      <c r="C7811" s="158" t="s">
        <v>975</v>
      </c>
      <c r="D7811" s="158" t="s">
        <v>1265</v>
      </c>
      <c r="E7811" s="158" t="s">
        <v>980</v>
      </c>
      <c r="F7811" s="21" t="str">
        <f t="shared" si="30"/>
        <v>INSUNIX.LPG.insunix.table37.company</v>
      </c>
    </row>
    <row r="7812" spans="1:6" ht="14.25" customHeight="1">
      <c r="A7812" s="157" t="s">
        <v>677</v>
      </c>
      <c r="B7812" s="158" t="s">
        <v>674</v>
      </c>
      <c r="C7812" s="158" t="s">
        <v>975</v>
      </c>
      <c r="D7812" s="158" t="s">
        <v>1265</v>
      </c>
      <c r="E7812" s="158" t="s">
        <v>1548</v>
      </c>
      <c r="F7812" s="21" t="str">
        <f t="shared" si="30"/>
        <v>INSUNIX.LPG.insunix.table37.compdate</v>
      </c>
    </row>
    <row r="7813" spans="1:6" ht="14.25" customHeight="1">
      <c r="A7813" s="157" t="s">
        <v>677</v>
      </c>
      <c r="B7813" s="158" t="s">
        <v>674</v>
      </c>
      <c r="C7813" s="158" t="s">
        <v>975</v>
      </c>
      <c r="D7813" s="158" t="s">
        <v>1265</v>
      </c>
      <c r="E7813" s="158" t="s">
        <v>1704</v>
      </c>
      <c r="F7813" s="21" t="str">
        <f t="shared" si="30"/>
        <v>INSUNIX.LPG.insunix.table37.descript</v>
      </c>
    </row>
    <row r="7814" spans="1:6" ht="14.25" customHeight="1">
      <c r="A7814" s="157" t="s">
        <v>677</v>
      </c>
      <c r="B7814" s="158" t="s">
        <v>674</v>
      </c>
      <c r="C7814" s="158" t="s">
        <v>975</v>
      </c>
      <c r="D7814" s="158" t="s">
        <v>1265</v>
      </c>
      <c r="E7814" s="158" t="s">
        <v>1705</v>
      </c>
      <c r="F7814" s="21" t="str">
        <f t="shared" si="30"/>
        <v>INSUNIX.LPG.insunix.table37.langua_num</v>
      </c>
    </row>
    <row r="7815" spans="1:6" ht="14.25" customHeight="1">
      <c r="A7815" s="157" t="s">
        <v>677</v>
      </c>
      <c r="B7815" s="158" t="s">
        <v>674</v>
      </c>
      <c r="C7815" s="158" t="s">
        <v>975</v>
      </c>
      <c r="D7815" s="158" t="s">
        <v>1265</v>
      </c>
      <c r="E7815" s="158" t="s">
        <v>1706</v>
      </c>
      <c r="F7815" s="21" t="str">
        <f t="shared" si="30"/>
        <v>INSUNIX.LPG.insunix.table37.short_des</v>
      </c>
    </row>
    <row r="7816" spans="1:6" ht="14.25" customHeight="1">
      <c r="A7816" s="157" t="s">
        <v>677</v>
      </c>
      <c r="B7816" s="158" t="s">
        <v>674</v>
      </c>
      <c r="C7816" s="158" t="s">
        <v>975</v>
      </c>
      <c r="D7816" s="158" t="s">
        <v>1265</v>
      </c>
      <c r="E7816" s="158" t="s">
        <v>1549</v>
      </c>
      <c r="F7816" s="21" t="str">
        <f t="shared" si="30"/>
        <v>INSUNIX.LPG.insunix.table37.statregt</v>
      </c>
    </row>
    <row r="7817" spans="1:6" ht="14.25" customHeight="1">
      <c r="A7817" s="157" t="s">
        <v>677</v>
      </c>
      <c r="B7817" s="158" t="s">
        <v>674</v>
      </c>
      <c r="C7817" s="158" t="s">
        <v>975</v>
      </c>
      <c r="D7817" s="158" t="s">
        <v>1265</v>
      </c>
      <c r="E7817" s="158" t="s">
        <v>1608</v>
      </c>
      <c r="F7817" s="21" t="str">
        <f t="shared" si="30"/>
        <v>INSUNIX.LPG.insunix.table37.uniquenu</v>
      </c>
    </row>
    <row r="7818" spans="1:6" ht="14.25" customHeight="1">
      <c r="A7818" s="157" t="s">
        <v>677</v>
      </c>
      <c r="B7818" s="158" t="s">
        <v>674</v>
      </c>
      <c r="C7818" s="158" t="s">
        <v>975</v>
      </c>
      <c r="D7818" s="158" t="s">
        <v>1265</v>
      </c>
      <c r="E7818" s="158" t="s">
        <v>1547</v>
      </c>
      <c r="F7818" s="21" t="str">
        <f t="shared" si="30"/>
        <v>INSUNIX.LPG.insunix.table37.usercode</v>
      </c>
    </row>
    <row r="7819" spans="1:6" ht="14.25" customHeight="1">
      <c r="A7819" s="157" t="s">
        <v>677</v>
      </c>
      <c r="B7819" s="158" t="s">
        <v>674</v>
      </c>
      <c r="C7819" s="158" t="s">
        <v>975</v>
      </c>
      <c r="D7819" s="158" t="s">
        <v>1265</v>
      </c>
      <c r="E7819" s="158" t="s">
        <v>1579</v>
      </c>
      <c r="F7819" s="21" t="str">
        <f t="shared" si="30"/>
        <v>INSUNIX.LPG.insunix.table37.usercomp</v>
      </c>
    </row>
    <row r="7820" spans="1:6" ht="14.25" customHeight="1">
      <c r="A7820" s="157" t="s">
        <v>677</v>
      </c>
      <c r="B7820" s="158" t="s">
        <v>674</v>
      </c>
      <c r="C7820" s="158" t="s">
        <v>975</v>
      </c>
      <c r="D7820" s="158" t="s">
        <v>1266</v>
      </c>
      <c r="E7820" s="158" t="s">
        <v>1702</v>
      </c>
      <c r="F7820" s="21" t="str">
        <f t="shared" si="30"/>
        <v>INSUNIX.LPG.insunix.table49.codigext</v>
      </c>
    </row>
    <row r="7821" spans="1:6" ht="14.25" customHeight="1">
      <c r="A7821" s="157" t="s">
        <v>677</v>
      </c>
      <c r="B7821" s="158" t="s">
        <v>674</v>
      </c>
      <c r="C7821" s="158" t="s">
        <v>975</v>
      </c>
      <c r="D7821" s="158" t="s">
        <v>1266</v>
      </c>
      <c r="E7821" s="158" t="s">
        <v>1703</v>
      </c>
      <c r="F7821" s="21" t="str">
        <f t="shared" si="30"/>
        <v>INSUNIX.LPG.insunix.table49.codigint</v>
      </c>
    </row>
    <row r="7822" spans="1:6" ht="14.25" customHeight="1">
      <c r="A7822" s="157" t="s">
        <v>677</v>
      </c>
      <c r="B7822" s="158" t="s">
        <v>674</v>
      </c>
      <c r="C7822" s="158" t="s">
        <v>975</v>
      </c>
      <c r="D7822" s="158" t="s">
        <v>1266</v>
      </c>
      <c r="E7822" s="158" t="s">
        <v>980</v>
      </c>
      <c r="F7822" s="21" t="str">
        <f t="shared" si="30"/>
        <v>INSUNIX.LPG.insunix.table49.company</v>
      </c>
    </row>
    <row r="7823" spans="1:6" ht="14.25" customHeight="1">
      <c r="A7823" s="157" t="s">
        <v>677</v>
      </c>
      <c r="B7823" s="158" t="s">
        <v>674</v>
      </c>
      <c r="C7823" s="158" t="s">
        <v>975</v>
      </c>
      <c r="D7823" s="158" t="s">
        <v>1266</v>
      </c>
      <c r="E7823" s="158" t="s">
        <v>1548</v>
      </c>
      <c r="F7823" s="21" t="str">
        <f t="shared" si="30"/>
        <v>INSUNIX.LPG.insunix.table49.compdate</v>
      </c>
    </row>
    <row r="7824" spans="1:6" ht="14.25" customHeight="1">
      <c r="A7824" s="157" t="s">
        <v>677</v>
      </c>
      <c r="B7824" s="158" t="s">
        <v>674</v>
      </c>
      <c r="C7824" s="158" t="s">
        <v>975</v>
      </c>
      <c r="D7824" s="158" t="s">
        <v>1266</v>
      </c>
      <c r="E7824" s="158" t="s">
        <v>1704</v>
      </c>
      <c r="F7824" s="21" t="str">
        <f t="shared" si="30"/>
        <v>INSUNIX.LPG.insunix.table49.descript</v>
      </c>
    </row>
    <row r="7825" spans="1:6" ht="14.25" customHeight="1">
      <c r="A7825" s="157" t="s">
        <v>677</v>
      </c>
      <c r="B7825" s="158" t="s">
        <v>674</v>
      </c>
      <c r="C7825" s="158" t="s">
        <v>975</v>
      </c>
      <c r="D7825" s="158" t="s">
        <v>1266</v>
      </c>
      <c r="E7825" s="158" t="s">
        <v>1705</v>
      </c>
      <c r="F7825" s="21" t="str">
        <f t="shared" si="30"/>
        <v>INSUNIX.LPG.insunix.table49.langua_num</v>
      </c>
    </row>
    <row r="7826" spans="1:6" ht="14.25" customHeight="1">
      <c r="A7826" s="157" t="s">
        <v>677</v>
      </c>
      <c r="B7826" s="158" t="s">
        <v>674</v>
      </c>
      <c r="C7826" s="158" t="s">
        <v>975</v>
      </c>
      <c r="D7826" s="158" t="s">
        <v>1266</v>
      </c>
      <c r="E7826" s="158" t="s">
        <v>1706</v>
      </c>
      <c r="F7826" s="21" t="str">
        <f t="shared" si="30"/>
        <v>INSUNIX.LPG.insunix.table49.short_des</v>
      </c>
    </row>
    <row r="7827" spans="1:6" ht="14.25" customHeight="1">
      <c r="A7827" s="157" t="s">
        <v>677</v>
      </c>
      <c r="B7827" s="158" t="s">
        <v>674</v>
      </c>
      <c r="C7827" s="158" t="s">
        <v>975</v>
      </c>
      <c r="D7827" s="158" t="s">
        <v>1266</v>
      </c>
      <c r="E7827" s="158" t="s">
        <v>1549</v>
      </c>
      <c r="F7827" s="21" t="str">
        <f t="shared" si="30"/>
        <v>INSUNIX.LPG.insunix.table49.statregt</v>
      </c>
    </row>
    <row r="7828" spans="1:6" ht="14.25" customHeight="1">
      <c r="A7828" s="157" t="s">
        <v>677</v>
      </c>
      <c r="B7828" s="158" t="s">
        <v>674</v>
      </c>
      <c r="C7828" s="158" t="s">
        <v>975</v>
      </c>
      <c r="D7828" s="158" t="s">
        <v>1266</v>
      </c>
      <c r="E7828" s="158" t="s">
        <v>1608</v>
      </c>
      <c r="F7828" s="21" t="str">
        <f t="shared" si="30"/>
        <v>INSUNIX.LPG.insunix.table49.uniquenu</v>
      </c>
    </row>
    <row r="7829" spans="1:6" ht="14.25" customHeight="1">
      <c r="A7829" s="157" t="s">
        <v>677</v>
      </c>
      <c r="B7829" s="158" t="s">
        <v>674</v>
      </c>
      <c r="C7829" s="158" t="s">
        <v>975</v>
      </c>
      <c r="D7829" s="158" t="s">
        <v>1266</v>
      </c>
      <c r="E7829" s="158" t="s">
        <v>1547</v>
      </c>
      <c r="F7829" s="21" t="str">
        <f t="shared" si="30"/>
        <v>INSUNIX.LPG.insunix.table49.usercode</v>
      </c>
    </row>
    <row r="7830" spans="1:6" ht="14.25" customHeight="1">
      <c r="A7830" s="157" t="s">
        <v>677</v>
      </c>
      <c r="B7830" s="158" t="s">
        <v>674</v>
      </c>
      <c r="C7830" s="158" t="s">
        <v>975</v>
      </c>
      <c r="D7830" s="158" t="s">
        <v>1266</v>
      </c>
      <c r="E7830" s="158" t="s">
        <v>1579</v>
      </c>
      <c r="F7830" s="21" t="str">
        <f t="shared" si="30"/>
        <v>INSUNIX.LPG.insunix.table49.usercomp</v>
      </c>
    </row>
    <row r="7831" spans="1:6" ht="14.25" customHeight="1">
      <c r="A7831" s="157" t="s">
        <v>677</v>
      </c>
      <c r="B7831" s="158" t="s">
        <v>674</v>
      </c>
      <c r="C7831" s="158" t="s">
        <v>975</v>
      </c>
      <c r="D7831" s="158" t="s">
        <v>1009</v>
      </c>
      <c r="E7831" s="158" t="s">
        <v>1702</v>
      </c>
      <c r="F7831" s="21" t="str">
        <f t="shared" si="30"/>
        <v>INSUNIX.LPG.insunix.table50.codigext</v>
      </c>
    </row>
    <row r="7832" spans="1:6" ht="14.25" customHeight="1">
      <c r="A7832" s="157" t="s">
        <v>677</v>
      </c>
      <c r="B7832" s="158" t="s">
        <v>674</v>
      </c>
      <c r="C7832" s="158" t="s">
        <v>975</v>
      </c>
      <c r="D7832" s="158" t="s">
        <v>1009</v>
      </c>
      <c r="E7832" s="158" t="s">
        <v>1703</v>
      </c>
      <c r="F7832" s="21" t="str">
        <f t="shared" si="30"/>
        <v>INSUNIX.LPG.insunix.table50.codigint</v>
      </c>
    </row>
    <row r="7833" spans="1:6" ht="14.25" customHeight="1">
      <c r="A7833" s="157" t="s">
        <v>677</v>
      </c>
      <c r="B7833" s="158" t="s">
        <v>674</v>
      </c>
      <c r="C7833" s="158" t="s">
        <v>975</v>
      </c>
      <c r="D7833" s="158" t="s">
        <v>1009</v>
      </c>
      <c r="E7833" s="158" t="s">
        <v>980</v>
      </c>
      <c r="F7833" s="21" t="str">
        <f t="shared" si="30"/>
        <v>INSUNIX.LPG.insunix.table50.company</v>
      </c>
    </row>
    <row r="7834" spans="1:6" ht="14.25" customHeight="1">
      <c r="A7834" s="157" t="s">
        <v>677</v>
      </c>
      <c r="B7834" s="158" t="s">
        <v>674</v>
      </c>
      <c r="C7834" s="158" t="s">
        <v>975</v>
      </c>
      <c r="D7834" s="158" t="s">
        <v>1009</v>
      </c>
      <c r="E7834" s="158" t="s">
        <v>1548</v>
      </c>
      <c r="F7834" s="21" t="str">
        <f t="shared" si="30"/>
        <v>INSUNIX.LPG.insunix.table50.compdate</v>
      </c>
    </row>
    <row r="7835" spans="1:6" ht="14.25" customHeight="1">
      <c r="A7835" s="157" t="s">
        <v>677</v>
      </c>
      <c r="B7835" s="158" t="s">
        <v>674</v>
      </c>
      <c r="C7835" s="158" t="s">
        <v>975</v>
      </c>
      <c r="D7835" s="158" t="s">
        <v>1009</v>
      </c>
      <c r="E7835" s="158" t="s">
        <v>1704</v>
      </c>
      <c r="F7835" s="21" t="str">
        <f t="shared" si="30"/>
        <v>INSUNIX.LPG.insunix.table50.descript</v>
      </c>
    </row>
    <row r="7836" spans="1:6" ht="14.25" customHeight="1">
      <c r="A7836" s="157" t="s">
        <v>677</v>
      </c>
      <c r="B7836" s="158" t="s">
        <v>674</v>
      </c>
      <c r="C7836" s="158" t="s">
        <v>975</v>
      </c>
      <c r="D7836" s="158" t="s">
        <v>1009</v>
      </c>
      <c r="E7836" s="158" t="s">
        <v>1705</v>
      </c>
      <c r="F7836" s="21" t="str">
        <f t="shared" si="30"/>
        <v>INSUNIX.LPG.insunix.table50.langua_num</v>
      </c>
    </row>
    <row r="7837" spans="1:6" ht="14.25" customHeight="1">
      <c r="A7837" s="157" t="s">
        <v>677</v>
      </c>
      <c r="B7837" s="158" t="s">
        <v>674</v>
      </c>
      <c r="C7837" s="158" t="s">
        <v>975</v>
      </c>
      <c r="D7837" s="158" t="s">
        <v>1009</v>
      </c>
      <c r="E7837" s="158" t="s">
        <v>1706</v>
      </c>
      <c r="F7837" s="21" t="str">
        <f t="shared" si="30"/>
        <v>INSUNIX.LPG.insunix.table50.short_des</v>
      </c>
    </row>
    <row r="7838" spans="1:6" ht="14.25" customHeight="1">
      <c r="A7838" s="157" t="s">
        <v>677</v>
      </c>
      <c r="B7838" s="158" t="s">
        <v>674</v>
      </c>
      <c r="C7838" s="158" t="s">
        <v>975</v>
      </c>
      <c r="D7838" s="158" t="s">
        <v>1009</v>
      </c>
      <c r="E7838" s="158" t="s">
        <v>1549</v>
      </c>
      <c r="F7838" s="21" t="str">
        <f t="shared" si="30"/>
        <v>INSUNIX.LPG.insunix.table50.statregt</v>
      </c>
    </row>
    <row r="7839" spans="1:6" ht="14.25" customHeight="1">
      <c r="A7839" s="157" t="s">
        <v>677</v>
      </c>
      <c r="B7839" s="158" t="s">
        <v>674</v>
      </c>
      <c r="C7839" s="158" t="s">
        <v>975</v>
      </c>
      <c r="D7839" s="158" t="s">
        <v>1009</v>
      </c>
      <c r="E7839" s="158" t="s">
        <v>1608</v>
      </c>
      <c r="F7839" s="21" t="str">
        <f t="shared" si="30"/>
        <v>INSUNIX.LPG.insunix.table50.uniquenu</v>
      </c>
    </row>
    <row r="7840" spans="1:6" ht="14.25" customHeight="1">
      <c r="A7840" s="157" t="s">
        <v>677</v>
      </c>
      <c r="B7840" s="158" t="s">
        <v>674</v>
      </c>
      <c r="C7840" s="158" t="s">
        <v>975</v>
      </c>
      <c r="D7840" s="158" t="s">
        <v>1009</v>
      </c>
      <c r="E7840" s="158" t="s">
        <v>1547</v>
      </c>
      <c r="F7840" s="21" t="str">
        <f t="shared" si="30"/>
        <v>INSUNIX.LPG.insunix.table50.usercode</v>
      </c>
    </row>
    <row r="7841" spans="1:6" ht="14.25" customHeight="1">
      <c r="A7841" s="157" t="s">
        <v>677</v>
      </c>
      <c r="B7841" s="158" t="s">
        <v>674</v>
      </c>
      <c r="C7841" s="158" t="s">
        <v>975</v>
      </c>
      <c r="D7841" s="158" t="s">
        <v>1009</v>
      </c>
      <c r="E7841" s="158" t="s">
        <v>1579</v>
      </c>
      <c r="F7841" s="21" t="str">
        <f t="shared" si="30"/>
        <v>INSUNIX.LPG.insunix.table50.usercomp</v>
      </c>
    </row>
    <row r="7842" spans="1:6" ht="14.25" customHeight="1">
      <c r="A7842" s="157" t="s">
        <v>677</v>
      </c>
      <c r="B7842" s="158" t="s">
        <v>674</v>
      </c>
      <c r="C7842" s="158" t="s">
        <v>975</v>
      </c>
      <c r="D7842" s="158" t="s">
        <v>1267</v>
      </c>
      <c r="E7842" s="158" t="s">
        <v>1702</v>
      </c>
      <c r="F7842" s="21" t="str">
        <f t="shared" si="30"/>
        <v>INSUNIX.LPG.insunix.table517.codigext</v>
      </c>
    </row>
    <row r="7843" spans="1:6" ht="14.25" customHeight="1">
      <c r="A7843" s="157" t="s">
        <v>677</v>
      </c>
      <c r="B7843" s="158" t="s">
        <v>674</v>
      </c>
      <c r="C7843" s="158" t="s">
        <v>975</v>
      </c>
      <c r="D7843" s="158" t="s">
        <v>1267</v>
      </c>
      <c r="E7843" s="158" t="s">
        <v>1703</v>
      </c>
      <c r="F7843" s="21" t="str">
        <f t="shared" si="30"/>
        <v>INSUNIX.LPG.insunix.table517.codigint</v>
      </c>
    </row>
    <row r="7844" spans="1:6" ht="14.25" customHeight="1">
      <c r="A7844" s="157" t="s">
        <v>677</v>
      </c>
      <c r="B7844" s="158" t="s">
        <v>674</v>
      </c>
      <c r="C7844" s="158" t="s">
        <v>975</v>
      </c>
      <c r="D7844" s="158" t="s">
        <v>1267</v>
      </c>
      <c r="E7844" s="158" t="s">
        <v>980</v>
      </c>
      <c r="F7844" s="21" t="str">
        <f t="shared" si="30"/>
        <v>INSUNIX.LPG.insunix.table517.company</v>
      </c>
    </row>
    <row r="7845" spans="1:6" ht="14.25" customHeight="1">
      <c r="A7845" s="157" t="s">
        <v>677</v>
      </c>
      <c r="B7845" s="158" t="s">
        <v>674</v>
      </c>
      <c r="C7845" s="158" t="s">
        <v>975</v>
      </c>
      <c r="D7845" s="158" t="s">
        <v>1267</v>
      </c>
      <c r="E7845" s="158" t="s">
        <v>1548</v>
      </c>
      <c r="F7845" s="21" t="str">
        <f t="shared" si="30"/>
        <v>INSUNIX.LPG.insunix.table517.compdate</v>
      </c>
    </row>
    <row r="7846" spans="1:6" ht="14.25" customHeight="1">
      <c r="A7846" s="157" t="s">
        <v>677</v>
      </c>
      <c r="B7846" s="158" t="s">
        <v>674</v>
      </c>
      <c r="C7846" s="158" t="s">
        <v>975</v>
      </c>
      <c r="D7846" s="158" t="s">
        <v>1267</v>
      </c>
      <c r="E7846" s="158" t="s">
        <v>1704</v>
      </c>
      <c r="F7846" s="21" t="str">
        <f t="shared" si="30"/>
        <v>INSUNIX.LPG.insunix.table517.descript</v>
      </c>
    </row>
    <row r="7847" spans="1:6" ht="14.25" customHeight="1">
      <c r="A7847" s="157" t="s">
        <v>677</v>
      </c>
      <c r="B7847" s="158" t="s">
        <v>674</v>
      </c>
      <c r="C7847" s="158" t="s">
        <v>975</v>
      </c>
      <c r="D7847" s="158" t="s">
        <v>1267</v>
      </c>
      <c r="E7847" s="158" t="s">
        <v>1705</v>
      </c>
      <c r="F7847" s="21" t="str">
        <f t="shared" si="30"/>
        <v>INSUNIX.LPG.insunix.table517.langua_num</v>
      </c>
    </row>
    <row r="7848" spans="1:6" ht="14.25" customHeight="1">
      <c r="A7848" s="157" t="s">
        <v>677</v>
      </c>
      <c r="B7848" s="158" t="s">
        <v>674</v>
      </c>
      <c r="C7848" s="158" t="s">
        <v>975</v>
      </c>
      <c r="D7848" s="158" t="s">
        <v>1267</v>
      </c>
      <c r="E7848" s="158" t="s">
        <v>1706</v>
      </c>
      <c r="F7848" s="21" t="str">
        <f t="shared" si="30"/>
        <v>INSUNIX.LPG.insunix.table517.short_des</v>
      </c>
    </row>
    <row r="7849" spans="1:6" ht="14.25" customHeight="1">
      <c r="A7849" s="157" t="s">
        <v>677</v>
      </c>
      <c r="B7849" s="158" t="s">
        <v>674</v>
      </c>
      <c r="C7849" s="158" t="s">
        <v>975</v>
      </c>
      <c r="D7849" s="158" t="s">
        <v>1267</v>
      </c>
      <c r="E7849" s="158" t="s">
        <v>1549</v>
      </c>
      <c r="F7849" s="21" t="str">
        <f t="shared" si="30"/>
        <v>INSUNIX.LPG.insunix.table517.statregt</v>
      </c>
    </row>
    <row r="7850" spans="1:6" ht="14.25" customHeight="1">
      <c r="A7850" s="157" t="s">
        <v>677</v>
      </c>
      <c r="B7850" s="158" t="s">
        <v>674</v>
      </c>
      <c r="C7850" s="158" t="s">
        <v>975</v>
      </c>
      <c r="D7850" s="158" t="s">
        <v>1267</v>
      </c>
      <c r="E7850" s="158" t="s">
        <v>1608</v>
      </c>
      <c r="F7850" s="21" t="str">
        <f t="shared" si="30"/>
        <v>INSUNIX.LPG.insunix.table517.uniquenu</v>
      </c>
    </row>
    <row r="7851" spans="1:6" ht="14.25" customHeight="1">
      <c r="A7851" s="157" t="s">
        <v>677</v>
      </c>
      <c r="B7851" s="158" t="s">
        <v>674</v>
      </c>
      <c r="C7851" s="158" t="s">
        <v>975</v>
      </c>
      <c r="D7851" s="158" t="s">
        <v>1267</v>
      </c>
      <c r="E7851" s="158" t="s">
        <v>1547</v>
      </c>
      <c r="F7851" s="21" t="str">
        <f t="shared" si="30"/>
        <v>INSUNIX.LPG.insunix.table517.usercode</v>
      </c>
    </row>
    <row r="7852" spans="1:6" ht="14.25" customHeight="1">
      <c r="A7852" s="157" t="s">
        <v>677</v>
      </c>
      <c r="B7852" s="158" t="s">
        <v>674</v>
      </c>
      <c r="C7852" s="158" t="s">
        <v>975</v>
      </c>
      <c r="D7852" s="158" t="s">
        <v>1267</v>
      </c>
      <c r="E7852" s="158" t="s">
        <v>1579</v>
      </c>
      <c r="F7852" s="21" t="str">
        <f t="shared" si="30"/>
        <v>INSUNIX.LPG.insunix.table517.usercomp</v>
      </c>
    </row>
    <row r="7853" spans="1:6" ht="14.25" customHeight="1">
      <c r="A7853" s="157" t="s">
        <v>677</v>
      </c>
      <c r="B7853" s="158" t="s">
        <v>674</v>
      </c>
      <c r="C7853" s="158" t="s">
        <v>975</v>
      </c>
      <c r="D7853" s="158" t="s">
        <v>1268</v>
      </c>
      <c r="E7853" s="158" t="s">
        <v>1702</v>
      </c>
      <c r="F7853" s="21" t="str">
        <f t="shared" si="30"/>
        <v>INSUNIX.LPG.insunix.table53.codigext</v>
      </c>
    </row>
    <row r="7854" spans="1:6" ht="14.25" customHeight="1">
      <c r="A7854" s="157" t="s">
        <v>677</v>
      </c>
      <c r="B7854" s="158" t="s">
        <v>674</v>
      </c>
      <c r="C7854" s="158" t="s">
        <v>975</v>
      </c>
      <c r="D7854" s="158" t="s">
        <v>1268</v>
      </c>
      <c r="E7854" s="158" t="s">
        <v>1703</v>
      </c>
      <c r="F7854" s="21" t="str">
        <f t="shared" si="30"/>
        <v>INSUNIX.LPG.insunix.table53.codigint</v>
      </c>
    </row>
    <row r="7855" spans="1:6" ht="14.25" customHeight="1">
      <c r="A7855" s="157" t="s">
        <v>677</v>
      </c>
      <c r="B7855" s="158" t="s">
        <v>674</v>
      </c>
      <c r="C7855" s="158" t="s">
        <v>975</v>
      </c>
      <c r="D7855" s="158" t="s">
        <v>1268</v>
      </c>
      <c r="E7855" s="158" t="s">
        <v>980</v>
      </c>
      <c r="F7855" s="21" t="str">
        <f t="shared" si="30"/>
        <v>INSUNIX.LPG.insunix.table53.company</v>
      </c>
    </row>
    <row r="7856" spans="1:6" ht="14.25" customHeight="1">
      <c r="A7856" s="157" t="s">
        <v>677</v>
      </c>
      <c r="B7856" s="158" t="s">
        <v>674</v>
      </c>
      <c r="C7856" s="158" t="s">
        <v>975</v>
      </c>
      <c r="D7856" s="158" t="s">
        <v>1268</v>
      </c>
      <c r="E7856" s="158" t="s">
        <v>1548</v>
      </c>
      <c r="F7856" s="21" t="str">
        <f t="shared" si="30"/>
        <v>INSUNIX.LPG.insunix.table53.compdate</v>
      </c>
    </row>
    <row r="7857" spans="1:6" ht="14.25" customHeight="1">
      <c r="A7857" s="157" t="s">
        <v>677</v>
      </c>
      <c r="B7857" s="158" t="s">
        <v>674</v>
      </c>
      <c r="C7857" s="158" t="s">
        <v>975</v>
      </c>
      <c r="D7857" s="158" t="s">
        <v>1268</v>
      </c>
      <c r="E7857" s="158" t="s">
        <v>1704</v>
      </c>
      <c r="F7857" s="21" t="str">
        <f t="shared" si="30"/>
        <v>INSUNIX.LPG.insunix.table53.descript</v>
      </c>
    </row>
    <row r="7858" spans="1:6" ht="14.25" customHeight="1">
      <c r="A7858" s="157" t="s">
        <v>677</v>
      </c>
      <c r="B7858" s="158" t="s">
        <v>674</v>
      </c>
      <c r="C7858" s="158" t="s">
        <v>975</v>
      </c>
      <c r="D7858" s="158" t="s">
        <v>1268</v>
      </c>
      <c r="E7858" s="158" t="s">
        <v>1705</v>
      </c>
      <c r="F7858" s="21" t="str">
        <f t="shared" si="30"/>
        <v>INSUNIX.LPG.insunix.table53.langua_num</v>
      </c>
    </row>
    <row r="7859" spans="1:6" ht="14.25" customHeight="1">
      <c r="A7859" s="157" t="s">
        <v>677</v>
      </c>
      <c r="B7859" s="158" t="s">
        <v>674</v>
      </c>
      <c r="C7859" s="158" t="s">
        <v>975</v>
      </c>
      <c r="D7859" s="158" t="s">
        <v>1268</v>
      </c>
      <c r="E7859" s="158" t="s">
        <v>1706</v>
      </c>
      <c r="F7859" s="21" t="str">
        <f t="shared" si="30"/>
        <v>INSUNIX.LPG.insunix.table53.short_des</v>
      </c>
    </row>
    <row r="7860" spans="1:6" ht="14.25" customHeight="1">
      <c r="A7860" s="157" t="s">
        <v>677</v>
      </c>
      <c r="B7860" s="158" t="s">
        <v>674</v>
      </c>
      <c r="C7860" s="158" t="s">
        <v>975</v>
      </c>
      <c r="D7860" s="158" t="s">
        <v>1268</v>
      </c>
      <c r="E7860" s="158" t="s">
        <v>1549</v>
      </c>
      <c r="F7860" s="21" t="str">
        <f t="shared" si="30"/>
        <v>INSUNIX.LPG.insunix.table53.statregt</v>
      </c>
    </row>
    <row r="7861" spans="1:6" ht="14.25" customHeight="1">
      <c r="A7861" s="157" t="s">
        <v>677</v>
      </c>
      <c r="B7861" s="158" t="s">
        <v>674</v>
      </c>
      <c r="C7861" s="158" t="s">
        <v>975</v>
      </c>
      <c r="D7861" s="158" t="s">
        <v>1268</v>
      </c>
      <c r="E7861" s="158" t="s">
        <v>1608</v>
      </c>
      <c r="F7861" s="21" t="str">
        <f t="shared" si="30"/>
        <v>INSUNIX.LPG.insunix.table53.uniquenu</v>
      </c>
    </row>
    <row r="7862" spans="1:6" ht="14.25" customHeight="1">
      <c r="A7862" s="157" t="s">
        <v>677</v>
      </c>
      <c r="B7862" s="158" t="s">
        <v>674</v>
      </c>
      <c r="C7862" s="158" t="s">
        <v>975</v>
      </c>
      <c r="D7862" s="158" t="s">
        <v>1268</v>
      </c>
      <c r="E7862" s="158" t="s">
        <v>1547</v>
      </c>
      <c r="F7862" s="21" t="str">
        <f t="shared" si="30"/>
        <v>INSUNIX.LPG.insunix.table53.usercode</v>
      </c>
    </row>
    <row r="7863" spans="1:6" ht="14.25" customHeight="1">
      <c r="A7863" s="157" t="s">
        <v>677</v>
      </c>
      <c r="B7863" s="158" t="s">
        <v>674</v>
      </c>
      <c r="C7863" s="158" t="s">
        <v>975</v>
      </c>
      <c r="D7863" s="158" t="s">
        <v>1268</v>
      </c>
      <c r="E7863" s="158" t="s">
        <v>1579</v>
      </c>
      <c r="F7863" s="21" t="str">
        <f t="shared" si="30"/>
        <v>INSUNIX.LPG.insunix.table53.usercomp</v>
      </c>
    </row>
    <row r="7864" spans="1:6" ht="14.25" customHeight="1">
      <c r="A7864" s="157" t="s">
        <v>677</v>
      </c>
      <c r="B7864" s="158" t="s">
        <v>674</v>
      </c>
      <c r="C7864" s="158" t="s">
        <v>975</v>
      </c>
      <c r="D7864" s="158" t="s">
        <v>1010</v>
      </c>
      <c r="E7864" s="158" t="s">
        <v>1702</v>
      </c>
      <c r="F7864" s="21" t="str">
        <f t="shared" si="30"/>
        <v>INSUNIX.LPG.insunix.table534.codigext</v>
      </c>
    </row>
    <row r="7865" spans="1:6" ht="14.25" customHeight="1">
      <c r="A7865" s="157" t="s">
        <v>677</v>
      </c>
      <c r="B7865" s="158" t="s">
        <v>674</v>
      </c>
      <c r="C7865" s="158" t="s">
        <v>975</v>
      </c>
      <c r="D7865" s="158" t="s">
        <v>1010</v>
      </c>
      <c r="E7865" s="158" t="s">
        <v>1703</v>
      </c>
      <c r="F7865" s="21" t="str">
        <f t="shared" si="30"/>
        <v>INSUNIX.LPG.insunix.table534.codigint</v>
      </c>
    </row>
    <row r="7866" spans="1:6" ht="14.25" customHeight="1">
      <c r="A7866" s="157" t="s">
        <v>677</v>
      </c>
      <c r="B7866" s="158" t="s">
        <v>674</v>
      </c>
      <c r="C7866" s="158" t="s">
        <v>975</v>
      </c>
      <c r="D7866" s="158" t="s">
        <v>1010</v>
      </c>
      <c r="E7866" s="158" t="s">
        <v>980</v>
      </c>
      <c r="F7866" s="21" t="str">
        <f t="shared" si="30"/>
        <v>INSUNIX.LPG.insunix.table534.company</v>
      </c>
    </row>
    <row r="7867" spans="1:6" ht="14.25" customHeight="1">
      <c r="A7867" s="157" t="s">
        <v>677</v>
      </c>
      <c r="B7867" s="158" t="s">
        <v>674</v>
      </c>
      <c r="C7867" s="158" t="s">
        <v>975</v>
      </c>
      <c r="D7867" s="158" t="s">
        <v>1010</v>
      </c>
      <c r="E7867" s="158" t="s">
        <v>1548</v>
      </c>
      <c r="F7867" s="21" t="str">
        <f t="shared" si="30"/>
        <v>INSUNIX.LPG.insunix.table534.compdate</v>
      </c>
    </row>
    <row r="7868" spans="1:6" ht="14.25" customHeight="1">
      <c r="A7868" s="157" t="s">
        <v>677</v>
      </c>
      <c r="B7868" s="158" t="s">
        <v>674</v>
      </c>
      <c r="C7868" s="158" t="s">
        <v>975</v>
      </c>
      <c r="D7868" s="158" t="s">
        <v>1010</v>
      </c>
      <c r="E7868" s="158" t="s">
        <v>1704</v>
      </c>
      <c r="F7868" s="21" t="str">
        <f t="shared" si="30"/>
        <v>INSUNIX.LPG.insunix.table534.descript</v>
      </c>
    </row>
    <row r="7869" spans="1:6" ht="14.25" customHeight="1">
      <c r="A7869" s="157" t="s">
        <v>677</v>
      </c>
      <c r="B7869" s="158" t="s">
        <v>674</v>
      </c>
      <c r="C7869" s="158" t="s">
        <v>975</v>
      </c>
      <c r="D7869" s="158" t="s">
        <v>1010</v>
      </c>
      <c r="E7869" s="158" t="s">
        <v>1711</v>
      </c>
      <c r="F7869" s="21" t="str">
        <f t="shared" si="30"/>
        <v>INSUNIX.LPG.insunix.table534.language</v>
      </c>
    </row>
    <row r="7870" spans="1:6" ht="14.25" customHeight="1">
      <c r="A7870" s="157" t="s">
        <v>677</v>
      </c>
      <c r="B7870" s="158" t="s">
        <v>674</v>
      </c>
      <c r="C7870" s="158" t="s">
        <v>975</v>
      </c>
      <c r="D7870" s="158" t="s">
        <v>1010</v>
      </c>
      <c r="E7870" s="158" t="s">
        <v>1706</v>
      </c>
      <c r="F7870" s="21" t="str">
        <f t="shared" si="30"/>
        <v>INSUNIX.LPG.insunix.table534.short_des</v>
      </c>
    </row>
    <row r="7871" spans="1:6" ht="14.25" customHeight="1">
      <c r="A7871" s="157" t="s">
        <v>677</v>
      </c>
      <c r="B7871" s="158" t="s">
        <v>674</v>
      </c>
      <c r="C7871" s="158" t="s">
        <v>975</v>
      </c>
      <c r="D7871" s="158" t="s">
        <v>1010</v>
      </c>
      <c r="E7871" s="158" t="s">
        <v>1549</v>
      </c>
      <c r="F7871" s="21" t="str">
        <f t="shared" si="30"/>
        <v>INSUNIX.LPG.insunix.table534.statregt</v>
      </c>
    </row>
    <row r="7872" spans="1:6" ht="14.25" customHeight="1">
      <c r="A7872" s="157" t="s">
        <v>677</v>
      </c>
      <c r="B7872" s="158" t="s">
        <v>674</v>
      </c>
      <c r="C7872" s="158" t="s">
        <v>975</v>
      </c>
      <c r="D7872" s="158" t="s">
        <v>1010</v>
      </c>
      <c r="E7872" s="158" t="s">
        <v>1608</v>
      </c>
      <c r="F7872" s="21" t="str">
        <f t="shared" si="30"/>
        <v>INSUNIX.LPG.insunix.table534.uniquenu</v>
      </c>
    </row>
    <row r="7873" spans="1:6" ht="14.25" customHeight="1">
      <c r="A7873" s="157" t="s">
        <v>677</v>
      </c>
      <c r="B7873" s="158" t="s">
        <v>674</v>
      </c>
      <c r="C7873" s="158" t="s">
        <v>975</v>
      </c>
      <c r="D7873" s="158" t="s">
        <v>1010</v>
      </c>
      <c r="E7873" s="158" t="s">
        <v>1547</v>
      </c>
      <c r="F7873" s="21" t="str">
        <f t="shared" si="30"/>
        <v>INSUNIX.LPG.insunix.table534.usercode</v>
      </c>
    </row>
    <row r="7874" spans="1:6" ht="14.25" customHeight="1">
      <c r="A7874" s="157" t="s">
        <v>677</v>
      </c>
      <c r="B7874" s="158" t="s">
        <v>674</v>
      </c>
      <c r="C7874" s="158" t="s">
        <v>975</v>
      </c>
      <c r="D7874" s="158" t="s">
        <v>1010</v>
      </c>
      <c r="E7874" s="158" t="s">
        <v>1579</v>
      </c>
      <c r="F7874" s="21" t="str">
        <f t="shared" si="30"/>
        <v>INSUNIX.LPG.insunix.table534.usercomp</v>
      </c>
    </row>
    <row r="7875" spans="1:6" ht="14.25" customHeight="1">
      <c r="A7875" s="157" t="s">
        <v>677</v>
      </c>
      <c r="B7875" s="158" t="s">
        <v>674</v>
      </c>
      <c r="C7875" s="158" t="s">
        <v>975</v>
      </c>
      <c r="D7875" s="158" t="s">
        <v>1269</v>
      </c>
      <c r="E7875" s="158" t="s">
        <v>1702</v>
      </c>
      <c r="F7875" s="21" t="str">
        <f t="shared" si="30"/>
        <v>INSUNIX.LPG.insunix.table55.codigext</v>
      </c>
    </row>
    <row r="7876" spans="1:6" ht="14.25" customHeight="1">
      <c r="A7876" s="157" t="s">
        <v>677</v>
      </c>
      <c r="B7876" s="158" t="s">
        <v>674</v>
      </c>
      <c r="C7876" s="158" t="s">
        <v>975</v>
      </c>
      <c r="D7876" s="158" t="s">
        <v>1269</v>
      </c>
      <c r="E7876" s="158" t="s">
        <v>1703</v>
      </c>
      <c r="F7876" s="21" t="str">
        <f t="shared" si="30"/>
        <v>INSUNIX.LPG.insunix.table55.codigint</v>
      </c>
    </row>
    <row r="7877" spans="1:6" ht="14.25" customHeight="1">
      <c r="A7877" s="157" t="s">
        <v>677</v>
      </c>
      <c r="B7877" s="158" t="s">
        <v>674</v>
      </c>
      <c r="C7877" s="158" t="s">
        <v>975</v>
      </c>
      <c r="D7877" s="158" t="s">
        <v>1269</v>
      </c>
      <c r="E7877" s="158" t="s">
        <v>980</v>
      </c>
      <c r="F7877" s="21" t="str">
        <f t="shared" si="30"/>
        <v>INSUNIX.LPG.insunix.table55.company</v>
      </c>
    </row>
    <row r="7878" spans="1:6" ht="14.25" customHeight="1">
      <c r="A7878" s="157" t="s">
        <v>677</v>
      </c>
      <c r="B7878" s="158" t="s">
        <v>674</v>
      </c>
      <c r="C7878" s="158" t="s">
        <v>975</v>
      </c>
      <c r="D7878" s="158" t="s">
        <v>1269</v>
      </c>
      <c r="E7878" s="158" t="s">
        <v>1548</v>
      </c>
      <c r="F7878" s="21" t="str">
        <f t="shared" si="30"/>
        <v>INSUNIX.LPG.insunix.table55.compdate</v>
      </c>
    </row>
    <row r="7879" spans="1:6" ht="14.25" customHeight="1">
      <c r="A7879" s="157" t="s">
        <v>677</v>
      </c>
      <c r="B7879" s="158" t="s">
        <v>674</v>
      </c>
      <c r="C7879" s="158" t="s">
        <v>975</v>
      </c>
      <c r="D7879" s="158" t="s">
        <v>1269</v>
      </c>
      <c r="E7879" s="158" t="s">
        <v>1704</v>
      </c>
      <c r="F7879" s="21" t="str">
        <f t="shared" si="30"/>
        <v>INSUNIX.LPG.insunix.table55.descript</v>
      </c>
    </row>
    <row r="7880" spans="1:6" ht="14.25" customHeight="1">
      <c r="A7880" s="157" t="s">
        <v>677</v>
      </c>
      <c r="B7880" s="158" t="s">
        <v>674</v>
      </c>
      <c r="C7880" s="158" t="s">
        <v>975</v>
      </c>
      <c r="D7880" s="158" t="s">
        <v>1269</v>
      </c>
      <c r="E7880" s="158" t="s">
        <v>1705</v>
      </c>
      <c r="F7880" s="21" t="str">
        <f t="shared" si="30"/>
        <v>INSUNIX.LPG.insunix.table55.langua_num</v>
      </c>
    </row>
    <row r="7881" spans="1:6" ht="14.25" customHeight="1">
      <c r="A7881" s="157" t="s">
        <v>677</v>
      </c>
      <c r="B7881" s="158" t="s">
        <v>674</v>
      </c>
      <c r="C7881" s="158" t="s">
        <v>975</v>
      </c>
      <c r="D7881" s="158" t="s">
        <v>1269</v>
      </c>
      <c r="E7881" s="158" t="s">
        <v>1706</v>
      </c>
      <c r="F7881" s="21" t="str">
        <f t="shared" si="30"/>
        <v>INSUNIX.LPG.insunix.table55.short_des</v>
      </c>
    </row>
    <row r="7882" spans="1:6" ht="14.25" customHeight="1">
      <c r="A7882" s="157" t="s">
        <v>677</v>
      </c>
      <c r="B7882" s="158" t="s">
        <v>674</v>
      </c>
      <c r="C7882" s="158" t="s">
        <v>975</v>
      </c>
      <c r="D7882" s="158" t="s">
        <v>1269</v>
      </c>
      <c r="E7882" s="158" t="s">
        <v>1549</v>
      </c>
      <c r="F7882" s="21" t="str">
        <f t="shared" si="30"/>
        <v>INSUNIX.LPG.insunix.table55.statregt</v>
      </c>
    </row>
    <row r="7883" spans="1:6" ht="14.25" customHeight="1">
      <c r="A7883" s="157" t="s">
        <v>677</v>
      </c>
      <c r="B7883" s="158" t="s">
        <v>674</v>
      </c>
      <c r="C7883" s="158" t="s">
        <v>975</v>
      </c>
      <c r="D7883" s="158" t="s">
        <v>1269</v>
      </c>
      <c r="E7883" s="158" t="s">
        <v>1608</v>
      </c>
      <c r="F7883" s="21" t="str">
        <f t="shared" si="30"/>
        <v>INSUNIX.LPG.insunix.table55.uniquenu</v>
      </c>
    </row>
    <row r="7884" spans="1:6" ht="14.25" customHeight="1">
      <c r="A7884" s="157" t="s">
        <v>677</v>
      </c>
      <c r="B7884" s="158" t="s">
        <v>674</v>
      </c>
      <c r="C7884" s="158" t="s">
        <v>975</v>
      </c>
      <c r="D7884" s="158" t="s">
        <v>1269</v>
      </c>
      <c r="E7884" s="158" t="s">
        <v>1547</v>
      </c>
      <c r="F7884" s="21" t="str">
        <f t="shared" si="30"/>
        <v>INSUNIX.LPG.insunix.table55.usercode</v>
      </c>
    </row>
    <row r="7885" spans="1:6" ht="14.25" customHeight="1">
      <c r="A7885" s="157" t="s">
        <v>677</v>
      </c>
      <c r="B7885" s="158" t="s">
        <v>674</v>
      </c>
      <c r="C7885" s="158" t="s">
        <v>975</v>
      </c>
      <c r="D7885" s="158" t="s">
        <v>1269</v>
      </c>
      <c r="E7885" s="158" t="s">
        <v>1579</v>
      </c>
      <c r="F7885" s="21" t="str">
        <f t="shared" si="30"/>
        <v>INSUNIX.LPG.insunix.table55.usercomp</v>
      </c>
    </row>
    <row r="7886" spans="1:6" ht="14.25" customHeight="1">
      <c r="A7886" s="157" t="s">
        <v>677</v>
      </c>
      <c r="B7886" s="158" t="s">
        <v>674</v>
      </c>
      <c r="C7886" s="158" t="s">
        <v>975</v>
      </c>
      <c r="D7886" s="158" t="s">
        <v>1011</v>
      </c>
      <c r="E7886" s="158" t="s">
        <v>1702</v>
      </c>
      <c r="F7886" s="21" t="str">
        <f t="shared" si="30"/>
        <v>INSUNIX.LPG.insunix.table6.codigext</v>
      </c>
    </row>
    <row r="7887" spans="1:6" ht="14.25" customHeight="1">
      <c r="A7887" s="157" t="s">
        <v>677</v>
      </c>
      <c r="B7887" s="158" t="s">
        <v>674</v>
      </c>
      <c r="C7887" s="158" t="s">
        <v>975</v>
      </c>
      <c r="D7887" s="158" t="s">
        <v>1011</v>
      </c>
      <c r="E7887" s="158" t="s">
        <v>1703</v>
      </c>
      <c r="F7887" s="21" t="str">
        <f t="shared" si="30"/>
        <v>INSUNIX.LPG.insunix.table6.codigint</v>
      </c>
    </row>
    <row r="7888" spans="1:6" ht="14.25" customHeight="1">
      <c r="A7888" s="157" t="s">
        <v>677</v>
      </c>
      <c r="B7888" s="158" t="s">
        <v>674</v>
      </c>
      <c r="C7888" s="158" t="s">
        <v>975</v>
      </c>
      <c r="D7888" s="158" t="s">
        <v>1011</v>
      </c>
      <c r="E7888" s="158" t="s">
        <v>980</v>
      </c>
      <c r="F7888" s="21" t="str">
        <f t="shared" si="30"/>
        <v>INSUNIX.LPG.insunix.table6.company</v>
      </c>
    </row>
    <row r="7889" spans="1:6" ht="14.25" customHeight="1">
      <c r="A7889" s="157" t="s">
        <v>677</v>
      </c>
      <c r="B7889" s="158" t="s">
        <v>674</v>
      </c>
      <c r="C7889" s="158" t="s">
        <v>975</v>
      </c>
      <c r="D7889" s="158" t="s">
        <v>1011</v>
      </c>
      <c r="E7889" s="158" t="s">
        <v>1548</v>
      </c>
      <c r="F7889" s="21" t="str">
        <f t="shared" si="30"/>
        <v>INSUNIX.LPG.insunix.table6.compdate</v>
      </c>
    </row>
    <row r="7890" spans="1:6" ht="14.25" customHeight="1">
      <c r="A7890" s="157" t="s">
        <v>677</v>
      </c>
      <c r="B7890" s="158" t="s">
        <v>674</v>
      </c>
      <c r="C7890" s="158" t="s">
        <v>975</v>
      </c>
      <c r="D7890" s="158" t="s">
        <v>1011</v>
      </c>
      <c r="E7890" s="158" t="s">
        <v>1704</v>
      </c>
      <c r="F7890" s="21" t="str">
        <f t="shared" si="30"/>
        <v>INSUNIX.LPG.insunix.table6.descript</v>
      </c>
    </row>
    <row r="7891" spans="1:6" ht="14.25" customHeight="1">
      <c r="A7891" s="157" t="s">
        <v>677</v>
      </c>
      <c r="B7891" s="158" t="s">
        <v>674</v>
      </c>
      <c r="C7891" s="158" t="s">
        <v>975</v>
      </c>
      <c r="D7891" s="158" t="s">
        <v>1011</v>
      </c>
      <c r="E7891" s="158" t="s">
        <v>1705</v>
      </c>
      <c r="F7891" s="21" t="str">
        <f t="shared" si="30"/>
        <v>INSUNIX.LPG.insunix.table6.langua_num</v>
      </c>
    </row>
    <row r="7892" spans="1:6" ht="14.25" customHeight="1">
      <c r="A7892" s="157" t="s">
        <v>677</v>
      </c>
      <c r="B7892" s="158" t="s">
        <v>674</v>
      </c>
      <c r="C7892" s="158" t="s">
        <v>975</v>
      </c>
      <c r="D7892" s="158" t="s">
        <v>1011</v>
      </c>
      <c r="E7892" s="158" t="s">
        <v>1706</v>
      </c>
      <c r="F7892" s="21" t="str">
        <f t="shared" si="30"/>
        <v>INSUNIX.LPG.insunix.table6.short_des</v>
      </c>
    </row>
    <row r="7893" spans="1:6" ht="14.25" customHeight="1">
      <c r="A7893" s="157" t="s">
        <v>677</v>
      </c>
      <c r="B7893" s="158" t="s">
        <v>674</v>
      </c>
      <c r="C7893" s="158" t="s">
        <v>975</v>
      </c>
      <c r="D7893" s="158" t="s">
        <v>1011</v>
      </c>
      <c r="E7893" s="158" t="s">
        <v>1549</v>
      </c>
      <c r="F7893" s="21" t="str">
        <f t="shared" si="30"/>
        <v>INSUNIX.LPG.insunix.table6.statregt</v>
      </c>
    </row>
    <row r="7894" spans="1:6" ht="14.25" customHeight="1">
      <c r="A7894" s="157" t="s">
        <v>677</v>
      </c>
      <c r="B7894" s="158" t="s">
        <v>674</v>
      </c>
      <c r="C7894" s="158" t="s">
        <v>975</v>
      </c>
      <c r="D7894" s="158" t="s">
        <v>1011</v>
      </c>
      <c r="E7894" s="158" t="s">
        <v>1608</v>
      </c>
      <c r="F7894" s="21" t="str">
        <f t="shared" si="30"/>
        <v>INSUNIX.LPG.insunix.table6.uniquenu</v>
      </c>
    </row>
    <row r="7895" spans="1:6" ht="14.25" customHeight="1">
      <c r="A7895" s="157" t="s">
        <v>677</v>
      </c>
      <c r="B7895" s="158" t="s">
        <v>674</v>
      </c>
      <c r="C7895" s="158" t="s">
        <v>975</v>
      </c>
      <c r="D7895" s="158" t="s">
        <v>1011</v>
      </c>
      <c r="E7895" s="158" t="s">
        <v>1547</v>
      </c>
      <c r="F7895" s="21" t="str">
        <f t="shared" si="30"/>
        <v>INSUNIX.LPG.insunix.table6.usercode</v>
      </c>
    </row>
    <row r="7896" spans="1:6" ht="14.25" customHeight="1">
      <c r="A7896" s="157" t="s">
        <v>677</v>
      </c>
      <c r="B7896" s="158" t="s">
        <v>674</v>
      </c>
      <c r="C7896" s="158" t="s">
        <v>975</v>
      </c>
      <c r="D7896" s="158" t="s">
        <v>1011</v>
      </c>
      <c r="E7896" s="158" t="s">
        <v>1579</v>
      </c>
      <c r="F7896" s="21" t="str">
        <f t="shared" si="30"/>
        <v>INSUNIX.LPG.insunix.table6.usercomp</v>
      </c>
    </row>
    <row r="7897" spans="1:6" ht="14.25" customHeight="1">
      <c r="A7897" s="157" t="s">
        <v>677</v>
      </c>
      <c r="B7897" s="158" t="s">
        <v>674</v>
      </c>
      <c r="C7897" s="158" t="s">
        <v>975</v>
      </c>
      <c r="D7897" s="158" t="s">
        <v>1270</v>
      </c>
      <c r="E7897" s="158" t="s">
        <v>1702</v>
      </c>
      <c r="F7897" s="21" t="str">
        <f t="shared" si="30"/>
        <v>INSUNIX.LPG.insunix.table66.codigext</v>
      </c>
    </row>
    <row r="7898" spans="1:6" ht="14.25" customHeight="1">
      <c r="A7898" s="157" t="s">
        <v>677</v>
      </c>
      <c r="B7898" s="158" t="s">
        <v>674</v>
      </c>
      <c r="C7898" s="158" t="s">
        <v>975</v>
      </c>
      <c r="D7898" s="158" t="s">
        <v>1270</v>
      </c>
      <c r="E7898" s="158" t="s">
        <v>1703</v>
      </c>
      <c r="F7898" s="21" t="str">
        <f t="shared" si="30"/>
        <v>INSUNIX.LPG.insunix.table66.codigint</v>
      </c>
    </row>
    <row r="7899" spans="1:6" ht="14.25" customHeight="1">
      <c r="A7899" s="157" t="s">
        <v>677</v>
      </c>
      <c r="B7899" s="158" t="s">
        <v>674</v>
      </c>
      <c r="C7899" s="158" t="s">
        <v>975</v>
      </c>
      <c r="D7899" s="158" t="s">
        <v>1270</v>
      </c>
      <c r="E7899" s="158" t="s">
        <v>980</v>
      </c>
      <c r="F7899" s="21" t="str">
        <f t="shared" si="30"/>
        <v>INSUNIX.LPG.insunix.table66.company</v>
      </c>
    </row>
    <row r="7900" spans="1:6" ht="14.25" customHeight="1">
      <c r="A7900" s="157" t="s">
        <v>677</v>
      </c>
      <c r="B7900" s="158" t="s">
        <v>674</v>
      </c>
      <c r="C7900" s="158" t="s">
        <v>975</v>
      </c>
      <c r="D7900" s="158" t="s">
        <v>1270</v>
      </c>
      <c r="E7900" s="158" t="s">
        <v>1548</v>
      </c>
      <c r="F7900" s="21" t="str">
        <f t="shared" si="30"/>
        <v>INSUNIX.LPG.insunix.table66.compdate</v>
      </c>
    </row>
    <row r="7901" spans="1:6" ht="14.25" customHeight="1">
      <c r="A7901" s="157" t="s">
        <v>677</v>
      </c>
      <c r="B7901" s="158" t="s">
        <v>674</v>
      </c>
      <c r="C7901" s="158" t="s">
        <v>975</v>
      </c>
      <c r="D7901" s="158" t="s">
        <v>1270</v>
      </c>
      <c r="E7901" s="158" t="s">
        <v>1704</v>
      </c>
      <c r="F7901" s="21" t="str">
        <f t="shared" si="30"/>
        <v>INSUNIX.LPG.insunix.table66.descript</v>
      </c>
    </row>
    <row r="7902" spans="1:6" ht="14.25" customHeight="1">
      <c r="A7902" s="157" t="s">
        <v>677</v>
      </c>
      <c r="B7902" s="158" t="s">
        <v>674</v>
      </c>
      <c r="C7902" s="158" t="s">
        <v>975</v>
      </c>
      <c r="D7902" s="158" t="s">
        <v>1270</v>
      </c>
      <c r="E7902" s="158" t="s">
        <v>1705</v>
      </c>
      <c r="F7902" s="21" t="str">
        <f t="shared" si="30"/>
        <v>INSUNIX.LPG.insunix.table66.langua_num</v>
      </c>
    </row>
    <row r="7903" spans="1:6" ht="14.25" customHeight="1">
      <c r="A7903" s="157" t="s">
        <v>677</v>
      </c>
      <c r="B7903" s="158" t="s">
        <v>674</v>
      </c>
      <c r="C7903" s="158" t="s">
        <v>975</v>
      </c>
      <c r="D7903" s="158" t="s">
        <v>1270</v>
      </c>
      <c r="E7903" s="158" t="s">
        <v>1706</v>
      </c>
      <c r="F7903" s="21" t="str">
        <f t="shared" si="30"/>
        <v>INSUNIX.LPG.insunix.table66.short_des</v>
      </c>
    </row>
    <row r="7904" spans="1:6" ht="14.25" customHeight="1">
      <c r="A7904" s="157" t="s">
        <v>677</v>
      </c>
      <c r="B7904" s="158" t="s">
        <v>674</v>
      </c>
      <c r="C7904" s="158" t="s">
        <v>975</v>
      </c>
      <c r="D7904" s="158" t="s">
        <v>1270</v>
      </c>
      <c r="E7904" s="158" t="s">
        <v>1549</v>
      </c>
      <c r="F7904" s="21" t="str">
        <f t="shared" si="30"/>
        <v>INSUNIX.LPG.insunix.table66.statregt</v>
      </c>
    </row>
    <row r="7905" spans="1:6" ht="14.25" customHeight="1">
      <c r="A7905" s="157" t="s">
        <v>677</v>
      </c>
      <c r="B7905" s="158" t="s">
        <v>674</v>
      </c>
      <c r="C7905" s="158" t="s">
        <v>975</v>
      </c>
      <c r="D7905" s="158" t="s">
        <v>1270</v>
      </c>
      <c r="E7905" s="158" t="s">
        <v>1608</v>
      </c>
      <c r="F7905" s="21" t="str">
        <f t="shared" si="30"/>
        <v>INSUNIX.LPG.insunix.table66.uniquenu</v>
      </c>
    </row>
    <row r="7906" spans="1:6" ht="14.25" customHeight="1">
      <c r="A7906" s="157" t="s">
        <v>677</v>
      </c>
      <c r="B7906" s="158" t="s">
        <v>674</v>
      </c>
      <c r="C7906" s="158" t="s">
        <v>975</v>
      </c>
      <c r="D7906" s="158" t="s">
        <v>1270</v>
      </c>
      <c r="E7906" s="158" t="s">
        <v>1547</v>
      </c>
      <c r="F7906" s="21" t="str">
        <f t="shared" si="30"/>
        <v>INSUNIX.LPG.insunix.table66.usercode</v>
      </c>
    </row>
    <row r="7907" spans="1:6" ht="14.25" customHeight="1">
      <c r="A7907" s="157" t="s">
        <v>677</v>
      </c>
      <c r="B7907" s="158" t="s">
        <v>674</v>
      </c>
      <c r="C7907" s="158" t="s">
        <v>975</v>
      </c>
      <c r="D7907" s="158" t="s">
        <v>1270</v>
      </c>
      <c r="E7907" s="158" t="s">
        <v>1579</v>
      </c>
      <c r="F7907" s="21" t="str">
        <f t="shared" ref="F7907:F8161" si="31">CONCATENATE(A7907,".",B7907,".",C7907,".",D7907,".",E7907)</f>
        <v>INSUNIX.LPG.insunix.table66.usercomp</v>
      </c>
    </row>
    <row r="7908" spans="1:6" ht="14.25" customHeight="1">
      <c r="A7908" s="157" t="s">
        <v>677</v>
      </c>
      <c r="B7908" s="158" t="s">
        <v>674</v>
      </c>
      <c r="C7908" s="158" t="s">
        <v>975</v>
      </c>
      <c r="D7908" s="158" t="s">
        <v>1271</v>
      </c>
      <c r="E7908" s="158" t="s">
        <v>1702</v>
      </c>
      <c r="F7908" s="21" t="str">
        <f t="shared" si="31"/>
        <v>INSUNIX.LPG.insunix.table700.codigext</v>
      </c>
    </row>
    <row r="7909" spans="1:6" ht="14.25" customHeight="1">
      <c r="A7909" s="157" t="s">
        <v>677</v>
      </c>
      <c r="B7909" s="158" t="s">
        <v>674</v>
      </c>
      <c r="C7909" s="158" t="s">
        <v>975</v>
      </c>
      <c r="D7909" s="158" t="s">
        <v>1271</v>
      </c>
      <c r="E7909" s="158" t="s">
        <v>1703</v>
      </c>
      <c r="F7909" s="21" t="str">
        <f t="shared" si="31"/>
        <v>INSUNIX.LPG.insunix.table700.codigint</v>
      </c>
    </row>
    <row r="7910" spans="1:6" ht="14.25" customHeight="1">
      <c r="A7910" s="157" t="s">
        <v>677</v>
      </c>
      <c r="B7910" s="158" t="s">
        <v>674</v>
      </c>
      <c r="C7910" s="158" t="s">
        <v>975</v>
      </c>
      <c r="D7910" s="158" t="s">
        <v>1271</v>
      </c>
      <c r="E7910" s="158" t="s">
        <v>980</v>
      </c>
      <c r="F7910" s="21" t="str">
        <f t="shared" si="31"/>
        <v>INSUNIX.LPG.insunix.table700.company</v>
      </c>
    </row>
    <row r="7911" spans="1:6" ht="14.25" customHeight="1">
      <c r="A7911" s="157" t="s">
        <v>677</v>
      </c>
      <c r="B7911" s="158" t="s">
        <v>674</v>
      </c>
      <c r="C7911" s="158" t="s">
        <v>975</v>
      </c>
      <c r="D7911" s="158" t="s">
        <v>1271</v>
      </c>
      <c r="E7911" s="158" t="s">
        <v>1548</v>
      </c>
      <c r="F7911" s="21" t="str">
        <f t="shared" si="31"/>
        <v>INSUNIX.LPG.insunix.table700.compdate</v>
      </c>
    </row>
    <row r="7912" spans="1:6" ht="14.25" customHeight="1">
      <c r="A7912" s="157" t="s">
        <v>677</v>
      </c>
      <c r="B7912" s="158" t="s">
        <v>674</v>
      </c>
      <c r="C7912" s="158" t="s">
        <v>975</v>
      </c>
      <c r="D7912" s="158" t="s">
        <v>1271</v>
      </c>
      <c r="E7912" s="158" t="s">
        <v>1704</v>
      </c>
      <c r="F7912" s="21" t="str">
        <f t="shared" si="31"/>
        <v>INSUNIX.LPG.insunix.table700.descript</v>
      </c>
    </row>
    <row r="7913" spans="1:6" ht="14.25" customHeight="1">
      <c r="A7913" s="157" t="s">
        <v>677</v>
      </c>
      <c r="B7913" s="158" t="s">
        <v>674</v>
      </c>
      <c r="C7913" s="158" t="s">
        <v>975</v>
      </c>
      <c r="D7913" s="158" t="s">
        <v>1271</v>
      </c>
      <c r="E7913" s="158" t="s">
        <v>1705</v>
      </c>
      <c r="F7913" s="21" t="str">
        <f t="shared" si="31"/>
        <v>INSUNIX.LPG.insunix.table700.langua_num</v>
      </c>
    </row>
    <row r="7914" spans="1:6" ht="14.25" customHeight="1">
      <c r="A7914" s="157" t="s">
        <v>677</v>
      </c>
      <c r="B7914" s="158" t="s">
        <v>674</v>
      </c>
      <c r="C7914" s="158" t="s">
        <v>975</v>
      </c>
      <c r="D7914" s="158" t="s">
        <v>1271</v>
      </c>
      <c r="E7914" s="158" t="s">
        <v>1706</v>
      </c>
      <c r="F7914" s="21" t="str">
        <f t="shared" si="31"/>
        <v>INSUNIX.LPG.insunix.table700.short_des</v>
      </c>
    </row>
    <row r="7915" spans="1:6" ht="14.25" customHeight="1">
      <c r="A7915" s="157" t="s">
        <v>677</v>
      </c>
      <c r="B7915" s="158" t="s">
        <v>674</v>
      </c>
      <c r="C7915" s="158" t="s">
        <v>975</v>
      </c>
      <c r="D7915" s="158" t="s">
        <v>1271</v>
      </c>
      <c r="E7915" s="158" t="s">
        <v>1549</v>
      </c>
      <c r="F7915" s="21" t="str">
        <f t="shared" si="31"/>
        <v>INSUNIX.LPG.insunix.table700.statregt</v>
      </c>
    </row>
    <row r="7916" spans="1:6" ht="14.25" customHeight="1">
      <c r="A7916" s="157" t="s">
        <v>677</v>
      </c>
      <c r="B7916" s="158" t="s">
        <v>674</v>
      </c>
      <c r="C7916" s="158" t="s">
        <v>975</v>
      </c>
      <c r="D7916" s="158" t="s">
        <v>1271</v>
      </c>
      <c r="E7916" s="158" t="s">
        <v>1608</v>
      </c>
      <c r="F7916" s="21" t="str">
        <f t="shared" si="31"/>
        <v>INSUNIX.LPG.insunix.table700.uniquenu</v>
      </c>
    </row>
    <row r="7917" spans="1:6" ht="14.25" customHeight="1">
      <c r="A7917" s="157" t="s">
        <v>677</v>
      </c>
      <c r="B7917" s="158" t="s">
        <v>674</v>
      </c>
      <c r="C7917" s="158" t="s">
        <v>975</v>
      </c>
      <c r="D7917" s="158" t="s">
        <v>1271</v>
      </c>
      <c r="E7917" s="158" t="s">
        <v>1547</v>
      </c>
      <c r="F7917" s="21" t="str">
        <f t="shared" si="31"/>
        <v>INSUNIX.LPG.insunix.table700.usercode</v>
      </c>
    </row>
    <row r="7918" spans="1:6" ht="14.25" customHeight="1">
      <c r="A7918" s="157" t="s">
        <v>677</v>
      </c>
      <c r="B7918" s="158" t="s">
        <v>674</v>
      </c>
      <c r="C7918" s="158" t="s">
        <v>975</v>
      </c>
      <c r="D7918" s="158" t="s">
        <v>1271</v>
      </c>
      <c r="E7918" s="158" t="s">
        <v>1579</v>
      </c>
      <c r="F7918" s="21" t="str">
        <f t="shared" si="31"/>
        <v>INSUNIX.LPG.insunix.table700.usercomp</v>
      </c>
    </row>
    <row r="7919" spans="1:6" ht="14.25" customHeight="1">
      <c r="A7919" s="157" t="s">
        <v>677</v>
      </c>
      <c r="B7919" s="158" t="s">
        <v>674</v>
      </c>
      <c r="C7919" s="158" t="s">
        <v>975</v>
      </c>
      <c r="D7919" s="158" t="s">
        <v>1272</v>
      </c>
      <c r="E7919" s="158" t="s">
        <v>1702</v>
      </c>
      <c r="F7919" s="21" t="str">
        <f t="shared" si="31"/>
        <v>INSUNIX.LPG.insunix.table703.codigext</v>
      </c>
    </row>
    <row r="7920" spans="1:6" ht="14.25" customHeight="1">
      <c r="A7920" s="157" t="s">
        <v>677</v>
      </c>
      <c r="B7920" s="158" t="s">
        <v>674</v>
      </c>
      <c r="C7920" s="158" t="s">
        <v>975</v>
      </c>
      <c r="D7920" s="158" t="s">
        <v>1272</v>
      </c>
      <c r="E7920" s="158" t="s">
        <v>1703</v>
      </c>
      <c r="F7920" s="21" t="str">
        <f t="shared" si="31"/>
        <v>INSUNIX.LPG.insunix.table703.codigint</v>
      </c>
    </row>
    <row r="7921" spans="1:6" ht="14.25" customHeight="1">
      <c r="A7921" s="157" t="s">
        <v>677</v>
      </c>
      <c r="B7921" s="158" t="s">
        <v>674</v>
      </c>
      <c r="C7921" s="158" t="s">
        <v>975</v>
      </c>
      <c r="D7921" s="158" t="s">
        <v>1272</v>
      </c>
      <c r="E7921" s="158" t="s">
        <v>980</v>
      </c>
      <c r="F7921" s="21" t="str">
        <f t="shared" si="31"/>
        <v>INSUNIX.LPG.insunix.table703.company</v>
      </c>
    </row>
    <row r="7922" spans="1:6" ht="14.25" customHeight="1">
      <c r="A7922" s="157" t="s">
        <v>677</v>
      </c>
      <c r="B7922" s="158" t="s">
        <v>674</v>
      </c>
      <c r="C7922" s="158" t="s">
        <v>975</v>
      </c>
      <c r="D7922" s="158" t="s">
        <v>1272</v>
      </c>
      <c r="E7922" s="158" t="s">
        <v>1548</v>
      </c>
      <c r="F7922" s="21" t="str">
        <f t="shared" si="31"/>
        <v>INSUNIX.LPG.insunix.table703.compdate</v>
      </c>
    </row>
    <row r="7923" spans="1:6" ht="14.25" customHeight="1">
      <c r="A7923" s="157" t="s">
        <v>677</v>
      </c>
      <c r="B7923" s="158" t="s">
        <v>674</v>
      </c>
      <c r="C7923" s="158" t="s">
        <v>975</v>
      </c>
      <c r="D7923" s="158" t="s">
        <v>1272</v>
      </c>
      <c r="E7923" s="158" t="s">
        <v>1704</v>
      </c>
      <c r="F7923" s="21" t="str">
        <f t="shared" si="31"/>
        <v>INSUNIX.LPG.insunix.table703.descript</v>
      </c>
    </row>
    <row r="7924" spans="1:6" ht="14.25" customHeight="1">
      <c r="A7924" s="157" t="s">
        <v>677</v>
      </c>
      <c r="B7924" s="158" t="s">
        <v>674</v>
      </c>
      <c r="C7924" s="158" t="s">
        <v>975</v>
      </c>
      <c r="D7924" s="158" t="s">
        <v>1272</v>
      </c>
      <c r="E7924" s="158" t="s">
        <v>1711</v>
      </c>
      <c r="F7924" s="21" t="str">
        <f t="shared" si="31"/>
        <v>INSUNIX.LPG.insunix.table703.language</v>
      </c>
    </row>
    <row r="7925" spans="1:6" ht="14.25" customHeight="1">
      <c r="A7925" s="157" t="s">
        <v>677</v>
      </c>
      <c r="B7925" s="158" t="s">
        <v>674</v>
      </c>
      <c r="C7925" s="158" t="s">
        <v>975</v>
      </c>
      <c r="D7925" s="158" t="s">
        <v>1272</v>
      </c>
      <c r="E7925" s="158" t="s">
        <v>1706</v>
      </c>
      <c r="F7925" s="21" t="str">
        <f t="shared" si="31"/>
        <v>INSUNIX.LPG.insunix.table703.short_des</v>
      </c>
    </row>
    <row r="7926" spans="1:6" ht="14.25" customHeight="1">
      <c r="A7926" s="157" t="s">
        <v>677</v>
      </c>
      <c r="B7926" s="158" t="s">
        <v>674</v>
      </c>
      <c r="C7926" s="158" t="s">
        <v>975</v>
      </c>
      <c r="D7926" s="158" t="s">
        <v>1272</v>
      </c>
      <c r="E7926" s="158" t="s">
        <v>1549</v>
      </c>
      <c r="F7926" s="21" t="str">
        <f t="shared" si="31"/>
        <v>INSUNIX.LPG.insunix.table703.statregt</v>
      </c>
    </row>
    <row r="7927" spans="1:6" ht="14.25" customHeight="1">
      <c r="A7927" s="157" t="s">
        <v>677</v>
      </c>
      <c r="B7927" s="158" t="s">
        <v>674</v>
      </c>
      <c r="C7927" s="158" t="s">
        <v>975</v>
      </c>
      <c r="D7927" s="158" t="s">
        <v>1272</v>
      </c>
      <c r="E7927" s="158" t="s">
        <v>1608</v>
      </c>
      <c r="F7927" s="21" t="str">
        <f t="shared" si="31"/>
        <v>INSUNIX.LPG.insunix.table703.uniquenu</v>
      </c>
    </row>
    <row r="7928" spans="1:6" ht="14.25" customHeight="1">
      <c r="A7928" s="157" t="s">
        <v>677</v>
      </c>
      <c r="B7928" s="158" t="s">
        <v>674</v>
      </c>
      <c r="C7928" s="158" t="s">
        <v>975</v>
      </c>
      <c r="D7928" s="158" t="s">
        <v>1272</v>
      </c>
      <c r="E7928" s="158" t="s">
        <v>1547</v>
      </c>
      <c r="F7928" s="21" t="str">
        <f t="shared" si="31"/>
        <v>INSUNIX.LPG.insunix.table703.usercode</v>
      </c>
    </row>
    <row r="7929" spans="1:6" ht="14.25" customHeight="1">
      <c r="A7929" s="157" t="s">
        <v>677</v>
      </c>
      <c r="B7929" s="158" t="s">
        <v>674</v>
      </c>
      <c r="C7929" s="158" t="s">
        <v>975</v>
      </c>
      <c r="D7929" s="158" t="s">
        <v>1272</v>
      </c>
      <c r="E7929" s="158" t="s">
        <v>1579</v>
      </c>
      <c r="F7929" s="21" t="str">
        <f t="shared" si="31"/>
        <v>INSUNIX.LPG.insunix.table703.usercomp</v>
      </c>
    </row>
    <row r="7930" spans="1:6" ht="14.25" customHeight="1">
      <c r="A7930" s="157" t="s">
        <v>677</v>
      </c>
      <c r="B7930" s="158" t="s">
        <v>674</v>
      </c>
      <c r="C7930" s="158" t="s">
        <v>975</v>
      </c>
      <c r="D7930" s="158" t="s">
        <v>1012</v>
      </c>
      <c r="E7930" s="158" t="s">
        <v>1702</v>
      </c>
      <c r="F7930" s="21" t="str">
        <f t="shared" si="31"/>
        <v>INSUNIX.LPG.insunix.table706.codigext</v>
      </c>
    </row>
    <row r="7931" spans="1:6" ht="14.25" customHeight="1">
      <c r="A7931" s="157" t="s">
        <v>677</v>
      </c>
      <c r="B7931" s="158" t="s">
        <v>674</v>
      </c>
      <c r="C7931" s="158" t="s">
        <v>975</v>
      </c>
      <c r="D7931" s="158" t="s">
        <v>1012</v>
      </c>
      <c r="E7931" s="158" t="s">
        <v>1703</v>
      </c>
      <c r="F7931" s="21" t="str">
        <f t="shared" si="31"/>
        <v>INSUNIX.LPG.insunix.table706.codigint</v>
      </c>
    </row>
    <row r="7932" spans="1:6" ht="14.25" customHeight="1">
      <c r="A7932" s="157" t="s">
        <v>677</v>
      </c>
      <c r="B7932" s="158" t="s">
        <v>674</v>
      </c>
      <c r="C7932" s="158" t="s">
        <v>975</v>
      </c>
      <c r="D7932" s="158" t="s">
        <v>1012</v>
      </c>
      <c r="E7932" s="158" t="s">
        <v>980</v>
      </c>
      <c r="F7932" s="21" t="str">
        <f t="shared" si="31"/>
        <v>INSUNIX.LPG.insunix.table706.company</v>
      </c>
    </row>
    <row r="7933" spans="1:6" ht="14.25" customHeight="1">
      <c r="A7933" s="157" t="s">
        <v>677</v>
      </c>
      <c r="B7933" s="158" t="s">
        <v>674</v>
      </c>
      <c r="C7933" s="158" t="s">
        <v>975</v>
      </c>
      <c r="D7933" s="158" t="s">
        <v>1012</v>
      </c>
      <c r="E7933" s="158" t="s">
        <v>1548</v>
      </c>
      <c r="F7933" s="21" t="str">
        <f t="shared" si="31"/>
        <v>INSUNIX.LPG.insunix.table706.compdate</v>
      </c>
    </row>
    <row r="7934" spans="1:6" ht="14.25" customHeight="1">
      <c r="A7934" s="157" t="s">
        <v>677</v>
      </c>
      <c r="B7934" s="158" t="s">
        <v>674</v>
      </c>
      <c r="C7934" s="158" t="s">
        <v>975</v>
      </c>
      <c r="D7934" s="158" t="s">
        <v>1012</v>
      </c>
      <c r="E7934" s="158" t="s">
        <v>1704</v>
      </c>
      <c r="F7934" s="21" t="str">
        <f t="shared" si="31"/>
        <v>INSUNIX.LPG.insunix.table706.descript</v>
      </c>
    </row>
    <row r="7935" spans="1:6" ht="14.25" customHeight="1">
      <c r="A7935" s="157" t="s">
        <v>677</v>
      </c>
      <c r="B7935" s="158" t="s">
        <v>674</v>
      </c>
      <c r="C7935" s="158" t="s">
        <v>975</v>
      </c>
      <c r="D7935" s="158" t="s">
        <v>1012</v>
      </c>
      <c r="E7935" s="158" t="s">
        <v>1711</v>
      </c>
      <c r="F7935" s="21" t="str">
        <f t="shared" si="31"/>
        <v>INSUNIX.LPG.insunix.table706.language</v>
      </c>
    </row>
    <row r="7936" spans="1:6" ht="14.25" customHeight="1">
      <c r="A7936" s="157" t="s">
        <v>677</v>
      </c>
      <c r="B7936" s="158" t="s">
        <v>674</v>
      </c>
      <c r="C7936" s="158" t="s">
        <v>975</v>
      </c>
      <c r="D7936" s="158" t="s">
        <v>1012</v>
      </c>
      <c r="E7936" s="158" t="s">
        <v>1706</v>
      </c>
      <c r="F7936" s="21" t="str">
        <f t="shared" si="31"/>
        <v>INSUNIX.LPG.insunix.table706.short_des</v>
      </c>
    </row>
    <row r="7937" spans="1:6" ht="14.25" customHeight="1">
      <c r="A7937" s="157" t="s">
        <v>677</v>
      </c>
      <c r="B7937" s="158" t="s">
        <v>674</v>
      </c>
      <c r="C7937" s="158" t="s">
        <v>975</v>
      </c>
      <c r="D7937" s="158" t="s">
        <v>1012</v>
      </c>
      <c r="E7937" s="158" t="s">
        <v>1549</v>
      </c>
      <c r="F7937" s="21" t="str">
        <f t="shared" si="31"/>
        <v>INSUNIX.LPG.insunix.table706.statregt</v>
      </c>
    </row>
    <row r="7938" spans="1:6" ht="14.25" customHeight="1">
      <c r="A7938" s="157" t="s">
        <v>677</v>
      </c>
      <c r="B7938" s="158" t="s">
        <v>674</v>
      </c>
      <c r="C7938" s="158" t="s">
        <v>975</v>
      </c>
      <c r="D7938" s="158" t="s">
        <v>1012</v>
      </c>
      <c r="E7938" s="158" t="s">
        <v>1608</v>
      </c>
      <c r="F7938" s="21" t="str">
        <f t="shared" si="31"/>
        <v>INSUNIX.LPG.insunix.table706.uniquenu</v>
      </c>
    </row>
    <row r="7939" spans="1:6" ht="14.25" customHeight="1">
      <c r="A7939" s="157" t="s">
        <v>677</v>
      </c>
      <c r="B7939" s="158" t="s">
        <v>674</v>
      </c>
      <c r="C7939" s="158" t="s">
        <v>975</v>
      </c>
      <c r="D7939" s="158" t="s">
        <v>1012</v>
      </c>
      <c r="E7939" s="158" t="s">
        <v>1547</v>
      </c>
      <c r="F7939" s="21" t="str">
        <f t="shared" si="31"/>
        <v>INSUNIX.LPG.insunix.table706.usercode</v>
      </c>
    </row>
    <row r="7940" spans="1:6" ht="14.25" customHeight="1">
      <c r="A7940" s="157" t="s">
        <v>677</v>
      </c>
      <c r="B7940" s="158" t="s">
        <v>674</v>
      </c>
      <c r="C7940" s="158" t="s">
        <v>975</v>
      </c>
      <c r="D7940" s="158" t="s">
        <v>1012</v>
      </c>
      <c r="E7940" s="158" t="s">
        <v>1579</v>
      </c>
      <c r="F7940" s="21" t="str">
        <f t="shared" si="31"/>
        <v>INSUNIX.LPG.insunix.table706.usercomp</v>
      </c>
    </row>
    <row r="7941" spans="1:6" ht="14.25" customHeight="1">
      <c r="A7941" s="157" t="s">
        <v>677</v>
      </c>
      <c r="B7941" s="158" t="s">
        <v>674</v>
      </c>
      <c r="C7941" s="158" t="s">
        <v>975</v>
      </c>
      <c r="D7941" s="158" t="s">
        <v>1013</v>
      </c>
      <c r="E7941" s="158" t="s">
        <v>1702</v>
      </c>
      <c r="F7941" s="21" t="str">
        <f t="shared" si="31"/>
        <v>INSUNIX.LPG.insunix.table71.codigext</v>
      </c>
    </row>
    <row r="7942" spans="1:6" ht="14.25" customHeight="1">
      <c r="A7942" s="157" t="s">
        <v>677</v>
      </c>
      <c r="B7942" s="158" t="s">
        <v>674</v>
      </c>
      <c r="C7942" s="158" t="s">
        <v>975</v>
      </c>
      <c r="D7942" s="158" t="s">
        <v>1013</v>
      </c>
      <c r="E7942" s="158" t="s">
        <v>1703</v>
      </c>
      <c r="F7942" s="21" t="str">
        <f t="shared" si="31"/>
        <v>INSUNIX.LPG.insunix.table71.codigint</v>
      </c>
    </row>
    <row r="7943" spans="1:6" ht="14.25" customHeight="1">
      <c r="A7943" s="157" t="s">
        <v>677</v>
      </c>
      <c r="B7943" s="158" t="s">
        <v>674</v>
      </c>
      <c r="C7943" s="158" t="s">
        <v>975</v>
      </c>
      <c r="D7943" s="158" t="s">
        <v>1013</v>
      </c>
      <c r="E7943" s="158" t="s">
        <v>980</v>
      </c>
      <c r="F7943" s="21" t="str">
        <f t="shared" si="31"/>
        <v>INSUNIX.LPG.insunix.table71.company</v>
      </c>
    </row>
    <row r="7944" spans="1:6" ht="14.25" customHeight="1">
      <c r="A7944" s="157" t="s">
        <v>677</v>
      </c>
      <c r="B7944" s="158" t="s">
        <v>674</v>
      </c>
      <c r="C7944" s="158" t="s">
        <v>975</v>
      </c>
      <c r="D7944" s="158" t="s">
        <v>1013</v>
      </c>
      <c r="E7944" s="158" t="s">
        <v>1548</v>
      </c>
      <c r="F7944" s="21" t="str">
        <f t="shared" si="31"/>
        <v>INSUNIX.LPG.insunix.table71.compdate</v>
      </c>
    </row>
    <row r="7945" spans="1:6" ht="14.25" customHeight="1">
      <c r="A7945" s="157" t="s">
        <v>677</v>
      </c>
      <c r="B7945" s="158" t="s">
        <v>674</v>
      </c>
      <c r="C7945" s="158" t="s">
        <v>975</v>
      </c>
      <c r="D7945" s="158" t="s">
        <v>1013</v>
      </c>
      <c r="E7945" s="158" t="s">
        <v>1704</v>
      </c>
      <c r="F7945" s="21" t="str">
        <f t="shared" si="31"/>
        <v>INSUNIX.LPG.insunix.table71.descript</v>
      </c>
    </row>
    <row r="7946" spans="1:6" ht="14.25" customHeight="1">
      <c r="A7946" s="157" t="s">
        <v>677</v>
      </c>
      <c r="B7946" s="158" t="s">
        <v>674</v>
      </c>
      <c r="C7946" s="158" t="s">
        <v>975</v>
      </c>
      <c r="D7946" s="158" t="s">
        <v>1013</v>
      </c>
      <c r="E7946" s="158" t="s">
        <v>1705</v>
      </c>
      <c r="F7946" s="21" t="str">
        <f t="shared" si="31"/>
        <v>INSUNIX.LPG.insunix.table71.langua_num</v>
      </c>
    </row>
    <row r="7947" spans="1:6" ht="14.25" customHeight="1">
      <c r="A7947" s="157" t="s">
        <v>677</v>
      </c>
      <c r="B7947" s="158" t="s">
        <v>674</v>
      </c>
      <c r="C7947" s="158" t="s">
        <v>975</v>
      </c>
      <c r="D7947" s="158" t="s">
        <v>1013</v>
      </c>
      <c r="E7947" s="158" t="s">
        <v>1706</v>
      </c>
      <c r="F7947" s="21" t="str">
        <f t="shared" si="31"/>
        <v>INSUNIX.LPG.insunix.table71.short_des</v>
      </c>
    </row>
    <row r="7948" spans="1:6" ht="14.25" customHeight="1">
      <c r="A7948" s="157" t="s">
        <v>677</v>
      </c>
      <c r="B7948" s="158" t="s">
        <v>674</v>
      </c>
      <c r="C7948" s="158" t="s">
        <v>975</v>
      </c>
      <c r="D7948" s="158" t="s">
        <v>1013</v>
      </c>
      <c r="E7948" s="158" t="s">
        <v>1549</v>
      </c>
      <c r="F7948" s="21" t="str">
        <f t="shared" si="31"/>
        <v>INSUNIX.LPG.insunix.table71.statregt</v>
      </c>
    </row>
    <row r="7949" spans="1:6" ht="14.25" customHeight="1">
      <c r="A7949" s="157" t="s">
        <v>677</v>
      </c>
      <c r="B7949" s="158" t="s">
        <v>674</v>
      </c>
      <c r="C7949" s="158" t="s">
        <v>975</v>
      </c>
      <c r="D7949" s="158" t="s">
        <v>1013</v>
      </c>
      <c r="E7949" s="158" t="s">
        <v>1608</v>
      </c>
      <c r="F7949" s="21" t="str">
        <f t="shared" si="31"/>
        <v>INSUNIX.LPG.insunix.table71.uniquenu</v>
      </c>
    </row>
    <row r="7950" spans="1:6" ht="14.25" customHeight="1">
      <c r="A7950" s="157" t="s">
        <v>677</v>
      </c>
      <c r="B7950" s="158" t="s">
        <v>674</v>
      </c>
      <c r="C7950" s="158" t="s">
        <v>975</v>
      </c>
      <c r="D7950" s="158" t="s">
        <v>1013</v>
      </c>
      <c r="E7950" s="158" t="s">
        <v>1547</v>
      </c>
      <c r="F7950" s="21" t="str">
        <f t="shared" si="31"/>
        <v>INSUNIX.LPG.insunix.table71.usercode</v>
      </c>
    </row>
    <row r="7951" spans="1:6" ht="14.25" customHeight="1">
      <c r="A7951" s="157" t="s">
        <v>677</v>
      </c>
      <c r="B7951" s="158" t="s">
        <v>674</v>
      </c>
      <c r="C7951" s="158" t="s">
        <v>975</v>
      </c>
      <c r="D7951" s="158" t="s">
        <v>1013</v>
      </c>
      <c r="E7951" s="158" t="s">
        <v>1579</v>
      </c>
      <c r="F7951" s="21" t="str">
        <f t="shared" si="31"/>
        <v>INSUNIX.LPG.insunix.table71.usercomp</v>
      </c>
    </row>
    <row r="7952" spans="1:6" ht="14.25" customHeight="1">
      <c r="A7952" s="157" t="s">
        <v>677</v>
      </c>
      <c r="B7952" s="158" t="s">
        <v>674</v>
      </c>
      <c r="C7952" s="158" t="s">
        <v>975</v>
      </c>
      <c r="D7952" s="158" t="s">
        <v>1273</v>
      </c>
      <c r="E7952" s="158" t="s">
        <v>1702</v>
      </c>
      <c r="F7952" s="21" t="str">
        <f t="shared" si="31"/>
        <v>INSUNIX.LPG.insunix.table728.codigext</v>
      </c>
    </row>
    <row r="7953" spans="1:6" ht="14.25" customHeight="1">
      <c r="A7953" s="157" t="s">
        <v>677</v>
      </c>
      <c r="B7953" s="158" t="s">
        <v>674</v>
      </c>
      <c r="C7953" s="158" t="s">
        <v>975</v>
      </c>
      <c r="D7953" s="158" t="s">
        <v>1273</v>
      </c>
      <c r="E7953" s="158" t="s">
        <v>1703</v>
      </c>
      <c r="F7953" s="21" t="str">
        <f t="shared" si="31"/>
        <v>INSUNIX.LPG.insunix.table728.codigint</v>
      </c>
    </row>
    <row r="7954" spans="1:6" ht="14.25" customHeight="1">
      <c r="A7954" s="157" t="s">
        <v>677</v>
      </c>
      <c r="B7954" s="158" t="s">
        <v>674</v>
      </c>
      <c r="C7954" s="158" t="s">
        <v>975</v>
      </c>
      <c r="D7954" s="158" t="s">
        <v>1273</v>
      </c>
      <c r="E7954" s="158" t="s">
        <v>980</v>
      </c>
      <c r="F7954" s="21" t="str">
        <f t="shared" si="31"/>
        <v>INSUNIX.LPG.insunix.table728.company</v>
      </c>
    </row>
    <row r="7955" spans="1:6" ht="14.25" customHeight="1">
      <c r="A7955" s="157" t="s">
        <v>677</v>
      </c>
      <c r="B7955" s="158" t="s">
        <v>674</v>
      </c>
      <c r="C7955" s="158" t="s">
        <v>975</v>
      </c>
      <c r="D7955" s="158" t="s">
        <v>1273</v>
      </c>
      <c r="E7955" s="158" t="s">
        <v>1548</v>
      </c>
      <c r="F7955" s="21" t="str">
        <f t="shared" si="31"/>
        <v>INSUNIX.LPG.insunix.table728.compdate</v>
      </c>
    </row>
    <row r="7956" spans="1:6" ht="14.25" customHeight="1">
      <c r="A7956" s="157" t="s">
        <v>677</v>
      </c>
      <c r="B7956" s="158" t="s">
        <v>674</v>
      </c>
      <c r="C7956" s="158" t="s">
        <v>975</v>
      </c>
      <c r="D7956" s="158" t="s">
        <v>1273</v>
      </c>
      <c r="E7956" s="158" t="s">
        <v>1704</v>
      </c>
      <c r="F7956" s="21" t="str">
        <f t="shared" si="31"/>
        <v>INSUNIX.LPG.insunix.table728.descript</v>
      </c>
    </row>
    <row r="7957" spans="1:6" ht="14.25" customHeight="1">
      <c r="A7957" s="157" t="s">
        <v>677</v>
      </c>
      <c r="B7957" s="158" t="s">
        <v>674</v>
      </c>
      <c r="C7957" s="158" t="s">
        <v>975</v>
      </c>
      <c r="D7957" s="158" t="s">
        <v>1273</v>
      </c>
      <c r="E7957" s="158" t="s">
        <v>1705</v>
      </c>
      <c r="F7957" s="21" t="str">
        <f t="shared" si="31"/>
        <v>INSUNIX.LPG.insunix.table728.langua_num</v>
      </c>
    </row>
    <row r="7958" spans="1:6" ht="14.25" customHeight="1">
      <c r="A7958" s="157" t="s">
        <v>677</v>
      </c>
      <c r="B7958" s="158" t="s">
        <v>674</v>
      </c>
      <c r="C7958" s="158" t="s">
        <v>975</v>
      </c>
      <c r="D7958" s="158" t="s">
        <v>1273</v>
      </c>
      <c r="E7958" s="158" t="s">
        <v>1706</v>
      </c>
      <c r="F7958" s="21" t="str">
        <f t="shared" si="31"/>
        <v>INSUNIX.LPG.insunix.table728.short_des</v>
      </c>
    </row>
    <row r="7959" spans="1:6" ht="14.25" customHeight="1">
      <c r="A7959" s="157" t="s">
        <v>677</v>
      </c>
      <c r="B7959" s="158" t="s">
        <v>674</v>
      </c>
      <c r="C7959" s="158" t="s">
        <v>975</v>
      </c>
      <c r="D7959" s="158" t="s">
        <v>1273</v>
      </c>
      <c r="E7959" s="158" t="s">
        <v>1549</v>
      </c>
      <c r="F7959" s="21" t="str">
        <f t="shared" si="31"/>
        <v>INSUNIX.LPG.insunix.table728.statregt</v>
      </c>
    </row>
    <row r="7960" spans="1:6" ht="14.25" customHeight="1">
      <c r="A7960" s="157" t="s">
        <v>677</v>
      </c>
      <c r="B7960" s="158" t="s">
        <v>674</v>
      </c>
      <c r="C7960" s="158" t="s">
        <v>975</v>
      </c>
      <c r="D7960" s="158" t="s">
        <v>1273</v>
      </c>
      <c r="E7960" s="158" t="s">
        <v>1608</v>
      </c>
      <c r="F7960" s="21" t="str">
        <f t="shared" si="31"/>
        <v>INSUNIX.LPG.insunix.table728.uniquenu</v>
      </c>
    </row>
    <row r="7961" spans="1:6" ht="14.25" customHeight="1">
      <c r="A7961" s="157" t="s">
        <v>677</v>
      </c>
      <c r="B7961" s="158" t="s">
        <v>674</v>
      </c>
      <c r="C7961" s="158" t="s">
        <v>975</v>
      </c>
      <c r="D7961" s="158" t="s">
        <v>1273</v>
      </c>
      <c r="E7961" s="158" t="s">
        <v>1547</v>
      </c>
      <c r="F7961" s="21" t="str">
        <f t="shared" si="31"/>
        <v>INSUNIX.LPG.insunix.table728.usercode</v>
      </c>
    </row>
    <row r="7962" spans="1:6" ht="14.25" customHeight="1">
      <c r="A7962" s="157" t="s">
        <v>677</v>
      </c>
      <c r="B7962" s="158" t="s">
        <v>674</v>
      </c>
      <c r="C7962" s="158" t="s">
        <v>975</v>
      </c>
      <c r="D7962" s="158" t="s">
        <v>1273</v>
      </c>
      <c r="E7962" s="158" t="s">
        <v>1579</v>
      </c>
      <c r="F7962" s="21" t="str">
        <f t="shared" si="31"/>
        <v>INSUNIX.LPG.insunix.table728.usercomp</v>
      </c>
    </row>
    <row r="7963" spans="1:6" ht="14.25" customHeight="1">
      <c r="A7963" s="157" t="s">
        <v>677</v>
      </c>
      <c r="B7963" s="158" t="s">
        <v>674</v>
      </c>
      <c r="C7963" s="158" t="s">
        <v>975</v>
      </c>
      <c r="D7963" s="158" t="s">
        <v>1273</v>
      </c>
      <c r="E7963" s="158" t="s">
        <v>2004</v>
      </c>
      <c r="F7963" s="21" t="str">
        <f t="shared" si="31"/>
        <v>INSUNIX.LPG.insunix.table728.zipcode</v>
      </c>
    </row>
    <row r="7964" spans="1:6" ht="14.25" customHeight="1">
      <c r="A7964" s="157" t="s">
        <v>677</v>
      </c>
      <c r="B7964" s="158" t="s">
        <v>674</v>
      </c>
      <c r="C7964" s="158" t="s">
        <v>975</v>
      </c>
      <c r="D7964" s="158" t="s">
        <v>1274</v>
      </c>
      <c r="E7964" s="158" t="s">
        <v>1702</v>
      </c>
      <c r="F7964" s="21" t="str">
        <f t="shared" si="31"/>
        <v>INSUNIX.LPG.insunix.table75.codigext</v>
      </c>
    </row>
    <row r="7965" spans="1:6" ht="14.25" customHeight="1">
      <c r="A7965" s="157" t="s">
        <v>677</v>
      </c>
      <c r="B7965" s="158" t="s">
        <v>674</v>
      </c>
      <c r="C7965" s="158" t="s">
        <v>975</v>
      </c>
      <c r="D7965" s="158" t="s">
        <v>1274</v>
      </c>
      <c r="E7965" s="158" t="s">
        <v>1703</v>
      </c>
      <c r="F7965" s="21" t="str">
        <f t="shared" si="31"/>
        <v>INSUNIX.LPG.insunix.table75.codigint</v>
      </c>
    </row>
    <row r="7966" spans="1:6" ht="14.25" customHeight="1">
      <c r="A7966" s="157" t="s">
        <v>677</v>
      </c>
      <c r="B7966" s="158" t="s">
        <v>674</v>
      </c>
      <c r="C7966" s="158" t="s">
        <v>975</v>
      </c>
      <c r="D7966" s="158" t="s">
        <v>1274</v>
      </c>
      <c r="E7966" s="158" t="s">
        <v>980</v>
      </c>
      <c r="F7966" s="21" t="str">
        <f t="shared" si="31"/>
        <v>INSUNIX.LPG.insunix.table75.company</v>
      </c>
    </row>
    <row r="7967" spans="1:6" ht="14.25" customHeight="1">
      <c r="A7967" s="157" t="s">
        <v>677</v>
      </c>
      <c r="B7967" s="158" t="s">
        <v>674</v>
      </c>
      <c r="C7967" s="158" t="s">
        <v>975</v>
      </c>
      <c r="D7967" s="158" t="s">
        <v>1274</v>
      </c>
      <c r="E7967" s="158" t="s">
        <v>1548</v>
      </c>
      <c r="F7967" s="21" t="str">
        <f t="shared" si="31"/>
        <v>INSUNIX.LPG.insunix.table75.compdate</v>
      </c>
    </row>
    <row r="7968" spans="1:6" ht="14.25" customHeight="1">
      <c r="A7968" s="157" t="s">
        <v>677</v>
      </c>
      <c r="B7968" s="158" t="s">
        <v>674</v>
      </c>
      <c r="C7968" s="158" t="s">
        <v>975</v>
      </c>
      <c r="D7968" s="158" t="s">
        <v>1274</v>
      </c>
      <c r="E7968" s="158" t="s">
        <v>1704</v>
      </c>
      <c r="F7968" s="21" t="str">
        <f t="shared" si="31"/>
        <v>INSUNIX.LPG.insunix.table75.descript</v>
      </c>
    </row>
    <row r="7969" spans="1:6" ht="14.25" customHeight="1">
      <c r="A7969" s="157" t="s">
        <v>677</v>
      </c>
      <c r="B7969" s="158" t="s">
        <v>674</v>
      </c>
      <c r="C7969" s="158" t="s">
        <v>975</v>
      </c>
      <c r="D7969" s="158" t="s">
        <v>1274</v>
      </c>
      <c r="E7969" s="158" t="s">
        <v>1705</v>
      </c>
      <c r="F7969" s="21" t="str">
        <f t="shared" si="31"/>
        <v>INSUNIX.LPG.insunix.table75.langua_num</v>
      </c>
    </row>
    <row r="7970" spans="1:6" ht="14.25" customHeight="1">
      <c r="A7970" s="157" t="s">
        <v>677</v>
      </c>
      <c r="B7970" s="158" t="s">
        <v>674</v>
      </c>
      <c r="C7970" s="158" t="s">
        <v>975</v>
      </c>
      <c r="D7970" s="158" t="s">
        <v>1274</v>
      </c>
      <c r="E7970" s="158" t="s">
        <v>1706</v>
      </c>
      <c r="F7970" s="21" t="str">
        <f t="shared" si="31"/>
        <v>INSUNIX.LPG.insunix.table75.short_des</v>
      </c>
    </row>
    <row r="7971" spans="1:6" ht="14.25" customHeight="1">
      <c r="A7971" s="157" t="s">
        <v>677</v>
      </c>
      <c r="B7971" s="158" t="s">
        <v>674</v>
      </c>
      <c r="C7971" s="158" t="s">
        <v>975</v>
      </c>
      <c r="D7971" s="158" t="s">
        <v>1274</v>
      </c>
      <c r="E7971" s="158" t="s">
        <v>1549</v>
      </c>
      <c r="F7971" s="21" t="str">
        <f t="shared" si="31"/>
        <v>INSUNIX.LPG.insunix.table75.statregt</v>
      </c>
    </row>
    <row r="7972" spans="1:6" ht="14.25" customHeight="1">
      <c r="A7972" s="157" t="s">
        <v>677</v>
      </c>
      <c r="B7972" s="158" t="s">
        <v>674</v>
      </c>
      <c r="C7972" s="158" t="s">
        <v>975</v>
      </c>
      <c r="D7972" s="158" t="s">
        <v>1274</v>
      </c>
      <c r="E7972" s="158" t="s">
        <v>1608</v>
      </c>
      <c r="F7972" s="21" t="str">
        <f t="shared" si="31"/>
        <v>INSUNIX.LPG.insunix.table75.uniquenu</v>
      </c>
    </row>
    <row r="7973" spans="1:6" ht="14.25" customHeight="1">
      <c r="A7973" s="157" t="s">
        <v>677</v>
      </c>
      <c r="B7973" s="158" t="s">
        <v>674</v>
      </c>
      <c r="C7973" s="158" t="s">
        <v>975</v>
      </c>
      <c r="D7973" s="158" t="s">
        <v>1274</v>
      </c>
      <c r="E7973" s="158" t="s">
        <v>1547</v>
      </c>
      <c r="F7973" s="21" t="str">
        <f t="shared" si="31"/>
        <v>INSUNIX.LPG.insunix.table75.usercode</v>
      </c>
    </row>
    <row r="7974" spans="1:6" ht="14.25" customHeight="1">
      <c r="A7974" s="157" t="s">
        <v>677</v>
      </c>
      <c r="B7974" s="158" t="s">
        <v>674</v>
      </c>
      <c r="C7974" s="158" t="s">
        <v>975</v>
      </c>
      <c r="D7974" s="158" t="s">
        <v>1274</v>
      </c>
      <c r="E7974" s="158" t="s">
        <v>1579</v>
      </c>
      <c r="F7974" s="21" t="str">
        <f t="shared" si="31"/>
        <v>INSUNIX.LPG.insunix.table75.usercomp</v>
      </c>
    </row>
    <row r="7975" spans="1:6" ht="14.25" customHeight="1">
      <c r="A7975" s="157" t="s">
        <v>677</v>
      </c>
      <c r="B7975" s="158" t="s">
        <v>674</v>
      </c>
      <c r="C7975" s="158" t="s">
        <v>975</v>
      </c>
      <c r="D7975" s="158" t="s">
        <v>1275</v>
      </c>
      <c r="E7975" s="158" t="s">
        <v>1702</v>
      </c>
      <c r="F7975" s="21" t="str">
        <f t="shared" si="31"/>
        <v>INSUNIX.LPG.insunix.table9.codigext</v>
      </c>
    </row>
    <row r="7976" spans="1:6" ht="14.25" customHeight="1">
      <c r="A7976" s="157" t="s">
        <v>677</v>
      </c>
      <c r="B7976" s="158" t="s">
        <v>674</v>
      </c>
      <c r="C7976" s="158" t="s">
        <v>975</v>
      </c>
      <c r="D7976" s="158" t="s">
        <v>1275</v>
      </c>
      <c r="E7976" s="158" t="s">
        <v>1703</v>
      </c>
      <c r="F7976" s="21" t="str">
        <f t="shared" si="31"/>
        <v>INSUNIX.LPG.insunix.table9.codigint</v>
      </c>
    </row>
    <row r="7977" spans="1:6" ht="14.25" customHeight="1">
      <c r="A7977" s="157" t="s">
        <v>677</v>
      </c>
      <c r="B7977" s="158" t="s">
        <v>674</v>
      </c>
      <c r="C7977" s="158" t="s">
        <v>975</v>
      </c>
      <c r="D7977" s="158" t="s">
        <v>1275</v>
      </c>
      <c r="E7977" s="158" t="s">
        <v>980</v>
      </c>
      <c r="F7977" s="21" t="str">
        <f t="shared" si="31"/>
        <v>INSUNIX.LPG.insunix.table9.company</v>
      </c>
    </row>
    <row r="7978" spans="1:6" ht="14.25" customHeight="1">
      <c r="A7978" s="157" t="s">
        <v>677</v>
      </c>
      <c r="B7978" s="158" t="s">
        <v>674</v>
      </c>
      <c r="C7978" s="158" t="s">
        <v>975</v>
      </c>
      <c r="D7978" s="158" t="s">
        <v>1275</v>
      </c>
      <c r="E7978" s="158" t="s">
        <v>1548</v>
      </c>
      <c r="F7978" s="21" t="str">
        <f t="shared" si="31"/>
        <v>INSUNIX.LPG.insunix.table9.compdate</v>
      </c>
    </row>
    <row r="7979" spans="1:6" ht="14.25" customHeight="1">
      <c r="A7979" s="157" t="s">
        <v>677</v>
      </c>
      <c r="B7979" s="158" t="s">
        <v>674</v>
      </c>
      <c r="C7979" s="158" t="s">
        <v>975</v>
      </c>
      <c r="D7979" s="158" t="s">
        <v>1275</v>
      </c>
      <c r="E7979" s="158" t="s">
        <v>1704</v>
      </c>
      <c r="F7979" s="21" t="str">
        <f t="shared" si="31"/>
        <v>INSUNIX.LPG.insunix.table9.descript</v>
      </c>
    </row>
    <row r="7980" spans="1:6" ht="14.25" customHeight="1">
      <c r="A7980" s="157" t="s">
        <v>677</v>
      </c>
      <c r="B7980" s="158" t="s">
        <v>674</v>
      </c>
      <c r="C7980" s="158" t="s">
        <v>975</v>
      </c>
      <c r="D7980" s="158" t="s">
        <v>1275</v>
      </c>
      <c r="E7980" s="158" t="s">
        <v>1705</v>
      </c>
      <c r="F7980" s="21" t="str">
        <f t="shared" si="31"/>
        <v>INSUNIX.LPG.insunix.table9.langua_num</v>
      </c>
    </row>
    <row r="7981" spans="1:6" ht="14.25" customHeight="1">
      <c r="A7981" s="157" t="s">
        <v>677</v>
      </c>
      <c r="B7981" s="158" t="s">
        <v>674</v>
      </c>
      <c r="C7981" s="158" t="s">
        <v>975</v>
      </c>
      <c r="D7981" s="158" t="s">
        <v>1275</v>
      </c>
      <c r="E7981" s="158" t="s">
        <v>1706</v>
      </c>
      <c r="F7981" s="21" t="str">
        <f t="shared" si="31"/>
        <v>INSUNIX.LPG.insunix.table9.short_des</v>
      </c>
    </row>
    <row r="7982" spans="1:6" ht="14.25" customHeight="1">
      <c r="A7982" s="157" t="s">
        <v>677</v>
      </c>
      <c r="B7982" s="158" t="s">
        <v>674</v>
      </c>
      <c r="C7982" s="158" t="s">
        <v>975</v>
      </c>
      <c r="D7982" s="158" t="s">
        <v>1275</v>
      </c>
      <c r="E7982" s="158" t="s">
        <v>1549</v>
      </c>
      <c r="F7982" s="21" t="str">
        <f t="shared" si="31"/>
        <v>INSUNIX.LPG.insunix.table9.statregt</v>
      </c>
    </row>
    <row r="7983" spans="1:6" ht="14.25" customHeight="1">
      <c r="A7983" s="157" t="s">
        <v>677</v>
      </c>
      <c r="B7983" s="158" t="s">
        <v>674</v>
      </c>
      <c r="C7983" s="158" t="s">
        <v>975</v>
      </c>
      <c r="D7983" s="158" t="s">
        <v>1275</v>
      </c>
      <c r="E7983" s="158" t="s">
        <v>1608</v>
      </c>
      <c r="F7983" s="21" t="str">
        <f t="shared" si="31"/>
        <v>INSUNIX.LPG.insunix.table9.uniquenu</v>
      </c>
    </row>
    <row r="7984" spans="1:6" ht="14.25" customHeight="1">
      <c r="A7984" s="157" t="s">
        <v>677</v>
      </c>
      <c r="B7984" s="158" t="s">
        <v>674</v>
      </c>
      <c r="C7984" s="158" t="s">
        <v>975</v>
      </c>
      <c r="D7984" s="158" t="s">
        <v>1275</v>
      </c>
      <c r="E7984" s="158" t="s">
        <v>1547</v>
      </c>
      <c r="F7984" s="21" t="str">
        <f t="shared" si="31"/>
        <v>INSUNIX.LPG.insunix.table9.usercode</v>
      </c>
    </row>
    <row r="7985" spans="1:6" ht="14.25" customHeight="1">
      <c r="A7985" s="157" t="s">
        <v>677</v>
      </c>
      <c r="B7985" s="158" t="s">
        <v>674</v>
      </c>
      <c r="C7985" s="158" t="s">
        <v>975</v>
      </c>
      <c r="D7985" s="158" t="s">
        <v>1275</v>
      </c>
      <c r="E7985" s="158" t="s">
        <v>1579</v>
      </c>
      <c r="F7985" s="21" t="str">
        <f t="shared" si="31"/>
        <v>INSUNIX.LPG.insunix.table9.usercomp</v>
      </c>
    </row>
    <row r="7986" spans="1:6" ht="14.25" customHeight="1">
      <c r="A7986" s="157" t="s">
        <v>677</v>
      </c>
      <c r="B7986" s="158" t="s">
        <v>674</v>
      </c>
      <c r="C7986" s="158" t="s">
        <v>975</v>
      </c>
      <c r="D7986" s="158" t="s">
        <v>1276</v>
      </c>
      <c r="E7986" s="158" t="s">
        <v>1702</v>
      </c>
      <c r="F7986" s="21" t="str">
        <f t="shared" si="31"/>
        <v>INSUNIX.LPG.insunix.table91.codigext</v>
      </c>
    </row>
    <row r="7987" spans="1:6" ht="14.25" customHeight="1">
      <c r="A7987" s="157" t="s">
        <v>677</v>
      </c>
      <c r="B7987" s="158" t="s">
        <v>674</v>
      </c>
      <c r="C7987" s="158" t="s">
        <v>975</v>
      </c>
      <c r="D7987" s="158" t="s">
        <v>1276</v>
      </c>
      <c r="E7987" s="158" t="s">
        <v>1703</v>
      </c>
      <c r="F7987" s="21" t="str">
        <f t="shared" si="31"/>
        <v>INSUNIX.LPG.insunix.table91.codigint</v>
      </c>
    </row>
    <row r="7988" spans="1:6" ht="14.25" customHeight="1">
      <c r="A7988" s="157" t="s">
        <v>677</v>
      </c>
      <c r="B7988" s="158" t="s">
        <v>674</v>
      </c>
      <c r="C7988" s="158" t="s">
        <v>975</v>
      </c>
      <c r="D7988" s="158" t="s">
        <v>1276</v>
      </c>
      <c r="E7988" s="158" t="s">
        <v>980</v>
      </c>
      <c r="F7988" s="21" t="str">
        <f t="shared" si="31"/>
        <v>INSUNIX.LPG.insunix.table91.company</v>
      </c>
    </row>
    <row r="7989" spans="1:6" ht="14.25" customHeight="1">
      <c r="A7989" s="157" t="s">
        <v>677</v>
      </c>
      <c r="B7989" s="158" t="s">
        <v>674</v>
      </c>
      <c r="C7989" s="158" t="s">
        <v>975</v>
      </c>
      <c r="D7989" s="158" t="s">
        <v>1276</v>
      </c>
      <c r="E7989" s="158" t="s">
        <v>1548</v>
      </c>
      <c r="F7989" s="21" t="str">
        <f t="shared" si="31"/>
        <v>INSUNIX.LPG.insunix.table91.compdate</v>
      </c>
    </row>
    <row r="7990" spans="1:6" ht="14.25" customHeight="1">
      <c r="A7990" s="157" t="s">
        <v>677</v>
      </c>
      <c r="B7990" s="158" t="s">
        <v>674</v>
      </c>
      <c r="C7990" s="158" t="s">
        <v>975</v>
      </c>
      <c r="D7990" s="158" t="s">
        <v>1276</v>
      </c>
      <c r="E7990" s="158" t="s">
        <v>1704</v>
      </c>
      <c r="F7990" s="21" t="str">
        <f t="shared" si="31"/>
        <v>INSUNIX.LPG.insunix.table91.descript</v>
      </c>
    </row>
    <row r="7991" spans="1:6" ht="14.25" customHeight="1">
      <c r="A7991" s="157" t="s">
        <v>677</v>
      </c>
      <c r="B7991" s="158" t="s">
        <v>674</v>
      </c>
      <c r="C7991" s="158" t="s">
        <v>975</v>
      </c>
      <c r="D7991" s="158" t="s">
        <v>1276</v>
      </c>
      <c r="E7991" s="158" t="s">
        <v>1705</v>
      </c>
      <c r="F7991" s="21" t="str">
        <f t="shared" si="31"/>
        <v>INSUNIX.LPG.insunix.table91.langua_num</v>
      </c>
    </row>
    <row r="7992" spans="1:6" ht="14.25" customHeight="1">
      <c r="A7992" s="157" t="s">
        <v>677</v>
      </c>
      <c r="B7992" s="158" t="s">
        <v>674</v>
      </c>
      <c r="C7992" s="158" t="s">
        <v>975</v>
      </c>
      <c r="D7992" s="158" t="s">
        <v>1276</v>
      </c>
      <c r="E7992" s="158" t="s">
        <v>1706</v>
      </c>
      <c r="F7992" s="21" t="str">
        <f t="shared" si="31"/>
        <v>INSUNIX.LPG.insunix.table91.short_des</v>
      </c>
    </row>
    <row r="7993" spans="1:6" ht="14.25" customHeight="1">
      <c r="A7993" s="157" t="s">
        <v>677</v>
      </c>
      <c r="B7993" s="158" t="s">
        <v>674</v>
      </c>
      <c r="C7993" s="158" t="s">
        <v>975</v>
      </c>
      <c r="D7993" s="158" t="s">
        <v>1276</v>
      </c>
      <c r="E7993" s="158" t="s">
        <v>1549</v>
      </c>
      <c r="F7993" s="21" t="str">
        <f t="shared" si="31"/>
        <v>INSUNIX.LPG.insunix.table91.statregt</v>
      </c>
    </row>
    <row r="7994" spans="1:6" ht="14.25" customHeight="1">
      <c r="A7994" s="157" t="s">
        <v>677</v>
      </c>
      <c r="B7994" s="158" t="s">
        <v>674</v>
      </c>
      <c r="C7994" s="158" t="s">
        <v>975</v>
      </c>
      <c r="D7994" s="158" t="s">
        <v>1276</v>
      </c>
      <c r="E7994" s="158" t="s">
        <v>1608</v>
      </c>
      <c r="F7994" s="21" t="str">
        <f t="shared" si="31"/>
        <v>INSUNIX.LPG.insunix.table91.uniquenu</v>
      </c>
    </row>
    <row r="7995" spans="1:6" ht="14.25" customHeight="1">
      <c r="A7995" s="157" t="s">
        <v>677</v>
      </c>
      <c r="B7995" s="158" t="s">
        <v>674</v>
      </c>
      <c r="C7995" s="158" t="s">
        <v>975</v>
      </c>
      <c r="D7995" s="158" t="s">
        <v>1276</v>
      </c>
      <c r="E7995" s="158" t="s">
        <v>1547</v>
      </c>
      <c r="F7995" s="21" t="str">
        <f t="shared" si="31"/>
        <v>INSUNIX.LPG.insunix.table91.usercode</v>
      </c>
    </row>
    <row r="7996" spans="1:6" ht="14.25" customHeight="1">
      <c r="A7996" s="157" t="s">
        <v>677</v>
      </c>
      <c r="B7996" s="158" t="s">
        <v>674</v>
      </c>
      <c r="C7996" s="158" t="s">
        <v>975</v>
      </c>
      <c r="D7996" s="158" t="s">
        <v>1276</v>
      </c>
      <c r="E7996" s="158" t="s">
        <v>1579</v>
      </c>
      <c r="F7996" s="21" t="str">
        <f t="shared" si="31"/>
        <v>INSUNIX.LPG.insunix.table91.usercomp</v>
      </c>
    </row>
    <row r="7997" spans="1:6" ht="14.25" customHeight="1">
      <c r="A7997" s="157" t="s">
        <v>677</v>
      </c>
      <c r="B7997" s="158" t="s">
        <v>674</v>
      </c>
      <c r="C7997" s="158" t="s">
        <v>975</v>
      </c>
      <c r="D7997" s="158" t="s">
        <v>1277</v>
      </c>
      <c r="E7997" s="158" t="s">
        <v>1702</v>
      </c>
      <c r="F7997" s="21" t="str">
        <f t="shared" si="31"/>
        <v>INSUNIX.LPG.insunix.table95.codigext</v>
      </c>
    </row>
    <row r="7998" spans="1:6" ht="14.25" customHeight="1">
      <c r="A7998" s="157" t="s">
        <v>677</v>
      </c>
      <c r="B7998" s="158" t="s">
        <v>674</v>
      </c>
      <c r="C7998" s="158" t="s">
        <v>975</v>
      </c>
      <c r="D7998" s="158" t="s">
        <v>1277</v>
      </c>
      <c r="E7998" s="158" t="s">
        <v>1703</v>
      </c>
      <c r="F7998" s="21" t="str">
        <f t="shared" si="31"/>
        <v>INSUNIX.LPG.insunix.table95.codigint</v>
      </c>
    </row>
    <row r="7999" spans="1:6" ht="14.25" customHeight="1">
      <c r="A7999" s="157" t="s">
        <v>677</v>
      </c>
      <c r="B7999" s="158" t="s">
        <v>674</v>
      </c>
      <c r="C7999" s="158" t="s">
        <v>975</v>
      </c>
      <c r="D7999" s="158" t="s">
        <v>1277</v>
      </c>
      <c r="E7999" s="158" t="s">
        <v>980</v>
      </c>
      <c r="F7999" s="21" t="str">
        <f t="shared" si="31"/>
        <v>INSUNIX.LPG.insunix.table95.company</v>
      </c>
    </row>
    <row r="8000" spans="1:6" ht="14.25" customHeight="1">
      <c r="A8000" s="157" t="s">
        <v>677</v>
      </c>
      <c r="B8000" s="158" t="s">
        <v>674</v>
      </c>
      <c r="C8000" s="158" t="s">
        <v>975</v>
      </c>
      <c r="D8000" s="158" t="s">
        <v>1277</v>
      </c>
      <c r="E8000" s="158" t="s">
        <v>1548</v>
      </c>
      <c r="F8000" s="21" t="str">
        <f t="shared" si="31"/>
        <v>INSUNIX.LPG.insunix.table95.compdate</v>
      </c>
    </row>
    <row r="8001" spans="1:6" ht="14.25" customHeight="1">
      <c r="A8001" s="157" t="s">
        <v>677</v>
      </c>
      <c r="B8001" s="158" t="s">
        <v>674</v>
      </c>
      <c r="C8001" s="158" t="s">
        <v>975</v>
      </c>
      <c r="D8001" s="158" t="s">
        <v>1277</v>
      </c>
      <c r="E8001" s="158" t="s">
        <v>1704</v>
      </c>
      <c r="F8001" s="21" t="str">
        <f t="shared" si="31"/>
        <v>INSUNIX.LPG.insunix.table95.descript</v>
      </c>
    </row>
    <row r="8002" spans="1:6" ht="14.25" customHeight="1">
      <c r="A8002" s="157" t="s">
        <v>677</v>
      </c>
      <c r="B8002" s="158" t="s">
        <v>674</v>
      </c>
      <c r="C8002" s="158" t="s">
        <v>975</v>
      </c>
      <c r="D8002" s="158" t="s">
        <v>1277</v>
      </c>
      <c r="E8002" s="158" t="s">
        <v>1705</v>
      </c>
      <c r="F8002" s="21" t="str">
        <f t="shared" si="31"/>
        <v>INSUNIX.LPG.insunix.table95.langua_num</v>
      </c>
    </row>
    <row r="8003" spans="1:6" ht="14.25" customHeight="1">
      <c r="A8003" s="157" t="s">
        <v>677</v>
      </c>
      <c r="B8003" s="158" t="s">
        <v>674</v>
      </c>
      <c r="C8003" s="158" t="s">
        <v>975</v>
      </c>
      <c r="D8003" s="158" t="s">
        <v>1277</v>
      </c>
      <c r="E8003" s="158" t="s">
        <v>1706</v>
      </c>
      <c r="F8003" s="21" t="str">
        <f t="shared" si="31"/>
        <v>INSUNIX.LPG.insunix.table95.short_des</v>
      </c>
    </row>
    <row r="8004" spans="1:6" ht="14.25" customHeight="1">
      <c r="A8004" s="157" t="s">
        <v>677</v>
      </c>
      <c r="B8004" s="158" t="s">
        <v>674</v>
      </c>
      <c r="C8004" s="158" t="s">
        <v>975</v>
      </c>
      <c r="D8004" s="158" t="s">
        <v>1277</v>
      </c>
      <c r="E8004" s="158" t="s">
        <v>1549</v>
      </c>
      <c r="F8004" s="21" t="str">
        <f t="shared" si="31"/>
        <v>INSUNIX.LPG.insunix.table95.statregt</v>
      </c>
    </row>
    <row r="8005" spans="1:6" ht="14.25" customHeight="1">
      <c r="A8005" s="157" t="s">
        <v>677</v>
      </c>
      <c r="B8005" s="158" t="s">
        <v>674</v>
      </c>
      <c r="C8005" s="158" t="s">
        <v>975</v>
      </c>
      <c r="D8005" s="158" t="s">
        <v>1277</v>
      </c>
      <c r="E8005" s="158" t="s">
        <v>1608</v>
      </c>
      <c r="F8005" s="21" t="str">
        <f t="shared" si="31"/>
        <v>INSUNIX.LPG.insunix.table95.uniquenu</v>
      </c>
    </row>
    <row r="8006" spans="1:6" ht="14.25" customHeight="1">
      <c r="A8006" s="157" t="s">
        <v>677</v>
      </c>
      <c r="B8006" s="158" t="s">
        <v>674</v>
      </c>
      <c r="C8006" s="158" t="s">
        <v>975</v>
      </c>
      <c r="D8006" s="158" t="s">
        <v>1277</v>
      </c>
      <c r="E8006" s="158" t="s">
        <v>1547</v>
      </c>
      <c r="F8006" s="21" t="str">
        <f t="shared" si="31"/>
        <v>INSUNIX.LPG.insunix.table95.usercode</v>
      </c>
    </row>
    <row r="8007" spans="1:6" ht="14.25" customHeight="1">
      <c r="A8007" s="157" t="s">
        <v>677</v>
      </c>
      <c r="B8007" s="158" t="s">
        <v>674</v>
      </c>
      <c r="C8007" s="158" t="s">
        <v>975</v>
      </c>
      <c r="D8007" s="158" t="s">
        <v>1277</v>
      </c>
      <c r="E8007" s="158" t="s">
        <v>1579</v>
      </c>
      <c r="F8007" s="21" t="str">
        <f t="shared" si="31"/>
        <v>INSUNIX.LPG.insunix.table95.usercomp</v>
      </c>
    </row>
    <row r="8008" spans="1:6" ht="14.25" customHeight="1">
      <c r="A8008" s="157" t="s">
        <v>677</v>
      </c>
      <c r="B8008" s="158" t="s">
        <v>674</v>
      </c>
      <c r="C8008" s="158" t="s">
        <v>975</v>
      </c>
      <c r="D8008" s="158" t="s">
        <v>1278</v>
      </c>
      <c r="E8008" s="158" t="s">
        <v>980</v>
      </c>
      <c r="F8008" s="21" t="str">
        <f t="shared" si="31"/>
        <v>INSUNIX.LPG.insunix.tb_au_veh.company</v>
      </c>
    </row>
    <row r="8009" spans="1:6" ht="14.25" customHeight="1">
      <c r="A8009" s="157" t="s">
        <v>677</v>
      </c>
      <c r="B8009" s="158" t="s">
        <v>674</v>
      </c>
      <c r="C8009" s="158" t="s">
        <v>975</v>
      </c>
      <c r="D8009" s="158" t="s">
        <v>1278</v>
      </c>
      <c r="E8009" s="158" t="s">
        <v>1548</v>
      </c>
      <c r="F8009" s="21" t="str">
        <f t="shared" si="31"/>
        <v>INSUNIX.LPG.insunix.tb_au_veh.compdate</v>
      </c>
    </row>
    <row r="8010" spans="1:6" ht="14.25" customHeight="1">
      <c r="A8010" s="157" t="s">
        <v>677</v>
      </c>
      <c r="B8010" s="158" t="s">
        <v>674</v>
      </c>
      <c r="C8010" s="158" t="s">
        <v>975</v>
      </c>
      <c r="D8010" s="158" t="s">
        <v>1278</v>
      </c>
      <c r="E8010" s="158" t="s">
        <v>1704</v>
      </c>
      <c r="F8010" s="21" t="str">
        <f t="shared" si="31"/>
        <v>INSUNIX.LPG.insunix.tb_au_veh.descript</v>
      </c>
    </row>
    <row r="8011" spans="1:6" ht="14.25" customHeight="1">
      <c r="A8011" s="157" t="s">
        <v>677</v>
      </c>
      <c r="B8011" s="158" t="s">
        <v>674</v>
      </c>
      <c r="C8011" s="158" t="s">
        <v>975</v>
      </c>
      <c r="D8011" s="158" t="s">
        <v>1278</v>
      </c>
      <c r="E8011" s="158" t="s">
        <v>1562</v>
      </c>
      <c r="F8011" s="21" t="str">
        <f t="shared" si="31"/>
        <v>INSUNIX.LPG.insunix.tb_au_veh.effecdate</v>
      </c>
    </row>
    <row r="8012" spans="1:6" ht="14.25" customHeight="1">
      <c r="A8012" s="157" t="s">
        <v>677</v>
      </c>
      <c r="B8012" s="158" t="s">
        <v>674</v>
      </c>
      <c r="C8012" s="158" t="s">
        <v>975</v>
      </c>
      <c r="D8012" s="158" t="s">
        <v>1278</v>
      </c>
      <c r="E8012" s="158" t="s">
        <v>3833</v>
      </c>
      <c r="F8012" s="21" t="str">
        <f t="shared" si="31"/>
        <v>INSUNIX.LPG.insunix.tb_au_veh.lang_vehic</v>
      </c>
    </row>
    <row r="8013" spans="1:6" ht="14.25" customHeight="1">
      <c r="A8013" s="157" t="s">
        <v>677</v>
      </c>
      <c r="B8013" s="158" t="s">
        <v>674</v>
      </c>
      <c r="C8013" s="158" t="s">
        <v>975</v>
      </c>
      <c r="D8013" s="158" t="s">
        <v>1278</v>
      </c>
      <c r="E8013" s="158" t="s">
        <v>3834</v>
      </c>
      <c r="F8013" s="21" t="str">
        <f t="shared" si="31"/>
        <v>INSUNIX.LPG.insunix.tb_au_veh.national</v>
      </c>
    </row>
    <row r="8014" spans="1:6" ht="14.25" customHeight="1">
      <c r="A8014" s="157" t="s">
        <v>677</v>
      </c>
      <c r="B8014" s="158" t="s">
        <v>674</v>
      </c>
      <c r="C8014" s="158" t="s">
        <v>975</v>
      </c>
      <c r="D8014" s="158" t="s">
        <v>1278</v>
      </c>
      <c r="E8014" s="158" t="s">
        <v>1566</v>
      </c>
      <c r="F8014" s="21" t="str">
        <f t="shared" si="31"/>
        <v>INSUNIX.LPG.insunix.tb_au_veh.nulldate</v>
      </c>
    </row>
    <row r="8015" spans="1:6" ht="14.25" customHeight="1">
      <c r="A8015" s="157" t="s">
        <v>677</v>
      </c>
      <c r="B8015" s="158" t="s">
        <v>674</v>
      </c>
      <c r="C8015" s="158" t="s">
        <v>975</v>
      </c>
      <c r="D8015" s="158" t="s">
        <v>1278</v>
      </c>
      <c r="E8015" s="158" t="s">
        <v>1549</v>
      </c>
      <c r="F8015" s="21" t="str">
        <f t="shared" si="31"/>
        <v>INSUNIX.LPG.insunix.tb_au_veh.statregt</v>
      </c>
    </row>
    <row r="8016" spans="1:6" ht="14.25" customHeight="1">
      <c r="A8016" s="157" t="s">
        <v>677</v>
      </c>
      <c r="B8016" s="158" t="s">
        <v>674</v>
      </c>
      <c r="C8016" s="158" t="s">
        <v>975</v>
      </c>
      <c r="D8016" s="158" t="s">
        <v>1278</v>
      </c>
      <c r="E8016" s="158" t="s">
        <v>1608</v>
      </c>
      <c r="F8016" s="21" t="str">
        <f t="shared" si="31"/>
        <v>INSUNIX.LPG.insunix.tb_au_veh.uniquenu</v>
      </c>
    </row>
    <row r="8017" spans="1:6" ht="14.25" customHeight="1">
      <c r="A8017" s="157" t="s">
        <v>677</v>
      </c>
      <c r="B8017" s="158" t="s">
        <v>674</v>
      </c>
      <c r="C8017" s="158" t="s">
        <v>975</v>
      </c>
      <c r="D8017" s="158" t="s">
        <v>1278</v>
      </c>
      <c r="E8017" s="158" t="s">
        <v>1547</v>
      </c>
      <c r="F8017" s="21" t="str">
        <f t="shared" si="31"/>
        <v>INSUNIX.LPG.insunix.tb_au_veh.usercode</v>
      </c>
    </row>
    <row r="8018" spans="1:6" ht="14.25" customHeight="1">
      <c r="A8018" s="157" t="s">
        <v>677</v>
      </c>
      <c r="B8018" s="158" t="s">
        <v>674</v>
      </c>
      <c r="C8018" s="158" t="s">
        <v>975</v>
      </c>
      <c r="D8018" s="158" t="s">
        <v>1278</v>
      </c>
      <c r="E8018" s="158" t="s">
        <v>1579</v>
      </c>
      <c r="F8018" s="21" t="str">
        <f t="shared" si="31"/>
        <v>INSUNIX.LPG.insunix.tb_au_veh.usercomp</v>
      </c>
    </row>
    <row r="8019" spans="1:6" ht="14.25" customHeight="1">
      <c r="A8019" s="157" t="s">
        <v>677</v>
      </c>
      <c r="B8019" s="158" t="s">
        <v>674</v>
      </c>
      <c r="C8019" s="158" t="s">
        <v>975</v>
      </c>
      <c r="D8019" s="158" t="s">
        <v>1278</v>
      </c>
      <c r="E8019" s="158" t="s">
        <v>2027</v>
      </c>
      <c r="F8019" s="21" t="str">
        <f t="shared" si="31"/>
        <v>INSUNIX.LPG.insunix.tb_au_veh.vehclass</v>
      </c>
    </row>
    <row r="8020" spans="1:6" ht="14.25" customHeight="1">
      <c r="A8020" s="157" t="s">
        <v>677</v>
      </c>
      <c r="B8020" s="158" t="s">
        <v>674</v>
      </c>
      <c r="C8020" s="158" t="s">
        <v>975</v>
      </c>
      <c r="D8020" s="158" t="s">
        <v>1278</v>
      </c>
      <c r="E8020" s="158" t="s">
        <v>2028</v>
      </c>
      <c r="F8020" s="21" t="str">
        <f t="shared" si="31"/>
        <v>INSUNIX.LPG.insunix.tb_au_veh.vehcode</v>
      </c>
    </row>
    <row r="8021" spans="1:6" ht="14.25" customHeight="1">
      <c r="A8021" s="157" t="s">
        <v>677</v>
      </c>
      <c r="B8021" s="158" t="s">
        <v>674</v>
      </c>
      <c r="C8021" s="158" t="s">
        <v>975</v>
      </c>
      <c r="D8021" s="158" t="s">
        <v>1278</v>
      </c>
      <c r="E8021" s="158" t="s">
        <v>2029</v>
      </c>
      <c r="F8021" s="21" t="str">
        <f t="shared" si="31"/>
        <v>INSUNIX.LPG.insunix.tb_au_veh.vehgroup</v>
      </c>
    </row>
    <row r="8022" spans="1:6" ht="14.25" customHeight="1">
      <c r="A8022" s="157" t="s">
        <v>677</v>
      </c>
      <c r="B8022" s="158" t="s">
        <v>674</v>
      </c>
      <c r="C8022" s="158" t="s">
        <v>975</v>
      </c>
      <c r="D8022" s="158" t="s">
        <v>1278</v>
      </c>
      <c r="E8022" s="158" t="s">
        <v>3835</v>
      </c>
      <c r="F8022" s="21" t="str">
        <f t="shared" si="31"/>
        <v>INSUNIX.LPG.insunix.tb_au_veh.vehmark</v>
      </c>
    </row>
    <row r="8023" spans="1:6" ht="14.25" customHeight="1">
      <c r="A8023" s="157" t="s">
        <v>677</v>
      </c>
      <c r="B8023" s="158" t="s">
        <v>674</v>
      </c>
      <c r="C8023" s="158" t="s">
        <v>975</v>
      </c>
      <c r="D8023" s="158" t="s">
        <v>1278</v>
      </c>
      <c r="E8023" s="158" t="s">
        <v>3836</v>
      </c>
      <c r="F8023" s="21" t="str">
        <f t="shared" si="31"/>
        <v>INSUNIX.LPG.insunix.tb_au_veh.vehmodel</v>
      </c>
    </row>
    <row r="8024" spans="1:6" ht="14.25" customHeight="1">
      <c r="A8024" s="157" t="s">
        <v>677</v>
      </c>
      <c r="B8024" s="158" t="s">
        <v>674</v>
      </c>
      <c r="C8024" s="158" t="s">
        <v>975</v>
      </c>
      <c r="D8024" s="158" t="s">
        <v>1278</v>
      </c>
      <c r="E8024" s="158" t="s">
        <v>2030</v>
      </c>
      <c r="F8024" s="21" t="str">
        <f t="shared" si="31"/>
        <v>INSUNIX.LPG.insunix.tb_au_veh.vehplace</v>
      </c>
    </row>
    <row r="8025" spans="1:6" ht="14.25" customHeight="1">
      <c r="A8025" s="157" t="s">
        <v>677</v>
      </c>
      <c r="B8025" s="158" t="s">
        <v>674</v>
      </c>
      <c r="C8025" s="158" t="s">
        <v>975</v>
      </c>
      <c r="D8025" s="158" t="s">
        <v>1278</v>
      </c>
      <c r="E8025" s="158" t="s">
        <v>2031</v>
      </c>
      <c r="F8025" s="21" t="str">
        <f t="shared" si="31"/>
        <v>INSUNIX.LPG.insunix.tb_au_veh.vehpma</v>
      </c>
    </row>
    <row r="8026" spans="1:6" ht="14.25" customHeight="1">
      <c r="A8026" s="157" t="s">
        <v>677</v>
      </c>
      <c r="B8026" s="158" t="s">
        <v>674</v>
      </c>
      <c r="C8026" s="158" t="s">
        <v>975</v>
      </c>
      <c r="D8026" s="158" t="s">
        <v>1278</v>
      </c>
      <c r="E8026" s="158" t="s">
        <v>3837</v>
      </c>
      <c r="F8026" s="21" t="str">
        <f t="shared" si="31"/>
        <v>INSUNIX.LPG.insunix.tb_au_veh.vehpoten</v>
      </c>
    </row>
    <row r="8027" spans="1:6" ht="14.25" customHeight="1">
      <c r="A8027" s="157" t="s">
        <v>677</v>
      </c>
      <c r="B8027" s="158" t="s">
        <v>674</v>
      </c>
      <c r="C8027" s="158" t="s">
        <v>975</v>
      </c>
      <c r="D8027" s="158" t="s">
        <v>1278</v>
      </c>
      <c r="E8027" s="158" t="s">
        <v>3838</v>
      </c>
      <c r="F8027" s="21" t="str">
        <f t="shared" si="31"/>
        <v>INSUNIX.LPG.insunix.tb_au_veh.vehtara</v>
      </c>
    </row>
    <row r="8028" spans="1:6" ht="14.25" customHeight="1">
      <c r="A8028" s="157" t="s">
        <v>677</v>
      </c>
      <c r="B8028" s="158" t="s">
        <v>674</v>
      </c>
      <c r="C8028" s="158" t="s">
        <v>975</v>
      </c>
      <c r="D8028" s="158" t="s">
        <v>974</v>
      </c>
      <c r="E8028" s="158" t="s">
        <v>1707</v>
      </c>
      <c r="F8028" s="21" t="str">
        <f t="shared" si="31"/>
        <v>INSUNIX.LPG.insunix.users.accesswo</v>
      </c>
    </row>
    <row r="8029" spans="1:6" ht="14.25" customHeight="1">
      <c r="A8029" s="157" t="s">
        <v>677</v>
      </c>
      <c r="B8029" s="158" t="s">
        <v>674</v>
      </c>
      <c r="C8029" s="158" t="s">
        <v>975</v>
      </c>
      <c r="D8029" s="158" t="s">
        <v>974</v>
      </c>
      <c r="E8029" s="158" t="s">
        <v>1034</v>
      </c>
      <c r="F8029" s="21" t="str">
        <f t="shared" si="31"/>
        <v>INSUNIX.LPG.insunix.users.client</v>
      </c>
    </row>
    <row r="8030" spans="1:6" ht="14.25" customHeight="1">
      <c r="A8030" s="157" t="s">
        <v>677</v>
      </c>
      <c r="B8030" s="158" t="s">
        <v>674</v>
      </c>
      <c r="C8030" s="158" t="s">
        <v>975</v>
      </c>
      <c r="D8030" s="158" t="s">
        <v>974</v>
      </c>
      <c r="E8030" s="158" t="s">
        <v>1708</v>
      </c>
      <c r="F8030" s="21" t="str">
        <f t="shared" si="31"/>
        <v>INSUNIX.LPG.insunix.users.cmain</v>
      </c>
    </row>
    <row r="8031" spans="1:6" ht="14.25" customHeight="1">
      <c r="A8031" s="157" t="s">
        <v>677</v>
      </c>
      <c r="B8031" s="158" t="s">
        <v>674</v>
      </c>
      <c r="C8031" s="158" t="s">
        <v>975</v>
      </c>
      <c r="D8031" s="158" t="s">
        <v>974</v>
      </c>
      <c r="E8031" s="158" t="s">
        <v>1548</v>
      </c>
      <c r="F8031" s="21" t="str">
        <f t="shared" si="31"/>
        <v>INSUNIX.LPG.insunix.users.compdate</v>
      </c>
    </row>
    <row r="8032" spans="1:6" ht="14.25" customHeight="1">
      <c r="A8032" s="157" t="s">
        <v>677</v>
      </c>
      <c r="B8032" s="158" t="s">
        <v>674</v>
      </c>
      <c r="C8032" s="158" t="s">
        <v>975</v>
      </c>
      <c r="D8032" s="158" t="s">
        <v>974</v>
      </c>
      <c r="E8032" s="158" t="s">
        <v>1709</v>
      </c>
      <c r="F8032" s="21" t="str">
        <f t="shared" si="31"/>
        <v>INSUNIX.LPG.insunix.users.departme</v>
      </c>
    </row>
    <row r="8033" spans="1:6" ht="14.25" customHeight="1">
      <c r="A8033" s="157" t="s">
        <v>677</v>
      </c>
      <c r="B8033" s="158" t="s">
        <v>674</v>
      </c>
      <c r="C8033" s="158" t="s">
        <v>975</v>
      </c>
      <c r="D8033" s="158" t="s">
        <v>974</v>
      </c>
      <c r="E8033" s="158" t="s">
        <v>1710</v>
      </c>
      <c r="F8033" s="21" t="str">
        <f t="shared" si="31"/>
        <v>INSUNIX.LPG.insunix.users.initials</v>
      </c>
    </row>
    <row r="8034" spans="1:6" ht="14.25" customHeight="1">
      <c r="A8034" s="157" t="s">
        <v>677</v>
      </c>
      <c r="B8034" s="158" t="s">
        <v>674</v>
      </c>
      <c r="C8034" s="158" t="s">
        <v>975</v>
      </c>
      <c r="D8034" s="158" t="s">
        <v>974</v>
      </c>
      <c r="E8034" s="158" t="s">
        <v>1638</v>
      </c>
      <c r="F8034" s="21" t="str">
        <f t="shared" si="31"/>
        <v>INSUNIX.LPG.insunix.users.intermed</v>
      </c>
    </row>
    <row r="8035" spans="1:6" ht="14.25" customHeight="1">
      <c r="A8035" s="157" t="s">
        <v>677</v>
      </c>
      <c r="B8035" s="158" t="s">
        <v>674</v>
      </c>
      <c r="C8035" s="158" t="s">
        <v>975</v>
      </c>
      <c r="D8035" s="158" t="s">
        <v>974</v>
      </c>
      <c r="E8035" s="158" t="s">
        <v>1711</v>
      </c>
      <c r="F8035" s="21" t="str">
        <f t="shared" si="31"/>
        <v>INSUNIX.LPG.insunix.users.language</v>
      </c>
    </row>
    <row r="8036" spans="1:6" ht="14.25" customHeight="1">
      <c r="A8036" s="157" t="s">
        <v>677</v>
      </c>
      <c r="B8036" s="158" t="s">
        <v>674</v>
      </c>
      <c r="C8036" s="158" t="s">
        <v>975</v>
      </c>
      <c r="D8036" s="158" t="s">
        <v>974</v>
      </c>
      <c r="E8036" s="158" t="s">
        <v>1712</v>
      </c>
      <c r="F8036" s="21" t="str">
        <f t="shared" si="31"/>
        <v>INSUNIX.LPG.insunix.users.menu_type</v>
      </c>
    </row>
    <row r="8037" spans="1:6" ht="14.25" customHeight="1">
      <c r="A8037" s="157" t="s">
        <v>677</v>
      </c>
      <c r="B8037" s="158" t="s">
        <v>674</v>
      </c>
      <c r="C8037" s="158" t="s">
        <v>975</v>
      </c>
      <c r="D8037" s="158" t="s">
        <v>974</v>
      </c>
      <c r="E8037" s="158" t="s">
        <v>1569</v>
      </c>
      <c r="F8037" s="21" t="str">
        <f t="shared" si="31"/>
        <v>INSUNIX.LPG.insunix.users.office</v>
      </c>
    </row>
    <row r="8038" spans="1:6" ht="14.25" customHeight="1">
      <c r="A8038" s="157" t="s">
        <v>677</v>
      </c>
      <c r="B8038" s="158" t="s">
        <v>674</v>
      </c>
      <c r="C8038" s="158" t="s">
        <v>975</v>
      </c>
      <c r="D8038" s="158" t="s">
        <v>974</v>
      </c>
      <c r="E8038" s="158" t="s">
        <v>1713</v>
      </c>
      <c r="F8038" s="21" t="str">
        <f t="shared" si="31"/>
        <v>INSUNIX.LPG.insunix.users.sche_code</v>
      </c>
    </row>
    <row r="8039" spans="1:6" ht="14.25" customHeight="1">
      <c r="A8039" s="157" t="s">
        <v>677</v>
      </c>
      <c r="B8039" s="158" t="s">
        <v>674</v>
      </c>
      <c r="C8039" s="158" t="s">
        <v>975</v>
      </c>
      <c r="D8039" s="158" t="s">
        <v>974</v>
      </c>
      <c r="E8039" s="158" t="s">
        <v>1549</v>
      </c>
      <c r="F8039" s="21" t="str">
        <f t="shared" si="31"/>
        <v>INSUNIX.LPG.insunix.users.statregt</v>
      </c>
    </row>
    <row r="8040" spans="1:6" ht="14.25" customHeight="1">
      <c r="A8040" s="157" t="s">
        <v>677</v>
      </c>
      <c r="B8040" s="158" t="s">
        <v>674</v>
      </c>
      <c r="C8040" s="158" t="s">
        <v>975</v>
      </c>
      <c r="D8040" s="158" t="s">
        <v>974</v>
      </c>
      <c r="E8040" s="158" t="s">
        <v>1690</v>
      </c>
      <c r="F8040" s="21" t="str">
        <f t="shared" si="31"/>
        <v>INSUNIX.LPG.insunix.users.type</v>
      </c>
    </row>
    <row r="8041" spans="1:6" ht="14.25" customHeight="1">
      <c r="A8041" s="157" t="s">
        <v>677</v>
      </c>
      <c r="B8041" s="158" t="s">
        <v>674</v>
      </c>
      <c r="C8041" s="158" t="s">
        <v>975</v>
      </c>
      <c r="D8041" s="158" t="s">
        <v>974</v>
      </c>
      <c r="E8041" s="158" t="s">
        <v>1608</v>
      </c>
      <c r="F8041" s="21" t="str">
        <f t="shared" si="31"/>
        <v>INSUNIX.LPG.insunix.users.uniquenu</v>
      </c>
    </row>
    <row r="8042" spans="1:6" ht="14.25" customHeight="1">
      <c r="A8042" s="157" t="s">
        <v>677</v>
      </c>
      <c r="B8042" s="158" t="s">
        <v>674</v>
      </c>
      <c r="C8042" s="158" t="s">
        <v>975</v>
      </c>
      <c r="D8042" s="158" t="s">
        <v>974</v>
      </c>
      <c r="E8042" s="158" t="s">
        <v>1547</v>
      </c>
      <c r="F8042" s="21" t="str">
        <f t="shared" si="31"/>
        <v>INSUNIX.LPG.insunix.users.usercode</v>
      </c>
    </row>
    <row r="8043" spans="1:6" ht="14.25" customHeight="1">
      <c r="A8043" s="157" t="s">
        <v>677</v>
      </c>
      <c r="B8043" s="158" t="s">
        <v>674</v>
      </c>
      <c r="C8043" s="158" t="s">
        <v>975</v>
      </c>
      <c r="D8043" s="158" t="s">
        <v>974</v>
      </c>
      <c r="E8043" s="158" t="s">
        <v>1579</v>
      </c>
      <c r="F8043" s="21" t="str">
        <f t="shared" si="31"/>
        <v>INSUNIX.LPG.insunix.users.usercomp</v>
      </c>
    </row>
    <row r="8044" spans="1:6" ht="14.25" customHeight="1">
      <c r="A8044" s="157" t="s">
        <v>677</v>
      </c>
      <c r="B8044" s="158" t="s">
        <v>674</v>
      </c>
      <c r="C8044" s="158" t="s">
        <v>975</v>
      </c>
      <c r="D8044" s="158" t="s">
        <v>974</v>
      </c>
      <c r="E8044" s="158" t="s">
        <v>1714</v>
      </c>
      <c r="F8044" s="21" t="str">
        <f t="shared" si="31"/>
        <v>INSUNIX.LPG.insunix.users.username</v>
      </c>
    </row>
    <row r="8045" spans="1:6" ht="14.25" customHeight="1">
      <c r="A8045" s="157" t="s">
        <v>677</v>
      </c>
      <c r="B8045" s="158" t="s">
        <v>674</v>
      </c>
      <c r="C8045" s="158" t="s">
        <v>975</v>
      </c>
      <c r="D8045" s="158" t="s">
        <v>974</v>
      </c>
      <c r="E8045" s="158" t="s">
        <v>1715</v>
      </c>
      <c r="F8045" s="21" t="str">
        <f t="shared" si="31"/>
        <v>INSUNIX.LPG.insunix.users.passdate</v>
      </c>
    </row>
    <row r="8046" spans="1:6" ht="14.25" customHeight="1">
      <c r="A8046" s="157" t="s">
        <v>666</v>
      </c>
      <c r="B8046" s="158" t="s">
        <v>674</v>
      </c>
      <c r="C8046" s="158" t="s">
        <v>1279</v>
      </c>
      <c r="D8046" s="158" t="s">
        <v>1280</v>
      </c>
      <c r="E8046" s="158" t="s">
        <v>3839</v>
      </c>
      <c r="F8046" s="21" t="str">
        <f t="shared" si="31"/>
        <v>VTIME.LPG.INTERFAZ_INSUDB.WBSTBLCLIDEPEQUI.SCLIENT_OLD</v>
      </c>
    </row>
    <row r="8047" spans="1:6" ht="14.25" customHeight="1">
      <c r="A8047" s="157" t="s">
        <v>666</v>
      </c>
      <c r="B8047" s="158" t="s">
        <v>674</v>
      </c>
      <c r="C8047" s="158" t="s">
        <v>1279</v>
      </c>
      <c r="D8047" s="158" t="s">
        <v>1280</v>
      </c>
      <c r="E8047" s="158" t="s">
        <v>3840</v>
      </c>
      <c r="F8047" s="21" t="str">
        <f t="shared" si="31"/>
        <v>VTIME.LPG.INTERFAZ_INSUDB.WBSTBLCLIDEPEQUI.SCLIENT_VGT</v>
      </c>
    </row>
    <row r="8048" spans="1:6" ht="14.25" customHeight="1">
      <c r="A8048" s="157" t="s">
        <v>666</v>
      </c>
      <c r="B8048" s="158" t="s">
        <v>674</v>
      </c>
      <c r="C8048" s="158" t="s">
        <v>1279</v>
      </c>
      <c r="D8048" s="158" t="s">
        <v>1280</v>
      </c>
      <c r="E8048" s="158" t="s">
        <v>722</v>
      </c>
      <c r="F8048" s="21" t="str">
        <f t="shared" si="31"/>
        <v>VTIME.LPG.INTERFAZ_INSUDB.WBSTBLCLIDEPEQUI.SCLINUMDOCU</v>
      </c>
    </row>
    <row r="8049" spans="1:6" ht="14.25" customHeight="1">
      <c r="A8049" s="157" t="s">
        <v>677</v>
      </c>
      <c r="B8049" s="158" t="s">
        <v>674</v>
      </c>
      <c r="C8049" s="158" t="s">
        <v>1281</v>
      </c>
      <c r="D8049" s="158" t="s">
        <v>1282</v>
      </c>
      <c r="E8049" s="158" t="s">
        <v>1546</v>
      </c>
      <c r="F8049" s="21" t="str">
        <f t="shared" si="31"/>
        <v>INSUNIX.LPG.mirsuas0.g_branch_child.branch</v>
      </c>
    </row>
    <row r="8050" spans="1:6" ht="14.25" customHeight="1">
      <c r="A8050" s="157" t="s">
        <v>677</v>
      </c>
      <c r="B8050" s="158" t="s">
        <v>674</v>
      </c>
      <c r="C8050" s="158" t="s">
        <v>1281</v>
      </c>
      <c r="D8050" s="158" t="s">
        <v>1282</v>
      </c>
      <c r="E8050" s="158" t="s">
        <v>3841</v>
      </c>
      <c r="F8050" s="21" t="str">
        <f t="shared" si="31"/>
        <v>INSUNIX.LPG.mirsuas0.g_branch_child.branch_child</v>
      </c>
    </row>
    <row r="8051" spans="1:6" ht="14.25" customHeight="1">
      <c r="A8051" s="157" t="s">
        <v>677</v>
      </c>
      <c r="B8051" s="158" t="s">
        <v>674</v>
      </c>
      <c r="C8051" s="158" t="s">
        <v>1281</v>
      </c>
      <c r="D8051" s="158" t="s">
        <v>1282</v>
      </c>
      <c r="E8051" s="158" t="s">
        <v>1706</v>
      </c>
      <c r="F8051" s="21" t="str">
        <f t="shared" si="31"/>
        <v>INSUNIX.LPG.mirsuas0.g_branch_child.short_des</v>
      </c>
    </row>
    <row r="8052" spans="1:6" ht="14.25" customHeight="1">
      <c r="A8052" s="157" t="s">
        <v>677</v>
      </c>
      <c r="B8052" s="158" t="s">
        <v>674</v>
      </c>
      <c r="C8052" s="158" t="s">
        <v>1283</v>
      </c>
      <c r="D8052" s="158" t="s">
        <v>1284</v>
      </c>
      <c r="E8052" s="158" t="s">
        <v>3842</v>
      </c>
      <c r="F8052" s="21" t="str">
        <f t="shared" si="31"/>
        <v>INSUNIX.LPG.programm.geographiczone_1.ngeographiczone1</v>
      </c>
    </row>
    <row r="8053" spans="1:6" ht="14.25" customHeight="1">
      <c r="A8053" s="157" t="s">
        <v>677</v>
      </c>
      <c r="B8053" s="158" t="s">
        <v>674</v>
      </c>
      <c r="C8053" s="158" t="s">
        <v>1283</v>
      </c>
      <c r="D8053" s="158" t="s">
        <v>1284</v>
      </c>
      <c r="E8053" s="158" t="s">
        <v>2305</v>
      </c>
      <c r="F8053" s="21" t="str">
        <f t="shared" si="31"/>
        <v>INSUNIX.LPG.programm.geographiczone_1.sdescript</v>
      </c>
    </row>
    <row r="8054" spans="1:6" ht="14.25" customHeight="1">
      <c r="A8054" s="157" t="s">
        <v>677</v>
      </c>
      <c r="B8054" s="158" t="s">
        <v>674</v>
      </c>
      <c r="C8054" s="158" t="s">
        <v>1283</v>
      </c>
      <c r="D8054" s="158" t="s">
        <v>1284</v>
      </c>
      <c r="E8054" s="158" t="s">
        <v>3843</v>
      </c>
      <c r="F8054" s="21" t="str">
        <f t="shared" si="31"/>
        <v>INSUNIX.LPG.programm.geographiczone_1.sshortdes</v>
      </c>
    </row>
    <row r="8055" spans="1:6" ht="14.25" customHeight="1">
      <c r="A8055" s="157" t="s">
        <v>677</v>
      </c>
      <c r="B8055" s="158" t="s">
        <v>674</v>
      </c>
      <c r="C8055" s="158" t="s">
        <v>1283</v>
      </c>
      <c r="D8055" s="158" t="s">
        <v>1284</v>
      </c>
      <c r="E8055" s="158" t="s">
        <v>2303</v>
      </c>
      <c r="F8055" s="21" t="str">
        <f t="shared" si="31"/>
        <v>INSUNIX.LPG.programm.geographiczone_1.dcompdate</v>
      </c>
    </row>
    <row r="8056" spans="1:6" ht="14.25" customHeight="1">
      <c r="A8056" s="157" t="s">
        <v>677</v>
      </c>
      <c r="B8056" s="158" t="s">
        <v>674</v>
      </c>
      <c r="C8056" s="158" t="s">
        <v>1283</v>
      </c>
      <c r="D8056" s="158" t="s">
        <v>1284</v>
      </c>
      <c r="E8056" s="158" t="s">
        <v>2304</v>
      </c>
      <c r="F8056" s="21" t="str">
        <f t="shared" si="31"/>
        <v>INSUNIX.LPG.programm.geographiczone_1.nusercode</v>
      </c>
    </row>
    <row r="8057" spans="1:6" ht="14.25" customHeight="1">
      <c r="A8057" s="157" t="s">
        <v>677</v>
      </c>
      <c r="B8057" s="158" t="s">
        <v>674</v>
      </c>
      <c r="C8057" s="158" t="s">
        <v>1283</v>
      </c>
      <c r="D8057" s="158" t="s">
        <v>1285</v>
      </c>
      <c r="E8057" s="158" t="s">
        <v>3842</v>
      </c>
      <c r="F8057" s="21" t="str">
        <f t="shared" si="31"/>
        <v>INSUNIX.LPG.programm.geographiczone_2.ngeographiczone1</v>
      </c>
    </row>
    <row r="8058" spans="1:6" ht="14.25" customHeight="1">
      <c r="A8058" s="157" t="s">
        <v>677</v>
      </c>
      <c r="B8058" s="158" t="s">
        <v>674</v>
      </c>
      <c r="C8058" s="158" t="s">
        <v>1283</v>
      </c>
      <c r="D8058" s="158" t="s">
        <v>1285</v>
      </c>
      <c r="E8058" s="158" t="s">
        <v>3844</v>
      </c>
      <c r="F8058" s="21" t="str">
        <f t="shared" si="31"/>
        <v>INSUNIX.LPG.programm.geographiczone_2.ngeographiczone2</v>
      </c>
    </row>
    <row r="8059" spans="1:6" ht="14.25" customHeight="1">
      <c r="A8059" s="157" t="s">
        <v>677</v>
      </c>
      <c r="B8059" s="158" t="s">
        <v>674</v>
      </c>
      <c r="C8059" s="158" t="s">
        <v>1283</v>
      </c>
      <c r="D8059" s="158" t="s">
        <v>1285</v>
      </c>
      <c r="E8059" s="158" t="s">
        <v>2305</v>
      </c>
      <c r="F8059" s="21" t="str">
        <f t="shared" si="31"/>
        <v>INSUNIX.LPG.programm.geographiczone_2.sdescript</v>
      </c>
    </row>
    <row r="8060" spans="1:6" ht="14.25" customHeight="1">
      <c r="A8060" s="157" t="s">
        <v>677</v>
      </c>
      <c r="B8060" s="158" t="s">
        <v>674</v>
      </c>
      <c r="C8060" s="158" t="s">
        <v>1283</v>
      </c>
      <c r="D8060" s="158" t="s">
        <v>1285</v>
      </c>
      <c r="E8060" s="158" t="s">
        <v>3843</v>
      </c>
      <c r="F8060" s="21" t="str">
        <f t="shared" si="31"/>
        <v>INSUNIX.LPG.programm.geographiczone_2.sshortdes</v>
      </c>
    </row>
    <row r="8061" spans="1:6" ht="14.25" customHeight="1">
      <c r="A8061" s="157" t="s">
        <v>677</v>
      </c>
      <c r="B8061" s="158" t="s">
        <v>674</v>
      </c>
      <c r="C8061" s="158" t="s">
        <v>1283</v>
      </c>
      <c r="D8061" s="158" t="s">
        <v>1285</v>
      </c>
      <c r="E8061" s="158" t="s">
        <v>2303</v>
      </c>
      <c r="F8061" s="21" t="str">
        <f t="shared" si="31"/>
        <v>INSUNIX.LPG.programm.geographiczone_2.dcompdate</v>
      </c>
    </row>
    <row r="8062" spans="1:6" ht="14.25" customHeight="1">
      <c r="A8062" s="157" t="s">
        <v>677</v>
      </c>
      <c r="B8062" s="158" t="s">
        <v>674</v>
      </c>
      <c r="C8062" s="158" t="s">
        <v>1283</v>
      </c>
      <c r="D8062" s="158" t="s">
        <v>1285</v>
      </c>
      <c r="E8062" s="158" t="s">
        <v>2304</v>
      </c>
      <c r="F8062" s="21" t="str">
        <f t="shared" si="31"/>
        <v>INSUNIX.LPG.programm.geographiczone_2.nusercode</v>
      </c>
    </row>
    <row r="8063" spans="1:6" ht="14.25" customHeight="1">
      <c r="A8063" s="157" t="s">
        <v>677</v>
      </c>
      <c r="B8063" s="158" t="s">
        <v>674</v>
      </c>
      <c r="C8063" s="158" t="s">
        <v>1283</v>
      </c>
      <c r="D8063" s="158" t="s">
        <v>1286</v>
      </c>
      <c r="E8063" s="158" t="s">
        <v>3842</v>
      </c>
      <c r="F8063" s="21" t="str">
        <f t="shared" si="31"/>
        <v>INSUNIX.LPG.programm.geographiczone_3.ngeographiczone1</v>
      </c>
    </row>
    <row r="8064" spans="1:6" ht="14.25" customHeight="1">
      <c r="A8064" s="157" t="s">
        <v>677</v>
      </c>
      <c r="B8064" s="158" t="s">
        <v>674</v>
      </c>
      <c r="C8064" s="158" t="s">
        <v>1283</v>
      </c>
      <c r="D8064" s="158" t="s">
        <v>1286</v>
      </c>
      <c r="E8064" s="158" t="s">
        <v>3844</v>
      </c>
      <c r="F8064" s="21" t="str">
        <f t="shared" si="31"/>
        <v>INSUNIX.LPG.programm.geographiczone_3.ngeographiczone2</v>
      </c>
    </row>
    <row r="8065" spans="1:6" ht="14.25" customHeight="1">
      <c r="A8065" s="157" t="s">
        <v>677</v>
      </c>
      <c r="B8065" s="158" t="s">
        <v>674</v>
      </c>
      <c r="C8065" s="158" t="s">
        <v>1283</v>
      </c>
      <c r="D8065" s="158" t="s">
        <v>1286</v>
      </c>
      <c r="E8065" s="158" t="s">
        <v>3845</v>
      </c>
      <c r="F8065" s="21" t="str">
        <f t="shared" si="31"/>
        <v>INSUNIX.LPG.programm.geographiczone_3.ngeographiczone3</v>
      </c>
    </row>
    <row r="8066" spans="1:6" ht="14.25" customHeight="1">
      <c r="A8066" s="157" t="s">
        <v>677</v>
      </c>
      <c r="B8066" s="158" t="s">
        <v>674</v>
      </c>
      <c r="C8066" s="158" t="s">
        <v>1283</v>
      </c>
      <c r="D8066" s="158" t="s">
        <v>1286</v>
      </c>
      <c r="E8066" s="158" t="s">
        <v>2305</v>
      </c>
      <c r="F8066" s="21" t="str">
        <f t="shared" si="31"/>
        <v>INSUNIX.LPG.programm.geographiczone_3.sdescript</v>
      </c>
    </row>
    <row r="8067" spans="1:6" ht="14.25" customHeight="1">
      <c r="A8067" s="157" t="s">
        <v>677</v>
      </c>
      <c r="B8067" s="158" t="s">
        <v>674</v>
      </c>
      <c r="C8067" s="158" t="s">
        <v>1283</v>
      </c>
      <c r="D8067" s="158" t="s">
        <v>1286</v>
      </c>
      <c r="E8067" s="158" t="s">
        <v>3843</v>
      </c>
      <c r="F8067" s="21" t="str">
        <f t="shared" si="31"/>
        <v>INSUNIX.LPG.programm.geographiczone_3.sshortdes</v>
      </c>
    </row>
    <row r="8068" spans="1:6" ht="14.25" customHeight="1">
      <c r="A8068" s="157" t="s">
        <v>677</v>
      </c>
      <c r="B8068" s="158" t="s">
        <v>674</v>
      </c>
      <c r="C8068" s="158" t="s">
        <v>1283</v>
      </c>
      <c r="D8068" s="158" t="s">
        <v>1286</v>
      </c>
      <c r="E8068" s="158" t="s">
        <v>2303</v>
      </c>
      <c r="F8068" s="21" t="str">
        <f t="shared" si="31"/>
        <v>INSUNIX.LPG.programm.geographiczone_3.dcompdate</v>
      </c>
    </row>
    <row r="8069" spans="1:6" ht="14.25" customHeight="1">
      <c r="A8069" s="157" t="s">
        <v>677</v>
      </c>
      <c r="B8069" s="158" t="s">
        <v>674</v>
      </c>
      <c r="C8069" s="158" t="s">
        <v>1283</v>
      </c>
      <c r="D8069" s="158" t="s">
        <v>1286</v>
      </c>
      <c r="E8069" s="158" t="s">
        <v>2304</v>
      </c>
      <c r="F8069" s="21" t="str">
        <f t="shared" si="31"/>
        <v>INSUNIX.LPG.programm.geographiczone_3.nusercode</v>
      </c>
    </row>
    <row r="8070" spans="1:6" ht="14.25" customHeight="1">
      <c r="A8070" s="157" t="s">
        <v>677</v>
      </c>
      <c r="B8070" s="158" t="s">
        <v>674</v>
      </c>
      <c r="C8070" s="158" t="s">
        <v>1283</v>
      </c>
      <c r="D8070" s="158" t="s">
        <v>1286</v>
      </c>
      <c r="E8070" s="158" t="s">
        <v>3846</v>
      </c>
      <c r="F8070" s="21" t="str">
        <f t="shared" si="31"/>
        <v>INSUNIX.LPG.programm.geographiczone_3.nsbs_zone</v>
      </c>
    </row>
    <row r="8071" spans="1:6" ht="14.25" customHeight="1">
      <c r="A8071" s="157" t="s">
        <v>677</v>
      </c>
      <c r="B8071" s="158" t="s">
        <v>674</v>
      </c>
      <c r="C8071" s="158" t="s">
        <v>1283</v>
      </c>
      <c r="D8071" s="158" t="s">
        <v>1286</v>
      </c>
      <c r="E8071" s="158" t="s">
        <v>3847</v>
      </c>
      <c r="F8071" s="21" t="str">
        <f t="shared" si="31"/>
        <v>INSUNIX.LPG.programm.geographiczone_3.ncumul_zone</v>
      </c>
    </row>
    <row r="8072" spans="1:6" ht="14.25" customHeight="1">
      <c r="A8072" s="157" t="s">
        <v>677</v>
      </c>
      <c r="B8072" s="158" t="s">
        <v>674</v>
      </c>
      <c r="C8072" s="158" t="s">
        <v>1283</v>
      </c>
      <c r="D8072" s="158" t="s">
        <v>1287</v>
      </c>
      <c r="E8072" s="158" t="s">
        <v>1546</v>
      </c>
      <c r="F8072" s="21" t="str">
        <f t="shared" si="31"/>
        <v>INSUNIX.LPG.programm.tbl_polizas_aux.branch</v>
      </c>
    </row>
    <row r="8073" spans="1:6" ht="14.25" customHeight="1">
      <c r="A8073" s="157" t="s">
        <v>677</v>
      </c>
      <c r="B8073" s="158" t="s">
        <v>674</v>
      </c>
      <c r="C8073" s="158" t="s">
        <v>1283</v>
      </c>
      <c r="D8073" s="158" t="s">
        <v>1287</v>
      </c>
      <c r="E8073" s="158" t="s">
        <v>980</v>
      </c>
      <c r="F8073" s="21" t="str">
        <f t="shared" si="31"/>
        <v>INSUNIX.LPG.programm.tbl_polizas_aux.company</v>
      </c>
    </row>
    <row r="8074" spans="1:6" ht="14.25" customHeight="1">
      <c r="A8074" s="157" t="s">
        <v>677</v>
      </c>
      <c r="B8074" s="158" t="s">
        <v>674</v>
      </c>
      <c r="C8074" s="158" t="s">
        <v>1283</v>
      </c>
      <c r="D8074" s="158" t="s">
        <v>1287</v>
      </c>
      <c r="E8074" s="158" t="s">
        <v>1644</v>
      </c>
      <c r="F8074" s="21" t="str">
        <f t="shared" si="31"/>
        <v>INSUNIX.LPG.programm.tbl_polizas_aux.certype</v>
      </c>
    </row>
    <row r="8075" spans="1:6" ht="14.25" customHeight="1">
      <c r="A8075" s="157" t="s">
        <v>677</v>
      </c>
      <c r="B8075" s="158" t="s">
        <v>674</v>
      </c>
      <c r="C8075" s="158" t="s">
        <v>1283</v>
      </c>
      <c r="D8075" s="158" t="s">
        <v>1287</v>
      </c>
      <c r="E8075" s="158" t="s">
        <v>3848</v>
      </c>
      <c r="F8075" s="21" t="str">
        <f t="shared" si="31"/>
        <v>INSUNIX.LPG.programm.tbl_polizas_aux.descrip</v>
      </c>
    </row>
    <row r="8076" spans="1:6" ht="14.25" customHeight="1">
      <c r="A8076" s="157" t="s">
        <v>677</v>
      </c>
      <c r="B8076" s="158" t="s">
        <v>674</v>
      </c>
      <c r="C8076" s="158" t="s">
        <v>1283</v>
      </c>
      <c r="D8076" s="158" t="s">
        <v>1287</v>
      </c>
      <c r="E8076" s="158" t="s">
        <v>1569</v>
      </c>
      <c r="F8076" s="21" t="str">
        <f t="shared" si="31"/>
        <v>INSUNIX.LPG.programm.tbl_polizas_aux.office</v>
      </c>
    </row>
    <row r="8077" spans="1:6" ht="14.25" customHeight="1">
      <c r="A8077" s="157" t="s">
        <v>677</v>
      </c>
      <c r="B8077" s="158" t="s">
        <v>674</v>
      </c>
      <c r="C8077" s="158" t="s">
        <v>1283</v>
      </c>
      <c r="D8077" s="158" t="s">
        <v>1287</v>
      </c>
      <c r="E8077" s="158" t="s">
        <v>991</v>
      </c>
      <c r="F8077" s="21" t="str">
        <f t="shared" si="31"/>
        <v>INSUNIX.LPG.programm.tbl_polizas_aux.policy</v>
      </c>
    </row>
    <row r="8078" spans="1:6" ht="14.25" customHeight="1">
      <c r="A8078" s="157" t="s">
        <v>677</v>
      </c>
      <c r="B8078" s="158" t="s">
        <v>674</v>
      </c>
      <c r="C8078" s="158" t="s">
        <v>1283</v>
      </c>
      <c r="D8078" s="158" t="s">
        <v>1287</v>
      </c>
      <c r="E8078" s="158" t="s">
        <v>1690</v>
      </c>
      <c r="F8078" s="21" t="str">
        <f t="shared" si="31"/>
        <v>INSUNIX.LPG.programm.tbl_polizas_aux.type</v>
      </c>
    </row>
    <row r="8079" spans="1:6" ht="14.25" customHeight="1">
      <c r="A8079" s="157" t="s">
        <v>677</v>
      </c>
      <c r="B8079" s="158" t="s">
        <v>674</v>
      </c>
      <c r="C8079" s="158" t="s">
        <v>1283</v>
      </c>
      <c r="D8079" s="158" t="s">
        <v>1287</v>
      </c>
      <c r="E8079" s="158" t="s">
        <v>1579</v>
      </c>
      <c r="F8079" s="21" t="str">
        <f t="shared" si="31"/>
        <v>INSUNIX.LPG.programm.tbl_polizas_aux.usercomp</v>
      </c>
    </row>
    <row r="8080" spans="1:6" ht="14.25" customHeight="1">
      <c r="A8080" s="157" t="s">
        <v>677</v>
      </c>
      <c r="B8080" s="158" t="s">
        <v>674</v>
      </c>
      <c r="C8080" s="158" t="s">
        <v>1283</v>
      </c>
      <c r="D8080" s="158" t="s">
        <v>1287</v>
      </c>
      <c r="E8080" s="158" t="s">
        <v>3849</v>
      </c>
      <c r="F8080" s="21" t="str">
        <f t="shared" si="31"/>
        <v>INSUNIX.LPG.programm.tbl_polizas_aux.type_con</v>
      </c>
    </row>
    <row r="8081" spans="1:6" ht="14.25" customHeight="1">
      <c r="A8081" s="157" t="s">
        <v>677</v>
      </c>
      <c r="B8081" s="158" t="s">
        <v>674</v>
      </c>
      <c r="C8081" s="158" t="s">
        <v>1283</v>
      </c>
      <c r="D8081" s="158" t="s">
        <v>1287</v>
      </c>
      <c r="E8081" s="158" t="s">
        <v>2094</v>
      </c>
      <c r="F8081" s="21" t="str">
        <f t="shared" si="31"/>
        <v>INSUNIX.LPG.programm.tbl_polizas_aux.status</v>
      </c>
    </row>
    <row r="8082" spans="1:6" ht="14.25" customHeight="1">
      <c r="A8082" s="157" t="s">
        <v>677</v>
      </c>
      <c r="B8082" s="158" t="s">
        <v>674</v>
      </c>
      <c r="C8082" s="158" t="s">
        <v>1283</v>
      </c>
      <c r="D8082" s="158" t="s">
        <v>1287</v>
      </c>
      <c r="E8082" s="158" t="s">
        <v>3850</v>
      </c>
      <c r="F8082" s="21" t="str">
        <f t="shared" si="31"/>
        <v>INSUNIX.LPG.programm.tbl_polizas_aux.policy_gen</v>
      </c>
    </row>
    <row r="8083" spans="1:6" ht="14.25" customHeight="1">
      <c r="A8083" s="157" t="s">
        <v>677</v>
      </c>
      <c r="B8083" s="158" t="s">
        <v>674</v>
      </c>
      <c r="C8083" s="158" t="s">
        <v>1283</v>
      </c>
      <c r="D8083" s="158" t="s">
        <v>1287</v>
      </c>
      <c r="E8083" s="158" t="s">
        <v>3851</v>
      </c>
      <c r="F8083" s="21" t="str">
        <f t="shared" si="31"/>
        <v>INSUNIX.LPG.programm.tbl_polizas_aux.hipotecario</v>
      </c>
    </row>
    <row r="8084" spans="1:6" ht="14.25" customHeight="1">
      <c r="A8084" s="157" t="s">
        <v>677</v>
      </c>
      <c r="B8084" s="158" t="s">
        <v>674</v>
      </c>
      <c r="C8084" s="158" t="s">
        <v>1283</v>
      </c>
      <c r="D8084" s="158" t="s">
        <v>1287</v>
      </c>
      <c r="E8084" s="158" t="s">
        <v>1638</v>
      </c>
      <c r="F8084" s="21" t="str">
        <f t="shared" si="31"/>
        <v>INSUNIX.LPG.programm.tbl_polizas_aux.intermed</v>
      </c>
    </row>
    <row r="8085" spans="1:6" ht="14.25" customHeight="1">
      <c r="A8085" s="157" t="s">
        <v>677</v>
      </c>
      <c r="B8085" s="158" t="s">
        <v>674</v>
      </c>
      <c r="C8085" s="158" t="s">
        <v>1283</v>
      </c>
      <c r="D8085" s="158" t="s">
        <v>1287</v>
      </c>
      <c r="E8085" s="158" t="s">
        <v>3852</v>
      </c>
      <c r="F8085" s="21" t="str">
        <f t="shared" si="31"/>
        <v>INSUNIX.LPG.programm.tbl_polizas_aux.id_corredor</v>
      </c>
    </row>
    <row r="8086" spans="1:6" ht="14.25" customHeight="1">
      <c r="A8086" s="157" t="s">
        <v>677</v>
      </c>
      <c r="B8086" s="158" t="s">
        <v>674</v>
      </c>
      <c r="C8086" s="158" t="s">
        <v>1283</v>
      </c>
      <c r="D8086" s="158" t="s">
        <v>1287</v>
      </c>
      <c r="E8086" s="158" t="s">
        <v>3853</v>
      </c>
      <c r="F8086" s="21" t="str">
        <f t="shared" si="31"/>
        <v>INSUNIX.LPG.programm.tbl_polizas_aux.des_corredor</v>
      </c>
    </row>
    <row r="8087" spans="1:6" ht="14.25" customHeight="1">
      <c r="A8087" s="157" t="s">
        <v>677</v>
      </c>
      <c r="B8087" s="158" t="s">
        <v>674</v>
      </c>
      <c r="C8087" s="158" t="s">
        <v>1283</v>
      </c>
      <c r="D8087" s="158" t="s">
        <v>1287</v>
      </c>
      <c r="E8087" s="158" t="s">
        <v>3854</v>
      </c>
      <c r="F8087" s="21" t="str">
        <f t="shared" si="31"/>
        <v>INSUNIX.LPG.programm.tbl_polizas_aux.type_ncan</v>
      </c>
    </row>
    <row r="8088" spans="1:6" ht="14.25" customHeight="1">
      <c r="A8088" s="157" t="s">
        <v>677</v>
      </c>
      <c r="B8088" s="158" t="s">
        <v>674</v>
      </c>
      <c r="C8088" s="158" t="s">
        <v>1283</v>
      </c>
      <c r="D8088" s="158" t="s">
        <v>1287</v>
      </c>
      <c r="E8088" s="158" t="s">
        <v>3855</v>
      </c>
      <c r="F8088" s="21" t="str">
        <f t="shared" si="31"/>
        <v>INSUNIX.LPG.programm.tbl_polizas_aux.ind_renow</v>
      </c>
    </row>
    <row r="8089" spans="1:6" ht="14.25" customHeight="1">
      <c r="A8089" s="157" t="s">
        <v>677</v>
      </c>
      <c r="B8089" s="158" t="s">
        <v>674</v>
      </c>
      <c r="C8089" s="158" t="s">
        <v>1283</v>
      </c>
      <c r="D8089" s="158" t="s">
        <v>1287</v>
      </c>
      <c r="E8089" s="158" t="s">
        <v>3856</v>
      </c>
      <c r="F8089" s="21" t="str">
        <f t="shared" si="31"/>
        <v>INSUNIX.LPG.programm.tbl_polizas_aux.type_emi</v>
      </c>
    </row>
    <row r="8090" spans="1:6" ht="14.25" customHeight="1">
      <c r="A8090" s="157" t="s">
        <v>677</v>
      </c>
      <c r="B8090" s="158" t="s">
        <v>674</v>
      </c>
      <c r="C8090" s="158" t="s">
        <v>1283</v>
      </c>
      <c r="D8090" s="158" t="s">
        <v>1287</v>
      </c>
      <c r="E8090" s="158" t="s">
        <v>3857</v>
      </c>
      <c r="F8090" s="21" t="str">
        <f t="shared" si="31"/>
        <v>INSUNIX.LPG.programm.tbl_polizas_aux.type_conc</v>
      </c>
    </row>
    <row r="8091" spans="1:6" ht="14.25" customHeight="1">
      <c r="A8091" s="157" t="s">
        <v>677</v>
      </c>
      <c r="B8091" s="158" t="s">
        <v>674</v>
      </c>
      <c r="C8091" s="158" t="s">
        <v>1283</v>
      </c>
      <c r="D8091" s="158" t="s">
        <v>1287</v>
      </c>
      <c r="E8091" s="158" t="s">
        <v>3858</v>
      </c>
      <c r="F8091" s="21" t="str">
        <f t="shared" si="31"/>
        <v>INSUNIX.LPG.programm.tbl_polizas_aux.flag_tramite</v>
      </c>
    </row>
    <row r="8092" spans="1:6" ht="14.25" customHeight="1">
      <c r="A8092" s="157" t="s">
        <v>677</v>
      </c>
      <c r="B8092" s="158" t="s">
        <v>674</v>
      </c>
      <c r="C8092" s="158" t="s">
        <v>1283</v>
      </c>
      <c r="D8092" s="158" t="s">
        <v>1287</v>
      </c>
      <c r="E8092" s="158" t="s">
        <v>3859</v>
      </c>
      <c r="F8092" s="21" t="str">
        <f t="shared" si="31"/>
        <v>INSUNIX.LPG.programm.tbl_polizas_aux.flag_rea</v>
      </c>
    </row>
    <row r="8093" spans="1:6" ht="14.25" customHeight="1">
      <c r="A8093" s="157" t="s">
        <v>677</v>
      </c>
      <c r="B8093" s="158" t="s">
        <v>674</v>
      </c>
      <c r="C8093" s="158" t="s">
        <v>1283</v>
      </c>
      <c r="D8093" s="158" t="s">
        <v>1287</v>
      </c>
      <c r="E8093" s="158" t="s">
        <v>3860</v>
      </c>
      <c r="F8093" s="21" t="str">
        <f t="shared" si="31"/>
        <v>INSUNIX.LPG.programm.tbl_polizas_aux.flag_cupon</v>
      </c>
    </row>
    <row r="8094" spans="1:6" ht="14.25" customHeight="1">
      <c r="A8094" s="157" t="s">
        <v>677</v>
      </c>
      <c r="B8094" s="158" t="s">
        <v>674</v>
      </c>
      <c r="C8094" s="158" t="s">
        <v>1288</v>
      </c>
      <c r="D8094" s="158" t="s">
        <v>1289</v>
      </c>
      <c r="E8094" s="158" t="s">
        <v>963</v>
      </c>
      <c r="F8094" s="21" t="str">
        <f t="shared" si="31"/>
        <v>INSUNIX.LPG.root.claim_attm.claim</v>
      </c>
    </row>
    <row r="8095" spans="1:6" ht="14.25" customHeight="1">
      <c r="A8095" s="157" t="s">
        <v>677</v>
      </c>
      <c r="B8095" s="158" t="s">
        <v>674</v>
      </c>
      <c r="C8095" s="158" t="s">
        <v>1288</v>
      </c>
      <c r="D8095" s="158" t="s">
        <v>1289</v>
      </c>
      <c r="E8095" s="158" t="s">
        <v>3861</v>
      </c>
      <c r="F8095" s="21" t="str">
        <f t="shared" si="31"/>
        <v>INSUNIX.LPG.root.claim_attm.clinic_cod</v>
      </c>
    </row>
    <row r="8096" spans="1:6" ht="14.25" customHeight="1">
      <c r="A8096" s="157" t="s">
        <v>677</v>
      </c>
      <c r="B8096" s="158" t="s">
        <v>674</v>
      </c>
      <c r="C8096" s="158" t="s">
        <v>1288</v>
      </c>
      <c r="D8096" s="158" t="s">
        <v>1289</v>
      </c>
      <c r="E8096" s="158" t="s">
        <v>980</v>
      </c>
      <c r="F8096" s="21" t="str">
        <f t="shared" si="31"/>
        <v>INSUNIX.LPG.root.claim_attm.company</v>
      </c>
    </row>
    <row r="8097" spans="1:6" ht="14.25" customHeight="1">
      <c r="A8097" s="157" t="s">
        <v>677</v>
      </c>
      <c r="B8097" s="158" t="s">
        <v>674</v>
      </c>
      <c r="C8097" s="158" t="s">
        <v>1288</v>
      </c>
      <c r="D8097" s="158" t="s">
        <v>1289</v>
      </c>
      <c r="E8097" s="158" t="s">
        <v>1548</v>
      </c>
      <c r="F8097" s="21" t="str">
        <f t="shared" si="31"/>
        <v>INSUNIX.LPG.root.claim_attm.compdate</v>
      </c>
    </row>
    <row r="8098" spans="1:6" ht="14.25" customHeight="1">
      <c r="A8098" s="157" t="s">
        <v>677</v>
      </c>
      <c r="B8098" s="158" t="s">
        <v>674</v>
      </c>
      <c r="C8098" s="158" t="s">
        <v>1288</v>
      </c>
      <c r="D8098" s="158" t="s">
        <v>1289</v>
      </c>
      <c r="E8098" s="158" t="s">
        <v>3862</v>
      </c>
      <c r="F8098" s="21" t="str">
        <f t="shared" si="31"/>
        <v>INSUNIX.LPG.root.claim_attm.diagno_l1</v>
      </c>
    </row>
    <row r="8099" spans="1:6" ht="14.25" customHeight="1">
      <c r="A8099" s="157" t="s">
        <v>677</v>
      </c>
      <c r="B8099" s="158" t="s">
        <v>674</v>
      </c>
      <c r="C8099" s="158" t="s">
        <v>1288</v>
      </c>
      <c r="D8099" s="158" t="s">
        <v>1289</v>
      </c>
      <c r="E8099" s="158" t="s">
        <v>3863</v>
      </c>
      <c r="F8099" s="21" t="str">
        <f t="shared" si="31"/>
        <v>INSUNIX.LPG.root.claim_attm.diagno_l2</v>
      </c>
    </row>
    <row r="8100" spans="1:6" ht="14.25" customHeight="1">
      <c r="A8100" s="157" t="s">
        <v>677</v>
      </c>
      <c r="B8100" s="158" t="s">
        <v>674</v>
      </c>
      <c r="C8100" s="158" t="s">
        <v>1288</v>
      </c>
      <c r="D8100" s="158" t="s">
        <v>1289</v>
      </c>
      <c r="E8100" s="158" t="s">
        <v>3864</v>
      </c>
      <c r="F8100" s="21" t="str">
        <f t="shared" si="31"/>
        <v>INSUNIX.LPG.root.claim_attm.diagno_l3</v>
      </c>
    </row>
    <row r="8101" spans="1:6" ht="14.25" customHeight="1">
      <c r="A8101" s="157" t="s">
        <v>677</v>
      </c>
      <c r="B8101" s="158" t="s">
        <v>674</v>
      </c>
      <c r="C8101" s="158" t="s">
        <v>1288</v>
      </c>
      <c r="D8101" s="158" t="s">
        <v>1289</v>
      </c>
      <c r="E8101" s="158" t="s">
        <v>1562</v>
      </c>
      <c r="F8101" s="21" t="str">
        <f t="shared" si="31"/>
        <v>INSUNIX.LPG.root.claim_attm.effecdate</v>
      </c>
    </row>
    <row r="8102" spans="1:6" ht="14.25" customHeight="1">
      <c r="A8102" s="157" t="s">
        <v>677</v>
      </c>
      <c r="B8102" s="158" t="s">
        <v>674</v>
      </c>
      <c r="C8102" s="158" t="s">
        <v>1288</v>
      </c>
      <c r="D8102" s="158" t="s">
        <v>1289</v>
      </c>
      <c r="E8102" s="158" t="s">
        <v>1967</v>
      </c>
      <c r="F8102" s="21" t="str">
        <f t="shared" si="31"/>
        <v>INSUNIX.LPG.root.claim_attm.illness</v>
      </c>
    </row>
    <row r="8103" spans="1:6" ht="14.25" customHeight="1">
      <c r="A8103" s="157" t="s">
        <v>677</v>
      </c>
      <c r="B8103" s="158" t="s">
        <v>674</v>
      </c>
      <c r="C8103" s="158" t="s">
        <v>1288</v>
      </c>
      <c r="D8103" s="158" t="s">
        <v>1289</v>
      </c>
      <c r="E8103" s="158" t="s">
        <v>2070</v>
      </c>
      <c r="F8103" s="21" t="str">
        <f t="shared" si="31"/>
        <v>INSUNIX.LPG.root.claim_attm.init_date</v>
      </c>
    </row>
    <row r="8104" spans="1:6" ht="14.25" customHeight="1">
      <c r="A8104" s="157" t="s">
        <v>677</v>
      </c>
      <c r="B8104" s="158" t="s">
        <v>674</v>
      </c>
      <c r="C8104" s="158" t="s">
        <v>1288</v>
      </c>
      <c r="D8104" s="158" t="s">
        <v>1289</v>
      </c>
      <c r="E8104" s="158" t="s">
        <v>3865</v>
      </c>
      <c r="F8104" s="21" t="str">
        <f t="shared" si="31"/>
        <v>INSUNIX.LPG.root.claim_attm.motive</v>
      </c>
    </row>
    <row r="8105" spans="1:6" ht="14.25" customHeight="1">
      <c r="A8105" s="157" t="s">
        <v>677</v>
      </c>
      <c r="B8105" s="158" t="s">
        <v>674</v>
      </c>
      <c r="C8105" s="158" t="s">
        <v>1288</v>
      </c>
      <c r="D8105" s="158" t="s">
        <v>1289</v>
      </c>
      <c r="E8105" s="158" t="s">
        <v>1566</v>
      </c>
      <c r="F8105" s="21" t="str">
        <f t="shared" si="31"/>
        <v>INSUNIX.LPG.root.claim_attm.nulldate</v>
      </c>
    </row>
    <row r="8106" spans="1:6" ht="14.25" customHeight="1">
      <c r="A8106" s="157" t="s">
        <v>677</v>
      </c>
      <c r="B8106" s="158" t="s">
        <v>674</v>
      </c>
      <c r="C8106" s="158" t="s">
        <v>1288</v>
      </c>
      <c r="D8106" s="158" t="s">
        <v>1289</v>
      </c>
      <c r="E8106" s="158" t="s">
        <v>3866</v>
      </c>
      <c r="F8106" s="21" t="str">
        <f t="shared" si="31"/>
        <v>INSUNIX.LPG.root.claim_attm.prof_code</v>
      </c>
    </row>
    <row r="8107" spans="1:6" ht="14.25" customHeight="1">
      <c r="A8107" s="157" t="s">
        <v>677</v>
      </c>
      <c r="B8107" s="158" t="s">
        <v>674</v>
      </c>
      <c r="C8107" s="158" t="s">
        <v>1288</v>
      </c>
      <c r="D8107" s="158" t="s">
        <v>1289</v>
      </c>
      <c r="E8107" s="158" t="s">
        <v>1608</v>
      </c>
      <c r="F8107" s="21" t="str">
        <f t="shared" si="31"/>
        <v>INSUNIX.LPG.root.claim_attm.uniquenu</v>
      </c>
    </row>
    <row r="8108" spans="1:6" ht="14.25" customHeight="1">
      <c r="A8108" s="157" t="s">
        <v>677</v>
      </c>
      <c r="B8108" s="158" t="s">
        <v>674</v>
      </c>
      <c r="C8108" s="158" t="s">
        <v>1288</v>
      </c>
      <c r="D8108" s="158" t="s">
        <v>1289</v>
      </c>
      <c r="E8108" s="158" t="s">
        <v>1547</v>
      </c>
      <c r="F8108" s="21" t="str">
        <f t="shared" si="31"/>
        <v>INSUNIX.LPG.root.claim_attm.usercode</v>
      </c>
    </row>
    <row r="8109" spans="1:6" ht="14.25" customHeight="1">
      <c r="A8109" s="157" t="s">
        <v>677</v>
      </c>
      <c r="B8109" s="158" t="s">
        <v>674</v>
      </c>
      <c r="C8109" s="158" t="s">
        <v>1288</v>
      </c>
      <c r="D8109" s="158" t="s">
        <v>1289</v>
      </c>
      <c r="E8109" s="158" t="s">
        <v>1579</v>
      </c>
      <c r="F8109" s="21" t="str">
        <f t="shared" si="31"/>
        <v>INSUNIX.LPG.root.claim_attm.usercomp</v>
      </c>
    </row>
    <row r="8110" spans="1:6" ht="14.25" customHeight="1">
      <c r="A8110" s="157" t="s">
        <v>677</v>
      </c>
      <c r="B8110" s="158" t="s">
        <v>674</v>
      </c>
      <c r="C8110" s="158" t="s">
        <v>1288</v>
      </c>
      <c r="D8110" s="158" t="s">
        <v>1289</v>
      </c>
      <c r="E8110" s="158" t="s">
        <v>1034</v>
      </c>
      <c r="F8110" s="21" t="str">
        <f t="shared" si="31"/>
        <v>INSUNIX.LPG.root.claim_attm.client</v>
      </c>
    </row>
    <row r="8111" spans="1:6" ht="14.25" customHeight="1">
      <c r="A8111" s="157" t="s">
        <v>677</v>
      </c>
      <c r="B8111" s="158" t="s">
        <v>674</v>
      </c>
      <c r="C8111" s="158" t="s">
        <v>1288</v>
      </c>
      <c r="D8111" s="158" t="s">
        <v>1289</v>
      </c>
      <c r="E8111" s="158" t="s">
        <v>1726</v>
      </c>
      <c r="F8111" s="21" t="str">
        <f t="shared" si="31"/>
        <v>INSUNIX.LPG.root.claim_attm.reserve</v>
      </c>
    </row>
    <row r="8112" spans="1:6" ht="14.25" customHeight="1">
      <c r="A8112" s="157" t="s">
        <v>677</v>
      </c>
      <c r="B8112" s="158" t="s">
        <v>674</v>
      </c>
      <c r="C8112" s="158" t="s">
        <v>1288</v>
      </c>
      <c r="D8112" s="158" t="s">
        <v>1289</v>
      </c>
      <c r="E8112" s="158" t="s">
        <v>3867</v>
      </c>
      <c r="F8112" s="21" t="str">
        <f t="shared" si="31"/>
        <v>INSUNIX.LPG.root.claim_attm.illness2</v>
      </c>
    </row>
    <row r="8113" spans="1:6" ht="14.25" customHeight="1">
      <c r="A8113" s="157" t="s">
        <v>677</v>
      </c>
      <c r="B8113" s="158" t="s">
        <v>674</v>
      </c>
      <c r="C8113" s="158" t="s">
        <v>1288</v>
      </c>
      <c r="D8113" s="158" t="s">
        <v>1289</v>
      </c>
      <c r="E8113" s="158" t="s">
        <v>3868</v>
      </c>
      <c r="F8113" s="21" t="str">
        <f t="shared" si="31"/>
        <v>INSUNIX.LPG.root.claim_attm.illness3</v>
      </c>
    </row>
    <row r="8114" spans="1:6" ht="14.25" customHeight="1">
      <c r="A8114" s="157" t="s">
        <v>677</v>
      </c>
      <c r="B8114" s="158" t="s">
        <v>674</v>
      </c>
      <c r="C8114" s="158" t="s">
        <v>1288</v>
      </c>
      <c r="D8114" s="158" t="s">
        <v>1289</v>
      </c>
      <c r="E8114" s="158" t="s">
        <v>1704</v>
      </c>
      <c r="F8114" s="21" t="str">
        <f t="shared" si="31"/>
        <v>INSUNIX.LPG.root.claim_attm.descript</v>
      </c>
    </row>
    <row r="8115" spans="1:6" ht="14.25" customHeight="1">
      <c r="A8115" s="157" t="s">
        <v>677</v>
      </c>
      <c r="B8115" s="158" t="s">
        <v>674</v>
      </c>
      <c r="C8115" s="158" t="s">
        <v>1288</v>
      </c>
      <c r="D8115" s="158" t="s">
        <v>1289</v>
      </c>
      <c r="E8115" s="158" t="s">
        <v>3869</v>
      </c>
      <c r="F8115" s="21" t="str">
        <f t="shared" si="31"/>
        <v>INSUNIX.LPG.root.claim_attm.descript2</v>
      </c>
    </row>
    <row r="8116" spans="1:6" ht="14.25" customHeight="1">
      <c r="A8116" s="157" t="s">
        <v>677</v>
      </c>
      <c r="B8116" s="158" t="s">
        <v>674</v>
      </c>
      <c r="C8116" s="158" t="s">
        <v>1288</v>
      </c>
      <c r="D8116" s="158" t="s">
        <v>1289</v>
      </c>
      <c r="E8116" s="158" t="s">
        <v>3870</v>
      </c>
      <c r="F8116" s="21" t="str">
        <f t="shared" si="31"/>
        <v>INSUNIX.LPG.root.claim_attm.reference</v>
      </c>
    </row>
    <row r="8117" spans="1:6" ht="14.25" customHeight="1">
      <c r="A8117" s="157" t="s">
        <v>677</v>
      </c>
      <c r="B8117" s="158" t="s">
        <v>674</v>
      </c>
      <c r="C8117" s="158" t="s">
        <v>1288</v>
      </c>
      <c r="D8117" s="158" t="s">
        <v>1289</v>
      </c>
      <c r="E8117" s="199" t="s">
        <v>3871</v>
      </c>
      <c r="F8117" s="21" t="str">
        <f t="shared" si="31"/>
        <v>INSUNIX.LPG.root.claim_attm.inform</v>
      </c>
    </row>
    <row r="8118" spans="1:6" ht="14.25" customHeight="1">
      <c r="A8118" s="157" t="s">
        <v>677</v>
      </c>
      <c r="B8118" s="158" t="s">
        <v>674</v>
      </c>
      <c r="C8118" s="158" t="s">
        <v>1288</v>
      </c>
      <c r="D8118" s="158" t="s">
        <v>1289</v>
      </c>
      <c r="E8118" s="158" t="s">
        <v>3872</v>
      </c>
      <c r="F8118" s="21" t="str">
        <f t="shared" si="31"/>
        <v>INSUNIX.LPG.root.claim_attm.hora_llamada</v>
      </c>
    </row>
    <row r="8119" spans="1:6" ht="14.25" customHeight="1">
      <c r="A8119" s="157" t="s">
        <v>677</v>
      </c>
      <c r="B8119" s="158" t="s">
        <v>674</v>
      </c>
      <c r="C8119" s="158" t="s">
        <v>1288</v>
      </c>
      <c r="D8119" s="158" t="s">
        <v>1289</v>
      </c>
      <c r="E8119" s="158" t="s">
        <v>3873</v>
      </c>
      <c r="F8119" s="21" t="str">
        <f t="shared" si="31"/>
        <v>INSUNIX.LPG.root.claim_attm.hora_salida</v>
      </c>
    </row>
    <row r="8120" spans="1:6" ht="14.25" customHeight="1">
      <c r="A8120" s="157" t="s">
        <v>677</v>
      </c>
      <c r="B8120" s="158" t="s">
        <v>674</v>
      </c>
      <c r="C8120" s="158" t="s">
        <v>1288</v>
      </c>
      <c r="D8120" s="158" t="s">
        <v>1289</v>
      </c>
      <c r="E8120" s="158" t="s">
        <v>3874</v>
      </c>
      <c r="F8120" s="21" t="str">
        <f t="shared" si="31"/>
        <v>INSUNIX.LPG.root.claim_attm.hora_consulta</v>
      </c>
    </row>
    <row r="8121" spans="1:6" ht="14.25" customHeight="1">
      <c r="A8121" s="157" t="s">
        <v>677</v>
      </c>
      <c r="B8121" s="158" t="s">
        <v>674</v>
      </c>
      <c r="C8121" s="158" t="s">
        <v>1288</v>
      </c>
      <c r="D8121" s="158" t="s">
        <v>1289</v>
      </c>
      <c r="E8121" s="158" t="s">
        <v>3875</v>
      </c>
      <c r="F8121" s="21" t="str">
        <f t="shared" si="31"/>
        <v>INSUNIX.LPG.root.claim_attm.hora_llegada</v>
      </c>
    </row>
    <row r="8122" spans="1:6" ht="14.25" customHeight="1">
      <c r="A8122" s="157" t="s">
        <v>677</v>
      </c>
      <c r="B8122" s="158" t="s">
        <v>674</v>
      </c>
      <c r="C8122" s="158" t="s">
        <v>1288</v>
      </c>
      <c r="D8122" s="158" t="s">
        <v>1289</v>
      </c>
      <c r="E8122" s="158" t="s">
        <v>3876</v>
      </c>
      <c r="F8122" s="21" t="str">
        <f t="shared" si="31"/>
        <v>INSUNIX.LPG.root.claim_attm.hora_retorno</v>
      </c>
    </row>
    <row r="8123" spans="1:6" ht="14.25" customHeight="1">
      <c r="A8123" s="157" t="s">
        <v>677</v>
      </c>
      <c r="B8123" s="158" t="s">
        <v>674</v>
      </c>
      <c r="C8123" s="158" t="s">
        <v>1288</v>
      </c>
      <c r="D8123" s="158" t="s">
        <v>1289</v>
      </c>
      <c r="E8123" s="158" t="s">
        <v>3877</v>
      </c>
      <c r="F8123" s="21" t="str">
        <f t="shared" si="31"/>
        <v>INSUNIX.LPG.root.claim_attm.sintomas</v>
      </c>
    </row>
    <row r="8124" spans="1:6" ht="14.25" customHeight="1">
      <c r="A8124" s="157" t="s">
        <v>677</v>
      </c>
      <c r="B8124" s="158" t="s">
        <v>674</v>
      </c>
      <c r="C8124" s="158" t="s">
        <v>1288</v>
      </c>
      <c r="D8124" s="158" t="s">
        <v>1289</v>
      </c>
      <c r="E8124" s="158" t="s">
        <v>3878</v>
      </c>
      <c r="F8124" s="21" t="str">
        <f t="shared" si="31"/>
        <v>INSUNIX.LPG.root.claim_attm.fecha_llamada</v>
      </c>
    </row>
    <row r="8125" spans="1:6" ht="14.25" customHeight="1">
      <c r="A8125" s="157" t="s">
        <v>677</v>
      </c>
      <c r="B8125" s="158" t="s">
        <v>674</v>
      </c>
      <c r="C8125" s="158" t="s">
        <v>1288</v>
      </c>
      <c r="D8125" s="158" t="s">
        <v>1289</v>
      </c>
      <c r="E8125" s="158" t="s">
        <v>3879</v>
      </c>
      <c r="F8125" s="21" t="str">
        <f t="shared" si="31"/>
        <v>INSUNIX.LPG.root.claim_attm.fecha_salida</v>
      </c>
    </row>
    <row r="8126" spans="1:6" ht="14.25" customHeight="1">
      <c r="A8126" s="157" t="s">
        <v>677</v>
      </c>
      <c r="B8126" s="158" t="s">
        <v>674</v>
      </c>
      <c r="C8126" s="158" t="s">
        <v>1288</v>
      </c>
      <c r="D8126" s="158" t="s">
        <v>1289</v>
      </c>
      <c r="E8126" s="158" t="s">
        <v>3880</v>
      </c>
      <c r="F8126" s="21" t="str">
        <f t="shared" si="31"/>
        <v>INSUNIX.LPG.root.claim_attm.fecha_consulta</v>
      </c>
    </row>
    <row r="8127" spans="1:6" ht="14.25" customHeight="1">
      <c r="A8127" s="157" t="s">
        <v>677</v>
      </c>
      <c r="B8127" s="158" t="s">
        <v>674</v>
      </c>
      <c r="C8127" s="158" t="s">
        <v>1288</v>
      </c>
      <c r="D8127" s="158" t="s">
        <v>1289</v>
      </c>
      <c r="E8127" s="158" t="s">
        <v>3881</v>
      </c>
      <c r="F8127" s="21" t="str">
        <f t="shared" si="31"/>
        <v>INSUNIX.LPG.root.claim_attm.fecha_retorno</v>
      </c>
    </row>
    <row r="8128" spans="1:6" ht="14.25" customHeight="1">
      <c r="A8128" s="157" t="s">
        <v>677</v>
      </c>
      <c r="B8128" s="158" t="s">
        <v>674</v>
      </c>
      <c r="C8128" s="158" t="s">
        <v>1288</v>
      </c>
      <c r="D8128" s="158" t="s">
        <v>1289</v>
      </c>
      <c r="E8128" s="158" t="s">
        <v>3882</v>
      </c>
      <c r="F8128" s="21" t="str">
        <f t="shared" si="31"/>
        <v>INSUNIX.LPG.root.claim_attm.fecha_llegada</v>
      </c>
    </row>
    <row r="8129" spans="1:6" ht="14.25" customHeight="1">
      <c r="A8129" s="157" t="s">
        <v>677</v>
      </c>
      <c r="B8129" s="158" t="s">
        <v>674</v>
      </c>
      <c r="C8129" s="158" t="s">
        <v>1288</v>
      </c>
      <c r="D8129" s="158" t="s">
        <v>1289</v>
      </c>
      <c r="E8129" s="158" t="s">
        <v>3883</v>
      </c>
      <c r="F8129" s="21" t="str">
        <f t="shared" si="31"/>
        <v>INSUNIX.LPG.root.claim_attm.descript_tx</v>
      </c>
    </row>
    <row r="8130" spans="1:6" ht="14.25" customHeight="1">
      <c r="A8130" s="157" t="s">
        <v>666</v>
      </c>
      <c r="B8130" s="158" t="s">
        <v>674</v>
      </c>
      <c r="C8130" s="158" t="s">
        <v>1290</v>
      </c>
      <c r="D8130" s="158" t="s">
        <v>1291</v>
      </c>
      <c r="E8130" s="158" t="s">
        <v>3884</v>
      </c>
      <c r="F8130" s="21" t="str">
        <f t="shared" si="31"/>
        <v>VTIME.LPG.SIDL.CONDITION_SERV.NCONDITION</v>
      </c>
    </row>
    <row r="8131" spans="1:6" ht="14.25" customHeight="1">
      <c r="A8131" s="157" t="s">
        <v>666</v>
      </c>
      <c r="B8131" s="158" t="s">
        <v>674</v>
      </c>
      <c r="C8131" s="158" t="s">
        <v>1290</v>
      </c>
      <c r="D8131" s="158" t="s">
        <v>1291</v>
      </c>
      <c r="E8131" s="158" t="s">
        <v>3885</v>
      </c>
      <c r="F8131" s="21" t="str">
        <f t="shared" si="31"/>
        <v>VTIME.LPG.SIDL.CONDITION_SERV.NCOND_ID</v>
      </c>
    </row>
    <row r="8132" spans="1:6" ht="14.25" customHeight="1">
      <c r="A8132" s="157" t="s">
        <v>666</v>
      </c>
      <c r="B8132" s="158" t="s">
        <v>674</v>
      </c>
      <c r="C8132" s="158" t="s">
        <v>1290</v>
      </c>
      <c r="D8132" s="158" t="s">
        <v>1291</v>
      </c>
      <c r="E8132" s="158" t="s">
        <v>3886</v>
      </c>
      <c r="F8132" s="21" t="str">
        <f t="shared" si="31"/>
        <v>VTIME.LPG.SIDL.CONDITION_SERV.NFIELD</v>
      </c>
    </row>
    <row r="8133" spans="1:6" ht="14.25" customHeight="1">
      <c r="A8133" s="157" t="s">
        <v>666</v>
      </c>
      <c r="B8133" s="158" t="s">
        <v>674</v>
      </c>
      <c r="C8133" s="158" t="s">
        <v>1290</v>
      </c>
      <c r="D8133" s="158" t="s">
        <v>1291</v>
      </c>
      <c r="E8133" s="158" t="s">
        <v>3887</v>
      </c>
      <c r="F8133" s="21" t="str">
        <f t="shared" si="31"/>
        <v>VTIME.LPG.SIDL.CONDITION_SERV.NFUNCTIONALITY</v>
      </c>
    </row>
    <row r="8134" spans="1:6" ht="14.25" customHeight="1">
      <c r="A8134" s="157" t="s">
        <v>666</v>
      </c>
      <c r="B8134" s="158" t="s">
        <v>674</v>
      </c>
      <c r="C8134" s="158" t="s">
        <v>1290</v>
      </c>
      <c r="D8134" s="158" t="s">
        <v>1291</v>
      </c>
      <c r="E8134" s="158" t="s">
        <v>3888</v>
      </c>
      <c r="F8134" s="21" t="str">
        <f t="shared" si="31"/>
        <v>VTIME.LPG.SIDL.CONDITION_SERV.SVALUE</v>
      </c>
    </row>
    <row r="8135" spans="1:6" ht="14.25" customHeight="1">
      <c r="A8135" s="157" t="s">
        <v>666</v>
      </c>
      <c r="B8135" s="158" t="s">
        <v>674</v>
      </c>
      <c r="C8135" s="158" t="s">
        <v>1290</v>
      </c>
      <c r="D8135" s="158" t="s">
        <v>1291</v>
      </c>
      <c r="E8135" s="158" t="s">
        <v>3889</v>
      </c>
      <c r="F8135" s="21" t="str">
        <f t="shared" si="31"/>
        <v>VTIME.LPG.SIDL.CONDITION_SERV.SOBSERV</v>
      </c>
    </row>
    <row r="8136" spans="1:6" ht="14.25" customHeight="1">
      <c r="A8136" s="157" t="s">
        <v>666</v>
      </c>
      <c r="B8136" s="158" t="s">
        <v>674</v>
      </c>
      <c r="C8136" s="158" t="s">
        <v>1290</v>
      </c>
      <c r="D8136" s="158" t="s">
        <v>1291</v>
      </c>
      <c r="E8136" s="158" t="s">
        <v>2364</v>
      </c>
      <c r="F8136" s="21" t="str">
        <f t="shared" si="31"/>
        <v>VTIME.LPG.SIDL.CONDITION_SERV.DCOMPDATE</v>
      </c>
    </row>
    <row r="8137" spans="1:6" ht="14.25" customHeight="1">
      <c r="A8137" s="157" t="s">
        <v>666</v>
      </c>
      <c r="B8137" s="158" t="s">
        <v>674</v>
      </c>
      <c r="C8137" s="158" t="s">
        <v>1290</v>
      </c>
      <c r="D8137" s="158" t="s">
        <v>1291</v>
      </c>
      <c r="E8137" s="158" t="s">
        <v>2370</v>
      </c>
      <c r="F8137" s="21" t="str">
        <f t="shared" si="31"/>
        <v>VTIME.LPG.SIDL.CONDITION_SERV.NUSERCODE</v>
      </c>
    </row>
    <row r="8138" spans="1:6" ht="14.25" customHeight="1">
      <c r="A8138" s="157" t="s">
        <v>666</v>
      </c>
      <c r="B8138" s="158" t="s">
        <v>674</v>
      </c>
      <c r="C8138" s="158" t="s">
        <v>1292</v>
      </c>
      <c r="D8138" s="158" t="s">
        <v>1293</v>
      </c>
      <c r="E8138" s="158" t="s">
        <v>3890</v>
      </c>
      <c r="F8138" s="21" t="str">
        <f t="shared" si="31"/>
        <v>VTIME.LPG.USRSIG.DWH_PRODUCT_EQUIVALENCE.NPRODUCTEQUIVALENCEID</v>
      </c>
    </row>
    <row r="8139" spans="1:6" ht="14.25" customHeight="1">
      <c r="A8139" s="157" t="s">
        <v>666</v>
      </c>
      <c r="B8139" s="158" t="s">
        <v>674</v>
      </c>
      <c r="C8139" s="158" t="s">
        <v>1292</v>
      </c>
      <c r="D8139" s="158" t="s">
        <v>1293</v>
      </c>
      <c r="E8139" s="158" t="s">
        <v>3891</v>
      </c>
      <c r="F8139" s="21" t="str">
        <f t="shared" si="31"/>
        <v>VTIME.LPG.USRSIG.DWH_PRODUCT_EQUIVALENCE.NBRANCHGROUPDWCODE</v>
      </c>
    </row>
    <row r="8140" spans="1:6" ht="14.25" customHeight="1">
      <c r="A8140" s="157" t="s">
        <v>666</v>
      </c>
      <c r="B8140" s="158" t="s">
        <v>674</v>
      </c>
      <c r="C8140" s="158" t="s">
        <v>1292</v>
      </c>
      <c r="D8140" s="158" t="s">
        <v>1293</v>
      </c>
      <c r="E8140" s="158" t="s">
        <v>3892</v>
      </c>
      <c r="F8140" s="21" t="str">
        <f t="shared" si="31"/>
        <v>VTIME.LPG.USRSIG.DWH_PRODUCT_EQUIVALENCE.SBRANCHGROUPDWDESC</v>
      </c>
    </row>
    <row r="8141" spans="1:6" ht="14.25" customHeight="1">
      <c r="A8141" s="157" t="s">
        <v>666</v>
      </c>
      <c r="B8141" s="158" t="s">
        <v>674</v>
      </c>
      <c r="C8141" s="158" t="s">
        <v>1292</v>
      </c>
      <c r="D8141" s="158" t="s">
        <v>1293</v>
      </c>
      <c r="E8141" s="158" t="s">
        <v>3893</v>
      </c>
      <c r="F8141" s="21" t="str">
        <f t="shared" si="31"/>
        <v>VTIME.LPG.USRSIG.DWH_PRODUCT_EQUIVALENCE.NBRANCHSUBGROUPDWCODE</v>
      </c>
    </row>
    <row r="8142" spans="1:6" ht="14.25" customHeight="1">
      <c r="A8142" s="157" t="s">
        <v>666</v>
      </c>
      <c r="B8142" s="158" t="s">
        <v>674</v>
      </c>
      <c r="C8142" s="158" t="s">
        <v>1292</v>
      </c>
      <c r="D8142" s="158" t="s">
        <v>1293</v>
      </c>
      <c r="E8142" s="158" t="s">
        <v>3894</v>
      </c>
      <c r="F8142" s="21" t="str">
        <f t="shared" si="31"/>
        <v>VTIME.LPG.USRSIG.DWH_PRODUCT_EQUIVALENCE.SBRANCHSUBGROUPDWDESC</v>
      </c>
    </row>
    <row r="8143" spans="1:6" ht="14.25" customHeight="1">
      <c r="A8143" s="157" t="s">
        <v>666</v>
      </c>
      <c r="B8143" s="158" t="s">
        <v>674</v>
      </c>
      <c r="C8143" s="158" t="s">
        <v>1292</v>
      </c>
      <c r="D8143" s="158" t="s">
        <v>1293</v>
      </c>
      <c r="E8143" s="158" t="s">
        <v>3895</v>
      </c>
      <c r="F8143" s="21" t="str">
        <f t="shared" si="31"/>
        <v>VTIME.LPG.USRSIG.DWH_PRODUCT_EQUIVALENCE.NBRANCHINSCODE</v>
      </c>
    </row>
    <row r="8144" spans="1:6" ht="14.25" customHeight="1">
      <c r="A8144" s="157" t="s">
        <v>666</v>
      </c>
      <c r="B8144" s="158" t="s">
        <v>674</v>
      </c>
      <c r="C8144" s="158" t="s">
        <v>1292</v>
      </c>
      <c r="D8144" s="158" t="s">
        <v>1293</v>
      </c>
      <c r="E8144" s="158" t="s">
        <v>3896</v>
      </c>
      <c r="F8144" s="21" t="str">
        <f t="shared" si="31"/>
        <v>VTIME.LPG.USRSIG.DWH_PRODUCT_EQUIVALENCE.SBRANCHINSDESC</v>
      </c>
    </row>
    <row r="8145" spans="1:6" ht="14.25" customHeight="1">
      <c r="A8145" s="157" t="s">
        <v>666</v>
      </c>
      <c r="B8145" s="158" t="s">
        <v>674</v>
      </c>
      <c r="C8145" s="158" t="s">
        <v>1292</v>
      </c>
      <c r="D8145" s="158" t="s">
        <v>1293</v>
      </c>
      <c r="E8145" s="158" t="s">
        <v>3897</v>
      </c>
      <c r="F8145" s="21" t="str">
        <f t="shared" si="31"/>
        <v>VTIME.LPG.USRSIG.DWH_PRODUCT_EQUIVALENCE.NPRODUCTINSCODE</v>
      </c>
    </row>
    <row r="8146" spans="1:6" ht="14.25" customHeight="1">
      <c r="A8146" s="157" t="s">
        <v>666</v>
      </c>
      <c r="B8146" s="158" t="s">
        <v>674</v>
      </c>
      <c r="C8146" s="158" t="s">
        <v>1292</v>
      </c>
      <c r="D8146" s="158" t="s">
        <v>1293</v>
      </c>
      <c r="E8146" s="158" t="s">
        <v>3898</v>
      </c>
      <c r="F8146" s="21" t="str">
        <f t="shared" si="31"/>
        <v>VTIME.LPG.USRSIG.DWH_PRODUCT_EQUIVALENCE.SPRODUCTINSDESC</v>
      </c>
    </row>
    <row r="8147" spans="1:6" ht="14.25" customHeight="1">
      <c r="A8147" s="157" t="s">
        <v>666</v>
      </c>
      <c r="B8147" s="158" t="s">
        <v>674</v>
      </c>
      <c r="C8147" s="158" t="s">
        <v>1292</v>
      </c>
      <c r="D8147" s="158" t="s">
        <v>1293</v>
      </c>
      <c r="E8147" s="158" t="s">
        <v>3899</v>
      </c>
      <c r="F8147" s="21" t="str">
        <f t="shared" si="31"/>
        <v>VTIME.LPG.USRSIG.DWH_PRODUCT_EQUIVALENCE.NSUBPRODUCTINSCODE</v>
      </c>
    </row>
    <row r="8148" spans="1:6" ht="14.25" customHeight="1">
      <c r="A8148" s="157" t="s">
        <v>666</v>
      </c>
      <c r="B8148" s="158" t="s">
        <v>674</v>
      </c>
      <c r="C8148" s="158" t="s">
        <v>1292</v>
      </c>
      <c r="D8148" s="158" t="s">
        <v>1293</v>
      </c>
      <c r="E8148" s="158" t="s">
        <v>3900</v>
      </c>
      <c r="F8148" s="21" t="str">
        <f t="shared" si="31"/>
        <v>VTIME.LPG.USRSIG.DWH_PRODUCT_EQUIVALENCE.SSUBPRODUCTINSDESC</v>
      </c>
    </row>
    <row r="8149" spans="1:6" ht="14.25" customHeight="1">
      <c r="A8149" s="157" t="s">
        <v>666</v>
      </c>
      <c r="B8149" s="158" t="s">
        <v>674</v>
      </c>
      <c r="C8149" s="158" t="s">
        <v>1292</v>
      </c>
      <c r="D8149" s="158" t="s">
        <v>1293</v>
      </c>
      <c r="E8149" s="158" t="s">
        <v>3901</v>
      </c>
      <c r="F8149" s="21" t="str">
        <f t="shared" si="31"/>
        <v>VTIME.LPG.USRSIG.DWH_PRODUCT_EQUIVALENCE.NMODULEINSCODE</v>
      </c>
    </row>
    <row r="8150" spans="1:6" ht="14.25" customHeight="1">
      <c r="A8150" s="157" t="s">
        <v>666</v>
      </c>
      <c r="B8150" s="158" t="s">
        <v>674</v>
      </c>
      <c r="C8150" s="158" t="s">
        <v>1292</v>
      </c>
      <c r="D8150" s="158" t="s">
        <v>1293</v>
      </c>
      <c r="E8150" s="158" t="s">
        <v>3902</v>
      </c>
      <c r="F8150" s="21" t="str">
        <f t="shared" si="31"/>
        <v>VTIME.LPG.USRSIG.DWH_PRODUCT_EQUIVALENCE.SMODULEINSDESC</v>
      </c>
    </row>
    <row r="8151" spans="1:6" ht="14.25" customHeight="1">
      <c r="A8151" s="157" t="s">
        <v>666</v>
      </c>
      <c r="B8151" s="158" t="s">
        <v>674</v>
      </c>
      <c r="C8151" s="158" t="s">
        <v>1292</v>
      </c>
      <c r="D8151" s="158" t="s">
        <v>1293</v>
      </c>
      <c r="E8151" s="158" t="s">
        <v>3903</v>
      </c>
      <c r="F8151" s="21" t="str">
        <f t="shared" si="31"/>
        <v>VTIME.LPG.USRSIG.DWH_PRODUCT_EQUIVALENCE.NBRANCHVTCODE</v>
      </c>
    </row>
    <row r="8152" spans="1:6" ht="14.25" customHeight="1">
      <c r="A8152" s="157" t="s">
        <v>666</v>
      </c>
      <c r="B8152" s="158" t="s">
        <v>674</v>
      </c>
      <c r="C8152" s="158" t="s">
        <v>1292</v>
      </c>
      <c r="D8152" s="158" t="s">
        <v>1293</v>
      </c>
      <c r="E8152" s="158" t="s">
        <v>3904</v>
      </c>
      <c r="F8152" s="21" t="str">
        <f t="shared" si="31"/>
        <v>VTIME.LPG.USRSIG.DWH_PRODUCT_EQUIVALENCE.SBRANCHVTDESC</v>
      </c>
    </row>
    <row r="8153" spans="1:6" ht="14.25" customHeight="1">
      <c r="A8153" s="157" t="s">
        <v>666</v>
      </c>
      <c r="B8153" s="158" t="s">
        <v>674</v>
      </c>
      <c r="C8153" s="158" t="s">
        <v>1292</v>
      </c>
      <c r="D8153" s="158" t="s">
        <v>1293</v>
      </c>
      <c r="E8153" s="158" t="s">
        <v>3905</v>
      </c>
      <c r="F8153" s="21" t="str">
        <f t="shared" si="31"/>
        <v>VTIME.LPG.USRSIG.DWH_PRODUCT_EQUIVALENCE.NPRODUCTVTCODE</v>
      </c>
    </row>
    <row r="8154" spans="1:6" ht="14.25" customHeight="1">
      <c r="A8154" s="157" t="s">
        <v>666</v>
      </c>
      <c r="B8154" s="158" t="s">
        <v>674</v>
      </c>
      <c r="C8154" s="158" t="s">
        <v>1292</v>
      </c>
      <c r="D8154" s="158" t="s">
        <v>1293</v>
      </c>
      <c r="E8154" s="158" t="s">
        <v>3906</v>
      </c>
      <c r="F8154" s="21" t="str">
        <f t="shared" si="31"/>
        <v>VTIME.LPG.USRSIG.DWH_PRODUCT_EQUIVALENCE.SPRODUCTVTDESC</v>
      </c>
    </row>
    <row r="8155" spans="1:6" ht="14.25" customHeight="1">
      <c r="A8155" s="157" t="s">
        <v>666</v>
      </c>
      <c r="B8155" s="158" t="s">
        <v>674</v>
      </c>
      <c r="C8155" s="158" t="s">
        <v>1292</v>
      </c>
      <c r="D8155" s="158" t="s">
        <v>1293</v>
      </c>
      <c r="E8155" s="158" t="s">
        <v>3907</v>
      </c>
      <c r="F8155" s="21" t="str">
        <f t="shared" si="31"/>
        <v>VTIME.LPG.USRSIG.DWH_PRODUCT_EQUIVALENCE.NSUBPRODUCTVTCODE</v>
      </c>
    </row>
    <row r="8156" spans="1:6" ht="14.25" customHeight="1">
      <c r="A8156" s="157" t="s">
        <v>666</v>
      </c>
      <c r="B8156" s="158" t="s">
        <v>674</v>
      </c>
      <c r="C8156" s="158" t="s">
        <v>1292</v>
      </c>
      <c r="D8156" s="158" t="s">
        <v>1293</v>
      </c>
      <c r="E8156" s="158" t="s">
        <v>3908</v>
      </c>
      <c r="F8156" s="21" t="str">
        <f t="shared" si="31"/>
        <v>VTIME.LPG.USRSIG.DWH_PRODUCT_EQUIVALENCE.SSUBPRODUCTVTDESC</v>
      </c>
    </row>
    <row r="8157" spans="1:6" ht="14.25" customHeight="1">
      <c r="A8157" s="157" t="s">
        <v>666</v>
      </c>
      <c r="B8157" s="158" t="s">
        <v>674</v>
      </c>
      <c r="C8157" s="158" t="s">
        <v>1292</v>
      </c>
      <c r="D8157" s="158" t="s">
        <v>1293</v>
      </c>
      <c r="E8157" s="158" t="s">
        <v>3909</v>
      </c>
      <c r="F8157" s="21" t="str">
        <f t="shared" si="31"/>
        <v>VTIME.LPG.USRSIG.DWH_PRODUCT_EQUIVALENCE.NMODULEVTCODE</v>
      </c>
    </row>
    <row r="8158" spans="1:6" ht="14.25" customHeight="1">
      <c r="A8158" s="157" t="s">
        <v>666</v>
      </c>
      <c r="B8158" s="158" t="s">
        <v>674</v>
      </c>
      <c r="C8158" s="158" t="s">
        <v>1292</v>
      </c>
      <c r="D8158" s="158" t="s">
        <v>1293</v>
      </c>
      <c r="E8158" s="158" t="s">
        <v>3910</v>
      </c>
      <c r="F8158" s="21" t="str">
        <f t="shared" si="31"/>
        <v>VTIME.LPG.USRSIG.DWH_PRODUCT_EQUIVALENCE.SMODULEVTDESC</v>
      </c>
    </row>
    <row r="8159" spans="1:6" ht="14.25" customHeight="1">
      <c r="A8159" s="157" t="s">
        <v>666</v>
      </c>
      <c r="B8159" s="158" t="s">
        <v>674</v>
      </c>
      <c r="C8159" s="158" t="s">
        <v>1292</v>
      </c>
      <c r="D8159" s="158" t="s">
        <v>1293</v>
      </c>
      <c r="E8159" s="158" t="s">
        <v>3911</v>
      </c>
      <c r="F8159" s="21" t="str">
        <f t="shared" si="31"/>
        <v>VTIME.LPG.USRSIG.DWH_PRODUCT_EQUIVALENCE.NBRANCHINSISCODE</v>
      </c>
    </row>
    <row r="8160" spans="1:6" ht="14.25" customHeight="1">
      <c r="A8160" s="157" t="s">
        <v>666</v>
      </c>
      <c r="B8160" s="158" t="s">
        <v>674</v>
      </c>
      <c r="C8160" s="158" t="s">
        <v>1292</v>
      </c>
      <c r="D8160" s="158" t="s">
        <v>1293</v>
      </c>
      <c r="E8160" s="158" t="s">
        <v>3912</v>
      </c>
      <c r="F8160" s="21" t="str">
        <f t="shared" si="31"/>
        <v>VTIME.LPG.USRSIG.DWH_PRODUCT_EQUIVALENCE.SBRANCHINSISDESC</v>
      </c>
    </row>
    <row r="8161" spans="1:6" ht="14.25" customHeight="1">
      <c r="A8161" s="157" t="s">
        <v>666</v>
      </c>
      <c r="B8161" s="158" t="s">
        <v>674</v>
      </c>
      <c r="C8161" s="158" t="s">
        <v>1292</v>
      </c>
      <c r="D8161" s="158" t="s">
        <v>1293</v>
      </c>
      <c r="E8161" s="158" t="s">
        <v>3913</v>
      </c>
      <c r="F8161" s="21" t="str">
        <f t="shared" si="31"/>
        <v>VTIME.LPG.USRSIG.DWH_PRODUCT_EQUIVALENCE.NPRODUCTINSISCODE</v>
      </c>
    </row>
    <row r="8162" spans="1:6" ht="14.25" customHeight="1">
      <c r="A8162" s="157" t="s">
        <v>666</v>
      </c>
      <c r="B8162" s="158" t="s">
        <v>674</v>
      </c>
      <c r="C8162" s="158" t="s">
        <v>1292</v>
      </c>
      <c r="D8162" s="158" t="s">
        <v>1293</v>
      </c>
      <c r="E8162" s="158" t="s">
        <v>3914</v>
      </c>
      <c r="F8162" s="21" t="str">
        <f t="shared" ref="F8162:F8416" si="32">CONCATENATE(A8162,".",B8162,".",C8162,".",D8162,".",E8162)</f>
        <v>VTIME.LPG.USRSIG.DWH_PRODUCT_EQUIVALENCE.SPRODUCTINSISDESC</v>
      </c>
    </row>
    <row r="8163" spans="1:6" ht="14.25" customHeight="1">
      <c r="A8163" s="157" t="s">
        <v>666</v>
      </c>
      <c r="B8163" s="158" t="s">
        <v>674</v>
      </c>
      <c r="C8163" s="158" t="s">
        <v>1292</v>
      </c>
      <c r="D8163" s="158" t="s">
        <v>1293</v>
      </c>
      <c r="E8163" s="158" t="s">
        <v>3915</v>
      </c>
      <c r="F8163" s="21" t="str">
        <f t="shared" si="32"/>
        <v>VTIME.LPG.USRSIG.DWH_PRODUCT_EQUIVALENCE.NSUBPRODUCTINSISCODE</v>
      </c>
    </row>
    <row r="8164" spans="1:6" ht="14.25" customHeight="1">
      <c r="A8164" s="157" t="s">
        <v>666</v>
      </c>
      <c r="B8164" s="158" t="s">
        <v>674</v>
      </c>
      <c r="C8164" s="158" t="s">
        <v>1292</v>
      </c>
      <c r="D8164" s="158" t="s">
        <v>1293</v>
      </c>
      <c r="E8164" s="158" t="s">
        <v>3916</v>
      </c>
      <c r="F8164" s="21" t="str">
        <f t="shared" si="32"/>
        <v>VTIME.LPG.USRSIG.DWH_PRODUCT_EQUIVALENCE.SSUBPRODUCTINSISDESC</v>
      </c>
    </row>
    <row r="8165" spans="1:6" ht="14.25" customHeight="1">
      <c r="A8165" s="157" t="s">
        <v>666</v>
      </c>
      <c r="B8165" s="158" t="s">
        <v>674</v>
      </c>
      <c r="C8165" s="158" t="s">
        <v>1292</v>
      </c>
      <c r="D8165" s="158" t="s">
        <v>1293</v>
      </c>
      <c r="E8165" s="158" t="s">
        <v>3917</v>
      </c>
      <c r="F8165" s="21" t="str">
        <f t="shared" si="32"/>
        <v>VTIME.LPG.USRSIG.DWH_PRODUCT_EQUIVALENCE.NMODULEINSISCODE</v>
      </c>
    </row>
    <row r="8166" spans="1:6" ht="14.25" customHeight="1">
      <c r="A8166" s="157" t="s">
        <v>666</v>
      </c>
      <c r="B8166" s="158" t="s">
        <v>674</v>
      </c>
      <c r="C8166" s="158" t="s">
        <v>1292</v>
      </c>
      <c r="D8166" s="158" t="s">
        <v>1293</v>
      </c>
      <c r="E8166" s="158" t="s">
        <v>3918</v>
      </c>
      <c r="F8166" s="21" t="str">
        <f t="shared" si="32"/>
        <v>VTIME.LPG.USRSIG.DWH_PRODUCT_EQUIVALENCE.SMODULEINSISDESC</v>
      </c>
    </row>
    <row r="8167" spans="1:6" ht="14.25" customHeight="1">
      <c r="A8167" s="157" t="s">
        <v>666</v>
      </c>
      <c r="B8167" s="158" t="s">
        <v>674</v>
      </c>
      <c r="C8167" s="158" t="s">
        <v>1292</v>
      </c>
      <c r="D8167" s="158" t="s">
        <v>1293</v>
      </c>
      <c r="E8167" s="158" t="s">
        <v>3919</v>
      </c>
      <c r="F8167" s="21" t="str">
        <f t="shared" si="32"/>
        <v>VTIME.LPG.USRSIG.DWH_PRODUCT_EQUIVALENCE.NBRANCHDWCODE</v>
      </c>
    </row>
    <row r="8168" spans="1:6" ht="14.25" customHeight="1">
      <c r="A8168" s="157" t="s">
        <v>666</v>
      </c>
      <c r="B8168" s="158" t="s">
        <v>674</v>
      </c>
      <c r="C8168" s="158" t="s">
        <v>1292</v>
      </c>
      <c r="D8168" s="158" t="s">
        <v>1293</v>
      </c>
      <c r="E8168" s="158" t="s">
        <v>3920</v>
      </c>
      <c r="F8168" s="21" t="str">
        <f t="shared" si="32"/>
        <v>VTIME.LPG.USRSIG.DWH_PRODUCT_EQUIVALENCE.SBRANCHDWDESC</v>
      </c>
    </row>
    <row r="8169" spans="1:6" ht="14.25" customHeight="1">
      <c r="A8169" s="157" t="s">
        <v>666</v>
      </c>
      <c r="B8169" s="158" t="s">
        <v>674</v>
      </c>
      <c r="C8169" s="158" t="s">
        <v>1292</v>
      </c>
      <c r="D8169" s="158" t="s">
        <v>1293</v>
      </c>
      <c r="E8169" s="158" t="s">
        <v>3921</v>
      </c>
      <c r="F8169" s="21" t="str">
        <f t="shared" si="32"/>
        <v>VTIME.LPG.USRSIG.DWH_PRODUCT_EQUIVALENCE.NPRODUCTDWCODE</v>
      </c>
    </row>
    <row r="8170" spans="1:6" ht="14.25" customHeight="1">
      <c r="A8170" s="157" t="s">
        <v>666</v>
      </c>
      <c r="B8170" s="158" t="s">
        <v>674</v>
      </c>
      <c r="C8170" s="158" t="s">
        <v>1292</v>
      </c>
      <c r="D8170" s="158" t="s">
        <v>1293</v>
      </c>
      <c r="E8170" s="158" t="s">
        <v>3922</v>
      </c>
      <c r="F8170" s="21" t="str">
        <f t="shared" si="32"/>
        <v>VTIME.LPG.USRSIG.DWH_PRODUCT_EQUIVALENCE.SPRODUCTDWDESC</v>
      </c>
    </row>
    <row r="8171" spans="1:6" ht="14.25" customHeight="1">
      <c r="A8171" s="157" t="s">
        <v>666</v>
      </c>
      <c r="B8171" s="158" t="s">
        <v>674</v>
      </c>
      <c r="C8171" s="158" t="s">
        <v>1292</v>
      </c>
      <c r="D8171" s="158" t="s">
        <v>1293</v>
      </c>
      <c r="E8171" s="158" t="s">
        <v>3923</v>
      </c>
      <c r="F8171" s="21" t="str">
        <f t="shared" si="32"/>
        <v>VTIME.LPG.USRSIG.DWH_PRODUCT_EQUIVALENCE.NSUBPRODUCTDWCODE</v>
      </c>
    </row>
    <row r="8172" spans="1:6" ht="14.25" customHeight="1">
      <c r="A8172" s="157" t="s">
        <v>666</v>
      </c>
      <c r="B8172" s="158" t="s">
        <v>674</v>
      </c>
      <c r="C8172" s="158" t="s">
        <v>1292</v>
      </c>
      <c r="D8172" s="158" t="s">
        <v>1293</v>
      </c>
      <c r="E8172" s="158" t="s">
        <v>3924</v>
      </c>
      <c r="F8172" s="21" t="str">
        <f t="shared" si="32"/>
        <v>VTIME.LPG.USRSIG.DWH_PRODUCT_EQUIVALENCE.NSUBPRODUCTDWDESC</v>
      </c>
    </row>
    <row r="8173" spans="1:6" ht="14.25" customHeight="1">
      <c r="A8173" s="157" t="s">
        <v>666</v>
      </c>
      <c r="B8173" s="158" t="s">
        <v>674</v>
      </c>
      <c r="C8173" s="158" t="s">
        <v>1292</v>
      </c>
      <c r="D8173" s="158" t="s">
        <v>1293</v>
      </c>
      <c r="E8173" s="158" t="s">
        <v>3925</v>
      </c>
      <c r="F8173" s="21" t="str">
        <f t="shared" si="32"/>
        <v>VTIME.LPG.USRSIG.DWH_PRODUCT_EQUIVALENCE.NMODULEDWCODE</v>
      </c>
    </row>
    <row r="8174" spans="1:6" ht="14.25" customHeight="1">
      <c r="A8174" s="157" t="s">
        <v>666</v>
      </c>
      <c r="B8174" s="158" t="s">
        <v>674</v>
      </c>
      <c r="C8174" s="158" t="s">
        <v>1292</v>
      </c>
      <c r="D8174" s="158" t="s">
        <v>1293</v>
      </c>
      <c r="E8174" s="158" t="s">
        <v>3926</v>
      </c>
      <c r="F8174" s="21" t="str">
        <f t="shared" si="32"/>
        <v>VTIME.LPG.USRSIG.DWH_PRODUCT_EQUIVALENCE.SMODULEDWDESC</v>
      </c>
    </row>
    <row r="8175" spans="1:6" ht="14.25" customHeight="1">
      <c r="A8175" s="157" t="s">
        <v>666</v>
      </c>
      <c r="B8175" s="158" t="s">
        <v>674</v>
      </c>
      <c r="C8175" s="158" t="s">
        <v>1292</v>
      </c>
      <c r="D8175" s="158" t="s">
        <v>1293</v>
      </c>
      <c r="E8175" s="158" t="s">
        <v>3927</v>
      </c>
      <c r="F8175" s="21" t="str">
        <f t="shared" si="32"/>
        <v>VTIME.LPG.USRSIG.DWH_PRODUCT_EQUIVALENCE.SSHOWFLAGDW</v>
      </c>
    </row>
    <row r="8176" spans="1:6" ht="14.25" customHeight="1">
      <c r="A8176" s="157" t="s">
        <v>666</v>
      </c>
      <c r="B8176" s="158" t="s">
        <v>674</v>
      </c>
      <c r="C8176" s="158" t="s">
        <v>1292</v>
      </c>
      <c r="D8176" s="158" t="s">
        <v>1293</v>
      </c>
      <c r="E8176" s="158" t="s">
        <v>3928</v>
      </c>
      <c r="F8176" s="21" t="str">
        <f t="shared" si="32"/>
        <v>VTIME.LPG.USRSIG.DWH_PRODUCT_EQUIVALENCE.SGENERALFLAGDW</v>
      </c>
    </row>
    <row r="8177" spans="1:6" ht="14.25" customHeight="1">
      <c r="A8177" s="157" t="s">
        <v>677</v>
      </c>
      <c r="B8177" s="158" t="s">
        <v>674</v>
      </c>
      <c r="C8177" s="158" t="s">
        <v>1294</v>
      </c>
      <c r="D8177" s="158" t="s">
        <v>1295</v>
      </c>
      <c r="E8177" s="158" t="s">
        <v>1546</v>
      </c>
      <c r="F8177" s="21" t="str">
        <f t="shared" si="32"/>
        <v>INSUNIX.LPG.wilruiz0.code_reg_policy.branch</v>
      </c>
    </row>
    <row r="8178" spans="1:6" ht="14.25" customHeight="1">
      <c r="A8178" s="157" t="s">
        <v>677</v>
      </c>
      <c r="B8178" s="158" t="s">
        <v>674</v>
      </c>
      <c r="C8178" s="158" t="s">
        <v>1294</v>
      </c>
      <c r="D8178" s="158" t="s">
        <v>1295</v>
      </c>
      <c r="E8178" s="158" t="s">
        <v>993</v>
      </c>
      <c r="F8178" s="21" t="str">
        <f t="shared" si="32"/>
        <v>INSUNIX.LPG.wilruiz0.code_reg_policy.product</v>
      </c>
    </row>
    <row r="8179" spans="1:6" ht="14.25" customHeight="1">
      <c r="A8179" s="157" t="s">
        <v>677</v>
      </c>
      <c r="B8179" s="158" t="s">
        <v>674</v>
      </c>
      <c r="C8179" s="158" t="s">
        <v>1294</v>
      </c>
      <c r="D8179" s="158" t="s">
        <v>1295</v>
      </c>
      <c r="E8179" s="158" t="s">
        <v>1560</v>
      </c>
      <c r="F8179" s="21" t="str">
        <f t="shared" si="32"/>
        <v>INSUNIX.LPG.wilruiz0.code_reg_policy.currency</v>
      </c>
    </row>
    <row r="8180" spans="1:6" ht="14.25" customHeight="1">
      <c r="A8180" s="157" t="s">
        <v>677</v>
      </c>
      <c r="B8180" s="158" t="s">
        <v>674</v>
      </c>
      <c r="C8180" s="158" t="s">
        <v>1294</v>
      </c>
      <c r="D8180" s="158" t="s">
        <v>1295</v>
      </c>
      <c r="E8180" s="158" t="s">
        <v>981</v>
      </c>
      <c r="F8180" s="21" t="str">
        <f t="shared" si="32"/>
        <v>INSUNIX.LPG.wilruiz0.code_reg_policy.cover</v>
      </c>
    </row>
    <row r="8181" spans="1:6" ht="14.25" customHeight="1">
      <c r="A8181" s="157" t="s">
        <v>677</v>
      </c>
      <c r="B8181" s="158" t="s">
        <v>674</v>
      </c>
      <c r="C8181" s="158" t="s">
        <v>1294</v>
      </c>
      <c r="D8181" s="158" t="s">
        <v>1295</v>
      </c>
      <c r="E8181" s="158" t="s">
        <v>3929</v>
      </c>
      <c r="F8181" s="21" t="str">
        <f t="shared" si="32"/>
        <v>INSUNIX.LPG.wilruiz0.code_reg_policy.type_policy</v>
      </c>
    </row>
    <row r="8182" spans="1:6" ht="14.25" customHeight="1">
      <c r="A8182" s="157" t="s">
        <v>677</v>
      </c>
      <c r="B8182" s="158" t="s">
        <v>674</v>
      </c>
      <c r="C8182" s="158" t="s">
        <v>1294</v>
      </c>
      <c r="D8182" s="158" t="s">
        <v>1295</v>
      </c>
      <c r="E8182" s="158" t="s">
        <v>3930</v>
      </c>
      <c r="F8182" s="21" t="str">
        <f t="shared" si="32"/>
        <v>INSUNIX.LPG.wilruiz0.code_reg_policy.code_reg_sbs</v>
      </c>
    </row>
    <row r="8183" spans="1:6" ht="14.25" customHeight="1">
      <c r="A8183" s="157" t="s">
        <v>677</v>
      </c>
      <c r="B8183" s="158" t="s">
        <v>674</v>
      </c>
      <c r="C8183" s="158" t="s">
        <v>1294</v>
      </c>
      <c r="D8183" s="158" t="s">
        <v>1295</v>
      </c>
      <c r="E8183" s="158" t="s">
        <v>3931</v>
      </c>
      <c r="F8183" s="21" t="str">
        <f t="shared" si="32"/>
        <v>INSUNIX.LPG.wilruiz0.code_reg_policy.scoring</v>
      </c>
    </row>
    <row r="8184" spans="1:6" ht="14.25" customHeight="1">
      <c r="A8184" s="157" t="s">
        <v>677</v>
      </c>
      <c r="B8184" s="158" t="s">
        <v>674</v>
      </c>
      <c r="C8184" s="158" t="s">
        <v>1294</v>
      </c>
      <c r="D8184" s="158" t="s">
        <v>1295</v>
      </c>
      <c r="E8184" s="158" t="s">
        <v>3932</v>
      </c>
      <c r="F8184" s="21" t="str">
        <f t="shared" si="32"/>
        <v>INSUNIX.LPG.wilruiz0.code_reg_policy.regimen</v>
      </c>
    </row>
    <row r="8185" spans="1:6" ht="14.25" customHeight="1">
      <c r="A8185" s="157" t="s">
        <v>677</v>
      </c>
      <c r="B8185" s="158" t="s">
        <v>674</v>
      </c>
      <c r="C8185" s="158" t="s">
        <v>1294</v>
      </c>
      <c r="D8185" s="158" t="s">
        <v>1295</v>
      </c>
      <c r="E8185" s="158" t="s">
        <v>3933</v>
      </c>
      <c r="F8185" s="21" t="str">
        <f t="shared" si="32"/>
        <v>INSUNIX.LPG.wilruiz0.code_reg_policy.alert</v>
      </c>
    </row>
    <row r="8186" spans="1:6" ht="14.25" customHeight="1">
      <c r="A8186" s="157" t="s">
        <v>677</v>
      </c>
      <c r="B8186" s="158" t="s">
        <v>658</v>
      </c>
      <c r="C8186" s="158" t="s">
        <v>1016</v>
      </c>
      <c r="D8186" s="158" t="s">
        <v>1017</v>
      </c>
      <c r="E8186" s="158" t="s">
        <v>1546</v>
      </c>
      <c r="F8186" s="21" t="str">
        <f t="shared" si="32"/>
        <v>INSUNIX.LPV.administ.acc_autom2.branch</v>
      </c>
    </row>
    <row r="8187" spans="1:6" ht="14.25" customHeight="1">
      <c r="A8187" s="157" t="s">
        <v>677</v>
      </c>
      <c r="B8187" s="158" t="s">
        <v>658</v>
      </c>
      <c r="C8187" s="158" t="s">
        <v>1016</v>
      </c>
      <c r="D8187" s="158" t="s">
        <v>1017</v>
      </c>
      <c r="E8187" s="158" t="s">
        <v>993</v>
      </c>
      <c r="F8187" s="21" t="str">
        <f t="shared" si="32"/>
        <v>INSUNIX.LPV.administ.acc_autom2.product</v>
      </c>
    </row>
    <row r="8188" spans="1:6" ht="14.25" customHeight="1">
      <c r="A8188" s="157" t="s">
        <v>677</v>
      </c>
      <c r="B8188" s="158" t="s">
        <v>658</v>
      </c>
      <c r="C8188" s="158" t="s">
        <v>1016</v>
      </c>
      <c r="D8188" s="158" t="s">
        <v>1017</v>
      </c>
      <c r="E8188" s="158" t="s">
        <v>1986</v>
      </c>
      <c r="F8188" s="21" t="str">
        <f t="shared" si="32"/>
        <v>INSUNIX.LPV.administ.acc_autom2.concept_fac</v>
      </c>
    </row>
    <row r="8189" spans="1:6" ht="14.25" customHeight="1">
      <c r="A8189" s="157" t="s">
        <v>677</v>
      </c>
      <c r="B8189" s="158" t="s">
        <v>658</v>
      </c>
      <c r="C8189" s="158" t="s">
        <v>1016</v>
      </c>
      <c r="D8189" s="158" t="s">
        <v>1017</v>
      </c>
      <c r="E8189" s="158" t="s">
        <v>1987</v>
      </c>
      <c r="F8189" s="21" t="str">
        <f t="shared" si="32"/>
        <v>INSUNIX.LPV.administ.acc_autom2.branch_bal</v>
      </c>
    </row>
    <row r="8190" spans="1:6" ht="14.25" customHeight="1">
      <c r="A8190" s="157" t="s">
        <v>677</v>
      </c>
      <c r="B8190" s="158" t="s">
        <v>658</v>
      </c>
      <c r="C8190" s="158" t="s">
        <v>1016</v>
      </c>
      <c r="D8190" s="158" t="s">
        <v>1017</v>
      </c>
      <c r="E8190" s="158" t="s">
        <v>1988</v>
      </c>
      <c r="F8190" s="21" t="str">
        <f t="shared" si="32"/>
        <v>INSUNIX.LPV.administ.acc_autom2.branch_pyg</v>
      </c>
    </row>
    <row r="8191" spans="1:6" ht="14.25" customHeight="1">
      <c r="A8191" s="157" t="s">
        <v>677</v>
      </c>
      <c r="B8191" s="158" t="s">
        <v>658</v>
      </c>
      <c r="C8191" s="158" t="s">
        <v>1016</v>
      </c>
      <c r="D8191" s="158" t="s">
        <v>1017</v>
      </c>
      <c r="E8191" s="158" t="s">
        <v>1548</v>
      </c>
      <c r="F8191" s="21" t="str">
        <f t="shared" si="32"/>
        <v>INSUNIX.LPV.administ.acc_autom2.compdate</v>
      </c>
    </row>
    <row r="8192" spans="1:6" ht="14.25" customHeight="1">
      <c r="A8192" s="157" t="s">
        <v>677</v>
      </c>
      <c r="B8192" s="158" t="s">
        <v>658</v>
      </c>
      <c r="C8192" s="158" t="s">
        <v>1016</v>
      </c>
      <c r="D8192" s="158" t="s">
        <v>1017</v>
      </c>
      <c r="E8192" s="158" t="s">
        <v>1547</v>
      </c>
      <c r="F8192" s="21" t="str">
        <f t="shared" si="32"/>
        <v>INSUNIX.LPV.administ.acc_autom2.usercode</v>
      </c>
    </row>
    <row r="8193" spans="1:6" ht="14.25" customHeight="1">
      <c r="A8193" s="157" t="s">
        <v>677</v>
      </c>
      <c r="B8193" s="158" t="s">
        <v>658</v>
      </c>
      <c r="C8193" s="158" t="s">
        <v>1016</v>
      </c>
      <c r="D8193" s="158" t="s">
        <v>1017</v>
      </c>
      <c r="E8193" s="158" t="s">
        <v>1579</v>
      </c>
      <c r="F8193" s="21" t="str">
        <f t="shared" si="32"/>
        <v>INSUNIX.LPV.administ.acc_autom2.usercomp</v>
      </c>
    </row>
    <row r="8194" spans="1:6" ht="14.25" customHeight="1">
      <c r="A8194" s="157" t="s">
        <v>677</v>
      </c>
      <c r="B8194" s="158" t="s">
        <v>658</v>
      </c>
      <c r="C8194" s="158" t="s">
        <v>1016</v>
      </c>
      <c r="D8194" s="158" t="s">
        <v>1017</v>
      </c>
      <c r="E8194" s="158" t="s">
        <v>1549</v>
      </c>
      <c r="F8194" s="21" t="str">
        <f t="shared" si="32"/>
        <v>INSUNIX.LPV.administ.acc_autom2.statregt</v>
      </c>
    </row>
    <row r="8195" spans="1:6" ht="14.25" customHeight="1">
      <c r="A8195" s="157" t="s">
        <v>677</v>
      </c>
      <c r="B8195" s="158" t="s">
        <v>658</v>
      </c>
      <c r="C8195" s="158" t="s">
        <v>1016</v>
      </c>
      <c r="D8195" s="158" t="s">
        <v>1017</v>
      </c>
      <c r="E8195" s="158" t="s">
        <v>980</v>
      </c>
      <c r="F8195" s="21" t="str">
        <f t="shared" si="32"/>
        <v>INSUNIX.LPV.administ.acc_autom2.company</v>
      </c>
    </row>
    <row r="8196" spans="1:6" ht="14.25" customHeight="1">
      <c r="A8196" s="157" t="s">
        <v>677</v>
      </c>
      <c r="B8196" s="158" t="s">
        <v>658</v>
      </c>
      <c r="C8196" s="158" t="s">
        <v>961</v>
      </c>
      <c r="D8196" s="158" t="s">
        <v>1020</v>
      </c>
      <c r="E8196" s="158" t="s">
        <v>1579</v>
      </c>
      <c r="F8196" s="21" t="str">
        <f t="shared" si="32"/>
        <v>INSUNIX.LPV.informix.acc_branch_equi.usercomp</v>
      </c>
    </row>
    <row r="8197" spans="1:6" ht="14.25" customHeight="1">
      <c r="A8197" s="157" t="s">
        <v>677</v>
      </c>
      <c r="B8197" s="158" t="s">
        <v>658</v>
      </c>
      <c r="C8197" s="158" t="s">
        <v>961</v>
      </c>
      <c r="D8197" s="158" t="s">
        <v>1020</v>
      </c>
      <c r="E8197" s="158" t="s">
        <v>1546</v>
      </c>
      <c r="F8197" s="21" t="str">
        <f t="shared" si="32"/>
        <v>INSUNIX.LPV.informix.acc_branch_equi.branch</v>
      </c>
    </row>
    <row r="8198" spans="1:6" ht="14.25" customHeight="1">
      <c r="A8198" s="157" t="s">
        <v>677</v>
      </c>
      <c r="B8198" s="158" t="s">
        <v>658</v>
      </c>
      <c r="C8198" s="158" t="s">
        <v>961</v>
      </c>
      <c r="D8198" s="158" t="s">
        <v>1020</v>
      </c>
      <c r="E8198" s="158" t="s">
        <v>1987</v>
      </c>
      <c r="F8198" s="21" t="str">
        <f t="shared" si="32"/>
        <v>INSUNIX.LPV.informix.acc_branch_equi.branch_bal</v>
      </c>
    </row>
    <row r="8199" spans="1:6" ht="14.25" customHeight="1">
      <c r="A8199" s="157" t="s">
        <v>677</v>
      </c>
      <c r="B8199" s="158" t="s">
        <v>658</v>
      </c>
      <c r="C8199" s="158" t="s">
        <v>961</v>
      </c>
      <c r="D8199" s="158" t="s">
        <v>1020</v>
      </c>
      <c r="E8199" s="158" t="s">
        <v>1989</v>
      </c>
      <c r="F8199" s="21" t="str">
        <f t="shared" si="32"/>
        <v>INSUNIX.LPV.informix.acc_branch_equi.des_br_bal</v>
      </c>
    </row>
    <row r="8200" spans="1:6" ht="14.25" customHeight="1">
      <c r="A8200" s="157" t="s">
        <v>677</v>
      </c>
      <c r="B8200" s="158" t="s">
        <v>658</v>
      </c>
      <c r="C8200" s="158" t="s">
        <v>961</v>
      </c>
      <c r="D8200" s="158" t="s">
        <v>1020</v>
      </c>
      <c r="E8200" s="158" t="s">
        <v>1988</v>
      </c>
      <c r="F8200" s="21" t="str">
        <f t="shared" si="32"/>
        <v>INSUNIX.LPV.informix.acc_branch_equi.branch_pyg</v>
      </c>
    </row>
    <row r="8201" spans="1:6" ht="14.25" customHeight="1">
      <c r="A8201" s="157" t="s">
        <v>677</v>
      </c>
      <c r="B8201" s="158" t="s">
        <v>658</v>
      </c>
      <c r="C8201" s="158" t="s">
        <v>961</v>
      </c>
      <c r="D8201" s="158" t="s">
        <v>1020</v>
      </c>
      <c r="E8201" s="158" t="s">
        <v>1990</v>
      </c>
      <c r="F8201" s="21" t="str">
        <f t="shared" si="32"/>
        <v>INSUNIX.LPV.informix.acc_branch_equi.des_br_pyg</v>
      </c>
    </row>
    <row r="8202" spans="1:6" ht="14.25" customHeight="1">
      <c r="A8202" s="157" t="s">
        <v>677</v>
      </c>
      <c r="B8202" s="158" t="s">
        <v>658</v>
      </c>
      <c r="C8202" s="158" t="s">
        <v>961</v>
      </c>
      <c r="D8202" s="158" t="s">
        <v>1020</v>
      </c>
      <c r="E8202" s="158" t="s">
        <v>1549</v>
      </c>
      <c r="F8202" s="21" t="str">
        <f t="shared" si="32"/>
        <v>INSUNIX.LPV.informix.acc_branch_equi.statregt</v>
      </c>
    </row>
    <row r="8203" spans="1:6" ht="14.25" customHeight="1">
      <c r="A8203" s="157" t="s">
        <v>677</v>
      </c>
      <c r="B8203" s="158" t="s">
        <v>658</v>
      </c>
      <c r="C8203" s="158" t="s">
        <v>961</v>
      </c>
      <c r="D8203" s="158" t="s">
        <v>1020</v>
      </c>
      <c r="E8203" s="158" t="s">
        <v>1562</v>
      </c>
      <c r="F8203" s="21" t="str">
        <f t="shared" si="32"/>
        <v>INSUNIX.LPV.informix.acc_branch_equi.effecdate</v>
      </c>
    </row>
    <row r="8204" spans="1:6" ht="14.25" customHeight="1">
      <c r="A8204" s="157" t="s">
        <v>677</v>
      </c>
      <c r="B8204" s="158" t="s">
        <v>658</v>
      </c>
      <c r="C8204" s="158" t="s">
        <v>961</v>
      </c>
      <c r="D8204" s="158" t="s">
        <v>1020</v>
      </c>
      <c r="E8204" s="158" t="s">
        <v>1566</v>
      </c>
      <c r="F8204" s="21" t="str">
        <f t="shared" si="32"/>
        <v>INSUNIX.LPV.informix.acc_branch_equi.nulldate</v>
      </c>
    </row>
    <row r="8205" spans="1:6" ht="14.25" customHeight="1">
      <c r="A8205" s="157" t="s">
        <v>677</v>
      </c>
      <c r="B8205" s="158" t="s">
        <v>658</v>
      </c>
      <c r="C8205" s="158" t="s">
        <v>961</v>
      </c>
      <c r="D8205" s="158" t="s">
        <v>1020</v>
      </c>
      <c r="E8205" s="158" t="s">
        <v>1548</v>
      </c>
      <c r="F8205" s="21" t="str">
        <f t="shared" si="32"/>
        <v>INSUNIX.LPV.informix.acc_branch_equi.compdate</v>
      </c>
    </row>
    <row r="8206" spans="1:6" ht="14.25" customHeight="1">
      <c r="A8206" s="157" t="s">
        <v>677</v>
      </c>
      <c r="B8206" s="158" t="s">
        <v>658</v>
      </c>
      <c r="C8206" s="158" t="s">
        <v>961</v>
      </c>
      <c r="D8206" s="158" t="s">
        <v>1020</v>
      </c>
      <c r="E8206" s="158" t="s">
        <v>1547</v>
      </c>
      <c r="F8206" s="21" t="str">
        <f t="shared" si="32"/>
        <v>INSUNIX.LPV.informix.acc_branch_equi.usercode</v>
      </c>
    </row>
    <row r="8207" spans="1:6" ht="14.25" customHeight="1">
      <c r="A8207" s="157" t="s">
        <v>677</v>
      </c>
      <c r="B8207" s="158" t="s">
        <v>658</v>
      </c>
      <c r="C8207" s="158" t="s">
        <v>961</v>
      </c>
      <c r="D8207" s="158" t="s">
        <v>1296</v>
      </c>
      <c r="E8207" s="158" t="s">
        <v>1579</v>
      </c>
      <c r="F8207" s="21" t="str">
        <f t="shared" si="32"/>
        <v>INSUNIX.LPV.informix.anexo1_sbs.usercomp</v>
      </c>
    </row>
    <row r="8208" spans="1:6" ht="14.25" customHeight="1">
      <c r="A8208" s="157" t="s">
        <v>677</v>
      </c>
      <c r="B8208" s="158" t="s">
        <v>658</v>
      </c>
      <c r="C8208" s="158" t="s">
        <v>961</v>
      </c>
      <c r="D8208" s="158" t="s">
        <v>1296</v>
      </c>
      <c r="E8208" s="158" t="s">
        <v>980</v>
      </c>
      <c r="F8208" s="21" t="str">
        <f t="shared" si="32"/>
        <v>INSUNIX.LPV.informix.anexo1_sbs.company</v>
      </c>
    </row>
    <row r="8209" spans="1:6" ht="14.25" customHeight="1">
      <c r="A8209" s="157" t="s">
        <v>677</v>
      </c>
      <c r="B8209" s="158" t="s">
        <v>658</v>
      </c>
      <c r="C8209" s="158" t="s">
        <v>961</v>
      </c>
      <c r="D8209" s="158" t="s">
        <v>1296</v>
      </c>
      <c r="E8209" s="158" t="s">
        <v>3934</v>
      </c>
      <c r="F8209" s="21" t="str">
        <f t="shared" si="32"/>
        <v>INSUNIX.LPV.informix.anexo1_sbs.cod_sbs_bal</v>
      </c>
    </row>
    <row r="8210" spans="1:6" ht="14.25" customHeight="1">
      <c r="A8210" s="157" t="s">
        <v>677</v>
      </c>
      <c r="B8210" s="158" t="s">
        <v>658</v>
      </c>
      <c r="C8210" s="158" t="s">
        <v>961</v>
      </c>
      <c r="D8210" s="158" t="s">
        <v>1296</v>
      </c>
      <c r="E8210" s="158" t="s">
        <v>3935</v>
      </c>
      <c r="F8210" s="21" t="str">
        <f t="shared" si="32"/>
        <v>INSUNIX.LPV.informix.anexo1_sbs.des_sbs_bal</v>
      </c>
    </row>
    <row r="8211" spans="1:6" ht="14.25" customHeight="1">
      <c r="A8211" s="157" t="s">
        <v>677</v>
      </c>
      <c r="B8211" s="158" t="s">
        <v>658</v>
      </c>
      <c r="C8211" s="158" t="s">
        <v>961</v>
      </c>
      <c r="D8211" s="158" t="s">
        <v>1296</v>
      </c>
      <c r="E8211" s="158" t="s">
        <v>3936</v>
      </c>
      <c r="F8211" s="21" t="str">
        <f t="shared" si="32"/>
        <v>INSUNIX.LPV.informix.anexo1_sbs.cod_sbs_gyp</v>
      </c>
    </row>
    <row r="8212" spans="1:6" ht="14.25" customHeight="1">
      <c r="A8212" s="157" t="s">
        <v>677</v>
      </c>
      <c r="B8212" s="158" t="s">
        <v>658</v>
      </c>
      <c r="C8212" s="158" t="s">
        <v>961</v>
      </c>
      <c r="D8212" s="158" t="s">
        <v>1296</v>
      </c>
      <c r="E8212" s="158" t="s">
        <v>3937</v>
      </c>
      <c r="F8212" s="21" t="str">
        <f t="shared" si="32"/>
        <v>INSUNIX.LPV.informix.anexo1_sbs.des_sbs_gyp</v>
      </c>
    </row>
    <row r="8213" spans="1:6" ht="14.25" customHeight="1">
      <c r="A8213" s="157" t="s">
        <v>677</v>
      </c>
      <c r="B8213" s="158" t="s">
        <v>658</v>
      </c>
      <c r="C8213" s="158" t="s">
        <v>961</v>
      </c>
      <c r="D8213" s="158" t="s">
        <v>1296</v>
      </c>
      <c r="E8213" s="158" t="s">
        <v>3938</v>
      </c>
      <c r="F8213" s="21" t="str">
        <f t="shared" si="32"/>
        <v>INSUNIX.LPV.informix.anexo1_sbs.des_short_gyp</v>
      </c>
    </row>
    <row r="8214" spans="1:6" ht="14.25" customHeight="1">
      <c r="A8214" s="157" t="s">
        <v>677</v>
      </c>
      <c r="B8214" s="158" t="s">
        <v>658</v>
      </c>
      <c r="C8214" s="158" t="s">
        <v>961</v>
      </c>
      <c r="D8214" s="158" t="s">
        <v>1297</v>
      </c>
      <c r="E8214" s="158" t="s">
        <v>1546</v>
      </c>
      <c r="F8214" s="21" t="str">
        <f t="shared" si="32"/>
        <v>INSUNIX.LPV.informix.benef_rrvv.branch</v>
      </c>
    </row>
    <row r="8215" spans="1:6" ht="14.25" customHeight="1">
      <c r="A8215" s="157" t="s">
        <v>677</v>
      </c>
      <c r="B8215" s="158" t="s">
        <v>658</v>
      </c>
      <c r="C8215" s="158" t="s">
        <v>961</v>
      </c>
      <c r="D8215" s="158" t="s">
        <v>1297</v>
      </c>
      <c r="E8215" s="158" t="s">
        <v>1569</v>
      </c>
      <c r="F8215" s="21" t="str">
        <f t="shared" si="32"/>
        <v>INSUNIX.LPV.informix.benef_rrvv.office</v>
      </c>
    </row>
    <row r="8216" spans="1:6" ht="14.25" customHeight="1">
      <c r="A8216" s="157" t="s">
        <v>677</v>
      </c>
      <c r="B8216" s="158" t="s">
        <v>658</v>
      </c>
      <c r="C8216" s="158" t="s">
        <v>961</v>
      </c>
      <c r="D8216" s="158" t="s">
        <v>1297</v>
      </c>
      <c r="E8216" s="158" t="s">
        <v>991</v>
      </c>
      <c r="F8216" s="21" t="str">
        <f t="shared" si="32"/>
        <v>INSUNIX.LPV.informix.benef_rrvv.policy</v>
      </c>
    </row>
    <row r="8217" spans="1:6" ht="14.25" customHeight="1">
      <c r="A8217" s="157" t="s">
        <v>677</v>
      </c>
      <c r="B8217" s="158" t="s">
        <v>658</v>
      </c>
      <c r="C8217" s="158" t="s">
        <v>961</v>
      </c>
      <c r="D8217" s="158" t="s">
        <v>1297</v>
      </c>
      <c r="E8217" s="158" t="s">
        <v>1736</v>
      </c>
      <c r="F8217" s="21" t="str">
        <f t="shared" si="32"/>
        <v>INSUNIX.LPV.informix.benef_rrvv.code</v>
      </c>
    </row>
    <row r="8218" spans="1:6" ht="14.25" customHeight="1">
      <c r="A8218" s="157" t="s">
        <v>677</v>
      </c>
      <c r="B8218" s="158" t="s">
        <v>658</v>
      </c>
      <c r="C8218" s="158" t="s">
        <v>961</v>
      </c>
      <c r="D8218" s="158" t="s">
        <v>1297</v>
      </c>
      <c r="E8218" s="158" t="s">
        <v>3939</v>
      </c>
      <c r="F8218" s="21" t="str">
        <f t="shared" si="32"/>
        <v>INSUNIX.LPV.informix.benef_rrvv.nombre</v>
      </c>
    </row>
    <row r="8219" spans="1:6" ht="14.25" customHeight="1">
      <c r="A8219" s="157" t="s">
        <v>677</v>
      </c>
      <c r="B8219" s="158" t="s">
        <v>658</v>
      </c>
      <c r="C8219" s="158" t="s">
        <v>961</v>
      </c>
      <c r="D8219" s="158" t="s">
        <v>1297</v>
      </c>
      <c r="E8219" s="158" t="s">
        <v>3940</v>
      </c>
      <c r="F8219" s="21" t="str">
        <f t="shared" si="32"/>
        <v>INSUNIX.LPV.informix.benef_rrvv.est_sup</v>
      </c>
    </row>
    <row r="8220" spans="1:6" ht="14.25" customHeight="1">
      <c r="A8220" s="157" t="s">
        <v>677</v>
      </c>
      <c r="B8220" s="158" t="s">
        <v>658</v>
      </c>
      <c r="C8220" s="158" t="s">
        <v>961</v>
      </c>
      <c r="D8220" s="158" t="s">
        <v>1297</v>
      </c>
      <c r="E8220" s="158" t="s">
        <v>3941</v>
      </c>
      <c r="F8220" s="21" t="str">
        <f t="shared" si="32"/>
        <v>INSUNIX.LPV.informix.benef_rrvv.carrera</v>
      </c>
    </row>
    <row r="8221" spans="1:6" ht="14.25" customHeight="1">
      <c r="A8221" s="157" t="s">
        <v>677</v>
      </c>
      <c r="B8221" s="158" t="s">
        <v>658</v>
      </c>
      <c r="C8221" s="158" t="s">
        <v>961</v>
      </c>
      <c r="D8221" s="158" t="s">
        <v>1297</v>
      </c>
      <c r="E8221" s="158" t="s">
        <v>3942</v>
      </c>
      <c r="F8221" s="21" t="str">
        <f t="shared" si="32"/>
        <v>INSUNIX.LPV.informix.benef_rrvv.perter</v>
      </c>
    </row>
    <row r="8222" spans="1:6" ht="14.25" customHeight="1">
      <c r="A8222" s="157" t="s">
        <v>677</v>
      </c>
      <c r="B8222" s="158" t="s">
        <v>658</v>
      </c>
      <c r="C8222" s="158" t="s">
        <v>961</v>
      </c>
      <c r="D8222" s="158" t="s">
        <v>1297</v>
      </c>
      <c r="E8222" s="158" t="s">
        <v>3943</v>
      </c>
      <c r="F8222" s="21" t="str">
        <f t="shared" si="32"/>
        <v>INSUNIX.LPV.informix.benef_rrvv.ffincert</v>
      </c>
    </row>
    <row r="8223" spans="1:6" ht="14.25" customHeight="1">
      <c r="A8223" s="157" t="s">
        <v>677</v>
      </c>
      <c r="B8223" s="158" t="s">
        <v>658</v>
      </c>
      <c r="C8223" s="158" t="s">
        <v>961</v>
      </c>
      <c r="D8223" s="158" t="s">
        <v>1297</v>
      </c>
      <c r="E8223" s="158" t="s">
        <v>3944</v>
      </c>
      <c r="F8223" s="21" t="str">
        <f t="shared" si="32"/>
        <v>INSUNIX.LPV.informix.benef_rrvv.situacion</v>
      </c>
    </row>
    <row r="8224" spans="1:6" ht="14.25" customHeight="1">
      <c r="A8224" s="157" t="s">
        <v>677</v>
      </c>
      <c r="B8224" s="158" t="s">
        <v>658</v>
      </c>
      <c r="C8224" s="158" t="s">
        <v>961</v>
      </c>
      <c r="D8224" s="158" t="s">
        <v>1297</v>
      </c>
      <c r="E8224" s="158" t="s">
        <v>1562</v>
      </c>
      <c r="F8224" s="21" t="str">
        <f t="shared" si="32"/>
        <v>INSUNIX.LPV.informix.benef_rrvv.effecdate</v>
      </c>
    </row>
    <row r="8225" spans="1:6" ht="14.25" customHeight="1">
      <c r="A8225" s="157" t="s">
        <v>677</v>
      </c>
      <c r="B8225" s="158" t="s">
        <v>658</v>
      </c>
      <c r="C8225" s="158" t="s">
        <v>961</v>
      </c>
      <c r="D8225" s="158" t="s">
        <v>1297</v>
      </c>
      <c r="E8225" s="158" t="s">
        <v>1566</v>
      </c>
      <c r="F8225" s="21" t="str">
        <f t="shared" si="32"/>
        <v>INSUNIX.LPV.informix.benef_rrvv.nulldate</v>
      </c>
    </row>
    <row r="8226" spans="1:6" ht="14.25" customHeight="1">
      <c r="A8226" s="157" t="s">
        <v>677</v>
      </c>
      <c r="B8226" s="158" t="s">
        <v>658</v>
      </c>
      <c r="C8226" s="158" t="s">
        <v>961</v>
      </c>
      <c r="D8226" s="158" t="s">
        <v>1297</v>
      </c>
      <c r="E8226" s="158" t="s">
        <v>1547</v>
      </c>
      <c r="F8226" s="21" t="str">
        <f t="shared" si="32"/>
        <v>INSUNIX.LPV.informix.benef_rrvv.usercode</v>
      </c>
    </row>
    <row r="8227" spans="1:6" ht="14.25" customHeight="1">
      <c r="A8227" s="157" t="s">
        <v>677</v>
      </c>
      <c r="B8227" s="158" t="s">
        <v>658</v>
      </c>
      <c r="C8227" s="158" t="s">
        <v>961</v>
      </c>
      <c r="D8227" s="158" t="s">
        <v>1297</v>
      </c>
      <c r="E8227" s="158" t="s">
        <v>1548</v>
      </c>
      <c r="F8227" s="21" t="str">
        <f t="shared" si="32"/>
        <v>INSUNIX.LPV.informix.benef_rrvv.compdate</v>
      </c>
    </row>
    <row r="8228" spans="1:6" ht="14.25" customHeight="1">
      <c r="A8228" s="157" t="s">
        <v>677</v>
      </c>
      <c r="B8228" s="158" t="s">
        <v>658</v>
      </c>
      <c r="C8228" s="158" t="s">
        <v>961</v>
      </c>
      <c r="D8228" s="158" t="s">
        <v>1026</v>
      </c>
      <c r="E8228" s="158" t="s">
        <v>1546</v>
      </c>
      <c r="F8228" s="21" t="str">
        <f t="shared" si="32"/>
        <v>INSUNIX.LPV.informix.certificat.branch</v>
      </c>
    </row>
    <row r="8229" spans="1:6" ht="14.25" customHeight="1">
      <c r="A8229" s="157" t="s">
        <v>677</v>
      </c>
      <c r="B8229" s="158" t="s">
        <v>658</v>
      </c>
      <c r="C8229" s="158" t="s">
        <v>961</v>
      </c>
      <c r="D8229" s="158" t="s">
        <v>1026</v>
      </c>
      <c r="E8229" s="158" t="s">
        <v>1552</v>
      </c>
      <c r="F8229" s="21" t="str">
        <f t="shared" si="32"/>
        <v>INSUNIX.LPV.informix.certificat.capital</v>
      </c>
    </row>
    <row r="8230" spans="1:6" ht="14.25" customHeight="1">
      <c r="A8230" s="157" t="s">
        <v>677</v>
      </c>
      <c r="B8230" s="158" t="s">
        <v>658</v>
      </c>
      <c r="C8230" s="158" t="s">
        <v>961</v>
      </c>
      <c r="D8230" s="158" t="s">
        <v>1026</v>
      </c>
      <c r="E8230" s="158" t="s">
        <v>1555</v>
      </c>
      <c r="F8230" s="21" t="str">
        <f t="shared" si="32"/>
        <v>INSUNIX.LPV.informix.certificat.certif</v>
      </c>
    </row>
    <row r="8231" spans="1:6" ht="14.25" customHeight="1">
      <c r="A8231" s="157" t="s">
        <v>677</v>
      </c>
      <c r="B8231" s="158" t="s">
        <v>658</v>
      </c>
      <c r="C8231" s="158" t="s">
        <v>961</v>
      </c>
      <c r="D8231" s="158" t="s">
        <v>1026</v>
      </c>
      <c r="E8231" s="158" t="s">
        <v>1644</v>
      </c>
      <c r="F8231" s="21" t="str">
        <f t="shared" si="32"/>
        <v>INSUNIX.LPV.informix.certificat.certype</v>
      </c>
    </row>
    <row r="8232" spans="1:6" ht="14.25" customHeight="1">
      <c r="A8232" s="157" t="s">
        <v>677</v>
      </c>
      <c r="B8232" s="158" t="s">
        <v>658</v>
      </c>
      <c r="C8232" s="158" t="s">
        <v>961</v>
      </c>
      <c r="D8232" s="158" t="s">
        <v>1026</v>
      </c>
      <c r="E8232" s="158" t="s">
        <v>980</v>
      </c>
      <c r="F8232" s="21" t="str">
        <f t="shared" si="32"/>
        <v>INSUNIX.LPV.informix.certificat.company</v>
      </c>
    </row>
    <row r="8233" spans="1:6" ht="14.25" customHeight="1">
      <c r="A8233" s="157" t="s">
        <v>677</v>
      </c>
      <c r="B8233" s="158" t="s">
        <v>658</v>
      </c>
      <c r="C8233" s="158" t="s">
        <v>961</v>
      </c>
      <c r="D8233" s="158" t="s">
        <v>1026</v>
      </c>
      <c r="E8233" s="158" t="s">
        <v>1548</v>
      </c>
      <c r="F8233" s="21" t="str">
        <f t="shared" si="32"/>
        <v>INSUNIX.LPV.informix.certificat.compdate</v>
      </c>
    </row>
    <row r="8234" spans="1:6" ht="14.25" customHeight="1">
      <c r="A8234" s="157" t="s">
        <v>677</v>
      </c>
      <c r="B8234" s="158" t="s">
        <v>658</v>
      </c>
      <c r="C8234" s="158" t="s">
        <v>961</v>
      </c>
      <c r="D8234" s="158" t="s">
        <v>1026</v>
      </c>
      <c r="E8234" s="158" t="s">
        <v>1645</v>
      </c>
      <c r="F8234" s="21" t="str">
        <f t="shared" si="32"/>
        <v>INSUNIX.LPV.informix.certificat.cumul_code</v>
      </c>
    </row>
    <row r="8235" spans="1:6" ht="14.25" customHeight="1">
      <c r="A8235" s="157" t="s">
        <v>677</v>
      </c>
      <c r="B8235" s="158" t="s">
        <v>658</v>
      </c>
      <c r="C8235" s="158" t="s">
        <v>961</v>
      </c>
      <c r="D8235" s="158" t="s">
        <v>1026</v>
      </c>
      <c r="E8235" s="158" t="s">
        <v>1646</v>
      </c>
      <c r="F8235" s="21" t="str">
        <f t="shared" si="32"/>
        <v>INSUNIX.LPV.informix.certificat.date_origi</v>
      </c>
    </row>
    <row r="8236" spans="1:6" ht="14.25" customHeight="1">
      <c r="A8236" s="157" t="s">
        <v>677</v>
      </c>
      <c r="B8236" s="158" t="s">
        <v>658</v>
      </c>
      <c r="C8236" s="158" t="s">
        <v>961</v>
      </c>
      <c r="D8236" s="158" t="s">
        <v>1026</v>
      </c>
      <c r="E8236" s="158" t="s">
        <v>1562</v>
      </c>
      <c r="F8236" s="21" t="str">
        <f t="shared" si="32"/>
        <v>INSUNIX.LPV.informix.certificat.effecdate</v>
      </c>
    </row>
    <row r="8237" spans="1:6" ht="14.25" customHeight="1">
      <c r="A8237" s="157" t="s">
        <v>677</v>
      </c>
      <c r="B8237" s="158" t="s">
        <v>658</v>
      </c>
      <c r="C8237" s="158" t="s">
        <v>961</v>
      </c>
      <c r="D8237" s="158" t="s">
        <v>1026</v>
      </c>
      <c r="E8237" s="158" t="s">
        <v>1564</v>
      </c>
      <c r="F8237" s="21" t="str">
        <f t="shared" si="32"/>
        <v>INSUNIX.LPV.informix.certificat.expirdat</v>
      </c>
    </row>
    <row r="8238" spans="1:6" ht="14.25" customHeight="1">
      <c r="A8238" s="157" t="s">
        <v>677</v>
      </c>
      <c r="B8238" s="158" t="s">
        <v>658</v>
      </c>
      <c r="C8238" s="158" t="s">
        <v>961</v>
      </c>
      <c r="D8238" s="158" t="s">
        <v>1026</v>
      </c>
      <c r="E8238" s="158" t="s">
        <v>1648</v>
      </c>
      <c r="F8238" s="21" t="str">
        <f t="shared" si="32"/>
        <v>INSUNIX.LPV.informix.certificat.group</v>
      </c>
    </row>
    <row r="8239" spans="1:6" ht="14.25" customHeight="1">
      <c r="A8239" s="157" t="s">
        <v>677</v>
      </c>
      <c r="B8239" s="158" t="s">
        <v>658</v>
      </c>
      <c r="C8239" s="158" t="s">
        <v>961</v>
      </c>
      <c r="D8239" s="158" t="s">
        <v>1026</v>
      </c>
      <c r="E8239" s="158" t="s">
        <v>1650</v>
      </c>
      <c r="F8239" s="21" t="str">
        <f t="shared" si="32"/>
        <v>INSUNIX.LPV.informix.certificat.issuedat</v>
      </c>
    </row>
    <row r="8240" spans="1:6" ht="14.25" customHeight="1">
      <c r="A8240" s="157" t="s">
        <v>677</v>
      </c>
      <c r="B8240" s="158" t="s">
        <v>658</v>
      </c>
      <c r="C8240" s="158" t="s">
        <v>961</v>
      </c>
      <c r="D8240" s="158" t="s">
        <v>1026</v>
      </c>
      <c r="E8240" s="158" t="s">
        <v>1651</v>
      </c>
      <c r="F8240" s="21" t="str">
        <f t="shared" si="32"/>
        <v>INSUNIX.LPV.informix.certificat.maximum_da</v>
      </c>
    </row>
    <row r="8241" spans="1:6" ht="14.25" customHeight="1">
      <c r="A8241" s="157" t="s">
        <v>677</v>
      </c>
      <c r="B8241" s="158" t="s">
        <v>658</v>
      </c>
      <c r="C8241" s="158" t="s">
        <v>961</v>
      </c>
      <c r="D8241" s="158" t="s">
        <v>1026</v>
      </c>
      <c r="E8241" s="158" t="s">
        <v>1652</v>
      </c>
      <c r="F8241" s="21" t="str">
        <f t="shared" si="32"/>
        <v>INSUNIX.LPV.informix.certificat.note_benef</v>
      </c>
    </row>
    <row r="8242" spans="1:6" ht="14.25" customHeight="1">
      <c r="A8242" s="157" t="s">
        <v>677</v>
      </c>
      <c r="B8242" s="158" t="s">
        <v>658</v>
      </c>
      <c r="C8242" s="158" t="s">
        <v>961</v>
      </c>
      <c r="D8242" s="158" t="s">
        <v>1026</v>
      </c>
      <c r="E8242" s="158" t="s">
        <v>1653</v>
      </c>
      <c r="F8242" s="21" t="str">
        <f t="shared" si="32"/>
        <v>INSUNIX.LPV.informix.certificat.nullcode</v>
      </c>
    </row>
    <row r="8243" spans="1:6" ht="14.25" customHeight="1">
      <c r="A8243" s="157" t="s">
        <v>677</v>
      </c>
      <c r="B8243" s="158" t="s">
        <v>658</v>
      </c>
      <c r="C8243" s="158" t="s">
        <v>961</v>
      </c>
      <c r="D8243" s="158" t="s">
        <v>1026</v>
      </c>
      <c r="E8243" s="158" t="s">
        <v>1566</v>
      </c>
      <c r="F8243" s="21" t="str">
        <f t="shared" si="32"/>
        <v>INSUNIX.LPV.informix.certificat.nulldate</v>
      </c>
    </row>
    <row r="8244" spans="1:6" ht="14.25" customHeight="1">
      <c r="A8244" s="157" t="s">
        <v>677</v>
      </c>
      <c r="B8244" s="158" t="s">
        <v>658</v>
      </c>
      <c r="C8244" s="158" t="s">
        <v>961</v>
      </c>
      <c r="D8244" s="158" t="s">
        <v>1026</v>
      </c>
      <c r="E8244" s="158" t="s">
        <v>1569</v>
      </c>
      <c r="F8244" s="21" t="str">
        <f t="shared" si="32"/>
        <v>INSUNIX.LPV.informix.certificat.office</v>
      </c>
    </row>
    <row r="8245" spans="1:6" ht="14.25" customHeight="1">
      <c r="A8245" s="157" t="s">
        <v>677</v>
      </c>
      <c r="B8245" s="158" t="s">
        <v>658</v>
      </c>
      <c r="C8245" s="158" t="s">
        <v>961</v>
      </c>
      <c r="D8245" s="158" t="s">
        <v>1026</v>
      </c>
      <c r="E8245" s="158" t="s">
        <v>1654</v>
      </c>
      <c r="F8245" s="21" t="str">
        <f t="shared" si="32"/>
        <v>INSUNIX.LPV.informix.certificat.payfreq</v>
      </c>
    </row>
    <row r="8246" spans="1:6" ht="14.25" customHeight="1">
      <c r="A8246" s="157" t="s">
        <v>677</v>
      </c>
      <c r="B8246" s="158" t="s">
        <v>658</v>
      </c>
      <c r="C8246" s="158" t="s">
        <v>961</v>
      </c>
      <c r="D8246" s="158" t="s">
        <v>1026</v>
      </c>
      <c r="E8246" s="158" t="s">
        <v>991</v>
      </c>
      <c r="F8246" s="21" t="str">
        <f t="shared" si="32"/>
        <v>INSUNIX.LPV.informix.certificat.policy</v>
      </c>
    </row>
    <row r="8247" spans="1:6" ht="14.25" customHeight="1">
      <c r="A8247" s="157" t="s">
        <v>677</v>
      </c>
      <c r="B8247" s="158" t="s">
        <v>658</v>
      </c>
      <c r="C8247" s="158" t="s">
        <v>961</v>
      </c>
      <c r="D8247" s="158" t="s">
        <v>1026</v>
      </c>
      <c r="E8247" s="158" t="s">
        <v>1222</v>
      </c>
      <c r="F8247" s="21" t="str">
        <f t="shared" si="32"/>
        <v>INSUNIX.LPV.informix.certificat.premium</v>
      </c>
    </row>
    <row r="8248" spans="1:6" ht="14.25" customHeight="1">
      <c r="A8248" s="157" t="s">
        <v>677</v>
      </c>
      <c r="B8248" s="158" t="s">
        <v>658</v>
      </c>
      <c r="C8248" s="158" t="s">
        <v>961</v>
      </c>
      <c r="D8248" s="158" t="s">
        <v>1026</v>
      </c>
      <c r="E8248" s="158" t="s">
        <v>993</v>
      </c>
      <c r="F8248" s="21" t="str">
        <f t="shared" si="32"/>
        <v>INSUNIX.LPV.informix.certificat.product</v>
      </c>
    </row>
    <row r="8249" spans="1:6" ht="14.25" customHeight="1">
      <c r="A8249" s="157" t="s">
        <v>677</v>
      </c>
      <c r="B8249" s="158" t="s">
        <v>658</v>
      </c>
      <c r="C8249" s="158" t="s">
        <v>961</v>
      </c>
      <c r="D8249" s="158" t="s">
        <v>1026</v>
      </c>
      <c r="E8249" s="158" t="s">
        <v>1655</v>
      </c>
      <c r="F8249" s="21" t="str">
        <f t="shared" si="32"/>
        <v>INSUNIX.LPV.informix.certificat.propodat</v>
      </c>
    </row>
    <row r="8250" spans="1:6" ht="14.25" customHeight="1">
      <c r="A8250" s="157" t="s">
        <v>677</v>
      </c>
      <c r="B8250" s="158" t="s">
        <v>658</v>
      </c>
      <c r="C8250" s="158" t="s">
        <v>961</v>
      </c>
      <c r="D8250" s="158" t="s">
        <v>1026</v>
      </c>
      <c r="E8250" s="158" t="s">
        <v>1656</v>
      </c>
      <c r="F8250" s="21" t="str">
        <f t="shared" si="32"/>
        <v>INSUNIX.LPV.informix.certificat.prorata</v>
      </c>
    </row>
    <row r="8251" spans="1:6" ht="14.25" customHeight="1">
      <c r="A8251" s="157" t="s">
        <v>677</v>
      </c>
      <c r="B8251" s="158" t="s">
        <v>658</v>
      </c>
      <c r="C8251" s="158" t="s">
        <v>961</v>
      </c>
      <c r="D8251" s="158" t="s">
        <v>1026</v>
      </c>
      <c r="E8251" s="158" t="s">
        <v>1657</v>
      </c>
      <c r="F8251" s="21" t="str">
        <f t="shared" si="32"/>
        <v>INSUNIX.LPV.informix.certificat.renewal</v>
      </c>
    </row>
    <row r="8252" spans="1:6" ht="14.25" customHeight="1">
      <c r="A8252" s="157" t="s">
        <v>677</v>
      </c>
      <c r="B8252" s="158" t="s">
        <v>658</v>
      </c>
      <c r="C8252" s="158" t="s">
        <v>961</v>
      </c>
      <c r="D8252" s="158" t="s">
        <v>1026</v>
      </c>
      <c r="E8252" s="158" t="s">
        <v>1658</v>
      </c>
      <c r="F8252" s="21" t="str">
        <f t="shared" si="32"/>
        <v>INSUNIX.LPV.informix.certificat.short_rt</v>
      </c>
    </row>
    <row r="8253" spans="1:6" ht="14.25" customHeight="1">
      <c r="A8253" s="157" t="s">
        <v>677</v>
      </c>
      <c r="B8253" s="158" t="s">
        <v>658</v>
      </c>
      <c r="C8253" s="158" t="s">
        <v>961</v>
      </c>
      <c r="D8253" s="158" t="s">
        <v>1026</v>
      </c>
      <c r="E8253" s="158" t="s">
        <v>2039</v>
      </c>
      <c r="F8253" s="21" t="str">
        <f t="shared" si="32"/>
        <v>INSUNIX.LPV.informix.certificat.situation</v>
      </c>
    </row>
    <row r="8254" spans="1:6" ht="14.25" customHeight="1">
      <c r="A8254" s="157" t="s">
        <v>677</v>
      </c>
      <c r="B8254" s="158" t="s">
        <v>658</v>
      </c>
      <c r="C8254" s="158" t="s">
        <v>961</v>
      </c>
      <c r="D8254" s="158" t="s">
        <v>1026</v>
      </c>
      <c r="E8254" s="158" t="s">
        <v>1659</v>
      </c>
      <c r="F8254" s="21" t="str">
        <f t="shared" si="32"/>
        <v>INSUNIX.LPV.informix.certificat.startdate</v>
      </c>
    </row>
    <row r="8255" spans="1:6" ht="14.25" customHeight="1">
      <c r="A8255" s="157" t="s">
        <v>677</v>
      </c>
      <c r="B8255" s="158" t="s">
        <v>658</v>
      </c>
      <c r="C8255" s="158" t="s">
        <v>961</v>
      </c>
      <c r="D8255" s="158" t="s">
        <v>1026</v>
      </c>
      <c r="E8255" s="158" t="s">
        <v>1660</v>
      </c>
      <c r="F8255" s="21" t="str">
        <f t="shared" si="32"/>
        <v>INSUNIX.LPV.informix.certificat.statusva</v>
      </c>
    </row>
    <row r="8256" spans="1:6" ht="14.25" customHeight="1">
      <c r="A8256" s="157" t="s">
        <v>677</v>
      </c>
      <c r="B8256" s="158" t="s">
        <v>658</v>
      </c>
      <c r="C8256" s="158" t="s">
        <v>961</v>
      </c>
      <c r="D8256" s="158" t="s">
        <v>1026</v>
      </c>
      <c r="E8256" s="158" t="s">
        <v>1665</v>
      </c>
      <c r="F8256" s="21" t="str">
        <f t="shared" si="32"/>
        <v>INSUNIX.LPV.informix.certificat.titularc</v>
      </c>
    </row>
    <row r="8257" spans="1:6" ht="14.25" customHeight="1">
      <c r="A8257" s="157" t="s">
        <v>677</v>
      </c>
      <c r="B8257" s="158" t="s">
        <v>658</v>
      </c>
      <c r="C8257" s="158" t="s">
        <v>961</v>
      </c>
      <c r="D8257" s="158" t="s">
        <v>1026</v>
      </c>
      <c r="E8257" s="158" t="s">
        <v>1666</v>
      </c>
      <c r="F8257" s="21" t="str">
        <f t="shared" si="32"/>
        <v>INSUNIX.LPV.informix.certificat.transactio</v>
      </c>
    </row>
    <row r="8258" spans="1:6" ht="14.25" customHeight="1">
      <c r="A8258" s="157" t="s">
        <v>677</v>
      </c>
      <c r="B8258" s="158" t="s">
        <v>658</v>
      </c>
      <c r="C8258" s="158" t="s">
        <v>961</v>
      </c>
      <c r="D8258" s="158" t="s">
        <v>1026</v>
      </c>
      <c r="E8258" s="158" t="s">
        <v>1608</v>
      </c>
      <c r="F8258" s="21" t="str">
        <f t="shared" si="32"/>
        <v>INSUNIX.LPV.informix.certificat.uniquenu</v>
      </c>
    </row>
    <row r="8259" spans="1:6" ht="14.25" customHeight="1">
      <c r="A8259" s="157" t="s">
        <v>677</v>
      </c>
      <c r="B8259" s="158" t="s">
        <v>658</v>
      </c>
      <c r="C8259" s="158" t="s">
        <v>961</v>
      </c>
      <c r="D8259" s="158" t="s">
        <v>1026</v>
      </c>
      <c r="E8259" s="158" t="s">
        <v>1547</v>
      </c>
      <c r="F8259" s="21" t="str">
        <f t="shared" si="32"/>
        <v>INSUNIX.LPV.informix.certificat.usercode</v>
      </c>
    </row>
    <row r="8260" spans="1:6" ht="14.25" customHeight="1">
      <c r="A8260" s="157" t="s">
        <v>677</v>
      </c>
      <c r="B8260" s="158" t="s">
        <v>658</v>
      </c>
      <c r="C8260" s="158" t="s">
        <v>961</v>
      </c>
      <c r="D8260" s="158" t="s">
        <v>1026</v>
      </c>
      <c r="E8260" s="158" t="s">
        <v>1579</v>
      </c>
      <c r="F8260" s="21" t="str">
        <f t="shared" si="32"/>
        <v>INSUNIX.LPV.informix.certificat.usercomp</v>
      </c>
    </row>
    <row r="8261" spans="1:6" ht="14.25" customHeight="1">
      <c r="A8261" s="157" t="s">
        <v>677</v>
      </c>
      <c r="B8261" s="158" t="s">
        <v>658</v>
      </c>
      <c r="C8261" s="158" t="s">
        <v>961</v>
      </c>
      <c r="D8261" s="158" t="s">
        <v>1026</v>
      </c>
      <c r="E8261" s="158" t="s">
        <v>1609</v>
      </c>
      <c r="F8261" s="21" t="str">
        <f t="shared" si="32"/>
        <v>INSUNIX.LPV.informix.certificat.wait_code</v>
      </c>
    </row>
    <row r="8262" spans="1:6" ht="14.25" customHeight="1">
      <c r="A8262" s="157" t="s">
        <v>677</v>
      </c>
      <c r="B8262" s="158" t="s">
        <v>658</v>
      </c>
      <c r="C8262" s="158" t="s">
        <v>961</v>
      </c>
      <c r="D8262" s="158" t="s">
        <v>1026</v>
      </c>
      <c r="E8262" s="158" t="s">
        <v>1668</v>
      </c>
      <c r="F8262" s="21" t="str">
        <f t="shared" si="32"/>
        <v>INSUNIX.LPV.informix.certificat.year_month</v>
      </c>
    </row>
    <row r="8263" spans="1:6" ht="14.25" customHeight="1">
      <c r="A8263" s="157" t="s">
        <v>677</v>
      </c>
      <c r="B8263" s="158" t="s">
        <v>658</v>
      </c>
      <c r="C8263" s="158" t="s">
        <v>961</v>
      </c>
      <c r="D8263" s="158" t="s">
        <v>1026</v>
      </c>
      <c r="E8263" s="158" t="s">
        <v>1667</v>
      </c>
      <c r="F8263" s="21" t="str">
        <f t="shared" si="32"/>
        <v>INSUNIX.LPV.informix.certificat.note_mod</v>
      </c>
    </row>
    <row r="8264" spans="1:6" ht="14.25" customHeight="1">
      <c r="A8264" s="157" t="s">
        <v>677</v>
      </c>
      <c r="B8264" s="158" t="s">
        <v>658</v>
      </c>
      <c r="C8264" s="158" t="s">
        <v>961</v>
      </c>
      <c r="D8264" s="158" t="s">
        <v>1026</v>
      </c>
      <c r="E8264" s="158" t="s">
        <v>1935</v>
      </c>
      <c r="F8264" s="21" t="str">
        <f t="shared" si="32"/>
        <v>INSUNIX.LPV.informix.certificat.user_amend</v>
      </c>
    </row>
    <row r="8265" spans="1:6" ht="14.25" customHeight="1">
      <c r="A8265" s="157" t="s">
        <v>677</v>
      </c>
      <c r="B8265" s="158" t="s">
        <v>658</v>
      </c>
      <c r="C8265" s="158" t="s">
        <v>961</v>
      </c>
      <c r="D8265" s="158" t="s">
        <v>1026</v>
      </c>
      <c r="E8265" s="158" t="s">
        <v>985</v>
      </c>
      <c r="F8265" s="21" t="str">
        <f t="shared" si="32"/>
        <v>INSUNIX.LPV.informix.certificat.exchange</v>
      </c>
    </row>
    <row r="8266" spans="1:6" ht="14.25" customHeight="1">
      <c r="A8266" s="157" t="s">
        <v>677</v>
      </c>
      <c r="B8266" s="158" t="s">
        <v>658</v>
      </c>
      <c r="C8266" s="158" t="s">
        <v>961</v>
      </c>
      <c r="D8266" s="158" t="s">
        <v>1026</v>
      </c>
      <c r="E8266" s="158" t="s">
        <v>1610</v>
      </c>
      <c r="F8266" s="21" t="str">
        <f t="shared" si="32"/>
        <v>INSUNIX.LPV.informix.certificat.tramite</v>
      </c>
    </row>
    <row r="8267" spans="1:6" ht="14.25" customHeight="1">
      <c r="A8267" s="157" t="s">
        <v>677</v>
      </c>
      <c r="B8267" s="158" t="s">
        <v>658</v>
      </c>
      <c r="C8267" s="158" t="s">
        <v>961</v>
      </c>
      <c r="D8267" s="158" t="s">
        <v>1026</v>
      </c>
      <c r="E8267" s="158" t="s">
        <v>1936</v>
      </c>
      <c r="F8267" s="21" t="str">
        <f t="shared" si="32"/>
        <v>INSUNIX.LPV.informix.certificat.tip_renov</v>
      </c>
    </row>
    <row r="8268" spans="1:6" ht="14.25" customHeight="1">
      <c r="A8268" s="157" t="s">
        <v>677</v>
      </c>
      <c r="B8268" s="158" t="s">
        <v>658</v>
      </c>
      <c r="C8268" s="158" t="s">
        <v>961</v>
      </c>
      <c r="D8268" s="158" t="s">
        <v>1026</v>
      </c>
      <c r="E8268" s="158" t="s">
        <v>1922</v>
      </c>
      <c r="F8268" s="21" t="str">
        <f t="shared" si="32"/>
        <v>INSUNIX.LPV.informix.certificat.propo_num</v>
      </c>
    </row>
    <row r="8269" spans="1:6" ht="14.25" customHeight="1">
      <c r="A8269" s="157" t="s">
        <v>677</v>
      </c>
      <c r="B8269" s="158" t="s">
        <v>658</v>
      </c>
      <c r="C8269" s="158" t="s">
        <v>961</v>
      </c>
      <c r="D8269" s="158" t="s">
        <v>962</v>
      </c>
      <c r="E8269" s="158" t="s">
        <v>1550</v>
      </c>
      <c r="F8269" s="21" t="str">
        <f t="shared" si="32"/>
        <v>INSUNIX.LPV.informix.cession_rea.accedate</v>
      </c>
    </row>
    <row r="8270" spans="1:6" ht="14.25" customHeight="1">
      <c r="A8270" s="157" t="s">
        <v>677</v>
      </c>
      <c r="B8270" s="158" t="s">
        <v>658</v>
      </c>
      <c r="C8270" s="158" t="s">
        <v>961</v>
      </c>
      <c r="D8270" s="158" t="s">
        <v>962</v>
      </c>
      <c r="E8270" s="158" t="s">
        <v>1546</v>
      </c>
      <c r="F8270" s="21" t="str">
        <f t="shared" si="32"/>
        <v>INSUNIX.LPV.informix.cession_rea.branch</v>
      </c>
    </row>
    <row r="8271" spans="1:6" ht="14.25" customHeight="1">
      <c r="A8271" s="157" t="s">
        <v>677</v>
      </c>
      <c r="B8271" s="158" t="s">
        <v>658</v>
      </c>
      <c r="C8271" s="158" t="s">
        <v>961</v>
      </c>
      <c r="D8271" s="158" t="s">
        <v>962</v>
      </c>
      <c r="E8271" s="158" t="s">
        <v>1551</v>
      </c>
      <c r="F8271" s="21" t="str">
        <f t="shared" si="32"/>
        <v>INSUNIX.LPV.informix.cession_rea.branch_rei</v>
      </c>
    </row>
    <row r="8272" spans="1:6" ht="14.25" customHeight="1">
      <c r="A8272" s="157" t="s">
        <v>677</v>
      </c>
      <c r="B8272" s="158" t="s">
        <v>658</v>
      </c>
      <c r="C8272" s="158" t="s">
        <v>961</v>
      </c>
      <c r="D8272" s="158" t="s">
        <v>962</v>
      </c>
      <c r="E8272" s="158" t="s">
        <v>1552</v>
      </c>
      <c r="F8272" s="21" t="str">
        <f t="shared" si="32"/>
        <v>INSUNIX.LPV.informix.cession_rea.capital</v>
      </c>
    </row>
    <row r="8273" spans="1:6" ht="14.25" customHeight="1">
      <c r="A8273" s="157" t="s">
        <v>677</v>
      </c>
      <c r="B8273" s="158" t="s">
        <v>658</v>
      </c>
      <c r="C8273" s="158" t="s">
        <v>961</v>
      </c>
      <c r="D8273" s="158" t="s">
        <v>962</v>
      </c>
      <c r="E8273" s="158" t="s">
        <v>1553</v>
      </c>
      <c r="F8273" s="21" t="str">
        <f t="shared" si="32"/>
        <v>INSUNIX.LPV.informix.cession_rea.capi_terr</v>
      </c>
    </row>
    <row r="8274" spans="1:6" ht="14.25" customHeight="1">
      <c r="A8274" s="157" t="s">
        <v>677</v>
      </c>
      <c r="B8274" s="158" t="s">
        <v>658</v>
      </c>
      <c r="C8274" s="158" t="s">
        <v>961</v>
      </c>
      <c r="D8274" s="158" t="s">
        <v>962</v>
      </c>
      <c r="E8274" s="158" t="s">
        <v>1554</v>
      </c>
      <c r="F8274" s="21" t="str">
        <f t="shared" si="32"/>
        <v>INSUNIX.LPV.informix.cession_rea.capi_tsmo</v>
      </c>
    </row>
    <row r="8275" spans="1:6" ht="14.25" customHeight="1">
      <c r="A8275" s="157" t="s">
        <v>677</v>
      </c>
      <c r="B8275" s="158" t="s">
        <v>658</v>
      </c>
      <c r="C8275" s="158" t="s">
        <v>961</v>
      </c>
      <c r="D8275" s="158" t="s">
        <v>962</v>
      </c>
      <c r="E8275" s="158" t="s">
        <v>1555</v>
      </c>
      <c r="F8275" s="21" t="str">
        <f t="shared" si="32"/>
        <v>INSUNIX.LPV.informix.cession_rea.certif</v>
      </c>
    </row>
    <row r="8276" spans="1:6" ht="14.25" customHeight="1">
      <c r="A8276" s="157" t="s">
        <v>677</v>
      </c>
      <c r="B8276" s="158" t="s">
        <v>658</v>
      </c>
      <c r="C8276" s="158" t="s">
        <v>961</v>
      </c>
      <c r="D8276" s="158" t="s">
        <v>962</v>
      </c>
      <c r="E8276" s="158" t="s">
        <v>1556</v>
      </c>
      <c r="F8276" s="21" t="str">
        <f t="shared" si="32"/>
        <v>INSUNIX.LPV.informix.cession_rea.cession_date</v>
      </c>
    </row>
    <row r="8277" spans="1:6" ht="14.25" customHeight="1">
      <c r="A8277" s="157" t="s">
        <v>677</v>
      </c>
      <c r="B8277" s="158" t="s">
        <v>658</v>
      </c>
      <c r="C8277" s="158" t="s">
        <v>961</v>
      </c>
      <c r="D8277" s="158" t="s">
        <v>962</v>
      </c>
      <c r="E8277" s="158" t="s">
        <v>1557</v>
      </c>
      <c r="F8277" s="21" t="str">
        <f t="shared" si="32"/>
        <v>INSUNIX.LPV.informix.cession_rea.cession_nu</v>
      </c>
    </row>
    <row r="8278" spans="1:6" ht="14.25" customHeight="1">
      <c r="A8278" s="157" t="s">
        <v>677</v>
      </c>
      <c r="B8278" s="158" t="s">
        <v>658</v>
      </c>
      <c r="C8278" s="158" t="s">
        <v>961</v>
      </c>
      <c r="D8278" s="158" t="s">
        <v>962</v>
      </c>
      <c r="E8278" s="158" t="s">
        <v>1211</v>
      </c>
      <c r="F8278" s="21" t="str">
        <f t="shared" si="32"/>
        <v>INSUNIX.LPV.informix.cession_rea.commission</v>
      </c>
    </row>
    <row r="8279" spans="1:6" ht="14.25" customHeight="1">
      <c r="A8279" s="157" t="s">
        <v>677</v>
      </c>
      <c r="B8279" s="158" t="s">
        <v>658</v>
      </c>
      <c r="C8279" s="158" t="s">
        <v>961</v>
      </c>
      <c r="D8279" s="158" t="s">
        <v>962</v>
      </c>
      <c r="E8279" s="158" t="s">
        <v>980</v>
      </c>
      <c r="F8279" s="21" t="str">
        <f t="shared" si="32"/>
        <v>INSUNIX.LPV.informix.cession_rea.company</v>
      </c>
    </row>
    <row r="8280" spans="1:6" ht="14.25" customHeight="1">
      <c r="A8280" s="157" t="s">
        <v>677</v>
      </c>
      <c r="B8280" s="158" t="s">
        <v>658</v>
      </c>
      <c r="C8280" s="158" t="s">
        <v>961</v>
      </c>
      <c r="D8280" s="158" t="s">
        <v>962</v>
      </c>
      <c r="E8280" s="158" t="s">
        <v>1558</v>
      </c>
      <c r="F8280" s="21" t="str">
        <f t="shared" si="32"/>
        <v>INSUNIX.LPV.informix.cession_rea.companyc</v>
      </c>
    </row>
    <row r="8281" spans="1:6" ht="14.25" customHeight="1">
      <c r="A8281" s="157" t="s">
        <v>677</v>
      </c>
      <c r="B8281" s="158" t="s">
        <v>658</v>
      </c>
      <c r="C8281" s="158" t="s">
        <v>961</v>
      </c>
      <c r="D8281" s="158" t="s">
        <v>962</v>
      </c>
      <c r="E8281" s="158" t="s">
        <v>1548</v>
      </c>
      <c r="F8281" s="21" t="str">
        <f t="shared" si="32"/>
        <v>INSUNIX.LPV.informix.cession_rea.compdate</v>
      </c>
    </row>
    <row r="8282" spans="1:6" ht="14.25" customHeight="1">
      <c r="A8282" s="157" t="s">
        <v>677</v>
      </c>
      <c r="B8282" s="158" t="s">
        <v>658</v>
      </c>
      <c r="C8282" s="158" t="s">
        <v>961</v>
      </c>
      <c r="D8282" s="158" t="s">
        <v>962</v>
      </c>
      <c r="E8282" s="158" t="s">
        <v>1559</v>
      </c>
      <c r="F8282" s="21" t="str">
        <f t="shared" si="32"/>
        <v>INSUNIX.LPV.informix.cession_rea.concept</v>
      </c>
    </row>
    <row r="8283" spans="1:6" ht="14.25" customHeight="1">
      <c r="A8283" s="157" t="s">
        <v>677</v>
      </c>
      <c r="B8283" s="158" t="s">
        <v>658</v>
      </c>
      <c r="C8283" s="158" t="s">
        <v>961</v>
      </c>
      <c r="D8283" s="158" t="s">
        <v>962</v>
      </c>
      <c r="E8283" s="158" t="s">
        <v>1560</v>
      </c>
      <c r="F8283" s="21" t="str">
        <f t="shared" si="32"/>
        <v>INSUNIX.LPV.informix.cession_rea.currency</v>
      </c>
    </row>
    <row r="8284" spans="1:6" ht="14.25" customHeight="1">
      <c r="A8284" s="157" t="s">
        <v>677</v>
      </c>
      <c r="B8284" s="158" t="s">
        <v>658</v>
      </c>
      <c r="C8284" s="158" t="s">
        <v>961</v>
      </c>
      <c r="D8284" s="158" t="s">
        <v>962</v>
      </c>
      <c r="E8284" s="158" t="s">
        <v>1561</v>
      </c>
      <c r="F8284" s="21" t="str">
        <f t="shared" si="32"/>
        <v>INSUNIX.LPV.informix.cession_rea.digit</v>
      </c>
    </row>
    <row r="8285" spans="1:6" ht="14.25" customHeight="1">
      <c r="A8285" s="157" t="s">
        <v>677</v>
      </c>
      <c r="B8285" s="158" t="s">
        <v>658</v>
      </c>
      <c r="C8285" s="158" t="s">
        <v>961</v>
      </c>
      <c r="D8285" s="158" t="s">
        <v>962</v>
      </c>
      <c r="E8285" s="158" t="s">
        <v>1562</v>
      </c>
      <c r="F8285" s="21" t="str">
        <f t="shared" si="32"/>
        <v>INSUNIX.LPV.informix.cession_rea.effecdate</v>
      </c>
    </row>
    <row r="8286" spans="1:6" ht="14.25" customHeight="1">
      <c r="A8286" s="157" t="s">
        <v>677</v>
      </c>
      <c r="B8286" s="158" t="s">
        <v>658</v>
      </c>
      <c r="C8286" s="158" t="s">
        <v>961</v>
      </c>
      <c r="D8286" s="158" t="s">
        <v>962</v>
      </c>
      <c r="E8286" s="158" t="s">
        <v>1563</v>
      </c>
      <c r="F8286" s="21" t="str">
        <f t="shared" si="32"/>
        <v>INSUNIX.LPV.informix.cession_rea.ejercicio</v>
      </c>
    </row>
    <row r="8287" spans="1:6" ht="14.25" customHeight="1">
      <c r="A8287" s="157" t="s">
        <v>677</v>
      </c>
      <c r="B8287" s="158" t="s">
        <v>658</v>
      </c>
      <c r="C8287" s="158" t="s">
        <v>961</v>
      </c>
      <c r="D8287" s="158" t="s">
        <v>962</v>
      </c>
      <c r="E8287" s="158" t="s">
        <v>1564</v>
      </c>
      <c r="F8287" s="21" t="str">
        <f t="shared" si="32"/>
        <v>INSUNIX.LPV.informix.cession_rea.expirdat</v>
      </c>
    </row>
    <row r="8288" spans="1:6" ht="14.25" customHeight="1">
      <c r="A8288" s="157" t="s">
        <v>677</v>
      </c>
      <c r="B8288" s="158" t="s">
        <v>658</v>
      </c>
      <c r="C8288" s="158" t="s">
        <v>961</v>
      </c>
      <c r="D8288" s="158" t="s">
        <v>962</v>
      </c>
      <c r="E8288" s="158" t="s">
        <v>1565</v>
      </c>
      <c r="F8288" s="21" t="str">
        <f t="shared" si="32"/>
        <v>INSUNIX.LPV.informix.cession_rea.inter_rate</v>
      </c>
    </row>
    <row r="8289" spans="1:6" ht="14.25" customHeight="1">
      <c r="A8289" s="157" t="s">
        <v>677</v>
      </c>
      <c r="B8289" s="158" t="s">
        <v>658</v>
      </c>
      <c r="C8289" s="158" t="s">
        <v>961</v>
      </c>
      <c r="D8289" s="158" t="s">
        <v>962</v>
      </c>
      <c r="E8289" s="158" t="s">
        <v>1566</v>
      </c>
      <c r="F8289" s="21" t="str">
        <f t="shared" si="32"/>
        <v>INSUNIX.LPV.informix.cession_rea.nulldate</v>
      </c>
    </row>
    <row r="8290" spans="1:6" ht="14.25" customHeight="1">
      <c r="A8290" s="157" t="s">
        <v>677</v>
      </c>
      <c r="B8290" s="158" t="s">
        <v>658</v>
      </c>
      <c r="C8290" s="158" t="s">
        <v>961</v>
      </c>
      <c r="D8290" s="158" t="s">
        <v>962</v>
      </c>
      <c r="E8290" s="158" t="s">
        <v>1567</v>
      </c>
      <c r="F8290" s="21" t="str">
        <f t="shared" si="32"/>
        <v>INSUNIX.LPV.informix.cession_rea.num_cess</v>
      </c>
    </row>
    <row r="8291" spans="1:6" ht="14.25" customHeight="1">
      <c r="A8291" s="157" t="s">
        <v>677</v>
      </c>
      <c r="B8291" s="158" t="s">
        <v>658</v>
      </c>
      <c r="C8291" s="158" t="s">
        <v>961</v>
      </c>
      <c r="D8291" s="158" t="s">
        <v>962</v>
      </c>
      <c r="E8291" s="158" t="s">
        <v>1568</v>
      </c>
      <c r="F8291" s="21" t="str">
        <f t="shared" si="32"/>
        <v>INSUNIX.LPV.informix.cession_rea.number</v>
      </c>
    </row>
    <row r="8292" spans="1:6" ht="14.25" customHeight="1">
      <c r="A8292" s="157" t="s">
        <v>677</v>
      </c>
      <c r="B8292" s="158" t="s">
        <v>658</v>
      </c>
      <c r="C8292" s="158" t="s">
        <v>961</v>
      </c>
      <c r="D8292" s="158" t="s">
        <v>962</v>
      </c>
      <c r="E8292" s="158" t="s">
        <v>1569</v>
      </c>
      <c r="F8292" s="21" t="str">
        <f t="shared" si="32"/>
        <v>INSUNIX.LPV.informix.cession_rea.office</v>
      </c>
    </row>
    <row r="8293" spans="1:6" ht="14.25" customHeight="1">
      <c r="A8293" s="157" t="s">
        <v>677</v>
      </c>
      <c r="B8293" s="158" t="s">
        <v>658</v>
      </c>
      <c r="C8293" s="158" t="s">
        <v>961</v>
      </c>
      <c r="D8293" s="158" t="s">
        <v>962</v>
      </c>
      <c r="E8293" s="158" t="s">
        <v>991</v>
      </c>
      <c r="F8293" s="21" t="str">
        <f t="shared" si="32"/>
        <v>INSUNIX.LPV.informix.cession_rea.policy</v>
      </c>
    </row>
    <row r="8294" spans="1:6" ht="14.25" customHeight="1">
      <c r="A8294" s="157" t="s">
        <v>677</v>
      </c>
      <c r="B8294" s="158" t="s">
        <v>658</v>
      </c>
      <c r="C8294" s="158" t="s">
        <v>961</v>
      </c>
      <c r="D8294" s="158" t="s">
        <v>962</v>
      </c>
      <c r="E8294" s="158" t="s">
        <v>1222</v>
      </c>
      <c r="F8294" s="21" t="str">
        <f t="shared" si="32"/>
        <v>INSUNIX.LPV.informix.cession_rea.premium</v>
      </c>
    </row>
    <row r="8295" spans="1:6" ht="14.25" customHeight="1">
      <c r="A8295" s="157" t="s">
        <v>677</v>
      </c>
      <c r="B8295" s="158" t="s">
        <v>658</v>
      </c>
      <c r="C8295" s="158" t="s">
        <v>961</v>
      </c>
      <c r="D8295" s="158" t="s">
        <v>962</v>
      </c>
      <c r="E8295" s="158" t="s">
        <v>1570</v>
      </c>
      <c r="F8295" s="21" t="str">
        <f t="shared" si="32"/>
        <v>INSUNIX.LPV.informix.cession_rea.prem_terr</v>
      </c>
    </row>
    <row r="8296" spans="1:6" ht="14.25" customHeight="1">
      <c r="A8296" s="157" t="s">
        <v>677</v>
      </c>
      <c r="B8296" s="158" t="s">
        <v>658</v>
      </c>
      <c r="C8296" s="158" t="s">
        <v>961</v>
      </c>
      <c r="D8296" s="158" t="s">
        <v>962</v>
      </c>
      <c r="E8296" s="158" t="s">
        <v>1571</v>
      </c>
      <c r="F8296" s="21" t="str">
        <f t="shared" si="32"/>
        <v>INSUNIX.LPV.informix.cession_rea.prem_tsmo</v>
      </c>
    </row>
    <row r="8297" spans="1:6" ht="14.25" customHeight="1">
      <c r="A8297" s="157" t="s">
        <v>677</v>
      </c>
      <c r="B8297" s="158" t="s">
        <v>658</v>
      </c>
      <c r="C8297" s="158" t="s">
        <v>961</v>
      </c>
      <c r="D8297" s="158" t="s">
        <v>962</v>
      </c>
      <c r="E8297" s="158" t="s">
        <v>1572</v>
      </c>
      <c r="F8297" s="21" t="str">
        <f t="shared" si="32"/>
        <v>INSUNIX.LPV.informix.cession_rea.print_ce</v>
      </c>
    </row>
    <row r="8298" spans="1:6" ht="14.25" customHeight="1">
      <c r="A8298" s="157" t="s">
        <v>677</v>
      </c>
      <c r="B8298" s="158" t="s">
        <v>658</v>
      </c>
      <c r="C8298" s="158" t="s">
        <v>961</v>
      </c>
      <c r="D8298" s="158" t="s">
        <v>962</v>
      </c>
      <c r="E8298" s="158" t="s">
        <v>1573</v>
      </c>
      <c r="F8298" s="21" t="str">
        <f t="shared" si="32"/>
        <v>INSUNIX.LPV.informix.cession_rea.receipt</v>
      </c>
    </row>
    <row r="8299" spans="1:6" ht="14.25" customHeight="1">
      <c r="A8299" s="157" t="s">
        <v>677</v>
      </c>
      <c r="B8299" s="158" t="s">
        <v>658</v>
      </c>
      <c r="C8299" s="158" t="s">
        <v>961</v>
      </c>
      <c r="D8299" s="158" t="s">
        <v>962</v>
      </c>
      <c r="E8299" s="158" t="s">
        <v>1574</v>
      </c>
      <c r="F8299" s="21" t="str">
        <f t="shared" si="32"/>
        <v>INSUNIX.LPV.informix.cession_rea.reser_rate</v>
      </c>
    </row>
    <row r="8300" spans="1:6" ht="14.25" customHeight="1">
      <c r="A8300" s="157" t="s">
        <v>677</v>
      </c>
      <c r="B8300" s="158" t="s">
        <v>658</v>
      </c>
      <c r="C8300" s="158" t="s">
        <v>961</v>
      </c>
      <c r="D8300" s="158" t="s">
        <v>962</v>
      </c>
      <c r="E8300" s="158" t="s">
        <v>1575</v>
      </c>
      <c r="F8300" s="21" t="str">
        <f t="shared" si="32"/>
        <v>INSUNIX.LPV.informix.cession_rea.share</v>
      </c>
    </row>
    <row r="8301" spans="1:6" ht="14.25" customHeight="1">
      <c r="A8301" s="157" t="s">
        <v>677</v>
      </c>
      <c r="B8301" s="158" t="s">
        <v>658</v>
      </c>
      <c r="C8301" s="158" t="s">
        <v>961</v>
      </c>
      <c r="D8301" s="158" t="s">
        <v>962</v>
      </c>
      <c r="E8301" s="158" t="s">
        <v>1549</v>
      </c>
      <c r="F8301" s="21" t="str">
        <f t="shared" si="32"/>
        <v>INSUNIX.LPV.informix.cession_rea.statregt</v>
      </c>
    </row>
    <row r="8302" spans="1:6" ht="14.25" customHeight="1">
      <c r="A8302" s="157" t="s">
        <v>677</v>
      </c>
      <c r="B8302" s="158" t="s">
        <v>658</v>
      </c>
      <c r="C8302" s="158" t="s">
        <v>961</v>
      </c>
      <c r="D8302" s="158" t="s">
        <v>962</v>
      </c>
      <c r="E8302" s="158" t="s">
        <v>1576</v>
      </c>
      <c r="F8302" s="21" t="str">
        <f t="shared" si="32"/>
        <v>INSUNIX.LPV.informix.cession_rea.type_fac</v>
      </c>
    </row>
    <row r="8303" spans="1:6" ht="14.25" customHeight="1">
      <c r="A8303" s="157" t="s">
        <v>677</v>
      </c>
      <c r="B8303" s="158" t="s">
        <v>658</v>
      </c>
      <c r="C8303" s="158" t="s">
        <v>961</v>
      </c>
      <c r="D8303" s="158" t="s">
        <v>962</v>
      </c>
      <c r="E8303" s="158" t="s">
        <v>1577</v>
      </c>
      <c r="F8303" s="21" t="str">
        <f t="shared" si="32"/>
        <v>INSUNIX.LPV.informix.cession_rea.type_cessi</v>
      </c>
    </row>
    <row r="8304" spans="1:6" ht="14.25" customHeight="1">
      <c r="A8304" s="157" t="s">
        <v>677</v>
      </c>
      <c r="B8304" s="158" t="s">
        <v>658</v>
      </c>
      <c r="C8304" s="158" t="s">
        <v>961</v>
      </c>
      <c r="D8304" s="158" t="s">
        <v>962</v>
      </c>
      <c r="E8304" s="158" t="s">
        <v>1578</v>
      </c>
      <c r="F8304" s="21" t="str">
        <f t="shared" si="32"/>
        <v>INSUNIX.LPV.informix.cession_rea.type_mov</v>
      </c>
    </row>
    <row r="8305" spans="1:6" ht="14.25" customHeight="1">
      <c r="A8305" s="157" t="s">
        <v>677</v>
      </c>
      <c r="B8305" s="158" t="s">
        <v>658</v>
      </c>
      <c r="C8305" s="158" t="s">
        <v>961</v>
      </c>
      <c r="D8305" s="158" t="s">
        <v>962</v>
      </c>
      <c r="E8305" s="158" t="s">
        <v>1547</v>
      </c>
      <c r="F8305" s="21" t="str">
        <f t="shared" si="32"/>
        <v>INSUNIX.LPV.informix.cession_rea.usercode</v>
      </c>
    </row>
    <row r="8306" spans="1:6" ht="14.25" customHeight="1">
      <c r="A8306" s="157" t="s">
        <v>677</v>
      </c>
      <c r="B8306" s="158" t="s">
        <v>658</v>
      </c>
      <c r="C8306" s="158" t="s">
        <v>961</v>
      </c>
      <c r="D8306" s="158" t="s">
        <v>962</v>
      </c>
      <c r="E8306" s="158" t="s">
        <v>1579</v>
      </c>
      <c r="F8306" s="21" t="str">
        <f t="shared" si="32"/>
        <v>INSUNIX.LPV.informix.cession_rea.usercomp</v>
      </c>
    </row>
    <row r="8307" spans="1:6" ht="14.25" customHeight="1">
      <c r="A8307" s="157" t="s">
        <v>677</v>
      </c>
      <c r="B8307" s="158" t="s">
        <v>658</v>
      </c>
      <c r="C8307" s="158" t="s">
        <v>961</v>
      </c>
      <c r="D8307" s="158" t="s">
        <v>962</v>
      </c>
      <c r="E8307" s="158" t="s">
        <v>1580</v>
      </c>
      <c r="F8307" s="21" t="str">
        <f t="shared" si="32"/>
        <v>INSUNIX.LPV.informix.cession_rea.periodo</v>
      </c>
    </row>
    <row r="8308" spans="1:6" ht="14.25" customHeight="1">
      <c r="A8308" s="157" t="s">
        <v>677</v>
      </c>
      <c r="B8308" s="158" t="s">
        <v>658</v>
      </c>
      <c r="C8308" s="158" t="s">
        <v>961</v>
      </c>
      <c r="D8308" s="158" t="s">
        <v>962</v>
      </c>
      <c r="E8308" s="158" t="s">
        <v>1581</v>
      </c>
      <c r="F8308" s="21" t="str">
        <f t="shared" si="32"/>
        <v>INSUNIX.LPV.informix.cession_rea.supervis</v>
      </c>
    </row>
    <row r="8309" spans="1:6" ht="14.25" customHeight="1">
      <c r="A8309" s="157" t="s">
        <v>677</v>
      </c>
      <c r="B8309" s="158" t="s">
        <v>658</v>
      </c>
      <c r="C8309" s="158" t="s">
        <v>961</v>
      </c>
      <c r="D8309" s="158" t="s">
        <v>962</v>
      </c>
      <c r="E8309" s="158" t="s">
        <v>1764</v>
      </c>
      <c r="F8309" s="21" t="str">
        <f t="shared" si="32"/>
        <v>INSUNIX.LPV.informix.cession_rea.interest</v>
      </c>
    </row>
    <row r="8310" spans="1:6" ht="14.25" customHeight="1">
      <c r="A8310" s="157" t="s">
        <v>677</v>
      </c>
      <c r="B8310" s="158" t="s">
        <v>658</v>
      </c>
      <c r="C8310" s="158" t="s">
        <v>961</v>
      </c>
      <c r="D8310" s="158" t="s">
        <v>963</v>
      </c>
      <c r="E8310" s="158" t="s">
        <v>1546</v>
      </c>
      <c r="F8310" s="21" t="str">
        <f t="shared" si="32"/>
        <v>INSUNIX.LPV.informix.claim.branch</v>
      </c>
    </row>
    <row r="8311" spans="1:6" ht="14.25" customHeight="1">
      <c r="A8311" s="157" t="s">
        <v>677</v>
      </c>
      <c r="B8311" s="158" t="s">
        <v>658</v>
      </c>
      <c r="C8311" s="158" t="s">
        <v>961</v>
      </c>
      <c r="D8311" s="158" t="s">
        <v>963</v>
      </c>
      <c r="E8311" s="158" t="s">
        <v>1582</v>
      </c>
      <c r="F8311" s="21" t="str">
        <f t="shared" si="32"/>
        <v>INSUNIX.LPV.informix.claim.causecod</v>
      </c>
    </row>
    <row r="8312" spans="1:6" ht="14.25" customHeight="1">
      <c r="A8312" s="157" t="s">
        <v>677</v>
      </c>
      <c r="B8312" s="158" t="s">
        <v>658</v>
      </c>
      <c r="C8312" s="158" t="s">
        <v>961</v>
      </c>
      <c r="D8312" s="158" t="s">
        <v>963</v>
      </c>
      <c r="E8312" s="158" t="s">
        <v>1555</v>
      </c>
      <c r="F8312" s="21" t="str">
        <f t="shared" si="32"/>
        <v>INSUNIX.LPV.informix.claim.certif</v>
      </c>
    </row>
    <row r="8313" spans="1:6" ht="14.25" customHeight="1">
      <c r="A8313" s="157" t="s">
        <v>677</v>
      </c>
      <c r="B8313" s="158" t="s">
        <v>658</v>
      </c>
      <c r="C8313" s="158" t="s">
        <v>961</v>
      </c>
      <c r="D8313" s="158" t="s">
        <v>963</v>
      </c>
      <c r="E8313" s="158" t="s">
        <v>963</v>
      </c>
      <c r="F8313" s="21" t="str">
        <f t="shared" si="32"/>
        <v>INSUNIX.LPV.informix.claim.claim</v>
      </c>
    </row>
    <row r="8314" spans="1:6" ht="14.25" customHeight="1">
      <c r="A8314" s="157" t="s">
        <v>677</v>
      </c>
      <c r="B8314" s="158" t="s">
        <v>658</v>
      </c>
      <c r="C8314" s="158" t="s">
        <v>961</v>
      </c>
      <c r="D8314" s="158" t="s">
        <v>963</v>
      </c>
      <c r="E8314" s="158" t="s">
        <v>1583</v>
      </c>
      <c r="F8314" s="21" t="str">
        <f t="shared" si="32"/>
        <v>INSUNIX.LPV.informix.claim.claimtyp</v>
      </c>
    </row>
    <row r="8315" spans="1:6" ht="14.25" customHeight="1">
      <c r="A8315" s="157" t="s">
        <v>677</v>
      </c>
      <c r="B8315" s="158" t="s">
        <v>658</v>
      </c>
      <c r="C8315" s="158" t="s">
        <v>961</v>
      </c>
      <c r="D8315" s="158" t="s">
        <v>963</v>
      </c>
      <c r="E8315" s="158" t="s">
        <v>1034</v>
      </c>
      <c r="F8315" s="21" t="str">
        <f t="shared" si="32"/>
        <v>INSUNIX.LPV.informix.claim.client</v>
      </c>
    </row>
    <row r="8316" spans="1:6" ht="14.25" customHeight="1">
      <c r="A8316" s="157" t="s">
        <v>677</v>
      </c>
      <c r="B8316" s="158" t="s">
        <v>658</v>
      </c>
      <c r="C8316" s="158" t="s">
        <v>961</v>
      </c>
      <c r="D8316" s="158" t="s">
        <v>963</v>
      </c>
      <c r="E8316" s="158" t="s">
        <v>1584</v>
      </c>
      <c r="F8316" s="21" t="str">
        <f t="shared" si="32"/>
        <v>INSUNIX.LPV.informix.claim.coinsuri</v>
      </c>
    </row>
    <row r="8317" spans="1:6" ht="14.25" customHeight="1">
      <c r="A8317" s="157" t="s">
        <v>677</v>
      </c>
      <c r="B8317" s="158" t="s">
        <v>658</v>
      </c>
      <c r="C8317" s="158" t="s">
        <v>961</v>
      </c>
      <c r="D8317" s="158" t="s">
        <v>963</v>
      </c>
      <c r="E8317" s="158" t="s">
        <v>980</v>
      </c>
      <c r="F8317" s="21" t="str">
        <f t="shared" si="32"/>
        <v>INSUNIX.LPV.informix.claim.company</v>
      </c>
    </row>
    <row r="8318" spans="1:6" ht="14.25" customHeight="1">
      <c r="A8318" s="157" t="s">
        <v>677</v>
      </c>
      <c r="B8318" s="158" t="s">
        <v>658</v>
      </c>
      <c r="C8318" s="158" t="s">
        <v>961</v>
      </c>
      <c r="D8318" s="158" t="s">
        <v>963</v>
      </c>
      <c r="E8318" s="158" t="s">
        <v>1548</v>
      </c>
      <c r="F8318" s="21" t="str">
        <f t="shared" si="32"/>
        <v>INSUNIX.LPV.informix.claim.compdate</v>
      </c>
    </row>
    <row r="8319" spans="1:6" ht="14.25" customHeight="1">
      <c r="A8319" s="157" t="s">
        <v>677</v>
      </c>
      <c r="B8319" s="158" t="s">
        <v>658</v>
      </c>
      <c r="C8319" s="158" t="s">
        <v>961</v>
      </c>
      <c r="D8319" s="158" t="s">
        <v>963</v>
      </c>
      <c r="E8319" s="158" t="s">
        <v>1585</v>
      </c>
      <c r="F8319" s="21" t="str">
        <f t="shared" si="32"/>
        <v>INSUNIX.LPV.informix.claim.decladat</v>
      </c>
    </row>
    <row r="8320" spans="1:6" ht="14.25" customHeight="1">
      <c r="A8320" s="157" t="s">
        <v>677</v>
      </c>
      <c r="B8320" s="158" t="s">
        <v>658</v>
      </c>
      <c r="C8320" s="158" t="s">
        <v>961</v>
      </c>
      <c r="D8320" s="158" t="s">
        <v>963</v>
      </c>
      <c r="E8320" s="158" t="s">
        <v>1586</v>
      </c>
      <c r="F8320" s="21" t="str">
        <f t="shared" si="32"/>
        <v>INSUNIX.LPV.informix.claim.ins_claim</v>
      </c>
    </row>
    <row r="8321" spans="1:6" ht="14.25" customHeight="1">
      <c r="A8321" s="157" t="s">
        <v>677</v>
      </c>
      <c r="B8321" s="158" t="s">
        <v>658</v>
      </c>
      <c r="C8321" s="158" t="s">
        <v>961</v>
      </c>
      <c r="D8321" s="158" t="s">
        <v>963</v>
      </c>
      <c r="E8321" s="158" t="s">
        <v>1587</v>
      </c>
      <c r="F8321" s="21" t="str">
        <f t="shared" si="32"/>
        <v>INSUNIX.LPV.informix.claim.leadcial</v>
      </c>
    </row>
    <row r="8322" spans="1:6" ht="14.25" customHeight="1">
      <c r="A8322" s="157" t="s">
        <v>677</v>
      </c>
      <c r="B8322" s="158" t="s">
        <v>658</v>
      </c>
      <c r="C8322" s="158" t="s">
        <v>961</v>
      </c>
      <c r="D8322" s="158" t="s">
        <v>963</v>
      </c>
      <c r="E8322" s="158" t="s">
        <v>1588</v>
      </c>
      <c r="F8322" s="21" t="str">
        <f t="shared" si="32"/>
        <v>INSUNIX.LPV.informix.claim.loc_cos_re</v>
      </c>
    </row>
    <row r="8323" spans="1:6" ht="14.25" customHeight="1">
      <c r="A8323" s="157" t="s">
        <v>677</v>
      </c>
      <c r="B8323" s="158" t="s">
        <v>658</v>
      </c>
      <c r="C8323" s="158" t="s">
        <v>961</v>
      </c>
      <c r="D8323" s="158" t="s">
        <v>963</v>
      </c>
      <c r="E8323" s="158" t="s">
        <v>1589</v>
      </c>
      <c r="F8323" s="21" t="str">
        <f t="shared" si="32"/>
        <v>INSUNIX.LPV.informix.claim.loc_out_am</v>
      </c>
    </row>
    <row r="8324" spans="1:6" ht="14.25" customHeight="1">
      <c r="A8324" s="157" t="s">
        <v>677</v>
      </c>
      <c r="B8324" s="158" t="s">
        <v>658</v>
      </c>
      <c r="C8324" s="158" t="s">
        <v>961</v>
      </c>
      <c r="D8324" s="158" t="s">
        <v>963</v>
      </c>
      <c r="E8324" s="158" t="s">
        <v>1590</v>
      </c>
      <c r="F8324" s="21" t="str">
        <f t="shared" si="32"/>
        <v>INSUNIX.LPV.informix.claim.loc_pay_am</v>
      </c>
    </row>
    <row r="8325" spans="1:6" ht="14.25" customHeight="1">
      <c r="A8325" s="157" t="s">
        <v>677</v>
      </c>
      <c r="B8325" s="158" t="s">
        <v>658</v>
      </c>
      <c r="C8325" s="158" t="s">
        <v>961</v>
      </c>
      <c r="D8325" s="158" t="s">
        <v>963</v>
      </c>
      <c r="E8325" s="158" t="s">
        <v>1591</v>
      </c>
      <c r="F8325" s="21" t="str">
        <f t="shared" si="32"/>
        <v>INSUNIX.LPV.informix.claim.loc_rec_am</v>
      </c>
    </row>
    <row r="8326" spans="1:6" ht="14.25" customHeight="1">
      <c r="A8326" s="157" t="s">
        <v>677</v>
      </c>
      <c r="B8326" s="158" t="s">
        <v>658</v>
      </c>
      <c r="C8326" s="158" t="s">
        <v>961</v>
      </c>
      <c r="D8326" s="158" t="s">
        <v>963</v>
      </c>
      <c r="E8326" s="158" t="s">
        <v>1592</v>
      </c>
      <c r="F8326" s="21" t="str">
        <f t="shared" si="32"/>
        <v>INSUNIX.LPV.informix.claim.note_dama</v>
      </c>
    </row>
    <row r="8327" spans="1:6" ht="14.25" customHeight="1">
      <c r="A8327" s="157" t="s">
        <v>677</v>
      </c>
      <c r="B8327" s="158" t="s">
        <v>658</v>
      </c>
      <c r="C8327" s="158" t="s">
        <v>961</v>
      </c>
      <c r="D8327" s="158" t="s">
        <v>963</v>
      </c>
      <c r="E8327" s="158" t="s">
        <v>1593</v>
      </c>
      <c r="F8327" s="21" t="str">
        <f t="shared" si="32"/>
        <v>INSUNIX.LPV.informix.claim.note_num</v>
      </c>
    </row>
    <row r="8328" spans="1:6" ht="14.25" customHeight="1">
      <c r="A8328" s="157" t="s">
        <v>677</v>
      </c>
      <c r="B8328" s="158" t="s">
        <v>658</v>
      </c>
      <c r="C8328" s="158" t="s">
        <v>961</v>
      </c>
      <c r="D8328" s="158" t="s">
        <v>963</v>
      </c>
      <c r="E8328" s="158" t="s">
        <v>1594</v>
      </c>
      <c r="F8328" s="21" t="str">
        <f t="shared" si="32"/>
        <v>INSUNIX.LPV.informix.claim.loc_reserv</v>
      </c>
    </row>
    <row r="8329" spans="1:6" ht="14.25" customHeight="1">
      <c r="A8329" s="157" t="s">
        <v>677</v>
      </c>
      <c r="B8329" s="158" t="s">
        <v>658</v>
      </c>
      <c r="C8329" s="158" t="s">
        <v>961</v>
      </c>
      <c r="D8329" s="158" t="s">
        <v>963</v>
      </c>
      <c r="E8329" s="158" t="s">
        <v>1595</v>
      </c>
      <c r="F8329" s="21" t="str">
        <f t="shared" si="32"/>
        <v>INSUNIX.LPV.informix.claim.mailnumb</v>
      </c>
    </row>
    <row r="8330" spans="1:6" ht="14.25" customHeight="1">
      <c r="A8330" s="157" t="s">
        <v>677</v>
      </c>
      <c r="B8330" s="158" t="s">
        <v>658</v>
      </c>
      <c r="C8330" s="158" t="s">
        <v>961</v>
      </c>
      <c r="D8330" s="158" t="s">
        <v>963</v>
      </c>
      <c r="E8330" s="158" t="s">
        <v>1596</v>
      </c>
      <c r="F8330" s="21" t="str">
        <f t="shared" si="32"/>
        <v>INSUNIX.LPV.informix.claim.movement</v>
      </c>
    </row>
    <row r="8331" spans="1:6" ht="14.25" customHeight="1">
      <c r="A8331" s="157" t="s">
        <v>677</v>
      </c>
      <c r="B8331" s="158" t="s">
        <v>658</v>
      </c>
      <c r="C8331" s="158" t="s">
        <v>961</v>
      </c>
      <c r="D8331" s="158" t="s">
        <v>963</v>
      </c>
      <c r="E8331" s="158" t="s">
        <v>1597</v>
      </c>
      <c r="F8331" s="21" t="str">
        <f t="shared" si="32"/>
        <v>INSUNIX.LPV.informix.claim.nulcodec</v>
      </c>
    </row>
    <row r="8332" spans="1:6" ht="14.25" customHeight="1">
      <c r="A8332" s="157" t="s">
        <v>677</v>
      </c>
      <c r="B8332" s="158" t="s">
        <v>658</v>
      </c>
      <c r="C8332" s="158" t="s">
        <v>961</v>
      </c>
      <c r="D8332" s="158" t="s">
        <v>963</v>
      </c>
      <c r="E8332" s="158" t="s">
        <v>1598</v>
      </c>
      <c r="F8332" s="21" t="str">
        <f t="shared" si="32"/>
        <v>INSUNIX.LPV.informix.claim.occurdat</v>
      </c>
    </row>
    <row r="8333" spans="1:6" ht="14.25" customHeight="1">
      <c r="A8333" s="157" t="s">
        <v>677</v>
      </c>
      <c r="B8333" s="158" t="s">
        <v>658</v>
      </c>
      <c r="C8333" s="158" t="s">
        <v>961</v>
      </c>
      <c r="D8333" s="158" t="s">
        <v>963</v>
      </c>
      <c r="E8333" s="158" t="s">
        <v>1569</v>
      </c>
      <c r="F8333" s="21" t="str">
        <f t="shared" si="32"/>
        <v>INSUNIX.LPV.informix.claim.office</v>
      </c>
    </row>
    <row r="8334" spans="1:6" ht="14.25" customHeight="1">
      <c r="A8334" s="157" t="s">
        <v>677</v>
      </c>
      <c r="B8334" s="158" t="s">
        <v>658</v>
      </c>
      <c r="C8334" s="158" t="s">
        <v>961</v>
      </c>
      <c r="D8334" s="158" t="s">
        <v>963</v>
      </c>
      <c r="E8334" s="158" t="s">
        <v>1599</v>
      </c>
      <c r="F8334" s="21" t="str">
        <f t="shared" si="32"/>
        <v>INSUNIX.LPV.informix.claim.office_own</v>
      </c>
    </row>
    <row r="8335" spans="1:6" ht="14.25" customHeight="1">
      <c r="A8335" s="157" t="s">
        <v>677</v>
      </c>
      <c r="B8335" s="158" t="s">
        <v>658</v>
      </c>
      <c r="C8335" s="158" t="s">
        <v>961</v>
      </c>
      <c r="D8335" s="158" t="s">
        <v>963</v>
      </c>
      <c r="E8335" s="158" t="s">
        <v>1600</v>
      </c>
      <c r="F8335" s="21" t="str">
        <f t="shared" si="32"/>
        <v>INSUNIX.LPV.informix.claim.offictra</v>
      </c>
    </row>
    <row r="8336" spans="1:6" ht="14.25" customHeight="1">
      <c r="A8336" s="157" t="s">
        <v>677</v>
      </c>
      <c r="B8336" s="158" t="s">
        <v>658</v>
      </c>
      <c r="C8336" s="158" t="s">
        <v>961</v>
      </c>
      <c r="D8336" s="158" t="s">
        <v>963</v>
      </c>
      <c r="E8336" s="158" t="s">
        <v>991</v>
      </c>
      <c r="F8336" s="21" t="str">
        <f t="shared" si="32"/>
        <v>INSUNIX.LPV.informix.claim.policy</v>
      </c>
    </row>
    <row r="8337" spans="1:6" ht="14.25" customHeight="1">
      <c r="A8337" s="157" t="s">
        <v>677</v>
      </c>
      <c r="B8337" s="158" t="s">
        <v>658</v>
      </c>
      <c r="C8337" s="158" t="s">
        <v>961</v>
      </c>
      <c r="D8337" s="158" t="s">
        <v>963</v>
      </c>
      <c r="E8337" s="158" t="s">
        <v>1601</v>
      </c>
      <c r="F8337" s="21" t="str">
        <f t="shared" si="32"/>
        <v>INSUNIX.LPV.informix.claim.prescdat</v>
      </c>
    </row>
    <row r="8338" spans="1:6" ht="14.25" customHeight="1">
      <c r="A8338" s="157" t="s">
        <v>677</v>
      </c>
      <c r="B8338" s="158" t="s">
        <v>658</v>
      </c>
      <c r="C8338" s="158" t="s">
        <v>961</v>
      </c>
      <c r="D8338" s="158" t="s">
        <v>963</v>
      </c>
      <c r="E8338" s="158" t="s">
        <v>1602</v>
      </c>
      <c r="F8338" s="21" t="str">
        <f t="shared" si="32"/>
        <v>INSUNIX.LPV.informix.claim.printed</v>
      </c>
    </row>
    <row r="8339" spans="1:6" ht="14.25" customHeight="1">
      <c r="A8339" s="157" t="s">
        <v>677</v>
      </c>
      <c r="B8339" s="158" t="s">
        <v>658</v>
      </c>
      <c r="C8339" s="158" t="s">
        <v>961</v>
      </c>
      <c r="D8339" s="158" t="s">
        <v>963</v>
      </c>
      <c r="E8339" s="158" t="s">
        <v>993</v>
      </c>
      <c r="F8339" s="21" t="str">
        <f t="shared" si="32"/>
        <v>INSUNIX.LPV.informix.claim.product</v>
      </c>
    </row>
    <row r="8340" spans="1:6" ht="14.25" customHeight="1">
      <c r="A8340" s="157" t="s">
        <v>677</v>
      </c>
      <c r="B8340" s="158" t="s">
        <v>658</v>
      </c>
      <c r="C8340" s="158" t="s">
        <v>961</v>
      </c>
      <c r="D8340" s="158" t="s">
        <v>963</v>
      </c>
      <c r="E8340" s="158" t="s">
        <v>1603</v>
      </c>
      <c r="F8340" s="21" t="str">
        <f t="shared" si="32"/>
        <v>INSUNIX.LPV.informix.claim.reinsuri</v>
      </c>
    </row>
    <row r="8341" spans="1:6" ht="14.25" customHeight="1">
      <c r="A8341" s="157" t="s">
        <v>677</v>
      </c>
      <c r="B8341" s="158" t="s">
        <v>658</v>
      </c>
      <c r="C8341" s="158" t="s">
        <v>961</v>
      </c>
      <c r="D8341" s="158" t="s">
        <v>963</v>
      </c>
      <c r="E8341" s="158" t="s">
        <v>1604</v>
      </c>
      <c r="F8341" s="21" t="str">
        <f t="shared" si="32"/>
        <v>INSUNIX.LPV.informix.claim.show_date</v>
      </c>
    </row>
    <row r="8342" spans="1:6" ht="14.25" customHeight="1">
      <c r="A8342" s="157" t="s">
        <v>677</v>
      </c>
      <c r="B8342" s="158" t="s">
        <v>658</v>
      </c>
      <c r="C8342" s="158" t="s">
        <v>961</v>
      </c>
      <c r="D8342" s="158" t="s">
        <v>963</v>
      </c>
      <c r="E8342" s="158" t="s">
        <v>1605</v>
      </c>
      <c r="F8342" s="21" t="str">
        <f t="shared" si="32"/>
        <v>INSUNIX.LPV.informix.claim.show_statu</v>
      </c>
    </row>
    <row r="8343" spans="1:6" ht="14.25" customHeight="1">
      <c r="A8343" s="157" t="s">
        <v>677</v>
      </c>
      <c r="B8343" s="158" t="s">
        <v>658</v>
      </c>
      <c r="C8343" s="158" t="s">
        <v>961</v>
      </c>
      <c r="D8343" s="158" t="s">
        <v>963</v>
      </c>
      <c r="E8343" s="158" t="s">
        <v>1606</v>
      </c>
      <c r="F8343" s="21" t="str">
        <f t="shared" si="32"/>
        <v>INSUNIX.LPV.informix.claim.staclaim</v>
      </c>
    </row>
    <row r="8344" spans="1:6" ht="14.25" customHeight="1">
      <c r="A8344" s="157" t="s">
        <v>677</v>
      </c>
      <c r="B8344" s="158" t="s">
        <v>658</v>
      </c>
      <c r="C8344" s="158" t="s">
        <v>961</v>
      </c>
      <c r="D8344" s="158" t="s">
        <v>963</v>
      </c>
      <c r="E8344" s="158" t="s">
        <v>1607</v>
      </c>
      <c r="F8344" s="21" t="str">
        <f t="shared" si="32"/>
        <v>INSUNIX.LPV.informix.claim.unaccode</v>
      </c>
    </row>
    <row r="8345" spans="1:6" ht="14.25" customHeight="1">
      <c r="A8345" s="157" t="s">
        <v>677</v>
      </c>
      <c r="B8345" s="158" t="s">
        <v>658</v>
      </c>
      <c r="C8345" s="158" t="s">
        <v>961</v>
      </c>
      <c r="D8345" s="158" t="s">
        <v>963</v>
      </c>
      <c r="E8345" s="158" t="s">
        <v>1608</v>
      </c>
      <c r="F8345" s="21" t="str">
        <f t="shared" si="32"/>
        <v>INSUNIX.LPV.informix.claim.uniquenu</v>
      </c>
    </row>
    <row r="8346" spans="1:6" ht="14.25" customHeight="1">
      <c r="A8346" s="157" t="s">
        <v>677</v>
      </c>
      <c r="B8346" s="158" t="s">
        <v>658</v>
      </c>
      <c r="C8346" s="158" t="s">
        <v>961</v>
      </c>
      <c r="D8346" s="158" t="s">
        <v>963</v>
      </c>
      <c r="E8346" s="158" t="s">
        <v>1547</v>
      </c>
      <c r="F8346" s="21" t="str">
        <f t="shared" si="32"/>
        <v>INSUNIX.LPV.informix.claim.usercode</v>
      </c>
    </row>
    <row r="8347" spans="1:6" ht="14.25" customHeight="1">
      <c r="A8347" s="157" t="s">
        <v>677</v>
      </c>
      <c r="B8347" s="158" t="s">
        <v>658</v>
      </c>
      <c r="C8347" s="158" t="s">
        <v>961</v>
      </c>
      <c r="D8347" s="158" t="s">
        <v>963</v>
      </c>
      <c r="E8347" s="158" t="s">
        <v>1579</v>
      </c>
      <c r="F8347" s="21" t="str">
        <f t="shared" si="32"/>
        <v>INSUNIX.LPV.informix.claim.usercomp</v>
      </c>
    </row>
    <row r="8348" spans="1:6" ht="14.25" customHeight="1">
      <c r="A8348" s="157" t="s">
        <v>677</v>
      </c>
      <c r="B8348" s="158" t="s">
        <v>658</v>
      </c>
      <c r="C8348" s="158" t="s">
        <v>961</v>
      </c>
      <c r="D8348" s="158" t="s">
        <v>963</v>
      </c>
      <c r="E8348" s="158" t="s">
        <v>1609</v>
      </c>
      <c r="F8348" s="21" t="str">
        <f t="shared" si="32"/>
        <v>INSUNIX.LPV.informix.claim.wait_code</v>
      </c>
    </row>
    <row r="8349" spans="1:6" ht="14.25" customHeight="1">
      <c r="A8349" s="157" t="s">
        <v>677</v>
      </c>
      <c r="B8349" s="158" t="s">
        <v>658</v>
      </c>
      <c r="C8349" s="158" t="s">
        <v>961</v>
      </c>
      <c r="D8349" s="158" t="s">
        <v>963</v>
      </c>
      <c r="E8349" s="158" t="s">
        <v>1610</v>
      </c>
      <c r="F8349" s="21" t="str">
        <f t="shared" si="32"/>
        <v>INSUNIX.LPV.informix.claim.tramite</v>
      </c>
    </row>
    <row r="8350" spans="1:6" ht="14.25" customHeight="1">
      <c r="A8350" s="157" t="s">
        <v>677</v>
      </c>
      <c r="B8350" s="158" t="s">
        <v>658</v>
      </c>
      <c r="C8350" s="158" t="s">
        <v>961</v>
      </c>
      <c r="D8350" s="158" t="s">
        <v>963</v>
      </c>
      <c r="E8350" s="158" t="s">
        <v>1611</v>
      </c>
      <c r="F8350" s="21" t="str">
        <f t="shared" si="32"/>
        <v>INSUNIX.LPV.informix.claim.modalidad</v>
      </c>
    </row>
    <row r="8351" spans="1:6" ht="14.25" customHeight="1">
      <c r="A8351" s="157" t="s">
        <v>677</v>
      </c>
      <c r="B8351" s="158" t="s">
        <v>658</v>
      </c>
      <c r="C8351" s="158" t="s">
        <v>961</v>
      </c>
      <c r="D8351" s="158" t="s">
        <v>963</v>
      </c>
      <c r="E8351" s="158" t="s">
        <v>985</v>
      </c>
      <c r="F8351" s="21" t="str">
        <f t="shared" si="32"/>
        <v>INSUNIX.LPV.informix.claim.exchange</v>
      </c>
    </row>
    <row r="8352" spans="1:6" ht="14.25" customHeight="1">
      <c r="A8352" s="157" t="s">
        <v>677</v>
      </c>
      <c r="B8352" s="158" t="s">
        <v>658</v>
      </c>
      <c r="C8352" s="158" t="s">
        <v>961</v>
      </c>
      <c r="D8352" s="158" t="s">
        <v>963</v>
      </c>
      <c r="E8352" s="158" t="s">
        <v>1612</v>
      </c>
      <c r="F8352" s="21" t="str">
        <f t="shared" si="32"/>
        <v>INSUNIX.LPV.informix.claim.curren_pay</v>
      </c>
    </row>
    <row r="8353" spans="1:6" ht="14.25" customHeight="1">
      <c r="A8353" s="157" t="s">
        <v>677</v>
      </c>
      <c r="B8353" s="158" t="s">
        <v>658</v>
      </c>
      <c r="C8353" s="158" t="s">
        <v>961</v>
      </c>
      <c r="D8353" s="158" t="s">
        <v>964</v>
      </c>
      <c r="E8353" s="158" t="s">
        <v>1579</v>
      </c>
      <c r="F8353" s="21" t="str">
        <f t="shared" si="32"/>
        <v>INSUNIX.LPV.informix.claim_case.usercomp</v>
      </c>
    </row>
    <row r="8354" spans="1:6" ht="14.25" customHeight="1">
      <c r="A8354" s="157" t="s">
        <v>677</v>
      </c>
      <c r="B8354" s="158" t="s">
        <v>658</v>
      </c>
      <c r="C8354" s="158" t="s">
        <v>961</v>
      </c>
      <c r="D8354" s="158" t="s">
        <v>964</v>
      </c>
      <c r="E8354" s="158" t="s">
        <v>980</v>
      </c>
      <c r="F8354" s="21" t="str">
        <f t="shared" si="32"/>
        <v>INSUNIX.LPV.informix.claim_case.company</v>
      </c>
    </row>
    <row r="8355" spans="1:6" ht="14.25" customHeight="1">
      <c r="A8355" s="157" t="s">
        <v>677</v>
      </c>
      <c r="B8355" s="158" t="s">
        <v>658</v>
      </c>
      <c r="C8355" s="158" t="s">
        <v>961</v>
      </c>
      <c r="D8355" s="158" t="s">
        <v>964</v>
      </c>
      <c r="E8355" s="158" t="s">
        <v>1569</v>
      </c>
      <c r="F8355" s="21" t="str">
        <f t="shared" si="32"/>
        <v>INSUNIX.LPV.informix.claim_case.office</v>
      </c>
    </row>
    <row r="8356" spans="1:6" ht="14.25" customHeight="1">
      <c r="A8356" s="157" t="s">
        <v>677</v>
      </c>
      <c r="B8356" s="158" t="s">
        <v>658</v>
      </c>
      <c r="C8356" s="158" t="s">
        <v>961</v>
      </c>
      <c r="D8356" s="158" t="s">
        <v>964</v>
      </c>
      <c r="E8356" s="158" t="s">
        <v>1614</v>
      </c>
      <c r="F8356" s="21" t="str">
        <f t="shared" si="32"/>
        <v>INSUNIX.LPV.informix.claim_case.num_case</v>
      </c>
    </row>
    <row r="8357" spans="1:6" ht="14.25" customHeight="1">
      <c r="A8357" s="157" t="s">
        <v>677</v>
      </c>
      <c r="B8357" s="158" t="s">
        <v>658</v>
      </c>
      <c r="C8357" s="158" t="s">
        <v>961</v>
      </c>
      <c r="D8357" s="158" t="s">
        <v>964</v>
      </c>
      <c r="E8357" s="158" t="s">
        <v>963</v>
      </c>
      <c r="F8357" s="21" t="str">
        <f t="shared" si="32"/>
        <v>INSUNIX.LPV.informix.claim_case.claim</v>
      </c>
    </row>
    <row r="8358" spans="1:6" ht="14.25" customHeight="1">
      <c r="A8358" s="157" t="s">
        <v>677</v>
      </c>
      <c r="B8358" s="158" t="s">
        <v>658</v>
      </c>
      <c r="C8358" s="158" t="s">
        <v>961</v>
      </c>
      <c r="D8358" s="158" t="s">
        <v>964</v>
      </c>
      <c r="E8358" s="158" t="s">
        <v>1615</v>
      </c>
      <c r="F8358" s="21" t="str">
        <f t="shared" si="32"/>
        <v>INSUNIX.LPV.informix.claim_case.deathdat</v>
      </c>
    </row>
    <row r="8359" spans="1:6" ht="14.25" customHeight="1">
      <c r="A8359" s="157" t="s">
        <v>677</v>
      </c>
      <c r="B8359" s="158" t="s">
        <v>658</v>
      </c>
      <c r="C8359" s="158" t="s">
        <v>961</v>
      </c>
      <c r="D8359" s="158" t="s">
        <v>964</v>
      </c>
      <c r="E8359" s="158" t="s">
        <v>1616</v>
      </c>
      <c r="F8359" s="21" t="str">
        <f t="shared" si="32"/>
        <v>INSUNIX.LPV.informix.claim_case.bene_type</v>
      </c>
    </row>
    <row r="8360" spans="1:6" ht="14.25" customHeight="1">
      <c r="A8360" s="157" t="s">
        <v>677</v>
      </c>
      <c r="B8360" s="158" t="s">
        <v>658</v>
      </c>
      <c r="C8360" s="158" t="s">
        <v>961</v>
      </c>
      <c r="D8360" s="158" t="s">
        <v>964</v>
      </c>
      <c r="E8360" s="158" t="s">
        <v>1548</v>
      </c>
      <c r="F8360" s="21" t="str">
        <f t="shared" si="32"/>
        <v>INSUNIX.LPV.informix.claim_case.compdate</v>
      </c>
    </row>
    <row r="8361" spans="1:6" ht="14.25" customHeight="1">
      <c r="A8361" s="157" t="s">
        <v>677</v>
      </c>
      <c r="B8361" s="158" t="s">
        <v>658</v>
      </c>
      <c r="C8361" s="158" t="s">
        <v>961</v>
      </c>
      <c r="D8361" s="158" t="s">
        <v>964</v>
      </c>
      <c r="E8361" s="158" t="s">
        <v>1547</v>
      </c>
      <c r="F8361" s="21" t="str">
        <f t="shared" si="32"/>
        <v>INSUNIX.LPV.informix.claim_case.usercode</v>
      </c>
    </row>
    <row r="8362" spans="1:6" ht="14.25" customHeight="1">
      <c r="A8362" s="157" t="s">
        <v>677</v>
      </c>
      <c r="B8362" s="158" t="s">
        <v>658</v>
      </c>
      <c r="C8362" s="158" t="s">
        <v>961</v>
      </c>
      <c r="D8362" s="158" t="s">
        <v>1030</v>
      </c>
      <c r="E8362" s="158" t="s">
        <v>1546</v>
      </c>
      <c r="F8362" s="21" t="str">
        <f t="shared" si="32"/>
        <v>INSUNIX.LPV.informix.claim_ces.branch</v>
      </c>
    </row>
    <row r="8363" spans="1:6" ht="14.25" customHeight="1">
      <c r="A8363" s="157" t="s">
        <v>677</v>
      </c>
      <c r="B8363" s="158" t="s">
        <v>658</v>
      </c>
      <c r="C8363" s="158" t="s">
        <v>961</v>
      </c>
      <c r="D8363" s="158" t="s">
        <v>1030</v>
      </c>
      <c r="E8363" s="158" t="s">
        <v>1551</v>
      </c>
      <c r="F8363" s="21" t="str">
        <f t="shared" si="32"/>
        <v>INSUNIX.LPV.informix.claim_ces.branch_rei</v>
      </c>
    </row>
    <row r="8364" spans="1:6" ht="14.25" customHeight="1">
      <c r="A8364" s="157" t="s">
        <v>677</v>
      </c>
      <c r="B8364" s="158" t="s">
        <v>658</v>
      </c>
      <c r="C8364" s="158" t="s">
        <v>961</v>
      </c>
      <c r="D8364" s="158" t="s">
        <v>1030</v>
      </c>
      <c r="E8364" s="158" t="s">
        <v>2063</v>
      </c>
      <c r="F8364" s="21" t="str">
        <f t="shared" si="32"/>
        <v>INSUNIX.LPV.informix.claim_ces.ced_amnt</v>
      </c>
    </row>
    <row r="8365" spans="1:6" ht="14.25" customHeight="1">
      <c r="A8365" s="157" t="s">
        <v>677</v>
      </c>
      <c r="B8365" s="158" t="s">
        <v>658</v>
      </c>
      <c r="C8365" s="158" t="s">
        <v>961</v>
      </c>
      <c r="D8365" s="158" t="s">
        <v>1030</v>
      </c>
      <c r="E8365" s="158" t="s">
        <v>2064</v>
      </c>
      <c r="F8365" s="21" t="str">
        <f t="shared" si="32"/>
        <v>INSUNIX.LPV.informix.claim_ces.ced_per</v>
      </c>
    </row>
    <row r="8366" spans="1:6" ht="14.25" customHeight="1">
      <c r="A8366" s="157" t="s">
        <v>677</v>
      </c>
      <c r="B8366" s="158" t="s">
        <v>658</v>
      </c>
      <c r="C8366" s="158" t="s">
        <v>961</v>
      </c>
      <c r="D8366" s="158" t="s">
        <v>1030</v>
      </c>
      <c r="E8366" s="158" t="s">
        <v>1555</v>
      </c>
      <c r="F8366" s="21" t="str">
        <f t="shared" si="32"/>
        <v>INSUNIX.LPV.informix.claim_ces.certif</v>
      </c>
    </row>
    <row r="8367" spans="1:6" ht="14.25" customHeight="1">
      <c r="A8367" s="157" t="s">
        <v>677</v>
      </c>
      <c r="B8367" s="158" t="s">
        <v>658</v>
      </c>
      <c r="C8367" s="158" t="s">
        <v>961</v>
      </c>
      <c r="D8367" s="158" t="s">
        <v>1030</v>
      </c>
      <c r="E8367" s="158" t="s">
        <v>2065</v>
      </c>
      <c r="F8367" s="21" t="str">
        <f t="shared" si="32"/>
        <v>INSUNIX.LPV.informix.claim_ces.cess_comp</v>
      </c>
    </row>
    <row r="8368" spans="1:6" ht="14.25" customHeight="1">
      <c r="A8368" s="157" t="s">
        <v>677</v>
      </c>
      <c r="B8368" s="158" t="s">
        <v>658</v>
      </c>
      <c r="C8368" s="158" t="s">
        <v>961</v>
      </c>
      <c r="D8368" s="158" t="s">
        <v>1030</v>
      </c>
      <c r="E8368" s="158" t="s">
        <v>2066</v>
      </c>
      <c r="F8368" s="21" t="str">
        <f t="shared" si="32"/>
        <v>INSUNIX.LPV.informix.claim_ces.cess_conc</v>
      </c>
    </row>
    <row r="8369" spans="1:6" ht="14.25" customHeight="1">
      <c r="A8369" s="157" t="s">
        <v>677</v>
      </c>
      <c r="B8369" s="158" t="s">
        <v>658</v>
      </c>
      <c r="C8369" s="158" t="s">
        <v>961</v>
      </c>
      <c r="D8369" s="158" t="s">
        <v>1030</v>
      </c>
      <c r="E8369" s="158" t="s">
        <v>2067</v>
      </c>
      <c r="F8369" s="21" t="str">
        <f t="shared" si="32"/>
        <v>INSUNIX.LPV.informix.claim_ces.cess_nu</v>
      </c>
    </row>
    <row r="8370" spans="1:6" ht="14.25" customHeight="1">
      <c r="A8370" s="157" t="s">
        <v>677</v>
      </c>
      <c r="B8370" s="158" t="s">
        <v>658</v>
      </c>
      <c r="C8370" s="158" t="s">
        <v>961</v>
      </c>
      <c r="D8370" s="158" t="s">
        <v>1030</v>
      </c>
      <c r="E8370" s="158" t="s">
        <v>2068</v>
      </c>
      <c r="F8370" s="21" t="str">
        <f t="shared" si="32"/>
        <v>INSUNIX.LPV.informix.claim_ces.cess_type</v>
      </c>
    </row>
    <row r="8371" spans="1:6" ht="14.25" customHeight="1">
      <c r="A8371" s="157" t="s">
        <v>677</v>
      </c>
      <c r="B8371" s="158" t="s">
        <v>658</v>
      </c>
      <c r="C8371" s="158" t="s">
        <v>961</v>
      </c>
      <c r="D8371" s="158" t="s">
        <v>1030</v>
      </c>
      <c r="E8371" s="158" t="s">
        <v>963</v>
      </c>
      <c r="F8371" s="21" t="str">
        <f t="shared" si="32"/>
        <v>INSUNIX.LPV.informix.claim_ces.claim</v>
      </c>
    </row>
    <row r="8372" spans="1:6" ht="14.25" customHeight="1">
      <c r="A8372" s="157" t="s">
        <v>677</v>
      </c>
      <c r="B8372" s="158" t="s">
        <v>658</v>
      </c>
      <c r="C8372" s="158" t="s">
        <v>961</v>
      </c>
      <c r="D8372" s="158" t="s">
        <v>1030</v>
      </c>
      <c r="E8372" s="158" t="s">
        <v>980</v>
      </c>
      <c r="F8372" s="21" t="str">
        <f t="shared" si="32"/>
        <v>INSUNIX.LPV.informix.claim_ces.company</v>
      </c>
    </row>
    <row r="8373" spans="1:6" ht="14.25" customHeight="1">
      <c r="A8373" s="157" t="s">
        <v>677</v>
      </c>
      <c r="B8373" s="158" t="s">
        <v>658</v>
      </c>
      <c r="C8373" s="158" t="s">
        <v>961</v>
      </c>
      <c r="D8373" s="158" t="s">
        <v>1030</v>
      </c>
      <c r="E8373" s="158" t="s">
        <v>1548</v>
      </c>
      <c r="F8373" s="21" t="str">
        <f t="shared" si="32"/>
        <v>INSUNIX.LPV.informix.claim_ces.compdate</v>
      </c>
    </row>
    <row r="8374" spans="1:6" ht="14.25" customHeight="1">
      <c r="A8374" s="157" t="s">
        <v>677</v>
      </c>
      <c r="B8374" s="158" t="s">
        <v>658</v>
      </c>
      <c r="C8374" s="158" t="s">
        <v>961</v>
      </c>
      <c r="D8374" s="158" t="s">
        <v>1030</v>
      </c>
      <c r="E8374" s="158" t="s">
        <v>1560</v>
      </c>
      <c r="F8374" s="21" t="str">
        <f t="shared" si="32"/>
        <v>INSUNIX.LPV.informix.claim_ces.currency</v>
      </c>
    </row>
    <row r="8375" spans="1:6" ht="14.25" customHeight="1">
      <c r="A8375" s="157" t="s">
        <v>677</v>
      </c>
      <c r="B8375" s="158" t="s">
        <v>658</v>
      </c>
      <c r="C8375" s="158" t="s">
        <v>961</v>
      </c>
      <c r="D8375" s="158" t="s">
        <v>1030</v>
      </c>
      <c r="E8375" s="158" t="s">
        <v>1563</v>
      </c>
      <c r="F8375" s="21" t="str">
        <f t="shared" si="32"/>
        <v>INSUNIX.LPV.informix.claim_ces.ejercicio</v>
      </c>
    </row>
    <row r="8376" spans="1:6" ht="14.25" customHeight="1">
      <c r="A8376" s="157" t="s">
        <v>677</v>
      </c>
      <c r="B8376" s="158" t="s">
        <v>658</v>
      </c>
      <c r="C8376" s="158" t="s">
        <v>961</v>
      </c>
      <c r="D8376" s="158" t="s">
        <v>1030</v>
      </c>
      <c r="E8376" s="158" t="s">
        <v>2069</v>
      </c>
      <c r="F8376" s="21" t="str">
        <f t="shared" si="32"/>
        <v>INSUNIX.LPV.informix.claim_ces.end_date</v>
      </c>
    </row>
    <row r="8377" spans="1:6" ht="14.25" customHeight="1">
      <c r="A8377" s="157" t="s">
        <v>677</v>
      </c>
      <c r="B8377" s="158" t="s">
        <v>658</v>
      </c>
      <c r="C8377" s="158" t="s">
        <v>961</v>
      </c>
      <c r="D8377" s="158" t="s">
        <v>1030</v>
      </c>
      <c r="E8377" s="158" t="s">
        <v>1741</v>
      </c>
      <c r="F8377" s="21" t="str">
        <f t="shared" si="32"/>
        <v>INSUNIX.LPV.informix.claim_ces.ind_rev</v>
      </c>
    </row>
    <row r="8378" spans="1:6" ht="14.25" customHeight="1">
      <c r="A8378" s="157" t="s">
        <v>677</v>
      </c>
      <c r="B8378" s="158" t="s">
        <v>658</v>
      </c>
      <c r="C8378" s="158" t="s">
        <v>961</v>
      </c>
      <c r="D8378" s="158" t="s">
        <v>1030</v>
      </c>
      <c r="E8378" s="158" t="s">
        <v>2070</v>
      </c>
      <c r="F8378" s="21" t="str">
        <f t="shared" si="32"/>
        <v>INSUNIX.LPV.informix.claim_ces.init_date</v>
      </c>
    </row>
    <row r="8379" spans="1:6" ht="14.25" customHeight="1">
      <c r="A8379" s="157" t="s">
        <v>677</v>
      </c>
      <c r="B8379" s="158" t="s">
        <v>658</v>
      </c>
      <c r="C8379" s="158" t="s">
        <v>961</v>
      </c>
      <c r="D8379" s="158" t="s">
        <v>1030</v>
      </c>
      <c r="E8379" s="158" t="s">
        <v>1567</v>
      </c>
      <c r="F8379" s="21" t="str">
        <f t="shared" si="32"/>
        <v>INSUNIX.LPV.informix.claim_ces.num_cess</v>
      </c>
    </row>
    <row r="8380" spans="1:6" ht="14.25" customHeight="1">
      <c r="A8380" s="157" t="s">
        <v>677</v>
      </c>
      <c r="B8380" s="158" t="s">
        <v>658</v>
      </c>
      <c r="C8380" s="158" t="s">
        <v>961</v>
      </c>
      <c r="D8380" s="158" t="s">
        <v>1030</v>
      </c>
      <c r="E8380" s="158" t="s">
        <v>1568</v>
      </c>
      <c r="F8380" s="21" t="str">
        <f t="shared" si="32"/>
        <v>INSUNIX.LPV.informix.claim_ces.number</v>
      </c>
    </row>
    <row r="8381" spans="1:6" ht="14.25" customHeight="1">
      <c r="A8381" s="157" t="s">
        <v>677</v>
      </c>
      <c r="B8381" s="158" t="s">
        <v>658</v>
      </c>
      <c r="C8381" s="158" t="s">
        <v>961</v>
      </c>
      <c r="D8381" s="158" t="s">
        <v>1030</v>
      </c>
      <c r="E8381" s="158" t="s">
        <v>2071</v>
      </c>
      <c r="F8381" s="21" t="str">
        <f t="shared" si="32"/>
        <v>INSUNIX.LPV.informix.claim_ces.occurdate</v>
      </c>
    </row>
    <row r="8382" spans="1:6" ht="14.25" customHeight="1">
      <c r="A8382" s="157" t="s">
        <v>677</v>
      </c>
      <c r="B8382" s="158" t="s">
        <v>658</v>
      </c>
      <c r="C8382" s="158" t="s">
        <v>961</v>
      </c>
      <c r="D8382" s="158" t="s">
        <v>1030</v>
      </c>
      <c r="E8382" s="158" t="s">
        <v>1569</v>
      </c>
      <c r="F8382" s="21" t="str">
        <f t="shared" si="32"/>
        <v>INSUNIX.LPV.informix.claim_ces.office</v>
      </c>
    </row>
    <row r="8383" spans="1:6" ht="14.25" customHeight="1">
      <c r="A8383" s="157" t="s">
        <v>677</v>
      </c>
      <c r="B8383" s="158" t="s">
        <v>658</v>
      </c>
      <c r="C8383" s="158" t="s">
        <v>961</v>
      </c>
      <c r="D8383" s="158" t="s">
        <v>1030</v>
      </c>
      <c r="E8383" s="158" t="s">
        <v>1743</v>
      </c>
      <c r="F8383" s="21" t="str">
        <f t="shared" si="32"/>
        <v>INSUNIX.LPV.informix.claim_ces.operdate</v>
      </c>
    </row>
    <row r="8384" spans="1:6" ht="14.25" customHeight="1">
      <c r="A8384" s="157" t="s">
        <v>677</v>
      </c>
      <c r="B8384" s="158" t="s">
        <v>658</v>
      </c>
      <c r="C8384" s="158" t="s">
        <v>961</v>
      </c>
      <c r="D8384" s="158" t="s">
        <v>1030</v>
      </c>
      <c r="E8384" s="158" t="s">
        <v>991</v>
      </c>
      <c r="F8384" s="21" t="str">
        <f t="shared" si="32"/>
        <v>INSUNIX.LPV.informix.claim_ces.policy</v>
      </c>
    </row>
    <row r="8385" spans="1:6" ht="14.25" customHeight="1">
      <c r="A8385" s="157" t="s">
        <v>677</v>
      </c>
      <c r="B8385" s="158" t="s">
        <v>658</v>
      </c>
      <c r="C8385" s="158" t="s">
        <v>961</v>
      </c>
      <c r="D8385" s="158" t="s">
        <v>1030</v>
      </c>
      <c r="E8385" s="158" t="s">
        <v>2072</v>
      </c>
      <c r="F8385" s="21" t="str">
        <f t="shared" si="32"/>
        <v>INSUNIX.LPV.informix.claim_ces.print_c</v>
      </c>
    </row>
    <row r="8386" spans="1:6" ht="14.25" customHeight="1">
      <c r="A8386" s="157" t="s">
        <v>677</v>
      </c>
      <c r="B8386" s="158" t="s">
        <v>658</v>
      </c>
      <c r="C8386" s="158" t="s">
        <v>961</v>
      </c>
      <c r="D8386" s="158" t="s">
        <v>1030</v>
      </c>
      <c r="E8386" s="158" t="s">
        <v>1617</v>
      </c>
      <c r="F8386" s="21" t="str">
        <f t="shared" si="32"/>
        <v>INSUNIX.LPV.informix.claim_ces.transac</v>
      </c>
    </row>
    <row r="8387" spans="1:6" ht="14.25" customHeight="1">
      <c r="A8387" s="157" t="s">
        <v>677</v>
      </c>
      <c r="B8387" s="158" t="s">
        <v>658</v>
      </c>
      <c r="C8387" s="158" t="s">
        <v>961</v>
      </c>
      <c r="D8387" s="158" t="s">
        <v>1030</v>
      </c>
      <c r="E8387" s="158" t="s">
        <v>1608</v>
      </c>
      <c r="F8387" s="21" t="str">
        <f t="shared" si="32"/>
        <v>INSUNIX.LPV.informix.claim_ces.uniquenu</v>
      </c>
    </row>
    <row r="8388" spans="1:6" ht="14.25" customHeight="1">
      <c r="A8388" s="157" t="s">
        <v>677</v>
      </c>
      <c r="B8388" s="158" t="s">
        <v>658</v>
      </c>
      <c r="C8388" s="158" t="s">
        <v>961</v>
      </c>
      <c r="D8388" s="158" t="s">
        <v>1030</v>
      </c>
      <c r="E8388" s="158" t="s">
        <v>1547</v>
      </c>
      <c r="F8388" s="21" t="str">
        <f t="shared" si="32"/>
        <v>INSUNIX.LPV.informix.claim_ces.usercode</v>
      </c>
    </row>
    <row r="8389" spans="1:6" ht="14.25" customHeight="1">
      <c r="A8389" s="157" t="s">
        <v>677</v>
      </c>
      <c r="B8389" s="158" t="s">
        <v>658</v>
      </c>
      <c r="C8389" s="158" t="s">
        <v>961</v>
      </c>
      <c r="D8389" s="158" t="s">
        <v>1030</v>
      </c>
      <c r="E8389" s="158" t="s">
        <v>1579</v>
      </c>
      <c r="F8389" s="21" t="str">
        <f t="shared" si="32"/>
        <v>INSUNIX.LPV.informix.claim_ces.usercomp</v>
      </c>
    </row>
    <row r="8390" spans="1:6" ht="14.25" customHeight="1">
      <c r="A8390" s="157" t="s">
        <v>677</v>
      </c>
      <c r="B8390" s="158" t="s">
        <v>658</v>
      </c>
      <c r="C8390" s="158" t="s">
        <v>961</v>
      </c>
      <c r="D8390" s="158" t="s">
        <v>1030</v>
      </c>
      <c r="E8390" s="158" t="s">
        <v>1566</v>
      </c>
      <c r="F8390" s="21" t="str">
        <f t="shared" si="32"/>
        <v>INSUNIX.LPV.informix.claim_ces.nulldate</v>
      </c>
    </row>
    <row r="8391" spans="1:6" ht="14.25" customHeight="1">
      <c r="A8391" s="157" t="s">
        <v>677</v>
      </c>
      <c r="B8391" s="158" t="s">
        <v>658</v>
      </c>
      <c r="C8391" s="158" t="s">
        <v>961</v>
      </c>
      <c r="D8391" s="158" t="s">
        <v>1030</v>
      </c>
      <c r="E8391" s="158" t="s">
        <v>1549</v>
      </c>
      <c r="F8391" s="21" t="str">
        <f t="shared" si="32"/>
        <v>INSUNIX.LPV.informix.claim_ces.statregt</v>
      </c>
    </row>
    <row r="8392" spans="1:6" ht="14.25" customHeight="1">
      <c r="A8392" s="157" t="s">
        <v>677</v>
      </c>
      <c r="B8392" s="158" t="s">
        <v>658</v>
      </c>
      <c r="C8392" s="158" t="s">
        <v>961</v>
      </c>
      <c r="D8392" s="158" t="s">
        <v>1030</v>
      </c>
      <c r="E8392" s="158" t="s">
        <v>1580</v>
      </c>
      <c r="F8392" s="21" t="str">
        <f t="shared" si="32"/>
        <v>INSUNIX.LPV.informix.claim_ces.periodo</v>
      </c>
    </row>
    <row r="8393" spans="1:6" ht="14.25" customHeight="1">
      <c r="A8393" s="157" t="s">
        <v>677</v>
      </c>
      <c r="B8393" s="158" t="s">
        <v>658</v>
      </c>
      <c r="C8393" s="158" t="s">
        <v>961</v>
      </c>
      <c r="D8393" s="158" t="s">
        <v>1030</v>
      </c>
      <c r="E8393" s="158" t="s">
        <v>2073</v>
      </c>
      <c r="F8393" s="21" t="str">
        <f t="shared" si="32"/>
        <v>INSUNIX.LPV.informix.claim_ces.proc_date</v>
      </c>
    </row>
    <row r="8394" spans="1:6" ht="14.25" customHeight="1">
      <c r="A8394" s="157" t="s">
        <v>677</v>
      </c>
      <c r="B8394" s="158" t="s">
        <v>658</v>
      </c>
      <c r="C8394" s="158" t="s">
        <v>961</v>
      </c>
      <c r="D8394" s="158" t="s">
        <v>1030</v>
      </c>
      <c r="E8394" s="158" t="s">
        <v>1581</v>
      </c>
      <c r="F8394" s="21" t="str">
        <f t="shared" si="32"/>
        <v>INSUNIX.LPV.informix.claim_ces.supervis</v>
      </c>
    </row>
    <row r="8395" spans="1:6" ht="14.25" customHeight="1">
      <c r="A8395" s="157" t="s">
        <v>677</v>
      </c>
      <c r="B8395" s="158" t="s">
        <v>658</v>
      </c>
      <c r="C8395" s="158" t="s">
        <v>961</v>
      </c>
      <c r="D8395" s="158" t="s">
        <v>1030</v>
      </c>
      <c r="E8395" s="158" t="s">
        <v>3945</v>
      </c>
      <c r="F8395" s="21" t="str">
        <f t="shared" si="32"/>
        <v>INSUNIX.LPV.informix.claim_ces.tipopago</v>
      </c>
    </row>
    <row r="8396" spans="1:6" ht="14.25" customHeight="1">
      <c r="A8396" s="157" t="s">
        <v>677</v>
      </c>
      <c r="B8396" s="158" t="s">
        <v>658</v>
      </c>
      <c r="C8396" s="158" t="s">
        <v>961</v>
      </c>
      <c r="D8396" s="158" t="s">
        <v>1298</v>
      </c>
      <c r="E8396" s="158" t="s">
        <v>1579</v>
      </c>
      <c r="F8396" s="21" t="str">
        <f t="shared" si="32"/>
        <v>INSUNIX.LPV.informix.claim_rent.usercomp</v>
      </c>
    </row>
    <row r="8397" spans="1:6" ht="14.25" customHeight="1">
      <c r="A8397" s="157" t="s">
        <v>677</v>
      </c>
      <c r="B8397" s="158" t="s">
        <v>658</v>
      </c>
      <c r="C8397" s="158" t="s">
        <v>961</v>
      </c>
      <c r="D8397" s="158" t="s">
        <v>1298</v>
      </c>
      <c r="E8397" s="158" t="s">
        <v>980</v>
      </c>
      <c r="F8397" s="21" t="str">
        <f t="shared" si="32"/>
        <v>INSUNIX.LPV.informix.claim_rent.company</v>
      </c>
    </row>
    <row r="8398" spans="1:6" ht="14.25" customHeight="1">
      <c r="A8398" s="157" t="s">
        <v>677</v>
      </c>
      <c r="B8398" s="158" t="s">
        <v>658</v>
      </c>
      <c r="C8398" s="158" t="s">
        <v>961</v>
      </c>
      <c r="D8398" s="158" t="s">
        <v>1298</v>
      </c>
      <c r="E8398" s="158" t="s">
        <v>1548</v>
      </c>
      <c r="F8398" s="21" t="str">
        <f t="shared" si="32"/>
        <v>INSUNIX.LPV.informix.claim_rent.compdate</v>
      </c>
    </row>
    <row r="8399" spans="1:6" ht="14.25" customHeight="1">
      <c r="A8399" s="157" t="s">
        <v>677</v>
      </c>
      <c r="B8399" s="158" t="s">
        <v>658</v>
      </c>
      <c r="C8399" s="158" t="s">
        <v>961</v>
      </c>
      <c r="D8399" s="158" t="s">
        <v>1298</v>
      </c>
      <c r="E8399" s="158" t="s">
        <v>1547</v>
      </c>
      <c r="F8399" s="21" t="str">
        <f t="shared" si="32"/>
        <v>INSUNIX.LPV.informix.claim_rent.usercode</v>
      </c>
    </row>
    <row r="8400" spans="1:6" ht="14.25" customHeight="1">
      <c r="A8400" s="157" t="s">
        <v>677</v>
      </c>
      <c r="B8400" s="158" t="s">
        <v>658</v>
      </c>
      <c r="C8400" s="158" t="s">
        <v>961</v>
      </c>
      <c r="D8400" s="158" t="s">
        <v>1298</v>
      </c>
      <c r="E8400" s="158" t="s">
        <v>963</v>
      </c>
      <c r="F8400" s="21" t="str">
        <f t="shared" si="32"/>
        <v>INSUNIX.LPV.informix.claim_rent.claim</v>
      </c>
    </row>
    <row r="8401" spans="1:6" ht="14.25" customHeight="1">
      <c r="A8401" s="157" t="s">
        <v>677</v>
      </c>
      <c r="B8401" s="158" t="s">
        <v>658</v>
      </c>
      <c r="C8401" s="158" t="s">
        <v>961</v>
      </c>
      <c r="D8401" s="158" t="s">
        <v>1298</v>
      </c>
      <c r="E8401" s="158" t="s">
        <v>1562</v>
      </c>
      <c r="F8401" s="21" t="str">
        <f t="shared" si="32"/>
        <v>INSUNIX.LPV.informix.claim_rent.effecdate</v>
      </c>
    </row>
    <row r="8402" spans="1:6" ht="14.25" customHeight="1">
      <c r="A8402" s="157" t="s">
        <v>677</v>
      </c>
      <c r="B8402" s="158" t="s">
        <v>658</v>
      </c>
      <c r="C8402" s="158" t="s">
        <v>961</v>
      </c>
      <c r="D8402" s="158" t="s">
        <v>1298</v>
      </c>
      <c r="E8402" s="158" t="s">
        <v>1566</v>
      </c>
      <c r="F8402" s="21" t="str">
        <f t="shared" si="32"/>
        <v>INSUNIX.LPV.informix.claim_rent.nulldate</v>
      </c>
    </row>
    <row r="8403" spans="1:6" ht="14.25" customHeight="1">
      <c r="A8403" s="157" t="s">
        <v>677</v>
      </c>
      <c r="B8403" s="158" t="s">
        <v>658</v>
      </c>
      <c r="C8403" s="158" t="s">
        <v>961</v>
      </c>
      <c r="D8403" s="158" t="s">
        <v>1298</v>
      </c>
      <c r="E8403" s="158" t="s">
        <v>2273</v>
      </c>
      <c r="F8403" s="21" t="str">
        <f t="shared" si="32"/>
        <v>INSUNIX.LPV.informix.claim_rent.rent_type</v>
      </c>
    </row>
    <row r="8404" spans="1:6" ht="14.25" customHeight="1">
      <c r="A8404" s="157" t="s">
        <v>677</v>
      </c>
      <c r="B8404" s="158" t="s">
        <v>658</v>
      </c>
      <c r="C8404" s="158" t="s">
        <v>961</v>
      </c>
      <c r="D8404" s="158" t="s">
        <v>1298</v>
      </c>
      <c r="E8404" s="158" t="s">
        <v>2274</v>
      </c>
      <c r="F8404" s="21" t="str">
        <f t="shared" si="32"/>
        <v>INSUNIX.LPV.informix.claim_rent.time_difer</v>
      </c>
    </row>
    <row r="8405" spans="1:6" ht="14.25" customHeight="1">
      <c r="A8405" s="157" t="s">
        <v>677</v>
      </c>
      <c r="B8405" s="158" t="s">
        <v>658</v>
      </c>
      <c r="C8405" s="158" t="s">
        <v>961</v>
      </c>
      <c r="D8405" s="158" t="s">
        <v>1298</v>
      </c>
      <c r="E8405" s="158" t="s">
        <v>2275</v>
      </c>
      <c r="F8405" s="21" t="str">
        <f t="shared" si="32"/>
        <v>INSUNIX.LPV.informix.claim_rent.time_garant</v>
      </c>
    </row>
    <row r="8406" spans="1:6" ht="14.25" customHeight="1">
      <c r="A8406" s="157" t="s">
        <v>677</v>
      </c>
      <c r="B8406" s="158" t="s">
        <v>658</v>
      </c>
      <c r="C8406" s="158" t="s">
        <v>961</v>
      </c>
      <c r="D8406" s="158" t="s">
        <v>1298</v>
      </c>
      <c r="E8406" s="158" t="s">
        <v>3946</v>
      </c>
      <c r="F8406" s="21" t="str">
        <f t="shared" si="32"/>
        <v>INSUNIX.LPV.informix.claim_rent.int_sale</v>
      </c>
    </row>
    <row r="8407" spans="1:6" ht="14.25" customHeight="1">
      <c r="A8407" s="157" t="s">
        <v>677</v>
      </c>
      <c r="B8407" s="158" t="s">
        <v>658</v>
      </c>
      <c r="C8407" s="158" t="s">
        <v>961</v>
      </c>
      <c r="D8407" s="158" t="s">
        <v>1298</v>
      </c>
      <c r="E8407" s="158" t="s">
        <v>3947</v>
      </c>
      <c r="F8407" s="21" t="str">
        <f t="shared" si="32"/>
        <v>INSUNIX.LPV.informix.claim_rent.rent_init</v>
      </c>
    </row>
    <row r="8408" spans="1:6" ht="14.25" customHeight="1">
      <c r="A8408" s="157" t="s">
        <v>677</v>
      </c>
      <c r="B8408" s="158" t="s">
        <v>658</v>
      </c>
      <c r="C8408" s="158" t="s">
        <v>961</v>
      </c>
      <c r="D8408" s="158" t="s">
        <v>1298</v>
      </c>
      <c r="E8408" s="158" t="s">
        <v>3948</v>
      </c>
      <c r="F8408" s="21" t="str">
        <f t="shared" si="32"/>
        <v>INSUNIX.LPV.informix.claim_rent.rent_act</v>
      </c>
    </row>
    <row r="8409" spans="1:6" ht="14.25" customHeight="1">
      <c r="A8409" s="157" t="s">
        <v>677</v>
      </c>
      <c r="B8409" s="158" t="s">
        <v>658</v>
      </c>
      <c r="C8409" s="158" t="s">
        <v>961</v>
      </c>
      <c r="D8409" s="158" t="s">
        <v>1298</v>
      </c>
      <c r="E8409" s="158" t="s">
        <v>2272</v>
      </c>
      <c r="F8409" s="21" t="str">
        <f t="shared" si="32"/>
        <v>INSUNIX.LPV.informix.claim_rent.type_cla</v>
      </c>
    </row>
    <row r="8410" spans="1:6" ht="14.25" customHeight="1">
      <c r="A8410" s="157" t="s">
        <v>677</v>
      </c>
      <c r="B8410" s="158" t="s">
        <v>658</v>
      </c>
      <c r="C8410" s="158" t="s">
        <v>961</v>
      </c>
      <c r="D8410" s="158" t="s">
        <v>1295</v>
      </c>
      <c r="E8410" s="158" t="s">
        <v>1546</v>
      </c>
      <c r="F8410" s="21" t="str">
        <f t="shared" si="32"/>
        <v>INSUNIX.LPV.informix.code_reg_policy.branch</v>
      </c>
    </row>
    <row r="8411" spans="1:6" ht="14.25" customHeight="1">
      <c r="A8411" s="157" t="s">
        <v>677</v>
      </c>
      <c r="B8411" s="158" t="s">
        <v>658</v>
      </c>
      <c r="C8411" s="158" t="s">
        <v>961</v>
      </c>
      <c r="D8411" s="158" t="s">
        <v>1295</v>
      </c>
      <c r="E8411" s="158" t="s">
        <v>993</v>
      </c>
      <c r="F8411" s="21" t="str">
        <f t="shared" si="32"/>
        <v>INSUNIX.LPV.informix.code_reg_policy.product</v>
      </c>
    </row>
    <row r="8412" spans="1:6" ht="14.25" customHeight="1">
      <c r="A8412" s="157" t="s">
        <v>677</v>
      </c>
      <c r="B8412" s="158" t="s">
        <v>658</v>
      </c>
      <c r="C8412" s="158" t="s">
        <v>961</v>
      </c>
      <c r="D8412" s="158" t="s">
        <v>1295</v>
      </c>
      <c r="E8412" s="158" t="s">
        <v>1560</v>
      </c>
      <c r="F8412" s="21" t="str">
        <f t="shared" si="32"/>
        <v>INSUNIX.LPV.informix.code_reg_policy.currency</v>
      </c>
    </row>
    <row r="8413" spans="1:6" ht="14.25" customHeight="1">
      <c r="A8413" s="157" t="s">
        <v>677</v>
      </c>
      <c r="B8413" s="158" t="s">
        <v>658</v>
      </c>
      <c r="C8413" s="158" t="s">
        <v>961</v>
      </c>
      <c r="D8413" s="158" t="s">
        <v>1295</v>
      </c>
      <c r="E8413" s="158" t="s">
        <v>981</v>
      </c>
      <c r="F8413" s="21" t="str">
        <f t="shared" si="32"/>
        <v>INSUNIX.LPV.informix.code_reg_policy.cover</v>
      </c>
    </row>
    <row r="8414" spans="1:6" ht="14.25" customHeight="1">
      <c r="A8414" s="157" t="s">
        <v>677</v>
      </c>
      <c r="B8414" s="158" t="s">
        <v>658</v>
      </c>
      <c r="C8414" s="158" t="s">
        <v>961</v>
      </c>
      <c r="D8414" s="158" t="s">
        <v>1295</v>
      </c>
      <c r="E8414" s="158" t="s">
        <v>3929</v>
      </c>
      <c r="F8414" s="21" t="str">
        <f t="shared" si="32"/>
        <v>INSUNIX.LPV.informix.code_reg_policy.type_policy</v>
      </c>
    </row>
    <row r="8415" spans="1:6" ht="14.25" customHeight="1">
      <c r="A8415" s="157" t="s">
        <v>677</v>
      </c>
      <c r="B8415" s="158" t="s">
        <v>658</v>
      </c>
      <c r="C8415" s="158" t="s">
        <v>961</v>
      </c>
      <c r="D8415" s="158" t="s">
        <v>1295</v>
      </c>
      <c r="E8415" s="158" t="s">
        <v>3930</v>
      </c>
      <c r="F8415" s="21" t="str">
        <f t="shared" si="32"/>
        <v>INSUNIX.LPV.informix.code_reg_policy.code_reg_sbs</v>
      </c>
    </row>
    <row r="8416" spans="1:6" ht="14.25" customHeight="1">
      <c r="A8416" s="157" t="s">
        <v>677</v>
      </c>
      <c r="B8416" s="158" t="s">
        <v>658</v>
      </c>
      <c r="C8416" s="158" t="s">
        <v>961</v>
      </c>
      <c r="D8416" s="158" t="s">
        <v>1295</v>
      </c>
      <c r="E8416" s="158" t="s">
        <v>3931</v>
      </c>
      <c r="F8416" s="21" t="str">
        <f t="shared" si="32"/>
        <v>INSUNIX.LPV.informix.code_reg_policy.scoring</v>
      </c>
    </row>
    <row r="8417" spans="1:6" ht="14.25" customHeight="1">
      <c r="A8417" s="157" t="s">
        <v>677</v>
      </c>
      <c r="B8417" s="158" t="s">
        <v>658</v>
      </c>
      <c r="C8417" s="158" t="s">
        <v>961</v>
      </c>
      <c r="D8417" s="158" t="s">
        <v>1295</v>
      </c>
      <c r="E8417" s="158" t="s">
        <v>3932</v>
      </c>
      <c r="F8417" s="21" t="str">
        <f t="shared" ref="F8417:F8671" si="33">CONCATENATE(A8417,".",B8417,".",C8417,".",D8417,".",E8417)</f>
        <v>INSUNIX.LPV.informix.code_reg_policy.regimen</v>
      </c>
    </row>
    <row r="8418" spans="1:6" ht="14.25" customHeight="1">
      <c r="A8418" s="157" t="s">
        <v>677</v>
      </c>
      <c r="B8418" s="158" t="s">
        <v>658</v>
      </c>
      <c r="C8418" s="158" t="s">
        <v>961</v>
      </c>
      <c r="D8418" s="158" t="s">
        <v>1295</v>
      </c>
      <c r="E8418" s="158" t="s">
        <v>3933</v>
      </c>
      <c r="F8418" s="21" t="str">
        <f t="shared" si="33"/>
        <v>INSUNIX.LPV.informix.code_reg_policy.alert</v>
      </c>
    </row>
    <row r="8419" spans="1:6" ht="14.25" customHeight="1">
      <c r="A8419" s="157" t="s">
        <v>677</v>
      </c>
      <c r="B8419" s="158" t="s">
        <v>658</v>
      </c>
      <c r="C8419" s="158" t="s">
        <v>961</v>
      </c>
      <c r="D8419" s="158" t="s">
        <v>1035</v>
      </c>
      <c r="E8419" s="158" t="s">
        <v>1546</v>
      </c>
      <c r="F8419" s="21" t="str">
        <f t="shared" si="33"/>
        <v>INSUNIX.LPV.informix.contr_comp.branch</v>
      </c>
    </row>
    <row r="8420" spans="1:6" ht="14.25" customHeight="1">
      <c r="A8420" s="157" t="s">
        <v>677</v>
      </c>
      <c r="B8420" s="158" t="s">
        <v>658</v>
      </c>
      <c r="C8420" s="158" t="s">
        <v>961</v>
      </c>
      <c r="D8420" s="158" t="s">
        <v>1035</v>
      </c>
      <c r="E8420" s="158" t="s">
        <v>980</v>
      </c>
      <c r="F8420" s="21" t="str">
        <f t="shared" si="33"/>
        <v>INSUNIX.LPV.informix.contr_comp.company</v>
      </c>
    </row>
    <row r="8421" spans="1:6" ht="14.25" customHeight="1">
      <c r="A8421" s="157" t="s">
        <v>677</v>
      </c>
      <c r="B8421" s="158" t="s">
        <v>658</v>
      </c>
      <c r="C8421" s="158" t="s">
        <v>961</v>
      </c>
      <c r="D8421" s="158" t="s">
        <v>1035</v>
      </c>
      <c r="E8421" s="158" t="s">
        <v>1558</v>
      </c>
      <c r="F8421" s="21" t="str">
        <f t="shared" si="33"/>
        <v>INSUNIX.LPV.informix.contr_comp.companyc</v>
      </c>
    </row>
    <row r="8422" spans="1:6" ht="14.25" customHeight="1">
      <c r="A8422" s="157" t="s">
        <v>677</v>
      </c>
      <c r="B8422" s="158" t="s">
        <v>658</v>
      </c>
      <c r="C8422" s="158" t="s">
        <v>961</v>
      </c>
      <c r="D8422" s="158" t="s">
        <v>1035</v>
      </c>
      <c r="E8422" s="158" t="s">
        <v>1548</v>
      </c>
      <c r="F8422" s="21" t="str">
        <f t="shared" si="33"/>
        <v>INSUNIX.LPV.informix.contr_comp.compdate</v>
      </c>
    </row>
    <row r="8423" spans="1:6" ht="14.25" customHeight="1">
      <c r="A8423" s="157" t="s">
        <v>677</v>
      </c>
      <c r="B8423" s="158" t="s">
        <v>658</v>
      </c>
      <c r="C8423" s="158" t="s">
        <v>961</v>
      </c>
      <c r="D8423" s="158" t="s">
        <v>1035</v>
      </c>
      <c r="E8423" s="158" t="s">
        <v>1560</v>
      </c>
      <c r="F8423" s="21" t="str">
        <f t="shared" si="33"/>
        <v>INSUNIX.LPV.informix.contr_comp.currency</v>
      </c>
    </row>
    <row r="8424" spans="1:6" ht="14.25" customHeight="1">
      <c r="A8424" s="157" t="s">
        <v>677</v>
      </c>
      <c r="B8424" s="158" t="s">
        <v>658</v>
      </c>
      <c r="C8424" s="158" t="s">
        <v>961</v>
      </c>
      <c r="D8424" s="158" t="s">
        <v>1035</v>
      </c>
      <c r="E8424" s="158" t="s">
        <v>1562</v>
      </c>
      <c r="F8424" s="21" t="str">
        <f t="shared" si="33"/>
        <v>INSUNIX.LPV.informix.contr_comp.effecdate</v>
      </c>
    </row>
    <row r="8425" spans="1:6" ht="14.25" customHeight="1">
      <c r="A8425" s="157" t="s">
        <v>677</v>
      </c>
      <c r="B8425" s="158" t="s">
        <v>658</v>
      </c>
      <c r="C8425" s="158" t="s">
        <v>961</v>
      </c>
      <c r="D8425" s="158" t="s">
        <v>1035</v>
      </c>
      <c r="E8425" s="158" t="s">
        <v>1566</v>
      </c>
      <c r="F8425" s="21" t="str">
        <f t="shared" si="33"/>
        <v>INSUNIX.LPV.informix.contr_comp.nulldate</v>
      </c>
    </row>
    <row r="8426" spans="1:6" ht="14.25" customHeight="1">
      <c r="A8426" s="157" t="s">
        <v>677</v>
      </c>
      <c r="B8426" s="158" t="s">
        <v>658</v>
      </c>
      <c r="C8426" s="158" t="s">
        <v>961</v>
      </c>
      <c r="D8426" s="158" t="s">
        <v>1035</v>
      </c>
      <c r="E8426" s="158" t="s">
        <v>1568</v>
      </c>
      <c r="F8426" s="21" t="str">
        <f t="shared" si="33"/>
        <v>INSUNIX.LPV.informix.contr_comp.number</v>
      </c>
    </row>
    <row r="8427" spans="1:6" ht="14.25" customHeight="1">
      <c r="A8427" s="157" t="s">
        <v>677</v>
      </c>
      <c r="B8427" s="158" t="s">
        <v>658</v>
      </c>
      <c r="C8427" s="158" t="s">
        <v>961</v>
      </c>
      <c r="D8427" s="158" t="s">
        <v>1035</v>
      </c>
      <c r="E8427" s="158" t="s">
        <v>1575</v>
      </c>
      <c r="F8427" s="21" t="str">
        <f t="shared" si="33"/>
        <v>INSUNIX.LPV.informix.contr_comp.share</v>
      </c>
    </row>
    <row r="8428" spans="1:6" ht="14.25" customHeight="1">
      <c r="A8428" s="157" t="s">
        <v>677</v>
      </c>
      <c r="B8428" s="158" t="s">
        <v>658</v>
      </c>
      <c r="C8428" s="158" t="s">
        <v>961</v>
      </c>
      <c r="D8428" s="158" t="s">
        <v>1035</v>
      </c>
      <c r="E8428" s="158" t="s">
        <v>1581</v>
      </c>
      <c r="F8428" s="21" t="str">
        <f t="shared" si="33"/>
        <v>INSUNIX.LPV.informix.contr_comp.supervis</v>
      </c>
    </row>
    <row r="8429" spans="1:6" ht="14.25" customHeight="1">
      <c r="A8429" s="157" t="s">
        <v>677</v>
      </c>
      <c r="B8429" s="158" t="s">
        <v>658</v>
      </c>
      <c r="C8429" s="158" t="s">
        <v>961</v>
      </c>
      <c r="D8429" s="158" t="s">
        <v>1035</v>
      </c>
      <c r="E8429" s="158" t="s">
        <v>1690</v>
      </c>
      <c r="F8429" s="21" t="str">
        <f t="shared" si="33"/>
        <v>INSUNIX.LPV.informix.contr_comp.type</v>
      </c>
    </row>
    <row r="8430" spans="1:6" ht="14.25" customHeight="1">
      <c r="A8430" s="157" t="s">
        <v>677</v>
      </c>
      <c r="B8430" s="158" t="s">
        <v>658</v>
      </c>
      <c r="C8430" s="158" t="s">
        <v>961</v>
      </c>
      <c r="D8430" s="158" t="s">
        <v>1035</v>
      </c>
      <c r="E8430" s="158" t="s">
        <v>1547</v>
      </c>
      <c r="F8430" s="21" t="str">
        <f t="shared" si="33"/>
        <v>INSUNIX.LPV.informix.contr_comp.usercode</v>
      </c>
    </row>
    <row r="8431" spans="1:6" ht="14.25" customHeight="1">
      <c r="A8431" s="157" t="s">
        <v>677</v>
      </c>
      <c r="B8431" s="158" t="s">
        <v>658</v>
      </c>
      <c r="C8431" s="158" t="s">
        <v>961</v>
      </c>
      <c r="D8431" s="158" t="s">
        <v>1035</v>
      </c>
      <c r="E8431" s="158" t="s">
        <v>1579</v>
      </c>
      <c r="F8431" s="21" t="str">
        <f t="shared" si="33"/>
        <v>INSUNIX.LPV.informix.contr_comp.usercomp</v>
      </c>
    </row>
    <row r="8432" spans="1:6" ht="14.25" customHeight="1">
      <c r="A8432" s="157" t="s">
        <v>677</v>
      </c>
      <c r="B8432" s="158" t="s">
        <v>658</v>
      </c>
      <c r="C8432" s="158" t="s">
        <v>961</v>
      </c>
      <c r="D8432" s="158" t="s">
        <v>1035</v>
      </c>
      <c r="E8432" s="158" t="s">
        <v>2139</v>
      </c>
      <c r="F8432" s="21" t="str">
        <f t="shared" si="33"/>
        <v>INSUNIX.LPV.informix.contr_comp.year_contr</v>
      </c>
    </row>
    <row r="8433" spans="1:6" ht="14.25" customHeight="1">
      <c r="A8433" s="157" t="s">
        <v>677</v>
      </c>
      <c r="B8433" s="158" t="s">
        <v>658</v>
      </c>
      <c r="C8433" s="158" t="s">
        <v>961</v>
      </c>
      <c r="D8433" s="158" t="s">
        <v>966</v>
      </c>
      <c r="E8433" s="158" t="s">
        <v>1624</v>
      </c>
      <c r="F8433" s="21" t="str">
        <f t="shared" si="33"/>
        <v>INSUNIX.LPV.informix.financ_dra.amount</v>
      </c>
    </row>
    <row r="8434" spans="1:6" ht="14.25" customHeight="1">
      <c r="A8434" s="157" t="s">
        <v>677</v>
      </c>
      <c r="B8434" s="158" t="s">
        <v>658</v>
      </c>
      <c r="C8434" s="158" t="s">
        <v>961</v>
      </c>
      <c r="D8434" s="158" t="s">
        <v>966</v>
      </c>
      <c r="E8434" s="158" t="s">
        <v>1635</v>
      </c>
      <c r="F8434" s="21" t="str">
        <f t="shared" si="33"/>
        <v>INSUNIX.LPV.informix.financ_dra.amount_net</v>
      </c>
    </row>
    <row r="8435" spans="1:6" ht="14.25" customHeight="1">
      <c r="A8435" s="157" t="s">
        <v>677</v>
      </c>
      <c r="B8435" s="158" t="s">
        <v>658</v>
      </c>
      <c r="C8435" s="158" t="s">
        <v>961</v>
      </c>
      <c r="D8435" s="158" t="s">
        <v>966</v>
      </c>
      <c r="E8435" s="158" t="s">
        <v>1211</v>
      </c>
      <c r="F8435" s="21" t="str">
        <f t="shared" si="33"/>
        <v>INSUNIX.LPV.informix.financ_dra.commission</v>
      </c>
    </row>
    <row r="8436" spans="1:6" ht="14.25" customHeight="1">
      <c r="A8436" s="157" t="s">
        <v>677</v>
      </c>
      <c r="B8436" s="158" t="s">
        <v>658</v>
      </c>
      <c r="C8436" s="158" t="s">
        <v>961</v>
      </c>
      <c r="D8436" s="158" t="s">
        <v>966</v>
      </c>
      <c r="E8436" s="158" t="s">
        <v>980</v>
      </c>
      <c r="F8436" s="21" t="str">
        <f t="shared" si="33"/>
        <v>INSUNIX.LPV.informix.financ_dra.company</v>
      </c>
    </row>
    <row r="8437" spans="1:6" ht="14.25" customHeight="1">
      <c r="A8437" s="157" t="s">
        <v>677</v>
      </c>
      <c r="B8437" s="158" t="s">
        <v>658</v>
      </c>
      <c r="C8437" s="158" t="s">
        <v>961</v>
      </c>
      <c r="D8437" s="158" t="s">
        <v>966</v>
      </c>
      <c r="E8437" s="158" t="s">
        <v>1548</v>
      </c>
      <c r="F8437" s="21" t="str">
        <f t="shared" si="33"/>
        <v>INSUNIX.LPV.informix.financ_dra.compdate</v>
      </c>
    </row>
    <row r="8438" spans="1:6" ht="14.25" customHeight="1">
      <c r="A8438" s="157" t="s">
        <v>677</v>
      </c>
      <c r="B8438" s="158" t="s">
        <v>658</v>
      </c>
      <c r="C8438" s="158" t="s">
        <v>961</v>
      </c>
      <c r="D8438" s="158" t="s">
        <v>966</v>
      </c>
      <c r="E8438" s="158" t="s">
        <v>1636</v>
      </c>
      <c r="F8438" s="21" t="str">
        <f t="shared" si="33"/>
        <v>INSUNIX.LPV.informix.financ_dra.contrat</v>
      </c>
    </row>
    <row r="8439" spans="1:6" ht="14.25" customHeight="1">
      <c r="A8439" s="157" t="s">
        <v>677</v>
      </c>
      <c r="B8439" s="158" t="s">
        <v>658</v>
      </c>
      <c r="C8439" s="158" t="s">
        <v>961</v>
      </c>
      <c r="D8439" s="158" t="s">
        <v>966</v>
      </c>
      <c r="E8439" s="158" t="s">
        <v>1637</v>
      </c>
      <c r="F8439" s="21" t="str">
        <f t="shared" si="33"/>
        <v>INSUNIX.LPV.informix.financ_dra.draft</v>
      </c>
    </row>
    <row r="8440" spans="1:6" ht="14.25" customHeight="1">
      <c r="A8440" s="157" t="s">
        <v>677</v>
      </c>
      <c r="B8440" s="158" t="s">
        <v>658</v>
      </c>
      <c r="C8440" s="158" t="s">
        <v>961</v>
      </c>
      <c r="D8440" s="158" t="s">
        <v>966</v>
      </c>
      <c r="E8440" s="158" t="s">
        <v>1564</v>
      </c>
      <c r="F8440" s="21" t="str">
        <f t="shared" si="33"/>
        <v>INSUNIX.LPV.informix.financ_dra.expirdat</v>
      </c>
    </row>
    <row r="8441" spans="1:6" ht="14.25" customHeight="1">
      <c r="A8441" s="157" t="s">
        <v>677</v>
      </c>
      <c r="B8441" s="158" t="s">
        <v>658</v>
      </c>
      <c r="C8441" s="158" t="s">
        <v>961</v>
      </c>
      <c r="D8441" s="158" t="s">
        <v>966</v>
      </c>
      <c r="E8441" s="158" t="s">
        <v>1638</v>
      </c>
      <c r="F8441" s="21" t="str">
        <f t="shared" si="33"/>
        <v>INSUNIX.LPV.informix.financ_dra.intermed</v>
      </c>
    </row>
    <row r="8442" spans="1:6" ht="14.25" customHeight="1">
      <c r="A8442" s="157" t="s">
        <v>677</v>
      </c>
      <c r="B8442" s="158" t="s">
        <v>658</v>
      </c>
      <c r="C8442" s="158" t="s">
        <v>961</v>
      </c>
      <c r="D8442" s="158" t="s">
        <v>966</v>
      </c>
      <c r="E8442" s="158" t="s">
        <v>1639</v>
      </c>
      <c r="F8442" s="21" t="str">
        <f t="shared" si="33"/>
        <v>INSUNIX.LPV.informix.financ_dra.sta_print</v>
      </c>
    </row>
    <row r="8443" spans="1:6" ht="14.25" customHeight="1">
      <c r="A8443" s="157" t="s">
        <v>677</v>
      </c>
      <c r="B8443" s="158" t="s">
        <v>658</v>
      </c>
      <c r="C8443" s="158" t="s">
        <v>961</v>
      </c>
      <c r="D8443" s="158" t="s">
        <v>966</v>
      </c>
      <c r="E8443" s="158" t="s">
        <v>1640</v>
      </c>
      <c r="F8443" s="21" t="str">
        <f t="shared" si="33"/>
        <v>INSUNIX.LPV.informix.financ_dra.stat_date</v>
      </c>
    </row>
    <row r="8444" spans="1:6" ht="14.25" customHeight="1">
      <c r="A8444" s="157" t="s">
        <v>677</v>
      </c>
      <c r="B8444" s="158" t="s">
        <v>658</v>
      </c>
      <c r="C8444" s="158" t="s">
        <v>961</v>
      </c>
      <c r="D8444" s="158" t="s">
        <v>966</v>
      </c>
      <c r="E8444" s="158" t="s">
        <v>1641</v>
      </c>
      <c r="F8444" s="21" t="str">
        <f t="shared" si="33"/>
        <v>INSUNIX.LPV.informix.financ_dra.stat_draft</v>
      </c>
    </row>
    <row r="8445" spans="1:6" ht="14.25" customHeight="1">
      <c r="A8445" s="157" t="s">
        <v>677</v>
      </c>
      <c r="B8445" s="158" t="s">
        <v>658</v>
      </c>
      <c r="C8445" s="158" t="s">
        <v>961</v>
      </c>
      <c r="D8445" s="158" t="s">
        <v>966</v>
      </c>
      <c r="E8445" s="158" t="s">
        <v>1608</v>
      </c>
      <c r="F8445" s="21" t="str">
        <f t="shared" si="33"/>
        <v>INSUNIX.LPV.informix.financ_dra.uniquenu</v>
      </c>
    </row>
    <row r="8446" spans="1:6" ht="14.25" customHeight="1">
      <c r="A8446" s="157" t="s">
        <v>677</v>
      </c>
      <c r="B8446" s="158" t="s">
        <v>658</v>
      </c>
      <c r="C8446" s="158" t="s">
        <v>961</v>
      </c>
      <c r="D8446" s="158" t="s">
        <v>966</v>
      </c>
      <c r="E8446" s="158" t="s">
        <v>1547</v>
      </c>
      <c r="F8446" s="21" t="str">
        <f t="shared" si="33"/>
        <v>INSUNIX.LPV.informix.financ_dra.usercode</v>
      </c>
    </row>
    <row r="8447" spans="1:6" ht="14.25" customHeight="1">
      <c r="A8447" s="157" t="s">
        <v>677</v>
      </c>
      <c r="B8447" s="158" t="s">
        <v>658</v>
      </c>
      <c r="C8447" s="158" t="s">
        <v>961</v>
      </c>
      <c r="D8447" s="158" t="s">
        <v>966</v>
      </c>
      <c r="E8447" s="158" t="s">
        <v>1579</v>
      </c>
      <c r="F8447" s="21" t="str">
        <f t="shared" si="33"/>
        <v>INSUNIX.LPV.informix.financ_dra.usercomp</v>
      </c>
    </row>
    <row r="8448" spans="1:6" ht="14.25" customHeight="1">
      <c r="A8448" s="157" t="s">
        <v>677</v>
      </c>
      <c r="B8448" s="158" t="s">
        <v>658</v>
      </c>
      <c r="C8448" s="158" t="s">
        <v>961</v>
      </c>
      <c r="D8448" s="158" t="s">
        <v>966</v>
      </c>
      <c r="E8448" s="158" t="s">
        <v>1642</v>
      </c>
      <c r="F8448" s="21" t="str">
        <f t="shared" si="33"/>
        <v>INSUNIX.LPV.informix.financ_dra.bordereaux</v>
      </c>
    </row>
    <row r="8449" spans="1:6" ht="14.25" customHeight="1">
      <c r="A8449" s="157" t="s">
        <v>677</v>
      </c>
      <c r="B8449" s="158" t="s">
        <v>658</v>
      </c>
      <c r="C8449" s="158" t="s">
        <v>961</v>
      </c>
      <c r="D8449" s="158" t="s">
        <v>966</v>
      </c>
      <c r="E8449" s="158" t="s">
        <v>1643</v>
      </c>
      <c r="F8449" s="21" t="str">
        <f t="shared" si="33"/>
        <v>INSUNIX.LPV.informix.financ_dra.pay_type</v>
      </c>
    </row>
    <row r="8450" spans="1:6" ht="14.25" customHeight="1">
      <c r="A8450" s="157" t="s">
        <v>677</v>
      </c>
      <c r="B8450" s="158" t="s">
        <v>658</v>
      </c>
      <c r="C8450" s="158" t="s">
        <v>961</v>
      </c>
      <c r="D8450" s="158" t="s">
        <v>967</v>
      </c>
      <c r="E8450" s="158" t="s">
        <v>1546</v>
      </c>
      <c r="F8450" s="21" t="str">
        <f t="shared" si="33"/>
        <v>INSUNIX.LPV.informix.health.branch</v>
      </c>
    </row>
    <row r="8451" spans="1:6" ht="14.25" customHeight="1">
      <c r="A8451" s="157" t="s">
        <v>677</v>
      </c>
      <c r="B8451" s="158" t="s">
        <v>658</v>
      </c>
      <c r="C8451" s="158" t="s">
        <v>961</v>
      </c>
      <c r="D8451" s="158" t="s">
        <v>967</v>
      </c>
      <c r="E8451" s="158" t="s">
        <v>1552</v>
      </c>
      <c r="F8451" s="21" t="str">
        <f t="shared" si="33"/>
        <v>INSUNIX.LPV.informix.health.capital</v>
      </c>
    </row>
    <row r="8452" spans="1:6" ht="14.25" customHeight="1">
      <c r="A8452" s="157" t="s">
        <v>677</v>
      </c>
      <c r="B8452" s="158" t="s">
        <v>658</v>
      </c>
      <c r="C8452" s="158" t="s">
        <v>961</v>
      </c>
      <c r="D8452" s="158" t="s">
        <v>967</v>
      </c>
      <c r="E8452" s="158" t="s">
        <v>1555</v>
      </c>
      <c r="F8452" s="21" t="str">
        <f t="shared" si="33"/>
        <v>INSUNIX.LPV.informix.health.certif</v>
      </c>
    </row>
    <row r="8453" spans="1:6" ht="14.25" customHeight="1">
      <c r="A8453" s="157" t="s">
        <v>677</v>
      </c>
      <c r="B8453" s="158" t="s">
        <v>658</v>
      </c>
      <c r="C8453" s="158" t="s">
        <v>961</v>
      </c>
      <c r="D8453" s="158" t="s">
        <v>967</v>
      </c>
      <c r="E8453" s="158" t="s">
        <v>1644</v>
      </c>
      <c r="F8453" s="21" t="str">
        <f t="shared" si="33"/>
        <v>INSUNIX.LPV.informix.health.certype</v>
      </c>
    </row>
    <row r="8454" spans="1:6" ht="14.25" customHeight="1">
      <c r="A8454" s="157" t="s">
        <v>677</v>
      </c>
      <c r="B8454" s="158" t="s">
        <v>658</v>
      </c>
      <c r="C8454" s="158" t="s">
        <v>961</v>
      </c>
      <c r="D8454" s="158" t="s">
        <v>967</v>
      </c>
      <c r="E8454" s="158" t="s">
        <v>980</v>
      </c>
      <c r="F8454" s="21" t="str">
        <f t="shared" si="33"/>
        <v>INSUNIX.LPV.informix.health.company</v>
      </c>
    </row>
    <row r="8455" spans="1:6" ht="14.25" customHeight="1">
      <c r="A8455" s="157" t="s">
        <v>677</v>
      </c>
      <c r="B8455" s="158" t="s">
        <v>658</v>
      </c>
      <c r="C8455" s="158" t="s">
        <v>961</v>
      </c>
      <c r="D8455" s="158" t="s">
        <v>967</v>
      </c>
      <c r="E8455" s="158" t="s">
        <v>1548</v>
      </c>
      <c r="F8455" s="21" t="str">
        <f t="shared" si="33"/>
        <v>INSUNIX.LPV.informix.health.compdate</v>
      </c>
    </row>
    <row r="8456" spans="1:6" ht="14.25" customHeight="1">
      <c r="A8456" s="157" t="s">
        <v>677</v>
      </c>
      <c r="B8456" s="158" t="s">
        <v>658</v>
      </c>
      <c r="C8456" s="158" t="s">
        <v>961</v>
      </c>
      <c r="D8456" s="158" t="s">
        <v>967</v>
      </c>
      <c r="E8456" s="158" t="s">
        <v>1645</v>
      </c>
      <c r="F8456" s="21" t="str">
        <f t="shared" si="33"/>
        <v>INSUNIX.LPV.informix.health.cumul_code</v>
      </c>
    </row>
    <row r="8457" spans="1:6" ht="14.25" customHeight="1">
      <c r="A8457" s="157" t="s">
        <v>677</v>
      </c>
      <c r="B8457" s="158" t="s">
        <v>658</v>
      </c>
      <c r="C8457" s="158" t="s">
        <v>961</v>
      </c>
      <c r="D8457" s="158" t="s">
        <v>967</v>
      </c>
      <c r="E8457" s="158" t="s">
        <v>1646</v>
      </c>
      <c r="F8457" s="21" t="str">
        <f t="shared" si="33"/>
        <v>INSUNIX.LPV.informix.health.date_origi</v>
      </c>
    </row>
    <row r="8458" spans="1:6" ht="14.25" customHeight="1">
      <c r="A8458" s="157" t="s">
        <v>677</v>
      </c>
      <c r="B8458" s="158" t="s">
        <v>658</v>
      </c>
      <c r="C8458" s="158" t="s">
        <v>961</v>
      </c>
      <c r="D8458" s="158" t="s">
        <v>967</v>
      </c>
      <c r="E8458" s="158" t="s">
        <v>1562</v>
      </c>
      <c r="F8458" s="21" t="str">
        <f t="shared" si="33"/>
        <v>INSUNIX.LPV.informix.health.effecdate</v>
      </c>
    </row>
    <row r="8459" spans="1:6" ht="14.25" customHeight="1">
      <c r="A8459" s="157" t="s">
        <v>677</v>
      </c>
      <c r="B8459" s="158" t="s">
        <v>658</v>
      </c>
      <c r="C8459" s="158" t="s">
        <v>961</v>
      </c>
      <c r="D8459" s="158" t="s">
        <v>967</v>
      </c>
      <c r="E8459" s="158" t="s">
        <v>1564</v>
      </c>
      <c r="F8459" s="21" t="str">
        <f t="shared" si="33"/>
        <v>INSUNIX.LPV.informix.health.expirdat</v>
      </c>
    </row>
    <row r="8460" spans="1:6" ht="14.25" customHeight="1">
      <c r="A8460" s="157" t="s">
        <v>677</v>
      </c>
      <c r="B8460" s="158" t="s">
        <v>658</v>
      </c>
      <c r="C8460" s="158" t="s">
        <v>961</v>
      </c>
      <c r="D8460" s="158" t="s">
        <v>967</v>
      </c>
      <c r="E8460" s="158" t="s">
        <v>1647</v>
      </c>
      <c r="F8460" s="21" t="str">
        <f t="shared" si="33"/>
        <v>INSUNIX.LPV.informix.health.father_qua</v>
      </c>
    </row>
    <row r="8461" spans="1:6" ht="14.25" customHeight="1">
      <c r="A8461" s="157" t="s">
        <v>677</v>
      </c>
      <c r="B8461" s="158" t="s">
        <v>658</v>
      </c>
      <c r="C8461" s="158" t="s">
        <v>961</v>
      </c>
      <c r="D8461" s="158" t="s">
        <v>967</v>
      </c>
      <c r="E8461" s="158" t="s">
        <v>1648</v>
      </c>
      <c r="F8461" s="21" t="str">
        <f t="shared" si="33"/>
        <v>INSUNIX.LPV.informix.health.group</v>
      </c>
    </row>
    <row r="8462" spans="1:6" ht="14.25" customHeight="1">
      <c r="A8462" s="157" t="s">
        <v>677</v>
      </c>
      <c r="B8462" s="158" t="s">
        <v>658</v>
      </c>
      <c r="C8462" s="158" t="s">
        <v>961</v>
      </c>
      <c r="D8462" s="158" t="s">
        <v>967</v>
      </c>
      <c r="E8462" s="158" t="s">
        <v>1649</v>
      </c>
      <c r="F8462" s="21" t="str">
        <f t="shared" si="33"/>
        <v>INSUNIX.LPV.informix.health.group_comp</v>
      </c>
    </row>
    <row r="8463" spans="1:6" ht="14.25" customHeight="1">
      <c r="A8463" s="157" t="s">
        <v>677</v>
      </c>
      <c r="B8463" s="158" t="s">
        <v>658</v>
      </c>
      <c r="C8463" s="158" t="s">
        <v>961</v>
      </c>
      <c r="D8463" s="158" t="s">
        <v>967</v>
      </c>
      <c r="E8463" s="158" t="s">
        <v>1650</v>
      </c>
      <c r="F8463" s="21" t="str">
        <f t="shared" si="33"/>
        <v>INSUNIX.LPV.informix.health.issuedat</v>
      </c>
    </row>
    <row r="8464" spans="1:6" ht="14.25" customHeight="1">
      <c r="A8464" s="157" t="s">
        <v>677</v>
      </c>
      <c r="B8464" s="158" t="s">
        <v>658</v>
      </c>
      <c r="C8464" s="158" t="s">
        <v>961</v>
      </c>
      <c r="D8464" s="158" t="s">
        <v>967</v>
      </c>
      <c r="E8464" s="158" t="s">
        <v>1651</v>
      </c>
      <c r="F8464" s="21" t="str">
        <f t="shared" si="33"/>
        <v>INSUNIX.LPV.informix.health.maximum_da</v>
      </c>
    </row>
    <row r="8465" spans="1:6" ht="14.25" customHeight="1">
      <c r="A8465" s="157" t="s">
        <v>677</v>
      </c>
      <c r="B8465" s="158" t="s">
        <v>658</v>
      </c>
      <c r="C8465" s="158" t="s">
        <v>961</v>
      </c>
      <c r="D8465" s="158" t="s">
        <v>967</v>
      </c>
      <c r="E8465" s="158" t="s">
        <v>1652</v>
      </c>
      <c r="F8465" s="21" t="str">
        <f t="shared" si="33"/>
        <v>INSUNIX.LPV.informix.health.note_benef</v>
      </c>
    </row>
    <row r="8466" spans="1:6" ht="14.25" customHeight="1">
      <c r="A8466" s="157" t="s">
        <v>677</v>
      </c>
      <c r="B8466" s="158" t="s">
        <v>658</v>
      </c>
      <c r="C8466" s="158" t="s">
        <v>961</v>
      </c>
      <c r="D8466" s="158" t="s">
        <v>967</v>
      </c>
      <c r="E8466" s="158" t="s">
        <v>1653</v>
      </c>
      <c r="F8466" s="21" t="str">
        <f t="shared" si="33"/>
        <v>INSUNIX.LPV.informix.health.nullcode</v>
      </c>
    </row>
    <row r="8467" spans="1:6" ht="14.25" customHeight="1">
      <c r="A8467" s="157" t="s">
        <v>677</v>
      </c>
      <c r="B8467" s="158" t="s">
        <v>658</v>
      </c>
      <c r="C8467" s="158" t="s">
        <v>961</v>
      </c>
      <c r="D8467" s="158" t="s">
        <v>967</v>
      </c>
      <c r="E8467" s="158" t="s">
        <v>1566</v>
      </c>
      <c r="F8467" s="21" t="str">
        <f t="shared" si="33"/>
        <v>INSUNIX.LPV.informix.health.nulldate</v>
      </c>
    </row>
    <row r="8468" spans="1:6" ht="14.25" customHeight="1">
      <c r="A8468" s="157" t="s">
        <v>677</v>
      </c>
      <c r="B8468" s="158" t="s">
        <v>658</v>
      </c>
      <c r="C8468" s="158" t="s">
        <v>961</v>
      </c>
      <c r="D8468" s="158" t="s">
        <v>967</v>
      </c>
      <c r="E8468" s="158" t="s">
        <v>1569</v>
      </c>
      <c r="F8468" s="21" t="str">
        <f t="shared" si="33"/>
        <v>INSUNIX.LPV.informix.health.office</v>
      </c>
    </row>
    <row r="8469" spans="1:6" ht="14.25" customHeight="1">
      <c r="A8469" s="157" t="s">
        <v>677</v>
      </c>
      <c r="B8469" s="158" t="s">
        <v>658</v>
      </c>
      <c r="C8469" s="158" t="s">
        <v>961</v>
      </c>
      <c r="D8469" s="158" t="s">
        <v>967</v>
      </c>
      <c r="E8469" s="158" t="s">
        <v>1654</v>
      </c>
      <c r="F8469" s="21" t="str">
        <f t="shared" si="33"/>
        <v>INSUNIX.LPV.informix.health.payfreq</v>
      </c>
    </row>
    <row r="8470" spans="1:6" ht="14.25" customHeight="1">
      <c r="A8470" s="157" t="s">
        <v>677</v>
      </c>
      <c r="B8470" s="158" t="s">
        <v>658</v>
      </c>
      <c r="C8470" s="158" t="s">
        <v>961</v>
      </c>
      <c r="D8470" s="158" t="s">
        <v>967</v>
      </c>
      <c r="E8470" s="158" t="s">
        <v>991</v>
      </c>
      <c r="F8470" s="21" t="str">
        <f t="shared" si="33"/>
        <v>INSUNIX.LPV.informix.health.policy</v>
      </c>
    </row>
    <row r="8471" spans="1:6" ht="14.25" customHeight="1">
      <c r="A8471" s="157" t="s">
        <v>677</v>
      </c>
      <c r="B8471" s="158" t="s">
        <v>658</v>
      </c>
      <c r="C8471" s="158" t="s">
        <v>961</v>
      </c>
      <c r="D8471" s="158" t="s">
        <v>967</v>
      </c>
      <c r="E8471" s="158" t="s">
        <v>1222</v>
      </c>
      <c r="F8471" s="21" t="str">
        <f t="shared" si="33"/>
        <v>INSUNIX.LPV.informix.health.premium</v>
      </c>
    </row>
    <row r="8472" spans="1:6" ht="14.25" customHeight="1">
      <c r="A8472" s="157" t="s">
        <v>677</v>
      </c>
      <c r="B8472" s="158" t="s">
        <v>658</v>
      </c>
      <c r="C8472" s="158" t="s">
        <v>961</v>
      </c>
      <c r="D8472" s="158" t="s">
        <v>967</v>
      </c>
      <c r="E8472" s="158" t="s">
        <v>993</v>
      </c>
      <c r="F8472" s="21" t="str">
        <f t="shared" si="33"/>
        <v>INSUNIX.LPV.informix.health.product</v>
      </c>
    </row>
    <row r="8473" spans="1:6" ht="14.25" customHeight="1">
      <c r="A8473" s="157" t="s">
        <v>677</v>
      </c>
      <c r="B8473" s="158" t="s">
        <v>658</v>
      </c>
      <c r="C8473" s="158" t="s">
        <v>961</v>
      </c>
      <c r="D8473" s="158" t="s">
        <v>967</v>
      </c>
      <c r="E8473" s="158" t="s">
        <v>1655</v>
      </c>
      <c r="F8473" s="21" t="str">
        <f t="shared" si="33"/>
        <v>INSUNIX.LPV.informix.health.propodat</v>
      </c>
    </row>
    <row r="8474" spans="1:6" ht="14.25" customHeight="1">
      <c r="A8474" s="157" t="s">
        <v>677</v>
      </c>
      <c r="B8474" s="158" t="s">
        <v>658</v>
      </c>
      <c r="C8474" s="158" t="s">
        <v>961</v>
      </c>
      <c r="D8474" s="158" t="s">
        <v>967</v>
      </c>
      <c r="E8474" s="158" t="s">
        <v>1656</v>
      </c>
      <c r="F8474" s="21" t="str">
        <f t="shared" si="33"/>
        <v>INSUNIX.LPV.informix.health.prorata</v>
      </c>
    </row>
    <row r="8475" spans="1:6" ht="14.25" customHeight="1">
      <c r="A8475" s="157" t="s">
        <v>677</v>
      </c>
      <c r="B8475" s="158" t="s">
        <v>658</v>
      </c>
      <c r="C8475" s="158" t="s">
        <v>961</v>
      </c>
      <c r="D8475" s="158" t="s">
        <v>967</v>
      </c>
      <c r="E8475" s="158" t="s">
        <v>1657</v>
      </c>
      <c r="F8475" s="21" t="str">
        <f t="shared" si="33"/>
        <v>INSUNIX.LPV.informix.health.renewal</v>
      </c>
    </row>
    <row r="8476" spans="1:6" ht="14.25" customHeight="1">
      <c r="A8476" s="157" t="s">
        <v>677</v>
      </c>
      <c r="B8476" s="158" t="s">
        <v>658</v>
      </c>
      <c r="C8476" s="158" t="s">
        <v>961</v>
      </c>
      <c r="D8476" s="158" t="s">
        <v>967</v>
      </c>
      <c r="E8476" s="158" t="s">
        <v>1658</v>
      </c>
      <c r="F8476" s="21" t="str">
        <f t="shared" si="33"/>
        <v>INSUNIX.LPV.informix.health.short_rt</v>
      </c>
    </row>
    <row r="8477" spans="1:6" ht="14.25" customHeight="1">
      <c r="A8477" s="157" t="s">
        <v>677</v>
      </c>
      <c r="B8477" s="158" t="s">
        <v>658</v>
      </c>
      <c r="C8477" s="158" t="s">
        <v>961</v>
      </c>
      <c r="D8477" s="158" t="s">
        <v>967</v>
      </c>
      <c r="E8477" s="158" t="s">
        <v>1659</v>
      </c>
      <c r="F8477" s="21" t="str">
        <f t="shared" si="33"/>
        <v>INSUNIX.LPV.informix.health.startdate</v>
      </c>
    </row>
    <row r="8478" spans="1:6" ht="14.25" customHeight="1">
      <c r="A8478" s="157" t="s">
        <v>677</v>
      </c>
      <c r="B8478" s="158" t="s">
        <v>658</v>
      </c>
      <c r="C8478" s="158" t="s">
        <v>961</v>
      </c>
      <c r="D8478" s="158" t="s">
        <v>967</v>
      </c>
      <c r="E8478" s="158" t="s">
        <v>1660</v>
      </c>
      <c r="F8478" s="21" t="str">
        <f t="shared" si="33"/>
        <v>INSUNIX.LPV.informix.health.statusva</v>
      </c>
    </row>
    <row r="8479" spans="1:6" ht="14.25" customHeight="1">
      <c r="A8479" s="157" t="s">
        <v>677</v>
      </c>
      <c r="B8479" s="158" t="s">
        <v>658</v>
      </c>
      <c r="C8479" s="158" t="s">
        <v>961</v>
      </c>
      <c r="D8479" s="158" t="s">
        <v>967</v>
      </c>
      <c r="E8479" s="158" t="s">
        <v>1661</v>
      </c>
      <c r="F8479" s="21" t="str">
        <f t="shared" si="33"/>
        <v>INSUNIX.LPV.informix.health.sus_branch</v>
      </c>
    </row>
    <row r="8480" spans="1:6" ht="14.25" customHeight="1">
      <c r="A8480" s="157" t="s">
        <v>677</v>
      </c>
      <c r="B8480" s="158" t="s">
        <v>658</v>
      </c>
      <c r="C8480" s="158" t="s">
        <v>961</v>
      </c>
      <c r="D8480" s="158" t="s">
        <v>967</v>
      </c>
      <c r="E8480" s="158" t="s">
        <v>1662</v>
      </c>
      <c r="F8480" s="21" t="str">
        <f t="shared" si="33"/>
        <v>INSUNIX.LPV.informix.health.sus_certif</v>
      </c>
    </row>
    <row r="8481" spans="1:6" ht="14.25" customHeight="1">
      <c r="A8481" s="157" t="s">
        <v>677</v>
      </c>
      <c r="B8481" s="158" t="s">
        <v>658</v>
      </c>
      <c r="C8481" s="158" t="s">
        <v>961</v>
      </c>
      <c r="D8481" s="158" t="s">
        <v>967</v>
      </c>
      <c r="E8481" s="158" t="s">
        <v>1663</v>
      </c>
      <c r="F8481" s="21" t="str">
        <f t="shared" si="33"/>
        <v>INSUNIX.LPV.informix.health.sus_policy</v>
      </c>
    </row>
    <row r="8482" spans="1:6" ht="14.25" customHeight="1">
      <c r="A8482" s="157" t="s">
        <v>677</v>
      </c>
      <c r="B8482" s="158" t="s">
        <v>658</v>
      </c>
      <c r="C8482" s="158" t="s">
        <v>961</v>
      </c>
      <c r="D8482" s="158" t="s">
        <v>967</v>
      </c>
      <c r="E8482" s="158" t="s">
        <v>1664</v>
      </c>
      <c r="F8482" s="21" t="str">
        <f t="shared" si="33"/>
        <v>INSUNIX.LPV.informix.health.tariff</v>
      </c>
    </row>
    <row r="8483" spans="1:6" ht="14.25" customHeight="1">
      <c r="A8483" s="157" t="s">
        <v>677</v>
      </c>
      <c r="B8483" s="158" t="s">
        <v>658</v>
      </c>
      <c r="C8483" s="158" t="s">
        <v>961</v>
      </c>
      <c r="D8483" s="158" t="s">
        <v>967</v>
      </c>
      <c r="E8483" s="158" t="s">
        <v>1665</v>
      </c>
      <c r="F8483" s="21" t="str">
        <f t="shared" si="33"/>
        <v>INSUNIX.LPV.informix.health.titularc</v>
      </c>
    </row>
    <row r="8484" spans="1:6" ht="14.25" customHeight="1">
      <c r="A8484" s="157" t="s">
        <v>677</v>
      </c>
      <c r="B8484" s="158" t="s">
        <v>658</v>
      </c>
      <c r="C8484" s="158" t="s">
        <v>961</v>
      </c>
      <c r="D8484" s="158" t="s">
        <v>967</v>
      </c>
      <c r="E8484" s="158" t="s">
        <v>1666</v>
      </c>
      <c r="F8484" s="21" t="str">
        <f t="shared" si="33"/>
        <v>INSUNIX.LPV.informix.health.transactio</v>
      </c>
    </row>
    <row r="8485" spans="1:6" ht="14.25" customHeight="1">
      <c r="A8485" s="157" t="s">
        <v>677</v>
      </c>
      <c r="B8485" s="158" t="s">
        <v>658</v>
      </c>
      <c r="C8485" s="158" t="s">
        <v>961</v>
      </c>
      <c r="D8485" s="158" t="s">
        <v>967</v>
      </c>
      <c r="E8485" s="158" t="s">
        <v>1608</v>
      </c>
      <c r="F8485" s="21" t="str">
        <f t="shared" si="33"/>
        <v>INSUNIX.LPV.informix.health.uniquenu</v>
      </c>
    </row>
    <row r="8486" spans="1:6" ht="14.25" customHeight="1">
      <c r="A8486" s="157" t="s">
        <v>677</v>
      </c>
      <c r="B8486" s="158" t="s">
        <v>658</v>
      </c>
      <c r="C8486" s="158" t="s">
        <v>961</v>
      </c>
      <c r="D8486" s="158" t="s">
        <v>967</v>
      </c>
      <c r="E8486" s="158" t="s">
        <v>1547</v>
      </c>
      <c r="F8486" s="21" t="str">
        <f t="shared" si="33"/>
        <v>INSUNIX.LPV.informix.health.usercode</v>
      </c>
    </row>
    <row r="8487" spans="1:6" ht="14.25" customHeight="1">
      <c r="A8487" s="157" t="s">
        <v>677</v>
      </c>
      <c r="B8487" s="158" t="s">
        <v>658</v>
      </c>
      <c r="C8487" s="158" t="s">
        <v>961</v>
      </c>
      <c r="D8487" s="158" t="s">
        <v>967</v>
      </c>
      <c r="E8487" s="158" t="s">
        <v>1579</v>
      </c>
      <c r="F8487" s="21" t="str">
        <f t="shared" si="33"/>
        <v>INSUNIX.LPV.informix.health.usercomp</v>
      </c>
    </row>
    <row r="8488" spans="1:6" ht="14.25" customHeight="1">
      <c r="A8488" s="157" t="s">
        <v>677</v>
      </c>
      <c r="B8488" s="158" t="s">
        <v>658</v>
      </c>
      <c r="C8488" s="158" t="s">
        <v>961</v>
      </c>
      <c r="D8488" s="158" t="s">
        <v>967</v>
      </c>
      <c r="E8488" s="158" t="s">
        <v>1609</v>
      </c>
      <c r="F8488" s="21" t="str">
        <f t="shared" si="33"/>
        <v>INSUNIX.LPV.informix.health.wait_code</v>
      </c>
    </row>
    <row r="8489" spans="1:6" ht="14.25" customHeight="1">
      <c r="A8489" s="157" t="s">
        <v>677</v>
      </c>
      <c r="B8489" s="158" t="s">
        <v>658</v>
      </c>
      <c r="C8489" s="158" t="s">
        <v>961</v>
      </c>
      <c r="D8489" s="158" t="s">
        <v>967</v>
      </c>
      <c r="E8489" s="158" t="s">
        <v>1667</v>
      </c>
      <c r="F8489" s="21" t="str">
        <f t="shared" si="33"/>
        <v>INSUNIX.LPV.informix.health.note_mod</v>
      </c>
    </row>
    <row r="8490" spans="1:6" ht="14.25" customHeight="1">
      <c r="A8490" s="157" t="s">
        <v>677</v>
      </c>
      <c r="B8490" s="158" t="s">
        <v>658</v>
      </c>
      <c r="C8490" s="158" t="s">
        <v>961</v>
      </c>
      <c r="D8490" s="158" t="s">
        <v>967</v>
      </c>
      <c r="E8490" s="158" t="s">
        <v>1668</v>
      </c>
      <c r="F8490" s="21" t="str">
        <f t="shared" si="33"/>
        <v>INSUNIX.LPV.informix.health.year_month</v>
      </c>
    </row>
    <row r="8491" spans="1:6" ht="14.25" customHeight="1">
      <c r="A8491" s="157" t="s">
        <v>677</v>
      </c>
      <c r="B8491" s="158" t="s">
        <v>658</v>
      </c>
      <c r="C8491" s="158" t="s">
        <v>961</v>
      </c>
      <c r="D8491" s="158" t="s">
        <v>967</v>
      </c>
      <c r="E8491" s="158" t="s">
        <v>1669</v>
      </c>
      <c r="F8491" s="21" t="str">
        <f t="shared" si="33"/>
        <v>INSUNIX.LPV.informix.health.occupat</v>
      </c>
    </row>
    <row r="8492" spans="1:6" ht="14.25" customHeight="1">
      <c r="A8492" s="157" t="s">
        <v>677</v>
      </c>
      <c r="B8492" s="158" t="s">
        <v>658</v>
      </c>
      <c r="C8492" s="158" t="s">
        <v>961</v>
      </c>
      <c r="D8492" s="158" t="s">
        <v>1043</v>
      </c>
      <c r="E8492" s="158" t="s">
        <v>1624</v>
      </c>
      <c r="F8492" s="21" t="str">
        <f t="shared" si="33"/>
        <v>INSUNIX.LPV.informix.life_prev.amount</v>
      </c>
    </row>
    <row r="8493" spans="1:6" ht="14.25" customHeight="1">
      <c r="A8493" s="157" t="s">
        <v>677</v>
      </c>
      <c r="B8493" s="158" t="s">
        <v>658</v>
      </c>
      <c r="C8493" s="158" t="s">
        <v>961</v>
      </c>
      <c r="D8493" s="158" t="s">
        <v>1043</v>
      </c>
      <c r="E8493" s="158" t="s">
        <v>1546</v>
      </c>
      <c r="F8493" s="21" t="str">
        <f t="shared" si="33"/>
        <v>INSUNIX.LPV.informix.life_prev.branch</v>
      </c>
    </row>
    <row r="8494" spans="1:6" ht="14.25" customHeight="1">
      <c r="A8494" s="157" t="s">
        <v>677</v>
      </c>
      <c r="B8494" s="158" t="s">
        <v>658</v>
      </c>
      <c r="C8494" s="158" t="s">
        <v>961</v>
      </c>
      <c r="D8494" s="158" t="s">
        <v>1043</v>
      </c>
      <c r="E8494" s="158" t="s">
        <v>1552</v>
      </c>
      <c r="F8494" s="21" t="str">
        <f t="shared" si="33"/>
        <v>INSUNIX.LPV.informix.life_prev.capital</v>
      </c>
    </row>
    <row r="8495" spans="1:6" ht="14.25" customHeight="1">
      <c r="A8495" s="157" t="s">
        <v>677</v>
      </c>
      <c r="B8495" s="158" t="s">
        <v>658</v>
      </c>
      <c r="C8495" s="158" t="s">
        <v>961</v>
      </c>
      <c r="D8495" s="158" t="s">
        <v>1043</v>
      </c>
      <c r="E8495" s="158" t="s">
        <v>1555</v>
      </c>
      <c r="F8495" s="21" t="str">
        <f t="shared" si="33"/>
        <v>INSUNIX.LPV.informix.life_prev.certif</v>
      </c>
    </row>
    <row r="8496" spans="1:6" ht="14.25" customHeight="1">
      <c r="A8496" s="157" t="s">
        <v>677</v>
      </c>
      <c r="B8496" s="158" t="s">
        <v>658</v>
      </c>
      <c r="C8496" s="158" t="s">
        <v>961</v>
      </c>
      <c r="D8496" s="158" t="s">
        <v>1043</v>
      </c>
      <c r="E8496" s="158" t="s">
        <v>1644</v>
      </c>
      <c r="F8496" s="21" t="str">
        <f t="shared" si="33"/>
        <v>INSUNIX.LPV.informix.life_prev.certype</v>
      </c>
    </row>
    <row r="8497" spans="1:6" ht="14.25" customHeight="1">
      <c r="A8497" s="157" t="s">
        <v>677</v>
      </c>
      <c r="B8497" s="158" t="s">
        <v>658</v>
      </c>
      <c r="C8497" s="158" t="s">
        <v>961</v>
      </c>
      <c r="D8497" s="158" t="s">
        <v>1043</v>
      </c>
      <c r="E8497" s="158" t="s">
        <v>980</v>
      </c>
      <c r="F8497" s="21" t="str">
        <f t="shared" si="33"/>
        <v>INSUNIX.LPV.informix.life_prev.company</v>
      </c>
    </row>
    <row r="8498" spans="1:6" ht="14.25" customHeight="1">
      <c r="A8498" s="157" t="s">
        <v>677</v>
      </c>
      <c r="B8498" s="158" t="s">
        <v>658</v>
      </c>
      <c r="C8498" s="158" t="s">
        <v>961</v>
      </c>
      <c r="D8498" s="158" t="s">
        <v>1043</v>
      </c>
      <c r="E8498" s="158" t="s">
        <v>1548</v>
      </c>
      <c r="F8498" s="21" t="str">
        <f t="shared" si="33"/>
        <v>INSUNIX.LPV.informix.life_prev.compdate</v>
      </c>
    </row>
    <row r="8499" spans="1:6" ht="14.25" customHeight="1">
      <c r="A8499" s="157" t="s">
        <v>677</v>
      </c>
      <c r="B8499" s="158" t="s">
        <v>658</v>
      </c>
      <c r="C8499" s="158" t="s">
        <v>961</v>
      </c>
      <c r="D8499" s="158" t="s">
        <v>1043</v>
      </c>
      <c r="E8499" s="158" t="s">
        <v>1645</v>
      </c>
      <c r="F8499" s="21" t="str">
        <f t="shared" si="33"/>
        <v>INSUNIX.LPV.informix.life_prev.cumul_code</v>
      </c>
    </row>
    <row r="8500" spans="1:6" ht="14.25" customHeight="1">
      <c r="A8500" s="157" t="s">
        <v>677</v>
      </c>
      <c r="B8500" s="158" t="s">
        <v>658</v>
      </c>
      <c r="C8500" s="158" t="s">
        <v>961</v>
      </c>
      <c r="D8500" s="158" t="s">
        <v>1043</v>
      </c>
      <c r="E8500" s="158" t="s">
        <v>1646</v>
      </c>
      <c r="F8500" s="21" t="str">
        <f t="shared" si="33"/>
        <v>INSUNIX.LPV.informix.life_prev.date_origi</v>
      </c>
    </row>
    <row r="8501" spans="1:6" ht="14.25" customHeight="1">
      <c r="A8501" s="157" t="s">
        <v>677</v>
      </c>
      <c r="B8501" s="158" t="s">
        <v>658</v>
      </c>
      <c r="C8501" s="158" t="s">
        <v>961</v>
      </c>
      <c r="D8501" s="158" t="s">
        <v>1043</v>
      </c>
      <c r="E8501" s="158" t="s">
        <v>1562</v>
      </c>
      <c r="F8501" s="21" t="str">
        <f t="shared" si="33"/>
        <v>INSUNIX.LPV.informix.life_prev.effecdate</v>
      </c>
    </row>
    <row r="8502" spans="1:6" ht="14.25" customHeight="1">
      <c r="A8502" s="157" t="s">
        <v>677</v>
      </c>
      <c r="B8502" s="158" t="s">
        <v>658</v>
      </c>
      <c r="C8502" s="158" t="s">
        <v>961</v>
      </c>
      <c r="D8502" s="158" t="s">
        <v>1043</v>
      </c>
      <c r="E8502" s="158" t="s">
        <v>1564</v>
      </c>
      <c r="F8502" s="21" t="str">
        <f t="shared" si="33"/>
        <v>INSUNIX.LPV.informix.life_prev.expirdat</v>
      </c>
    </row>
    <row r="8503" spans="1:6" ht="14.25" customHeight="1">
      <c r="A8503" s="157" t="s">
        <v>677</v>
      </c>
      <c r="B8503" s="158" t="s">
        <v>658</v>
      </c>
      <c r="C8503" s="158" t="s">
        <v>961</v>
      </c>
      <c r="D8503" s="158" t="s">
        <v>1043</v>
      </c>
      <c r="E8503" s="158" t="s">
        <v>1648</v>
      </c>
      <c r="F8503" s="21" t="str">
        <f t="shared" si="33"/>
        <v>INSUNIX.LPV.informix.life_prev.group</v>
      </c>
    </row>
    <row r="8504" spans="1:6" ht="14.25" customHeight="1">
      <c r="A8504" s="157" t="s">
        <v>677</v>
      </c>
      <c r="B8504" s="158" t="s">
        <v>658</v>
      </c>
      <c r="C8504" s="158" t="s">
        <v>961</v>
      </c>
      <c r="D8504" s="158" t="s">
        <v>1043</v>
      </c>
      <c r="E8504" s="158" t="s">
        <v>1650</v>
      </c>
      <c r="F8504" s="21" t="str">
        <f t="shared" si="33"/>
        <v>INSUNIX.LPV.informix.life_prev.issuedat</v>
      </c>
    </row>
    <row r="8505" spans="1:6" ht="14.25" customHeight="1">
      <c r="A8505" s="157" t="s">
        <v>677</v>
      </c>
      <c r="B8505" s="158" t="s">
        <v>658</v>
      </c>
      <c r="C8505" s="158" t="s">
        <v>961</v>
      </c>
      <c r="D8505" s="158" t="s">
        <v>1043</v>
      </c>
      <c r="E8505" s="158" t="s">
        <v>1651</v>
      </c>
      <c r="F8505" s="21" t="str">
        <f t="shared" si="33"/>
        <v>INSUNIX.LPV.informix.life_prev.maximum_da</v>
      </c>
    </row>
    <row r="8506" spans="1:6" ht="14.25" customHeight="1">
      <c r="A8506" s="157" t="s">
        <v>677</v>
      </c>
      <c r="B8506" s="158" t="s">
        <v>658</v>
      </c>
      <c r="C8506" s="158" t="s">
        <v>961</v>
      </c>
      <c r="D8506" s="158" t="s">
        <v>1043</v>
      </c>
      <c r="E8506" s="158" t="s">
        <v>1652</v>
      </c>
      <c r="F8506" s="21" t="str">
        <f t="shared" si="33"/>
        <v>INSUNIX.LPV.informix.life_prev.note_benef</v>
      </c>
    </row>
    <row r="8507" spans="1:6" ht="14.25" customHeight="1">
      <c r="A8507" s="157" t="s">
        <v>677</v>
      </c>
      <c r="B8507" s="158" t="s">
        <v>658</v>
      </c>
      <c r="C8507" s="158" t="s">
        <v>961</v>
      </c>
      <c r="D8507" s="158" t="s">
        <v>1043</v>
      </c>
      <c r="E8507" s="158" t="s">
        <v>1653</v>
      </c>
      <c r="F8507" s="21" t="str">
        <f t="shared" si="33"/>
        <v>INSUNIX.LPV.informix.life_prev.nullcode</v>
      </c>
    </row>
    <row r="8508" spans="1:6" ht="14.25" customHeight="1">
      <c r="A8508" s="157" t="s">
        <v>677</v>
      </c>
      <c r="B8508" s="158" t="s">
        <v>658</v>
      </c>
      <c r="C8508" s="158" t="s">
        <v>961</v>
      </c>
      <c r="D8508" s="158" t="s">
        <v>1043</v>
      </c>
      <c r="E8508" s="158" t="s">
        <v>1566</v>
      </c>
      <c r="F8508" s="21" t="str">
        <f t="shared" si="33"/>
        <v>INSUNIX.LPV.informix.life_prev.nulldate</v>
      </c>
    </row>
    <row r="8509" spans="1:6" ht="14.25" customHeight="1">
      <c r="A8509" s="157" t="s">
        <v>677</v>
      </c>
      <c r="B8509" s="158" t="s">
        <v>658</v>
      </c>
      <c r="C8509" s="158" t="s">
        <v>961</v>
      </c>
      <c r="D8509" s="158" t="s">
        <v>1043</v>
      </c>
      <c r="E8509" s="158" t="s">
        <v>1569</v>
      </c>
      <c r="F8509" s="21" t="str">
        <f t="shared" si="33"/>
        <v>INSUNIX.LPV.informix.life_prev.office</v>
      </c>
    </row>
    <row r="8510" spans="1:6" ht="14.25" customHeight="1">
      <c r="A8510" s="157" t="s">
        <v>677</v>
      </c>
      <c r="B8510" s="158" t="s">
        <v>658</v>
      </c>
      <c r="C8510" s="158" t="s">
        <v>961</v>
      </c>
      <c r="D8510" s="158" t="s">
        <v>1043</v>
      </c>
      <c r="E8510" s="158" t="s">
        <v>1654</v>
      </c>
      <c r="F8510" s="21" t="str">
        <f t="shared" si="33"/>
        <v>INSUNIX.LPV.informix.life_prev.payfreq</v>
      </c>
    </row>
    <row r="8511" spans="1:6" ht="14.25" customHeight="1">
      <c r="A8511" s="157" t="s">
        <v>677</v>
      </c>
      <c r="B8511" s="158" t="s">
        <v>658</v>
      </c>
      <c r="C8511" s="158" t="s">
        <v>961</v>
      </c>
      <c r="D8511" s="158" t="s">
        <v>1043</v>
      </c>
      <c r="E8511" s="158" t="s">
        <v>991</v>
      </c>
      <c r="F8511" s="21" t="str">
        <f t="shared" si="33"/>
        <v>INSUNIX.LPV.informix.life_prev.policy</v>
      </c>
    </row>
    <row r="8512" spans="1:6" ht="14.25" customHeight="1">
      <c r="A8512" s="157" t="s">
        <v>677</v>
      </c>
      <c r="B8512" s="158" t="s">
        <v>658</v>
      </c>
      <c r="C8512" s="158" t="s">
        <v>961</v>
      </c>
      <c r="D8512" s="158" t="s">
        <v>1043</v>
      </c>
      <c r="E8512" s="158" t="s">
        <v>1222</v>
      </c>
      <c r="F8512" s="21" t="str">
        <f t="shared" si="33"/>
        <v>INSUNIX.LPV.informix.life_prev.premium</v>
      </c>
    </row>
    <row r="8513" spans="1:6" ht="14.25" customHeight="1">
      <c r="A8513" s="157" t="s">
        <v>677</v>
      </c>
      <c r="B8513" s="158" t="s">
        <v>658</v>
      </c>
      <c r="C8513" s="158" t="s">
        <v>961</v>
      </c>
      <c r="D8513" s="158" t="s">
        <v>1043</v>
      </c>
      <c r="E8513" s="158" t="s">
        <v>993</v>
      </c>
      <c r="F8513" s="21" t="str">
        <f t="shared" si="33"/>
        <v>INSUNIX.LPV.informix.life_prev.product</v>
      </c>
    </row>
    <row r="8514" spans="1:6" ht="14.25" customHeight="1">
      <c r="A8514" s="157" t="s">
        <v>677</v>
      </c>
      <c r="B8514" s="158" t="s">
        <v>658</v>
      </c>
      <c r="C8514" s="158" t="s">
        <v>961</v>
      </c>
      <c r="D8514" s="158" t="s">
        <v>1043</v>
      </c>
      <c r="E8514" s="158" t="s">
        <v>1655</v>
      </c>
      <c r="F8514" s="21" t="str">
        <f t="shared" si="33"/>
        <v>INSUNIX.LPV.informix.life_prev.propodat</v>
      </c>
    </row>
    <row r="8515" spans="1:6" ht="14.25" customHeight="1">
      <c r="A8515" s="157" t="s">
        <v>677</v>
      </c>
      <c r="B8515" s="158" t="s">
        <v>658</v>
      </c>
      <c r="C8515" s="158" t="s">
        <v>961</v>
      </c>
      <c r="D8515" s="158" t="s">
        <v>1043</v>
      </c>
      <c r="E8515" s="158" t="s">
        <v>1656</v>
      </c>
      <c r="F8515" s="21" t="str">
        <f t="shared" si="33"/>
        <v>INSUNIX.LPV.informix.life_prev.prorata</v>
      </c>
    </row>
    <row r="8516" spans="1:6" ht="14.25" customHeight="1">
      <c r="A8516" s="157" t="s">
        <v>677</v>
      </c>
      <c r="B8516" s="158" t="s">
        <v>658</v>
      </c>
      <c r="C8516" s="158" t="s">
        <v>961</v>
      </c>
      <c r="D8516" s="158" t="s">
        <v>1043</v>
      </c>
      <c r="E8516" s="158" t="s">
        <v>2123</v>
      </c>
      <c r="F8516" s="21" t="str">
        <f t="shared" si="33"/>
        <v>INSUNIX.LPV.informix.life_prev.rate</v>
      </c>
    </row>
    <row r="8517" spans="1:6" ht="14.25" customHeight="1">
      <c r="A8517" s="157" t="s">
        <v>677</v>
      </c>
      <c r="B8517" s="158" t="s">
        <v>658</v>
      </c>
      <c r="C8517" s="158" t="s">
        <v>961</v>
      </c>
      <c r="D8517" s="158" t="s">
        <v>1043</v>
      </c>
      <c r="E8517" s="158" t="s">
        <v>1657</v>
      </c>
      <c r="F8517" s="21" t="str">
        <f t="shared" si="33"/>
        <v>INSUNIX.LPV.informix.life_prev.renewal</v>
      </c>
    </row>
    <row r="8518" spans="1:6" ht="14.25" customHeight="1">
      <c r="A8518" s="157" t="s">
        <v>677</v>
      </c>
      <c r="B8518" s="158" t="s">
        <v>658</v>
      </c>
      <c r="C8518" s="158" t="s">
        <v>961</v>
      </c>
      <c r="D8518" s="158" t="s">
        <v>1043</v>
      </c>
      <c r="E8518" s="158" t="s">
        <v>1658</v>
      </c>
      <c r="F8518" s="21" t="str">
        <f t="shared" si="33"/>
        <v>INSUNIX.LPV.informix.life_prev.short_rt</v>
      </c>
    </row>
    <row r="8519" spans="1:6" ht="14.25" customHeight="1">
      <c r="A8519" s="157" t="s">
        <v>677</v>
      </c>
      <c r="B8519" s="158" t="s">
        <v>658</v>
      </c>
      <c r="C8519" s="158" t="s">
        <v>961</v>
      </c>
      <c r="D8519" s="158" t="s">
        <v>1043</v>
      </c>
      <c r="E8519" s="158" t="s">
        <v>2039</v>
      </c>
      <c r="F8519" s="21" t="str">
        <f t="shared" si="33"/>
        <v>INSUNIX.LPV.informix.life_prev.situation</v>
      </c>
    </row>
    <row r="8520" spans="1:6" ht="14.25" customHeight="1">
      <c r="A8520" s="157" t="s">
        <v>677</v>
      </c>
      <c r="B8520" s="158" t="s">
        <v>658</v>
      </c>
      <c r="C8520" s="158" t="s">
        <v>961</v>
      </c>
      <c r="D8520" s="158" t="s">
        <v>1043</v>
      </c>
      <c r="E8520" s="158" t="s">
        <v>1659</v>
      </c>
      <c r="F8520" s="21" t="str">
        <f t="shared" si="33"/>
        <v>INSUNIX.LPV.informix.life_prev.startdate</v>
      </c>
    </row>
    <row r="8521" spans="1:6" ht="14.25" customHeight="1">
      <c r="A8521" s="157" t="s">
        <v>677</v>
      </c>
      <c r="B8521" s="158" t="s">
        <v>658</v>
      </c>
      <c r="C8521" s="158" t="s">
        <v>961</v>
      </c>
      <c r="D8521" s="158" t="s">
        <v>1043</v>
      </c>
      <c r="E8521" s="158" t="s">
        <v>1660</v>
      </c>
      <c r="F8521" s="21" t="str">
        <f t="shared" si="33"/>
        <v>INSUNIX.LPV.informix.life_prev.statusva</v>
      </c>
    </row>
    <row r="8522" spans="1:6" ht="14.25" customHeight="1">
      <c r="A8522" s="157" t="s">
        <v>677</v>
      </c>
      <c r="B8522" s="158" t="s">
        <v>658</v>
      </c>
      <c r="C8522" s="158" t="s">
        <v>961</v>
      </c>
      <c r="D8522" s="158" t="s">
        <v>1043</v>
      </c>
      <c r="E8522" s="158" t="s">
        <v>1661</v>
      </c>
      <c r="F8522" s="21" t="str">
        <f t="shared" si="33"/>
        <v>INSUNIX.LPV.informix.life_prev.sus_branch</v>
      </c>
    </row>
    <row r="8523" spans="1:6" ht="14.25" customHeight="1">
      <c r="A8523" s="157" t="s">
        <v>677</v>
      </c>
      <c r="B8523" s="158" t="s">
        <v>658</v>
      </c>
      <c r="C8523" s="158" t="s">
        <v>961</v>
      </c>
      <c r="D8523" s="158" t="s">
        <v>1043</v>
      </c>
      <c r="E8523" s="158" t="s">
        <v>1662</v>
      </c>
      <c r="F8523" s="21" t="str">
        <f t="shared" si="33"/>
        <v>INSUNIX.LPV.informix.life_prev.sus_certif</v>
      </c>
    </row>
    <row r="8524" spans="1:6" ht="14.25" customHeight="1">
      <c r="A8524" s="157" t="s">
        <v>677</v>
      </c>
      <c r="B8524" s="158" t="s">
        <v>658</v>
      </c>
      <c r="C8524" s="158" t="s">
        <v>961</v>
      </c>
      <c r="D8524" s="158" t="s">
        <v>1043</v>
      </c>
      <c r="E8524" s="158" t="s">
        <v>1663</v>
      </c>
      <c r="F8524" s="21" t="str">
        <f t="shared" si="33"/>
        <v>INSUNIX.LPV.informix.life_prev.sus_policy</v>
      </c>
    </row>
    <row r="8525" spans="1:6" ht="14.25" customHeight="1">
      <c r="A8525" s="157" t="s">
        <v>677</v>
      </c>
      <c r="B8525" s="158" t="s">
        <v>658</v>
      </c>
      <c r="C8525" s="158" t="s">
        <v>961</v>
      </c>
      <c r="D8525" s="158" t="s">
        <v>1043</v>
      </c>
      <c r="E8525" s="158" t="s">
        <v>1665</v>
      </c>
      <c r="F8525" s="21" t="str">
        <f t="shared" si="33"/>
        <v>INSUNIX.LPV.informix.life_prev.titularc</v>
      </c>
    </row>
    <row r="8526" spans="1:6" ht="14.25" customHeight="1">
      <c r="A8526" s="157" t="s">
        <v>677</v>
      </c>
      <c r="B8526" s="158" t="s">
        <v>658</v>
      </c>
      <c r="C8526" s="158" t="s">
        <v>961</v>
      </c>
      <c r="D8526" s="158" t="s">
        <v>1043</v>
      </c>
      <c r="E8526" s="158" t="s">
        <v>1666</v>
      </c>
      <c r="F8526" s="21" t="str">
        <f t="shared" si="33"/>
        <v>INSUNIX.LPV.informix.life_prev.transactio</v>
      </c>
    </row>
    <row r="8527" spans="1:6" ht="14.25" customHeight="1">
      <c r="A8527" s="157" t="s">
        <v>677</v>
      </c>
      <c r="B8527" s="158" t="s">
        <v>658</v>
      </c>
      <c r="C8527" s="158" t="s">
        <v>961</v>
      </c>
      <c r="D8527" s="158" t="s">
        <v>1043</v>
      </c>
      <c r="E8527" s="158" t="s">
        <v>1608</v>
      </c>
      <c r="F8527" s="21" t="str">
        <f t="shared" si="33"/>
        <v>INSUNIX.LPV.informix.life_prev.uniquenu</v>
      </c>
    </row>
    <row r="8528" spans="1:6" ht="14.25" customHeight="1">
      <c r="A8528" s="157" t="s">
        <v>677</v>
      </c>
      <c r="B8528" s="158" t="s">
        <v>658</v>
      </c>
      <c r="C8528" s="158" t="s">
        <v>961</v>
      </c>
      <c r="D8528" s="158" t="s">
        <v>1043</v>
      </c>
      <c r="E8528" s="158" t="s">
        <v>1547</v>
      </c>
      <c r="F8528" s="21" t="str">
        <f t="shared" si="33"/>
        <v>INSUNIX.LPV.informix.life_prev.usercode</v>
      </c>
    </row>
    <row r="8529" spans="1:6" ht="14.25" customHeight="1">
      <c r="A8529" s="157" t="s">
        <v>677</v>
      </c>
      <c r="B8529" s="158" t="s">
        <v>658</v>
      </c>
      <c r="C8529" s="158" t="s">
        <v>961</v>
      </c>
      <c r="D8529" s="158" t="s">
        <v>1043</v>
      </c>
      <c r="E8529" s="158" t="s">
        <v>1579</v>
      </c>
      <c r="F8529" s="21" t="str">
        <f t="shared" si="33"/>
        <v>INSUNIX.LPV.informix.life_prev.usercomp</v>
      </c>
    </row>
    <row r="8530" spans="1:6" ht="14.25" customHeight="1">
      <c r="A8530" s="157" t="s">
        <v>677</v>
      </c>
      <c r="B8530" s="158" t="s">
        <v>658</v>
      </c>
      <c r="C8530" s="158" t="s">
        <v>961</v>
      </c>
      <c r="D8530" s="158" t="s">
        <v>1043</v>
      </c>
      <c r="E8530" s="158" t="s">
        <v>1609</v>
      </c>
      <c r="F8530" s="21" t="str">
        <f t="shared" si="33"/>
        <v>INSUNIX.LPV.informix.life_prev.wait_code</v>
      </c>
    </row>
    <row r="8531" spans="1:6" ht="14.25" customHeight="1">
      <c r="A8531" s="157" t="s">
        <v>677</v>
      </c>
      <c r="B8531" s="158" t="s">
        <v>658</v>
      </c>
      <c r="C8531" s="158" t="s">
        <v>961</v>
      </c>
      <c r="D8531" s="158" t="s">
        <v>1043</v>
      </c>
      <c r="E8531" s="158" t="s">
        <v>1667</v>
      </c>
      <c r="F8531" s="21" t="str">
        <f t="shared" si="33"/>
        <v>INSUNIX.LPV.informix.life_prev.note_mod</v>
      </c>
    </row>
    <row r="8532" spans="1:6" ht="14.25" customHeight="1">
      <c r="A8532" s="157" t="s">
        <v>677</v>
      </c>
      <c r="B8532" s="158" t="s">
        <v>658</v>
      </c>
      <c r="C8532" s="158" t="s">
        <v>961</v>
      </c>
      <c r="D8532" s="158" t="s">
        <v>1043</v>
      </c>
      <c r="E8532" s="158" t="s">
        <v>1668</v>
      </c>
      <c r="F8532" s="21" t="str">
        <f t="shared" si="33"/>
        <v>INSUNIX.LPV.informix.life_prev.year_month</v>
      </c>
    </row>
    <row r="8533" spans="1:6" ht="14.25" customHeight="1">
      <c r="A8533" s="157" t="s">
        <v>677</v>
      </c>
      <c r="B8533" s="158" t="s">
        <v>658</v>
      </c>
      <c r="C8533" s="158" t="s">
        <v>961</v>
      </c>
      <c r="D8533" s="158" t="s">
        <v>1043</v>
      </c>
      <c r="E8533" s="158" t="s">
        <v>2267</v>
      </c>
      <c r="F8533" s="21" t="str">
        <f t="shared" si="33"/>
        <v>INSUNIX.LPV.informix.life_prev.val_bono</v>
      </c>
    </row>
    <row r="8534" spans="1:6" ht="14.25" customHeight="1">
      <c r="A8534" s="157" t="s">
        <v>677</v>
      </c>
      <c r="B8534" s="158" t="s">
        <v>658</v>
      </c>
      <c r="C8534" s="158" t="s">
        <v>961</v>
      </c>
      <c r="D8534" s="158" t="s">
        <v>1043</v>
      </c>
      <c r="E8534" s="158" t="s">
        <v>2268</v>
      </c>
      <c r="F8534" s="21" t="str">
        <f t="shared" si="33"/>
        <v>INSUNIX.LPV.informix.life_prev.val_cic</v>
      </c>
    </row>
    <row r="8535" spans="1:6" ht="14.25" customHeight="1">
      <c r="A8535" s="157" t="s">
        <v>677</v>
      </c>
      <c r="B8535" s="158" t="s">
        <v>658</v>
      </c>
      <c r="C8535" s="158" t="s">
        <v>961</v>
      </c>
      <c r="D8535" s="158" t="s">
        <v>1043</v>
      </c>
      <c r="E8535" s="158" t="s">
        <v>2269</v>
      </c>
      <c r="F8535" s="21" t="str">
        <f t="shared" si="33"/>
        <v>INSUNIX.LPV.informix.life_prev.nro_cuotas</v>
      </c>
    </row>
    <row r="8536" spans="1:6" ht="14.25" customHeight="1">
      <c r="A8536" s="157" t="s">
        <v>677</v>
      </c>
      <c r="B8536" s="158" t="s">
        <v>658</v>
      </c>
      <c r="C8536" s="158" t="s">
        <v>961</v>
      </c>
      <c r="D8536" s="158" t="s">
        <v>1043</v>
      </c>
      <c r="E8536" s="158" t="s">
        <v>2270</v>
      </c>
      <c r="F8536" s="21" t="str">
        <f t="shared" si="33"/>
        <v>INSUNIX.LPV.informix.life_prev.ult_remun</v>
      </c>
    </row>
    <row r="8537" spans="1:6" ht="14.25" customHeight="1">
      <c r="A8537" s="157" t="s">
        <v>677</v>
      </c>
      <c r="B8537" s="158" t="s">
        <v>658</v>
      </c>
      <c r="C8537" s="158" t="s">
        <v>961</v>
      </c>
      <c r="D8537" s="158" t="s">
        <v>1043</v>
      </c>
      <c r="E8537" s="158" t="s">
        <v>2271</v>
      </c>
      <c r="F8537" s="21" t="str">
        <f t="shared" si="33"/>
        <v>INSUNIX.LPV.informix.life_prev.ipss</v>
      </c>
    </row>
    <row r="8538" spans="1:6" ht="14.25" customHeight="1">
      <c r="A8538" s="157" t="s">
        <v>677</v>
      </c>
      <c r="B8538" s="158" t="s">
        <v>658</v>
      </c>
      <c r="C8538" s="158" t="s">
        <v>961</v>
      </c>
      <c r="D8538" s="158" t="s">
        <v>1043</v>
      </c>
      <c r="E8538" s="158" t="s">
        <v>2272</v>
      </c>
      <c r="F8538" s="21" t="str">
        <f t="shared" si="33"/>
        <v>INSUNIX.LPV.informix.life_prev.type_cla</v>
      </c>
    </row>
    <row r="8539" spans="1:6" ht="14.25" customHeight="1">
      <c r="A8539" s="157" t="s">
        <v>677</v>
      </c>
      <c r="B8539" s="158" t="s">
        <v>658</v>
      </c>
      <c r="C8539" s="158" t="s">
        <v>961</v>
      </c>
      <c r="D8539" s="158" t="s">
        <v>1043</v>
      </c>
      <c r="E8539" s="158" t="s">
        <v>2273</v>
      </c>
      <c r="F8539" s="21" t="str">
        <f t="shared" si="33"/>
        <v>INSUNIX.LPV.informix.life_prev.rent_type</v>
      </c>
    </row>
    <row r="8540" spans="1:6" ht="14.25" customHeight="1">
      <c r="A8540" s="157" t="s">
        <v>677</v>
      </c>
      <c r="B8540" s="158" t="s">
        <v>658</v>
      </c>
      <c r="C8540" s="158" t="s">
        <v>961</v>
      </c>
      <c r="D8540" s="158" t="s">
        <v>1043</v>
      </c>
      <c r="E8540" s="158" t="s">
        <v>3949</v>
      </c>
      <c r="F8540" s="21" t="str">
        <f t="shared" si="33"/>
        <v>INSUNIX.LPV.informix.life_prev.tramo_1</v>
      </c>
    </row>
    <row r="8541" spans="1:6" ht="14.25" customHeight="1">
      <c r="A8541" s="157" t="s">
        <v>677</v>
      </c>
      <c r="B8541" s="158" t="s">
        <v>658</v>
      </c>
      <c r="C8541" s="158" t="s">
        <v>961</v>
      </c>
      <c r="D8541" s="158" t="s">
        <v>1043</v>
      </c>
      <c r="E8541" s="158" t="s">
        <v>2274</v>
      </c>
      <c r="F8541" s="21" t="str">
        <f t="shared" si="33"/>
        <v>INSUNIX.LPV.informix.life_prev.time_difer</v>
      </c>
    </row>
    <row r="8542" spans="1:6" ht="14.25" customHeight="1">
      <c r="A8542" s="157" t="s">
        <v>677</v>
      </c>
      <c r="B8542" s="158" t="s">
        <v>658</v>
      </c>
      <c r="C8542" s="158" t="s">
        <v>961</v>
      </c>
      <c r="D8542" s="158" t="s">
        <v>1043</v>
      </c>
      <c r="E8542" s="158" t="s">
        <v>2275</v>
      </c>
      <c r="F8542" s="21" t="str">
        <f t="shared" si="33"/>
        <v>INSUNIX.LPV.informix.life_prev.time_garant</v>
      </c>
    </row>
    <row r="8543" spans="1:6" ht="14.25" customHeight="1">
      <c r="A8543" s="157" t="s">
        <v>677</v>
      </c>
      <c r="B8543" s="158" t="s">
        <v>658</v>
      </c>
      <c r="C8543" s="158" t="s">
        <v>961</v>
      </c>
      <c r="D8543" s="158" t="s">
        <v>1043</v>
      </c>
      <c r="E8543" s="158" t="s">
        <v>2276</v>
      </c>
      <c r="F8543" s="21" t="str">
        <f t="shared" si="33"/>
        <v>INSUNIX.LPV.informix.life_prev.pay_first</v>
      </c>
    </row>
    <row r="8544" spans="1:6" ht="14.25" customHeight="1">
      <c r="A8544" s="157" t="s">
        <v>677</v>
      </c>
      <c r="B8544" s="158" t="s">
        <v>658</v>
      </c>
      <c r="C8544" s="158" t="s">
        <v>961</v>
      </c>
      <c r="D8544" s="158" t="s">
        <v>1043</v>
      </c>
      <c r="E8544" s="158" t="s">
        <v>2277</v>
      </c>
      <c r="F8544" s="21" t="str">
        <f t="shared" si="33"/>
        <v>INSUNIX.LPV.informix.life_prev.office_pay</v>
      </c>
    </row>
    <row r="8545" spans="1:6" ht="14.25" customHeight="1">
      <c r="A8545" s="157" t="s">
        <v>677</v>
      </c>
      <c r="B8545" s="158" t="s">
        <v>658</v>
      </c>
      <c r="C8545" s="158" t="s">
        <v>961</v>
      </c>
      <c r="D8545" s="158" t="s">
        <v>1043</v>
      </c>
      <c r="E8545" s="158" t="s">
        <v>2278</v>
      </c>
      <c r="F8545" s="21" t="str">
        <f t="shared" si="33"/>
        <v>INSUNIX.LPV.informix.life_prev.adjustdat</v>
      </c>
    </row>
    <row r="8546" spans="1:6" ht="14.25" customHeight="1">
      <c r="A8546" s="157" t="s">
        <v>677</v>
      </c>
      <c r="B8546" s="158" t="s">
        <v>658</v>
      </c>
      <c r="C8546" s="158" t="s">
        <v>961</v>
      </c>
      <c r="D8546" s="158" t="s">
        <v>1043</v>
      </c>
      <c r="E8546" s="158" t="s">
        <v>2279</v>
      </c>
      <c r="F8546" s="21" t="str">
        <f t="shared" si="33"/>
        <v>INSUNIX.LPV.informix.life_prev.imp_cic</v>
      </c>
    </row>
    <row r="8547" spans="1:6" ht="14.25" customHeight="1">
      <c r="A8547" s="157" t="s">
        <v>677</v>
      </c>
      <c r="B8547" s="158" t="s">
        <v>658</v>
      </c>
      <c r="C8547" s="158" t="s">
        <v>961</v>
      </c>
      <c r="D8547" s="158" t="s">
        <v>1043</v>
      </c>
      <c r="E8547" s="158" t="s">
        <v>2280</v>
      </c>
      <c r="F8547" s="21" t="str">
        <f t="shared" si="33"/>
        <v>INSUNIX.LPV.informix.life_prev.imp_prima</v>
      </c>
    </row>
    <row r="8548" spans="1:6" ht="14.25" customHeight="1">
      <c r="A8548" s="157" t="s">
        <v>677</v>
      </c>
      <c r="B8548" s="158" t="s">
        <v>658</v>
      </c>
      <c r="C8548" s="158" t="s">
        <v>961</v>
      </c>
      <c r="D8548" s="158" t="s">
        <v>1043</v>
      </c>
      <c r="E8548" s="158" t="s">
        <v>2281</v>
      </c>
      <c r="F8548" s="21" t="str">
        <f t="shared" si="33"/>
        <v>INSUNIX.LPV.informix.life_prev.sol_sobrev</v>
      </c>
    </row>
    <row r="8549" spans="1:6" ht="14.25" customHeight="1">
      <c r="A8549" s="157" t="s">
        <v>677</v>
      </c>
      <c r="B8549" s="158" t="s">
        <v>658</v>
      </c>
      <c r="C8549" s="158" t="s">
        <v>961</v>
      </c>
      <c r="D8549" s="158" t="s">
        <v>1043</v>
      </c>
      <c r="E8549" s="158" t="s">
        <v>2282</v>
      </c>
      <c r="F8549" s="21" t="str">
        <f t="shared" si="33"/>
        <v>INSUNIX.LPV.informix.life_prev.sale_rate</v>
      </c>
    </row>
    <row r="8550" spans="1:6" ht="14.25" customHeight="1">
      <c r="A8550" s="157" t="s">
        <v>677</v>
      </c>
      <c r="B8550" s="158" t="s">
        <v>658</v>
      </c>
      <c r="C8550" s="158" t="s">
        <v>961</v>
      </c>
      <c r="D8550" s="158" t="s">
        <v>1043</v>
      </c>
      <c r="E8550" s="158" t="s">
        <v>2283</v>
      </c>
      <c r="F8550" s="21" t="str">
        <f t="shared" si="33"/>
        <v>INSUNIX.LPV.informix.life_prev.cost_rate</v>
      </c>
    </row>
    <row r="8551" spans="1:6" ht="14.25" customHeight="1">
      <c r="A8551" s="157" t="s">
        <v>677</v>
      </c>
      <c r="B8551" s="158" t="s">
        <v>658</v>
      </c>
      <c r="C8551" s="158" t="s">
        <v>961</v>
      </c>
      <c r="D8551" s="158" t="s">
        <v>1043</v>
      </c>
      <c r="E8551" s="158" t="s">
        <v>2284</v>
      </c>
      <c r="F8551" s="21" t="str">
        <f t="shared" si="33"/>
        <v>INSUNIX.LPV.informix.life_prev.request_date</v>
      </c>
    </row>
    <row r="8552" spans="1:6" ht="14.25" customHeight="1">
      <c r="A8552" s="157" t="s">
        <v>677</v>
      </c>
      <c r="B8552" s="158" t="s">
        <v>658</v>
      </c>
      <c r="C8552" s="158" t="s">
        <v>961</v>
      </c>
      <c r="D8552" s="158" t="s">
        <v>1043</v>
      </c>
      <c r="E8552" s="158" t="s">
        <v>2285</v>
      </c>
      <c r="F8552" s="21" t="str">
        <f t="shared" si="33"/>
        <v>INSUNIX.LPV.informix.life_prev.ind_cov_prev</v>
      </c>
    </row>
    <row r="8553" spans="1:6" ht="14.25" customHeight="1">
      <c r="A8553" s="157" t="s">
        <v>677</v>
      </c>
      <c r="B8553" s="158" t="s">
        <v>658</v>
      </c>
      <c r="C8553" s="158" t="s">
        <v>961</v>
      </c>
      <c r="D8553" s="158" t="s">
        <v>1043</v>
      </c>
      <c r="E8553" s="158" t="s">
        <v>2286</v>
      </c>
      <c r="F8553" s="21" t="str">
        <f t="shared" si="33"/>
        <v>INSUNIX.LPV.informix.life_prev.grat_sem</v>
      </c>
    </row>
    <row r="8554" spans="1:6" ht="14.25" customHeight="1">
      <c r="A8554" s="157" t="s">
        <v>677</v>
      </c>
      <c r="B8554" s="158" t="s">
        <v>658</v>
      </c>
      <c r="C8554" s="158" t="s">
        <v>961</v>
      </c>
      <c r="D8554" s="158" t="s">
        <v>1043</v>
      </c>
      <c r="E8554" s="158" t="s">
        <v>3950</v>
      </c>
      <c r="F8554" s="21" t="str">
        <f t="shared" si="33"/>
        <v>INSUNIX.LPV.informix.life_prev.accrued_date</v>
      </c>
    </row>
    <row r="8555" spans="1:6" ht="14.25" customHeight="1">
      <c r="A8555" s="157" t="s">
        <v>677</v>
      </c>
      <c r="B8555" s="158" t="s">
        <v>658</v>
      </c>
      <c r="C8555" s="158" t="s">
        <v>961</v>
      </c>
      <c r="D8555" s="158" t="s">
        <v>1043</v>
      </c>
      <c r="E8555" s="158" t="s">
        <v>3951</v>
      </c>
      <c r="F8555" s="21" t="str">
        <f t="shared" si="33"/>
        <v>INSUNIX.LPV.informix.life_prev.caus_jub</v>
      </c>
    </row>
    <row r="8556" spans="1:6" ht="14.25" customHeight="1">
      <c r="A8556" s="157" t="s">
        <v>677</v>
      </c>
      <c r="B8556" s="158" t="s">
        <v>658</v>
      </c>
      <c r="C8556" s="158" t="s">
        <v>961</v>
      </c>
      <c r="D8556" s="158" t="s">
        <v>1299</v>
      </c>
      <c r="E8556" s="158" t="s">
        <v>1579</v>
      </c>
      <c r="F8556" s="21" t="str">
        <f t="shared" si="33"/>
        <v>INSUNIX.LPV.informix.life_prev_rent.usercomp</v>
      </c>
    </row>
    <row r="8557" spans="1:6" ht="14.25" customHeight="1">
      <c r="A8557" s="157" t="s">
        <v>677</v>
      </c>
      <c r="B8557" s="158" t="s">
        <v>658</v>
      </c>
      <c r="C8557" s="158" t="s">
        <v>961</v>
      </c>
      <c r="D8557" s="158" t="s">
        <v>1299</v>
      </c>
      <c r="E8557" s="158" t="s">
        <v>980</v>
      </c>
      <c r="F8557" s="21" t="str">
        <f t="shared" si="33"/>
        <v>INSUNIX.LPV.informix.life_prev_rent.company</v>
      </c>
    </row>
    <row r="8558" spans="1:6" ht="14.25" customHeight="1">
      <c r="A8558" s="157" t="s">
        <v>677</v>
      </c>
      <c r="B8558" s="158" t="s">
        <v>658</v>
      </c>
      <c r="C8558" s="158" t="s">
        <v>961</v>
      </c>
      <c r="D8558" s="158" t="s">
        <v>1299</v>
      </c>
      <c r="E8558" s="158" t="s">
        <v>1644</v>
      </c>
      <c r="F8558" s="21" t="str">
        <f t="shared" si="33"/>
        <v>INSUNIX.LPV.informix.life_prev_rent.certype</v>
      </c>
    </row>
    <row r="8559" spans="1:6" ht="14.25" customHeight="1">
      <c r="A8559" s="157" t="s">
        <v>677</v>
      </c>
      <c r="B8559" s="158" t="s">
        <v>658</v>
      </c>
      <c r="C8559" s="158" t="s">
        <v>961</v>
      </c>
      <c r="D8559" s="158" t="s">
        <v>1299</v>
      </c>
      <c r="E8559" s="158" t="s">
        <v>1546</v>
      </c>
      <c r="F8559" s="21" t="str">
        <f t="shared" si="33"/>
        <v>INSUNIX.LPV.informix.life_prev_rent.branch</v>
      </c>
    </row>
    <row r="8560" spans="1:6" ht="14.25" customHeight="1">
      <c r="A8560" s="157" t="s">
        <v>677</v>
      </c>
      <c r="B8560" s="158" t="s">
        <v>658</v>
      </c>
      <c r="C8560" s="158" t="s">
        <v>961</v>
      </c>
      <c r="D8560" s="158" t="s">
        <v>1299</v>
      </c>
      <c r="E8560" s="158" t="s">
        <v>991</v>
      </c>
      <c r="F8560" s="21" t="str">
        <f t="shared" si="33"/>
        <v>INSUNIX.LPV.informix.life_prev_rent.policy</v>
      </c>
    </row>
    <row r="8561" spans="1:6" ht="14.25" customHeight="1">
      <c r="A8561" s="157" t="s">
        <v>677</v>
      </c>
      <c r="B8561" s="158" t="s">
        <v>658</v>
      </c>
      <c r="C8561" s="158" t="s">
        <v>961</v>
      </c>
      <c r="D8561" s="158" t="s">
        <v>1299</v>
      </c>
      <c r="E8561" s="158" t="s">
        <v>1555</v>
      </c>
      <c r="F8561" s="21" t="str">
        <f t="shared" si="33"/>
        <v>INSUNIX.LPV.informix.life_prev_rent.certif</v>
      </c>
    </row>
    <row r="8562" spans="1:6" ht="14.25" customHeight="1">
      <c r="A8562" s="157" t="s">
        <v>677</v>
      </c>
      <c r="B8562" s="158" t="s">
        <v>658</v>
      </c>
      <c r="C8562" s="158" t="s">
        <v>961</v>
      </c>
      <c r="D8562" s="158" t="s">
        <v>1299</v>
      </c>
      <c r="E8562" s="158" t="s">
        <v>1562</v>
      </c>
      <c r="F8562" s="21" t="str">
        <f t="shared" si="33"/>
        <v>INSUNIX.LPV.informix.life_prev_rent.effecdate</v>
      </c>
    </row>
    <row r="8563" spans="1:6" ht="14.25" customHeight="1">
      <c r="A8563" s="157" t="s">
        <v>677</v>
      </c>
      <c r="B8563" s="158" t="s">
        <v>658</v>
      </c>
      <c r="C8563" s="158" t="s">
        <v>961</v>
      </c>
      <c r="D8563" s="158" t="s">
        <v>1299</v>
      </c>
      <c r="E8563" s="158" t="s">
        <v>1653</v>
      </c>
      <c r="F8563" s="21" t="str">
        <f t="shared" si="33"/>
        <v>INSUNIX.LPV.informix.life_prev_rent.nullcode</v>
      </c>
    </row>
    <row r="8564" spans="1:6" ht="14.25" customHeight="1">
      <c r="A8564" s="157" t="s">
        <v>677</v>
      </c>
      <c r="B8564" s="158" t="s">
        <v>658</v>
      </c>
      <c r="C8564" s="158" t="s">
        <v>961</v>
      </c>
      <c r="D8564" s="158" t="s">
        <v>1299</v>
      </c>
      <c r="E8564" s="158" t="s">
        <v>2272</v>
      </c>
      <c r="F8564" s="21" t="str">
        <f t="shared" si="33"/>
        <v>INSUNIX.LPV.informix.life_prev_rent.type_cla</v>
      </c>
    </row>
    <row r="8565" spans="1:6" ht="14.25" customHeight="1">
      <c r="A8565" s="157" t="s">
        <v>677</v>
      </c>
      <c r="B8565" s="158" t="s">
        <v>658</v>
      </c>
      <c r="C8565" s="158" t="s">
        <v>961</v>
      </c>
      <c r="D8565" s="158" t="s">
        <v>1299</v>
      </c>
      <c r="E8565" s="158" t="s">
        <v>2273</v>
      </c>
      <c r="F8565" s="21" t="str">
        <f t="shared" si="33"/>
        <v>INSUNIX.LPV.informix.life_prev_rent.rent_type</v>
      </c>
    </row>
    <row r="8566" spans="1:6" ht="14.25" customHeight="1">
      <c r="A8566" s="157" t="s">
        <v>677</v>
      </c>
      <c r="B8566" s="158" t="s">
        <v>658</v>
      </c>
      <c r="C8566" s="158" t="s">
        <v>961</v>
      </c>
      <c r="D8566" s="158" t="s">
        <v>1299</v>
      </c>
      <c r="E8566" s="158" t="s">
        <v>1034</v>
      </c>
      <c r="F8566" s="21" t="str">
        <f t="shared" si="33"/>
        <v>INSUNIX.LPV.informix.life_prev_rent.client</v>
      </c>
    </row>
    <row r="8567" spans="1:6" ht="14.25" customHeight="1">
      <c r="A8567" s="157" t="s">
        <v>677</v>
      </c>
      <c r="B8567" s="158" t="s">
        <v>658</v>
      </c>
      <c r="C8567" s="158" t="s">
        <v>961</v>
      </c>
      <c r="D8567" s="158" t="s">
        <v>1299</v>
      </c>
      <c r="E8567" s="158" t="s">
        <v>2108</v>
      </c>
      <c r="F8567" s="21" t="str">
        <f t="shared" si="33"/>
        <v>INSUNIX.LPV.informix.life_prev_rent.cliename</v>
      </c>
    </row>
    <row r="8568" spans="1:6" ht="14.25" customHeight="1">
      <c r="A8568" s="157" t="s">
        <v>677</v>
      </c>
      <c r="B8568" s="158" t="s">
        <v>658</v>
      </c>
      <c r="C8568" s="158" t="s">
        <v>961</v>
      </c>
      <c r="D8568" s="158" t="s">
        <v>1299</v>
      </c>
      <c r="E8568" s="158" t="s">
        <v>2286</v>
      </c>
      <c r="F8568" s="21" t="str">
        <f t="shared" si="33"/>
        <v>INSUNIX.LPV.informix.life_prev_rent.grat_sem</v>
      </c>
    </row>
    <row r="8569" spans="1:6" ht="14.25" customHeight="1">
      <c r="A8569" s="157" t="s">
        <v>677</v>
      </c>
      <c r="B8569" s="158" t="s">
        <v>658</v>
      </c>
      <c r="C8569" s="158" t="s">
        <v>961</v>
      </c>
      <c r="D8569" s="158" t="s">
        <v>1299</v>
      </c>
      <c r="E8569" s="158" t="s">
        <v>3950</v>
      </c>
      <c r="F8569" s="21" t="str">
        <f t="shared" si="33"/>
        <v>INSUNIX.LPV.informix.life_prev_rent.accrued_date</v>
      </c>
    </row>
    <row r="8570" spans="1:6" ht="14.25" customHeight="1">
      <c r="A8570" s="157" t="s">
        <v>677</v>
      </c>
      <c r="B8570" s="158" t="s">
        <v>658</v>
      </c>
      <c r="C8570" s="158" t="s">
        <v>961</v>
      </c>
      <c r="D8570" s="158" t="s">
        <v>1299</v>
      </c>
      <c r="E8570" s="158" t="s">
        <v>3952</v>
      </c>
      <c r="F8570" s="21" t="str">
        <f t="shared" si="33"/>
        <v>INSUNIX.LPV.informix.life_prev_rent.type_pen</v>
      </c>
    </row>
    <row r="8571" spans="1:6" ht="14.25" customHeight="1">
      <c r="A8571" s="157" t="s">
        <v>677</v>
      </c>
      <c r="B8571" s="158" t="s">
        <v>658</v>
      </c>
      <c r="C8571" s="158" t="s">
        <v>961</v>
      </c>
      <c r="D8571" s="158" t="s">
        <v>1299</v>
      </c>
      <c r="E8571" s="158" t="s">
        <v>3953</v>
      </c>
      <c r="F8571" s="21" t="str">
        <f t="shared" si="33"/>
        <v>INSUNIX.LPV.informix.life_prev_rent.type_date</v>
      </c>
    </row>
    <row r="8572" spans="1:6" ht="14.25" customHeight="1">
      <c r="A8572" s="157" t="s">
        <v>677</v>
      </c>
      <c r="B8572" s="158" t="s">
        <v>658</v>
      </c>
      <c r="C8572" s="158" t="s">
        <v>961</v>
      </c>
      <c r="D8572" s="158" t="s">
        <v>1299</v>
      </c>
      <c r="E8572" s="158" t="s">
        <v>2284</v>
      </c>
      <c r="F8572" s="21" t="str">
        <f t="shared" si="33"/>
        <v>INSUNIX.LPV.informix.life_prev_rent.request_date</v>
      </c>
    </row>
    <row r="8573" spans="1:6" ht="14.25" customHeight="1">
      <c r="A8573" s="157" t="s">
        <v>677</v>
      </c>
      <c r="B8573" s="158" t="s">
        <v>658</v>
      </c>
      <c r="C8573" s="158" t="s">
        <v>961</v>
      </c>
      <c r="D8573" s="158" t="s">
        <v>1299</v>
      </c>
      <c r="E8573" s="158" t="s">
        <v>2277</v>
      </c>
      <c r="F8573" s="21" t="str">
        <f t="shared" si="33"/>
        <v>INSUNIX.LPV.informix.life_prev_rent.office_pay</v>
      </c>
    </row>
    <row r="8574" spans="1:6" ht="14.25" customHeight="1">
      <c r="A8574" s="157" t="s">
        <v>677</v>
      </c>
      <c r="B8574" s="158" t="s">
        <v>658</v>
      </c>
      <c r="C8574" s="158" t="s">
        <v>961</v>
      </c>
      <c r="D8574" s="158" t="s">
        <v>1299</v>
      </c>
      <c r="E8574" s="158" t="s">
        <v>2124</v>
      </c>
      <c r="F8574" s="21" t="str">
        <f t="shared" si="33"/>
        <v>INSUNIX.LPV.informix.life_prev_rent.sexclien</v>
      </c>
    </row>
    <row r="8575" spans="1:6" ht="14.25" customHeight="1">
      <c r="A8575" s="157" t="s">
        <v>677</v>
      </c>
      <c r="B8575" s="158" t="s">
        <v>658</v>
      </c>
      <c r="C8575" s="158" t="s">
        <v>961</v>
      </c>
      <c r="D8575" s="158" t="s">
        <v>1299</v>
      </c>
      <c r="E8575" s="158" t="s">
        <v>3954</v>
      </c>
      <c r="F8575" s="21" t="str">
        <f t="shared" si="33"/>
        <v>INSUNIX.LPV.informix.life_prev_rent.des_sex</v>
      </c>
    </row>
    <row r="8576" spans="1:6" ht="14.25" customHeight="1">
      <c r="A8576" s="157" t="s">
        <v>677</v>
      </c>
      <c r="B8576" s="158" t="s">
        <v>658</v>
      </c>
      <c r="C8576" s="158" t="s">
        <v>961</v>
      </c>
      <c r="D8576" s="158" t="s">
        <v>1299</v>
      </c>
      <c r="E8576" s="158" t="s">
        <v>1624</v>
      </c>
      <c r="F8576" s="21" t="str">
        <f t="shared" si="33"/>
        <v>INSUNIX.LPV.informix.life_prev_rent.amount</v>
      </c>
    </row>
    <row r="8577" spans="1:6" ht="14.25" customHeight="1">
      <c r="A8577" s="157" t="s">
        <v>677</v>
      </c>
      <c r="B8577" s="158" t="s">
        <v>658</v>
      </c>
      <c r="C8577" s="158" t="s">
        <v>961</v>
      </c>
      <c r="D8577" s="158" t="s">
        <v>1299</v>
      </c>
      <c r="E8577" s="158" t="s">
        <v>2282</v>
      </c>
      <c r="F8577" s="21" t="str">
        <f t="shared" si="33"/>
        <v>INSUNIX.LPV.informix.life_prev_rent.sale_rate</v>
      </c>
    </row>
    <row r="8578" spans="1:6" ht="14.25" customHeight="1">
      <c r="A8578" s="157" t="s">
        <v>677</v>
      </c>
      <c r="B8578" s="158" t="s">
        <v>658</v>
      </c>
      <c r="C8578" s="158" t="s">
        <v>961</v>
      </c>
      <c r="D8578" s="158" t="s">
        <v>1299</v>
      </c>
      <c r="E8578" s="158" t="s">
        <v>2274</v>
      </c>
      <c r="F8578" s="21" t="str">
        <f t="shared" si="33"/>
        <v>INSUNIX.LPV.informix.life_prev_rent.time_difer</v>
      </c>
    </row>
    <row r="8579" spans="1:6" ht="14.25" customHeight="1">
      <c r="A8579" s="157" t="s">
        <v>677</v>
      </c>
      <c r="B8579" s="158" t="s">
        <v>658</v>
      </c>
      <c r="C8579" s="158" t="s">
        <v>961</v>
      </c>
      <c r="D8579" s="158" t="s">
        <v>1299</v>
      </c>
      <c r="E8579" s="158" t="s">
        <v>2275</v>
      </c>
      <c r="F8579" s="21" t="str">
        <f t="shared" si="33"/>
        <v>INSUNIX.LPV.informix.life_prev_rent.time_garant</v>
      </c>
    </row>
    <row r="8580" spans="1:6" ht="14.25" customHeight="1">
      <c r="A8580" s="157" t="s">
        <v>677</v>
      </c>
      <c r="B8580" s="158" t="s">
        <v>658</v>
      </c>
      <c r="C8580" s="158" t="s">
        <v>961</v>
      </c>
      <c r="D8580" s="158" t="s">
        <v>1299</v>
      </c>
      <c r="E8580" s="158" t="s">
        <v>3955</v>
      </c>
      <c r="F8580" s="21" t="str">
        <f t="shared" si="33"/>
        <v>INSUNIX.LPV.informix.life_prev_rent.rent_temp</v>
      </c>
    </row>
    <row r="8581" spans="1:6" ht="14.25" customHeight="1">
      <c r="A8581" s="157" t="s">
        <v>677</v>
      </c>
      <c r="B8581" s="158" t="s">
        <v>658</v>
      </c>
      <c r="C8581" s="158" t="s">
        <v>961</v>
      </c>
      <c r="D8581" s="158" t="s">
        <v>1299</v>
      </c>
      <c r="E8581" s="158" t="s">
        <v>3956</v>
      </c>
      <c r="F8581" s="21" t="str">
        <f t="shared" si="33"/>
        <v>INSUNIX.LPV.informix.life_prev_rent.rent_vit</v>
      </c>
    </row>
    <row r="8582" spans="1:6" ht="14.25" customHeight="1">
      <c r="A8582" s="157" t="s">
        <v>677</v>
      </c>
      <c r="B8582" s="158" t="s">
        <v>658</v>
      </c>
      <c r="C8582" s="158" t="s">
        <v>961</v>
      </c>
      <c r="D8582" s="158" t="s">
        <v>1299</v>
      </c>
      <c r="E8582" s="158" t="s">
        <v>3957</v>
      </c>
      <c r="F8582" s="21" t="str">
        <f t="shared" si="33"/>
        <v>INSUNIX.LPV.informix.life_prev_rent.ajus_rate</v>
      </c>
    </row>
    <row r="8583" spans="1:6" ht="14.25" customHeight="1">
      <c r="A8583" s="157" t="s">
        <v>677</v>
      </c>
      <c r="B8583" s="158" t="s">
        <v>658</v>
      </c>
      <c r="C8583" s="158" t="s">
        <v>961</v>
      </c>
      <c r="D8583" s="158" t="s">
        <v>1299</v>
      </c>
      <c r="E8583" s="158" t="s">
        <v>3958</v>
      </c>
      <c r="F8583" s="21" t="str">
        <f t="shared" si="33"/>
        <v>INSUNIX.LPV.informix.life_prev_rent.der_crec</v>
      </c>
    </row>
    <row r="8584" spans="1:6" ht="14.25" customHeight="1">
      <c r="A8584" s="157" t="s">
        <v>677</v>
      </c>
      <c r="B8584" s="158" t="s">
        <v>658</v>
      </c>
      <c r="C8584" s="158" t="s">
        <v>961</v>
      </c>
      <c r="D8584" s="158" t="s">
        <v>1299</v>
      </c>
      <c r="E8584" s="158" t="s">
        <v>3959</v>
      </c>
      <c r="F8584" s="21" t="str">
        <f t="shared" si="33"/>
        <v>INSUNIX.LPV.informix.life_prev_rent.imp_rta</v>
      </c>
    </row>
    <row r="8585" spans="1:6" ht="14.25" customHeight="1">
      <c r="A8585" s="157" t="s">
        <v>677</v>
      </c>
      <c r="B8585" s="158" t="s">
        <v>658</v>
      </c>
      <c r="C8585" s="158" t="s">
        <v>961</v>
      </c>
      <c r="D8585" s="158" t="s">
        <v>1299</v>
      </c>
      <c r="E8585" s="158" t="s">
        <v>3960</v>
      </c>
      <c r="F8585" s="21" t="str">
        <f t="shared" si="33"/>
        <v>INSUNIX.LPV.informix.life_prev_rent.per_temp</v>
      </c>
    </row>
    <row r="8586" spans="1:6" ht="14.25" customHeight="1">
      <c r="A8586" s="157" t="s">
        <v>677</v>
      </c>
      <c r="B8586" s="158" t="s">
        <v>658</v>
      </c>
      <c r="C8586" s="158" t="s">
        <v>961</v>
      </c>
      <c r="D8586" s="158" t="s">
        <v>1299</v>
      </c>
      <c r="E8586" s="158" t="s">
        <v>2276</v>
      </c>
      <c r="F8586" s="21" t="str">
        <f t="shared" si="33"/>
        <v>INSUNIX.LPV.informix.life_prev_rent.pay_first</v>
      </c>
    </row>
    <row r="8587" spans="1:6" ht="14.25" customHeight="1">
      <c r="A8587" s="157" t="s">
        <v>677</v>
      </c>
      <c r="B8587" s="158" t="s">
        <v>658</v>
      </c>
      <c r="C8587" s="158" t="s">
        <v>961</v>
      </c>
      <c r="D8587" s="158" t="s">
        <v>1299</v>
      </c>
      <c r="E8587" s="158" t="s">
        <v>2278</v>
      </c>
      <c r="F8587" s="21" t="str">
        <f t="shared" si="33"/>
        <v>INSUNIX.LPV.informix.life_prev_rent.adjustdat</v>
      </c>
    </row>
    <row r="8588" spans="1:6" ht="14.25" customHeight="1">
      <c r="A8588" s="157" t="s">
        <v>677</v>
      </c>
      <c r="B8588" s="158" t="s">
        <v>658</v>
      </c>
      <c r="C8588" s="158" t="s">
        <v>961</v>
      </c>
      <c r="D8588" s="158" t="s">
        <v>1299</v>
      </c>
      <c r="E8588" s="158" t="s">
        <v>2280</v>
      </c>
      <c r="F8588" s="21" t="str">
        <f t="shared" si="33"/>
        <v>INSUNIX.LPV.informix.life_prev_rent.imp_prima</v>
      </c>
    </row>
    <row r="8589" spans="1:6" ht="14.25" customHeight="1">
      <c r="A8589" s="157" t="s">
        <v>677</v>
      </c>
      <c r="B8589" s="158" t="s">
        <v>658</v>
      </c>
      <c r="C8589" s="158" t="s">
        <v>961</v>
      </c>
      <c r="D8589" s="158" t="s">
        <v>1299</v>
      </c>
      <c r="E8589" s="158" t="s">
        <v>3961</v>
      </c>
      <c r="F8589" s="21" t="str">
        <f t="shared" si="33"/>
        <v>INSUNIX.LPV.informix.life_prev_rent.fond_jub</v>
      </c>
    </row>
    <row r="8590" spans="1:6" ht="14.25" customHeight="1">
      <c r="A8590" s="157" t="s">
        <v>677</v>
      </c>
      <c r="B8590" s="158" t="s">
        <v>658</v>
      </c>
      <c r="C8590" s="158" t="s">
        <v>961</v>
      </c>
      <c r="D8590" s="158" t="s">
        <v>1299</v>
      </c>
      <c r="E8590" s="158" t="s">
        <v>3962</v>
      </c>
      <c r="F8590" s="21" t="str">
        <f t="shared" si="33"/>
        <v>INSUNIX.LPV.informix.life_prev_rent.prim_acum</v>
      </c>
    </row>
    <row r="8591" spans="1:6" ht="14.25" customHeight="1">
      <c r="A8591" s="157" t="s">
        <v>677</v>
      </c>
      <c r="B8591" s="158" t="s">
        <v>658</v>
      </c>
      <c r="C8591" s="158" t="s">
        <v>961</v>
      </c>
      <c r="D8591" s="158" t="s">
        <v>1299</v>
      </c>
      <c r="E8591" s="158" t="s">
        <v>3963</v>
      </c>
      <c r="F8591" s="21" t="str">
        <f t="shared" si="33"/>
        <v>INSUNIX.LPV.informix.life_prev_rent.per_dev</v>
      </c>
    </row>
    <row r="8592" spans="1:6" ht="14.25" customHeight="1">
      <c r="A8592" s="157" t="s">
        <v>677</v>
      </c>
      <c r="B8592" s="158" t="s">
        <v>658</v>
      </c>
      <c r="C8592" s="158" t="s">
        <v>961</v>
      </c>
      <c r="D8592" s="158" t="s">
        <v>1299</v>
      </c>
      <c r="E8592" s="158" t="s">
        <v>3964</v>
      </c>
      <c r="F8592" s="21" t="str">
        <f t="shared" si="33"/>
        <v>INSUNIX.LPV.informix.life_prev_rent.cap_cov2</v>
      </c>
    </row>
    <row r="8593" spans="1:6" ht="14.25" customHeight="1">
      <c r="A8593" s="157" t="s">
        <v>677</v>
      </c>
      <c r="B8593" s="158" t="s">
        <v>658</v>
      </c>
      <c r="C8593" s="158" t="s">
        <v>961</v>
      </c>
      <c r="D8593" s="158" t="s">
        <v>1299</v>
      </c>
      <c r="E8593" s="158" t="s">
        <v>3965</v>
      </c>
      <c r="F8593" s="21" t="str">
        <f t="shared" si="33"/>
        <v>INSUNIX.LPV.informix.life_prev_rent.flg_invest</v>
      </c>
    </row>
    <row r="8594" spans="1:6" ht="14.25" customHeight="1">
      <c r="A8594" s="157" t="s">
        <v>677</v>
      </c>
      <c r="B8594" s="158" t="s">
        <v>658</v>
      </c>
      <c r="C8594" s="158" t="s">
        <v>961</v>
      </c>
      <c r="D8594" s="158" t="s">
        <v>1299</v>
      </c>
      <c r="E8594" s="158" t="s">
        <v>3966</v>
      </c>
      <c r="F8594" s="21" t="str">
        <f t="shared" si="33"/>
        <v>INSUNIX.LPV.informix.life_prev_rent.prim_inv</v>
      </c>
    </row>
    <row r="8595" spans="1:6" ht="14.25" customHeight="1">
      <c r="A8595" s="157" t="s">
        <v>677</v>
      </c>
      <c r="B8595" s="158" t="s">
        <v>658</v>
      </c>
      <c r="C8595" s="158" t="s">
        <v>961</v>
      </c>
      <c r="D8595" s="158" t="s">
        <v>1299</v>
      </c>
      <c r="E8595" s="158" t="s">
        <v>3967</v>
      </c>
      <c r="F8595" s="21" t="str">
        <f t="shared" si="33"/>
        <v>INSUNIX.LPV.informix.life_prev_rent.cod_portaf</v>
      </c>
    </row>
    <row r="8596" spans="1:6" ht="14.25" customHeight="1">
      <c r="A8596" s="157" t="s">
        <v>677</v>
      </c>
      <c r="B8596" s="158" t="s">
        <v>658</v>
      </c>
      <c r="C8596" s="158" t="s">
        <v>961</v>
      </c>
      <c r="D8596" s="158" t="s">
        <v>1299</v>
      </c>
      <c r="E8596" s="158" t="s">
        <v>3968</v>
      </c>
      <c r="F8596" s="21" t="str">
        <f t="shared" si="33"/>
        <v>INSUNIX.LPV.informix.life_prev_rent.tip_cam_pref</v>
      </c>
    </row>
    <row r="8597" spans="1:6" ht="14.25" customHeight="1">
      <c r="A8597" s="157" t="s">
        <v>677</v>
      </c>
      <c r="B8597" s="158" t="s">
        <v>658</v>
      </c>
      <c r="C8597" s="158" t="s">
        <v>961</v>
      </c>
      <c r="D8597" s="158" t="s">
        <v>1299</v>
      </c>
      <c r="E8597" s="158" t="s">
        <v>3969</v>
      </c>
      <c r="F8597" s="21" t="str">
        <f t="shared" si="33"/>
        <v>INSUNIX.LPV.informix.life_prev_rent.prim_uni_tot</v>
      </c>
    </row>
    <row r="8598" spans="1:6" ht="14.25" customHeight="1">
      <c r="A8598" s="157" t="s">
        <v>677</v>
      </c>
      <c r="B8598" s="158" t="s">
        <v>658</v>
      </c>
      <c r="C8598" s="158" t="s">
        <v>961</v>
      </c>
      <c r="D8598" s="158" t="s">
        <v>1299</v>
      </c>
      <c r="E8598" s="158" t="s">
        <v>3970</v>
      </c>
      <c r="F8598" s="21" t="str">
        <f t="shared" si="33"/>
        <v>INSUNIX.LPV.informix.life_prev_rent.prim_resc</v>
      </c>
    </row>
    <row r="8599" spans="1:6" ht="14.25" customHeight="1">
      <c r="A8599" s="157" t="s">
        <v>677</v>
      </c>
      <c r="B8599" s="158" t="s">
        <v>658</v>
      </c>
      <c r="C8599" s="158" t="s">
        <v>961</v>
      </c>
      <c r="D8599" s="158" t="s">
        <v>1300</v>
      </c>
      <c r="E8599" s="158" t="s">
        <v>1579</v>
      </c>
      <c r="F8599" s="21" t="str">
        <f t="shared" si="33"/>
        <v>INSUNIX.LPV.informix.life_tramo.usercomp</v>
      </c>
    </row>
    <row r="8600" spans="1:6" ht="14.25" customHeight="1">
      <c r="A8600" s="157" t="s">
        <v>677</v>
      </c>
      <c r="B8600" s="158" t="s">
        <v>658</v>
      </c>
      <c r="C8600" s="158" t="s">
        <v>961</v>
      </c>
      <c r="D8600" s="158" t="s">
        <v>1300</v>
      </c>
      <c r="E8600" s="158" t="s">
        <v>980</v>
      </c>
      <c r="F8600" s="21" t="str">
        <f t="shared" si="33"/>
        <v>INSUNIX.LPV.informix.life_tramo.company</v>
      </c>
    </row>
    <row r="8601" spans="1:6" ht="14.25" customHeight="1">
      <c r="A8601" s="157" t="s">
        <v>677</v>
      </c>
      <c r="B8601" s="158" t="s">
        <v>658</v>
      </c>
      <c r="C8601" s="158" t="s">
        <v>961</v>
      </c>
      <c r="D8601" s="158" t="s">
        <v>1300</v>
      </c>
      <c r="E8601" s="158" t="s">
        <v>1644</v>
      </c>
      <c r="F8601" s="21" t="str">
        <f t="shared" si="33"/>
        <v>INSUNIX.LPV.informix.life_tramo.certype</v>
      </c>
    </row>
    <row r="8602" spans="1:6" ht="14.25" customHeight="1">
      <c r="A8602" s="157" t="s">
        <v>677</v>
      </c>
      <c r="B8602" s="158" t="s">
        <v>658</v>
      </c>
      <c r="C8602" s="158" t="s">
        <v>961</v>
      </c>
      <c r="D8602" s="158" t="s">
        <v>1300</v>
      </c>
      <c r="E8602" s="158" t="s">
        <v>1546</v>
      </c>
      <c r="F8602" s="21" t="str">
        <f t="shared" si="33"/>
        <v>INSUNIX.LPV.informix.life_tramo.branch</v>
      </c>
    </row>
    <row r="8603" spans="1:6" ht="14.25" customHeight="1">
      <c r="A8603" s="157" t="s">
        <v>677</v>
      </c>
      <c r="B8603" s="158" t="s">
        <v>658</v>
      </c>
      <c r="C8603" s="158" t="s">
        <v>961</v>
      </c>
      <c r="D8603" s="158" t="s">
        <v>1300</v>
      </c>
      <c r="E8603" s="158" t="s">
        <v>991</v>
      </c>
      <c r="F8603" s="21" t="str">
        <f t="shared" si="33"/>
        <v>INSUNIX.LPV.informix.life_tramo.policy</v>
      </c>
    </row>
    <row r="8604" spans="1:6" ht="14.25" customHeight="1">
      <c r="A8604" s="157" t="s">
        <v>677</v>
      </c>
      <c r="B8604" s="158" t="s">
        <v>658</v>
      </c>
      <c r="C8604" s="158" t="s">
        <v>961</v>
      </c>
      <c r="D8604" s="158" t="s">
        <v>1300</v>
      </c>
      <c r="E8604" s="158" t="s">
        <v>1555</v>
      </c>
      <c r="F8604" s="21" t="str">
        <f t="shared" si="33"/>
        <v>INSUNIX.LPV.informix.life_tramo.certif</v>
      </c>
    </row>
    <row r="8605" spans="1:6" ht="14.25" customHeight="1">
      <c r="A8605" s="157" t="s">
        <v>677</v>
      </c>
      <c r="B8605" s="158" t="s">
        <v>658</v>
      </c>
      <c r="C8605" s="158" t="s">
        <v>961</v>
      </c>
      <c r="D8605" s="158" t="s">
        <v>1300</v>
      </c>
      <c r="E8605" s="158" t="s">
        <v>1562</v>
      </c>
      <c r="F8605" s="21" t="str">
        <f t="shared" si="33"/>
        <v>INSUNIX.LPV.informix.life_tramo.effecdate</v>
      </c>
    </row>
    <row r="8606" spans="1:6" ht="14.25" customHeight="1">
      <c r="A8606" s="157" t="s">
        <v>677</v>
      </c>
      <c r="B8606" s="158" t="s">
        <v>658</v>
      </c>
      <c r="C8606" s="158" t="s">
        <v>961</v>
      </c>
      <c r="D8606" s="158" t="s">
        <v>1300</v>
      </c>
      <c r="E8606" s="158" t="s">
        <v>1566</v>
      </c>
      <c r="F8606" s="21" t="str">
        <f t="shared" si="33"/>
        <v>INSUNIX.LPV.informix.life_tramo.nulldate</v>
      </c>
    </row>
    <row r="8607" spans="1:6" ht="14.25" customHeight="1">
      <c r="A8607" s="157" t="s">
        <v>677</v>
      </c>
      <c r="B8607" s="158" t="s">
        <v>658</v>
      </c>
      <c r="C8607" s="158" t="s">
        <v>961</v>
      </c>
      <c r="D8607" s="158" t="s">
        <v>1300</v>
      </c>
      <c r="E8607" s="158" t="s">
        <v>3971</v>
      </c>
      <c r="F8607" s="21" t="str">
        <f t="shared" si="33"/>
        <v>INSUNIX.LPV.informix.life_tramo.pens_tr_1</v>
      </c>
    </row>
    <row r="8608" spans="1:6" ht="14.25" customHeight="1">
      <c r="A8608" s="157" t="s">
        <v>677</v>
      </c>
      <c r="B8608" s="158" t="s">
        <v>658</v>
      </c>
      <c r="C8608" s="158" t="s">
        <v>961</v>
      </c>
      <c r="D8608" s="158" t="s">
        <v>1300</v>
      </c>
      <c r="E8608" s="158" t="s">
        <v>3972</v>
      </c>
      <c r="F8608" s="21" t="str">
        <f t="shared" si="33"/>
        <v>INSUNIX.LPV.informix.life_tramo.fecinivig_tr1</v>
      </c>
    </row>
    <row r="8609" spans="1:6" ht="14.25" customHeight="1">
      <c r="A8609" s="157" t="s">
        <v>677</v>
      </c>
      <c r="B8609" s="158" t="s">
        <v>658</v>
      </c>
      <c r="C8609" s="158" t="s">
        <v>961</v>
      </c>
      <c r="D8609" s="158" t="s">
        <v>1300</v>
      </c>
      <c r="E8609" s="158" t="s">
        <v>3973</v>
      </c>
      <c r="F8609" s="21" t="str">
        <f t="shared" si="33"/>
        <v>INSUNIX.LPV.informix.life_tramo.fecfinvig_tr1</v>
      </c>
    </row>
    <row r="8610" spans="1:6" ht="14.25" customHeight="1">
      <c r="A8610" s="157" t="s">
        <v>677</v>
      </c>
      <c r="B8610" s="158" t="s">
        <v>658</v>
      </c>
      <c r="C8610" s="158" t="s">
        <v>961</v>
      </c>
      <c r="D8610" s="158" t="s">
        <v>1300</v>
      </c>
      <c r="E8610" s="158" t="s">
        <v>3974</v>
      </c>
      <c r="F8610" s="21" t="str">
        <f t="shared" si="33"/>
        <v>INSUNIX.LPV.informix.life_tramo.pens_tr_2</v>
      </c>
    </row>
    <row r="8611" spans="1:6" ht="14.25" customHeight="1">
      <c r="A8611" s="157" t="s">
        <v>677</v>
      </c>
      <c r="B8611" s="158" t="s">
        <v>658</v>
      </c>
      <c r="C8611" s="158" t="s">
        <v>961</v>
      </c>
      <c r="D8611" s="158" t="s">
        <v>1300</v>
      </c>
      <c r="E8611" s="158" t="s">
        <v>3975</v>
      </c>
      <c r="F8611" s="21" t="str">
        <f t="shared" si="33"/>
        <v>INSUNIX.LPV.informix.life_tramo.fecinivig_tr2</v>
      </c>
    </row>
    <row r="8612" spans="1:6" ht="14.25" customHeight="1">
      <c r="A8612" s="157" t="s">
        <v>677</v>
      </c>
      <c r="B8612" s="158" t="s">
        <v>658</v>
      </c>
      <c r="C8612" s="158" t="s">
        <v>961</v>
      </c>
      <c r="D8612" s="158" t="s">
        <v>968</v>
      </c>
      <c r="E8612" s="158" t="s">
        <v>1579</v>
      </c>
      <c r="F8612" s="21" t="str">
        <f t="shared" si="33"/>
        <v>INSUNIX.LPV.informix.policy_canal.usercomp</v>
      </c>
    </row>
    <row r="8613" spans="1:6" ht="14.25" customHeight="1">
      <c r="A8613" s="157" t="s">
        <v>677</v>
      </c>
      <c r="B8613" s="158" t="s">
        <v>658</v>
      </c>
      <c r="C8613" s="158" t="s">
        <v>961</v>
      </c>
      <c r="D8613" s="158" t="s">
        <v>968</v>
      </c>
      <c r="E8613" s="158" t="s">
        <v>980</v>
      </c>
      <c r="F8613" s="21" t="str">
        <f t="shared" si="33"/>
        <v>INSUNIX.LPV.informix.policy_canal.company</v>
      </c>
    </row>
    <row r="8614" spans="1:6" ht="14.25" customHeight="1">
      <c r="A8614" s="157" t="s">
        <v>677</v>
      </c>
      <c r="B8614" s="158" t="s">
        <v>658</v>
      </c>
      <c r="C8614" s="158" t="s">
        <v>961</v>
      </c>
      <c r="D8614" s="158" t="s">
        <v>968</v>
      </c>
      <c r="E8614" s="158" t="s">
        <v>1644</v>
      </c>
      <c r="F8614" s="21" t="str">
        <f t="shared" si="33"/>
        <v>INSUNIX.LPV.informix.policy_canal.certype</v>
      </c>
    </row>
    <row r="8615" spans="1:6" ht="14.25" customHeight="1">
      <c r="A8615" s="157" t="s">
        <v>677</v>
      </c>
      <c r="B8615" s="158" t="s">
        <v>658</v>
      </c>
      <c r="C8615" s="158" t="s">
        <v>961</v>
      </c>
      <c r="D8615" s="158" t="s">
        <v>968</v>
      </c>
      <c r="E8615" s="158" t="s">
        <v>1546</v>
      </c>
      <c r="F8615" s="21" t="str">
        <f t="shared" si="33"/>
        <v>INSUNIX.LPV.informix.policy_canal.branch</v>
      </c>
    </row>
    <row r="8616" spans="1:6" ht="14.25" customHeight="1">
      <c r="A8616" s="157" t="s">
        <v>677</v>
      </c>
      <c r="B8616" s="158" t="s">
        <v>658</v>
      </c>
      <c r="C8616" s="158" t="s">
        <v>961</v>
      </c>
      <c r="D8616" s="158" t="s">
        <v>968</v>
      </c>
      <c r="E8616" s="158" t="s">
        <v>991</v>
      </c>
      <c r="F8616" s="21" t="str">
        <f t="shared" si="33"/>
        <v>INSUNIX.LPV.informix.policy_canal.policy</v>
      </c>
    </row>
    <row r="8617" spans="1:6" ht="14.25" customHeight="1">
      <c r="A8617" s="157" t="s">
        <v>677</v>
      </c>
      <c r="B8617" s="158" t="s">
        <v>658</v>
      </c>
      <c r="C8617" s="158" t="s">
        <v>961</v>
      </c>
      <c r="D8617" s="158" t="s">
        <v>968</v>
      </c>
      <c r="E8617" s="158" t="s">
        <v>1555</v>
      </c>
      <c r="F8617" s="21" t="str">
        <f t="shared" si="33"/>
        <v>INSUNIX.LPV.informix.policy_canal.certif</v>
      </c>
    </row>
    <row r="8618" spans="1:6" ht="14.25" customHeight="1">
      <c r="A8618" s="157" t="s">
        <v>677</v>
      </c>
      <c r="B8618" s="158" t="s">
        <v>658</v>
      </c>
      <c r="C8618" s="158" t="s">
        <v>961</v>
      </c>
      <c r="D8618" s="158" t="s">
        <v>968</v>
      </c>
      <c r="E8618" s="158" t="s">
        <v>1562</v>
      </c>
      <c r="F8618" s="21" t="str">
        <f t="shared" si="33"/>
        <v>INSUNIX.LPV.informix.policy_canal.effecdate</v>
      </c>
    </row>
    <row r="8619" spans="1:6" ht="14.25" customHeight="1">
      <c r="A8619" s="157" t="s">
        <v>677</v>
      </c>
      <c r="B8619" s="158" t="s">
        <v>658</v>
      </c>
      <c r="C8619" s="158" t="s">
        <v>961</v>
      </c>
      <c r="D8619" s="158" t="s">
        <v>968</v>
      </c>
      <c r="E8619" s="158" t="s">
        <v>1566</v>
      </c>
      <c r="F8619" s="21" t="str">
        <f t="shared" si="33"/>
        <v>INSUNIX.LPV.informix.policy_canal.nulldate</v>
      </c>
    </row>
    <row r="8620" spans="1:6" ht="14.25" customHeight="1">
      <c r="A8620" s="157" t="s">
        <v>677</v>
      </c>
      <c r="B8620" s="158" t="s">
        <v>658</v>
      </c>
      <c r="C8620" s="158" t="s">
        <v>961</v>
      </c>
      <c r="D8620" s="158" t="s">
        <v>968</v>
      </c>
      <c r="E8620" s="158" t="s">
        <v>1547</v>
      </c>
      <c r="F8620" s="21" t="str">
        <f t="shared" si="33"/>
        <v>INSUNIX.LPV.informix.policy_canal.usercode</v>
      </c>
    </row>
    <row r="8621" spans="1:6" ht="14.25" customHeight="1">
      <c r="A8621" s="157" t="s">
        <v>677</v>
      </c>
      <c r="B8621" s="158" t="s">
        <v>658</v>
      </c>
      <c r="C8621" s="158" t="s">
        <v>961</v>
      </c>
      <c r="D8621" s="158" t="s">
        <v>968</v>
      </c>
      <c r="E8621" s="158" t="s">
        <v>1548</v>
      </c>
      <c r="F8621" s="21" t="str">
        <f t="shared" si="33"/>
        <v>INSUNIX.LPV.informix.policy_canal.compdate</v>
      </c>
    </row>
    <row r="8622" spans="1:6" ht="14.25" customHeight="1">
      <c r="A8622" s="157" t="s">
        <v>677</v>
      </c>
      <c r="B8622" s="158" t="s">
        <v>658</v>
      </c>
      <c r="C8622" s="158" t="s">
        <v>961</v>
      </c>
      <c r="D8622" s="158" t="s">
        <v>968</v>
      </c>
      <c r="E8622" s="158" t="s">
        <v>1670</v>
      </c>
      <c r="F8622" s="21" t="str">
        <f t="shared" si="33"/>
        <v>INSUNIX.LPV.informix.policy_canal.canal_com</v>
      </c>
    </row>
    <row r="8623" spans="1:6" ht="14.25" customHeight="1">
      <c r="A8623" s="157" t="s">
        <v>677</v>
      </c>
      <c r="B8623" s="158" t="s">
        <v>658</v>
      </c>
      <c r="C8623" s="158" t="s">
        <v>961</v>
      </c>
      <c r="D8623" s="158" t="s">
        <v>968</v>
      </c>
      <c r="E8623" s="158" t="s">
        <v>1671</v>
      </c>
      <c r="F8623" s="21" t="str">
        <f t="shared" si="33"/>
        <v>INSUNIX.LPV.informix.policy_canal.unida_neg</v>
      </c>
    </row>
    <row r="8624" spans="1:6" ht="14.25" customHeight="1">
      <c r="A8624" s="157" t="s">
        <v>677</v>
      </c>
      <c r="B8624" s="158" t="s">
        <v>658</v>
      </c>
      <c r="C8624" s="158" t="s">
        <v>961</v>
      </c>
      <c r="D8624" s="158" t="s">
        <v>968</v>
      </c>
      <c r="E8624" s="158" t="s">
        <v>1672</v>
      </c>
      <c r="F8624" s="21" t="str">
        <f t="shared" si="33"/>
        <v>INSUNIX.LPV.informix.policy_canal.indmigsap</v>
      </c>
    </row>
    <row r="8625" spans="1:6" ht="14.25" customHeight="1">
      <c r="A8625" s="157" t="s">
        <v>677</v>
      </c>
      <c r="B8625" s="158" t="s">
        <v>658</v>
      </c>
      <c r="C8625" s="158" t="s">
        <v>961</v>
      </c>
      <c r="D8625" s="158" t="s">
        <v>1301</v>
      </c>
      <c r="E8625" s="158" t="s">
        <v>1579</v>
      </c>
      <c r="F8625" s="21" t="str">
        <f t="shared" si="33"/>
        <v>INSUNIX.LPV.informix.policy_rv.usercomp</v>
      </c>
    </row>
    <row r="8626" spans="1:6" ht="14.25" customHeight="1">
      <c r="A8626" s="157" t="s">
        <v>677</v>
      </c>
      <c r="B8626" s="158" t="s">
        <v>658</v>
      </c>
      <c r="C8626" s="158" t="s">
        <v>961</v>
      </c>
      <c r="D8626" s="158" t="s">
        <v>1301</v>
      </c>
      <c r="E8626" s="158" t="s">
        <v>980</v>
      </c>
      <c r="F8626" s="21" t="str">
        <f t="shared" si="33"/>
        <v>INSUNIX.LPV.informix.policy_rv.company</v>
      </c>
    </row>
    <row r="8627" spans="1:6" ht="14.25" customHeight="1">
      <c r="A8627" s="157" t="s">
        <v>677</v>
      </c>
      <c r="B8627" s="158" t="s">
        <v>658</v>
      </c>
      <c r="C8627" s="158" t="s">
        <v>961</v>
      </c>
      <c r="D8627" s="158" t="s">
        <v>1301</v>
      </c>
      <c r="E8627" s="158" t="s">
        <v>1644</v>
      </c>
      <c r="F8627" s="21" t="str">
        <f t="shared" si="33"/>
        <v>INSUNIX.LPV.informix.policy_rv.certype</v>
      </c>
    </row>
    <row r="8628" spans="1:6" ht="14.25" customHeight="1">
      <c r="A8628" s="157" t="s">
        <v>677</v>
      </c>
      <c r="B8628" s="158" t="s">
        <v>658</v>
      </c>
      <c r="C8628" s="158" t="s">
        <v>961</v>
      </c>
      <c r="D8628" s="158" t="s">
        <v>1301</v>
      </c>
      <c r="E8628" s="158" t="s">
        <v>1546</v>
      </c>
      <c r="F8628" s="21" t="str">
        <f t="shared" si="33"/>
        <v>INSUNIX.LPV.informix.policy_rv.branch</v>
      </c>
    </row>
    <row r="8629" spans="1:6" ht="14.25" customHeight="1">
      <c r="A8629" s="157" t="s">
        <v>677</v>
      </c>
      <c r="B8629" s="158" t="s">
        <v>658</v>
      </c>
      <c r="C8629" s="158" t="s">
        <v>961</v>
      </c>
      <c r="D8629" s="158" t="s">
        <v>1301</v>
      </c>
      <c r="E8629" s="158" t="s">
        <v>991</v>
      </c>
      <c r="F8629" s="21" t="str">
        <f t="shared" si="33"/>
        <v>INSUNIX.LPV.informix.policy_rv.policy</v>
      </c>
    </row>
    <row r="8630" spans="1:6" ht="14.25" customHeight="1">
      <c r="A8630" s="157" t="s">
        <v>677</v>
      </c>
      <c r="B8630" s="158" t="s">
        <v>658</v>
      </c>
      <c r="C8630" s="158" t="s">
        <v>961</v>
      </c>
      <c r="D8630" s="158" t="s">
        <v>1301</v>
      </c>
      <c r="E8630" s="158" t="s">
        <v>3952</v>
      </c>
      <c r="F8630" s="21" t="str">
        <f t="shared" si="33"/>
        <v>INSUNIX.LPV.informix.policy_rv.type_pen</v>
      </c>
    </row>
    <row r="8631" spans="1:6" ht="14.25" customHeight="1">
      <c r="A8631" s="157" t="s">
        <v>677</v>
      </c>
      <c r="B8631" s="158" t="s">
        <v>658</v>
      </c>
      <c r="C8631" s="158" t="s">
        <v>961</v>
      </c>
      <c r="D8631" s="158" t="s">
        <v>1301</v>
      </c>
      <c r="E8631" s="158" t="s">
        <v>3976</v>
      </c>
      <c r="F8631" s="21" t="str">
        <f t="shared" si="33"/>
        <v>INSUNIX.LPV.informix.policy_rv.rate_year</v>
      </c>
    </row>
    <row r="8632" spans="1:6" ht="14.25" customHeight="1">
      <c r="A8632" s="157" t="s">
        <v>677</v>
      </c>
      <c r="B8632" s="158" t="s">
        <v>658</v>
      </c>
      <c r="C8632" s="158" t="s">
        <v>961</v>
      </c>
      <c r="D8632" s="158" t="s">
        <v>1301</v>
      </c>
      <c r="E8632" s="158" t="s">
        <v>3977</v>
      </c>
      <c r="F8632" s="21" t="str">
        <f t="shared" si="33"/>
        <v>INSUNIX.LPV.informix.policy_rv.rate_per</v>
      </c>
    </row>
    <row r="8633" spans="1:6" ht="14.25" customHeight="1">
      <c r="A8633" s="157" t="s">
        <v>677</v>
      </c>
      <c r="B8633" s="158" t="s">
        <v>658</v>
      </c>
      <c r="C8633" s="158" t="s">
        <v>961</v>
      </c>
      <c r="D8633" s="158" t="s">
        <v>1301</v>
      </c>
      <c r="E8633" s="158" t="s">
        <v>3978</v>
      </c>
      <c r="F8633" s="21" t="str">
        <f t="shared" si="33"/>
        <v>INSUNIX.LPV.informix.policy_rv.period</v>
      </c>
    </row>
    <row r="8634" spans="1:6" ht="14.25" customHeight="1">
      <c r="A8634" s="157" t="s">
        <v>677</v>
      </c>
      <c r="B8634" s="158" t="s">
        <v>658</v>
      </c>
      <c r="C8634" s="158" t="s">
        <v>961</v>
      </c>
      <c r="D8634" s="158" t="s">
        <v>1301</v>
      </c>
      <c r="E8634" s="158" t="s">
        <v>1547</v>
      </c>
      <c r="F8634" s="21" t="str">
        <f t="shared" si="33"/>
        <v>INSUNIX.LPV.informix.policy_rv.usercode</v>
      </c>
    </row>
    <row r="8635" spans="1:6" ht="14.25" customHeight="1">
      <c r="A8635" s="157" t="s">
        <v>677</v>
      </c>
      <c r="B8635" s="158" t="s">
        <v>658</v>
      </c>
      <c r="C8635" s="158" t="s">
        <v>961</v>
      </c>
      <c r="D8635" s="158" t="s">
        <v>1301</v>
      </c>
      <c r="E8635" s="158" t="s">
        <v>1548</v>
      </c>
      <c r="F8635" s="21" t="str">
        <f t="shared" si="33"/>
        <v>INSUNIX.LPV.informix.policy_rv.compdate</v>
      </c>
    </row>
    <row r="8636" spans="1:6" ht="14.25" customHeight="1">
      <c r="A8636" s="157" t="s">
        <v>677</v>
      </c>
      <c r="B8636" s="158" t="s">
        <v>658</v>
      </c>
      <c r="C8636" s="158" t="s">
        <v>961</v>
      </c>
      <c r="D8636" s="158" t="s">
        <v>969</v>
      </c>
      <c r="E8636" s="158" t="s">
        <v>1624</v>
      </c>
      <c r="F8636" s="21" t="str">
        <f t="shared" si="33"/>
        <v>INSUNIX.LPV.informix.premium_mo.amount</v>
      </c>
    </row>
    <row r="8637" spans="1:6" ht="14.25" customHeight="1">
      <c r="A8637" s="157" t="s">
        <v>677</v>
      </c>
      <c r="B8637" s="158" t="s">
        <v>658</v>
      </c>
      <c r="C8637" s="158" t="s">
        <v>961</v>
      </c>
      <c r="D8637" s="158" t="s">
        <v>969</v>
      </c>
      <c r="E8637" s="158" t="s">
        <v>1634</v>
      </c>
      <c r="F8637" s="21" t="str">
        <f t="shared" si="33"/>
        <v>INSUNIX.LPV.informix.premium_mo.balance</v>
      </c>
    </row>
    <row r="8638" spans="1:6" ht="14.25" customHeight="1">
      <c r="A8638" s="157" t="s">
        <v>677</v>
      </c>
      <c r="B8638" s="158" t="s">
        <v>658</v>
      </c>
      <c r="C8638" s="158" t="s">
        <v>961</v>
      </c>
      <c r="D8638" s="158" t="s">
        <v>969</v>
      </c>
      <c r="E8638" s="158" t="s">
        <v>1673</v>
      </c>
      <c r="F8638" s="21" t="str">
        <f t="shared" si="33"/>
        <v>INSUNIX.LPV.informix.premium_mo.bank_code</v>
      </c>
    </row>
    <row r="8639" spans="1:6" ht="14.25" customHeight="1">
      <c r="A8639" s="157" t="s">
        <v>677</v>
      </c>
      <c r="B8639" s="158" t="s">
        <v>658</v>
      </c>
      <c r="C8639" s="158" t="s">
        <v>961</v>
      </c>
      <c r="D8639" s="158" t="s">
        <v>969</v>
      </c>
      <c r="E8639" s="158" t="s">
        <v>1674</v>
      </c>
      <c r="F8639" s="21" t="str">
        <f t="shared" si="33"/>
        <v>INSUNIX.LPV.informix.premium_mo.car_datexp</v>
      </c>
    </row>
    <row r="8640" spans="1:6" ht="14.25" customHeight="1">
      <c r="A8640" s="157" t="s">
        <v>677</v>
      </c>
      <c r="B8640" s="158" t="s">
        <v>658</v>
      </c>
      <c r="C8640" s="158" t="s">
        <v>961</v>
      </c>
      <c r="D8640" s="158" t="s">
        <v>969</v>
      </c>
      <c r="E8640" s="158" t="s">
        <v>1675</v>
      </c>
      <c r="F8640" s="21" t="str">
        <f t="shared" si="33"/>
        <v>INSUNIX.LPV.informix.premium_mo.card_num</v>
      </c>
    </row>
    <row r="8641" spans="1:6" ht="14.25" customHeight="1">
      <c r="A8641" s="157" t="s">
        <v>677</v>
      </c>
      <c r="B8641" s="158" t="s">
        <v>658</v>
      </c>
      <c r="C8641" s="158" t="s">
        <v>961</v>
      </c>
      <c r="D8641" s="158" t="s">
        <v>969</v>
      </c>
      <c r="E8641" s="158" t="s">
        <v>1676</v>
      </c>
      <c r="F8641" s="21" t="str">
        <f t="shared" si="33"/>
        <v>INSUNIX.LPV.informix.premium_mo.card_typ</v>
      </c>
    </row>
    <row r="8642" spans="1:6" ht="14.25" customHeight="1">
      <c r="A8642" s="157" t="s">
        <v>677</v>
      </c>
      <c r="B8642" s="158" t="s">
        <v>658</v>
      </c>
      <c r="C8642" s="158" t="s">
        <v>961</v>
      </c>
      <c r="D8642" s="158" t="s">
        <v>969</v>
      </c>
      <c r="E8642" s="158" t="s">
        <v>1677</v>
      </c>
      <c r="F8642" s="21" t="str">
        <f t="shared" si="33"/>
        <v>INSUNIX.LPV.informix.premium_mo.cash_mov</v>
      </c>
    </row>
    <row r="8643" spans="1:6" ht="14.25" customHeight="1">
      <c r="A8643" s="157" t="s">
        <v>677</v>
      </c>
      <c r="B8643" s="158" t="s">
        <v>658</v>
      </c>
      <c r="C8643" s="158" t="s">
        <v>961</v>
      </c>
      <c r="D8643" s="158" t="s">
        <v>969</v>
      </c>
      <c r="E8643" s="158" t="s">
        <v>1678</v>
      </c>
      <c r="F8643" s="21" t="str">
        <f t="shared" si="33"/>
        <v>INSUNIX.LPV.informix.premium_mo.cause_amen</v>
      </c>
    </row>
    <row r="8644" spans="1:6" ht="14.25" customHeight="1">
      <c r="A8644" s="157" t="s">
        <v>677</v>
      </c>
      <c r="B8644" s="158" t="s">
        <v>658</v>
      </c>
      <c r="C8644" s="158" t="s">
        <v>961</v>
      </c>
      <c r="D8644" s="158" t="s">
        <v>969</v>
      </c>
      <c r="E8644" s="158" t="s">
        <v>1679</v>
      </c>
      <c r="F8644" s="21" t="str">
        <f t="shared" si="33"/>
        <v>INSUNIX.LPV.informix.premium_mo.cessicoi</v>
      </c>
    </row>
    <row r="8645" spans="1:6" ht="14.25" customHeight="1">
      <c r="A8645" s="157" t="s">
        <v>677</v>
      </c>
      <c r="B8645" s="158" t="s">
        <v>658</v>
      </c>
      <c r="C8645" s="158" t="s">
        <v>961</v>
      </c>
      <c r="D8645" s="158" t="s">
        <v>969</v>
      </c>
      <c r="E8645" s="158" t="s">
        <v>1680</v>
      </c>
      <c r="F8645" s="21" t="str">
        <f t="shared" si="33"/>
        <v>INSUNIX.LPV.informix.premium_mo.chang_acc</v>
      </c>
    </row>
    <row r="8646" spans="1:6" ht="14.25" customHeight="1">
      <c r="A8646" s="157" t="s">
        <v>677</v>
      </c>
      <c r="B8646" s="158" t="s">
        <v>658</v>
      </c>
      <c r="C8646" s="158" t="s">
        <v>961</v>
      </c>
      <c r="D8646" s="158" t="s">
        <v>969</v>
      </c>
      <c r="E8646" s="158" t="s">
        <v>980</v>
      </c>
      <c r="F8646" s="21" t="str">
        <f t="shared" si="33"/>
        <v>INSUNIX.LPV.informix.premium_mo.company</v>
      </c>
    </row>
    <row r="8647" spans="1:6" ht="14.25" customHeight="1">
      <c r="A8647" s="157" t="s">
        <v>677</v>
      </c>
      <c r="B8647" s="158" t="s">
        <v>658</v>
      </c>
      <c r="C8647" s="158" t="s">
        <v>961</v>
      </c>
      <c r="D8647" s="158" t="s">
        <v>969</v>
      </c>
      <c r="E8647" s="158" t="s">
        <v>1548</v>
      </c>
      <c r="F8647" s="21" t="str">
        <f t="shared" si="33"/>
        <v>INSUNIX.LPV.informix.premium_mo.compdate</v>
      </c>
    </row>
    <row r="8648" spans="1:6" ht="14.25" customHeight="1">
      <c r="A8648" s="157" t="s">
        <v>677</v>
      </c>
      <c r="B8648" s="158" t="s">
        <v>658</v>
      </c>
      <c r="C8648" s="158" t="s">
        <v>961</v>
      </c>
      <c r="D8648" s="158" t="s">
        <v>969</v>
      </c>
      <c r="E8648" s="158" t="s">
        <v>1560</v>
      </c>
      <c r="F8648" s="21" t="str">
        <f t="shared" si="33"/>
        <v>INSUNIX.LPV.informix.premium_mo.currency</v>
      </c>
    </row>
    <row r="8649" spans="1:6" ht="14.25" customHeight="1">
      <c r="A8649" s="157" t="s">
        <v>677</v>
      </c>
      <c r="B8649" s="158" t="s">
        <v>658</v>
      </c>
      <c r="C8649" s="158" t="s">
        <v>961</v>
      </c>
      <c r="D8649" s="158" t="s">
        <v>969</v>
      </c>
      <c r="E8649" s="158" t="s">
        <v>1681</v>
      </c>
      <c r="F8649" s="21" t="str">
        <f t="shared" si="33"/>
        <v>INSUNIX.LPV.informix.premium_mo.docnumbe</v>
      </c>
    </row>
    <row r="8650" spans="1:6" ht="14.25" customHeight="1">
      <c r="A8650" s="157" t="s">
        <v>677</v>
      </c>
      <c r="B8650" s="158" t="s">
        <v>658</v>
      </c>
      <c r="C8650" s="158" t="s">
        <v>961</v>
      </c>
      <c r="D8650" s="158" t="s">
        <v>969</v>
      </c>
      <c r="E8650" s="158" t="s">
        <v>1682</v>
      </c>
      <c r="F8650" s="21" t="str">
        <f t="shared" si="33"/>
        <v>INSUNIX.LPV.informix.premium_mo.int_mora</v>
      </c>
    </row>
    <row r="8651" spans="1:6" ht="14.25" customHeight="1">
      <c r="A8651" s="157" t="s">
        <v>677</v>
      </c>
      <c r="B8651" s="158" t="s">
        <v>658</v>
      </c>
      <c r="C8651" s="158" t="s">
        <v>961</v>
      </c>
      <c r="D8651" s="158" t="s">
        <v>969</v>
      </c>
      <c r="E8651" s="158" t="s">
        <v>1683</v>
      </c>
      <c r="F8651" s="21" t="str">
        <f t="shared" si="33"/>
        <v>INSUNIX.LPV.informix.premium_mo.intermei</v>
      </c>
    </row>
    <row r="8652" spans="1:6" ht="14.25" customHeight="1">
      <c r="A8652" s="157" t="s">
        <v>677</v>
      </c>
      <c r="B8652" s="158" t="s">
        <v>658</v>
      </c>
      <c r="C8652" s="158" t="s">
        <v>961</v>
      </c>
      <c r="D8652" s="158" t="s">
        <v>969</v>
      </c>
      <c r="E8652" s="158" t="s">
        <v>1653</v>
      </c>
      <c r="F8652" s="21" t="str">
        <f t="shared" si="33"/>
        <v>INSUNIX.LPV.informix.premium_mo.nullcode</v>
      </c>
    </row>
    <row r="8653" spans="1:6" ht="14.25" customHeight="1">
      <c r="A8653" s="157" t="s">
        <v>677</v>
      </c>
      <c r="B8653" s="158" t="s">
        <v>658</v>
      </c>
      <c r="C8653" s="158" t="s">
        <v>961</v>
      </c>
      <c r="D8653" s="158" t="s">
        <v>969</v>
      </c>
      <c r="E8653" s="158" t="s">
        <v>1684</v>
      </c>
      <c r="F8653" s="21" t="str">
        <f t="shared" si="33"/>
        <v>INSUNIX.LPV.informix.premium_mo.pay_form</v>
      </c>
    </row>
    <row r="8654" spans="1:6" ht="14.25" customHeight="1">
      <c r="A8654" s="157" t="s">
        <v>677</v>
      </c>
      <c r="B8654" s="158" t="s">
        <v>658</v>
      </c>
      <c r="C8654" s="158" t="s">
        <v>961</v>
      </c>
      <c r="D8654" s="158" t="s">
        <v>969</v>
      </c>
      <c r="E8654" s="158" t="s">
        <v>1685</v>
      </c>
      <c r="F8654" s="21" t="str">
        <f t="shared" si="33"/>
        <v>INSUNIX.LPV.informix.premium_mo.paynumbe</v>
      </c>
    </row>
    <row r="8655" spans="1:6" ht="14.25" customHeight="1">
      <c r="A8655" s="157" t="s">
        <v>677</v>
      </c>
      <c r="B8655" s="158" t="s">
        <v>658</v>
      </c>
      <c r="C8655" s="158" t="s">
        <v>961</v>
      </c>
      <c r="D8655" s="158" t="s">
        <v>969</v>
      </c>
      <c r="E8655" s="158" t="s">
        <v>1686</v>
      </c>
      <c r="F8655" s="21" t="str">
        <f t="shared" si="33"/>
        <v>INSUNIX.LPV.informix.premium_mo.posted</v>
      </c>
    </row>
    <row r="8656" spans="1:6" ht="14.25" customHeight="1">
      <c r="A8656" s="157" t="s">
        <v>677</v>
      </c>
      <c r="B8656" s="158" t="s">
        <v>658</v>
      </c>
      <c r="C8656" s="158" t="s">
        <v>961</v>
      </c>
      <c r="D8656" s="158" t="s">
        <v>969</v>
      </c>
      <c r="E8656" s="158" t="s">
        <v>1222</v>
      </c>
      <c r="F8656" s="21" t="str">
        <f t="shared" si="33"/>
        <v>INSUNIX.LPV.informix.premium_mo.premium</v>
      </c>
    </row>
    <row r="8657" spans="1:6" ht="14.25" customHeight="1">
      <c r="A8657" s="157" t="s">
        <v>677</v>
      </c>
      <c r="B8657" s="158" t="s">
        <v>658</v>
      </c>
      <c r="C8657" s="158" t="s">
        <v>961</v>
      </c>
      <c r="D8657" s="158" t="s">
        <v>969</v>
      </c>
      <c r="E8657" s="158" t="s">
        <v>1573</v>
      </c>
      <c r="F8657" s="21" t="str">
        <f t="shared" si="33"/>
        <v>INSUNIX.LPV.informix.premium_mo.receipt</v>
      </c>
    </row>
    <row r="8658" spans="1:6" ht="14.25" customHeight="1">
      <c r="A8658" s="157" t="s">
        <v>677</v>
      </c>
      <c r="B8658" s="158" t="s">
        <v>658</v>
      </c>
      <c r="C8658" s="158" t="s">
        <v>961</v>
      </c>
      <c r="D8658" s="158" t="s">
        <v>969</v>
      </c>
      <c r="E8658" s="158" t="s">
        <v>1687</v>
      </c>
      <c r="F8658" s="21" t="str">
        <f t="shared" si="33"/>
        <v>INSUNIX.LPV.informix.premium_mo.receipt_fa</v>
      </c>
    </row>
    <row r="8659" spans="1:6" ht="14.25" customHeight="1">
      <c r="A8659" s="157" t="s">
        <v>677</v>
      </c>
      <c r="B8659" s="158" t="s">
        <v>658</v>
      </c>
      <c r="C8659" s="158" t="s">
        <v>961</v>
      </c>
      <c r="D8659" s="158" t="s">
        <v>969</v>
      </c>
      <c r="E8659" s="158" t="s">
        <v>1688</v>
      </c>
      <c r="F8659" s="21" t="str">
        <f t="shared" si="33"/>
        <v>INSUNIX.LPV.informix.premium_mo.statdate</v>
      </c>
    </row>
    <row r="8660" spans="1:6" ht="14.25" customHeight="1">
      <c r="A8660" s="157" t="s">
        <v>677</v>
      </c>
      <c r="B8660" s="158" t="s">
        <v>658</v>
      </c>
      <c r="C8660" s="158" t="s">
        <v>961</v>
      </c>
      <c r="D8660" s="158" t="s">
        <v>969</v>
      </c>
      <c r="E8660" s="158" t="s">
        <v>1689</v>
      </c>
      <c r="F8660" s="21" t="str">
        <f t="shared" si="33"/>
        <v>INSUNIX.LPV.informix.premium_mo.statisi</v>
      </c>
    </row>
    <row r="8661" spans="1:6" ht="14.25" customHeight="1">
      <c r="A8661" s="157" t="s">
        <v>677</v>
      </c>
      <c r="B8661" s="158" t="s">
        <v>658</v>
      </c>
      <c r="C8661" s="158" t="s">
        <v>961</v>
      </c>
      <c r="D8661" s="158" t="s">
        <v>969</v>
      </c>
      <c r="E8661" s="158" t="s">
        <v>1617</v>
      </c>
      <c r="F8661" s="21" t="str">
        <f t="shared" si="33"/>
        <v>INSUNIX.LPV.informix.premium_mo.transac</v>
      </c>
    </row>
    <row r="8662" spans="1:6" ht="14.25" customHeight="1">
      <c r="A8662" s="157" t="s">
        <v>677</v>
      </c>
      <c r="B8662" s="158" t="s">
        <v>658</v>
      </c>
      <c r="C8662" s="158" t="s">
        <v>961</v>
      </c>
      <c r="D8662" s="158" t="s">
        <v>969</v>
      </c>
      <c r="E8662" s="158" t="s">
        <v>1690</v>
      </c>
      <c r="F8662" s="21" t="str">
        <f t="shared" si="33"/>
        <v>INSUNIX.LPV.informix.premium_mo.type</v>
      </c>
    </row>
    <row r="8663" spans="1:6" ht="14.25" customHeight="1">
      <c r="A8663" s="157" t="s">
        <v>677</v>
      </c>
      <c r="B8663" s="158" t="s">
        <v>658</v>
      </c>
      <c r="C8663" s="158" t="s">
        <v>961</v>
      </c>
      <c r="D8663" s="158" t="s">
        <v>969</v>
      </c>
      <c r="E8663" s="158" t="s">
        <v>1608</v>
      </c>
      <c r="F8663" s="21" t="str">
        <f t="shared" si="33"/>
        <v>INSUNIX.LPV.informix.premium_mo.uniquenu</v>
      </c>
    </row>
    <row r="8664" spans="1:6" ht="14.25" customHeight="1">
      <c r="A8664" s="157" t="s">
        <v>677</v>
      </c>
      <c r="B8664" s="158" t="s">
        <v>658</v>
      </c>
      <c r="C8664" s="158" t="s">
        <v>961</v>
      </c>
      <c r="D8664" s="158" t="s">
        <v>969</v>
      </c>
      <c r="E8664" s="158" t="s">
        <v>1547</v>
      </c>
      <c r="F8664" s="21" t="str">
        <f t="shared" si="33"/>
        <v>INSUNIX.LPV.informix.premium_mo.usercode</v>
      </c>
    </row>
    <row r="8665" spans="1:6" ht="14.25" customHeight="1">
      <c r="A8665" s="157" t="s">
        <v>677</v>
      </c>
      <c r="B8665" s="158" t="s">
        <v>658</v>
      </c>
      <c r="C8665" s="158" t="s">
        <v>961</v>
      </c>
      <c r="D8665" s="158" t="s">
        <v>969</v>
      </c>
      <c r="E8665" s="158" t="s">
        <v>1579</v>
      </c>
      <c r="F8665" s="21" t="str">
        <f t="shared" si="33"/>
        <v>INSUNIX.LPV.informix.premium_mo.usercomp</v>
      </c>
    </row>
    <row r="8666" spans="1:6" ht="14.25" customHeight="1">
      <c r="A8666" s="157" t="s">
        <v>677</v>
      </c>
      <c r="B8666" s="158" t="s">
        <v>658</v>
      </c>
      <c r="C8666" s="158" t="s">
        <v>961</v>
      </c>
      <c r="D8666" s="158" t="s">
        <v>969</v>
      </c>
      <c r="E8666" s="158" t="s">
        <v>1691</v>
      </c>
      <c r="F8666" s="21" t="str">
        <f t="shared" si="33"/>
        <v>INSUNIX.LPV.informix.premium_mo.ind_rever</v>
      </c>
    </row>
    <row r="8667" spans="1:6" ht="14.25" customHeight="1">
      <c r="A8667" s="157" t="s">
        <v>677</v>
      </c>
      <c r="B8667" s="158" t="s">
        <v>658</v>
      </c>
      <c r="C8667" s="158" t="s">
        <v>961</v>
      </c>
      <c r="D8667" s="158" t="s">
        <v>969</v>
      </c>
      <c r="E8667" s="158" t="s">
        <v>1569</v>
      </c>
      <c r="F8667" s="21" t="str">
        <f t="shared" si="33"/>
        <v>INSUNIX.LPV.informix.premium_mo.office</v>
      </c>
    </row>
    <row r="8668" spans="1:6" ht="14.25" customHeight="1">
      <c r="A8668" s="157" t="s">
        <v>677</v>
      </c>
      <c r="B8668" s="158" t="s">
        <v>658</v>
      </c>
      <c r="C8668" s="158" t="s">
        <v>961</v>
      </c>
      <c r="D8668" s="158" t="s">
        <v>969</v>
      </c>
      <c r="E8668" s="158" t="s">
        <v>1546</v>
      </c>
      <c r="F8668" s="21" t="str">
        <f t="shared" si="33"/>
        <v>INSUNIX.LPV.informix.premium_mo.branch</v>
      </c>
    </row>
    <row r="8669" spans="1:6" ht="14.25" customHeight="1">
      <c r="A8669" s="157" t="s">
        <v>677</v>
      </c>
      <c r="B8669" s="158" t="s">
        <v>658</v>
      </c>
      <c r="C8669" s="158" t="s">
        <v>961</v>
      </c>
      <c r="D8669" s="158" t="s">
        <v>1302</v>
      </c>
      <c r="E8669" s="158" t="s">
        <v>1579</v>
      </c>
      <c r="F8669" s="21" t="str">
        <f t="shared" si="33"/>
        <v>INSUNIX.LPV.informix.product_sbs.usercomp</v>
      </c>
    </row>
    <row r="8670" spans="1:6" ht="14.25" customHeight="1">
      <c r="A8670" s="157" t="s">
        <v>677</v>
      </c>
      <c r="B8670" s="158" t="s">
        <v>658</v>
      </c>
      <c r="C8670" s="158" t="s">
        <v>961</v>
      </c>
      <c r="D8670" s="158" t="s">
        <v>1302</v>
      </c>
      <c r="E8670" s="158" t="s">
        <v>980</v>
      </c>
      <c r="F8670" s="21" t="str">
        <f t="shared" si="33"/>
        <v>INSUNIX.LPV.informix.product_sbs.company</v>
      </c>
    </row>
    <row r="8671" spans="1:6" ht="14.25" customHeight="1">
      <c r="A8671" s="157" t="s">
        <v>677</v>
      </c>
      <c r="B8671" s="158" t="s">
        <v>658</v>
      </c>
      <c r="C8671" s="158" t="s">
        <v>961</v>
      </c>
      <c r="D8671" s="158" t="s">
        <v>1302</v>
      </c>
      <c r="E8671" s="158" t="s">
        <v>1546</v>
      </c>
      <c r="F8671" s="21" t="str">
        <f t="shared" si="33"/>
        <v>INSUNIX.LPV.informix.product_sbs.branch</v>
      </c>
    </row>
    <row r="8672" spans="1:6" ht="14.25" customHeight="1">
      <c r="A8672" s="157" t="s">
        <v>677</v>
      </c>
      <c r="B8672" s="158" t="s">
        <v>658</v>
      </c>
      <c r="C8672" s="158" t="s">
        <v>961</v>
      </c>
      <c r="D8672" s="158" t="s">
        <v>1302</v>
      </c>
      <c r="E8672" s="158" t="s">
        <v>993</v>
      </c>
      <c r="F8672" s="21" t="str">
        <f t="shared" ref="F8672:F8926" si="34">CONCATENATE(A8672,".",B8672,".",C8672,".",D8672,".",E8672)</f>
        <v>INSUNIX.LPV.informix.product_sbs.product</v>
      </c>
    </row>
    <row r="8673" spans="1:6" ht="14.25" customHeight="1">
      <c r="A8673" s="157" t="s">
        <v>677</v>
      </c>
      <c r="B8673" s="158" t="s">
        <v>658</v>
      </c>
      <c r="C8673" s="158" t="s">
        <v>961</v>
      </c>
      <c r="D8673" s="158" t="s">
        <v>1302</v>
      </c>
      <c r="E8673" s="158" t="s">
        <v>1562</v>
      </c>
      <c r="F8673" s="21" t="str">
        <f t="shared" si="34"/>
        <v>INSUNIX.LPV.informix.product_sbs.effecdate</v>
      </c>
    </row>
    <row r="8674" spans="1:6" ht="14.25" customHeight="1">
      <c r="A8674" s="157" t="s">
        <v>677</v>
      </c>
      <c r="B8674" s="158" t="s">
        <v>658</v>
      </c>
      <c r="C8674" s="158" t="s">
        <v>961</v>
      </c>
      <c r="D8674" s="158" t="s">
        <v>1302</v>
      </c>
      <c r="E8674" s="158" t="s">
        <v>1566</v>
      </c>
      <c r="F8674" s="21" t="str">
        <f t="shared" si="34"/>
        <v>INSUNIX.LPV.informix.product_sbs.nulldate</v>
      </c>
    </row>
    <row r="8675" spans="1:6" ht="14.25" customHeight="1">
      <c r="A8675" s="157" t="s">
        <v>677</v>
      </c>
      <c r="B8675" s="158" t="s">
        <v>658</v>
      </c>
      <c r="C8675" s="158" t="s">
        <v>961</v>
      </c>
      <c r="D8675" s="158" t="s">
        <v>1302</v>
      </c>
      <c r="E8675" s="158" t="s">
        <v>3934</v>
      </c>
      <c r="F8675" s="21" t="str">
        <f t="shared" si="34"/>
        <v>INSUNIX.LPV.informix.product_sbs.cod_sbs_bal</v>
      </c>
    </row>
    <row r="8676" spans="1:6" ht="14.25" customHeight="1">
      <c r="A8676" s="157" t="s">
        <v>677</v>
      </c>
      <c r="B8676" s="158" t="s">
        <v>658</v>
      </c>
      <c r="C8676" s="158" t="s">
        <v>961</v>
      </c>
      <c r="D8676" s="158" t="s">
        <v>1302</v>
      </c>
      <c r="E8676" s="158" t="s">
        <v>3936</v>
      </c>
      <c r="F8676" s="21" t="str">
        <f t="shared" si="34"/>
        <v>INSUNIX.LPV.informix.product_sbs.cod_sbs_gyp</v>
      </c>
    </row>
    <row r="8677" spans="1:6" ht="14.25" customHeight="1">
      <c r="A8677" s="157" t="s">
        <v>677</v>
      </c>
      <c r="B8677" s="158" t="s">
        <v>658</v>
      </c>
      <c r="C8677" s="158" t="s">
        <v>961</v>
      </c>
      <c r="D8677" s="158" t="s">
        <v>970</v>
      </c>
      <c r="E8677" s="158" t="s">
        <v>1546</v>
      </c>
      <c r="F8677" s="21" t="str">
        <f t="shared" si="34"/>
        <v>INSUNIX.LPV.informix.roles.branch</v>
      </c>
    </row>
    <row r="8678" spans="1:6" ht="14.25" customHeight="1">
      <c r="A8678" s="157" t="s">
        <v>677</v>
      </c>
      <c r="B8678" s="158" t="s">
        <v>658</v>
      </c>
      <c r="C8678" s="158" t="s">
        <v>961</v>
      </c>
      <c r="D8678" s="158" t="s">
        <v>970</v>
      </c>
      <c r="E8678" s="158" t="s">
        <v>1555</v>
      </c>
      <c r="F8678" s="21" t="str">
        <f t="shared" si="34"/>
        <v>INSUNIX.LPV.informix.roles.certif</v>
      </c>
    </row>
    <row r="8679" spans="1:6" ht="14.25" customHeight="1">
      <c r="A8679" s="157" t="s">
        <v>677</v>
      </c>
      <c r="B8679" s="158" t="s">
        <v>658</v>
      </c>
      <c r="C8679" s="158" t="s">
        <v>961</v>
      </c>
      <c r="D8679" s="158" t="s">
        <v>970</v>
      </c>
      <c r="E8679" s="158" t="s">
        <v>1644</v>
      </c>
      <c r="F8679" s="21" t="str">
        <f t="shared" si="34"/>
        <v>INSUNIX.LPV.informix.roles.certype</v>
      </c>
    </row>
    <row r="8680" spans="1:6" ht="14.25" customHeight="1">
      <c r="A8680" s="157" t="s">
        <v>677</v>
      </c>
      <c r="B8680" s="158" t="s">
        <v>658</v>
      </c>
      <c r="C8680" s="158" t="s">
        <v>961</v>
      </c>
      <c r="D8680" s="158" t="s">
        <v>970</v>
      </c>
      <c r="E8680" s="158" t="s">
        <v>1034</v>
      </c>
      <c r="F8680" s="21" t="str">
        <f t="shared" si="34"/>
        <v>INSUNIX.LPV.informix.roles.client</v>
      </c>
    </row>
    <row r="8681" spans="1:6" ht="14.25" customHeight="1">
      <c r="A8681" s="157" t="s">
        <v>677</v>
      </c>
      <c r="B8681" s="158" t="s">
        <v>658</v>
      </c>
      <c r="C8681" s="158" t="s">
        <v>961</v>
      </c>
      <c r="D8681" s="158" t="s">
        <v>970</v>
      </c>
      <c r="E8681" s="158" t="s">
        <v>980</v>
      </c>
      <c r="F8681" s="21" t="str">
        <f t="shared" si="34"/>
        <v>INSUNIX.LPV.informix.roles.company</v>
      </c>
    </row>
    <row r="8682" spans="1:6" ht="14.25" customHeight="1">
      <c r="A8682" s="157" t="s">
        <v>677</v>
      </c>
      <c r="B8682" s="158" t="s">
        <v>658</v>
      </c>
      <c r="C8682" s="158" t="s">
        <v>961</v>
      </c>
      <c r="D8682" s="158" t="s">
        <v>970</v>
      </c>
      <c r="E8682" s="158" t="s">
        <v>1548</v>
      </c>
      <c r="F8682" s="21" t="str">
        <f t="shared" si="34"/>
        <v>INSUNIX.LPV.informix.roles.compdate</v>
      </c>
    </row>
    <row r="8683" spans="1:6" ht="14.25" customHeight="1">
      <c r="A8683" s="157" t="s">
        <v>677</v>
      </c>
      <c r="B8683" s="158" t="s">
        <v>658</v>
      </c>
      <c r="C8683" s="158" t="s">
        <v>961</v>
      </c>
      <c r="D8683" s="158" t="s">
        <v>970</v>
      </c>
      <c r="E8683" s="158" t="s">
        <v>1562</v>
      </c>
      <c r="F8683" s="21" t="str">
        <f t="shared" si="34"/>
        <v>INSUNIX.LPV.informix.roles.effecdate</v>
      </c>
    </row>
    <row r="8684" spans="1:6" ht="14.25" customHeight="1">
      <c r="A8684" s="157" t="s">
        <v>677</v>
      </c>
      <c r="B8684" s="158" t="s">
        <v>658</v>
      </c>
      <c r="C8684" s="158" t="s">
        <v>961</v>
      </c>
      <c r="D8684" s="158" t="s">
        <v>970</v>
      </c>
      <c r="E8684" s="158" t="s">
        <v>1566</v>
      </c>
      <c r="F8684" s="21" t="str">
        <f t="shared" si="34"/>
        <v>INSUNIX.LPV.informix.roles.nulldate</v>
      </c>
    </row>
    <row r="8685" spans="1:6" ht="14.25" customHeight="1">
      <c r="A8685" s="157" t="s">
        <v>677</v>
      </c>
      <c r="B8685" s="158" t="s">
        <v>658</v>
      </c>
      <c r="C8685" s="158" t="s">
        <v>961</v>
      </c>
      <c r="D8685" s="158" t="s">
        <v>970</v>
      </c>
      <c r="E8685" s="158" t="s">
        <v>1569</v>
      </c>
      <c r="F8685" s="21" t="str">
        <f t="shared" si="34"/>
        <v>INSUNIX.LPV.informix.roles.office</v>
      </c>
    </row>
    <row r="8686" spans="1:6" ht="14.25" customHeight="1">
      <c r="A8686" s="157" t="s">
        <v>677</v>
      </c>
      <c r="B8686" s="158" t="s">
        <v>658</v>
      </c>
      <c r="C8686" s="158" t="s">
        <v>961</v>
      </c>
      <c r="D8686" s="158" t="s">
        <v>970</v>
      </c>
      <c r="E8686" s="158" t="s">
        <v>991</v>
      </c>
      <c r="F8686" s="21" t="str">
        <f t="shared" si="34"/>
        <v>INSUNIX.LPV.informix.roles.policy</v>
      </c>
    </row>
    <row r="8687" spans="1:6" ht="14.25" customHeight="1">
      <c r="A8687" s="157" t="s">
        <v>677</v>
      </c>
      <c r="B8687" s="158" t="s">
        <v>658</v>
      </c>
      <c r="C8687" s="158" t="s">
        <v>961</v>
      </c>
      <c r="D8687" s="158" t="s">
        <v>970</v>
      </c>
      <c r="E8687" s="158" t="s">
        <v>1573</v>
      </c>
      <c r="F8687" s="21" t="str">
        <f t="shared" si="34"/>
        <v>INSUNIX.LPV.informix.roles.receipt</v>
      </c>
    </row>
    <row r="8688" spans="1:6" ht="14.25" customHeight="1">
      <c r="A8688" s="157" t="s">
        <v>677</v>
      </c>
      <c r="B8688" s="158" t="s">
        <v>658</v>
      </c>
      <c r="C8688" s="158" t="s">
        <v>961</v>
      </c>
      <c r="D8688" s="158" t="s">
        <v>970</v>
      </c>
      <c r="E8688" s="158" t="s">
        <v>1692</v>
      </c>
      <c r="F8688" s="21" t="str">
        <f t="shared" si="34"/>
        <v>INSUNIX.LPV.informix.roles.role</v>
      </c>
    </row>
    <row r="8689" spans="1:6" ht="14.25" customHeight="1">
      <c r="A8689" s="157" t="s">
        <v>677</v>
      </c>
      <c r="B8689" s="158" t="s">
        <v>658</v>
      </c>
      <c r="C8689" s="158" t="s">
        <v>961</v>
      </c>
      <c r="D8689" s="158" t="s">
        <v>970</v>
      </c>
      <c r="E8689" s="158" t="s">
        <v>1608</v>
      </c>
      <c r="F8689" s="21" t="str">
        <f t="shared" si="34"/>
        <v>INSUNIX.LPV.informix.roles.uniquenu</v>
      </c>
    </row>
    <row r="8690" spans="1:6" ht="14.25" customHeight="1">
      <c r="A8690" s="157" t="s">
        <v>677</v>
      </c>
      <c r="B8690" s="158" t="s">
        <v>658</v>
      </c>
      <c r="C8690" s="158" t="s">
        <v>961</v>
      </c>
      <c r="D8690" s="158" t="s">
        <v>970</v>
      </c>
      <c r="E8690" s="158" t="s">
        <v>1547</v>
      </c>
      <c r="F8690" s="21" t="str">
        <f t="shared" si="34"/>
        <v>INSUNIX.LPV.informix.roles.usercode</v>
      </c>
    </row>
    <row r="8691" spans="1:6" ht="14.25" customHeight="1">
      <c r="A8691" s="157" t="s">
        <v>677</v>
      </c>
      <c r="B8691" s="158" t="s">
        <v>658</v>
      </c>
      <c r="C8691" s="158" t="s">
        <v>961</v>
      </c>
      <c r="D8691" s="158" t="s">
        <v>970</v>
      </c>
      <c r="E8691" s="158" t="s">
        <v>1579</v>
      </c>
      <c r="F8691" s="21" t="str">
        <f t="shared" si="34"/>
        <v>INSUNIX.LPV.informix.roles.usercomp</v>
      </c>
    </row>
    <row r="8692" spans="1:6" ht="14.25" customHeight="1">
      <c r="A8692" s="157" t="s">
        <v>677</v>
      </c>
      <c r="B8692" s="158" t="s">
        <v>658</v>
      </c>
      <c r="C8692" s="158" t="s">
        <v>961</v>
      </c>
      <c r="D8692" s="158" t="s">
        <v>1303</v>
      </c>
      <c r="E8692" s="158" t="s">
        <v>963</v>
      </c>
      <c r="F8692" s="21" t="str">
        <f t="shared" si="34"/>
        <v>INSUNIX.LPV.informix.staclaim_his.claim</v>
      </c>
    </row>
    <row r="8693" spans="1:6" ht="14.25" customHeight="1">
      <c r="A8693" s="157" t="s">
        <v>677</v>
      </c>
      <c r="B8693" s="158" t="s">
        <v>658</v>
      </c>
      <c r="C8693" s="158" t="s">
        <v>961</v>
      </c>
      <c r="D8693" s="158" t="s">
        <v>1303</v>
      </c>
      <c r="E8693" s="158" t="s">
        <v>1606</v>
      </c>
      <c r="F8693" s="21" t="str">
        <f t="shared" si="34"/>
        <v>INSUNIX.LPV.informix.staclaim_his.staclaim</v>
      </c>
    </row>
    <row r="8694" spans="1:6" ht="14.25" customHeight="1">
      <c r="A8694" s="157" t="s">
        <v>677</v>
      </c>
      <c r="B8694" s="158" t="s">
        <v>658</v>
      </c>
      <c r="C8694" s="158" t="s">
        <v>961</v>
      </c>
      <c r="D8694" s="158" t="s">
        <v>1303</v>
      </c>
      <c r="E8694" s="158" t="s">
        <v>1688</v>
      </c>
      <c r="F8694" s="21" t="str">
        <f t="shared" si="34"/>
        <v>INSUNIX.LPV.informix.staclaim_his.statdate</v>
      </c>
    </row>
    <row r="8695" spans="1:6" ht="14.25" customHeight="1">
      <c r="A8695" s="157" t="s">
        <v>677</v>
      </c>
      <c r="B8695" s="158" t="s">
        <v>658</v>
      </c>
      <c r="C8695" s="158" t="s">
        <v>961</v>
      </c>
      <c r="D8695" s="158" t="s">
        <v>1303</v>
      </c>
      <c r="E8695" s="158" t="s">
        <v>1546</v>
      </c>
      <c r="F8695" s="21" t="str">
        <f t="shared" si="34"/>
        <v>INSUNIX.LPV.informix.staclaim_his.branch</v>
      </c>
    </row>
    <row r="8696" spans="1:6" ht="14.25" customHeight="1">
      <c r="A8696" s="157" t="s">
        <v>677</v>
      </c>
      <c r="B8696" s="158" t="s">
        <v>658</v>
      </c>
      <c r="C8696" s="158" t="s">
        <v>961</v>
      </c>
      <c r="D8696" s="158" t="s">
        <v>971</v>
      </c>
      <c r="E8696" s="158" t="s">
        <v>1579</v>
      </c>
      <c r="F8696" s="21" t="str">
        <f t="shared" si="34"/>
        <v>INSUNIX.LPV.informix.tab_cuponera.usercomp</v>
      </c>
    </row>
    <row r="8697" spans="1:6" ht="14.25" customHeight="1">
      <c r="A8697" s="157" t="s">
        <v>677</v>
      </c>
      <c r="B8697" s="158" t="s">
        <v>658</v>
      </c>
      <c r="C8697" s="158" t="s">
        <v>961</v>
      </c>
      <c r="D8697" s="158" t="s">
        <v>971</v>
      </c>
      <c r="E8697" s="158" t="s">
        <v>980</v>
      </c>
      <c r="F8697" s="21" t="str">
        <f t="shared" si="34"/>
        <v>INSUNIX.LPV.informix.tab_cuponera.company</v>
      </c>
    </row>
    <row r="8698" spans="1:6" ht="14.25" customHeight="1">
      <c r="A8698" s="157" t="s">
        <v>677</v>
      </c>
      <c r="B8698" s="158" t="s">
        <v>658</v>
      </c>
      <c r="C8698" s="158" t="s">
        <v>961</v>
      </c>
      <c r="D8698" s="158" t="s">
        <v>971</v>
      </c>
      <c r="E8698" s="158" t="s">
        <v>1644</v>
      </c>
      <c r="F8698" s="21" t="str">
        <f t="shared" si="34"/>
        <v>INSUNIX.LPV.informix.tab_cuponera.certype</v>
      </c>
    </row>
    <row r="8699" spans="1:6" ht="14.25" customHeight="1">
      <c r="A8699" s="157" t="s">
        <v>677</v>
      </c>
      <c r="B8699" s="158" t="s">
        <v>658</v>
      </c>
      <c r="C8699" s="158" t="s">
        <v>961</v>
      </c>
      <c r="D8699" s="158" t="s">
        <v>971</v>
      </c>
      <c r="E8699" s="158" t="s">
        <v>1546</v>
      </c>
      <c r="F8699" s="21" t="str">
        <f t="shared" si="34"/>
        <v>INSUNIX.LPV.informix.tab_cuponera.branch</v>
      </c>
    </row>
    <row r="8700" spans="1:6" ht="14.25" customHeight="1">
      <c r="A8700" s="157" t="s">
        <v>677</v>
      </c>
      <c r="B8700" s="158" t="s">
        <v>658</v>
      </c>
      <c r="C8700" s="158" t="s">
        <v>961</v>
      </c>
      <c r="D8700" s="158" t="s">
        <v>971</v>
      </c>
      <c r="E8700" s="158" t="s">
        <v>991</v>
      </c>
      <c r="F8700" s="21" t="str">
        <f t="shared" si="34"/>
        <v>INSUNIX.LPV.informix.tab_cuponera.policy</v>
      </c>
    </row>
    <row r="8701" spans="1:6" ht="14.25" customHeight="1">
      <c r="A8701" s="157" t="s">
        <v>677</v>
      </c>
      <c r="B8701" s="158" t="s">
        <v>658</v>
      </c>
      <c r="C8701" s="158" t="s">
        <v>961</v>
      </c>
      <c r="D8701" s="158" t="s">
        <v>971</v>
      </c>
      <c r="E8701" s="158" t="s">
        <v>1555</v>
      </c>
      <c r="F8701" s="21" t="str">
        <f t="shared" si="34"/>
        <v>INSUNIX.LPV.informix.tab_cuponera.certif</v>
      </c>
    </row>
    <row r="8702" spans="1:6" ht="14.25" customHeight="1">
      <c r="A8702" s="157" t="s">
        <v>677</v>
      </c>
      <c r="B8702" s="158" t="s">
        <v>658</v>
      </c>
      <c r="C8702" s="158" t="s">
        <v>961</v>
      </c>
      <c r="D8702" s="158" t="s">
        <v>971</v>
      </c>
      <c r="E8702" s="158" t="s">
        <v>1693</v>
      </c>
      <c r="F8702" s="21" t="str">
        <f t="shared" si="34"/>
        <v>INSUNIX.LPV.informix.tab_cuponera.cuponera</v>
      </c>
    </row>
    <row r="8703" spans="1:6" ht="14.25" customHeight="1">
      <c r="A8703" s="157" t="s">
        <v>677</v>
      </c>
      <c r="B8703" s="158" t="s">
        <v>658</v>
      </c>
      <c r="C8703" s="158" t="s">
        <v>961</v>
      </c>
      <c r="D8703" s="158" t="s">
        <v>971</v>
      </c>
      <c r="E8703" s="158" t="s">
        <v>1562</v>
      </c>
      <c r="F8703" s="21" t="str">
        <f t="shared" si="34"/>
        <v>INSUNIX.LPV.informix.tab_cuponera.effecdate</v>
      </c>
    </row>
    <row r="8704" spans="1:6" ht="14.25" customHeight="1">
      <c r="A8704" s="157" t="s">
        <v>677</v>
      </c>
      <c r="B8704" s="158" t="s">
        <v>658</v>
      </c>
      <c r="C8704" s="158" t="s">
        <v>961</v>
      </c>
      <c r="D8704" s="158" t="s">
        <v>971</v>
      </c>
      <c r="E8704" s="158" t="s">
        <v>1566</v>
      </c>
      <c r="F8704" s="21" t="str">
        <f t="shared" si="34"/>
        <v>INSUNIX.LPV.informix.tab_cuponera.nulldate</v>
      </c>
    </row>
    <row r="8705" spans="1:6" ht="14.25" customHeight="1">
      <c r="A8705" s="157" t="s">
        <v>677</v>
      </c>
      <c r="B8705" s="158" t="s">
        <v>658</v>
      </c>
      <c r="C8705" s="158" t="s">
        <v>961</v>
      </c>
      <c r="D8705" s="158" t="s">
        <v>971</v>
      </c>
      <c r="E8705" s="158" t="s">
        <v>1222</v>
      </c>
      <c r="F8705" s="21" t="str">
        <f t="shared" si="34"/>
        <v>INSUNIX.LPV.informix.tab_cuponera.premium</v>
      </c>
    </row>
    <row r="8706" spans="1:6" ht="14.25" customHeight="1">
      <c r="A8706" s="157" t="s">
        <v>677</v>
      </c>
      <c r="B8706" s="158" t="s">
        <v>658</v>
      </c>
      <c r="C8706" s="158" t="s">
        <v>961</v>
      </c>
      <c r="D8706" s="158" t="s">
        <v>971</v>
      </c>
      <c r="E8706" s="158" t="s">
        <v>1694</v>
      </c>
      <c r="F8706" s="21" t="str">
        <f t="shared" si="34"/>
        <v>INSUNIX.LPV.informix.tab_cuponera.ncupon</v>
      </c>
    </row>
    <row r="8707" spans="1:6" ht="14.25" customHeight="1">
      <c r="A8707" s="157" t="s">
        <v>677</v>
      </c>
      <c r="B8707" s="158" t="s">
        <v>658</v>
      </c>
      <c r="C8707" s="158" t="s">
        <v>961</v>
      </c>
      <c r="D8707" s="158" t="s">
        <v>971</v>
      </c>
      <c r="E8707" s="158" t="s">
        <v>1034</v>
      </c>
      <c r="F8707" s="21" t="str">
        <f t="shared" si="34"/>
        <v>INSUNIX.LPV.informix.tab_cuponera.client</v>
      </c>
    </row>
    <row r="8708" spans="1:6" ht="14.25" customHeight="1">
      <c r="A8708" s="157" t="s">
        <v>677</v>
      </c>
      <c r="B8708" s="158" t="s">
        <v>658</v>
      </c>
      <c r="C8708" s="158" t="s">
        <v>961</v>
      </c>
      <c r="D8708" s="158" t="s">
        <v>971</v>
      </c>
      <c r="E8708" s="158" t="s">
        <v>1695</v>
      </c>
      <c r="F8708" s="21" t="str">
        <f t="shared" si="34"/>
        <v>INSUNIX.LPV.informix.tab_cuponera.categoria</v>
      </c>
    </row>
    <row r="8709" spans="1:6" ht="14.25" customHeight="1">
      <c r="A8709" s="157" t="s">
        <v>677</v>
      </c>
      <c r="B8709" s="158" t="s">
        <v>658</v>
      </c>
      <c r="C8709" s="158" t="s">
        <v>961</v>
      </c>
      <c r="D8709" s="158" t="s">
        <v>971</v>
      </c>
      <c r="E8709" s="158" t="s">
        <v>1638</v>
      </c>
      <c r="F8709" s="21" t="str">
        <f t="shared" si="34"/>
        <v>INSUNIX.LPV.informix.tab_cuponera.intermed</v>
      </c>
    </row>
    <row r="8710" spans="1:6" ht="14.25" customHeight="1">
      <c r="A8710" s="157" t="s">
        <v>677</v>
      </c>
      <c r="B8710" s="158" t="s">
        <v>658</v>
      </c>
      <c r="C8710" s="158" t="s">
        <v>961</v>
      </c>
      <c r="D8710" s="158" t="s">
        <v>971</v>
      </c>
      <c r="E8710" s="158" t="s">
        <v>1549</v>
      </c>
      <c r="F8710" s="21" t="str">
        <f t="shared" si="34"/>
        <v>INSUNIX.LPV.informix.tab_cuponera.statregt</v>
      </c>
    </row>
    <row r="8711" spans="1:6" ht="14.25" customHeight="1">
      <c r="A8711" s="157" t="s">
        <v>677</v>
      </c>
      <c r="B8711" s="158" t="s">
        <v>658</v>
      </c>
      <c r="C8711" s="158" t="s">
        <v>961</v>
      </c>
      <c r="D8711" s="158" t="s">
        <v>971</v>
      </c>
      <c r="E8711" s="158" t="s">
        <v>1696</v>
      </c>
      <c r="F8711" s="21" t="str">
        <f t="shared" si="34"/>
        <v>INSUNIX.LPV.informix.tab_cuponera.cuota</v>
      </c>
    </row>
    <row r="8712" spans="1:6" ht="14.25" customHeight="1">
      <c r="A8712" s="157" t="s">
        <v>677</v>
      </c>
      <c r="B8712" s="158" t="s">
        <v>658</v>
      </c>
      <c r="C8712" s="158" t="s">
        <v>961</v>
      </c>
      <c r="D8712" s="158" t="s">
        <v>971</v>
      </c>
      <c r="E8712" s="158" t="s">
        <v>1697</v>
      </c>
      <c r="F8712" s="21" t="str">
        <f t="shared" si="34"/>
        <v>INSUNIX.LPV.informix.tab_cuponera.cuota_ini</v>
      </c>
    </row>
    <row r="8713" spans="1:6" ht="14.25" customHeight="1">
      <c r="A8713" s="157" t="s">
        <v>677</v>
      </c>
      <c r="B8713" s="158" t="s">
        <v>658</v>
      </c>
      <c r="C8713" s="158" t="s">
        <v>961</v>
      </c>
      <c r="D8713" s="158" t="s">
        <v>971</v>
      </c>
      <c r="E8713" s="158" t="s">
        <v>1548</v>
      </c>
      <c r="F8713" s="21" t="str">
        <f t="shared" si="34"/>
        <v>INSUNIX.LPV.informix.tab_cuponera.compdate</v>
      </c>
    </row>
    <row r="8714" spans="1:6" ht="14.25" customHeight="1">
      <c r="A8714" s="157" t="s">
        <v>677</v>
      </c>
      <c r="B8714" s="158" t="s">
        <v>658</v>
      </c>
      <c r="C8714" s="158" t="s">
        <v>961</v>
      </c>
      <c r="D8714" s="158" t="s">
        <v>971</v>
      </c>
      <c r="E8714" s="158" t="s">
        <v>1547</v>
      </c>
      <c r="F8714" s="21" t="str">
        <f t="shared" si="34"/>
        <v>INSUNIX.LPV.informix.tab_cuponera.usercode</v>
      </c>
    </row>
    <row r="8715" spans="1:6" ht="14.25" customHeight="1">
      <c r="A8715" s="157" t="s">
        <v>677</v>
      </c>
      <c r="B8715" s="158" t="s">
        <v>658</v>
      </c>
      <c r="C8715" s="158" t="s">
        <v>961</v>
      </c>
      <c r="D8715" s="158" t="s">
        <v>971</v>
      </c>
      <c r="E8715" s="158" t="s">
        <v>1653</v>
      </c>
      <c r="F8715" s="21" t="str">
        <f t="shared" si="34"/>
        <v>INSUNIX.LPV.informix.tab_cuponera.nullcode</v>
      </c>
    </row>
    <row r="8716" spans="1:6" ht="14.25" customHeight="1">
      <c r="A8716" s="157" t="s">
        <v>677</v>
      </c>
      <c r="B8716" s="158" t="s">
        <v>658</v>
      </c>
      <c r="C8716" s="158" t="s">
        <v>961</v>
      </c>
      <c r="D8716" s="158" t="s">
        <v>971</v>
      </c>
      <c r="E8716" s="158" t="s">
        <v>1698</v>
      </c>
      <c r="F8716" s="21" t="str">
        <f t="shared" si="34"/>
        <v>INSUNIX.LPV.informix.tab_cuponera.interes</v>
      </c>
    </row>
    <row r="8717" spans="1:6" ht="14.25" customHeight="1">
      <c r="A8717" s="157" t="s">
        <v>677</v>
      </c>
      <c r="B8717" s="158" t="s">
        <v>658</v>
      </c>
      <c r="C8717" s="158" t="s">
        <v>961</v>
      </c>
      <c r="D8717" s="158" t="s">
        <v>971</v>
      </c>
      <c r="E8717" s="158" t="s">
        <v>1699</v>
      </c>
      <c r="F8717" s="21" t="str">
        <f t="shared" si="34"/>
        <v>INSUNIX.LPV.informix.tab_cuponera.type_bill</v>
      </c>
    </row>
    <row r="8718" spans="1:6" ht="14.25" customHeight="1">
      <c r="A8718" s="157" t="s">
        <v>677</v>
      </c>
      <c r="B8718" s="158" t="s">
        <v>658</v>
      </c>
      <c r="C8718" s="158" t="s">
        <v>961</v>
      </c>
      <c r="D8718" s="158" t="s">
        <v>971</v>
      </c>
      <c r="E8718" s="158" t="s">
        <v>1700</v>
      </c>
      <c r="F8718" s="21" t="str">
        <f t="shared" si="34"/>
        <v>INSUNIX.LPV.informix.tab_cuponera.num_docu</v>
      </c>
    </row>
    <row r="8719" spans="1:6" ht="14.25" customHeight="1">
      <c r="A8719" s="157" t="s">
        <v>677</v>
      </c>
      <c r="B8719" s="158" t="s">
        <v>658</v>
      </c>
      <c r="C8719" s="158" t="s">
        <v>961</v>
      </c>
      <c r="D8719" s="158" t="s">
        <v>972</v>
      </c>
      <c r="E8719" s="158" t="s">
        <v>1579</v>
      </c>
      <c r="F8719" s="21" t="str">
        <f t="shared" si="34"/>
        <v>INSUNIX.LPV.informix.tab_cupones.usercomp</v>
      </c>
    </row>
    <row r="8720" spans="1:6" ht="14.25" customHeight="1">
      <c r="A8720" s="157" t="s">
        <v>677</v>
      </c>
      <c r="B8720" s="158" t="s">
        <v>658</v>
      </c>
      <c r="C8720" s="158" t="s">
        <v>961</v>
      </c>
      <c r="D8720" s="158" t="s">
        <v>972</v>
      </c>
      <c r="E8720" s="158" t="s">
        <v>980</v>
      </c>
      <c r="F8720" s="21" t="str">
        <f t="shared" si="34"/>
        <v>INSUNIX.LPV.informix.tab_cupones.company</v>
      </c>
    </row>
    <row r="8721" spans="1:6" ht="14.25" customHeight="1">
      <c r="A8721" s="157" t="s">
        <v>677</v>
      </c>
      <c r="B8721" s="158" t="s">
        <v>658</v>
      </c>
      <c r="C8721" s="158" t="s">
        <v>961</v>
      </c>
      <c r="D8721" s="158" t="s">
        <v>972</v>
      </c>
      <c r="E8721" s="158" t="s">
        <v>1693</v>
      </c>
      <c r="F8721" s="21" t="str">
        <f t="shared" si="34"/>
        <v>INSUNIX.LPV.informix.tab_cupones.cuponera</v>
      </c>
    </row>
    <row r="8722" spans="1:6" ht="14.25" customHeight="1">
      <c r="A8722" s="157" t="s">
        <v>677</v>
      </c>
      <c r="B8722" s="158" t="s">
        <v>658</v>
      </c>
      <c r="C8722" s="158" t="s">
        <v>961</v>
      </c>
      <c r="D8722" s="158" t="s">
        <v>972</v>
      </c>
      <c r="E8722" s="158" t="s">
        <v>1573</v>
      </c>
      <c r="F8722" s="21" t="str">
        <f t="shared" si="34"/>
        <v>INSUNIX.LPV.informix.tab_cupones.receipt</v>
      </c>
    </row>
    <row r="8723" spans="1:6" ht="14.25" customHeight="1">
      <c r="A8723" s="157" t="s">
        <v>677</v>
      </c>
      <c r="B8723" s="158" t="s">
        <v>658</v>
      </c>
      <c r="C8723" s="158" t="s">
        <v>961</v>
      </c>
      <c r="D8723" s="158" t="s">
        <v>972</v>
      </c>
      <c r="E8723" s="158" t="s">
        <v>1701</v>
      </c>
      <c r="F8723" s="21" t="str">
        <f t="shared" si="34"/>
        <v>INSUNIX.LPV.informix.tab_cupones.cupon</v>
      </c>
    </row>
    <row r="8724" spans="1:6" ht="14.25" customHeight="1">
      <c r="A8724" s="157" t="s">
        <v>677</v>
      </c>
      <c r="B8724" s="158" t="s">
        <v>658</v>
      </c>
      <c r="C8724" s="158" t="s">
        <v>961</v>
      </c>
      <c r="D8724" s="158" t="s">
        <v>972</v>
      </c>
      <c r="E8724" s="158" t="s">
        <v>1562</v>
      </c>
      <c r="F8724" s="21" t="str">
        <f t="shared" si="34"/>
        <v>INSUNIX.LPV.informix.tab_cupones.effecdate</v>
      </c>
    </row>
    <row r="8725" spans="1:6" ht="14.25" customHeight="1">
      <c r="A8725" s="157" t="s">
        <v>677</v>
      </c>
      <c r="B8725" s="158" t="s">
        <v>658</v>
      </c>
      <c r="C8725" s="158" t="s">
        <v>961</v>
      </c>
      <c r="D8725" s="158" t="s">
        <v>972</v>
      </c>
      <c r="E8725" s="158" t="s">
        <v>1222</v>
      </c>
      <c r="F8725" s="21" t="str">
        <f t="shared" si="34"/>
        <v>INSUNIX.LPV.informix.tab_cupones.premium</v>
      </c>
    </row>
    <row r="8726" spans="1:6" ht="14.25" customHeight="1">
      <c r="A8726" s="157" t="s">
        <v>677</v>
      </c>
      <c r="B8726" s="158" t="s">
        <v>658</v>
      </c>
      <c r="C8726" s="158" t="s">
        <v>961</v>
      </c>
      <c r="D8726" s="158" t="s">
        <v>972</v>
      </c>
      <c r="E8726" s="158" t="s">
        <v>1549</v>
      </c>
      <c r="F8726" s="21" t="str">
        <f t="shared" si="34"/>
        <v>INSUNIX.LPV.informix.tab_cupones.statregt</v>
      </c>
    </row>
    <row r="8727" spans="1:6" ht="14.25" customHeight="1">
      <c r="A8727" s="157" t="s">
        <v>677</v>
      </c>
      <c r="B8727" s="158" t="s">
        <v>658</v>
      </c>
      <c r="C8727" s="158" t="s">
        <v>961</v>
      </c>
      <c r="D8727" s="158" t="s">
        <v>972</v>
      </c>
      <c r="E8727" s="158" t="s">
        <v>1548</v>
      </c>
      <c r="F8727" s="21" t="str">
        <f t="shared" si="34"/>
        <v>INSUNIX.LPV.informix.tab_cupones.compdate</v>
      </c>
    </row>
    <row r="8728" spans="1:6" ht="14.25" customHeight="1">
      <c r="A8728" s="157" t="s">
        <v>677</v>
      </c>
      <c r="B8728" s="158" t="s">
        <v>658</v>
      </c>
      <c r="C8728" s="158" t="s">
        <v>961</v>
      </c>
      <c r="D8728" s="158" t="s">
        <v>972</v>
      </c>
      <c r="E8728" s="158" t="s">
        <v>1547</v>
      </c>
      <c r="F8728" s="21" t="str">
        <f t="shared" si="34"/>
        <v>INSUNIX.LPV.informix.tab_cupones.usercode</v>
      </c>
    </row>
    <row r="8729" spans="1:6" ht="14.25" customHeight="1">
      <c r="A8729" s="157" t="s">
        <v>677</v>
      </c>
      <c r="B8729" s="158" t="s">
        <v>658</v>
      </c>
      <c r="C8729" s="158" t="s">
        <v>961</v>
      </c>
      <c r="D8729" s="158" t="s">
        <v>973</v>
      </c>
      <c r="E8729" s="158" t="s">
        <v>1702</v>
      </c>
      <c r="F8729" s="21" t="str">
        <f t="shared" si="34"/>
        <v>INSUNIX.LPV.informix.table597.codigext</v>
      </c>
    </row>
    <row r="8730" spans="1:6" ht="14.25" customHeight="1">
      <c r="A8730" s="157" t="s">
        <v>677</v>
      </c>
      <c r="B8730" s="158" t="s">
        <v>658</v>
      </c>
      <c r="C8730" s="158" t="s">
        <v>961</v>
      </c>
      <c r="D8730" s="158" t="s">
        <v>973</v>
      </c>
      <c r="E8730" s="158" t="s">
        <v>1703</v>
      </c>
      <c r="F8730" s="21" t="str">
        <f t="shared" si="34"/>
        <v>INSUNIX.LPV.informix.table597.codigint</v>
      </c>
    </row>
    <row r="8731" spans="1:6" ht="14.25" customHeight="1">
      <c r="A8731" s="157" t="s">
        <v>677</v>
      </c>
      <c r="B8731" s="158" t="s">
        <v>658</v>
      </c>
      <c r="C8731" s="158" t="s">
        <v>961</v>
      </c>
      <c r="D8731" s="158" t="s">
        <v>973</v>
      </c>
      <c r="E8731" s="158" t="s">
        <v>980</v>
      </c>
      <c r="F8731" s="21" t="str">
        <f t="shared" si="34"/>
        <v>INSUNIX.LPV.informix.table597.company</v>
      </c>
    </row>
    <row r="8732" spans="1:6" ht="14.25" customHeight="1">
      <c r="A8732" s="157" t="s">
        <v>677</v>
      </c>
      <c r="B8732" s="158" t="s">
        <v>658</v>
      </c>
      <c r="C8732" s="158" t="s">
        <v>961</v>
      </c>
      <c r="D8732" s="158" t="s">
        <v>973</v>
      </c>
      <c r="E8732" s="158" t="s">
        <v>1548</v>
      </c>
      <c r="F8732" s="21" t="str">
        <f t="shared" si="34"/>
        <v>INSUNIX.LPV.informix.table597.compdate</v>
      </c>
    </row>
    <row r="8733" spans="1:6" ht="14.25" customHeight="1">
      <c r="A8733" s="157" t="s">
        <v>677</v>
      </c>
      <c r="B8733" s="158" t="s">
        <v>658</v>
      </c>
      <c r="C8733" s="158" t="s">
        <v>961</v>
      </c>
      <c r="D8733" s="158" t="s">
        <v>973</v>
      </c>
      <c r="E8733" s="158" t="s">
        <v>1704</v>
      </c>
      <c r="F8733" s="21" t="str">
        <f t="shared" si="34"/>
        <v>INSUNIX.LPV.informix.table597.descript</v>
      </c>
    </row>
    <row r="8734" spans="1:6" ht="14.25" customHeight="1">
      <c r="A8734" s="157" t="s">
        <v>677</v>
      </c>
      <c r="B8734" s="158" t="s">
        <v>658</v>
      </c>
      <c r="C8734" s="158" t="s">
        <v>961</v>
      </c>
      <c r="D8734" s="158" t="s">
        <v>973</v>
      </c>
      <c r="E8734" s="158" t="s">
        <v>1705</v>
      </c>
      <c r="F8734" s="21" t="str">
        <f t="shared" si="34"/>
        <v>INSUNIX.LPV.informix.table597.langua_num</v>
      </c>
    </row>
    <row r="8735" spans="1:6" ht="14.25" customHeight="1">
      <c r="A8735" s="157" t="s">
        <v>677</v>
      </c>
      <c r="B8735" s="158" t="s">
        <v>658</v>
      </c>
      <c r="C8735" s="158" t="s">
        <v>961</v>
      </c>
      <c r="D8735" s="158" t="s">
        <v>973</v>
      </c>
      <c r="E8735" s="158" t="s">
        <v>1706</v>
      </c>
      <c r="F8735" s="21" t="str">
        <f t="shared" si="34"/>
        <v>INSUNIX.LPV.informix.table597.short_des</v>
      </c>
    </row>
    <row r="8736" spans="1:6" ht="14.25" customHeight="1">
      <c r="A8736" s="157" t="s">
        <v>677</v>
      </c>
      <c r="B8736" s="158" t="s">
        <v>658</v>
      </c>
      <c r="C8736" s="158" t="s">
        <v>961</v>
      </c>
      <c r="D8736" s="158" t="s">
        <v>973</v>
      </c>
      <c r="E8736" s="158" t="s">
        <v>1549</v>
      </c>
      <c r="F8736" s="21" t="str">
        <f t="shared" si="34"/>
        <v>INSUNIX.LPV.informix.table597.statregt</v>
      </c>
    </row>
    <row r="8737" spans="1:6" ht="14.25" customHeight="1">
      <c r="A8737" s="157" t="s">
        <v>677</v>
      </c>
      <c r="B8737" s="158" t="s">
        <v>658</v>
      </c>
      <c r="C8737" s="158" t="s">
        <v>961</v>
      </c>
      <c r="D8737" s="158" t="s">
        <v>973</v>
      </c>
      <c r="E8737" s="158" t="s">
        <v>1608</v>
      </c>
      <c r="F8737" s="21" t="str">
        <f t="shared" si="34"/>
        <v>INSUNIX.LPV.informix.table597.uniquenu</v>
      </c>
    </row>
    <row r="8738" spans="1:6" ht="14.25" customHeight="1">
      <c r="A8738" s="157" t="s">
        <v>677</v>
      </c>
      <c r="B8738" s="158" t="s">
        <v>658</v>
      </c>
      <c r="C8738" s="158" t="s">
        <v>961</v>
      </c>
      <c r="D8738" s="158" t="s">
        <v>973</v>
      </c>
      <c r="E8738" s="158" t="s">
        <v>1547</v>
      </c>
      <c r="F8738" s="21" t="str">
        <f t="shared" si="34"/>
        <v>INSUNIX.LPV.informix.table597.usercode</v>
      </c>
    </row>
    <row r="8739" spans="1:6" ht="14.25" customHeight="1">
      <c r="A8739" s="157" t="s">
        <v>677</v>
      </c>
      <c r="B8739" s="158" t="s">
        <v>658</v>
      </c>
      <c r="C8739" s="158" t="s">
        <v>961</v>
      </c>
      <c r="D8739" s="158" t="s">
        <v>973</v>
      </c>
      <c r="E8739" s="158" t="s">
        <v>1579</v>
      </c>
      <c r="F8739" s="21" t="str">
        <f t="shared" si="34"/>
        <v>INSUNIX.LPV.informix.table597.usercomp</v>
      </c>
    </row>
    <row r="8740" spans="1:6" ht="14.25" customHeight="1">
      <c r="A8740" s="157" t="s">
        <v>677</v>
      </c>
      <c r="B8740" s="158" t="s">
        <v>658</v>
      </c>
      <c r="C8740" s="158" t="s">
        <v>961</v>
      </c>
      <c r="D8740" s="158" t="s">
        <v>1063</v>
      </c>
      <c r="E8740" s="158" t="s">
        <v>1702</v>
      </c>
      <c r="F8740" s="21" t="str">
        <f t="shared" si="34"/>
        <v>INSUNIX.LPV.informix.table971.codigext</v>
      </c>
    </row>
    <row r="8741" spans="1:6" ht="14.25" customHeight="1">
      <c r="A8741" s="157" t="s">
        <v>677</v>
      </c>
      <c r="B8741" s="158" t="s">
        <v>658</v>
      </c>
      <c r="C8741" s="158" t="s">
        <v>961</v>
      </c>
      <c r="D8741" s="158" t="s">
        <v>1063</v>
      </c>
      <c r="E8741" s="158" t="s">
        <v>1703</v>
      </c>
      <c r="F8741" s="21" t="str">
        <f t="shared" si="34"/>
        <v>INSUNIX.LPV.informix.table971.codigint</v>
      </c>
    </row>
    <row r="8742" spans="1:6" ht="14.25" customHeight="1">
      <c r="A8742" s="157" t="s">
        <v>677</v>
      </c>
      <c r="B8742" s="158" t="s">
        <v>658</v>
      </c>
      <c r="C8742" s="158" t="s">
        <v>961</v>
      </c>
      <c r="D8742" s="158" t="s">
        <v>1063</v>
      </c>
      <c r="E8742" s="158" t="s">
        <v>980</v>
      </c>
      <c r="F8742" s="21" t="str">
        <f t="shared" si="34"/>
        <v>INSUNIX.LPV.informix.table971.company</v>
      </c>
    </row>
    <row r="8743" spans="1:6" ht="14.25" customHeight="1">
      <c r="A8743" s="157" t="s">
        <v>677</v>
      </c>
      <c r="B8743" s="158" t="s">
        <v>658</v>
      </c>
      <c r="C8743" s="158" t="s">
        <v>961</v>
      </c>
      <c r="D8743" s="158" t="s">
        <v>1063</v>
      </c>
      <c r="E8743" s="158" t="s">
        <v>1548</v>
      </c>
      <c r="F8743" s="21" t="str">
        <f t="shared" si="34"/>
        <v>INSUNIX.LPV.informix.table971.compdate</v>
      </c>
    </row>
    <row r="8744" spans="1:6" ht="14.25" customHeight="1">
      <c r="A8744" s="157" t="s">
        <v>677</v>
      </c>
      <c r="B8744" s="158" t="s">
        <v>658</v>
      </c>
      <c r="C8744" s="158" t="s">
        <v>961</v>
      </c>
      <c r="D8744" s="158" t="s">
        <v>1063</v>
      </c>
      <c r="E8744" s="158" t="s">
        <v>1704</v>
      </c>
      <c r="F8744" s="21" t="str">
        <f t="shared" si="34"/>
        <v>INSUNIX.LPV.informix.table971.descript</v>
      </c>
    </row>
    <row r="8745" spans="1:6" ht="14.25" customHeight="1">
      <c r="A8745" s="157" t="s">
        <v>677</v>
      </c>
      <c r="B8745" s="158" t="s">
        <v>658</v>
      </c>
      <c r="C8745" s="158" t="s">
        <v>961</v>
      </c>
      <c r="D8745" s="158" t="s">
        <v>1063</v>
      </c>
      <c r="E8745" s="158" t="s">
        <v>1705</v>
      </c>
      <c r="F8745" s="21" t="str">
        <f t="shared" si="34"/>
        <v>INSUNIX.LPV.informix.table971.langua_num</v>
      </c>
    </row>
    <row r="8746" spans="1:6" ht="14.25" customHeight="1">
      <c r="A8746" s="157" t="s">
        <v>677</v>
      </c>
      <c r="B8746" s="158" t="s">
        <v>658</v>
      </c>
      <c r="C8746" s="158" t="s">
        <v>961</v>
      </c>
      <c r="D8746" s="158" t="s">
        <v>1063</v>
      </c>
      <c r="E8746" s="158" t="s">
        <v>1706</v>
      </c>
      <c r="F8746" s="21" t="str">
        <f t="shared" si="34"/>
        <v>INSUNIX.LPV.informix.table971.short_des</v>
      </c>
    </row>
    <row r="8747" spans="1:6" ht="14.25" customHeight="1">
      <c r="A8747" s="157" t="s">
        <v>677</v>
      </c>
      <c r="B8747" s="158" t="s">
        <v>658</v>
      </c>
      <c r="C8747" s="158" t="s">
        <v>961</v>
      </c>
      <c r="D8747" s="158" t="s">
        <v>1063</v>
      </c>
      <c r="E8747" s="158" t="s">
        <v>1549</v>
      </c>
      <c r="F8747" s="21" t="str">
        <f t="shared" si="34"/>
        <v>INSUNIX.LPV.informix.table971.statregt</v>
      </c>
    </row>
    <row r="8748" spans="1:6" ht="14.25" customHeight="1">
      <c r="A8748" s="157" t="s">
        <v>677</v>
      </c>
      <c r="B8748" s="158" t="s">
        <v>658</v>
      </c>
      <c r="C8748" s="158" t="s">
        <v>961</v>
      </c>
      <c r="D8748" s="158" t="s">
        <v>1063</v>
      </c>
      <c r="E8748" s="158" t="s">
        <v>1608</v>
      </c>
      <c r="F8748" s="21" t="str">
        <f t="shared" si="34"/>
        <v>INSUNIX.LPV.informix.table971.uniquenu</v>
      </c>
    </row>
    <row r="8749" spans="1:6" ht="14.25" customHeight="1">
      <c r="A8749" s="157" t="s">
        <v>677</v>
      </c>
      <c r="B8749" s="158" t="s">
        <v>658</v>
      </c>
      <c r="C8749" s="158" t="s">
        <v>961</v>
      </c>
      <c r="D8749" s="158" t="s">
        <v>1063</v>
      </c>
      <c r="E8749" s="158" t="s">
        <v>3979</v>
      </c>
      <c r="F8749" s="21" t="str">
        <f t="shared" si="34"/>
        <v>INSUNIX.LPV.informix.table971.cod_uni_neg</v>
      </c>
    </row>
    <row r="8750" spans="1:6" ht="14.25" customHeight="1">
      <c r="A8750" s="157" t="s">
        <v>677</v>
      </c>
      <c r="B8750" s="158" t="s">
        <v>658</v>
      </c>
      <c r="C8750" s="158" t="s">
        <v>961</v>
      </c>
      <c r="D8750" s="158" t="s">
        <v>1063</v>
      </c>
      <c r="E8750" s="158" t="s">
        <v>1579</v>
      </c>
      <c r="F8750" s="21" t="str">
        <f t="shared" si="34"/>
        <v>INSUNIX.LPV.informix.table971.usercomp</v>
      </c>
    </row>
    <row r="8751" spans="1:6" ht="14.25" customHeight="1">
      <c r="A8751" s="157" t="s">
        <v>677</v>
      </c>
      <c r="B8751" s="158" t="s">
        <v>658</v>
      </c>
      <c r="C8751" s="158" t="s">
        <v>961</v>
      </c>
      <c r="D8751" s="158" t="s">
        <v>1063</v>
      </c>
      <c r="E8751" s="158" t="s">
        <v>2340</v>
      </c>
      <c r="F8751" s="21" t="str">
        <f t="shared" si="34"/>
        <v>INSUNIX.LPV.informix.table971.laft_channel</v>
      </c>
    </row>
    <row r="8752" spans="1:6" ht="14.25" customHeight="1">
      <c r="A8752" s="157" t="s">
        <v>445</v>
      </c>
      <c r="B8752" s="158" t="s">
        <v>658</v>
      </c>
      <c r="C8752" s="158" t="s">
        <v>1304</v>
      </c>
      <c r="D8752" s="158" t="s">
        <v>1305</v>
      </c>
      <c r="E8752" s="158" t="s">
        <v>3980</v>
      </c>
      <c r="F8752" s="160" t="str">
        <f t="shared" si="34"/>
        <v>INSIS.LPV.INSIS_BLC_GLOBAL_CUST.BLC_CLAIM_ACC.ID</v>
      </c>
    </row>
    <row r="8753" spans="1:6" ht="14.25" customHeight="1">
      <c r="A8753" s="157" t="s">
        <v>445</v>
      </c>
      <c r="B8753" s="158" t="s">
        <v>658</v>
      </c>
      <c r="C8753" s="158" t="s">
        <v>1304</v>
      </c>
      <c r="D8753" s="158" t="s">
        <v>1305</v>
      </c>
      <c r="E8753" s="158" t="s">
        <v>3981</v>
      </c>
      <c r="F8753" s="21" t="str">
        <f t="shared" si="34"/>
        <v>INSIS.LPV.INSIS_BLC_GLOBAL_CUST.BLC_CLAIM_ACC.LINE_NUMBER</v>
      </c>
    </row>
    <row r="8754" spans="1:6" ht="14.25" customHeight="1">
      <c r="A8754" s="157" t="s">
        <v>445</v>
      </c>
      <c r="B8754" s="158" t="s">
        <v>658</v>
      </c>
      <c r="C8754" s="158" t="s">
        <v>1304</v>
      </c>
      <c r="D8754" s="158" t="s">
        <v>1305</v>
      </c>
      <c r="E8754" s="158" t="s">
        <v>3982</v>
      </c>
      <c r="F8754" s="21" t="str">
        <f t="shared" si="34"/>
        <v>INSIS.LPV.INSIS_BLC_GLOBAL_CUST.BLC_CLAIM_ACC.DR_CR_FLAG</v>
      </c>
    </row>
    <row r="8755" spans="1:6" ht="14.25" customHeight="1">
      <c r="A8755" s="157" t="s">
        <v>445</v>
      </c>
      <c r="B8755" s="158" t="s">
        <v>658</v>
      </c>
      <c r="C8755" s="158" t="s">
        <v>1304</v>
      </c>
      <c r="D8755" s="158" t="s">
        <v>1305</v>
      </c>
      <c r="E8755" s="158" t="s">
        <v>3983</v>
      </c>
      <c r="F8755" s="21" t="str">
        <f t="shared" si="34"/>
        <v>INSIS.LPV.INSIS_BLC_GLOBAL_CUST.BLC_CLAIM_ACC.CURRENCY</v>
      </c>
    </row>
    <row r="8756" spans="1:6" ht="14.25" customHeight="1">
      <c r="A8756" s="157" t="s">
        <v>445</v>
      </c>
      <c r="B8756" s="158" t="s">
        <v>658</v>
      </c>
      <c r="C8756" s="158" t="s">
        <v>1304</v>
      </c>
      <c r="D8756" s="158" t="s">
        <v>1305</v>
      </c>
      <c r="E8756" s="158" t="s">
        <v>3984</v>
      </c>
      <c r="F8756" s="21" t="str">
        <f t="shared" si="34"/>
        <v>INSIS.LPV.INSIS_BLC_GLOBAL_CUST.BLC_CLAIM_ACC.AMOUNT</v>
      </c>
    </row>
    <row r="8757" spans="1:6" ht="14.25" customHeight="1">
      <c r="A8757" s="157" t="s">
        <v>445</v>
      </c>
      <c r="B8757" s="158" t="s">
        <v>658</v>
      </c>
      <c r="C8757" s="158" t="s">
        <v>1304</v>
      </c>
      <c r="D8757" s="158" t="s">
        <v>1305</v>
      </c>
      <c r="E8757" s="158" t="s">
        <v>3985</v>
      </c>
      <c r="F8757" s="21" t="str">
        <f t="shared" si="34"/>
        <v>INSIS.LPV.INSIS_BLC_GLOBAL_CUST.BLC_CLAIM_ACC.ACCOUNT</v>
      </c>
    </row>
    <row r="8758" spans="1:6" ht="14.25" customHeight="1">
      <c r="A8758" s="157" t="s">
        <v>445</v>
      </c>
      <c r="B8758" s="158" t="s">
        <v>658</v>
      </c>
      <c r="C8758" s="158" t="s">
        <v>1304</v>
      </c>
      <c r="D8758" s="158" t="s">
        <v>1305</v>
      </c>
      <c r="E8758" s="158" t="s">
        <v>3986</v>
      </c>
      <c r="F8758" s="21" t="str">
        <f t="shared" si="34"/>
        <v>INSIS.LPV.INSIS_BLC_GLOBAL_CUST.BLC_CLAIM_ACC.ACC_TEMP_CODE</v>
      </c>
    </row>
    <row r="8759" spans="1:6" ht="14.25" customHeight="1">
      <c r="A8759" s="157" t="s">
        <v>445</v>
      </c>
      <c r="B8759" s="158" t="s">
        <v>658</v>
      </c>
      <c r="C8759" s="158" t="s">
        <v>1304</v>
      </c>
      <c r="D8759" s="158" t="s">
        <v>1305</v>
      </c>
      <c r="E8759" s="158" t="s">
        <v>3987</v>
      </c>
      <c r="F8759" s="21" t="str">
        <f t="shared" si="34"/>
        <v>INSIS.LPV.INSIS_BLC_GLOBAL_CUST.BLC_CLAIM_ACC.GLTRANS_ID</v>
      </c>
    </row>
    <row r="8760" spans="1:6" ht="14.25" customHeight="1">
      <c r="A8760" s="157" t="s">
        <v>445</v>
      </c>
      <c r="B8760" s="158" t="s">
        <v>658</v>
      </c>
      <c r="C8760" s="158" t="s">
        <v>1304</v>
      </c>
      <c r="D8760" s="158" t="s">
        <v>1305</v>
      </c>
      <c r="E8760" s="158" t="s">
        <v>3988</v>
      </c>
      <c r="F8760" s="21" t="str">
        <f t="shared" si="34"/>
        <v>INSIS.LPV.INSIS_BLC_GLOBAL_CUST.BLC_CLAIM_ACC.SAP_DOC_NUMBER</v>
      </c>
    </row>
    <row r="8761" spans="1:6" ht="14.25" customHeight="1">
      <c r="A8761" s="157" t="s">
        <v>445</v>
      </c>
      <c r="B8761" s="158" t="s">
        <v>658</v>
      </c>
      <c r="C8761" s="158" t="s">
        <v>1304</v>
      </c>
      <c r="D8761" s="158" t="s">
        <v>1305</v>
      </c>
      <c r="E8761" s="158" t="s">
        <v>3989</v>
      </c>
      <c r="F8761" s="21" t="str">
        <f t="shared" si="34"/>
        <v>INSIS.LPV.INSIS_BLC_GLOBAL_CUST.BLC_CLAIM_ACC.REVERSAL_SAP_DOC_NUMBER</v>
      </c>
    </row>
    <row r="8762" spans="1:6" ht="14.25" customHeight="1">
      <c r="A8762" s="157" t="s">
        <v>445</v>
      </c>
      <c r="B8762" s="158" t="s">
        <v>658</v>
      </c>
      <c r="C8762" s="158" t="s">
        <v>1304</v>
      </c>
      <c r="D8762" s="158" t="s">
        <v>1305</v>
      </c>
      <c r="E8762" s="158" t="s">
        <v>3990</v>
      </c>
      <c r="F8762" s="21" t="str">
        <f t="shared" si="34"/>
        <v>INSIS.LPV.INSIS_BLC_GLOBAL_CUST.BLC_CLAIM_ACC.CREATED_ON</v>
      </c>
    </row>
    <row r="8763" spans="1:6" ht="14.25" customHeight="1">
      <c r="A8763" s="157" t="s">
        <v>445</v>
      </c>
      <c r="B8763" s="158" t="s">
        <v>658</v>
      </c>
      <c r="C8763" s="158" t="s">
        <v>1304</v>
      </c>
      <c r="D8763" s="158" t="s">
        <v>1305</v>
      </c>
      <c r="E8763" s="158" t="s">
        <v>3991</v>
      </c>
      <c r="F8763" s="21" t="str">
        <f t="shared" si="34"/>
        <v>INSIS.LPV.INSIS_BLC_GLOBAL_CUST.BLC_CLAIM_ACC.CREATED_BY</v>
      </c>
    </row>
    <row r="8764" spans="1:6" ht="14.25" customHeight="1">
      <c r="A8764" s="157" t="s">
        <v>445</v>
      </c>
      <c r="B8764" s="158" t="s">
        <v>658</v>
      </c>
      <c r="C8764" s="158" t="s">
        <v>1304</v>
      </c>
      <c r="D8764" s="158" t="s">
        <v>1305</v>
      </c>
      <c r="E8764" s="158" t="s">
        <v>3992</v>
      </c>
      <c r="F8764" s="21" t="str">
        <f t="shared" si="34"/>
        <v>INSIS.LPV.INSIS_BLC_GLOBAL_CUST.BLC_CLAIM_ACC.UPDATED_ON</v>
      </c>
    </row>
    <row r="8765" spans="1:6" ht="14.25" customHeight="1">
      <c r="A8765" s="157" t="s">
        <v>445</v>
      </c>
      <c r="B8765" s="158" t="s">
        <v>658</v>
      </c>
      <c r="C8765" s="158" t="s">
        <v>1304</v>
      </c>
      <c r="D8765" s="158" t="s">
        <v>1305</v>
      </c>
      <c r="E8765" s="158" t="s">
        <v>3993</v>
      </c>
      <c r="F8765" s="21" t="str">
        <f t="shared" si="34"/>
        <v>INSIS.LPV.INSIS_BLC_GLOBAL_CUST.BLC_CLAIM_ACC.UPDATED_BY</v>
      </c>
    </row>
    <row r="8766" spans="1:6" ht="14.25" customHeight="1">
      <c r="A8766" s="157" t="s">
        <v>445</v>
      </c>
      <c r="B8766" s="158" t="s">
        <v>658</v>
      </c>
      <c r="C8766" s="158" t="s">
        <v>1304</v>
      </c>
      <c r="D8766" s="158" t="s">
        <v>1305</v>
      </c>
      <c r="E8766" s="158" t="s">
        <v>3994</v>
      </c>
      <c r="F8766" s="21" t="str">
        <f t="shared" si="34"/>
        <v>INSIS.LPV.INSIS_BLC_GLOBAL_CUST.BLC_CLAIM_ACC.STATUS</v>
      </c>
    </row>
    <row r="8767" spans="1:6" ht="14.25" customHeight="1">
      <c r="A8767" s="157" t="s">
        <v>445</v>
      </c>
      <c r="B8767" s="158" t="s">
        <v>658</v>
      </c>
      <c r="C8767" s="158" t="s">
        <v>1304</v>
      </c>
      <c r="D8767" s="158" t="s">
        <v>1305</v>
      </c>
      <c r="E8767" s="158" t="s">
        <v>3995</v>
      </c>
      <c r="F8767" s="21" t="str">
        <f t="shared" si="34"/>
        <v>INSIS.LPV.INSIS_BLC_GLOBAL_CUST.BLC_CLAIM_ACC.PROCESS_START_DATE</v>
      </c>
    </row>
    <row r="8768" spans="1:6" ht="14.25" customHeight="1">
      <c r="A8768" s="157" t="s">
        <v>445</v>
      </c>
      <c r="B8768" s="158" t="s">
        <v>658</v>
      </c>
      <c r="C8768" s="158" t="s">
        <v>1304</v>
      </c>
      <c r="D8768" s="158" t="s">
        <v>1305</v>
      </c>
      <c r="E8768" s="158" t="s">
        <v>3996</v>
      </c>
      <c r="F8768" s="21" t="str">
        <f t="shared" si="34"/>
        <v>INSIS.LPV.INSIS_BLC_GLOBAL_CUST.BLC_CLAIM_ACC.PROCESS_END_DATE</v>
      </c>
    </row>
    <row r="8769" spans="1:6" ht="14.25" customHeight="1">
      <c r="A8769" s="157" t="s">
        <v>445</v>
      </c>
      <c r="B8769" s="158" t="s">
        <v>658</v>
      </c>
      <c r="C8769" s="158" t="s">
        <v>1304</v>
      </c>
      <c r="D8769" s="158" t="s">
        <v>1305</v>
      </c>
      <c r="E8769" s="158" t="s">
        <v>3997</v>
      </c>
      <c r="F8769" s="21" t="str">
        <f t="shared" si="34"/>
        <v>INSIS.LPV.INSIS_BLC_GLOBAL_CUST.BLC_CLAIM_ACC.ACCOUNT_ATTRIBS</v>
      </c>
    </row>
    <row r="8770" spans="1:6" ht="14.25" customHeight="1">
      <c r="A8770" s="157" t="s">
        <v>445</v>
      </c>
      <c r="B8770" s="158" t="s">
        <v>658</v>
      </c>
      <c r="C8770" s="158" t="s">
        <v>1304</v>
      </c>
      <c r="D8770" s="158" t="s">
        <v>1305</v>
      </c>
      <c r="E8770" s="158" t="s">
        <v>3998</v>
      </c>
      <c r="F8770" s="21" t="str">
        <f t="shared" si="34"/>
        <v>INSIS.LPV.INSIS_BLC_GLOBAL_CUST.BLC_CLAIM_ACC.LOAN_NUMBER</v>
      </c>
    </row>
    <row r="8771" spans="1:6" ht="14.25" customHeight="1">
      <c r="A8771" s="157" t="s">
        <v>445</v>
      </c>
      <c r="B8771" s="158" t="s">
        <v>658</v>
      </c>
      <c r="C8771" s="158" t="s">
        <v>1304</v>
      </c>
      <c r="D8771" s="158" t="s">
        <v>1305</v>
      </c>
      <c r="E8771" s="158" t="s">
        <v>3999</v>
      </c>
      <c r="F8771" s="21" t="str">
        <f t="shared" si="34"/>
        <v>INSIS.LPV.INSIS_BLC_GLOBAL_CUST.BLC_CLAIM_ACC.LOAN_SEQ</v>
      </c>
    </row>
    <row r="8772" spans="1:6" ht="14.25" customHeight="1">
      <c r="A8772" s="157" t="s">
        <v>445</v>
      </c>
      <c r="B8772" s="158" t="s">
        <v>658</v>
      </c>
      <c r="C8772" s="158" t="s">
        <v>1304</v>
      </c>
      <c r="D8772" s="158" t="s">
        <v>1306</v>
      </c>
      <c r="E8772" s="158" t="s">
        <v>3980</v>
      </c>
      <c r="F8772" s="160" t="str">
        <f t="shared" si="34"/>
        <v>INSIS.LPV.INSIS_BLC_GLOBAL_CUST.BLC_CLAIM_GEN.ID</v>
      </c>
    </row>
    <row r="8773" spans="1:6" ht="14.25" customHeight="1">
      <c r="A8773" s="157" t="s">
        <v>445</v>
      </c>
      <c r="B8773" s="158" t="s">
        <v>658</v>
      </c>
      <c r="C8773" s="158" t="s">
        <v>1304</v>
      </c>
      <c r="D8773" s="158" t="s">
        <v>1306</v>
      </c>
      <c r="E8773" s="158" t="s">
        <v>4000</v>
      </c>
      <c r="F8773" s="21" t="str">
        <f t="shared" si="34"/>
        <v>INSIS.LPV.INSIS_BLC_GLOBAL_CUST.BLC_CLAIM_GEN.LEGAL_ENTITY</v>
      </c>
    </row>
    <row r="8774" spans="1:6" ht="14.25" customHeight="1">
      <c r="A8774" s="157" t="s">
        <v>445</v>
      </c>
      <c r="B8774" s="158" t="s">
        <v>658</v>
      </c>
      <c r="C8774" s="158" t="s">
        <v>1304</v>
      </c>
      <c r="D8774" s="158" t="s">
        <v>1306</v>
      </c>
      <c r="E8774" s="158" t="s">
        <v>4001</v>
      </c>
      <c r="F8774" s="21" t="str">
        <f t="shared" si="34"/>
        <v>INSIS.LPV.INSIS_BLC_GLOBAL_CUST.BLC_CLAIM_GEN.ISSUE_DATE</v>
      </c>
    </row>
    <row r="8775" spans="1:6" ht="14.25" customHeight="1">
      <c r="A8775" s="157" t="s">
        <v>445</v>
      </c>
      <c r="B8775" s="158" t="s">
        <v>658</v>
      </c>
      <c r="C8775" s="158" t="s">
        <v>1304</v>
      </c>
      <c r="D8775" s="158" t="s">
        <v>1306</v>
      </c>
      <c r="E8775" s="158" t="s">
        <v>4002</v>
      </c>
      <c r="F8775" s="21" t="str">
        <f t="shared" si="34"/>
        <v>INSIS.LPV.INSIS_BLC_GLOBAL_CUST.BLC_CLAIM_GEN.ACTION_TYPE</v>
      </c>
    </row>
    <row r="8776" spans="1:6" ht="14.25" customHeight="1">
      <c r="A8776" s="157" t="s">
        <v>445</v>
      </c>
      <c r="B8776" s="158" t="s">
        <v>658</v>
      </c>
      <c r="C8776" s="158" t="s">
        <v>1304</v>
      </c>
      <c r="D8776" s="158" t="s">
        <v>1306</v>
      </c>
      <c r="E8776" s="158" t="s">
        <v>3983</v>
      </c>
      <c r="F8776" s="21" t="str">
        <f t="shared" si="34"/>
        <v>INSIS.LPV.INSIS_BLC_GLOBAL_CUST.BLC_CLAIM_GEN.CURRENCY</v>
      </c>
    </row>
    <row r="8777" spans="1:6" ht="14.25" customHeight="1">
      <c r="A8777" s="157" t="s">
        <v>445</v>
      </c>
      <c r="B8777" s="158" t="s">
        <v>658</v>
      </c>
      <c r="C8777" s="158" t="s">
        <v>1304</v>
      </c>
      <c r="D8777" s="158" t="s">
        <v>1306</v>
      </c>
      <c r="E8777" s="158" t="s">
        <v>4003</v>
      </c>
      <c r="F8777" s="21" t="str">
        <f t="shared" si="34"/>
        <v>INSIS.LPV.INSIS_BLC_GLOBAL_CUST.BLC_CLAIM_GEN.CLAIM_NO</v>
      </c>
    </row>
    <row r="8778" spans="1:6" ht="14.25" customHeight="1">
      <c r="A8778" s="157" t="s">
        <v>445</v>
      </c>
      <c r="B8778" s="158" t="s">
        <v>658</v>
      </c>
      <c r="C8778" s="158" t="s">
        <v>1304</v>
      </c>
      <c r="D8778" s="158" t="s">
        <v>1306</v>
      </c>
      <c r="E8778" s="158" t="s">
        <v>4004</v>
      </c>
      <c r="F8778" s="21" t="str">
        <f t="shared" si="34"/>
        <v>INSIS.LPV.INSIS_BLC_GLOBAL_CUST.BLC_CLAIM_GEN.TECH_BRANCH</v>
      </c>
    </row>
    <row r="8779" spans="1:6" ht="14.25" customHeight="1">
      <c r="A8779" s="157" t="s">
        <v>445</v>
      </c>
      <c r="B8779" s="158" t="s">
        <v>658</v>
      </c>
      <c r="C8779" s="158" t="s">
        <v>1304</v>
      </c>
      <c r="D8779" s="158" t="s">
        <v>1306</v>
      </c>
      <c r="E8779" s="158" t="s">
        <v>4005</v>
      </c>
      <c r="F8779" s="21" t="str">
        <f t="shared" si="34"/>
        <v>INSIS.LPV.INSIS_BLC_GLOBAL_CUST.BLC_CLAIM_GEN.POLICY_NO</v>
      </c>
    </row>
    <row r="8780" spans="1:6" ht="14.25" customHeight="1">
      <c r="A8780" s="157" t="s">
        <v>445</v>
      </c>
      <c r="B8780" s="158" t="s">
        <v>658</v>
      </c>
      <c r="C8780" s="158" t="s">
        <v>1304</v>
      </c>
      <c r="D8780" s="158" t="s">
        <v>1306</v>
      </c>
      <c r="E8780" s="158" t="s">
        <v>4006</v>
      </c>
      <c r="F8780" s="21" t="str">
        <f t="shared" si="34"/>
        <v>INSIS.LPV.INSIS_BLC_GLOBAL_CUST.BLC_CLAIM_GEN.DEPEND_POLICY_NO</v>
      </c>
    </row>
    <row r="8781" spans="1:6" ht="14.25" customHeight="1">
      <c r="A8781" s="157" t="s">
        <v>445</v>
      </c>
      <c r="B8781" s="158" t="s">
        <v>658</v>
      </c>
      <c r="C8781" s="158" t="s">
        <v>1304</v>
      </c>
      <c r="D8781" s="158" t="s">
        <v>1306</v>
      </c>
      <c r="E8781" s="158" t="s">
        <v>4007</v>
      </c>
      <c r="F8781" s="21" t="str">
        <f t="shared" si="34"/>
        <v>INSIS.LPV.INSIS_BLC_GLOBAL_CUST.BLC_CLAIM_GEN.CLAIM_EVENT_DATE</v>
      </c>
    </row>
    <row r="8782" spans="1:6" ht="14.25" customHeight="1">
      <c r="A8782" s="157" t="s">
        <v>445</v>
      </c>
      <c r="B8782" s="158" t="s">
        <v>658</v>
      </c>
      <c r="C8782" s="158" t="s">
        <v>1304</v>
      </c>
      <c r="D8782" s="158" t="s">
        <v>1306</v>
      </c>
      <c r="E8782" s="158" t="s">
        <v>4008</v>
      </c>
      <c r="F8782" s="21" t="str">
        <f t="shared" si="34"/>
        <v>INSIS.LPV.INSIS_BLC_GLOBAL_CUST.BLC_CLAIM_GEN.BENEF_PARTY</v>
      </c>
    </row>
    <row r="8783" spans="1:6" ht="14.25" customHeight="1">
      <c r="A8783" s="157" t="s">
        <v>445</v>
      </c>
      <c r="B8783" s="158" t="s">
        <v>658</v>
      </c>
      <c r="C8783" s="158" t="s">
        <v>1304</v>
      </c>
      <c r="D8783" s="158" t="s">
        <v>1306</v>
      </c>
      <c r="E8783" s="158" t="s">
        <v>4009</v>
      </c>
      <c r="F8783" s="21" t="str">
        <f t="shared" si="34"/>
        <v>INSIS.LPV.INSIS_BLC_GLOBAL_CUST.BLC_CLAIM_GEN.INSURER_PARTY</v>
      </c>
    </row>
    <row r="8784" spans="1:6" ht="14.25" customHeight="1">
      <c r="A8784" s="157" t="s">
        <v>445</v>
      </c>
      <c r="B8784" s="158" t="s">
        <v>658</v>
      </c>
      <c r="C8784" s="158" t="s">
        <v>1304</v>
      </c>
      <c r="D8784" s="158" t="s">
        <v>1306</v>
      </c>
      <c r="E8784" s="158" t="s">
        <v>4010</v>
      </c>
      <c r="F8784" s="21" t="str">
        <f t="shared" si="34"/>
        <v>INSIS.LPV.INSIS_BLC_GLOBAL_CUST.BLC_CLAIM_GEN.BENEF_PARTY_NAME</v>
      </c>
    </row>
    <row r="8785" spans="1:6" ht="14.25" customHeight="1">
      <c r="A8785" s="157" t="s">
        <v>445</v>
      </c>
      <c r="B8785" s="158" t="s">
        <v>658</v>
      </c>
      <c r="C8785" s="158" t="s">
        <v>1304</v>
      </c>
      <c r="D8785" s="158" t="s">
        <v>1306</v>
      </c>
      <c r="E8785" s="158" t="s">
        <v>4011</v>
      </c>
      <c r="F8785" s="21" t="str">
        <f t="shared" si="34"/>
        <v>INSIS.LPV.INSIS_BLC_GLOBAL_CUST.BLC_CLAIM_GEN.BANK_CODE</v>
      </c>
    </row>
    <row r="8786" spans="1:6" ht="14.25" customHeight="1">
      <c r="A8786" s="157" t="s">
        <v>445</v>
      </c>
      <c r="B8786" s="158" t="s">
        <v>658</v>
      </c>
      <c r="C8786" s="158" t="s">
        <v>1304</v>
      </c>
      <c r="D8786" s="158" t="s">
        <v>1306</v>
      </c>
      <c r="E8786" s="158" t="s">
        <v>4012</v>
      </c>
      <c r="F8786" s="21" t="str">
        <f t="shared" si="34"/>
        <v>INSIS.LPV.INSIS_BLC_GLOBAL_CUST.BLC_CLAIM_GEN.BANK_ACCOUNT_CODE</v>
      </c>
    </row>
    <row r="8787" spans="1:6" ht="14.25" customHeight="1">
      <c r="A8787" s="157" t="s">
        <v>445</v>
      </c>
      <c r="B8787" s="158" t="s">
        <v>658</v>
      </c>
      <c r="C8787" s="158" t="s">
        <v>1304</v>
      </c>
      <c r="D8787" s="158" t="s">
        <v>1306</v>
      </c>
      <c r="E8787" s="158" t="s">
        <v>4013</v>
      </c>
      <c r="F8787" s="21" t="str">
        <f t="shared" si="34"/>
        <v>INSIS.LPV.INSIS_BLC_GLOBAL_CUST.BLC_CLAIM_GEN.BANK_ACCOUNT_CURRENCY</v>
      </c>
    </row>
    <row r="8788" spans="1:6" ht="14.25" customHeight="1">
      <c r="A8788" s="157" t="s">
        <v>445</v>
      </c>
      <c r="B8788" s="158" t="s">
        <v>658</v>
      </c>
      <c r="C8788" s="158" t="s">
        <v>1304</v>
      </c>
      <c r="D8788" s="158" t="s">
        <v>1306</v>
      </c>
      <c r="E8788" s="158" t="s">
        <v>4014</v>
      </c>
      <c r="F8788" s="21" t="str">
        <f t="shared" si="34"/>
        <v>INSIS.LPV.INSIS_BLC_GLOBAL_CUST.BLC_CLAIM_GEN.BANK_ACCOUNT_TYPE</v>
      </c>
    </row>
    <row r="8789" spans="1:6" ht="14.25" customHeight="1">
      <c r="A8789" s="157" t="s">
        <v>445</v>
      </c>
      <c r="B8789" s="158" t="s">
        <v>658</v>
      </c>
      <c r="C8789" s="158" t="s">
        <v>1304</v>
      </c>
      <c r="D8789" s="158" t="s">
        <v>1306</v>
      </c>
      <c r="E8789" s="158" t="s">
        <v>4015</v>
      </c>
      <c r="F8789" s="21" t="str">
        <f t="shared" si="34"/>
        <v>INSIS.LPV.INSIS_BLC_GLOBAL_CUST.BLC_CLAIM_GEN.PAY_WAY</v>
      </c>
    </row>
    <row r="8790" spans="1:6" ht="14.25" customHeight="1">
      <c r="A8790" s="157" t="s">
        <v>445</v>
      </c>
      <c r="B8790" s="158" t="s">
        <v>658</v>
      </c>
      <c r="C8790" s="158" t="s">
        <v>1304</v>
      </c>
      <c r="D8790" s="158" t="s">
        <v>1306</v>
      </c>
      <c r="E8790" s="158" t="s">
        <v>4016</v>
      </c>
      <c r="F8790" s="21" t="str">
        <f t="shared" si="34"/>
        <v>INSIS.LPV.INSIS_BLC_GLOBAL_CUST.BLC_CLAIM_GEN.PAY_AMOUNT</v>
      </c>
    </row>
    <row r="8791" spans="1:6" ht="14.25" customHeight="1">
      <c r="A8791" s="157" t="s">
        <v>445</v>
      </c>
      <c r="B8791" s="158" t="s">
        <v>658</v>
      </c>
      <c r="C8791" s="158" t="s">
        <v>1304</v>
      </c>
      <c r="D8791" s="158" t="s">
        <v>1306</v>
      </c>
      <c r="E8791" s="158" t="s">
        <v>4017</v>
      </c>
      <c r="F8791" s="21" t="str">
        <f t="shared" si="34"/>
        <v>INSIS.LPV.INSIS_BLC_GLOBAL_CUST.BLC_CLAIM_GEN.RECEPTION_DATE</v>
      </c>
    </row>
    <row r="8792" spans="1:6" ht="14.25" customHeight="1">
      <c r="A8792" s="157" t="s">
        <v>445</v>
      </c>
      <c r="B8792" s="158" t="s">
        <v>658</v>
      </c>
      <c r="C8792" s="158" t="s">
        <v>1304</v>
      </c>
      <c r="D8792" s="158" t="s">
        <v>1306</v>
      </c>
      <c r="E8792" s="158" t="s">
        <v>4018</v>
      </c>
      <c r="F8792" s="21" t="str">
        <f t="shared" si="34"/>
        <v>INSIS.LPV.INSIS_BLC_GLOBAL_CUST.BLC_CLAIM_GEN.CI_PERCENT</v>
      </c>
    </row>
    <row r="8793" spans="1:6" ht="14.25" customHeight="1">
      <c r="A8793" s="157" t="s">
        <v>445</v>
      </c>
      <c r="B8793" s="158" t="s">
        <v>658</v>
      </c>
      <c r="C8793" s="158" t="s">
        <v>1304</v>
      </c>
      <c r="D8793" s="158" t="s">
        <v>1306</v>
      </c>
      <c r="E8793" s="158" t="s">
        <v>4019</v>
      </c>
      <c r="F8793" s="21" t="str">
        <f t="shared" si="34"/>
        <v>INSIS.LPV.INSIS_BLC_GLOBAL_CUST.BLC_CLAIM_GEN.RI_CONTRACT_TYPE</v>
      </c>
    </row>
    <row r="8794" spans="1:6" ht="14.25" customHeight="1">
      <c r="A8794" s="157" t="s">
        <v>445</v>
      </c>
      <c r="B8794" s="158" t="s">
        <v>658</v>
      </c>
      <c r="C8794" s="158" t="s">
        <v>1304</v>
      </c>
      <c r="D8794" s="158" t="s">
        <v>1306</v>
      </c>
      <c r="E8794" s="158" t="s">
        <v>4020</v>
      </c>
      <c r="F8794" s="21" t="str">
        <f t="shared" si="34"/>
        <v>INSIS.LPV.INSIS_BLC_GLOBAL_CUST.BLC_CLAIM_GEN.RI_FAC_FLAG</v>
      </c>
    </row>
    <row r="8795" spans="1:6" ht="14.25" customHeight="1">
      <c r="A8795" s="157" t="s">
        <v>445</v>
      </c>
      <c r="B8795" s="158" t="s">
        <v>658</v>
      </c>
      <c r="C8795" s="158" t="s">
        <v>1304</v>
      </c>
      <c r="D8795" s="158" t="s">
        <v>1306</v>
      </c>
      <c r="E8795" s="158" t="s">
        <v>4021</v>
      </c>
      <c r="F8795" s="21" t="str">
        <f t="shared" si="34"/>
        <v>INSIS.LPV.INSIS_BLC_GLOBAL_CUST.BLC_CLAIM_GEN.POLICY_CURRENCY</v>
      </c>
    </row>
    <row r="8796" spans="1:6" ht="14.25" customHeight="1">
      <c r="A8796" s="157" t="s">
        <v>445</v>
      </c>
      <c r="B8796" s="158" t="s">
        <v>658</v>
      </c>
      <c r="C8796" s="158" t="s">
        <v>1304</v>
      </c>
      <c r="D8796" s="158" t="s">
        <v>1306</v>
      </c>
      <c r="E8796" s="158" t="s">
        <v>4022</v>
      </c>
      <c r="F8796" s="21" t="str">
        <f t="shared" si="34"/>
        <v>INSIS.LPV.INSIS_BLC_GLOBAL_CUST.BLC_CLAIM_GEN.OFFICE_GL_NO</v>
      </c>
    </row>
    <row r="8797" spans="1:6" ht="14.25" customHeight="1">
      <c r="A8797" s="157" t="s">
        <v>445</v>
      </c>
      <c r="B8797" s="158" t="s">
        <v>658</v>
      </c>
      <c r="C8797" s="158" t="s">
        <v>1304</v>
      </c>
      <c r="D8797" s="158" t="s">
        <v>1306</v>
      </c>
      <c r="E8797" s="158" t="s">
        <v>4023</v>
      </c>
      <c r="F8797" s="21" t="str">
        <f t="shared" si="34"/>
        <v>INSIS.LPV.INSIS_BLC_GLOBAL_CUST.BLC_CLAIM_GEN.BUSINESS_UNIT</v>
      </c>
    </row>
    <row r="8798" spans="1:6" ht="14.25" customHeight="1">
      <c r="A8798" s="157" t="s">
        <v>445</v>
      </c>
      <c r="B8798" s="158" t="s">
        <v>658</v>
      </c>
      <c r="C8798" s="158" t="s">
        <v>1304</v>
      </c>
      <c r="D8798" s="158" t="s">
        <v>1306</v>
      </c>
      <c r="E8798" s="158" t="s">
        <v>4024</v>
      </c>
      <c r="F8798" s="21" t="str">
        <f t="shared" si="34"/>
        <v>INSIS.LPV.INSIS_BLC_GLOBAL_CUST.BLC_CLAIM_GEN.INSR_TYPE</v>
      </c>
    </row>
    <row r="8799" spans="1:6" ht="14.25" customHeight="1">
      <c r="A8799" s="157" t="s">
        <v>445</v>
      </c>
      <c r="B8799" s="158" t="s">
        <v>658</v>
      </c>
      <c r="C8799" s="158" t="s">
        <v>1304</v>
      </c>
      <c r="D8799" s="158" t="s">
        <v>1306</v>
      </c>
      <c r="E8799" s="158" t="s">
        <v>4025</v>
      </c>
      <c r="F8799" s="21" t="str">
        <f t="shared" si="34"/>
        <v>INSIS.LPV.INSIS_BLC_GLOBAL_CUST.BLC_CLAIM_GEN.SALES_CHANNEL</v>
      </c>
    </row>
    <row r="8800" spans="1:6" ht="14.25" customHeight="1">
      <c r="A8800" s="157" t="s">
        <v>445</v>
      </c>
      <c r="B8800" s="158" t="s">
        <v>658</v>
      </c>
      <c r="C8800" s="158" t="s">
        <v>1304</v>
      </c>
      <c r="D8800" s="158" t="s">
        <v>1306</v>
      </c>
      <c r="E8800" s="158" t="s">
        <v>4026</v>
      </c>
      <c r="F8800" s="21" t="str">
        <f t="shared" si="34"/>
        <v>INSIS.LPV.INSIS_BLC_GLOBAL_CUST.BLC_CLAIM_GEN.INTERMED_TYPE</v>
      </c>
    </row>
    <row r="8801" spans="1:6" ht="14.25" customHeight="1">
      <c r="A8801" s="157" t="s">
        <v>445</v>
      </c>
      <c r="B8801" s="158" t="s">
        <v>658</v>
      </c>
      <c r="C8801" s="158" t="s">
        <v>1304</v>
      </c>
      <c r="D8801" s="158" t="s">
        <v>1306</v>
      </c>
      <c r="E8801" s="158" t="s">
        <v>4027</v>
      </c>
      <c r="F8801" s="21" t="str">
        <f t="shared" si="34"/>
        <v>INSIS.LPV.INSIS_BLC_GLOBAL_CUST.BLC_CLAIM_GEN.REVERSE_DATE</v>
      </c>
    </row>
    <row r="8802" spans="1:6" ht="14.25" customHeight="1">
      <c r="A8802" s="157" t="s">
        <v>445</v>
      </c>
      <c r="B8802" s="158" t="s">
        <v>658</v>
      </c>
      <c r="C8802" s="158" t="s">
        <v>1304</v>
      </c>
      <c r="D8802" s="158" t="s">
        <v>1306</v>
      </c>
      <c r="E8802" s="158" t="s">
        <v>4028</v>
      </c>
      <c r="F8802" s="21" t="str">
        <f t="shared" si="34"/>
        <v>INSIS.LPV.INSIS_BLC_GLOBAL_CUST.BLC_CLAIM_GEN.REVERSE_REASON</v>
      </c>
    </row>
    <row r="8803" spans="1:6" ht="14.25" customHeight="1">
      <c r="A8803" s="157" t="s">
        <v>445</v>
      </c>
      <c r="B8803" s="158" t="s">
        <v>658</v>
      </c>
      <c r="C8803" s="158" t="s">
        <v>1304</v>
      </c>
      <c r="D8803" s="158" t="s">
        <v>1306</v>
      </c>
      <c r="E8803" s="158" t="s">
        <v>4029</v>
      </c>
      <c r="F8803" s="21" t="str">
        <f t="shared" si="34"/>
        <v>INSIS.LPV.INSIS_BLC_GLOBAL_CUST.BLC_CLAIM_GEN.POLICY_CLASS</v>
      </c>
    </row>
    <row r="8804" spans="1:6" ht="14.25" customHeight="1">
      <c r="A8804" s="157" t="s">
        <v>445</v>
      </c>
      <c r="B8804" s="158" t="s">
        <v>658</v>
      </c>
      <c r="C8804" s="158" t="s">
        <v>1304</v>
      </c>
      <c r="D8804" s="158" t="s">
        <v>1306</v>
      </c>
      <c r="E8804" s="158" t="s">
        <v>4030</v>
      </c>
      <c r="F8804" s="21" t="str">
        <f t="shared" si="34"/>
        <v>INSIS.LPV.INSIS_BLC_GLOBAL_CUST.BLC_CLAIM_GEN.HEADER_CLASS</v>
      </c>
    </row>
    <row r="8805" spans="1:6" ht="14.25" customHeight="1">
      <c r="A8805" s="157" t="s">
        <v>445</v>
      </c>
      <c r="B8805" s="158" t="s">
        <v>658</v>
      </c>
      <c r="C8805" s="158" t="s">
        <v>1304</v>
      </c>
      <c r="D8805" s="158" t="s">
        <v>1306</v>
      </c>
      <c r="E8805" s="158" t="s">
        <v>4031</v>
      </c>
      <c r="F8805" s="21" t="str">
        <f t="shared" si="34"/>
        <v>INSIS.LPV.INSIS_BLC_GLOBAL_CUST.BLC_CLAIM_GEN.IP_CODE</v>
      </c>
    </row>
    <row r="8806" spans="1:6" ht="14.25" customHeight="1">
      <c r="A8806" s="157" t="s">
        <v>445</v>
      </c>
      <c r="B8806" s="158" t="s">
        <v>658</v>
      </c>
      <c r="C8806" s="158" t="s">
        <v>1304</v>
      </c>
      <c r="D8806" s="158" t="s">
        <v>1306</v>
      </c>
      <c r="E8806" s="158" t="s">
        <v>4032</v>
      </c>
      <c r="F8806" s="21" t="str">
        <f t="shared" si="34"/>
        <v>INSIS.LPV.INSIS_BLC_GLOBAL_CUST.BLC_CLAIM_GEN.OBJECT_ID</v>
      </c>
    </row>
    <row r="8807" spans="1:6" ht="14.25" customHeight="1">
      <c r="A8807" s="157" t="s">
        <v>445</v>
      </c>
      <c r="B8807" s="158" t="s">
        <v>658</v>
      </c>
      <c r="C8807" s="158" t="s">
        <v>1304</v>
      </c>
      <c r="D8807" s="158" t="s">
        <v>1306</v>
      </c>
      <c r="E8807" s="158" t="s">
        <v>4033</v>
      </c>
      <c r="F8807" s="21" t="str">
        <f t="shared" si="34"/>
        <v>INSIS.LPV.INSIS_BLC_GLOBAL_CUST.BLC_CLAIM_GEN.PAYMENT_ID</v>
      </c>
    </row>
    <row r="8808" spans="1:6" ht="14.25" customHeight="1">
      <c r="A8808" s="157" t="s">
        <v>445</v>
      </c>
      <c r="B8808" s="158" t="s">
        <v>658</v>
      </c>
      <c r="C8808" s="158" t="s">
        <v>1304</v>
      </c>
      <c r="D8808" s="158" t="s">
        <v>1306</v>
      </c>
      <c r="E8808" s="158" t="s">
        <v>4034</v>
      </c>
      <c r="F8808" s="21" t="str">
        <f t="shared" si="34"/>
        <v>INSIS.LPV.INSIS_BLC_GLOBAL_CUST.BLC_CLAIM_GEN.CLEARING_ID</v>
      </c>
    </row>
    <row r="8809" spans="1:6" ht="14.25" customHeight="1">
      <c r="A8809" s="157" t="s">
        <v>445</v>
      </c>
      <c r="B8809" s="158" t="s">
        <v>658</v>
      </c>
      <c r="C8809" s="158" t="s">
        <v>1304</v>
      </c>
      <c r="D8809" s="158" t="s">
        <v>1306</v>
      </c>
      <c r="E8809" s="158" t="s">
        <v>4035</v>
      </c>
      <c r="F8809" s="21" t="str">
        <f t="shared" si="34"/>
        <v>INSIS.LPV.INSIS_BLC_GLOBAL_CUST.BLC_CLAIM_GEN.UNCLEARING_ID</v>
      </c>
    </row>
    <row r="8810" spans="1:6" ht="14.25" customHeight="1">
      <c r="A8810" s="157" t="s">
        <v>445</v>
      </c>
      <c r="B8810" s="158" t="s">
        <v>658</v>
      </c>
      <c r="C8810" s="158" t="s">
        <v>1304</v>
      </c>
      <c r="D8810" s="158" t="s">
        <v>1306</v>
      </c>
      <c r="E8810" s="158" t="s">
        <v>3994</v>
      </c>
      <c r="F8810" s="21" t="str">
        <f t="shared" si="34"/>
        <v>INSIS.LPV.INSIS_BLC_GLOBAL_CUST.BLC_CLAIM_GEN.STATUS</v>
      </c>
    </row>
    <row r="8811" spans="1:6" ht="14.25" customHeight="1">
      <c r="A8811" s="157" t="s">
        <v>445</v>
      </c>
      <c r="B8811" s="158" t="s">
        <v>658</v>
      </c>
      <c r="C8811" s="158" t="s">
        <v>1304</v>
      </c>
      <c r="D8811" s="158" t="s">
        <v>1306</v>
      </c>
      <c r="E8811" s="158" t="s">
        <v>3995</v>
      </c>
      <c r="F8811" s="21" t="str">
        <f t="shared" si="34"/>
        <v>INSIS.LPV.INSIS_BLC_GLOBAL_CUST.BLC_CLAIM_GEN.PROCESS_START_DATE</v>
      </c>
    </row>
    <row r="8812" spans="1:6" ht="14.25" customHeight="1">
      <c r="A8812" s="157" t="s">
        <v>445</v>
      </c>
      <c r="B8812" s="158" t="s">
        <v>658</v>
      </c>
      <c r="C8812" s="158" t="s">
        <v>1304</v>
      </c>
      <c r="D8812" s="158" t="s">
        <v>1306</v>
      </c>
      <c r="E8812" s="158" t="s">
        <v>3996</v>
      </c>
      <c r="F8812" s="21" t="str">
        <f t="shared" si="34"/>
        <v>INSIS.LPV.INSIS_BLC_GLOBAL_CUST.BLC_CLAIM_GEN.PROCESS_END_DATE</v>
      </c>
    </row>
    <row r="8813" spans="1:6" ht="14.25" customHeight="1">
      <c r="A8813" s="157" t="s">
        <v>445</v>
      </c>
      <c r="B8813" s="158" t="s">
        <v>658</v>
      </c>
      <c r="C8813" s="158" t="s">
        <v>1304</v>
      </c>
      <c r="D8813" s="158" t="s">
        <v>1306</v>
      </c>
      <c r="E8813" s="158" t="s">
        <v>4036</v>
      </c>
      <c r="F8813" s="21" t="str">
        <f t="shared" si="34"/>
        <v>INSIS.LPV.INSIS_BLC_GLOBAL_CUST.BLC_CLAIM_GEN.ERROR_TYPE</v>
      </c>
    </row>
    <row r="8814" spans="1:6" ht="14.25" customHeight="1">
      <c r="A8814" s="157" t="s">
        <v>445</v>
      </c>
      <c r="B8814" s="158" t="s">
        <v>658</v>
      </c>
      <c r="C8814" s="158" t="s">
        <v>1304</v>
      </c>
      <c r="D8814" s="158" t="s">
        <v>1306</v>
      </c>
      <c r="E8814" s="158" t="s">
        <v>4037</v>
      </c>
      <c r="F8814" s="21" t="str">
        <f t="shared" si="34"/>
        <v>INSIS.LPV.INSIS_BLC_GLOBAL_CUST.BLC_CLAIM_GEN.ERROR_MSG</v>
      </c>
    </row>
    <row r="8815" spans="1:6" ht="14.25" customHeight="1">
      <c r="A8815" s="157" t="s">
        <v>445</v>
      </c>
      <c r="B8815" s="158" t="s">
        <v>658</v>
      </c>
      <c r="C8815" s="158" t="s">
        <v>1304</v>
      </c>
      <c r="D8815" s="158" t="s">
        <v>1306</v>
      </c>
      <c r="E8815" s="158" t="s">
        <v>3988</v>
      </c>
      <c r="F8815" s="21" t="str">
        <f t="shared" si="34"/>
        <v>INSIS.LPV.INSIS_BLC_GLOBAL_CUST.BLC_CLAIM_GEN.SAP_DOC_NUMBER</v>
      </c>
    </row>
    <row r="8816" spans="1:6" ht="14.25" customHeight="1">
      <c r="A8816" s="157" t="s">
        <v>445</v>
      </c>
      <c r="B8816" s="158" t="s">
        <v>658</v>
      </c>
      <c r="C8816" s="158" t="s">
        <v>1304</v>
      </c>
      <c r="D8816" s="158" t="s">
        <v>1306</v>
      </c>
      <c r="E8816" s="158" t="s">
        <v>3989</v>
      </c>
      <c r="F8816" s="21" t="str">
        <f t="shared" si="34"/>
        <v>INSIS.LPV.INSIS_BLC_GLOBAL_CUST.BLC_CLAIM_GEN.REVERSAL_SAP_DOC_NUMBER</v>
      </c>
    </row>
    <row r="8817" spans="1:6" ht="14.25" customHeight="1">
      <c r="A8817" s="157" t="s">
        <v>445</v>
      </c>
      <c r="B8817" s="158" t="s">
        <v>658</v>
      </c>
      <c r="C8817" s="158" t="s">
        <v>1304</v>
      </c>
      <c r="D8817" s="158" t="s">
        <v>1306</v>
      </c>
      <c r="E8817" s="158" t="s">
        <v>3990</v>
      </c>
      <c r="F8817" s="21" t="str">
        <f t="shared" si="34"/>
        <v>INSIS.LPV.INSIS_BLC_GLOBAL_CUST.BLC_CLAIM_GEN.CREATED_ON</v>
      </c>
    </row>
    <row r="8818" spans="1:6" ht="14.25" customHeight="1">
      <c r="A8818" s="157" t="s">
        <v>445</v>
      </c>
      <c r="B8818" s="158" t="s">
        <v>658</v>
      </c>
      <c r="C8818" s="158" t="s">
        <v>1304</v>
      </c>
      <c r="D8818" s="158" t="s">
        <v>1306</v>
      </c>
      <c r="E8818" s="158" t="s">
        <v>3991</v>
      </c>
      <c r="F8818" s="21" t="str">
        <f t="shared" si="34"/>
        <v>INSIS.LPV.INSIS_BLC_GLOBAL_CUST.BLC_CLAIM_GEN.CREATED_BY</v>
      </c>
    </row>
    <row r="8819" spans="1:6" ht="14.25" customHeight="1">
      <c r="A8819" s="157" t="s">
        <v>445</v>
      </c>
      <c r="B8819" s="158" t="s">
        <v>658</v>
      </c>
      <c r="C8819" s="158" t="s">
        <v>1304</v>
      </c>
      <c r="D8819" s="158" t="s">
        <v>1306</v>
      </c>
      <c r="E8819" s="158" t="s">
        <v>3992</v>
      </c>
      <c r="F8819" s="21" t="str">
        <f t="shared" si="34"/>
        <v>INSIS.LPV.INSIS_BLC_GLOBAL_CUST.BLC_CLAIM_GEN.UPDATED_ON</v>
      </c>
    </row>
    <row r="8820" spans="1:6" ht="14.25" customHeight="1">
      <c r="A8820" s="157" t="s">
        <v>445</v>
      </c>
      <c r="B8820" s="158" t="s">
        <v>658</v>
      </c>
      <c r="C8820" s="158" t="s">
        <v>1304</v>
      </c>
      <c r="D8820" s="158" t="s">
        <v>1306</v>
      </c>
      <c r="E8820" s="158" t="s">
        <v>3993</v>
      </c>
      <c r="F8820" s="21" t="str">
        <f t="shared" si="34"/>
        <v>INSIS.LPV.INSIS_BLC_GLOBAL_CUST.BLC_CLAIM_GEN.UPDATED_BY</v>
      </c>
    </row>
    <row r="8821" spans="1:6" ht="14.25" customHeight="1">
      <c r="A8821" s="157" t="s">
        <v>445</v>
      </c>
      <c r="B8821" s="158" t="s">
        <v>658</v>
      </c>
      <c r="C8821" s="158" t="s">
        <v>1304</v>
      </c>
      <c r="D8821" s="158" t="s">
        <v>1306</v>
      </c>
      <c r="E8821" s="158" t="s">
        <v>4038</v>
      </c>
      <c r="F8821" s="21" t="str">
        <f t="shared" si="34"/>
        <v>INSIS.LPV.INSIS_BLC_GLOBAL_CUST.BLC_CLAIM_GEN.ACC_DOC_ID</v>
      </c>
    </row>
    <row r="8822" spans="1:6" ht="14.25" customHeight="1">
      <c r="A8822" s="157" t="s">
        <v>445</v>
      </c>
      <c r="B8822" s="158" t="s">
        <v>658</v>
      </c>
      <c r="C8822" s="158" t="s">
        <v>1304</v>
      </c>
      <c r="D8822" s="158" t="s">
        <v>1306</v>
      </c>
      <c r="E8822" s="158" t="s">
        <v>4039</v>
      </c>
      <c r="F8822" s="21" t="str">
        <f t="shared" si="34"/>
        <v>INSIS.LPV.INSIS_BLC_GLOBAL_CUST.BLC_CLAIM_GEN.REVERSED_ID</v>
      </c>
    </row>
    <row r="8823" spans="1:6" ht="14.25" customHeight="1">
      <c r="A8823" s="157" t="s">
        <v>445</v>
      </c>
      <c r="B8823" s="158" t="s">
        <v>658</v>
      </c>
      <c r="C8823" s="158" t="s">
        <v>1304</v>
      </c>
      <c r="D8823" s="158" t="s">
        <v>1306</v>
      </c>
      <c r="E8823" s="158" t="s">
        <v>4040</v>
      </c>
      <c r="F8823" s="21" t="str">
        <f t="shared" si="34"/>
        <v>INSIS.LPV.INSIS_BLC_GLOBAL_CUST.BLC_CLAIM_GEN.SPAYDOC</v>
      </c>
    </row>
    <row r="8824" spans="1:6" ht="14.25" customHeight="1">
      <c r="A8824" s="157" t="s">
        <v>445</v>
      </c>
      <c r="B8824" s="158" t="s">
        <v>658</v>
      </c>
      <c r="C8824" s="158" t="s">
        <v>1304</v>
      </c>
      <c r="D8824" s="158" t="s">
        <v>1306</v>
      </c>
      <c r="E8824" s="158" t="s">
        <v>3120</v>
      </c>
      <c r="F8824" s="21" t="str">
        <f t="shared" si="34"/>
        <v>INSIS.LPV.INSIS_BLC_GLOBAL_CUST.BLC_CLAIM_GEN.SPAYWAY</v>
      </c>
    </row>
    <row r="8825" spans="1:6" ht="14.25" customHeight="1">
      <c r="A8825" s="157" t="s">
        <v>445</v>
      </c>
      <c r="B8825" s="158" t="s">
        <v>658</v>
      </c>
      <c r="C8825" s="158" t="s">
        <v>1304</v>
      </c>
      <c r="D8825" s="158" t="s">
        <v>1306</v>
      </c>
      <c r="E8825" s="158" t="s">
        <v>4041</v>
      </c>
      <c r="F8825" s="21" t="str">
        <f t="shared" si="34"/>
        <v>INSIS.LPV.INSIS_BLC_GLOBAL_CUST.BLC_CLAIM_GEN.DDLVRY_DATE</v>
      </c>
    </row>
    <row r="8826" spans="1:6" ht="14.25" customHeight="1">
      <c r="A8826" s="157" t="s">
        <v>445</v>
      </c>
      <c r="B8826" s="158" t="s">
        <v>658</v>
      </c>
      <c r="C8826" s="158" t="s">
        <v>1304</v>
      </c>
      <c r="D8826" s="158" t="s">
        <v>1306</v>
      </c>
      <c r="E8826" s="158" t="s">
        <v>4042</v>
      </c>
      <c r="F8826" s="21" t="str">
        <f t="shared" si="34"/>
        <v>INSIS.LPV.INSIS_BLC_GLOBAL_CUST.BLC_CLAIM_GEN.DOC_TYPE</v>
      </c>
    </row>
    <row r="8827" spans="1:6" ht="14.25" customHeight="1">
      <c r="A8827" s="157" t="s">
        <v>445</v>
      </c>
      <c r="B8827" s="158" t="s">
        <v>658</v>
      </c>
      <c r="C8827" s="158" t="s">
        <v>1304</v>
      </c>
      <c r="D8827" s="158" t="s">
        <v>1306</v>
      </c>
      <c r="E8827" s="158" t="s">
        <v>4043</v>
      </c>
      <c r="F8827" s="21" t="str">
        <f t="shared" si="34"/>
        <v>INSIS.LPV.INSIS_BLC_GLOBAL_CUST.BLC_CLAIM_GEN.INV_DOC_TYPE</v>
      </c>
    </row>
    <row r="8828" spans="1:6" ht="14.25" customHeight="1">
      <c r="A8828" s="157" t="s">
        <v>445</v>
      </c>
      <c r="B8828" s="158" t="s">
        <v>658</v>
      </c>
      <c r="C8828" s="158" t="s">
        <v>1304</v>
      </c>
      <c r="D8828" s="158" t="s">
        <v>1306</v>
      </c>
      <c r="E8828" s="158" t="s">
        <v>4044</v>
      </c>
      <c r="F8828" s="21" t="str">
        <f t="shared" si="34"/>
        <v>INSIS.LPV.INSIS_BLC_GLOBAL_CUST.BLC_CLAIM_GEN.INV_SERIAL_NUMBER</v>
      </c>
    </row>
    <row r="8829" spans="1:6" ht="14.25" customHeight="1">
      <c r="A8829" s="157" t="s">
        <v>445</v>
      </c>
      <c r="B8829" s="158" t="s">
        <v>658</v>
      </c>
      <c r="C8829" s="158" t="s">
        <v>1304</v>
      </c>
      <c r="D8829" s="158" t="s">
        <v>1306</v>
      </c>
      <c r="E8829" s="158" t="s">
        <v>4045</v>
      </c>
      <c r="F8829" s="21" t="str">
        <f t="shared" si="34"/>
        <v>INSIS.LPV.INSIS_BLC_GLOBAL_CUST.BLC_CLAIM_GEN.INV_NUMBER</v>
      </c>
    </row>
    <row r="8830" spans="1:6" ht="14.25" customHeight="1">
      <c r="A8830" s="157" t="s">
        <v>445</v>
      </c>
      <c r="B8830" s="158" t="s">
        <v>658</v>
      </c>
      <c r="C8830" s="158" t="s">
        <v>1304</v>
      </c>
      <c r="D8830" s="158" t="s">
        <v>1306</v>
      </c>
      <c r="E8830" s="158" t="s">
        <v>4046</v>
      </c>
      <c r="F8830" s="21" t="str">
        <f t="shared" si="34"/>
        <v>INSIS.LPV.INSIS_BLC_GLOBAL_CUST.BLC_CLAIM_GEN.INSURED_OBJ</v>
      </c>
    </row>
    <row r="8831" spans="1:6" ht="14.25" customHeight="1">
      <c r="A8831" s="157" t="s">
        <v>445</v>
      </c>
      <c r="B8831" s="158" t="s">
        <v>658</v>
      </c>
      <c r="C8831" s="158" t="s">
        <v>1304</v>
      </c>
      <c r="D8831" s="158" t="s">
        <v>1306</v>
      </c>
      <c r="E8831" s="158" t="s">
        <v>4047</v>
      </c>
      <c r="F8831" s="21" t="str">
        <f t="shared" si="34"/>
        <v>INSIS.LPV.INSIS_BLC_GLOBAL_CUST.BLC_CLAIM_GEN.TYPE_CODE_WT</v>
      </c>
    </row>
    <row r="8832" spans="1:6" ht="14.25" customHeight="1">
      <c r="A8832" s="157" t="s">
        <v>445</v>
      </c>
      <c r="B8832" s="158" t="s">
        <v>658</v>
      </c>
      <c r="C8832" s="158" t="s">
        <v>1304</v>
      </c>
      <c r="D8832" s="158" t="s">
        <v>1307</v>
      </c>
      <c r="E8832" s="158" t="s">
        <v>3980</v>
      </c>
      <c r="F8832" s="160" t="str">
        <f t="shared" si="34"/>
        <v>INSIS.LPV.INSIS_BLC_GLOBAL_CUST.BLC_PROFORMA_ACC.ID</v>
      </c>
    </row>
    <row r="8833" spans="1:6" ht="14.25" customHeight="1">
      <c r="A8833" s="157" t="s">
        <v>445</v>
      </c>
      <c r="B8833" s="158" t="s">
        <v>658</v>
      </c>
      <c r="C8833" s="158" t="s">
        <v>1304</v>
      </c>
      <c r="D8833" s="158" t="s">
        <v>1307</v>
      </c>
      <c r="E8833" s="158" t="s">
        <v>3981</v>
      </c>
      <c r="F8833" s="21" t="str">
        <f t="shared" si="34"/>
        <v>INSIS.LPV.INSIS_BLC_GLOBAL_CUST.BLC_PROFORMA_ACC.LINE_NUMBER</v>
      </c>
    </row>
    <row r="8834" spans="1:6" ht="14.25" customHeight="1">
      <c r="A8834" s="157" t="s">
        <v>445</v>
      </c>
      <c r="B8834" s="158" t="s">
        <v>658</v>
      </c>
      <c r="C8834" s="158" t="s">
        <v>1304</v>
      </c>
      <c r="D8834" s="158" t="s">
        <v>1307</v>
      </c>
      <c r="E8834" s="158" t="s">
        <v>3982</v>
      </c>
      <c r="F8834" s="21" t="str">
        <f t="shared" si="34"/>
        <v>INSIS.LPV.INSIS_BLC_GLOBAL_CUST.BLC_PROFORMA_ACC.DR_CR_FLAG</v>
      </c>
    </row>
    <row r="8835" spans="1:6" ht="14.25" customHeight="1">
      <c r="A8835" s="157" t="s">
        <v>445</v>
      </c>
      <c r="B8835" s="158" t="s">
        <v>658</v>
      </c>
      <c r="C8835" s="158" t="s">
        <v>1304</v>
      </c>
      <c r="D8835" s="158" t="s">
        <v>1307</v>
      </c>
      <c r="E8835" s="158" t="s">
        <v>3984</v>
      </c>
      <c r="F8835" s="21" t="str">
        <f t="shared" si="34"/>
        <v>INSIS.LPV.INSIS_BLC_GLOBAL_CUST.BLC_PROFORMA_ACC.AMOUNT</v>
      </c>
    </row>
    <row r="8836" spans="1:6" ht="14.25" customHeight="1">
      <c r="A8836" s="157" t="s">
        <v>445</v>
      </c>
      <c r="B8836" s="158" t="s">
        <v>658</v>
      </c>
      <c r="C8836" s="158" t="s">
        <v>1304</v>
      </c>
      <c r="D8836" s="158" t="s">
        <v>1307</v>
      </c>
      <c r="E8836" s="158" t="s">
        <v>3985</v>
      </c>
      <c r="F8836" s="21" t="str">
        <f t="shared" si="34"/>
        <v>INSIS.LPV.INSIS_BLC_GLOBAL_CUST.BLC_PROFORMA_ACC.ACCOUNT</v>
      </c>
    </row>
    <row r="8837" spans="1:6" ht="14.25" customHeight="1">
      <c r="A8837" s="157" t="s">
        <v>445</v>
      </c>
      <c r="B8837" s="158" t="s">
        <v>658</v>
      </c>
      <c r="C8837" s="158" t="s">
        <v>1304</v>
      </c>
      <c r="D8837" s="158" t="s">
        <v>1307</v>
      </c>
      <c r="E8837" s="158" t="s">
        <v>4048</v>
      </c>
      <c r="F8837" s="21" t="str">
        <f t="shared" si="34"/>
        <v>INSIS.LPV.INSIS_BLC_GLOBAL_CUST.BLC_PROFORMA_ACC.LINE_PARTY</v>
      </c>
    </row>
    <row r="8838" spans="1:6" ht="14.25" customHeight="1">
      <c r="A8838" s="157" t="s">
        <v>445</v>
      </c>
      <c r="B8838" s="158" t="s">
        <v>658</v>
      </c>
      <c r="C8838" s="158" t="s">
        <v>1304</v>
      </c>
      <c r="D8838" s="158" t="s">
        <v>1307</v>
      </c>
      <c r="E8838" s="158" t="s">
        <v>4049</v>
      </c>
      <c r="F8838" s="21" t="str">
        <f t="shared" si="34"/>
        <v>INSIS.LPV.INSIS_BLC_GLOBAL_CUST.BLC_PROFORMA_ACC.TAX_CODE</v>
      </c>
    </row>
    <row r="8839" spans="1:6" ht="14.25" customHeight="1">
      <c r="A8839" s="157" t="s">
        <v>445</v>
      </c>
      <c r="B8839" s="158" t="s">
        <v>658</v>
      </c>
      <c r="C8839" s="158" t="s">
        <v>1304</v>
      </c>
      <c r="D8839" s="158" t="s">
        <v>1307</v>
      </c>
      <c r="E8839" s="158" t="s">
        <v>4050</v>
      </c>
      <c r="F8839" s="21" t="str">
        <f t="shared" si="34"/>
        <v>INSIS.LPV.INSIS_BLC_GLOBAL_CUST.BLC_PROFORMA_ACC.INTER_TYPE</v>
      </c>
    </row>
    <row r="8840" spans="1:6" ht="14.25" customHeight="1">
      <c r="A8840" s="157" t="s">
        <v>445</v>
      </c>
      <c r="B8840" s="158" t="s">
        <v>658</v>
      </c>
      <c r="C8840" s="158" t="s">
        <v>1304</v>
      </c>
      <c r="D8840" s="158" t="s">
        <v>1307</v>
      </c>
      <c r="E8840" s="158" t="s">
        <v>3986</v>
      </c>
      <c r="F8840" s="21" t="str">
        <f t="shared" si="34"/>
        <v>INSIS.LPV.INSIS_BLC_GLOBAL_CUST.BLC_PROFORMA_ACC.ACC_TEMP_CODE</v>
      </c>
    </row>
    <row r="8841" spans="1:6" ht="14.25" customHeight="1">
      <c r="A8841" s="157" t="s">
        <v>445</v>
      </c>
      <c r="B8841" s="158" t="s">
        <v>658</v>
      </c>
      <c r="C8841" s="158" t="s">
        <v>1304</v>
      </c>
      <c r="D8841" s="158" t="s">
        <v>1307</v>
      </c>
      <c r="E8841" s="158" t="s">
        <v>4051</v>
      </c>
      <c r="F8841" s="21" t="str">
        <f t="shared" si="34"/>
        <v>INSIS.LPV.INSIS_BLC_GLOBAL_CUST.BLC_PROFORMA_ACC.COMM_CI_PERCENT</v>
      </c>
    </row>
    <row r="8842" spans="1:6" ht="14.25" customHeight="1">
      <c r="A8842" s="157" t="s">
        <v>445</v>
      </c>
      <c r="B8842" s="158" t="s">
        <v>658</v>
      </c>
      <c r="C8842" s="158" t="s">
        <v>1304</v>
      </c>
      <c r="D8842" s="158" t="s">
        <v>1307</v>
      </c>
      <c r="E8842" s="158" t="s">
        <v>3987</v>
      </c>
      <c r="F8842" s="21" t="str">
        <f t="shared" si="34"/>
        <v>INSIS.LPV.INSIS_BLC_GLOBAL_CUST.BLC_PROFORMA_ACC.GLTRANS_ID</v>
      </c>
    </row>
    <row r="8843" spans="1:6" ht="14.25" customHeight="1">
      <c r="A8843" s="157" t="s">
        <v>445</v>
      </c>
      <c r="B8843" s="158" t="s">
        <v>658</v>
      </c>
      <c r="C8843" s="158" t="s">
        <v>1304</v>
      </c>
      <c r="D8843" s="158" t="s">
        <v>1307</v>
      </c>
      <c r="E8843" s="158" t="s">
        <v>3988</v>
      </c>
      <c r="F8843" s="21" t="str">
        <f t="shared" si="34"/>
        <v>INSIS.LPV.INSIS_BLC_GLOBAL_CUST.BLC_PROFORMA_ACC.SAP_DOC_NUMBER</v>
      </c>
    </row>
    <row r="8844" spans="1:6" ht="14.25" customHeight="1">
      <c r="A8844" s="157" t="s">
        <v>445</v>
      </c>
      <c r="B8844" s="158" t="s">
        <v>658</v>
      </c>
      <c r="C8844" s="158" t="s">
        <v>1304</v>
      </c>
      <c r="D8844" s="158" t="s">
        <v>1307</v>
      </c>
      <c r="E8844" s="158" t="s">
        <v>3989</v>
      </c>
      <c r="F8844" s="21" t="str">
        <f t="shared" si="34"/>
        <v>INSIS.LPV.INSIS_BLC_GLOBAL_CUST.BLC_PROFORMA_ACC.REVERSAL_SAP_DOC_NUMBER</v>
      </c>
    </row>
    <row r="8845" spans="1:6" ht="14.25" customHeight="1">
      <c r="A8845" s="157" t="s">
        <v>445</v>
      </c>
      <c r="B8845" s="158" t="s">
        <v>658</v>
      </c>
      <c r="C8845" s="158" t="s">
        <v>1304</v>
      </c>
      <c r="D8845" s="158" t="s">
        <v>1307</v>
      </c>
      <c r="E8845" s="158" t="s">
        <v>3990</v>
      </c>
      <c r="F8845" s="21" t="str">
        <f t="shared" si="34"/>
        <v>INSIS.LPV.INSIS_BLC_GLOBAL_CUST.BLC_PROFORMA_ACC.CREATED_ON</v>
      </c>
    </row>
    <row r="8846" spans="1:6" ht="14.25" customHeight="1">
      <c r="A8846" s="157" t="s">
        <v>445</v>
      </c>
      <c r="B8846" s="158" t="s">
        <v>658</v>
      </c>
      <c r="C8846" s="158" t="s">
        <v>1304</v>
      </c>
      <c r="D8846" s="158" t="s">
        <v>1307</v>
      </c>
      <c r="E8846" s="158" t="s">
        <v>3991</v>
      </c>
      <c r="F8846" s="21" t="str">
        <f t="shared" si="34"/>
        <v>INSIS.LPV.INSIS_BLC_GLOBAL_CUST.BLC_PROFORMA_ACC.CREATED_BY</v>
      </c>
    </row>
    <row r="8847" spans="1:6" ht="14.25" customHeight="1">
      <c r="A8847" s="157" t="s">
        <v>445</v>
      </c>
      <c r="B8847" s="158" t="s">
        <v>658</v>
      </c>
      <c r="C8847" s="158" t="s">
        <v>1304</v>
      </c>
      <c r="D8847" s="158" t="s">
        <v>1307</v>
      </c>
      <c r="E8847" s="158" t="s">
        <v>3992</v>
      </c>
      <c r="F8847" s="21" t="str">
        <f t="shared" si="34"/>
        <v>INSIS.LPV.INSIS_BLC_GLOBAL_CUST.BLC_PROFORMA_ACC.UPDATED_ON</v>
      </c>
    </row>
    <row r="8848" spans="1:6" ht="14.25" customHeight="1">
      <c r="A8848" s="157" t="s">
        <v>445</v>
      </c>
      <c r="B8848" s="158" t="s">
        <v>658</v>
      </c>
      <c r="C8848" s="158" t="s">
        <v>1304</v>
      </c>
      <c r="D8848" s="158" t="s">
        <v>1307</v>
      </c>
      <c r="E8848" s="158" t="s">
        <v>3993</v>
      </c>
      <c r="F8848" s="21" t="str">
        <f t="shared" si="34"/>
        <v>INSIS.LPV.INSIS_BLC_GLOBAL_CUST.BLC_PROFORMA_ACC.UPDATED_BY</v>
      </c>
    </row>
    <row r="8849" spans="1:6" ht="14.25" customHeight="1">
      <c r="A8849" s="157" t="s">
        <v>445</v>
      </c>
      <c r="B8849" s="158" t="s">
        <v>658</v>
      </c>
      <c r="C8849" s="158" t="s">
        <v>1304</v>
      </c>
      <c r="D8849" s="158" t="s">
        <v>1307</v>
      </c>
      <c r="E8849" s="158" t="s">
        <v>3994</v>
      </c>
      <c r="F8849" s="21" t="str">
        <f t="shared" si="34"/>
        <v>INSIS.LPV.INSIS_BLC_GLOBAL_CUST.BLC_PROFORMA_ACC.STATUS</v>
      </c>
    </row>
    <row r="8850" spans="1:6" ht="14.25" customHeight="1">
      <c r="A8850" s="157" t="s">
        <v>445</v>
      </c>
      <c r="B8850" s="158" t="s">
        <v>658</v>
      </c>
      <c r="C8850" s="158" t="s">
        <v>1304</v>
      </c>
      <c r="D8850" s="158" t="s">
        <v>1307</v>
      </c>
      <c r="E8850" s="158" t="s">
        <v>3995</v>
      </c>
      <c r="F8850" s="21" t="str">
        <f t="shared" si="34"/>
        <v>INSIS.LPV.INSIS_BLC_GLOBAL_CUST.BLC_PROFORMA_ACC.PROCESS_START_DATE</v>
      </c>
    </row>
    <row r="8851" spans="1:6" ht="14.25" customHeight="1">
      <c r="A8851" s="157" t="s">
        <v>445</v>
      </c>
      <c r="B8851" s="158" t="s">
        <v>658</v>
      </c>
      <c r="C8851" s="158" t="s">
        <v>1304</v>
      </c>
      <c r="D8851" s="158" t="s">
        <v>1307</v>
      </c>
      <c r="E8851" s="158" t="s">
        <v>3996</v>
      </c>
      <c r="F8851" s="21" t="str">
        <f t="shared" si="34"/>
        <v>INSIS.LPV.INSIS_BLC_GLOBAL_CUST.BLC_PROFORMA_ACC.PROCESS_END_DATE</v>
      </c>
    </row>
    <row r="8852" spans="1:6" ht="14.25" customHeight="1">
      <c r="A8852" s="157" t="s">
        <v>445</v>
      </c>
      <c r="B8852" s="158" t="s">
        <v>658</v>
      </c>
      <c r="C8852" s="158" t="s">
        <v>1304</v>
      </c>
      <c r="D8852" s="158" t="s">
        <v>1307</v>
      </c>
      <c r="E8852" s="158" t="s">
        <v>3997</v>
      </c>
      <c r="F8852" s="21" t="str">
        <f t="shared" si="34"/>
        <v>INSIS.LPV.INSIS_BLC_GLOBAL_CUST.BLC_PROFORMA_ACC.ACCOUNT_ATTRIBS</v>
      </c>
    </row>
    <row r="8853" spans="1:6" ht="14.25" customHeight="1">
      <c r="A8853" s="157" t="s">
        <v>445</v>
      </c>
      <c r="B8853" s="158" t="s">
        <v>658</v>
      </c>
      <c r="C8853" s="158" t="s">
        <v>1304</v>
      </c>
      <c r="D8853" s="158" t="s">
        <v>1308</v>
      </c>
      <c r="E8853" s="158" t="s">
        <v>3980</v>
      </c>
      <c r="F8853" s="160" t="str">
        <f t="shared" si="34"/>
        <v>INSIS.LPV.INSIS_BLC_GLOBAL_CUST.BLC_PROFORMA_GEN.ID</v>
      </c>
    </row>
    <row r="8854" spans="1:6" ht="14.25" customHeight="1">
      <c r="A8854" s="157" t="s">
        <v>445</v>
      </c>
      <c r="B8854" s="158" t="s">
        <v>658</v>
      </c>
      <c r="C8854" s="158" t="s">
        <v>1304</v>
      </c>
      <c r="D8854" s="158" t="s">
        <v>1308</v>
      </c>
      <c r="E8854" s="158" t="s">
        <v>4000</v>
      </c>
      <c r="F8854" s="21" t="str">
        <f t="shared" si="34"/>
        <v>INSIS.LPV.INSIS_BLC_GLOBAL_CUST.BLC_PROFORMA_GEN.LEGAL_ENTITY</v>
      </c>
    </row>
    <row r="8855" spans="1:6" ht="14.25" customHeight="1">
      <c r="A8855" s="157" t="s">
        <v>445</v>
      </c>
      <c r="B8855" s="158" t="s">
        <v>658</v>
      </c>
      <c r="C8855" s="158" t="s">
        <v>1304</v>
      </c>
      <c r="D8855" s="158" t="s">
        <v>1308</v>
      </c>
      <c r="E8855" s="158" t="s">
        <v>4042</v>
      </c>
      <c r="F8855" s="21" t="str">
        <f t="shared" si="34"/>
        <v>INSIS.LPV.INSIS_BLC_GLOBAL_CUST.BLC_PROFORMA_GEN.DOC_TYPE</v>
      </c>
    </row>
    <row r="8856" spans="1:6" ht="14.25" customHeight="1">
      <c r="A8856" s="157" t="s">
        <v>445</v>
      </c>
      <c r="B8856" s="158" t="s">
        <v>658</v>
      </c>
      <c r="C8856" s="158" t="s">
        <v>1304</v>
      </c>
      <c r="D8856" s="158" t="s">
        <v>1308</v>
      </c>
      <c r="E8856" s="158" t="s">
        <v>4052</v>
      </c>
      <c r="F8856" s="21" t="str">
        <f t="shared" si="34"/>
        <v>INSIS.LPV.INSIS_BLC_GLOBAL_CUST.BLC_PROFORMA_GEN.DOC_NUMBER</v>
      </c>
    </row>
    <row r="8857" spans="1:6" ht="14.25" customHeight="1">
      <c r="A8857" s="157" t="s">
        <v>445</v>
      </c>
      <c r="B8857" s="158" t="s">
        <v>658</v>
      </c>
      <c r="C8857" s="158" t="s">
        <v>1304</v>
      </c>
      <c r="D8857" s="158" t="s">
        <v>1308</v>
      </c>
      <c r="E8857" s="158" t="s">
        <v>4002</v>
      </c>
      <c r="F8857" s="21" t="str">
        <f t="shared" si="34"/>
        <v>INSIS.LPV.INSIS_BLC_GLOBAL_CUST.BLC_PROFORMA_GEN.ACTION_TYPE</v>
      </c>
    </row>
    <row r="8858" spans="1:6" ht="14.25" customHeight="1">
      <c r="A8858" s="157" t="s">
        <v>445</v>
      </c>
      <c r="B8858" s="158" t="s">
        <v>658</v>
      </c>
      <c r="C8858" s="158" t="s">
        <v>1304</v>
      </c>
      <c r="D8858" s="158" t="s">
        <v>1308</v>
      </c>
      <c r="E8858" s="158" t="s">
        <v>4053</v>
      </c>
      <c r="F8858" s="21" t="str">
        <f t="shared" si="34"/>
        <v>INSIS.LPV.INSIS_BLC_GLOBAL_CUST.BLC_PROFORMA_GEN.DOC_ISSUE_DATE</v>
      </c>
    </row>
    <row r="8859" spans="1:6" ht="14.25" customHeight="1">
      <c r="A8859" s="157" t="s">
        <v>445</v>
      </c>
      <c r="B8859" s="158" t="s">
        <v>658</v>
      </c>
      <c r="C8859" s="158" t="s">
        <v>1304</v>
      </c>
      <c r="D8859" s="158" t="s">
        <v>1308</v>
      </c>
      <c r="E8859" s="158" t="s">
        <v>3983</v>
      </c>
      <c r="F8859" s="21" t="str">
        <f t="shared" si="34"/>
        <v>INSIS.LPV.INSIS_BLC_GLOBAL_CUST.BLC_PROFORMA_GEN.CURRENCY</v>
      </c>
    </row>
    <row r="8860" spans="1:6" ht="14.25" customHeight="1">
      <c r="A8860" s="157" t="s">
        <v>445</v>
      </c>
      <c r="B8860" s="158" t="s">
        <v>658</v>
      </c>
      <c r="C8860" s="158" t="s">
        <v>1304</v>
      </c>
      <c r="D8860" s="158" t="s">
        <v>1308</v>
      </c>
      <c r="E8860" s="158" t="s">
        <v>4004</v>
      </c>
      <c r="F8860" s="21" t="str">
        <f t="shared" si="34"/>
        <v>INSIS.LPV.INSIS_BLC_GLOBAL_CUST.BLC_PROFORMA_GEN.TECH_BRANCH</v>
      </c>
    </row>
    <row r="8861" spans="1:6" ht="14.25" customHeight="1">
      <c r="A8861" s="157" t="s">
        <v>445</v>
      </c>
      <c r="B8861" s="158" t="s">
        <v>658</v>
      </c>
      <c r="C8861" s="158" t="s">
        <v>1304</v>
      </c>
      <c r="D8861" s="158" t="s">
        <v>1308</v>
      </c>
      <c r="E8861" s="158" t="s">
        <v>4005</v>
      </c>
      <c r="F8861" s="21" t="str">
        <f t="shared" si="34"/>
        <v>INSIS.LPV.INSIS_BLC_GLOBAL_CUST.BLC_PROFORMA_GEN.POLICY_NO</v>
      </c>
    </row>
    <row r="8862" spans="1:6" ht="14.25" customHeight="1">
      <c r="A8862" s="157" t="s">
        <v>445</v>
      </c>
      <c r="B8862" s="158" t="s">
        <v>658</v>
      </c>
      <c r="C8862" s="158" t="s">
        <v>1304</v>
      </c>
      <c r="D8862" s="158" t="s">
        <v>1308</v>
      </c>
      <c r="E8862" s="158" t="s">
        <v>4054</v>
      </c>
      <c r="F8862" s="21" t="str">
        <f t="shared" si="34"/>
        <v>INSIS.LPV.INSIS_BLC_GLOBAL_CUST.BLC_PROFORMA_GEN.DOC_START_DATE</v>
      </c>
    </row>
    <row r="8863" spans="1:6" ht="14.25" customHeight="1">
      <c r="A8863" s="157" t="s">
        <v>445</v>
      </c>
      <c r="B8863" s="158" t="s">
        <v>658</v>
      </c>
      <c r="C8863" s="158" t="s">
        <v>1304</v>
      </c>
      <c r="D8863" s="158" t="s">
        <v>1308</v>
      </c>
      <c r="E8863" s="158" t="s">
        <v>4055</v>
      </c>
      <c r="F8863" s="21" t="str">
        <f t="shared" si="34"/>
        <v>INSIS.LPV.INSIS_BLC_GLOBAL_CUST.BLC_PROFORMA_GEN.DOC_END_DATE</v>
      </c>
    </row>
    <row r="8864" spans="1:6" ht="14.25" customHeight="1">
      <c r="A8864" s="157" t="s">
        <v>445</v>
      </c>
      <c r="B8864" s="158" t="s">
        <v>658</v>
      </c>
      <c r="C8864" s="158" t="s">
        <v>1304</v>
      </c>
      <c r="D8864" s="158" t="s">
        <v>1308</v>
      </c>
      <c r="E8864" s="158" t="s">
        <v>4056</v>
      </c>
      <c r="F8864" s="21" t="str">
        <f t="shared" si="34"/>
        <v>INSIS.LPV.INSIS_BLC_GLOBAL_CUST.BLC_PROFORMA_GEN.DOC_PARTY</v>
      </c>
    </row>
    <row r="8865" spans="1:6" ht="14.25" customHeight="1">
      <c r="A8865" s="157" t="s">
        <v>445</v>
      </c>
      <c r="B8865" s="158" t="s">
        <v>658</v>
      </c>
      <c r="C8865" s="158" t="s">
        <v>1304</v>
      </c>
      <c r="D8865" s="158" t="s">
        <v>1308</v>
      </c>
      <c r="E8865" s="158" t="s">
        <v>4006</v>
      </c>
      <c r="F8865" s="21" t="str">
        <f t="shared" si="34"/>
        <v>INSIS.LPV.INSIS_BLC_GLOBAL_CUST.BLC_PROFORMA_GEN.DEPEND_POLICY_NO</v>
      </c>
    </row>
    <row r="8866" spans="1:6" ht="14.25" customHeight="1">
      <c r="A8866" s="157" t="s">
        <v>445</v>
      </c>
      <c r="B8866" s="158" t="s">
        <v>658</v>
      </c>
      <c r="C8866" s="158" t="s">
        <v>1304</v>
      </c>
      <c r="D8866" s="158" t="s">
        <v>1308</v>
      </c>
      <c r="E8866" s="158" t="s">
        <v>4057</v>
      </c>
      <c r="F8866" s="21" t="str">
        <f t="shared" si="34"/>
        <v>INSIS.LPV.INSIS_BLC_GLOBAL_CUST.BLC_PROFORMA_GEN.LEADER_POLICY_NO</v>
      </c>
    </row>
    <row r="8867" spans="1:6" ht="14.25" customHeight="1">
      <c r="A8867" s="157" t="s">
        <v>445</v>
      </c>
      <c r="B8867" s="158" t="s">
        <v>658</v>
      </c>
      <c r="C8867" s="158" t="s">
        <v>1304</v>
      </c>
      <c r="D8867" s="158" t="s">
        <v>1308</v>
      </c>
      <c r="E8867" s="158" t="s">
        <v>4018</v>
      </c>
      <c r="F8867" s="21" t="str">
        <f t="shared" si="34"/>
        <v>INSIS.LPV.INSIS_BLC_GLOBAL_CUST.BLC_PROFORMA_GEN.CI_PERCENT</v>
      </c>
    </row>
    <row r="8868" spans="1:6" ht="14.25" customHeight="1">
      <c r="A8868" s="157" t="s">
        <v>445</v>
      </c>
      <c r="B8868" s="158" t="s">
        <v>658</v>
      </c>
      <c r="C8868" s="158" t="s">
        <v>1304</v>
      </c>
      <c r="D8868" s="158" t="s">
        <v>1308</v>
      </c>
      <c r="E8868" s="158" t="s">
        <v>4020</v>
      </c>
      <c r="F8868" s="21" t="str">
        <f t="shared" si="34"/>
        <v>INSIS.LPV.INSIS_BLC_GLOBAL_CUST.BLC_PROFORMA_GEN.RI_FAC_FLAG</v>
      </c>
    </row>
    <row r="8869" spans="1:6" ht="14.25" customHeight="1">
      <c r="A8869" s="157" t="s">
        <v>445</v>
      </c>
      <c r="B8869" s="158" t="s">
        <v>658</v>
      </c>
      <c r="C8869" s="158" t="s">
        <v>1304</v>
      </c>
      <c r="D8869" s="158" t="s">
        <v>1308</v>
      </c>
      <c r="E8869" s="158" t="s">
        <v>4058</v>
      </c>
      <c r="F8869" s="21" t="str">
        <f t="shared" si="34"/>
        <v>INSIS.LPV.INSIS_BLC_GLOBAL_CUST.BLC_PROFORMA_GEN.REF_DOC_NUMBER</v>
      </c>
    </row>
    <row r="8870" spans="1:6" ht="14.25" customHeight="1">
      <c r="A8870" s="157" t="s">
        <v>445</v>
      </c>
      <c r="B8870" s="158" t="s">
        <v>658</v>
      </c>
      <c r="C8870" s="158" t="s">
        <v>1304</v>
      </c>
      <c r="D8870" s="158" t="s">
        <v>1308</v>
      </c>
      <c r="E8870" s="158" t="s">
        <v>4059</v>
      </c>
      <c r="F8870" s="21" t="str">
        <f t="shared" si="34"/>
        <v>INSIS.LPV.INSIS_BLC_GLOBAL_CUST.BLC_PROFORMA_GEN.REF_DOC_DATE</v>
      </c>
    </row>
    <row r="8871" spans="1:6" ht="14.25" customHeight="1">
      <c r="A8871" s="157" t="s">
        <v>445</v>
      </c>
      <c r="B8871" s="158" t="s">
        <v>658</v>
      </c>
      <c r="C8871" s="158" t="s">
        <v>1304</v>
      </c>
      <c r="D8871" s="158" t="s">
        <v>1308</v>
      </c>
      <c r="E8871" s="158" t="s">
        <v>4060</v>
      </c>
      <c r="F8871" s="21" t="str">
        <f t="shared" si="34"/>
        <v>INSIS.LPV.INSIS_BLC_GLOBAL_CUST.BLC_PROFORMA_GEN.POLICY_START_DATE</v>
      </c>
    </row>
    <row r="8872" spans="1:6" ht="14.25" customHeight="1">
      <c r="A8872" s="157" t="s">
        <v>445</v>
      </c>
      <c r="B8872" s="158" t="s">
        <v>658</v>
      </c>
      <c r="C8872" s="158" t="s">
        <v>1304</v>
      </c>
      <c r="D8872" s="158" t="s">
        <v>1308</v>
      </c>
      <c r="E8872" s="158" t="s">
        <v>4061</v>
      </c>
      <c r="F8872" s="21" t="str">
        <f t="shared" si="34"/>
        <v>INSIS.LPV.INSIS_BLC_GLOBAL_CUST.BLC_PROFORMA_GEN.POLICY_END_DATE</v>
      </c>
    </row>
    <row r="8873" spans="1:6" ht="14.25" customHeight="1">
      <c r="A8873" s="157" t="s">
        <v>445</v>
      </c>
      <c r="B8873" s="158" t="s">
        <v>658</v>
      </c>
      <c r="C8873" s="158" t="s">
        <v>1304</v>
      </c>
      <c r="D8873" s="158" t="s">
        <v>1308</v>
      </c>
      <c r="E8873" s="158" t="s">
        <v>4062</v>
      </c>
      <c r="F8873" s="21" t="str">
        <f t="shared" si="34"/>
        <v>INSIS.LPV.INSIS_BLC_GLOBAL_CUST.BLC_PROFORMA_GEN.END_POL_FLAG</v>
      </c>
    </row>
    <row r="8874" spans="1:6" ht="14.25" customHeight="1">
      <c r="A8874" s="157" t="s">
        <v>445</v>
      </c>
      <c r="B8874" s="158" t="s">
        <v>658</v>
      </c>
      <c r="C8874" s="158" t="s">
        <v>1304</v>
      </c>
      <c r="D8874" s="158" t="s">
        <v>1308</v>
      </c>
      <c r="E8874" s="158" t="s">
        <v>4022</v>
      </c>
      <c r="F8874" s="21" t="str">
        <f t="shared" si="34"/>
        <v>INSIS.LPV.INSIS_BLC_GLOBAL_CUST.BLC_PROFORMA_GEN.OFFICE_GL_NO</v>
      </c>
    </row>
    <row r="8875" spans="1:6" ht="14.25" customHeight="1">
      <c r="A8875" s="157" t="s">
        <v>445</v>
      </c>
      <c r="B8875" s="158" t="s">
        <v>658</v>
      </c>
      <c r="C8875" s="158" t="s">
        <v>1304</v>
      </c>
      <c r="D8875" s="158" t="s">
        <v>1308</v>
      </c>
      <c r="E8875" s="158" t="s">
        <v>4024</v>
      </c>
      <c r="F8875" s="21" t="str">
        <f t="shared" si="34"/>
        <v>INSIS.LPV.INSIS_BLC_GLOBAL_CUST.BLC_PROFORMA_GEN.INSR_TYPE</v>
      </c>
    </row>
    <row r="8876" spans="1:6" ht="14.25" customHeight="1">
      <c r="A8876" s="157" t="s">
        <v>445</v>
      </c>
      <c r="B8876" s="158" t="s">
        <v>658</v>
      </c>
      <c r="C8876" s="158" t="s">
        <v>1304</v>
      </c>
      <c r="D8876" s="158" t="s">
        <v>1308</v>
      </c>
      <c r="E8876" s="158" t="s">
        <v>4015</v>
      </c>
      <c r="F8876" s="21" t="str">
        <f t="shared" si="34"/>
        <v>INSIS.LPV.INSIS_BLC_GLOBAL_CUST.BLC_PROFORMA_GEN.PAY_WAY</v>
      </c>
    </row>
    <row r="8877" spans="1:6" ht="14.25" customHeight="1">
      <c r="A8877" s="157" t="s">
        <v>445</v>
      </c>
      <c r="B8877" s="158" t="s">
        <v>658</v>
      </c>
      <c r="C8877" s="158" t="s">
        <v>1304</v>
      </c>
      <c r="D8877" s="158" t="s">
        <v>1308</v>
      </c>
      <c r="E8877" s="158" t="s">
        <v>4063</v>
      </c>
      <c r="F8877" s="21" t="str">
        <f t="shared" si="34"/>
        <v>INSIS.LPV.INSIS_BLC_GLOBAL_CUST.BLC_PROFORMA_GEN.POL_END_PARTY_NAME</v>
      </c>
    </row>
    <row r="8878" spans="1:6" ht="14.25" customHeight="1">
      <c r="A8878" s="157" t="s">
        <v>445</v>
      </c>
      <c r="B8878" s="158" t="s">
        <v>658</v>
      </c>
      <c r="C8878" s="158" t="s">
        <v>1304</v>
      </c>
      <c r="D8878" s="158" t="s">
        <v>1308</v>
      </c>
      <c r="E8878" s="158" t="s">
        <v>4064</v>
      </c>
      <c r="F8878" s="21" t="str">
        <f t="shared" si="34"/>
        <v>INSIS.LPV.INSIS_BLC_GLOBAL_CUST.BLC_PROFORMA_GEN.POL_END_PARTY</v>
      </c>
    </row>
    <row r="8879" spans="1:6" ht="14.25" customHeight="1">
      <c r="A8879" s="157" t="s">
        <v>445</v>
      </c>
      <c r="B8879" s="158" t="s">
        <v>658</v>
      </c>
      <c r="C8879" s="158" t="s">
        <v>1304</v>
      </c>
      <c r="D8879" s="158" t="s">
        <v>1308</v>
      </c>
      <c r="E8879" s="158" t="s">
        <v>4065</v>
      </c>
      <c r="F8879" s="21" t="str">
        <f t="shared" si="34"/>
        <v>INSIS.LPV.INSIS_BLC_GLOBAL_CUST.BLC_PROFORMA_GEN.DOC_PREM_AMOUNT</v>
      </c>
    </row>
    <row r="8880" spans="1:6" ht="14.25" customHeight="1">
      <c r="A8880" s="157" t="s">
        <v>445</v>
      </c>
      <c r="B8880" s="158" t="s">
        <v>658</v>
      </c>
      <c r="C8880" s="158" t="s">
        <v>1304</v>
      </c>
      <c r="D8880" s="158" t="s">
        <v>1308</v>
      </c>
      <c r="E8880" s="158" t="s">
        <v>4066</v>
      </c>
      <c r="F8880" s="21" t="str">
        <f t="shared" si="34"/>
        <v>INSIS.LPV.INSIS_BLC_GLOBAL_CUST.BLC_PROFORMA_GEN.DOC_AMOUNT</v>
      </c>
    </row>
    <row r="8881" spans="1:6" ht="14.25" customHeight="1">
      <c r="A8881" s="157" t="s">
        <v>445</v>
      </c>
      <c r="B8881" s="158" t="s">
        <v>658</v>
      </c>
      <c r="C8881" s="158" t="s">
        <v>1304</v>
      </c>
      <c r="D8881" s="158" t="s">
        <v>1308</v>
      </c>
      <c r="E8881" s="158" t="s">
        <v>4067</v>
      </c>
      <c r="F8881" s="21" t="str">
        <f t="shared" si="34"/>
        <v>INSIS.LPV.INSIS_BLC_GLOBAL_CUST.BLC_PROFORMA_GEN.DOC_DUE_DATE</v>
      </c>
    </row>
    <row r="8882" spans="1:6" ht="14.25" customHeight="1">
      <c r="A8882" s="157" t="s">
        <v>445</v>
      </c>
      <c r="B8882" s="158" t="s">
        <v>658</v>
      </c>
      <c r="C8882" s="158" t="s">
        <v>1304</v>
      </c>
      <c r="D8882" s="158" t="s">
        <v>1308</v>
      </c>
      <c r="E8882" s="158" t="s">
        <v>4068</v>
      </c>
      <c r="F8882" s="21" t="str">
        <f t="shared" si="34"/>
        <v>INSIS.LPV.INSIS_BLC_GLOBAL_CUST.BLC_PROFORMA_GEN.PROTOCOL_NUMBER</v>
      </c>
    </row>
    <row r="8883" spans="1:6" ht="14.25" customHeight="1">
      <c r="A8883" s="157" t="s">
        <v>445</v>
      </c>
      <c r="B8883" s="158" t="s">
        <v>658</v>
      </c>
      <c r="C8883" s="158" t="s">
        <v>1304</v>
      </c>
      <c r="D8883" s="158" t="s">
        <v>1308</v>
      </c>
      <c r="E8883" s="158" t="s">
        <v>4025</v>
      </c>
      <c r="F8883" s="21" t="str">
        <f t="shared" si="34"/>
        <v>INSIS.LPV.INSIS_BLC_GLOBAL_CUST.BLC_PROFORMA_GEN.SALES_CHANNEL</v>
      </c>
    </row>
    <row r="8884" spans="1:6" ht="14.25" customHeight="1">
      <c r="A8884" s="157" t="s">
        <v>445</v>
      </c>
      <c r="B8884" s="158" t="s">
        <v>658</v>
      </c>
      <c r="C8884" s="158" t="s">
        <v>1304</v>
      </c>
      <c r="D8884" s="158" t="s">
        <v>1308</v>
      </c>
      <c r="E8884" s="158" t="s">
        <v>4026</v>
      </c>
      <c r="F8884" s="21" t="str">
        <f t="shared" si="34"/>
        <v>INSIS.LPV.INSIS_BLC_GLOBAL_CUST.BLC_PROFORMA_GEN.INTERMED_TYPE</v>
      </c>
    </row>
    <row r="8885" spans="1:6" ht="14.25" customHeight="1">
      <c r="A8885" s="157" t="s">
        <v>445</v>
      </c>
      <c r="B8885" s="158" t="s">
        <v>658</v>
      </c>
      <c r="C8885" s="158" t="s">
        <v>1304</v>
      </c>
      <c r="D8885" s="158" t="s">
        <v>1308</v>
      </c>
      <c r="E8885" s="158" t="s">
        <v>4069</v>
      </c>
      <c r="F8885" s="21" t="str">
        <f t="shared" si="34"/>
        <v>INSIS.LPV.INSIS_BLC_GLOBAL_CUST.BLC_PROFORMA_GEN.VAT_FLAG</v>
      </c>
    </row>
    <row r="8886" spans="1:6" ht="14.25" customHeight="1">
      <c r="A8886" s="157" t="s">
        <v>445</v>
      </c>
      <c r="B8886" s="158" t="s">
        <v>658</v>
      </c>
      <c r="C8886" s="158" t="s">
        <v>1304</v>
      </c>
      <c r="D8886" s="158" t="s">
        <v>1308</v>
      </c>
      <c r="E8886" s="158" t="s">
        <v>4023</v>
      </c>
      <c r="F8886" s="21" t="str">
        <f t="shared" si="34"/>
        <v>INSIS.LPV.INSIS_BLC_GLOBAL_CUST.BLC_PROFORMA_GEN.BUSINESS_UNIT</v>
      </c>
    </row>
    <row r="8887" spans="1:6" ht="14.25" customHeight="1">
      <c r="A8887" s="157" t="s">
        <v>445</v>
      </c>
      <c r="B8887" s="158" t="s">
        <v>658</v>
      </c>
      <c r="C8887" s="158" t="s">
        <v>1304</v>
      </c>
      <c r="D8887" s="158" t="s">
        <v>1308</v>
      </c>
      <c r="E8887" s="158" t="s">
        <v>4070</v>
      </c>
      <c r="F8887" s="21" t="str">
        <f t="shared" si="34"/>
        <v>INSIS.LPV.INSIS_BLC_GLOBAL_CUST.BLC_PROFORMA_GEN.DOC_REVERSE_DATE</v>
      </c>
    </row>
    <row r="8888" spans="1:6" ht="14.25" customHeight="1">
      <c r="A8888" s="157" t="s">
        <v>445</v>
      </c>
      <c r="B8888" s="158" t="s">
        <v>658</v>
      </c>
      <c r="C8888" s="158" t="s">
        <v>1304</v>
      </c>
      <c r="D8888" s="158" t="s">
        <v>1308</v>
      </c>
      <c r="E8888" s="158" t="s">
        <v>4028</v>
      </c>
      <c r="F8888" s="21" t="str">
        <f t="shared" si="34"/>
        <v>INSIS.LPV.INSIS_BLC_GLOBAL_CUST.BLC_PROFORMA_GEN.REVERSE_REASON</v>
      </c>
    </row>
    <row r="8889" spans="1:6" ht="14.25" customHeight="1">
      <c r="A8889" s="157" t="s">
        <v>445</v>
      </c>
      <c r="B8889" s="158" t="s">
        <v>658</v>
      </c>
      <c r="C8889" s="158" t="s">
        <v>1304</v>
      </c>
      <c r="D8889" s="158" t="s">
        <v>1308</v>
      </c>
      <c r="E8889" s="158" t="s">
        <v>4029</v>
      </c>
      <c r="F8889" s="21" t="str">
        <f t="shared" si="34"/>
        <v>INSIS.LPV.INSIS_BLC_GLOBAL_CUST.BLC_PROFORMA_GEN.POLICY_CLASS</v>
      </c>
    </row>
    <row r="8890" spans="1:6" ht="14.25" customHeight="1">
      <c r="A8890" s="157" t="s">
        <v>445</v>
      </c>
      <c r="B8890" s="158" t="s">
        <v>658</v>
      </c>
      <c r="C8890" s="158" t="s">
        <v>1304</v>
      </c>
      <c r="D8890" s="158" t="s">
        <v>1308</v>
      </c>
      <c r="E8890" s="158" t="s">
        <v>4030</v>
      </c>
      <c r="F8890" s="21" t="str">
        <f t="shared" si="34"/>
        <v>INSIS.LPV.INSIS_BLC_GLOBAL_CUST.BLC_PROFORMA_GEN.HEADER_CLASS</v>
      </c>
    </row>
    <row r="8891" spans="1:6" ht="14.25" customHeight="1">
      <c r="A8891" s="157" t="s">
        <v>445</v>
      </c>
      <c r="B8891" s="158" t="s">
        <v>658</v>
      </c>
      <c r="C8891" s="158" t="s">
        <v>1304</v>
      </c>
      <c r="D8891" s="158" t="s">
        <v>1308</v>
      </c>
      <c r="E8891" s="158" t="s">
        <v>4031</v>
      </c>
      <c r="F8891" s="21" t="str">
        <f t="shared" si="34"/>
        <v>INSIS.LPV.INSIS_BLC_GLOBAL_CUST.BLC_PROFORMA_GEN.IP_CODE</v>
      </c>
    </row>
    <row r="8892" spans="1:6" ht="14.25" customHeight="1">
      <c r="A8892" s="157" t="s">
        <v>445</v>
      </c>
      <c r="B8892" s="158" t="s">
        <v>658</v>
      </c>
      <c r="C8892" s="158" t="s">
        <v>1304</v>
      </c>
      <c r="D8892" s="158" t="s">
        <v>1308</v>
      </c>
      <c r="E8892" s="158" t="s">
        <v>4071</v>
      </c>
      <c r="F8892" s="21" t="str">
        <f t="shared" si="34"/>
        <v>INSIS.LPV.INSIS_BLC_GLOBAL_CUST.BLC_PROFORMA_GEN.DOC_ID</v>
      </c>
    </row>
    <row r="8893" spans="1:6" ht="14.25" customHeight="1">
      <c r="A8893" s="157" t="s">
        <v>445</v>
      </c>
      <c r="B8893" s="158" t="s">
        <v>658</v>
      </c>
      <c r="C8893" s="158" t="s">
        <v>1304</v>
      </c>
      <c r="D8893" s="158" t="s">
        <v>1308</v>
      </c>
      <c r="E8893" s="158" t="s">
        <v>4072</v>
      </c>
      <c r="F8893" s="21" t="str">
        <f t="shared" si="34"/>
        <v>INSIS.LPV.INSIS_BLC_GLOBAL_CUST.BLC_PROFORMA_GEN.PRIORITY</v>
      </c>
    </row>
    <row r="8894" spans="1:6" ht="14.25" customHeight="1">
      <c r="A8894" s="157" t="s">
        <v>445</v>
      </c>
      <c r="B8894" s="158" t="s">
        <v>658</v>
      </c>
      <c r="C8894" s="158" t="s">
        <v>1304</v>
      </c>
      <c r="D8894" s="158" t="s">
        <v>1308</v>
      </c>
      <c r="E8894" s="158" t="s">
        <v>3994</v>
      </c>
      <c r="F8894" s="21" t="str">
        <f t="shared" si="34"/>
        <v>INSIS.LPV.INSIS_BLC_GLOBAL_CUST.BLC_PROFORMA_GEN.STATUS</v>
      </c>
    </row>
    <row r="8895" spans="1:6" ht="14.25" customHeight="1">
      <c r="A8895" s="157" t="s">
        <v>445</v>
      </c>
      <c r="B8895" s="158" t="s">
        <v>658</v>
      </c>
      <c r="C8895" s="158" t="s">
        <v>1304</v>
      </c>
      <c r="D8895" s="158" t="s">
        <v>1308</v>
      </c>
      <c r="E8895" s="158" t="s">
        <v>3995</v>
      </c>
      <c r="F8895" s="21" t="str">
        <f t="shared" si="34"/>
        <v>INSIS.LPV.INSIS_BLC_GLOBAL_CUST.BLC_PROFORMA_GEN.PROCESS_START_DATE</v>
      </c>
    </row>
    <row r="8896" spans="1:6" ht="14.25" customHeight="1">
      <c r="A8896" s="157" t="s">
        <v>445</v>
      </c>
      <c r="B8896" s="158" t="s">
        <v>658</v>
      </c>
      <c r="C8896" s="158" t="s">
        <v>1304</v>
      </c>
      <c r="D8896" s="158" t="s">
        <v>1308</v>
      </c>
      <c r="E8896" s="158" t="s">
        <v>3996</v>
      </c>
      <c r="F8896" s="21" t="str">
        <f t="shared" si="34"/>
        <v>INSIS.LPV.INSIS_BLC_GLOBAL_CUST.BLC_PROFORMA_GEN.PROCESS_END_DATE</v>
      </c>
    </row>
    <row r="8897" spans="1:6" ht="14.25" customHeight="1">
      <c r="A8897" s="157" t="s">
        <v>445</v>
      </c>
      <c r="B8897" s="158" t="s">
        <v>658</v>
      </c>
      <c r="C8897" s="158" t="s">
        <v>1304</v>
      </c>
      <c r="D8897" s="158" t="s">
        <v>1308</v>
      </c>
      <c r="E8897" s="158" t="s">
        <v>4036</v>
      </c>
      <c r="F8897" s="21" t="str">
        <f t="shared" si="34"/>
        <v>INSIS.LPV.INSIS_BLC_GLOBAL_CUST.BLC_PROFORMA_GEN.ERROR_TYPE</v>
      </c>
    </row>
    <row r="8898" spans="1:6" ht="14.25" customHeight="1">
      <c r="A8898" s="157" t="s">
        <v>445</v>
      </c>
      <c r="B8898" s="158" t="s">
        <v>658</v>
      </c>
      <c r="C8898" s="158" t="s">
        <v>1304</v>
      </c>
      <c r="D8898" s="158" t="s">
        <v>1308</v>
      </c>
      <c r="E8898" s="158" t="s">
        <v>4037</v>
      </c>
      <c r="F8898" s="21" t="str">
        <f t="shared" si="34"/>
        <v>INSIS.LPV.INSIS_BLC_GLOBAL_CUST.BLC_PROFORMA_GEN.ERROR_MSG</v>
      </c>
    </row>
    <row r="8899" spans="1:6" ht="14.25" customHeight="1">
      <c r="A8899" s="157" t="s">
        <v>445</v>
      </c>
      <c r="B8899" s="158" t="s">
        <v>658</v>
      </c>
      <c r="C8899" s="158" t="s">
        <v>1304</v>
      </c>
      <c r="D8899" s="158" t="s">
        <v>1308</v>
      </c>
      <c r="E8899" s="158" t="s">
        <v>3988</v>
      </c>
      <c r="F8899" s="21" t="str">
        <f t="shared" si="34"/>
        <v>INSIS.LPV.INSIS_BLC_GLOBAL_CUST.BLC_PROFORMA_GEN.SAP_DOC_NUMBER</v>
      </c>
    </row>
    <row r="8900" spans="1:6" ht="14.25" customHeight="1">
      <c r="A8900" s="157" t="s">
        <v>445</v>
      </c>
      <c r="B8900" s="158" t="s">
        <v>658</v>
      </c>
      <c r="C8900" s="158" t="s">
        <v>1304</v>
      </c>
      <c r="D8900" s="158" t="s">
        <v>1308</v>
      </c>
      <c r="E8900" s="158" t="s">
        <v>3989</v>
      </c>
      <c r="F8900" s="21" t="str">
        <f t="shared" si="34"/>
        <v>INSIS.LPV.INSIS_BLC_GLOBAL_CUST.BLC_PROFORMA_GEN.REVERSAL_SAP_DOC_NUMBER</v>
      </c>
    </row>
    <row r="8901" spans="1:6" ht="14.25" customHeight="1">
      <c r="A8901" s="157" t="s">
        <v>445</v>
      </c>
      <c r="B8901" s="158" t="s">
        <v>658</v>
      </c>
      <c r="C8901" s="158" t="s">
        <v>1304</v>
      </c>
      <c r="D8901" s="158" t="s">
        <v>1308</v>
      </c>
      <c r="E8901" s="158" t="s">
        <v>3990</v>
      </c>
      <c r="F8901" s="21" t="str">
        <f t="shared" si="34"/>
        <v>INSIS.LPV.INSIS_BLC_GLOBAL_CUST.BLC_PROFORMA_GEN.CREATED_ON</v>
      </c>
    </row>
    <row r="8902" spans="1:6" ht="14.25" customHeight="1">
      <c r="A8902" s="157" t="s">
        <v>445</v>
      </c>
      <c r="B8902" s="158" t="s">
        <v>658</v>
      </c>
      <c r="C8902" s="158" t="s">
        <v>1304</v>
      </c>
      <c r="D8902" s="158" t="s">
        <v>1308</v>
      </c>
      <c r="E8902" s="158" t="s">
        <v>3991</v>
      </c>
      <c r="F8902" s="21" t="str">
        <f t="shared" si="34"/>
        <v>INSIS.LPV.INSIS_BLC_GLOBAL_CUST.BLC_PROFORMA_GEN.CREATED_BY</v>
      </c>
    </row>
    <row r="8903" spans="1:6" ht="14.25" customHeight="1">
      <c r="A8903" s="157" t="s">
        <v>445</v>
      </c>
      <c r="B8903" s="158" t="s">
        <v>658</v>
      </c>
      <c r="C8903" s="158" t="s">
        <v>1304</v>
      </c>
      <c r="D8903" s="158" t="s">
        <v>1308</v>
      </c>
      <c r="E8903" s="158" t="s">
        <v>3992</v>
      </c>
      <c r="F8903" s="21" t="str">
        <f t="shared" si="34"/>
        <v>INSIS.LPV.INSIS_BLC_GLOBAL_CUST.BLC_PROFORMA_GEN.UPDATED_ON</v>
      </c>
    </row>
    <row r="8904" spans="1:6" ht="14.25" customHeight="1">
      <c r="A8904" s="157" t="s">
        <v>445</v>
      </c>
      <c r="B8904" s="158" t="s">
        <v>658</v>
      </c>
      <c r="C8904" s="158" t="s">
        <v>1304</v>
      </c>
      <c r="D8904" s="158" t="s">
        <v>1308</v>
      </c>
      <c r="E8904" s="158" t="s">
        <v>3993</v>
      </c>
      <c r="F8904" s="21" t="str">
        <f t="shared" si="34"/>
        <v>INSIS.LPV.INSIS_BLC_GLOBAL_CUST.BLC_PROFORMA_GEN.UPDATED_BY</v>
      </c>
    </row>
    <row r="8905" spans="1:6" ht="14.25" customHeight="1">
      <c r="A8905" s="157" t="s">
        <v>445</v>
      </c>
      <c r="B8905" s="158" t="s">
        <v>658</v>
      </c>
      <c r="C8905" s="158" t="s">
        <v>1304</v>
      </c>
      <c r="D8905" s="158" t="s">
        <v>1308</v>
      </c>
      <c r="E8905" s="158" t="s">
        <v>4038</v>
      </c>
      <c r="F8905" s="21" t="str">
        <f t="shared" si="34"/>
        <v>INSIS.LPV.INSIS_BLC_GLOBAL_CUST.BLC_PROFORMA_GEN.ACC_DOC_ID</v>
      </c>
    </row>
    <row r="8906" spans="1:6" ht="14.25" customHeight="1">
      <c r="A8906" s="157" t="s">
        <v>445</v>
      </c>
      <c r="B8906" s="158" t="s">
        <v>658</v>
      </c>
      <c r="C8906" s="158" t="s">
        <v>1304</v>
      </c>
      <c r="D8906" s="158" t="s">
        <v>1308</v>
      </c>
      <c r="E8906" s="158" t="s">
        <v>4039</v>
      </c>
      <c r="F8906" s="21" t="str">
        <f t="shared" si="34"/>
        <v>INSIS.LPV.INSIS_BLC_GLOBAL_CUST.BLC_PROFORMA_GEN.REVERSED_ID</v>
      </c>
    </row>
    <row r="8907" spans="1:6" ht="14.25" customHeight="1">
      <c r="A8907" s="157" t="s">
        <v>445</v>
      </c>
      <c r="B8907" s="158" t="s">
        <v>658</v>
      </c>
      <c r="C8907" s="158" t="s">
        <v>1304</v>
      </c>
      <c r="D8907" s="158" t="s">
        <v>1308</v>
      </c>
      <c r="E8907" s="158" t="s">
        <v>4073</v>
      </c>
      <c r="F8907" s="21" t="str">
        <f t="shared" si="34"/>
        <v>INSIS.LPV.INSIS_BLC_GLOBAL_CUST.BLC_PROFORMA_GEN.AS_IS</v>
      </c>
    </row>
    <row r="8908" spans="1:6" ht="14.25" customHeight="1">
      <c r="A8908" s="157" t="s">
        <v>445</v>
      </c>
      <c r="B8908" s="158" t="s">
        <v>658</v>
      </c>
      <c r="C8908" s="158" t="s">
        <v>717</v>
      </c>
      <c r="D8908" s="158" t="s">
        <v>1309</v>
      </c>
      <c r="E8908" s="158" t="s">
        <v>4024</v>
      </c>
      <c r="F8908" s="21" t="str">
        <f t="shared" si="34"/>
        <v>INSIS.LPV.INSIS_CUST.CFGLPV_MAIN_COVER.INSR_TYPE</v>
      </c>
    </row>
    <row r="8909" spans="1:6" ht="14.25" customHeight="1">
      <c r="A8909" s="157" t="s">
        <v>445</v>
      </c>
      <c r="B8909" s="158" t="s">
        <v>658</v>
      </c>
      <c r="C8909" s="158" t="s">
        <v>717</v>
      </c>
      <c r="D8909" s="158" t="s">
        <v>1309</v>
      </c>
      <c r="E8909" s="158" t="s">
        <v>4074</v>
      </c>
      <c r="F8909" s="21" t="str">
        <f t="shared" si="34"/>
        <v>INSIS.LPV.INSIS_CUST.CFGLPV_MAIN_COVER.MAIN_COVER_TYPE</v>
      </c>
    </row>
    <row r="8910" spans="1:6" ht="14.25" customHeight="1">
      <c r="A8910" s="157" t="s">
        <v>445</v>
      </c>
      <c r="B8910" s="158" t="s">
        <v>658</v>
      </c>
      <c r="C8910" s="158" t="s">
        <v>717</v>
      </c>
      <c r="D8910" s="158" t="s">
        <v>1309</v>
      </c>
      <c r="E8910" s="158" t="s">
        <v>4075</v>
      </c>
      <c r="F8910" s="21" t="str">
        <f t="shared" si="34"/>
        <v>INSIS.LPV.INSIS_CUST.CFGLPV_MAIN_COVER.COND_DIMM</v>
      </c>
    </row>
    <row r="8911" spans="1:6" ht="14.25" customHeight="1">
      <c r="A8911" s="157" t="s">
        <v>445</v>
      </c>
      <c r="B8911" s="158" t="s">
        <v>658</v>
      </c>
      <c r="C8911" s="158" t="s">
        <v>717</v>
      </c>
      <c r="D8911" s="158" t="s">
        <v>931</v>
      </c>
      <c r="E8911" s="158" t="s">
        <v>3980</v>
      </c>
      <c r="F8911" s="160" t="str">
        <f t="shared" si="34"/>
        <v>INSIS.LPV.INSIS_CUST.CFGLPV_MARITAL_STATUS.ID</v>
      </c>
    </row>
    <row r="8912" spans="1:6" ht="14.25" customHeight="1">
      <c r="A8912" s="157" t="s">
        <v>445</v>
      </c>
      <c r="B8912" s="158" t="s">
        <v>658</v>
      </c>
      <c r="C8912" s="158" t="s">
        <v>717</v>
      </c>
      <c r="D8912" s="158" t="s">
        <v>931</v>
      </c>
      <c r="E8912" s="158" t="s">
        <v>696</v>
      </c>
      <c r="F8912" s="160" t="str">
        <f t="shared" si="34"/>
        <v>INSIS.LPV.INSIS_CUST.CFGLPV_MARITAL_STATUS.NAME</v>
      </c>
    </row>
    <row r="8913" spans="1:6" ht="14.25" customHeight="1">
      <c r="A8913" s="157" t="s">
        <v>445</v>
      </c>
      <c r="B8913" s="158" t="s">
        <v>658</v>
      </c>
      <c r="C8913" s="158" t="s">
        <v>717</v>
      </c>
      <c r="D8913" s="158" t="s">
        <v>931</v>
      </c>
      <c r="E8913" s="158" t="s">
        <v>3994</v>
      </c>
      <c r="F8913" s="21" t="str">
        <f t="shared" si="34"/>
        <v>INSIS.LPV.INSIS_CUST.CFGLPV_MARITAL_STATUS.STATUS</v>
      </c>
    </row>
    <row r="8914" spans="1:6" ht="14.25" customHeight="1">
      <c r="A8914" s="157" t="s">
        <v>445</v>
      </c>
      <c r="B8914" s="158" t="s">
        <v>658</v>
      </c>
      <c r="C8914" s="158" t="s">
        <v>717</v>
      </c>
      <c r="D8914" s="158" t="s">
        <v>1310</v>
      </c>
      <c r="E8914" s="158" t="s">
        <v>4024</v>
      </c>
      <c r="F8914" s="21" t="str">
        <f t="shared" si="34"/>
        <v>INSIS.LPV.INSIS_CUST.CFGLPV_POLICY_TECHBRANCH_SBS.INSR_TYPE</v>
      </c>
    </row>
    <row r="8915" spans="1:6" ht="14.25" customHeight="1">
      <c r="A8915" s="157" t="s">
        <v>445</v>
      </c>
      <c r="B8915" s="158" t="s">
        <v>658</v>
      </c>
      <c r="C8915" s="158" t="s">
        <v>717</v>
      </c>
      <c r="D8915" s="158" t="s">
        <v>1310</v>
      </c>
      <c r="E8915" s="158" t="s">
        <v>4076</v>
      </c>
      <c r="F8915" s="21" t="str">
        <f t="shared" si="34"/>
        <v>INSIS.LPV.INSIS_CUST.CFGLPV_POLICY_TECHBRANCH_SBS.AS_IS_PRODUCT</v>
      </c>
    </row>
    <row r="8916" spans="1:6" ht="14.25" customHeight="1">
      <c r="A8916" s="157" t="s">
        <v>445</v>
      </c>
      <c r="B8916" s="158" t="s">
        <v>658</v>
      </c>
      <c r="C8916" s="158" t="s">
        <v>717</v>
      </c>
      <c r="D8916" s="158" t="s">
        <v>1310</v>
      </c>
      <c r="E8916" s="158" t="s">
        <v>4077</v>
      </c>
      <c r="F8916" s="21" t="str">
        <f t="shared" si="34"/>
        <v>INSIS.LPV.INSIS_CUST.CFGLPV_POLICY_TECHBRANCH_SBS.TECHNICAL_BRANCH</v>
      </c>
    </row>
    <row r="8917" spans="1:6" ht="14.25" customHeight="1">
      <c r="A8917" s="157" t="s">
        <v>445</v>
      </c>
      <c r="B8917" s="158" t="s">
        <v>658</v>
      </c>
      <c r="C8917" s="158" t="s">
        <v>717</v>
      </c>
      <c r="D8917" s="158" t="s">
        <v>1310</v>
      </c>
      <c r="E8917" s="158" t="s">
        <v>4078</v>
      </c>
      <c r="F8917" s="21" t="str">
        <f t="shared" si="34"/>
        <v>INSIS.LPV.INSIS_CUST.CFGLPV_POLICY_TECHBRANCH_SBS.SBS_CODE</v>
      </c>
    </row>
    <row r="8918" spans="1:6" ht="14.25" customHeight="1">
      <c r="A8918" s="157" t="s">
        <v>445</v>
      </c>
      <c r="B8918" s="158" t="s">
        <v>658</v>
      </c>
      <c r="C8918" s="158" t="s">
        <v>717</v>
      </c>
      <c r="D8918" s="158" t="s">
        <v>1310</v>
      </c>
      <c r="E8918" s="158" t="s">
        <v>4079</v>
      </c>
      <c r="F8918" s="21" t="str">
        <f t="shared" si="34"/>
        <v>INSIS.LPV.INSIS_CUST.CFGLPV_POLICY_TECHBRANCH_SBS.TB_NAME</v>
      </c>
    </row>
    <row r="8919" spans="1:6" ht="14.25" customHeight="1">
      <c r="A8919" s="157" t="s">
        <v>445</v>
      </c>
      <c r="B8919" s="158" t="s">
        <v>658</v>
      </c>
      <c r="C8919" s="158" t="s">
        <v>717</v>
      </c>
      <c r="D8919" s="158" t="s">
        <v>889</v>
      </c>
      <c r="E8919" s="158" t="s">
        <v>3980</v>
      </c>
      <c r="F8919" s="160" t="str">
        <f t="shared" si="34"/>
        <v>INSIS.LPV.INSIS_CUST.HST_CUST_SALES_UNIT.ID</v>
      </c>
    </row>
    <row r="8920" spans="1:6" ht="14.25" customHeight="1">
      <c r="A8920" s="157" t="s">
        <v>445</v>
      </c>
      <c r="B8920" s="158" t="s">
        <v>658</v>
      </c>
      <c r="C8920" s="158" t="s">
        <v>717</v>
      </c>
      <c r="D8920" s="158" t="s">
        <v>889</v>
      </c>
      <c r="E8920" s="158" t="s">
        <v>696</v>
      </c>
      <c r="F8920" s="160" t="str">
        <f t="shared" si="34"/>
        <v>INSIS.LPV.INSIS_CUST.HST_CUST_SALES_UNIT.NAME</v>
      </c>
    </row>
    <row r="8921" spans="1:6" ht="14.25" customHeight="1">
      <c r="A8921" s="157" t="s">
        <v>445</v>
      </c>
      <c r="B8921" s="158" t="s">
        <v>658</v>
      </c>
      <c r="C8921" s="158" t="s">
        <v>717</v>
      </c>
      <c r="D8921" s="158" t="s">
        <v>889</v>
      </c>
      <c r="E8921" s="158" t="s">
        <v>3994</v>
      </c>
      <c r="F8921" s="21" t="str">
        <f t="shared" si="34"/>
        <v>INSIS.LPV.INSIS_CUST.HST_CUST_SALES_UNIT.STATUS</v>
      </c>
    </row>
    <row r="8922" spans="1:6" ht="14.25" customHeight="1">
      <c r="A8922" s="157" t="s">
        <v>445</v>
      </c>
      <c r="B8922" s="158" t="s">
        <v>658</v>
      </c>
      <c r="C8922" s="158" t="s">
        <v>717</v>
      </c>
      <c r="D8922" s="158" t="s">
        <v>1311</v>
      </c>
      <c r="E8922" s="158" t="s">
        <v>3980</v>
      </c>
      <c r="F8922" s="160" t="str">
        <f t="shared" si="34"/>
        <v>INSIS.LPV.INSIS_CUST.INTRF_LPV_PEOPLE_IDS.ID</v>
      </c>
    </row>
    <row r="8923" spans="1:6" ht="14.25" customHeight="1">
      <c r="A8923" s="157" t="s">
        <v>445</v>
      </c>
      <c r="B8923" s="158" t="s">
        <v>658</v>
      </c>
      <c r="C8923" s="158" t="s">
        <v>717</v>
      </c>
      <c r="D8923" s="158" t="s">
        <v>1311</v>
      </c>
      <c r="E8923" s="158" t="s">
        <v>836</v>
      </c>
      <c r="F8923" s="21" t="str">
        <f t="shared" si="34"/>
        <v>INSIS.LPV.INSIS_CUST.INTRF_LPV_PEOPLE_IDS.MAN_ID</v>
      </c>
    </row>
    <row r="8924" spans="1:6" ht="14.25" customHeight="1">
      <c r="A8924" s="157" t="s">
        <v>445</v>
      </c>
      <c r="B8924" s="158" t="s">
        <v>658</v>
      </c>
      <c r="C8924" s="158" t="s">
        <v>717</v>
      </c>
      <c r="D8924" s="158" t="s">
        <v>1311</v>
      </c>
      <c r="E8924" s="158" t="s">
        <v>4080</v>
      </c>
      <c r="F8924" s="21" t="str">
        <f t="shared" si="34"/>
        <v>INSIS.LPV.INSIS_CUST.INTRF_LPV_PEOPLE_IDS.LEGACY_ID</v>
      </c>
    </row>
    <row r="8925" spans="1:6" ht="14.25" customHeight="1">
      <c r="A8925" s="157" t="s">
        <v>445</v>
      </c>
      <c r="B8925" s="158" t="s">
        <v>658</v>
      </c>
      <c r="C8925" s="158" t="s">
        <v>717</v>
      </c>
      <c r="D8925" s="158" t="s">
        <v>1311</v>
      </c>
      <c r="E8925" s="158" t="s">
        <v>4081</v>
      </c>
      <c r="F8925" s="21" t="str">
        <f t="shared" si="34"/>
        <v>INSIS.LPV.INSIS_CUST.INTRF_LPV_PEOPLE_IDS.SAP_CODE_PERSON</v>
      </c>
    </row>
    <row r="8926" spans="1:6" ht="14.25" customHeight="1">
      <c r="A8926" s="157" t="s">
        <v>445</v>
      </c>
      <c r="B8926" s="158" t="s">
        <v>658</v>
      </c>
      <c r="C8926" s="158" t="s">
        <v>717</v>
      </c>
      <c r="D8926" s="158" t="s">
        <v>1311</v>
      </c>
      <c r="E8926" s="158" t="s">
        <v>4082</v>
      </c>
      <c r="F8926" s="21" t="str">
        <f t="shared" si="34"/>
        <v>INSIS.LPV.INSIS_CUST.INTRF_LPV_PEOPLE_IDS.SAP_CODE_LEGAL</v>
      </c>
    </row>
    <row r="8927" spans="1:6" ht="14.25" customHeight="1">
      <c r="A8927" s="157" t="s">
        <v>445</v>
      </c>
      <c r="B8927" s="158" t="s">
        <v>658</v>
      </c>
      <c r="C8927" s="158" t="s">
        <v>717</v>
      </c>
      <c r="D8927" s="158" t="s">
        <v>1311</v>
      </c>
      <c r="E8927" s="158" t="s">
        <v>4083</v>
      </c>
      <c r="F8927" s="21" t="str">
        <f t="shared" ref="F8927:F9181" si="35">CONCATENATE(A8927,".",B8927,".",C8927,".",D8927,".",E8927)</f>
        <v>INSIS.LPV.INSIS_CUST.INTRF_LPV_PEOPLE_IDS.INSUNIX_CODE</v>
      </c>
    </row>
    <row r="8928" spans="1:6" ht="14.25" customHeight="1">
      <c r="A8928" s="157" t="s">
        <v>445</v>
      </c>
      <c r="B8928" s="158" t="s">
        <v>658</v>
      </c>
      <c r="C8928" s="158" t="s">
        <v>717</v>
      </c>
      <c r="D8928" s="158" t="s">
        <v>1311</v>
      </c>
      <c r="E8928" s="158" t="s">
        <v>4084</v>
      </c>
      <c r="F8928" s="21" t="str">
        <f t="shared" si="35"/>
        <v>INSIS.LPV.INSIS_CUST.INTRF_LPV_PEOPLE_IDS.EGN_PERSON</v>
      </c>
    </row>
    <row r="8929" spans="1:6" ht="14.25" customHeight="1">
      <c r="A8929" s="157" t="s">
        <v>445</v>
      </c>
      <c r="B8929" s="158" t="s">
        <v>658</v>
      </c>
      <c r="C8929" s="158" t="s">
        <v>717</v>
      </c>
      <c r="D8929" s="158" t="s">
        <v>1311</v>
      </c>
      <c r="E8929" s="158" t="s">
        <v>4085</v>
      </c>
      <c r="F8929" s="21" t="str">
        <f t="shared" si="35"/>
        <v>INSIS.LPV.INSIS_CUST.INTRF_LPV_PEOPLE_IDS.EGN_LEGAL</v>
      </c>
    </row>
    <row r="8930" spans="1:6" ht="14.25" customHeight="1">
      <c r="A8930" s="157" t="s">
        <v>445</v>
      </c>
      <c r="B8930" s="158" t="s">
        <v>658</v>
      </c>
      <c r="C8930" s="158" t="s">
        <v>717</v>
      </c>
      <c r="D8930" s="158" t="s">
        <v>1311</v>
      </c>
      <c r="E8930" s="158" t="s">
        <v>4086</v>
      </c>
      <c r="F8930" s="21" t="str">
        <f t="shared" si="35"/>
        <v>INSIS.LPV.INSIS_CUST.INTRF_LPV_PEOPLE_IDS.OTHERS_PERSON</v>
      </c>
    </row>
    <row r="8931" spans="1:6" ht="14.25" customHeight="1">
      <c r="A8931" s="157" t="s">
        <v>445</v>
      </c>
      <c r="B8931" s="158" t="s">
        <v>658</v>
      </c>
      <c r="C8931" s="158" t="s">
        <v>717</v>
      </c>
      <c r="D8931" s="158" t="s">
        <v>1311</v>
      </c>
      <c r="E8931" s="158" t="s">
        <v>4087</v>
      </c>
      <c r="F8931" s="21" t="str">
        <f t="shared" si="35"/>
        <v>INSIS.LPV.INSIS_CUST.INTRF_LPV_PEOPLE_IDS.OTHERS_LEGAL</v>
      </c>
    </row>
    <row r="8932" spans="1:6" ht="14.25" customHeight="1">
      <c r="A8932" s="157" t="s">
        <v>445</v>
      </c>
      <c r="B8932" s="158" t="s">
        <v>658</v>
      </c>
      <c r="C8932" s="158" t="s">
        <v>717</v>
      </c>
      <c r="D8932" s="158" t="s">
        <v>1311</v>
      </c>
      <c r="E8932" s="158" t="s">
        <v>4088</v>
      </c>
      <c r="F8932" s="21" t="str">
        <f t="shared" si="35"/>
        <v>INSIS.LPV.INSIS_CUST.INTRF_LPV_PEOPLE_IDS.SAP_PROVIDER_ID</v>
      </c>
    </row>
    <row r="8933" spans="1:6" ht="14.25" customHeight="1">
      <c r="A8933" s="157" t="s">
        <v>445</v>
      </c>
      <c r="B8933" s="158" t="s">
        <v>658</v>
      </c>
      <c r="C8933" s="158" t="s">
        <v>897</v>
      </c>
      <c r="D8933" s="158" t="s">
        <v>1312</v>
      </c>
      <c r="E8933" s="158" t="s">
        <v>4089</v>
      </c>
      <c r="F8933" s="21" t="str">
        <f t="shared" si="35"/>
        <v>INSIS.LPV.INSIS_CUST_LPV.CLAIM_STATUS_RELATION_LPV.STATUS_ID</v>
      </c>
    </row>
    <row r="8934" spans="1:6" ht="14.25" customHeight="1">
      <c r="A8934" s="157" t="s">
        <v>445</v>
      </c>
      <c r="B8934" s="158" t="s">
        <v>658</v>
      </c>
      <c r="C8934" s="158" t="s">
        <v>897</v>
      </c>
      <c r="D8934" s="158" t="s">
        <v>1312</v>
      </c>
      <c r="E8934" s="158" t="s">
        <v>4090</v>
      </c>
      <c r="F8934" s="21" t="str">
        <f t="shared" si="35"/>
        <v>INSIS.LPV.INSIS_CUST_LPV.CLAIM_STATUS_RELATION_LPV.STATUS_ENG</v>
      </c>
    </row>
    <row r="8935" spans="1:6" ht="14.25" customHeight="1">
      <c r="A8935" s="157" t="s">
        <v>445</v>
      </c>
      <c r="B8935" s="158" t="s">
        <v>658</v>
      </c>
      <c r="C8935" s="158" t="s">
        <v>897</v>
      </c>
      <c r="D8935" s="158" t="s">
        <v>1312</v>
      </c>
      <c r="E8935" s="158" t="s">
        <v>4091</v>
      </c>
      <c r="F8935" s="21" t="str">
        <f t="shared" si="35"/>
        <v>INSIS.LPV.INSIS_CUST_LPV.CLAIM_STATUS_RELATION_LPV.STATUS_SPA</v>
      </c>
    </row>
    <row r="8936" spans="1:6" ht="14.25" customHeight="1">
      <c r="A8936" s="157" t="s">
        <v>445</v>
      </c>
      <c r="B8936" s="158" t="s">
        <v>658</v>
      </c>
      <c r="C8936" s="158" t="s">
        <v>897</v>
      </c>
      <c r="D8936" s="158" t="s">
        <v>1312</v>
      </c>
      <c r="E8936" s="158" t="s">
        <v>4092</v>
      </c>
      <c r="F8936" s="21" t="str">
        <f t="shared" si="35"/>
        <v>INSIS.LPV.INSIS_CUST_LPV.CLAIM_STATUS_RELATION_LPV.STATUS_AUX_ID</v>
      </c>
    </row>
    <row r="8937" spans="1:6" ht="14.25" customHeight="1">
      <c r="A8937" s="157" t="s">
        <v>445</v>
      </c>
      <c r="B8937" s="158" t="s">
        <v>658</v>
      </c>
      <c r="C8937" s="158" t="s">
        <v>897</v>
      </c>
      <c r="D8937" s="158" t="s">
        <v>1312</v>
      </c>
      <c r="E8937" s="158" t="s">
        <v>4093</v>
      </c>
      <c r="F8937" s="21" t="str">
        <f t="shared" si="35"/>
        <v>INSIS.LPV.INSIS_CUST_LPV.CLAIM_STATUS_RELATION_LPV.STATUS_AUX_ENG</v>
      </c>
    </row>
    <row r="8938" spans="1:6" ht="14.25" customHeight="1">
      <c r="A8938" s="157" t="s">
        <v>445</v>
      </c>
      <c r="B8938" s="158" t="s">
        <v>658</v>
      </c>
      <c r="C8938" s="158" t="s">
        <v>897</v>
      </c>
      <c r="D8938" s="158" t="s">
        <v>1312</v>
      </c>
      <c r="E8938" s="158" t="s">
        <v>4094</v>
      </c>
      <c r="F8938" s="21" t="str">
        <f t="shared" si="35"/>
        <v>INSIS.LPV.INSIS_CUST_LPV.CLAIM_STATUS_RELATION_LPV.STATUS_AUX_SPA</v>
      </c>
    </row>
    <row r="8939" spans="1:6" ht="14.25" customHeight="1">
      <c r="A8939" s="157" t="s">
        <v>445</v>
      </c>
      <c r="B8939" s="158" t="s">
        <v>658</v>
      </c>
      <c r="C8939" s="158" t="s">
        <v>897</v>
      </c>
      <c r="D8939" s="158" t="s">
        <v>1312</v>
      </c>
      <c r="E8939" s="158" t="s">
        <v>4095</v>
      </c>
      <c r="F8939" s="21" t="str">
        <f t="shared" si="35"/>
        <v>INSIS.LPV.INSIS_CUST_LPV.CLAIM_STATUS_RELATION_LPV.LPV_STATUS</v>
      </c>
    </row>
    <row r="8940" spans="1:6" ht="14.25" customHeight="1">
      <c r="A8940" s="157" t="s">
        <v>445</v>
      </c>
      <c r="B8940" s="158" t="s">
        <v>658</v>
      </c>
      <c r="C8940" s="158" t="s">
        <v>897</v>
      </c>
      <c r="D8940" s="158" t="s">
        <v>1312</v>
      </c>
      <c r="E8940" s="158" t="s">
        <v>4096</v>
      </c>
      <c r="F8940" s="21" t="str">
        <f t="shared" si="35"/>
        <v>INSIS.LPV.INSIS_CUST_LPV.CLAIM_STATUS_RELATION_LPV.ACCOUNTING_STATUS</v>
      </c>
    </row>
    <row r="8941" spans="1:6" ht="14.25" customHeight="1">
      <c r="A8941" s="157" t="s">
        <v>445</v>
      </c>
      <c r="B8941" s="158" t="s">
        <v>658</v>
      </c>
      <c r="C8941" s="158" t="s">
        <v>897</v>
      </c>
      <c r="D8941" s="158" t="s">
        <v>1312</v>
      </c>
      <c r="E8941" s="158" t="s">
        <v>4097</v>
      </c>
      <c r="F8941" s="21" t="str">
        <f t="shared" si="35"/>
        <v>INSIS.LPV.INSIS_CUST_LPV.CLAIM_STATUS_RELATION_LPV.SBS_SITUATION</v>
      </c>
    </row>
    <row r="8942" spans="1:6" ht="14.25" customHeight="1">
      <c r="A8942" s="157" t="s">
        <v>445</v>
      </c>
      <c r="B8942" s="158" t="s">
        <v>658</v>
      </c>
      <c r="C8942" s="158" t="s">
        <v>897</v>
      </c>
      <c r="D8942" s="158" t="s">
        <v>1313</v>
      </c>
      <c r="E8942" s="158" t="s">
        <v>4024</v>
      </c>
      <c r="F8942" s="21" t="str">
        <f t="shared" si="35"/>
        <v>INSIS.LPV.INSIS_CUST_LPV.CUST_TBL_EQUIV_RAMCOM.INSR_TYPE</v>
      </c>
    </row>
    <row r="8943" spans="1:6" ht="14.25" customHeight="1">
      <c r="A8943" s="157" t="s">
        <v>445</v>
      </c>
      <c r="B8943" s="158" t="s">
        <v>658</v>
      </c>
      <c r="C8943" s="158" t="s">
        <v>897</v>
      </c>
      <c r="D8943" s="158" t="s">
        <v>1313</v>
      </c>
      <c r="E8943" s="158" t="s">
        <v>4098</v>
      </c>
      <c r="F8943" s="21" t="str">
        <f t="shared" si="35"/>
        <v>INSIS.LPV.INSIS_CUST_LPV.CUST_TBL_EQUIV_RAMCOM.DESC_INSR_TYPE</v>
      </c>
    </row>
    <row r="8944" spans="1:6" ht="14.25" customHeight="1">
      <c r="A8944" s="157" t="s">
        <v>445</v>
      </c>
      <c r="B8944" s="158" t="s">
        <v>658</v>
      </c>
      <c r="C8944" s="158" t="s">
        <v>897</v>
      </c>
      <c r="D8944" s="158" t="s">
        <v>1313</v>
      </c>
      <c r="E8944" s="158" t="s">
        <v>4073</v>
      </c>
      <c r="F8944" s="21" t="str">
        <f t="shared" si="35"/>
        <v>INSIS.LPV.INSIS_CUST_LPV.CUST_TBL_EQUIV_RAMCOM.AS_IS</v>
      </c>
    </row>
    <row r="8945" spans="1:6" ht="14.25" customHeight="1">
      <c r="A8945" s="157" t="s">
        <v>445</v>
      </c>
      <c r="B8945" s="158" t="s">
        <v>658</v>
      </c>
      <c r="C8945" s="158" t="s">
        <v>897</v>
      </c>
      <c r="D8945" s="158" t="s">
        <v>1313</v>
      </c>
      <c r="E8945" s="158" t="s">
        <v>4099</v>
      </c>
      <c r="F8945" s="21" t="str">
        <f t="shared" si="35"/>
        <v>INSIS.LPV.INSIS_CUST_LPV.CUST_TBL_EQUIV_RAMCOM.DESC_AS_IS</v>
      </c>
    </row>
    <row r="8946" spans="1:6" ht="14.25" customHeight="1">
      <c r="A8946" s="157" t="s">
        <v>445</v>
      </c>
      <c r="B8946" s="158" t="s">
        <v>658</v>
      </c>
      <c r="C8946" s="158" t="s">
        <v>897</v>
      </c>
      <c r="D8946" s="158" t="s">
        <v>1313</v>
      </c>
      <c r="E8946" s="158" t="s">
        <v>4004</v>
      </c>
      <c r="F8946" s="21" t="str">
        <f t="shared" si="35"/>
        <v>INSIS.LPV.INSIS_CUST_LPV.CUST_TBL_EQUIV_RAMCOM.TECH_BRANCH</v>
      </c>
    </row>
    <row r="8947" spans="1:6" ht="14.25" customHeight="1">
      <c r="A8947" s="157" t="s">
        <v>445</v>
      </c>
      <c r="B8947" s="158" t="s">
        <v>658</v>
      </c>
      <c r="C8947" s="158" t="s">
        <v>897</v>
      </c>
      <c r="D8947" s="158" t="s">
        <v>1313</v>
      </c>
      <c r="E8947" s="158" t="s">
        <v>4100</v>
      </c>
      <c r="F8947" s="21" t="str">
        <f t="shared" si="35"/>
        <v>INSIS.LPV.INSIS_CUST_LPV.CUST_TBL_EQUIV_RAMCOM.RAMCOM</v>
      </c>
    </row>
    <row r="8948" spans="1:6" ht="14.25" customHeight="1">
      <c r="A8948" s="157" t="s">
        <v>445</v>
      </c>
      <c r="B8948" s="158" t="s">
        <v>658</v>
      </c>
      <c r="C8948" s="158" t="s">
        <v>897</v>
      </c>
      <c r="D8948" s="158" t="s">
        <v>1313</v>
      </c>
      <c r="E8948" s="158" t="s">
        <v>4101</v>
      </c>
      <c r="F8948" s="21" t="str">
        <f t="shared" si="35"/>
        <v>INSIS.LPV.INSIS_CUST_LPV.CUST_TBL_EQUIV_RAMCOM.DESC_RAMCOM</v>
      </c>
    </row>
    <row r="8949" spans="1:6" ht="14.25" customHeight="1">
      <c r="A8949" s="157" t="s">
        <v>445</v>
      </c>
      <c r="B8949" s="158" t="s">
        <v>658</v>
      </c>
      <c r="C8949" s="158" t="s">
        <v>1314</v>
      </c>
      <c r="D8949" s="158" t="s">
        <v>1315</v>
      </c>
      <c r="E8949" s="158" t="s">
        <v>4071</v>
      </c>
      <c r="F8949" s="21" t="str">
        <f t="shared" si="35"/>
        <v>INSIS.LPV.INSIS_GEN_BLC_V10.BLC_DOCUMENTS.DOC_ID</v>
      </c>
    </row>
    <row r="8950" spans="1:6" ht="14.25" customHeight="1">
      <c r="A8950" s="157" t="s">
        <v>445</v>
      </c>
      <c r="B8950" s="158" t="s">
        <v>658</v>
      </c>
      <c r="C8950" s="158" t="s">
        <v>1314</v>
      </c>
      <c r="D8950" s="158" t="s">
        <v>1315</v>
      </c>
      <c r="E8950" s="158" t="s">
        <v>4102</v>
      </c>
      <c r="F8950" s="21" t="str">
        <f t="shared" si="35"/>
        <v>INSIS.LPV.INSIS_GEN_BLC_V10.BLC_DOCUMENTS.LEGAL_ENTITY_ID</v>
      </c>
    </row>
    <row r="8951" spans="1:6" ht="14.25" customHeight="1">
      <c r="A8951" s="157" t="s">
        <v>445</v>
      </c>
      <c r="B8951" s="158" t="s">
        <v>658</v>
      </c>
      <c r="C8951" s="158" t="s">
        <v>1314</v>
      </c>
      <c r="D8951" s="158" t="s">
        <v>1315</v>
      </c>
      <c r="E8951" s="158" t="s">
        <v>4103</v>
      </c>
      <c r="F8951" s="21" t="str">
        <f t="shared" si="35"/>
        <v>INSIS.LPV.INSIS_GEN_BLC_V10.BLC_DOCUMENTS.ORG_SITE_ID</v>
      </c>
    </row>
    <row r="8952" spans="1:6" ht="14.25" customHeight="1">
      <c r="A8952" s="157" t="s">
        <v>445</v>
      </c>
      <c r="B8952" s="158" t="s">
        <v>658</v>
      </c>
      <c r="C8952" s="158" t="s">
        <v>1314</v>
      </c>
      <c r="D8952" s="158" t="s">
        <v>1315</v>
      </c>
      <c r="E8952" s="158" t="s">
        <v>896</v>
      </c>
      <c r="F8952" s="21" t="str">
        <f t="shared" si="35"/>
        <v>INSIS.LPV.INSIS_GEN_BLC_V10.BLC_DOCUMENTS.OFFICE</v>
      </c>
    </row>
    <row r="8953" spans="1:6" ht="14.25" customHeight="1">
      <c r="A8953" s="157" t="s">
        <v>445</v>
      </c>
      <c r="B8953" s="158" t="s">
        <v>658</v>
      </c>
      <c r="C8953" s="158" t="s">
        <v>1314</v>
      </c>
      <c r="D8953" s="158" t="s">
        <v>1315</v>
      </c>
      <c r="E8953" s="158" t="s">
        <v>4104</v>
      </c>
      <c r="F8953" s="21" t="str">
        <f t="shared" si="35"/>
        <v>INSIS.LPV.INSIS_GEN_BLC_V10.BLC_DOCUMENTS.PARTY_SITE</v>
      </c>
    </row>
    <row r="8954" spans="1:6" ht="14.25" customHeight="1">
      <c r="A8954" s="157" t="s">
        <v>445</v>
      </c>
      <c r="B8954" s="158" t="s">
        <v>658</v>
      </c>
      <c r="C8954" s="158" t="s">
        <v>1314</v>
      </c>
      <c r="D8954" s="158" t="s">
        <v>1315</v>
      </c>
      <c r="E8954" s="158" t="s">
        <v>4105</v>
      </c>
      <c r="F8954" s="21" t="str">
        <f t="shared" si="35"/>
        <v>INSIS.LPV.INSIS_GEN_BLC_V10.BLC_DOCUMENTS.DOC_CLASS</v>
      </c>
    </row>
    <row r="8955" spans="1:6" ht="14.25" customHeight="1">
      <c r="A8955" s="157" t="s">
        <v>445</v>
      </c>
      <c r="B8955" s="158" t="s">
        <v>658</v>
      </c>
      <c r="C8955" s="158" t="s">
        <v>1314</v>
      </c>
      <c r="D8955" s="158" t="s">
        <v>1315</v>
      </c>
      <c r="E8955" s="158" t="s">
        <v>4106</v>
      </c>
      <c r="F8955" s="21" t="str">
        <f t="shared" si="35"/>
        <v>INSIS.LPV.INSIS_GEN_BLC_V10.BLC_DOCUMENTS.DOC_TYPE_ID</v>
      </c>
    </row>
    <row r="8956" spans="1:6" ht="14.25" customHeight="1">
      <c r="A8956" s="157" t="s">
        <v>445</v>
      </c>
      <c r="B8956" s="158" t="s">
        <v>658</v>
      </c>
      <c r="C8956" s="158" t="s">
        <v>1314</v>
      </c>
      <c r="D8956" s="158" t="s">
        <v>1315</v>
      </c>
      <c r="E8956" s="158" t="s">
        <v>4001</v>
      </c>
      <c r="F8956" s="21" t="str">
        <f t="shared" si="35"/>
        <v>INSIS.LPV.INSIS_GEN_BLC_V10.BLC_DOCUMENTS.ISSUE_DATE</v>
      </c>
    </row>
    <row r="8957" spans="1:6" ht="14.25" customHeight="1">
      <c r="A8957" s="157" t="s">
        <v>445</v>
      </c>
      <c r="B8957" s="158" t="s">
        <v>658</v>
      </c>
      <c r="C8957" s="158" t="s">
        <v>1314</v>
      </c>
      <c r="D8957" s="158" t="s">
        <v>1315</v>
      </c>
      <c r="E8957" s="158" t="s">
        <v>4107</v>
      </c>
      <c r="F8957" s="21" t="str">
        <f t="shared" si="35"/>
        <v>INSIS.LPV.INSIS_GEN_BLC_V10.BLC_DOCUMENTS.DUE_DATE</v>
      </c>
    </row>
    <row r="8958" spans="1:6" ht="14.25" customHeight="1">
      <c r="A8958" s="157" t="s">
        <v>445</v>
      </c>
      <c r="B8958" s="158" t="s">
        <v>658</v>
      </c>
      <c r="C8958" s="158" t="s">
        <v>1314</v>
      </c>
      <c r="D8958" s="158" t="s">
        <v>1315</v>
      </c>
      <c r="E8958" s="158" t="s">
        <v>3983</v>
      </c>
      <c r="F8958" s="21" t="str">
        <f t="shared" si="35"/>
        <v>INSIS.LPV.INSIS_GEN_BLC_V10.BLC_DOCUMENTS.CURRENCY</v>
      </c>
    </row>
    <row r="8959" spans="1:6" ht="14.25" customHeight="1">
      <c r="A8959" s="157" t="s">
        <v>445</v>
      </c>
      <c r="B8959" s="158" t="s">
        <v>658</v>
      </c>
      <c r="C8959" s="158" t="s">
        <v>1314</v>
      </c>
      <c r="D8959" s="158" t="s">
        <v>1315</v>
      </c>
      <c r="E8959" s="158" t="s">
        <v>3984</v>
      </c>
      <c r="F8959" s="21" t="str">
        <f t="shared" si="35"/>
        <v>INSIS.LPV.INSIS_GEN_BLC_V10.BLC_DOCUMENTS.AMOUNT</v>
      </c>
    </row>
    <row r="8960" spans="1:6" ht="14.25" customHeight="1">
      <c r="A8960" s="157" t="s">
        <v>445</v>
      </c>
      <c r="B8960" s="158" t="s">
        <v>658</v>
      </c>
      <c r="C8960" s="158" t="s">
        <v>1314</v>
      </c>
      <c r="D8960" s="158" t="s">
        <v>1315</v>
      </c>
      <c r="E8960" s="158" t="s">
        <v>1505</v>
      </c>
      <c r="F8960" s="21" t="str">
        <f t="shared" si="35"/>
        <v>INSIS.LPV.INSIS_GEN_BLC_V10.BLC_DOCUMENTS.NOTES</v>
      </c>
    </row>
    <row r="8961" spans="1:6" ht="14.25" customHeight="1">
      <c r="A8961" s="157" t="s">
        <v>445</v>
      </c>
      <c r="B8961" s="158" t="s">
        <v>658</v>
      </c>
      <c r="C8961" s="158" t="s">
        <v>1314</v>
      </c>
      <c r="D8961" s="158" t="s">
        <v>1315</v>
      </c>
      <c r="E8961" s="158" t="s">
        <v>4108</v>
      </c>
      <c r="F8961" s="21" t="str">
        <f t="shared" si="35"/>
        <v>INSIS.LPV.INSIS_GEN_BLC_V10.BLC_DOCUMENTS.GRACE</v>
      </c>
    </row>
    <row r="8962" spans="1:6" ht="14.25" customHeight="1">
      <c r="A8962" s="157" t="s">
        <v>445</v>
      </c>
      <c r="B8962" s="158" t="s">
        <v>658</v>
      </c>
      <c r="C8962" s="158" t="s">
        <v>1314</v>
      </c>
      <c r="D8962" s="158" t="s">
        <v>1315</v>
      </c>
      <c r="E8962" s="158" t="s">
        <v>4109</v>
      </c>
      <c r="F8962" s="21" t="str">
        <f t="shared" si="35"/>
        <v>INSIS.LPV.INSIS_GEN_BLC_V10.BLC_DOCUMENTS.GRACE_EXTRA</v>
      </c>
    </row>
    <row r="8963" spans="1:6" ht="14.25" customHeight="1">
      <c r="A8963" s="157" t="s">
        <v>445</v>
      </c>
      <c r="B8963" s="158" t="s">
        <v>658</v>
      </c>
      <c r="C8963" s="158" t="s">
        <v>1314</v>
      </c>
      <c r="D8963" s="158" t="s">
        <v>1315</v>
      </c>
      <c r="E8963" s="158" t="s">
        <v>4110</v>
      </c>
      <c r="F8963" s="21" t="str">
        <f t="shared" si="35"/>
        <v>INSIS.LPV.INSIS_GEN_BLC_V10.BLC_DOCUMENTS.COLLECTION_LEVEL</v>
      </c>
    </row>
    <row r="8964" spans="1:6" ht="14.25" customHeight="1">
      <c r="A8964" s="157" t="s">
        <v>445</v>
      </c>
      <c r="B8964" s="158" t="s">
        <v>658</v>
      </c>
      <c r="C8964" s="158" t="s">
        <v>1314</v>
      </c>
      <c r="D8964" s="158" t="s">
        <v>1315</v>
      </c>
      <c r="E8964" s="158" t="s">
        <v>4111</v>
      </c>
      <c r="F8964" s="21" t="str">
        <f t="shared" si="35"/>
        <v>INSIS.LPV.INSIS_GEN_BLC_V10.BLC_DOCUMENTS.BANK_ACCOUNT</v>
      </c>
    </row>
    <row r="8965" spans="1:6" ht="14.25" customHeight="1">
      <c r="A8965" s="157" t="s">
        <v>445</v>
      </c>
      <c r="B8965" s="158" t="s">
        <v>658</v>
      </c>
      <c r="C8965" s="158" t="s">
        <v>1314</v>
      </c>
      <c r="D8965" s="158" t="s">
        <v>1315</v>
      </c>
      <c r="E8965" s="158" t="s">
        <v>4112</v>
      </c>
      <c r="F8965" s="21" t="str">
        <f t="shared" si="35"/>
        <v>INSIS.LPV.INSIS_GEN_BLC_V10.BLC_DOCUMENTS.PAY_METHOD_ID</v>
      </c>
    </row>
    <row r="8966" spans="1:6" ht="14.25" customHeight="1">
      <c r="A8966" s="157" t="s">
        <v>445</v>
      </c>
      <c r="B8966" s="158" t="s">
        <v>658</v>
      </c>
      <c r="C8966" s="158" t="s">
        <v>1314</v>
      </c>
      <c r="D8966" s="158" t="s">
        <v>1315</v>
      </c>
      <c r="E8966" s="158" t="s">
        <v>4113</v>
      </c>
      <c r="F8966" s="21" t="str">
        <f t="shared" si="35"/>
        <v>INSIS.LPV.INSIS_GEN_BLC_V10.BLC_DOCUMENTS.DOC_PREFIX</v>
      </c>
    </row>
    <row r="8967" spans="1:6" ht="14.25" customHeight="1">
      <c r="A8967" s="157" t="s">
        <v>445</v>
      </c>
      <c r="B8967" s="158" t="s">
        <v>658</v>
      </c>
      <c r="C8967" s="158" t="s">
        <v>1314</v>
      </c>
      <c r="D8967" s="158" t="s">
        <v>1315</v>
      </c>
      <c r="E8967" s="158" t="s">
        <v>4052</v>
      </c>
      <c r="F8967" s="21" t="str">
        <f t="shared" si="35"/>
        <v>INSIS.LPV.INSIS_GEN_BLC_V10.BLC_DOCUMENTS.DOC_NUMBER</v>
      </c>
    </row>
    <row r="8968" spans="1:6" ht="14.25" customHeight="1">
      <c r="A8968" s="157" t="s">
        <v>445</v>
      </c>
      <c r="B8968" s="158" t="s">
        <v>658</v>
      </c>
      <c r="C8968" s="158" t="s">
        <v>1314</v>
      </c>
      <c r="D8968" s="158" t="s">
        <v>1315</v>
      </c>
      <c r="E8968" s="158" t="s">
        <v>4114</v>
      </c>
      <c r="F8968" s="21" t="str">
        <f t="shared" si="35"/>
        <v>INSIS.LPV.INSIS_GEN_BLC_V10.BLC_DOCUMENTS.DOC_SUFFIX</v>
      </c>
    </row>
    <row r="8969" spans="1:6" ht="14.25" customHeight="1">
      <c r="A8969" s="157" t="s">
        <v>445</v>
      </c>
      <c r="B8969" s="158" t="s">
        <v>658</v>
      </c>
      <c r="C8969" s="158" t="s">
        <v>1314</v>
      </c>
      <c r="D8969" s="158" t="s">
        <v>1315</v>
      </c>
      <c r="E8969" s="158" t="s">
        <v>4115</v>
      </c>
      <c r="F8969" s="21" t="str">
        <f t="shared" si="35"/>
        <v>INSIS.LPV.INSIS_GEN_BLC_V10.BLC_DOCUMENTS.REFERENCE</v>
      </c>
    </row>
    <row r="8970" spans="1:6" ht="14.25" customHeight="1">
      <c r="A8970" s="157" t="s">
        <v>445</v>
      </c>
      <c r="B8970" s="158" t="s">
        <v>658</v>
      </c>
      <c r="C8970" s="158" t="s">
        <v>1314</v>
      </c>
      <c r="D8970" s="158" t="s">
        <v>1315</v>
      </c>
      <c r="E8970" s="158" t="s">
        <v>4116</v>
      </c>
      <c r="F8970" s="21" t="str">
        <f t="shared" si="35"/>
        <v>INSIS.LPV.INSIS_GEN_BLC_V10.BLC_DOCUMENTS.REF_DOC_ID</v>
      </c>
    </row>
    <row r="8971" spans="1:6" ht="14.25" customHeight="1">
      <c r="A8971" s="157" t="s">
        <v>445</v>
      </c>
      <c r="B8971" s="158" t="s">
        <v>658</v>
      </c>
      <c r="C8971" s="158" t="s">
        <v>1314</v>
      </c>
      <c r="D8971" s="158" t="s">
        <v>1315</v>
      </c>
      <c r="E8971" s="158" t="s">
        <v>4117</v>
      </c>
      <c r="F8971" s="21" t="str">
        <f t="shared" si="35"/>
        <v>INSIS.LPV.INSIS_GEN_BLC_V10.BLC_DOCUMENTS.RUN_ID</v>
      </c>
    </row>
    <row r="8972" spans="1:6" ht="14.25" customHeight="1">
      <c r="A8972" s="157" t="s">
        <v>445</v>
      </c>
      <c r="B8972" s="158" t="s">
        <v>658</v>
      </c>
      <c r="C8972" s="158" t="s">
        <v>1314</v>
      </c>
      <c r="D8972" s="158" t="s">
        <v>1315</v>
      </c>
      <c r="E8972" s="158" t="s">
        <v>4118</v>
      </c>
      <c r="F8972" s="21" t="str">
        <f t="shared" si="35"/>
        <v>INSIS.LPV.INSIS_GEN_BLC_V10.BLC_DOCUMENTS.DIRECTION</v>
      </c>
    </row>
    <row r="8973" spans="1:6" ht="14.25" customHeight="1">
      <c r="A8973" s="157" t="s">
        <v>445</v>
      </c>
      <c r="B8973" s="158" t="s">
        <v>658</v>
      </c>
      <c r="C8973" s="158" t="s">
        <v>1314</v>
      </c>
      <c r="D8973" s="158" t="s">
        <v>1315</v>
      </c>
      <c r="E8973" s="158" t="s">
        <v>3994</v>
      </c>
      <c r="F8973" s="21" t="str">
        <f t="shared" si="35"/>
        <v>INSIS.LPV.INSIS_GEN_BLC_V10.BLC_DOCUMENTS.STATUS</v>
      </c>
    </row>
    <row r="8974" spans="1:6" ht="14.25" customHeight="1">
      <c r="A8974" s="157" t="s">
        <v>445</v>
      </c>
      <c r="B8974" s="158" t="s">
        <v>658</v>
      </c>
      <c r="C8974" s="158" t="s">
        <v>1314</v>
      </c>
      <c r="D8974" s="158" t="s">
        <v>1315</v>
      </c>
      <c r="E8974" s="158" t="s">
        <v>3990</v>
      </c>
      <c r="F8974" s="21" t="str">
        <f t="shared" si="35"/>
        <v>INSIS.LPV.INSIS_GEN_BLC_V10.BLC_DOCUMENTS.CREATED_ON</v>
      </c>
    </row>
    <row r="8975" spans="1:6" ht="14.25" customHeight="1">
      <c r="A8975" s="157" t="s">
        <v>445</v>
      </c>
      <c r="B8975" s="158" t="s">
        <v>658</v>
      </c>
      <c r="C8975" s="158" t="s">
        <v>1314</v>
      </c>
      <c r="D8975" s="158" t="s">
        <v>1315</v>
      </c>
      <c r="E8975" s="158" t="s">
        <v>3991</v>
      </c>
      <c r="F8975" s="21" t="str">
        <f t="shared" si="35"/>
        <v>INSIS.LPV.INSIS_GEN_BLC_V10.BLC_DOCUMENTS.CREATED_BY</v>
      </c>
    </row>
    <row r="8976" spans="1:6" ht="14.25" customHeight="1">
      <c r="A8976" s="157" t="s">
        <v>445</v>
      </c>
      <c r="B8976" s="158" t="s">
        <v>658</v>
      </c>
      <c r="C8976" s="158" t="s">
        <v>1314</v>
      </c>
      <c r="D8976" s="158" t="s">
        <v>1315</v>
      </c>
      <c r="E8976" s="158" t="s">
        <v>3992</v>
      </c>
      <c r="F8976" s="21" t="str">
        <f t="shared" si="35"/>
        <v>INSIS.LPV.INSIS_GEN_BLC_V10.BLC_DOCUMENTS.UPDATED_ON</v>
      </c>
    </row>
    <row r="8977" spans="1:6" ht="14.25" customHeight="1">
      <c r="A8977" s="157" t="s">
        <v>445</v>
      </c>
      <c r="B8977" s="158" t="s">
        <v>658</v>
      </c>
      <c r="C8977" s="158" t="s">
        <v>1314</v>
      </c>
      <c r="D8977" s="158" t="s">
        <v>1315</v>
      </c>
      <c r="E8977" s="158" t="s">
        <v>3993</v>
      </c>
      <c r="F8977" s="21" t="str">
        <f t="shared" si="35"/>
        <v>INSIS.LPV.INSIS_GEN_BLC_V10.BLC_DOCUMENTS.UPDATED_BY</v>
      </c>
    </row>
    <row r="8978" spans="1:6" ht="14.25" customHeight="1">
      <c r="A8978" s="157" t="s">
        <v>445</v>
      </c>
      <c r="B8978" s="158" t="s">
        <v>658</v>
      </c>
      <c r="C8978" s="158" t="s">
        <v>1314</v>
      </c>
      <c r="D8978" s="158" t="s">
        <v>1315</v>
      </c>
      <c r="E8978" s="158" t="s">
        <v>4119</v>
      </c>
      <c r="F8978" s="21" t="str">
        <f t="shared" si="35"/>
        <v>INSIS.LPV.INSIS_GEN_BLC_V10.BLC_DOCUMENTS.ATTRIB_0</v>
      </c>
    </row>
    <row r="8979" spans="1:6" ht="14.25" customHeight="1">
      <c r="A8979" s="157" t="s">
        <v>445</v>
      </c>
      <c r="B8979" s="158" t="s">
        <v>658</v>
      </c>
      <c r="C8979" s="158" t="s">
        <v>1314</v>
      </c>
      <c r="D8979" s="158" t="s">
        <v>1315</v>
      </c>
      <c r="E8979" s="158" t="s">
        <v>4120</v>
      </c>
      <c r="F8979" s="21" t="str">
        <f t="shared" si="35"/>
        <v>INSIS.LPV.INSIS_GEN_BLC_V10.BLC_DOCUMENTS.ATTRIB_1</v>
      </c>
    </row>
    <row r="8980" spans="1:6" ht="14.25" customHeight="1">
      <c r="A8980" s="157" t="s">
        <v>445</v>
      </c>
      <c r="B8980" s="158" t="s">
        <v>658</v>
      </c>
      <c r="C8980" s="158" t="s">
        <v>1314</v>
      </c>
      <c r="D8980" s="158" t="s">
        <v>1315</v>
      </c>
      <c r="E8980" s="158" t="s">
        <v>4121</v>
      </c>
      <c r="F8980" s="21" t="str">
        <f t="shared" si="35"/>
        <v>INSIS.LPV.INSIS_GEN_BLC_V10.BLC_DOCUMENTS.ATTRIB_2</v>
      </c>
    </row>
    <row r="8981" spans="1:6" ht="14.25" customHeight="1">
      <c r="A8981" s="157" t="s">
        <v>445</v>
      </c>
      <c r="B8981" s="158" t="s">
        <v>658</v>
      </c>
      <c r="C8981" s="158" t="s">
        <v>1314</v>
      </c>
      <c r="D8981" s="158" t="s">
        <v>1315</v>
      </c>
      <c r="E8981" s="158" t="s">
        <v>4122</v>
      </c>
      <c r="F8981" s="21" t="str">
        <f t="shared" si="35"/>
        <v>INSIS.LPV.INSIS_GEN_BLC_V10.BLC_DOCUMENTS.ATTRIB_3</v>
      </c>
    </row>
    <row r="8982" spans="1:6" ht="14.25" customHeight="1">
      <c r="A8982" s="157" t="s">
        <v>445</v>
      </c>
      <c r="B8982" s="158" t="s">
        <v>658</v>
      </c>
      <c r="C8982" s="158" t="s">
        <v>1314</v>
      </c>
      <c r="D8982" s="158" t="s">
        <v>1315</v>
      </c>
      <c r="E8982" s="158" t="s">
        <v>4123</v>
      </c>
      <c r="F8982" s="21" t="str">
        <f t="shared" si="35"/>
        <v>INSIS.LPV.INSIS_GEN_BLC_V10.BLC_DOCUMENTS.ATTRIB_4</v>
      </c>
    </row>
    <row r="8983" spans="1:6" ht="14.25" customHeight="1">
      <c r="A8983" s="157" t="s">
        <v>445</v>
      </c>
      <c r="B8983" s="158" t="s">
        <v>658</v>
      </c>
      <c r="C8983" s="158" t="s">
        <v>1314</v>
      </c>
      <c r="D8983" s="158" t="s">
        <v>1315</v>
      </c>
      <c r="E8983" s="158" t="s">
        <v>4124</v>
      </c>
      <c r="F8983" s="21" t="str">
        <f t="shared" si="35"/>
        <v>INSIS.LPV.INSIS_GEN_BLC_V10.BLC_DOCUMENTS.ATTRIB_5</v>
      </c>
    </row>
    <row r="8984" spans="1:6" ht="14.25" customHeight="1">
      <c r="A8984" s="157" t="s">
        <v>445</v>
      </c>
      <c r="B8984" s="158" t="s">
        <v>658</v>
      </c>
      <c r="C8984" s="158" t="s">
        <v>1314</v>
      </c>
      <c r="D8984" s="158" t="s">
        <v>1315</v>
      </c>
      <c r="E8984" s="158" t="s">
        <v>4125</v>
      </c>
      <c r="F8984" s="21" t="str">
        <f t="shared" si="35"/>
        <v>INSIS.LPV.INSIS_GEN_BLC_V10.BLC_DOCUMENTS.ATTRIB_6</v>
      </c>
    </row>
    <row r="8985" spans="1:6" ht="14.25" customHeight="1">
      <c r="A8985" s="157" t="s">
        <v>445</v>
      </c>
      <c r="B8985" s="158" t="s">
        <v>658</v>
      </c>
      <c r="C8985" s="158" t="s">
        <v>1314</v>
      </c>
      <c r="D8985" s="158" t="s">
        <v>1315</v>
      </c>
      <c r="E8985" s="158" t="s">
        <v>4126</v>
      </c>
      <c r="F8985" s="21" t="str">
        <f t="shared" si="35"/>
        <v>INSIS.LPV.INSIS_GEN_BLC_V10.BLC_DOCUMENTS.ATTRIB_7</v>
      </c>
    </row>
    <row r="8986" spans="1:6" ht="14.25" customHeight="1">
      <c r="A8986" s="157" t="s">
        <v>445</v>
      </c>
      <c r="B8986" s="158" t="s">
        <v>658</v>
      </c>
      <c r="C8986" s="158" t="s">
        <v>1314</v>
      </c>
      <c r="D8986" s="158" t="s">
        <v>1315</v>
      </c>
      <c r="E8986" s="158" t="s">
        <v>4127</v>
      </c>
      <c r="F8986" s="21" t="str">
        <f t="shared" si="35"/>
        <v>INSIS.LPV.INSIS_GEN_BLC_V10.BLC_DOCUMENTS.ATTRIB_8</v>
      </c>
    </row>
    <row r="8987" spans="1:6" ht="14.25" customHeight="1">
      <c r="A8987" s="157" t="s">
        <v>445</v>
      </c>
      <c r="B8987" s="158" t="s">
        <v>658</v>
      </c>
      <c r="C8987" s="158" t="s">
        <v>1314</v>
      </c>
      <c r="D8987" s="158" t="s">
        <v>1315</v>
      </c>
      <c r="E8987" s="158" t="s">
        <v>4128</v>
      </c>
      <c r="F8987" s="21" t="str">
        <f t="shared" si="35"/>
        <v>INSIS.LPV.INSIS_GEN_BLC_V10.BLC_DOCUMENTS.ATTRIB_9</v>
      </c>
    </row>
    <row r="8988" spans="1:6" ht="14.25" customHeight="1">
      <c r="A8988" s="157" t="s">
        <v>445</v>
      </c>
      <c r="B8988" s="158" t="s">
        <v>658</v>
      </c>
      <c r="C8988" s="158" t="s">
        <v>1314</v>
      </c>
      <c r="D8988" s="158" t="s">
        <v>1315</v>
      </c>
      <c r="E8988" s="158" t="s">
        <v>4129</v>
      </c>
      <c r="F8988" s="21" t="str">
        <f t="shared" si="35"/>
        <v>INSIS.LPV.INSIS_GEN_BLC_V10.BLC_DOCUMENTS.PAY_WAY_ID</v>
      </c>
    </row>
    <row r="8989" spans="1:6" ht="14.25" customHeight="1">
      <c r="A8989" s="157" t="s">
        <v>445</v>
      </c>
      <c r="B8989" s="158" t="s">
        <v>658</v>
      </c>
      <c r="C8989" s="158" t="s">
        <v>1314</v>
      </c>
      <c r="D8989" s="158" t="s">
        <v>1315</v>
      </c>
      <c r="E8989" s="158" t="s">
        <v>4130</v>
      </c>
      <c r="F8989" s="21" t="str">
        <f t="shared" si="35"/>
        <v>INSIS.LPV.INSIS_GEN_BLC_V10.BLC_DOCUMENTS.PAY_INSTR</v>
      </c>
    </row>
    <row r="8990" spans="1:6" ht="14.25" customHeight="1">
      <c r="A8990" s="157" t="s">
        <v>445</v>
      </c>
      <c r="B8990" s="158" t="s">
        <v>658</v>
      </c>
      <c r="C8990" s="158" t="s">
        <v>1314</v>
      </c>
      <c r="D8990" s="158" t="s">
        <v>1316</v>
      </c>
      <c r="E8990" s="158" t="s">
        <v>4131</v>
      </c>
      <c r="F8990" s="21" t="str">
        <f t="shared" si="35"/>
        <v>INSIS.LPV.INSIS_GEN_BLC_V10.BLC_INSTALLMENTS.INSTALLMENT_ID</v>
      </c>
    </row>
    <row r="8991" spans="1:6" ht="14.25" customHeight="1">
      <c r="A8991" s="157" t="s">
        <v>445</v>
      </c>
      <c r="B8991" s="158" t="s">
        <v>658</v>
      </c>
      <c r="C8991" s="158" t="s">
        <v>1314</v>
      </c>
      <c r="D8991" s="158" t="s">
        <v>1316</v>
      </c>
      <c r="E8991" s="158" t="s">
        <v>4132</v>
      </c>
      <c r="F8991" s="21" t="str">
        <f t="shared" si="35"/>
        <v>INSIS.LPV.INSIS_GEN_BLC_V10.BLC_INSTALLMENTS.INSTALLMENT_CLASS</v>
      </c>
    </row>
    <row r="8992" spans="1:6" ht="14.25" customHeight="1">
      <c r="A8992" s="157" t="s">
        <v>445</v>
      </c>
      <c r="B8992" s="158" t="s">
        <v>658</v>
      </c>
      <c r="C8992" s="158" t="s">
        <v>1314</v>
      </c>
      <c r="D8992" s="158" t="s">
        <v>1316</v>
      </c>
      <c r="E8992" s="158" t="s">
        <v>4133</v>
      </c>
      <c r="F8992" s="21" t="str">
        <f t="shared" si="35"/>
        <v>INSIS.LPV.INSIS_GEN_BLC_V10.BLC_INSTALLMENTS.INSTALLMENT_TYPE</v>
      </c>
    </row>
    <row r="8993" spans="1:6" ht="14.25" customHeight="1">
      <c r="A8993" s="157" t="s">
        <v>445</v>
      </c>
      <c r="B8993" s="158" t="s">
        <v>658</v>
      </c>
      <c r="C8993" s="158" t="s">
        <v>1314</v>
      </c>
      <c r="D8993" s="158" t="s">
        <v>1316</v>
      </c>
      <c r="E8993" s="158" t="s">
        <v>4134</v>
      </c>
      <c r="F8993" s="21" t="str">
        <f t="shared" si="35"/>
        <v>INSIS.LPV.INSIS_GEN_BLC_V10.BLC_INSTALLMENTS.INSTALLMENT_DATE</v>
      </c>
    </row>
    <row r="8994" spans="1:6" ht="14.25" customHeight="1">
      <c r="A8994" s="157" t="s">
        <v>445</v>
      </c>
      <c r="B8994" s="158" t="s">
        <v>658</v>
      </c>
      <c r="C8994" s="158" t="s">
        <v>1314</v>
      </c>
      <c r="D8994" s="158" t="s">
        <v>1316</v>
      </c>
      <c r="E8994" s="158" t="s">
        <v>3983</v>
      </c>
      <c r="F8994" s="21" t="str">
        <f t="shared" si="35"/>
        <v>INSIS.LPV.INSIS_GEN_BLC_V10.BLC_INSTALLMENTS.CURRENCY</v>
      </c>
    </row>
    <row r="8995" spans="1:6" ht="14.25" customHeight="1">
      <c r="A8995" s="157" t="s">
        <v>445</v>
      </c>
      <c r="B8995" s="158" t="s">
        <v>658</v>
      </c>
      <c r="C8995" s="158" t="s">
        <v>1314</v>
      </c>
      <c r="D8995" s="158" t="s">
        <v>1316</v>
      </c>
      <c r="E8995" s="158" t="s">
        <v>3984</v>
      </c>
      <c r="F8995" s="21" t="str">
        <f t="shared" si="35"/>
        <v>INSIS.LPV.INSIS_GEN_BLC_V10.BLC_INSTALLMENTS.AMOUNT</v>
      </c>
    </row>
    <row r="8996" spans="1:6" ht="14.25" customHeight="1">
      <c r="A8996" s="157" t="s">
        <v>445</v>
      </c>
      <c r="B8996" s="158" t="s">
        <v>658</v>
      </c>
      <c r="C8996" s="158" t="s">
        <v>1314</v>
      </c>
      <c r="D8996" s="158" t="s">
        <v>1316</v>
      </c>
      <c r="E8996" s="158" t="s">
        <v>4135</v>
      </c>
      <c r="F8996" s="21" t="str">
        <f t="shared" si="35"/>
        <v>INSIS.LPV.INSIS_GEN_BLC_V10.BLC_INSTALLMENTS.ANNIVERSARY</v>
      </c>
    </row>
    <row r="8997" spans="1:6" ht="14.25" customHeight="1">
      <c r="A8997" s="157" t="s">
        <v>445</v>
      </c>
      <c r="B8997" s="158" t="s">
        <v>658</v>
      </c>
      <c r="C8997" s="158" t="s">
        <v>1314</v>
      </c>
      <c r="D8997" s="158" t="s">
        <v>1316</v>
      </c>
      <c r="E8997" s="158" t="s">
        <v>4136</v>
      </c>
      <c r="F8997" s="21" t="str">
        <f t="shared" si="35"/>
        <v>INSIS.LPV.INSIS_GEN_BLC_V10.BLC_INSTALLMENTS.POSTPROCESS</v>
      </c>
    </row>
    <row r="8998" spans="1:6" ht="14.25" customHeight="1">
      <c r="A8998" s="157" t="s">
        <v>445</v>
      </c>
      <c r="B8998" s="158" t="s">
        <v>658</v>
      </c>
      <c r="C8998" s="158" t="s">
        <v>1314</v>
      </c>
      <c r="D8998" s="158" t="s">
        <v>1316</v>
      </c>
      <c r="E8998" s="158" t="s">
        <v>4137</v>
      </c>
      <c r="F8998" s="21" t="str">
        <f t="shared" si="35"/>
        <v>INSIS.LPV.INSIS_GEN_BLC_V10.BLC_INSTALLMENTS.TRX_RATE</v>
      </c>
    </row>
    <row r="8999" spans="1:6" ht="14.25" customHeight="1">
      <c r="A8999" s="157" t="s">
        <v>445</v>
      </c>
      <c r="B8999" s="158" t="s">
        <v>658</v>
      </c>
      <c r="C8999" s="158" t="s">
        <v>1314</v>
      </c>
      <c r="D8999" s="158" t="s">
        <v>1316</v>
      </c>
      <c r="E8999" s="158" t="s">
        <v>4138</v>
      </c>
      <c r="F8999" s="21" t="str">
        <f t="shared" si="35"/>
        <v>INSIS.LPV.INSIS_GEN_BLC_V10.BLC_INSTALLMENTS.TRX_RATE_TYPE</v>
      </c>
    </row>
    <row r="9000" spans="1:6" ht="14.25" customHeight="1">
      <c r="A9000" s="157" t="s">
        <v>445</v>
      </c>
      <c r="B9000" s="158" t="s">
        <v>658</v>
      </c>
      <c r="C9000" s="158" t="s">
        <v>1314</v>
      </c>
      <c r="D9000" s="158" t="s">
        <v>1316</v>
      </c>
      <c r="E9000" s="158" t="s">
        <v>4139</v>
      </c>
      <c r="F9000" s="21" t="str">
        <f t="shared" si="35"/>
        <v>INSIS.LPV.INSIS_GEN_BLC_V10.BLC_INSTALLMENTS.TRX_RATE_DATE</v>
      </c>
    </row>
    <row r="9001" spans="1:6" ht="14.25" customHeight="1">
      <c r="A9001" s="157" t="s">
        <v>445</v>
      </c>
      <c r="B9001" s="158" t="s">
        <v>658</v>
      </c>
      <c r="C9001" s="158" t="s">
        <v>1314</v>
      </c>
      <c r="D9001" s="158" t="s">
        <v>1316</v>
      </c>
      <c r="E9001" s="158" t="s">
        <v>4140</v>
      </c>
      <c r="F9001" s="21" t="str">
        <f t="shared" si="35"/>
        <v>INSIS.LPV.INSIS_GEN_BLC_V10.BLC_INSTALLMENTS.REC_RATE</v>
      </c>
    </row>
    <row r="9002" spans="1:6" ht="14.25" customHeight="1">
      <c r="A9002" s="157" t="s">
        <v>445</v>
      </c>
      <c r="B9002" s="158" t="s">
        <v>658</v>
      </c>
      <c r="C9002" s="158" t="s">
        <v>1314</v>
      </c>
      <c r="D9002" s="158" t="s">
        <v>1316</v>
      </c>
      <c r="E9002" s="158" t="s">
        <v>4141</v>
      </c>
      <c r="F9002" s="21" t="str">
        <f t="shared" si="35"/>
        <v>INSIS.LPV.INSIS_GEN_BLC_V10.BLC_INSTALLMENTS.REC_RATE_TYPE</v>
      </c>
    </row>
    <row r="9003" spans="1:6" ht="14.25" customHeight="1">
      <c r="A9003" s="157" t="s">
        <v>445</v>
      </c>
      <c r="B9003" s="158" t="s">
        <v>658</v>
      </c>
      <c r="C9003" s="158" t="s">
        <v>1314</v>
      </c>
      <c r="D9003" s="158" t="s">
        <v>1316</v>
      </c>
      <c r="E9003" s="158" t="s">
        <v>4142</v>
      </c>
      <c r="F9003" s="21" t="str">
        <f t="shared" si="35"/>
        <v>INSIS.LPV.INSIS_GEN_BLC_V10.BLC_INSTALLMENTS.REC_RATE_DATE</v>
      </c>
    </row>
    <row r="9004" spans="1:6" ht="14.25" customHeight="1">
      <c r="A9004" s="157" t="s">
        <v>445</v>
      </c>
      <c r="B9004" s="158" t="s">
        <v>658</v>
      </c>
      <c r="C9004" s="158" t="s">
        <v>1314</v>
      </c>
      <c r="D9004" s="158" t="s">
        <v>1316</v>
      </c>
      <c r="E9004" s="158" t="s">
        <v>4143</v>
      </c>
      <c r="F9004" s="21" t="str">
        <f t="shared" si="35"/>
        <v>INSIS.LPV.INSIS_GEN_BLC_V10.BLC_INSTALLMENTS.POLICY_OFFICE</v>
      </c>
    </row>
    <row r="9005" spans="1:6" ht="14.25" customHeight="1">
      <c r="A9005" s="157" t="s">
        <v>445</v>
      </c>
      <c r="B9005" s="158" t="s">
        <v>658</v>
      </c>
      <c r="C9005" s="158" t="s">
        <v>1314</v>
      </c>
      <c r="D9005" s="158" t="s">
        <v>1316</v>
      </c>
      <c r="E9005" s="158" t="s">
        <v>4144</v>
      </c>
      <c r="F9005" s="21" t="str">
        <f t="shared" si="35"/>
        <v>INSIS.LPV.INSIS_GEN_BLC_V10.BLC_INSTALLMENTS.ACTIVITY_OFFICE</v>
      </c>
    </row>
    <row r="9006" spans="1:6" ht="14.25" customHeight="1">
      <c r="A9006" s="157" t="s">
        <v>445</v>
      </c>
      <c r="B9006" s="158" t="s">
        <v>658</v>
      </c>
      <c r="C9006" s="158" t="s">
        <v>1314</v>
      </c>
      <c r="D9006" s="158" t="s">
        <v>1316</v>
      </c>
      <c r="E9006" s="158" t="s">
        <v>4145</v>
      </c>
      <c r="F9006" s="21" t="str">
        <f t="shared" si="35"/>
        <v>INSIS.LPV.INSIS_GEN_BLC_V10.BLC_INSTALLMENTS.INSURANCE_TYPE</v>
      </c>
    </row>
    <row r="9007" spans="1:6" ht="14.25" customHeight="1">
      <c r="A9007" s="157" t="s">
        <v>445</v>
      </c>
      <c r="B9007" s="158" t="s">
        <v>658</v>
      </c>
      <c r="C9007" s="158" t="s">
        <v>1314</v>
      </c>
      <c r="D9007" s="158" t="s">
        <v>1316</v>
      </c>
      <c r="E9007" s="158" t="s">
        <v>883</v>
      </c>
      <c r="F9007" s="21" t="str">
        <f t="shared" si="35"/>
        <v>INSIS.LPV.INSIS_GEN_BLC_V10.BLC_INSTALLMENTS.POLICY</v>
      </c>
    </row>
    <row r="9008" spans="1:6" ht="14.25" customHeight="1">
      <c r="A9008" s="157" t="s">
        <v>445</v>
      </c>
      <c r="B9008" s="158" t="s">
        <v>658</v>
      </c>
      <c r="C9008" s="158" t="s">
        <v>1314</v>
      </c>
      <c r="D9008" s="158" t="s">
        <v>1316</v>
      </c>
      <c r="E9008" s="158" t="s">
        <v>4146</v>
      </c>
      <c r="F9008" s="21" t="str">
        <f t="shared" si="35"/>
        <v>INSIS.LPV.INSIS_GEN_BLC_V10.BLC_INSTALLMENTS.ANNEX</v>
      </c>
    </row>
    <row r="9009" spans="1:6" ht="14.25" customHeight="1">
      <c r="A9009" s="157" t="s">
        <v>445</v>
      </c>
      <c r="B9009" s="158" t="s">
        <v>658</v>
      </c>
      <c r="C9009" s="158" t="s">
        <v>1314</v>
      </c>
      <c r="D9009" s="158" t="s">
        <v>1316</v>
      </c>
      <c r="E9009" s="158" t="s">
        <v>4147</v>
      </c>
      <c r="F9009" s="21" t="str">
        <f t="shared" si="35"/>
        <v>INSIS.LPV.INSIS_GEN_BLC_V10.BLC_INSTALLMENTS.LOB</v>
      </c>
    </row>
    <row r="9010" spans="1:6" ht="14.25" customHeight="1">
      <c r="A9010" s="157" t="s">
        <v>445</v>
      </c>
      <c r="B9010" s="158" t="s">
        <v>658</v>
      </c>
      <c r="C9010" s="158" t="s">
        <v>1314</v>
      </c>
      <c r="D9010" s="158" t="s">
        <v>1316</v>
      </c>
      <c r="E9010" s="158" t="s">
        <v>4148</v>
      </c>
      <c r="F9010" s="21" t="str">
        <f t="shared" si="35"/>
        <v>INSIS.LPV.INSIS_GEN_BLC_V10.BLC_INSTALLMENTS.FRACTION_TYPE</v>
      </c>
    </row>
    <row r="9011" spans="1:6" ht="14.25" customHeight="1">
      <c r="A9011" s="157" t="s">
        <v>445</v>
      </c>
      <c r="B9011" s="158" t="s">
        <v>658</v>
      </c>
      <c r="C9011" s="158" t="s">
        <v>1314</v>
      </c>
      <c r="D9011" s="158" t="s">
        <v>1316</v>
      </c>
      <c r="E9011" s="158" t="s">
        <v>4149</v>
      </c>
      <c r="F9011" s="21" t="str">
        <f t="shared" si="35"/>
        <v>INSIS.LPV.INSIS_GEN_BLC_V10.BLC_INSTALLMENTS.AGENT</v>
      </c>
    </row>
    <row r="9012" spans="1:6" ht="14.25" customHeight="1">
      <c r="A9012" s="157" t="s">
        <v>445</v>
      </c>
      <c r="B9012" s="158" t="s">
        <v>658</v>
      </c>
      <c r="C9012" s="158" t="s">
        <v>1314</v>
      </c>
      <c r="D9012" s="158" t="s">
        <v>1316</v>
      </c>
      <c r="E9012" s="158" t="s">
        <v>861</v>
      </c>
      <c r="F9012" s="21" t="str">
        <f t="shared" si="35"/>
        <v>INSIS.LPV.INSIS_GEN_BLC_V10.BLC_INSTALLMENTS.CLAIM</v>
      </c>
    </row>
    <row r="9013" spans="1:6" ht="14.25" customHeight="1">
      <c r="A9013" s="157" t="s">
        <v>445</v>
      </c>
      <c r="B9013" s="158" t="s">
        <v>658</v>
      </c>
      <c r="C9013" s="158" t="s">
        <v>1314</v>
      </c>
      <c r="D9013" s="158" t="s">
        <v>1316</v>
      </c>
      <c r="E9013" s="158" t="s">
        <v>1345</v>
      </c>
      <c r="F9013" s="21" t="str">
        <f t="shared" si="35"/>
        <v>INSIS.LPV.INSIS_GEN_BLC_V10.BLC_INSTALLMENTS.CLAIM_REQUEST</v>
      </c>
    </row>
    <row r="9014" spans="1:6" ht="14.25" customHeight="1">
      <c r="A9014" s="157" t="s">
        <v>445</v>
      </c>
      <c r="B9014" s="158" t="s">
        <v>658</v>
      </c>
      <c r="C9014" s="158" t="s">
        <v>1314</v>
      </c>
      <c r="D9014" s="158" t="s">
        <v>1316</v>
      </c>
      <c r="E9014" s="158" t="s">
        <v>4150</v>
      </c>
      <c r="F9014" s="21" t="str">
        <f t="shared" si="35"/>
        <v>INSIS.LPV.INSIS_GEN_BLC_V10.BLC_INSTALLMENTS.TREATY</v>
      </c>
    </row>
    <row r="9015" spans="1:6" ht="14.25" customHeight="1">
      <c r="A9015" s="157" t="s">
        <v>445</v>
      </c>
      <c r="B9015" s="158" t="s">
        <v>658</v>
      </c>
      <c r="C9015" s="158" t="s">
        <v>1314</v>
      </c>
      <c r="D9015" s="158" t="s">
        <v>1316</v>
      </c>
      <c r="E9015" s="158" t="s">
        <v>4151</v>
      </c>
      <c r="F9015" s="21" t="str">
        <f t="shared" si="35"/>
        <v>INSIS.LPV.INSIS_GEN_BLC_V10.BLC_INSTALLMENTS.ADJUSTMENT</v>
      </c>
    </row>
    <row r="9016" spans="1:6" ht="14.25" customHeight="1">
      <c r="A9016" s="157" t="s">
        <v>445</v>
      </c>
      <c r="B9016" s="158" t="s">
        <v>658</v>
      </c>
      <c r="C9016" s="158" t="s">
        <v>1314</v>
      </c>
      <c r="D9016" s="158" t="s">
        <v>1316</v>
      </c>
      <c r="E9016" s="158" t="s">
        <v>4152</v>
      </c>
      <c r="F9016" s="21" t="str">
        <f t="shared" si="35"/>
        <v>INSIS.LPV.INSIS_GEN_BLC_V10.BLC_INSTALLMENTS.COMPENSATED</v>
      </c>
    </row>
    <row r="9017" spans="1:6" ht="14.25" customHeight="1">
      <c r="A9017" s="157" t="s">
        <v>445</v>
      </c>
      <c r="B9017" s="158" t="s">
        <v>658</v>
      </c>
      <c r="C9017" s="158" t="s">
        <v>1314</v>
      </c>
      <c r="D9017" s="158" t="s">
        <v>1316</v>
      </c>
      <c r="E9017" s="158" t="s">
        <v>4153</v>
      </c>
      <c r="F9017" s="21" t="str">
        <f t="shared" si="35"/>
        <v>INSIS.LPV.INSIS_GEN_BLC_V10.BLC_INSTALLMENTS.SEQUENCE_ORDER</v>
      </c>
    </row>
    <row r="9018" spans="1:6" ht="14.25" customHeight="1">
      <c r="A9018" s="157" t="s">
        <v>445</v>
      </c>
      <c r="B9018" s="158" t="s">
        <v>658</v>
      </c>
      <c r="C9018" s="158" t="s">
        <v>1314</v>
      </c>
      <c r="D9018" s="158" t="s">
        <v>1316</v>
      </c>
      <c r="E9018" s="158" t="s">
        <v>1505</v>
      </c>
      <c r="F9018" s="21" t="str">
        <f t="shared" si="35"/>
        <v>INSIS.LPV.INSIS_GEN_BLC_V10.BLC_INSTALLMENTS.NOTES</v>
      </c>
    </row>
    <row r="9019" spans="1:6" ht="14.25" customHeight="1">
      <c r="A9019" s="157" t="s">
        <v>445</v>
      </c>
      <c r="B9019" s="158" t="s">
        <v>658</v>
      </c>
      <c r="C9019" s="158" t="s">
        <v>1314</v>
      </c>
      <c r="D9019" s="158" t="s">
        <v>1316</v>
      </c>
      <c r="E9019" s="158" t="s">
        <v>4000</v>
      </c>
      <c r="F9019" s="21" t="str">
        <f t="shared" si="35"/>
        <v>INSIS.LPV.INSIS_GEN_BLC_V10.BLC_INSTALLMENTS.LEGAL_ENTITY</v>
      </c>
    </row>
    <row r="9020" spans="1:6" ht="14.25" customHeight="1">
      <c r="A9020" s="157" t="s">
        <v>445</v>
      </c>
      <c r="B9020" s="158" t="s">
        <v>658</v>
      </c>
      <c r="C9020" s="158" t="s">
        <v>1314</v>
      </c>
      <c r="D9020" s="158" t="s">
        <v>1316</v>
      </c>
      <c r="E9020" s="158" t="s">
        <v>4154</v>
      </c>
      <c r="F9020" s="21" t="str">
        <f t="shared" si="35"/>
        <v>INSIS.LPV.INSIS_GEN_BLC_V10.BLC_INSTALLMENTS.ORG_ID</v>
      </c>
    </row>
    <row r="9021" spans="1:6" ht="14.25" customHeight="1">
      <c r="A9021" s="157" t="s">
        <v>445</v>
      </c>
      <c r="B9021" s="158" t="s">
        <v>658</v>
      </c>
      <c r="C9021" s="158" t="s">
        <v>1314</v>
      </c>
      <c r="D9021" s="158" t="s">
        <v>1316</v>
      </c>
      <c r="E9021" s="158" t="s">
        <v>1508</v>
      </c>
      <c r="F9021" s="21" t="str">
        <f t="shared" si="35"/>
        <v>INSIS.LPV.INSIS_GEN_BLC_V10.BLC_INSTALLMENTS.ACCOUNT_ID</v>
      </c>
    </row>
    <row r="9022" spans="1:6" ht="14.25" customHeight="1">
      <c r="A9022" s="157" t="s">
        <v>445</v>
      </c>
      <c r="B9022" s="158" t="s">
        <v>658</v>
      </c>
      <c r="C9022" s="158" t="s">
        <v>1314</v>
      </c>
      <c r="D9022" s="158" t="s">
        <v>1316</v>
      </c>
      <c r="E9022" s="158" t="s">
        <v>4155</v>
      </c>
      <c r="F9022" s="21" t="str">
        <f t="shared" si="35"/>
        <v>INSIS.LPV.INSIS_GEN_BLC_V10.BLC_INSTALLMENTS.ITEM_ID</v>
      </c>
    </row>
    <row r="9023" spans="1:6" ht="14.25" customHeight="1">
      <c r="A9023" s="157" t="s">
        <v>445</v>
      </c>
      <c r="B9023" s="158" t="s">
        <v>658</v>
      </c>
      <c r="C9023" s="158" t="s">
        <v>1314</v>
      </c>
      <c r="D9023" s="158" t="s">
        <v>1316</v>
      </c>
      <c r="E9023" s="158" t="s">
        <v>4156</v>
      </c>
      <c r="F9023" s="21" t="str">
        <f t="shared" si="35"/>
        <v>INSIS.LPV.INSIS_GEN_BLC_V10.BLC_INSTALLMENTS.TRANSACTION_ID</v>
      </c>
    </row>
    <row r="9024" spans="1:6" ht="14.25" customHeight="1">
      <c r="A9024" s="157" t="s">
        <v>445</v>
      </c>
      <c r="B9024" s="158" t="s">
        <v>658</v>
      </c>
      <c r="C9024" s="158" t="s">
        <v>1314</v>
      </c>
      <c r="D9024" s="158" t="s">
        <v>1316</v>
      </c>
      <c r="E9024" s="158" t="s">
        <v>4157</v>
      </c>
      <c r="F9024" s="21" t="str">
        <f t="shared" si="35"/>
        <v>INSIS.LPV.INSIS_GEN_BLC_V10.BLC_INSTALLMENTS.BILLING_RUN_ID</v>
      </c>
    </row>
    <row r="9025" spans="1:6" ht="14.25" customHeight="1">
      <c r="A9025" s="157" t="s">
        <v>445</v>
      </c>
      <c r="B9025" s="158" t="s">
        <v>658</v>
      </c>
      <c r="C9025" s="158" t="s">
        <v>1314</v>
      </c>
      <c r="D9025" s="158" t="s">
        <v>1316</v>
      </c>
      <c r="E9025" s="158" t="s">
        <v>4158</v>
      </c>
      <c r="F9025" s="21" t="str">
        <f t="shared" si="35"/>
        <v>INSIS.LPV.INSIS_GEN_BLC_V10.BLC_INSTALLMENTS.INTERNAL</v>
      </c>
    </row>
    <row r="9026" spans="1:6" ht="14.25" customHeight="1">
      <c r="A9026" s="157" t="s">
        <v>445</v>
      </c>
      <c r="B9026" s="158" t="s">
        <v>658</v>
      </c>
      <c r="C9026" s="158" t="s">
        <v>1314</v>
      </c>
      <c r="D9026" s="158" t="s">
        <v>1316</v>
      </c>
      <c r="E9026" s="158" t="s">
        <v>3994</v>
      </c>
      <c r="F9026" s="21" t="str">
        <f t="shared" si="35"/>
        <v>INSIS.LPV.INSIS_GEN_BLC_V10.BLC_INSTALLMENTS.STATUS</v>
      </c>
    </row>
    <row r="9027" spans="1:6" ht="14.25" customHeight="1">
      <c r="A9027" s="157" t="s">
        <v>445</v>
      </c>
      <c r="B9027" s="158" t="s">
        <v>658</v>
      </c>
      <c r="C9027" s="158" t="s">
        <v>1314</v>
      </c>
      <c r="D9027" s="158" t="s">
        <v>1316</v>
      </c>
      <c r="E9027" s="158" t="s">
        <v>3990</v>
      </c>
      <c r="F9027" s="21" t="str">
        <f t="shared" si="35"/>
        <v>INSIS.LPV.INSIS_GEN_BLC_V10.BLC_INSTALLMENTS.CREATED_ON</v>
      </c>
    </row>
    <row r="9028" spans="1:6" ht="14.25" customHeight="1">
      <c r="A9028" s="157" t="s">
        <v>445</v>
      </c>
      <c r="B9028" s="158" t="s">
        <v>658</v>
      </c>
      <c r="C9028" s="158" t="s">
        <v>1314</v>
      </c>
      <c r="D9028" s="158" t="s">
        <v>1316</v>
      </c>
      <c r="E9028" s="158" t="s">
        <v>3991</v>
      </c>
      <c r="F9028" s="21" t="str">
        <f t="shared" si="35"/>
        <v>INSIS.LPV.INSIS_GEN_BLC_V10.BLC_INSTALLMENTS.CREATED_BY</v>
      </c>
    </row>
    <row r="9029" spans="1:6" ht="14.25" customHeight="1">
      <c r="A9029" s="157" t="s">
        <v>445</v>
      </c>
      <c r="B9029" s="158" t="s">
        <v>658</v>
      </c>
      <c r="C9029" s="158" t="s">
        <v>1314</v>
      </c>
      <c r="D9029" s="158" t="s">
        <v>1316</v>
      </c>
      <c r="E9029" s="158" t="s">
        <v>3992</v>
      </c>
      <c r="F9029" s="21" t="str">
        <f t="shared" si="35"/>
        <v>INSIS.LPV.INSIS_GEN_BLC_V10.BLC_INSTALLMENTS.UPDATED_ON</v>
      </c>
    </row>
    <row r="9030" spans="1:6" ht="14.25" customHeight="1">
      <c r="A9030" s="157" t="s">
        <v>445</v>
      </c>
      <c r="B9030" s="158" t="s">
        <v>658</v>
      </c>
      <c r="C9030" s="158" t="s">
        <v>1314</v>
      </c>
      <c r="D9030" s="158" t="s">
        <v>1316</v>
      </c>
      <c r="E9030" s="158" t="s">
        <v>3993</v>
      </c>
      <c r="F9030" s="21" t="str">
        <f t="shared" si="35"/>
        <v>INSIS.LPV.INSIS_GEN_BLC_V10.BLC_INSTALLMENTS.UPDATED_BY</v>
      </c>
    </row>
    <row r="9031" spans="1:6" ht="14.25" customHeight="1">
      <c r="A9031" s="157" t="s">
        <v>445</v>
      </c>
      <c r="B9031" s="158" t="s">
        <v>658</v>
      </c>
      <c r="C9031" s="158" t="s">
        <v>1314</v>
      </c>
      <c r="D9031" s="158" t="s">
        <v>1316</v>
      </c>
      <c r="E9031" s="158" t="s">
        <v>4119</v>
      </c>
      <c r="F9031" s="21" t="str">
        <f t="shared" si="35"/>
        <v>INSIS.LPV.INSIS_GEN_BLC_V10.BLC_INSTALLMENTS.ATTRIB_0</v>
      </c>
    </row>
    <row r="9032" spans="1:6" ht="14.25" customHeight="1">
      <c r="A9032" s="157" t="s">
        <v>445</v>
      </c>
      <c r="B9032" s="158" t="s">
        <v>658</v>
      </c>
      <c r="C9032" s="158" t="s">
        <v>1314</v>
      </c>
      <c r="D9032" s="158" t="s">
        <v>1316</v>
      </c>
      <c r="E9032" s="158" t="s">
        <v>4120</v>
      </c>
      <c r="F9032" s="21" t="str">
        <f t="shared" si="35"/>
        <v>INSIS.LPV.INSIS_GEN_BLC_V10.BLC_INSTALLMENTS.ATTRIB_1</v>
      </c>
    </row>
    <row r="9033" spans="1:6" ht="14.25" customHeight="1">
      <c r="A9033" s="157" t="s">
        <v>445</v>
      </c>
      <c r="B9033" s="158" t="s">
        <v>658</v>
      </c>
      <c r="C9033" s="158" t="s">
        <v>1314</v>
      </c>
      <c r="D9033" s="158" t="s">
        <v>1316</v>
      </c>
      <c r="E9033" s="158" t="s">
        <v>4121</v>
      </c>
      <c r="F9033" s="21" t="str">
        <f t="shared" si="35"/>
        <v>INSIS.LPV.INSIS_GEN_BLC_V10.BLC_INSTALLMENTS.ATTRIB_2</v>
      </c>
    </row>
    <row r="9034" spans="1:6" ht="14.25" customHeight="1">
      <c r="A9034" s="157" t="s">
        <v>445</v>
      </c>
      <c r="B9034" s="158" t="s">
        <v>658</v>
      </c>
      <c r="C9034" s="158" t="s">
        <v>1314</v>
      </c>
      <c r="D9034" s="158" t="s">
        <v>1316</v>
      </c>
      <c r="E9034" s="158" t="s">
        <v>4122</v>
      </c>
      <c r="F9034" s="21" t="str">
        <f t="shared" si="35"/>
        <v>INSIS.LPV.INSIS_GEN_BLC_V10.BLC_INSTALLMENTS.ATTRIB_3</v>
      </c>
    </row>
    <row r="9035" spans="1:6" ht="14.25" customHeight="1">
      <c r="A9035" s="157" t="s">
        <v>445</v>
      </c>
      <c r="B9035" s="158" t="s">
        <v>658</v>
      </c>
      <c r="C9035" s="158" t="s">
        <v>1314</v>
      </c>
      <c r="D9035" s="158" t="s">
        <v>1316</v>
      </c>
      <c r="E9035" s="158" t="s">
        <v>4123</v>
      </c>
      <c r="F9035" s="21" t="str">
        <f t="shared" si="35"/>
        <v>INSIS.LPV.INSIS_GEN_BLC_V10.BLC_INSTALLMENTS.ATTRIB_4</v>
      </c>
    </row>
    <row r="9036" spans="1:6" ht="14.25" customHeight="1">
      <c r="A9036" s="157" t="s">
        <v>445</v>
      </c>
      <c r="B9036" s="158" t="s">
        <v>658</v>
      </c>
      <c r="C9036" s="158" t="s">
        <v>1314</v>
      </c>
      <c r="D9036" s="158" t="s">
        <v>1316</v>
      </c>
      <c r="E9036" s="158" t="s">
        <v>4124</v>
      </c>
      <c r="F9036" s="21" t="str">
        <f t="shared" si="35"/>
        <v>INSIS.LPV.INSIS_GEN_BLC_V10.BLC_INSTALLMENTS.ATTRIB_5</v>
      </c>
    </row>
    <row r="9037" spans="1:6" ht="14.25" customHeight="1">
      <c r="A9037" s="157" t="s">
        <v>445</v>
      </c>
      <c r="B9037" s="158" t="s">
        <v>658</v>
      </c>
      <c r="C9037" s="158" t="s">
        <v>1314</v>
      </c>
      <c r="D9037" s="158" t="s">
        <v>1316</v>
      </c>
      <c r="E9037" s="158" t="s">
        <v>4125</v>
      </c>
      <c r="F9037" s="21" t="str">
        <f t="shared" si="35"/>
        <v>INSIS.LPV.INSIS_GEN_BLC_V10.BLC_INSTALLMENTS.ATTRIB_6</v>
      </c>
    </row>
    <row r="9038" spans="1:6" ht="14.25" customHeight="1">
      <c r="A9038" s="157" t="s">
        <v>445</v>
      </c>
      <c r="B9038" s="158" t="s">
        <v>658</v>
      </c>
      <c r="C9038" s="158" t="s">
        <v>1314</v>
      </c>
      <c r="D9038" s="158" t="s">
        <v>1316</v>
      </c>
      <c r="E9038" s="158" t="s">
        <v>4126</v>
      </c>
      <c r="F9038" s="21" t="str">
        <f t="shared" si="35"/>
        <v>INSIS.LPV.INSIS_GEN_BLC_V10.BLC_INSTALLMENTS.ATTRIB_7</v>
      </c>
    </row>
    <row r="9039" spans="1:6" ht="14.25" customHeight="1">
      <c r="A9039" s="157" t="s">
        <v>445</v>
      </c>
      <c r="B9039" s="158" t="s">
        <v>658</v>
      </c>
      <c r="C9039" s="158" t="s">
        <v>1314</v>
      </c>
      <c r="D9039" s="158" t="s">
        <v>1316</v>
      </c>
      <c r="E9039" s="158" t="s">
        <v>4127</v>
      </c>
      <c r="F9039" s="21" t="str">
        <f t="shared" si="35"/>
        <v>INSIS.LPV.INSIS_GEN_BLC_V10.BLC_INSTALLMENTS.ATTRIB_8</v>
      </c>
    </row>
    <row r="9040" spans="1:6" ht="14.25" customHeight="1">
      <c r="A9040" s="157" t="s">
        <v>445</v>
      </c>
      <c r="B9040" s="158" t="s">
        <v>658</v>
      </c>
      <c r="C9040" s="158" t="s">
        <v>1314</v>
      </c>
      <c r="D9040" s="158" t="s">
        <v>1316</v>
      </c>
      <c r="E9040" s="158" t="s">
        <v>4128</v>
      </c>
      <c r="F9040" s="21" t="str">
        <f t="shared" si="35"/>
        <v>INSIS.LPV.INSIS_GEN_BLC_V10.BLC_INSTALLMENTS.ATTRIB_9</v>
      </c>
    </row>
    <row r="9041" spans="1:6" ht="14.25" customHeight="1">
      <c r="A9041" s="157" t="s">
        <v>445</v>
      </c>
      <c r="B9041" s="158" t="s">
        <v>658</v>
      </c>
      <c r="C9041" s="158" t="s">
        <v>1314</v>
      </c>
      <c r="D9041" s="158" t="s">
        <v>1316</v>
      </c>
      <c r="E9041" s="158" t="s">
        <v>4159</v>
      </c>
      <c r="F9041" s="21" t="str">
        <f t="shared" si="35"/>
        <v>INSIS.LPV.INSIS_GEN_BLC_V10.BLC_INSTALLMENTS.EXTERNAL_ID</v>
      </c>
    </row>
    <row r="9042" spans="1:6" ht="14.25" customHeight="1">
      <c r="A9042" s="157" t="s">
        <v>445</v>
      </c>
      <c r="B9042" s="158" t="s">
        <v>658</v>
      </c>
      <c r="C9042" s="158" t="s">
        <v>1314</v>
      </c>
      <c r="D9042" s="158" t="s">
        <v>1316</v>
      </c>
      <c r="E9042" s="158" t="s">
        <v>4160</v>
      </c>
      <c r="F9042" s="21" t="str">
        <f t="shared" si="35"/>
        <v>INSIS.LPV.INSIS_GEN_BLC_V10.BLC_INSTALLMENTS.COMMAND</v>
      </c>
    </row>
    <row r="9043" spans="1:6" ht="14.25" customHeight="1">
      <c r="A9043" s="157" t="s">
        <v>445</v>
      </c>
      <c r="B9043" s="158" t="s">
        <v>658</v>
      </c>
      <c r="C9043" s="158" t="s">
        <v>1314</v>
      </c>
      <c r="D9043" s="158" t="s">
        <v>1316</v>
      </c>
      <c r="E9043" s="158" t="s">
        <v>4161</v>
      </c>
      <c r="F9043" s="21" t="str">
        <f t="shared" si="35"/>
        <v>INSIS.LPV.INSIS_GEN_BLC_V10.BLC_INSTALLMENTS.BATCH</v>
      </c>
    </row>
    <row r="9044" spans="1:6" ht="14.25" customHeight="1">
      <c r="A9044" s="157" t="s">
        <v>445</v>
      </c>
      <c r="B9044" s="158" t="s">
        <v>658</v>
      </c>
      <c r="C9044" s="158" t="s">
        <v>1314</v>
      </c>
      <c r="D9044" s="158" t="s">
        <v>1316</v>
      </c>
      <c r="E9044" s="158" t="s">
        <v>4162</v>
      </c>
      <c r="F9044" s="21" t="str">
        <f t="shared" si="35"/>
        <v>INSIS.LPV.INSIS_GEN_BLC_V10.BLC_INSTALLMENTS.FC_VARIANCE</v>
      </c>
    </row>
    <row r="9045" spans="1:6" ht="14.25" customHeight="1">
      <c r="A9045" s="157" t="s">
        <v>445</v>
      </c>
      <c r="B9045" s="158" t="s">
        <v>658</v>
      </c>
      <c r="C9045" s="158" t="s">
        <v>1314</v>
      </c>
      <c r="D9045" s="158" t="s">
        <v>1316</v>
      </c>
      <c r="E9045" s="158" t="s">
        <v>4163</v>
      </c>
      <c r="F9045" s="21" t="str">
        <f t="shared" si="35"/>
        <v>INSIS.LPV.INSIS_GEN_BLC_V10.BLC_INSTALLMENTS.SPLIT_FLAG</v>
      </c>
    </row>
    <row r="9046" spans="1:6" ht="14.25" customHeight="1">
      <c r="A9046" s="157" t="s">
        <v>445</v>
      </c>
      <c r="B9046" s="158" t="s">
        <v>658</v>
      </c>
      <c r="C9046" s="158" t="s">
        <v>1314</v>
      </c>
      <c r="D9046" s="158" t="s">
        <v>1316</v>
      </c>
      <c r="E9046" s="158" t="s">
        <v>4164</v>
      </c>
      <c r="F9046" s="21" t="str">
        <f t="shared" si="35"/>
        <v>INSIS.LPV.INSIS_GEN_BLC_V10.BLC_INSTALLMENTS.END_DATE</v>
      </c>
    </row>
    <row r="9047" spans="1:6" ht="14.25" customHeight="1">
      <c r="A9047" s="157" t="s">
        <v>445</v>
      </c>
      <c r="B9047" s="158" t="s">
        <v>658</v>
      </c>
      <c r="C9047" s="158" t="s">
        <v>1314</v>
      </c>
      <c r="D9047" s="158" t="s">
        <v>1316</v>
      </c>
      <c r="E9047" s="158" t="s">
        <v>4165</v>
      </c>
      <c r="F9047" s="21" t="str">
        <f t="shared" si="35"/>
        <v>INSIS.LPV.INSIS_GEN_BLC_V10.BLC_INSTALLMENTS.COMM_FLAG</v>
      </c>
    </row>
    <row r="9048" spans="1:6" ht="14.25" customHeight="1">
      <c r="A9048" s="157" t="s">
        <v>445</v>
      </c>
      <c r="B9048" s="158" t="s">
        <v>658</v>
      </c>
      <c r="C9048" s="158" t="s">
        <v>1314</v>
      </c>
      <c r="D9048" s="158" t="s">
        <v>1316</v>
      </c>
      <c r="E9048" s="158" t="s">
        <v>4166</v>
      </c>
      <c r="F9048" s="21" t="str">
        <f t="shared" si="35"/>
        <v>INSIS.LPV.INSIS_GEN_BLC_V10.BLC_INSTALLMENTS.WTHD_FLAG</v>
      </c>
    </row>
    <row r="9049" spans="1:6" ht="14.25" customHeight="1">
      <c r="A9049" s="157" t="s">
        <v>445</v>
      </c>
      <c r="B9049" s="158" t="s">
        <v>658</v>
      </c>
      <c r="C9049" s="158" t="s">
        <v>1314</v>
      </c>
      <c r="D9049" s="158" t="s">
        <v>1316</v>
      </c>
      <c r="E9049" s="158" t="s">
        <v>4167</v>
      </c>
      <c r="F9049" s="21" t="str">
        <f t="shared" si="35"/>
        <v>INSIS.LPV.INSIS_GEN_BLC_V10.BLC_INSTALLMENTS.COVER_TYPE</v>
      </c>
    </row>
    <row r="9050" spans="1:6" ht="14.25" customHeight="1">
      <c r="A9050" s="157" t="s">
        <v>445</v>
      </c>
      <c r="B9050" s="158" t="s">
        <v>658</v>
      </c>
      <c r="C9050" s="158" t="s">
        <v>1314</v>
      </c>
      <c r="D9050" s="158" t="s">
        <v>1317</v>
      </c>
      <c r="E9050" s="158" t="s">
        <v>4155</v>
      </c>
      <c r="F9050" s="21" t="str">
        <f t="shared" si="35"/>
        <v>INSIS.LPV.INSIS_GEN_BLC_V10.BLC_ITEMS.ITEM_ID</v>
      </c>
    </row>
    <row r="9051" spans="1:6" ht="14.25" customHeight="1">
      <c r="A9051" s="157" t="s">
        <v>445</v>
      </c>
      <c r="B9051" s="158" t="s">
        <v>658</v>
      </c>
      <c r="C9051" s="158" t="s">
        <v>1314</v>
      </c>
      <c r="D9051" s="158" t="s">
        <v>1317</v>
      </c>
      <c r="E9051" s="158" t="s">
        <v>4102</v>
      </c>
      <c r="F9051" s="21" t="str">
        <f t="shared" si="35"/>
        <v>INSIS.LPV.INSIS_GEN_BLC_V10.BLC_ITEMS.LEGAL_ENTITY_ID</v>
      </c>
    </row>
    <row r="9052" spans="1:6" ht="14.25" customHeight="1">
      <c r="A9052" s="157" t="s">
        <v>445</v>
      </c>
      <c r="B9052" s="158" t="s">
        <v>658</v>
      </c>
      <c r="C9052" s="158" t="s">
        <v>1314</v>
      </c>
      <c r="D9052" s="158" t="s">
        <v>1317</v>
      </c>
      <c r="E9052" s="158" t="s">
        <v>4168</v>
      </c>
      <c r="F9052" s="21" t="str">
        <f t="shared" si="35"/>
        <v>INSIS.LPV.INSIS_GEN_BLC_V10.BLC_ITEMS.SOURCE</v>
      </c>
    </row>
    <row r="9053" spans="1:6" ht="14.25" customHeight="1">
      <c r="A9053" s="157" t="s">
        <v>445</v>
      </c>
      <c r="B9053" s="158" t="s">
        <v>658</v>
      </c>
      <c r="C9053" s="158" t="s">
        <v>1314</v>
      </c>
      <c r="D9053" s="158" t="s">
        <v>1317</v>
      </c>
      <c r="E9053" s="158" t="s">
        <v>4169</v>
      </c>
      <c r="F9053" s="21" t="str">
        <f t="shared" si="35"/>
        <v>INSIS.LPV.INSIS_GEN_BLC_V10.BLC_ITEMS.AGREEMENT</v>
      </c>
    </row>
    <row r="9054" spans="1:6" ht="14.25" customHeight="1">
      <c r="A9054" s="157" t="s">
        <v>445</v>
      </c>
      <c r="B9054" s="158" t="s">
        <v>658</v>
      </c>
      <c r="C9054" s="158" t="s">
        <v>1314</v>
      </c>
      <c r="D9054" s="158" t="s">
        <v>1317</v>
      </c>
      <c r="E9054" s="158" t="s">
        <v>4170</v>
      </c>
      <c r="F9054" s="21" t="str">
        <f t="shared" si="35"/>
        <v>INSIS.LPV.INSIS_GEN_BLC_V10.BLC_ITEMS.COMPONENT</v>
      </c>
    </row>
    <row r="9055" spans="1:6" ht="14.25" customHeight="1">
      <c r="A9055" s="157" t="s">
        <v>445</v>
      </c>
      <c r="B9055" s="158" t="s">
        <v>658</v>
      </c>
      <c r="C9055" s="158" t="s">
        <v>1314</v>
      </c>
      <c r="D9055" s="158" t="s">
        <v>1317</v>
      </c>
      <c r="E9055" s="158" t="s">
        <v>4171</v>
      </c>
      <c r="F9055" s="21" t="str">
        <f t="shared" si="35"/>
        <v>INSIS.LPV.INSIS_GEN_BLC_V10.BLC_ITEMS.DETAIL</v>
      </c>
    </row>
    <row r="9056" spans="1:6" ht="14.25" customHeight="1">
      <c r="A9056" s="157" t="s">
        <v>445</v>
      </c>
      <c r="B9056" s="158" t="s">
        <v>658</v>
      </c>
      <c r="C9056" s="158" t="s">
        <v>1314</v>
      </c>
      <c r="D9056" s="158" t="s">
        <v>1317</v>
      </c>
      <c r="E9056" s="158" t="s">
        <v>4172</v>
      </c>
      <c r="F9056" s="21" t="str">
        <f t="shared" si="35"/>
        <v>INSIS.LPV.INSIS_GEN_BLC_V10.BLC_ITEMS.ITEM_TYPE</v>
      </c>
    </row>
    <row r="9057" spans="1:6" ht="14.25" customHeight="1">
      <c r="A9057" s="157" t="s">
        <v>445</v>
      </c>
      <c r="B9057" s="158" t="s">
        <v>658</v>
      </c>
      <c r="C9057" s="158" t="s">
        <v>1314</v>
      </c>
      <c r="D9057" s="158" t="s">
        <v>1317</v>
      </c>
      <c r="E9057" s="158" t="s">
        <v>4173</v>
      </c>
      <c r="F9057" s="21" t="str">
        <f t="shared" si="35"/>
        <v>INSIS.LPV.INSIS_GEN_BLC_V10.BLC_ITEMS.PARTY</v>
      </c>
    </row>
    <row r="9058" spans="1:6" ht="14.25" customHeight="1">
      <c r="A9058" s="157" t="s">
        <v>445</v>
      </c>
      <c r="B9058" s="158" t="s">
        <v>658</v>
      </c>
      <c r="C9058" s="158" t="s">
        <v>1314</v>
      </c>
      <c r="D9058" s="158" t="s">
        <v>1317</v>
      </c>
      <c r="E9058" s="158" t="s">
        <v>4174</v>
      </c>
      <c r="F9058" s="21" t="str">
        <f t="shared" si="35"/>
        <v>INSIS.LPV.INSIS_GEN_BLC_V10.BLC_ITEMS.BILL_TO_SITE</v>
      </c>
    </row>
    <row r="9059" spans="1:6" ht="14.25" customHeight="1">
      <c r="A9059" s="157" t="s">
        <v>445</v>
      </c>
      <c r="B9059" s="158" t="s">
        <v>658</v>
      </c>
      <c r="C9059" s="158" t="s">
        <v>1314</v>
      </c>
      <c r="D9059" s="158" t="s">
        <v>1317</v>
      </c>
      <c r="E9059" s="158" t="s">
        <v>4145</v>
      </c>
      <c r="F9059" s="21" t="str">
        <f t="shared" si="35"/>
        <v>INSIS.LPV.INSIS_GEN_BLC_V10.BLC_ITEMS.INSURANCE_TYPE</v>
      </c>
    </row>
    <row r="9060" spans="1:6" ht="14.25" customHeight="1">
      <c r="A9060" s="157" t="s">
        <v>445</v>
      </c>
      <c r="B9060" s="158" t="s">
        <v>658</v>
      </c>
      <c r="C9060" s="158" t="s">
        <v>1314</v>
      </c>
      <c r="D9060" s="158" t="s">
        <v>1317</v>
      </c>
      <c r="E9060" s="158" t="s">
        <v>4149</v>
      </c>
      <c r="F9060" s="21" t="str">
        <f t="shared" si="35"/>
        <v>INSIS.LPV.INSIS_GEN_BLC_V10.BLC_ITEMS.AGENT</v>
      </c>
    </row>
    <row r="9061" spans="1:6" ht="14.25" customHeight="1">
      <c r="A9061" s="157" t="s">
        <v>445</v>
      </c>
      <c r="B9061" s="158" t="s">
        <v>658</v>
      </c>
      <c r="C9061" s="158" t="s">
        <v>1314</v>
      </c>
      <c r="D9061" s="158" t="s">
        <v>1317</v>
      </c>
      <c r="E9061" s="158" t="s">
        <v>896</v>
      </c>
      <c r="F9061" s="21" t="str">
        <f t="shared" si="35"/>
        <v>INSIS.LPV.INSIS_GEN_BLC_V10.BLC_ITEMS.OFFICE</v>
      </c>
    </row>
    <row r="9062" spans="1:6" ht="14.25" customHeight="1">
      <c r="A9062" s="157" t="s">
        <v>445</v>
      </c>
      <c r="B9062" s="158" t="s">
        <v>658</v>
      </c>
      <c r="C9062" s="158" t="s">
        <v>1314</v>
      </c>
      <c r="D9062" s="158" t="s">
        <v>1317</v>
      </c>
      <c r="E9062" s="158" t="s">
        <v>4175</v>
      </c>
      <c r="F9062" s="21" t="str">
        <f t="shared" si="35"/>
        <v>INSIS.LPV.INSIS_GEN_BLC_V10.BLC_ITEMS.RETAINED</v>
      </c>
    </row>
    <row r="9063" spans="1:6" ht="14.25" customHeight="1">
      <c r="A9063" s="157" t="s">
        <v>445</v>
      </c>
      <c r="B9063" s="158" t="s">
        <v>658</v>
      </c>
      <c r="C9063" s="158" t="s">
        <v>1314</v>
      </c>
      <c r="D9063" s="158" t="s">
        <v>1317</v>
      </c>
      <c r="E9063" s="158" t="s">
        <v>4176</v>
      </c>
      <c r="F9063" s="21" t="str">
        <f t="shared" si="35"/>
        <v>INSIS.LPV.INSIS_GEN_BLC_V10.BLC_ITEMS.FROM_DATE</v>
      </c>
    </row>
    <row r="9064" spans="1:6" ht="14.25" customHeight="1">
      <c r="A9064" s="157" t="s">
        <v>445</v>
      </c>
      <c r="B9064" s="158" t="s">
        <v>658</v>
      </c>
      <c r="C9064" s="158" t="s">
        <v>1314</v>
      </c>
      <c r="D9064" s="158" t="s">
        <v>1317</v>
      </c>
      <c r="E9064" s="158" t="s">
        <v>4177</v>
      </c>
      <c r="F9064" s="21" t="str">
        <f t="shared" si="35"/>
        <v>INSIS.LPV.INSIS_GEN_BLC_V10.BLC_ITEMS.TO_DATE</v>
      </c>
    </row>
    <row r="9065" spans="1:6" ht="14.25" customHeight="1">
      <c r="A9065" s="157" t="s">
        <v>445</v>
      </c>
      <c r="B9065" s="158" t="s">
        <v>658</v>
      </c>
      <c r="C9065" s="158" t="s">
        <v>1314</v>
      </c>
      <c r="D9065" s="158" t="s">
        <v>1317</v>
      </c>
      <c r="E9065" s="158" t="s">
        <v>4072</v>
      </c>
      <c r="F9065" s="21" t="str">
        <f t="shared" si="35"/>
        <v>INSIS.LPV.INSIS_GEN_BLC_V10.BLC_ITEMS.PRIORITY</v>
      </c>
    </row>
    <row r="9066" spans="1:6" ht="14.25" customHeight="1">
      <c r="A9066" s="157" t="s">
        <v>445</v>
      </c>
      <c r="B9066" s="158" t="s">
        <v>658</v>
      </c>
      <c r="C9066" s="158" t="s">
        <v>1314</v>
      </c>
      <c r="D9066" s="158" t="s">
        <v>1317</v>
      </c>
      <c r="E9066" s="158" t="s">
        <v>4178</v>
      </c>
      <c r="F9066" s="21" t="str">
        <f t="shared" si="35"/>
        <v>INSIS.LPV.INSIS_GEN_BLC_V10.BLC_ITEMS.BILL_CURRENCY</v>
      </c>
    </row>
    <row r="9067" spans="1:6" ht="14.25" customHeight="1">
      <c r="A9067" s="157" t="s">
        <v>445</v>
      </c>
      <c r="B9067" s="158" t="s">
        <v>658</v>
      </c>
      <c r="C9067" s="158" t="s">
        <v>1314</v>
      </c>
      <c r="D9067" s="158" t="s">
        <v>1317</v>
      </c>
      <c r="E9067" s="158" t="s">
        <v>4179</v>
      </c>
      <c r="F9067" s="21" t="str">
        <f t="shared" si="35"/>
        <v>INSIS.LPV.INSIS_GEN_BLC_V10.BLC_ITEMS.BILL_MODE</v>
      </c>
    </row>
    <row r="9068" spans="1:6" ht="14.25" customHeight="1">
      <c r="A9068" s="157" t="s">
        <v>445</v>
      </c>
      <c r="B9068" s="158" t="s">
        <v>658</v>
      </c>
      <c r="C9068" s="158" t="s">
        <v>1314</v>
      </c>
      <c r="D9068" s="158" t="s">
        <v>1317</v>
      </c>
      <c r="E9068" s="158" t="s">
        <v>4180</v>
      </c>
      <c r="F9068" s="21" t="str">
        <f t="shared" si="35"/>
        <v>INSIS.LPV.INSIS_GEN_BLC_V10.BLC_ITEMS.ITEM_NAME</v>
      </c>
    </row>
    <row r="9069" spans="1:6" ht="14.25" customHeight="1">
      <c r="A9069" s="157" t="s">
        <v>445</v>
      </c>
      <c r="B9069" s="158" t="s">
        <v>658</v>
      </c>
      <c r="C9069" s="158" t="s">
        <v>1314</v>
      </c>
      <c r="D9069" s="158" t="s">
        <v>1317</v>
      </c>
      <c r="E9069" s="158" t="s">
        <v>4181</v>
      </c>
      <c r="F9069" s="21" t="str">
        <f t="shared" si="35"/>
        <v>INSIS.LPV.INSIS_GEN_BLC_V10.BLC_ITEMS.ALIAS_NAME</v>
      </c>
    </row>
    <row r="9070" spans="1:6" ht="14.25" customHeight="1">
      <c r="A9070" s="157" t="s">
        <v>445</v>
      </c>
      <c r="B9070" s="158" t="s">
        <v>658</v>
      </c>
      <c r="C9070" s="158" t="s">
        <v>1314</v>
      </c>
      <c r="D9070" s="158" t="s">
        <v>1317</v>
      </c>
      <c r="E9070" s="158" t="s">
        <v>1505</v>
      </c>
      <c r="F9070" s="21" t="str">
        <f t="shared" si="35"/>
        <v>INSIS.LPV.INSIS_GEN_BLC_V10.BLC_ITEMS.NOTES</v>
      </c>
    </row>
    <row r="9071" spans="1:6" ht="14.25" customHeight="1">
      <c r="A9071" s="157" t="s">
        <v>445</v>
      </c>
      <c r="B9071" s="158" t="s">
        <v>658</v>
      </c>
      <c r="C9071" s="158" t="s">
        <v>1314</v>
      </c>
      <c r="D9071" s="158" t="s">
        <v>1317</v>
      </c>
      <c r="E9071" s="158" t="s">
        <v>3994</v>
      </c>
      <c r="F9071" s="21" t="str">
        <f t="shared" si="35"/>
        <v>INSIS.LPV.INSIS_GEN_BLC_V10.BLC_ITEMS.STATUS</v>
      </c>
    </row>
    <row r="9072" spans="1:6" ht="14.25" customHeight="1">
      <c r="A9072" s="157" t="s">
        <v>445</v>
      </c>
      <c r="B9072" s="158" t="s">
        <v>658</v>
      </c>
      <c r="C9072" s="158" t="s">
        <v>1314</v>
      </c>
      <c r="D9072" s="158" t="s">
        <v>1317</v>
      </c>
      <c r="E9072" s="158" t="s">
        <v>3990</v>
      </c>
      <c r="F9072" s="21" t="str">
        <f t="shared" si="35"/>
        <v>INSIS.LPV.INSIS_GEN_BLC_V10.BLC_ITEMS.CREATED_ON</v>
      </c>
    </row>
    <row r="9073" spans="1:6" ht="14.25" customHeight="1">
      <c r="A9073" s="157" t="s">
        <v>445</v>
      </c>
      <c r="B9073" s="158" t="s">
        <v>658</v>
      </c>
      <c r="C9073" s="158" t="s">
        <v>1314</v>
      </c>
      <c r="D9073" s="158" t="s">
        <v>1317</v>
      </c>
      <c r="E9073" s="158" t="s">
        <v>3991</v>
      </c>
      <c r="F9073" s="21" t="str">
        <f t="shared" si="35"/>
        <v>INSIS.LPV.INSIS_GEN_BLC_V10.BLC_ITEMS.CREATED_BY</v>
      </c>
    </row>
    <row r="9074" spans="1:6" ht="14.25" customHeight="1">
      <c r="A9074" s="157" t="s">
        <v>445</v>
      </c>
      <c r="B9074" s="158" t="s">
        <v>658</v>
      </c>
      <c r="C9074" s="158" t="s">
        <v>1314</v>
      </c>
      <c r="D9074" s="158" t="s">
        <v>1317</v>
      </c>
      <c r="E9074" s="158" t="s">
        <v>3992</v>
      </c>
      <c r="F9074" s="21" t="str">
        <f t="shared" si="35"/>
        <v>INSIS.LPV.INSIS_GEN_BLC_V10.BLC_ITEMS.UPDATED_ON</v>
      </c>
    </row>
    <row r="9075" spans="1:6" ht="14.25" customHeight="1">
      <c r="A9075" s="157" t="s">
        <v>445</v>
      </c>
      <c r="B9075" s="158" t="s">
        <v>658</v>
      </c>
      <c r="C9075" s="158" t="s">
        <v>1314</v>
      </c>
      <c r="D9075" s="158" t="s">
        <v>1317</v>
      </c>
      <c r="E9075" s="158" t="s">
        <v>3993</v>
      </c>
      <c r="F9075" s="21" t="str">
        <f t="shared" si="35"/>
        <v>INSIS.LPV.INSIS_GEN_BLC_V10.BLC_ITEMS.UPDATED_BY</v>
      </c>
    </row>
    <row r="9076" spans="1:6" ht="14.25" customHeight="1">
      <c r="A9076" s="157" t="s">
        <v>445</v>
      </c>
      <c r="B9076" s="158" t="s">
        <v>658</v>
      </c>
      <c r="C9076" s="158" t="s">
        <v>1314</v>
      </c>
      <c r="D9076" s="158" t="s">
        <v>1317</v>
      </c>
      <c r="E9076" s="158" t="s">
        <v>4119</v>
      </c>
      <c r="F9076" s="21" t="str">
        <f t="shared" si="35"/>
        <v>INSIS.LPV.INSIS_GEN_BLC_V10.BLC_ITEMS.ATTRIB_0</v>
      </c>
    </row>
    <row r="9077" spans="1:6" ht="14.25" customHeight="1">
      <c r="A9077" s="157" t="s">
        <v>445</v>
      </c>
      <c r="B9077" s="158" t="s">
        <v>658</v>
      </c>
      <c r="C9077" s="158" t="s">
        <v>1314</v>
      </c>
      <c r="D9077" s="158" t="s">
        <v>1317</v>
      </c>
      <c r="E9077" s="158" t="s">
        <v>4120</v>
      </c>
      <c r="F9077" s="21" t="str">
        <f t="shared" si="35"/>
        <v>INSIS.LPV.INSIS_GEN_BLC_V10.BLC_ITEMS.ATTRIB_1</v>
      </c>
    </row>
    <row r="9078" spans="1:6" ht="14.25" customHeight="1">
      <c r="A9078" s="157" t="s">
        <v>445</v>
      </c>
      <c r="B9078" s="158" t="s">
        <v>658</v>
      </c>
      <c r="C9078" s="158" t="s">
        <v>1314</v>
      </c>
      <c r="D9078" s="158" t="s">
        <v>1317</v>
      </c>
      <c r="E9078" s="158" t="s">
        <v>4121</v>
      </c>
      <c r="F9078" s="21" t="str">
        <f t="shared" si="35"/>
        <v>INSIS.LPV.INSIS_GEN_BLC_V10.BLC_ITEMS.ATTRIB_2</v>
      </c>
    </row>
    <row r="9079" spans="1:6" ht="14.25" customHeight="1">
      <c r="A9079" s="157" t="s">
        <v>445</v>
      </c>
      <c r="B9079" s="158" t="s">
        <v>658</v>
      </c>
      <c r="C9079" s="158" t="s">
        <v>1314</v>
      </c>
      <c r="D9079" s="158" t="s">
        <v>1317</v>
      </c>
      <c r="E9079" s="158" t="s">
        <v>4122</v>
      </c>
      <c r="F9079" s="21" t="str">
        <f t="shared" si="35"/>
        <v>INSIS.LPV.INSIS_GEN_BLC_V10.BLC_ITEMS.ATTRIB_3</v>
      </c>
    </row>
    <row r="9080" spans="1:6" ht="14.25" customHeight="1">
      <c r="A9080" s="157" t="s">
        <v>445</v>
      </c>
      <c r="B9080" s="158" t="s">
        <v>658</v>
      </c>
      <c r="C9080" s="158" t="s">
        <v>1314</v>
      </c>
      <c r="D9080" s="158" t="s">
        <v>1317</v>
      </c>
      <c r="E9080" s="158" t="s">
        <v>4123</v>
      </c>
      <c r="F9080" s="21" t="str">
        <f t="shared" si="35"/>
        <v>INSIS.LPV.INSIS_GEN_BLC_V10.BLC_ITEMS.ATTRIB_4</v>
      </c>
    </row>
    <row r="9081" spans="1:6" ht="14.25" customHeight="1">
      <c r="A9081" s="157" t="s">
        <v>445</v>
      </c>
      <c r="B9081" s="158" t="s">
        <v>658</v>
      </c>
      <c r="C9081" s="158" t="s">
        <v>1314</v>
      </c>
      <c r="D9081" s="158" t="s">
        <v>1317</v>
      </c>
      <c r="E9081" s="158" t="s">
        <v>4124</v>
      </c>
      <c r="F9081" s="21" t="str">
        <f t="shared" si="35"/>
        <v>INSIS.LPV.INSIS_GEN_BLC_V10.BLC_ITEMS.ATTRIB_5</v>
      </c>
    </row>
    <row r="9082" spans="1:6" ht="14.25" customHeight="1">
      <c r="A9082" s="157" t="s">
        <v>445</v>
      </c>
      <c r="B9082" s="158" t="s">
        <v>658</v>
      </c>
      <c r="C9082" s="158" t="s">
        <v>1314</v>
      </c>
      <c r="D9082" s="158" t="s">
        <v>1317</v>
      </c>
      <c r="E9082" s="158" t="s">
        <v>4125</v>
      </c>
      <c r="F9082" s="21" t="str">
        <f t="shared" si="35"/>
        <v>INSIS.LPV.INSIS_GEN_BLC_V10.BLC_ITEMS.ATTRIB_6</v>
      </c>
    </row>
    <row r="9083" spans="1:6" ht="14.25" customHeight="1">
      <c r="A9083" s="157" t="s">
        <v>445</v>
      </c>
      <c r="B9083" s="158" t="s">
        <v>658</v>
      </c>
      <c r="C9083" s="158" t="s">
        <v>1314</v>
      </c>
      <c r="D9083" s="158" t="s">
        <v>1317</v>
      </c>
      <c r="E9083" s="158" t="s">
        <v>4126</v>
      </c>
      <c r="F9083" s="21" t="str">
        <f t="shared" si="35"/>
        <v>INSIS.LPV.INSIS_GEN_BLC_V10.BLC_ITEMS.ATTRIB_7</v>
      </c>
    </row>
    <row r="9084" spans="1:6" ht="14.25" customHeight="1">
      <c r="A9084" s="157" t="s">
        <v>445</v>
      </c>
      <c r="B9084" s="158" t="s">
        <v>658</v>
      </c>
      <c r="C9084" s="158" t="s">
        <v>1314</v>
      </c>
      <c r="D9084" s="158" t="s">
        <v>1317</v>
      </c>
      <c r="E9084" s="158" t="s">
        <v>4127</v>
      </c>
      <c r="F9084" s="21" t="str">
        <f t="shared" si="35"/>
        <v>INSIS.LPV.INSIS_GEN_BLC_V10.BLC_ITEMS.ATTRIB_8</v>
      </c>
    </row>
    <row r="9085" spans="1:6" ht="14.25" customHeight="1">
      <c r="A9085" s="157" t="s">
        <v>445</v>
      </c>
      <c r="B9085" s="158" t="s">
        <v>658</v>
      </c>
      <c r="C9085" s="158" t="s">
        <v>1314</v>
      </c>
      <c r="D9085" s="158" t="s">
        <v>1317</v>
      </c>
      <c r="E9085" s="158" t="s">
        <v>4128</v>
      </c>
      <c r="F9085" s="21" t="str">
        <f t="shared" si="35"/>
        <v>INSIS.LPV.INSIS_GEN_BLC_V10.BLC_ITEMS.ATTRIB_9</v>
      </c>
    </row>
    <row r="9086" spans="1:6" ht="14.25" customHeight="1">
      <c r="A9086" s="157" t="s">
        <v>445</v>
      </c>
      <c r="B9086" s="158" t="s">
        <v>658</v>
      </c>
      <c r="C9086" s="158" t="s">
        <v>1314</v>
      </c>
      <c r="D9086" s="158" t="s">
        <v>1317</v>
      </c>
      <c r="E9086" s="158" t="s">
        <v>4005</v>
      </c>
      <c r="F9086" s="21" t="str">
        <f t="shared" si="35"/>
        <v>INSIS.LPV.INSIS_GEN_BLC_V10.BLC_ITEMS.POLICY_NO</v>
      </c>
    </row>
    <row r="9087" spans="1:6" ht="14.25" customHeight="1">
      <c r="A9087" s="157" t="s">
        <v>445</v>
      </c>
      <c r="B9087" s="158" t="s">
        <v>658</v>
      </c>
      <c r="C9087" s="158" t="s">
        <v>1314</v>
      </c>
      <c r="D9087" s="158" t="s">
        <v>1317</v>
      </c>
      <c r="E9087" s="158" t="s">
        <v>4182</v>
      </c>
      <c r="F9087" s="21" t="str">
        <f t="shared" si="35"/>
        <v>INSIS.LPV.INSIS_GEN_BLC_V10.BLC_ITEMS.ENGAGEMENT_NO</v>
      </c>
    </row>
    <row r="9088" spans="1:6" ht="14.25" customHeight="1">
      <c r="A9088" s="157" t="s">
        <v>445</v>
      </c>
      <c r="B9088" s="158" t="s">
        <v>658</v>
      </c>
      <c r="C9088" s="158" t="s">
        <v>1314</v>
      </c>
      <c r="D9088" s="158" t="s">
        <v>1318</v>
      </c>
      <c r="E9088" s="158" t="s">
        <v>4156</v>
      </c>
      <c r="F9088" s="21" t="str">
        <f t="shared" si="35"/>
        <v>INSIS.LPV.INSIS_GEN_BLC_V10.BLC_TRANSACTIONS.TRANSACTION_ID</v>
      </c>
    </row>
    <row r="9089" spans="1:6" ht="14.25" customHeight="1">
      <c r="A9089" s="157" t="s">
        <v>445</v>
      </c>
      <c r="B9089" s="158" t="s">
        <v>658</v>
      </c>
      <c r="C9089" s="158" t="s">
        <v>1314</v>
      </c>
      <c r="D9089" s="158" t="s">
        <v>1318</v>
      </c>
      <c r="E9089" s="158" t="s">
        <v>4183</v>
      </c>
      <c r="F9089" s="21" t="str">
        <f t="shared" si="35"/>
        <v>INSIS.LPV.INSIS_GEN_BLC_V10.BLC_TRANSACTIONS.TRANSACTION_CLASS</v>
      </c>
    </row>
    <row r="9090" spans="1:6" ht="14.25" customHeight="1">
      <c r="A9090" s="157" t="s">
        <v>445</v>
      </c>
      <c r="B9090" s="158" t="s">
        <v>658</v>
      </c>
      <c r="C9090" s="158" t="s">
        <v>1314</v>
      </c>
      <c r="D9090" s="158" t="s">
        <v>1318</v>
      </c>
      <c r="E9090" s="158" t="s">
        <v>4184</v>
      </c>
      <c r="F9090" s="21" t="str">
        <f t="shared" si="35"/>
        <v>INSIS.LPV.INSIS_GEN_BLC_V10.BLC_TRANSACTIONS.TRANSACTION_TYPE</v>
      </c>
    </row>
    <row r="9091" spans="1:6" ht="14.25" customHeight="1">
      <c r="A9091" s="157" t="s">
        <v>445</v>
      </c>
      <c r="B9091" s="158" t="s">
        <v>658</v>
      </c>
      <c r="C9091" s="158" t="s">
        <v>1314</v>
      </c>
      <c r="D9091" s="158" t="s">
        <v>1318</v>
      </c>
      <c r="E9091" s="158" t="s">
        <v>4185</v>
      </c>
      <c r="F9091" s="21" t="str">
        <f t="shared" si="35"/>
        <v>INSIS.LPV.INSIS_GEN_BLC_V10.BLC_TRANSACTIONS.TRANSACTION_DATE</v>
      </c>
    </row>
    <row r="9092" spans="1:6" ht="14.25" customHeight="1">
      <c r="A9092" s="157" t="s">
        <v>445</v>
      </c>
      <c r="B9092" s="158" t="s">
        <v>658</v>
      </c>
      <c r="C9092" s="158" t="s">
        <v>1314</v>
      </c>
      <c r="D9092" s="158" t="s">
        <v>1318</v>
      </c>
      <c r="E9092" s="158" t="s">
        <v>4186</v>
      </c>
      <c r="F9092" s="21" t="str">
        <f t="shared" si="35"/>
        <v>INSIS.LPV.INSIS_GEN_BLC_V10.BLC_TRANSACTIONS.GL_DATE</v>
      </c>
    </row>
    <row r="9093" spans="1:6" ht="14.25" customHeight="1">
      <c r="A9093" s="157" t="s">
        <v>445</v>
      </c>
      <c r="B9093" s="158" t="s">
        <v>658</v>
      </c>
      <c r="C9093" s="158" t="s">
        <v>1314</v>
      </c>
      <c r="D9093" s="158" t="s">
        <v>1318</v>
      </c>
      <c r="E9093" s="158" t="s">
        <v>3983</v>
      </c>
      <c r="F9093" s="21" t="str">
        <f t="shared" si="35"/>
        <v>INSIS.LPV.INSIS_GEN_BLC_V10.BLC_TRANSACTIONS.CURRENCY</v>
      </c>
    </row>
    <row r="9094" spans="1:6" ht="14.25" customHeight="1">
      <c r="A9094" s="157" t="s">
        <v>445</v>
      </c>
      <c r="B9094" s="158" t="s">
        <v>658</v>
      </c>
      <c r="C9094" s="158" t="s">
        <v>1314</v>
      </c>
      <c r="D9094" s="158" t="s">
        <v>1318</v>
      </c>
      <c r="E9094" s="158" t="s">
        <v>3984</v>
      </c>
      <c r="F9094" s="21" t="str">
        <f t="shared" si="35"/>
        <v>INSIS.LPV.INSIS_GEN_BLC_V10.BLC_TRANSACTIONS.AMOUNT</v>
      </c>
    </row>
    <row r="9095" spans="1:6" ht="14.25" customHeight="1">
      <c r="A9095" s="157" t="s">
        <v>445</v>
      </c>
      <c r="B9095" s="158" t="s">
        <v>658</v>
      </c>
      <c r="C9095" s="158" t="s">
        <v>1314</v>
      </c>
      <c r="D9095" s="158" t="s">
        <v>1318</v>
      </c>
      <c r="E9095" s="158" t="s">
        <v>4187</v>
      </c>
      <c r="F9095" s="21" t="str">
        <f t="shared" si="35"/>
        <v>INSIS.LPV.INSIS_GEN_BLC_V10.BLC_TRANSACTIONS.ASSESSED_VALUE</v>
      </c>
    </row>
    <row r="9096" spans="1:6" ht="14.25" customHeight="1">
      <c r="A9096" s="157" t="s">
        <v>445</v>
      </c>
      <c r="B9096" s="158" t="s">
        <v>658</v>
      </c>
      <c r="C9096" s="158" t="s">
        <v>1314</v>
      </c>
      <c r="D9096" s="158" t="s">
        <v>1318</v>
      </c>
      <c r="E9096" s="158" t="s">
        <v>4188</v>
      </c>
      <c r="F9096" s="21" t="str">
        <f t="shared" si="35"/>
        <v>INSIS.LPV.INSIS_GEN_BLC_V10.BLC_TRANSACTIONS.RATE</v>
      </c>
    </row>
    <row r="9097" spans="1:6" ht="14.25" customHeight="1">
      <c r="A9097" s="157" t="s">
        <v>445</v>
      </c>
      <c r="B9097" s="158" t="s">
        <v>658</v>
      </c>
      <c r="C9097" s="158" t="s">
        <v>1314</v>
      </c>
      <c r="D9097" s="158" t="s">
        <v>1318</v>
      </c>
      <c r="E9097" s="158" t="s">
        <v>4189</v>
      </c>
      <c r="F9097" s="21" t="str">
        <f t="shared" si="35"/>
        <v>INSIS.LPV.INSIS_GEN_BLC_V10.BLC_TRANSACTIONS.RATE_DATE</v>
      </c>
    </row>
    <row r="9098" spans="1:6" ht="14.25" customHeight="1">
      <c r="A9098" s="157" t="s">
        <v>445</v>
      </c>
      <c r="B9098" s="158" t="s">
        <v>658</v>
      </c>
      <c r="C9098" s="158" t="s">
        <v>1314</v>
      </c>
      <c r="D9098" s="158" t="s">
        <v>1318</v>
      </c>
      <c r="E9098" s="158" t="s">
        <v>4190</v>
      </c>
      <c r="F9098" s="21" t="str">
        <f t="shared" si="35"/>
        <v>INSIS.LPV.INSIS_GEN_BLC_V10.BLC_TRANSACTIONS.RATE_TYPE</v>
      </c>
    </row>
    <row r="9099" spans="1:6" ht="14.25" customHeight="1">
      <c r="A9099" s="157" t="s">
        <v>445</v>
      </c>
      <c r="B9099" s="158" t="s">
        <v>658</v>
      </c>
      <c r="C9099" s="158" t="s">
        <v>1314</v>
      </c>
      <c r="D9099" s="158" t="s">
        <v>1318</v>
      </c>
      <c r="E9099" s="158" t="s">
        <v>4191</v>
      </c>
      <c r="F9099" s="21" t="str">
        <f t="shared" si="35"/>
        <v>INSIS.LPV.INSIS_GEN_BLC_V10.BLC_TRANSACTIONS.VARIANCE</v>
      </c>
    </row>
    <row r="9100" spans="1:6" ht="14.25" customHeight="1">
      <c r="A9100" s="157" t="s">
        <v>445</v>
      </c>
      <c r="B9100" s="158" t="s">
        <v>658</v>
      </c>
      <c r="C9100" s="158" t="s">
        <v>1314</v>
      </c>
      <c r="D9100" s="158" t="s">
        <v>1318</v>
      </c>
      <c r="E9100" s="158" t="s">
        <v>4192</v>
      </c>
      <c r="F9100" s="21" t="str">
        <f t="shared" si="35"/>
        <v>INSIS.LPV.INSIS_GEN_BLC_V10.BLC_TRANSACTIONS.FC_CURRENCY</v>
      </c>
    </row>
    <row r="9101" spans="1:6" ht="14.25" customHeight="1">
      <c r="A9101" s="157" t="s">
        <v>445</v>
      </c>
      <c r="B9101" s="158" t="s">
        <v>658</v>
      </c>
      <c r="C9101" s="158" t="s">
        <v>1314</v>
      </c>
      <c r="D9101" s="158" t="s">
        <v>1318</v>
      </c>
      <c r="E9101" s="158" t="s">
        <v>4193</v>
      </c>
      <c r="F9101" s="21" t="str">
        <f t="shared" si="35"/>
        <v>INSIS.LPV.INSIS_GEN_BLC_V10.BLC_TRANSACTIONS.FC_AMOUNT</v>
      </c>
    </row>
    <row r="9102" spans="1:6" ht="14.25" customHeight="1">
      <c r="A9102" s="157" t="s">
        <v>445</v>
      </c>
      <c r="B9102" s="158" t="s">
        <v>658</v>
      </c>
      <c r="C9102" s="158" t="s">
        <v>1314</v>
      </c>
      <c r="D9102" s="158" t="s">
        <v>1318</v>
      </c>
      <c r="E9102" s="158" t="s">
        <v>4162</v>
      </c>
      <c r="F9102" s="21" t="str">
        <f t="shared" si="35"/>
        <v>INSIS.LPV.INSIS_GEN_BLC_V10.BLC_TRANSACTIONS.FC_VARIANCE</v>
      </c>
    </row>
    <row r="9103" spans="1:6" ht="14.25" customHeight="1">
      <c r="A9103" s="157" t="s">
        <v>445</v>
      </c>
      <c r="B9103" s="158" t="s">
        <v>658</v>
      </c>
      <c r="C9103" s="158" t="s">
        <v>1314</v>
      </c>
      <c r="D9103" s="158" t="s">
        <v>1318</v>
      </c>
      <c r="E9103" s="158" t="s">
        <v>4180</v>
      </c>
      <c r="F9103" s="21" t="str">
        <f t="shared" si="35"/>
        <v>INSIS.LPV.INSIS_GEN_BLC_V10.BLC_TRANSACTIONS.ITEM_NAME</v>
      </c>
    </row>
    <row r="9104" spans="1:6" ht="14.25" customHeight="1">
      <c r="A9104" s="157" t="s">
        <v>445</v>
      </c>
      <c r="B9104" s="158" t="s">
        <v>658</v>
      </c>
      <c r="C9104" s="158" t="s">
        <v>1314</v>
      </c>
      <c r="D9104" s="158" t="s">
        <v>1318</v>
      </c>
      <c r="E9104" s="158" t="s">
        <v>1505</v>
      </c>
      <c r="F9104" s="21" t="str">
        <f t="shared" si="35"/>
        <v>INSIS.LPV.INSIS_GEN_BLC_V10.BLC_TRANSACTIONS.NOTES</v>
      </c>
    </row>
    <row r="9105" spans="1:6" ht="14.25" customHeight="1">
      <c r="A9105" s="157" t="s">
        <v>445</v>
      </c>
      <c r="B9105" s="158" t="s">
        <v>658</v>
      </c>
      <c r="C9105" s="158" t="s">
        <v>1314</v>
      </c>
      <c r="D9105" s="158" t="s">
        <v>1318</v>
      </c>
      <c r="E9105" s="158" t="s">
        <v>4107</v>
      </c>
      <c r="F9105" s="21" t="str">
        <f t="shared" si="35"/>
        <v>INSIS.LPV.INSIS_GEN_BLC_V10.BLC_TRANSACTIONS.DUE_DATE</v>
      </c>
    </row>
    <row r="9106" spans="1:6" ht="14.25" customHeight="1">
      <c r="A9106" s="157" t="s">
        <v>445</v>
      </c>
      <c r="B9106" s="158" t="s">
        <v>658</v>
      </c>
      <c r="C9106" s="158" t="s">
        <v>1314</v>
      </c>
      <c r="D9106" s="158" t="s">
        <v>1318</v>
      </c>
      <c r="E9106" s="158" t="s">
        <v>4108</v>
      </c>
      <c r="F9106" s="21" t="str">
        <f t="shared" si="35"/>
        <v>INSIS.LPV.INSIS_GEN_BLC_V10.BLC_TRANSACTIONS.GRACE</v>
      </c>
    </row>
    <row r="9107" spans="1:6" ht="14.25" customHeight="1">
      <c r="A9107" s="157" t="s">
        <v>445</v>
      </c>
      <c r="B9107" s="158" t="s">
        <v>658</v>
      </c>
      <c r="C9107" s="158" t="s">
        <v>1314</v>
      </c>
      <c r="D9107" s="158" t="s">
        <v>1318</v>
      </c>
      <c r="E9107" s="158" t="s">
        <v>4109</v>
      </c>
      <c r="F9107" s="21" t="str">
        <f t="shared" si="35"/>
        <v>INSIS.LPV.INSIS_GEN_BLC_V10.BLC_TRANSACTIONS.GRACE_EXTRA</v>
      </c>
    </row>
    <row r="9108" spans="1:6" ht="14.25" customHeight="1">
      <c r="A9108" s="157" t="s">
        <v>445</v>
      </c>
      <c r="B9108" s="158" t="s">
        <v>658</v>
      </c>
      <c r="C9108" s="158" t="s">
        <v>1314</v>
      </c>
      <c r="D9108" s="158" t="s">
        <v>1318</v>
      </c>
      <c r="E9108" s="158" t="s">
        <v>4000</v>
      </c>
      <c r="F9108" s="21" t="str">
        <f t="shared" si="35"/>
        <v>INSIS.LPV.INSIS_GEN_BLC_V10.BLC_TRANSACTIONS.LEGAL_ENTITY</v>
      </c>
    </row>
    <row r="9109" spans="1:6" ht="14.25" customHeight="1">
      <c r="A9109" s="157" t="s">
        <v>445</v>
      </c>
      <c r="B9109" s="158" t="s">
        <v>658</v>
      </c>
      <c r="C9109" s="158" t="s">
        <v>1314</v>
      </c>
      <c r="D9109" s="158" t="s">
        <v>1318</v>
      </c>
      <c r="E9109" s="158" t="s">
        <v>4154</v>
      </c>
      <c r="F9109" s="21" t="str">
        <f t="shared" si="35"/>
        <v>INSIS.LPV.INSIS_GEN_BLC_V10.BLC_TRANSACTIONS.ORG_ID</v>
      </c>
    </row>
    <row r="9110" spans="1:6" ht="14.25" customHeight="1">
      <c r="A9110" s="157" t="s">
        <v>445</v>
      </c>
      <c r="B9110" s="158" t="s">
        <v>658</v>
      </c>
      <c r="C9110" s="158" t="s">
        <v>1314</v>
      </c>
      <c r="D9110" s="158" t="s">
        <v>1318</v>
      </c>
      <c r="E9110" s="158" t="s">
        <v>1508</v>
      </c>
      <c r="F9110" s="21" t="str">
        <f t="shared" si="35"/>
        <v>INSIS.LPV.INSIS_GEN_BLC_V10.BLC_TRANSACTIONS.ACCOUNT_ID</v>
      </c>
    </row>
    <row r="9111" spans="1:6" ht="14.25" customHeight="1">
      <c r="A9111" s="157" t="s">
        <v>445</v>
      </c>
      <c r="B9111" s="158" t="s">
        <v>658</v>
      </c>
      <c r="C9111" s="158" t="s">
        <v>1314</v>
      </c>
      <c r="D9111" s="158" t="s">
        <v>1318</v>
      </c>
      <c r="E9111" s="158" t="s">
        <v>4155</v>
      </c>
      <c r="F9111" s="21" t="str">
        <f t="shared" si="35"/>
        <v>INSIS.LPV.INSIS_GEN_BLC_V10.BLC_TRANSACTIONS.ITEM_ID</v>
      </c>
    </row>
    <row r="9112" spans="1:6" ht="14.25" customHeight="1">
      <c r="A9112" s="157" t="s">
        <v>445</v>
      </c>
      <c r="B9112" s="158" t="s">
        <v>658</v>
      </c>
      <c r="C9112" s="158" t="s">
        <v>1314</v>
      </c>
      <c r="D9112" s="158" t="s">
        <v>1318</v>
      </c>
      <c r="E9112" s="158" t="s">
        <v>4071</v>
      </c>
      <c r="F9112" s="21" t="str">
        <f t="shared" si="35"/>
        <v>INSIS.LPV.INSIS_GEN_BLC_V10.BLC_TRANSACTIONS.DOC_ID</v>
      </c>
    </row>
    <row r="9113" spans="1:6" ht="14.25" customHeight="1">
      <c r="A9113" s="157" t="s">
        <v>445</v>
      </c>
      <c r="B9113" s="158" t="s">
        <v>658</v>
      </c>
      <c r="C9113" s="158" t="s">
        <v>1314</v>
      </c>
      <c r="D9113" s="158" t="s">
        <v>1318</v>
      </c>
      <c r="E9113" s="158" t="s">
        <v>4194</v>
      </c>
      <c r="F9113" s="21" t="str">
        <f t="shared" si="35"/>
        <v>INSIS.LPV.INSIS_GEN_BLC_V10.BLC_TRANSACTIONS.APPLICATION_ID</v>
      </c>
    </row>
    <row r="9114" spans="1:6" ht="14.25" customHeight="1">
      <c r="A9114" s="157" t="s">
        <v>445</v>
      </c>
      <c r="B9114" s="158" t="s">
        <v>658</v>
      </c>
      <c r="C9114" s="158" t="s">
        <v>1314</v>
      </c>
      <c r="D9114" s="158" t="s">
        <v>1318</v>
      </c>
      <c r="E9114" s="158" t="s">
        <v>4195</v>
      </c>
      <c r="F9114" s="21" t="str">
        <f t="shared" si="35"/>
        <v>INSIS.LPV.INSIS_GEN_BLC_V10.BLC_TRANSACTIONS.TAX_ID</v>
      </c>
    </row>
    <row r="9115" spans="1:6" ht="14.25" customHeight="1">
      <c r="A9115" s="157" t="s">
        <v>445</v>
      </c>
      <c r="B9115" s="158" t="s">
        <v>658</v>
      </c>
      <c r="C9115" s="158" t="s">
        <v>1314</v>
      </c>
      <c r="D9115" s="158" t="s">
        <v>1318</v>
      </c>
      <c r="E9115" s="158" t="s">
        <v>4196</v>
      </c>
      <c r="F9115" s="21" t="str">
        <f t="shared" si="35"/>
        <v>INSIS.LPV.INSIS_GEN_BLC_V10.BLC_TRANSACTIONS.PARENT_TRX_ID</v>
      </c>
    </row>
    <row r="9116" spans="1:6" ht="14.25" customHeight="1">
      <c r="A9116" s="157" t="s">
        <v>445</v>
      </c>
      <c r="B9116" s="158" t="s">
        <v>658</v>
      </c>
      <c r="C9116" s="158" t="s">
        <v>1314</v>
      </c>
      <c r="D9116" s="158" t="s">
        <v>1318</v>
      </c>
      <c r="E9116" s="158" t="s">
        <v>4157</v>
      </c>
      <c r="F9116" s="21" t="str">
        <f t="shared" si="35"/>
        <v>INSIS.LPV.INSIS_GEN_BLC_V10.BLC_TRANSACTIONS.BILLING_RUN_ID</v>
      </c>
    </row>
    <row r="9117" spans="1:6" ht="14.25" customHeight="1">
      <c r="A9117" s="157" t="s">
        <v>445</v>
      </c>
      <c r="B9117" s="158" t="s">
        <v>658</v>
      </c>
      <c r="C9117" s="158" t="s">
        <v>1314</v>
      </c>
      <c r="D9117" s="158" t="s">
        <v>1318</v>
      </c>
      <c r="E9117" s="158" t="s">
        <v>3994</v>
      </c>
      <c r="F9117" s="21" t="str">
        <f t="shared" si="35"/>
        <v>INSIS.LPV.INSIS_GEN_BLC_V10.BLC_TRANSACTIONS.STATUS</v>
      </c>
    </row>
    <row r="9118" spans="1:6" ht="14.25" customHeight="1">
      <c r="A9118" s="157" t="s">
        <v>445</v>
      </c>
      <c r="B9118" s="158" t="s">
        <v>658</v>
      </c>
      <c r="C9118" s="158" t="s">
        <v>1314</v>
      </c>
      <c r="D9118" s="158" t="s">
        <v>1318</v>
      </c>
      <c r="E9118" s="158" t="s">
        <v>3990</v>
      </c>
      <c r="F9118" s="21" t="str">
        <f t="shared" si="35"/>
        <v>INSIS.LPV.INSIS_GEN_BLC_V10.BLC_TRANSACTIONS.CREATED_ON</v>
      </c>
    </row>
    <row r="9119" spans="1:6" ht="14.25" customHeight="1">
      <c r="A9119" s="157" t="s">
        <v>445</v>
      </c>
      <c r="B9119" s="158" t="s">
        <v>658</v>
      </c>
      <c r="C9119" s="158" t="s">
        <v>1314</v>
      </c>
      <c r="D9119" s="158" t="s">
        <v>1318</v>
      </c>
      <c r="E9119" s="158" t="s">
        <v>3991</v>
      </c>
      <c r="F9119" s="21" t="str">
        <f t="shared" si="35"/>
        <v>INSIS.LPV.INSIS_GEN_BLC_V10.BLC_TRANSACTIONS.CREATED_BY</v>
      </c>
    </row>
    <row r="9120" spans="1:6" ht="14.25" customHeight="1">
      <c r="A9120" s="157" t="s">
        <v>445</v>
      </c>
      <c r="B9120" s="158" t="s">
        <v>658</v>
      </c>
      <c r="C9120" s="158" t="s">
        <v>1314</v>
      </c>
      <c r="D9120" s="158" t="s">
        <v>1318</v>
      </c>
      <c r="E9120" s="158" t="s">
        <v>3992</v>
      </c>
      <c r="F9120" s="21" t="str">
        <f t="shared" si="35"/>
        <v>INSIS.LPV.INSIS_GEN_BLC_V10.BLC_TRANSACTIONS.UPDATED_ON</v>
      </c>
    </row>
    <row r="9121" spans="1:6" ht="14.25" customHeight="1">
      <c r="A9121" s="157" t="s">
        <v>445</v>
      </c>
      <c r="B9121" s="158" t="s">
        <v>658</v>
      </c>
      <c r="C9121" s="158" t="s">
        <v>1314</v>
      </c>
      <c r="D9121" s="158" t="s">
        <v>1318</v>
      </c>
      <c r="E9121" s="158" t="s">
        <v>3993</v>
      </c>
      <c r="F9121" s="21" t="str">
        <f t="shared" si="35"/>
        <v>INSIS.LPV.INSIS_GEN_BLC_V10.BLC_TRANSACTIONS.UPDATED_BY</v>
      </c>
    </row>
    <row r="9122" spans="1:6" ht="14.25" customHeight="1">
      <c r="A9122" s="157" t="s">
        <v>445</v>
      </c>
      <c r="B9122" s="158" t="s">
        <v>658</v>
      </c>
      <c r="C9122" s="158" t="s">
        <v>1314</v>
      </c>
      <c r="D9122" s="158" t="s">
        <v>1318</v>
      </c>
      <c r="E9122" s="158" t="s">
        <v>4119</v>
      </c>
      <c r="F9122" s="21" t="str">
        <f t="shared" si="35"/>
        <v>INSIS.LPV.INSIS_GEN_BLC_V10.BLC_TRANSACTIONS.ATTRIB_0</v>
      </c>
    </row>
    <row r="9123" spans="1:6" ht="14.25" customHeight="1">
      <c r="A9123" s="157" t="s">
        <v>445</v>
      </c>
      <c r="B9123" s="158" t="s">
        <v>658</v>
      </c>
      <c r="C9123" s="158" t="s">
        <v>1314</v>
      </c>
      <c r="D9123" s="158" t="s">
        <v>1318</v>
      </c>
      <c r="E9123" s="158" t="s">
        <v>4120</v>
      </c>
      <c r="F9123" s="21" t="str">
        <f t="shared" si="35"/>
        <v>INSIS.LPV.INSIS_GEN_BLC_V10.BLC_TRANSACTIONS.ATTRIB_1</v>
      </c>
    </row>
    <row r="9124" spans="1:6" ht="14.25" customHeight="1">
      <c r="A9124" s="157" t="s">
        <v>445</v>
      </c>
      <c r="B9124" s="158" t="s">
        <v>658</v>
      </c>
      <c r="C9124" s="158" t="s">
        <v>1314</v>
      </c>
      <c r="D9124" s="158" t="s">
        <v>1318</v>
      </c>
      <c r="E9124" s="158" t="s">
        <v>4121</v>
      </c>
      <c r="F9124" s="21" t="str">
        <f t="shared" si="35"/>
        <v>INSIS.LPV.INSIS_GEN_BLC_V10.BLC_TRANSACTIONS.ATTRIB_2</v>
      </c>
    </row>
    <row r="9125" spans="1:6" ht="14.25" customHeight="1">
      <c r="A9125" s="157" t="s">
        <v>445</v>
      </c>
      <c r="B9125" s="158" t="s">
        <v>658</v>
      </c>
      <c r="C9125" s="158" t="s">
        <v>1314</v>
      </c>
      <c r="D9125" s="158" t="s">
        <v>1318</v>
      </c>
      <c r="E9125" s="158" t="s">
        <v>4122</v>
      </c>
      <c r="F9125" s="21" t="str">
        <f t="shared" si="35"/>
        <v>INSIS.LPV.INSIS_GEN_BLC_V10.BLC_TRANSACTIONS.ATTRIB_3</v>
      </c>
    </row>
    <row r="9126" spans="1:6" ht="14.25" customHeight="1">
      <c r="A9126" s="157" t="s">
        <v>445</v>
      </c>
      <c r="B9126" s="158" t="s">
        <v>658</v>
      </c>
      <c r="C9126" s="158" t="s">
        <v>1314</v>
      </c>
      <c r="D9126" s="158" t="s">
        <v>1318</v>
      </c>
      <c r="E9126" s="158" t="s">
        <v>4123</v>
      </c>
      <c r="F9126" s="21" t="str">
        <f t="shared" si="35"/>
        <v>INSIS.LPV.INSIS_GEN_BLC_V10.BLC_TRANSACTIONS.ATTRIB_4</v>
      </c>
    </row>
    <row r="9127" spans="1:6" ht="14.25" customHeight="1">
      <c r="A9127" s="157" t="s">
        <v>445</v>
      </c>
      <c r="B9127" s="158" t="s">
        <v>658</v>
      </c>
      <c r="C9127" s="158" t="s">
        <v>1314</v>
      </c>
      <c r="D9127" s="158" t="s">
        <v>1318</v>
      </c>
      <c r="E9127" s="158" t="s">
        <v>4124</v>
      </c>
      <c r="F9127" s="21" t="str">
        <f t="shared" si="35"/>
        <v>INSIS.LPV.INSIS_GEN_BLC_V10.BLC_TRANSACTIONS.ATTRIB_5</v>
      </c>
    </row>
    <row r="9128" spans="1:6" ht="14.25" customHeight="1">
      <c r="A9128" s="157" t="s">
        <v>445</v>
      </c>
      <c r="B9128" s="158" t="s">
        <v>658</v>
      </c>
      <c r="C9128" s="158" t="s">
        <v>1314</v>
      </c>
      <c r="D9128" s="158" t="s">
        <v>1318</v>
      </c>
      <c r="E9128" s="158" t="s">
        <v>4125</v>
      </c>
      <c r="F9128" s="21" t="str">
        <f t="shared" si="35"/>
        <v>INSIS.LPV.INSIS_GEN_BLC_V10.BLC_TRANSACTIONS.ATTRIB_6</v>
      </c>
    </row>
    <row r="9129" spans="1:6" ht="14.25" customHeight="1">
      <c r="A9129" s="157" t="s">
        <v>445</v>
      </c>
      <c r="B9129" s="158" t="s">
        <v>658</v>
      </c>
      <c r="C9129" s="158" t="s">
        <v>1314</v>
      </c>
      <c r="D9129" s="158" t="s">
        <v>1318</v>
      </c>
      <c r="E9129" s="158" t="s">
        <v>4126</v>
      </c>
      <c r="F9129" s="21" t="str">
        <f t="shared" si="35"/>
        <v>INSIS.LPV.INSIS_GEN_BLC_V10.BLC_TRANSACTIONS.ATTRIB_7</v>
      </c>
    </row>
    <row r="9130" spans="1:6" ht="14.25" customHeight="1">
      <c r="A9130" s="157" t="s">
        <v>445</v>
      </c>
      <c r="B9130" s="158" t="s">
        <v>658</v>
      </c>
      <c r="C9130" s="158" t="s">
        <v>1314</v>
      </c>
      <c r="D9130" s="158" t="s">
        <v>1318</v>
      </c>
      <c r="E9130" s="158" t="s">
        <v>4127</v>
      </c>
      <c r="F9130" s="21" t="str">
        <f t="shared" si="35"/>
        <v>INSIS.LPV.INSIS_GEN_BLC_V10.BLC_TRANSACTIONS.ATTRIB_8</v>
      </c>
    </row>
    <row r="9131" spans="1:6" ht="14.25" customHeight="1">
      <c r="A9131" s="157" t="s">
        <v>445</v>
      </c>
      <c r="B9131" s="158" t="s">
        <v>658</v>
      </c>
      <c r="C9131" s="158" t="s">
        <v>1314</v>
      </c>
      <c r="D9131" s="158" t="s">
        <v>1318</v>
      </c>
      <c r="E9131" s="158" t="s">
        <v>4128</v>
      </c>
      <c r="F9131" s="21" t="str">
        <f t="shared" si="35"/>
        <v>INSIS.LPV.INSIS_GEN_BLC_V10.BLC_TRANSACTIONS.ATTRIB_9</v>
      </c>
    </row>
    <row r="9132" spans="1:6" ht="14.25" customHeight="1">
      <c r="A9132" s="157" t="s">
        <v>445</v>
      </c>
      <c r="B9132" s="158" t="s">
        <v>658</v>
      </c>
      <c r="C9132" s="158" t="s">
        <v>1314</v>
      </c>
      <c r="D9132" s="158" t="s">
        <v>1318</v>
      </c>
      <c r="E9132" s="158" t="s">
        <v>4197</v>
      </c>
      <c r="F9132" s="21" t="str">
        <f t="shared" si="35"/>
        <v>INSIS.LPV.INSIS_GEN_BLC_V10.BLC_TRANSACTIONS.OPEN_BALANCE</v>
      </c>
    </row>
    <row r="9133" spans="1:6" ht="14.25" customHeight="1">
      <c r="A9133" s="157" t="s">
        <v>445</v>
      </c>
      <c r="B9133" s="158" t="s">
        <v>658</v>
      </c>
      <c r="C9133" s="158" t="s">
        <v>1314</v>
      </c>
      <c r="D9133" s="158" t="s">
        <v>1318</v>
      </c>
      <c r="E9133" s="158" t="s">
        <v>4198</v>
      </c>
      <c r="F9133" s="21" t="str">
        <f t="shared" si="35"/>
        <v>INSIS.LPV.INSIS_GEN_BLC_V10.BLC_TRANSACTIONS.PAID_STATUS</v>
      </c>
    </row>
    <row r="9134" spans="1:6" ht="14.25" customHeight="1">
      <c r="A9134" s="157" t="s">
        <v>445</v>
      </c>
      <c r="B9134" s="158" t="s">
        <v>658</v>
      </c>
      <c r="C9134" s="158" t="s">
        <v>1314</v>
      </c>
      <c r="D9134" s="158" t="s">
        <v>1318</v>
      </c>
      <c r="E9134" s="158" t="s">
        <v>4199</v>
      </c>
      <c r="F9134" s="21" t="str">
        <f t="shared" si="35"/>
        <v>INSIS.LPV.INSIS_GEN_BLC_V10.BLC_TRANSACTIONS.CHARGE_TO</v>
      </c>
    </row>
    <row r="9135" spans="1:6" ht="14.25" customHeight="1">
      <c r="A9135" s="157" t="s">
        <v>445</v>
      </c>
      <c r="B9135" s="158" t="s">
        <v>658</v>
      </c>
      <c r="C9135" s="158" t="s">
        <v>1314</v>
      </c>
      <c r="D9135" s="158" t="s">
        <v>1318</v>
      </c>
      <c r="E9135" s="158" t="s">
        <v>4116</v>
      </c>
      <c r="F9135" s="21" t="str">
        <f t="shared" si="35"/>
        <v>INSIS.LPV.INSIS_GEN_BLC_V10.BLC_TRANSACTIONS.REF_DOC_ID</v>
      </c>
    </row>
    <row r="9136" spans="1:6" ht="14.25" customHeight="1">
      <c r="A9136" s="157" t="s">
        <v>445</v>
      </c>
      <c r="B9136" s="158" t="s">
        <v>658</v>
      </c>
      <c r="C9136" s="158" t="s">
        <v>1314</v>
      </c>
      <c r="D9136" s="158" t="s">
        <v>1318</v>
      </c>
      <c r="E9136" s="158" t="s">
        <v>4129</v>
      </c>
      <c r="F9136" s="21" t="str">
        <f t="shared" si="35"/>
        <v>INSIS.LPV.INSIS_GEN_BLC_V10.BLC_TRANSACTIONS.PAY_WAY_ID</v>
      </c>
    </row>
    <row r="9137" spans="1:6" ht="14.25" customHeight="1">
      <c r="A9137" s="157" t="s">
        <v>445</v>
      </c>
      <c r="B9137" s="158" t="s">
        <v>658</v>
      </c>
      <c r="C9137" s="158" t="s">
        <v>1314</v>
      </c>
      <c r="D9137" s="158" t="s">
        <v>1318</v>
      </c>
      <c r="E9137" s="158" t="s">
        <v>4130</v>
      </c>
      <c r="F9137" s="21" t="str">
        <f t="shared" si="35"/>
        <v>INSIS.LPV.INSIS_GEN_BLC_V10.BLC_TRANSACTIONS.PAY_INSTR</v>
      </c>
    </row>
    <row r="9138" spans="1:6" ht="14.25" customHeight="1">
      <c r="A9138" s="157" t="s">
        <v>445</v>
      </c>
      <c r="B9138" s="158" t="s">
        <v>658</v>
      </c>
      <c r="C9138" s="158" t="s">
        <v>1314</v>
      </c>
      <c r="D9138" s="158" t="s">
        <v>1318</v>
      </c>
      <c r="E9138" s="158" t="s">
        <v>4200</v>
      </c>
      <c r="F9138" s="21" t="str">
        <f t="shared" si="35"/>
        <v>INSIS.LPV.INSIS_GEN_BLC_V10.BLC_TRANSACTIONS.ACTUAL_OPEN_BALANCE</v>
      </c>
    </row>
    <row r="9139" spans="1:6" ht="14.25" customHeight="1">
      <c r="A9139" s="157" t="s">
        <v>445</v>
      </c>
      <c r="B9139" s="158" t="s">
        <v>658</v>
      </c>
      <c r="C9139" s="158" t="s">
        <v>1314</v>
      </c>
      <c r="D9139" s="158" t="s">
        <v>1318</v>
      </c>
      <c r="E9139" s="158" t="s">
        <v>3981</v>
      </c>
      <c r="F9139" s="21" t="str">
        <f t="shared" si="35"/>
        <v>INSIS.LPV.INSIS_GEN_BLC_V10.BLC_TRANSACTIONS.LINE_NUMBER</v>
      </c>
    </row>
    <row r="9140" spans="1:6" ht="14.25" customHeight="1">
      <c r="A9140" s="157" t="s">
        <v>445</v>
      </c>
      <c r="B9140" s="158" t="s">
        <v>658</v>
      </c>
      <c r="C9140" s="158" t="s">
        <v>1319</v>
      </c>
      <c r="D9140" s="158" t="s">
        <v>1320</v>
      </c>
      <c r="E9140" s="158" t="s">
        <v>4201</v>
      </c>
      <c r="F9140" s="21" t="str">
        <f t="shared" si="35"/>
        <v>INSIS.LPV.INSIS_GEN_CFG_V10.CFG_COVER_WAIVED.COV_WAIVER_ID</v>
      </c>
    </row>
    <row r="9141" spans="1:6" ht="14.25" customHeight="1">
      <c r="A9141" s="157" t="s">
        <v>445</v>
      </c>
      <c r="B9141" s="158" t="s">
        <v>658</v>
      </c>
      <c r="C9141" s="158" t="s">
        <v>1319</v>
      </c>
      <c r="D9141" s="158" t="s">
        <v>1320</v>
      </c>
      <c r="E9141" s="158" t="s">
        <v>4202</v>
      </c>
      <c r="F9141" s="21" t="str">
        <f t="shared" si="35"/>
        <v>INSIS.LPV.INSIS_GEN_CFG_V10.CFG_COVER_WAIVED.WAIVER_COVER_LINK_ID</v>
      </c>
    </row>
    <row r="9142" spans="1:6" ht="14.25" customHeight="1">
      <c r="A9142" s="157" t="s">
        <v>445</v>
      </c>
      <c r="B9142" s="158" t="s">
        <v>658</v>
      </c>
      <c r="C9142" s="158" t="s">
        <v>1319</v>
      </c>
      <c r="D9142" s="158" t="s">
        <v>1320</v>
      </c>
      <c r="E9142" s="158" t="s">
        <v>4203</v>
      </c>
      <c r="F9142" s="21" t="str">
        <f t="shared" si="35"/>
        <v>INSIS.LPV.INSIS_GEN_CFG_V10.CFG_COVER_WAIVED.WAIVED_COVER_LINK_ID</v>
      </c>
    </row>
    <row r="9143" spans="1:6" ht="14.25" customHeight="1">
      <c r="A9143" s="157" t="s">
        <v>445</v>
      </c>
      <c r="B9143" s="158" t="s">
        <v>658</v>
      </c>
      <c r="C9143" s="158" t="s">
        <v>1319</v>
      </c>
      <c r="D9143" s="158" t="s">
        <v>1320</v>
      </c>
      <c r="E9143" s="158" t="s">
        <v>4204</v>
      </c>
      <c r="F9143" s="21" t="str">
        <f t="shared" si="35"/>
        <v>INSIS.LPV.INSIS_GEN_CFG_V10.CFG_COVER_WAIVED.RULE_ID_WAIVER_PERCENT</v>
      </c>
    </row>
    <row r="9144" spans="1:6" ht="14.25" customHeight="1">
      <c r="A9144" s="157" t="s">
        <v>445</v>
      </c>
      <c r="B9144" s="158" t="s">
        <v>658</v>
      </c>
      <c r="C9144" s="158" t="s">
        <v>1319</v>
      </c>
      <c r="D9144" s="158" t="s">
        <v>1320</v>
      </c>
      <c r="E9144" s="158" t="s">
        <v>819</v>
      </c>
      <c r="F9144" s="21" t="str">
        <f t="shared" si="35"/>
        <v>INSIS.LPV.INSIS_GEN_CFG_V10.CFG_COVER_WAIVED.VALID_FROM</v>
      </c>
    </row>
    <row r="9145" spans="1:6" ht="14.25" customHeight="1">
      <c r="A9145" s="157" t="s">
        <v>445</v>
      </c>
      <c r="B9145" s="158" t="s">
        <v>658</v>
      </c>
      <c r="C9145" s="158" t="s">
        <v>1319</v>
      </c>
      <c r="D9145" s="158" t="s">
        <v>1320</v>
      </c>
      <c r="E9145" s="158" t="s">
        <v>823</v>
      </c>
      <c r="F9145" s="21" t="str">
        <f t="shared" si="35"/>
        <v>INSIS.LPV.INSIS_GEN_CFG_V10.CFG_COVER_WAIVED.VALID_TO</v>
      </c>
    </row>
    <row r="9146" spans="1:6" ht="14.25" customHeight="1">
      <c r="A9146" s="157" t="s">
        <v>445</v>
      </c>
      <c r="B9146" s="158" t="s">
        <v>658</v>
      </c>
      <c r="C9146" s="158" t="s">
        <v>1319</v>
      </c>
      <c r="D9146" s="158" t="s">
        <v>1320</v>
      </c>
      <c r="E9146" s="158" t="s">
        <v>4205</v>
      </c>
      <c r="F9146" s="21" t="str">
        <f t="shared" si="35"/>
        <v>INSIS.LPV.INSIS_GEN_CFG_V10.CFG_COVER_WAIVED.VERSION_IN</v>
      </c>
    </row>
    <row r="9147" spans="1:6" ht="14.25" customHeight="1">
      <c r="A9147" s="157" t="s">
        <v>445</v>
      </c>
      <c r="B9147" s="158" t="s">
        <v>658</v>
      </c>
      <c r="C9147" s="158" t="s">
        <v>1319</v>
      </c>
      <c r="D9147" s="158" t="s">
        <v>1320</v>
      </c>
      <c r="E9147" s="158" t="s">
        <v>4206</v>
      </c>
      <c r="F9147" s="21" t="str">
        <f t="shared" si="35"/>
        <v>INSIS.LPV.INSIS_GEN_CFG_V10.CFG_COVER_WAIVED.VERSION_OUT</v>
      </c>
    </row>
    <row r="9148" spans="1:6" ht="14.25" customHeight="1">
      <c r="A9148" s="157" t="s">
        <v>445</v>
      </c>
      <c r="B9148" s="158" t="s">
        <v>658</v>
      </c>
      <c r="C9148" s="158" t="s">
        <v>1319</v>
      </c>
      <c r="D9148" s="158" t="s">
        <v>1321</v>
      </c>
      <c r="E9148" s="158" t="s">
        <v>4207</v>
      </c>
      <c r="F9148" s="21" t="str">
        <f t="shared" si="35"/>
        <v>INSIS.LPV.INSIS_GEN_CFG_V10.CFG_NL_COVER_TEXT.COVER_TEXT_ID</v>
      </c>
    </row>
    <row r="9149" spans="1:6" ht="14.25" customHeight="1">
      <c r="A9149" s="157" t="s">
        <v>445</v>
      </c>
      <c r="B9149" s="158" t="s">
        <v>658</v>
      </c>
      <c r="C9149" s="158" t="s">
        <v>1319</v>
      </c>
      <c r="D9149" s="158" t="s">
        <v>1321</v>
      </c>
      <c r="E9149" s="158" t="s">
        <v>4208</v>
      </c>
      <c r="F9149" s="21" t="str">
        <f t="shared" si="35"/>
        <v>INSIS.LPV.INSIS_GEN_CFG_V10.CFG_NL_COVER_TEXT.COVER_LINK_ID</v>
      </c>
    </row>
    <row r="9150" spans="1:6" ht="14.25" customHeight="1">
      <c r="A9150" s="157" t="s">
        <v>445</v>
      </c>
      <c r="B9150" s="158" t="s">
        <v>658</v>
      </c>
      <c r="C9150" s="158" t="s">
        <v>1319</v>
      </c>
      <c r="D9150" s="158" t="s">
        <v>1321</v>
      </c>
      <c r="E9150" s="158" t="s">
        <v>1518</v>
      </c>
      <c r="F9150" s="21" t="str">
        <f t="shared" si="35"/>
        <v>INSIS.LPV.INSIS_GEN_CFG_V10.CFG_NL_COVER_TEXT.LANGUAGE</v>
      </c>
    </row>
    <row r="9151" spans="1:6" ht="14.25" customHeight="1">
      <c r="A9151" s="157" t="s">
        <v>445</v>
      </c>
      <c r="B9151" s="158" t="s">
        <v>658</v>
      </c>
      <c r="C9151" s="158" t="s">
        <v>1319</v>
      </c>
      <c r="D9151" s="158" t="s">
        <v>1321</v>
      </c>
      <c r="E9151" s="158" t="s">
        <v>4209</v>
      </c>
      <c r="F9151" s="21" t="str">
        <f t="shared" si="35"/>
        <v>INSIS.LPV.INSIS_GEN_CFG_V10.CFG_NL_COVER_TEXT.COVER_NAME</v>
      </c>
    </row>
    <row r="9152" spans="1:6" ht="14.25" customHeight="1">
      <c r="A9152" s="157" t="s">
        <v>445</v>
      </c>
      <c r="B9152" s="158" t="s">
        <v>658</v>
      </c>
      <c r="C9152" s="158" t="s">
        <v>1319</v>
      </c>
      <c r="D9152" s="158" t="s">
        <v>1321</v>
      </c>
      <c r="E9152" s="158" t="s">
        <v>4210</v>
      </c>
      <c r="F9152" s="21" t="str">
        <f t="shared" si="35"/>
        <v>INSIS.LPV.INSIS_GEN_CFG_V10.CFG_NL_COVER_TEXT.COVER_TEXT</v>
      </c>
    </row>
    <row r="9153" spans="1:6" ht="14.25" customHeight="1">
      <c r="A9153" s="157" t="s">
        <v>445</v>
      </c>
      <c r="B9153" s="158" t="s">
        <v>658</v>
      </c>
      <c r="C9153" s="158" t="s">
        <v>1319</v>
      </c>
      <c r="D9153" s="158" t="s">
        <v>1321</v>
      </c>
      <c r="E9153" s="158" t="s">
        <v>4211</v>
      </c>
      <c r="F9153" s="21" t="str">
        <f t="shared" si="35"/>
        <v>INSIS.LPV.INSIS_GEN_CFG_V10.CFG_NL_COVER_TEXT.OBJECT_NAME</v>
      </c>
    </row>
    <row r="9154" spans="1:6" ht="14.25" customHeight="1">
      <c r="A9154" s="157" t="s">
        <v>445</v>
      </c>
      <c r="B9154" s="158" t="s">
        <v>658</v>
      </c>
      <c r="C9154" s="158" t="s">
        <v>1319</v>
      </c>
      <c r="D9154" s="158" t="s">
        <v>1321</v>
      </c>
      <c r="E9154" s="158" t="s">
        <v>4212</v>
      </c>
      <c r="F9154" s="21" t="str">
        <f t="shared" si="35"/>
        <v>INSIS.LPV.INSIS_GEN_CFG_V10.CFG_NL_COVER_TEXT.OBJECT_TEXT</v>
      </c>
    </row>
    <row r="9155" spans="1:6" ht="14.25" customHeight="1">
      <c r="A9155" s="157" t="s">
        <v>445</v>
      </c>
      <c r="B9155" s="158" t="s">
        <v>658</v>
      </c>
      <c r="C9155" s="158" t="s">
        <v>1319</v>
      </c>
      <c r="D9155" s="158" t="s">
        <v>1321</v>
      </c>
      <c r="E9155" s="158" t="s">
        <v>819</v>
      </c>
      <c r="F9155" s="21" t="str">
        <f t="shared" si="35"/>
        <v>INSIS.LPV.INSIS_GEN_CFG_V10.CFG_NL_COVER_TEXT.VALID_FROM</v>
      </c>
    </row>
    <row r="9156" spans="1:6" ht="14.25" customHeight="1">
      <c r="A9156" s="157" t="s">
        <v>445</v>
      </c>
      <c r="B9156" s="158" t="s">
        <v>658</v>
      </c>
      <c r="C9156" s="158" t="s">
        <v>1319</v>
      </c>
      <c r="D9156" s="158" t="s">
        <v>1321</v>
      </c>
      <c r="E9156" s="158" t="s">
        <v>823</v>
      </c>
      <c r="F9156" s="21" t="str">
        <f t="shared" si="35"/>
        <v>INSIS.LPV.INSIS_GEN_CFG_V10.CFG_NL_COVER_TEXT.VALID_TO</v>
      </c>
    </row>
    <row r="9157" spans="1:6" ht="14.25" customHeight="1">
      <c r="A9157" s="157" t="s">
        <v>445</v>
      </c>
      <c r="B9157" s="158" t="s">
        <v>658</v>
      </c>
      <c r="C9157" s="158" t="s">
        <v>1319</v>
      </c>
      <c r="D9157" s="158" t="s">
        <v>1321</v>
      </c>
      <c r="E9157" s="158" t="s">
        <v>4205</v>
      </c>
      <c r="F9157" s="21" t="str">
        <f t="shared" si="35"/>
        <v>INSIS.LPV.INSIS_GEN_CFG_V10.CFG_NL_COVER_TEXT.VERSION_IN</v>
      </c>
    </row>
    <row r="9158" spans="1:6" ht="14.25" customHeight="1">
      <c r="A9158" s="157" t="s">
        <v>445</v>
      </c>
      <c r="B9158" s="158" t="s">
        <v>658</v>
      </c>
      <c r="C9158" s="158" t="s">
        <v>1319</v>
      </c>
      <c r="D9158" s="158" t="s">
        <v>1321</v>
      </c>
      <c r="E9158" s="158" t="s">
        <v>4206</v>
      </c>
      <c r="F9158" s="21" t="str">
        <f t="shared" si="35"/>
        <v>INSIS.LPV.INSIS_GEN_CFG_V10.CFG_NL_COVER_TEXT.VERSION_OUT</v>
      </c>
    </row>
    <row r="9159" spans="1:6" ht="14.25" customHeight="1">
      <c r="A9159" s="157" t="s">
        <v>445</v>
      </c>
      <c r="B9159" s="158" t="s">
        <v>658</v>
      </c>
      <c r="C9159" s="158" t="s">
        <v>1319</v>
      </c>
      <c r="D9159" s="158" t="s">
        <v>1322</v>
      </c>
      <c r="E9159" s="158" t="s">
        <v>4208</v>
      </c>
      <c r="F9159" s="21" t="str">
        <f t="shared" si="35"/>
        <v>INSIS.LPV.INSIS_GEN_CFG_V10.CFG_NL_COVERS.COVER_LINK_ID</v>
      </c>
    </row>
    <row r="9160" spans="1:6" ht="14.25" customHeight="1">
      <c r="A9160" s="157" t="s">
        <v>445</v>
      </c>
      <c r="B9160" s="158" t="s">
        <v>658</v>
      </c>
      <c r="C9160" s="158" t="s">
        <v>1319</v>
      </c>
      <c r="D9160" s="158" t="s">
        <v>1322</v>
      </c>
      <c r="E9160" s="158" t="s">
        <v>4213</v>
      </c>
      <c r="F9160" s="21" t="str">
        <f t="shared" si="35"/>
        <v>INSIS.LPV.INSIS_GEN_CFG_V10.CFG_NL_COVERS.PRODUCT_LINK_ID</v>
      </c>
    </row>
    <row r="9161" spans="1:6" ht="14.25" customHeight="1">
      <c r="A9161" s="157" t="s">
        <v>445</v>
      </c>
      <c r="B9161" s="158" t="s">
        <v>658</v>
      </c>
      <c r="C9161" s="158" t="s">
        <v>1319</v>
      </c>
      <c r="D9161" s="158" t="s">
        <v>1322</v>
      </c>
      <c r="E9161" s="158" t="s">
        <v>4214</v>
      </c>
      <c r="F9161" s="21" t="str">
        <f t="shared" si="35"/>
        <v>INSIS.LPV.INSIS_GEN_CFG_V10.CFG_NL_COVERS.COVER_REP_ID</v>
      </c>
    </row>
    <row r="9162" spans="1:6" ht="14.25" customHeight="1">
      <c r="A9162" s="157" t="s">
        <v>445</v>
      </c>
      <c r="B9162" s="158" t="s">
        <v>658</v>
      </c>
      <c r="C9162" s="158" t="s">
        <v>1319</v>
      </c>
      <c r="D9162" s="158" t="s">
        <v>1322</v>
      </c>
      <c r="E9162" s="158" t="s">
        <v>4215</v>
      </c>
      <c r="F9162" s="21" t="str">
        <f t="shared" si="35"/>
        <v>INSIS.LPV.INSIS_GEN_CFG_V10.CFG_NL_COVERS.CLAIM_OBJECT_TYPE_ID</v>
      </c>
    </row>
    <row r="9163" spans="1:6" ht="14.25" customHeight="1">
      <c r="A9163" s="157" t="s">
        <v>445</v>
      </c>
      <c r="B9163" s="158" t="s">
        <v>658</v>
      </c>
      <c r="C9163" s="158" t="s">
        <v>1319</v>
      </c>
      <c r="D9163" s="158" t="s">
        <v>1322</v>
      </c>
      <c r="E9163" s="158" t="s">
        <v>4216</v>
      </c>
      <c r="F9163" s="21" t="str">
        <f t="shared" si="35"/>
        <v>INSIS.LPV.INSIS_GEN_CFG_V10.CFG_NL_COVERS.MANDATORY</v>
      </c>
    </row>
    <row r="9164" spans="1:6" ht="14.25" customHeight="1">
      <c r="A9164" s="157" t="s">
        <v>445</v>
      </c>
      <c r="B9164" s="158" t="s">
        <v>658</v>
      </c>
      <c r="C9164" s="158" t="s">
        <v>1319</v>
      </c>
      <c r="D9164" s="158" t="s">
        <v>1322</v>
      </c>
      <c r="E9164" s="158" t="s">
        <v>4217</v>
      </c>
      <c r="F9164" s="21" t="str">
        <f t="shared" si="35"/>
        <v>INSIS.LPV.INSIS_GEN_CFG_V10.CFG_NL_COVERS.RECOMMENDED</v>
      </c>
    </row>
    <row r="9165" spans="1:6" ht="14.25" customHeight="1">
      <c r="A9165" s="157" t="s">
        <v>445</v>
      </c>
      <c r="B9165" s="158" t="s">
        <v>658</v>
      </c>
      <c r="C9165" s="158" t="s">
        <v>1319</v>
      </c>
      <c r="D9165" s="158" t="s">
        <v>1322</v>
      </c>
      <c r="E9165" s="158" t="s">
        <v>4218</v>
      </c>
      <c r="F9165" s="21" t="str">
        <f t="shared" si="35"/>
        <v>INSIS.LPV.INSIS_GEN_CFG_V10.CFG_NL_COVERS.MAIN_COVER</v>
      </c>
    </row>
    <row r="9166" spans="1:6" ht="14.25" customHeight="1">
      <c r="A9166" s="157" t="s">
        <v>445</v>
      </c>
      <c r="B9166" s="158" t="s">
        <v>658</v>
      </c>
      <c r="C9166" s="158" t="s">
        <v>1319</v>
      </c>
      <c r="D9166" s="158" t="s">
        <v>1322</v>
      </c>
      <c r="E9166" s="158" t="s">
        <v>4219</v>
      </c>
      <c r="F9166" s="21" t="str">
        <f t="shared" si="35"/>
        <v>INSIS.LPV.INSIS_GEN_CFG_V10.CFG_NL_COVERS.IV_RULE</v>
      </c>
    </row>
    <row r="9167" spans="1:6" ht="14.25" customHeight="1">
      <c r="A9167" s="157" t="s">
        <v>445</v>
      </c>
      <c r="B9167" s="158" t="s">
        <v>658</v>
      </c>
      <c r="C9167" s="158" t="s">
        <v>1319</v>
      </c>
      <c r="D9167" s="158" t="s">
        <v>1322</v>
      </c>
      <c r="E9167" s="158" t="s">
        <v>4220</v>
      </c>
      <c r="F9167" s="21" t="str">
        <f t="shared" si="35"/>
        <v>INSIS.LPV.INSIS_GEN_CFG_V10.CFG_NL_COVERS.OBJ_NUM_KEYWORD</v>
      </c>
    </row>
    <row r="9168" spans="1:6" ht="14.25" customHeight="1">
      <c r="A9168" s="157" t="s">
        <v>445</v>
      </c>
      <c r="B9168" s="158" t="s">
        <v>658</v>
      </c>
      <c r="C9168" s="158" t="s">
        <v>1319</v>
      </c>
      <c r="D9168" s="158" t="s">
        <v>1322</v>
      </c>
      <c r="E9168" s="158" t="s">
        <v>4221</v>
      </c>
      <c r="F9168" s="21" t="str">
        <f t="shared" si="35"/>
        <v>INSIS.LPV.INSIS_GEN_CFG_V10.CFG_NL_COVERS.TARIFF_RULE</v>
      </c>
    </row>
    <row r="9169" spans="1:6" ht="14.25" customHeight="1">
      <c r="A9169" s="157" t="s">
        <v>445</v>
      </c>
      <c r="B9169" s="158" t="s">
        <v>658</v>
      </c>
      <c r="C9169" s="158" t="s">
        <v>1319</v>
      </c>
      <c r="D9169" s="158" t="s">
        <v>1322</v>
      </c>
      <c r="E9169" s="158" t="s">
        <v>819</v>
      </c>
      <c r="F9169" s="21" t="str">
        <f t="shared" si="35"/>
        <v>INSIS.LPV.INSIS_GEN_CFG_V10.CFG_NL_COVERS.VALID_FROM</v>
      </c>
    </row>
    <row r="9170" spans="1:6" ht="14.25" customHeight="1">
      <c r="A9170" s="157" t="s">
        <v>445</v>
      </c>
      <c r="B9170" s="158" t="s">
        <v>658</v>
      </c>
      <c r="C9170" s="158" t="s">
        <v>1319</v>
      </c>
      <c r="D9170" s="158" t="s">
        <v>1322</v>
      </c>
      <c r="E9170" s="158" t="s">
        <v>823</v>
      </c>
      <c r="F9170" s="21" t="str">
        <f t="shared" si="35"/>
        <v>INSIS.LPV.INSIS_GEN_CFG_V10.CFG_NL_COVERS.VALID_TO</v>
      </c>
    </row>
    <row r="9171" spans="1:6" ht="14.25" customHeight="1">
      <c r="A9171" s="157" t="s">
        <v>445</v>
      </c>
      <c r="B9171" s="158" t="s">
        <v>658</v>
      </c>
      <c r="C9171" s="158" t="s">
        <v>1319</v>
      </c>
      <c r="D9171" s="158" t="s">
        <v>1322</v>
      </c>
      <c r="E9171" s="158" t="s">
        <v>4205</v>
      </c>
      <c r="F9171" s="21" t="str">
        <f t="shared" si="35"/>
        <v>INSIS.LPV.INSIS_GEN_CFG_V10.CFG_NL_COVERS.VERSION_IN</v>
      </c>
    </row>
    <row r="9172" spans="1:6" ht="14.25" customHeight="1">
      <c r="A9172" s="157" t="s">
        <v>445</v>
      </c>
      <c r="B9172" s="158" t="s">
        <v>658</v>
      </c>
      <c r="C9172" s="158" t="s">
        <v>1319</v>
      </c>
      <c r="D9172" s="158" t="s">
        <v>1322</v>
      </c>
      <c r="E9172" s="158" t="s">
        <v>4206</v>
      </c>
      <c r="F9172" s="21" t="str">
        <f t="shared" si="35"/>
        <v>INSIS.LPV.INSIS_GEN_CFG_V10.CFG_NL_COVERS.VERSION_OUT</v>
      </c>
    </row>
    <row r="9173" spans="1:6" ht="14.25" customHeight="1">
      <c r="A9173" s="157" t="s">
        <v>445</v>
      </c>
      <c r="B9173" s="158" t="s">
        <v>658</v>
      </c>
      <c r="C9173" s="158" t="s">
        <v>1319</v>
      </c>
      <c r="D9173" s="158" t="s">
        <v>1322</v>
      </c>
      <c r="E9173" s="158" t="s">
        <v>4222</v>
      </c>
      <c r="F9173" s="21" t="str">
        <f t="shared" si="35"/>
        <v>INSIS.LPV.INSIS_GEN_CFG_V10.CFG_NL_COVERS.GL_FRACT</v>
      </c>
    </row>
    <row r="9174" spans="1:6" ht="14.25" customHeight="1">
      <c r="A9174" s="157" t="s">
        <v>445</v>
      </c>
      <c r="B9174" s="158" t="s">
        <v>658</v>
      </c>
      <c r="C9174" s="158" t="s">
        <v>1319</v>
      </c>
      <c r="D9174" s="158" t="s">
        <v>1322</v>
      </c>
      <c r="E9174" s="158" t="s">
        <v>4223</v>
      </c>
      <c r="F9174" s="21" t="str">
        <f t="shared" si="35"/>
        <v>INSIS.LPV.INSIS_GEN_CFG_V10.CFG_NL_COVERS.OBJECT_LINK_ID</v>
      </c>
    </row>
    <row r="9175" spans="1:6" ht="14.25" customHeight="1">
      <c r="A9175" s="157" t="s">
        <v>445</v>
      </c>
      <c r="B9175" s="158" t="s">
        <v>658</v>
      </c>
      <c r="C9175" s="158" t="s">
        <v>1319</v>
      </c>
      <c r="D9175" s="158" t="s">
        <v>1322</v>
      </c>
      <c r="E9175" s="158" t="s">
        <v>4224</v>
      </c>
      <c r="F9175" s="21" t="str">
        <f t="shared" si="35"/>
        <v>INSIS.LPV.INSIS_GEN_CFG_V10.CFG_NL_COVERS.COVER_ORDER</v>
      </c>
    </row>
    <row r="9176" spans="1:6" ht="14.25" customHeight="1">
      <c r="A9176" s="157" t="s">
        <v>445</v>
      </c>
      <c r="B9176" s="158" t="s">
        <v>658</v>
      </c>
      <c r="C9176" s="158" t="s">
        <v>1319</v>
      </c>
      <c r="D9176" s="158" t="s">
        <v>1322</v>
      </c>
      <c r="E9176" s="158" t="s">
        <v>4225</v>
      </c>
      <c r="F9176" s="21" t="str">
        <f t="shared" si="35"/>
        <v>INSIS.LPV.INSIS_GEN_CFG_V10.CFG_NL_COVERS.COVER_CURRENCY</v>
      </c>
    </row>
    <row r="9177" spans="1:6" ht="14.25" customHeight="1">
      <c r="A9177" s="157" t="s">
        <v>445</v>
      </c>
      <c r="B9177" s="158" t="s">
        <v>658</v>
      </c>
      <c r="C9177" s="158" t="s">
        <v>1319</v>
      </c>
      <c r="D9177" s="158" t="s">
        <v>1322</v>
      </c>
      <c r="E9177" s="158" t="s">
        <v>4226</v>
      </c>
      <c r="F9177" s="21" t="str">
        <f t="shared" si="35"/>
        <v>INSIS.LPV.INSIS_GEN_CFG_V10.CFG_NL_COVERS.FLEXIBLE_COVER_END</v>
      </c>
    </row>
    <row r="9178" spans="1:6" ht="14.25" customHeight="1">
      <c r="A9178" s="157" t="s">
        <v>445</v>
      </c>
      <c r="B9178" s="158" t="s">
        <v>658</v>
      </c>
      <c r="C9178" s="158" t="s">
        <v>1319</v>
      </c>
      <c r="D9178" s="158" t="s">
        <v>1322</v>
      </c>
      <c r="E9178" s="158" t="s">
        <v>4227</v>
      </c>
      <c r="F9178" s="21" t="str">
        <f t="shared" si="35"/>
        <v>INSIS.LPV.INSIS_GEN_CFG_V10.CFG_NL_COVERS.PREMIUM_MANDATORY</v>
      </c>
    </row>
    <row r="9179" spans="1:6" ht="14.25" customHeight="1">
      <c r="A9179" s="157" t="s">
        <v>445</v>
      </c>
      <c r="B9179" s="158" t="s">
        <v>658</v>
      </c>
      <c r="C9179" s="158" t="s">
        <v>1319</v>
      </c>
      <c r="D9179" s="158" t="s">
        <v>1322</v>
      </c>
      <c r="E9179" s="158" t="s">
        <v>4228</v>
      </c>
      <c r="F9179" s="21" t="str">
        <f t="shared" si="35"/>
        <v>INSIS.LPV.INSIS_GEN_CFG_V10.CFG_NL_COVERS.COVER_CPR_UD_ID</v>
      </c>
    </row>
    <row r="9180" spans="1:6" ht="14.25" customHeight="1">
      <c r="A9180" s="157" t="s">
        <v>445</v>
      </c>
      <c r="B9180" s="158" t="s">
        <v>658</v>
      </c>
      <c r="C9180" s="158" t="s">
        <v>1319</v>
      </c>
      <c r="D9180" s="158" t="s">
        <v>1322</v>
      </c>
      <c r="E9180" s="158" t="s">
        <v>4229</v>
      </c>
      <c r="F9180" s="21" t="str">
        <f t="shared" si="35"/>
        <v>INSIS.LPV.INSIS_GEN_CFG_V10.CFG_NL_COVERS.COVER_DESIGNATION</v>
      </c>
    </row>
    <row r="9181" spans="1:6" ht="14.25" customHeight="1">
      <c r="A9181" s="157" t="s">
        <v>445</v>
      </c>
      <c r="B9181" s="158" t="s">
        <v>658</v>
      </c>
      <c r="C9181" s="158" t="s">
        <v>1319</v>
      </c>
      <c r="D9181" s="158" t="s">
        <v>1322</v>
      </c>
      <c r="E9181" s="158" t="s">
        <v>4230</v>
      </c>
      <c r="F9181" s="21" t="str">
        <f t="shared" si="35"/>
        <v>INSIS.LPV.INSIS_GEN_CFG_V10.CFG_NL_COVERS.COVER_PAYMENT_SOURCE</v>
      </c>
    </row>
    <row r="9182" spans="1:6" ht="14.25" customHeight="1">
      <c r="A9182" s="157" t="s">
        <v>445</v>
      </c>
      <c r="B9182" s="158" t="s">
        <v>658</v>
      </c>
      <c r="C9182" s="158" t="s">
        <v>1319</v>
      </c>
      <c r="D9182" s="158" t="s">
        <v>1323</v>
      </c>
      <c r="E9182" s="158" t="s">
        <v>4223</v>
      </c>
      <c r="F9182" s="21" t="str">
        <f t="shared" ref="F9182:F9436" si="36">CONCATENATE(A9182,".",B9182,".",C9182,".",D9182,".",E9182)</f>
        <v>INSIS.LPV.INSIS_GEN_CFG_V10.CFG_NL_OBJECTS.OBJECT_LINK_ID</v>
      </c>
    </row>
    <row r="9183" spans="1:6" ht="14.25" customHeight="1">
      <c r="A9183" s="157" t="s">
        <v>445</v>
      </c>
      <c r="B9183" s="158" t="s">
        <v>658</v>
      </c>
      <c r="C9183" s="158" t="s">
        <v>1319</v>
      </c>
      <c r="D9183" s="158" t="s">
        <v>1323</v>
      </c>
      <c r="E9183" s="158" t="s">
        <v>4213</v>
      </c>
      <c r="F9183" s="21" t="str">
        <f t="shared" si="36"/>
        <v>INSIS.LPV.INSIS_GEN_CFG_V10.CFG_NL_OBJECTS.PRODUCT_LINK_ID</v>
      </c>
    </row>
    <row r="9184" spans="1:6" ht="14.25" customHeight="1">
      <c r="A9184" s="157" t="s">
        <v>445</v>
      </c>
      <c r="B9184" s="158" t="s">
        <v>658</v>
      </c>
      <c r="C9184" s="158" t="s">
        <v>1319</v>
      </c>
      <c r="D9184" s="158" t="s">
        <v>1323</v>
      </c>
      <c r="E9184" s="158" t="s">
        <v>4231</v>
      </c>
      <c r="F9184" s="21" t="str">
        <f t="shared" si="36"/>
        <v>INSIS.LPV.INSIS_GEN_CFG_V10.CFG_NL_OBJECTS.OBJECT_TYPE_CPR_ID</v>
      </c>
    </row>
    <row r="9185" spans="1:6" ht="14.25" customHeight="1">
      <c r="A9185" s="157" t="s">
        <v>445</v>
      </c>
      <c r="B9185" s="158" t="s">
        <v>658</v>
      </c>
      <c r="C9185" s="158" t="s">
        <v>1319</v>
      </c>
      <c r="D9185" s="158" t="s">
        <v>1323</v>
      </c>
      <c r="E9185" s="158" t="s">
        <v>819</v>
      </c>
      <c r="F9185" s="21" t="str">
        <f t="shared" si="36"/>
        <v>INSIS.LPV.INSIS_GEN_CFG_V10.CFG_NL_OBJECTS.VALID_FROM</v>
      </c>
    </row>
    <row r="9186" spans="1:6" ht="14.25" customHeight="1">
      <c r="A9186" s="157" t="s">
        <v>445</v>
      </c>
      <c r="B9186" s="158" t="s">
        <v>658</v>
      </c>
      <c r="C9186" s="158" t="s">
        <v>1319</v>
      </c>
      <c r="D9186" s="158" t="s">
        <v>1323</v>
      </c>
      <c r="E9186" s="158" t="s">
        <v>823</v>
      </c>
      <c r="F9186" s="21" t="str">
        <f t="shared" si="36"/>
        <v>INSIS.LPV.INSIS_GEN_CFG_V10.CFG_NL_OBJECTS.VALID_TO</v>
      </c>
    </row>
    <row r="9187" spans="1:6" ht="14.25" customHeight="1">
      <c r="A9187" s="157" t="s">
        <v>445</v>
      </c>
      <c r="B9187" s="158" t="s">
        <v>658</v>
      </c>
      <c r="C9187" s="158" t="s">
        <v>1319</v>
      </c>
      <c r="D9187" s="158" t="s">
        <v>1323</v>
      </c>
      <c r="E9187" s="158" t="s">
        <v>4205</v>
      </c>
      <c r="F9187" s="21" t="str">
        <f t="shared" si="36"/>
        <v>INSIS.LPV.INSIS_GEN_CFG_V10.CFG_NL_OBJECTS.VERSION_IN</v>
      </c>
    </row>
    <row r="9188" spans="1:6" ht="14.25" customHeight="1">
      <c r="A9188" s="157" t="s">
        <v>445</v>
      </c>
      <c r="B9188" s="158" t="s">
        <v>658</v>
      </c>
      <c r="C9188" s="158" t="s">
        <v>1319</v>
      </c>
      <c r="D9188" s="158" t="s">
        <v>1323</v>
      </c>
      <c r="E9188" s="158" t="s">
        <v>4206</v>
      </c>
      <c r="F9188" s="21" t="str">
        <f t="shared" si="36"/>
        <v>INSIS.LPV.INSIS_GEN_CFG_V10.CFG_NL_OBJECTS.VERSION_OUT</v>
      </c>
    </row>
    <row r="9189" spans="1:6" ht="14.25" customHeight="1">
      <c r="A9189" s="157" t="s">
        <v>445</v>
      </c>
      <c r="B9189" s="158" t="s">
        <v>658</v>
      </c>
      <c r="C9189" s="158" t="s">
        <v>1319</v>
      </c>
      <c r="D9189" s="158" t="s">
        <v>1323</v>
      </c>
      <c r="E9189" s="158" t="s">
        <v>4232</v>
      </c>
      <c r="F9189" s="21" t="str">
        <f t="shared" si="36"/>
        <v>INSIS.LPV.INSIS_GEN_CFG_V10.CFG_NL_OBJECTS.OBJECT_NUM_FLG</v>
      </c>
    </row>
    <row r="9190" spans="1:6" ht="14.25" customHeight="1">
      <c r="A9190" s="157" t="s">
        <v>445</v>
      </c>
      <c r="B9190" s="158" t="s">
        <v>658</v>
      </c>
      <c r="C9190" s="158" t="s">
        <v>1319</v>
      </c>
      <c r="D9190" s="158" t="s">
        <v>1323</v>
      </c>
      <c r="E9190" s="158" t="s">
        <v>4216</v>
      </c>
      <c r="F9190" s="21" t="str">
        <f t="shared" si="36"/>
        <v>INSIS.LPV.INSIS_GEN_CFG_V10.CFG_NL_OBJECTS.MANDATORY</v>
      </c>
    </row>
    <row r="9191" spans="1:6" ht="14.25" customHeight="1">
      <c r="A9191" s="157" t="s">
        <v>445</v>
      </c>
      <c r="B9191" s="158" t="s">
        <v>658</v>
      </c>
      <c r="C9191" s="158" t="s">
        <v>1319</v>
      </c>
      <c r="D9191" s="158" t="s">
        <v>1323</v>
      </c>
      <c r="E9191" s="158" t="s">
        <v>4217</v>
      </c>
      <c r="F9191" s="21" t="str">
        <f t="shared" si="36"/>
        <v>INSIS.LPV.INSIS_GEN_CFG_V10.CFG_NL_OBJECTS.RECOMMENDED</v>
      </c>
    </row>
    <row r="9192" spans="1:6" ht="14.25" customHeight="1">
      <c r="A9192" s="157" t="s">
        <v>445</v>
      </c>
      <c r="B9192" s="158" t="s">
        <v>658</v>
      </c>
      <c r="C9192" s="158" t="s">
        <v>1319</v>
      </c>
      <c r="D9192" s="158" t="s">
        <v>1324</v>
      </c>
      <c r="E9192" s="158" t="s">
        <v>4213</v>
      </c>
      <c r="F9192" s="21" t="str">
        <f t="shared" si="36"/>
        <v>INSIS.LPV.INSIS_GEN_CFG_V10.CFG_NL_PRODUCT.PRODUCT_LINK_ID</v>
      </c>
    </row>
    <row r="9193" spans="1:6" ht="14.25" customHeight="1">
      <c r="A9193" s="157" t="s">
        <v>445</v>
      </c>
      <c r="B9193" s="158" t="s">
        <v>658</v>
      </c>
      <c r="C9193" s="158" t="s">
        <v>1319</v>
      </c>
      <c r="D9193" s="158" t="s">
        <v>1324</v>
      </c>
      <c r="E9193" s="158" t="s">
        <v>4233</v>
      </c>
      <c r="F9193" s="21" t="str">
        <f t="shared" si="36"/>
        <v>INSIS.LPV.INSIS_GEN_CFG_V10.CFG_NL_PRODUCT.PRODUCT_CPR_ID</v>
      </c>
    </row>
    <row r="9194" spans="1:6" ht="14.25" customHeight="1">
      <c r="A9194" s="157" t="s">
        <v>445</v>
      </c>
      <c r="B9194" s="158" t="s">
        <v>658</v>
      </c>
      <c r="C9194" s="158" t="s">
        <v>1319</v>
      </c>
      <c r="D9194" s="158" t="s">
        <v>1324</v>
      </c>
      <c r="E9194" s="158" t="s">
        <v>4234</v>
      </c>
      <c r="F9194" s="21" t="str">
        <f t="shared" si="36"/>
        <v>INSIS.LPV.INSIS_GEN_CFG_V10.CFG_NL_PRODUCT.PRODUCT_CODE</v>
      </c>
    </row>
    <row r="9195" spans="1:6" ht="14.25" customHeight="1">
      <c r="A9195" s="157" t="s">
        <v>445</v>
      </c>
      <c r="B9195" s="158" t="s">
        <v>658</v>
      </c>
      <c r="C9195" s="158" t="s">
        <v>1319</v>
      </c>
      <c r="D9195" s="158" t="s">
        <v>1324</v>
      </c>
      <c r="E9195" s="158" t="s">
        <v>3994</v>
      </c>
      <c r="F9195" s="21" t="str">
        <f t="shared" si="36"/>
        <v>INSIS.LPV.INSIS_GEN_CFG_V10.CFG_NL_PRODUCT.STATUS</v>
      </c>
    </row>
    <row r="9196" spans="1:6" ht="14.25" customHeight="1">
      <c r="A9196" s="157" t="s">
        <v>445</v>
      </c>
      <c r="B9196" s="158" t="s">
        <v>658</v>
      </c>
      <c r="C9196" s="158" t="s">
        <v>1319</v>
      </c>
      <c r="D9196" s="158" t="s">
        <v>1324</v>
      </c>
      <c r="E9196" s="158" t="s">
        <v>819</v>
      </c>
      <c r="F9196" s="21" t="str">
        <f t="shared" si="36"/>
        <v>INSIS.LPV.INSIS_GEN_CFG_V10.CFG_NL_PRODUCT.VALID_FROM</v>
      </c>
    </row>
    <row r="9197" spans="1:6" ht="14.25" customHeight="1">
      <c r="A9197" s="157" t="s">
        <v>445</v>
      </c>
      <c r="B9197" s="158" t="s">
        <v>658</v>
      </c>
      <c r="C9197" s="158" t="s">
        <v>1319</v>
      </c>
      <c r="D9197" s="158" t="s">
        <v>1324</v>
      </c>
      <c r="E9197" s="158" t="s">
        <v>823</v>
      </c>
      <c r="F9197" s="21" t="str">
        <f t="shared" si="36"/>
        <v>INSIS.LPV.INSIS_GEN_CFG_V10.CFG_NL_PRODUCT.VALID_TO</v>
      </c>
    </row>
    <row r="9198" spans="1:6" ht="14.25" customHeight="1">
      <c r="A9198" s="157" t="s">
        <v>445</v>
      </c>
      <c r="B9198" s="158" t="s">
        <v>658</v>
      </c>
      <c r="C9198" s="158" t="s">
        <v>1319</v>
      </c>
      <c r="D9198" s="158" t="s">
        <v>1324</v>
      </c>
      <c r="E9198" s="158" t="s">
        <v>4235</v>
      </c>
      <c r="F9198" s="21" t="str">
        <f t="shared" si="36"/>
        <v>INSIS.LPV.INSIS_GEN_CFG_V10.CFG_NL_PRODUCT.PRODUCT_LOB</v>
      </c>
    </row>
    <row r="9199" spans="1:6" ht="14.25" customHeight="1">
      <c r="A9199" s="157" t="s">
        <v>445</v>
      </c>
      <c r="B9199" s="158" t="s">
        <v>658</v>
      </c>
      <c r="C9199" s="158" t="s">
        <v>1319</v>
      </c>
      <c r="D9199" s="158" t="s">
        <v>1324</v>
      </c>
      <c r="E9199" s="158" t="s">
        <v>4236</v>
      </c>
      <c r="F9199" s="21" t="str">
        <f t="shared" si="36"/>
        <v>INSIS.LPV.INSIS_GEN_CFG_V10.CFG_NL_PRODUCT.PARENT_PRODUCT_LINK_ID</v>
      </c>
    </row>
    <row r="9200" spans="1:6" ht="14.25" customHeight="1">
      <c r="A9200" s="157" t="s">
        <v>445</v>
      </c>
      <c r="B9200" s="158" t="s">
        <v>658</v>
      </c>
      <c r="C9200" s="158" t="s">
        <v>1319</v>
      </c>
      <c r="D9200" s="158" t="s">
        <v>1324</v>
      </c>
      <c r="E9200" s="158" t="s">
        <v>4237</v>
      </c>
      <c r="F9200" s="21" t="str">
        <f t="shared" si="36"/>
        <v>INSIS.LPV.INSIS_GEN_CFG_V10.CFG_NL_PRODUCT.OFFERING_ID</v>
      </c>
    </row>
    <row r="9201" spans="1:6" ht="14.25" customHeight="1">
      <c r="A9201" s="157" t="s">
        <v>445</v>
      </c>
      <c r="B9201" s="158" t="s">
        <v>658</v>
      </c>
      <c r="C9201" s="158" t="s">
        <v>1319</v>
      </c>
      <c r="D9201" s="158" t="s">
        <v>1324</v>
      </c>
      <c r="E9201" s="158" t="s">
        <v>4238</v>
      </c>
      <c r="F9201" s="21" t="str">
        <f t="shared" si="36"/>
        <v>INSIS.LPV.INSIS_GEN_CFG_V10.CFG_NL_PRODUCT.OFFERING_DSCR</v>
      </c>
    </row>
    <row r="9202" spans="1:6" ht="14.25" customHeight="1">
      <c r="A9202" s="157" t="s">
        <v>445</v>
      </c>
      <c r="B9202" s="158" t="s">
        <v>658</v>
      </c>
      <c r="C9202" s="158" t="s">
        <v>1319</v>
      </c>
      <c r="D9202" s="158" t="s">
        <v>1325</v>
      </c>
      <c r="E9202" s="158" t="s">
        <v>4239</v>
      </c>
      <c r="F9202" s="21" t="str">
        <f t="shared" si="36"/>
        <v>INSIS.LPV.INSIS_GEN_CFG_V10.CFG_NL_PRODUCT_CONDS.PRODUCT_COND_ID</v>
      </c>
    </row>
    <row r="9203" spans="1:6" ht="14.25" customHeight="1">
      <c r="A9203" s="157" t="s">
        <v>445</v>
      </c>
      <c r="B9203" s="158" t="s">
        <v>658</v>
      </c>
      <c r="C9203" s="158" t="s">
        <v>1319</v>
      </c>
      <c r="D9203" s="158" t="s">
        <v>1325</v>
      </c>
      <c r="E9203" s="158" t="s">
        <v>4213</v>
      </c>
      <c r="F9203" s="21" t="str">
        <f t="shared" si="36"/>
        <v>INSIS.LPV.INSIS_GEN_CFG_V10.CFG_NL_PRODUCT_CONDS.PRODUCT_LINK_ID</v>
      </c>
    </row>
    <row r="9204" spans="1:6" ht="14.25" customHeight="1">
      <c r="A9204" s="157" t="s">
        <v>445</v>
      </c>
      <c r="B9204" s="158" t="s">
        <v>658</v>
      </c>
      <c r="C9204" s="158" t="s">
        <v>1319</v>
      </c>
      <c r="D9204" s="158" t="s">
        <v>1325</v>
      </c>
      <c r="E9204" s="158" t="s">
        <v>4240</v>
      </c>
      <c r="F9204" s="21" t="str">
        <f t="shared" si="36"/>
        <v>INSIS.LPV.INSIS_GEN_CFG_V10.CFG_NL_PRODUCT_CONDS.PARAM_CPR_ID</v>
      </c>
    </row>
    <row r="9205" spans="1:6" ht="14.25" customHeight="1">
      <c r="A9205" s="157" t="s">
        <v>445</v>
      </c>
      <c r="B9205" s="158" t="s">
        <v>658</v>
      </c>
      <c r="C9205" s="158" t="s">
        <v>1319</v>
      </c>
      <c r="D9205" s="158" t="s">
        <v>1325</v>
      </c>
      <c r="E9205" s="158" t="s">
        <v>819</v>
      </c>
      <c r="F9205" s="21" t="str">
        <f t="shared" si="36"/>
        <v>INSIS.LPV.INSIS_GEN_CFG_V10.CFG_NL_PRODUCT_CONDS.VALID_FROM</v>
      </c>
    </row>
    <row r="9206" spans="1:6" ht="14.25" customHeight="1">
      <c r="A9206" s="157" t="s">
        <v>445</v>
      </c>
      <c r="B9206" s="158" t="s">
        <v>658</v>
      </c>
      <c r="C9206" s="158" t="s">
        <v>1319</v>
      </c>
      <c r="D9206" s="158" t="s">
        <v>1325</v>
      </c>
      <c r="E9206" s="158" t="s">
        <v>823</v>
      </c>
      <c r="F9206" s="21" t="str">
        <f t="shared" si="36"/>
        <v>INSIS.LPV.INSIS_GEN_CFG_V10.CFG_NL_PRODUCT_CONDS.VALID_TO</v>
      </c>
    </row>
    <row r="9207" spans="1:6" ht="14.25" customHeight="1">
      <c r="A9207" s="157" t="s">
        <v>445</v>
      </c>
      <c r="B9207" s="158" t="s">
        <v>658</v>
      </c>
      <c r="C9207" s="158" t="s">
        <v>1319</v>
      </c>
      <c r="D9207" s="158" t="s">
        <v>1325</v>
      </c>
      <c r="E9207" s="158" t="s">
        <v>4205</v>
      </c>
      <c r="F9207" s="21" t="str">
        <f t="shared" si="36"/>
        <v>INSIS.LPV.INSIS_GEN_CFG_V10.CFG_NL_PRODUCT_CONDS.VERSION_IN</v>
      </c>
    </row>
    <row r="9208" spans="1:6" ht="14.25" customHeight="1">
      <c r="A9208" s="157" t="s">
        <v>445</v>
      </c>
      <c r="B9208" s="158" t="s">
        <v>658</v>
      </c>
      <c r="C9208" s="158" t="s">
        <v>1319</v>
      </c>
      <c r="D9208" s="158" t="s">
        <v>1325</v>
      </c>
      <c r="E9208" s="158" t="s">
        <v>4206</v>
      </c>
      <c r="F9208" s="21" t="str">
        <f t="shared" si="36"/>
        <v>INSIS.LPV.INSIS_GEN_CFG_V10.CFG_NL_PRODUCT_CONDS.VERSION_OUT</v>
      </c>
    </row>
    <row r="9209" spans="1:6" ht="14.25" customHeight="1">
      <c r="A9209" s="157" t="s">
        <v>445</v>
      </c>
      <c r="B9209" s="158" t="s">
        <v>658</v>
      </c>
      <c r="C9209" s="158" t="s">
        <v>1319</v>
      </c>
      <c r="D9209" s="158" t="s">
        <v>1326</v>
      </c>
      <c r="E9209" s="158" t="s">
        <v>4241</v>
      </c>
      <c r="F9209" s="21" t="str">
        <f t="shared" si="36"/>
        <v>INSIS.LPV.INSIS_GEN_CFG_V10.CFG_NL_PRODUCT_TEXT.PRODUCT_TEXT_ID</v>
      </c>
    </row>
    <row r="9210" spans="1:6" ht="14.25" customHeight="1">
      <c r="A9210" s="157" t="s">
        <v>445</v>
      </c>
      <c r="B9210" s="158" t="s">
        <v>658</v>
      </c>
      <c r="C9210" s="158" t="s">
        <v>1319</v>
      </c>
      <c r="D9210" s="158" t="s">
        <v>1326</v>
      </c>
      <c r="E9210" s="158" t="s">
        <v>4213</v>
      </c>
      <c r="F9210" s="21" t="str">
        <f t="shared" si="36"/>
        <v>INSIS.LPV.INSIS_GEN_CFG_V10.CFG_NL_PRODUCT_TEXT.PRODUCT_LINK_ID</v>
      </c>
    </row>
    <row r="9211" spans="1:6" ht="14.25" customHeight="1">
      <c r="A9211" s="157" t="s">
        <v>445</v>
      </c>
      <c r="B9211" s="158" t="s">
        <v>658</v>
      </c>
      <c r="C9211" s="158" t="s">
        <v>1319</v>
      </c>
      <c r="D9211" s="158" t="s">
        <v>1326</v>
      </c>
      <c r="E9211" s="158" t="s">
        <v>4242</v>
      </c>
      <c r="F9211" s="21" t="str">
        <f t="shared" si="36"/>
        <v>INSIS.LPV.INSIS_GEN_CFG_V10.CFG_NL_PRODUCT_TEXT.PRODUCT_TEXT</v>
      </c>
    </row>
    <row r="9212" spans="1:6" ht="14.25" customHeight="1">
      <c r="A9212" s="157" t="s">
        <v>445</v>
      </c>
      <c r="B9212" s="158" t="s">
        <v>658</v>
      </c>
      <c r="C9212" s="158" t="s">
        <v>1319</v>
      </c>
      <c r="D9212" s="158" t="s">
        <v>1326</v>
      </c>
      <c r="E9212" s="158" t="s">
        <v>1518</v>
      </c>
      <c r="F9212" s="21" t="str">
        <f t="shared" si="36"/>
        <v>INSIS.LPV.INSIS_GEN_CFG_V10.CFG_NL_PRODUCT_TEXT.LANGUAGE</v>
      </c>
    </row>
    <row r="9213" spans="1:6" ht="14.25" customHeight="1">
      <c r="A9213" s="157" t="s">
        <v>445</v>
      </c>
      <c r="B9213" s="158" t="s">
        <v>658</v>
      </c>
      <c r="C9213" s="158" t="s">
        <v>1319</v>
      </c>
      <c r="D9213" s="158" t="s">
        <v>1326</v>
      </c>
      <c r="E9213" s="158" t="s">
        <v>819</v>
      </c>
      <c r="F9213" s="21" t="str">
        <f t="shared" si="36"/>
        <v>INSIS.LPV.INSIS_GEN_CFG_V10.CFG_NL_PRODUCT_TEXT.VALID_FROM</v>
      </c>
    </row>
    <row r="9214" spans="1:6" ht="14.25" customHeight="1">
      <c r="A9214" s="157" t="s">
        <v>445</v>
      </c>
      <c r="B9214" s="158" t="s">
        <v>658</v>
      </c>
      <c r="C9214" s="158" t="s">
        <v>1319</v>
      </c>
      <c r="D9214" s="158" t="s">
        <v>1326</v>
      </c>
      <c r="E9214" s="158" t="s">
        <v>823</v>
      </c>
      <c r="F9214" s="21" t="str">
        <f t="shared" si="36"/>
        <v>INSIS.LPV.INSIS_GEN_CFG_V10.CFG_NL_PRODUCT_TEXT.VALID_TO</v>
      </c>
    </row>
    <row r="9215" spans="1:6" ht="14.25" customHeight="1">
      <c r="A9215" s="157" t="s">
        <v>445</v>
      </c>
      <c r="B9215" s="158" t="s">
        <v>658</v>
      </c>
      <c r="C9215" s="158" t="s">
        <v>1319</v>
      </c>
      <c r="D9215" s="158" t="s">
        <v>1326</v>
      </c>
      <c r="E9215" s="158" t="s">
        <v>4205</v>
      </c>
      <c r="F9215" s="21" t="str">
        <f t="shared" si="36"/>
        <v>INSIS.LPV.INSIS_GEN_CFG_V10.CFG_NL_PRODUCT_TEXT.VERSION_IN</v>
      </c>
    </row>
    <row r="9216" spans="1:6" ht="14.25" customHeight="1">
      <c r="A9216" s="157" t="s">
        <v>445</v>
      </c>
      <c r="B9216" s="158" t="s">
        <v>658</v>
      </c>
      <c r="C9216" s="158" t="s">
        <v>1319</v>
      </c>
      <c r="D9216" s="158" t="s">
        <v>1326</v>
      </c>
      <c r="E9216" s="158" t="s">
        <v>4206</v>
      </c>
      <c r="F9216" s="21" t="str">
        <f t="shared" si="36"/>
        <v>INSIS.LPV.INSIS_GEN_CFG_V10.CFG_NL_PRODUCT_TEXT.VERSION_OUT</v>
      </c>
    </row>
    <row r="9217" spans="1:6" ht="14.25" customHeight="1">
      <c r="A9217" s="157" t="s">
        <v>445</v>
      </c>
      <c r="B9217" s="158" t="s">
        <v>658</v>
      </c>
      <c r="C9217" s="158" t="s">
        <v>1319</v>
      </c>
      <c r="D9217" s="158" t="s">
        <v>1327</v>
      </c>
      <c r="E9217" s="158" t="s">
        <v>4243</v>
      </c>
      <c r="F9217" s="21" t="str">
        <f t="shared" si="36"/>
        <v>INSIS.LPV.INSIS_GEN_CFG_V10.CPR_COVER.COVER_CPR_ID</v>
      </c>
    </row>
    <row r="9218" spans="1:6" ht="14.25" customHeight="1">
      <c r="A9218" s="157" t="s">
        <v>445</v>
      </c>
      <c r="B9218" s="158" t="s">
        <v>658</v>
      </c>
      <c r="C9218" s="158" t="s">
        <v>1319</v>
      </c>
      <c r="D9218" s="158" t="s">
        <v>1327</v>
      </c>
      <c r="E9218" s="158" t="s">
        <v>4244</v>
      </c>
      <c r="F9218" s="21" t="str">
        <f t="shared" si="36"/>
        <v>INSIS.LPV.INSIS_GEN_CFG_V10.CPR_COVER.FOLDER</v>
      </c>
    </row>
    <row r="9219" spans="1:6" ht="14.25" customHeight="1">
      <c r="A9219" s="157" t="s">
        <v>445</v>
      </c>
      <c r="B9219" s="158" t="s">
        <v>658</v>
      </c>
      <c r="C9219" s="158" t="s">
        <v>1319</v>
      </c>
      <c r="D9219" s="158" t="s">
        <v>1327</v>
      </c>
      <c r="E9219" s="158" t="s">
        <v>4245</v>
      </c>
      <c r="F9219" s="21" t="str">
        <f t="shared" si="36"/>
        <v>INSIS.LPV.INSIS_GEN_CFG_V10.CPR_COVER.DESCRIPTION</v>
      </c>
    </row>
    <row r="9220" spans="1:6" ht="14.25" customHeight="1">
      <c r="A9220" s="157" t="s">
        <v>445</v>
      </c>
      <c r="B9220" s="158" t="s">
        <v>658</v>
      </c>
      <c r="C9220" s="158" t="s">
        <v>1319</v>
      </c>
      <c r="D9220" s="158" t="s">
        <v>1327</v>
      </c>
      <c r="E9220" s="158" t="s">
        <v>4167</v>
      </c>
      <c r="F9220" s="21" t="str">
        <f t="shared" si="36"/>
        <v>INSIS.LPV.INSIS_GEN_CFG_V10.CPR_COVER.COVER_TYPE</v>
      </c>
    </row>
    <row r="9221" spans="1:6" ht="14.25" customHeight="1">
      <c r="A9221" s="157" t="s">
        <v>445</v>
      </c>
      <c r="B9221" s="158" t="s">
        <v>658</v>
      </c>
      <c r="C9221" s="158" t="s">
        <v>1319</v>
      </c>
      <c r="D9221" s="158" t="s">
        <v>1327</v>
      </c>
      <c r="E9221" s="158" t="s">
        <v>819</v>
      </c>
      <c r="F9221" s="21" t="str">
        <f t="shared" si="36"/>
        <v>INSIS.LPV.INSIS_GEN_CFG_V10.CPR_COVER.VALID_FROM</v>
      </c>
    </row>
    <row r="9222" spans="1:6" ht="14.25" customHeight="1">
      <c r="A9222" s="157" t="s">
        <v>445</v>
      </c>
      <c r="B9222" s="158" t="s">
        <v>658</v>
      </c>
      <c r="C9222" s="158" t="s">
        <v>1319</v>
      </c>
      <c r="D9222" s="158" t="s">
        <v>1327</v>
      </c>
      <c r="E9222" s="158" t="s">
        <v>823</v>
      </c>
      <c r="F9222" s="21" t="str">
        <f t="shared" si="36"/>
        <v>INSIS.LPV.INSIS_GEN_CFG_V10.CPR_COVER.VALID_TO</v>
      </c>
    </row>
    <row r="9223" spans="1:6" ht="14.25" customHeight="1">
      <c r="A9223" s="157" t="s">
        <v>445</v>
      </c>
      <c r="B9223" s="158" t="s">
        <v>658</v>
      </c>
      <c r="C9223" s="158" t="s">
        <v>1319</v>
      </c>
      <c r="D9223" s="158" t="s">
        <v>1327</v>
      </c>
      <c r="E9223" s="158" t="s">
        <v>1524</v>
      </c>
      <c r="F9223" s="21" t="str">
        <f t="shared" si="36"/>
        <v>INSIS.LPV.INSIS_GEN_CFG_V10.CPR_COVER.REGISTRATION_DATE</v>
      </c>
    </row>
    <row r="9224" spans="1:6" ht="14.25" customHeight="1">
      <c r="A9224" s="157" t="s">
        <v>445</v>
      </c>
      <c r="B9224" s="158" t="s">
        <v>658</v>
      </c>
      <c r="C9224" s="158" t="s">
        <v>1319</v>
      </c>
      <c r="D9224" s="158" t="s">
        <v>1327</v>
      </c>
      <c r="E9224" s="158" t="s">
        <v>4246</v>
      </c>
      <c r="F9224" s="21" t="str">
        <f t="shared" si="36"/>
        <v>INSIS.LPV.INSIS_GEN_CFG_V10.CPR_COVER.IMAGE</v>
      </c>
    </row>
    <row r="9225" spans="1:6" ht="14.25" customHeight="1">
      <c r="A9225" s="157" t="s">
        <v>445</v>
      </c>
      <c r="B9225" s="158" t="s">
        <v>658</v>
      </c>
      <c r="C9225" s="158" t="s">
        <v>1319</v>
      </c>
      <c r="D9225" s="158" t="s">
        <v>1328</v>
      </c>
      <c r="E9225" s="158" t="s">
        <v>4247</v>
      </c>
      <c r="F9225" s="21" t="str">
        <f t="shared" si="36"/>
        <v>INSIS.LPV.INSIS_GEN_CFG_V10.CPR_DISCOUNTS.DISC_CPR_ID</v>
      </c>
    </row>
    <row r="9226" spans="1:6" ht="14.25" customHeight="1">
      <c r="A9226" s="157" t="s">
        <v>445</v>
      </c>
      <c r="B9226" s="158" t="s">
        <v>658</v>
      </c>
      <c r="C9226" s="158" t="s">
        <v>1319</v>
      </c>
      <c r="D9226" s="158" t="s">
        <v>1328</v>
      </c>
      <c r="E9226" s="158" t="s">
        <v>4244</v>
      </c>
      <c r="F9226" s="21" t="str">
        <f t="shared" si="36"/>
        <v>INSIS.LPV.INSIS_GEN_CFG_V10.CPR_DISCOUNTS.FOLDER</v>
      </c>
    </row>
    <row r="9227" spans="1:6" ht="14.25" customHeight="1">
      <c r="A9227" s="157" t="s">
        <v>445</v>
      </c>
      <c r="B9227" s="158" t="s">
        <v>658</v>
      </c>
      <c r="C9227" s="158" t="s">
        <v>1319</v>
      </c>
      <c r="D9227" s="158" t="s">
        <v>1328</v>
      </c>
      <c r="E9227" s="158" t="s">
        <v>4245</v>
      </c>
      <c r="F9227" s="21" t="str">
        <f t="shared" si="36"/>
        <v>INSIS.LPV.INSIS_GEN_CFG_V10.CPR_DISCOUNTS.DESCRIPTION</v>
      </c>
    </row>
    <row r="9228" spans="1:6" ht="14.25" customHeight="1">
      <c r="A9228" s="157" t="s">
        <v>445</v>
      </c>
      <c r="B9228" s="158" t="s">
        <v>658</v>
      </c>
      <c r="C9228" s="158" t="s">
        <v>1319</v>
      </c>
      <c r="D9228" s="158" t="s">
        <v>1328</v>
      </c>
      <c r="E9228" s="158" t="s">
        <v>819</v>
      </c>
      <c r="F9228" s="21" t="str">
        <f t="shared" si="36"/>
        <v>INSIS.LPV.INSIS_GEN_CFG_V10.CPR_DISCOUNTS.VALID_FROM</v>
      </c>
    </row>
    <row r="9229" spans="1:6" ht="14.25" customHeight="1">
      <c r="A9229" s="157" t="s">
        <v>445</v>
      </c>
      <c r="B9229" s="158" t="s">
        <v>658</v>
      </c>
      <c r="C9229" s="158" t="s">
        <v>1319</v>
      </c>
      <c r="D9229" s="158" t="s">
        <v>1328</v>
      </c>
      <c r="E9229" s="158" t="s">
        <v>823</v>
      </c>
      <c r="F9229" s="21" t="str">
        <f t="shared" si="36"/>
        <v>INSIS.LPV.INSIS_GEN_CFG_V10.CPR_DISCOUNTS.VALID_TO</v>
      </c>
    </row>
    <row r="9230" spans="1:6" ht="14.25" customHeight="1">
      <c r="A9230" s="157" t="s">
        <v>445</v>
      </c>
      <c r="B9230" s="158" t="s">
        <v>658</v>
      </c>
      <c r="C9230" s="158" t="s">
        <v>1319</v>
      </c>
      <c r="D9230" s="158" t="s">
        <v>1328</v>
      </c>
      <c r="E9230" s="158" t="s">
        <v>1524</v>
      </c>
      <c r="F9230" s="21" t="str">
        <f t="shared" si="36"/>
        <v>INSIS.LPV.INSIS_GEN_CFG_V10.CPR_DISCOUNTS.REGISTRATION_DATE</v>
      </c>
    </row>
    <row r="9231" spans="1:6" ht="14.25" customHeight="1">
      <c r="A9231" s="157" t="s">
        <v>445</v>
      </c>
      <c r="B9231" s="158" t="s">
        <v>658</v>
      </c>
      <c r="C9231" s="158" t="s">
        <v>1319</v>
      </c>
      <c r="D9231" s="158" t="s">
        <v>1328</v>
      </c>
      <c r="E9231" s="158" t="s">
        <v>4248</v>
      </c>
      <c r="F9231" s="21" t="str">
        <f t="shared" si="36"/>
        <v>INSIS.LPV.INSIS_GEN_CFG_V10.CPR_DISCOUNTS.DISCOUNT_TYPE</v>
      </c>
    </row>
    <row r="9232" spans="1:6" ht="14.25" customHeight="1">
      <c r="A9232" s="157" t="s">
        <v>445</v>
      </c>
      <c r="B9232" s="158" t="s">
        <v>658</v>
      </c>
      <c r="C9232" s="158" t="s">
        <v>1319</v>
      </c>
      <c r="D9232" s="158" t="s">
        <v>1328</v>
      </c>
      <c r="E9232" s="158" t="s">
        <v>4246</v>
      </c>
      <c r="F9232" s="21" t="str">
        <f t="shared" si="36"/>
        <v>INSIS.LPV.INSIS_GEN_CFG_V10.CPR_DISCOUNTS.IMAGE</v>
      </c>
    </row>
    <row r="9233" spans="1:6" ht="14.25" customHeight="1">
      <c r="A9233" s="157" t="s">
        <v>445</v>
      </c>
      <c r="B9233" s="158" t="s">
        <v>658</v>
      </c>
      <c r="C9233" s="158" t="s">
        <v>1319</v>
      </c>
      <c r="D9233" s="158" t="s">
        <v>1329</v>
      </c>
      <c r="E9233" s="158" t="s">
        <v>4231</v>
      </c>
      <c r="F9233" s="21" t="str">
        <f t="shared" si="36"/>
        <v>INSIS.LPV.INSIS_GEN_CFG_V10.CPR_OBJECTS.OBJECT_TYPE_CPR_ID</v>
      </c>
    </row>
    <row r="9234" spans="1:6" ht="14.25" customHeight="1">
      <c r="A9234" s="157" t="s">
        <v>445</v>
      </c>
      <c r="B9234" s="158" t="s">
        <v>658</v>
      </c>
      <c r="C9234" s="158" t="s">
        <v>1319</v>
      </c>
      <c r="D9234" s="158" t="s">
        <v>1329</v>
      </c>
      <c r="E9234" s="158" t="s">
        <v>4244</v>
      </c>
      <c r="F9234" s="21" t="str">
        <f t="shared" si="36"/>
        <v>INSIS.LPV.INSIS_GEN_CFG_V10.CPR_OBJECTS.FOLDER</v>
      </c>
    </row>
    <row r="9235" spans="1:6" ht="14.25" customHeight="1">
      <c r="A9235" s="157" t="s">
        <v>445</v>
      </c>
      <c r="B9235" s="158" t="s">
        <v>658</v>
      </c>
      <c r="C9235" s="158" t="s">
        <v>1319</v>
      </c>
      <c r="D9235" s="158" t="s">
        <v>1329</v>
      </c>
      <c r="E9235" s="158" t="s">
        <v>4245</v>
      </c>
      <c r="F9235" s="21" t="str">
        <f t="shared" si="36"/>
        <v>INSIS.LPV.INSIS_GEN_CFG_V10.CPR_OBJECTS.DESCRIPTION</v>
      </c>
    </row>
    <row r="9236" spans="1:6" ht="14.25" customHeight="1">
      <c r="A9236" s="157" t="s">
        <v>445</v>
      </c>
      <c r="B9236" s="158" t="s">
        <v>658</v>
      </c>
      <c r="C9236" s="158" t="s">
        <v>1319</v>
      </c>
      <c r="D9236" s="158" t="s">
        <v>1329</v>
      </c>
      <c r="E9236" s="158" t="s">
        <v>4249</v>
      </c>
      <c r="F9236" s="21" t="str">
        <f t="shared" si="36"/>
        <v>INSIS.LPV.INSIS_GEN_CFG_V10.CPR_OBJECTS.OBJECT_TYPE</v>
      </c>
    </row>
    <row r="9237" spans="1:6" ht="14.25" customHeight="1">
      <c r="A9237" s="157" t="s">
        <v>445</v>
      </c>
      <c r="B9237" s="158" t="s">
        <v>658</v>
      </c>
      <c r="C9237" s="158" t="s">
        <v>1319</v>
      </c>
      <c r="D9237" s="158" t="s">
        <v>1329</v>
      </c>
      <c r="E9237" s="158" t="s">
        <v>819</v>
      </c>
      <c r="F9237" s="21" t="str">
        <f t="shared" si="36"/>
        <v>INSIS.LPV.INSIS_GEN_CFG_V10.CPR_OBJECTS.VALID_FROM</v>
      </c>
    </row>
    <row r="9238" spans="1:6" ht="14.25" customHeight="1">
      <c r="A9238" s="157" t="s">
        <v>445</v>
      </c>
      <c r="B9238" s="158" t="s">
        <v>658</v>
      </c>
      <c r="C9238" s="158" t="s">
        <v>1319</v>
      </c>
      <c r="D9238" s="158" t="s">
        <v>1329</v>
      </c>
      <c r="E9238" s="158" t="s">
        <v>823</v>
      </c>
      <c r="F9238" s="21" t="str">
        <f t="shared" si="36"/>
        <v>INSIS.LPV.INSIS_GEN_CFG_V10.CPR_OBJECTS.VALID_TO</v>
      </c>
    </row>
    <row r="9239" spans="1:6" ht="14.25" customHeight="1">
      <c r="A9239" s="157" t="s">
        <v>445</v>
      </c>
      <c r="B9239" s="158" t="s">
        <v>658</v>
      </c>
      <c r="C9239" s="158" t="s">
        <v>1319</v>
      </c>
      <c r="D9239" s="158" t="s">
        <v>1329</v>
      </c>
      <c r="E9239" s="158" t="s">
        <v>1524</v>
      </c>
      <c r="F9239" s="21" t="str">
        <f t="shared" si="36"/>
        <v>INSIS.LPV.INSIS_GEN_CFG_V10.CPR_OBJECTS.REGISTRATION_DATE</v>
      </c>
    </row>
    <row r="9240" spans="1:6" ht="14.25" customHeight="1">
      <c r="A9240" s="157" t="s">
        <v>445</v>
      </c>
      <c r="B9240" s="158" t="s">
        <v>658</v>
      </c>
      <c r="C9240" s="158" t="s">
        <v>1319</v>
      </c>
      <c r="D9240" s="158" t="s">
        <v>1329</v>
      </c>
      <c r="E9240" s="158" t="s">
        <v>4246</v>
      </c>
      <c r="F9240" s="21" t="str">
        <f t="shared" si="36"/>
        <v>INSIS.LPV.INSIS_GEN_CFG_V10.CPR_OBJECTS.IMAGE</v>
      </c>
    </row>
    <row r="9241" spans="1:6" ht="14.25" customHeight="1">
      <c r="A9241" s="157" t="s">
        <v>445</v>
      </c>
      <c r="B9241" s="158" t="s">
        <v>658</v>
      </c>
      <c r="C9241" s="158" t="s">
        <v>1319</v>
      </c>
      <c r="D9241" s="158" t="s">
        <v>1330</v>
      </c>
      <c r="E9241" s="158" t="s">
        <v>4240</v>
      </c>
      <c r="F9241" s="21" t="str">
        <f t="shared" si="36"/>
        <v>INSIS.LPV.INSIS_GEN_CFG_V10.CPR_PARAMS.PARAM_CPR_ID</v>
      </c>
    </row>
    <row r="9242" spans="1:6" ht="14.25" customHeight="1">
      <c r="A9242" s="157" t="s">
        <v>445</v>
      </c>
      <c r="B9242" s="158" t="s">
        <v>658</v>
      </c>
      <c r="C9242" s="158" t="s">
        <v>1319</v>
      </c>
      <c r="D9242" s="158" t="s">
        <v>1330</v>
      </c>
      <c r="E9242" s="158" t="s">
        <v>4250</v>
      </c>
      <c r="F9242" s="21" t="str">
        <f t="shared" si="36"/>
        <v>INSIS.LPV.INSIS_GEN_CFG_V10.CPR_PARAMS.PARAM_NAME</v>
      </c>
    </row>
    <row r="9243" spans="1:6" ht="14.25" customHeight="1">
      <c r="A9243" s="157" t="s">
        <v>445</v>
      </c>
      <c r="B9243" s="158" t="s">
        <v>658</v>
      </c>
      <c r="C9243" s="158" t="s">
        <v>1319</v>
      </c>
      <c r="D9243" s="158" t="s">
        <v>1330</v>
      </c>
      <c r="E9243" s="158" t="s">
        <v>4244</v>
      </c>
      <c r="F9243" s="21" t="str">
        <f t="shared" si="36"/>
        <v>INSIS.LPV.INSIS_GEN_CFG_V10.CPR_PARAMS.FOLDER</v>
      </c>
    </row>
    <row r="9244" spans="1:6" ht="14.25" customHeight="1">
      <c r="A9244" s="157" t="s">
        <v>445</v>
      </c>
      <c r="B9244" s="158" t="s">
        <v>658</v>
      </c>
      <c r="C9244" s="158" t="s">
        <v>1319</v>
      </c>
      <c r="D9244" s="158" t="s">
        <v>1330</v>
      </c>
      <c r="E9244" s="158" t="s">
        <v>4245</v>
      </c>
      <c r="F9244" s="21" t="str">
        <f t="shared" si="36"/>
        <v>INSIS.LPV.INSIS_GEN_CFG_V10.CPR_PARAMS.DESCRIPTION</v>
      </c>
    </row>
    <row r="9245" spans="1:6" ht="14.25" customHeight="1">
      <c r="A9245" s="157" t="s">
        <v>445</v>
      </c>
      <c r="B9245" s="158" t="s">
        <v>658</v>
      </c>
      <c r="C9245" s="158" t="s">
        <v>1319</v>
      </c>
      <c r="D9245" s="158" t="s">
        <v>1331</v>
      </c>
      <c r="E9245" s="158" t="s">
        <v>4233</v>
      </c>
      <c r="F9245" s="21" t="str">
        <f t="shared" si="36"/>
        <v>INSIS.LPV.INSIS_GEN_CFG_V10.CPR_PRODUCT.PRODUCT_CPR_ID</v>
      </c>
    </row>
    <row r="9246" spans="1:6" ht="14.25" customHeight="1">
      <c r="A9246" s="157" t="s">
        <v>445</v>
      </c>
      <c r="B9246" s="158" t="s">
        <v>658</v>
      </c>
      <c r="C9246" s="158" t="s">
        <v>1319</v>
      </c>
      <c r="D9246" s="158" t="s">
        <v>1331</v>
      </c>
      <c r="E9246" s="158" t="s">
        <v>4244</v>
      </c>
      <c r="F9246" s="21" t="str">
        <f t="shared" si="36"/>
        <v>INSIS.LPV.INSIS_GEN_CFG_V10.CPR_PRODUCT.FOLDER</v>
      </c>
    </row>
    <row r="9247" spans="1:6" ht="14.25" customHeight="1">
      <c r="A9247" s="157" t="s">
        <v>445</v>
      </c>
      <c r="B9247" s="158" t="s">
        <v>658</v>
      </c>
      <c r="C9247" s="158" t="s">
        <v>1319</v>
      </c>
      <c r="D9247" s="158" t="s">
        <v>1331</v>
      </c>
      <c r="E9247" s="158" t="s">
        <v>4245</v>
      </c>
      <c r="F9247" s="21" t="str">
        <f t="shared" si="36"/>
        <v>INSIS.LPV.INSIS_GEN_CFG_V10.CPR_PRODUCT.DESCRIPTION</v>
      </c>
    </row>
    <row r="9248" spans="1:6" ht="14.25" customHeight="1">
      <c r="A9248" s="157" t="s">
        <v>445</v>
      </c>
      <c r="B9248" s="158" t="s">
        <v>658</v>
      </c>
      <c r="C9248" s="158" t="s">
        <v>1319</v>
      </c>
      <c r="D9248" s="158" t="s">
        <v>1331</v>
      </c>
      <c r="E9248" s="158" t="s">
        <v>819</v>
      </c>
      <c r="F9248" s="21" t="str">
        <f t="shared" si="36"/>
        <v>INSIS.LPV.INSIS_GEN_CFG_V10.CPR_PRODUCT.VALID_FROM</v>
      </c>
    </row>
    <row r="9249" spans="1:6" ht="14.25" customHeight="1">
      <c r="A9249" s="157" t="s">
        <v>445</v>
      </c>
      <c r="B9249" s="158" t="s">
        <v>658</v>
      </c>
      <c r="C9249" s="158" t="s">
        <v>1319</v>
      </c>
      <c r="D9249" s="158" t="s">
        <v>1331</v>
      </c>
      <c r="E9249" s="158" t="s">
        <v>823</v>
      </c>
      <c r="F9249" s="21" t="str">
        <f t="shared" si="36"/>
        <v>INSIS.LPV.INSIS_GEN_CFG_V10.CPR_PRODUCT.VALID_TO</v>
      </c>
    </row>
    <row r="9250" spans="1:6" ht="14.25" customHeight="1">
      <c r="A9250" s="157" t="s">
        <v>445</v>
      </c>
      <c r="B9250" s="158" t="s">
        <v>658</v>
      </c>
      <c r="C9250" s="158" t="s">
        <v>1319</v>
      </c>
      <c r="D9250" s="158" t="s">
        <v>1331</v>
      </c>
      <c r="E9250" s="158" t="s">
        <v>1524</v>
      </c>
      <c r="F9250" s="21" t="str">
        <f t="shared" si="36"/>
        <v>INSIS.LPV.INSIS_GEN_CFG_V10.CPR_PRODUCT.REGISTRATION_DATE</v>
      </c>
    </row>
    <row r="9251" spans="1:6" ht="14.25" customHeight="1">
      <c r="A9251" s="157" t="s">
        <v>445</v>
      </c>
      <c r="B9251" s="158" t="s">
        <v>658</v>
      </c>
      <c r="C9251" s="158" t="s">
        <v>1319</v>
      </c>
      <c r="D9251" s="158" t="s">
        <v>1331</v>
      </c>
      <c r="E9251" s="158" t="s">
        <v>4246</v>
      </c>
      <c r="F9251" s="21" t="str">
        <f t="shared" si="36"/>
        <v>INSIS.LPV.INSIS_GEN_CFG_V10.CPR_PRODUCT.IMAGE</v>
      </c>
    </row>
    <row r="9252" spans="1:6" ht="14.25" customHeight="1">
      <c r="A9252" s="157" t="s">
        <v>445</v>
      </c>
      <c r="B9252" s="158" t="s">
        <v>658</v>
      </c>
      <c r="C9252" s="158" t="s">
        <v>1319</v>
      </c>
      <c r="D9252" s="158" t="s">
        <v>1331</v>
      </c>
      <c r="E9252" s="158" t="s">
        <v>4251</v>
      </c>
      <c r="F9252" s="21" t="str">
        <f t="shared" si="36"/>
        <v>INSIS.LPV.INSIS_GEN_CFG_V10.CPR_PRODUCT.PAS</v>
      </c>
    </row>
    <row r="9253" spans="1:6" ht="14.25" customHeight="1">
      <c r="A9253" s="157" t="s">
        <v>445</v>
      </c>
      <c r="B9253" s="158" t="s">
        <v>658</v>
      </c>
      <c r="C9253" s="158" t="s">
        <v>1319</v>
      </c>
      <c r="D9253" s="158" t="s">
        <v>1331</v>
      </c>
      <c r="E9253" s="158" t="s">
        <v>679</v>
      </c>
      <c r="F9253" s="21" t="str">
        <f t="shared" si="36"/>
        <v>INSIS.LPV.INSIS_GEN_CFG_V10.CPR_PRODUCT.CODE</v>
      </c>
    </row>
    <row r="9254" spans="1:6" ht="14.25" customHeight="1">
      <c r="A9254" s="157" t="s">
        <v>445</v>
      </c>
      <c r="B9254" s="158" t="s">
        <v>658</v>
      </c>
      <c r="C9254" s="158" t="s">
        <v>1319</v>
      </c>
      <c r="D9254" s="158" t="s">
        <v>1332</v>
      </c>
      <c r="E9254" s="158" t="s">
        <v>4252</v>
      </c>
      <c r="F9254" s="21" t="str">
        <f t="shared" si="36"/>
        <v>INSIS.LPV.INSIS_GEN_CFG_V10.CPRS_PARAM_VALUE.PARAM_VALUE_CPR_ID</v>
      </c>
    </row>
    <row r="9255" spans="1:6" ht="14.25" customHeight="1">
      <c r="A9255" s="157" t="s">
        <v>445</v>
      </c>
      <c r="B9255" s="158" t="s">
        <v>658</v>
      </c>
      <c r="C9255" s="158" t="s">
        <v>1319</v>
      </c>
      <c r="D9255" s="158" t="s">
        <v>1332</v>
      </c>
      <c r="E9255" s="158" t="s">
        <v>4253</v>
      </c>
      <c r="F9255" s="21" t="str">
        <f t="shared" si="36"/>
        <v>INSIS.LPV.INSIS_GEN_CFG_V10.CPRS_PARAM_VALUE.PARAM_VALUE</v>
      </c>
    </row>
    <row r="9256" spans="1:6" ht="14.25" customHeight="1">
      <c r="A9256" s="157" t="s">
        <v>445</v>
      </c>
      <c r="B9256" s="158" t="s">
        <v>658</v>
      </c>
      <c r="C9256" s="158" t="s">
        <v>1319</v>
      </c>
      <c r="D9256" s="158" t="s">
        <v>1332</v>
      </c>
      <c r="E9256" s="158" t="s">
        <v>4245</v>
      </c>
      <c r="F9256" s="21" t="str">
        <f t="shared" si="36"/>
        <v>INSIS.LPV.INSIS_GEN_CFG_V10.CPRS_PARAM_VALUE.DESCRIPTION</v>
      </c>
    </row>
    <row r="9257" spans="1:6" ht="14.25" customHeight="1">
      <c r="A9257" s="157" t="s">
        <v>445</v>
      </c>
      <c r="B9257" s="158" t="s">
        <v>658</v>
      </c>
      <c r="C9257" s="158" t="s">
        <v>1319</v>
      </c>
      <c r="D9257" s="158" t="s">
        <v>1332</v>
      </c>
      <c r="E9257" s="158" t="s">
        <v>4254</v>
      </c>
      <c r="F9257" s="21" t="str">
        <f t="shared" si="36"/>
        <v>INSIS.LPV.INSIS_GEN_CFG_V10.CPRS_PARAM_VALUE.PARAM_ID</v>
      </c>
    </row>
    <row r="9258" spans="1:6" ht="14.25" customHeight="1">
      <c r="A9258" s="157" t="s">
        <v>445</v>
      </c>
      <c r="B9258" s="158" t="s">
        <v>658</v>
      </c>
      <c r="C9258" s="158" t="s">
        <v>1319</v>
      </c>
      <c r="D9258" s="158" t="s">
        <v>1333</v>
      </c>
      <c r="E9258" s="158" t="s">
        <v>3980</v>
      </c>
      <c r="F9258" s="160" t="str">
        <f t="shared" si="36"/>
        <v>INSIS.LPV.INSIS_GEN_CFG_V10.SYSCFG_IV_RULE.ID</v>
      </c>
    </row>
    <row r="9259" spans="1:6" ht="14.25" customHeight="1">
      <c r="A9259" s="157" t="s">
        <v>445</v>
      </c>
      <c r="B9259" s="158" t="s">
        <v>658</v>
      </c>
      <c r="C9259" s="158" t="s">
        <v>1319</v>
      </c>
      <c r="D9259" s="158" t="s">
        <v>1333</v>
      </c>
      <c r="E9259" s="158" t="s">
        <v>696</v>
      </c>
      <c r="F9259" s="160" t="str">
        <f t="shared" si="36"/>
        <v>INSIS.LPV.INSIS_GEN_CFG_V10.SYSCFG_IV_RULE.NAME</v>
      </c>
    </row>
    <row r="9260" spans="1:6" ht="14.25" customHeight="1">
      <c r="A9260" s="157" t="s">
        <v>445</v>
      </c>
      <c r="B9260" s="158" t="s">
        <v>658</v>
      </c>
      <c r="C9260" s="158" t="s">
        <v>1319</v>
      </c>
      <c r="D9260" s="158" t="s">
        <v>1334</v>
      </c>
      <c r="E9260" s="158" t="s">
        <v>3980</v>
      </c>
      <c r="F9260" s="160" t="str">
        <f t="shared" si="36"/>
        <v>INSIS.LPV.INSIS_GEN_CFG_V10.SYSCFG_PRODUCT_LOB.ID</v>
      </c>
    </row>
    <row r="9261" spans="1:6" ht="14.25" customHeight="1">
      <c r="A9261" s="157" t="s">
        <v>445</v>
      </c>
      <c r="B9261" s="158" t="s">
        <v>658</v>
      </c>
      <c r="C9261" s="158" t="s">
        <v>1319</v>
      </c>
      <c r="D9261" s="158" t="s">
        <v>1334</v>
      </c>
      <c r="E9261" s="158" t="s">
        <v>696</v>
      </c>
      <c r="F9261" s="160" t="str">
        <f t="shared" si="36"/>
        <v>INSIS.LPV.INSIS_GEN_CFG_V10.SYSCFG_PRODUCT_LOB.NAME</v>
      </c>
    </row>
    <row r="9262" spans="1:6" ht="14.25" customHeight="1">
      <c r="A9262" s="157" t="s">
        <v>445</v>
      </c>
      <c r="B9262" s="158" t="s">
        <v>658</v>
      </c>
      <c r="C9262" s="158" t="s">
        <v>1335</v>
      </c>
      <c r="D9262" s="158" t="s">
        <v>1336</v>
      </c>
      <c r="E9262" s="158" t="s">
        <v>4255</v>
      </c>
      <c r="F9262" s="21" t="str">
        <f t="shared" si="36"/>
        <v>INSIS.LPV.INSIS_GEN_RI_V10.RI_CEDED_PREMIUMS.RI_PREM_ID</v>
      </c>
    </row>
    <row r="9263" spans="1:6" ht="14.25" customHeight="1">
      <c r="A9263" s="157" t="s">
        <v>445</v>
      </c>
      <c r="B9263" s="158" t="s">
        <v>658</v>
      </c>
      <c r="C9263" s="158" t="s">
        <v>1335</v>
      </c>
      <c r="D9263" s="158" t="s">
        <v>1336</v>
      </c>
      <c r="E9263" s="158" t="s">
        <v>4256</v>
      </c>
      <c r="F9263" s="21" t="str">
        <f t="shared" si="36"/>
        <v>INSIS.LPV.INSIS_GEN_RI_V10.RI_CEDED_PREMIUMS.RI_CLAUSE_TYPE</v>
      </c>
    </row>
    <row r="9264" spans="1:6" ht="14.25" customHeight="1">
      <c r="A9264" s="157" t="s">
        <v>445</v>
      </c>
      <c r="B9264" s="158" t="s">
        <v>658</v>
      </c>
      <c r="C9264" s="158" t="s">
        <v>1335</v>
      </c>
      <c r="D9264" s="158" t="s">
        <v>1336</v>
      </c>
      <c r="E9264" s="158" t="s">
        <v>4257</v>
      </c>
      <c r="F9264" s="21" t="str">
        <f t="shared" si="36"/>
        <v>INSIS.LPV.INSIS_GEN_RI_V10.RI_CEDED_PREMIUMS.PERIOD</v>
      </c>
    </row>
    <row r="9265" spans="1:6" ht="14.25" customHeight="1">
      <c r="A9265" s="157" t="s">
        <v>445</v>
      </c>
      <c r="B9265" s="158" t="s">
        <v>658</v>
      </c>
      <c r="C9265" s="158" t="s">
        <v>1335</v>
      </c>
      <c r="D9265" s="158" t="s">
        <v>1336</v>
      </c>
      <c r="E9265" s="158" t="s">
        <v>4258</v>
      </c>
      <c r="F9265" s="21" t="str">
        <f t="shared" si="36"/>
        <v>INSIS.LPV.INSIS_GEN_RI_V10.RI_CEDED_PREMIUMS.GL_PERIOD_ID</v>
      </c>
    </row>
    <row r="9266" spans="1:6" ht="14.25" customHeight="1">
      <c r="A9266" s="157" t="s">
        <v>445</v>
      </c>
      <c r="B9266" s="158" t="s">
        <v>658</v>
      </c>
      <c r="C9266" s="158" t="s">
        <v>1335</v>
      </c>
      <c r="D9266" s="158" t="s">
        <v>1336</v>
      </c>
      <c r="E9266" s="158" t="s">
        <v>4259</v>
      </c>
      <c r="F9266" s="21" t="str">
        <f t="shared" si="36"/>
        <v>INSIS.LPV.INSIS_GEN_RI_V10.RI_CEDED_PREMIUMS.POLICY_ID</v>
      </c>
    </row>
    <row r="9267" spans="1:6" ht="14.25" customHeight="1">
      <c r="A9267" s="157" t="s">
        <v>445</v>
      </c>
      <c r="B9267" s="158" t="s">
        <v>658</v>
      </c>
      <c r="C9267" s="158" t="s">
        <v>1335</v>
      </c>
      <c r="D9267" s="158" t="s">
        <v>1336</v>
      </c>
      <c r="E9267" s="158" t="s">
        <v>4260</v>
      </c>
      <c r="F9267" s="21" t="str">
        <f t="shared" si="36"/>
        <v>INSIS.LPV.INSIS_GEN_RI_V10.RI_CEDED_PREMIUMS.ANNEX_ID</v>
      </c>
    </row>
    <row r="9268" spans="1:6" ht="14.25" customHeight="1">
      <c r="A9268" s="157" t="s">
        <v>445</v>
      </c>
      <c r="B9268" s="158" t="s">
        <v>658</v>
      </c>
      <c r="C9268" s="158" t="s">
        <v>1335</v>
      </c>
      <c r="D9268" s="158" t="s">
        <v>1336</v>
      </c>
      <c r="E9268" s="158" t="s">
        <v>4024</v>
      </c>
      <c r="F9268" s="21" t="str">
        <f t="shared" si="36"/>
        <v>INSIS.LPV.INSIS_GEN_RI_V10.RI_CEDED_PREMIUMS.INSR_TYPE</v>
      </c>
    </row>
    <row r="9269" spans="1:6" ht="14.25" customHeight="1">
      <c r="A9269" s="157" t="s">
        <v>445</v>
      </c>
      <c r="B9269" s="158" t="s">
        <v>658</v>
      </c>
      <c r="C9269" s="158" t="s">
        <v>1335</v>
      </c>
      <c r="D9269" s="158" t="s">
        <v>1336</v>
      </c>
      <c r="E9269" s="158" t="s">
        <v>4261</v>
      </c>
      <c r="F9269" s="21" t="str">
        <f t="shared" si="36"/>
        <v>INSIS.LPV.INSIS_GEN_RI_V10.RI_CEDED_PREMIUMS.OBJECT_GROUP</v>
      </c>
    </row>
    <row r="9270" spans="1:6" ht="14.25" customHeight="1">
      <c r="A9270" s="157" t="s">
        <v>445</v>
      </c>
      <c r="B9270" s="158" t="s">
        <v>658</v>
      </c>
      <c r="C9270" s="158" t="s">
        <v>1335</v>
      </c>
      <c r="D9270" s="158" t="s">
        <v>1336</v>
      </c>
      <c r="E9270" s="158" t="s">
        <v>4262</v>
      </c>
      <c r="F9270" s="21" t="str">
        <f t="shared" si="36"/>
        <v>INSIS.LPV.INSIS_GEN_RI_V10.RI_CEDED_PREMIUMS.INSURED_OBJ_ID</v>
      </c>
    </row>
    <row r="9271" spans="1:6" ht="14.25" customHeight="1">
      <c r="A9271" s="157" t="s">
        <v>445</v>
      </c>
      <c r="B9271" s="158" t="s">
        <v>658</v>
      </c>
      <c r="C9271" s="158" t="s">
        <v>1335</v>
      </c>
      <c r="D9271" s="158" t="s">
        <v>1336</v>
      </c>
      <c r="E9271" s="158" t="s">
        <v>4167</v>
      </c>
      <c r="F9271" s="21" t="str">
        <f t="shared" si="36"/>
        <v>INSIS.LPV.INSIS_GEN_RI_V10.RI_CEDED_PREMIUMS.COVER_TYPE</v>
      </c>
    </row>
    <row r="9272" spans="1:6" ht="14.25" customHeight="1">
      <c r="A9272" s="157" t="s">
        <v>445</v>
      </c>
      <c r="B9272" s="158" t="s">
        <v>658</v>
      </c>
      <c r="C9272" s="158" t="s">
        <v>1335</v>
      </c>
      <c r="D9272" s="158" t="s">
        <v>1336</v>
      </c>
      <c r="E9272" s="158" t="s">
        <v>4263</v>
      </c>
      <c r="F9272" s="21" t="str">
        <f t="shared" si="36"/>
        <v>INSIS.LPV.INSIS_GEN_RI_V10.RI_CEDED_PREMIUMS.PREMIUM_TYPE</v>
      </c>
    </row>
    <row r="9273" spans="1:6" ht="14.25" customHeight="1">
      <c r="A9273" s="157" t="s">
        <v>445</v>
      </c>
      <c r="B9273" s="158" t="s">
        <v>658</v>
      </c>
      <c r="C9273" s="158" t="s">
        <v>1335</v>
      </c>
      <c r="D9273" s="158" t="s">
        <v>1336</v>
      </c>
      <c r="E9273" s="158" t="s">
        <v>4264</v>
      </c>
      <c r="F9273" s="21" t="str">
        <f t="shared" si="36"/>
        <v>INSIS.LPV.INSIS_GEN_RI_V10.RI_CEDED_PREMIUMS.PREMIUM_ID</v>
      </c>
    </row>
    <row r="9274" spans="1:6" ht="14.25" customHeight="1">
      <c r="A9274" s="157" t="s">
        <v>445</v>
      </c>
      <c r="B9274" s="158" t="s">
        <v>658</v>
      </c>
      <c r="C9274" s="158" t="s">
        <v>1335</v>
      </c>
      <c r="D9274" s="158" t="s">
        <v>1336</v>
      </c>
      <c r="E9274" s="158" t="s">
        <v>4265</v>
      </c>
      <c r="F9274" s="21" t="str">
        <f t="shared" si="36"/>
        <v>INSIS.LPV.INSIS_GEN_RI_V10.RI_CEDED_PREMIUMS.INSTALL_DATE</v>
      </c>
    </row>
    <row r="9275" spans="1:6" ht="14.25" customHeight="1">
      <c r="A9275" s="157" t="s">
        <v>445</v>
      </c>
      <c r="B9275" s="158" t="s">
        <v>658</v>
      </c>
      <c r="C9275" s="158" t="s">
        <v>1335</v>
      </c>
      <c r="D9275" s="158" t="s">
        <v>1336</v>
      </c>
      <c r="E9275" s="158" t="s">
        <v>4266</v>
      </c>
      <c r="F9275" s="21" t="str">
        <f t="shared" si="36"/>
        <v>INSIS.LPV.INSIS_GEN_RI_V10.RI_CEDED_PREMIUMS.COVER_FROM</v>
      </c>
    </row>
    <row r="9276" spans="1:6" ht="14.25" customHeight="1">
      <c r="A9276" s="157" t="s">
        <v>445</v>
      </c>
      <c r="B9276" s="158" t="s">
        <v>658</v>
      </c>
      <c r="C9276" s="158" t="s">
        <v>1335</v>
      </c>
      <c r="D9276" s="158" t="s">
        <v>1336</v>
      </c>
      <c r="E9276" s="158" t="s">
        <v>4267</v>
      </c>
      <c r="F9276" s="21" t="str">
        <f t="shared" si="36"/>
        <v>INSIS.LPV.INSIS_GEN_RI_V10.RI_CEDED_PREMIUMS.COVER_TO</v>
      </c>
    </row>
    <row r="9277" spans="1:6" ht="14.25" customHeight="1">
      <c r="A9277" s="157" t="s">
        <v>445</v>
      </c>
      <c r="B9277" s="158" t="s">
        <v>658</v>
      </c>
      <c r="C9277" s="158" t="s">
        <v>1335</v>
      </c>
      <c r="D9277" s="158" t="s">
        <v>1336</v>
      </c>
      <c r="E9277" s="158" t="s">
        <v>4268</v>
      </c>
      <c r="F9277" s="21" t="str">
        <f t="shared" si="36"/>
        <v>INSIS.LPV.INSIS_GEN_RI_V10.RI_CEDED_PREMIUMS.DIRECT_IV</v>
      </c>
    </row>
    <row r="9278" spans="1:6" ht="14.25" customHeight="1">
      <c r="A9278" s="157" t="s">
        <v>445</v>
      </c>
      <c r="B9278" s="158" t="s">
        <v>658</v>
      </c>
      <c r="C9278" s="158" t="s">
        <v>1335</v>
      </c>
      <c r="D9278" s="158" t="s">
        <v>1336</v>
      </c>
      <c r="E9278" s="158" t="s">
        <v>4269</v>
      </c>
      <c r="F9278" s="21" t="str">
        <f t="shared" si="36"/>
        <v>INSIS.LPV.INSIS_GEN_RI_V10.RI_CEDED_PREMIUMS.DIRECT_SUMATRISK</v>
      </c>
    </row>
    <row r="9279" spans="1:6" ht="14.25" customHeight="1">
      <c r="A9279" s="157" t="s">
        <v>445</v>
      </c>
      <c r="B9279" s="158" t="s">
        <v>658</v>
      </c>
      <c r="C9279" s="158" t="s">
        <v>1335</v>
      </c>
      <c r="D9279" s="158" t="s">
        <v>1336</v>
      </c>
      <c r="E9279" s="158" t="s">
        <v>4270</v>
      </c>
      <c r="F9279" s="21" t="str">
        <f t="shared" si="36"/>
        <v>INSIS.LPV.INSIS_GEN_RI_V10.RI_CEDED_PREMIUMS.DIRECT_ACCUM_SUMATRISK</v>
      </c>
    </row>
    <row r="9280" spans="1:6" ht="14.25" customHeight="1">
      <c r="A9280" s="157" t="s">
        <v>445</v>
      </c>
      <c r="B9280" s="158" t="s">
        <v>658</v>
      </c>
      <c r="C9280" s="158" t="s">
        <v>1335</v>
      </c>
      <c r="D9280" s="158" t="s">
        <v>1336</v>
      </c>
      <c r="E9280" s="158" t="s">
        <v>4271</v>
      </c>
      <c r="F9280" s="21" t="str">
        <f t="shared" si="36"/>
        <v>INSIS.LPV.INSIS_GEN_RI_V10.RI_CEDED_PREMIUMS.DIRECT_PREMIUM</v>
      </c>
    </row>
    <row r="9281" spans="1:6" ht="14.25" customHeight="1">
      <c r="A9281" s="157" t="s">
        <v>445</v>
      </c>
      <c r="B9281" s="158" t="s">
        <v>658</v>
      </c>
      <c r="C9281" s="158" t="s">
        <v>1335</v>
      </c>
      <c r="D9281" s="158" t="s">
        <v>1336</v>
      </c>
      <c r="E9281" s="158" t="s">
        <v>4272</v>
      </c>
      <c r="F9281" s="21" t="str">
        <f t="shared" si="36"/>
        <v>INSIS.LPV.INSIS_GEN_RI_V10.RI_CEDED_PREMIUMS.RI_SUM_PLACED</v>
      </c>
    </row>
    <row r="9282" spans="1:6" ht="14.25" customHeight="1">
      <c r="A9282" s="157" t="s">
        <v>445</v>
      </c>
      <c r="B9282" s="158" t="s">
        <v>658</v>
      </c>
      <c r="C9282" s="158" t="s">
        <v>1335</v>
      </c>
      <c r="D9282" s="158" t="s">
        <v>1336</v>
      </c>
      <c r="E9282" s="158" t="s">
        <v>4273</v>
      </c>
      <c r="F9282" s="21" t="str">
        <f t="shared" si="36"/>
        <v>INSIS.LPV.INSIS_GEN_RI_V10.RI_CEDED_PREMIUMS.RI_RETENTION</v>
      </c>
    </row>
    <row r="9283" spans="1:6" ht="14.25" customHeight="1">
      <c r="A9283" s="157" t="s">
        <v>445</v>
      </c>
      <c r="B9283" s="158" t="s">
        <v>658</v>
      </c>
      <c r="C9283" s="158" t="s">
        <v>1335</v>
      </c>
      <c r="D9283" s="158" t="s">
        <v>1336</v>
      </c>
      <c r="E9283" s="158" t="s">
        <v>4274</v>
      </c>
      <c r="F9283" s="21" t="str">
        <f t="shared" si="36"/>
        <v>INSIS.LPV.INSIS_GEN_RI_V10.RI_CEDED_PREMIUMS.RI_LIMIT</v>
      </c>
    </row>
    <row r="9284" spans="1:6" ht="14.25" customHeight="1">
      <c r="A9284" s="157" t="s">
        <v>445</v>
      </c>
      <c r="B9284" s="158" t="s">
        <v>658</v>
      </c>
      <c r="C9284" s="158" t="s">
        <v>1335</v>
      </c>
      <c r="D9284" s="158" t="s">
        <v>1336</v>
      </c>
      <c r="E9284" s="158" t="s">
        <v>4275</v>
      </c>
      <c r="F9284" s="21" t="str">
        <f t="shared" si="36"/>
        <v>INSIS.LPV.INSIS_GEN_RI_V10.RI_CEDED_PREMIUMS.RI_SHARE</v>
      </c>
    </row>
    <row r="9285" spans="1:6" ht="14.25" customHeight="1">
      <c r="A9285" s="157" t="s">
        <v>445</v>
      </c>
      <c r="B9285" s="158" t="s">
        <v>658</v>
      </c>
      <c r="C9285" s="158" t="s">
        <v>1335</v>
      </c>
      <c r="D9285" s="158" t="s">
        <v>1336</v>
      </c>
      <c r="E9285" s="158" t="s">
        <v>4276</v>
      </c>
      <c r="F9285" s="21" t="str">
        <f t="shared" si="36"/>
        <v>INSIS.LPV.INSIS_GEN_RI_V10.RI_CEDED_PREMIUMS.RI_SUM_REINSURED</v>
      </c>
    </row>
    <row r="9286" spans="1:6" ht="14.25" customHeight="1">
      <c r="A9286" s="157" t="s">
        <v>445</v>
      </c>
      <c r="B9286" s="158" t="s">
        <v>658</v>
      </c>
      <c r="C9286" s="158" t="s">
        <v>1335</v>
      </c>
      <c r="D9286" s="158" t="s">
        <v>1336</v>
      </c>
      <c r="E9286" s="158" t="s">
        <v>4277</v>
      </c>
      <c r="F9286" s="21" t="str">
        <f t="shared" si="36"/>
        <v>INSIS.LPV.INSIS_GEN_RI_V10.RI_CEDED_PREMIUMS.RI_ADJUSTMENT_RATE</v>
      </c>
    </row>
    <row r="9287" spans="1:6" ht="14.25" customHeight="1">
      <c r="A9287" s="157" t="s">
        <v>445</v>
      </c>
      <c r="B9287" s="158" t="s">
        <v>658</v>
      </c>
      <c r="C9287" s="158" t="s">
        <v>1335</v>
      </c>
      <c r="D9287" s="158" t="s">
        <v>1336</v>
      </c>
      <c r="E9287" s="158" t="s">
        <v>4278</v>
      </c>
      <c r="F9287" s="21" t="str">
        <f t="shared" si="36"/>
        <v>INSIS.LPV.INSIS_GEN_RI_V10.RI_CEDED_PREMIUMS.RI_CEDED</v>
      </c>
    </row>
    <row r="9288" spans="1:6" ht="14.25" customHeight="1">
      <c r="A9288" s="157" t="s">
        <v>445</v>
      </c>
      <c r="B9288" s="158" t="s">
        <v>658</v>
      </c>
      <c r="C9288" s="158" t="s">
        <v>1335</v>
      </c>
      <c r="D9288" s="158" t="s">
        <v>1336</v>
      </c>
      <c r="E9288" s="158" t="s">
        <v>4279</v>
      </c>
      <c r="F9288" s="21" t="str">
        <f t="shared" si="36"/>
        <v>INSIS.LPV.INSIS_GEN_RI_V10.RI_CEDED_PREMIUMS.RI_PREMIUM</v>
      </c>
    </row>
    <row r="9289" spans="1:6" ht="14.25" customHeight="1">
      <c r="A9289" s="157" t="s">
        <v>445</v>
      </c>
      <c r="B9289" s="158" t="s">
        <v>658</v>
      </c>
      <c r="C9289" s="158" t="s">
        <v>1335</v>
      </c>
      <c r="D9289" s="158" t="s">
        <v>1336</v>
      </c>
      <c r="E9289" s="158" t="s">
        <v>4280</v>
      </c>
      <c r="F9289" s="21" t="str">
        <f t="shared" si="36"/>
        <v>INSIS.LPV.INSIS_GEN_RI_V10.RI_CEDED_PREMIUMS.RI_COMMISSION</v>
      </c>
    </row>
    <row r="9290" spans="1:6" ht="14.25" customHeight="1">
      <c r="A9290" s="157" t="s">
        <v>445</v>
      </c>
      <c r="B9290" s="158" t="s">
        <v>658</v>
      </c>
      <c r="C9290" s="158" t="s">
        <v>1335</v>
      </c>
      <c r="D9290" s="158" t="s">
        <v>1336</v>
      </c>
      <c r="E9290" s="158" t="s">
        <v>4281</v>
      </c>
      <c r="F9290" s="21" t="str">
        <f t="shared" si="36"/>
        <v>INSIS.LPV.INSIS_GEN_RI_V10.RI_CEDED_PREMIUMS.RI_COMM_FYRE</v>
      </c>
    </row>
    <row r="9291" spans="1:6" ht="14.25" customHeight="1">
      <c r="A9291" s="157" t="s">
        <v>445</v>
      </c>
      <c r="B9291" s="158" t="s">
        <v>658</v>
      </c>
      <c r="C9291" s="158" t="s">
        <v>1335</v>
      </c>
      <c r="D9291" s="158" t="s">
        <v>1336</v>
      </c>
      <c r="E9291" s="158" t="s">
        <v>4282</v>
      </c>
      <c r="F9291" s="21" t="str">
        <f t="shared" si="36"/>
        <v>INSIS.LPV.INSIS_GEN_RI_V10.RI_CEDED_PREMIUMS.RI_BROKERAGE</v>
      </c>
    </row>
    <row r="9292" spans="1:6" ht="14.25" customHeight="1">
      <c r="A9292" s="157" t="s">
        <v>445</v>
      </c>
      <c r="B9292" s="158" t="s">
        <v>658</v>
      </c>
      <c r="C9292" s="158" t="s">
        <v>1335</v>
      </c>
      <c r="D9292" s="158" t="s">
        <v>1336</v>
      </c>
      <c r="E9292" s="158" t="s">
        <v>4283</v>
      </c>
      <c r="F9292" s="21" t="str">
        <f t="shared" si="36"/>
        <v>INSIS.LPV.INSIS_GEN_RI_V10.RI_CEDED_PREMIUMS.RI_CURRENCY</v>
      </c>
    </row>
    <row r="9293" spans="1:6" ht="14.25" customHeight="1">
      <c r="A9293" s="157" t="s">
        <v>445</v>
      </c>
      <c r="B9293" s="158" t="s">
        <v>658</v>
      </c>
      <c r="C9293" s="158" t="s">
        <v>1335</v>
      </c>
      <c r="D9293" s="158" t="s">
        <v>1336</v>
      </c>
      <c r="E9293" s="158" t="s">
        <v>4284</v>
      </c>
      <c r="F9293" s="21" t="str">
        <f t="shared" si="36"/>
        <v>INSIS.LPV.INSIS_GEN_RI_V10.RI_CEDED_PREMIUMS.RISK_PORTION</v>
      </c>
    </row>
    <row r="9294" spans="1:6" ht="14.25" customHeight="1">
      <c r="A9294" s="157" t="s">
        <v>445</v>
      </c>
      <c r="B9294" s="158" t="s">
        <v>658</v>
      </c>
      <c r="C9294" s="158" t="s">
        <v>1335</v>
      </c>
      <c r="D9294" s="158" t="s">
        <v>1336</v>
      </c>
      <c r="E9294" s="158" t="s">
        <v>3994</v>
      </c>
      <c r="F9294" s="21" t="str">
        <f t="shared" si="36"/>
        <v>INSIS.LPV.INSIS_GEN_RI_V10.RI_CEDED_PREMIUMS.STATUS</v>
      </c>
    </row>
    <row r="9295" spans="1:6" ht="14.25" customHeight="1">
      <c r="A9295" s="157" t="s">
        <v>445</v>
      </c>
      <c r="B9295" s="158" t="s">
        <v>658</v>
      </c>
      <c r="C9295" s="158" t="s">
        <v>1335</v>
      </c>
      <c r="D9295" s="158" t="s">
        <v>1336</v>
      </c>
      <c r="E9295" s="158" t="s">
        <v>4285</v>
      </c>
      <c r="F9295" s="21" t="str">
        <f t="shared" si="36"/>
        <v>INSIS.LPV.INSIS_GEN_RI_V10.RI_CEDED_PREMIUMS.CEDING_CURRENCY_RATE</v>
      </c>
    </row>
    <row r="9296" spans="1:6" ht="14.25" customHeight="1">
      <c r="A9296" s="157" t="s">
        <v>445</v>
      </c>
      <c r="B9296" s="158" t="s">
        <v>658</v>
      </c>
      <c r="C9296" s="158" t="s">
        <v>1335</v>
      </c>
      <c r="D9296" s="158" t="s">
        <v>1336</v>
      </c>
      <c r="E9296" s="158" t="s">
        <v>4286</v>
      </c>
      <c r="F9296" s="21" t="str">
        <f t="shared" si="36"/>
        <v>INSIS.LPV.INSIS_GEN_RI_V10.RI_CEDED_PREMIUMS.ADJUST_CURRENCY_RATE</v>
      </c>
    </row>
    <row r="9297" spans="1:6" ht="14.25" customHeight="1">
      <c r="A9297" s="157" t="s">
        <v>445</v>
      </c>
      <c r="B9297" s="158" t="s">
        <v>658</v>
      </c>
      <c r="C9297" s="158" t="s">
        <v>1335</v>
      </c>
      <c r="D9297" s="158" t="s">
        <v>1336</v>
      </c>
      <c r="E9297" s="158" t="s">
        <v>4287</v>
      </c>
      <c r="F9297" s="21" t="str">
        <f t="shared" si="36"/>
        <v>INSIS.LPV.INSIS_GEN_RI_V10.RI_CEDED_PREMIUMS.ADJUST_PREMIUM</v>
      </c>
    </row>
    <row r="9298" spans="1:6" ht="14.25" customHeight="1">
      <c r="A9298" s="157" t="s">
        <v>445</v>
      </c>
      <c r="B9298" s="158" t="s">
        <v>658</v>
      </c>
      <c r="C9298" s="158" t="s">
        <v>1335</v>
      </c>
      <c r="D9298" s="158" t="s">
        <v>1336</v>
      </c>
      <c r="E9298" s="158" t="s">
        <v>4288</v>
      </c>
      <c r="F9298" s="21" t="str">
        <f t="shared" si="36"/>
        <v>INSIS.LPV.INSIS_GEN_RI_V10.RI_CEDED_PREMIUMS.ADJUST_COMMISS</v>
      </c>
    </row>
    <row r="9299" spans="1:6" ht="14.25" customHeight="1">
      <c r="A9299" s="157" t="s">
        <v>445</v>
      </c>
      <c r="B9299" s="158" t="s">
        <v>658</v>
      </c>
      <c r="C9299" s="158" t="s">
        <v>1335</v>
      </c>
      <c r="D9299" s="158" t="s">
        <v>1336</v>
      </c>
      <c r="E9299" s="158" t="s">
        <v>4289</v>
      </c>
      <c r="F9299" s="21" t="str">
        <f t="shared" si="36"/>
        <v>INSIS.LPV.INSIS_GEN_RI_V10.RI_CEDED_PREMIUMS.SRC_RECORD_ID</v>
      </c>
    </row>
    <row r="9300" spans="1:6" ht="14.25" customHeight="1">
      <c r="A9300" s="157" t="s">
        <v>445</v>
      </c>
      <c r="B9300" s="158" t="s">
        <v>658</v>
      </c>
      <c r="C9300" s="158" t="s">
        <v>1335</v>
      </c>
      <c r="D9300" s="158" t="s">
        <v>1336</v>
      </c>
      <c r="E9300" s="158" t="s">
        <v>1524</v>
      </c>
      <c r="F9300" s="21" t="str">
        <f t="shared" si="36"/>
        <v>INSIS.LPV.INSIS_GEN_RI_V10.RI_CEDED_PREMIUMS.REGISTRATION_DATE</v>
      </c>
    </row>
    <row r="9301" spans="1:6" ht="14.25" customHeight="1">
      <c r="A9301" s="157" t="s">
        <v>445</v>
      </c>
      <c r="B9301" s="158" t="s">
        <v>658</v>
      </c>
      <c r="C9301" s="158" t="s">
        <v>1335</v>
      </c>
      <c r="D9301" s="158" t="s">
        <v>1336</v>
      </c>
      <c r="E9301" s="158" t="s">
        <v>4290</v>
      </c>
      <c r="F9301" s="21" t="str">
        <f t="shared" si="36"/>
        <v>INSIS.LPV.INSIS_GEN_RI_V10.RI_CEDED_PREMIUMS.USERNAME</v>
      </c>
    </row>
    <row r="9302" spans="1:6" ht="14.25" customHeight="1">
      <c r="A9302" s="157" t="s">
        <v>445</v>
      </c>
      <c r="B9302" s="158" t="s">
        <v>658</v>
      </c>
      <c r="C9302" s="158" t="s">
        <v>1335</v>
      </c>
      <c r="D9302" s="158" t="s">
        <v>1336</v>
      </c>
      <c r="E9302" s="158" t="s">
        <v>4291</v>
      </c>
      <c r="F9302" s="21" t="str">
        <f t="shared" si="36"/>
        <v>INSIS.LPV.INSIS_GEN_RI_V10.RI_CEDED_PREMIUMS.RI_FAC_PREM_ID</v>
      </c>
    </row>
    <row r="9303" spans="1:6" ht="14.25" customHeight="1">
      <c r="A9303" s="157" t="s">
        <v>445</v>
      </c>
      <c r="B9303" s="158" t="s">
        <v>658</v>
      </c>
      <c r="C9303" s="158" t="s">
        <v>1335</v>
      </c>
      <c r="D9303" s="158" t="s">
        <v>1336</v>
      </c>
      <c r="E9303" s="158" t="s">
        <v>4292</v>
      </c>
      <c r="F9303" s="21" t="str">
        <f t="shared" si="36"/>
        <v>INSIS.LPV.INSIS_GEN_RI_V10.RI_CEDED_PREMIUMS.RI_TREATY_PREM_ID</v>
      </c>
    </row>
    <row r="9304" spans="1:6" ht="14.25" customHeight="1">
      <c r="A9304" s="157" t="s">
        <v>445</v>
      </c>
      <c r="B9304" s="158" t="s">
        <v>658</v>
      </c>
      <c r="C9304" s="158" t="s">
        <v>1335</v>
      </c>
      <c r="D9304" s="158" t="s">
        <v>1336</v>
      </c>
      <c r="E9304" s="158" t="s">
        <v>4293</v>
      </c>
      <c r="F9304" s="21" t="str">
        <f t="shared" si="36"/>
        <v>INSIS.LPV.INSIS_GEN_RI_V10.RI_CEDED_PREMIUMS.ADJUST_ID</v>
      </c>
    </row>
    <row r="9305" spans="1:6" ht="14.25" customHeight="1">
      <c r="A9305" s="157" t="s">
        <v>445</v>
      </c>
      <c r="B9305" s="158" t="s">
        <v>658</v>
      </c>
      <c r="C9305" s="158" t="s">
        <v>1335</v>
      </c>
      <c r="D9305" s="158" t="s">
        <v>1336</v>
      </c>
      <c r="E9305" s="158" t="s">
        <v>4294</v>
      </c>
      <c r="F9305" s="21" t="str">
        <f t="shared" si="36"/>
        <v>INSIS.LPV.INSIS_GEN_RI_V10.RI_CEDED_PREMIUMS.BLC_ID</v>
      </c>
    </row>
    <row r="9306" spans="1:6" ht="14.25" customHeight="1">
      <c r="A9306" s="157" t="s">
        <v>445</v>
      </c>
      <c r="B9306" s="158" t="s">
        <v>658</v>
      </c>
      <c r="C9306" s="158" t="s">
        <v>1335</v>
      </c>
      <c r="D9306" s="158" t="s">
        <v>1336</v>
      </c>
      <c r="E9306" s="158" t="s">
        <v>4295</v>
      </c>
      <c r="F9306" s="21" t="str">
        <f t="shared" si="36"/>
        <v>INSIS.LPV.INSIS_GEN_RI_V10.RI_CEDED_PREMIUMS.RI_LEADER_FEE</v>
      </c>
    </row>
    <row r="9307" spans="1:6" ht="14.25" customHeight="1">
      <c r="A9307" s="157" t="s">
        <v>445</v>
      </c>
      <c r="B9307" s="158" t="s">
        <v>658</v>
      </c>
      <c r="C9307" s="158" t="s">
        <v>1335</v>
      </c>
      <c r="D9307" s="158" t="s">
        <v>1336</v>
      </c>
      <c r="E9307" s="158" t="s">
        <v>4296</v>
      </c>
      <c r="F9307" s="21" t="str">
        <f t="shared" si="36"/>
        <v>INSIS.LPV.INSIS_GEN_RI_V10.RI_CEDED_PREMIUMS.POL_COVER_RECORD_ID</v>
      </c>
    </row>
    <row r="9308" spans="1:6" ht="14.25" customHeight="1">
      <c r="A9308" s="157" t="s">
        <v>445</v>
      </c>
      <c r="B9308" s="158" t="s">
        <v>658</v>
      </c>
      <c r="C9308" s="158" t="s">
        <v>1335</v>
      </c>
      <c r="D9308" s="158" t="s">
        <v>1336</v>
      </c>
      <c r="E9308" s="158" t="s">
        <v>4297</v>
      </c>
      <c r="F9308" s="21" t="str">
        <f t="shared" si="36"/>
        <v>INSIS.LPV.INSIS_GEN_RI_V10.RI_CEDED_PREMIUMS.RIAS_RECORD_ID</v>
      </c>
    </row>
    <row r="9309" spans="1:6" ht="14.25" customHeight="1">
      <c r="A9309" s="157" t="s">
        <v>445</v>
      </c>
      <c r="B9309" s="158" t="s">
        <v>658</v>
      </c>
      <c r="C9309" s="158" t="s">
        <v>1335</v>
      </c>
      <c r="D9309" s="158" t="s">
        <v>1336</v>
      </c>
      <c r="E9309" s="158" t="s">
        <v>4298</v>
      </c>
      <c r="F9309" s="21" t="str">
        <f t="shared" si="36"/>
        <v>INSIS.LPV.INSIS_GEN_RI_V10.RI_CEDED_PREMIUMS.DIRECT_IV_CURRENCY</v>
      </c>
    </row>
    <row r="9310" spans="1:6" ht="14.25" customHeight="1">
      <c r="A9310" s="157" t="s">
        <v>445</v>
      </c>
      <c r="B9310" s="158" t="s">
        <v>658</v>
      </c>
      <c r="C9310" s="158" t="s">
        <v>1335</v>
      </c>
      <c r="D9310" s="158" t="s">
        <v>1336</v>
      </c>
      <c r="E9310" s="158" t="s">
        <v>4299</v>
      </c>
      <c r="F9310" s="21" t="str">
        <f t="shared" si="36"/>
        <v>INSIS.LPV.INSIS_GEN_RI_V10.RI_CEDED_PREMIUMS.DIRECT_PREM_CURRENCY</v>
      </c>
    </row>
    <row r="9311" spans="1:6" ht="14.25" customHeight="1">
      <c r="A9311" s="157" t="s">
        <v>445</v>
      </c>
      <c r="B9311" s="158" t="s">
        <v>658</v>
      </c>
      <c r="C9311" s="158" t="s">
        <v>1335</v>
      </c>
      <c r="D9311" s="158" t="s">
        <v>1336</v>
      </c>
      <c r="E9311" s="158" t="s">
        <v>4300</v>
      </c>
      <c r="F9311" s="21" t="str">
        <f t="shared" si="36"/>
        <v>INSIS.LPV.INSIS_GEN_RI_V10.RI_CEDED_PREMIUMS.RETENTION_PERC</v>
      </c>
    </row>
    <row r="9312" spans="1:6" ht="14.25" customHeight="1">
      <c r="A9312" s="157" t="s">
        <v>445</v>
      </c>
      <c r="B9312" s="158" t="s">
        <v>658</v>
      </c>
      <c r="C9312" s="158" t="s">
        <v>1335</v>
      </c>
      <c r="D9312" s="158" t="s">
        <v>1336</v>
      </c>
      <c r="E9312" s="158" t="s">
        <v>4005</v>
      </c>
      <c r="F9312" s="21" t="str">
        <f t="shared" si="36"/>
        <v>INSIS.LPV.INSIS_GEN_RI_V10.RI_CEDED_PREMIUMS.POLICY_NO</v>
      </c>
    </row>
    <row r="9313" spans="1:6" ht="14.25" customHeight="1">
      <c r="A9313" s="157" t="s">
        <v>445</v>
      </c>
      <c r="B9313" s="158" t="s">
        <v>658</v>
      </c>
      <c r="C9313" s="158" t="s">
        <v>1335</v>
      </c>
      <c r="D9313" s="158" t="s">
        <v>1336</v>
      </c>
      <c r="E9313" s="158" t="s">
        <v>4032</v>
      </c>
      <c r="F9313" s="21" t="str">
        <f t="shared" si="36"/>
        <v>INSIS.LPV.INSIS_GEN_RI_V10.RI_CEDED_PREMIUMS.OBJECT_ID</v>
      </c>
    </row>
    <row r="9314" spans="1:6" ht="14.25" customHeight="1">
      <c r="A9314" s="157" t="s">
        <v>445</v>
      </c>
      <c r="B9314" s="158" t="s">
        <v>658</v>
      </c>
      <c r="C9314" s="158" t="s">
        <v>1335</v>
      </c>
      <c r="D9314" s="158" t="s">
        <v>1336</v>
      </c>
      <c r="E9314" s="158" t="s">
        <v>4301</v>
      </c>
      <c r="F9314" s="21" t="str">
        <f t="shared" si="36"/>
        <v>INSIS.LPV.INSIS_GEN_RI_V10.RI_CEDED_PREMIUMS.AUX_ANNEX_ID</v>
      </c>
    </row>
    <row r="9315" spans="1:6" ht="14.25" customHeight="1">
      <c r="A9315" s="157" t="s">
        <v>445</v>
      </c>
      <c r="B9315" s="158" t="s">
        <v>658</v>
      </c>
      <c r="C9315" s="158" t="s">
        <v>1335</v>
      </c>
      <c r="D9315" s="158" t="s">
        <v>1336</v>
      </c>
      <c r="E9315" s="158" t="s">
        <v>4302</v>
      </c>
      <c r="F9315" s="21" t="str">
        <f t="shared" si="36"/>
        <v>INSIS.LPV.INSIS_GEN_RI_V10.RI_CEDED_PREMIUMS.PREMINST_ID</v>
      </c>
    </row>
    <row r="9316" spans="1:6" ht="14.25" customHeight="1">
      <c r="A9316" s="157" t="s">
        <v>445</v>
      </c>
      <c r="B9316" s="158" t="s">
        <v>658</v>
      </c>
      <c r="C9316" s="158" t="s">
        <v>1335</v>
      </c>
      <c r="D9316" s="158" t="s">
        <v>1336</v>
      </c>
      <c r="E9316" s="158" t="s">
        <v>4303</v>
      </c>
      <c r="F9316" s="21" t="str">
        <f t="shared" si="36"/>
        <v>INSIS.LPV.INSIS_GEN_RI_V10.RI_CEDED_PREMIUMS.POLICY_PPLAN_ID</v>
      </c>
    </row>
    <row r="9317" spans="1:6" ht="14.25" customHeight="1">
      <c r="A9317" s="157" t="s">
        <v>445</v>
      </c>
      <c r="B9317" s="158" t="s">
        <v>658</v>
      </c>
      <c r="C9317" s="158" t="s">
        <v>1335</v>
      </c>
      <c r="D9317" s="158" t="s">
        <v>1336</v>
      </c>
      <c r="E9317" s="158" t="s">
        <v>4304</v>
      </c>
      <c r="F9317" s="21" t="str">
        <f t="shared" si="36"/>
        <v>INSIS.LPV.INSIS_GEN_RI_V10.RI_CEDED_PREMIUMS.POLICY_YEAR</v>
      </c>
    </row>
    <row r="9318" spans="1:6" ht="14.25" customHeight="1">
      <c r="A9318" s="157" t="s">
        <v>445</v>
      </c>
      <c r="B9318" s="158" t="s">
        <v>658</v>
      </c>
      <c r="C9318" s="158" t="s">
        <v>1335</v>
      </c>
      <c r="D9318" s="158" t="s">
        <v>1336</v>
      </c>
      <c r="E9318" s="158" t="s">
        <v>4305</v>
      </c>
      <c r="F9318" s="21" t="str">
        <f t="shared" si="36"/>
        <v>INSIS.LPV.INSIS_GEN_RI_V10.RI_CEDED_PREMIUMS.ANNEX_NO</v>
      </c>
    </row>
    <row r="9319" spans="1:6" ht="14.25" customHeight="1">
      <c r="A9319" s="157" t="s">
        <v>445</v>
      </c>
      <c r="B9319" s="158" t="s">
        <v>658</v>
      </c>
      <c r="C9319" s="158" t="s">
        <v>1335</v>
      </c>
      <c r="D9319" s="158" t="s">
        <v>1336</v>
      </c>
      <c r="E9319" s="158" t="s">
        <v>4306</v>
      </c>
      <c r="F9319" s="21" t="str">
        <f t="shared" si="36"/>
        <v>INSIS.LPV.INSIS_GEN_RI_V10.RI_CEDED_PREMIUMS.MAIN_INSURED_OBJ_ID</v>
      </c>
    </row>
    <row r="9320" spans="1:6" ht="14.25" customHeight="1">
      <c r="A9320" s="157" t="s">
        <v>445</v>
      </c>
      <c r="B9320" s="158" t="s">
        <v>658</v>
      </c>
      <c r="C9320" s="158" t="s">
        <v>1335</v>
      </c>
      <c r="D9320" s="158" t="s">
        <v>1336</v>
      </c>
      <c r="E9320" s="158" t="s">
        <v>4307</v>
      </c>
      <c r="F9320" s="21" t="str">
        <f t="shared" si="36"/>
        <v>INSIS.LPV.INSIS_GEN_RI_V10.RI_CEDED_PREMIUMS.MASTER_POLICY_ID</v>
      </c>
    </row>
    <row r="9321" spans="1:6" ht="14.25" customHeight="1">
      <c r="A9321" s="157" t="s">
        <v>445</v>
      </c>
      <c r="B9321" s="158" t="s">
        <v>658</v>
      </c>
      <c r="C9321" s="158" t="s">
        <v>1335</v>
      </c>
      <c r="D9321" s="158" t="s">
        <v>1336</v>
      </c>
      <c r="E9321" s="158" t="s">
        <v>712</v>
      </c>
      <c r="F9321" s="21" t="str">
        <f t="shared" si="36"/>
        <v>INSIS.LPV.INSIS_GEN_RI_V10.RI_CEDED_PREMIUMS.ATTR1</v>
      </c>
    </row>
    <row r="9322" spans="1:6" ht="14.25" customHeight="1">
      <c r="A9322" s="157" t="s">
        <v>445</v>
      </c>
      <c r="B9322" s="158" t="s">
        <v>658</v>
      </c>
      <c r="C9322" s="158" t="s">
        <v>1335</v>
      </c>
      <c r="D9322" s="158" t="s">
        <v>1336</v>
      </c>
      <c r="E9322" s="158" t="s">
        <v>1529</v>
      </c>
      <c r="F9322" s="21" t="str">
        <f t="shared" si="36"/>
        <v>INSIS.LPV.INSIS_GEN_RI_V10.RI_CEDED_PREMIUMS.ATTR2</v>
      </c>
    </row>
    <row r="9323" spans="1:6" ht="14.25" customHeight="1">
      <c r="A9323" s="157" t="s">
        <v>445</v>
      </c>
      <c r="B9323" s="158" t="s">
        <v>658</v>
      </c>
      <c r="C9323" s="158" t="s">
        <v>1335</v>
      </c>
      <c r="D9323" s="158" t="s">
        <v>1336</v>
      </c>
      <c r="E9323" s="158" t="s">
        <v>884</v>
      </c>
      <c r="F9323" s="21" t="str">
        <f t="shared" si="36"/>
        <v>INSIS.LPV.INSIS_GEN_RI_V10.RI_CEDED_PREMIUMS.ATTR3</v>
      </c>
    </row>
    <row r="9324" spans="1:6" ht="14.25" customHeight="1">
      <c r="A9324" s="157" t="s">
        <v>445</v>
      </c>
      <c r="B9324" s="158" t="s">
        <v>658</v>
      </c>
      <c r="C9324" s="158" t="s">
        <v>1335</v>
      </c>
      <c r="D9324" s="158" t="s">
        <v>1336</v>
      </c>
      <c r="E9324" s="158" t="s">
        <v>1530</v>
      </c>
      <c r="F9324" s="21" t="str">
        <f t="shared" si="36"/>
        <v>INSIS.LPV.INSIS_GEN_RI_V10.RI_CEDED_PREMIUMS.ATTR4</v>
      </c>
    </row>
    <row r="9325" spans="1:6" ht="14.25" customHeight="1">
      <c r="A9325" s="157" t="s">
        <v>445</v>
      </c>
      <c r="B9325" s="158" t="s">
        <v>658</v>
      </c>
      <c r="C9325" s="158" t="s">
        <v>1335</v>
      </c>
      <c r="D9325" s="158" t="s">
        <v>1336</v>
      </c>
      <c r="E9325" s="158" t="s">
        <v>1531</v>
      </c>
      <c r="F9325" s="21" t="str">
        <f t="shared" si="36"/>
        <v>INSIS.LPV.INSIS_GEN_RI_V10.RI_CEDED_PREMIUMS.ATTR5</v>
      </c>
    </row>
    <row r="9326" spans="1:6" ht="14.25" customHeight="1">
      <c r="A9326" s="157" t="s">
        <v>445</v>
      </c>
      <c r="B9326" s="158" t="s">
        <v>658</v>
      </c>
      <c r="C9326" s="158" t="s">
        <v>1335</v>
      </c>
      <c r="D9326" s="158" t="s">
        <v>1336</v>
      </c>
      <c r="E9326" s="158" t="s">
        <v>4308</v>
      </c>
      <c r="F9326" s="21" t="str">
        <f t="shared" si="36"/>
        <v>INSIS.LPV.INSIS_GEN_RI_V10.RI_CEDED_PREMIUMS.ATTRN1</v>
      </c>
    </row>
    <row r="9327" spans="1:6" ht="14.25" customHeight="1">
      <c r="A9327" s="157" t="s">
        <v>445</v>
      </c>
      <c r="B9327" s="158" t="s">
        <v>658</v>
      </c>
      <c r="C9327" s="158" t="s">
        <v>1335</v>
      </c>
      <c r="D9327" s="158" t="s">
        <v>1336</v>
      </c>
      <c r="E9327" s="158" t="s">
        <v>4309</v>
      </c>
      <c r="F9327" s="21" t="str">
        <f t="shared" si="36"/>
        <v>INSIS.LPV.INSIS_GEN_RI_V10.RI_CEDED_PREMIUMS.ATTRN2</v>
      </c>
    </row>
    <row r="9328" spans="1:6" ht="14.25" customHeight="1">
      <c r="A9328" s="157" t="s">
        <v>445</v>
      </c>
      <c r="B9328" s="158" t="s">
        <v>658</v>
      </c>
      <c r="C9328" s="158" t="s">
        <v>1335</v>
      </c>
      <c r="D9328" s="158" t="s">
        <v>1336</v>
      </c>
      <c r="E9328" s="158" t="s">
        <v>4310</v>
      </c>
      <c r="F9328" s="21" t="str">
        <f t="shared" si="36"/>
        <v>INSIS.LPV.INSIS_GEN_RI_V10.RI_CEDED_PREMIUMS.ATTRN3</v>
      </c>
    </row>
    <row r="9329" spans="1:6" ht="14.25" customHeight="1">
      <c r="A9329" s="157" t="s">
        <v>445</v>
      </c>
      <c r="B9329" s="158" t="s">
        <v>658</v>
      </c>
      <c r="C9329" s="158" t="s">
        <v>1335</v>
      </c>
      <c r="D9329" s="158" t="s">
        <v>1336</v>
      </c>
      <c r="E9329" s="158" t="s">
        <v>4311</v>
      </c>
      <c r="F9329" s="21" t="str">
        <f t="shared" si="36"/>
        <v>INSIS.LPV.INSIS_GEN_RI_V10.RI_CEDED_PREMIUMS.ATTRN4</v>
      </c>
    </row>
    <row r="9330" spans="1:6" ht="14.25" customHeight="1">
      <c r="A9330" s="157" t="s">
        <v>445</v>
      </c>
      <c r="B9330" s="158" t="s">
        <v>658</v>
      </c>
      <c r="C9330" s="158" t="s">
        <v>1335</v>
      </c>
      <c r="D9330" s="158" t="s">
        <v>1336</v>
      </c>
      <c r="E9330" s="158" t="s">
        <v>4312</v>
      </c>
      <c r="F9330" s="21" t="str">
        <f t="shared" si="36"/>
        <v>INSIS.LPV.INSIS_GEN_RI_V10.RI_CEDED_PREMIUMS.ATTRN5</v>
      </c>
    </row>
    <row r="9331" spans="1:6" ht="14.25" customHeight="1">
      <c r="A9331" s="157" t="s">
        <v>445</v>
      </c>
      <c r="B9331" s="158" t="s">
        <v>658</v>
      </c>
      <c r="C9331" s="158" t="s">
        <v>1335</v>
      </c>
      <c r="D9331" s="158" t="s">
        <v>1336</v>
      </c>
      <c r="E9331" s="158" t="s">
        <v>4313</v>
      </c>
      <c r="F9331" s="21" t="str">
        <f t="shared" si="36"/>
        <v>INSIS.LPV.INSIS_GEN_RI_V10.RI_CEDED_PREMIUMS.ATTRD1</v>
      </c>
    </row>
    <row r="9332" spans="1:6" ht="14.25" customHeight="1">
      <c r="A9332" s="157" t="s">
        <v>445</v>
      </c>
      <c r="B9332" s="158" t="s">
        <v>658</v>
      </c>
      <c r="C9332" s="158" t="s">
        <v>1335</v>
      </c>
      <c r="D9332" s="158" t="s">
        <v>1336</v>
      </c>
      <c r="E9332" s="158" t="s">
        <v>4314</v>
      </c>
      <c r="F9332" s="21" t="str">
        <f t="shared" si="36"/>
        <v>INSIS.LPV.INSIS_GEN_RI_V10.RI_CEDED_PREMIUMS.ATTRD2</v>
      </c>
    </row>
    <row r="9333" spans="1:6" ht="14.25" customHeight="1">
      <c r="A9333" s="157" t="s">
        <v>445</v>
      </c>
      <c r="B9333" s="158" t="s">
        <v>658</v>
      </c>
      <c r="C9333" s="158" t="s">
        <v>1335</v>
      </c>
      <c r="D9333" s="158" t="s">
        <v>1336</v>
      </c>
      <c r="E9333" s="158" t="s">
        <v>4315</v>
      </c>
      <c r="F9333" s="21" t="str">
        <f t="shared" si="36"/>
        <v>INSIS.LPV.INSIS_GEN_RI_V10.RI_CEDED_PREMIUMS.ATTRD3</v>
      </c>
    </row>
    <row r="9334" spans="1:6" ht="14.25" customHeight="1">
      <c r="A9334" s="157" t="s">
        <v>445</v>
      </c>
      <c r="B9334" s="158" t="s">
        <v>658</v>
      </c>
      <c r="C9334" s="158" t="s">
        <v>1335</v>
      </c>
      <c r="D9334" s="158" t="s">
        <v>1336</v>
      </c>
      <c r="E9334" s="158" t="s">
        <v>4316</v>
      </c>
      <c r="F9334" s="21" t="str">
        <f t="shared" si="36"/>
        <v>INSIS.LPV.INSIS_GEN_RI_V10.RI_CEDED_PREMIUMS.ATTRD4</v>
      </c>
    </row>
    <row r="9335" spans="1:6" ht="14.25" customHeight="1">
      <c r="A9335" s="157" t="s">
        <v>445</v>
      </c>
      <c r="B9335" s="158" t="s">
        <v>658</v>
      </c>
      <c r="C9335" s="158" t="s">
        <v>1335</v>
      </c>
      <c r="D9335" s="158" t="s">
        <v>1336</v>
      </c>
      <c r="E9335" s="158" t="s">
        <v>4317</v>
      </c>
      <c r="F9335" s="21" t="str">
        <f t="shared" si="36"/>
        <v>INSIS.LPV.INSIS_GEN_RI_V10.RI_CEDED_PREMIUMS.ATTRD5</v>
      </c>
    </row>
    <row r="9336" spans="1:6" ht="14.25" customHeight="1">
      <c r="A9336" s="157" t="s">
        <v>445</v>
      </c>
      <c r="B9336" s="158" t="s">
        <v>658</v>
      </c>
      <c r="C9336" s="158" t="s">
        <v>1335</v>
      </c>
      <c r="D9336" s="158" t="s">
        <v>1337</v>
      </c>
      <c r="E9336" s="158" t="s">
        <v>4291</v>
      </c>
      <c r="F9336" s="21" t="str">
        <f t="shared" si="36"/>
        <v>INSIS.LPV.INSIS_GEN_RI_V10.RI_CEDED_PREMIUMS_FAC.RI_FAC_PREM_ID</v>
      </c>
    </row>
    <row r="9337" spans="1:6" ht="14.25" customHeight="1">
      <c r="A9337" s="157" t="s">
        <v>445</v>
      </c>
      <c r="B9337" s="158" t="s">
        <v>658</v>
      </c>
      <c r="C9337" s="158" t="s">
        <v>1335</v>
      </c>
      <c r="D9337" s="158" t="s">
        <v>1337</v>
      </c>
      <c r="E9337" s="158" t="s">
        <v>4318</v>
      </c>
      <c r="F9337" s="21" t="str">
        <f t="shared" si="36"/>
        <v>INSIS.LPV.INSIS_GEN_RI_V10.RI_CEDED_PREMIUMS_FAC.RI_FAC_ID</v>
      </c>
    </row>
    <row r="9338" spans="1:6" ht="14.25" customHeight="1">
      <c r="A9338" s="157" t="s">
        <v>445</v>
      </c>
      <c r="B9338" s="158" t="s">
        <v>658</v>
      </c>
      <c r="C9338" s="158" t="s">
        <v>1335</v>
      </c>
      <c r="D9338" s="158" t="s">
        <v>1337</v>
      </c>
      <c r="E9338" s="158" t="s">
        <v>4319</v>
      </c>
      <c r="F9338" s="21" t="str">
        <f t="shared" si="36"/>
        <v>INSIS.LPV.INSIS_GEN_RI_V10.RI_CEDED_PREMIUMS_FAC.RI_FAC_INSURER_GROUP_ID</v>
      </c>
    </row>
    <row r="9339" spans="1:6" ht="14.25" customHeight="1">
      <c r="A9339" s="157" t="s">
        <v>445</v>
      </c>
      <c r="B9339" s="158" t="s">
        <v>658</v>
      </c>
      <c r="C9339" s="158" t="s">
        <v>1335</v>
      </c>
      <c r="D9339" s="158" t="s">
        <v>1337</v>
      </c>
      <c r="E9339" s="158" t="s">
        <v>4320</v>
      </c>
      <c r="F9339" s="21" t="str">
        <f t="shared" si="36"/>
        <v>INSIS.LPV.INSIS_GEN_RI_V10.RI_CEDED_PREMIUMS_FAC.RI_FAC_INSURER</v>
      </c>
    </row>
    <row r="9340" spans="1:6" ht="14.25" customHeight="1">
      <c r="A9340" s="157" t="s">
        <v>445</v>
      </c>
      <c r="B9340" s="158" t="s">
        <v>658</v>
      </c>
      <c r="C9340" s="158" t="s">
        <v>1335</v>
      </c>
      <c r="D9340" s="158" t="s">
        <v>1337</v>
      </c>
      <c r="E9340" s="158" t="s">
        <v>1339</v>
      </c>
      <c r="F9340" s="21" t="str">
        <f t="shared" si="36"/>
        <v>INSIS.LPV.INSIS_GEN_RI_V10.RI_CEDED_PREMIUMS_FAC.RI_FAC_COVERAGE</v>
      </c>
    </row>
    <row r="9341" spans="1:6" ht="14.25" customHeight="1">
      <c r="A9341" s="157" t="s">
        <v>445</v>
      </c>
      <c r="B9341" s="158" t="s">
        <v>658</v>
      </c>
      <c r="C9341" s="158" t="s">
        <v>1335</v>
      </c>
      <c r="D9341" s="158" t="s">
        <v>1338</v>
      </c>
      <c r="E9341" s="158" t="s">
        <v>4318</v>
      </c>
      <c r="F9341" s="21" t="str">
        <f t="shared" si="36"/>
        <v>INSIS.LPV.INSIS_GEN_RI_V10.RI_FAC.RI_FAC_ID</v>
      </c>
    </row>
    <row r="9342" spans="1:6" ht="14.25" customHeight="1">
      <c r="A9342" s="157" t="s">
        <v>445</v>
      </c>
      <c r="B9342" s="158" t="s">
        <v>658</v>
      </c>
      <c r="C9342" s="158" t="s">
        <v>1335</v>
      </c>
      <c r="D9342" s="158" t="s">
        <v>1338</v>
      </c>
      <c r="E9342" s="158" t="s">
        <v>4321</v>
      </c>
      <c r="F9342" s="21" t="str">
        <f t="shared" si="36"/>
        <v>INSIS.LPV.INSIS_GEN_RI_V10.RI_FAC.RI_FAC_NO</v>
      </c>
    </row>
    <row r="9343" spans="1:6" ht="14.25" customHeight="1">
      <c r="A9343" s="157" t="s">
        <v>445</v>
      </c>
      <c r="B9343" s="158" t="s">
        <v>658</v>
      </c>
      <c r="C9343" s="158" t="s">
        <v>1335</v>
      </c>
      <c r="D9343" s="158" t="s">
        <v>1338</v>
      </c>
      <c r="E9343" s="158" t="s">
        <v>4322</v>
      </c>
      <c r="F9343" s="21" t="str">
        <f t="shared" si="36"/>
        <v>INSIS.LPV.INSIS_GEN_RI_V10.RI_FAC.RI_FAC_DESCRIPTION</v>
      </c>
    </row>
    <row r="9344" spans="1:6" ht="14.25" customHeight="1">
      <c r="A9344" s="157" t="s">
        <v>445</v>
      </c>
      <c r="B9344" s="158" t="s">
        <v>658</v>
      </c>
      <c r="C9344" s="158" t="s">
        <v>1335</v>
      </c>
      <c r="D9344" s="158" t="s">
        <v>1338</v>
      </c>
      <c r="E9344" s="158" t="s">
        <v>4323</v>
      </c>
      <c r="F9344" s="21" t="str">
        <f t="shared" si="36"/>
        <v>INSIS.LPV.INSIS_GEN_RI_V10.RI_FAC.RI_FAC_ANNEX_ID</v>
      </c>
    </row>
    <row r="9345" spans="1:6" ht="14.25" customHeight="1">
      <c r="A9345" s="157" t="s">
        <v>445</v>
      </c>
      <c r="B9345" s="158" t="s">
        <v>658</v>
      </c>
      <c r="C9345" s="158" t="s">
        <v>1335</v>
      </c>
      <c r="D9345" s="158" t="s">
        <v>1338</v>
      </c>
      <c r="E9345" s="158" t="s">
        <v>4324</v>
      </c>
      <c r="F9345" s="21" t="str">
        <f t="shared" si="36"/>
        <v>INSIS.LPV.INSIS_GEN_RI_V10.RI_FAC.RI_FAC_AUX_ANNEX_ID</v>
      </c>
    </row>
    <row r="9346" spans="1:6" ht="14.25" customHeight="1">
      <c r="A9346" s="157" t="s">
        <v>445</v>
      </c>
      <c r="B9346" s="158" t="s">
        <v>658</v>
      </c>
      <c r="C9346" s="158" t="s">
        <v>1335</v>
      </c>
      <c r="D9346" s="158" t="s">
        <v>1338</v>
      </c>
      <c r="E9346" s="158" t="s">
        <v>4259</v>
      </c>
      <c r="F9346" s="21" t="str">
        <f t="shared" si="36"/>
        <v>INSIS.LPV.INSIS_GEN_RI_V10.RI_FAC.POLICY_ID</v>
      </c>
    </row>
    <row r="9347" spans="1:6" ht="14.25" customHeight="1">
      <c r="A9347" s="157" t="s">
        <v>445</v>
      </c>
      <c r="B9347" s="158" t="s">
        <v>658</v>
      </c>
      <c r="C9347" s="158" t="s">
        <v>1335</v>
      </c>
      <c r="D9347" s="158" t="s">
        <v>1338</v>
      </c>
      <c r="E9347" s="158" t="s">
        <v>4260</v>
      </c>
      <c r="F9347" s="21" t="str">
        <f t="shared" si="36"/>
        <v>INSIS.LPV.INSIS_GEN_RI_V10.RI_FAC.ANNEX_ID</v>
      </c>
    </row>
    <row r="9348" spans="1:6" ht="14.25" customHeight="1">
      <c r="A9348" s="157" t="s">
        <v>445</v>
      </c>
      <c r="B9348" s="158" t="s">
        <v>658</v>
      </c>
      <c r="C9348" s="158" t="s">
        <v>1335</v>
      </c>
      <c r="D9348" s="158" t="s">
        <v>1338</v>
      </c>
      <c r="E9348" s="158" t="s">
        <v>4325</v>
      </c>
      <c r="F9348" s="21" t="str">
        <f t="shared" si="36"/>
        <v>INSIS.LPV.INSIS_GEN_RI_V10.RI_FAC.BEGIN_DATE</v>
      </c>
    </row>
    <row r="9349" spans="1:6" ht="14.25" customHeight="1">
      <c r="A9349" s="157" t="s">
        <v>445</v>
      </c>
      <c r="B9349" s="158" t="s">
        <v>658</v>
      </c>
      <c r="C9349" s="158" t="s">
        <v>1335</v>
      </c>
      <c r="D9349" s="158" t="s">
        <v>1338</v>
      </c>
      <c r="E9349" s="158" t="s">
        <v>4164</v>
      </c>
      <c r="F9349" s="21" t="str">
        <f t="shared" si="36"/>
        <v>INSIS.LPV.INSIS_GEN_RI_V10.RI_FAC.END_DATE</v>
      </c>
    </row>
    <row r="9350" spans="1:6" ht="14.25" customHeight="1">
      <c r="A9350" s="157" t="s">
        <v>445</v>
      </c>
      <c r="B9350" s="158" t="s">
        <v>658</v>
      </c>
      <c r="C9350" s="158" t="s">
        <v>1335</v>
      </c>
      <c r="D9350" s="158" t="s">
        <v>1338</v>
      </c>
      <c r="E9350" s="158" t="s">
        <v>3994</v>
      </c>
      <c r="F9350" s="21" t="str">
        <f t="shared" si="36"/>
        <v>INSIS.LPV.INSIS_GEN_RI_V10.RI_FAC.STATUS</v>
      </c>
    </row>
    <row r="9351" spans="1:6" ht="14.25" customHeight="1">
      <c r="A9351" s="157" t="s">
        <v>445</v>
      </c>
      <c r="B9351" s="158" t="s">
        <v>658</v>
      </c>
      <c r="C9351" s="158" t="s">
        <v>1335</v>
      </c>
      <c r="D9351" s="158" t="s">
        <v>1338</v>
      </c>
      <c r="E9351" s="158" t="s">
        <v>4326</v>
      </c>
      <c r="F9351" s="21" t="str">
        <f t="shared" si="36"/>
        <v>INSIS.LPV.INSIS_GEN_RI_V10.RI_FAC.FAC_TYPE</v>
      </c>
    </row>
    <row r="9352" spans="1:6" ht="14.25" customHeight="1">
      <c r="A9352" s="157" t="s">
        <v>445</v>
      </c>
      <c r="B9352" s="158" t="s">
        <v>658</v>
      </c>
      <c r="C9352" s="158" t="s">
        <v>1335</v>
      </c>
      <c r="D9352" s="158" t="s">
        <v>1338</v>
      </c>
      <c r="E9352" s="158" t="s">
        <v>4327</v>
      </c>
      <c r="F9352" s="21" t="str">
        <f t="shared" si="36"/>
        <v>INSIS.LPV.INSIS_GEN_RI_V10.RI_FAC.INOUT_FLAG</v>
      </c>
    </row>
    <row r="9353" spans="1:6" ht="14.25" customHeight="1">
      <c r="A9353" s="157" t="s">
        <v>445</v>
      </c>
      <c r="B9353" s="158" t="s">
        <v>658</v>
      </c>
      <c r="C9353" s="158" t="s">
        <v>1335</v>
      </c>
      <c r="D9353" s="158" t="s">
        <v>1338</v>
      </c>
      <c r="E9353" s="158" t="s">
        <v>4328</v>
      </c>
      <c r="F9353" s="21" t="str">
        <f t="shared" si="36"/>
        <v>INSIS.LPV.INSIS_GEN_RI_V10.RI_FAC.CLAUSE_TYPE</v>
      </c>
    </row>
    <row r="9354" spans="1:6" ht="14.25" customHeight="1">
      <c r="A9354" s="157" t="s">
        <v>445</v>
      </c>
      <c r="B9354" s="158" t="s">
        <v>658</v>
      </c>
      <c r="C9354" s="158" t="s">
        <v>1335</v>
      </c>
      <c r="D9354" s="158" t="s">
        <v>1338</v>
      </c>
      <c r="E9354" s="158" t="s">
        <v>4329</v>
      </c>
      <c r="F9354" s="21" t="str">
        <f t="shared" si="36"/>
        <v>INSIS.LPV.INSIS_GEN_RI_V10.RI_FAC.INWARD_LEADER_FLAG</v>
      </c>
    </row>
    <row r="9355" spans="1:6" ht="14.25" customHeight="1">
      <c r="A9355" s="157" t="s">
        <v>445</v>
      </c>
      <c r="B9355" s="158" t="s">
        <v>658</v>
      </c>
      <c r="C9355" s="158" t="s">
        <v>1335</v>
      </c>
      <c r="D9355" s="158" t="s">
        <v>1338</v>
      </c>
      <c r="E9355" s="158" t="s">
        <v>4330</v>
      </c>
      <c r="F9355" s="21" t="str">
        <f t="shared" si="36"/>
        <v>INSIS.LPV.INSIS_GEN_RI_V10.RI_FAC.INWARD_PLACEMENT</v>
      </c>
    </row>
    <row r="9356" spans="1:6" ht="14.25" customHeight="1">
      <c r="A9356" s="157" t="s">
        <v>445</v>
      </c>
      <c r="B9356" s="158" t="s">
        <v>658</v>
      </c>
      <c r="C9356" s="158" t="s">
        <v>1335</v>
      </c>
      <c r="D9356" s="158" t="s">
        <v>1338</v>
      </c>
      <c r="E9356" s="158" t="s">
        <v>4331</v>
      </c>
      <c r="F9356" s="21" t="str">
        <f t="shared" si="36"/>
        <v>INSIS.LPV.INSIS_GEN_RI_V10.RI_FAC.CANCEL_DATE</v>
      </c>
    </row>
    <row r="9357" spans="1:6" ht="14.25" customHeight="1">
      <c r="A9357" s="157" t="s">
        <v>445</v>
      </c>
      <c r="B9357" s="158" t="s">
        <v>658</v>
      </c>
      <c r="C9357" s="158" t="s">
        <v>1335</v>
      </c>
      <c r="D9357" s="158" t="s">
        <v>1338</v>
      </c>
      <c r="E9357" s="158" t="s">
        <v>4332</v>
      </c>
      <c r="F9357" s="21" t="str">
        <f t="shared" si="36"/>
        <v>INSIS.LPV.INSIS_GEN_RI_V10.RI_FAC.UPFRONT_FLAG</v>
      </c>
    </row>
    <row r="9358" spans="1:6" ht="14.25" customHeight="1">
      <c r="A9358" s="157" t="s">
        <v>445</v>
      </c>
      <c r="B9358" s="158" t="s">
        <v>658</v>
      </c>
      <c r="C9358" s="158" t="s">
        <v>1335</v>
      </c>
      <c r="D9358" s="158" t="s">
        <v>1338</v>
      </c>
      <c r="E9358" s="158" t="s">
        <v>4333</v>
      </c>
      <c r="F9358" s="21" t="str">
        <f t="shared" si="36"/>
        <v>INSIS.LPV.INSIS_GEN_RI_V10.RI_FAC.UPFRONT_ORDER</v>
      </c>
    </row>
    <row r="9359" spans="1:6" ht="14.25" customHeight="1">
      <c r="A9359" s="157" t="s">
        <v>445</v>
      </c>
      <c r="B9359" s="158" t="s">
        <v>658</v>
      </c>
      <c r="C9359" s="158" t="s">
        <v>1335</v>
      </c>
      <c r="D9359" s="158" t="s">
        <v>1339</v>
      </c>
      <c r="E9359" s="158" t="s">
        <v>4334</v>
      </c>
      <c r="F9359" s="21" t="str">
        <f t="shared" si="36"/>
        <v>INSIS.LPV.INSIS_GEN_RI_V10.RI_FAC_COVERAGE.RI_FAC_COVERAGE_ID</v>
      </c>
    </row>
    <row r="9360" spans="1:6" ht="14.25" customHeight="1">
      <c r="A9360" s="157" t="s">
        <v>445</v>
      </c>
      <c r="B9360" s="158" t="s">
        <v>658</v>
      </c>
      <c r="C9360" s="158" t="s">
        <v>1335</v>
      </c>
      <c r="D9360" s="158" t="s">
        <v>1339</v>
      </c>
      <c r="E9360" s="158" t="s">
        <v>4318</v>
      </c>
      <c r="F9360" s="21" t="str">
        <f t="shared" si="36"/>
        <v>INSIS.LPV.INSIS_GEN_RI_V10.RI_FAC_COVERAGE.RI_FAC_ID</v>
      </c>
    </row>
    <row r="9361" spans="1:6" ht="14.25" customHeight="1">
      <c r="A9361" s="157" t="s">
        <v>445</v>
      </c>
      <c r="B9361" s="158" t="s">
        <v>658</v>
      </c>
      <c r="C9361" s="158" t="s">
        <v>1335</v>
      </c>
      <c r="D9361" s="158" t="s">
        <v>1339</v>
      </c>
      <c r="E9361" s="158" t="s">
        <v>4335</v>
      </c>
      <c r="F9361" s="21" t="str">
        <f t="shared" si="36"/>
        <v>INSIS.LPV.INSIS_GEN_RI_V10.RI_FAC_COVERAGE.INSURER_GROUP_ID</v>
      </c>
    </row>
    <row r="9362" spans="1:6" ht="14.25" customHeight="1">
      <c r="A9362" s="157" t="s">
        <v>445</v>
      </c>
      <c r="B9362" s="158" t="s">
        <v>658</v>
      </c>
      <c r="C9362" s="158" t="s">
        <v>1335</v>
      </c>
      <c r="D9362" s="158" t="s">
        <v>1339</v>
      </c>
      <c r="E9362" s="158" t="s">
        <v>4336</v>
      </c>
      <c r="F9362" s="21" t="str">
        <f t="shared" si="36"/>
        <v>INSIS.LPV.INSIS_GEN_RI_V10.RI_FAC_COVERAGE.COVERAGE_NAME</v>
      </c>
    </row>
    <row r="9363" spans="1:6" ht="14.25" customHeight="1">
      <c r="A9363" s="157" t="s">
        <v>445</v>
      </c>
      <c r="B9363" s="158" t="s">
        <v>658</v>
      </c>
      <c r="C9363" s="158" t="s">
        <v>1335</v>
      </c>
      <c r="D9363" s="158" t="s">
        <v>1339</v>
      </c>
      <c r="E9363" s="158" t="s">
        <v>4337</v>
      </c>
      <c r="F9363" s="21" t="str">
        <f t="shared" si="36"/>
        <v>INSIS.LPV.INSIS_GEN_RI_V10.RI_FAC_COVERAGE.PLACEMENT</v>
      </c>
    </row>
    <row r="9364" spans="1:6" ht="14.25" customHeight="1">
      <c r="A9364" s="157" t="s">
        <v>445</v>
      </c>
      <c r="B9364" s="158" t="s">
        <v>658</v>
      </c>
      <c r="C9364" s="158" t="s">
        <v>1335</v>
      </c>
      <c r="D9364" s="158" t="s">
        <v>1339</v>
      </c>
      <c r="E9364" s="158" t="s">
        <v>4338</v>
      </c>
      <c r="F9364" s="21" t="str">
        <f t="shared" si="36"/>
        <v>INSIS.LPV.INSIS_GEN_RI_V10.RI_FAC_COVERAGE.PLACEMENT_DIM</v>
      </c>
    </row>
    <row r="9365" spans="1:6" ht="14.25" customHeight="1">
      <c r="A9365" s="157" t="s">
        <v>445</v>
      </c>
      <c r="B9365" s="158" t="s">
        <v>658</v>
      </c>
      <c r="C9365" s="158" t="s">
        <v>1335</v>
      </c>
      <c r="D9365" s="158" t="s">
        <v>1339</v>
      </c>
      <c r="E9365" s="158" t="s">
        <v>1121</v>
      </c>
      <c r="F9365" s="21" t="str">
        <f t="shared" si="36"/>
        <v>INSIS.LPV.INSIS_GEN_RI_V10.RI_FAC_COVERAGE.PREMIUM</v>
      </c>
    </row>
    <row r="9366" spans="1:6" ht="14.25" customHeight="1">
      <c r="A9366" s="157" t="s">
        <v>445</v>
      </c>
      <c r="B9366" s="158" t="s">
        <v>658</v>
      </c>
      <c r="C9366" s="158" t="s">
        <v>1335</v>
      </c>
      <c r="D9366" s="158" t="s">
        <v>1339</v>
      </c>
      <c r="E9366" s="158" t="s">
        <v>4339</v>
      </c>
      <c r="F9366" s="21" t="str">
        <f t="shared" si="36"/>
        <v>INSIS.LPV.INSIS_GEN_RI_V10.RI_FAC_COVERAGE.PREMIUM_DIM</v>
      </c>
    </row>
    <row r="9367" spans="1:6" ht="14.25" customHeight="1">
      <c r="A9367" s="157" t="s">
        <v>445</v>
      </c>
      <c r="B9367" s="158" t="s">
        <v>658</v>
      </c>
      <c r="C9367" s="158" t="s">
        <v>1335</v>
      </c>
      <c r="D9367" s="158" t="s">
        <v>1339</v>
      </c>
      <c r="E9367" s="158" t="s">
        <v>4340</v>
      </c>
      <c r="F9367" s="21" t="str">
        <f t="shared" si="36"/>
        <v>INSIS.LPV.INSIS_GEN_RI_V10.RI_FAC_COVERAGE.RETENTION</v>
      </c>
    </row>
    <row r="9368" spans="1:6" ht="14.25" customHeight="1">
      <c r="A9368" s="157" t="s">
        <v>445</v>
      </c>
      <c r="B9368" s="158" t="s">
        <v>658</v>
      </c>
      <c r="C9368" s="158" t="s">
        <v>1335</v>
      </c>
      <c r="D9368" s="158" t="s">
        <v>1339</v>
      </c>
      <c r="E9368" s="158" t="s">
        <v>4341</v>
      </c>
      <c r="F9368" s="21" t="str">
        <f t="shared" si="36"/>
        <v>INSIS.LPV.INSIS_GEN_RI_V10.RI_FAC_COVERAGE.LIMIT</v>
      </c>
    </row>
    <row r="9369" spans="1:6" ht="14.25" customHeight="1">
      <c r="A9369" s="157" t="s">
        <v>445</v>
      </c>
      <c r="B9369" s="158" t="s">
        <v>658</v>
      </c>
      <c r="C9369" s="158" t="s">
        <v>1335</v>
      </c>
      <c r="D9369" s="158" t="s">
        <v>1339</v>
      </c>
      <c r="E9369" s="158" t="s">
        <v>4342</v>
      </c>
      <c r="F9369" s="21" t="str">
        <f t="shared" si="36"/>
        <v>INSIS.LPV.INSIS_GEN_RI_V10.RI_FAC_COVERAGE.AGGREGATED_LIMIT</v>
      </c>
    </row>
    <row r="9370" spans="1:6" ht="14.25" customHeight="1">
      <c r="A9370" s="157" t="s">
        <v>445</v>
      </c>
      <c r="B9370" s="158" t="s">
        <v>658</v>
      </c>
      <c r="C9370" s="158" t="s">
        <v>1335</v>
      </c>
      <c r="D9370" s="158" t="s">
        <v>1339</v>
      </c>
      <c r="E9370" s="158" t="s">
        <v>4343</v>
      </c>
      <c r="F9370" s="21" t="str">
        <f t="shared" si="36"/>
        <v>INSIS.LPV.INSIS_GEN_RI_V10.RI_FAC_COVERAGE.AGGREGATED_DEDUCTIBLE</v>
      </c>
    </row>
    <row r="9371" spans="1:6" ht="14.25" customHeight="1">
      <c r="A9371" s="157" t="s">
        <v>445</v>
      </c>
      <c r="B9371" s="158" t="s">
        <v>658</v>
      </c>
      <c r="C9371" s="158" t="s">
        <v>1335</v>
      </c>
      <c r="D9371" s="158" t="s">
        <v>1339</v>
      </c>
      <c r="E9371" s="158" t="s">
        <v>3983</v>
      </c>
      <c r="F9371" s="21" t="str">
        <f t="shared" si="36"/>
        <v>INSIS.LPV.INSIS_GEN_RI_V10.RI_FAC_COVERAGE.CURRENCY</v>
      </c>
    </row>
    <row r="9372" spans="1:6" ht="14.25" customHeight="1">
      <c r="A9372" s="157" t="s">
        <v>445</v>
      </c>
      <c r="B9372" s="158" t="s">
        <v>658</v>
      </c>
      <c r="C9372" s="158" t="s">
        <v>1335</v>
      </c>
      <c r="D9372" s="158" t="s">
        <v>1339</v>
      </c>
      <c r="E9372" s="158" t="s">
        <v>4344</v>
      </c>
      <c r="F9372" s="21" t="str">
        <f t="shared" si="36"/>
        <v>INSIS.LPV.INSIS_GEN_RI_V10.RI_FAC_COVERAGE.XL_CAPACITY</v>
      </c>
    </row>
    <row r="9373" spans="1:6" ht="14.25" customHeight="1">
      <c r="A9373" s="157" t="s">
        <v>445</v>
      </c>
      <c r="B9373" s="158" t="s">
        <v>658</v>
      </c>
      <c r="C9373" s="158" t="s">
        <v>1335</v>
      </c>
      <c r="D9373" s="158" t="s">
        <v>1339</v>
      </c>
      <c r="E9373" s="158" t="s">
        <v>4345</v>
      </c>
      <c r="F9373" s="21" t="str">
        <f t="shared" si="36"/>
        <v>INSIS.LPV.INSIS_GEN_RI_V10.RI_FAC_COVERAGE.XL_CAPACITY_DIM</v>
      </c>
    </row>
    <row r="9374" spans="1:6" ht="14.25" customHeight="1">
      <c r="A9374" s="157" t="s">
        <v>445</v>
      </c>
      <c r="B9374" s="158" t="s">
        <v>658</v>
      </c>
      <c r="C9374" s="158" t="s">
        <v>1335</v>
      </c>
      <c r="D9374" s="158" t="s">
        <v>1340</v>
      </c>
      <c r="E9374" s="158" t="s">
        <v>4335</v>
      </c>
      <c r="F9374" s="21" t="str">
        <f t="shared" si="36"/>
        <v>INSIS.LPV.INSIS_GEN_RI_V10.RI_FAC_INSURERS.INSURER_GROUP_ID</v>
      </c>
    </row>
    <row r="9375" spans="1:6" ht="14.25" customHeight="1">
      <c r="A9375" s="157" t="s">
        <v>445</v>
      </c>
      <c r="B9375" s="158" t="s">
        <v>658</v>
      </c>
      <c r="C9375" s="158" t="s">
        <v>1335</v>
      </c>
      <c r="D9375" s="158" t="s">
        <v>1340</v>
      </c>
      <c r="E9375" s="158" t="s">
        <v>4346</v>
      </c>
      <c r="F9375" s="21" t="str">
        <f t="shared" si="36"/>
        <v>INSIS.LPV.INSIS_GEN_RI_V10.RI_FAC_INSURERS.INSURER_ID</v>
      </c>
    </row>
    <row r="9376" spans="1:6" ht="14.25" customHeight="1">
      <c r="A9376" s="157" t="s">
        <v>445</v>
      </c>
      <c r="B9376" s="158" t="s">
        <v>658</v>
      </c>
      <c r="C9376" s="158" t="s">
        <v>1335</v>
      </c>
      <c r="D9376" s="158" t="s">
        <v>1340</v>
      </c>
      <c r="E9376" s="158" t="s">
        <v>4318</v>
      </c>
      <c r="F9376" s="21" t="str">
        <f t="shared" si="36"/>
        <v>INSIS.LPV.INSIS_GEN_RI_V10.RI_FAC_INSURERS.RI_FAC_ID</v>
      </c>
    </row>
    <row r="9377" spans="1:6" ht="14.25" customHeight="1">
      <c r="A9377" s="157" t="s">
        <v>445</v>
      </c>
      <c r="B9377" s="158" t="s">
        <v>658</v>
      </c>
      <c r="C9377" s="158" t="s">
        <v>1335</v>
      </c>
      <c r="D9377" s="158" t="s">
        <v>1340</v>
      </c>
      <c r="E9377" s="158" t="s">
        <v>4347</v>
      </c>
      <c r="F9377" s="21" t="str">
        <f t="shared" si="36"/>
        <v>INSIS.LPV.INSIS_GEN_RI_V10.RI_FAC_INSURERS.RISK_SHARE</v>
      </c>
    </row>
    <row r="9378" spans="1:6" ht="14.25" customHeight="1">
      <c r="A9378" s="157" t="s">
        <v>445</v>
      </c>
      <c r="B9378" s="158" t="s">
        <v>658</v>
      </c>
      <c r="C9378" s="158" t="s">
        <v>1335</v>
      </c>
      <c r="D9378" s="158" t="s">
        <v>1340</v>
      </c>
      <c r="E9378" s="158" t="s">
        <v>4348</v>
      </c>
      <c r="F9378" s="21" t="str">
        <f t="shared" si="36"/>
        <v>INSIS.LPV.INSIS_GEN_RI_V10.RI_FAC_INSURERS.LEADER_FLAG</v>
      </c>
    </row>
    <row r="9379" spans="1:6" ht="14.25" customHeight="1">
      <c r="A9379" s="157" t="s">
        <v>445</v>
      </c>
      <c r="B9379" s="158" t="s">
        <v>658</v>
      </c>
      <c r="C9379" s="158" t="s">
        <v>1335</v>
      </c>
      <c r="D9379" s="158" t="s">
        <v>1340</v>
      </c>
      <c r="E9379" s="158" t="s">
        <v>4349</v>
      </c>
      <c r="F9379" s="21" t="str">
        <f t="shared" si="36"/>
        <v>INSIS.LPV.INSIS_GEN_RI_V10.RI_FAC_INSURERS.SHARE_OFFERED</v>
      </c>
    </row>
    <row r="9380" spans="1:6" ht="14.25" customHeight="1">
      <c r="A9380" s="157" t="s">
        <v>445</v>
      </c>
      <c r="B9380" s="158" t="s">
        <v>658</v>
      </c>
      <c r="C9380" s="158" t="s">
        <v>1335</v>
      </c>
      <c r="D9380" s="158" t="s">
        <v>1340</v>
      </c>
      <c r="E9380" s="158" t="s">
        <v>4350</v>
      </c>
      <c r="F9380" s="21" t="str">
        <f t="shared" si="36"/>
        <v>INSIS.LPV.INSIS_GEN_RI_V10.RI_FAC_INSURERS.SHARE_WRITTEN</v>
      </c>
    </row>
    <row r="9381" spans="1:6" ht="14.25" customHeight="1">
      <c r="A9381" s="157" t="s">
        <v>445</v>
      </c>
      <c r="B9381" s="158" t="s">
        <v>658</v>
      </c>
      <c r="C9381" s="158" t="s">
        <v>1335</v>
      </c>
      <c r="D9381" s="158" t="s">
        <v>1340</v>
      </c>
      <c r="E9381" s="158" t="s">
        <v>4351</v>
      </c>
      <c r="F9381" s="21" t="str">
        <f t="shared" si="36"/>
        <v>INSIS.LPV.INSIS_GEN_RI_V10.RI_FAC_INSURERS.SHARE_DIMENSION</v>
      </c>
    </row>
    <row r="9382" spans="1:6" ht="14.25" customHeight="1">
      <c r="A9382" s="157" t="s">
        <v>445</v>
      </c>
      <c r="B9382" s="158" t="s">
        <v>658</v>
      </c>
      <c r="C9382" s="158" t="s">
        <v>1335</v>
      </c>
      <c r="D9382" s="158" t="s">
        <v>1341</v>
      </c>
      <c r="E9382" s="158" t="s">
        <v>4352</v>
      </c>
      <c r="F9382" s="21" t="str">
        <f t="shared" si="36"/>
        <v>INSIS.LPV.INSIS_GEN_RI_V10.RI_TREATY.TREATY_ID</v>
      </c>
    </row>
    <row r="9383" spans="1:6" ht="14.25" customHeight="1">
      <c r="A9383" s="157" t="s">
        <v>445</v>
      </c>
      <c r="B9383" s="158" t="s">
        <v>658</v>
      </c>
      <c r="C9383" s="158" t="s">
        <v>1335</v>
      </c>
      <c r="D9383" s="158" t="s">
        <v>1341</v>
      </c>
      <c r="E9383" s="158" t="s">
        <v>4353</v>
      </c>
      <c r="F9383" s="21" t="str">
        <f t="shared" si="36"/>
        <v>INSIS.LPV.INSIS_GEN_RI_V10.RI_TREATY.TREATY_NO</v>
      </c>
    </row>
    <row r="9384" spans="1:6" ht="14.25" customHeight="1">
      <c r="A9384" s="157" t="s">
        <v>445</v>
      </c>
      <c r="B9384" s="158" t="s">
        <v>658</v>
      </c>
      <c r="C9384" s="158" t="s">
        <v>1335</v>
      </c>
      <c r="D9384" s="158" t="s">
        <v>1341</v>
      </c>
      <c r="E9384" s="158" t="s">
        <v>4354</v>
      </c>
      <c r="F9384" s="21" t="str">
        <f t="shared" si="36"/>
        <v>INSIS.LPV.INSIS_GEN_RI_V10.RI_TREATY.TREATY_REF</v>
      </c>
    </row>
    <row r="9385" spans="1:6" ht="14.25" customHeight="1">
      <c r="A9385" s="157" t="s">
        <v>445</v>
      </c>
      <c r="B9385" s="158" t="s">
        <v>658</v>
      </c>
      <c r="C9385" s="158" t="s">
        <v>1335</v>
      </c>
      <c r="D9385" s="158" t="s">
        <v>1341</v>
      </c>
      <c r="E9385" s="158" t="s">
        <v>4355</v>
      </c>
      <c r="F9385" s="21" t="str">
        <f t="shared" si="36"/>
        <v>INSIS.LPV.INSIS_GEN_RI_V10.RI_TREATY.TREATY_BUSINESS</v>
      </c>
    </row>
    <row r="9386" spans="1:6" ht="14.25" customHeight="1">
      <c r="A9386" s="157" t="s">
        <v>445</v>
      </c>
      <c r="B9386" s="158" t="s">
        <v>658</v>
      </c>
      <c r="C9386" s="158" t="s">
        <v>1335</v>
      </c>
      <c r="D9386" s="158" t="s">
        <v>1341</v>
      </c>
      <c r="E9386" s="158" t="s">
        <v>4356</v>
      </c>
      <c r="F9386" s="21" t="str">
        <f t="shared" si="36"/>
        <v>INSIS.LPV.INSIS_GEN_RI_V10.RI_TREATY.TREATY_STATE</v>
      </c>
    </row>
    <row r="9387" spans="1:6" ht="14.25" customHeight="1">
      <c r="A9387" s="157" t="s">
        <v>445</v>
      </c>
      <c r="B9387" s="158" t="s">
        <v>658</v>
      </c>
      <c r="C9387" s="158" t="s">
        <v>1335</v>
      </c>
      <c r="D9387" s="158" t="s">
        <v>1341</v>
      </c>
      <c r="E9387" s="158" t="s">
        <v>4357</v>
      </c>
      <c r="F9387" s="21" t="str">
        <f t="shared" si="36"/>
        <v>INSIS.LPV.INSIS_GEN_RI_V10.RI_TREATY.TREATY_TYPE</v>
      </c>
    </row>
    <row r="9388" spans="1:6" ht="14.25" customHeight="1">
      <c r="A9388" s="157" t="s">
        <v>445</v>
      </c>
      <c r="B9388" s="158" t="s">
        <v>658</v>
      </c>
      <c r="C9388" s="158" t="s">
        <v>1335</v>
      </c>
      <c r="D9388" s="158" t="s">
        <v>1341</v>
      </c>
      <c r="E9388" s="158" t="s">
        <v>4358</v>
      </c>
      <c r="F9388" s="21" t="str">
        <f t="shared" si="36"/>
        <v>INSIS.LPV.INSIS_GEN_RI_V10.RI_TREATY.TREATY_SUBTYPE</v>
      </c>
    </row>
    <row r="9389" spans="1:6" ht="14.25" customHeight="1">
      <c r="A9389" s="157" t="s">
        <v>445</v>
      </c>
      <c r="B9389" s="158" t="s">
        <v>658</v>
      </c>
      <c r="C9389" s="158" t="s">
        <v>1335</v>
      </c>
      <c r="D9389" s="158" t="s">
        <v>1341</v>
      </c>
      <c r="E9389" s="158" t="s">
        <v>4359</v>
      </c>
      <c r="F9389" s="21" t="str">
        <f t="shared" si="36"/>
        <v>INSIS.LPV.INSIS_GEN_RI_V10.RI_TREATY.TREATY_RANGE</v>
      </c>
    </row>
    <row r="9390" spans="1:6" ht="14.25" customHeight="1">
      <c r="A9390" s="157" t="s">
        <v>445</v>
      </c>
      <c r="B9390" s="158" t="s">
        <v>658</v>
      </c>
      <c r="C9390" s="158" t="s">
        <v>1335</v>
      </c>
      <c r="D9390" s="158" t="s">
        <v>1341</v>
      </c>
      <c r="E9390" s="158" t="s">
        <v>4360</v>
      </c>
      <c r="F9390" s="21" t="str">
        <f t="shared" si="36"/>
        <v>INSIS.LPV.INSIS_GEN_RI_V10.RI_TREATY.START_DATE</v>
      </c>
    </row>
    <row r="9391" spans="1:6" ht="14.25" customHeight="1">
      <c r="A9391" s="157" t="s">
        <v>445</v>
      </c>
      <c r="B9391" s="158" t="s">
        <v>658</v>
      </c>
      <c r="C9391" s="158" t="s">
        <v>1335</v>
      </c>
      <c r="D9391" s="158" t="s">
        <v>1341</v>
      </c>
      <c r="E9391" s="158" t="s">
        <v>4164</v>
      </c>
      <c r="F9391" s="21" t="str">
        <f t="shared" si="36"/>
        <v>INSIS.LPV.INSIS_GEN_RI_V10.RI_TREATY.END_DATE</v>
      </c>
    </row>
    <row r="9392" spans="1:6" ht="14.25" customHeight="1">
      <c r="A9392" s="157" t="s">
        <v>445</v>
      </c>
      <c r="B9392" s="158" t="s">
        <v>658</v>
      </c>
      <c r="C9392" s="158" t="s">
        <v>1335</v>
      </c>
      <c r="D9392" s="158" t="s">
        <v>1341</v>
      </c>
      <c r="E9392" s="158" t="s">
        <v>4361</v>
      </c>
      <c r="F9392" s="21" t="str">
        <f t="shared" si="36"/>
        <v>INSIS.LPV.INSIS_GEN_RI_V10.RI_TREATY.LIMIT_CURRENCY</v>
      </c>
    </row>
    <row r="9393" spans="1:6" ht="14.25" customHeight="1">
      <c r="A9393" s="157" t="s">
        <v>445</v>
      </c>
      <c r="B9393" s="158" t="s">
        <v>658</v>
      </c>
      <c r="C9393" s="158" t="s">
        <v>1335</v>
      </c>
      <c r="D9393" s="158" t="s">
        <v>1341</v>
      </c>
      <c r="E9393" s="158" t="s">
        <v>4362</v>
      </c>
      <c r="F9393" s="21" t="str">
        <f t="shared" si="36"/>
        <v>INSIS.LPV.INSIS_GEN_RI_V10.RI_TREATY.TREATY_BASE</v>
      </c>
    </row>
    <row r="9394" spans="1:6" ht="14.25" customHeight="1">
      <c r="A9394" s="157" t="s">
        <v>445</v>
      </c>
      <c r="B9394" s="158" t="s">
        <v>658</v>
      </c>
      <c r="C9394" s="158" t="s">
        <v>1335</v>
      </c>
      <c r="D9394" s="158" t="s">
        <v>1341</v>
      </c>
      <c r="E9394" s="158" t="s">
        <v>4363</v>
      </c>
      <c r="F9394" s="21" t="str">
        <f t="shared" si="36"/>
        <v>INSIS.LPV.INSIS_GEN_RI_V10.RI_TREATY.CLAIMS_BASE</v>
      </c>
    </row>
    <row r="9395" spans="1:6" ht="14.25" customHeight="1">
      <c r="A9395" s="157" t="s">
        <v>445</v>
      </c>
      <c r="B9395" s="158" t="s">
        <v>658</v>
      </c>
      <c r="C9395" s="158" t="s">
        <v>1335</v>
      </c>
      <c r="D9395" s="158" t="s">
        <v>1341</v>
      </c>
      <c r="E9395" s="158" t="s">
        <v>4364</v>
      </c>
      <c r="F9395" s="21" t="str">
        <f t="shared" si="36"/>
        <v>INSIS.LPV.INSIS_GEN_RI_V10.RI_TREATY.ADJUSTMENT_PERIOD</v>
      </c>
    </row>
    <row r="9396" spans="1:6" ht="14.25" customHeight="1">
      <c r="A9396" s="157" t="s">
        <v>445</v>
      </c>
      <c r="B9396" s="158" t="s">
        <v>658</v>
      </c>
      <c r="C9396" s="158" t="s">
        <v>1335</v>
      </c>
      <c r="D9396" s="158" t="s">
        <v>1341</v>
      </c>
      <c r="E9396" s="158" t="s">
        <v>4365</v>
      </c>
      <c r="F9396" s="21" t="str">
        <f t="shared" si="36"/>
        <v>INSIS.LPV.INSIS_GEN_RI_V10.RI_TREATY.RI_PREMRES_MODE</v>
      </c>
    </row>
    <row r="9397" spans="1:6" ht="14.25" customHeight="1">
      <c r="A9397" s="157" t="s">
        <v>445</v>
      </c>
      <c r="B9397" s="158" t="s">
        <v>658</v>
      </c>
      <c r="C9397" s="158" t="s">
        <v>1335</v>
      </c>
      <c r="D9397" s="158" t="s">
        <v>1341</v>
      </c>
      <c r="E9397" s="158" t="s">
        <v>4366</v>
      </c>
      <c r="F9397" s="21" t="str">
        <f t="shared" si="36"/>
        <v>INSIS.LPV.INSIS_GEN_RI_V10.RI_TREATY.RI_LOSSRES_MODE</v>
      </c>
    </row>
    <row r="9398" spans="1:6" ht="14.25" customHeight="1">
      <c r="A9398" s="157" t="s">
        <v>445</v>
      </c>
      <c r="B9398" s="158" t="s">
        <v>658</v>
      </c>
      <c r="C9398" s="158" t="s">
        <v>1335</v>
      </c>
      <c r="D9398" s="158" t="s">
        <v>1341</v>
      </c>
      <c r="E9398" s="158" t="s">
        <v>4367</v>
      </c>
      <c r="F9398" s="21" t="str">
        <f t="shared" si="36"/>
        <v>INSIS.LPV.INSIS_GEN_RI_V10.RI_TREATY.COMMISSION_TYPE</v>
      </c>
    </row>
    <row r="9399" spans="1:6" ht="14.25" customHeight="1">
      <c r="A9399" s="157" t="s">
        <v>445</v>
      </c>
      <c r="B9399" s="158" t="s">
        <v>658</v>
      </c>
      <c r="C9399" s="158" t="s">
        <v>1335</v>
      </c>
      <c r="D9399" s="158" t="s">
        <v>1341</v>
      </c>
      <c r="E9399" s="158" t="s">
        <v>4368</v>
      </c>
      <c r="F9399" s="21" t="str">
        <f t="shared" si="36"/>
        <v>INSIS.LPV.INSIS_GEN_RI_V10.RI_TREATY.PROFIT_COMMISSION_TYPE</v>
      </c>
    </row>
    <row r="9400" spans="1:6" ht="14.25" customHeight="1">
      <c r="A9400" s="157" t="s">
        <v>445</v>
      </c>
      <c r="B9400" s="158" t="s">
        <v>658</v>
      </c>
      <c r="C9400" s="158" t="s">
        <v>1335</v>
      </c>
      <c r="D9400" s="158" t="s">
        <v>1341</v>
      </c>
      <c r="E9400" s="158" t="s">
        <v>4369</v>
      </c>
      <c r="F9400" s="21" t="str">
        <f t="shared" si="36"/>
        <v>INSIS.LPV.INSIS_GEN_RI_V10.RI_TREATY.PROFIT_COMMISSION</v>
      </c>
    </row>
    <row r="9401" spans="1:6" ht="14.25" customHeight="1">
      <c r="A9401" s="157" t="s">
        <v>445</v>
      </c>
      <c r="B9401" s="158" t="s">
        <v>658</v>
      </c>
      <c r="C9401" s="158" t="s">
        <v>1335</v>
      </c>
      <c r="D9401" s="158" t="s">
        <v>1341</v>
      </c>
      <c r="E9401" s="158" t="s">
        <v>4370</v>
      </c>
      <c r="F9401" s="21" t="str">
        <f t="shared" si="36"/>
        <v>INSIS.LPV.INSIS_GEN_RI_V10.RI_TREATY.DESC_LOCAL</v>
      </c>
    </row>
    <row r="9402" spans="1:6" ht="14.25" customHeight="1">
      <c r="A9402" s="157" t="s">
        <v>445</v>
      </c>
      <c r="B9402" s="158" t="s">
        <v>658</v>
      </c>
      <c r="C9402" s="158" t="s">
        <v>1335</v>
      </c>
      <c r="D9402" s="158" t="s">
        <v>1341</v>
      </c>
      <c r="E9402" s="158" t="s">
        <v>4371</v>
      </c>
      <c r="F9402" s="21" t="str">
        <f t="shared" si="36"/>
        <v>INSIS.LPV.INSIS_GEN_RI_V10.RI_TREATY.DESC_FOREIGN</v>
      </c>
    </row>
    <row r="9403" spans="1:6" ht="14.25" customHeight="1">
      <c r="A9403" s="157" t="s">
        <v>445</v>
      </c>
      <c r="B9403" s="158" t="s">
        <v>658</v>
      </c>
      <c r="C9403" s="158" t="s">
        <v>1335</v>
      </c>
      <c r="D9403" s="158" t="s">
        <v>1341</v>
      </c>
      <c r="E9403" s="158" t="s">
        <v>4372</v>
      </c>
      <c r="F9403" s="21" t="str">
        <f t="shared" si="36"/>
        <v>INSIS.LPV.INSIS_GEN_RI_V10.RI_TREATY.CLASS_OFBUSINESS</v>
      </c>
    </row>
    <row r="9404" spans="1:6" ht="14.25" customHeight="1">
      <c r="A9404" s="157" t="s">
        <v>445</v>
      </c>
      <c r="B9404" s="158" t="s">
        <v>658</v>
      </c>
      <c r="C9404" s="158" t="s">
        <v>1335</v>
      </c>
      <c r="D9404" s="158" t="s">
        <v>1341</v>
      </c>
      <c r="E9404" s="158" t="s">
        <v>4373</v>
      </c>
      <c r="F9404" s="21" t="str">
        <f t="shared" si="36"/>
        <v>INSIS.LPV.INSIS_GEN_RI_V10.RI_TREATY.PREM_START_DATE</v>
      </c>
    </row>
    <row r="9405" spans="1:6" ht="14.25" customHeight="1">
      <c r="A9405" s="157" t="s">
        <v>445</v>
      </c>
      <c r="B9405" s="158" t="s">
        <v>658</v>
      </c>
      <c r="C9405" s="158" t="s">
        <v>1335</v>
      </c>
      <c r="D9405" s="158" t="s">
        <v>1341</v>
      </c>
      <c r="E9405" s="158" t="s">
        <v>4374</v>
      </c>
      <c r="F9405" s="21" t="str">
        <f t="shared" si="36"/>
        <v>INSIS.LPV.INSIS_GEN_RI_V10.RI_TREATY.PREM_END_DATE</v>
      </c>
    </row>
    <row r="9406" spans="1:6" ht="14.25" customHeight="1">
      <c r="A9406" s="157" t="s">
        <v>445</v>
      </c>
      <c r="B9406" s="158" t="s">
        <v>658</v>
      </c>
      <c r="C9406" s="158" t="s">
        <v>1335</v>
      </c>
      <c r="D9406" s="158" t="s">
        <v>1341</v>
      </c>
      <c r="E9406" s="158" t="s">
        <v>4375</v>
      </c>
      <c r="F9406" s="21" t="str">
        <f t="shared" si="36"/>
        <v>INSIS.LPV.INSIS_GEN_RI_V10.RI_TREATY.CLAIM_START_DATE</v>
      </c>
    </row>
    <row r="9407" spans="1:6" ht="14.25" customHeight="1">
      <c r="A9407" s="157" t="s">
        <v>445</v>
      </c>
      <c r="B9407" s="158" t="s">
        <v>658</v>
      </c>
      <c r="C9407" s="158" t="s">
        <v>1335</v>
      </c>
      <c r="D9407" s="158" t="s">
        <v>1341</v>
      </c>
      <c r="E9407" s="158" t="s">
        <v>4376</v>
      </c>
      <c r="F9407" s="21" t="str">
        <f t="shared" si="36"/>
        <v>INSIS.LPV.INSIS_GEN_RI_V10.RI_TREATY.CLAIM_END_DATE</v>
      </c>
    </row>
    <row r="9408" spans="1:6" ht="14.25" customHeight="1">
      <c r="A9408" s="157" t="s">
        <v>445</v>
      </c>
      <c r="B9408" s="158" t="s">
        <v>658</v>
      </c>
      <c r="C9408" s="158" t="s">
        <v>1335</v>
      </c>
      <c r="D9408" s="158" t="s">
        <v>1342</v>
      </c>
      <c r="E9408" s="158" t="s">
        <v>4377</v>
      </c>
      <c r="F9408" s="21" t="str">
        <f t="shared" si="36"/>
        <v>INSIS.LPV.INSIS_GEN_RI_V10.RI_TREATY_REINSURERS.TREATY_REINSURER_ID</v>
      </c>
    </row>
    <row r="9409" spans="1:6" ht="14.25" customHeight="1">
      <c r="A9409" s="157" t="s">
        <v>445</v>
      </c>
      <c r="B9409" s="158" t="s">
        <v>658</v>
      </c>
      <c r="C9409" s="158" t="s">
        <v>1335</v>
      </c>
      <c r="D9409" s="158" t="s">
        <v>1342</v>
      </c>
      <c r="E9409" s="158" t="s">
        <v>4352</v>
      </c>
      <c r="F9409" s="21" t="str">
        <f t="shared" si="36"/>
        <v>INSIS.LPV.INSIS_GEN_RI_V10.RI_TREATY_REINSURERS.TREATY_ID</v>
      </c>
    </row>
    <row r="9410" spans="1:6" ht="14.25" customHeight="1">
      <c r="A9410" s="157" t="s">
        <v>445</v>
      </c>
      <c r="B9410" s="158" t="s">
        <v>658</v>
      </c>
      <c r="C9410" s="158" t="s">
        <v>1335</v>
      </c>
      <c r="D9410" s="158" t="s">
        <v>1342</v>
      </c>
      <c r="E9410" s="158" t="s">
        <v>4378</v>
      </c>
      <c r="F9410" s="21" t="str">
        <f t="shared" si="36"/>
        <v>INSIS.LPV.INSIS_GEN_RI_V10.RI_TREATY_REINSURERS.COND_LEVEL</v>
      </c>
    </row>
    <row r="9411" spans="1:6" ht="14.25" customHeight="1">
      <c r="A9411" s="157" t="s">
        <v>445</v>
      </c>
      <c r="B9411" s="158" t="s">
        <v>658</v>
      </c>
      <c r="C9411" s="158" t="s">
        <v>1335</v>
      </c>
      <c r="D9411" s="158" t="s">
        <v>1342</v>
      </c>
      <c r="E9411" s="158" t="s">
        <v>4379</v>
      </c>
      <c r="F9411" s="21" t="str">
        <f t="shared" si="36"/>
        <v>INSIS.LPV.INSIS_GEN_RI_V10.RI_TREATY_REINSURERS.MASTER_BROKER_ID</v>
      </c>
    </row>
    <row r="9412" spans="1:6" ht="14.25" customHeight="1">
      <c r="A9412" s="157" t="s">
        <v>445</v>
      </c>
      <c r="B9412" s="158" t="s">
        <v>658</v>
      </c>
      <c r="C9412" s="158" t="s">
        <v>1335</v>
      </c>
      <c r="D9412" s="158" t="s">
        <v>1342</v>
      </c>
      <c r="E9412" s="158" t="s">
        <v>4380</v>
      </c>
      <c r="F9412" s="21" t="str">
        <f t="shared" si="36"/>
        <v>INSIS.LPV.INSIS_GEN_RI_V10.RI_TREATY_REINSURERS.COVER_GROUP</v>
      </c>
    </row>
    <row r="9413" spans="1:6" ht="14.25" customHeight="1">
      <c r="A9413" s="157" t="s">
        <v>445</v>
      </c>
      <c r="B9413" s="158" t="s">
        <v>658</v>
      </c>
      <c r="C9413" s="158" t="s">
        <v>1335</v>
      </c>
      <c r="D9413" s="158" t="s">
        <v>1342</v>
      </c>
      <c r="E9413" s="158" t="s">
        <v>4381</v>
      </c>
      <c r="F9413" s="21" t="str">
        <f t="shared" si="36"/>
        <v>INSIS.LPV.INSIS_GEN_RI_V10.RI_TREATY_REINSURERS.LAYER</v>
      </c>
    </row>
    <row r="9414" spans="1:6" ht="14.25" customHeight="1">
      <c r="A9414" s="157" t="s">
        <v>445</v>
      </c>
      <c r="B9414" s="158" t="s">
        <v>658</v>
      </c>
      <c r="C9414" s="158" t="s">
        <v>1335</v>
      </c>
      <c r="D9414" s="158" t="s">
        <v>1342</v>
      </c>
      <c r="E9414" s="158" t="s">
        <v>4328</v>
      </c>
      <c r="F9414" s="21" t="str">
        <f t="shared" si="36"/>
        <v>INSIS.LPV.INSIS_GEN_RI_V10.RI_TREATY_REINSURERS.CLAUSE_TYPE</v>
      </c>
    </row>
    <row r="9415" spans="1:6" ht="14.25" customHeight="1">
      <c r="A9415" s="157" t="s">
        <v>445</v>
      </c>
      <c r="B9415" s="158" t="s">
        <v>658</v>
      </c>
      <c r="C9415" s="158" t="s">
        <v>1335</v>
      </c>
      <c r="D9415" s="158" t="s">
        <v>1342</v>
      </c>
      <c r="E9415" s="158" t="s">
        <v>4382</v>
      </c>
      <c r="F9415" s="21" t="str">
        <f t="shared" si="36"/>
        <v>INSIS.LPV.INSIS_GEN_RI_V10.RI_TREATY_REINSURERS.REINSURER_ID</v>
      </c>
    </row>
    <row r="9416" spans="1:6" ht="14.25" customHeight="1">
      <c r="A9416" s="157" t="s">
        <v>445</v>
      </c>
      <c r="B9416" s="158" t="s">
        <v>658</v>
      </c>
      <c r="C9416" s="158" t="s">
        <v>1335</v>
      </c>
      <c r="D9416" s="158" t="s">
        <v>1342</v>
      </c>
      <c r="E9416" s="158" t="s">
        <v>4348</v>
      </c>
      <c r="F9416" s="21" t="str">
        <f t="shared" si="36"/>
        <v>INSIS.LPV.INSIS_GEN_RI_V10.RI_TREATY_REINSURERS.LEADER_FLAG</v>
      </c>
    </row>
    <row r="9417" spans="1:6" ht="14.25" customHeight="1">
      <c r="A9417" s="157" t="s">
        <v>445</v>
      </c>
      <c r="B9417" s="158" t="s">
        <v>658</v>
      </c>
      <c r="C9417" s="158" t="s">
        <v>1335</v>
      </c>
      <c r="D9417" s="158" t="s">
        <v>1342</v>
      </c>
      <c r="E9417" s="158" t="s">
        <v>4383</v>
      </c>
      <c r="F9417" s="21" t="str">
        <f t="shared" si="36"/>
        <v>INSIS.LPV.INSIS_GEN_RI_V10.RI_TREATY_REINSURERS.REINRINSR_SHARE</v>
      </c>
    </row>
    <row r="9418" spans="1:6" ht="14.25" customHeight="1">
      <c r="A9418" s="157" t="s">
        <v>445</v>
      </c>
      <c r="B9418" s="158" t="s">
        <v>658</v>
      </c>
      <c r="C9418" s="158" t="s">
        <v>1335</v>
      </c>
      <c r="D9418" s="158" t="s">
        <v>1342</v>
      </c>
      <c r="E9418" s="158" t="s">
        <v>4351</v>
      </c>
      <c r="F9418" s="21" t="str">
        <f t="shared" si="36"/>
        <v>INSIS.LPV.INSIS_GEN_RI_V10.RI_TREATY_REINSURERS.SHARE_DIMENSION</v>
      </c>
    </row>
    <row r="9419" spans="1:6" ht="14.25" customHeight="1">
      <c r="A9419" s="157" t="s">
        <v>445</v>
      </c>
      <c r="B9419" s="158" t="s">
        <v>658</v>
      </c>
      <c r="C9419" s="158" t="s">
        <v>1335</v>
      </c>
      <c r="D9419" s="158" t="s">
        <v>1342</v>
      </c>
      <c r="E9419" s="158" t="s">
        <v>4384</v>
      </c>
      <c r="F9419" s="21" t="str">
        <f t="shared" si="36"/>
        <v>INSIS.LPV.INSIS_GEN_RI_V10.RI_TREATY_REINSURERS.ACTIVE_FROM</v>
      </c>
    </row>
    <row r="9420" spans="1:6" ht="14.25" customHeight="1">
      <c r="A9420" s="157" t="s">
        <v>445</v>
      </c>
      <c r="B9420" s="158" t="s">
        <v>658</v>
      </c>
      <c r="C9420" s="158" t="s">
        <v>1335</v>
      </c>
      <c r="D9420" s="158" t="s">
        <v>1342</v>
      </c>
      <c r="E9420" s="158" t="s">
        <v>4385</v>
      </c>
      <c r="F9420" s="21" t="str">
        <f t="shared" si="36"/>
        <v>INSIS.LPV.INSIS_GEN_RI_V10.RI_TREATY_REINSURERS.ACTIVE_TO</v>
      </c>
    </row>
    <row r="9421" spans="1:6" ht="14.25" customHeight="1">
      <c r="A9421" s="157" t="s">
        <v>445</v>
      </c>
      <c r="B9421" s="158" t="s">
        <v>658</v>
      </c>
      <c r="C9421" s="158" t="s">
        <v>1335</v>
      </c>
      <c r="D9421" s="158" t="s">
        <v>1342</v>
      </c>
      <c r="E9421" s="158" t="s">
        <v>4260</v>
      </c>
      <c r="F9421" s="21" t="str">
        <f t="shared" si="36"/>
        <v>INSIS.LPV.INSIS_GEN_RI_V10.RI_TREATY_REINSURERS.ANNEX_ID</v>
      </c>
    </row>
    <row r="9422" spans="1:6" ht="14.25" customHeight="1">
      <c r="A9422" s="157" t="s">
        <v>445</v>
      </c>
      <c r="B9422" s="158" t="s">
        <v>658</v>
      </c>
      <c r="C9422" s="158" t="s">
        <v>1335</v>
      </c>
      <c r="D9422" s="158" t="s">
        <v>1342</v>
      </c>
      <c r="E9422" s="158" t="s">
        <v>4301</v>
      </c>
      <c r="F9422" s="21" t="str">
        <f t="shared" si="36"/>
        <v>INSIS.LPV.INSIS_GEN_RI_V10.RI_TREATY_REINSURERS.AUX_ANNEX_ID</v>
      </c>
    </row>
    <row r="9423" spans="1:6" ht="14.25" customHeight="1">
      <c r="A9423" s="157" t="s">
        <v>445</v>
      </c>
      <c r="B9423" s="158" t="s">
        <v>658</v>
      </c>
      <c r="C9423" s="158" t="s">
        <v>830</v>
      </c>
      <c r="D9423" s="158" t="s">
        <v>861</v>
      </c>
      <c r="E9423" s="158" t="s">
        <v>4386</v>
      </c>
      <c r="F9423" s="21" t="str">
        <f t="shared" si="36"/>
        <v>INSIS.LPV.INSIS_GEN_V10.CLAIM.CLAIM_ID</v>
      </c>
    </row>
    <row r="9424" spans="1:6" ht="14.25" customHeight="1">
      <c r="A9424" s="157" t="s">
        <v>445</v>
      </c>
      <c r="B9424" s="158" t="s">
        <v>658</v>
      </c>
      <c r="C9424" s="158" t="s">
        <v>830</v>
      </c>
      <c r="D9424" s="158" t="s">
        <v>861</v>
      </c>
      <c r="E9424" s="158" t="s">
        <v>4387</v>
      </c>
      <c r="F9424" s="21" t="str">
        <f t="shared" si="36"/>
        <v>INSIS.LPV.INSIS_GEN_V10.CLAIM.CLAIM_REGID</v>
      </c>
    </row>
    <row r="9425" spans="1:6" ht="14.25" customHeight="1">
      <c r="A9425" s="157" t="s">
        <v>445</v>
      </c>
      <c r="B9425" s="158" t="s">
        <v>658</v>
      </c>
      <c r="C9425" s="158" t="s">
        <v>830</v>
      </c>
      <c r="D9425" s="158" t="s">
        <v>861</v>
      </c>
      <c r="E9425" s="158" t="s">
        <v>4388</v>
      </c>
      <c r="F9425" s="21" t="str">
        <f t="shared" si="36"/>
        <v>INSIS.LPV.INSIS_GEN_V10.CLAIM.CLAIM_TYPE</v>
      </c>
    </row>
    <row r="9426" spans="1:6" ht="14.25" customHeight="1">
      <c r="A9426" s="157" t="s">
        <v>445</v>
      </c>
      <c r="B9426" s="158" t="s">
        <v>658</v>
      </c>
      <c r="C9426" s="158" t="s">
        <v>830</v>
      </c>
      <c r="D9426" s="158" t="s">
        <v>861</v>
      </c>
      <c r="E9426" s="158" t="s">
        <v>4389</v>
      </c>
      <c r="F9426" s="21" t="str">
        <f t="shared" si="36"/>
        <v>INSIS.LPV.INSIS_GEN_V10.CLAIM.CLAIM_STARTED</v>
      </c>
    </row>
    <row r="9427" spans="1:6" ht="14.25" customHeight="1">
      <c r="A9427" s="157" t="s">
        <v>445</v>
      </c>
      <c r="B9427" s="158" t="s">
        <v>658</v>
      </c>
      <c r="C9427" s="158" t="s">
        <v>830</v>
      </c>
      <c r="D9427" s="158" t="s">
        <v>861</v>
      </c>
      <c r="E9427" s="158" t="s">
        <v>4390</v>
      </c>
      <c r="F9427" s="21" t="str">
        <f t="shared" si="36"/>
        <v>INSIS.LPV.INSIS_GEN_V10.CLAIM.CAUSE_ID</v>
      </c>
    </row>
    <row r="9428" spans="1:6" ht="14.25" customHeight="1">
      <c r="A9428" s="157" t="s">
        <v>445</v>
      </c>
      <c r="B9428" s="158" t="s">
        <v>658</v>
      </c>
      <c r="C9428" s="158" t="s">
        <v>830</v>
      </c>
      <c r="D9428" s="158" t="s">
        <v>861</v>
      </c>
      <c r="E9428" s="158" t="s">
        <v>4259</v>
      </c>
      <c r="F9428" s="21" t="str">
        <f t="shared" si="36"/>
        <v>INSIS.LPV.INSIS_GEN_V10.CLAIM.POLICY_ID</v>
      </c>
    </row>
    <row r="9429" spans="1:6" ht="14.25" customHeight="1">
      <c r="A9429" s="157" t="s">
        <v>445</v>
      </c>
      <c r="B9429" s="158" t="s">
        <v>658</v>
      </c>
      <c r="C9429" s="158" t="s">
        <v>830</v>
      </c>
      <c r="D9429" s="158" t="s">
        <v>861</v>
      </c>
      <c r="E9429" s="158" t="s">
        <v>4391</v>
      </c>
      <c r="F9429" s="21" t="str">
        <f t="shared" si="36"/>
        <v>INSIS.LPV.INSIS_GEN_V10.CLAIM.POLICY_REG</v>
      </c>
    </row>
    <row r="9430" spans="1:6" ht="14.25" customHeight="1">
      <c r="A9430" s="157" t="s">
        <v>445</v>
      </c>
      <c r="B9430" s="158" t="s">
        <v>658</v>
      </c>
      <c r="C9430" s="158" t="s">
        <v>830</v>
      </c>
      <c r="D9430" s="158" t="s">
        <v>861</v>
      </c>
      <c r="E9430" s="158" t="s">
        <v>4024</v>
      </c>
      <c r="F9430" s="21" t="str">
        <f t="shared" si="36"/>
        <v>INSIS.LPV.INSIS_GEN_V10.CLAIM.INSR_TYPE</v>
      </c>
    </row>
    <row r="9431" spans="1:6" ht="14.25" customHeight="1">
      <c r="A9431" s="157" t="s">
        <v>445</v>
      </c>
      <c r="B9431" s="158" t="s">
        <v>658</v>
      </c>
      <c r="C9431" s="158" t="s">
        <v>830</v>
      </c>
      <c r="D9431" s="158" t="s">
        <v>861</v>
      </c>
      <c r="E9431" s="158" t="s">
        <v>4392</v>
      </c>
      <c r="F9431" s="21" t="str">
        <f t="shared" si="36"/>
        <v>INSIS.LPV.INSIS_GEN_V10.CLAIM.CLAIM_CATEGORY</v>
      </c>
    </row>
    <row r="9432" spans="1:6" ht="14.25" customHeight="1">
      <c r="A9432" s="157" t="s">
        <v>445</v>
      </c>
      <c r="B9432" s="158" t="s">
        <v>658</v>
      </c>
      <c r="C9432" s="158" t="s">
        <v>830</v>
      </c>
      <c r="D9432" s="158" t="s">
        <v>861</v>
      </c>
      <c r="E9432" s="158" t="s">
        <v>661</v>
      </c>
      <c r="F9432" s="21" t="str">
        <f t="shared" si="36"/>
        <v>INSIS.LPV.INSIS_GEN_V10.CLAIM.CLIENT_ID</v>
      </c>
    </row>
    <row r="9433" spans="1:6" ht="14.25" customHeight="1">
      <c r="A9433" s="157" t="s">
        <v>445</v>
      </c>
      <c r="B9433" s="158" t="s">
        <v>658</v>
      </c>
      <c r="C9433" s="158" t="s">
        <v>830</v>
      </c>
      <c r="D9433" s="158" t="s">
        <v>861</v>
      </c>
      <c r="E9433" s="158" t="s">
        <v>4393</v>
      </c>
      <c r="F9433" s="21" t="str">
        <f t="shared" si="36"/>
        <v>INSIS.LPV.INSIS_GEN_V10.CLAIM.EVENT_DATE</v>
      </c>
    </row>
    <row r="9434" spans="1:6" ht="14.25" customHeight="1">
      <c r="A9434" s="157" t="s">
        <v>445</v>
      </c>
      <c r="B9434" s="158" t="s">
        <v>658</v>
      </c>
      <c r="C9434" s="158" t="s">
        <v>830</v>
      </c>
      <c r="D9434" s="158" t="s">
        <v>861</v>
      </c>
      <c r="E9434" s="158" t="s">
        <v>4394</v>
      </c>
      <c r="F9434" s="21" t="str">
        <f t="shared" si="36"/>
        <v>INSIS.LPV.INSIS_GEN_V10.CLAIM.EVENT_TIME</v>
      </c>
    </row>
    <row r="9435" spans="1:6" ht="14.25" customHeight="1">
      <c r="A9435" s="157" t="s">
        <v>445</v>
      </c>
      <c r="B9435" s="158" t="s">
        <v>658</v>
      </c>
      <c r="C9435" s="158" t="s">
        <v>830</v>
      </c>
      <c r="D9435" s="158" t="s">
        <v>861</v>
      </c>
      <c r="E9435" s="158" t="s">
        <v>4395</v>
      </c>
      <c r="F9435" s="21" t="str">
        <f t="shared" si="36"/>
        <v>INSIS.LPV.INSIS_GEN_V10.CLAIM.EVENT_TYPE</v>
      </c>
    </row>
    <row r="9436" spans="1:6" ht="14.25" customHeight="1">
      <c r="A9436" s="157" t="s">
        <v>445</v>
      </c>
      <c r="B9436" s="158" t="s">
        <v>658</v>
      </c>
      <c r="C9436" s="158" t="s">
        <v>830</v>
      </c>
      <c r="D9436" s="158" t="s">
        <v>861</v>
      </c>
      <c r="E9436" s="158" t="s">
        <v>4396</v>
      </c>
      <c r="F9436" s="21" t="str">
        <f t="shared" si="36"/>
        <v>INSIS.LPV.INSIS_GEN_V10.CLAIM.EVENT_PLACE</v>
      </c>
    </row>
    <row r="9437" spans="1:6" ht="14.25" customHeight="1">
      <c r="A9437" s="157" t="s">
        <v>445</v>
      </c>
      <c r="B9437" s="158" t="s">
        <v>658</v>
      </c>
      <c r="C9437" s="158" t="s">
        <v>830</v>
      </c>
      <c r="D9437" s="158" t="s">
        <v>861</v>
      </c>
      <c r="E9437" s="158" t="s">
        <v>4397</v>
      </c>
      <c r="F9437" s="21" t="str">
        <f t="shared" ref="F9437:F9691" si="37">CONCATENATE(A9437,".",B9437,".",C9437,".",D9437,".",E9437)</f>
        <v>INSIS.LPV.INSIS_GEN_V10.CLAIM.EVENT_DESCRIPTION</v>
      </c>
    </row>
    <row r="9438" spans="1:6" ht="14.25" customHeight="1">
      <c r="A9438" s="157" t="s">
        <v>445</v>
      </c>
      <c r="B9438" s="158" t="s">
        <v>658</v>
      </c>
      <c r="C9438" s="158" t="s">
        <v>830</v>
      </c>
      <c r="D9438" s="158" t="s">
        <v>861</v>
      </c>
      <c r="E9438" s="158" t="s">
        <v>4398</v>
      </c>
      <c r="F9438" s="21" t="str">
        <f t="shared" si="37"/>
        <v>INSIS.LPV.INSIS_GEN_V10.CLAIM.EVENT_COUNTRY</v>
      </c>
    </row>
    <row r="9439" spans="1:6" ht="14.25" customHeight="1">
      <c r="A9439" s="157" t="s">
        <v>445</v>
      </c>
      <c r="B9439" s="158" t="s">
        <v>658</v>
      </c>
      <c r="C9439" s="158" t="s">
        <v>830</v>
      </c>
      <c r="D9439" s="158" t="s">
        <v>861</v>
      </c>
      <c r="E9439" s="158" t="s">
        <v>4399</v>
      </c>
      <c r="F9439" s="21" t="str">
        <f t="shared" si="37"/>
        <v>INSIS.LPV.INSIS_GEN_V10.CLAIM.CLAIM_COMMENT</v>
      </c>
    </row>
    <row r="9440" spans="1:6" ht="14.25" customHeight="1">
      <c r="A9440" s="157" t="s">
        <v>445</v>
      </c>
      <c r="B9440" s="158" t="s">
        <v>658</v>
      </c>
      <c r="C9440" s="158" t="s">
        <v>830</v>
      </c>
      <c r="D9440" s="158" t="s">
        <v>861</v>
      </c>
      <c r="E9440" s="158" t="s">
        <v>4400</v>
      </c>
      <c r="F9440" s="21" t="str">
        <f t="shared" si="37"/>
        <v>INSIS.LPV.INSIS_GEN_V10.CLAIM.STAFF_ID</v>
      </c>
    </row>
    <row r="9441" spans="1:6" ht="14.25" customHeight="1">
      <c r="A9441" s="157" t="s">
        <v>445</v>
      </c>
      <c r="B9441" s="158" t="s">
        <v>658</v>
      </c>
      <c r="C9441" s="158" t="s">
        <v>830</v>
      </c>
      <c r="D9441" s="158" t="s">
        <v>861</v>
      </c>
      <c r="E9441" s="158" t="s">
        <v>894</v>
      </c>
      <c r="F9441" s="21" t="str">
        <f t="shared" si="37"/>
        <v>INSIS.LPV.INSIS_GEN_V10.CLAIM.OFFICE_ID</v>
      </c>
    </row>
    <row r="9442" spans="1:6" ht="14.25" customHeight="1">
      <c r="A9442" s="157" t="s">
        <v>445</v>
      </c>
      <c r="B9442" s="158" t="s">
        <v>658</v>
      </c>
      <c r="C9442" s="158" t="s">
        <v>830</v>
      </c>
      <c r="D9442" s="158" t="s">
        <v>861</v>
      </c>
      <c r="E9442" s="158" t="s">
        <v>4401</v>
      </c>
      <c r="F9442" s="21" t="str">
        <f t="shared" si="37"/>
        <v>INSIS.LPV.INSIS_GEN_V10.CLAIM.SRC_INSURER</v>
      </c>
    </row>
    <row r="9443" spans="1:6" ht="14.25" customHeight="1">
      <c r="A9443" s="157" t="s">
        <v>445</v>
      </c>
      <c r="B9443" s="158" t="s">
        <v>658</v>
      </c>
      <c r="C9443" s="158" t="s">
        <v>830</v>
      </c>
      <c r="D9443" s="158" t="s">
        <v>861</v>
      </c>
      <c r="E9443" s="158" t="s">
        <v>4402</v>
      </c>
      <c r="F9443" s="21" t="str">
        <f t="shared" si="37"/>
        <v>INSIS.LPV.INSIS_GEN_V10.CLAIM.SRC_OFFICE</v>
      </c>
    </row>
    <row r="9444" spans="1:6" ht="14.25" customHeight="1">
      <c r="A9444" s="157" t="s">
        <v>445</v>
      </c>
      <c r="B9444" s="158" t="s">
        <v>658</v>
      </c>
      <c r="C9444" s="158" t="s">
        <v>830</v>
      </c>
      <c r="D9444" s="158" t="s">
        <v>861</v>
      </c>
      <c r="E9444" s="158" t="s">
        <v>4403</v>
      </c>
      <c r="F9444" s="21" t="str">
        <f t="shared" si="37"/>
        <v>INSIS.LPV.INSIS_GEN_V10.CLAIM.SRC_CLAIM</v>
      </c>
    </row>
    <row r="9445" spans="1:6" ht="14.25" customHeight="1">
      <c r="A9445" s="157" t="s">
        <v>445</v>
      </c>
      <c r="B9445" s="158" t="s">
        <v>658</v>
      </c>
      <c r="C9445" s="158" t="s">
        <v>830</v>
      </c>
      <c r="D9445" s="158" t="s">
        <v>861</v>
      </c>
      <c r="E9445" s="158" t="s">
        <v>4404</v>
      </c>
      <c r="F9445" s="21" t="str">
        <f t="shared" si="37"/>
        <v>INSIS.LPV.INSIS_GEN_V10.CLAIM.CLASSIFICATION</v>
      </c>
    </row>
    <row r="9446" spans="1:6" ht="14.25" customHeight="1">
      <c r="A9446" s="157" t="s">
        <v>445</v>
      </c>
      <c r="B9446" s="158" t="s">
        <v>658</v>
      </c>
      <c r="C9446" s="158" t="s">
        <v>830</v>
      </c>
      <c r="D9446" s="158" t="s">
        <v>861</v>
      </c>
      <c r="E9446" s="158" t="s">
        <v>1524</v>
      </c>
      <c r="F9446" s="21" t="str">
        <f t="shared" si="37"/>
        <v>INSIS.LPV.INSIS_GEN_V10.CLAIM.REGISTRATION_DATE</v>
      </c>
    </row>
    <row r="9447" spans="1:6" ht="14.25" customHeight="1">
      <c r="A9447" s="157" t="s">
        <v>445</v>
      </c>
      <c r="B9447" s="158" t="s">
        <v>658</v>
      </c>
      <c r="C9447" s="158" t="s">
        <v>830</v>
      </c>
      <c r="D9447" s="158" t="s">
        <v>861</v>
      </c>
      <c r="E9447" s="158" t="s">
        <v>4290</v>
      </c>
      <c r="F9447" s="21" t="str">
        <f t="shared" si="37"/>
        <v>INSIS.LPV.INSIS_GEN_V10.CLAIM.USERNAME</v>
      </c>
    </row>
    <row r="9448" spans="1:6" ht="14.25" customHeight="1">
      <c r="A9448" s="157" t="s">
        <v>445</v>
      </c>
      <c r="B9448" s="158" t="s">
        <v>658</v>
      </c>
      <c r="C9448" s="158" t="s">
        <v>830</v>
      </c>
      <c r="D9448" s="158" t="s">
        <v>861</v>
      </c>
      <c r="E9448" s="158" t="s">
        <v>836</v>
      </c>
      <c r="F9448" s="21" t="str">
        <f t="shared" si="37"/>
        <v>INSIS.LPV.INSIS_GEN_V10.CLAIM.MAN_ID</v>
      </c>
    </row>
    <row r="9449" spans="1:6" ht="14.25" customHeight="1">
      <c r="A9449" s="157" t="s">
        <v>445</v>
      </c>
      <c r="B9449" s="158" t="s">
        <v>658</v>
      </c>
      <c r="C9449" s="158" t="s">
        <v>830</v>
      </c>
      <c r="D9449" s="158" t="s">
        <v>861</v>
      </c>
      <c r="E9449" s="158" t="s">
        <v>4405</v>
      </c>
      <c r="F9449" s="21" t="str">
        <f t="shared" si="37"/>
        <v>INSIS.LPV.INSIS_GEN_V10.CLAIM.POLICY_OPERATION</v>
      </c>
    </row>
    <row r="9450" spans="1:6" ht="14.25" customHeight="1">
      <c r="A9450" s="157" t="s">
        <v>445</v>
      </c>
      <c r="B9450" s="158" t="s">
        <v>658</v>
      </c>
      <c r="C9450" s="158" t="s">
        <v>830</v>
      </c>
      <c r="D9450" s="158" t="s">
        <v>861</v>
      </c>
      <c r="E9450" s="158" t="s">
        <v>4406</v>
      </c>
      <c r="F9450" s="21" t="str">
        <f t="shared" si="37"/>
        <v>INSIS.LPV.INSIS_GEN_V10.CLAIM.APPLICATION_CLASS</v>
      </c>
    </row>
    <row r="9451" spans="1:6" ht="14.25" customHeight="1">
      <c r="A9451" s="157" t="s">
        <v>445</v>
      </c>
      <c r="B9451" s="158" t="s">
        <v>658</v>
      </c>
      <c r="C9451" s="158" t="s">
        <v>830</v>
      </c>
      <c r="D9451" s="158" t="s">
        <v>861</v>
      </c>
      <c r="E9451" s="158" t="s">
        <v>4407</v>
      </c>
      <c r="F9451" s="21" t="str">
        <f t="shared" si="37"/>
        <v>INSIS.LPV.INSIS_GEN_V10.CLAIM.CATASTROPHIC_ID</v>
      </c>
    </row>
    <row r="9452" spans="1:6" ht="14.25" customHeight="1">
      <c r="A9452" s="157" t="s">
        <v>445</v>
      </c>
      <c r="B9452" s="158" t="s">
        <v>658</v>
      </c>
      <c r="C9452" s="158" t="s">
        <v>830</v>
      </c>
      <c r="D9452" s="158" t="s">
        <v>861</v>
      </c>
      <c r="E9452" s="158" t="s">
        <v>862</v>
      </c>
      <c r="F9452" s="21" t="str">
        <f t="shared" si="37"/>
        <v>INSIS.LPV.INSIS_GEN_V10.CLAIM.DEATH_DATE</v>
      </c>
    </row>
    <row r="9453" spans="1:6" ht="14.25" customHeight="1">
      <c r="A9453" s="157" t="s">
        <v>445</v>
      </c>
      <c r="B9453" s="158" t="s">
        <v>658</v>
      </c>
      <c r="C9453" s="158" t="s">
        <v>830</v>
      </c>
      <c r="D9453" s="158" t="s">
        <v>861</v>
      </c>
      <c r="E9453" s="158" t="s">
        <v>1477</v>
      </c>
      <c r="F9453" s="21" t="str">
        <f t="shared" si="37"/>
        <v>INSIS.LPV.INSIS_GEN_V10.CLAIM.ADDRESS_ID</v>
      </c>
    </row>
    <row r="9454" spans="1:6" ht="14.25" customHeight="1">
      <c r="A9454" s="157" t="s">
        <v>445</v>
      </c>
      <c r="B9454" s="158" t="s">
        <v>658</v>
      </c>
      <c r="C9454" s="158" t="s">
        <v>830</v>
      </c>
      <c r="D9454" s="158" t="s">
        <v>861</v>
      </c>
      <c r="E9454" s="158" t="s">
        <v>712</v>
      </c>
      <c r="F9454" s="21" t="str">
        <f t="shared" si="37"/>
        <v>INSIS.LPV.INSIS_GEN_V10.CLAIM.ATTR1</v>
      </c>
    </row>
    <row r="9455" spans="1:6" ht="14.25" customHeight="1">
      <c r="A9455" s="157" t="s">
        <v>445</v>
      </c>
      <c r="B9455" s="158" t="s">
        <v>658</v>
      </c>
      <c r="C9455" s="158" t="s">
        <v>830</v>
      </c>
      <c r="D9455" s="158" t="s">
        <v>861</v>
      </c>
      <c r="E9455" s="158" t="s">
        <v>1529</v>
      </c>
      <c r="F9455" s="21" t="str">
        <f t="shared" si="37"/>
        <v>INSIS.LPV.INSIS_GEN_V10.CLAIM.ATTR2</v>
      </c>
    </row>
    <row r="9456" spans="1:6" ht="14.25" customHeight="1">
      <c r="A9456" s="157" t="s">
        <v>445</v>
      </c>
      <c r="B9456" s="158" t="s">
        <v>658</v>
      </c>
      <c r="C9456" s="158" t="s">
        <v>830</v>
      </c>
      <c r="D9456" s="158" t="s">
        <v>861</v>
      </c>
      <c r="E9456" s="158" t="s">
        <v>884</v>
      </c>
      <c r="F9456" s="21" t="str">
        <f t="shared" si="37"/>
        <v>INSIS.LPV.INSIS_GEN_V10.CLAIM.ATTR3</v>
      </c>
    </row>
    <row r="9457" spans="1:6" ht="14.25" customHeight="1">
      <c r="A9457" s="157" t="s">
        <v>445</v>
      </c>
      <c r="B9457" s="158" t="s">
        <v>658</v>
      </c>
      <c r="C9457" s="158" t="s">
        <v>830</v>
      </c>
      <c r="D9457" s="158" t="s">
        <v>861</v>
      </c>
      <c r="E9457" s="158" t="s">
        <v>1530</v>
      </c>
      <c r="F9457" s="21" t="str">
        <f t="shared" si="37"/>
        <v>INSIS.LPV.INSIS_GEN_V10.CLAIM.ATTR4</v>
      </c>
    </row>
    <row r="9458" spans="1:6" ht="14.25" customHeight="1">
      <c r="A9458" s="157" t="s">
        <v>445</v>
      </c>
      <c r="B9458" s="158" t="s">
        <v>658</v>
      </c>
      <c r="C9458" s="158" t="s">
        <v>830</v>
      </c>
      <c r="D9458" s="158" t="s">
        <v>861</v>
      </c>
      <c r="E9458" s="158" t="s">
        <v>1531</v>
      </c>
      <c r="F9458" s="21" t="str">
        <f t="shared" si="37"/>
        <v>INSIS.LPV.INSIS_GEN_V10.CLAIM.ATTR5</v>
      </c>
    </row>
    <row r="9459" spans="1:6" ht="14.25" customHeight="1">
      <c r="A9459" s="157" t="s">
        <v>445</v>
      </c>
      <c r="B9459" s="158" t="s">
        <v>658</v>
      </c>
      <c r="C9459" s="158" t="s">
        <v>830</v>
      </c>
      <c r="D9459" s="158" t="s">
        <v>861</v>
      </c>
      <c r="E9459" s="158" t="s">
        <v>4408</v>
      </c>
      <c r="F9459" s="21" t="str">
        <f t="shared" si="37"/>
        <v>INSIS.LPV.INSIS_GEN_V10.CLAIM.CARD_ID</v>
      </c>
    </row>
    <row r="9460" spans="1:6" ht="14.25" customHeight="1">
      <c r="A9460" s="157" t="s">
        <v>445</v>
      </c>
      <c r="B9460" s="158" t="s">
        <v>658</v>
      </c>
      <c r="C9460" s="158" t="s">
        <v>830</v>
      </c>
      <c r="D9460" s="158" t="s">
        <v>861</v>
      </c>
      <c r="E9460" s="158" t="s">
        <v>4409</v>
      </c>
      <c r="F9460" s="21" t="str">
        <f t="shared" si="37"/>
        <v>INSIS.LPV.INSIS_GEN_V10.CLAIM.STAGE</v>
      </c>
    </row>
    <row r="9461" spans="1:6" ht="14.25" customHeight="1">
      <c r="A9461" s="157" t="s">
        <v>445</v>
      </c>
      <c r="B9461" s="158" t="s">
        <v>658</v>
      </c>
      <c r="C9461" s="158" t="s">
        <v>830</v>
      </c>
      <c r="D9461" s="158" t="s">
        <v>1343</v>
      </c>
      <c r="E9461" s="158" t="s">
        <v>4410</v>
      </c>
      <c r="F9461" s="21" t="str">
        <f t="shared" si="37"/>
        <v>INSIS.LPV.INSIS_GEN_V10.CLAIM_DOCLAD.DOCLAD_ID</v>
      </c>
    </row>
    <row r="9462" spans="1:6" ht="14.25" customHeight="1">
      <c r="A9462" s="157" t="s">
        <v>445</v>
      </c>
      <c r="B9462" s="158" t="s">
        <v>658</v>
      </c>
      <c r="C9462" s="158" t="s">
        <v>830</v>
      </c>
      <c r="D9462" s="158" t="s">
        <v>1343</v>
      </c>
      <c r="E9462" s="158" t="s">
        <v>4386</v>
      </c>
      <c r="F9462" s="21" t="str">
        <f t="shared" si="37"/>
        <v>INSIS.LPV.INSIS_GEN_V10.CLAIM_DOCLAD.CLAIM_ID</v>
      </c>
    </row>
    <row r="9463" spans="1:6" ht="14.25" customHeight="1">
      <c r="A9463" s="157" t="s">
        <v>445</v>
      </c>
      <c r="B9463" s="158" t="s">
        <v>658</v>
      </c>
      <c r="C9463" s="158" t="s">
        <v>830</v>
      </c>
      <c r="D9463" s="158" t="s">
        <v>1343</v>
      </c>
      <c r="E9463" s="158" t="s">
        <v>4411</v>
      </c>
      <c r="F9463" s="21" t="str">
        <f t="shared" si="37"/>
        <v>INSIS.LPV.INSIS_GEN_V10.CLAIM_DOCLAD.REQUEST_ID</v>
      </c>
    </row>
    <row r="9464" spans="1:6" ht="14.25" customHeight="1">
      <c r="A9464" s="157" t="s">
        <v>445</v>
      </c>
      <c r="B9464" s="158" t="s">
        <v>658</v>
      </c>
      <c r="C9464" s="158" t="s">
        <v>830</v>
      </c>
      <c r="D9464" s="158" t="s">
        <v>1343</v>
      </c>
      <c r="E9464" s="158" t="s">
        <v>4412</v>
      </c>
      <c r="F9464" s="21" t="str">
        <f t="shared" si="37"/>
        <v>INSIS.LPV.INSIS_GEN_V10.CLAIM_DOCLAD.DOCLAD_NO</v>
      </c>
    </row>
    <row r="9465" spans="1:6" ht="14.25" customHeight="1">
      <c r="A9465" s="157" t="s">
        <v>445</v>
      </c>
      <c r="B9465" s="158" t="s">
        <v>658</v>
      </c>
      <c r="C9465" s="158" t="s">
        <v>830</v>
      </c>
      <c r="D9465" s="158" t="s">
        <v>1343</v>
      </c>
      <c r="E9465" s="158" t="s">
        <v>4413</v>
      </c>
      <c r="F9465" s="21" t="str">
        <f t="shared" si="37"/>
        <v>INSIS.LPV.INSIS_GEN_V10.CLAIM_DOCLAD.DOCLAD_STATE</v>
      </c>
    </row>
    <row r="9466" spans="1:6" ht="14.25" customHeight="1">
      <c r="A9466" s="157" t="s">
        <v>445</v>
      </c>
      <c r="B9466" s="158" t="s">
        <v>658</v>
      </c>
      <c r="C9466" s="158" t="s">
        <v>830</v>
      </c>
      <c r="D9466" s="158" t="s">
        <v>1343</v>
      </c>
      <c r="E9466" s="158" t="s">
        <v>4414</v>
      </c>
      <c r="F9466" s="21" t="str">
        <f t="shared" si="37"/>
        <v>INSIS.LPV.INSIS_GEN_V10.CLAIM_DOCLAD.DOCLAD_DATE</v>
      </c>
    </row>
    <row r="9467" spans="1:6" ht="14.25" customHeight="1">
      <c r="A9467" s="157" t="s">
        <v>445</v>
      </c>
      <c r="B9467" s="158" t="s">
        <v>658</v>
      </c>
      <c r="C9467" s="158" t="s">
        <v>830</v>
      </c>
      <c r="D9467" s="158" t="s">
        <v>1343</v>
      </c>
      <c r="E9467" s="158" t="s">
        <v>4415</v>
      </c>
      <c r="F9467" s="21" t="str">
        <f t="shared" si="37"/>
        <v>INSIS.LPV.INSIS_GEN_V10.CLAIM_DOCLAD.PAYMENT_TYPE</v>
      </c>
    </row>
    <row r="9468" spans="1:6" ht="14.25" customHeight="1">
      <c r="A9468" s="157" t="s">
        <v>445</v>
      </c>
      <c r="B9468" s="158" t="s">
        <v>658</v>
      </c>
      <c r="C9468" s="158" t="s">
        <v>830</v>
      </c>
      <c r="D9468" s="158" t="s">
        <v>1343</v>
      </c>
      <c r="E9468" s="158" t="s">
        <v>4416</v>
      </c>
      <c r="F9468" s="21" t="str">
        <f t="shared" si="37"/>
        <v>INSIS.LPV.INSIS_GEN_V10.CLAIM_DOCLAD.CONFIRM_DATE</v>
      </c>
    </row>
    <row r="9469" spans="1:6" ht="14.25" customHeight="1">
      <c r="A9469" s="157" t="s">
        <v>445</v>
      </c>
      <c r="B9469" s="158" t="s">
        <v>658</v>
      </c>
      <c r="C9469" s="158" t="s">
        <v>830</v>
      </c>
      <c r="D9469" s="158" t="s">
        <v>1343</v>
      </c>
      <c r="E9469" s="158" t="s">
        <v>4417</v>
      </c>
      <c r="F9469" s="21" t="str">
        <f t="shared" si="37"/>
        <v>INSIS.LPV.INSIS_GEN_V10.CLAIM_DOCLAD.CONFIRM_USER</v>
      </c>
    </row>
    <row r="9470" spans="1:6" ht="14.25" customHeight="1">
      <c r="A9470" s="157" t="s">
        <v>445</v>
      </c>
      <c r="B9470" s="158" t="s">
        <v>658</v>
      </c>
      <c r="C9470" s="158" t="s">
        <v>830</v>
      </c>
      <c r="D9470" s="158" t="s">
        <v>1343</v>
      </c>
      <c r="E9470" s="158" t="s">
        <v>4418</v>
      </c>
      <c r="F9470" s="21" t="str">
        <f t="shared" si="37"/>
        <v>INSIS.LPV.INSIS_GEN_V10.CLAIM_DOCLAD.CONFIRM_COUNT</v>
      </c>
    </row>
    <row r="9471" spans="1:6" ht="14.25" customHeight="1">
      <c r="A9471" s="157" t="s">
        <v>445</v>
      </c>
      <c r="B9471" s="158" t="s">
        <v>658</v>
      </c>
      <c r="C9471" s="158" t="s">
        <v>830</v>
      </c>
      <c r="D9471" s="158" t="s">
        <v>1343</v>
      </c>
      <c r="E9471" s="158" t="s">
        <v>4419</v>
      </c>
      <c r="F9471" s="21" t="str">
        <f t="shared" si="37"/>
        <v>INSIS.LPV.INSIS_GEN_V10.CLAIM_DOCLAD.REQUEST_DATE</v>
      </c>
    </row>
    <row r="9472" spans="1:6" ht="14.25" customHeight="1">
      <c r="A9472" s="157" t="s">
        <v>445</v>
      </c>
      <c r="B9472" s="158" t="s">
        <v>658</v>
      </c>
      <c r="C9472" s="158" t="s">
        <v>830</v>
      </c>
      <c r="D9472" s="158" t="s">
        <v>1343</v>
      </c>
      <c r="E9472" s="158" t="s">
        <v>4420</v>
      </c>
      <c r="F9472" s="21" t="str">
        <f t="shared" si="37"/>
        <v>INSIS.LPV.INSIS_GEN_V10.CLAIM_DOCLAD.REQUEST_USER</v>
      </c>
    </row>
    <row r="9473" spans="1:6" ht="14.25" customHeight="1">
      <c r="A9473" s="157" t="s">
        <v>445</v>
      </c>
      <c r="B9473" s="158" t="s">
        <v>658</v>
      </c>
      <c r="C9473" s="158" t="s">
        <v>830</v>
      </c>
      <c r="D9473" s="158" t="s">
        <v>1343</v>
      </c>
      <c r="E9473" s="158" t="s">
        <v>4421</v>
      </c>
      <c r="F9473" s="21" t="str">
        <f t="shared" si="37"/>
        <v>INSIS.LPV.INSIS_GEN_V10.CLAIM_DOCLAD.NUM_INSTALMENTS</v>
      </c>
    </row>
    <row r="9474" spans="1:6" ht="14.25" customHeight="1">
      <c r="A9474" s="157" t="s">
        <v>445</v>
      </c>
      <c r="B9474" s="158" t="s">
        <v>658</v>
      </c>
      <c r="C9474" s="158" t="s">
        <v>830</v>
      </c>
      <c r="D9474" s="158" t="s">
        <v>1343</v>
      </c>
      <c r="E9474" s="158" t="s">
        <v>1524</v>
      </c>
      <c r="F9474" s="21" t="str">
        <f t="shared" si="37"/>
        <v>INSIS.LPV.INSIS_GEN_V10.CLAIM_DOCLAD.REGISTRATION_DATE</v>
      </c>
    </row>
    <row r="9475" spans="1:6" ht="14.25" customHeight="1">
      <c r="A9475" s="157" t="s">
        <v>445</v>
      </c>
      <c r="B9475" s="158" t="s">
        <v>658</v>
      </c>
      <c r="C9475" s="158" t="s">
        <v>830</v>
      </c>
      <c r="D9475" s="158" t="s">
        <v>1343</v>
      </c>
      <c r="E9475" s="158" t="s">
        <v>4290</v>
      </c>
      <c r="F9475" s="21" t="str">
        <f t="shared" si="37"/>
        <v>INSIS.LPV.INSIS_GEN_V10.CLAIM_DOCLAD.USERNAME</v>
      </c>
    </row>
    <row r="9476" spans="1:6" ht="14.25" customHeight="1">
      <c r="A9476" s="157" t="s">
        <v>445</v>
      </c>
      <c r="B9476" s="158" t="s">
        <v>658</v>
      </c>
      <c r="C9476" s="158" t="s">
        <v>830</v>
      </c>
      <c r="D9476" s="158" t="s">
        <v>1343</v>
      </c>
      <c r="E9476" s="158" t="s">
        <v>712</v>
      </c>
      <c r="F9476" s="21" t="str">
        <f t="shared" si="37"/>
        <v>INSIS.LPV.INSIS_GEN_V10.CLAIM_DOCLAD.ATTR1</v>
      </c>
    </row>
    <row r="9477" spans="1:6" ht="14.25" customHeight="1">
      <c r="A9477" s="157" t="s">
        <v>445</v>
      </c>
      <c r="B9477" s="158" t="s">
        <v>658</v>
      </c>
      <c r="C9477" s="158" t="s">
        <v>830</v>
      </c>
      <c r="D9477" s="158" t="s">
        <v>1343</v>
      </c>
      <c r="E9477" s="158" t="s">
        <v>1529</v>
      </c>
      <c r="F9477" s="21" t="str">
        <f t="shared" si="37"/>
        <v>INSIS.LPV.INSIS_GEN_V10.CLAIM_DOCLAD.ATTR2</v>
      </c>
    </row>
    <row r="9478" spans="1:6" ht="14.25" customHeight="1">
      <c r="A9478" s="157" t="s">
        <v>445</v>
      </c>
      <c r="B9478" s="158" t="s">
        <v>658</v>
      </c>
      <c r="C9478" s="158" t="s">
        <v>830</v>
      </c>
      <c r="D9478" s="158" t="s">
        <v>1343</v>
      </c>
      <c r="E9478" s="158" t="s">
        <v>884</v>
      </c>
      <c r="F9478" s="21" t="str">
        <f t="shared" si="37"/>
        <v>INSIS.LPV.INSIS_GEN_V10.CLAIM_DOCLAD.ATTR3</v>
      </c>
    </row>
    <row r="9479" spans="1:6" ht="14.25" customHeight="1">
      <c r="A9479" s="157" t="s">
        <v>445</v>
      </c>
      <c r="B9479" s="158" t="s">
        <v>658</v>
      </c>
      <c r="C9479" s="158" t="s">
        <v>830</v>
      </c>
      <c r="D9479" s="158" t="s">
        <v>1343</v>
      </c>
      <c r="E9479" s="158" t="s">
        <v>1530</v>
      </c>
      <c r="F9479" s="21" t="str">
        <f t="shared" si="37"/>
        <v>INSIS.LPV.INSIS_GEN_V10.CLAIM_DOCLAD.ATTR4</v>
      </c>
    </row>
    <row r="9480" spans="1:6" ht="14.25" customHeight="1">
      <c r="A9480" s="157" t="s">
        <v>445</v>
      </c>
      <c r="B9480" s="158" t="s">
        <v>658</v>
      </c>
      <c r="C9480" s="158" t="s">
        <v>830</v>
      </c>
      <c r="D9480" s="158" t="s">
        <v>1343</v>
      </c>
      <c r="E9480" s="158" t="s">
        <v>1531</v>
      </c>
      <c r="F9480" s="21" t="str">
        <f t="shared" si="37"/>
        <v>INSIS.LPV.INSIS_GEN_V10.CLAIM_DOCLAD.ATTR5</v>
      </c>
    </row>
    <row r="9481" spans="1:6" ht="14.25" customHeight="1">
      <c r="A9481" s="157" t="s">
        <v>445</v>
      </c>
      <c r="B9481" s="158" t="s">
        <v>658</v>
      </c>
      <c r="C9481" s="158" t="s">
        <v>830</v>
      </c>
      <c r="D9481" s="158" t="s">
        <v>866</v>
      </c>
      <c r="E9481" s="158" t="s">
        <v>4422</v>
      </c>
      <c r="F9481" s="21" t="str">
        <f t="shared" si="37"/>
        <v>INSIS.LPV.INSIS_GEN_V10.CLAIM_OBJECTS.CLAIM_OBJ_SEQ</v>
      </c>
    </row>
    <row r="9482" spans="1:6" ht="14.25" customHeight="1">
      <c r="A9482" s="157" t="s">
        <v>445</v>
      </c>
      <c r="B9482" s="158" t="s">
        <v>658</v>
      </c>
      <c r="C9482" s="158" t="s">
        <v>830</v>
      </c>
      <c r="D9482" s="158" t="s">
        <v>866</v>
      </c>
      <c r="E9482" s="158" t="s">
        <v>4386</v>
      </c>
      <c r="F9482" s="21" t="str">
        <f t="shared" si="37"/>
        <v>INSIS.LPV.INSIS_GEN_V10.CLAIM_OBJECTS.CLAIM_ID</v>
      </c>
    </row>
    <row r="9483" spans="1:6" ht="14.25" customHeight="1">
      <c r="A9483" s="157" t="s">
        <v>445</v>
      </c>
      <c r="B9483" s="158" t="s">
        <v>658</v>
      </c>
      <c r="C9483" s="158" t="s">
        <v>830</v>
      </c>
      <c r="D9483" s="158" t="s">
        <v>866</v>
      </c>
      <c r="E9483" s="158" t="s">
        <v>4411</v>
      </c>
      <c r="F9483" s="21" t="str">
        <f t="shared" si="37"/>
        <v>INSIS.LPV.INSIS_GEN_V10.CLAIM_OBJECTS.REQUEST_ID</v>
      </c>
    </row>
    <row r="9484" spans="1:6" ht="14.25" customHeight="1">
      <c r="A9484" s="157" t="s">
        <v>445</v>
      </c>
      <c r="B9484" s="158" t="s">
        <v>658</v>
      </c>
      <c r="C9484" s="158" t="s">
        <v>830</v>
      </c>
      <c r="D9484" s="158" t="s">
        <v>866</v>
      </c>
      <c r="E9484" s="158" t="s">
        <v>4259</v>
      </c>
      <c r="F9484" s="21" t="str">
        <f t="shared" si="37"/>
        <v>INSIS.LPV.INSIS_GEN_V10.CLAIM_OBJECTS.POLICY_ID</v>
      </c>
    </row>
    <row r="9485" spans="1:6" ht="14.25" customHeight="1">
      <c r="A9485" s="157" t="s">
        <v>445</v>
      </c>
      <c r="B9485" s="158" t="s">
        <v>658</v>
      </c>
      <c r="C9485" s="158" t="s">
        <v>830</v>
      </c>
      <c r="D9485" s="158" t="s">
        <v>866</v>
      </c>
      <c r="E9485" s="158" t="s">
        <v>4024</v>
      </c>
      <c r="F9485" s="21" t="str">
        <f t="shared" si="37"/>
        <v>INSIS.LPV.INSIS_GEN_V10.CLAIM_OBJECTS.INSR_TYPE</v>
      </c>
    </row>
    <row r="9486" spans="1:6" ht="14.25" customHeight="1">
      <c r="A9486" s="157" t="s">
        <v>445</v>
      </c>
      <c r="B9486" s="158" t="s">
        <v>658</v>
      </c>
      <c r="C9486" s="158" t="s">
        <v>830</v>
      </c>
      <c r="D9486" s="158" t="s">
        <v>866</v>
      </c>
      <c r="E9486" s="158" t="s">
        <v>4262</v>
      </c>
      <c r="F9486" s="21" t="str">
        <f t="shared" si="37"/>
        <v>INSIS.LPV.INSIS_GEN_V10.CLAIM_OBJECTS.INSURED_OBJ_ID</v>
      </c>
    </row>
    <row r="9487" spans="1:6" ht="14.25" customHeight="1">
      <c r="A9487" s="157" t="s">
        <v>445</v>
      </c>
      <c r="B9487" s="158" t="s">
        <v>658</v>
      </c>
      <c r="C9487" s="158" t="s">
        <v>830</v>
      </c>
      <c r="D9487" s="158" t="s">
        <v>866</v>
      </c>
      <c r="E9487" s="158" t="s">
        <v>4167</v>
      </c>
      <c r="F9487" s="21" t="str">
        <f t="shared" si="37"/>
        <v>INSIS.LPV.INSIS_GEN_V10.CLAIM_OBJECTS.COVER_TYPE</v>
      </c>
    </row>
    <row r="9488" spans="1:6" ht="14.25" customHeight="1">
      <c r="A9488" s="157" t="s">
        <v>445</v>
      </c>
      <c r="B9488" s="158" t="s">
        <v>658</v>
      </c>
      <c r="C9488" s="158" t="s">
        <v>830</v>
      </c>
      <c r="D9488" s="158" t="s">
        <v>866</v>
      </c>
      <c r="E9488" s="158" t="s">
        <v>4260</v>
      </c>
      <c r="F9488" s="21" t="str">
        <f t="shared" si="37"/>
        <v>INSIS.LPV.INSIS_GEN_V10.CLAIM_OBJECTS.ANNEX_ID</v>
      </c>
    </row>
    <row r="9489" spans="1:6" ht="14.25" customHeight="1">
      <c r="A9489" s="157" t="s">
        <v>445</v>
      </c>
      <c r="B9489" s="158" t="s">
        <v>658</v>
      </c>
      <c r="C9489" s="158" t="s">
        <v>830</v>
      </c>
      <c r="D9489" s="158" t="s">
        <v>866</v>
      </c>
      <c r="E9489" s="158" t="s">
        <v>4423</v>
      </c>
      <c r="F9489" s="21" t="str">
        <f t="shared" si="37"/>
        <v>INSIS.LPV.INSIS_GEN_V10.CLAIM_OBJECTS.RISK_TYPE</v>
      </c>
    </row>
    <row r="9490" spans="1:6" ht="14.25" customHeight="1">
      <c r="A9490" s="157" t="s">
        <v>445</v>
      </c>
      <c r="B9490" s="158" t="s">
        <v>658</v>
      </c>
      <c r="C9490" s="158" t="s">
        <v>830</v>
      </c>
      <c r="D9490" s="158" t="s">
        <v>866</v>
      </c>
      <c r="E9490" s="158" t="s">
        <v>4032</v>
      </c>
      <c r="F9490" s="21" t="str">
        <f t="shared" si="37"/>
        <v>INSIS.LPV.INSIS_GEN_V10.CLAIM_OBJECTS.OBJECT_ID</v>
      </c>
    </row>
    <row r="9491" spans="1:6" ht="14.25" customHeight="1">
      <c r="A9491" s="157" t="s">
        <v>445</v>
      </c>
      <c r="B9491" s="158" t="s">
        <v>658</v>
      </c>
      <c r="C9491" s="158" t="s">
        <v>830</v>
      </c>
      <c r="D9491" s="158" t="s">
        <v>866</v>
      </c>
      <c r="E9491" s="158" t="s">
        <v>4249</v>
      </c>
      <c r="F9491" s="21" t="str">
        <f t="shared" si="37"/>
        <v>INSIS.LPV.INSIS_GEN_V10.CLAIM_OBJECTS.OBJECT_TYPE</v>
      </c>
    </row>
    <row r="9492" spans="1:6" ht="14.25" customHeight="1">
      <c r="A9492" s="157" t="s">
        <v>445</v>
      </c>
      <c r="B9492" s="158" t="s">
        <v>658</v>
      </c>
      <c r="C9492" s="158" t="s">
        <v>830</v>
      </c>
      <c r="D9492" s="158" t="s">
        <v>866</v>
      </c>
      <c r="E9492" s="158" t="s">
        <v>4424</v>
      </c>
      <c r="F9492" s="21" t="str">
        <f t="shared" si="37"/>
        <v>INSIS.LPV.INSIS_GEN_V10.CLAIM_OBJECTS.LOSS_TYPE</v>
      </c>
    </row>
    <row r="9493" spans="1:6" ht="14.25" customHeight="1">
      <c r="A9493" s="157" t="s">
        <v>445</v>
      </c>
      <c r="B9493" s="158" t="s">
        <v>658</v>
      </c>
      <c r="C9493" s="158" t="s">
        <v>830</v>
      </c>
      <c r="D9493" s="158" t="s">
        <v>866</v>
      </c>
      <c r="E9493" s="158" t="s">
        <v>4425</v>
      </c>
      <c r="F9493" s="21" t="str">
        <f t="shared" si="37"/>
        <v>INSIS.LPV.INSIS_GEN_V10.CLAIM_OBJECTS.INJURED_GUILTY_TYPE</v>
      </c>
    </row>
    <row r="9494" spans="1:6" ht="14.25" customHeight="1">
      <c r="A9494" s="157" t="s">
        <v>445</v>
      </c>
      <c r="B9494" s="158" t="s">
        <v>658</v>
      </c>
      <c r="C9494" s="158" t="s">
        <v>830</v>
      </c>
      <c r="D9494" s="158" t="s">
        <v>866</v>
      </c>
      <c r="E9494" s="158" t="s">
        <v>4426</v>
      </c>
      <c r="F9494" s="21" t="str">
        <f t="shared" si="37"/>
        <v>INSIS.LPV.INSIS_GEN_V10.CLAIM_OBJECTS.INJURED_OBJECT_TYPE</v>
      </c>
    </row>
    <row r="9495" spans="1:6" ht="14.25" customHeight="1">
      <c r="A9495" s="157" t="s">
        <v>445</v>
      </c>
      <c r="B9495" s="158" t="s">
        <v>658</v>
      </c>
      <c r="C9495" s="158" t="s">
        <v>830</v>
      </c>
      <c r="D9495" s="158" t="s">
        <v>866</v>
      </c>
      <c r="E9495" s="158" t="s">
        <v>867</v>
      </c>
      <c r="F9495" s="21" t="str">
        <f t="shared" si="37"/>
        <v>INSIS.LPV.INSIS_GEN_V10.CLAIM_OBJECTS.INJURED_OBJECT_ID</v>
      </c>
    </row>
    <row r="9496" spans="1:6" ht="14.25" customHeight="1">
      <c r="A9496" s="157" t="s">
        <v>445</v>
      </c>
      <c r="B9496" s="158" t="s">
        <v>658</v>
      </c>
      <c r="C9496" s="158" t="s">
        <v>830</v>
      </c>
      <c r="D9496" s="158" t="s">
        <v>866</v>
      </c>
      <c r="E9496" s="158" t="s">
        <v>4427</v>
      </c>
      <c r="F9496" s="21" t="str">
        <f t="shared" si="37"/>
        <v>INSIS.LPV.INSIS_GEN_V10.CLAIM_OBJECTS.CLAIM_STATE</v>
      </c>
    </row>
    <row r="9497" spans="1:6" ht="14.25" customHeight="1">
      <c r="A9497" s="157" t="s">
        <v>445</v>
      </c>
      <c r="B9497" s="158" t="s">
        <v>658</v>
      </c>
      <c r="C9497" s="158" t="s">
        <v>830</v>
      </c>
      <c r="D9497" s="158" t="s">
        <v>866</v>
      </c>
      <c r="E9497" s="158" t="s">
        <v>4428</v>
      </c>
      <c r="F9497" s="21" t="str">
        <f t="shared" si="37"/>
        <v>INSIS.LPV.INSIS_GEN_V10.CLAIM_OBJECTS.INITIAL_RESERV_AMNT</v>
      </c>
    </row>
    <row r="9498" spans="1:6" ht="14.25" customHeight="1">
      <c r="A9498" s="157" t="s">
        <v>445</v>
      </c>
      <c r="B9498" s="158" t="s">
        <v>658</v>
      </c>
      <c r="C9498" s="158" t="s">
        <v>830</v>
      </c>
      <c r="D9498" s="158" t="s">
        <v>866</v>
      </c>
      <c r="E9498" s="158" t="s">
        <v>4429</v>
      </c>
      <c r="F9498" s="21" t="str">
        <f t="shared" si="37"/>
        <v>INSIS.LPV.INSIS_GEN_V10.CLAIM_OBJECTS.INITIAL_RESERV_CURRENCY</v>
      </c>
    </row>
    <row r="9499" spans="1:6" ht="14.25" customHeight="1">
      <c r="A9499" s="157" t="s">
        <v>445</v>
      </c>
      <c r="B9499" s="158" t="s">
        <v>658</v>
      </c>
      <c r="C9499" s="158" t="s">
        <v>830</v>
      </c>
      <c r="D9499" s="158" t="s">
        <v>866</v>
      </c>
      <c r="E9499" s="158" t="s">
        <v>836</v>
      </c>
      <c r="F9499" s="21" t="str">
        <f t="shared" si="37"/>
        <v>INSIS.LPV.INSIS_GEN_V10.CLAIM_OBJECTS.MAN_ID</v>
      </c>
    </row>
    <row r="9500" spans="1:6" ht="14.25" customHeight="1">
      <c r="A9500" s="157" t="s">
        <v>445</v>
      </c>
      <c r="B9500" s="158" t="s">
        <v>658</v>
      </c>
      <c r="C9500" s="158" t="s">
        <v>830</v>
      </c>
      <c r="D9500" s="158" t="s">
        <v>866</v>
      </c>
      <c r="E9500" s="158" t="s">
        <v>4430</v>
      </c>
      <c r="F9500" s="21" t="str">
        <f t="shared" si="37"/>
        <v>INSIS.LPV.INSIS_GEN_V10.CLAIM_OBJECTS.FIND_DATE</v>
      </c>
    </row>
    <row r="9501" spans="1:6" ht="14.25" customHeight="1">
      <c r="A9501" s="157" t="s">
        <v>445</v>
      </c>
      <c r="B9501" s="158" t="s">
        <v>658</v>
      </c>
      <c r="C9501" s="158" t="s">
        <v>830</v>
      </c>
      <c r="D9501" s="158" t="s">
        <v>866</v>
      </c>
      <c r="E9501" s="158" t="s">
        <v>1524</v>
      </c>
      <c r="F9501" s="21" t="str">
        <f t="shared" si="37"/>
        <v>INSIS.LPV.INSIS_GEN_V10.CLAIM_OBJECTS.REGISTRATION_DATE</v>
      </c>
    </row>
    <row r="9502" spans="1:6" ht="14.25" customHeight="1">
      <c r="A9502" s="157" t="s">
        <v>445</v>
      </c>
      <c r="B9502" s="158" t="s">
        <v>658</v>
      </c>
      <c r="C9502" s="158" t="s">
        <v>830</v>
      </c>
      <c r="D9502" s="158" t="s">
        <v>866</v>
      </c>
      <c r="E9502" s="158" t="s">
        <v>4290</v>
      </c>
      <c r="F9502" s="21" t="str">
        <f t="shared" si="37"/>
        <v>INSIS.LPV.INSIS_GEN_V10.CLAIM_OBJECTS.USERNAME</v>
      </c>
    </row>
    <row r="9503" spans="1:6" ht="14.25" customHeight="1">
      <c r="A9503" s="157" t="s">
        <v>445</v>
      </c>
      <c r="B9503" s="158" t="s">
        <v>658</v>
      </c>
      <c r="C9503" s="158" t="s">
        <v>830</v>
      </c>
      <c r="D9503" s="158" t="s">
        <v>866</v>
      </c>
      <c r="E9503" s="158" t="s">
        <v>4431</v>
      </c>
      <c r="F9503" s="21" t="str">
        <f t="shared" si="37"/>
        <v>INSIS.LPV.INSIS_GEN_V10.CLAIM_OBJECTS.CLAIM_STATE_AUX</v>
      </c>
    </row>
    <row r="9504" spans="1:6" ht="14.25" customHeight="1">
      <c r="A9504" s="157" t="s">
        <v>445</v>
      </c>
      <c r="B9504" s="158" t="s">
        <v>658</v>
      </c>
      <c r="C9504" s="158" t="s">
        <v>830</v>
      </c>
      <c r="D9504" s="158" t="s">
        <v>866</v>
      </c>
      <c r="E9504" s="158" t="s">
        <v>4432</v>
      </c>
      <c r="F9504" s="21" t="str">
        <f t="shared" si="37"/>
        <v>INSIS.LPV.INSIS_GEN_V10.CLAIM_OBJECTS.INITIAL_CSC_AMNT</v>
      </c>
    </row>
    <row r="9505" spans="1:6" ht="14.25" customHeight="1">
      <c r="A9505" s="157" t="s">
        <v>445</v>
      </c>
      <c r="B9505" s="158" t="s">
        <v>658</v>
      </c>
      <c r="C9505" s="158" t="s">
        <v>830</v>
      </c>
      <c r="D9505" s="158" t="s">
        <v>866</v>
      </c>
      <c r="E9505" s="158" t="s">
        <v>4433</v>
      </c>
      <c r="F9505" s="21" t="str">
        <f t="shared" si="37"/>
        <v>INSIS.LPV.INSIS_GEN_V10.CLAIM_OBJECTS.INITIAL_CSC_CURRENCY</v>
      </c>
    </row>
    <row r="9506" spans="1:6" ht="14.25" customHeight="1">
      <c r="A9506" s="157" t="s">
        <v>445</v>
      </c>
      <c r="B9506" s="158" t="s">
        <v>658</v>
      </c>
      <c r="C9506" s="158" t="s">
        <v>830</v>
      </c>
      <c r="D9506" s="158" t="s">
        <v>866</v>
      </c>
      <c r="E9506" s="158" t="s">
        <v>4434</v>
      </c>
      <c r="F9506" s="21" t="str">
        <f t="shared" si="37"/>
        <v>INSIS.LPV.INSIS_GEN_V10.CLAIM_OBJECTS.INITIAL_CSC_DIM</v>
      </c>
    </row>
    <row r="9507" spans="1:6" ht="14.25" customHeight="1">
      <c r="A9507" s="157" t="s">
        <v>445</v>
      </c>
      <c r="B9507" s="158" t="s">
        <v>658</v>
      </c>
      <c r="C9507" s="158" t="s">
        <v>830</v>
      </c>
      <c r="D9507" s="158" t="s">
        <v>866</v>
      </c>
      <c r="E9507" s="158" t="s">
        <v>4435</v>
      </c>
      <c r="F9507" s="21" t="str">
        <f t="shared" si="37"/>
        <v>INSIS.LPV.INSIS_GEN_V10.CLAIM_OBJECTS.RESOLVE_TYPE</v>
      </c>
    </row>
    <row r="9508" spans="1:6" ht="14.25" customHeight="1">
      <c r="A9508" s="157" t="s">
        <v>445</v>
      </c>
      <c r="B9508" s="158" t="s">
        <v>658</v>
      </c>
      <c r="C9508" s="158" t="s">
        <v>830</v>
      </c>
      <c r="D9508" s="158" t="s">
        <v>866</v>
      </c>
      <c r="E9508" s="158" t="s">
        <v>4436</v>
      </c>
      <c r="F9508" s="21" t="str">
        <f t="shared" si="37"/>
        <v>INSIS.LPV.INSIS_GEN_V10.CLAIM_OBJECTS.PLACE_ID</v>
      </c>
    </row>
    <row r="9509" spans="1:6" ht="14.25" customHeight="1">
      <c r="A9509" s="157" t="s">
        <v>445</v>
      </c>
      <c r="B9509" s="158" t="s">
        <v>658</v>
      </c>
      <c r="C9509" s="158" t="s">
        <v>830</v>
      </c>
      <c r="D9509" s="158" t="s">
        <v>866</v>
      </c>
      <c r="E9509" s="158" t="s">
        <v>4437</v>
      </c>
      <c r="F9509" s="21" t="str">
        <f t="shared" si="37"/>
        <v>INSIS.LPV.INSIS_GEN_V10.CLAIM_OBJECTS.SUPPL_OBJECT_ID</v>
      </c>
    </row>
    <row r="9510" spans="1:6" ht="14.25" customHeight="1">
      <c r="A9510" s="157" t="s">
        <v>445</v>
      </c>
      <c r="B9510" s="158" t="s">
        <v>658</v>
      </c>
      <c r="C9510" s="158" t="s">
        <v>830</v>
      </c>
      <c r="D9510" s="158" t="s">
        <v>866</v>
      </c>
      <c r="E9510" s="158" t="s">
        <v>4172</v>
      </c>
      <c r="F9510" s="21" t="str">
        <f t="shared" si="37"/>
        <v>INSIS.LPV.INSIS_GEN_V10.CLAIM_OBJECTS.ITEM_TYPE</v>
      </c>
    </row>
    <row r="9511" spans="1:6" ht="14.25" customHeight="1">
      <c r="A9511" s="157" t="s">
        <v>445</v>
      </c>
      <c r="B9511" s="158" t="s">
        <v>658</v>
      </c>
      <c r="C9511" s="158" t="s">
        <v>830</v>
      </c>
      <c r="D9511" s="158" t="s">
        <v>866</v>
      </c>
      <c r="E9511" s="158" t="s">
        <v>4438</v>
      </c>
      <c r="F9511" s="21" t="str">
        <f t="shared" si="37"/>
        <v>INSIS.LPV.INSIS_GEN_V10.CLAIM_OBJECTS.ITEM_DESCRIPTION</v>
      </c>
    </row>
    <row r="9512" spans="1:6" ht="14.25" customHeight="1">
      <c r="A9512" s="157" t="s">
        <v>445</v>
      </c>
      <c r="B9512" s="158" t="s">
        <v>658</v>
      </c>
      <c r="C9512" s="158" t="s">
        <v>830</v>
      </c>
      <c r="D9512" s="158" t="s">
        <v>866</v>
      </c>
      <c r="E9512" s="158" t="s">
        <v>4439</v>
      </c>
      <c r="F9512" s="21" t="str">
        <f t="shared" si="37"/>
        <v>INSIS.LPV.INSIS_GEN_V10.CLAIM_OBJECTS.ITEM_PURCHASE_DATE</v>
      </c>
    </row>
    <row r="9513" spans="1:6" ht="14.25" customHeight="1">
      <c r="A9513" s="157" t="s">
        <v>445</v>
      </c>
      <c r="B9513" s="158" t="s">
        <v>658</v>
      </c>
      <c r="C9513" s="158" t="s">
        <v>830</v>
      </c>
      <c r="D9513" s="158" t="s">
        <v>866</v>
      </c>
      <c r="E9513" s="158" t="s">
        <v>4440</v>
      </c>
      <c r="F9513" s="21" t="str">
        <f t="shared" si="37"/>
        <v>INSIS.LPV.INSIS_GEN_V10.CLAIM_OBJECTS.SYSTEM_NOTES</v>
      </c>
    </row>
    <row r="9514" spans="1:6" ht="14.25" customHeight="1">
      <c r="A9514" s="157" t="s">
        <v>445</v>
      </c>
      <c r="B9514" s="158" t="s">
        <v>658</v>
      </c>
      <c r="C9514" s="158" t="s">
        <v>830</v>
      </c>
      <c r="D9514" s="158" t="s">
        <v>866</v>
      </c>
      <c r="E9514" s="158" t="s">
        <v>712</v>
      </c>
      <c r="F9514" s="21" t="str">
        <f t="shared" si="37"/>
        <v>INSIS.LPV.INSIS_GEN_V10.CLAIM_OBJECTS.ATTR1</v>
      </c>
    </row>
    <row r="9515" spans="1:6" ht="14.25" customHeight="1">
      <c r="A9515" s="157" t="s">
        <v>445</v>
      </c>
      <c r="B9515" s="158" t="s">
        <v>658</v>
      </c>
      <c r="C9515" s="158" t="s">
        <v>830</v>
      </c>
      <c r="D9515" s="158" t="s">
        <v>866</v>
      </c>
      <c r="E9515" s="158" t="s">
        <v>1529</v>
      </c>
      <c r="F9515" s="21" t="str">
        <f t="shared" si="37"/>
        <v>INSIS.LPV.INSIS_GEN_V10.CLAIM_OBJECTS.ATTR2</v>
      </c>
    </row>
    <row r="9516" spans="1:6" ht="14.25" customHeight="1">
      <c r="A9516" s="157" t="s">
        <v>445</v>
      </c>
      <c r="B9516" s="158" t="s">
        <v>658</v>
      </c>
      <c r="C9516" s="158" t="s">
        <v>830</v>
      </c>
      <c r="D9516" s="158" t="s">
        <v>866</v>
      </c>
      <c r="E9516" s="158" t="s">
        <v>884</v>
      </c>
      <c r="F9516" s="21" t="str">
        <f t="shared" si="37"/>
        <v>INSIS.LPV.INSIS_GEN_V10.CLAIM_OBJECTS.ATTR3</v>
      </c>
    </row>
    <row r="9517" spans="1:6" ht="14.25" customHeight="1">
      <c r="A9517" s="157" t="s">
        <v>445</v>
      </c>
      <c r="B9517" s="158" t="s">
        <v>658</v>
      </c>
      <c r="C9517" s="158" t="s">
        <v>830</v>
      </c>
      <c r="D9517" s="158" t="s">
        <v>866</v>
      </c>
      <c r="E9517" s="158" t="s">
        <v>1530</v>
      </c>
      <c r="F9517" s="21" t="str">
        <f t="shared" si="37"/>
        <v>INSIS.LPV.INSIS_GEN_V10.CLAIM_OBJECTS.ATTR4</v>
      </c>
    </row>
    <row r="9518" spans="1:6" ht="14.25" customHeight="1">
      <c r="A9518" s="157" t="s">
        <v>445</v>
      </c>
      <c r="B9518" s="158" t="s">
        <v>658</v>
      </c>
      <c r="C9518" s="158" t="s">
        <v>830</v>
      </c>
      <c r="D9518" s="158" t="s">
        <v>866</v>
      </c>
      <c r="E9518" s="158" t="s">
        <v>1531</v>
      </c>
      <c r="F9518" s="21" t="str">
        <f t="shared" si="37"/>
        <v>INSIS.LPV.INSIS_GEN_V10.CLAIM_OBJECTS.ATTR5</v>
      </c>
    </row>
    <row r="9519" spans="1:6" ht="14.25" customHeight="1">
      <c r="A9519" s="157" t="s">
        <v>445</v>
      </c>
      <c r="B9519" s="158" t="s">
        <v>658</v>
      </c>
      <c r="C9519" s="158" t="s">
        <v>830</v>
      </c>
      <c r="D9519" s="158" t="s">
        <v>866</v>
      </c>
      <c r="E9519" s="158" t="s">
        <v>4441</v>
      </c>
      <c r="F9519" s="21" t="str">
        <f t="shared" si="37"/>
        <v>INSIS.LPV.INSIS_GEN_V10.CLAIM_OBJECTS.INJURY_CAUSED_BY</v>
      </c>
    </row>
    <row r="9520" spans="1:6" ht="14.25" customHeight="1">
      <c r="A9520" s="157" t="s">
        <v>445</v>
      </c>
      <c r="B9520" s="158" t="s">
        <v>658</v>
      </c>
      <c r="C9520" s="158" t="s">
        <v>830</v>
      </c>
      <c r="D9520" s="158" t="s">
        <v>866</v>
      </c>
      <c r="E9520" s="158" t="s">
        <v>4442</v>
      </c>
      <c r="F9520" s="21" t="str">
        <f t="shared" si="37"/>
        <v>INSIS.LPV.INSIS_GEN_V10.CLAIM_OBJECTS.SKIP_EVALUATION</v>
      </c>
    </row>
    <row r="9521" spans="1:6" ht="14.25" customHeight="1">
      <c r="A9521" s="157" t="s">
        <v>445</v>
      </c>
      <c r="B9521" s="158" t="s">
        <v>658</v>
      </c>
      <c r="C9521" s="158" t="s">
        <v>830</v>
      </c>
      <c r="D9521" s="158" t="s">
        <v>866</v>
      </c>
      <c r="E9521" s="158" t="s">
        <v>4443</v>
      </c>
      <c r="F9521" s="21" t="str">
        <f t="shared" si="37"/>
        <v>INSIS.LPV.INSIS_GEN_V10.CLAIM_OBJECTS.SKIP_CALCULATION</v>
      </c>
    </row>
    <row r="9522" spans="1:6" ht="14.25" customHeight="1">
      <c r="A9522" s="157" t="s">
        <v>445</v>
      </c>
      <c r="B9522" s="158" t="s">
        <v>658</v>
      </c>
      <c r="C9522" s="158" t="s">
        <v>830</v>
      </c>
      <c r="D9522" s="158" t="s">
        <v>866</v>
      </c>
      <c r="E9522" s="158" t="s">
        <v>4444</v>
      </c>
      <c r="F9522" s="21" t="str">
        <f t="shared" si="37"/>
        <v>INSIS.LPV.INSIS_GEN_V10.CLAIM_OBJECTS.LIABILITY</v>
      </c>
    </row>
    <row r="9523" spans="1:6" ht="14.25" customHeight="1">
      <c r="A9523" s="157" t="s">
        <v>445</v>
      </c>
      <c r="B9523" s="158" t="s">
        <v>658</v>
      </c>
      <c r="C9523" s="158" t="s">
        <v>830</v>
      </c>
      <c r="D9523" s="158" t="s">
        <v>866</v>
      </c>
      <c r="E9523" s="158" t="s">
        <v>4445</v>
      </c>
      <c r="F9523" s="21" t="str">
        <f t="shared" si="37"/>
        <v>INSIS.LPV.INSIS_GEN_V10.CLAIM_OBJECTS.EX_GRATIA</v>
      </c>
    </row>
    <row r="9524" spans="1:6" ht="14.25" customHeight="1">
      <c r="A9524" s="157" t="s">
        <v>445</v>
      </c>
      <c r="B9524" s="158" t="s">
        <v>658</v>
      </c>
      <c r="C9524" s="158" t="s">
        <v>830</v>
      </c>
      <c r="D9524" s="158" t="s">
        <v>866</v>
      </c>
      <c r="E9524" s="158" t="s">
        <v>4446</v>
      </c>
      <c r="F9524" s="21" t="str">
        <f t="shared" si="37"/>
        <v>INSIS.LPV.INSIS_GEN_V10.CLAIM_OBJECTS.ATTRC1</v>
      </c>
    </row>
    <row r="9525" spans="1:6" ht="14.25" customHeight="1">
      <c r="A9525" s="157" t="s">
        <v>445</v>
      </c>
      <c r="B9525" s="158" t="s">
        <v>658</v>
      </c>
      <c r="C9525" s="158" t="s">
        <v>830</v>
      </c>
      <c r="D9525" s="158" t="s">
        <v>866</v>
      </c>
      <c r="E9525" s="158" t="s">
        <v>4447</v>
      </c>
      <c r="F9525" s="21" t="str">
        <f t="shared" si="37"/>
        <v>INSIS.LPV.INSIS_GEN_V10.CLAIM_OBJECTS.ATTRC2</v>
      </c>
    </row>
    <row r="9526" spans="1:6" ht="14.25" customHeight="1">
      <c r="A9526" s="157" t="s">
        <v>445</v>
      </c>
      <c r="B9526" s="158" t="s">
        <v>658</v>
      </c>
      <c r="C9526" s="158" t="s">
        <v>830</v>
      </c>
      <c r="D9526" s="158" t="s">
        <v>866</v>
      </c>
      <c r="E9526" s="158" t="s">
        <v>4448</v>
      </c>
      <c r="F9526" s="21" t="str">
        <f t="shared" si="37"/>
        <v>INSIS.LPV.INSIS_GEN_V10.CLAIM_OBJECTS.ATTRC3</v>
      </c>
    </row>
    <row r="9527" spans="1:6" ht="14.25" customHeight="1">
      <c r="A9527" s="157" t="s">
        <v>445</v>
      </c>
      <c r="B9527" s="158" t="s">
        <v>658</v>
      </c>
      <c r="C9527" s="158" t="s">
        <v>830</v>
      </c>
      <c r="D9527" s="158" t="s">
        <v>866</v>
      </c>
      <c r="E9527" s="158" t="s">
        <v>4449</v>
      </c>
      <c r="F9527" s="21" t="str">
        <f t="shared" si="37"/>
        <v>INSIS.LPV.INSIS_GEN_V10.CLAIM_OBJECTS.ATTRC4</v>
      </c>
    </row>
    <row r="9528" spans="1:6" ht="14.25" customHeight="1">
      <c r="A9528" s="157" t="s">
        <v>445</v>
      </c>
      <c r="B9528" s="158" t="s">
        <v>658</v>
      </c>
      <c r="C9528" s="158" t="s">
        <v>830</v>
      </c>
      <c r="D9528" s="158" t="s">
        <v>866</v>
      </c>
      <c r="E9528" s="158" t="s">
        <v>4450</v>
      </c>
      <c r="F9528" s="21" t="str">
        <f t="shared" si="37"/>
        <v>INSIS.LPV.INSIS_GEN_V10.CLAIM_OBJECTS.ATTRC5</v>
      </c>
    </row>
    <row r="9529" spans="1:6" ht="14.25" customHeight="1">
      <c r="A9529" s="157" t="s">
        <v>445</v>
      </c>
      <c r="B9529" s="158" t="s">
        <v>658</v>
      </c>
      <c r="C9529" s="158" t="s">
        <v>830</v>
      </c>
      <c r="D9529" s="158" t="s">
        <v>866</v>
      </c>
      <c r="E9529" s="158" t="s">
        <v>4308</v>
      </c>
      <c r="F9529" s="21" t="str">
        <f t="shared" si="37"/>
        <v>INSIS.LPV.INSIS_GEN_V10.CLAIM_OBJECTS.ATTRN1</v>
      </c>
    </row>
    <row r="9530" spans="1:6" ht="14.25" customHeight="1">
      <c r="A9530" s="157" t="s">
        <v>445</v>
      </c>
      <c r="B9530" s="158" t="s">
        <v>658</v>
      </c>
      <c r="C9530" s="158" t="s">
        <v>830</v>
      </c>
      <c r="D9530" s="158" t="s">
        <v>866</v>
      </c>
      <c r="E9530" s="158" t="s">
        <v>4309</v>
      </c>
      <c r="F9530" s="21" t="str">
        <f t="shared" si="37"/>
        <v>INSIS.LPV.INSIS_GEN_V10.CLAIM_OBJECTS.ATTRN2</v>
      </c>
    </row>
    <row r="9531" spans="1:6" ht="14.25" customHeight="1">
      <c r="A9531" s="157" t="s">
        <v>445</v>
      </c>
      <c r="B9531" s="158" t="s">
        <v>658</v>
      </c>
      <c r="C9531" s="158" t="s">
        <v>830</v>
      </c>
      <c r="D9531" s="158" t="s">
        <v>866</v>
      </c>
      <c r="E9531" s="158" t="s">
        <v>4310</v>
      </c>
      <c r="F9531" s="21" t="str">
        <f t="shared" si="37"/>
        <v>INSIS.LPV.INSIS_GEN_V10.CLAIM_OBJECTS.ATTRN3</v>
      </c>
    </row>
    <row r="9532" spans="1:6" ht="14.25" customHeight="1">
      <c r="A9532" s="157" t="s">
        <v>445</v>
      </c>
      <c r="B9532" s="158" t="s">
        <v>658</v>
      </c>
      <c r="C9532" s="158" t="s">
        <v>830</v>
      </c>
      <c r="D9532" s="158" t="s">
        <v>866</v>
      </c>
      <c r="E9532" s="158" t="s">
        <v>4311</v>
      </c>
      <c r="F9532" s="21" t="str">
        <f t="shared" si="37"/>
        <v>INSIS.LPV.INSIS_GEN_V10.CLAIM_OBJECTS.ATTRN4</v>
      </c>
    </row>
    <row r="9533" spans="1:6" ht="14.25" customHeight="1">
      <c r="A9533" s="157" t="s">
        <v>445</v>
      </c>
      <c r="B9533" s="158" t="s">
        <v>658</v>
      </c>
      <c r="C9533" s="158" t="s">
        <v>830</v>
      </c>
      <c r="D9533" s="158" t="s">
        <v>866</v>
      </c>
      <c r="E9533" s="158" t="s">
        <v>4313</v>
      </c>
      <c r="F9533" s="21" t="str">
        <f t="shared" si="37"/>
        <v>INSIS.LPV.INSIS_GEN_V10.CLAIM_OBJECTS.ATTRD1</v>
      </c>
    </row>
    <row r="9534" spans="1:6" ht="14.25" customHeight="1">
      <c r="A9534" s="157" t="s">
        <v>445</v>
      </c>
      <c r="B9534" s="158" t="s">
        <v>658</v>
      </c>
      <c r="C9534" s="158" t="s">
        <v>830</v>
      </c>
      <c r="D9534" s="158" t="s">
        <v>866</v>
      </c>
      <c r="E9534" s="158" t="s">
        <v>4314</v>
      </c>
      <c r="F9534" s="21" t="str">
        <f t="shared" si="37"/>
        <v>INSIS.LPV.INSIS_GEN_V10.CLAIM_OBJECTS.ATTRD2</v>
      </c>
    </row>
    <row r="9535" spans="1:6" ht="14.25" customHeight="1">
      <c r="A9535" s="157" t="s">
        <v>445</v>
      </c>
      <c r="B9535" s="158" t="s">
        <v>658</v>
      </c>
      <c r="C9535" s="158" t="s">
        <v>830</v>
      </c>
      <c r="D9535" s="158" t="s">
        <v>866</v>
      </c>
      <c r="E9535" s="158" t="s">
        <v>4315</v>
      </c>
      <c r="F9535" s="21" t="str">
        <f t="shared" si="37"/>
        <v>INSIS.LPV.INSIS_GEN_V10.CLAIM_OBJECTS.ATTRD3</v>
      </c>
    </row>
    <row r="9536" spans="1:6" ht="14.25" customHeight="1">
      <c r="A9536" s="157" t="s">
        <v>445</v>
      </c>
      <c r="B9536" s="158" t="s">
        <v>658</v>
      </c>
      <c r="C9536" s="158" t="s">
        <v>830</v>
      </c>
      <c r="D9536" s="158" t="s">
        <v>1344</v>
      </c>
      <c r="E9536" s="158" t="s">
        <v>4033</v>
      </c>
      <c r="F9536" s="21" t="str">
        <f t="shared" si="37"/>
        <v>INSIS.LPV.INSIS_GEN_V10.CLAIM_PAYMENTS.PAYMENT_ID</v>
      </c>
    </row>
    <row r="9537" spans="1:6" ht="14.25" customHeight="1">
      <c r="A9537" s="157" t="s">
        <v>445</v>
      </c>
      <c r="B9537" s="158" t="s">
        <v>658</v>
      </c>
      <c r="C9537" s="158" t="s">
        <v>830</v>
      </c>
      <c r="D9537" s="158" t="s">
        <v>1344</v>
      </c>
      <c r="E9537" s="158" t="s">
        <v>4410</v>
      </c>
      <c r="F9537" s="21" t="str">
        <f t="shared" si="37"/>
        <v>INSIS.LPV.INSIS_GEN_V10.CLAIM_PAYMENTS.DOCLAD_ID</v>
      </c>
    </row>
    <row r="9538" spans="1:6" ht="14.25" customHeight="1">
      <c r="A9538" s="157" t="s">
        <v>445</v>
      </c>
      <c r="B9538" s="158" t="s">
        <v>658</v>
      </c>
      <c r="C9538" s="158" t="s">
        <v>830</v>
      </c>
      <c r="D9538" s="158" t="s">
        <v>1344</v>
      </c>
      <c r="E9538" s="158" t="s">
        <v>4386</v>
      </c>
      <c r="F9538" s="21" t="str">
        <f t="shared" si="37"/>
        <v>INSIS.LPV.INSIS_GEN_V10.CLAIM_PAYMENTS.CLAIM_ID</v>
      </c>
    </row>
    <row r="9539" spans="1:6" ht="14.25" customHeight="1">
      <c r="A9539" s="157" t="s">
        <v>445</v>
      </c>
      <c r="B9539" s="158" t="s">
        <v>658</v>
      </c>
      <c r="C9539" s="158" t="s">
        <v>830</v>
      </c>
      <c r="D9539" s="158" t="s">
        <v>1344</v>
      </c>
      <c r="E9539" s="158" t="s">
        <v>4411</v>
      </c>
      <c r="F9539" s="21" t="str">
        <f t="shared" si="37"/>
        <v>INSIS.LPV.INSIS_GEN_V10.CLAIM_PAYMENTS.REQUEST_ID</v>
      </c>
    </row>
    <row r="9540" spans="1:6" ht="14.25" customHeight="1">
      <c r="A9540" s="157" t="s">
        <v>445</v>
      </c>
      <c r="B9540" s="158" t="s">
        <v>658</v>
      </c>
      <c r="C9540" s="158" t="s">
        <v>830</v>
      </c>
      <c r="D9540" s="158" t="s">
        <v>1344</v>
      </c>
      <c r="E9540" s="158" t="s">
        <v>4451</v>
      </c>
      <c r="F9540" s="21" t="str">
        <f t="shared" si="37"/>
        <v>INSIS.LPV.INSIS_GEN_V10.CLAIM_PAYMENTS.BENEF_TYPE</v>
      </c>
    </row>
    <row r="9541" spans="1:6" ht="14.25" customHeight="1">
      <c r="A9541" s="157" t="s">
        <v>445</v>
      </c>
      <c r="B9541" s="158" t="s">
        <v>658</v>
      </c>
      <c r="C9541" s="158" t="s">
        <v>830</v>
      </c>
      <c r="D9541" s="158" t="s">
        <v>1344</v>
      </c>
      <c r="E9541" s="158" t="s">
        <v>836</v>
      </c>
      <c r="F9541" s="21" t="str">
        <f t="shared" si="37"/>
        <v>INSIS.LPV.INSIS_GEN_V10.CLAIM_PAYMENTS.MAN_ID</v>
      </c>
    </row>
    <row r="9542" spans="1:6" ht="14.25" customHeight="1">
      <c r="A9542" s="157" t="s">
        <v>445</v>
      </c>
      <c r="B9542" s="158" t="s">
        <v>658</v>
      </c>
      <c r="C9542" s="158" t="s">
        <v>830</v>
      </c>
      <c r="D9542" s="158" t="s">
        <v>1344</v>
      </c>
      <c r="E9542" s="158" t="s">
        <v>4452</v>
      </c>
      <c r="F9542" s="21" t="str">
        <f t="shared" si="37"/>
        <v>INSIS.LPV.INSIS_GEN_V10.CLAIM_PAYMENTS.PAYMENT_NUM</v>
      </c>
    </row>
    <row r="9543" spans="1:6" ht="14.25" customHeight="1">
      <c r="A9543" s="157" t="s">
        <v>445</v>
      </c>
      <c r="B9543" s="158" t="s">
        <v>658</v>
      </c>
      <c r="C9543" s="158" t="s">
        <v>830</v>
      </c>
      <c r="D9543" s="158" t="s">
        <v>1344</v>
      </c>
      <c r="E9543" s="158" t="s">
        <v>4453</v>
      </c>
      <c r="F9543" s="21" t="str">
        <f t="shared" si="37"/>
        <v>INSIS.LPV.INSIS_GEN_V10.CLAIM_PAYMENTS.PAYMENT_WAY</v>
      </c>
    </row>
    <row r="9544" spans="1:6" ht="14.25" customHeight="1">
      <c r="A9544" s="157" t="s">
        <v>445</v>
      </c>
      <c r="B9544" s="158" t="s">
        <v>658</v>
      </c>
      <c r="C9544" s="158" t="s">
        <v>830</v>
      </c>
      <c r="D9544" s="158" t="s">
        <v>1344</v>
      </c>
      <c r="E9544" s="158" t="s">
        <v>4454</v>
      </c>
      <c r="F9544" s="21" t="str">
        <f t="shared" si="37"/>
        <v>INSIS.LPV.INSIS_GEN_V10.CLAIM_PAYMENTS.PAY_SUM</v>
      </c>
    </row>
    <row r="9545" spans="1:6" ht="14.25" customHeight="1">
      <c r="A9545" s="157" t="s">
        <v>445</v>
      </c>
      <c r="B9545" s="158" t="s">
        <v>658</v>
      </c>
      <c r="C9545" s="158" t="s">
        <v>830</v>
      </c>
      <c r="D9545" s="158" t="s">
        <v>1344</v>
      </c>
      <c r="E9545" s="158" t="s">
        <v>3983</v>
      </c>
      <c r="F9545" s="21" t="str">
        <f t="shared" si="37"/>
        <v>INSIS.LPV.INSIS_GEN_V10.CLAIM_PAYMENTS.CURRENCY</v>
      </c>
    </row>
    <row r="9546" spans="1:6" ht="14.25" customHeight="1">
      <c r="A9546" s="157" t="s">
        <v>445</v>
      </c>
      <c r="B9546" s="158" t="s">
        <v>658</v>
      </c>
      <c r="C9546" s="158" t="s">
        <v>830</v>
      </c>
      <c r="D9546" s="158" t="s">
        <v>1344</v>
      </c>
      <c r="E9546" s="158" t="s">
        <v>4455</v>
      </c>
      <c r="F9546" s="21" t="str">
        <f t="shared" si="37"/>
        <v>INSIS.LPV.INSIS_GEN_V10.CLAIM_PAYMENTS.INDEM_SUM</v>
      </c>
    </row>
    <row r="9547" spans="1:6" ht="14.25" customHeight="1">
      <c r="A9547" s="157" t="s">
        <v>445</v>
      </c>
      <c r="B9547" s="158" t="s">
        <v>658</v>
      </c>
      <c r="C9547" s="158" t="s">
        <v>830</v>
      </c>
      <c r="D9547" s="158" t="s">
        <v>1344</v>
      </c>
      <c r="E9547" s="158" t="s">
        <v>4456</v>
      </c>
      <c r="F9547" s="21" t="str">
        <f t="shared" si="37"/>
        <v>INSIS.LPV.INSIS_GEN_V10.CLAIM_PAYMENTS.EXPENSE_SUM</v>
      </c>
    </row>
    <row r="9548" spans="1:6" ht="14.25" customHeight="1">
      <c r="A9548" s="157" t="s">
        <v>445</v>
      </c>
      <c r="B9548" s="158" t="s">
        <v>658</v>
      </c>
      <c r="C9548" s="158" t="s">
        <v>830</v>
      </c>
      <c r="D9548" s="158" t="s">
        <v>1344</v>
      </c>
      <c r="E9548" s="158" t="s">
        <v>4457</v>
      </c>
      <c r="F9548" s="21" t="str">
        <f t="shared" si="37"/>
        <v>INSIS.LPV.INSIS_GEN_V10.CLAIM_PAYMENTS.CORRECT_SUM</v>
      </c>
    </row>
    <row r="9549" spans="1:6" ht="14.25" customHeight="1">
      <c r="A9549" s="157" t="s">
        <v>445</v>
      </c>
      <c r="B9549" s="158" t="s">
        <v>658</v>
      </c>
      <c r="C9549" s="158" t="s">
        <v>830</v>
      </c>
      <c r="D9549" s="158" t="s">
        <v>1344</v>
      </c>
      <c r="E9549" s="158" t="s">
        <v>1524</v>
      </c>
      <c r="F9549" s="21" t="str">
        <f t="shared" si="37"/>
        <v>INSIS.LPV.INSIS_GEN_V10.CLAIM_PAYMENTS.REGISTRATION_DATE</v>
      </c>
    </row>
    <row r="9550" spans="1:6" ht="14.25" customHeight="1">
      <c r="A9550" s="157" t="s">
        <v>445</v>
      </c>
      <c r="B9550" s="158" t="s">
        <v>658</v>
      </c>
      <c r="C9550" s="158" t="s">
        <v>830</v>
      </c>
      <c r="D9550" s="158" t="s">
        <v>1344</v>
      </c>
      <c r="E9550" s="158" t="s">
        <v>4290</v>
      </c>
      <c r="F9550" s="21" t="str">
        <f t="shared" si="37"/>
        <v>INSIS.LPV.INSIS_GEN_V10.CLAIM_PAYMENTS.USERNAME</v>
      </c>
    </row>
    <row r="9551" spans="1:6" ht="14.25" customHeight="1">
      <c r="A9551" s="157" t="s">
        <v>445</v>
      </c>
      <c r="B9551" s="158" t="s">
        <v>658</v>
      </c>
      <c r="C9551" s="158" t="s">
        <v>830</v>
      </c>
      <c r="D9551" s="158" t="s">
        <v>1344</v>
      </c>
      <c r="E9551" s="158" t="s">
        <v>4458</v>
      </c>
      <c r="F9551" s="21" t="str">
        <f t="shared" si="37"/>
        <v>INSIS.LPV.INSIS_GEN_V10.CLAIM_PAYMENTS.BENEF_PERC</v>
      </c>
    </row>
    <row r="9552" spans="1:6" ht="14.25" customHeight="1">
      <c r="A9552" s="157" t="s">
        <v>445</v>
      </c>
      <c r="B9552" s="158" t="s">
        <v>658</v>
      </c>
      <c r="C9552" s="158" t="s">
        <v>830</v>
      </c>
      <c r="D9552" s="158" t="s">
        <v>1344</v>
      </c>
      <c r="E9552" s="158" t="s">
        <v>1505</v>
      </c>
      <c r="F9552" s="21" t="str">
        <f t="shared" si="37"/>
        <v>INSIS.LPV.INSIS_GEN_V10.CLAIM_PAYMENTS.NOTES</v>
      </c>
    </row>
    <row r="9553" spans="1:6" ht="14.25" customHeight="1">
      <c r="A9553" s="157" t="s">
        <v>445</v>
      </c>
      <c r="B9553" s="158" t="s">
        <v>658</v>
      </c>
      <c r="C9553" s="158" t="s">
        <v>830</v>
      </c>
      <c r="D9553" s="158" t="s">
        <v>1344</v>
      </c>
      <c r="E9553" s="158" t="s">
        <v>712</v>
      </c>
      <c r="F9553" s="21" t="str">
        <f t="shared" si="37"/>
        <v>INSIS.LPV.INSIS_GEN_V10.CLAIM_PAYMENTS.ATTR1</v>
      </c>
    </row>
    <row r="9554" spans="1:6" ht="14.25" customHeight="1">
      <c r="A9554" s="157" t="s">
        <v>445</v>
      </c>
      <c r="B9554" s="158" t="s">
        <v>658</v>
      </c>
      <c r="C9554" s="158" t="s">
        <v>830</v>
      </c>
      <c r="D9554" s="158" t="s">
        <v>1344</v>
      </c>
      <c r="E9554" s="158" t="s">
        <v>1529</v>
      </c>
      <c r="F9554" s="21" t="str">
        <f t="shared" si="37"/>
        <v>INSIS.LPV.INSIS_GEN_V10.CLAIM_PAYMENTS.ATTR2</v>
      </c>
    </row>
    <row r="9555" spans="1:6" ht="14.25" customHeight="1">
      <c r="A9555" s="157" t="s">
        <v>445</v>
      </c>
      <c r="B9555" s="158" t="s">
        <v>658</v>
      </c>
      <c r="C9555" s="158" t="s">
        <v>830</v>
      </c>
      <c r="D9555" s="158" t="s">
        <v>1344</v>
      </c>
      <c r="E9555" s="158" t="s">
        <v>884</v>
      </c>
      <c r="F9555" s="21" t="str">
        <f t="shared" si="37"/>
        <v>INSIS.LPV.INSIS_GEN_V10.CLAIM_PAYMENTS.ATTR3</v>
      </c>
    </row>
    <row r="9556" spans="1:6" ht="14.25" customHeight="1">
      <c r="A9556" s="157" t="s">
        <v>445</v>
      </c>
      <c r="B9556" s="158" t="s">
        <v>658</v>
      </c>
      <c r="C9556" s="158" t="s">
        <v>830</v>
      </c>
      <c r="D9556" s="158" t="s">
        <v>1344</v>
      </c>
      <c r="E9556" s="158" t="s">
        <v>1530</v>
      </c>
      <c r="F9556" s="21" t="str">
        <f t="shared" si="37"/>
        <v>INSIS.LPV.INSIS_GEN_V10.CLAIM_PAYMENTS.ATTR4</v>
      </c>
    </row>
    <row r="9557" spans="1:6" ht="14.25" customHeight="1">
      <c r="A9557" s="157" t="s">
        <v>445</v>
      </c>
      <c r="B9557" s="158" t="s">
        <v>658</v>
      </c>
      <c r="C9557" s="158" t="s">
        <v>830</v>
      </c>
      <c r="D9557" s="158" t="s">
        <v>1344</v>
      </c>
      <c r="E9557" s="158" t="s">
        <v>1531</v>
      </c>
      <c r="F9557" s="21" t="str">
        <f t="shared" si="37"/>
        <v>INSIS.LPV.INSIS_GEN_V10.CLAIM_PAYMENTS.ATTR5</v>
      </c>
    </row>
    <row r="9558" spans="1:6" ht="14.25" customHeight="1">
      <c r="A9558" s="157" t="s">
        <v>445</v>
      </c>
      <c r="B9558" s="158" t="s">
        <v>658</v>
      </c>
      <c r="C9558" s="158" t="s">
        <v>830</v>
      </c>
      <c r="D9558" s="158" t="s">
        <v>1345</v>
      </c>
      <c r="E9558" s="158" t="s">
        <v>4386</v>
      </c>
      <c r="F9558" s="21" t="str">
        <f t="shared" si="37"/>
        <v>INSIS.LPV.INSIS_GEN_V10.CLAIM_REQUEST.CLAIM_ID</v>
      </c>
    </row>
    <row r="9559" spans="1:6" ht="14.25" customHeight="1">
      <c r="A9559" s="157" t="s">
        <v>445</v>
      </c>
      <c r="B9559" s="158" t="s">
        <v>658</v>
      </c>
      <c r="C9559" s="158" t="s">
        <v>830</v>
      </c>
      <c r="D9559" s="158" t="s">
        <v>1345</v>
      </c>
      <c r="E9559" s="158" t="s">
        <v>4411</v>
      </c>
      <c r="F9559" s="21" t="str">
        <f t="shared" si="37"/>
        <v>INSIS.LPV.INSIS_GEN_V10.CLAIM_REQUEST.REQUEST_ID</v>
      </c>
    </row>
    <row r="9560" spans="1:6" ht="14.25" customHeight="1">
      <c r="A9560" s="157" t="s">
        <v>445</v>
      </c>
      <c r="B9560" s="158" t="s">
        <v>658</v>
      </c>
      <c r="C9560" s="158" t="s">
        <v>830</v>
      </c>
      <c r="D9560" s="158" t="s">
        <v>1345</v>
      </c>
      <c r="E9560" s="158" t="s">
        <v>4419</v>
      </c>
      <c r="F9560" s="21" t="str">
        <f t="shared" si="37"/>
        <v>INSIS.LPV.INSIS_GEN_V10.CLAIM_REQUEST.REQUEST_DATE</v>
      </c>
    </row>
    <row r="9561" spans="1:6" ht="14.25" customHeight="1">
      <c r="A9561" s="157" t="s">
        <v>445</v>
      </c>
      <c r="B9561" s="158" t="s">
        <v>658</v>
      </c>
      <c r="C9561" s="158" t="s">
        <v>830</v>
      </c>
      <c r="D9561" s="158" t="s">
        <v>1345</v>
      </c>
      <c r="E9561" s="158" t="s">
        <v>4459</v>
      </c>
      <c r="F9561" s="21" t="str">
        <f t="shared" si="37"/>
        <v>INSIS.LPV.INSIS_GEN_V10.CLAIM_REQUEST.EXPLANATION</v>
      </c>
    </row>
    <row r="9562" spans="1:6" ht="14.25" customHeight="1">
      <c r="A9562" s="157" t="s">
        <v>445</v>
      </c>
      <c r="B9562" s="158" t="s">
        <v>658</v>
      </c>
      <c r="C9562" s="158" t="s">
        <v>830</v>
      </c>
      <c r="D9562" s="158" t="s">
        <v>1345</v>
      </c>
      <c r="E9562" s="158" t="s">
        <v>3984</v>
      </c>
      <c r="F9562" s="21" t="str">
        <f t="shared" si="37"/>
        <v>INSIS.LPV.INSIS_GEN_V10.CLAIM_REQUEST.AMOUNT</v>
      </c>
    </row>
    <row r="9563" spans="1:6" ht="14.25" customHeight="1">
      <c r="A9563" s="157" t="s">
        <v>445</v>
      </c>
      <c r="B9563" s="158" t="s">
        <v>658</v>
      </c>
      <c r="C9563" s="158" t="s">
        <v>830</v>
      </c>
      <c r="D9563" s="158" t="s">
        <v>1345</v>
      </c>
      <c r="E9563" s="158" t="s">
        <v>3983</v>
      </c>
      <c r="F9563" s="21" t="str">
        <f t="shared" si="37"/>
        <v>INSIS.LPV.INSIS_GEN_V10.CLAIM_REQUEST.CURRENCY</v>
      </c>
    </row>
    <row r="9564" spans="1:6" ht="14.25" customHeight="1">
      <c r="A9564" s="157" t="s">
        <v>445</v>
      </c>
      <c r="B9564" s="158" t="s">
        <v>658</v>
      </c>
      <c r="C9564" s="158" t="s">
        <v>830</v>
      </c>
      <c r="D9564" s="158" t="s">
        <v>1345</v>
      </c>
      <c r="E9564" s="158" t="s">
        <v>4427</v>
      </c>
      <c r="F9564" s="21" t="str">
        <f t="shared" si="37"/>
        <v>INSIS.LPV.INSIS_GEN_V10.CLAIM_REQUEST.CLAIM_STATE</v>
      </c>
    </row>
    <row r="9565" spans="1:6" ht="14.25" customHeight="1">
      <c r="A9565" s="157" t="s">
        <v>445</v>
      </c>
      <c r="B9565" s="158" t="s">
        <v>658</v>
      </c>
      <c r="C9565" s="158" t="s">
        <v>830</v>
      </c>
      <c r="D9565" s="158" t="s">
        <v>1345</v>
      </c>
      <c r="E9565" s="158" t="s">
        <v>4460</v>
      </c>
      <c r="F9565" s="21" t="str">
        <f t="shared" si="37"/>
        <v>INSIS.LPV.INSIS_GEN_V10.CLAIM_REQUEST.SOLVE_WAY</v>
      </c>
    </row>
    <row r="9566" spans="1:6" ht="14.25" customHeight="1">
      <c r="A9566" s="157" t="s">
        <v>445</v>
      </c>
      <c r="B9566" s="158" t="s">
        <v>658</v>
      </c>
      <c r="C9566" s="158" t="s">
        <v>830</v>
      </c>
      <c r="D9566" s="158" t="s">
        <v>1345</v>
      </c>
      <c r="E9566" s="158" t="s">
        <v>4461</v>
      </c>
      <c r="F9566" s="21" t="str">
        <f t="shared" si="37"/>
        <v>INSIS.LPV.INSIS_GEN_V10.CLAIM_REQUEST.REQUEST_TYPE</v>
      </c>
    </row>
    <row r="9567" spans="1:6" ht="14.25" customHeight="1">
      <c r="A9567" s="157" t="s">
        <v>445</v>
      </c>
      <c r="B9567" s="158" t="s">
        <v>658</v>
      </c>
      <c r="C9567" s="158" t="s">
        <v>830</v>
      </c>
      <c r="D9567" s="158" t="s">
        <v>1345</v>
      </c>
      <c r="E9567" s="158" t="s">
        <v>4107</v>
      </c>
      <c r="F9567" s="21" t="str">
        <f t="shared" si="37"/>
        <v>INSIS.LPV.INSIS_GEN_V10.CLAIM_REQUEST.DUE_DATE</v>
      </c>
    </row>
    <row r="9568" spans="1:6" ht="14.25" customHeight="1">
      <c r="A9568" s="157" t="s">
        <v>445</v>
      </c>
      <c r="B9568" s="158" t="s">
        <v>658</v>
      </c>
      <c r="C9568" s="158" t="s">
        <v>830</v>
      </c>
      <c r="D9568" s="158" t="s">
        <v>1345</v>
      </c>
      <c r="E9568" s="158" t="s">
        <v>4388</v>
      </c>
      <c r="F9568" s="21" t="str">
        <f t="shared" si="37"/>
        <v>INSIS.LPV.INSIS_GEN_V10.CLAIM_REQUEST.CLAIM_TYPE</v>
      </c>
    </row>
    <row r="9569" spans="1:6" ht="14.25" customHeight="1">
      <c r="A9569" s="157" t="s">
        <v>445</v>
      </c>
      <c r="B9569" s="158" t="s">
        <v>658</v>
      </c>
      <c r="C9569" s="158" t="s">
        <v>830</v>
      </c>
      <c r="D9569" s="158" t="s">
        <v>1345</v>
      </c>
      <c r="E9569" s="158" t="s">
        <v>4462</v>
      </c>
      <c r="F9569" s="21" t="str">
        <f t="shared" si="37"/>
        <v>INSIS.LPV.INSIS_GEN_V10.CLAIM_REQUEST.CLAIMANT_TYPE</v>
      </c>
    </row>
    <row r="9570" spans="1:6" ht="14.25" customHeight="1">
      <c r="A9570" s="157" t="s">
        <v>445</v>
      </c>
      <c r="B9570" s="158" t="s">
        <v>658</v>
      </c>
      <c r="C9570" s="158" t="s">
        <v>830</v>
      </c>
      <c r="D9570" s="158" t="s">
        <v>1345</v>
      </c>
      <c r="E9570" s="158" t="s">
        <v>4463</v>
      </c>
      <c r="F9570" s="21" t="str">
        <f t="shared" si="37"/>
        <v>INSIS.LPV.INSIS_GEN_V10.CLAIM_REQUEST.CLAIMANT_ID</v>
      </c>
    </row>
    <row r="9571" spans="1:6" ht="14.25" customHeight="1">
      <c r="A9571" s="157" t="s">
        <v>445</v>
      </c>
      <c r="B9571" s="158" t="s">
        <v>658</v>
      </c>
      <c r="C9571" s="158" t="s">
        <v>830</v>
      </c>
      <c r="D9571" s="158" t="s">
        <v>1345</v>
      </c>
      <c r="E9571" s="158" t="s">
        <v>1524</v>
      </c>
      <c r="F9571" s="21" t="str">
        <f t="shared" si="37"/>
        <v>INSIS.LPV.INSIS_GEN_V10.CLAIM_REQUEST.REGISTRATION_DATE</v>
      </c>
    </row>
    <row r="9572" spans="1:6" ht="14.25" customHeight="1">
      <c r="A9572" s="157" t="s">
        <v>445</v>
      </c>
      <c r="B9572" s="158" t="s">
        <v>658</v>
      </c>
      <c r="C9572" s="158" t="s">
        <v>830</v>
      </c>
      <c r="D9572" s="158" t="s">
        <v>1345</v>
      </c>
      <c r="E9572" s="158" t="s">
        <v>4290</v>
      </c>
      <c r="F9572" s="21" t="str">
        <f t="shared" si="37"/>
        <v>INSIS.LPV.INSIS_GEN_V10.CLAIM_REQUEST.USERNAME</v>
      </c>
    </row>
    <row r="9573" spans="1:6" ht="14.25" customHeight="1">
      <c r="A9573" s="157" t="s">
        <v>445</v>
      </c>
      <c r="B9573" s="158" t="s">
        <v>658</v>
      </c>
      <c r="C9573" s="158" t="s">
        <v>830</v>
      </c>
      <c r="D9573" s="158" t="s">
        <v>1345</v>
      </c>
      <c r="E9573" s="158" t="s">
        <v>4431</v>
      </c>
      <c r="F9573" s="21" t="str">
        <f t="shared" si="37"/>
        <v>INSIS.LPV.INSIS_GEN_V10.CLAIM_REQUEST.CLAIM_STATE_AUX</v>
      </c>
    </row>
    <row r="9574" spans="1:6" ht="14.25" customHeight="1">
      <c r="A9574" s="157" t="s">
        <v>445</v>
      </c>
      <c r="B9574" s="158" t="s">
        <v>658</v>
      </c>
      <c r="C9574" s="158" t="s">
        <v>830</v>
      </c>
      <c r="D9574" s="158" t="s">
        <v>1345</v>
      </c>
      <c r="E9574" s="158" t="s">
        <v>4464</v>
      </c>
      <c r="F9574" s="21" t="str">
        <f t="shared" si="37"/>
        <v>INSIS.LPV.INSIS_GEN_V10.CLAIM_REQUEST.ACCUMULATED_LR</v>
      </c>
    </row>
    <row r="9575" spans="1:6" ht="14.25" customHeight="1">
      <c r="A9575" s="157" t="s">
        <v>445</v>
      </c>
      <c r="B9575" s="158" t="s">
        <v>658</v>
      </c>
      <c r="C9575" s="158" t="s">
        <v>830</v>
      </c>
      <c r="D9575" s="158" t="s">
        <v>1345</v>
      </c>
      <c r="E9575" s="158" t="s">
        <v>951</v>
      </c>
      <c r="F9575" s="21" t="str">
        <f t="shared" si="37"/>
        <v>INSIS.LPV.INSIS_GEN_V10.CLAIM_REQUEST.PROVIDER_ID</v>
      </c>
    </row>
    <row r="9576" spans="1:6" ht="14.25" customHeight="1">
      <c r="A9576" s="157" t="s">
        <v>445</v>
      </c>
      <c r="B9576" s="158" t="s">
        <v>658</v>
      </c>
      <c r="C9576" s="158" t="s">
        <v>830</v>
      </c>
      <c r="D9576" s="158" t="s">
        <v>1345</v>
      </c>
      <c r="E9576" s="158" t="s">
        <v>4415</v>
      </c>
      <c r="F9576" s="21" t="str">
        <f t="shared" si="37"/>
        <v>INSIS.LPV.INSIS_GEN_V10.CLAIM_REQUEST.PAYMENT_TYPE</v>
      </c>
    </row>
    <row r="9577" spans="1:6" ht="14.25" customHeight="1">
      <c r="A9577" s="157" t="s">
        <v>445</v>
      </c>
      <c r="B9577" s="158" t="s">
        <v>658</v>
      </c>
      <c r="C9577" s="158" t="s">
        <v>830</v>
      </c>
      <c r="D9577" s="158" t="s">
        <v>1345</v>
      </c>
      <c r="E9577" s="158" t="s">
        <v>4465</v>
      </c>
      <c r="F9577" s="21" t="str">
        <f t="shared" si="37"/>
        <v>INSIS.LPV.INSIS_GEN_V10.CLAIM_REQUEST.SUBROGATION</v>
      </c>
    </row>
    <row r="9578" spans="1:6" ht="14.25" customHeight="1">
      <c r="A9578" s="157" t="s">
        <v>445</v>
      </c>
      <c r="B9578" s="158" t="s">
        <v>658</v>
      </c>
      <c r="C9578" s="158" t="s">
        <v>830</v>
      </c>
      <c r="D9578" s="158" t="s">
        <v>1345</v>
      </c>
      <c r="E9578" s="158" t="s">
        <v>4466</v>
      </c>
      <c r="F9578" s="21" t="str">
        <f t="shared" si="37"/>
        <v>INSIS.LPV.INSIS_GEN_V10.CLAIM_REQUEST.RECOVERY</v>
      </c>
    </row>
    <row r="9579" spans="1:6" ht="14.25" customHeight="1">
      <c r="A9579" s="157" t="s">
        <v>445</v>
      </c>
      <c r="B9579" s="158" t="s">
        <v>658</v>
      </c>
      <c r="C9579" s="158" t="s">
        <v>830</v>
      </c>
      <c r="D9579" s="158" t="s">
        <v>1345</v>
      </c>
      <c r="E9579" s="158" t="s">
        <v>4467</v>
      </c>
      <c r="F9579" s="21" t="str">
        <f t="shared" si="37"/>
        <v>INSIS.LPV.INSIS_GEN_V10.CLAIM_REQUEST.REOPEN_REQUEST_ID</v>
      </c>
    </row>
    <row r="9580" spans="1:6" ht="14.25" customHeight="1">
      <c r="A9580" s="157" t="s">
        <v>445</v>
      </c>
      <c r="B9580" s="158" t="s">
        <v>658</v>
      </c>
      <c r="C9580" s="158" t="s">
        <v>830</v>
      </c>
      <c r="D9580" s="158" t="s">
        <v>1345</v>
      </c>
      <c r="E9580" s="158" t="s">
        <v>4468</v>
      </c>
      <c r="F9580" s="21" t="str">
        <f t="shared" si="37"/>
        <v>INSIS.LPV.INSIS_GEN_V10.CLAIM_REQUEST.REOPEN_REASON</v>
      </c>
    </row>
    <row r="9581" spans="1:6" ht="14.25" customHeight="1">
      <c r="A9581" s="157" t="s">
        <v>445</v>
      </c>
      <c r="B9581" s="158" t="s">
        <v>658</v>
      </c>
      <c r="C9581" s="158" t="s">
        <v>830</v>
      </c>
      <c r="D9581" s="158" t="s">
        <v>1345</v>
      </c>
      <c r="E9581" s="158" t="s">
        <v>4469</v>
      </c>
      <c r="F9581" s="21" t="str">
        <f t="shared" si="37"/>
        <v>INSIS.LPV.INSIS_GEN_V10.CLAIM_REQUEST.CONVERT_DATE</v>
      </c>
    </row>
    <row r="9582" spans="1:6" ht="14.25" customHeight="1">
      <c r="A9582" s="157" t="s">
        <v>445</v>
      </c>
      <c r="B9582" s="158" t="s">
        <v>658</v>
      </c>
      <c r="C9582" s="158" t="s">
        <v>830</v>
      </c>
      <c r="D9582" s="158" t="s">
        <v>1345</v>
      </c>
      <c r="E9582" s="158" t="s">
        <v>712</v>
      </c>
      <c r="F9582" s="21" t="str">
        <f t="shared" si="37"/>
        <v>INSIS.LPV.INSIS_GEN_V10.CLAIM_REQUEST.ATTR1</v>
      </c>
    </row>
    <row r="9583" spans="1:6" ht="14.25" customHeight="1">
      <c r="A9583" s="157" t="s">
        <v>445</v>
      </c>
      <c r="B9583" s="158" t="s">
        <v>658</v>
      </c>
      <c r="C9583" s="158" t="s">
        <v>830</v>
      </c>
      <c r="D9583" s="158" t="s">
        <v>1345</v>
      </c>
      <c r="E9583" s="158" t="s">
        <v>1529</v>
      </c>
      <c r="F9583" s="21" t="str">
        <f t="shared" si="37"/>
        <v>INSIS.LPV.INSIS_GEN_V10.CLAIM_REQUEST.ATTR2</v>
      </c>
    </row>
    <row r="9584" spans="1:6" ht="14.25" customHeight="1">
      <c r="A9584" s="157" t="s">
        <v>445</v>
      </c>
      <c r="B9584" s="158" t="s">
        <v>658</v>
      </c>
      <c r="C9584" s="158" t="s">
        <v>830</v>
      </c>
      <c r="D9584" s="158" t="s">
        <v>1345</v>
      </c>
      <c r="E9584" s="158" t="s">
        <v>884</v>
      </c>
      <c r="F9584" s="21" t="str">
        <f t="shared" si="37"/>
        <v>INSIS.LPV.INSIS_GEN_V10.CLAIM_REQUEST.ATTR3</v>
      </c>
    </row>
    <row r="9585" spans="1:6" ht="14.25" customHeight="1">
      <c r="A9585" s="157" t="s">
        <v>445</v>
      </c>
      <c r="B9585" s="158" t="s">
        <v>658</v>
      </c>
      <c r="C9585" s="158" t="s">
        <v>830</v>
      </c>
      <c r="D9585" s="158" t="s">
        <v>1345</v>
      </c>
      <c r="E9585" s="158" t="s">
        <v>1530</v>
      </c>
      <c r="F9585" s="21" t="str">
        <f t="shared" si="37"/>
        <v>INSIS.LPV.INSIS_GEN_V10.CLAIM_REQUEST.ATTR4</v>
      </c>
    </row>
    <row r="9586" spans="1:6" ht="14.25" customHeight="1">
      <c r="A9586" s="157" t="s">
        <v>445</v>
      </c>
      <c r="B9586" s="158" t="s">
        <v>658</v>
      </c>
      <c r="C9586" s="158" t="s">
        <v>830</v>
      </c>
      <c r="D9586" s="158" t="s">
        <v>1345</v>
      </c>
      <c r="E9586" s="158" t="s">
        <v>1531</v>
      </c>
      <c r="F9586" s="21" t="str">
        <f t="shared" si="37"/>
        <v>INSIS.LPV.INSIS_GEN_V10.CLAIM_REQUEST.ATTR5</v>
      </c>
    </row>
    <row r="9587" spans="1:6" ht="14.25" customHeight="1">
      <c r="A9587" s="157" t="s">
        <v>445</v>
      </c>
      <c r="B9587" s="158" t="s">
        <v>658</v>
      </c>
      <c r="C9587" s="158" t="s">
        <v>830</v>
      </c>
      <c r="D9587" s="158" t="s">
        <v>1345</v>
      </c>
      <c r="E9587" s="158" t="s">
        <v>4470</v>
      </c>
      <c r="F9587" s="21" t="str">
        <f t="shared" si="37"/>
        <v>INSIS.LPV.INSIS_GEN_V10.CLAIM_REQUEST.PROVIDER_NETWORK_ID</v>
      </c>
    </row>
    <row r="9588" spans="1:6" ht="14.25" customHeight="1">
      <c r="A9588" s="157" t="s">
        <v>445</v>
      </c>
      <c r="B9588" s="158" t="s">
        <v>658</v>
      </c>
      <c r="C9588" s="158" t="s">
        <v>830</v>
      </c>
      <c r="D9588" s="158" t="s">
        <v>1345</v>
      </c>
      <c r="E9588" s="158" t="s">
        <v>4471</v>
      </c>
      <c r="F9588" s="21" t="str">
        <f t="shared" si="37"/>
        <v>INSIS.LPV.INSIS_GEN_V10.CLAIM_REQUEST.PROVIDER_CONTRACT_ID</v>
      </c>
    </row>
    <row r="9589" spans="1:6" ht="14.25" customHeight="1">
      <c r="A9589" s="157" t="s">
        <v>445</v>
      </c>
      <c r="B9589" s="158" t="s">
        <v>658</v>
      </c>
      <c r="C9589" s="158" t="s">
        <v>830</v>
      </c>
      <c r="D9589" s="158" t="s">
        <v>1345</v>
      </c>
      <c r="E9589" s="158" t="s">
        <v>4472</v>
      </c>
      <c r="F9589" s="21" t="str">
        <f t="shared" si="37"/>
        <v>INSIS.LPV.INSIS_GEN_V10.CLAIM_REQUEST.INVOICE_ID</v>
      </c>
    </row>
    <row r="9590" spans="1:6" ht="14.25" customHeight="1">
      <c r="A9590" s="157" t="s">
        <v>445</v>
      </c>
      <c r="B9590" s="158" t="s">
        <v>658</v>
      </c>
      <c r="C9590" s="158" t="s">
        <v>830</v>
      </c>
      <c r="D9590" s="158" t="s">
        <v>1345</v>
      </c>
      <c r="E9590" s="158" t="s">
        <v>4473</v>
      </c>
      <c r="F9590" s="21" t="str">
        <f t="shared" si="37"/>
        <v>INSIS.LPV.INSIS_GEN_V10.CLAIM_REQUEST.INVOICE_DATE</v>
      </c>
    </row>
    <row r="9591" spans="1:6" ht="14.25" customHeight="1">
      <c r="A9591" s="157" t="s">
        <v>445</v>
      </c>
      <c r="B9591" s="158" t="s">
        <v>658</v>
      </c>
      <c r="C9591" s="158" t="s">
        <v>830</v>
      </c>
      <c r="D9591" s="158" t="s">
        <v>1345</v>
      </c>
      <c r="E9591" s="158" t="s">
        <v>4474</v>
      </c>
      <c r="F9591" s="21" t="str">
        <f t="shared" si="37"/>
        <v>INSIS.LPV.INSIS_GEN_V10.CLAIM_REQUEST.INVOICE_AMOUNT</v>
      </c>
    </row>
    <row r="9592" spans="1:6" ht="14.25" customHeight="1">
      <c r="A9592" s="157" t="s">
        <v>445</v>
      </c>
      <c r="B9592" s="158" t="s">
        <v>658</v>
      </c>
      <c r="C9592" s="158" t="s">
        <v>830</v>
      </c>
      <c r="D9592" s="158" t="s">
        <v>1345</v>
      </c>
      <c r="E9592" s="158" t="s">
        <v>4475</v>
      </c>
      <c r="F9592" s="21" t="str">
        <f t="shared" si="37"/>
        <v>INSIS.LPV.INSIS_GEN_V10.CLAIM_REQUEST.PRIMARY_DIAGNOSIS_ID</v>
      </c>
    </row>
    <row r="9593" spans="1:6" ht="14.25" customHeight="1">
      <c r="A9593" s="157" t="s">
        <v>445</v>
      </c>
      <c r="B9593" s="158" t="s">
        <v>658</v>
      </c>
      <c r="C9593" s="158" t="s">
        <v>830</v>
      </c>
      <c r="D9593" s="158" t="s">
        <v>1345</v>
      </c>
      <c r="E9593" s="158" t="s">
        <v>4476</v>
      </c>
      <c r="F9593" s="21" t="str">
        <f t="shared" si="37"/>
        <v>INSIS.LPV.INSIS_GEN_V10.CLAIM_REQUEST.PRIMARY_DIAGNOSIS_GROUP_ID</v>
      </c>
    </row>
    <row r="9594" spans="1:6" ht="14.25" customHeight="1">
      <c r="A9594" s="157" t="s">
        <v>445</v>
      </c>
      <c r="B9594" s="158" t="s">
        <v>658</v>
      </c>
      <c r="C9594" s="158" t="s">
        <v>830</v>
      </c>
      <c r="D9594" s="158" t="s">
        <v>1345</v>
      </c>
      <c r="E9594" s="158" t="s">
        <v>4477</v>
      </c>
      <c r="F9594" s="21" t="str">
        <f t="shared" si="37"/>
        <v>INSIS.LPV.INSIS_GEN_V10.CLAIM_REQUEST.SERVICE_PLACE</v>
      </c>
    </row>
    <row r="9595" spans="1:6" ht="14.25" customHeight="1">
      <c r="A9595" s="157" t="s">
        <v>445</v>
      </c>
      <c r="B9595" s="158" t="s">
        <v>658</v>
      </c>
      <c r="C9595" s="158" t="s">
        <v>830</v>
      </c>
      <c r="D9595" s="158" t="s">
        <v>1345</v>
      </c>
      <c r="E9595" s="158" t="s">
        <v>4478</v>
      </c>
      <c r="F9595" s="21" t="str">
        <f t="shared" si="37"/>
        <v>INSIS.LPV.INSIS_GEN_V10.CLAIM_REQUEST.ADMISSION_DATE</v>
      </c>
    </row>
    <row r="9596" spans="1:6" ht="14.25" customHeight="1">
      <c r="A9596" s="157" t="s">
        <v>445</v>
      </c>
      <c r="B9596" s="158" t="s">
        <v>658</v>
      </c>
      <c r="C9596" s="158" t="s">
        <v>830</v>
      </c>
      <c r="D9596" s="158" t="s">
        <v>1345</v>
      </c>
      <c r="E9596" s="158" t="s">
        <v>4479</v>
      </c>
      <c r="F9596" s="21" t="str">
        <f t="shared" si="37"/>
        <v>INSIS.LPV.INSIS_GEN_V10.CLAIM_REQUEST.ADMISSION_TIME</v>
      </c>
    </row>
    <row r="9597" spans="1:6" ht="14.25" customHeight="1">
      <c r="A9597" s="157" t="s">
        <v>445</v>
      </c>
      <c r="B9597" s="158" t="s">
        <v>658</v>
      </c>
      <c r="C9597" s="158" t="s">
        <v>830</v>
      </c>
      <c r="D9597" s="158" t="s">
        <v>1345</v>
      </c>
      <c r="E9597" s="158" t="s">
        <v>4480</v>
      </c>
      <c r="F9597" s="21" t="str">
        <f t="shared" si="37"/>
        <v>INSIS.LPV.INSIS_GEN_V10.CLAIM_REQUEST.DISCHARGE_DATE</v>
      </c>
    </row>
    <row r="9598" spans="1:6" ht="14.25" customHeight="1">
      <c r="A9598" s="157" t="s">
        <v>445</v>
      </c>
      <c r="B9598" s="158" t="s">
        <v>658</v>
      </c>
      <c r="C9598" s="158" t="s">
        <v>830</v>
      </c>
      <c r="D9598" s="158" t="s">
        <v>1345</v>
      </c>
      <c r="E9598" s="158" t="s">
        <v>4481</v>
      </c>
      <c r="F9598" s="21" t="str">
        <f t="shared" si="37"/>
        <v>INSIS.LPV.INSIS_GEN_V10.CLAIM_REQUEST.DISCHARGE_TIME</v>
      </c>
    </row>
    <row r="9599" spans="1:6" ht="14.25" customHeight="1">
      <c r="A9599" s="157" t="s">
        <v>445</v>
      </c>
      <c r="B9599" s="158" t="s">
        <v>658</v>
      </c>
      <c r="C9599" s="158" t="s">
        <v>830</v>
      </c>
      <c r="D9599" s="158" t="s">
        <v>1345</v>
      </c>
      <c r="E9599" s="158" t="s">
        <v>4482</v>
      </c>
      <c r="F9599" s="21" t="str">
        <f t="shared" si="37"/>
        <v>INSIS.LPV.INSIS_GEN_V10.CLAIM_REQUEST.EXPECTED_ADMISSION_DATE</v>
      </c>
    </row>
    <row r="9600" spans="1:6" ht="14.25" customHeight="1">
      <c r="A9600" s="157" t="s">
        <v>445</v>
      </c>
      <c r="B9600" s="158" t="s">
        <v>658</v>
      </c>
      <c r="C9600" s="158" t="s">
        <v>830</v>
      </c>
      <c r="D9600" s="158" t="s">
        <v>1345</v>
      </c>
      <c r="E9600" s="158" t="s">
        <v>4483</v>
      </c>
      <c r="F9600" s="21" t="str">
        <f t="shared" si="37"/>
        <v>INSIS.LPV.INSIS_GEN_V10.CLAIM_REQUEST.PAR_CLAIM_ID</v>
      </c>
    </row>
    <row r="9601" spans="1:6" ht="14.25" customHeight="1">
      <c r="A9601" s="157" t="s">
        <v>445</v>
      </c>
      <c r="B9601" s="158" t="s">
        <v>658</v>
      </c>
      <c r="C9601" s="158" t="s">
        <v>830</v>
      </c>
      <c r="D9601" s="158" t="s">
        <v>1345</v>
      </c>
      <c r="E9601" s="158" t="s">
        <v>4484</v>
      </c>
      <c r="F9601" s="21" t="str">
        <f t="shared" si="37"/>
        <v>INSIS.LPV.INSIS_GEN_V10.CLAIM_REQUEST.PAR_REQUEST_ID</v>
      </c>
    </row>
    <row r="9602" spans="1:6" ht="14.25" customHeight="1">
      <c r="A9602" s="157" t="s">
        <v>445</v>
      </c>
      <c r="B9602" s="158" t="s">
        <v>658</v>
      </c>
      <c r="C9602" s="158" t="s">
        <v>830</v>
      </c>
      <c r="D9602" s="158" t="s">
        <v>1345</v>
      </c>
      <c r="E9602" s="158" t="s">
        <v>4485</v>
      </c>
      <c r="F9602" s="21" t="str">
        <f t="shared" si="37"/>
        <v>INSIS.LPV.INSIS_GEN_V10.CLAIM_REQUEST.BATCH_ID</v>
      </c>
    </row>
    <row r="9603" spans="1:6" ht="14.25" customHeight="1">
      <c r="A9603" s="157" t="s">
        <v>445</v>
      </c>
      <c r="B9603" s="158" t="s">
        <v>658</v>
      </c>
      <c r="C9603" s="158" t="s">
        <v>830</v>
      </c>
      <c r="D9603" s="158" t="s">
        <v>1345</v>
      </c>
      <c r="E9603" s="158" t="s">
        <v>4486</v>
      </c>
      <c r="F9603" s="21" t="str">
        <f t="shared" si="37"/>
        <v>INSIS.LPV.INSIS_GEN_V10.CLAIM_REQUEST.INVOICE_CURRENCY</v>
      </c>
    </row>
    <row r="9604" spans="1:6" ht="14.25" customHeight="1">
      <c r="A9604" s="157" t="s">
        <v>445</v>
      </c>
      <c r="B9604" s="158" t="s">
        <v>658</v>
      </c>
      <c r="C9604" s="158" t="s">
        <v>830</v>
      </c>
      <c r="D9604" s="158" t="s">
        <v>1346</v>
      </c>
      <c r="E9604" s="158" t="s">
        <v>4487</v>
      </c>
      <c r="F9604" s="21" t="str">
        <f t="shared" si="37"/>
        <v>INSIS.LPV.INSIS_GEN_V10.CLAIM_RESERVE_HISTORY.RESERV_SEQ</v>
      </c>
    </row>
    <row r="9605" spans="1:6" ht="14.25" customHeight="1">
      <c r="A9605" s="157" t="s">
        <v>445</v>
      </c>
      <c r="B9605" s="158" t="s">
        <v>658</v>
      </c>
      <c r="C9605" s="158" t="s">
        <v>830</v>
      </c>
      <c r="D9605" s="158" t="s">
        <v>1346</v>
      </c>
      <c r="E9605" s="158" t="s">
        <v>4488</v>
      </c>
      <c r="F9605" s="21" t="str">
        <f t="shared" si="37"/>
        <v>INSIS.LPV.INSIS_GEN_V10.CLAIM_RESERVE_HISTORY.OP_TYPE</v>
      </c>
    </row>
    <row r="9606" spans="1:6" ht="14.25" customHeight="1">
      <c r="A9606" s="157" t="s">
        <v>445</v>
      </c>
      <c r="B9606" s="158" t="s">
        <v>658</v>
      </c>
      <c r="C9606" s="158" t="s">
        <v>830</v>
      </c>
      <c r="D9606" s="158" t="s">
        <v>1346</v>
      </c>
      <c r="E9606" s="158" t="s">
        <v>4386</v>
      </c>
      <c r="F9606" s="21" t="str">
        <f t="shared" si="37"/>
        <v>INSIS.LPV.INSIS_GEN_V10.CLAIM_RESERVE_HISTORY.CLAIM_ID</v>
      </c>
    </row>
    <row r="9607" spans="1:6" ht="14.25" customHeight="1">
      <c r="A9607" s="157" t="s">
        <v>445</v>
      </c>
      <c r="B9607" s="158" t="s">
        <v>658</v>
      </c>
      <c r="C9607" s="158" t="s">
        <v>830</v>
      </c>
      <c r="D9607" s="158" t="s">
        <v>1346</v>
      </c>
      <c r="E9607" s="158" t="s">
        <v>4411</v>
      </c>
      <c r="F9607" s="21" t="str">
        <f t="shared" si="37"/>
        <v>INSIS.LPV.INSIS_GEN_V10.CLAIM_RESERVE_HISTORY.REQUEST_ID</v>
      </c>
    </row>
    <row r="9608" spans="1:6" ht="14.25" customHeight="1">
      <c r="A9608" s="157" t="s">
        <v>445</v>
      </c>
      <c r="B9608" s="158" t="s">
        <v>658</v>
      </c>
      <c r="C9608" s="158" t="s">
        <v>830</v>
      </c>
      <c r="D9608" s="158" t="s">
        <v>1346</v>
      </c>
      <c r="E9608" s="158" t="s">
        <v>4489</v>
      </c>
      <c r="F9608" s="21" t="str">
        <f t="shared" si="37"/>
        <v>INSIS.LPV.INSIS_GEN_V10.CLAIM_RESERVE_HISTORY.CLAIM_OBJECT_SEQ</v>
      </c>
    </row>
    <row r="9609" spans="1:6" ht="14.25" customHeight="1">
      <c r="A9609" s="157" t="s">
        <v>445</v>
      </c>
      <c r="B9609" s="158" t="s">
        <v>658</v>
      </c>
      <c r="C9609" s="158" t="s">
        <v>830</v>
      </c>
      <c r="D9609" s="158" t="s">
        <v>1346</v>
      </c>
      <c r="E9609" s="158" t="s">
        <v>4410</v>
      </c>
      <c r="F9609" s="21" t="str">
        <f t="shared" si="37"/>
        <v>INSIS.LPV.INSIS_GEN_V10.CLAIM_RESERVE_HISTORY.DOCLAD_ID</v>
      </c>
    </row>
    <row r="9610" spans="1:6" ht="14.25" customHeight="1">
      <c r="A9610" s="157" t="s">
        <v>445</v>
      </c>
      <c r="B9610" s="158" t="s">
        <v>658</v>
      </c>
      <c r="C9610" s="158" t="s">
        <v>830</v>
      </c>
      <c r="D9610" s="158" t="s">
        <v>1346</v>
      </c>
      <c r="E9610" s="158" t="s">
        <v>4033</v>
      </c>
      <c r="F9610" s="21" t="str">
        <f t="shared" si="37"/>
        <v>INSIS.LPV.INSIS_GEN_V10.CLAIM_RESERVE_HISTORY.PAYMENT_ID</v>
      </c>
    </row>
    <row r="9611" spans="1:6" ht="14.25" customHeight="1">
      <c r="A9611" s="157" t="s">
        <v>445</v>
      </c>
      <c r="B9611" s="158" t="s">
        <v>658</v>
      </c>
      <c r="C9611" s="158" t="s">
        <v>830</v>
      </c>
      <c r="D9611" s="158" t="s">
        <v>1346</v>
      </c>
      <c r="E9611" s="158" t="s">
        <v>4490</v>
      </c>
      <c r="F9611" s="21" t="str">
        <f t="shared" si="37"/>
        <v>INSIS.LPV.INSIS_GEN_V10.CLAIM_RESERVE_HISTORY.RESERV_AMNT</v>
      </c>
    </row>
    <row r="9612" spans="1:6" ht="14.25" customHeight="1">
      <c r="A9612" s="157" t="s">
        <v>445</v>
      </c>
      <c r="B9612" s="158" t="s">
        <v>658</v>
      </c>
      <c r="C9612" s="158" t="s">
        <v>830</v>
      </c>
      <c r="D9612" s="158" t="s">
        <v>1346</v>
      </c>
      <c r="E9612" s="158" t="s">
        <v>4491</v>
      </c>
      <c r="F9612" s="21" t="str">
        <f t="shared" si="37"/>
        <v>INSIS.LPV.INSIS_GEN_V10.CLAIM_RESERVE_HISTORY.RESERV_CURRENCY</v>
      </c>
    </row>
    <row r="9613" spans="1:6" ht="14.25" customHeight="1">
      <c r="A9613" s="157" t="s">
        <v>445</v>
      </c>
      <c r="B9613" s="158" t="s">
        <v>658</v>
      </c>
      <c r="C9613" s="158" t="s">
        <v>830</v>
      </c>
      <c r="D9613" s="158" t="s">
        <v>1346</v>
      </c>
      <c r="E9613" s="158" t="s">
        <v>4492</v>
      </c>
      <c r="F9613" s="21" t="str">
        <f t="shared" si="37"/>
        <v>INSIS.LPV.INSIS_GEN_V10.CLAIM_RESERVE_HISTORY.RESERV_LOCAL</v>
      </c>
    </row>
    <row r="9614" spans="1:6" ht="14.25" customHeight="1">
      <c r="A9614" s="157" t="s">
        <v>445</v>
      </c>
      <c r="B9614" s="158" t="s">
        <v>658</v>
      </c>
      <c r="C9614" s="158" t="s">
        <v>830</v>
      </c>
      <c r="D9614" s="158" t="s">
        <v>1346</v>
      </c>
      <c r="E9614" s="158" t="s">
        <v>4493</v>
      </c>
      <c r="F9614" s="21" t="str">
        <f t="shared" si="37"/>
        <v>INSIS.LPV.INSIS_GEN_V10.CLAIM_RESERVE_HISTORY.EXPENSES_AMOUNT</v>
      </c>
    </row>
    <row r="9615" spans="1:6" ht="14.25" customHeight="1">
      <c r="A9615" s="157" t="s">
        <v>445</v>
      </c>
      <c r="B9615" s="158" t="s">
        <v>658</v>
      </c>
      <c r="C9615" s="158" t="s">
        <v>830</v>
      </c>
      <c r="D9615" s="158" t="s">
        <v>1346</v>
      </c>
      <c r="E9615" s="158" t="s">
        <v>4494</v>
      </c>
      <c r="F9615" s="21" t="str">
        <f t="shared" si="37"/>
        <v>INSIS.LPV.INSIS_GEN_V10.CLAIM_RESERVE_HISTORY.EXPENSES_CURRENCY</v>
      </c>
    </row>
    <row r="9616" spans="1:6" ht="14.25" customHeight="1">
      <c r="A9616" s="157" t="s">
        <v>445</v>
      </c>
      <c r="B9616" s="158" t="s">
        <v>658</v>
      </c>
      <c r="C9616" s="158" t="s">
        <v>830</v>
      </c>
      <c r="D9616" s="158" t="s">
        <v>1346</v>
      </c>
      <c r="E9616" s="158" t="s">
        <v>4495</v>
      </c>
      <c r="F9616" s="21" t="str">
        <f t="shared" si="37"/>
        <v>INSIS.LPV.INSIS_GEN_V10.CLAIM_RESERVE_HISTORY.EXPENSES_LOCAL</v>
      </c>
    </row>
    <row r="9617" spans="1:6" ht="14.25" customHeight="1">
      <c r="A9617" s="157" t="s">
        <v>445</v>
      </c>
      <c r="B9617" s="158" t="s">
        <v>658</v>
      </c>
      <c r="C9617" s="158" t="s">
        <v>830</v>
      </c>
      <c r="D9617" s="158" t="s">
        <v>1346</v>
      </c>
      <c r="E9617" s="158" t="s">
        <v>4496</v>
      </c>
      <c r="F9617" s="21" t="str">
        <f t="shared" si="37"/>
        <v>INSIS.LPV.INSIS_GEN_V10.CLAIM_RESERVE_HISTORY.RESERV_CHANGE</v>
      </c>
    </row>
    <row r="9618" spans="1:6" ht="14.25" customHeight="1">
      <c r="A9618" s="157" t="s">
        <v>445</v>
      </c>
      <c r="B9618" s="158" t="s">
        <v>658</v>
      </c>
      <c r="C9618" s="158" t="s">
        <v>830</v>
      </c>
      <c r="D9618" s="158" t="s">
        <v>1346</v>
      </c>
      <c r="E9618" s="158" t="s">
        <v>4497</v>
      </c>
      <c r="F9618" s="21" t="str">
        <f t="shared" si="37"/>
        <v>INSIS.LPV.INSIS_GEN_V10.CLAIM_RESERVE_HISTORY.EXPENSES_CHANGE</v>
      </c>
    </row>
    <row r="9619" spans="1:6" ht="14.25" customHeight="1">
      <c r="A9619" s="157" t="s">
        <v>445</v>
      </c>
      <c r="B9619" s="158" t="s">
        <v>658</v>
      </c>
      <c r="C9619" s="158" t="s">
        <v>830</v>
      </c>
      <c r="D9619" s="158" t="s">
        <v>1346</v>
      </c>
      <c r="E9619" s="158" t="s">
        <v>4498</v>
      </c>
      <c r="F9619" s="21" t="str">
        <f t="shared" si="37"/>
        <v>INSIS.LPV.INSIS_GEN_V10.CLAIM_RESERVE_HISTORY.CHANGE_DATE</v>
      </c>
    </row>
    <row r="9620" spans="1:6" ht="14.25" customHeight="1">
      <c r="A9620" s="157" t="s">
        <v>445</v>
      </c>
      <c r="B9620" s="158" t="s">
        <v>658</v>
      </c>
      <c r="C9620" s="158" t="s">
        <v>830</v>
      </c>
      <c r="D9620" s="158" t="s">
        <v>1346</v>
      </c>
      <c r="E9620" s="158" t="s">
        <v>4499</v>
      </c>
      <c r="F9620" s="21" t="str">
        <f t="shared" si="37"/>
        <v>INSIS.LPV.INSIS_GEN_V10.CLAIM_RESERVE_HISTORY.CHANGE_CAUSE</v>
      </c>
    </row>
    <row r="9621" spans="1:6" ht="14.25" customHeight="1">
      <c r="A9621" s="157" t="s">
        <v>445</v>
      </c>
      <c r="B9621" s="158" t="s">
        <v>658</v>
      </c>
      <c r="C9621" s="158" t="s">
        <v>830</v>
      </c>
      <c r="D9621" s="158" t="s">
        <v>1346</v>
      </c>
      <c r="E9621" s="158" t="s">
        <v>1524</v>
      </c>
      <c r="F9621" s="21" t="str">
        <f t="shared" si="37"/>
        <v>INSIS.LPV.INSIS_GEN_V10.CLAIM_RESERVE_HISTORY.REGISTRATION_DATE</v>
      </c>
    </row>
    <row r="9622" spans="1:6" ht="14.25" customHeight="1">
      <c r="A9622" s="157" t="s">
        <v>445</v>
      </c>
      <c r="B9622" s="158" t="s">
        <v>658</v>
      </c>
      <c r="C9622" s="158" t="s">
        <v>830</v>
      </c>
      <c r="D9622" s="158" t="s">
        <v>1346</v>
      </c>
      <c r="E9622" s="158" t="s">
        <v>4290</v>
      </c>
      <c r="F9622" s="21" t="str">
        <f t="shared" si="37"/>
        <v>INSIS.LPV.INSIS_GEN_V10.CLAIM_RESERVE_HISTORY.USERNAME</v>
      </c>
    </row>
    <row r="9623" spans="1:6" ht="14.25" customHeight="1">
      <c r="A9623" s="157" t="s">
        <v>445</v>
      </c>
      <c r="B9623" s="158" t="s">
        <v>658</v>
      </c>
      <c r="C9623" s="158" t="s">
        <v>830</v>
      </c>
      <c r="D9623" s="158" t="s">
        <v>1347</v>
      </c>
      <c r="E9623" s="158" t="s">
        <v>4260</v>
      </c>
      <c r="F9623" s="21" t="str">
        <f t="shared" si="37"/>
        <v>INSIS.LPV.INSIS_GEN_V10.GEN_ANNEX.ANNEX_ID</v>
      </c>
    </row>
    <row r="9624" spans="1:6" ht="14.25" customHeight="1">
      <c r="A9624" s="157" t="s">
        <v>445</v>
      </c>
      <c r="B9624" s="158" t="s">
        <v>658</v>
      </c>
      <c r="C9624" s="158" t="s">
        <v>830</v>
      </c>
      <c r="D9624" s="158" t="s">
        <v>1347</v>
      </c>
      <c r="E9624" s="158" t="s">
        <v>4259</v>
      </c>
      <c r="F9624" s="21" t="str">
        <f t="shared" si="37"/>
        <v>INSIS.LPV.INSIS_GEN_V10.GEN_ANNEX.POLICY_ID</v>
      </c>
    </row>
    <row r="9625" spans="1:6" ht="14.25" customHeight="1">
      <c r="A9625" s="157" t="s">
        <v>445</v>
      </c>
      <c r="B9625" s="158" t="s">
        <v>658</v>
      </c>
      <c r="C9625" s="158" t="s">
        <v>830</v>
      </c>
      <c r="D9625" s="158" t="s">
        <v>1347</v>
      </c>
      <c r="E9625" s="158" t="s">
        <v>4024</v>
      </c>
      <c r="F9625" s="21" t="str">
        <f t="shared" si="37"/>
        <v>INSIS.LPV.INSIS_GEN_V10.GEN_ANNEX.INSR_TYPE</v>
      </c>
    </row>
    <row r="9626" spans="1:6" ht="14.25" customHeight="1">
      <c r="A9626" s="157" t="s">
        <v>445</v>
      </c>
      <c r="B9626" s="158" t="s">
        <v>658</v>
      </c>
      <c r="C9626" s="158" t="s">
        <v>830</v>
      </c>
      <c r="D9626" s="158" t="s">
        <v>1347</v>
      </c>
      <c r="E9626" s="158" t="s">
        <v>4500</v>
      </c>
      <c r="F9626" s="21" t="str">
        <f t="shared" si="37"/>
        <v>INSIS.LPV.INSIS_GEN_V10.GEN_ANNEX.ANNEX_TYPE</v>
      </c>
    </row>
    <row r="9627" spans="1:6" ht="14.25" customHeight="1">
      <c r="A9627" s="157" t="s">
        <v>445</v>
      </c>
      <c r="B9627" s="158" t="s">
        <v>658</v>
      </c>
      <c r="C9627" s="158" t="s">
        <v>830</v>
      </c>
      <c r="D9627" s="158" t="s">
        <v>1347</v>
      </c>
      <c r="E9627" s="158" t="s">
        <v>4501</v>
      </c>
      <c r="F9627" s="21" t="str">
        <f t="shared" si="37"/>
        <v>INSIS.LPV.INSIS_GEN_V10.GEN_ANNEX.ANNEX_STATE</v>
      </c>
    </row>
    <row r="9628" spans="1:6" ht="14.25" customHeight="1">
      <c r="A9628" s="157" t="s">
        <v>445</v>
      </c>
      <c r="B9628" s="158" t="s">
        <v>658</v>
      </c>
      <c r="C9628" s="158" t="s">
        <v>830</v>
      </c>
      <c r="D9628" s="158" t="s">
        <v>1347</v>
      </c>
      <c r="E9628" s="158" t="s">
        <v>4502</v>
      </c>
      <c r="F9628" s="21" t="str">
        <f t="shared" si="37"/>
        <v>INSIS.LPV.INSIS_GEN_V10.GEN_ANNEX.INSR_BEGIN</v>
      </c>
    </row>
    <row r="9629" spans="1:6" ht="14.25" customHeight="1">
      <c r="A9629" s="157" t="s">
        <v>445</v>
      </c>
      <c r="B9629" s="158" t="s">
        <v>658</v>
      </c>
      <c r="C9629" s="158" t="s">
        <v>830</v>
      </c>
      <c r="D9629" s="158" t="s">
        <v>1347</v>
      </c>
      <c r="E9629" s="158" t="s">
        <v>4503</v>
      </c>
      <c r="F9629" s="21" t="str">
        <f t="shared" si="37"/>
        <v>INSIS.LPV.INSIS_GEN_V10.GEN_ANNEX.INSR_END</v>
      </c>
    </row>
    <row r="9630" spans="1:6" ht="14.25" customHeight="1">
      <c r="A9630" s="157" t="s">
        <v>445</v>
      </c>
      <c r="B9630" s="158" t="s">
        <v>658</v>
      </c>
      <c r="C9630" s="158" t="s">
        <v>830</v>
      </c>
      <c r="D9630" s="158" t="s">
        <v>1347</v>
      </c>
      <c r="E9630" s="158" t="s">
        <v>4504</v>
      </c>
      <c r="F9630" s="21" t="str">
        <f t="shared" si="37"/>
        <v>INSIS.LPV.INSIS_GEN_V10.GEN_ANNEX.DATE_GIVEN</v>
      </c>
    </row>
    <row r="9631" spans="1:6" ht="14.25" customHeight="1">
      <c r="A9631" s="157" t="s">
        <v>445</v>
      </c>
      <c r="B9631" s="158" t="s">
        <v>658</v>
      </c>
      <c r="C9631" s="158" t="s">
        <v>830</v>
      </c>
      <c r="D9631" s="158" t="s">
        <v>1347</v>
      </c>
      <c r="E9631" s="158" t="s">
        <v>4421</v>
      </c>
      <c r="F9631" s="21" t="str">
        <f t="shared" si="37"/>
        <v>INSIS.LPV.INSIS_GEN_V10.GEN_ANNEX.NUM_INSTALMENTS</v>
      </c>
    </row>
    <row r="9632" spans="1:6" ht="14.25" customHeight="1">
      <c r="A9632" s="157" t="s">
        <v>445</v>
      </c>
      <c r="B9632" s="158" t="s">
        <v>658</v>
      </c>
      <c r="C9632" s="158" t="s">
        <v>830</v>
      </c>
      <c r="D9632" s="158" t="s">
        <v>1347</v>
      </c>
      <c r="E9632" s="158" t="s">
        <v>1524</v>
      </c>
      <c r="F9632" s="21" t="str">
        <f t="shared" si="37"/>
        <v>INSIS.LPV.INSIS_GEN_V10.GEN_ANNEX.REGISTRATION_DATE</v>
      </c>
    </row>
    <row r="9633" spans="1:6" ht="14.25" customHeight="1">
      <c r="A9633" s="157" t="s">
        <v>445</v>
      </c>
      <c r="B9633" s="158" t="s">
        <v>658</v>
      </c>
      <c r="C9633" s="158" t="s">
        <v>830</v>
      </c>
      <c r="D9633" s="158" t="s">
        <v>1347</v>
      </c>
      <c r="E9633" s="158" t="s">
        <v>4505</v>
      </c>
      <c r="F9633" s="21" t="str">
        <f t="shared" si="37"/>
        <v>INSIS.LPV.INSIS_GEN_V10.GEN_ANNEX.ANNEX_NOTE</v>
      </c>
    </row>
    <row r="9634" spans="1:6" ht="14.25" customHeight="1">
      <c r="A9634" s="157" t="s">
        <v>445</v>
      </c>
      <c r="B9634" s="158" t="s">
        <v>658</v>
      </c>
      <c r="C9634" s="158" t="s">
        <v>830</v>
      </c>
      <c r="D9634" s="158" t="s">
        <v>1347</v>
      </c>
      <c r="E9634" s="158" t="s">
        <v>4290</v>
      </c>
      <c r="F9634" s="21" t="str">
        <f t="shared" si="37"/>
        <v>INSIS.LPV.INSIS_GEN_V10.GEN_ANNEX.USERNAME</v>
      </c>
    </row>
    <row r="9635" spans="1:6" ht="14.25" customHeight="1">
      <c r="A9635" s="157" t="s">
        <v>445</v>
      </c>
      <c r="B9635" s="158" t="s">
        <v>658</v>
      </c>
      <c r="C9635" s="158" t="s">
        <v>830</v>
      </c>
      <c r="D9635" s="158" t="s">
        <v>1347</v>
      </c>
      <c r="E9635" s="158" t="s">
        <v>4221</v>
      </c>
      <c r="F9635" s="21" t="str">
        <f t="shared" si="37"/>
        <v>INSIS.LPV.INSIS_GEN_V10.GEN_ANNEX.TARIFF_RULE</v>
      </c>
    </row>
    <row r="9636" spans="1:6" ht="14.25" customHeight="1">
      <c r="A9636" s="157" t="s">
        <v>445</v>
      </c>
      <c r="B9636" s="158" t="s">
        <v>658</v>
      </c>
      <c r="C9636" s="158" t="s">
        <v>830</v>
      </c>
      <c r="D9636" s="158" t="s">
        <v>1347</v>
      </c>
      <c r="E9636" s="158" t="s">
        <v>4506</v>
      </c>
      <c r="F9636" s="21" t="str">
        <f t="shared" si="37"/>
        <v>INSIS.LPV.INSIS_GEN_V10.GEN_ANNEX.ANNEX_STATE_AUX</v>
      </c>
    </row>
    <row r="9637" spans="1:6" ht="14.25" customHeight="1">
      <c r="A9637" s="157" t="s">
        <v>445</v>
      </c>
      <c r="B9637" s="158" t="s">
        <v>658</v>
      </c>
      <c r="C9637" s="158" t="s">
        <v>830</v>
      </c>
      <c r="D9637" s="158" t="s">
        <v>1347</v>
      </c>
      <c r="E9637" s="158" t="s">
        <v>4507</v>
      </c>
      <c r="F9637" s="21" t="str">
        <f t="shared" si="37"/>
        <v>INSIS.LPV.INSIS_GEN_V10.GEN_ANNEX.CONCLUSION_DATE</v>
      </c>
    </row>
    <row r="9638" spans="1:6" ht="14.25" customHeight="1">
      <c r="A9638" s="157" t="s">
        <v>445</v>
      </c>
      <c r="B9638" s="158" t="s">
        <v>658</v>
      </c>
      <c r="C9638" s="158" t="s">
        <v>830</v>
      </c>
      <c r="D9638" s="158" t="s">
        <v>1347</v>
      </c>
      <c r="E9638" s="158" t="s">
        <v>4469</v>
      </c>
      <c r="F9638" s="21" t="str">
        <f t="shared" si="37"/>
        <v>INSIS.LPV.INSIS_GEN_V10.GEN_ANNEX.CONVERT_DATE</v>
      </c>
    </row>
    <row r="9639" spans="1:6" ht="14.25" customHeight="1">
      <c r="A9639" s="157" t="s">
        <v>445</v>
      </c>
      <c r="B9639" s="158" t="s">
        <v>658</v>
      </c>
      <c r="C9639" s="158" t="s">
        <v>830</v>
      </c>
      <c r="D9639" s="158" t="s">
        <v>1347</v>
      </c>
      <c r="E9639" s="158" t="s">
        <v>4331</v>
      </c>
      <c r="F9639" s="21" t="str">
        <f t="shared" si="37"/>
        <v>INSIS.LPV.INSIS_GEN_V10.GEN_ANNEX.CANCEL_DATE</v>
      </c>
    </row>
    <row r="9640" spans="1:6" ht="14.25" customHeight="1">
      <c r="A9640" s="157" t="s">
        <v>445</v>
      </c>
      <c r="B9640" s="158" t="s">
        <v>658</v>
      </c>
      <c r="C9640" s="158" t="s">
        <v>830</v>
      </c>
      <c r="D9640" s="158" t="s">
        <v>1347</v>
      </c>
      <c r="E9640" s="158" t="s">
        <v>4305</v>
      </c>
      <c r="F9640" s="21" t="str">
        <f t="shared" si="37"/>
        <v>INSIS.LPV.INSIS_GEN_V10.GEN_ANNEX.ANNEX_NO</v>
      </c>
    </row>
    <row r="9641" spans="1:6" ht="14.25" customHeight="1">
      <c r="A9641" s="157" t="s">
        <v>445</v>
      </c>
      <c r="B9641" s="158" t="s">
        <v>658</v>
      </c>
      <c r="C9641" s="158" t="s">
        <v>830</v>
      </c>
      <c r="D9641" s="158" t="s">
        <v>1347</v>
      </c>
      <c r="E9641" s="158" t="s">
        <v>712</v>
      </c>
      <c r="F9641" s="21" t="str">
        <f t="shared" si="37"/>
        <v>INSIS.LPV.INSIS_GEN_V10.GEN_ANNEX.ATTR1</v>
      </c>
    </row>
    <row r="9642" spans="1:6" ht="14.25" customHeight="1">
      <c r="A9642" s="157" t="s">
        <v>445</v>
      </c>
      <c r="B9642" s="158" t="s">
        <v>658</v>
      </c>
      <c r="C9642" s="158" t="s">
        <v>830</v>
      </c>
      <c r="D9642" s="158" t="s">
        <v>1347</v>
      </c>
      <c r="E9642" s="158" t="s">
        <v>1529</v>
      </c>
      <c r="F9642" s="21" t="str">
        <f t="shared" si="37"/>
        <v>INSIS.LPV.INSIS_GEN_V10.GEN_ANNEX.ATTR2</v>
      </c>
    </row>
    <row r="9643" spans="1:6" ht="14.25" customHeight="1">
      <c r="A9643" s="157" t="s">
        <v>445</v>
      </c>
      <c r="B9643" s="158" t="s">
        <v>658</v>
      </c>
      <c r="C9643" s="158" t="s">
        <v>830</v>
      </c>
      <c r="D9643" s="158" t="s">
        <v>1347</v>
      </c>
      <c r="E9643" s="158" t="s">
        <v>884</v>
      </c>
      <c r="F9643" s="21" t="str">
        <f t="shared" si="37"/>
        <v>INSIS.LPV.INSIS_GEN_V10.GEN_ANNEX.ATTR3</v>
      </c>
    </row>
    <row r="9644" spans="1:6" ht="14.25" customHeight="1">
      <c r="A9644" s="157" t="s">
        <v>445</v>
      </c>
      <c r="B9644" s="158" t="s">
        <v>658</v>
      </c>
      <c r="C9644" s="158" t="s">
        <v>830</v>
      </c>
      <c r="D9644" s="158" t="s">
        <v>1347</v>
      </c>
      <c r="E9644" s="158" t="s">
        <v>1530</v>
      </c>
      <c r="F9644" s="21" t="str">
        <f t="shared" si="37"/>
        <v>INSIS.LPV.INSIS_GEN_V10.GEN_ANNEX.ATTR4</v>
      </c>
    </row>
    <row r="9645" spans="1:6" ht="14.25" customHeight="1">
      <c r="A9645" s="157" t="s">
        <v>445</v>
      </c>
      <c r="B9645" s="158" t="s">
        <v>658</v>
      </c>
      <c r="C9645" s="158" t="s">
        <v>830</v>
      </c>
      <c r="D9645" s="158" t="s">
        <v>1347</v>
      </c>
      <c r="E9645" s="158" t="s">
        <v>1531</v>
      </c>
      <c r="F9645" s="21" t="str">
        <f t="shared" si="37"/>
        <v>INSIS.LPV.INSIS_GEN_V10.GEN_ANNEX.ATTR5</v>
      </c>
    </row>
    <row r="9646" spans="1:6" ht="14.25" customHeight="1">
      <c r="A9646" s="157" t="s">
        <v>445</v>
      </c>
      <c r="B9646" s="158" t="s">
        <v>658</v>
      </c>
      <c r="C9646" s="158" t="s">
        <v>830</v>
      </c>
      <c r="D9646" s="158" t="s">
        <v>1347</v>
      </c>
      <c r="E9646" s="158" t="s">
        <v>4308</v>
      </c>
      <c r="F9646" s="21" t="str">
        <f t="shared" si="37"/>
        <v>INSIS.LPV.INSIS_GEN_V10.GEN_ANNEX.ATTRN1</v>
      </c>
    </row>
    <row r="9647" spans="1:6" ht="14.25" customHeight="1">
      <c r="A9647" s="157" t="s">
        <v>445</v>
      </c>
      <c r="B9647" s="158" t="s">
        <v>658</v>
      </c>
      <c r="C9647" s="158" t="s">
        <v>830</v>
      </c>
      <c r="D9647" s="158" t="s">
        <v>1347</v>
      </c>
      <c r="E9647" s="158" t="s">
        <v>4309</v>
      </c>
      <c r="F9647" s="21" t="str">
        <f t="shared" si="37"/>
        <v>INSIS.LPV.INSIS_GEN_V10.GEN_ANNEX.ATTRN2</v>
      </c>
    </row>
    <row r="9648" spans="1:6" ht="14.25" customHeight="1">
      <c r="A9648" s="157" t="s">
        <v>445</v>
      </c>
      <c r="B9648" s="158" t="s">
        <v>658</v>
      </c>
      <c r="C9648" s="158" t="s">
        <v>830</v>
      </c>
      <c r="D9648" s="158" t="s">
        <v>1347</v>
      </c>
      <c r="E9648" s="158" t="s">
        <v>4310</v>
      </c>
      <c r="F9648" s="21" t="str">
        <f t="shared" si="37"/>
        <v>INSIS.LPV.INSIS_GEN_V10.GEN_ANNEX.ATTRN3</v>
      </c>
    </row>
    <row r="9649" spans="1:6" ht="14.25" customHeight="1">
      <c r="A9649" s="157" t="s">
        <v>445</v>
      </c>
      <c r="B9649" s="158" t="s">
        <v>658</v>
      </c>
      <c r="C9649" s="158" t="s">
        <v>830</v>
      </c>
      <c r="D9649" s="158" t="s">
        <v>1347</v>
      </c>
      <c r="E9649" s="158" t="s">
        <v>4313</v>
      </c>
      <c r="F9649" s="21" t="str">
        <f t="shared" si="37"/>
        <v>INSIS.LPV.INSIS_GEN_V10.GEN_ANNEX.ATTRD1</v>
      </c>
    </row>
    <row r="9650" spans="1:6" ht="14.25" customHeight="1">
      <c r="A9650" s="157" t="s">
        <v>445</v>
      </c>
      <c r="B9650" s="158" t="s">
        <v>658</v>
      </c>
      <c r="C9650" s="158" t="s">
        <v>830</v>
      </c>
      <c r="D9650" s="158" t="s">
        <v>1347</v>
      </c>
      <c r="E9650" s="158" t="s">
        <v>4314</v>
      </c>
      <c r="F9650" s="21" t="str">
        <f t="shared" si="37"/>
        <v>INSIS.LPV.INSIS_GEN_V10.GEN_ANNEX.ATTRD2</v>
      </c>
    </row>
    <row r="9651" spans="1:6" ht="14.25" customHeight="1">
      <c r="A9651" s="157" t="s">
        <v>445</v>
      </c>
      <c r="B9651" s="158" t="s">
        <v>658</v>
      </c>
      <c r="C9651" s="158" t="s">
        <v>830</v>
      </c>
      <c r="D9651" s="158" t="s">
        <v>1348</v>
      </c>
      <c r="E9651" s="158" t="s">
        <v>4259</v>
      </c>
      <c r="F9651" s="21" t="str">
        <f t="shared" si="37"/>
        <v>INSIS.LPV.INSIS_GEN_V10.GEN_ANNEX_REASON.POLICY_ID</v>
      </c>
    </row>
    <row r="9652" spans="1:6" ht="14.25" customHeight="1">
      <c r="A9652" s="157" t="s">
        <v>445</v>
      </c>
      <c r="B9652" s="158" t="s">
        <v>658</v>
      </c>
      <c r="C9652" s="158" t="s">
        <v>830</v>
      </c>
      <c r="D9652" s="158" t="s">
        <v>1348</v>
      </c>
      <c r="E9652" s="158" t="s">
        <v>4260</v>
      </c>
      <c r="F9652" s="21" t="str">
        <f t="shared" si="37"/>
        <v>INSIS.LPV.INSIS_GEN_V10.GEN_ANNEX_REASON.ANNEX_ID</v>
      </c>
    </row>
    <row r="9653" spans="1:6" ht="14.25" customHeight="1">
      <c r="A9653" s="157" t="s">
        <v>445</v>
      </c>
      <c r="B9653" s="158" t="s">
        <v>658</v>
      </c>
      <c r="C9653" s="158" t="s">
        <v>830</v>
      </c>
      <c r="D9653" s="158" t="s">
        <v>1348</v>
      </c>
      <c r="E9653" s="158" t="s">
        <v>4500</v>
      </c>
      <c r="F9653" s="21" t="str">
        <f t="shared" si="37"/>
        <v>INSIS.LPV.INSIS_GEN_V10.GEN_ANNEX_REASON.ANNEX_TYPE</v>
      </c>
    </row>
    <row r="9654" spans="1:6" ht="14.25" customHeight="1">
      <c r="A9654" s="157" t="s">
        <v>445</v>
      </c>
      <c r="B9654" s="158" t="s">
        <v>658</v>
      </c>
      <c r="C9654" s="158" t="s">
        <v>830</v>
      </c>
      <c r="D9654" s="158" t="s">
        <v>1348</v>
      </c>
      <c r="E9654" s="158" t="s">
        <v>4508</v>
      </c>
      <c r="F9654" s="21" t="str">
        <f t="shared" si="37"/>
        <v>INSIS.LPV.INSIS_GEN_V10.GEN_ANNEX_REASON.ANNEX_REASON</v>
      </c>
    </row>
    <row r="9655" spans="1:6" ht="14.25" customHeight="1">
      <c r="A9655" s="157" t="s">
        <v>445</v>
      </c>
      <c r="B9655" s="158" t="s">
        <v>658</v>
      </c>
      <c r="C9655" s="158" t="s">
        <v>830</v>
      </c>
      <c r="D9655" s="158" t="s">
        <v>1348</v>
      </c>
      <c r="E9655" s="158" t="s">
        <v>712</v>
      </c>
      <c r="F9655" s="21" t="str">
        <f t="shared" si="37"/>
        <v>INSIS.LPV.INSIS_GEN_V10.GEN_ANNEX_REASON.ATTR1</v>
      </c>
    </row>
    <row r="9656" spans="1:6" ht="14.25" customHeight="1">
      <c r="A9656" s="157" t="s">
        <v>445</v>
      </c>
      <c r="B9656" s="158" t="s">
        <v>658</v>
      </c>
      <c r="C9656" s="158" t="s">
        <v>830</v>
      </c>
      <c r="D9656" s="158" t="s">
        <v>1348</v>
      </c>
      <c r="E9656" s="158" t="s">
        <v>1529</v>
      </c>
      <c r="F9656" s="21" t="str">
        <f t="shared" si="37"/>
        <v>INSIS.LPV.INSIS_GEN_V10.GEN_ANNEX_REASON.ATTR2</v>
      </c>
    </row>
    <row r="9657" spans="1:6" ht="14.25" customHeight="1">
      <c r="A9657" s="157" t="s">
        <v>445</v>
      </c>
      <c r="B9657" s="158" t="s">
        <v>658</v>
      </c>
      <c r="C9657" s="158" t="s">
        <v>830</v>
      </c>
      <c r="D9657" s="158" t="s">
        <v>1348</v>
      </c>
      <c r="E9657" s="158" t="s">
        <v>884</v>
      </c>
      <c r="F9657" s="21" t="str">
        <f t="shared" si="37"/>
        <v>INSIS.LPV.INSIS_GEN_V10.GEN_ANNEX_REASON.ATTR3</v>
      </c>
    </row>
    <row r="9658" spans="1:6" ht="14.25" customHeight="1">
      <c r="A9658" s="157" t="s">
        <v>445</v>
      </c>
      <c r="B9658" s="158" t="s">
        <v>658</v>
      </c>
      <c r="C9658" s="158" t="s">
        <v>830</v>
      </c>
      <c r="D9658" s="158" t="s">
        <v>1348</v>
      </c>
      <c r="E9658" s="158" t="s">
        <v>1530</v>
      </c>
      <c r="F9658" s="21" t="str">
        <f t="shared" si="37"/>
        <v>INSIS.LPV.INSIS_GEN_V10.GEN_ANNEX_REASON.ATTR4</v>
      </c>
    </row>
    <row r="9659" spans="1:6" ht="14.25" customHeight="1">
      <c r="A9659" s="157" t="s">
        <v>445</v>
      </c>
      <c r="B9659" s="158" t="s">
        <v>658</v>
      </c>
      <c r="C9659" s="158" t="s">
        <v>830</v>
      </c>
      <c r="D9659" s="158" t="s">
        <v>1348</v>
      </c>
      <c r="E9659" s="158" t="s">
        <v>1531</v>
      </c>
      <c r="F9659" s="21" t="str">
        <f t="shared" si="37"/>
        <v>INSIS.LPV.INSIS_GEN_V10.GEN_ANNEX_REASON.ATTR5</v>
      </c>
    </row>
    <row r="9660" spans="1:6" ht="14.25" customHeight="1">
      <c r="A9660" s="157" t="s">
        <v>445</v>
      </c>
      <c r="B9660" s="158" t="s">
        <v>658</v>
      </c>
      <c r="C9660" s="158" t="s">
        <v>830</v>
      </c>
      <c r="D9660" s="158" t="s">
        <v>1348</v>
      </c>
      <c r="E9660" s="158" t="s">
        <v>4308</v>
      </c>
      <c r="F9660" s="21" t="str">
        <f t="shared" si="37"/>
        <v>INSIS.LPV.INSIS_GEN_V10.GEN_ANNEX_REASON.ATTRN1</v>
      </c>
    </row>
    <row r="9661" spans="1:6" ht="14.25" customHeight="1">
      <c r="A9661" s="157" t="s">
        <v>445</v>
      </c>
      <c r="B9661" s="158" t="s">
        <v>658</v>
      </c>
      <c r="C9661" s="158" t="s">
        <v>830</v>
      </c>
      <c r="D9661" s="158" t="s">
        <v>1348</v>
      </c>
      <c r="E9661" s="158" t="s">
        <v>4309</v>
      </c>
      <c r="F9661" s="21" t="str">
        <f t="shared" si="37"/>
        <v>INSIS.LPV.INSIS_GEN_V10.GEN_ANNEX_REASON.ATTRN2</v>
      </c>
    </row>
    <row r="9662" spans="1:6" ht="14.25" customHeight="1">
      <c r="A9662" s="157" t="s">
        <v>445</v>
      </c>
      <c r="B9662" s="158" t="s">
        <v>658</v>
      </c>
      <c r="C9662" s="158" t="s">
        <v>830</v>
      </c>
      <c r="D9662" s="158" t="s">
        <v>1348</v>
      </c>
      <c r="E9662" s="158" t="s">
        <v>4310</v>
      </c>
      <c r="F9662" s="21" t="str">
        <f t="shared" si="37"/>
        <v>INSIS.LPV.INSIS_GEN_V10.GEN_ANNEX_REASON.ATTRN3</v>
      </c>
    </row>
    <row r="9663" spans="1:6" ht="14.25" customHeight="1">
      <c r="A9663" s="157" t="s">
        <v>445</v>
      </c>
      <c r="B9663" s="158" t="s">
        <v>658</v>
      </c>
      <c r="C9663" s="158" t="s">
        <v>830</v>
      </c>
      <c r="D9663" s="158" t="s">
        <v>1348</v>
      </c>
      <c r="E9663" s="158" t="s">
        <v>4313</v>
      </c>
      <c r="F9663" s="21" t="str">
        <f t="shared" si="37"/>
        <v>INSIS.LPV.INSIS_GEN_V10.GEN_ANNEX_REASON.ATTRD1</v>
      </c>
    </row>
    <row r="9664" spans="1:6" ht="14.25" customHeight="1">
      <c r="A9664" s="157" t="s">
        <v>445</v>
      </c>
      <c r="B9664" s="158" t="s">
        <v>658</v>
      </c>
      <c r="C9664" s="158" t="s">
        <v>830</v>
      </c>
      <c r="D9664" s="158" t="s">
        <v>1348</v>
      </c>
      <c r="E9664" s="158" t="s">
        <v>4314</v>
      </c>
      <c r="F9664" s="21" t="str">
        <f t="shared" si="37"/>
        <v>INSIS.LPV.INSIS_GEN_V10.GEN_ANNEX_REASON.ATTRD2</v>
      </c>
    </row>
    <row r="9665" spans="1:6" ht="14.25" customHeight="1">
      <c r="A9665" s="157" t="s">
        <v>445</v>
      </c>
      <c r="B9665" s="158" t="s">
        <v>658</v>
      </c>
      <c r="C9665" s="158" t="s">
        <v>830</v>
      </c>
      <c r="D9665" s="158" t="s">
        <v>1349</v>
      </c>
      <c r="E9665" s="158" t="s">
        <v>4262</v>
      </c>
      <c r="F9665" s="21" t="str">
        <f t="shared" si="37"/>
        <v>INSIS.LPV.INSIS_GEN_V10.GEN_RISK_COVERED.INSURED_OBJ_ID</v>
      </c>
    </row>
    <row r="9666" spans="1:6" ht="14.25" customHeight="1">
      <c r="A9666" s="157" t="s">
        <v>445</v>
      </c>
      <c r="B9666" s="158" t="s">
        <v>658</v>
      </c>
      <c r="C9666" s="158" t="s">
        <v>830</v>
      </c>
      <c r="D9666" s="158" t="s">
        <v>1349</v>
      </c>
      <c r="E9666" s="158" t="s">
        <v>4167</v>
      </c>
      <c r="F9666" s="21" t="str">
        <f t="shared" si="37"/>
        <v>INSIS.LPV.INSIS_GEN_V10.GEN_RISK_COVERED.COVER_TYPE</v>
      </c>
    </row>
    <row r="9667" spans="1:6" ht="14.25" customHeight="1">
      <c r="A9667" s="157" t="s">
        <v>445</v>
      </c>
      <c r="B9667" s="158" t="s">
        <v>658</v>
      </c>
      <c r="C9667" s="158" t="s">
        <v>830</v>
      </c>
      <c r="D9667" s="158" t="s">
        <v>1349</v>
      </c>
      <c r="E9667" s="158" t="s">
        <v>4024</v>
      </c>
      <c r="F9667" s="21" t="str">
        <f t="shared" si="37"/>
        <v>INSIS.LPV.INSIS_GEN_V10.GEN_RISK_COVERED.INSR_TYPE</v>
      </c>
    </row>
    <row r="9668" spans="1:6" ht="14.25" customHeight="1">
      <c r="A9668" s="157" t="s">
        <v>445</v>
      </c>
      <c r="B9668" s="158" t="s">
        <v>658</v>
      </c>
      <c r="C9668" s="158" t="s">
        <v>830</v>
      </c>
      <c r="D9668" s="158" t="s">
        <v>1349</v>
      </c>
      <c r="E9668" s="158" t="s">
        <v>4509</v>
      </c>
      <c r="F9668" s="21" t="str">
        <f t="shared" si="37"/>
        <v>INSIS.LPV.INSIS_GEN_V10.GEN_RISK_COVERED.CLAIM_OBJECT_TYPE</v>
      </c>
    </row>
    <row r="9669" spans="1:6" ht="14.25" customHeight="1">
      <c r="A9669" s="157" t="s">
        <v>445</v>
      </c>
      <c r="B9669" s="158" t="s">
        <v>658</v>
      </c>
      <c r="C9669" s="158" t="s">
        <v>830</v>
      </c>
      <c r="D9669" s="158" t="s">
        <v>1349</v>
      </c>
      <c r="E9669" s="158" t="s">
        <v>4259</v>
      </c>
      <c r="F9669" s="21" t="str">
        <f t="shared" si="37"/>
        <v>INSIS.LPV.INSIS_GEN_V10.GEN_RISK_COVERED.POLICY_ID</v>
      </c>
    </row>
    <row r="9670" spans="1:6" ht="14.25" customHeight="1">
      <c r="A9670" s="157" t="s">
        <v>445</v>
      </c>
      <c r="B9670" s="158" t="s">
        <v>658</v>
      </c>
      <c r="C9670" s="158" t="s">
        <v>830</v>
      </c>
      <c r="D9670" s="158" t="s">
        <v>1349</v>
      </c>
      <c r="E9670" s="158" t="s">
        <v>4260</v>
      </c>
      <c r="F9670" s="21" t="str">
        <f t="shared" si="37"/>
        <v>INSIS.LPV.INSIS_GEN_V10.GEN_RISK_COVERED.ANNEX_ID</v>
      </c>
    </row>
    <row r="9671" spans="1:6" ht="14.25" customHeight="1">
      <c r="A9671" s="157" t="s">
        <v>445</v>
      </c>
      <c r="B9671" s="158" t="s">
        <v>658</v>
      </c>
      <c r="C9671" s="158" t="s">
        <v>830</v>
      </c>
      <c r="D9671" s="158" t="s">
        <v>1349</v>
      </c>
      <c r="E9671" s="158" t="s">
        <v>4510</v>
      </c>
      <c r="F9671" s="21" t="str">
        <f t="shared" si="37"/>
        <v>INSIS.LPV.INSIS_GEN_V10.GEN_RISK_COVERED.INSURED_VALUE</v>
      </c>
    </row>
    <row r="9672" spans="1:6" ht="14.25" customHeight="1">
      <c r="A9672" s="157" t="s">
        <v>445</v>
      </c>
      <c r="B9672" s="158" t="s">
        <v>658</v>
      </c>
      <c r="C9672" s="158" t="s">
        <v>830</v>
      </c>
      <c r="D9672" s="158" t="s">
        <v>1349</v>
      </c>
      <c r="E9672" s="158" t="s">
        <v>3983</v>
      </c>
      <c r="F9672" s="21" t="str">
        <f t="shared" si="37"/>
        <v>INSIS.LPV.INSIS_GEN_V10.GEN_RISK_COVERED.CURRENCY</v>
      </c>
    </row>
    <row r="9673" spans="1:6" ht="14.25" customHeight="1">
      <c r="A9673" s="157" t="s">
        <v>445</v>
      </c>
      <c r="B9673" s="158" t="s">
        <v>658</v>
      </c>
      <c r="C9673" s="158" t="s">
        <v>830</v>
      </c>
      <c r="D9673" s="158" t="s">
        <v>1349</v>
      </c>
      <c r="E9673" s="158" t="s">
        <v>4511</v>
      </c>
      <c r="F9673" s="21" t="str">
        <f t="shared" si="37"/>
        <v>INSIS.LPV.INSIS_GEN_V10.GEN_RISK_COVERED.CURRENCY_RATE</v>
      </c>
    </row>
    <row r="9674" spans="1:6" ht="14.25" customHeight="1">
      <c r="A9674" s="157" t="s">
        <v>445</v>
      </c>
      <c r="B9674" s="158" t="s">
        <v>658</v>
      </c>
      <c r="C9674" s="158" t="s">
        <v>830</v>
      </c>
      <c r="D9674" s="158" t="s">
        <v>1349</v>
      </c>
      <c r="E9674" s="158" t="s">
        <v>4512</v>
      </c>
      <c r="F9674" s="21" t="str">
        <f t="shared" si="37"/>
        <v>INSIS.LPV.INSIS_GEN_V10.GEN_RISK_COVERED.TARIFF_PERCENT</v>
      </c>
    </row>
    <row r="9675" spans="1:6" ht="14.25" customHeight="1">
      <c r="A9675" s="157" t="s">
        <v>445</v>
      </c>
      <c r="B9675" s="158" t="s">
        <v>658</v>
      </c>
      <c r="C9675" s="158" t="s">
        <v>830</v>
      </c>
      <c r="D9675" s="158" t="s">
        <v>1349</v>
      </c>
      <c r="E9675" s="158" t="s">
        <v>1121</v>
      </c>
      <c r="F9675" s="21" t="str">
        <f t="shared" si="37"/>
        <v>INSIS.LPV.INSIS_GEN_V10.GEN_RISK_COVERED.PREMIUM</v>
      </c>
    </row>
    <row r="9676" spans="1:6" ht="14.25" customHeight="1">
      <c r="A9676" s="157" t="s">
        <v>445</v>
      </c>
      <c r="B9676" s="158" t="s">
        <v>658</v>
      </c>
      <c r="C9676" s="158" t="s">
        <v>830</v>
      </c>
      <c r="D9676" s="158" t="s">
        <v>1349</v>
      </c>
      <c r="E9676" s="158" t="s">
        <v>4513</v>
      </c>
      <c r="F9676" s="21" t="str">
        <f t="shared" si="37"/>
        <v>INSIS.LPV.INSIS_GEN_V10.GEN_RISK_COVERED.ADD_PREMIUM</v>
      </c>
    </row>
    <row r="9677" spans="1:6" ht="14.25" customHeight="1">
      <c r="A9677" s="157" t="s">
        <v>445</v>
      </c>
      <c r="B9677" s="158" t="s">
        <v>658</v>
      </c>
      <c r="C9677" s="158" t="s">
        <v>830</v>
      </c>
      <c r="D9677" s="158" t="s">
        <v>1349</v>
      </c>
      <c r="E9677" s="158" t="s">
        <v>4514</v>
      </c>
      <c r="F9677" s="21" t="str">
        <f t="shared" si="37"/>
        <v>INSIS.LPV.INSIS_GEN_V10.GEN_RISK_COVERED.OBJECT_NUM</v>
      </c>
    </row>
    <row r="9678" spans="1:6" ht="14.25" customHeight="1">
      <c r="A9678" s="157" t="s">
        <v>445</v>
      </c>
      <c r="B9678" s="158" t="s">
        <v>658</v>
      </c>
      <c r="C9678" s="158" t="s">
        <v>830</v>
      </c>
      <c r="D9678" s="158" t="s">
        <v>1349</v>
      </c>
      <c r="E9678" s="158" t="s">
        <v>4515</v>
      </c>
      <c r="F9678" s="21" t="str">
        <f t="shared" si="37"/>
        <v>INSIS.LPV.INSIS_GEN_V10.GEN_RISK_COVERED.FULL_PREMIUM</v>
      </c>
    </row>
    <row r="9679" spans="1:6" ht="14.25" customHeight="1">
      <c r="A9679" s="157" t="s">
        <v>445</v>
      </c>
      <c r="B9679" s="158" t="s">
        <v>658</v>
      </c>
      <c r="C9679" s="158" t="s">
        <v>830</v>
      </c>
      <c r="D9679" s="158" t="s">
        <v>1349</v>
      </c>
      <c r="E9679" s="158" t="s">
        <v>4516</v>
      </c>
      <c r="F9679" s="21" t="str">
        <f t="shared" si="37"/>
        <v>INSIS.LPV.INSIS_GEN_V10.GEN_RISK_COVERED.DISCOUNT</v>
      </c>
    </row>
    <row r="9680" spans="1:6" ht="14.25" customHeight="1">
      <c r="A9680" s="157" t="s">
        <v>445</v>
      </c>
      <c r="B9680" s="158" t="s">
        <v>658</v>
      </c>
      <c r="C9680" s="158" t="s">
        <v>830</v>
      </c>
      <c r="D9680" s="158" t="s">
        <v>1349</v>
      </c>
      <c r="E9680" s="158" t="s">
        <v>4517</v>
      </c>
      <c r="F9680" s="21" t="str">
        <f t="shared" si="37"/>
        <v>INSIS.LPV.INSIS_GEN_V10.GEN_RISK_COVERED.NET_PREMIUM</v>
      </c>
    </row>
    <row r="9681" spans="1:6" ht="14.25" customHeight="1">
      <c r="A9681" s="157" t="s">
        <v>445</v>
      </c>
      <c r="B9681" s="158" t="s">
        <v>658</v>
      </c>
      <c r="C9681" s="158" t="s">
        <v>830</v>
      </c>
      <c r="D9681" s="158" t="s">
        <v>1349</v>
      </c>
      <c r="E9681" s="158" t="s">
        <v>4502</v>
      </c>
      <c r="F9681" s="21" t="str">
        <f t="shared" si="37"/>
        <v>INSIS.LPV.INSIS_GEN_V10.GEN_RISK_COVERED.INSR_BEGIN</v>
      </c>
    </row>
    <row r="9682" spans="1:6" ht="14.25" customHeight="1">
      <c r="A9682" s="157" t="s">
        <v>445</v>
      </c>
      <c r="B9682" s="158" t="s">
        <v>658</v>
      </c>
      <c r="C9682" s="158" t="s">
        <v>830</v>
      </c>
      <c r="D9682" s="158" t="s">
        <v>1349</v>
      </c>
      <c r="E9682" s="158" t="s">
        <v>4503</v>
      </c>
      <c r="F9682" s="21" t="str">
        <f t="shared" si="37"/>
        <v>INSIS.LPV.INSIS_GEN_V10.GEN_RISK_COVERED.INSR_END</v>
      </c>
    </row>
    <row r="9683" spans="1:6" ht="14.25" customHeight="1">
      <c r="A9683" s="157" t="s">
        <v>445</v>
      </c>
      <c r="B9683" s="158" t="s">
        <v>658</v>
      </c>
      <c r="C9683" s="158" t="s">
        <v>830</v>
      </c>
      <c r="D9683" s="158" t="s">
        <v>1349</v>
      </c>
      <c r="E9683" s="158" t="s">
        <v>4518</v>
      </c>
      <c r="F9683" s="21" t="str">
        <f t="shared" si="37"/>
        <v>INSIS.LPV.INSIS_GEN_V10.GEN_RISK_COVERED.RISK_STATE</v>
      </c>
    </row>
    <row r="9684" spans="1:6" ht="14.25" customHeight="1">
      <c r="A9684" s="157" t="s">
        <v>445</v>
      </c>
      <c r="B9684" s="158" t="s">
        <v>658</v>
      </c>
      <c r="C9684" s="158" t="s">
        <v>830</v>
      </c>
      <c r="D9684" s="158" t="s">
        <v>1349</v>
      </c>
      <c r="E9684" s="158" t="s">
        <v>4519</v>
      </c>
      <c r="F9684" s="21" t="str">
        <f t="shared" si="37"/>
        <v>INSIS.LPV.INSIS_GEN_V10.GEN_RISK_COVERED.DURATION</v>
      </c>
    </row>
    <row r="9685" spans="1:6" ht="14.25" customHeight="1">
      <c r="A9685" s="157" t="s">
        <v>445</v>
      </c>
      <c r="B9685" s="158" t="s">
        <v>658</v>
      </c>
      <c r="C9685" s="158" t="s">
        <v>830</v>
      </c>
      <c r="D9685" s="158" t="s">
        <v>1349</v>
      </c>
      <c r="E9685" s="158" t="s">
        <v>4520</v>
      </c>
      <c r="F9685" s="21" t="str">
        <f t="shared" si="37"/>
        <v>INSIS.LPV.INSIS_GEN_V10.GEN_RISK_COVERED.DUR_DIMENSION</v>
      </c>
    </row>
    <row r="9686" spans="1:6" ht="14.25" customHeight="1">
      <c r="A9686" s="157" t="s">
        <v>445</v>
      </c>
      <c r="B9686" s="158" t="s">
        <v>658</v>
      </c>
      <c r="C9686" s="158" t="s">
        <v>830</v>
      </c>
      <c r="D9686" s="158" t="s">
        <v>1349</v>
      </c>
      <c r="E9686" s="158" t="s">
        <v>1524</v>
      </c>
      <c r="F9686" s="21" t="str">
        <f t="shared" si="37"/>
        <v>INSIS.LPV.INSIS_GEN_V10.GEN_RISK_COVERED.REGISTRATION_DATE</v>
      </c>
    </row>
    <row r="9687" spans="1:6" ht="14.25" customHeight="1">
      <c r="A9687" s="157" t="s">
        <v>445</v>
      </c>
      <c r="B9687" s="158" t="s">
        <v>658</v>
      </c>
      <c r="C9687" s="158" t="s">
        <v>830</v>
      </c>
      <c r="D9687" s="158" t="s">
        <v>1349</v>
      </c>
      <c r="E9687" s="158" t="s">
        <v>4521</v>
      </c>
      <c r="F9687" s="21" t="str">
        <f t="shared" si="37"/>
        <v>INSIS.LPV.INSIS_GEN_V10.GEN_RISK_COVERED.MANUAL_PREM_DIMENSION</v>
      </c>
    </row>
    <row r="9688" spans="1:6" ht="14.25" customHeight="1">
      <c r="A9688" s="157" t="s">
        <v>445</v>
      </c>
      <c r="B9688" s="158" t="s">
        <v>658</v>
      </c>
      <c r="C9688" s="158" t="s">
        <v>830</v>
      </c>
      <c r="D9688" s="158" t="s">
        <v>1349</v>
      </c>
      <c r="E9688" s="158" t="s">
        <v>4301</v>
      </c>
      <c r="F9688" s="21" t="str">
        <f t="shared" si="37"/>
        <v>INSIS.LPV.INSIS_GEN_V10.GEN_RISK_COVERED.AUX_ANNEX_ID</v>
      </c>
    </row>
    <row r="9689" spans="1:6" ht="14.25" customHeight="1">
      <c r="A9689" s="157" t="s">
        <v>445</v>
      </c>
      <c r="B9689" s="158" t="s">
        <v>658</v>
      </c>
      <c r="C9689" s="158" t="s">
        <v>830</v>
      </c>
      <c r="D9689" s="158" t="s">
        <v>1349</v>
      </c>
      <c r="E9689" s="158" t="s">
        <v>4224</v>
      </c>
      <c r="F9689" s="21" t="str">
        <f t="shared" si="37"/>
        <v>INSIS.LPV.INSIS_GEN_V10.GEN_RISK_COVERED.COVER_ORDER</v>
      </c>
    </row>
    <row r="9690" spans="1:6" ht="14.25" customHeight="1">
      <c r="A9690" s="157" t="s">
        <v>445</v>
      </c>
      <c r="B9690" s="158" t="s">
        <v>658</v>
      </c>
      <c r="C9690" s="158" t="s">
        <v>830</v>
      </c>
      <c r="D9690" s="158" t="s">
        <v>1349</v>
      </c>
      <c r="E9690" s="158" t="s">
        <v>4290</v>
      </c>
      <c r="F9690" s="21" t="str">
        <f t="shared" si="37"/>
        <v>INSIS.LPV.INSIS_GEN_V10.GEN_RISK_COVERED.USERNAME</v>
      </c>
    </row>
    <row r="9691" spans="1:6" ht="14.25" customHeight="1">
      <c r="A9691" s="157" t="s">
        <v>445</v>
      </c>
      <c r="B9691" s="158" t="s">
        <v>658</v>
      </c>
      <c r="C9691" s="158" t="s">
        <v>830</v>
      </c>
      <c r="D9691" s="158" t="s">
        <v>1349</v>
      </c>
      <c r="E9691" s="158" t="s">
        <v>4522</v>
      </c>
      <c r="F9691" s="21" t="str">
        <f t="shared" si="37"/>
        <v>INSIS.LPV.INSIS_GEN_V10.GEN_RISK_COVERED.DATE_COVERED</v>
      </c>
    </row>
    <row r="9692" spans="1:6" ht="14.25" customHeight="1">
      <c r="A9692" s="157" t="s">
        <v>445</v>
      </c>
      <c r="B9692" s="158" t="s">
        <v>658</v>
      </c>
      <c r="C9692" s="158" t="s">
        <v>830</v>
      </c>
      <c r="D9692" s="158" t="s">
        <v>1349</v>
      </c>
      <c r="E9692" s="158" t="s">
        <v>4523</v>
      </c>
      <c r="F9692" s="21" t="str">
        <f t="shared" ref="F9692:F9946" si="38">CONCATENATE(A9692,".",B9692,".",C9692,".",D9692,".",E9692)</f>
        <v>INSIS.LPV.INSIS_GEN_V10.GEN_RISK_COVERED.ANNUAL_PREMIUM</v>
      </c>
    </row>
    <row r="9693" spans="1:6" ht="14.25" customHeight="1">
      <c r="A9693" s="157" t="s">
        <v>445</v>
      </c>
      <c r="B9693" s="158" t="s">
        <v>658</v>
      </c>
      <c r="C9693" s="158" t="s">
        <v>830</v>
      </c>
      <c r="D9693" s="158" t="s">
        <v>1349</v>
      </c>
      <c r="E9693" s="158" t="s">
        <v>4135</v>
      </c>
      <c r="F9693" s="21" t="str">
        <f t="shared" si="38"/>
        <v>INSIS.LPV.INSIS_GEN_V10.GEN_RISK_COVERED.ANNIVERSARY</v>
      </c>
    </row>
    <row r="9694" spans="1:6" ht="14.25" customHeight="1">
      <c r="A9694" s="157" t="s">
        <v>445</v>
      </c>
      <c r="B9694" s="158" t="s">
        <v>658</v>
      </c>
      <c r="C9694" s="158" t="s">
        <v>830</v>
      </c>
      <c r="D9694" s="158" t="s">
        <v>1349</v>
      </c>
      <c r="E9694" s="158" t="s">
        <v>4524</v>
      </c>
      <c r="F9694" s="21" t="str">
        <f t="shared" si="38"/>
        <v>INSIS.LPV.INSIS_GEN_V10.GEN_RISK_COVERED.RI_AMOUNT_SUBJECT</v>
      </c>
    </row>
    <row r="9695" spans="1:6" ht="14.25" customHeight="1">
      <c r="A9695" s="157" t="s">
        <v>445</v>
      </c>
      <c r="B9695" s="158" t="s">
        <v>658</v>
      </c>
      <c r="C9695" s="158" t="s">
        <v>830</v>
      </c>
      <c r="D9695" s="158" t="s">
        <v>1349</v>
      </c>
      <c r="E9695" s="158" t="s">
        <v>4525</v>
      </c>
      <c r="F9695" s="21" t="str">
        <f t="shared" si="38"/>
        <v>INSIS.LPV.INSIS_GEN_V10.GEN_RISK_COVERED.RATE_FULL_PREMIUM</v>
      </c>
    </row>
    <row r="9696" spans="1:6" ht="14.25" customHeight="1">
      <c r="A9696" s="157" t="s">
        <v>445</v>
      </c>
      <c r="B9696" s="158" t="s">
        <v>658</v>
      </c>
      <c r="C9696" s="158" t="s">
        <v>830</v>
      </c>
      <c r="D9696" s="158" t="s">
        <v>1349</v>
      </c>
      <c r="E9696" s="158" t="s">
        <v>4526</v>
      </c>
      <c r="F9696" s="21" t="str">
        <f t="shared" si="38"/>
        <v>INSIS.LPV.INSIS_GEN_V10.GEN_RISK_COVERED.RATE_ANNUAL_PREMIUM</v>
      </c>
    </row>
    <row r="9697" spans="1:6" ht="14.25" customHeight="1">
      <c r="A9697" s="157" t="s">
        <v>445</v>
      </c>
      <c r="B9697" s="158" t="s">
        <v>658</v>
      </c>
      <c r="C9697" s="158" t="s">
        <v>830</v>
      </c>
      <c r="D9697" s="158" t="s">
        <v>1349</v>
      </c>
      <c r="E9697" s="158" t="s">
        <v>4527</v>
      </c>
      <c r="F9697" s="21" t="str">
        <f t="shared" si="38"/>
        <v>INSIS.LPV.INSIS_GEN_V10.GEN_RISK_COVERED.PACKAGE_ID</v>
      </c>
    </row>
    <row r="9698" spans="1:6" ht="14.25" customHeight="1">
      <c r="A9698" s="157" t="s">
        <v>445</v>
      </c>
      <c r="B9698" s="158" t="s">
        <v>658</v>
      </c>
      <c r="C9698" s="158" t="s">
        <v>830</v>
      </c>
      <c r="D9698" s="158" t="s">
        <v>1349</v>
      </c>
      <c r="E9698" s="158" t="s">
        <v>4528</v>
      </c>
      <c r="F9698" s="21" t="str">
        <f t="shared" si="38"/>
        <v>INSIS.LPV.INSIS_GEN_V10.GEN_RISK_COVERED.IV_TYPE</v>
      </c>
    </row>
    <row r="9699" spans="1:6" ht="14.25" customHeight="1">
      <c r="A9699" s="157" t="s">
        <v>445</v>
      </c>
      <c r="B9699" s="158" t="s">
        <v>658</v>
      </c>
      <c r="C9699" s="158" t="s">
        <v>830</v>
      </c>
      <c r="D9699" s="158" t="s">
        <v>1349</v>
      </c>
      <c r="E9699" s="158" t="s">
        <v>4529</v>
      </c>
      <c r="F9699" s="21" t="str">
        <f t="shared" si="38"/>
        <v>INSIS.LPV.INSIS_GEN_V10.GEN_RISK_COVERED.RISK_CLASS</v>
      </c>
    </row>
    <row r="9700" spans="1:6" ht="14.25" customHeight="1">
      <c r="A9700" s="157" t="s">
        <v>445</v>
      </c>
      <c r="B9700" s="158" t="s">
        <v>658</v>
      </c>
      <c r="C9700" s="158" t="s">
        <v>830</v>
      </c>
      <c r="D9700" s="158" t="s">
        <v>1349</v>
      </c>
      <c r="E9700" s="158" t="s">
        <v>4530</v>
      </c>
      <c r="F9700" s="21" t="str">
        <f t="shared" si="38"/>
        <v>INSIS.LPV.INSIS_GEN_V10.GEN_RISK_COVERED.GRC_SRV1</v>
      </c>
    </row>
    <row r="9701" spans="1:6" ht="14.25" customHeight="1">
      <c r="A9701" s="157" t="s">
        <v>445</v>
      </c>
      <c r="B9701" s="158" t="s">
        <v>658</v>
      </c>
      <c r="C9701" s="158" t="s">
        <v>830</v>
      </c>
      <c r="D9701" s="158" t="s">
        <v>1349</v>
      </c>
      <c r="E9701" s="158" t="s">
        <v>4531</v>
      </c>
      <c r="F9701" s="21" t="str">
        <f t="shared" si="38"/>
        <v>INSIS.LPV.INSIS_GEN_V10.GEN_RISK_COVERED.GRC_SRV2</v>
      </c>
    </row>
    <row r="9702" spans="1:6" ht="14.25" customHeight="1">
      <c r="A9702" s="157" t="s">
        <v>445</v>
      </c>
      <c r="B9702" s="158" t="s">
        <v>658</v>
      </c>
      <c r="C9702" s="158" t="s">
        <v>830</v>
      </c>
      <c r="D9702" s="158" t="s">
        <v>1349</v>
      </c>
      <c r="E9702" s="158" t="s">
        <v>4532</v>
      </c>
      <c r="F9702" s="21" t="str">
        <f t="shared" si="38"/>
        <v>INSIS.LPV.INSIS_GEN_V10.GEN_RISK_COVERED.GRC_SRV3</v>
      </c>
    </row>
    <row r="9703" spans="1:6" ht="14.25" customHeight="1">
      <c r="A9703" s="157" t="s">
        <v>445</v>
      </c>
      <c r="B9703" s="158" t="s">
        <v>658</v>
      </c>
      <c r="C9703" s="158" t="s">
        <v>830</v>
      </c>
      <c r="D9703" s="158" t="s">
        <v>1349</v>
      </c>
      <c r="E9703" s="158" t="s">
        <v>4533</v>
      </c>
      <c r="F9703" s="21" t="str">
        <f t="shared" si="38"/>
        <v>INSIS.LPV.INSIS_GEN_V10.GEN_RISK_COVERED.LOCATION_VALUE</v>
      </c>
    </row>
    <row r="9704" spans="1:6" ht="14.25" customHeight="1">
      <c r="A9704" s="157" t="s">
        <v>445</v>
      </c>
      <c r="B9704" s="158" t="s">
        <v>658</v>
      </c>
      <c r="C9704" s="158" t="s">
        <v>830</v>
      </c>
      <c r="D9704" s="158" t="s">
        <v>1349</v>
      </c>
      <c r="E9704" s="158" t="s">
        <v>4534</v>
      </c>
      <c r="F9704" s="21" t="str">
        <f t="shared" si="38"/>
        <v>INSIS.LPV.INSIS_GEN_V10.GEN_RISK_COVERED.LOCVAL_DIMENSION</v>
      </c>
    </row>
    <row r="9705" spans="1:6" ht="14.25" customHeight="1">
      <c r="A9705" s="157" t="s">
        <v>445</v>
      </c>
      <c r="B9705" s="158" t="s">
        <v>658</v>
      </c>
      <c r="C9705" s="158" t="s">
        <v>830</v>
      </c>
      <c r="D9705" s="158" t="s">
        <v>1349</v>
      </c>
      <c r="E9705" s="158" t="s">
        <v>4535</v>
      </c>
      <c r="F9705" s="21" t="str">
        <f t="shared" si="38"/>
        <v>INSIS.LPV.INSIS_GEN_V10.GEN_RISK_COVERED.SELECTED_COVER</v>
      </c>
    </row>
    <row r="9706" spans="1:6" ht="14.25" customHeight="1">
      <c r="A9706" s="157" t="s">
        <v>445</v>
      </c>
      <c r="B9706" s="158" t="s">
        <v>658</v>
      </c>
      <c r="C9706" s="158" t="s">
        <v>830</v>
      </c>
      <c r="D9706" s="158" t="s">
        <v>1349</v>
      </c>
      <c r="E9706" s="158" t="s">
        <v>4536</v>
      </c>
      <c r="F9706" s="21" t="str">
        <f t="shared" si="38"/>
        <v>INSIS.LPV.INSIS_GEN_V10.GEN_RISK_COVERED.DESIGNATION</v>
      </c>
    </row>
    <row r="9707" spans="1:6" ht="14.25" customHeight="1">
      <c r="A9707" s="157" t="s">
        <v>445</v>
      </c>
      <c r="B9707" s="158" t="s">
        <v>658</v>
      </c>
      <c r="C9707" s="158" t="s">
        <v>830</v>
      </c>
      <c r="D9707" s="158" t="s">
        <v>1349</v>
      </c>
      <c r="E9707" s="158" t="s">
        <v>4537</v>
      </c>
      <c r="F9707" s="21" t="str">
        <f t="shared" si="38"/>
        <v>INSIS.LPV.INSIS_GEN_V10.GEN_RISK_COVERED.WAIVER</v>
      </c>
    </row>
    <row r="9708" spans="1:6" ht="14.25" customHeight="1">
      <c r="A9708" s="157" t="s">
        <v>445</v>
      </c>
      <c r="B9708" s="158" t="s">
        <v>658</v>
      </c>
      <c r="C9708" s="158" t="s">
        <v>830</v>
      </c>
      <c r="D9708" s="158" t="s">
        <v>1349</v>
      </c>
      <c r="E9708" s="158" t="s">
        <v>4230</v>
      </c>
      <c r="F9708" s="21" t="str">
        <f t="shared" si="38"/>
        <v>INSIS.LPV.INSIS_GEN_V10.GEN_RISK_COVERED.COVER_PAYMENT_SOURCE</v>
      </c>
    </row>
    <row r="9709" spans="1:6" ht="14.25" customHeight="1">
      <c r="A9709" s="157" t="s">
        <v>445</v>
      </c>
      <c r="B9709" s="158" t="s">
        <v>658</v>
      </c>
      <c r="C9709" s="158" t="s">
        <v>830</v>
      </c>
      <c r="D9709" s="158" t="s">
        <v>1350</v>
      </c>
      <c r="E9709" s="158" t="s">
        <v>4262</v>
      </c>
      <c r="F9709" s="21" t="str">
        <f t="shared" si="38"/>
        <v>INSIS.LPV.INSIS_GEN_V10.GEN_RISK_DISCOUNT.INSURED_OBJ_ID</v>
      </c>
    </row>
    <row r="9710" spans="1:6" ht="14.25" customHeight="1">
      <c r="A9710" s="157" t="s">
        <v>445</v>
      </c>
      <c r="B9710" s="158" t="s">
        <v>658</v>
      </c>
      <c r="C9710" s="158" t="s">
        <v>830</v>
      </c>
      <c r="D9710" s="158" t="s">
        <v>1350</v>
      </c>
      <c r="E9710" s="158" t="s">
        <v>4167</v>
      </c>
      <c r="F9710" s="21" t="str">
        <f t="shared" si="38"/>
        <v>INSIS.LPV.INSIS_GEN_V10.GEN_RISK_DISCOUNT.COVER_TYPE</v>
      </c>
    </row>
    <row r="9711" spans="1:6" ht="14.25" customHeight="1">
      <c r="A9711" s="157" t="s">
        <v>445</v>
      </c>
      <c r="B9711" s="158" t="s">
        <v>658</v>
      </c>
      <c r="C9711" s="158" t="s">
        <v>830</v>
      </c>
      <c r="D9711" s="158" t="s">
        <v>1350</v>
      </c>
      <c r="E9711" s="158" t="s">
        <v>4259</v>
      </c>
      <c r="F9711" s="21" t="str">
        <f t="shared" si="38"/>
        <v>INSIS.LPV.INSIS_GEN_V10.GEN_RISK_DISCOUNT.POLICY_ID</v>
      </c>
    </row>
    <row r="9712" spans="1:6" ht="14.25" customHeight="1">
      <c r="A9712" s="157" t="s">
        <v>445</v>
      </c>
      <c r="B9712" s="158" t="s">
        <v>658</v>
      </c>
      <c r="C9712" s="158" t="s">
        <v>830</v>
      </c>
      <c r="D9712" s="158" t="s">
        <v>1350</v>
      </c>
      <c r="E9712" s="158" t="s">
        <v>4260</v>
      </c>
      <c r="F9712" s="21" t="str">
        <f t="shared" si="38"/>
        <v>INSIS.LPV.INSIS_GEN_V10.GEN_RISK_DISCOUNT.ANNEX_ID</v>
      </c>
    </row>
    <row r="9713" spans="1:6" ht="14.25" customHeight="1">
      <c r="A9713" s="157" t="s">
        <v>445</v>
      </c>
      <c r="B9713" s="158" t="s">
        <v>658</v>
      </c>
      <c r="C9713" s="158" t="s">
        <v>830</v>
      </c>
      <c r="D9713" s="158" t="s">
        <v>1350</v>
      </c>
      <c r="E9713" s="158" t="s">
        <v>4538</v>
      </c>
      <c r="F9713" s="21" t="str">
        <f t="shared" si="38"/>
        <v>INSIS.LPV.INSIS_GEN_V10.GEN_RISK_DISCOUNT.CLIENT_GROUP</v>
      </c>
    </row>
    <row r="9714" spans="1:6" ht="14.25" customHeight="1">
      <c r="A9714" s="157" t="s">
        <v>445</v>
      </c>
      <c r="B9714" s="158" t="s">
        <v>658</v>
      </c>
      <c r="C9714" s="158" t="s">
        <v>830</v>
      </c>
      <c r="D9714" s="158" t="s">
        <v>1350</v>
      </c>
      <c r="E9714" s="158" t="s">
        <v>4248</v>
      </c>
      <c r="F9714" s="21" t="str">
        <f t="shared" si="38"/>
        <v>INSIS.LPV.INSIS_GEN_V10.GEN_RISK_DISCOUNT.DISCOUNT_TYPE</v>
      </c>
    </row>
    <row r="9715" spans="1:6" ht="14.25" customHeight="1">
      <c r="A9715" s="157" t="s">
        <v>445</v>
      </c>
      <c r="B9715" s="158" t="s">
        <v>658</v>
      </c>
      <c r="C9715" s="158" t="s">
        <v>830</v>
      </c>
      <c r="D9715" s="158" t="s">
        <v>1350</v>
      </c>
      <c r="E9715" s="158" t="s">
        <v>4539</v>
      </c>
      <c r="F9715" s="21" t="str">
        <f t="shared" si="38"/>
        <v>INSIS.LPV.INSIS_GEN_V10.GEN_RISK_DISCOUNT.DISCOUNT_VALUE</v>
      </c>
    </row>
    <row r="9716" spans="1:6" ht="14.25" customHeight="1">
      <c r="A9716" s="157" t="s">
        <v>445</v>
      </c>
      <c r="B9716" s="158" t="s">
        <v>658</v>
      </c>
      <c r="C9716" s="158" t="s">
        <v>830</v>
      </c>
      <c r="D9716" s="158" t="s">
        <v>1350</v>
      </c>
      <c r="E9716" s="158" t="s">
        <v>4540</v>
      </c>
      <c r="F9716" s="21" t="str">
        <f t="shared" si="38"/>
        <v>INSIS.LPV.INSIS_GEN_V10.GEN_RISK_DISCOUNT.ACCUMULATIVE_FLAG</v>
      </c>
    </row>
    <row r="9717" spans="1:6" ht="14.25" customHeight="1">
      <c r="A9717" s="157" t="s">
        <v>445</v>
      </c>
      <c r="B9717" s="158" t="s">
        <v>658</v>
      </c>
      <c r="C9717" s="158" t="s">
        <v>830</v>
      </c>
      <c r="D9717" s="158" t="s">
        <v>1350</v>
      </c>
      <c r="E9717" s="158" t="s">
        <v>4541</v>
      </c>
      <c r="F9717" s="21" t="str">
        <f t="shared" si="38"/>
        <v>INSIS.LPV.INSIS_GEN_V10.GEN_RISK_DISCOUNT.APPLIED</v>
      </c>
    </row>
    <row r="9718" spans="1:6" ht="14.25" customHeight="1">
      <c r="A9718" s="157" t="s">
        <v>445</v>
      </c>
      <c r="B9718" s="158" t="s">
        <v>658</v>
      </c>
      <c r="C9718" s="158" t="s">
        <v>830</v>
      </c>
      <c r="D9718" s="158" t="s">
        <v>1350</v>
      </c>
      <c r="E9718" s="158" t="s">
        <v>4542</v>
      </c>
      <c r="F9718" s="21" t="str">
        <f t="shared" si="38"/>
        <v>INSIS.LPV.INSIS_GEN_V10.GEN_RISK_DISCOUNT.TARIFF_DISCOUNT</v>
      </c>
    </row>
    <row r="9719" spans="1:6" ht="14.25" customHeight="1">
      <c r="A9719" s="157" t="s">
        <v>445</v>
      </c>
      <c r="B9719" s="158" t="s">
        <v>658</v>
      </c>
      <c r="C9719" s="158" t="s">
        <v>830</v>
      </c>
      <c r="D9719" s="158" t="s">
        <v>1350</v>
      </c>
      <c r="E9719" s="158" t="s">
        <v>4543</v>
      </c>
      <c r="F9719" s="21" t="str">
        <f t="shared" si="38"/>
        <v>INSIS.LPV.INSIS_GEN_V10.GEN_RISK_DISCOUNT.DISCOUNT_ORDER</v>
      </c>
    </row>
    <row r="9720" spans="1:6" ht="14.25" customHeight="1">
      <c r="A9720" s="157" t="s">
        <v>445</v>
      </c>
      <c r="B9720" s="158" t="s">
        <v>658</v>
      </c>
      <c r="C9720" s="158" t="s">
        <v>830</v>
      </c>
      <c r="D9720" s="158" t="s">
        <v>1350</v>
      </c>
      <c r="E9720" s="158" t="s">
        <v>4544</v>
      </c>
      <c r="F9720" s="21" t="str">
        <f t="shared" si="38"/>
        <v>INSIS.LPV.INSIS_GEN_V10.GEN_RISK_DISCOUNT.LUMP_SUM_DISCOUNT</v>
      </c>
    </row>
    <row r="9721" spans="1:6" ht="14.25" customHeight="1">
      <c r="A9721" s="157" t="s">
        <v>445</v>
      </c>
      <c r="B9721" s="158" t="s">
        <v>658</v>
      </c>
      <c r="C9721" s="158" t="s">
        <v>830</v>
      </c>
      <c r="D9721" s="158" t="s">
        <v>1350</v>
      </c>
      <c r="E9721" s="158" t="s">
        <v>4545</v>
      </c>
      <c r="F9721" s="21" t="str">
        <f t="shared" si="38"/>
        <v>INSIS.LPV.INSIS_GEN_V10.GEN_RISK_DISCOUNT.DISCOUNT_ID</v>
      </c>
    </row>
    <row r="9722" spans="1:6" ht="14.25" customHeight="1">
      <c r="A9722" s="157" t="s">
        <v>445</v>
      </c>
      <c r="B9722" s="158" t="s">
        <v>658</v>
      </c>
      <c r="C9722" s="158" t="s">
        <v>830</v>
      </c>
      <c r="D9722" s="158" t="s">
        <v>1350</v>
      </c>
      <c r="E9722" s="158" t="s">
        <v>4546</v>
      </c>
      <c r="F9722" s="21" t="str">
        <f t="shared" si="38"/>
        <v>INSIS.LPV.INSIS_GEN_V10.GEN_RISK_DISCOUNT.SEPARATE_ACCOUNT</v>
      </c>
    </row>
    <row r="9723" spans="1:6" ht="14.25" customHeight="1">
      <c r="A9723" s="157" t="s">
        <v>445</v>
      </c>
      <c r="B9723" s="158" t="s">
        <v>658</v>
      </c>
      <c r="C9723" s="158" t="s">
        <v>830</v>
      </c>
      <c r="D9723" s="158" t="s">
        <v>1350</v>
      </c>
      <c r="E9723" s="158" t="s">
        <v>4547</v>
      </c>
      <c r="F9723" s="21" t="str">
        <f t="shared" si="38"/>
        <v>INSIS.LPV.INSIS_GEN_V10.GEN_RISK_DISCOUNT.CORRECTION_AMOUNT</v>
      </c>
    </row>
    <row r="9724" spans="1:6" ht="14.25" customHeight="1">
      <c r="A9724" s="157" t="s">
        <v>445</v>
      </c>
      <c r="B9724" s="158" t="s">
        <v>658</v>
      </c>
      <c r="C9724" s="158" t="s">
        <v>830</v>
      </c>
      <c r="D9724" s="158" t="s">
        <v>1350</v>
      </c>
      <c r="E9724" s="158" t="s">
        <v>4548</v>
      </c>
      <c r="F9724" s="21" t="str">
        <f t="shared" si="38"/>
        <v>INSIS.LPV.INSIS_GEN_V10.GEN_RISK_DISCOUNT.CALCULATION_MODE</v>
      </c>
    </row>
    <row r="9725" spans="1:6" ht="14.25" customHeight="1">
      <c r="A9725" s="157" t="s">
        <v>445</v>
      </c>
      <c r="B9725" s="158" t="s">
        <v>658</v>
      </c>
      <c r="C9725" s="158" t="s">
        <v>830</v>
      </c>
      <c r="D9725" s="158" t="s">
        <v>1350</v>
      </c>
      <c r="E9725" s="158" t="s">
        <v>4549</v>
      </c>
      <c r="F9725" s="21" t="str">
        <f t="shared" si="38"/>
        <v>INSIS.LPV.INSIS_GEN_V10.GEN_RISK_DISCOUNT.EFFECTIVE_FROM</v>
      </c>
    </row>
    <row r="9726" spans="1:6" ht="14.25" customHeight="1">
      <c r="A9726" s="157" t="s">
        <v>445</v>
      </c>
      <c r="B9726" s="158" t="s">
        <v>658</v>
      </c>
      <c r="C9726" s="158" t="s">
        <v>830</v>
      </c>
      <c r="D9726" s="158" t="s">
        <v>1350</v>
      </c>
      <c r="E9726" s="158" t="s">
        <v>4550</v>
      </c>
      <c r="F9726" s="21" t="str">
        <f t="shared" si="38"/>
        <v>INSIS.LPV.INSIS_GEN_V10.GEN_RISK_DISCOUNT.EFFECTIVE_TO</v>
      </c>
    </row>
    <row r="9727" spans="1:6" ht="14.25" customHeight="1">
      <c r="A9727" s="157" t="s">
        <v>445</v>
      </c>
      <c r="B9727" s="158" t="s">
        <v>658</v>
      </c>
      <c r="C9727" s="158" t="s">
        <v>830</v>
      </c>
      <c r="D9727" s="158" t="s">
        <v>1351</v>
      </c>
      <c r="E9727" s="158" t="s">
        <v>4551</v>
      </c>
      <c r="F9727" s="21" t="str">
        <f t="shared" si="38"/>
        <v>INSIS.LPV.INSIS_GEN_V10.HST_CLAIM_OLR_OPERATION_TYPES.OPERATION_TYPE</v>
      </c>
    </row>
    <row r="9728" spans="1:6" ht="14.25" customHeight="1">
      <c r="A9728" s="157" t="s">
        <v>445</v>
      </c>
      <c r="B9728" s="158" t="s">
        <v>658</v>
      </c>
      <c r="C9728" s="158" t="s">
        <v>830</v>
      </c>
      <c r="D9728" s="158" t="s">
        <v>1351</v>
      </c>
      <c r="E9728" s="158" t="s">
        <v>4552</v>
      </c>
      <c r="F9728" s="21" t="str">
        <f t="shared" si="38"/>
        <v>INSIS.LPV.INSIS_GEN_V10.HST_CLAIM_OLR_OPERATION_TYPES.OPERATION_DESCRIPTION</v>
      </c>
    </row>
    <row r="9729" spans="1:6" ht="14.25" customHeight="1">
      <c r="A9729" s="157" t="s">
        <v>445</v>
      </c>
      <c r="B9729" s="158" t="s">
        <v>658</v>
      </c>
      <c r="C9729" s="158" t="s">
        <v>830</v>
      </c>
      <c r="D9729" s="158" t="s">
        <v>1351</v>
      </c>
      <c r="E9729" s="158" t="s">
        <v>3994</v>
      </c>
      <c r="F9729" s="21" t="str">
        <f t="shared" si="38"/>
        <v>INSIS.LPV.INSIS_GEN_V10.HST_CLAIM_OLR_OPERATION_TYPES.STATUS</v>
      </c>
    </row>
    <row r="9730" spans="1:6" ht="14.25" customHeight="1">
      <c r="A9730" s="157" t="s">
        <v>445</v>
      </c>
      <c r="B9730" s="158" t="s">
        <v>658</v>
      </c>
      <c r="C9730" s="158" t="s">
        <v>830</v>
      </c>
      <c r="D9730" s="158" t="s">
        <v>1352</v>
      </c>
      <c r="E9730" s="158" t="s">
        <v>3980</v>
      </c>
      <c r="F9730" s="160" t="str">
        <f t="shared" si="38"/>
        <v>INSIS.LPV.INSIS_GEN_V10.HST_OBJECT_STATE.ID</v>
      </c>
    </row>
    <row r="9731" spans="1:6" ht="14.25" customHeight="1">
      <c r="A9731" s="157" t="s">
        <v>445</v>
      </c>
      <c r="B9731" s="158" t="s">
        <v>658</v>
      </c>
      <c r="C9731" s="158" t="s">
        <v>830</v>
      </c>
      <c r="D9731" s="158" t="s">
        <v>1352</v>
      </c>
      <c r="E9731" s="158" t="s">
        <v>696</v>
      </c>
      <c r="F9731" s="160" t="str">
        <f t="shared" si="38"/>
        <v>INSIS.LPV.INSIS_GEN_V10.HST_OBJECT_STATE.NAME</v>
      </c>
    </row>
    <row r="9732" spans="1:6" ht="14.25" customHeight="1">
      <c r="A9732" s="157" t="s">
        <v>445</v>
      </c>
      <c r="B9732" s="158" t="s">
        <v>658</v>
      </c>
      <c r="C9732" s="158" t="s">
        <v>830</v>
      </c>
      <c r="D9732" s="158" t="s">
        <v>1352</v>
      </c>
      <c r="E9732" s="158" t="s">
        <v>3994</v>
      </c>
      <c r="F9732" s="21" t="str">
        <f t="shared" si="38"/>
        <v>INSIS.LPV.INSIS_GEN_V10.HST_OBJECT_STATE.STATUS</v>
      </c>
    </row>
    <row r="9733" spans="1:6" ht="14.25" customHeight="1">
      <c r="A9733" s="157" t="s">
        <v>445</v>
      </c>
      <c r="B9733" s="158" t="s">
        <v>658</v>
      </c>
      <c r="C9733" s="158" t="s">
        <v>830</v>
      </c>
      <c r="D9733" s="158" t="s">
        <v>1353</v>
      </c>
      <c r="E9733" s="158" t="s">
        <v>3980</v>
      </c>
      <c r="F9733" s="160" t="str">
        <f t="shared" si="38"/>
        <v>INSIS.LPV.INSIS_GEN_V10.HST_PAYMENT_MODE.ID</v>
      </c>
    </row>
    <row r="9734" spans="1:6" ht="14.25" customHeight="1">
      <c r="A9734" s="157" t="s">
        <v>445</v>
      </c>
      <c r="B9734" s="158" t="s">
        <v>658</v>
      </c>
      <c r="C9734" s="158" t="s">
        <v>830</v>
      </c>
      <c r="D9734" s="158" t="s">
        <v>1353</v>
      </c>
      <c r="E9734" s="158" t="s">
        <v>696</v>
      </c>
      <c r="F9734" s="160" t="str">
        <f t="shared" si="38"/>
        <v>INSIS.LPV.INSIS_GEN_V10.HST_PAYMENT_MODE.NAME</v>
      </c>
    </row>
    <row r="9735" spans="1:6" ht="14.25" customHeight="1">
      <c r="A9735" s="157" t="s">
        <v>445</v>
      </c>
      <c r="B9735" s="158" t="s">
        <v>658</v>
      </c>
      <c r="C9735" s="158" t="s">
        <v>830</v>
      </c>
      <c r="D9735" s="158" t="s">
        <v>1353</v>
      </c>
      <c r="E9735" s="158" t="s">
        <v>3994</v>
      </c>
      <c r="F9735" s="21" t="str">
        <f t="shared" si="38"/>
        <v>INSIS.LPV.INSIS_GEN_V10.HST_PAYMENT_MODE.STATUS</v>
      </c>
    </row>
    <row r="9736" spans="1:6" ht="14.25" customHeight="1">
      <c r="A9736" s="157" t="s">
        <v>445</v>
      </c>
      <c r="B9736" s="158" t="s">
        <v>658</v>
      </c>
      <c r="C9736" s="158" t="s">
        <v>830</v>
      </c>
      <c r="D9736" s="158" t="s">
        <v>1354</v>
      </c>
      <c r="E9736" s="158" t="s">
        <v>3980</v>
      </c>
      <c r="F9736" s="160" t="str">
        <f t="shared" si="38"/>
        <v>INSIS.LPV.INSIS_GEN_V10.HST_POLICY_STATE.ID</v>
      </c>
    </row>
    <row r="9737" spans="1:6" ht="14.25" customHeight="1">
      <c r="A9737" s="157" t="s">
        <v>445</v>
      </c>
      <c r="B9737" s="158" t="s">
        <v>658</v>
      </c>
      <c r="C9737" s="158" t="s">
        <v>830</v>
      </c>
      <c r="D9737" s="158" t="s">
        <v>1354</v>
      </c>
      <c r="E9737" s="158" t="s">
        <v>696</v>
      </c>
      <c r="F9737" s="160" t="str">
        <f t="shared" si="38"/>
        <v>INSIS.LPV.INSIS_GEN_V10.HST_POLICY_STATE.NAME</v>
      </c>
    </row>
    <row r="9738" spans="1:6" ht="14.25" customHeight="1">
      <c r="A9738" s="157" t="s">
        <v>445</v>
      </c>
      <c r="B9738" s="158" t="s">
        <v>658</v>
      </c>
      <c r="C9738" s="158" t="s">
        <v>830</v>
      </c>
      <c r="D9738" s="158" t="s">
        <v>1354</v>
      </c>
      <c r="E9738" s="158" t="s">
        <v>3994</v>
      </c>
      <c r="F9738" s="21" t="str">
        <f t="shared" si="38"/>
        <v>INSIS.LPV.INSIS_GEN_V10.HST_POLICY_STATE.STATUS</v>
      </c>
    </row>
    <row r="9739" spans="1:6" ht="14.25" customHeight="1">
      <c r="A9739" s="157" t="s">
        <v>445</v>
      </c>
      <c r="B9739" s="158" t="s">
        <v>658</v>
      </c>
      <c r="C9739" s="158" t="s">
        <v>830</v>
      </c>
      <c r="D9739" s="158" t="s">
        <v>1355</v>
      </c>
      <c r="E9739" s="158" t="s">
        <v>3980</v>
      </c>
      <c r="F9739" s="160" t="str">
        <f t="shared" si="38"/>
        <v>INSIS.LPV.INSIS_GEN_V10.HST_POLICY_STATE_AUX.ID</v>
      </c>
    </row>
    <row r="9740" spans="1:6" ht="14.25" customHeight="1">
      <c r="A9740" s="157" t="s">
        <v>445</v>
      </c>
      <c r="B9740" s="158" t="s">
        <v>658</v>
      </c>
      <c r="C9740" s="158" t="s">
        <v>830</v>
      </c>
      <c r="D9740" s="158" t="s">
        <v>1355</v>
      </c>
      <c r="E9740" s="158" t="s">
        <v>696</v>
      </c>
      <c r="F9740" s="160" t="str">
        <f t="shared" si="38"/>
        <v>INSIS.LPV.INSIS_GEN_V10.HST_POLICY_STATE_AUX.NAME</v>
      </c>
    </row>
    <row r="9741" spans="1:6" ht="14.25" customHeight="1">
      <c r="A9741" s="157" t="s">
        <v>445</v>
      </c>
      <c r="B9741" s="158" t="s">
        <v>658</v>
      </c>
      <c r="C9741" s="158" t="s">
        <v>830</v>
      </c>
      <c r="D9741" s="158" t="s">
        <v>1355</v>
      </c>
      <c r="E9741" s="158" t="s">
        <v>3994</v>
      </c>
      <c r="F9741" s="21" t="str">
        <f t="shared" si="38"/>
        <v>INSIS.LPV.INSIS_GEN_V10.HST_POLICY_STATE_AUX.STATUS</v>
      </c>
    </row>
    <row r="9742" spans="1:6" ht="14.25" customHeight="1">
      <c r="A9742" s="157" t="s">
        <v>445</v>
      </c>
      <c r="B9742" s="158" t="s">
        <v>658</v>
      </c>
      <c r="C9742" s="158" t="s">
        <v>830</v>
      </c>
      <c r="D9742" s="158" t="s">
        <v>1356</v>
      </c>
      <c r="E9742" s="158" t="s">
        <v>3980</v>
      </c>
      <c r="F9742" s="160" t="str">
        <f t="shared" si="38"/>
        <v>INSIS.LPV.INSIS_GEN_V10.HT_ANNEX_REASON.ID</v>
      </c>
    </row>
    <row r="9743" spans="1:6" ht="14.25" customHeight="1">
      <c r="A9743" s="157" t="s">
        <v>445</v>
      </c>
      <c r="B9743" s="158" t="s">
        <v>658</v>
      </c>
      <c r="C9743" s="158" t="s">
        <v>830</v>
      </c>
      <c r="D9743" s="158" t="s">
        <v>1356</v>
      </c>
      <c r="E9743" s="158" t="s">
        <v>696</v>
      </c>
      <c r="F9743" s="160" t="str">
        <f t="shared" si="38"/>
        <v>INSIS.LPV.INSIS_GEN_V10.HT_ANNEX_REASON.NAME</v>
      </c>
    </row>
    <row r="9744" spans="1:6" ht="14.25" customHeight="1">
      <c r="A9744" s="157" t="s">
        <v>445</v>
      </c>
      <c r="B9744" s="158" t="s">
        <v>658</v>
      </c>
      <c r="C9744" s="158" t="s">
        <v>830</v>
      </c>
      <c r="D9744" s="158" t="s">
        <v>1356</v>
      </c>
      <c r="E9744" s="158" t="s">
        <v>3994</v>
      </c>
      <c r="F9744" s="21" t="str">
        <f t="shared" si="38"/>
        <v>INSIS.LPV.INSIS_GEN_V10.HT_ANNEX_REASON.STATUS</v>
      </c>
    </row>
    <row r="9745" spans="1:6" ht="14.25" customHeight="1">
      <c r="A9745" s="157" t="s">
        <v>445</v>
      </c>
      <c r="B9745" s="158" t="s">
        <v>658</v>
      </c>
      <c r="C9745" s="158" t="s">
        <v>830</v>
      </c>
      <c r="D9745" s="158" t="s">
        <v>1357</v>
      </c>
      <c r="E9745" s="158" t="s">
        <v>4262</v>
      </c>
      <c r="F9745" s="21" t="str">
        <f t="shared" si="38"/>
        <v>INSIS.LPV.INSIS_GEN_V10.INSURED_OBJECT.INSURED_OBJ_ID</v>
      </c>
    </row>
    <row r="9746" spans="1:6" ht="14.25" customHeight="1">
      <c r="A9746" s="157" t="s">
        <v>445</v>
      </c>
      <c r="B9746" s="158" t="s">
        <v>658</v>
      </c>
      <c r="C9746" s="158" t="s">
        <v>830</v>
      </c>
      <c r="D9746" s="158" t="s">
        <v>1357</v>
      </c>
      <c r="E9746" s="158" t="s">
        <v>4032</v>
      </c>
      <c r="F9746" s="21" t="str">
        <f t="shared" si="38"/>
        <v>INSIS.LPV.INSIS_GEN_V10.INSURED_OBJECT.OBJECT_ID</v>
      </c>
    </row>
    <row r="9747" spans="1:6" ht="14.25" customHeight="1">
      <c r="A9747" s="157" t="s">
        <v>445</v>
      </c>
      <c r="B9747" s="158" t="s">
        <v>658</v>
      </c>
      <c r="C9747" s="158" t="s">
        <v>830</v>
      </c>
      <c r="D9747" s="158" t="s">
        <v>1357</v>
      </c>
      <c r="E9747" s="158" t="s">
        <v>4249</v>
      </c>
      <c r="F9747" s="21" t="str">
        <f t="shared" si="38"/>
        <v>INSIS.LPV.INSIS_GEN_V10.INSURED_OBJECT.OBJECT_TYPE</v>
      </c>
    </row>
    <row r="9748" spans="1:6" ht="14.25" customHeight="1">
      <c r="A9748" s="157" t="s">
        <v>445</v>
      </c>
      <c r="B9748" s="158" t="s">
        <v>658</v>
      </c>
      <c r="C9748" s="158" t="s">
        <v>830</v>
      </c>
      <c r="D9748" s="158" t="s">
        <v>1357</v>
      </c>
      <c r="E9748" s="158" t="s">
        <v>4259</v>
      </c>
      <c r="F9748" s="21" t="str">
        <f t="shared" si="38"/>
        <v>INSIS.LPV.INSIS_GEN_V10.INSURED_OBJECT.POLICY_ID</v>
      </c>
    </row>
    <row r="9749" spans="1:6" ht="14.25" customHeight="1">
      <c r="A9749" s="157" t="s">
        <v>445</v>
      </c>
      <c r="B9749" s="158" t="s">
        <v>658</v>
      </c>
      <c r="C9749" s="158" t="s">
        <v>830</v>
      </c>
      <c r="D9749" s="158" t="s">
        <v>1357</v>
      </c>
      <c r="E9749" s="158" t="s">
        <v>4260</v>
      </c>
      <c r="F9749" s="21" t="str">
        <f t="shared" si="38"/>
        <v>INSIS.LPV.INSIS_GEN_V10.INSURED_OBJECT.ANNEX_ID</v>
      </c>
    </row>
    <row r="9750" spans="1:6" ht="14.25" customHeight="1">
      <c r="A9750" s="157" t="s">
        <v>445</v>
      </c>
      <c r="B9750" s="158" t="s">
        <v>658</v>
      </c>
      <c r="C9750" s="158" t="s">
        <v>830</v>
      </c>
      <c r="D9750" s="158" t="s">
        <v>1357</v>
      </c>
      <c r="E9750" s="158" t="s">
        <v>4024</v>
      </c>
      <c r="F9750" s="21" t="str">
        <f t="shared" si="38"/>
        <v>INSIS.LPV.INSIS_GEN_V10.INSURED_OBJECT.INSR_TYPE</v>
      </c>
    </row>
    <row r="9751" spans="1:6" ht="14.25" customHeight="1">
      <c r="A9751" s="157" t="s">
        <v>445</v>
      </c>
      <c r="B9751" s="158" t="s">
        <v>658</v>
      </c>
      <c r="C9751" s="158" t="s">
        <v>830</v>
      </c>
      <c r="D9751" s="158" t="s">
        <v>1357</v>
      </c>
      <c r="E9751" s="158" t="s">
        <v>4553</v>
      </c>
      <c r="F9751" s="21" t="str">
        <f t="shared" si="38"/>
        <v>INSIS.LPV.INSIS_GEN_V10.INSURED_OBJECT.OBJECT_STATE</v>
      </c>
    </row>
    <row r="9752" spans="1:6" ht="14.25" customHeight="1">
      <c r="A9752" s="157" t="s">
        <v>445</v>
      </c>
      <c r="B9752" s="158" t="s">
        <v>658</v>
      </c>
      <c r="C9752" s="158" t="s">
        <v>830</v>
      </c>
      <c r="D9752" s="158" t="s">
        <v>1357</v>
      </c>
      <c r="E9752" s="158" t="s">
        <v>4529</v>
      </c>
      <c r="F9752" s="21" t="str">
        <f t="shared" si="38"/>
        <v>INSIS.LPV.INSIS_GEN_V10.INSURED_OBJECT.RISK_CLASS</v>
      </c>
    </row>
    <row r="9753" spans="1:6" ht="14.25" customHeight="1">
      <c r="A9753" s="157" t="s">
        <v>445</v>
      </c>
      <c r="B9753" s="158" t="s">
        <v>658</v>
      </c>
      <c r="C9753" s="158" t="s">
        <v>830</v>
      </c>
      <c r="D9753" s="158" t="s">
        <v>1357</v>
      </c>
      <c r="E9753" s="158" t="s">
        <v>4514</v>
      </c>
      <c r="F9753" s="21" t="str">
        <f t="shared" si="38"/>
        <v>INSIS.LPV.INSIS_GEN_V10.INSURED_OBJECT.OBJECT_NUM</v>
      </c>
    </row>
    <row r="9754" spans="1:6" ht="14.25" customHeight="1">
      <c r="A9754" s="157" t="s">
        <v>445</v>
      </c>
      <c r="B9754" s="158" t="s">
        <v>658</v>
      </c>
      <c r="C9754" s="158" t="s">
        <v>830</v>
      </c>
      <c r="D9754" s="158" t="s">
        <v>1357</v>
      </c>
      <c r="E9754" s="158" t="s">
        <v>4554</v>
      </c>
      <c r="F9754" s="21" t="str">
        <f t="shared" si="38"/>
        <v>INSIS.LPV.INSIS_GEN_V10.INSURED_OBJECT.OBJECT_ALIVE</v>
      </c>
    </row>
    <row r="9755" spans="1:6" ht="14.25" customHeight="1">
      <c r="A9755" s="157" t="s">
        <v>445</v>
      </c>
      <c r="B9755" s="158" t="s">
        <v>658</v>
      </c>
      <c r="C9755" s="158" t="s">
        <v>830</v>
      </c>
      <c r="D9755" s="158" t="s">
        <v>1357</v>
      </c>
      <c r="E9755" s="158" t="s">
        <v>4555</v>
      </c>
      <c r="F9755" s="21" t="str">
        <f t="shared" si="38"/>
        <v>INSIS.LPV.INSIS_GEN_V10.INSURED_OBJECT.ACTUAL_VALUE</v>
      </c>
    </row>
    <row r="9756" spans="1:6" ht="14.25" customHeight="1">
      <c r="A9756" s="157" t="s">
        <v>445</v>
      </c>
      <c r="B9756" s="158" t="s">
        <v>658</v>
      </c>
      <c r="C9756" s="158" t="s">
        <v>830</v>
      </c>
      <c r="D9756" s="158" t="s">
        <v>1357</v>
      </c>
      <c r="E9756" s="158" t="s">
        <v>4556</v>
      </c>
      <c r="F9756" s="21" t="str">
        <f t="shared" si="38"/>
        <v>INSIS.LPV.INSIS_GEN_V10.INSURED_OBJECT.AV_CURRENCY</v>
      </c>
    </row>
    <row r="9757" spans="1:6" ht="14.25" customHeight="1">
      <c r="A9757" s="157" t="s">
        <v>445</v>
      </c>
      <c r="B9757" s="158" t="s">
        <v>658</v>
      </c>
      <c r="C9757" s="158" t="s">
        <v>830</v>
      </c>
      <c r="D9757" s="158" t="s">
        <v>1357</v>
      </c>
      <c r="E9757" s="158" t="s">
        <v>4557</v>
      </c>
      <c r="F9757" s="21" t="str">
        <f t="shared" si="38"/>
        <v>INSIS.LPV.INSIS_GEN_V10.INSURED_OBJECT.AV_CURRENCY_RATE</v>
      </c>
    </row>
    <row r="9758" spans="1:6" ht="14.25" customHeight="1">
      <c r="A9758" s="157" t="s">
        <v>445</v>
      </c>
      <c r="B9758" s="158" t="s">
        <v>658</v>
      </c>
      <c r="C9758" s="158" t="s">
        <v>830</v>
      </c>
      <c r="D9758" s="158" t="s">
        <v>1357</v>
      </c>
      <c r="E9758" s="158" t="s">
        <v>4510</v>
      </c>
      <c r="F9758" s="21" t="str">
        <f t="shared" si="38"/>
        <v>INSIS.LPV.INSIS_GEN_V10.INSURED_OBJECT.INSURED_VALUE</v>
      </c>
    </row>
    <row r="9759" spans="1:6" ht="14.25" customHeight="1">
      <c r="A9759" s="157" t="s">
        <v>445</v>
      </c>
      <c r="B9759" s="158" t="s">
        <v>658</v>
      </c>
      <c r="C9759" s="158" t="s">
        <v>830</v>
      </c>
      <c r="D9759" s="158" t="s">
        <v>1357</v>
      </c>
      <c r="E9759" s="158" t="s">
        <v>4558</v>
      </c>
      <c r="F9759" s="21" t="str">
        <f t="shared" si="38"/>
        <v>INSIS.LPV.INSIS_GEN_V10.INSURED_OBJECT.IV_CURRENCY</v>
      </c>
    </row>
    <row r="9760" spans="1:6" ht="14.25" customHeight="1">
      <c r="A9760" s="157" t="s">
        <v>445</v>
      </c>
      <c r="B9760" s="158" t="s">
        <v>658</v>
      </c>
      <c r="C9760" s="158" t="s">
        <v>830</v>
      </c>
      <c r="D9760" s="158" t="s">
        <v>1357</v>
      </c>
      <c r="E9760" s="158" t="s">
        <v>4559</v>
      </c>
      <c r="F9760" s="21" t="str">
        <f t="shared" si="38"/>
        <v>INSIS.LPV.INSIS_GEN_V10.INSURED_OBJECT.IV_CURRENCY_RATE</v>
      </c>
    </row>
    <row r="9761" spans="1:6" ht="14.25" customHeight="1">
      <c r="A9761" s="157" t="s">
        <v>445</v>
      </c>
      <c r="B9761" s="158" t="s">
        <v>658</v>
      </c>
      <c r="C9761" s="158" t="s">
        <v>830</v>
      </c>
      <c r="D9761" s="158" t="s">
        <v>1357</v>
      </c>
      <c r="E9761" s="158" t="s">
        <v>4560</v>
      </c>
      <c r="F9761" s="21" t="str">
        <f t="shared" si="38"/>
        <v>INSIS.LPV.INSIS_GEN_V10.INSURED_OBJECT.TOTAL_INSURED_VALUE</v>
      </c>
    </row>
    <row r="9762" spans="1:6" ht="14.25" customHeight="1">
      <c r="A9762" s="157" t="s">
        <v>445</v>
      </c>
      <c r="B9762" s="158" t="s">
        <v>658</v>
      </c>
      <c r="C9762" s="158" t="s">
        <v>830</v>
      </c>
      <c r="D9762" s="158" t="s">
        <v>1357</v>
      </c>
      <c r="E9762" s="158" t="s">
        <v>4502</v>
      </c>
      <c r="F9762" s="21" t="str">
        <f t="shared" si="38"/>
        <v>INSIS.LPV.INSIS_GEN_V10.INSURED_OBJECT.INSR_BEGIN</v>
      </c>
    </row>
    <row r="9763" spans="1:6" ht="14.25" customHeight="1">
      <c r="A9763" s="157" t="s">
        <v>445</v>
      </c>
      <c r="B9763" s="158" t="s">
        <v>658</v>
      </c>
      <c r="C9763" s="158" t="s">
        <v>830</v>
      </c>
      <c r="D9763" s="158" t="s">
        <v>1357</v>
      </c>
      <c r="E9763" s="158" t="s">
        <v>4503</v>
      </c>
      <c r="F9763" s="21" t="str">
        <f t="shared" si="38"/>
        <v>INSIS.LPV.INSIS_GEN_V10.INSURED_OBJECT.INSR_END</v>
      </c>
    </row>
    <row r="9764" spans="1:6" ht="14.25" customHeight="1">
      <c r="A9764" s="157" t="s">
        <v>445</v>
      </c>
      <c r="B9764" s="158" t="s">
        <v>658</v>
      </c>
      <c r="C9764" s="158" t="s">
        <v>830</v>
      </c>
      <c r="D9764" s="158" t="s">
        <v>1357</v>
      </c>
      <c r="E9764" s="158" t="s">
        <v>4519</v>
      </c>
      <c r="F9764" s="21" t="str">
        <f t="shared" si="38"/>
        <v>INSIS.LPV.INSIS_GEN_V10.INSURED_OBJECT.DURATION</v>
      </c>
    </row>
    <row r="9765" spans="1:6" ht="14.25" customHeight="1">
      <c r="A9765" s="157" t="s">
        <v>445</v>
      </c>
      <c r="B9765" s="158" t="s">
        <v>658</v>
      </c>
      <c r="C9765" s="158" t="s">
        <v>830</v>
      </c>
      <c r="D9765" s="158" t="s">
        <v>1357</v>
      </c>
      <c r="E9765" s="158" t="s">
        <v>4520</v>
      </c>
      <c r="F9765" s="21" t="str">
        <f t="shared" si="38"/>
        <v>INSIS.LPV.INSIS_GEN_V10.INSURED_OBJECT.DUR_DIMENSION</v>
      </c>
    </row>
    <row r="9766" spans="1:6" ht="14.25" customHeight="1">
      <c r="A9766" s="157" t="s">
        <v>445</v>
      </c>
      <c r="B9766" s="158" t="s">
        <v>658</v>
      </c>
      <c r="C9766" s="158" t="s">
        <v>830</v>
      </c>
      <c r="D9766" s="158" t="s">
        <v>1357</v>
      </c>
      <c r="E9766" s="158" t="s">
        <v>4498</v>
      </c>
      <c r="F9766" s="21" t="str">
        <f t="shared" si="38"/>
        <v>INSIS.LPV.INSIS_GEN_V10.INSURED_OBJECT.CHANGE_DATE</v>
      </c>
    </row>
    <row r="9767" spans="1:6" ht="14.25" customHeight="1">
      <c r="A9767" s="157" t="s">
        <v>445</v>
      </c>
      <c r="B9767" s="158" t="s">
        <v>658</v>
      </c>
      <c r="C9767" s="158" t="s">
        <v>830</v>
      </c>
      <c r="D9767" s="158" t="s">
        <v>1357</v>
      </c>
      <c r="E9767" s="158" t="s">
        <v>1524</v>
      </c>
      <c r="F9767" s="21" t="str">
        <f t="shared" si="38"/>
        <v>INSIS.LPV.INSIS_GEN_V10.INSURED_OBJECT.REGISTRATION_DATE</v>
      </c>
    </row>
    <row r="9768" spans="1:6" ht="14.25" customHeight="1">
      <c r="A9768" s="157" t="s">
        <v>445</v>
      </c>
      <c r="B9768" s="158" t="s">
        <v>658</v>
      </c>
      <c r="C9768" s="158" t="s">
        <v>830</v>
      </c>
      <c r="D9768" s="158" t="s">
        <v>1357</v>
      </c>
      <c r="E9768" s="158" t="s">
        <v>4189</v>
      </c>
      <c r="F9768" s="21" t="str">
        <f t="shared" si="38"/>
        <v>INSIS.LPV.INSIS_GEN_V10.INSURED_OBJECT.RATE_DATE</v>
      </c>
    </row>
    <row r="9769" spans="1:6" ht="14.25" customHeight="1">
      <c r="A9769" s="157" t="s">
        <v>445</v>
      </c>
      <c r="B9769" s="158" t="s">
        <v>658</v>
      </c>
      <c r="C9769" s="158" t="s">
        <v>830</v>
      </c>
      <c r="D9769" s="158" t="s">
        <v>1357</v>
      </c>
      <c r="E9769" s="158" t="s">
        <v>4301</v>
      </c>
      <c r="F9769" s="21" t="str">
        <f t="shared" si="38"/>
        <v>INSIS.LPV.INSIS_GEN_V10.INSURED_OBJECT.AUX_ANNEX_ID</v>
      </c>
    </row>
    <row r="9770" spans="1:6" ht="14.25" customHeight="1">
      <c r="A9770" s="157" t="s">
        <v>445</v>
      </c>
      <c r="B9770" s="158" t="s">
        <v>658</v>
      </c>
      <c r="C9770" s="158" t="s">
        <v>830</v>
      </c>
      <c r="D9770" s="158" t="s">
        <v>1357</v>
      </c>
      <c r="E9770" s="158" t="s">
        <v>4290</v>
      </c>
      <c r="F9770" s="21" t="str">
        <f t="shared" si="38"/>
        <v>INSIS.LPV.INSIS_GEN_V10.INSURED_OBJECT.USERNAME</v>
      </c>
    </row>
    <row r="9771" spans="1:6" ht="14.25" customHeight="1">
      <c r="A9771" s="157" t="s">
        <v>445</v>
      </c>
      <c r="B9771" s="158" t="s">
        <v>658</v>
      </c>
      <c r="C9771" s="158" t="s">
        <v>830</v>
      </c>
      <c r="D9771" s="158" t="s">
        <v>1357</v>
      </c>
      <c r="E9771" s="158" t="s">
        <v>4561</v>
      </c>
      <c r="F9771" s="21" t="str">
        <f t="shared" si="38"/>
        <v>INSIS.LPV.INSIS_GEN_V10.INSURED_OBJECT.IOP1</v>
      </c>
    </row>
    <row r="9772" spans="1:6" ht="14.25" customHeight="1">
      <c r="A9772" s="157" t="s">
        <v>445</v>
      </c>
      <c r="B9772" s="158" t="s">
        <v>658</v>
      </c>
      <c r="C9772" s="158" t="s">
        <v>830</v>
      </c>
      <c r="D9772" s="158" t="s">
        <v>1357</v>
      </c>
      <c r="E9772" s="158" t="s">
        <v>4562</v>
      </c>
      <c r="F9772" s="21" t="str">
        <f t="shared" si="38"/>
        <v>INSIS.LPV.INSIS_GEN_V10.INSURED_OBJECT.IOP2</v>
      </c>
    </row>
    <row r="9773" spans="1:6" ht="14.25" customHeight="1">
      <c r="A9773" s="157" t="s">
        <v>445</v>
      </c>
      <c r="B9773" s="158" t="s">
        <v>658</v>
      </c>
      <c r="C9773" s="158" t="s">
        <v>830</v>
      </c>
      <c r="D9773" s="158" t="s">
        <v>1357</v>
      </c>
      <c r="E9773" s="158" t="s">
        <v>4563</v>
      </c>
      <c r="F9773" s="21" t="str">
        <f t="shared" si="38"/>
        <v>INSIS.LPV.INSIS_GEN_V10.INSURED_OBJECT.IOP3</v>
      </c>
    </row>
    <row r="9774" spans="1:6" ht="14.25" customHeight="1">
      <c r="A9774" s="157" t="s">
        <v>445</v>
      </c>
      <c r="B9774" s="158" t="s">
        <v>658</v>
      </c>
      <c r="C9774" s="158" t="s">
        <v>830</v>
      </c>
      <c r="D9774" s="158" t="s">
        <v>1357</v>
      </c>
      <c r="E9774" s="158" t="s">
        <v>4528</v>
      </c>
      <c r="F9774" s="21" t="str">
        <f t="shared" si="38"/>
        <v>INSIS.LPV.INSIS_GEN_V10.INSURED_OBJECT.IV_TYPE</v>
      </c>
    </row>
    <row r="9775" spans="1:6" ht="14.25" customHeight="1">
      <c r="A9775" s="157" t="s">
        <v>445</v>
      </c>
      <c r="B9775" s="158" t="s">
        <v>658</v>
      </c>
      <c r="C9775" s="158" t="s">
        <v>830</v>
      </c>
      <c r="D9775" s="158" t="s">
        <v>1357</v>
      </c>
      <c r="E9775" s="158" t="s">
        <v>4564</v>
      </c>
      <c r="F9775" s="21" t="str">
        <f t="shared" si="38"/>
        <v>INSIS.LPV.INSIS_GEN_V10.INSURED_OBJECT.IV_BASE</v>
      </c>
    </row>
    <row r="9776" spans="1:6" ht="14.25" customHeight="1">
      <c r="A9776" s="157" t="s">
        <v>445</v>
      </c>
      <c r="B9776" s="158" t="s">
        <v>658</v>
      </c>
      <c r="C9776" s="158" t="s">
        <v>830</v>
      </c>
      <c r="D9776" s="158" t="s">
        <v>1357</v>
      </c>
      <c r="E9776" s="158" t="s">
        <v>4512</v>
      </c>
      <c r="F9776" s="21" t="str">
        <f t="shared" si="38"/>
        <v>INSIS.LPV.INSIS_GEN_V10.INSURED_OBJECT.TARIFF_PERCENT</v>
      </c>
    </row>
    <row r="9777" spans="1:6" ht="14.25" customHeight="1">
      <c r="A9777" s="157" t="s">
        <v>445</v>
      </c>
      <c r="B9777" s="158" t="s">
        <v>658</v>
      </c>
      <c r="C9777" s="158" t="s">
        <v>830</v>
      </c>
      <c r="D9777" s="158" t="s">
        <v>1357</v>
      </c>
      <c r="E9777" s="158" t="s">
        <v>4565</v>
      </c>
      <c r="F9777" s="21" t="str">
        <f t="shared" si="38"/>
        <v>INSIS.LPV.INSIS_GEN_V10.INSURED_OBJECT.ACTIVITY_TYPE</v>
      </c>
    </row>
    <row r="9778" spans="1:6" ht="14.25" customHeight="1">
      <c r="A9778" s="157" t="s">
        <v>445</v>
      </c>
      <c r="B9778" s="158" t="s">
        <v>658</v>
      </c>
      <c r="C9778" s="158" t="s">
        <v>830</v>
      </c>
      <c r="D9778" s="158" t="s">
        <v>1357</v>
      </c>
      <c r="E9778" s="158" t="s">
        <v>4566</v>
      </c>
      <c r="F9778" s="21" t="str">
        <f t="shared" si="38"/>
        <v>INSIS.LPV.INSIS_GEN_V10.INSURED_OBJECT.RISK_LOCATION_ID</v>
      </c>
    </row>
    <row r="9779" spans="1:6" ht="14.25" customHeight="1">
      <c r="A9779" s="157" t="s">
        <v>445</v>
      </c>
      <c r="B9779" s="158" t="s">
        <v>658</v>
      </c>
      <c r="C9779" s="158" t="s">
        <v>830</v>
      </c>
      <c r="D9779" s="158" t="s">
        <v>1357</v>
      </c>
      <c r="E9779" s="158" t="s">
        <v>4533</v>
      </c>
      <c r="F9779" s="21" t="str">
        <f t="shared" si="38"/>
        <v>INSIS.LPV.INSIS_GEN_V10.INSURED_OBJECT.LOCATION_VALUE</v>
      </c>
    </row>
    <row r="9780" spans="1:6" ht="14.25" customHeight="1">
      <c r="A9780" s="157" t="s">
        <v>445</v>
      </c>
      <c r="B9780" s="158" t="s">
        <v>658</v>
      </c>
      <c r="C9780" s="158" t="s">
        <v>830</v>
      </c>
      <c r="D9780" s="158" t="s">
        <v>1357</v>
      </c>
      <c r="E9780" s="158" t="s">
        <v>4534</v>
      </c>
      <c r="F9780" s="21" t="str">
        <f t="shared" si="38"/>
        <v>INSIS.LPV.INSIS_GEN_V10.INSURED_OBJECT.LOCVAL_DIMENSION</v>
      </c>
    </row>
    <row r="9781" spans="1:6" ht="14.25" customHeight="1">
      <c r="A9781" s="157" t="s">
        <v>445</v>
      </c>
      <c r="B9781" s="158" t="s">
        <v>658</v>
      </c>
      <c r="C9781" s="158" t="s">
        <v>830</v>
      </c>
      <c r="D9781" s="158" t="s">
        <v>1357</v>
      </c>
      <c r="E9781" s="158" t="s">
        <v>4567</v>
      </c>
      <c r="F9781" s="21" t="str">
        <f t="shared" si="38"/>
        <v>INSIS.LPV.INSIS_GEN_V10.INSURED_OBJECT.LOCATION_RISK_CLASS</v>
      </c>
    </row>
    <row r="9782" spans="1:6" ht="14.25" customHeight="1">
      <c r="A9782" s="157" t="s">
        <v>445</v>
      </c>
      <c r="B9782" s="158" t="s">
        <v>658</v>
      </c>
      <c r="C9782" s="158" t="s">
        <v>830</v>
      </c>
      <c r="D9782" s="158" t="s">
        <v>1357</v>
      </c>
      <c r="E9782" s="158" t="s">
        <v>4568</v>
      </c>
      <c r="F9782" s="21" t="str">
        <f t="shared" si="38"/>
        <v>INSIS.LPV.INSIS_GEN_V10.INSURED_OBJECT.GROUP_ID</v>
      </c>
    </row>
    <row r="9783" spans="1:6" ht="14.25" customHeight="1">
      <c r="A9783" s="157" t="s">
        <v>445</v>
      </c>
      <c r="B9783" s="158" t="s">
        <v>658</v>
      </c>
      <c r="C9783" s="158" t="s">
        <v>830</v>
      </c>
      <c r="D9783" s="158" t="s">
        <v>1357</v>
      </c>
      <c r="E9783" s="158" t="s">
        <v>4569</v>
      </c>
      <c r="F9783" s="21" t="str">
        <f t="shared" si="38"/>
        <v>INSIS.LPV.INSIS_GEN_V10.INSURED_OBJECT.BILLING_ID</v>
      </c>
    </row>
    <row r="9784" spans="1:6" ht="14.25" customHeight="1">
      <c r="A9784" s="157" t="s">
        <v>445</v>
      </c>
      <c r="B9784" s="158" t="s">
        <v>658</v>
      </c>
      <c r="C9784" s="158" t="s">
        <v>830</v>
      </c>
      <c r="D9784" s="158" t="s">
        <v>1357</v>
      </c>
      <c r="E9784" s="158" t="s">
        <v>4570</v>
      </c>
      <c r="F9784" s="21" t="str">
        <f t="shared" si="38"/>
        <v>INSIS.LPV.INSIS_GEN_V10.INSURED_OBJECT.MAIN_INS_OBJ_ID</v>
      </c>
    </row>
    <row r="9785" spans="1:6" ht="14.25" customHeight="1">
      <c r="A9785" s="157" t="s">
        <v>445</v>
      </c>
      <c r="B9785" s="158" t="s">
        <v>658</v>
      </c>
      <c r="C9785" s="158" t="s">
        <v>830</v>
      </c>
      <c r="D9785" s="158" t="s">
        <v>1357</v>
      </c>
      <c r="E9785" s="158" t="s">
        <v>4571</v>
      </c>
      <c r="F9785" s="21" t="str">
        <f t="shared" si="38"/>
        <v>INSIS.LPV.INSIS_GEN_V10.INSURED_OBJECT.SUBGROUP_ID</v>
      </c>
    </row>
    <row r="9786" spans="1:6" ht="14.25" customHeight="1">
      <c r="A9786" s="157" t="s">
        <v>445</v>
      </c>
      <c r="B9786" s="158" t="s">
        <v>658</v>
      </c>
      <c r="C9786" s="158" t="s">
        <v>830</v>
      </c>
      <c r="D9786" s="158" t="s">
        <v>1357</v>
      </c>
      <c r="E9786" s="158" t="s">
        <v>4572</v>
      </c>
      <c r="F9786" s="21" t="str">
        <f t="shared" si="38"/>
        <v>INSIS.LPV.INSIS_GEN_V10.INSURED_OBJECT.OBJECT_STATE_AUX</v>
      </c>
    </row>
    <row r="9787" spans="1:6" ht="14.25" customHeight="1">
      <c r="A9787" s="157" t="s">
        <v>445</v>
      </c>
      <c r="B9787" s="158" t="s">
        <v>658</v>
      </c>
      <c r="C9787" s="158" t="s">
        <v>830</v>
      </c>
      <c r="D9787" s="158" t="s">
        <v>835</v>
      </c>
      <c r="E9787" s="158" t="s">
        <v>4032</v>
      </c>
      <c r="F9787" s="21" t="str">
        <f t="shared" si="38"/>
        <v>INSIS.LPV.INSIS_GEN_V10.O_ACCINSURED.OBJECT_ID</v>
      </c>
    </row>
    <row r="9788" spans="1:6" ht="14.25" customHeight="1">
      <c r="A9788" s="157" t="s">
        <v>445</v>
      </c>
      <c r="B9788" s="158" t="s">
        <v>658</v>
      </c>
      <c r="C9788" s="158" t="s">
        <v>830</v>
      </c>
      <c r="D9788" s="158" t="s">
        <v>835</v>
      </c>
      <c r="E9788" s="158" t="s">
        <v>836</v>
      </c>
      <c r="F9788" s="21" t="str">
        <f t="shared" si="38"/>
        <v>INSIS.LPV.INSIS_GEN_V10.O_ACCINSURED.MAN_ID</v>
      </c>
    </row>
    <row r="9789" spans="1:6" ht="14.25" customHeight="1">
      <c r="A9789" s="157" t="s">
        <v>445</v>
      </c>
      <c r="B9789" s="158" t="s">
        <v>658</v>
      </c>
      <c r="C9789" s="158" t="s">
        <v>830</v>
      </c>
      <c r="D9789" s="158" t="s">
        <v>835</v>
      </c>
      <c r="E9789" s="158" t="s">
        <v>4573</v>
      </c>
      <c r="F9789" s="21" t="str">
        <f t="shared" si="38"/>
        <v>INSIS.LPV.INSIS_GEN_V10.O_ACCINSURED.AGE</v>
      </c>
    </row>
    <row r="9790" spans="1:6" ht="14.25" customHeight="1">
      <c r="A9790" s="157" t="s">
        <v>445</v>
      </c>
      <c r="B9790" s="158" t="s">
        <v>658</v>
      </c>
      <c r="C9790" s="158" t="s">
        <v>830</v>
      </c>
      <c r="D9790" s="158" t="s">
        <v>835</v>
      </c>
      <c r="E9790" s="158" t="s">
        <v>4574</v>
      </c>
      <c r="F9790" s="21" t="str">
        <f t="shared" si="38"/>
        <v>INSIS.LPV.INSIS_GEN_V10.O_ACCINSURED.ACCINS_TYPE</v>
      </c>
    </row>
    <row r="9791" spans="1:6" ht="14.25" customHeight="1">
      <c r="A9791" s="157" t="s">
        <v>445</v>
      </c>
      <c r="B9791" s="158" t="s">
        <v>658</v>
      </c>
      <c r="C9791" s="158" t="s">
        <v>830</v>
      </c>
      <c r="D9791" s="158" t="s">
        <v>835</v>
      </c>
      <c r="E9791" s="158" t="s">
        <v>4575</v>
      </c>
      <c r="F9791" s="21" t="str">
        <f t="shared" si="38"/>
        <v>INSIS.LPV.INSIS_GEN_V10.O_ACCINSURED.ACCINS_SUBTYPE</v>
      </c>
    </row>
    <row r="9792" spans="1:6" ht="14.25" customHeight="1">
      <c r="A9792" s="157" t="s">
        <v>445</v>
      </c>
      <c r="B9792" s="158" t="s">
        <v>658</v>
      </c>
      <c r="C9792" s="158" t="s">
        <v>830</v>
      </c>
      <c r="D9792" s="158" t="s">
        <v>835</v>
      </c>
      <c r="E9792" s="158" t="s">
        <v>4576</v>
      </c>
      <c r="F9792" s="21" t="str">
        <f t="shared" si="38"/>
        <v>INSIS.LPV.INSIS_GEN_V10.O_ACCINSURED.OAIP1</v>
      </c>
    </row>
    <row r="9793" spans="1:6" ht="14.25" customHeight="1">
      <c r="A9793" s="157" t="s">
        <v>445</v>
      </c>
      <c r="B9793" s="158" t="s">
        <v>658</v>
      </c>
      <c r="C9793" s="158" t="s">
        <v>830</v>
      </c>
      <c r="D9793" s="158" t="s">
        <v>835</v>
      </c>
      <c r="E9793" s="158" t="s">
        <v>4577</v>
      </c>
      <c r="F9793" s="21" t="str">
        <f t="shared" si="38"/>
        <v>INSIS.LPV.INSIS_GEN_V10.O_ACCINSURED.OAIP2</v>
      </c>
    </row>
    <row r="9794" spans="1:6" ht="14.25" customHeight="1">
      <c r="A9794" s="157" t="s">
        <v>445</v>
      </c>
      <c r="B9794" s="158" t="s">
        <v>658</v>
      </c>
      <c r="C9794" s="158" t="s">
        <v>830</v>
      </c>
      <c r="D9794" s="158" t="s">
        <v>835</v>
      </c>
      <c r="E9794" s="158" t="s">
        <v>4578</v>
      </c>
      <c r="F9794" s="21" t="str">
        <f t="shared" si="38"/>
        <v>INSIS.LPV.INSIS_GEN_V10.O_ACCINSURED.OAIP3</v>
      </c>
    </row>
    <row r="9795" spans="1:6" ht="14.25" customHeight="1">
      <c r="A9795" s="157" t="s">
        <v>445</v>
      </c>
      <c r="B9795" s="158" t="s">
        <v>658</v>
      </c>
      <c r="C9795" s="158" t="s">
        <v>830</v>
      </c>
      <c r="D9795" s="158" t="s">
        <v>835</v>
      </c>
      <c r="E9795" s="158" t="s">
        <v>4579</v>
      </c>
      <c r="F9795" s="21" t="str">
        <f t="shared" si="38"/>
        <v>INSIS.LPV.INSIS_GEN_V10.O_ACCINSURED.OAIP4</v>
      </c>
    </row>
    <row r="9796" spans="1:6" ht="14.25" customHeight="1">
      <c r="A9796" s="157" t="s">
        <v>445</v>
      </c>
      <c r="B9796" s="158" t="s">
        <v>658</v>
      </c>
      <c r="C9796" s="158" t="s">
        <v>830</v>
      </c>
      <c r="D9796" s="158" t="s">
        <v>835</v>
      </c>
      <c r="E9796" s="158" t="s">
        <v>4580</v>
      </c>
      <c r="F9796" s="21" t="str">
        <f t="shared" si="38"/>
        <v>INSIS.LPV.INSIS_GEN_V10.O_ACCINSURED.OAIP5</v>
      </c>
    </row>
    <row r="9797" spans="1:6" ht="14.25" customHeight="1">
      <c r="A9797" s="157" t="s">
        <v>445</v>
      </c>
      <c r="B9797" s="158" t="s">
        <v>658</v>
      </c>
      <c r="C9797" s="158" t="s">
        <v>830</v>
      </c>
      <c r="D9797" s="158" t="s">
        <v>835</v>
      </c>
      <c r="E9797" s="158" t="s">
        <v>4581</v>
      </c>
      <c r="F9797" s="21" t="str">
        <f t="shared" si="38"/>
        <v>INSIS.LPV.INSIS_GEN_V10.O_ACCINSURED.OAIP6</v>
      </c>
    </row>
    <row r="9798" spans="1:6" ht="14.25" customHeight="1">
      <c r="A9798" s="157" t="s">
        <v>445</v>
      </c>
      <c r="B9798" s="158" t="s">
        <v>658</v>
      </c>
      <c r="C9798" s="158" t="s">
        <v>830</v>
      </c>
      <c r="D9798" s="158" t="s">
        <v>835</v>
      </c>
      <c r="E9798" s="158" t="s">
        <v>4582</v>
      </c>
      <c r="F9798" s="21" t="str">
        <f t="shared" si="38"/>
        <v>INSIS.LPV.INSIS_GEN_V10.O_ACCINSURED.OAIP7</v>
      </c>
    </row>
    <row r="9799" spans="1:6" ht="14.25" customHeight="1">
      <c r="A9799" s="157" t="s">
        <v>445</v>
      </c>
      <c r="B9799" s="158" t="s">
        <v>658</v>
      </c>
      <c r="C9799" s="158" t="s">
        <v>830</v>
      </c>
      <c r="D9799" s="158" t="s">
        <v>835</v>
      </c>
      <c r="E9799" s="158" t="s">
        <v>4583</v>
      </c>
      <c r="F9799" s="21" t="str">
        <f t="shared" si="38"/>
        <v>INSIS.LPV.INSIS_GEN_V10.O_ACCINSURED.OAIP8</v>
      </c>
    </row>
    <row r="9800" spans="1:6" ht="14.25" customHeight="1">
      <c r="A9800" s="157" t="s">
        <v>445</v>
      </c>
      <c r="B9800" s="158" t="s">
        <v>658</v>
      </c>
      <c r="C9800" s="158" t="s">
        <v>830</v>
      </c>
      <c r="D9800" s="158" t="s">
        <v>835</v>
      </c>
      <c r="E9800" s="158" t="s">
        <v>4584</v>
      </c>
      <c r="F9800" s="21" t="str">
        <f t="shared" si="38"/>
        <v>INSIS.LPV.INSIS_GEN_V10.O_ACCINSURED.OAIP9</v>
      </c>
    </row>
    <row r="9801" spans="1:6" ht="14.25" customHeight="1">
      <c r="A9801" s="157" t="s">
        <v>445</v>
      </c>
      <c r="B9801" s="158" t="s">
        <v>658</v>
      </c>
      <c r="C9801" s="158" t="s">
        <v>830</v>
      </c>
      <c r="D9801" s="158" t="s">
        <v>835</v>
      </c>
      <c r="E9801" s="158" t="s">
        <v>4585</v>
      </c>
      <c r="F9801" s="21" t="str">
        <f t="shared" si="38"/>
        <v>INSIS.LPV.INSIS_GEN_V10.O_ACCINSURED.OAIP10</v>
      </c>
    </row>
    <row r="9802" spans="1:6" ht="14.25" customHeight="1">
      <c r="A9802" s="157" t="s">
        <v>445</v>
      </c>
      <c r="B9802" s="158" t="s">
        <v>658</v>
      </c>
      <c r="C9802" s="158" t="s">
        <v>830</v>
      </c>
      <c r="D9802" s="158" t="s">
        <v>835</v>
      </c>
      <c r="E9802" s="158" t="s">
        <v>4586</v>
      </c>
      <c r="F9802" s="21" t="str">
        <f t="shared" si="38"/>
        <v>INSIS.LPV.INSIS_GEN_V10.O_ACCINSURED.OAIP11</v>
      </c>
    </row>
    <row r="9803" spans="1:6" ht="14.25" customHeight="1">
      <c r="A9803" s="157" t="s">
        <v>445</v>
      </c>
      <c r="B9803" s="158" t="s">
        <v>658</v>
      </c>
      <c r="C9803" s="158" t="s">
        <v>830</v>
      </c>
      <c r="D9803" s="158" t="s">
        <v>835</v>
      </c>
      <c r="E9803" s="158" t="s">
        <v>4587</v>
      </c>
      <c r="F9803" s="21" t="str">
        <f t="shared" si="38"/>
        <v>INSIS.LPV.INSIS_GEN_V10.O_ACCINSURED.OAIP12</v>
      </c>
    </row>
    <row r="9804" spans="1:6" ht="14.25" customHeight="1">
      <c r="A9804" s="157" t="s">
        <v>445</v>
      </c>
      <c r="B9804" s="158" t="s">
        <v>658</v>
      </c>
      <c r="C9804" s="158" t="s">
        <v>830</v>
      </c>
      <c r="D9804" s="158" t="s">
        <v>835</v>
      </c>
      <c r="E9804" s="158" t="s">
        <v>4588</v>
      </c>
      <c r="F9804" s="21" t="str">
        <f t="shared" si="38"/>
        <v>INSIS.LPV.INSIS_GEN_V10.O_ACCINSURED.OAIP13</v>
      </c>
    </row>
    <row r="9805" spans="1:6" ht="14.25" customHeight="1">
      <c r="A9805" s="157" t="s">
        <v>445</v>
      </c>
      <c r="B9805" s="158" t="s">
        <v>658</v>
      </c>
      <c r="C9805" s="158" t="s">
        <v>830</v>
      </c>
      <c r="D9805" s="158" t="s">
        <v>835</v>
      </c>
      <c r="E9805" s="158" t="s">
        <v>4589</v>
      </c>
      <c r="F9805" s="21" t="str">
        <f t="shared" si="38"/>
        <v>INSIS.LPV.INSIS_GEN_V10.O_ACCINSURED.OAIP14</v>
      </c>
    </row>
    <row r="9806" spans="1:6" ht="14.25" customHeight="1">
      <c r="A9806" s="157" t="s">
        <v>445</v>
      </c>
      <c r="B9806" s="158" t="s">
        <v>658</v>
      </c>
      <c r="C9806" s="158" t="s">
        <v>830</v>
      </c>
      <c r="D9806" s="158" t="s">
        <v>835</v>
      </c>
      <c r="E9806" s="158" t="s">
        <v>4590</v>
      </c>
      <c r="F9806" s="21" t="str">
        <f t="shared" si="38"/>
        <v>INSIS.LPV.INSIS_GEN_V10.O_ACCINSURED.OAIP15</v>
      </c>
    </row>
    <row r="9807" spans="1:6" ht="14.25" customHeight="1">
      <c r="A9807" s="157" t="s">
        <v>445</v>
      </c>
      <c r="B9807" s="158" t="s">
        <v>658</v>
      </c>
      <c r="C9807" s="158" t="s">
        <v>830</v>
      </c>
      <c r="D9807" s="158" t="s">
        <v>835</v>
      </c>
      <c r="E9807" s="158" t="s">
        <v>4591</v>
      </c>
      <c r="F9807" s="21" t="str">
        <f t="shared" si="38"/>
        <v>INSIS.LPV.INSIS_GEN_V10.O_ACCINSURED.OAIP16</v>
      </c>
    </row>
    <row r="9808" spans="1:6" ht="14.25" customHeight="1">
      <c r="A9808" s="157" t="s">
        <v>445</v>
      </c>
      <c r="B9808" s="158" t="s">
        <v>658</v>
      </c>
      <c r="C9808" s="158" t="s">
        <v>830</v>
      </c>
      <c r="D9808" s="158" t="s">
        <v>835</v>
      </c>
      <c r="E9808" s="158" t="s">
        <v>4592</v>
      </c>
      <c r="F9808" s="21" t="str">
        <f t="shared" si="38"/>
        <v>INSIS.LPV.INSIS_GEN_V10.O_ACCINSURED.OAIP17</v>
      </c>
    </row>
    <row r="9809" spans="1:6" ht="14.25" customHeight="1">
      <c r="A9809" s="157" t="s">
        <v>445</v>
      </c>
      <c r="B9809" s="158" t="s">
        <v>658</v>
      </c>
      <c r="C9809" s="158" t="s">
        <v>830</v>
      </c>
      <c r="D9809" s="158" t="s">
        <v>835</v>
      </c>
      <c r="E9809" s="158" t="s">
        <v>4593</v>
      </c>
      <c r="F9809" s="21" t="str">
        <f t="shared" si="38"/>
        <v>INSIS.LPV.INSIS_GEN_V10.O_ACCINSURED.OAIP18</v>
      </c>
    </row>
    <row r="9810" spans="1:6" ht="14.25" customHeight="1">
      <c r="A9810" s="157" t="s">
        <v>445</v>
      </c>
      <c r="B9810" s="158" t="s">
        <v>658</v>
      </c>
      <c r="C9810" s="158" t="s">
        <v>830</v>
      </c>
      <c r="D9810" s="158" t="s">
        <v>835</v>
      </c>
      <c r="E9810" s="158" t="s">
        <v>4594</v>
      </c>
      <c r="F9810" s="21" t="str">
        <f t="shared" si="38"/>
        <v>INSIS.LPV.INSIS_GEN_V10.O_ACCINSURED.OAIP19</v>
      </c>
    </row>
    <row r="9811" spans="1:6" ht="14.25" customHeight="1">
      <c r="A9811" s="157" t="s">
        <v>445</v>
      </c>
      <c r="B9811" s="158" t="s">
        <v>658</v>
      </c>
      <c r="C9811" s="158" t="s">
        <v>830</v>
      </c>
      <c r="D9811" s="158" t="s">
        <v>835</v>
      </c>
      <c r="E9811" s="158" t="s">
        <v>4595</v>
      </c>
      <c r="F9811" s="21" t="str">
        <f t="shared" si="38"/>
        <v>INSIS.LPV.INSIS_GEN_V10.O_ACCINSURED.OAIP20</v>
      </c>
    </row>
    <row r="9812" spans="1:6" ht="14.25" customHeight="1">
      <c r="A9812" s="157" t="s">
        <v>445</v>
      </c>
      <c r="B9812" s="158" t="s">
        <v>658</v>
      </c>
      <c r="C9812" s="158" t="s">
        <v>830</v>
      </c>
      <c r="D9812" s="158" t="s">
        <v>835</v>
      </c>
      <c r="E9812" s="158" t="s">
        <v>4596</v>
      </c>
      <c r="F9812" s="21" t="str">
        <f t="shared" si="38"/>
        <v>INSIS.LPV.INSIS_GEN_V10.O_ACCINSURED.GENDER</v>
      </c>
    </row>
    <row r="9813" spans="1:6" ht="14.25" customHeight="1">
      <c r="A9813" s="157" t="s">
        <v>445</v>
      </c>
      <c r="B9813" s="158" t="s">
        <v>658</v>
      </c>
      <c r="C9813" s="158" t="s">
        <v>830</v>
      </c>
      <c r="D9813" s="158" t="s">
        <v>835</v>
      </c>
      <c r="E9813" s="158" t="s">
        <v>4597</v>
      </c>
      <c r="F9813" s="21" t="str">
        <f t="shared" si="38"/>
        <v>INSIS.LPV.INSIS_GEN_V10.O_ACCINSURED.DEPENDENT_ON</v>
      </c>
    </row>
    <row r="9814" spans="1:6" ht="14.25" customHeight="1">
      <c r="A9814" s="157" t="s">
        <v>445</v>
      </c>
      <c r="B9814" s="158" t="s">
        <v>658</v>
      </c>
      <c r="C9814" s="158" t="s">
        <v>830</v>
      </c>
      <c r="D9814" s="158" t="s">
        <v>883</v>
      </c>
      <c r="E9814" s="158" t="s">
        <v>4259</v>
      </c>
      <c r="F9814" s="21" t="str">
        <f t="shared" si="38"/>
        <v>INSIS.LPV.INSIS_GEN_V10.POLICY.POLICY_ID</v>
      </c>
    </row>
    <row r="9815" spans="1:6" ht="14.25" customHeight="1">
      <c r="A9815" s="157" t="s">
        <v>445</v>
      </c>
      <c r="B9815" s="158" t="s">
        <v>658</v>
      </c>
      <c r="C9815" s="158" t="s">
        <v>830</v>
      </c>
      <c r="D9815" s="158" t="s">
        <v>883</v>
      </c>
      <c r="E9815" s="158" t="s">
        <v>4024</v>
      </c>
      <c r="F9815" s="21" t="str">
        <f t="shared" si="38"/>
        <v>INSIS.LPV.INSIS_GEN_V10.POLICY.INSR_TYPE</v>
      </c>
    </row>
    <row r="9816" spans="1:6" ht="14.25" customHeight="1">
      <c r="A9816" s="157" t="s">
        <v>445</v>
      </c>
      <c r="B9816" s="158" t="s">
        <v>658</v>
      </c>
      <c r="C9816" s="158" t="s">
        <v>830</v>
      </c>
      <c r="D9816" s="158" t="s">
        <v>883</v>
      </c>
      <c r="E9816" s="158" t="s">
        <v>894</v>
      </c>
      <c r="F9816" s="21" t="str">
        <f t="shared" si="38"/>
        <v>INSIS.LPV.INSIS_GEN_V10.POLICY.OFFICE_ID</v>
      </c>
    </row>
    <row r="9817" spans="1:6" ht="14.25" customHeight="1">
      <c r="A9817" s="157" t="s">
        <v>445</v>
      </c>
      <c r="B9817" s="158" t="s">
        <v>658</v>
      </c>
      <c r="C9817" s="158" t="s">
        <v>830</v>
      </c>
      <c r="D9817" s="158" t="s">
        <v>883</v>
      </c>
      <c r="E9817" s="158" t="s">
        <v>661</v>
      </c>
      <c r="F9817" s="21" t="str">
        <f t="shared" si="38"/>
        <v>INSIS.LPV.INSIS_GEN_V10.POLICY.CLIENT_ID</v>
      </c>
    </row>
    <row r="9818" spans="1:6" ht="14.25" customHeight="1">
      <c r="A9818" s="157" t="s">
        <v>445</v>
      </c>
      <c r="B9818" s="158" t="s">
        <v>658</v>
      </c>
      <c r="C9818" s="158" t="s">
        <v>830</v>
      </c>
      <c r="D9818" s="158" t="s">
        <v>883</v>
      </c>
      <c r="E9818" s="158" t="s">
        <v>1494</v>
      </c>
      <c r="F9818" s="21" t="str">
        <f t="shared" si="38"/>
        <v>INSIS.LPV.INSIS_GEN_V10.POLICY.AGENT_ID</v>
      </c>
    </row>
    <row r="9819" spans="1:6" ht="14.25" customHeight="1">
      <c r="A9819" s="157" t="s">
        <v>445</v>
      </c>
      <c r="B9819" s="158" t="s">
        <v>658</v>
      </c>
      <c r="C9819" s="158" t="s">
        <v>830</v>
      </c>
      <c r="D9819" s="158" t="s">
        <v>883</v>
      </c>
      <c r="E9819" s="158" t="s">
        <v>4598</v>
      </c>
      <c r="F9819" s="21" t="str">
        <f t="shared" si="38"/>
        <v>INSIS.LPV.INSIS_GEN_V10.POLICY.POLICY_STATE</v>
      </c>
    </row>
    <row r="9820" spans="1:6" ht="14.25" customHeight="1">
      <c r="A9820" s="157" t="s">
        <v>445</v>
      </c>
      <c r="B9820" s="158" t="s">
        <v>658</v>
      </c>
      <c r="C9820" s="158" t="s">
        <v>830</v>
      </c>
      <c r="D9820" s="158" t="s">
        <v>883</v>
      </c>
      <c r="E9820" s="158" t="s">
        <v>4504</v>
      </c>
      <c r="F9820" s="21" t="str">
        <f t="shared" si="38"/>
        <v>INSIS.LPV.INSIS_GEN_V10.POLICY.DATE_GIVEN</v>
      </c>
    </row>
    <row r="9821" spans="1:6" ht="14.25" customHeight="1">
      <c r="A9821" s="157" t="s">
        <v>445</v>
      </c>
      <c r="B9821" s="158" t="s">
        <v>658</v>
      </c>
      <c r="C9821" s="158" t="s">
        <v>830</v>
      </c>
      <c r="D9821" s="158" t="s">
        <v>883</v>
      </c>
      <c r="E9821" s="158" t="s">
        <v>4522</v>
      </c>
      <c r="F9821" s="21" t="str">
        <f t="shared" si="38"/>
        <v>INSIS.LPV.INSIS_GEN_V10.POLICY.DATE_COVERED</v>
      </c>
    </row>
    <row r="9822" spans="1:6" ht="14.25" customHeight="1">
      <c r="A9822" s="157" t="s">
        <v>445</v>
      </c>
      <c r="B9822" s="158" t="s">
        <v>658</v>
      </c>
      <c r="C9822" s="158" t="s">
        <v>830</v>
      </c>
      <c r="D9822" s="158" t="s">
        <v>883</v>
      </c>
      <c r="E9822" s="158" t="s">
        <v>4502</v>
      </c>
      <c r="F9822" s="21" t="str">
        <f t="shared" si="38"/>
        <v>INSIS.LPV.INSIS_GEN_V10.POLICY.INSR_BEGIN</v>
      </c>
    </row>
    <row r="9823" spans="1:6" ht="14.25" customHeight="1">
      <c r="A9823" s="157" t="s">
        <v>445</v>
      </c>
      <c r="B9823" s="158" t="s">
        <v>658</v>
      </c>
      <c r="C9823" s="158" t="s">
        <v>830</v>
      </c>
      <c r="D9823" s="158" t="s">
        <v>883</v>
      </c>
      <c r="E9823" s="158" t="s">
        <v>4503</v>
      </c>
      <c r="F9823" s="21" t="str">
        <f t="shared" si="38"/>
        <v>INSIS.LPV.INSIS_GEN_V10.POLICY.INSR_END</v>
      </c>
    </row>
    <row r="9824" spans="1:6" ht="14.25" customHeight="1">
      <c r="A9824" s="157" t="s">
        <v>445</v>
      </c>
      <c r="B9824" s="158" t="s">
        <v>658</v>
      </c>
      <c r="C9824" s="158" t="s">
        <v>830</v>
      </c>
      <c r="D9824" s="158" t="s">
        <v>883</v>
      </c>
      <c r="E9824" s="158" t="s">
        <v>4415</v>
      </c>
      <c r="F9824" s="21" t="str">
        <f t="shared" si="38"/>
        <v>INSIS.LPV.INSIS_GEN_V10.POLICY.PAYMENT_TYPE</v>
      </c>
    </row>
    <row r="9825" spans="1:6" ht="14.25" customHeight="1">
      <c r="A9825" s="157" t="s">
        <v>445</v>
      </c>
      <c r="B9825" s="158" t="s">
        <v>658</v>
      </c>
      <c r="C9825" s="158" t="s">
        <v>830</v>
      </c>
      <c r="D9825" s="158" t="s">
        <v>883</v>
      </c>
      <c r="E9825" s="158" t="s">
        <v>4453</v>
      </c>
      <c r="F9825" s="21" t="str">
        <f t="shared" si="38"/>
        <v>INSIS.LPV.INSIS_GEN_V10.POLICY.PAYMENT_WAY</v>
      </c>
    </row>
    <row r="9826" spans="1:6" ht="14.25" customHeight="1">
      <c r="A9826" s="157" t="s">
        <v>445</v>
      </c>
      <c r="B9826" s="158" t="s">
        <v>658</v>
      </c>
      <c r="C9826" s="158" t="s">
        <v>830</v>
      </c>
      <c r="D9826" s="158" t="s">
        <v>883</v>
      </c>
      <c r="E9826" s="158" t="s">
        <v>4599</v>
      </c>
      <c r="F9826" s="21" t="str">
        <f t="shared" si="38"/>
        <v>INSIS.LPV.INSIS_GEN_V10.POLICY.INSR_DURATION</v>
      </c>
    </row>
    <row r="9827" spans="1:6" ht="14.25" customHeight="1">
      <c r="A9827" s="157" t="s">
        <v>445</v>
      </c>
      <c r="B9827" s="158" t="s">
        <v>658</v>
      </c>
      <c r="C9827" s="158" t="s">
        <v>830</v>
      </c>
      <c r="D9827" s="158" t="s">
        <v>883</v>
      </c>
      <c r="E9827" s="158" t="s">
        <v>4520</v>
      </c>
      <c r="F9827" s="21" t="str">
        <f t="shared" si="38"/>
        <v>INSIS.LPV.INSIS_GEN_V10.POLICY.DUR_DIMENSION</v>
      </c>
    </row>
    <row r="9828" spans="1:6" ht="14.25" customHeight="1">
      <c r="A9828" s="157" t="s">
        <v>445</v>
      </c>
      <c r="B9828" s="158" t="s">
        <v>658</v>
      </c>
      <c r="C9828" s="158" t="s">
        <v>830</v>
      </c>
      <c r="D9828" s="158" t="s">
        <v>883</v>
      </c>
      <c r="E9828" s="158" t="s">
        <v>4421</v>
      </c>
      <c r="F9828" s="21" t="str">
        <f t="shared" si="38"/>
        <v>INSIS.LPV.INSIS_GEN_V10.POLICY.NUM_INSTALMENTS</v>
      </c>
    </row>
    <row r="9829" spans="1:6" ht="14.25" customHeight="1">
      <c r="A9829" s="157" t="s">
        <v>445</v>
      </c>
      <c r="B9829" s="158" t="s">
        <v>658</v>
      </c>
      <c r="C9829" s="158" t="s">
        <v>830</v>
      </c>
      <c r="D9829" s="158" t="s">
        <v>883</v>
      </c>
      <c r="E9829" s="158" t="s">
        <v>4600</v>
      </c>
      <c r="F9829" s="21" t="str">
        <f t="shared" si="38"/>
        <v>INSIS.LPV.INSIS_GEN_V10.POLICY.POLICY_REF</v>
      </c>
    </row>
    <row r="9830" spans="1:6" ht="14.25" customHeight="1">
      <c r="A9830" s="157" t="s">
        <v>445</v>
      </c>
      <c r="B9830" s="158" t="s">
        <v>658</v>
      </c>
      <c r="C9830" s="158" t="s">
        <v>830</v>
      </c>
      <c r="D9830" s="158" t="s">
        <v>883</v>
      </c>
      <c r="E9830" s="158" t="s">
        <v>4005</v>
      </c>
      <c r="F9830" s="21" t="str">
        <f t="shared" si="38"/>
        <v>INSIS.LPV.INSIS_GEN_V10.POLICY.POLICY_NO</v>
      </c>
    </row>
    <row r="9831" spans="1:6" ht="14.25" customHeight="1">
      <c r="A9831" s="157" t="s">
        <v>445</v>
      </c>
      <c r="B9831" s="158" t="s">
        <v>658</v>
      </c>
      <c r="C9831" s="158" t="s">
        <v>830</v>
      </c>
      <c r="D9831" s="158" t="s">
        <v>883</v>
      </c>
      <c r="E9831" s="158" t="s">
        <v>4601</v>
      </c>
      <c r="F9831" s="21" t="str">
        <f t="shared" si="38"/>
        <v>INSIS.LPV.INSIS_GEN_V10.POLICY.RENEWABLE_FLAG</v>
      </c>
    </row>
    <row r="9832" spans="1:6" ht="14.25" customHeight="1">
      <c r="A9832" s="157" t="s">
        <v>445</v>
      </c>
      <c r="B9832" s="158" t="s">
        <v>658</v>
      </c>
      <c r="C9832" s="158" t="s">
        <v>830</v>
      </c>
      <c r="D9832" s="158" t="s">
        <v>883</v>
      </c>
      <c r="E9832" s="158" t="s">
        <v>1524</v>
      </c>
      <c r="F9832" s="21" t="str">
        <f t="shared" si="38"/>
        <v>INSIS.LPV.INSIS_GEN_V10.POLICY.REGISTRATION_DATE</v>
      </c>
    </row>
    <row r="9833" spans="1:6" ht="14.25" customHeight="1">
      <c r="A9833" s="157" t="s">
        <v>445</v>
      </c>
      <c r="B9833" s="158" t="s">
        <v>658</v>
      </c>
      <c r="C9833" s="158" t="s">
        <v>830</v>
      </c>
      <c r="D9833" s="158" t="s">
        <v>883</v>
      </c>
      <c r="E9833" s="158" t="s">
        <v>4290</v>
      </c>
      <c r="F9833" s="21" t="str">
        <f t="shared" si="38"/>
        <v>INSIS.LPV.INSIS_GEN_V10.POLICY.USERNAME</v>
      </c>
    </row>
    <row r="9834" spans="1:6" ht="14.25" customHeight="1">
      <c r="A9834" s="157" t="s">
        <v>445</v>
      </c>
      <c r="B9834" s="158" t="s">
        <v>658</v>
      </c>
      <c r="C9834" s="158" t="s">
        <v>830</v>
      </c>
      <c r="D9834" s="158" t="s">
        <v>883</v>
      </c>
      <c r="E9834" s="158" t="s">
        <v>4602</v>
      </c>
      <c r="F9834" s="21" t="str">
        <f t="shared" si="38"/>
        <v>INSIS.LPV.INSIS_GEN_V10.POLICY.POLICY_LOT</v>
      </c>
    </row>
    <row r="9835" spans="1:6" ht="14.25" customHeight="1">
      <c r="A9835" s="157" t="s">
        <v>445</v>
      </c>
      <c r="B9835" s="158" t="s">
        <v>658</v>
      </c>
      <c r="C9835" s="158" t="s">
        <v>830</v>
      </c>
      <c r="D9835" s="158" t="s">
        <v>883</v>
      </c>
      <c r="E9835" s="158" t="s">
        <v>4603</v>
      </c>
      <c r="F9835" s="21" t="str">
        <f t="shared" si="38"/>
        <v>INSIS.LPV.INSIS_GEN_V10.POLICY.RETROACT_DATE</v>
      </c>
    </row>
    <row r="9836" spans="1:6" ht="14.25" customHeight="1">
      <c r="A9836" s="157" t="s">
        <v>445</v>
      </c>
      <c r="B9836" s="158" t="s">
        <v>658</v>
      </c>
      <c r="C9836" s="158" t="s">
        <v>830</v>
      </c>
      <c r="D9836" s="158" t="s">
        <v>883</v>
      </c>
      <c r="E9836" s="158" t="s">
        <v>4304</v>
      </c>
      <c r="F9836" s="21" t="str">
        <f t="shared" si="38"/>
        <v>INSIS.LPV.INSIS_GEN_V10.POLICY.POLICY_YEAR</v>
      </c>
    </row>
    <row r="9837" spans="1:6" ht="14.25" customHeight="1">
      <c r="A9837" s="157" t="s">
        <v>445</v>
      </c>
      <c r="B9837" s="158" t="s">
        <v>658</v>
      </c>
      <c r="C9837" s="158" t="s">
        <v>830</v>
      </c>
      <c r="D9837" s="158" t="s">
        <v>883</v>
      </c>
      <c r="E9837" s="158" t="s">
        <v>4604</v>
      </c>
      <c r="F9837" s="21" t="str">
        <f t="shared" si="38"/>
        <v>INSIS.LPV.INSIS_GEN_V10.POLICY.POLICY_STATE_AUX</v>
      </c>
    </row>
    <row r="9838" spans="1:6" ht="14.25" customHeight="1">
      <c r="A9838" s="157" t="s">
        <v>445</v>
      </c>
      <c r="B9838" s="158" t="s">
        <v>658</v>
      </c>
      <c r="C9838" s="158" t="s">
        <v>830</v>
      </c>
      <c r="D9838" s="158" t="s">
        <v>883</v>
      </c>
      <c r="E9838" s="158" t="s">
        <v>4507</v>
      </c>
      <c r="F9838" s="21" t="str">
        <f t="shared" si="38"/>
        <v>INSIS.LPV.INSIS_GEN_V10.POLICY.CONCLUSION_DATE</v>
      </c>
    </row>
    <row r="9839" spans="1:6" ht="14.25" customHeight="1">
      <c r="A9839" s="157" t="s">
        <v>445</v>
      </c>
      <c r="B9839" s="158" t="s">
        <v>658</v>
      </c>
      <c r="C9839" s="158" t="s">
        <v>830</v>
      </c>
      <c r="D9839" s="158" t="s">
        <v>883</v>
      </c>
      <c r="E9839" s="158" t="s">
        <v>4605</v>
      </c>
      <c r="F9839" s="21" t="str">
        <f t="shared" si="38"/>
        <v>INSIS.LPV.INSIS_GEN_V10.POLICY.POLICY_NAME</v>
      </c>
    </row>
    <row r="9840" spans="1:6" ht="14.25" customHeight="1">
      <c r="A9840" s="157" t="s">
        <v>445</v>
      </c>
      <c r="B9840" s="158" t="s">
        <v>658</v>
      </c>
      <c r="C9840" s="158" t="s">
        <v>830</v>
      </c>
      <c r="D9840" s="158" t="s">
        <v>883</v>
      </c>
      <c r="E9840" s="158" t="s">
        <v>4221</v>
      </c>
      <c r="F9840" s="21" t="str">
        <f t="shared" si="38"/>
        <v>INSIS.LPV.INSIS_GEN_V10.POLICY.TARIFF_RULE</v>
      </c>
    </row>
    <row r="9841" spans="1:6" ht="14.25" customHeight="1">
      <c r="A9841" s="157" t="s">
        <v>445</v>
      </c>
      <c r="B9841" s="158" t="s">
        <v>658</v>
      </c>
      <c r="C9841" s="158" t="s">
        <v>830</v>
      </c>
      <c r="D9841" s="158" t="s">
        <v>883</v>
      </c>
      <c r="E9841" s="158" t="s">
        <v>4400</v>
      </c>
      <c r="F9841" s="21" t="str">
        <f t="shared" si="38"/>
        <v>INSIS.LPV.INSIS_GEN_V10.POLICY.STAFF_ID</v>
      </c>
    </row>
    <row r="9842" spans="1:6" ht="14.25" customHeight="1">
      <c r="A9842" s="157" t="s">
        <v>445</v>
      </c>
      <c r="B9842" s="158" t="s">
        <v>658</v>
      </c>
      <c r="C9842" s="158" t="s">
        <v>830</v>
      </c>
      <c r="D9842" s="158" t="s">
        <v>883</v>
      </c>
      <c r="E9842" s="158" t="s">
        <v>4469</v>
      </c>
      <c r="F9842" s="21" t="str">
        <f t="shared" si="38"/>
        <v>INSIS.LPV.INSIS_GEN_V10.POLICY.CONVERT_DATE</v>
      </c>
    </row>
    <row r="9843" spans="1:6" ht="14.25" customHeight="1">
      <c r="A9843" s="157" t="s">
        <v>445</v>
      </c>
      <c r="B9843" s="158" t="s">
        <v>658</v>
      </c>
      <c r="C9843" s="158" t="s">
        <v>830</v>
      </c>
      <c r="D9843" s="158" t="s">
        <v>883</v>
      </c>
      <c r="E9843" s="158" t="s">
        <v>4606</v>
      </c>
      <c r="F9843" s="21" t="str">
        <f t="shared" si="38"/>
        <v>INSIS.LPV.INSIS_GEN_V10.POLICY.SALES_CHANNEL_ID</v>
      </c>
    </row>
    <row r="9844" spans="1:6" ht="14.25" customHeight="1">
      <c r="A9844" s="157" t="s">
        <v>445</v>
      </c>
      <c r="B9844" s="158" t="s">
        <v>658</v>
      </c>
      <c r="C9844" s="158" t="s">
        <v>830</v>
      </c>
      <c r="D9844" s="158" t="s">
        <v>883</v>
      </c>
      <c r="E9844" s="158" t="s">
        <v>4607</v>
      </c>
      <c r="F9844" s="21" t="str">
        <f t="shared" si="38"/>
        <v>INSIS.LPV.INSIS_GEN_V10.POLICY.CAMPAIGN_ID</v>
      </c>
    </row>
    <row r="9845" spans="1:6" ht="14.25" customHeight="1">
      <c r="A9845" s="157" t="s">
        <v>445</v>
      </c>
      <c r="B9845" s="158" t="s">
        <v>658</v>
      </c>
      <c r="C9845" s="158" t="s">
        <v>830</v>
      </c>
      <c r="D9845" s="158" t="s">
        <v>883</v>
      </c>
      <c r="E9845" s="158" t="s">
        <v>4608</v>
      </c>
      <c r="F9845" s="21" t="str">
        <f t="shared" si="38"/>
        <v>INSIS.LPV.INSIS_GEN_V10.POLICY.INDEX_FLAG</v>
      </c>
    </row>
    <row r="9846" spans="1:6" ht="14.25" customHeight="1">
      <c r="A9846" s="157" t="s">
        <v>445</v>
      </c>
      <c r="B9846" s="158" t="s">
        <v>658</v>
      </c>
      <c r="C9846" s="158" t="s">
        <v>830</v>
      </c>
      <c r="D9846" s="158" t="s">
        <v>883</v>
      </c>
      <c r="E9846" s="158" t="s">
        <v>4609</v>
      </c>
      <c r="F9846" s="21" t="str">
        <f t="shared" si="38"/>
        <v>INSIS.LPV.INSIS_GEN_V10.POLICY.PAYMENT_DURATION</v>
      </c>
    </row>
    <row r="9847" spans="1:6" ht="14.25" customHeight="1">
      <c r="A9847" s="157" t="s">
        <v>445</v>
      </c>
      <c r="B9847" s="158" t="s">
        <v>658</v>
      </c>
      <c r="C9847" s="158" t="s">
        <v>830</v>
      </c>
      <c r="D9847" s="158" t="s">
        <v>883</v>
      </c>
      <c r="E9847" s="158" t="s">
        <v>4610</v>
      </c>
      <c r="F9847" s="21" t="str">
        <f t="shared" si="38"/>
        <v>INSIS.LPV.INSIS_GEN_V10.POLICY.PAYMENT_DUR_DIM</v>
      </c>
    </row>
    <row r="9848" spans="1:6" ht="14.25" customHeight="1">
      <c r="A9848" s="157" t="s">
        <v>445</v>
      </c>
      <c r="B9848" s="158" t="s">
        <v>658</v>
      </c>
      <c r="C9848" s="158" t="s">
        <v>830</v>
      </c>
      <c r="D9848" s="158" t="s">
        <v>883</v>
      </c>
      <c r="E9848" s="158" t="s">
        <v>712</v>
      </c>
      <c r="F9848" s="21" t="str">
        <f t="shared" si="38"/>
        <v>INSIS.LPV.INSIS_GEN_V10.POLICY.ATTR1</v>
      </c>
    </row>
    <row r="9849" spans="1:6" ht="14.25" customHeight="1">
      <c r="A9849" s="157" t="s">
        <v>445</v>
      </c>
      <c r="B9849" s="158" t="s">
        <v>658</v>
      </c>
      <c r="C9849" s="158" t="s">
        <v>830</v>
      </c>
      <c r="D9849" s="158" t="s">
        <v>883</v>
      </c>
      <c r="E9849" s="158" t="s">
        <v>1529</v>
      </c>
      <c r="F9849" s="21" t="str">
        <f t="shared" si="38"/>
        <v>INSIS.LPV.INSIS_GEN_V10.POLICY.ATTR2</v>
      </c>
    </row>
    <row r="9850" spans="1:6" ht="14.25" customHeight="1">
      <c r="A9850" s="157" t="s">
        <v>445</v>
      </c>
      <c r="B9850" s="158" t="s">
        <v>658</v>
      </c>
      <c r="C9850" s="158" t="s">
        <v>830</v>
      </c>
      <c r="D9850" s="158" t="s">
        <v>883</v>
      </c>
      <c r="E9850" s="158" t="s">
        <v>884</v>
      </c>
      <c r="F9850" s="21" t="str">
        <f t="shared" si="38"/>
        <v>INSIS.LPV.INSIS_GEN_V10.POLICY.ATTR3</v>
      </c>
    </row>
    <row r="9851" spans="1:6" ht="14.25" customHeight="1">
      <c r="A9851" s="157" t="s">
        <v>445</v>
      </c>
      <c r="B9851" s="158" t="s">
        <v>658</v>
      </c>
      <c r="C9851" s="158" t="s">
        <v>830</v>
      </c>
      <c r="D9851" s="158" t="s">
        <v>883</v>
      </c>
      <c r="E9851" s="158" t="s">
        <v>1530</v>
      </c>
      <c r="F9851" s="21" t="str">
        <f t="shared" si="38"/>
        <v>INSIS.LPV.INSIS_GEN_V10.POLICY.ATTR4</v>
      </c>
    </row>
    <row r="9852" spans="1:6" ht="14.25" customHeight="1">
      <c r="A9852" s="157" t="s">
        <v>445</v>
      </c>
      <c r="B9852" s="158" t="s">
        <v>658</v>
      </c>
      <c r="C9852" s="158" t="s">
        <v>830</v>
      </c>
      <c r="D9852" s="158" t="s">
        <v>883</v>
      </c>
      <c r="E9852" s="158" t="s">
        <v>1531</v>
      </c>
      <c r="F9852" s="21" t="str">
        <f t="shared" si="38"/>
        <v>INSIS.LPV.INSIS_GEN_V10.POLICY.ATTR5</v>
      </c>
    </row>
    <row r="9853" spans="1:6" ht="14.25" customHeight="1">
      <c r="A9853" s="157" t="s">
        <v>445</v>
      </c>
      <c r="B9853" s="158" t="s">
        <v>658</v>
      </c>
      <c r="C9853" s="158" t="s">
        <v>830</v>
      </c>
      <c r="D9853" s="158" t="s">
        <v>883</v>
      </c>
      <c r="E9853" s="158" t="s">
        <v>4611</v>
      </c>
      <c r="F9853" s="21" t="str">
        <f t="shared" si="38"/>
        <v>INSIS.LPV.INSIS_GEN_V10.POLICY.ATTR6</v>
      </c>
    </row>
    <row r="9854" spans="1:6" ht="14.25" customHeight="1">
      <c r="A9854" s="157" t="s">
        <v>445</v>
      </c>
      <c r="B9854" s="158" t="s">
        <v>658</v>
      </c>
      <c r="C9854" s="158" t="s">
        <v>830</v>
      </c>
      <c r="D9854" s="158" t="s">
        <v>883</v>
      </c>
      <c r="E9854" s="158" t="s">
        <v>4612</v>
      </c>
      <c r="F9854" s="21" t="str">
        <f t="shared" si="38"/>
        <v>INSIS.LPV.INSIS_GEN_V10.POLICY.ATTR7</v>
      </c>
    </row>
    <row r="9855" spans="1:6" ht="14.25" customHeight="1">
      <c r="A9855" s="157" t="s">
        <v>445</v>
      </c>
      <c r="B9855" s="158" t="s">
        <v>658</v>
      </c>
      <c r="C9855" s="158" t="s">
        <v>830</v>
      </c>
      <c r="D9855" s="158" t="s">
        <v>883</v>
      </c>
      <c r="E9855" s="158" t="s">
        <v>4613</v>
      </c>
      <c r="F9855" s="21" t="str">
        <f t="shared" si="38"/>
        <v>INSIS.LPV.INSIS_GEN_V10.POLICY.ATTR8</v>
      </c>
    </row>
    <row r="9856" spans="1:6" ht="14.25" customHeight="1">
      <c r="A9856" s="157" t="s">
        <v>445</v>
      </c>
      <c r="B9856" s="158" t="s">
        <v>658</v>
      </c>
      <c r="C9856" s="158" t="s">
        <v>830</v>
      </c>
      <c r="D9856" s="158" t="s">
        <v>883</v>
      </c>
      <c r="E9856" s="158" t="s">
        <v>4235</v>
      </c>
      <c r="F9856" s="21" t="str">
        <f t="shared" si="38"/>
        <v>INSIS.LPV.INSIS_GEN_V10.POLICY.PRODUCT_LOB</v>
      </c>
    </row>
    <row r="9857" spans="1:6" ht="14.25" customHeight="1">
      <c r="A9857" s="157" t="s">
        <v>445</v>
      </c>
      <c r="B9857" s="158" t="s">
        <v>658</v>
      </c>
      <c r="C9857" s="158" t="s">
        <v>830</v>
      </c>
      <c r="D9857" s="158" t="s">
        <v>1358</v>
      </c>
      <c r="E9857" s="158" t="s">
        <v>4614</v>
      </c>
      <c r="F9857" s="21" t="str">
        <f t="shared" si="38"/>
        <v>INSIS.LPV.INSIS_GEN_V10.POLICY_AGENTS.POLICY_AGENT_ID</v>
      </c>
    </row>
    <row r="9858" spans="1:6" ht="14.25" customHeight="1">
      <c r="A9858" s="157" t="s">
        <v>445</v>
      </c>
      <c r="B9858" s="158" t="s">
        <v>658</v>
      </c>
      <c r="C9858" s="158" t="s">
        <v>830</v>
      </c>
      <c r="D9858" s="158" t="s">
        <v>1358</v>
      </c>
      <c r="E9858" s="158" t="s">
        <v>1494</v>
      </c>
      <c r="F9858" s="21" t="str">
        <f t="shared" si="38"/>
        <v>INSIS.LPV.INSIS_GEN_V10.POLICY_AGENTS.AGENT_ID</v>
      </c>
    </row>
    <row r="9859" spans="1:6" ht="14.25" customHeight="1">
      <c r="A9859" s="157" t="s">
        <v>445</v>
      </c>
      <c r="B9859" s="158" t="s">
        <v>658</v>
      </c>
      <c r="C9859" s="158" t="s">
        <v>830</v>
      </c>
      <c r="D9859" s="158" t="s">
        <v>1358</v>
      </c>
      <c r="E9859" s="158" t="s">
        <v>4615</v>
      </c>
      <c r="F9859" s="21" t="str">
        <f t="shared" si="38"/>
        <v>INSIS.LPV.INSIS_GEN_V10.POLICY_AGENTS.ENGAGEMENT_ID</v>
      </c>
    </row>
    <row r="9860" spans="1:6" ht="14.25" customHeight="1">
      <c r="A9860" s="157" t="s">
        <v>445</v>
      </c>
      <c r="B9860" s="158" t="s">
        <v>658</v>
      </c>
      <c r="C9860" s="158" t="s">
        <v>830</v>
      </c>
      <c r="D9860" s="158" t="s">
        <v>1358</v>
      </c>
      <c r="E9860" s="158" t="s">
        <v>4259</v>
      </c>
      <c r="F9860" s="21" t="str">
        <f t="shared" si="38"/>
        <v>INSIS.LPV.INSIS_GEN_V10.POLICY_AGENTS.POLICY_ID</v>
      </c>
    </row>
    <row r="9861" spans="1:6" ht="14.25" customHeight="1">
      <c r="A9861" s="157" t="s">
        <v>445</v>
      </c>
      <c r="B9861" s="158" t="s">
        <v>658</v>
      </c>
      <c r="C9861" s="158" t="s">
        <v>830</v>
      </c>
      <c r="D9861" s="158" t="s">
        <v>1358</v>
      </c>
      <c r="E9861" s="158" t="s">
        <v>4260</v>
      </c>
      <c r="F9861" s="21" t="str">
        <f t="shared" si="38"/>
        <v>INSIS.LPV.INSIS_GEN_V10.POLICY_AGENTS.ANNEX_ID</v>
      </c>
    </row>
    <row r="9862" spans="1:6" ht="14.25" customHeight="1">
      <c r="A9862" s="157" t="s">
        <v>445</v>
      </c>
      <c r="B9862" s="158" t="s">
        <v>658</v>
      </c>
      <c r="C9862" s="158" t="s">
        <v>830</v>
      </c>
      <c r="D9862" s="158" t="s">
        <v>1358</v>
      </c>
      <c r="E9862" s="158" t="s">
        <v>4301</v>
      </c>
      <c r="F9862" s="21" t="str">
        <f t="shared" si="38"/>
        <v>INSIS.LPV.INSIS_GEN_V10.POLICY_AGENTS.AUX_ANNEX_ID</v>
      </c>
    </row>
    <row r="9863" spans="1:6" ht="14.25" customHeight="1">
      <c r="A9863" s="157" t="s">
        <v>445</v>
      </c>
      <c r="B9863" s="158" t="s">
        <v>658</v>
      </c>
      <c r="C9863" s="158" t="s">
        <v>830</v>
      </c>
      <c r="D9863" s="158" t="s">
        <v>1358</v>
      </c>
      <c r="E9863" s="158" t="s">
        <v>4616</v>
      </c>
      <c r="F9863" s="21" t="str">
        <f t="shared" si="38"/>
        <v>INSIS.LPV.INSIS_GEN_V10.POLICY_AGENTS.AGENT_ROLE</v>
      </c>
    </row>
    <row r="9864" spans="1:6" ht="14.25" customHeight="1">
      <c r="A9864" s="157" t="s">
        <v>445</v>
      </c>
      <c r="B9864" s="158" t="s">
        <v>658</v>
      </c>
      <c r="C9864" s="158" t="s">
        <v>830</v>
      </c>
      <c r="D9864" s="158" t="s">
        <v>1358</v>
      </c>
      <c r="E9864" s="158" t="s">
        <v>4617</v>
      </c>
      <c r="F9864" s="21" t="str">
        <f t="shared" si="38"/>
        <v>INSIS.LPV.INSIS_GEN_V10.POLICY_AGENTS.COMM_SHARE</v>
      </c>
    </row>
    <row r="9865" spans="1:6" ht="14.25" customHeight="1">
      <c r="A9865" s="157" t="s">
        <v>445</v>
      </c>
      <c r="B9865" s="158" t="s">
        <v>658</v>
      </c>
      <c r="C9865" s="158" t="s">
        <v>830</v>
      </c>
      <c r="D9865" s="158" t="s">
        <v>1358</v>
      </c>
      <c r="E9865" s="158" t="s">
        <v>819</v>
      </c>
      <c r="F9865" s="21" t="str">
        <f t="shared" si="38"/>
        <v>INSIS.LPV.INSIS_GEN_V10.POLICY_AGENTS.VALID_FROM</v>
      </c>
    </row>
    <row r="9866" spans="1:6" ht="14.25" customHeight="1">
      <c r="A9866" s="157" t="s">
        <v>445</v>
      </c>
      <c r="B9866" s="158" t="s">
        <v>658</v>
      </c>
      <c r="C9866" s="158" t="s">
        <v>830</v>
      </c>
      <c r="D9866" s="158" t="s">
        <v>1358</v>
      </c>
      <c r="E9866" s="158" t="s">
        <v>823</v>
      </c>
      <c r="F9866" s="21" t="str">
        <f t="shared" si="38"/>
        <v>INSIS.LPV.INSIS_GEN_V10.POLICY_AGENTS.VALID_TO</v>
      </c>
    </row>
    <row r="9867" spans="1:6" ht="14.25" customHeight="1">
      <c r="A9867" s="157" t="s">
        <v>445</v>
      </c>
      <c r="B9867" s="158" t="s">
        <v>658</v>
      </c>
      <c r="C9867" s="158" t="s">
        <v>830</v>
      </c>
      <c r="D9867" s="158" t="s">
        <v>1359</v>
      </c>
      <c r="E9867" s="158" t="s">
        <v>4614</v>
      </c>
      <c r="F9867" s="21" t="str">
        <f t="shared" si="38"/>
        <v>INSIS.LPV.INSIS_GEN_V10.POLICY_AGENTS_NAMES.POLICY_AGENT_ID</v>
      </c>
    </row>
    <row r="9868" spans="1:6" ht="14.25" customHeight="1">
      <c r="A9868" s="157" t="s">
        <v>445</v>
      </c>
      <c r="B9868" s="158" t="s">
        <v>658</v>
      </c>
      <c r="C9868" s="158" t="s">
        <v>830</v>
      </c>
      <c r="D9868" s="158" t="s">
        <v>1359</v>
      </c>
      <c r="E9868" s="158" t="s">
        <v>813</v>
      </c>
      <c r="F9868" s="21" t="str">
        <f t="shared" si="38"/>
        <v>INSIS.LPV.INSIS_GEN_V10.POLICY_AGENTS_NAMES.AGENT_NO</v>
      </c>
    </row>
    <row r="9869" spans="1:6" ht="14.25" customHeight="1">
      <c r="A9869" s="157" t="s">
        <v>445</v>
      </c>
      <c r="B9869" s="158" t="s">
        <v>658</v>
      </c>
      <c r="C9869" s="158" t="s">
        <v>830</v>
      </c>
      <c r="D9869" s="158" t="s">
        <v>1359</v>
      </c>
      <c r="E9869" s="158" t="s">
        <v>1494</v>
      </c>
      <c r="F9869" s="21" t="str">
        <f t="shared" si="38"/>
        <v>INSIS.LPV.INSIS_GEN_V10.POLICY_AGENTS_NAMES.AGENT_ID</v>
      </c>
    </row>
    <row r="9870" spans="1:6" ht="14.25" customHeight="1">
      <c r="A9870" s="157" t="s">
        <v>445</v>
      </c>
      <c r="B9870" s="158" t="s">
        <v>658</v>
      </c>
      <c r="C9870" s="158" t="s">
        <v>830</v>
      </c>
      <c r="D9870" s="158" t="s">
        <v>1359</v>
      </c>
      <c r="E9870" s="158" t="s">
        <v>4618</v>
      </c>
      <c r="F9870" s="21" t="str">
        <f t="shared" si="38"/>
        <v>INSIS.LPV.INSIS_GEN_V10.POLICY_AGENTS_NAMES.AGENT_MAN_ID</v>
      </c>
    </row>
    <row r="9871" spans="1:6" ht="14.25" customHeight="1">
      <c r="A9871" s="157" t="s">
        <v>445</v>
      </c>
      <c r="B9871" s="158" t="s">
        <v>658</v>
      </c>
      <c r="C9871" s="158" t="s">
        <v>830</v>
      </c>
      <c r="D9871" s="158" t="s">
        <v>1359</v>
      </c>
      <c r="E9871" s="158" t="s">
        <v>4619</v>
      </c>
      <c r="F9871" s="21" t="str">
        <f t="shared" si="38"/>
        <v>INSIS.LPV.INSIS_GEN_V10.POLICY_AGENTS_NAMES.AGENT_PID</v>
      </c>
    </row>
    <row r="9872" spans="1:6" ht="14.25" customHeight="1">
      <c r="A9872" s="157" t="s">
        <v>445</v>
      </c>
      <c r="B9872" s="158" t="s">
        <v>658</v>
      </c>
      <c r="C9872" s="158" t="s">
        <v>830</v>
      </c>
      <c r="D9872" s="158" t="s">
        <v>1359</v>
      </c>
      <c r="E9872" s="158" t="s">
        <v>4620</v>
      </c>
      <c r="F9872" s="21" t="str">
        <f t="shared" si="38"/>
        <v>INSIS.LPV.INSIS_GEN_V10.POLICY_AGENTS_NAMES.AGENT_NAME</v>
      </c>
    </row>
    <row r="9873" spans="1:6" ht="14.25" customHeight="1">
      <c r="A9873" s="157" t="s">
        <v>445</v>
      </c>
      <c r="B9873" s="158" t="s">
        <v>658</v>
      </c>
      <c r="C9873" s="158" t="s">
        <v>830</v>
      </c>
      <c r="D9873" s="158" t="s">
        <v>1360</v>
      </c>
      <c r="E9873" s="158" t="s">
        <v>4259</v>
      </c>
      <c r="F9873" s="21" t="str">
        <f t="shared" si="38"/>
        <v>INSIS.LPV.INSIS_GEN_V10.POLICY_ANNEX.POLICY_ID</v>
      </c>
    </row>
    <row r="9874" spans="1:6" ht="14.25" customHeight="1">
      <c r="A9874" s="157" t="s">
        <v>445</v>
      </c>
      <c r="B9874" s="158" t="s">
        <v>658</v>
      </c>
      <c r="C9874" s="158" t="s">
        <v>830</v>
      </c>
      <c r="D9874" s="158" t="s">
        <v>1360</v>
      </c>
      <c r="E9874" s="158" t="s">
        <v>4260</v>
      </c>
      <c r="F9874" s="21" t="str">
        <f t="shared" si="38"/>
        <v>INSIS.LPV.INSIS_GEN_V10.POLICY_ANNEX.ANNEX_ID</v>
      </c>
    </row>
    <row r="9875" spans="1:6" ht="14.25" customHeight="1">
      <c r="A9875" s="157" t="s">
        <v>445</v>
      </c>
      <c r="B9875" s="158" t="s">
        <v>658</v>
      </c>
      <c r="C9875" s="158" t="s">
        <v>830</v>
      </c>
      <c r="D9875" s="158" t="s">
        <v>1360</v>
      </c>
      <c r="E9875" s="158" t="s">
        <v>4024</v>
      </c>
      <c r="F9875" s="21" t="str">
        <f t="shared" si="38"/>
        <v>INSIS.LPV.INSIS_GEN_V10.POLICY_ANNEX.INSR_TYPE</v>
      </c>
    </row>
    <row r="9876" spans="1:6" ht="14.25" customHeight="1">
      <c r="A9876" s="157" t="s">
        <v>445</v>
      </c>
      <c r="B9876" s="158" t="s">
        <v>658</v>
      </c>
      <c r="C9876" s="158" t="s">
        <v>830</v>
      </c>
      <c r="D9876" s="158" t="s">
        <v>1361</v>
      </c>
      <c r="E9876" s="158" t="s">
        <v>4621</v>
      </c>
      <c r="F9876" s="21" t="str">
        <f t="shared" si="38"/>
        <v>INSIS.LPV.INSIS_GEN_V10.POLICY_COMMISSIONS.POLICY_COMMISSION_ID</v>
      </c>
    </row>
    <row r="9877" spans="1:6" ht="14.25" customHeight="1">
      <c r="A9877" s="157" t="s">
        <v>445</v>
      </c>
      <c r="B9877" s="158" t="s">
        <v>658</v>
      </c>
      <c r="C9877" s="158" t="s">
        <v>830</v>
      </c>
      <c r="D9877" s="158" t="s">
        <v>1361</v>
      </c>
      <c r="E9877" s="158" t="s">
        <v>4615</v>
      </c>
      <c r="F9877" s="21" t="str">
        <f t="shared" si="38"/>
        <v>INSIS.LPV.INSIS_GEN_V10.POLICY_COMMISSIONS.ENGAGEMENT_ID</v>
      </c>
    </row>
    <row r="9878" spans="1:6" ht="14.25" customHeight="1">
      <c r="A9878" s="157" t="s">
        <v>445</v>
      </c>
      <c r="B9878" s="158" t="s">
        <v>658</v>
      </c>
      <c r="C9878" s="158" t="s">
        <v>830</v>
      </c>
      <c r="D9878" s="158" t="s">
        <v>1361</v>
      </c>
      <c r="E9878" s="158" t="s">
        <v>4259</v>
      </c>
      <c r="F9878" s="21" t="str">
        <f t="shared" si="38"/>
        <v>INSIS.LPV.INSIS_GEN_V10.POLICY_COMMISSIONS.POLICY_ID</v>
      </c>
    </row>
    <row r="9879" spans="1:6" ht="14.25" customHeight="1">
      <c r="A9879" s="157" t="s">
        <v>445</v>
      </c>
      <c r="B9879" s="158" t="s">
        <v>658</v>
      </c>
      <c r="C9879" s="158" t="s">
        <v>830</v>
      </c>
      <c r="D9879" s="158" t="s">
        <v>1361</v>
      </c>
      <c r="E9879" s="158" t="s">
        <v>4260</v>
      </c>
      <c r="F9879" s="21" t="str">
        <f t="shared" si="38"/>
        <v>INSIS.LPV.INSIS_GEN_V10.POLICY_COMMISSIONS.ANNEX_ID</v>
      </c>
    </row>
    <row r="9880" spans="1:6" ht="14.25" customHeight="1">
      <c r="A9880" s="157" t="s">
        <v>445</v>
      </c>
      <c r="B9880" s="158" t="s">
        <v>658</v>
      </c>
      <c r="C9880" s="158" t="s">
        <v>830</v>
      </c>
      <c r="D9880" s="158" t="s">
        <v>1361</v>
      </c>
      <c r="E9880" s="158" t="s">
        <v>4024</v>
      </c>
      <c r="F9880" s="21" t="str">
        <f t="shared" si="38"/>
        <v>INSIS.LPV.INSIS_GEN_V10.POLICY_COMMISSIONS.INSR_TYPE</v>
      </c>
    </row>
    <row r="9881" spans="1:6" ht="14.25" customHeight="1">
      <c r="A9881" s="157" t="s">
        <v>445</v>
      </c>
      <c r="B9881" s="158" t="s">
        <v>658</v>
      </c>
      <c r="C9881" s="158" t="s">
        <v>830</v>
      </c>
      <c r="D9881" s="158" t="s">
        <v>1361</v>
      </c>
      <c r="E9881" s="158" t="s">
        <v>4167</v>
      </c>
      <c r="F9881" s="21" t="str">
        <f t="shared" si="38"/>
        <v>INSIS.LPV.INSIS_GEN_V10.POLICY_COMMISSIONS.COVER_TYPE</v>
      </c>
    </row>
    <row r="9882" spans="1:6" ht="14.25" customHeight="1">
      <c r="A9882" s="157" t="s">
        <v>445</v>
      </c>
      <c r="B9882" s="158" t="s">
        <v>658</v>
      </c>
      <c r="C9882" s="158" t="s">
        <v>830</v>
      </c>
      <c r="D9882" s="158" t="s">
        <v>1361</v>
      </c>
      <c r="E9882" s="158" t="s">
        <v>4622</v>
      </c>
      <c r="F9882" s="21" t="str">
        <f t="shared" si="38"/>
        <v>INSIS.LPV.INSIS_GEN_V10.POLICY_COMMISSIONS.COMM_TYPE</v>
      </c>
    </row>
    <row r="9883" spans="1:6" ht="14.25" customHeight="1">
      <c r="A9883" s="157" t="s">
        <v>445</v>
      </c>
      <c r="B9883" s="158" t="s">
        <v>658</v>
      </c>
      <c r="C9883" s="158" t="s">
        <v>830</v>
      </c>
      <c r="D9883" s="158" t="s">
        <v>1361</v>
      </c>
      <c r="E9883" s="158" t="s">
        <v>4623</v>
      </c>
      <c r="F9883" s="21" t="str">
        <f t="shared" si="38"/>
        <v>INSIS.LPV.INSIS_GEN_V10.POLICY_COMMISSIONS.COMM_VALUE</v>
      </c>
    </row>
    <row r="9884" spans="1:6" ht="14.25" customHeight="1">
      <c r="A9884" s="157" t="s">
        <v>445</v>
      </c>
      <c r="B9884" s="158" t="s">
        <v>658</v>
      </c>
      <c r="C9884" s="158" t="s">
        <v>830</v>
      </c>
      <c r="D9884" s="158" t="s">
        <v>1361</v>
      </c>
      <c r="E9884" s="158" t="s">
        <v>3983</v>
      </c>
      <c r="F9884" s="21" t="str">
        <f t="shared" si="38"/>
        <v>INSIS.LPV.INSIS_GEN_V10.POLICY_COMMISSIONS.CURRENCY</v>
      </c>
    </row>
    <row r="9885" spans="1:6" ht="14.25" customHeight="1">
      <c r="A9885" s="157" t="s">
        <v>445</v>
      </c>
      <c r="B9885" s="158" t="s">
        <v>658</v>
      </c>
      <c r="C9885" s="158" t="s">
        <v>830</v>
      </c>
      <c r="D9885" s="158" t="s">
        <v>1361</v>
      </c>
      <c r="E9885" s="158" t="s">
        <v>4624</v>
      </c>
      <c r="F9885" s="21" t="str">
        <f t="shared" si="38"/>
        <v>INSIS.LPV.INSIS_GEN_V10.POLICY_COMMISSIONS.COMM_DIMENSION</v>
      </c>
    </row>
    <row r="9886" spans="1:6" ht="14.25" customHeight="1">
      <c r="A9886" s="157" t="s">
        <v>445</v>
      </c>
      <c r="B9886" s="158" t="s">
        <v>658</v>
      </c>
      <c r="C9886" s="158" t="s">
        <v>830</v>
      </c>
      <c r="D9886" s="158" t="s">
        <v>1361</v>
      </c>
      <c r="E9886" s="158" t="s">
        <v>4625</v>
      </c>
      <c r="F9886" s="21" t="str">
        <f t="shared" si="38"/>
        <v>INSIS.LPV.INSIS_GEN_V10.POLICY_COMMISSIONS.ON_INSTALL</v>
      </c>
    </row>
    <row r="9887" spans="1:6" ht="14.25" customHeight="1">
      <c r="A9887" s="157" t="s">
        <v>445</v>
      </c>
      <c r="B9887" s="158" t="s">
        <v>658</v>
      </c>
      <c r="C9887" s="158" t="s">
        <v>830</v>
      </c>
      <c r="D9887" s="158" t="s">
        <v>1361</v>
      </c>
      <c r="E9887" s="158" t="s">
        <v>4626</v>
      </c>
      <c r="F9887" s="21" t="str">
        <f t="shared" si="38"/>
        <v>INSIS.LPV.INSIS_GEN_V10.POLICY_COMMISSIONS.HOLD_COMMISSION</v>
      </c>
    </row>
    <row r="9888" spans="1:6" ht="14.25" customHeight="1">
      <c r="A9888" s="157" t="s">
        <v>445</v>
      </c>
      <c r="B9888" s="158" t="s">
        <v>658</v>
      </c>
      <c r="C9888" s="158" t="s">
        <v>830</v>
      </c>
      <c r="D9888" s="158" t="s">
        <v>1361</v>
      </c>
      <c r="E9888" s="158" t="s">
        <v>819</v>
      </c>
      <c r="F9888" s="21" t="str">
        <f t="shared" si="38"/>
        <v>INSIS.LPV.INSIS_GEN_V10.POLICY_COMMISSIONS.VALID_FROM</v>
      </c>
    </row>
    <row r="9889" spans="1:6" ht="14.25" customHeight="1">
      <c r="A9889" s="157" t="s">
        <v>445</v>
      </c>
      <c r="B9889" s="158" t="s">
        <v>658</v>
      </c>
      <c r="C9889" s="158" t="s">
        <v>830</v>
      </c>
      <c r="D9889" s="158" t="s">
        <v>1361</v>
      </c>
      <c r="E9889" s="158" t="s">
        <v>823</v>
      </c>
      <c r="F9889" s="21" t="str">
        <f t="shared" si="38"/>
        <v>INSIS.LPV.INSIS_GEN_V10.POLICY_COMMISSIONS.VALID_TO</v>
      </c>
    </row>
    <row r="9890" spans="1:6" ht="14.25" customHeight="1">
      <c r="A9890" s="157" t="s">
        <v>445</v>
      </c>
      <c r="B9890" s="158" t="s">
        <v>658</v>
      </c>
      <c r="C9890" s="158" t="s">
        <v>830</v>
      </c>
      <c r="D9890" s="158" t="s">
        <v>1361</v>
      </c>
      <c r="E9890" s="158" t="s">
        <v>4301</v>
      </c>
      <c r="F9890" s="21" t="str">
        <f t="shared" si="38"/>
        <v>INSIS.LPV.INSIS_GEN_V10.POLICY_COMMISSIONS.AUX_ANNEX_ID</v>
      </c>
    </row>
    <row r="9891" spans="1:6" ht="14.25" customHeight="1">
      <c r="A9891" s="157" t="s">
        <v>445</v>
      </c>
      <c r="B9891" s="158" t="s">
        <v>658</v>
      </c>
      <c r="C9891" s="158" t="s">
        <v>830</v>
      </c>
      <c r="D9891" s="158" t="s">
        <v>1361</v>
      </c>
      <c r="E9891" s="158" t="s">
        <v>4304</v>
      </c>
      <c r="F9891" s="21" t="str">
        <f t="shared" si="38"/>
        <v>INSIS.LPV.INSIS_GEN_V10.POLICY_COMMISSIONS.POLICY_YEAR</v>
      </c>
    </row>
    <row r="9892" spans="1:6" ht="14.25" customHeight="1">
      <c r="A9892" s="157" t="s">
        <v>445</v>
      </c>
      <c r="B9892" s="158" t="s">
        <v>658</v>
      </c>
      <c r="C9892" s="158" t="s">
        <v>830</v>
      </c>
      <c r="D9892" s="158" t="s">
        <v>1362</v>
      </c>
      <c r="E9892" s="158" t="s">
        <v>4259</v>
      </c>
      <c r="F9892" s="21" t="str">
        <f t="shared" si="38"/>
        <v>INSIS.LPV.INSIS_GEN_V10.POLICY_CONDITIONS.POLICY_ID</v>
      </c>
    </row>
    <row r="9893" spans="1:6" ht="14.25" customHeight="1">
      <c r="A9893" s="157" t="s">
        <v>445</v>
      </c>
      <c r="B9893" s="158" t="s">
        <v>658</v>
      </c>
      <c r="C9893" s="158" t="s">
        <v>830</v>
      </c>
      <c r="D9893" s="158" t="s">
        <v>1362</v>
      </c>
      <c r="E9893" s="158" t="s">
        <v>4260</v>
      </c>
      <c r="F9893" s="21" t="str">
        <f t="shared" si="38"/>
        <v>INSIS.LPV.INSIS_GEN_V10.POLICY_CONDITIONS.ANNEX_ID</v>
      </c>
    </row>
    <row r="9894" spans="1:6" ht="14.25" customHeight="1">
      <c r="A9894" s="157" t="s">
        <v>445</v>
      </c>
      <c r="B9894" s="158" t="s">
        <v>658</v>
      </c>
      <c r="C9894" s="158" t="s">
        <v>830</v>
      </c>
      <c r="D9894" s="158" t="s">
        <v>1362</v>
      </c>
      <c r="E9894" s="158" t="s">
        <v>4024</v>
      </c>
      <c r="F9894" s="21" t="str">
        <f t="shared" si="38"/>
        <v>INSIS.LPV.INSIS_GEN_V10.POLICY_CONDITIONS.INSR_TYPE</v>
      </c>
    </row>
    <row r="9895" spans="1:6" ht="14.25" customHeight="1">
      <c r="A9895" s="157" t="s">
        <v>445</v>
      </c>
      <c r="B9895" s="158" t="s">
        <v>658</v>
      </c>
      <c r="C9895" s="158" t="s">
        <v>830</v>
      </c>
      <c r="D9895" s="158" t="s">
        <v>1362</v>
      </c>
      <c r="E9895" s="158" t="s">
        <v>4167</v>
      </c>
      <c r="F9895" s="21" t="str">
        <f t="shared" si="38"/>
        <v>INSIS.LPV.INSIS_GEN_V10.POLICY_CONDITIONS.COVER_TYPE</v>
      </c>
    </row>
    <row r="9896" spans="1:6" ht="14.25" customHeight="1">
      <c r="A9896" s="157" t="s">
        <v>445</v>
      </c>
      <c r="B9896" s="158" t="s">
        <v>658</v>
      </c>
      <c r="C9896" s="158" t="s">
        <v>830</v>
      </c>
      <c r="D9896" s="158" t="s">
        <v>1362</v>
      </c>
      <c r="E9896" s="158" t="s">
        <v>4627</v>
      </c>
      <c r="F9896" s="21" t="str">
        <f t="shared" si="38"/>
        <v>INSIS.LPV.INSIS_GEN_V10.POLICY_CONDITIONS.COND_TYPE</v>
      </c>
    </row>
    <row r="9897" spans="1:6" ht="14.25" customHeight="1">
      <c r="A9897" s="157" t="s">
        <v>445</v>
      </c>
      <c r="B9897" s="158" t="s">
        <v>658</v>
      </c>
      <c r="C9897" s="158" t="s">
        <v>830</v>
      </c>
      <c r="D9897" s="158" t="s">
        <v>1362</v>
      </c>
      <c r="E9897" s="158" t="s">
        <v>4628</v>
      </c>
      <c r="F9897" s="21" t="str">
        <f t="shared" si="38"/>
        <v>INSIS.LPV.INSIS_GEN_V10.POLICY_CONDITIONS.COND_VALUE</v>
      </c>
    </row>
    <row r="9898" spans="1:6" ht="14.25" customHeight="1">
      <c r="A9898" s="157" t="s">
        <v>445</v>
      </c>
      <c r="B9898" s="158" t="s">
        <v>658</v>
      </c>
      <c r="C9898" s="158" t="s">
        <v>830</v>
      </c>
      <c r="D9898" s="158" t="s">
        <v>1362</v>
      </c>
      <c r="E9898" s="158" t="s">
        <v>4629</v>
      </c>
      <c r="F9898" s="21" t="str">
        <f t="shared" si="38"/>
        <v>INSIS.LPV.INSIS_GEN_V10.POLICY_CONDITIONS.COND_DIMENSION</v>
      </c>
    </row>
    <row r="9899" spans="1:6" ht="14.25" customHeight="1">
      <c r="A9899" s="157" t="s">
        <v>445</v>
      </c>
      <c r="B9899" s="158" t="s">
        <v>658</v>
      </c>
      <c r="C9899" s="158" t="s">
        <v>830</v>
      </c>
      <c r="D9899" s="158" t="s">
        <v>1363</v>
      </c>
      <c r="E9899" s="158" t="s">
        <v>4615</v>
      </c>
      <c r="F9899" s="21" t="str">
        <f t="shared" si="38"/>
        <v>INSIS.LPV.INSIS_GEN_V10.POLICY_ENG_POLICIES.ENGAGEMENT_ID</v>
      </c>
    </row>
    <row r="9900" spans="1:6" ht="14.25" customHeight="1">
      <c r="A9900" s="157" t="s">
        <v>445</v>
      </c>
      <c r="B9900" s="158" t="s">
        <v>658</v>
      </c>
      <c r="C9900" s="158" t="s">
        <v>830</v>
      </c>
      <c r="D9900" s="158" t="s">
        <v>1363</v>
      </c>
      <c r="E9900" s="158" t="s">
        <v>4259</v>
      </c>
      <c r="F9900" s="21" t="str">
        <f t="shared" si="38"/>
        <v>INSIS.LPV.INSIS_GEN_V10.POLICY_ENG_POLICIES.POLICY_ID</v>
      </c>
    </row>
    <row r="9901" spans="1:6" ht="14.25" customHeight="1">
      <c r="A9901" s="157" t="s">
        <v>445</v>
      </c>
      <c r="B9901" s="158" t="s">
        <v>658</v>
      </c>
      <c r="C9901" s="158" t="s">
        <v>830</v>
      </c>
      <c r="D9901" s="158" t="s">
        <v>1363</v>
      </c>
      <c r="E9901" s="158" t="s">
        <v>4630</v>
      </c>
      <c r="F9901" s="21" t="str">
        <f t="shared" si="38"/>
        <v>INSIS.LPV.INSIS_GEN_V10.POLICY_ENG_POLICIES.TEMPLATE_FLAG</v>
      </c>
    </row>
    <row r="9902" spans="1:6" ht="14.25" customHeight="1">
      <c r="A9902" s="157" t="s">
        <v>445</v>
      </c>
      <c r="B9902" s="158" t="s">
        <v>658</v>
      </c>
      <c r="C9902" s="158" t="s">
        <v>830</v>
      </c>
      <c r="D9902" s="158" t="s">
        <v>1363</v>
      </c>
      <c r="E9902" s="158" t="s">
        <v>4631</v>
      </c>
      <c r="F9902" s="21" t="str">
        <f t="shared" si="38"/>
        <v>INSIS.LPV.INSIS_GEN_V10.POLICY_ENG_POLICIES.QUOTE_FLAG</v>
      </c>
    </row>
    <row r="9903" spans="1:6" ht="14.25" customHeight="1">
      <c r="A9903" s="157" t="s">
        <v>445</v>
      </c>
      <c r="B9903" s="158" t="s">
        <v>658</v>
      </c>
      <c r="C9903" s="158" t="s">
        <v>830</v>
      </c>
      <c r="D9903" s="158" t="s">
        <v>1363</v>
      </c>
      <c r="E9903" s="158" t="s">
        <v>4632</v>
      </c>
      <c r="F9903" s="21" t="str">
        <f t="shared" si="38"/>
        <v>INSIS.LPV.INSIS_GEN_V10.POLICY_ENG_POLICIES.ENG_POL_TYPE</v>
      </c>
    </row>
    <row r="9904" spans="1:6" ht="14.25" customHeight="1">
      <c r="A9904" s="157" t="s">
        <v>445</v>
      </c>
      <c r="B9904" s="158" t="s">
        <v>658</v>
      </c>
      <c r="C9904" s="158" t="s">
        <v>830</v>
      </c>
      <c r="D9904" s="158" t="s">
        <v>1363</v>
      </c>
      <c r="E9904" s="158" t="s">
        <v>4633</v>
      </c>
      <c r="F9904" s="21" t="str">
        <f t="shared" si="38"/>
        <v>INSIS.LPV.INSIS_GEN_V10.POLICY_ENG_POLICIES.QUOTE_ID</v>
      </c>
    </row>
    <row r="9905" spans="1:6" ht="14.25" customHeight="1">
      <c r="A9905" s="157" t="s">
        <v>445</v>
      </c>
      <c r="B9905" s="158" t="s">
        <v>658</v>
      </c>
      <c r="C9905" s="158" t="s">
        <v>830</v>
      </c>
      <c r="D9905" s="158" t="s">
        <v>1363</v>
      </c>
      <c r="E9905" s="158" t="s">
        <v>4307</v>
      </c>
      <c r="F9905" s="21" t="str">
        <f t="shared" si="38"/>
        <v>INSIS.LPV.INSIS_GEN_V10.POLICY_ENG_POLICIES.MASTER_POLICY_ID</v>
      </c>
    </row>
    <row r="9906" spans="1:6" ht="14.25" customHeight="1">
      <c r="A9906" s="157" t="s">
        <v>445</v>
      </c>
      <c r="B9906" s="158" t="s">
        <v>658</v>
      </c>
      <c r="C9906" s="158" t="s">
        <v>830</v>
      </c>
      <c r="D9906" s="158" t="s">
        <v>1364</v>
      </c>
      <c r="E9906" s="158" t="s">
        <v>4634</v>
      </c>
      <c r="F9906" s="21" t="str">
        <f t="shared" si="38"/>
        <v>INSIS.LPV.INSIS_GEN_V10.POLICY_ENGAGEMENT_BILLING.ENG_BILLING_ID</v>
      </c>
    </row>
    <row r="9907" spans="1:6" ht="14.25" customHeight="1">
      <c r="A9907" s="157" t="s">
        <v>445</v>
      </c>
      <c r="B9907" s="158" t="s">
        <v>658</v>
      </c>
      <c r="C9907" s="158" t="s">
        <v>830</v>
      </c>
      <c r="D9907" s="158" t="s">
        <v>1364</v>
      </c>
      <c r="E9907" s="158" t="s">
        <v>4615</v>
      </c>
      <c r="F9907" s="21" t="str">
        <f t="shared" si="38"/>
        <v>INSIS.LPV.INSIS_GEN_V10.POLICY_ENGAGEMENT_BILLING.ENGAGEMENT_ID</v>
      </c>
    </row>
    <row r="9908" spans="1:6" ht="14.25" customHeight="1">
      <c r="A9908" s="157" t="s">
        <v>445</v>
      </c>
      <c r="B9908" s="158" t="s">
        <v>658</v>
      </c>
      <c r="C9908" s="158" t="s">
        <v>830</v>
      </c>
      <c r="D9908" s="158" t="s">
        <v>1364</v>
      </c>
      <c r="E9908" s="158" t="s">
        <v>4453</v>
      </c>
      <c r="F9908" s="21" t="str">
        <f t="shared" si="38"/>
        <v>INSIS.LPV.INSIS_GEN_V10.POLICY_ENGAGEMENT_BILLING.PAYMENT_WAY</v>
      </c>
    </row>
    <row r="9909" spans="1:6" ht="14.25" customHeight="1">
      <c r="A9909" s="157" t="s">
        <v>445</v>
      </c>
      <c r="B9909" s="158" t="s">
        <v>658</v>
      </c>
      <c r="C9909" s="158" t="s">
        <v>830</v>
      </c>
      <c r="D9909" s="158" t="s">
        <v>1364</v>
      </c>
      <c r="E9909" s="158" t="s">
        <v>4421</v>
      </c>
      <c r="F9909" s="21" t="str">
        <f t="shared" si="38"/>
        <v>INSIS.LPV.INSIS_GEN_V10.POLICY_ENGAGEMENT_BILLING.NUM_INSTALMENTS</v>
      </c>
    </row>
    <row r="9910" spans="1:6" ht="14.25" customHeight="1">
      <c r="A9910" s="157" t="s">
        <v>445</v>
      </c>
      <c r="B9910" s="158" t="s">
        <v>658</v>
      </c>
      <c r="C9910" s="158" t="s">
        <v>830</v>
      </c>
      <c r="D9910" s="158" t="s">
        <v>1364</v>
      </c>
      <c r="E9910" s="158" t="s">
        <v>4635</v>
      </c>
      <c r="F9910" s="21" t="str">
        <f t="shared" si="38"/>
        <v>INSIS.LPV.INSIS_GEN_V10.POLICY_ENGAGEMENT_BILLING.PAYMENT_DUE_DATE</v>
      </c>
    </row>
    <row r="9911" spans="1:6" ht="14.25" customHeight="1">
      <c r="A9911" s="157" t="s">
        <v>445</v>
      </c>
      <c r="B9911" s="158" t="s">
        <v>658</v>
      </c>
      <c r="C9911" s="158" t="s">
        <v>830</v>
      </c>
      <c r="D9911" s="158" t="s">
        <v>1364</v>
      </c>
      <c r="E9911" s="158" t="s">
        <v>819</v>
      </c>
      <c r="F9911" s="21" t="str">
        <f t="shared" si="38"/>
        <v>INSIS.LPV.INSIS_GEN_V10.POLICY_ENGAGEMENT_BILLING.VALID_FROM</v>
      </c>
    </row>
    <row r="9912" spans="1:6" ht="14.25" customHeight="1">
      <c r="A9912" s="157" t="s">
        <v>445</v>
      </c>
      <c r="B9912" s="158" t="s">
        <v>658</v>
      </c>
      <c r="C9912" s="158" t="s">
        <v>830</v>
      </c>
      <c r="D9912" s="158" t="s">
        <v>1364</v>
      </c>
      <c r="E9912" s="158" t="s">
        <v>823</v>
      </c>
      <c r="F9912" s="21" t="str">
        <f t="shared" si="38"/>
        <v>INSIS.LPV.INSIS_GEN_V10.POLICY_ENGAGEMENT_BILLING.VALID_TO</v>
      </c>
    </row>
    <row r="9913" spans="1:6" ht="14.25" customHeight="1">
      <c r="A9913" s="157" t="s">
        <v>445</v>
      </c>
      <c r="B9913" s="158" t="s">
        <v>658</v>
      </c>
      <c r="C9913" s="158" t="s">
        <v>830</v>
      </c>
      <c r="D9913" s="158" t="s">
        <v>1364</v>
      </c>
      <c r="E9913" s="158" t="s">
        <v>1524</v>
      </c>
      <c r="F9913" s="21" t="str">
        <f t="shared" si="38"/>
        <v>INSIS.LPV.INSIS_GEN_V10.POLICY_ENGAGEMENT_BILLING.REGISTRATION_DATE</v>
      </c>
    </row>
    <row r="9914" spans="1:6" ht="14.25" customHeight="1">
      <c r="A9914" s="157" t="s">
        <v>445</v>
      </c>
      <c r="B9914" s="158" t="s">
        <v>658</v>
      </c>
      <c r="C9914" s="158" t="s">
        <v>830</v>
      </c>
      <c r="D9914" s="158" t="s">
        <v>1364</v>
      </c>
      <c r="E9914" s="158" t="s">
        <v>4290</v>
      </c>
      <c r="F9914" s="21" t="str">
        <f t="shared" si="38"/>
        <v>INSIS.LPV.INSIS_GEN_V10.POLICY_ENGAGEMENT_BILLING.USERNAME</v>
      </c>
    </row>
    <row r="9915" spans="1:6" ht="14.25" customHeight="1">
      <c r="A9915" s="157" t="s">
        <v>445</v>
      </c>
      <c r="B9915" s="158" t="s">
        <v>658</v>
      </c>
      <c r="C9915" s="158" t="s">
        <v>830</v>
      </c>
      <c r="D9915" s="158" t="s">
        <v>1364</v>
      </c>
      <c r="E9915" s="158" t="s">
        <v>4259</v>
      </c>
      <c r="F9915" s="21" t="str">
        <f t="shared" si="38"/>
        <v>INSIS.LPV.INSIS_GEN_V10.POLICY_ENGAGEMENT_BILLING.POLICY_ID</v>
      </c>
    </row>
    <row r="9916" spans="1:6" ht="14.25" customHeight="1">
      <c r="A9916" s="157" t="s">
        <v>445</v>
      </c>
      <c r="B9916" s="158" t="s">
        <v>658</v>
      </c>
      <c r="C9916" s="158" t="s">
        <v>830</v>
      </c>
      <c r="D9916" s="158" t="s">
        <v>1364</v>
      </c>
      <c r="E9916" s="158" t="s">
        <v>4260</v>
      </c>
      <c r="F9916" s="21" t="str">
        <f t="shared" si="38"/>
        <v>INSIS.LPV.INSIS_GEN_V10.POLICY_ENGAGEMENT_BILLING.ANNEX_ID</v>
      </c>
    </row>
    <row r="9917" spans="1:6" ht="14.25" customHeight="1">
      <c r="A9917" s="157" t="s">
        <v>445</v>
      </c>
      <c r="B9917" s="158" t="s">
        <v>658</v>
      </c>
      <c r="C9917" s="158" t="s">
        <v>830</v>
      </c>
      <c r="D9917" s="158" t="s">
        <v>1364</v>
      </c>
      <c r="E9917" s="158" t="s">
        <v>4301</v>
      </c>
      <c r="F9917" s="21" t="str">
        <f t="shared" si="38"/>
        <v>INSIS.LPV.INSIS_GEN_V10.POLICY_ENGAGEMENT_BILLING.AUX_ANNEX_ID</v>
      </c>
    </row>
    <row r="9918" spans="1:6" ht="14.25" customHeight="1">
      <c r="A9918" s="157" t="s">
        <v>445</v>
      </c>
      <c r="B9918" s="158" t="s">
        <v>658</v>
      </c>
      <c r="C9918" s="158" t="s">
        <v>830</v>
      </c>
      <c r="D9918" s="158" t="s">
        <v>1364</v>
      </c>
      <c r="E9918" s="158" t="s">
        <v>4636</v>
      </c>
      <c r="F9918" s="21" t="str">
        <f t="shared" si="38"/>
        <v>INSIS.LPV.INSIS_GEN_V10.POLICY_ENGAGEMENT_BILLING.NFO</v>
      </c>
    </row>
    <row r="9919" spans="1:6" ht="14.25" customHeight="1">
      <c r="A9919" s="157" t="s">
        <v>445</v>
      </c>
      <c r="B9919" s="158" t="s">
        <v>658</v>
      </c>
      <c r="C9919" s="158" t="s">
        <v>830</v>
      </c>
      <c r="D9919" s="158" t="s">
        <v>1364</v>
      </c>
      <c r="E9919" s="158" t="s">
        <v>4637</v>
      </c>
      <c r="F9919" s="21" t="str">
        <f t="shared" si="38"/>
        <v>INSIS.LPV.INSIS_GEN_V10.POLICY_ENGAGEMENT_BILLING.NUM_INSTALMENTS_PERIOD</v>
      </c>
    </row>
    <row r="9920" spans="1:6" ht="14.25" customHeight="1">
      <c r="A9920" s="157" t="s">
        <v>445</v>
      </c>
      <c r="B9920" s="158" t="s">
        <v>658</v>
      </c>
      <c r="C9920" s="158" t="s">
        <v>830</v>
      </c>
      <c r="D9920" s="158" t="s">
        <v>1364</v>
      </c>
      <c r="E9920" s="158" t="s">
        <v>712</v>
      </c>
      <c r="F9920" s="21" t="str">
        <f t="shared" si="38"/>
        <v>INSIS.LPV.INSIS_GEN_V10.POLICY_ENGAGEMENT_BILLING.ATTR1</v>
      </c>
    </row>
    <row r="9921" spans="1:6" ht="14.25" customHeight="1">
      <c r="A9921" s="157" t="s">
        <v>445</v>
      </c>
      <c r="B9921" s="158" t="s">
        <v>658</v>
      </c>
      <c r="C9921" s="158" t="s">
        <v>830</v>
      </c>
      <c r="D9921" s="158" t="s">
        <v>1364</v>
      </c>
      <c r="E9921" s="158" t="s">
        <v>1529</v>
      </c>
      <c r="F9921" s="21" t="str">
        <f t="shared" si="38"/>
        <v>INSIS.LPV.INSIS_GEN_V10.POLICY_ENGAGEMENT_BILLING.ATTR2</v>
      </c>
    </row>
    <row r="9922" spans="1:6" ht="14.25" customHeight="1">
      <c r="A9922" s="157" t="s">
        <v>445</v>
      </c>
      <c r="B9922" s="158" t="s">
        <v>658</v>
      </c>
      <c r="C9922" s="158" t="s">
        <v>830</v>
      </c>
      <c r="D9922" s="158" t="s">
        <v>1364</v>
      </c>
      <c r="E9922" s="158" t="s">
        <v>884</v>
      </c>
      <c r="F9922" s="21" t="str">
        <f t="shared" si="38"/>
        <v>INSIS.LPV.INSIS_GEN_V10.POLICY_ENGAGEMENT_BILLING.ATTR3</v>
      </c>
    </row>
    <row r="9923" spans="1:6" ht="14.25" customHeight="1">
      <c r="A9923" s="157" t="s">
        <v>445</v>
      </c>
      <c r="B9923" s="158" t="s">
        <v>658</v>
      </c>
      <c r="C9923" s="158" t="s">
        <v>830</v>
      </c>
      <c r="D9923" s="158" t="s">
        <v>1364</v>
      </c>
      <c r="E9923" s="158" t="s">
        <v>1530</v>
      </c>
      <c r="F9923" s="21" t="str">
        <f t="shared" si="38"/>
        <v>INSIS.LPV.INSIS_GEN_V10.POLICY_ENGAGEMENT_BILLING.ATTR4</v>
      </c>
    </row>
    <row r="9924" spans="1:6" ht="14.25" customHeight="1">
      <c r="A9924" s="157" t="s">
        <v>445</v>
      </c>
      <c r="B9924" s="158" t="s">
        <v>658</v>
      </c>
      <c r="C9924" s="158" t="s">
        <v>830</v>
      </c>
      <c r="D9924" s="158" t="s">
        <v>1364</v>
      </c>
      <c r="E9924" s="158" t="s">
        <v>1531</v>
      </c>
      <c r="F9924" s="21" t="str">
        <f t="shared" si="38"/>
        <v>INSIS.LPV.INSIS_GEN_V10.POLICY_ENGAGEMENT_BILLING.ATTR5</v>
      </c>
    </row>
    <row r="9925" spans="1:6" ht="14.25" customHeight="1">
      <c r="A9925" s="157" t="s">
        <v>445</v>
      </c>
      <c r="B9925" s="158" t="s">
        <v>658</v>
      </c>
      <c r="C9925" s="158" t="s">
        <v>830</v>
      </c>
      <c r="D9925" s="158" t="s">
        <v>1364</v>
      </c>
      <c r="E9925" s="158" t="s">
        <v>4611</v>
      </c>
      <c r="F9925" s="21" t="str">
        <f t="shared" si="38"/>
        <v>INSIS.LPV.INSIS_GEN_V10.POLICY_ENGAGEMENT_BILLING.ATTR6</v>
      </c>
    </row>
    <row r="9926" spans="1:6" ht="14.25" customHeight="1">
      <c r="A9926" s="157" t="s">
        <v>445</v>
      </c>
      <c r="B9926" s="158" t="s">
        <v>658</v>
      </c>
      <c r="C9926" s="158" t="s">
        <v>830</v>
      </c>
      <c r="D9926" s="158" t="s">
        <v>1364</v>
      </c>
      <c r="E9926" s="158" t="s">
        <v>4612</v>
      </c>
      <c r="F9926" s="21" t="str">
        <f t="shared" si="38"/>
        <v>INSIS.LPV.INSIS_GEN_V10.POLICY_ENGAGEMENT_BILLING.ATTR7</v>
      </c>
    </row>
    <row r="9927" spans="1:6" ht="14.25" customHeight="1">
      <c r="A9927" s="157" t="s">
        <v>445</v>
      </c>
      <c r="B9927" s="158" t="s">
        <v>658</v>
      </c>
      <c r="C9927" s="158" t="s">
        <v>830</v>
      </c>
      <c r="D9927" s="158" t="s">
        <v>1364</v>
      </c>
      <c r="E9927" s="158" t="s">
        <v>4613</v>
      </c>
      <c r="F9927" s="21" t="str">
        <f t="shared" si="38"/>
        <v>INSIS.LPV.INSIS_GEN_V10.POLICY_ENGAGEMENT_BILLING.ATTR8</v>
      </c>
    </row>
    <row r="9928" spans="1:6" ht="14.25" customHeight="1">
      <c r="A9928" s="157" t="s">
        <v>445</v>
      </c>
      <c r="B9928" s="158" t="s">
        <v>658</v>
      </c>
      <c r="C9928" s="158" t="s">
        <v>830</v>
      </c>
      <c r="D9928" s="158" t="s">
        <v>1364</v>
      </c>
      <c r="E9928" s="158" t="s">
        <v>4638</v>
      </c>
      <c r="F9928" s="21" t="str">
        <f t="shared" si="38"/>
        <v>INSIS.LPV.INSIS_GEN_V10.POLICY_ENGAGEMENT_BILLING.ATTR9</v>
      </c>
    </row>
    <row r="9929" spans="1:6" ht="14.25" customHeight="1">
      <c r="A9929" s="157" t="s">
        <v>445</v>
      </c>
      <c r="B9929" s="158" t="s">
        <v>658</v>
      </c>
      <c r="C9929" s="158" t="s">
        <v>830</v>
      </c>
      <c r="D9929" s="158" t="s">
        <v>1364</v>
      </c>
      <c r="E9929" s="158" t="s">
        <v>4639</v>
      </c>
      <c r="F9929" s="21" t="str">
        <f t="shared" si="38"/>
        <v>INSIS.LPV.INSIS_GEN_V10.POLICY_ENGAGEMENT_BILLING.ATTR10</v>
      </c>
    </row>
    <row r="9930" spans="1:6" ht="14.25" customHeight="1">
      <c r="A9930" s="157" t="s">
        <v>445</v>
      </c>
      <c r="B9930" s="158" t="s">
        <v>658</v>
      </c>
      <c r="C9930" s="158" t="s">
        <v>830</v>
      </c>
      <c r="D9930" s="158" t="s">
        <v>1365</v>
      </c>
      <c r="E9930" s="158" t="s">
        <v>4259</v>
      </c>
      <c r="F9930" s="21" t="str">
        <f t="shared" si="38"/>
        <v>INSIS.LPV.INSIS_GEN_V10.POLICY_NAMES.POLICY_ID</v>
      </c>
    </row>
    <row r="9931" spans="1:6" ht="14.25" customHeight="1">
      <c r="A9931" s="157" t="s">
        <v>445</v>
      </c>
      <c r="B9931" s="158" t="s">
        <v>658</v>
      </c>
      <c r="C9931" s="158" t="s">
        <v>830</v>
      </c>
      <c r="D9931" s="158" t="s">
        <v>1365</v>
      </c>
      <c r="E9931" s="158" t="s">
        <v>4024</v>
      </c>
      <c r="F9931" s="21" t="str">
        <f t="shared" si="38"/>
        <v>INSIS.LPV.INSIS_GEN_V10.POLICY_NAMES.INSR_TYPE</v>
      </c>
    </row>
    <row r="9932" spans="1:6" ht="14.25" customHeight="1">
      <c r="A9932" s="157" t="s">
        <v>445</v>
      </c>
      <c r="B9932" s="158" t="s">
        <v>658</v>
      </c>
      <c r="C9932" s="158" t="s">
        <v>830</v>
      </c>
      <c r="D9932" s="158" t="s">
        <v>1365</v>
      </c>
      <c r="E9932" s="158" t="s">
        <v>4640</v>
      </c>
      <c r="F9932" s="21" t="str">
        <f t="shared" si="38"/>
        <v>INSIS.LPV.INSIS_GEN_V10.POLICY_NAMES.INSR_TYPE_NAME</v>
      </c>
    </row>
    <row r="9933" spans="1:6" ht="14.25" customHeight="1">
      <c r="A9933" s="157" t="s">
        <v>445</v>
      </c>
      <c r="B9933" s="158" t="s">
        <v>658</v>
      </c>
      <c r="C9933" s="158" t="s">
        <v>830</v>
      </c>
      <c r="D9933" s="158" t="s">
        <v>1365</v>
      </c>
      <c r="E9933" s="158" t="s">
        <v>4641</v>
      </c>
      <c r="F9933" s="21" t="str">
        <f t="shared" si="38"/>
        <v>INSIS.LPV.INSIS_GEN_V10.POLICY_NAMES.OFFICE_NO</v>
      </c>
    </row>
    <row r="9934" spans="1:6" ht="14.25" customHeight="1">
      <c r="A9934" s="157" t="s">
        <v>445</v>
      </c>
      <c r="B9934" s="158" t="s">
        <v>658</v>
      </c>
      <c r="C9934" s="158" t="s">
        <v>830</v>
      </c>
      <c r="D9934" s="158" t="s">
        <v>1365</v>
      </c>
      <c r="E9934" s="158" t="s">
        <v>894</v>
      </c>
      <c r="F9934" s="21" t="str">
        <f t="shared" si="38"/>
        <v>INSIS.LPV.INSIS_GEN_V10.POLICY_NAMES.OFFICE_ID</v>
      </c>
    </row>
    <row r="9935" spans="1:6" ht="14.25" customHeight="1">
      <c r="A9935" s="157" t="s">
        <v>445</v>
      </c>
      <c r="B9935" s="158" t="s">
        <v>658</v>
      </c>
      <c r="C9935" s="158" t="s">
        <v>830</v>
      </c>
      <c r="D9935" s="158" t="s">
        <v>1365</v>
      </c>
      <c r="E9935" s="158" t="s">
        <v>4642</v>
      </c>
      <c r="F9935" s="21" t="str">
        <f t="shared" si="38"/>
        <v>INSIS.LPV.INSIS_GEN_V10.POLICY_NAMES.OFFICE_MAN_ID</v>
      </c>
    </row>
    <row r="9936" spans="1:6" ht="14.25" customHeight="1">
      <c r="A9936" s="157" t="s">
        <v>445</v>
      </c>
      <c r="B9936" s="158" t="s">
        <v>658</v>
      </c>
      <c r="C9936" s="158" t="s">
        <v>830</v>
      </c>
      <c r="D9936" s="158" t="s">
        <v>1365</v>
      </c>
      <c r="E9936" s="158" t="s">
        <v>4643</v>
      </c>
      <c r="F9936" s="21" t="str">
        <f t="shared" si="38"/>
        <v>INSIS.LPV.INSIS_GEN_V10.POLICY_NAMES.OFFICE_PID</v>
      </c>
    </row>
    <row r="9937" spans="1:6" ht="14.25" customHeight="1">
      <c r="A9937" s="157" t="s">
        <v>445</v>
      </c>
      <c r="B9937" s="158" t="s">
        <v>658</v>
      </c>
      <c r="C9937" s="158" t="s">
        <v>830</v>
      </c>
      <c r="D9937" s="158" t="s">
        <v>1365</v>
      </c>
      <c r="E9937" s="158" t="s">
        <v>4644</v>
      </c>
      <c r="F9937" s="21" t="str">
        <f t="shared" si="38"/>
        <v>INSIS.LPV.INSIS_GEN_V10.POLICY_NAMES.OFFICE_NAME</v>
      </c>
    </row>
    <row r="9938" spans="1:6" ht="14.25" customHeight="1">
      <c r="A9938" s="157" t="s">
        <v>445</v>
      </c>
      <c r="B9938" s="158" t="s">
        <v>658</v>
      </c>
      <c r="C9938" s="158" t="s">
        <v>830</v>
      </c>
      <c r="D9938" s="158" t="s">
        <v>1365</v>
      </c>
      <c r="E9938" s="158" t="s">
        <v>661</v>
      </c>
      <c r="F9938" s="21" t="str">
        <f t="shared" si="38"/>
        <v>INSIS.LPV.INSIS_GEN_V10.POLICY_NAMES.CLIENT_ID</v>
      </c>
    </row>
    <row r="9939" spans="1:6" ht="14.25" customHeight="1">
      <c r="A9939" s="157" t="s">
        <v>445</v>
      </c>
      <c r="B9939" s="158" t="s">
        <v>658</v>
      </c>
      <c r="C9939" s="158" t="s">
        <v>830</v>
      </c>
      <c r="D9939" s="158" t="s">
        <v>1365</v>
      </c>
      <c r="E9939" s="158" t="s">
        <v>4645</v>
      </c>
      <c r="F9939" s="21" t="str">
        <f t="shared" si="38"/>
        <v>INSIS.LPV.INSIS_GEN_V10.POLICY_NAMES.CLIENT_MAN_ID</v>
      </c>
    </row>
    <row r="9940" spans="1:6" ht="14.25" customHeight="1">
      <c r="A9940" s="157" t="s">
        <v>445</v>
      </c>
      <c r="B9940" s="158" t="s">
        <v>658</v>
      </c>
      <c r="C9940" s="158" t="s">
        <v>830</v>
      </c>
      <c r="D9940" s="158" t="s">
        <v>1365</v>
      </c>
      <c r="E9940" s="158" t="s">
        <v>4646</v>
      </c>
      <c r="F9940" s="21" t="str">
        <f t="shared" si="38"/>
        <v>INSIS.LPV.INSIS_GEN_V10.POLICY_NAMES.CLIENT_PID</v>
      </c>
    </row>
    <row r="9941" spans="1:6" ht="14.25" customHeight="1">
      <c r="A9941" s="157" t="s">
        <v>445</v>
      </c>
      <c r="B9941" s="158" t="s">
        <v>658</v>
      </c>
      <c r="C9941" s="158" t="s">
        <v>830</v>
      </c>
      <c r="D9941" s="158" t="s">
        <v>1365</v>
      </c>
      <c r="E9941" s="158" t="s">
        <v>4647</v>
      </c>
      <c r="F9941" s="21" t="str">
        <f t="shared" si="38"/>
        <v>INSIS.LPV.INSIS_GEN_V10.POLICY_NAMES.CLIENT_NAME</v>
      </c>
    </row>
    <row r="9942" spans="1:6" ht="14.25" customHeight="1">
      <c r="A9942" s="157" t="s">
        <v>445</v>
      </c>
      <c r="B9942" s="158" t="s">
        <v>658</v>
      </c>
      <c r="C9942" s="158" t="s">
        <v>830</v>
      </c>
      <c r="D9942" s="158" t="s">
        <v>1365</v>
      </c>
      <c r="E9942" s="158" t="s">
        <v>813</v>
      </c>
      <c r="F9942" s="21" t="str">
        <f t="shared" si="38"/>
        <v>INSIS.LPV.INSIS_GEN_V10.POLICY_NAMES.AGENT_NO</v>
      </c>
    </row>
    <row r="9943" spans="1:6" ht="14.25" customHeight="1">
      <c r="A9943" s="157" t="s">
        <v>445</v>
      </c>
      <c r="B9943" s="158" t="s">
        <v>658</v>
      </c>
      <c r="C9943" s="158" t="s">
        <v>830</v>
      </c>
      <c r="D9943" s="158" t="s">
        <v>1365</v>
      </c>
      <c r="E9943" s="158" t="s">
        <v>1494</v>
      </c>
      <c r="F9943" s="21" t="str">
        <f t="shared" si="38"/>
        <v>INSIS.LPV.INSIS_GEN_V10.POLICY_NAMES.AGENT_ID</v>
      </c>
    </row>
    <row r="9944" spans="1:6" ht="14.25" customHeight="1">
      <c r="A9944" s="157" t="s">
        <v>445</v>
      </c>
      <c r="B9944" s="158" t="s">
        <v>658</v>
      </c>
      <c r="C9944" s="158" t="s">
        <v>830</v>
      </c>
      <c r="D9944" s="158" t="s">
        <v>1365</v>
      </c>
      <c r="E9944" s="158" t="s">
        <v>4618</v>
      </c>
      <c r="F9944" s="21" t="str">
        <f t="shared" si="38"/>
        <v>INSIS.LPV.INSIS_GEN_V10.POLICY_NAMES.AGENT_MAN_ID</v>
      </c>
    </row>
    <row r="9945" spans="1:6" ht="14.25" customHeight="1">
      <c r="A9945" s="157" t="s">
        <v>445</v>
      </c>
      <c r="B9945" s="158" t="s">
        <v>658</v>
      </c>
      <c r="C9945" s="158" t="s">
        <v>830</v>
      </c>
      <c r="D9945" s="158" t="s">
        <v>1365</v>
      </c>
      <c r="E9945" s="158" t="s">
        <v>4619</v>
      </c>
      <c r="F9945" s="21" t="str">
        <f t="shared" si="38"/>
        <v>INSIS.LPV.INSIS_GEN_V10.POLICY_NAMES.AGENT_PID</v>
      </c>
    </row>
    <row r="9946" spans="1:6" ht="14.25" customHeight="1">
      <c r="A9946" s="157" t="s">
        <v>445</v>
      </c>
      <c r="B9946" s="158" t="s">
        <v>658</v>
      </c>
      <c r="C9946" s="158" t="s">
        <v>830</v>
      </c>
      <c r="D9946" s="158" t="s">
        <v>1365</v>
      </c>
      <c r="E9946" s="158" t="s">
        <v>4620</v>
      </c>
      <c r="F9946" s="21" t="str">
        <f t="shared" si="38"/>
        <v>INSIS.LPV.INSIS_GEN_V10.POLICY_NAMES.AGENT_NAME</v>
      </c>
    </row>
    <row r="9947" spans="1:6" ht="14.25" customHeight="1">
      <c r="A9947" s="157" t="s">
        <v>445</v>
      </c>
      <c r="B9947" s="158" t="s">
        <v>658</v>
      </c>
      <c r="C9947" s="158" t="s">
        <v>830</v>
      </c>
      <c r="D9947" s="158" t="s">
        <v>1365</v>
      </c>
      <c r="E9947" s="158" t="s">
        <v>4400</v>
      </c>
      <c r="F9947" s="21" t="str">
        <f t="shared" ref="F9947:F10201" si="39">CONCATENATE(A9947,".",B9947,".",C9947,".",D9947,".",E9947)</f>
        <v>INSIS.LPV.INSIS_GEN_V10.POLICY_NAMES.STAFF_ID</v>
      </c>
    </row>
    <row r="9948" spans="1:6" ht="14.25" customHeight="1">
      <c r="A9948" s="157" t="s">
        <v>445</v>
      </c>
      <c r="B9948" s="158" t="s">
        <v>658</v>
      </c>
      <c r="C9948" s="158" t="s">
        <v>830</v>
      </c>
      <c r="D9948" s="158" t="s">
        <v>1365</v>
      </c>
      <c r="E9948" s="158" t="s">
        <v>4648</v>
      </c>
      <c r="F9948" s="21" t="str">
        <f t="shared" si="39"/>
        <v>INSIS.LPV.INSIS_GEN_V10.POLICY_NAMES.STAFF_MAN_ID</v>
      </c>
    </row>
    <row r="9949" spans="1:6" ht="14.25" customHeight="1">
      <c r="A9949" s="157" t="s">
        <v>445</v>
      </c>
      <c r="B9949" s="158" t="s">
        <v>658</v>
      </c>
      <c r="C9949" s="158" t="s">
        <v>830</v>
      </c>
      <c r="D9949" s="158" t="s">
        <v>1365</v>
      </c>
      <c r="E9949" s="158" t="s">
        <v>4649</v>
      </c>
      <c r="F9949" s="21" t="str">
        <f t="shared" si="39"/>
        <v>INSIS.LPV.INSIS_GEN_V10.POLICY_NAMES.STAFF_PID</v>
      </c>
    </row>
    <row r="9950" spans="1:6" ht="14.25" customHeight="1">
      <c r="A9950" s="157" t="s">
        <v>445</v>
      </c>
      <c r="B9950" s="158" t="s">
        <v>658</v>
      </c>
      <c r="C9950" s="158" t="s">
        <v>830</v>
      </c>
      <c r="D9950" s="158" t="s">
        <v>1365</v>
      </c>
      <c r="E9950" s="158" t="s">
        <v>4650</v>
      </c>
      <c r="F9950" s="21" t="str">
        <f t="shared" si="39"/>
        <v>INSIS.LPV.INSIS_GEN_V10.POLICY_NAMES.STAFF_NAME</v>
      </c>
    </row>
    <row r="9951" spans="1:6" ht="14.25" customHeight="1">
      <c r="A9951" s="157" t="s">
        <v>445</v>
      </c>
      <c r="B9951" s="158" t="s">
        <v>658</v>
      </c>
      <c r="C9951" s="158" t="s">
        <v>830</v>
      </c>
      <c r="D9951" s="158" t="s">
        <v>1365</v>
      </c>
      <c r="E9951" s="158" t="s">
        <v>4606</v>
      </c>
      <c r="F9951" s="21" t="str">
        <f t="shared" si="39"/>
        <v>INSIS.LPV.INSIS_GEN_V10.POLICY_NAMES.SALES_CHANNEL_ID</v>
      </c>
    </row>
    <row r="9952" spans="1:6" ht="14.25" customHeight="1">
      <c r="A9952" s="157" t="s">
        <v>445</v>
      </c>
      <c r="B9952" s="158" t="s">
        <v>658</v>
      </c>
      <c r="C9952" s="158" t="s">
        <v>830</v>
      </c>
      <c r="D9952" s="158" t="s">
        <v>1365</v>
      </c>
      <c r="E9952" s="158" t="s">
        <v>4651</v>
      </c>
      <c r="F9952" s="21" t="str">
        <f t="shared" si="39"/>
        <v>INSIS.LPV.INSIS_GEN_V10.POLICY_NAMES.SALES_CHANNEL_MAN_ID</v>
      </c>
    </row>
    <row r="9953" spans="1:6" ht="14.25" customHeight="1">
      <c r="A9953" s="157" t="s">
        <v>445</v>
      </c>
      <c r="B9953" s="158" t="s">
        <v>658</v>
      </c>
      <c r="C9953" s="158" t="s">
        <v>830</v>
      </c>
      <c r="D9953" s="158" t="s">
        <v>1365</v>
      </c>
      <c r="E9953" s="158" t="s">
        <v>4652</v>
      </c>
      <c r="F9953" s="21" t="str">
        <f t="shared" si="39"/>
        <v>INSIS.LPV.INSIS_GEN_V10.POLICY_NAMES.SALES_CHANNEL_PID</v>
      </c>
    </row>
    <row r="9954" spans="1:6" ht="14.25" customHeight="1">
      <c r="A9954" s="157" t="s">
        <v>445</v>
      </c>
      <c r="B9954" s="158" t="s">
        <v>658</v>
      </c>
      <c r="C9954" s="158" t="s">
        <v>830</v>
      </c>
      <c r="D9954" s="158" t="s">
        <v>1365</v>
      </c>
      <c r="E9954" s="158" t="s">
        <v>4653</v>
      </c>
      <c r="F9954" s="21" t="str">
        <f t="shared" si="39"/>
        <v>INSIS.LPV.INSIS_GEN_V10.POLICY_NAMES.SALES_CHANNEL_NAME</v>
      </c>
    </row>
    <row r="9955" spans="1:6" ht="14.25" customHeight="1">
      <c r="A9955" s="157" t="s">
        <v>445</v>
      </c>
      <c r="B9955" s="158" t="s">
        <v>658</v>
      </c>
      <c r="C9955" s="158" t="s">
        <v>830</v>
      </c>
      <c r="D9955" s="158" t="s">
        <v>831</v>
      </c>
      <c r="E9955" s="158" t="s">
        <v>4654</v>
      </c>
      <c r="F9955" s="21" t="str">
        <f t="shared" si="39"/>
        <v>INSIS.LPV.INSIS_GEN_V10.POLICY_PARTICIPANTS.PARTICIPANT_ID</v>
      </c>
    </row>
    <row r="9956" spans="1:6" ht="14.25" customHeight="1">
      <c r="A9956" s="157" t="s">
        <v>445</v>
      </c>
      <c r="B9956" s="158" t="s">
        <v>658</v>
      </c>
      <c r="C9956" s="158" t="s">
        <v>830</v>
      </c>
      <c r="D9956" s="158" t="s">
        <v>831</v>
      </c>
      <c r="E9956" s="158" t="s">
        <v>4301</v>
      </c>
      <c r="F9956" s="21" t="str">
        <f t="shared" si="39"/>
        <v>INSIS.LPV.INSIS_GEN_V10.POLICY_PARTICIPANTS.AUX_ANNEX_ID</v>
      </c>
    </row>
    <row r="9957" spans="1:6" ht="14.25" customHeight="1">
      <c r="A9957" s="157" t="s">
        <v>445</v>
      </c>
      <c r="B9957" s="158" t="s">
        <v>658</v>
      </c>
      <c r="C9957" s="158" t="s">
        <v>830</v>
      </c>
      <c r="D9957" s="158" t="s">
        <v>831</v>
      </c>
      <c r="E9957" s="158" t="s">
        <v>4260</v>
      </c>
      <c r="F9957" s="21" t="str">
        <f t="shared" si="39"/>
        <v>INSIS.LPV.INSIS_GEN_V10.POLICY_PARTICIPANTS.ANNEX_ID</v>
      </c>
    </row>
    <row r="9958" spans="1:6" ht="14.25" customHeight="1">
      <c r="A9958" s="157" t="s">
        <v>445</v>
      </c>
      <c r="B9958" s="158" t="s">
        <v>658</v>
      </c>
      <c r="C9958" s="158" t="s">
        <v>830</v>
      </c>
      <c r="D9958" s="158" t="s">
        <v>831</v>
      </c>
      <c r="E9958" s="158" t="s">
        <v>4259</v>
      </c>
      <c r="F9958" s="21" t="str">
        <f t="shared" si="39"/>
        <v>INSIS.LPV.INSIS_GEN_V10.POLICY_PARTICIPANTS.POLICY_ID</v>
      </c>
    </row>
    <row r="9959" spans="1:6" ht="14.25" customHeight="1">
      <c r="A9959" s="157" t="s">
        <v>445</v>
      </c>
      <c r="B9959" s="158" t="s">
        <v>658</v>
      </c>
      <c r="C9959" s="158" t="s">
        <v>830</v>
      </c>
      <c r="D9959" s="158" t="s">
        <v>831</v>
      </c>
      <c r="E9959" s="158" t="s">
        <v>4615</v>
      </c>
      <c r="F9959" s="21" t="str">
        <f t="shared" si="39"/>
        <v>INSIS.LPV.INSIS_GEN_V10.POLICY_PARTICIPANTS.ENGAGEMENT_ID</v>
      </c>
    </row>
    <row r="9960" spans="1:6" ht="14.25" customHeight="1">
      <c r="A9960" s="157" t="s">
        <v>445</v>
      </c>
      <c r="B9960" s="158" t="s">
        <v>658</v>
      </c>
      <c r="C9960" s="158" t="s">
        <v>830</v>
      </c>
      <c r="D9960" s="158" t="s">
        <v>831</v>
      </c>
      <c r="E9960" s="158" t="s">
        <v>836</v>
      </c>
      <c r="F9960" s="21" t="str">
        <f t="shared" si="39"/>
        <v>INSIS.LPV.INSIS_GEN_V10.POLICY_PARTICIPANTS.MAN_ID</v>
      </c>
    </row>
    <row r="9961" spans="1:6" ht="14.25" customHeight="1">
      <c r="A9961" s="157" t="s">
        <v>445</v>
      </c>
      <c r="B9961" s="158" t="s">
        <v>658</v>
      </c>
      <c r="C9961" s="158" t="s">
        <v>830</v>
      </c>
      <c r="D9961" s="158" t="s">
        <v>831</v>
      </c>
      <c r="E9961" s="158" t="s">
        <v>3994</v>
      </c>
      <c r="F9961" s="21" t="str">
        <f t="shared" si="39"/>
        <v>INSIS.LPV.INSIS_GEN_V10.POLICY_PARTICIPANTS.STATUS</v>
      </c>
    </row>
    <row r="9962" spans="1:6" ht="14.25" customHeight="1">
      <c r="A9962" s="157" t="s">
        <v>445</v>
      </c>
      <c r="B9962" s="158" t="s">
        <v>658</v>
      </c>
      <c r="C9962" s="158" t="s">
        <v>830</v>
      </c>
      <c r="D9962" s="158" t="s">
        <v>831</v>
      </c>
      <c r="E9962" s="158" t="s">
        <v>4655</v>
      </c>
      <c r="F9962" s="21" t="str">
        <f t="shared" si="39"/>
        <v>INSIS.LPV.INSIS_GEN_V10.POLICY_PARTICIPANTS.PARTICPANT_ROLE</v>
      </c>
    </row>
    <row r="9963" spans="1:6" ht="14.25" customHeight="1">
      <c r="A9963" s="157" t="s">
        <v>445</v>
      </c>
      <c r="B9963" s="158" t="s">
        <v>658</v>
      </c>
      <c r="C9963" s="158" t="s">
        <v>830</v>
      </c>
      <c r="D9963" s="158" t="s">
        <v>831</v>
      </c>
      <c r="E9963" s="158" t="s">
        <v>1518</v>
      </c>
      <c r="F9963" s="21" t="str">
        <f t="shared" si="39"/>
        <v>INSIS.LPV.INSIS_GEN_V10.POLICY_PARTICIPANTS.LANGUAGE</v>
      </c>
    </row>
    <row r="9964" spans="1:6" ht="14.25" customHeight="1">
      <c r="A9964" s="157" t="s">
        <v>445</v>
      </c>
      <c r="B9964" s="158" t="s">
        <v>658</v>
      </c>
      <c r="C9964" s="158" t="s">
        <v>830</v>
      </c>
      <c r="D9964" s="158" t="s">
        <v>831</v>
      </c>
      <c r="E9964" s="158" t="s">
        <v>819</v>
      </c>
      <c r="F9964" s="21" t="str">
        <f t="shared" si="39"/>
        <v>INSIS.LPV.INSIS_GEN_V10.POLICY_PARTICIPANTS.VALID_FROM</v>
      </c>
    </row>
    <row r="9965" spans="1:6" ht="14.25" customHeight="1">
      <c r="A9965" s="157" t="s">
        <v>445</v>
      </c>
      <c r="B9965" s="158" t="s">
        <v>658</v>
      </c>
      <c r="C9965" s="158" t="s">
        <v>830</v>
      </c>
      <c r="D9965" s="158" t="s">
        <v>831</v>
      </c>
      <c r="E9965" s="158" t="s">
        <v>823</v>
      </c>
      <c r="F9965" s="21" t="str">
        <f t="shared" si="39"/>
        <v>INSIS.LPV.INSIS_GEN_V10.POLICY_PARTICIPANTS.VALID_TO</v>
      </c>
    </row>
    <row r="9966" spans="1:6" ht="14.25" customHeight="1">
      <c r="A9966" s="157" t="s">
        <v>445</v>
      </c>
      <c r="B9966" s="158" t="s">
        <v>658</v>
      </c>
      <c r="C9966" s="158" t="s">
        <v>830</v>
      </c>
      <c r="D9966" s="158" t="s">
        <v>831</v>
      </c>
      <c r="E9966" s="158" t="s">
        <v>1524</v>
      </c>
      <c r="F9966" s="21" t="str">
        <f t="shared" si="39"/>
        <v>INSIS.LPV.INSIS_GEN_V10.POLICY_PARTICIPANTS.REGISTRATION_DATE</v>
      </c>
    </row>
    <row r="9967" spans="1:6" ht="14.25" customHeight="1">
      <c r="A9967" s="157" t="s">
        <v>445</v>
      </c>
      <c r="B9967" s="158" t="s">
        <v>658</v>
      </c>
      <c r="C9967" s="158" t="s">
        <v>830</v>
      </c>
      <c r="D9967" s="158" t="s">
        <v>831</v>
      </c>
      <c r="E9967" s="158" t="s">
        <v>4290</v>
      </c>
      <c r="F9967" s="21" t="str">
        <f t="shared" si="39"/>
        <v>INSIS.LPV.INSIS_GEN_V10.POLICY_PARTICIPANTS.USERNAME</v>
      </c>
    </row>
    <row r="9968" spans="1:6" ht="14.25" customHeight="1">
      <c r="A9968" s="157" t="s">
        <v>445</v>
      </c>
      <c r="B9968" s="158" t="s">
        <v>658</v>
      </c>
      <c r="C9968" s="158" t="s">
        <v>830</v>
      </c>
      <c r="D9968" s="158" t="s">
        <v>831</v>
      </c>
      <c r="E9968" s="158" t="s">
        <v>4656</v>
      </c>
      <c r="F9968" s="21" t="str">
        <f t="shared" si="39"/>
        <v>INSIS.LPV.INSIS_GEN_V10.POLICY_PARTICIPANTS.PREMIUM_SHARE</v>
      </c>
    </row>
    <row r="9969" spans="1:6" ht="14.25" customHeight="1">
      <c r="A9969" s="157" t="s">
        <v>445</v>
      </c>
      <c r="B9969" s="158" t="s">
        <v>658</v>
      </c>
      <c r="C9969" s="158" t="s">
        <v>830</v>
      </c>
      <c r="D9969" s="158" t="s">
        <v>1366</v>
      </c>
      <c r="E9969" s="158" t="s">
        <v>4259</v>
      </c>
      <c r="F9969" s="21" t="str">
        <f t="shared" si="39"/>
        <v>INSIS.LPV.INSIS_GEN_V10.POLICY_RENEWAL.POLICY_ID</v>
      </c>
    </row>
    <row r="9970" spans="1:6" ht="14.25" customHeight="1">
      <c r="A9970" s="157" t="s">
        <v>445</v>
      </c>
      <c r="B9970" s="158" t="s">
        <v>658</v>
      </c>
      <c r="C9970" s="158" t="s">
        <v>830</v>
      </c>
      <c r="D9970" s="158" t="s">
        <v>1366</v>
      </c>
      <c r="E9970" s="158" t="s">
        <v>4260</v>
      </c>
      <c r="F9970" s="21" t="str">
        <f t="shared" si="39"/>
        <v>INSIS.LPV.INSIS_GEN_V10.POLICY_RENEWAL.ANNEX_ID</v>
      </c>
    </row>
    <row r="9971" spans="1:6" ht="14.25" customHeight="1">
      <c r="A9971" s="157" t="s">
        <v>445</v>
      </c>
      <c r="B9971" s="158" t="s">
        <v>658</v>
      </c>
      <c r="C9971" s="158" t="s">
        <v>830</v>
      </c>
      <c r="D9971" s="158" t="s">
        <v>1366</v>
      </c>
      <c r="E9971" s="158" t="s">
        <v>4024</v>
      </c>
      <c r="F9971" s="21" t="str">
        <f t="shared" si="39"/>
        <v>INSIS.LPV.INSIS_GEN_V10.POLICY_RENEWAL.INSR_TYPE</v>
      </c>
    </row>
    <row r="9972" spans="1:6" ht="14.25" customHeight="1">
      <c r="A9972" s="157" t="s">
        <v>445</v>
      </c>
      <c r="B9972" s="158" t="s">
        <v>658</v>
      </c>
      <c r="C9972" s="158" t="s">
        <v>830</v>
      </c>
      <c r="D9972" s="158" t="s">
        <v>1366</v>
      </c>
      <c r="E9972" s="158" t="s">
        <v>4657</v>
      </c>
      <c r="F9972" s="21" t="str">
        <f t="shared" si="39"/>
        <v>INSIS.LPV.INSIS_GEN_V10.POLICY_RENEWAL.ANNIVERSARY_DATE</v>
      </c>
    </row>
    <row r="9973" spans="1:6" ht="14.25" customHeight="1">
      <c r="A9973" s="157" t="s">
        <v>445</v>
      </c>
      <c r="B9973" s="158" t="s">
        <v>658</v>
      </c>
      <c r="C9973" s="158" t="s">
        <v>830</v>
      </c>
      <c r="D9973" s="158" t="s">
        <v>1366</v>
      </c>
      <c r="E9973" s="158" t="s">
        <v>4658</v>
      </c>
      <c r="F9973" s="21" t="str">
        <f t="shared" si="39"/>
        <v>INSIS.LPV.INSIS_GEN_V10.POLICY_RENEWAL.RENEWAL_MODE</v>
      </c>
    </row>
    <row r="9974" spans="1:6" ht="14.25" customHeight="1">
      <c r="A9974" s="157" t="s">
        <v>445</v>
      </c>
      <c r="B9974" s="158" t="s">
        <v>658</v>
      </c>
      <c r="C9974" s="158" t="s">
        <v>830</v>
      </c>
      <c r="D9974" s="158" t="s">
        <v>1366</v>
      </c>
      <c r="E9974" s="158" t="s">
        <v>4659</v>
      </c>
      <c r="F9974" s="21" t="str">
        <f t="shared" si="39"/>
        <v>INSIS.LPV.INSIS_GEN_V10.POLICY_RENEWAL.RENEWAL_STATE</v>
      </c>
    </row>
    <row r="9975" spans="1:6" ht="14.25" customHeight="1">
      <c r="A9975" s="157" t="s">
        <v>445</v>
      </c>
      <c r="B9975" s="158" t="s">
        <v>658</v>
      </c>
      <c r="C9975" s="158" t="s">
        <v>830</v>
      </c>
      <c r="D9975" s="158" t="s">
        <v>1366</v>
      </c>
      <c r="E9975" s="158" t="s">
        <v>4660</v>
      </c>
      <c r="F9975" s="21" t="str">
        <f t="shared" si="39"/>
        <v>INSIS.LPV.INSIS_GEN_V10.POLICY_RENEWAL.RENEWAL_POLICY_ID</v>
      </c>
    </row>
    <row r="9976" spans="1:6" ht="14.25" customHeight="1">
      <c r="A9976" s="157" t="s">
        <v>445</v>
      </c>
      <c r="B9976" s="158" t="s">
        <v>658</v>
      </c>
      <c r="C9976" s="158" t="s">
        <v>830</v>
      </c>
      <c r="D9976" s="158" t="s">
        <v>1366</v>
      </c>
      <c r="E9976" s="158" t="s">
        <v>4661</v>
      </c>
      <c r="F9976" s="21" t="str">
        <f t="shared" si="39"/>
        <v>INSIS.LPV.INSIS_GEN_V10.POLICY_RENEWAL.RENEWAL_ANNEX_ID</v>
      </c>
    </row>
    <row r="9977" spans="1:6" ht="14.25" customHeight="1">
      <c r="A9977" s="157" t="s">
        <v>445</v>
      </c>
      <c r="B9977" s="158" t="s">
        <v>658</v>
      </c>
      <c r="C9977" s="158" t="s">
        <v>830</v>
      </c>
      <c r="D9977" s="158" t="s">
        <v>1366</v>
      </c>
      <c r="E9977" s="158" t="s">
        <v>4662</v>
      </c>
      <c r="F9977" s="21" t="str">
        <f t="shared" si="39"/>
        <v>INSIS.LPV.INSIS_GEN_V10.POLICY_RENEWAL.RENEWAL_DATE</v>
      </c>
    </row>
    <row r="9978" spans="1:6" ht="14.25" customHeight="1">
      <c r="A9978" s="157" t="s">
        <v>445</v>
      </c>
      <c r="B9978" s="158" t="s">
        <v>658</v>
      </c>
      <c r="C9978" s="158" t="s">
        <v>830</v>
      </c>
      <c r="D9978" s="158" t="s">
        <v>1366</v>
      </c>
      <c r="E9978" s="158" t="s">
        <v>1524</v>
      </c>
      <c r="F9978" s="21" t="str">
        <f t="shared" si="39"/>
        <v>INSIS.LPV.INSIS_GEN_V10.POLICY_RENEWAL.REGISTRATION_DATE</v>
      </c>
    </row>
    <row r="9979" spans="1:6" ht="14.25" customHeight="1">
      <c r="A9979" s="157" t="s">
        <v>445</v>
      </c>
      <c r="B9979" s="158" t="s">
        <v>658</v>
      </c>
      <c r="C9979" s="158" t="s">
        <v>830</v>
      </c>
      <c r="D9979" s="158" t="s">
        <v>1366</v>
      </c>
      <c r="E9979" s="158" t="s">
        <v>4290</v>
      </c>
      <c r="F9979" s="21" t="str">
        <f t="shared" si="39"/>
        <v>INSIS.LPV.INSIS_GEN_V10.POLICY_RENEWAL.USERNAME</v>
      </c>
    </row>
    <row r="9980" spans="1:6" ht="14.25" customHeight="1">
      <c r="A9980" s="157" t="s">
        <v>445</v>
      </c>
      <c r="B9980" s="158" t="s">
        <v>658</v>
      </c>
      <c r="C9980" s="158" t="s">
        <v>830</v>
      </c>
      <c r="D9980" s="158" t="s">
        <v>1366</v>
      </c>
      <c r="E9980" s="158" t="s">
        <v>4663</v>
      </c>
      <c r="F9980" s="21" t="str">
        <f t="shared" si="39"/>
        <v>INSIS.LPV.INSIS_GEN_V10.POLICY_RENEWAL.RESULT</v>
      </c>
    </row>
    <row r="9981" spans="1:6" ht="14.25" customHeight="1">
      <c r="A9981" s="157" t="s">
        <v>445</v>
      </c>
      <c r="B9981" s="158" t="s">
        <v>658</v>
      </c>
      <c r="C9981" s="158" t="s">
        <v>830</v>
      </c>
      <c r="D9981" s="158" t="s">
        <v>1366</v>
      </c>
      <c r="E9981" s="158" t="s">
        <v>4664</v>
      </c>
      <c r="F9981" s="21" t="str">
        <f t="shared" si="39"/>
        <v>INSIS.LPV.INSIS_GEN_V10.POLICY_RENEWAL.RENEWAL_RUN_ID</v>
      </c>
    </row>
    <row r="9982" spans="1:6" ht="14.25" customHeight="1">
      <c r="A9982" s="157" t="s">
        <v>445</v>
      </c>
      <c r="B9982" s="158" t="s">
        <v>658</v>
      </c>
      <c r="C9982" s="158" t="s">
        <v>830</v>
      </c>
      <c r="D9982" s="158" t="s">
        <v>1366</v>
      </c>
      <c r="E9982" s="158" t="s">
        <v>4665</v>
      </c>
      <c r="F9982" s="21" t="str">
        <f t="shared" si="39"/>
        <v>INSIS.LPV.INSIS_GEN_V10.POLICY_RENEWAL.NEW_INSR_TYPE</v>
      </c>
    </row>
    <row r="9983" spans="1:6" ht="14.25" customHeight="1">
      <c r="A9983" s="157" t="s">
        <v>445</v>
      </c>
      <c r="B9983" s="158" t="s">
        <v>658</v>
      </c>
      <c r="C9983" s="158" t="s">
        <v>830</v>
      </c>
      <c r="D9983" s="158" t="s">
        <v>1366</v>
      </c>
      <c r="E9983" s="158" t="s">
        <v>712</v>
      </c>
      <c r="F9983" s="21" t="str">
        <f t="shared" si="39"/>
        <v>INSIS.LPV.INSIS_GEN_V10.POLICY_RENEWAL.ATTR1</v>
      </c>
    </row>
    <row r="9984" spans="1:6" ht="14.25" customHeight="1">
      <c r="A9984" s="157" t="s">
        <v>445</v>
      </c>
      <c r="B9984" s="158" t="s">
        <v>658</v>
      </c>
      <c r="C9984" s="158" t="s">
        <v>830</v>
      </c>
      <c r="D9984" s="158" t="s">
        <v>1366</v>
      </c>
      <c r="E9984" s="158" t="s">
        <v>1529</v>
      </c>
      <c r="F9984" s="21" t="str">
        <f t="shared" si="39"/>
        <v>INSIS.LPV.INSIS_GEN_V10.POLICY_RENEWAL.ATTR2</v>
      </c>
    </row>
    <row r="9985" spans="1:6" ht="14.25" customHeight="1">
      <c r="A9985" s="157" t="s">
        <v>445</v>
      </c>
      <c r="B9985" s="158" t="s">
        <v>658</v>
      </c>
      <c r="C9985" s="158" t="s">
        <v>830</v>
      </c>
      <c r="D9985" s="158" t="s">
        <v>1366</v>
      </c>
      <c r="E9985" s="158" t="s">
        <v>884</v>
      </c>
      <c r="F9985" s="21" t="str">
        <f t="shared" si="39"/>
        <v>INSIS.LPV.INSIS_GEN_V10.POLICY_RENEWAL.ATTR3</v>
      </c>
    </row>
    <row r="9986" spans="1:6" ht="14.25" customHeight="1">
      <c r="A9986" s="157" t="s">
        <v>445</v>
      </c>
      <c r="B9986" s="158" t="s">
        <v>658</v>
      </c>
      <c r="C9986" s="158" t="s">
        <v>830</v>
      </c>
      <c r="D9986" s="158" t="s">
        <v>1366</v>
      </c>
      <c r="E9986" s="158" t="s">
        <v>1530</v>
      </c>
      <c r="F9986" s="21" t="str">
        <f t="shared" si="39"/>
        <v>INSIS.LPV.INSIS_GEN_V10.POLICY_RENEWAL.ATTR4</v>
      </c>
    </row>
    <row r="9987" spans="1:6" ht="14.25" customHeight="1">
      <c r="A9987" s="157" t="s">
        <v>445</v>
      </c>
      <c r="B9987" s="158" t="s">
        <v>658</v>
      </c>
      <c r="C9987" s="158" t="s">
        <v>830</v>
      </c>
      <c r="D9987" s="158" t="s">
        <v>1366</v>
      </c>
      <c r="E9987" s="158" t="s">
        <v>1531</v>
      </c>
      <c r="F9987" s="21" t="str">
        <f t="shared" si="39"/>
        <v>INSIS.LPV.INSIS_GEN_V10.POLICY_RENEWAL.ATTR5</v>
      </c>
    </row>
    <row r="9988" spans="1:6" ht="14.25" customHeight="1">
      <c r="A9988" s="157" t="s">
        <v>445</v>
      </c>
      <c r="B9988" s="158" t="s">
        <v>658</v>
      </c>
      <c r="C9988" s="158" t="s">
        <v>830</v>
      </c>
      <c r="D9988" s="158" t="s">
        <v>1366</v>
      </c>
      <c r="E9988" s="158" t="s">
        <v>4308</v>
      </c>
      <c r="F9988" s="21" t="str">
        <f t="shared" si="39"/>
        <v>INSIS.LPV.INSIS_GEN_V10.POLICY_RENEWAL.ATTRN1</v>
      </c>
    </row>
    <row r="9989" spans="1:6" ht="14.25" customHeight="1">
      <c r="A9989" s="157" t="s">
        <v>445</v>
      </c>
      <c r="B9989" s="158" t="s">
        <v>658</v>
      </c>
      <c r="C9989" s="158" t="s">
        <v>830</v>
      </c>
      <c r="D9989" s="158" t="s">
        <v>1366</v>
      </c>
      <c r="E9989" s="158" t="s">
        <v>4309</v>
      </c>
      <c r="F9989" s="21" t="str">
        <f t="shared" si="39"/>
        <v>INSIS.LPV.INSIS_GEN_V10.POLICY_RENEWAL.ATTRN2</v>
      </c>
    </row>
    <row r="9990" spans="1:6" ht="14.25" customHeight="1">
      <c r="A9990" s="157" t="s">
        <v>445</v>
      </c>
      <c r="B9990" s="158" t="s">
        <v>658</v>
      </c>
      <c r="C9990" s="158" t="s">
        <v>830</v>
      </c>
      <c r="D9990" s="158" t="s">
        <v>1366</v>
      </c>
      <c r="E9990" s="158" t="s">
        <v>4310</v>
      </c>
      <c r="F9990" s="21" t="str">
        <f t="shared" si="39"/>
        <v>INSIS.LPV.INSIS_GEN_V10.POLICY_RENEWAL.ATTRN3</v>
      </c>
    </row>
    <row r="9991" spans="1:6" ht="14.25" customHeight="1">
      <c r="A9991" s="157" t="s">
        <v>445</v>
      </c>
      <c r="B9991" s="158" t="s">
        <v>658</v>
      </c>
      <c r="C9991" s="158" t="s">
        <v>830</v>
      </c>
      <c r="D9991" s="158" t="s">
        <v>1366</v>
      </c>
      <c r="E9991" s="158" t="s">
        <v>4311</v>
      </c>
      <c r="F9991" s="21" t="str">
        <f t="shared" si="39"/>
        <v>INSIS.LPV.INSIS_GEN_V10.POLICY_RENEWAL.ATTRN4</v>
      </c>
    </row>
    <row r="9992" spans="1:6" ht="14.25" customHeight="1">
      <c r="A9992" s="157" t="s">
        <v>445</v>
      </c>
      <c r="B9992" s="158" t="s">
        <v>658</v>
      </c>
      <c r="C9992" s="158" t="s">
        <v>830</v>
      </c>
      <c r="D9992" s="158" t="s">
        <v>1366</v>
      </c>
      <c r="E9992" s="158" t="s">
        <v>4313</v>
      </c>
      <c r="F9992" s="21" t="str">
        <f t="shared" si="39"/>
        <v>INSIS.LPV.INSIS_GEN_V10.POLICY_RENEWAL.ATTRD1</v>
      </c>
    </row>
    <row r="9993" spans="1:6" ht="14.25" customHeight="1">
      <c r="A9993" s="157" t="s">
        <v>445</v>
      </c>
      <c r="B9993" s="158" t="s">
        <v>658</v>
      </c>
      <c r="C9993" s="158" t="s">
        <v>830</v>
      </c>
      <c r="D9993" s="158" t="s">
        <v>1366</v>
      </c>
      <c r="E9993" s="158" t="s">
        <v>4314</v>
      </c>
      <c r="F9993" s="21" t="str">
        <f t="shared" si="39"/>
        <v>INSIS.LPV.INSIS_GEN_V10.POLICY_RENEWAL.ATTRD2</v>
      </c>
    </row>
    <row r="9994" spans="1:6" ht="14.25" customHeight="1">
      <c r="A9994" s="157" t="s">
        <v>445</v>
      </c>
      <c r="B9994" s="158" t="s">
        <v>658</v>
      </c>
      <c r="C9994" s="158" t="s">
        <v>830</v>
      </c>
      <c r="D9994" s="158" t="s">
        <v>1366</v>
      </c>
      <c r="E9994" s="158" t="s">
        <v>4315</v>
      </c>
      <c r="F9994" s="21" t="str">
        <f t="shared" si="39"/>
        <v>INSIS.LPV.INSIS_GEN_V10.POLICY_RENEWAL.ATTRD3</v>
      </c>
    </row>
    <row r="9995" spans="1:6" ht="14.25" customHeight="1">
      <c r="A9995" s="157" t="s">
        <v>445</v>
      </c>
      <c r="B9995" s="158" t="s">
        <v>658</v>
      </c>
      <c r="C9995" s="158" t="s">
        <v>1367</v>
      </c>
      <c r="D9995" s="158" t="s">
        <v>1368</v>
      </c>
      <c r="E9995" s="158" t="s">
        <v>1508</v>
      </c>
      <c r="F9995" s="21" t="str">
        <f t="shared" si="39"/>
        <v>INSIS.LPV.INSIS_LMATH_V10.LM_CALCRES_VALUES.ACCOUNT_ID</v>
      </c>
    </row>
    <row r="9996" spans="1:6" ht="14.25" customHeight="1">
      <c r="A9996" s="157" t="s">
        <v>445</v>
      </c>
      <c r="B9996" s="158" t="s">
        <v>658</v>
      </c>
      <c r="C9996" s="158" t="s">
        <v>1367</v>
      </c>
      <c r="D9996" s="158" t="s">
        <v>1368</v>
      </c>
      <c r="E9996" s="158" t="s">
        <v>4666</v>
      </c>
      <c r="F9996" s="21" t="str">
        <f t="shared" si="39"/>
        <v>INSIS.LPV.INSIS_LMATH_V10.LM_CALCRES_VALUES.CURRENT_YEAR</v>
      </c>
    </row>
    <row r="9997" spans="1:6" ht="14.25" customHeight="1">
      <c r="A9997" s="157" t="s">
        <v>445</v>
      </c>
      <c r="B9997" s="158" t="s">
        <v>658</v>
      </c>
      <c r="C9997" s="158" t="s">
        <v>1367</v>
      </c>
      <c r="D9997" s="158" t="s">
        <v>1368</v>
      </c>
      <c r="E9997" s="158" t="s">
        <v>4667</v>
      </c>
      <c r="F9997" s="21" t="str">
        <f t="shared" si="39"/>
        <v>INSIS.LPV.INSIS_LMATH_V10.LM_CALCRES_VALUES.FA</v>
      </c>
    </row>
    <row r="9998" spans="1:6" ht="14.25" customHeight="1">
      <c r="A9998" s="157" t="s">
        <v>445</v>
      </c>
      <c r="B9998" s="158" t="s">
        <v>658</v>
      </c>
      <c r="C9998" s="158" t="s">
        <v>1367</v>
      </c>
      <c r="D9998" s="158" t="s">
        <v>1368</v>
      </c>
      <c r="E9998" s="158" t="s">
        <v>4668</v>
      </c>
      <c r="F9998" s="160" t="str">
        <f t="shared" si="39"/>
        <v>INSIS.LPV.INSIS_LMATH_V10.LM_CALCRES_VALUES.NP</v>
      </c>
    </row>
    <row r="9999" spans="1:6" ht="14.25" customHeight="1">
      <c r="A9999" s="157" t="s">
        <v>445</v>
      </c>
      <c r="B9999" s="158" t="s">
        <v>658</v>
      </c>
      <c r="C9999" s="158" t="s">
        <v>1367</v>
      </c>
      <c r="D9999" s="158" t="s">
        <v>1368</v>
      </c>
      <c r="E9999" s="158" t="s">
        <v>4669</v>
      </c>
      <c r="F9999" s="21" t="str">
        <f t="shared" si="39"/>
        <v>INSIS.LPV.INSIS_LMATH_V10.LM_CALCRES_VALUES.NS</v>
      </c>
    </row>
    <row r="10000" spans="1:6" ht="14.25" customHeight="1">
      <c r="A10000" s="157" t="s">
        <v>445</v>
      </c>
      <c r="B10000" s="158" t="s">
        <v>658</v>
      </c>
      <c r="C10000" s="158" t="s">
        <v>1367</v>
      </c>
      <c r="D10000" s="158" t="s">
        <v>1368</v>
      </c>
      <c r="E10000" s="158" t="s">
        <v>4670</v>
      </c>
      <c r="F10000" s="160" t="str">
        <f t="shared" si="39"/>
        <v>INSIS.LPV.INSIS_LMATH_V10.LM_CALCRES_VALUES.GP</v>
      </c>
    </row>
    <row r="10001" spans="1:6" ht="14.25" customHeight="1">
      <c r="A10001" s="157" t="s">
        <v>445</v>
      </c>
      <c r="B10001" s="158" t="s">
        <v>658</v>
      </c>
      <c r="C10001" s="158" t="s">
        <v>1367</v>
      </c>
      <c r="D10001" s="158" t="s">
        <v>1368</v>
      </c>
      <c r="E10001" s="158" t="s">
        <v>4671</v>
      </c>
      <c r="F10001" s="160" t="str">
        <f t="shared" si="39"/>
        <v>INSIS.LPV.INSIS_LMATH_V10.LM_CALCRES_VALUES.GS</v>
      </c>
    </row>
    <row r="10002" spans="1:6" ht="14.25" customHeight="1">
      <c r="A10002" s="157" t="s">
        <v>445</v>
      </c>
      <c r="B10002" s="158" t="s">
        <v>658</v>
      </c>
      <c r="C10002" s="158" t="s">
        <v>1367</v>
      </c>
      <c r="D10002" s="158" t="s">
        <v>1368</v>
      </c>
      <c r="E10002" s="158" t="s">
        <v>4672</v>
      </c>
      <c r="F10002" s="21" t="str">
        <f t="shared" si="39"/>
        <v>INSIS.LPV.INSIS_LMATH_V10.LM_CALCRES_VALUES.NR_R</v>
      </c>
    </row>
    <row r="10003" spans="1:6" ht="14.25" customHeight="1">
      <c r="A10003" s="157" t="s">
        <v>445</v>
      </c>
      <c r="B10003" s="158" t="s">
        <v>658</v>
      </c>
      <c r="C10003" s="158" t="s">
        <v>1367</v>
      </c>
      <c r="D10003" s="158" t="s">
        <v>1368</v>
      </c>
      <c r="E10003" s="158" t="s">
        <v>4673</v>
      </c>
      <c r="F10003" s="21" t="str">
        <f t="shared" si="39"/>
        <v>INSIS.LPV.INSIS_LMATH_V10.LM_CALCRES_VALUES.NR_S</v>
      </c>
    </row>
    <row r="10004" spans="1:6" ht="14.25" customHeight="1">
      <c r="A10004" s="157" t="s">
        <v>445</v>
      </c>
      <c r="B10004" s="158" t="s">
        <v>658</v>
      </c>
      <c r="C10004" s="158" t="s">
        <v>1367</v>
      </c>
      <c r="D10004" s="158" t="s">
        <v>1368</v>
      </c>
      <c r="E10004" s="158" t="s">
        <v>4674</v>
      </c>
      <c r="F10004" s="21" t="str">
        <f t="shared" si="39"/>
        <v>INSIS.LPV.INSIS_LMATH_V10.LM_CALCRES_VALUES.GR_R</v>
      </c>
    </row>
    <row r="10005" spans="1:6" ht="14.25" customHeight="1">
      <c r="A10005" s="157" t="s">
        <v>445</v>
      </c>
      <c r="B10005" s="158" t="s">
        <v>658</v>
      </c>
      <c r="C10005" s="158" t="s">
        <v>1367</v>
      </c>
      <c r="D10005" s="158" t="s">
        <v>1368</v>
      </c>
      <c r="E10005" s="158" t="s">
        <v>4675</v>
      </c>
      <c r="F10005" s="21" t="str">
        <f t="shared" si="39"/>
        <v>INSIS.LPV.INSIS_LMATH_V10.LM_CALCRES_VALUES.GR_S</v>
      </c>
    </row>
    <row r="10006" spans="1:6" ht="14.25" customHeight="1">
      <c r="A10006" s="157" t="s">
        <v>445</v>
      </c>
      <c r="B10006" s="158" t="s">
        <v>658</v>
      </c>
      <c r="C10006" s="158" t="s">
        <v>1367</v>
      </c>
      <c r="D10006" s="158" t="s">
        <v>1368</v>
      </c>
      <c r="E10006" s="158" t="s">
        <v>4676</v>
      </c>
      <c r="F10006" s="21" t="str">
        <f t="shared" si="39"/>
        <v>INSIS.LPV.INSIS_LMATH_V10.LM_CALCRES_VALUES.ZP</v>
      </c>
    </row>
    <row r="10007" spans="1:6" ht="14.25" customHeight="1">
      <c r="A10007" s="157" t="s">
        <v>445</v>
      </c>
      <c r="B10007" s="158" t="s">
        <v>658</v>
      </c>
      <c r="C10007" s="158" t="s">
        <v>1367</v>
      </c>
      <c r="D10007" s="158" t="s">
        <v>1368</v>
      </c>
      <c r="E10007" s="158" t="s">
        <v>4677</v>
      </c>
      <c r="F10007" s="21" t="str">
        <f t="shared" si="39"/>
        <v>INSIS.LPV.INSIS_LMATH_V10.LM_CALCRES_VALUES.ZR_R</v>
      </c>
    </row>
    <row r="10008" spans="1:6" ht="14.25" customHeight="1">
      <c r="A10008" s="157" t="s">
        <v>445</v>
      </c>
      <c r="B10008" s="158" t="s">
        <v>658</v>
      </c>
      <c r="C10008" s="158" t="s">
        <v>1367</v>
      </c>
      <c r="D10008" s="158" t="s">
        <v>1368</v>
      </c>
      <c r="E10008" s="158" t="s">
        <v>4678</v>
      </c>
      <c r="F10008" s="21" t="str">
        <f t="shared" si="39"/>
        <v>INSIS.LPV.INSIS_LMATH_V10.LM_CALCRES_VALUES.CV_R</v>
      </c>
    </row>
    <row r="10009" spans="1:6" ht="14.25" customHeight="1">
      <c r="A10009" s="157" t="s">
        <v>445</v>
      </c>
      <c r="B10009" s="158" t="s">
        <v>658</v>
      </c>
      <c r="C10009" s="158" t="s">
        <v>1367</v>
      </c>
      <c r="D10009" s="158" t="s">
        <v>1368</v>
      </c>
      <c r="E10009" s="158" t="s">
        <v>4679</v>
      </c>
      <c r="F10009" s="21" t="str">
        <f t="shared" si="39"/>
        <v>INSIS.LPV.INSIS_LMATH_V10.LM_CALCRES_VALUES.PAIDUP</v>
      </c>
    </row>
    <row r="10010" spans="1:6" ht="14.25" customHeight="1">
      <c r="A10010" s="157" t="s">
        <v>445</v>
      </c>
      <c r="B10010" s="158" t="s">
        <v>658</v>
      </c>
      <c r="C10010" s="158" t="s">
        <v>1367</v>
      </c>
      <c r="D10010" s="158" t="s">
        <v>1368</v>
      </c>
      <c r="E10010" s="158" t="s">
        <v>4680</v>
      </c>
      <c r="F10010" s="21" t="str">
        <f t="shared" si="39"/>
        <v>INSIS.LPV.INSIS_LMATH_V10.LM_CALCRES_VALUES.ETA_ENDOW</v>
      </c>
    </row>
    <row r="10011" spans="1:6" ht="14.25" customHeight="1">
      <c r="A10011" s="157" t="s">
        <v>445</v>
      </c>
      <c r="B10011" s="158" t="s">
        <v>658</v>
      </c>
      <c r="C10011" s="158" t="s">
        <v>1367</v>
      </c>
      <c r="D10011" s="158" t="s">
        <v>1368</v>
      </c>
      <c r="E10011" s="158" t="s">
        <v>4681</v>
      </c>
      <c r="F10011" s="21" t="str">
        <f t="shared" si="39"/>
        <v>INSIS.LPV.INSIS_LMATH_V10.LM_CALCRES_VALUES.ETA_DUR</v>
      </c>
    </row>
    <row r="10012" spans="1:6" ht="14.25" customHeight="1">
      <c r="A10012" s="157" t="s">
        <v>445</v>
      </c>
      <c r="B10012" s="158" t="s">
        <v>658</v>
      </c>
      <c r="C10012" s="158" t="s">
        <v>1367</v>
      </c>
      <c r="D10012" s="158" t="s">
        <v>1368</v>
      </c>
      <c r="E10012" s="158" t="s">
        <v>4682</v>
      </c>
      <c r="F10012" s="21" t="str">
        <f t="shared" si="39"/>
        <v>INSIS.LPV.INSIS_LMATH_V10.LM_CALCRES_VALUES.ETA_FRACT</v>
      </c>
    </row>
    <row r="10013" spans="1:6" ht="14.25" customHeight="1">
      <c r="A10013" s="157" t="s">
        <v>445</v>
      </c>
      <c r="B10013" s="158" t="s">
        <v>658</v>
      </c>
      <c r="C10013" s="158" t="s">
        <v>1367</v>
      </c>
      <c r="D10013" s="158" t="s">
        <v>1368</v>
      </c>
      <c r="E10013" s="158" t="s">
        <v>4683</v>
      </c>
      <c r="F10013" s="21" t="str">
        <f t="shared" si="39"/>
        <v>INSIS.LPV.INSIS_LMATH_V10.LM_CALCRES_VALUES.SURRENDER_CHARGE</v>
      </c>
    </row>
    <row r="10014" spans="1:6" ht="14.25" customHeight="1">
      <c r="A10014" s="157" t="s">
        <v>445</v>
      </c>
      <c r="B10014" s="158" t="s">
        <v>658</v>
      </c>
      <c r="C10014" s="158" t="s">
        <v>1367</v>
      </c>
      <c r="D10014" s="158" t="s">
        <v>1368</v>
      </c>
      <c r="E10014" s="158" t="s">
        <v>4684</v>
      </c>
      <c r="F10014" s="21" t="str">
        <f t="shared" si="39"/>
        <v>INSIS.LPV.INSIS_LMATH_V10.LM_CALCRES_VALUES.EIB</v>
      </c>
    </row>
    <row r="10015" spans="1:6" ht="14.25" customHeight="1">
      <c r="A10015" s="157" t="s">
        <v>445</v>
      </c>
      <c r="B10015" s="158" t="s">
        <v>658</v>
      </c>
      <c r="C10015" s="158" t="s">
        <v>1367</v>
      </c>
      <c r="D10015" s="158" t="s">
        <v>1368</v>
      </c>
      <c r="E10015" s="158" t="s">
        <v>4685</v>
      </c>
      <c r="F10015" s="21" t="str">
        <f t="shared" si="39"/>
        <v>INSIS.LPV.INSIS_LMATH_V10.LM_CALCRES_VALUES.EM</v>
      </c>
    </row>
    <row r="10016" spans="1:6" ht="14.25" customHeight="1">
      <c r="A10016" s="157" t="s">
        <v>445</v>
      </c>
      <c r="B10016" s="158" t="s">
        <v>658</v>
      </c>
      <c r="C10016" s="158" t="s">
        <v>1367</v>
      </c>
      <c r="D10016" s="158" t="s">
        <v>1368</v>
      </c>
      <c r="E10016" s="158" t="s">
        <v>4686</v>
      </c>
      <c r="F10016" s="21" t="str">
        <f t="shared" si="39"/>
        <v>INSIS.LPV.INSIS_LMATH_V10.LM_CALCRES_VALUES.SURRENDER_VALUE</v>
      </c>
    </row>
    <row r="10017" spans="1:6" ht="14.25" customHeight="1">
      <c r="A10017" s="157" t="s">
        <v>445</v>
      </c>
      <c r="B10017" s="158" t="s">
        <v>658</v>
      </c>
      <c r="C10017" s="158" t="s">
        <v>1367</v>
      </c>
      <c r="D10017" s="158" t="s">
        <v>1368</v>
      </c>
      <c r="E10017" s="158" t="s">
        <v>4687</v>
      </c>
      <c r="F10017" s="21" t="str">
        <f t="shared" si="39"/>
        <v>INSIS.LPV.INSIS_LMATH_V10.LM_CALCRES_VALUES.CALC_MODE</v>
      </c>
    </row>
    <row r="10018" spans="1:6" ht="14.25" customHeight="1">
      <c r="A10018" s="157" t="s">
        <v>445</v>
      </c>
      <c r="B10018" s="158" t="s">
        <v>658</v>
      </c>
      <c r="C10018" s="158" t="s">
        <v>1367</v>
      </c>
      <c r="D10018" s="158" t="s">
        <v>1368</v>
      </c>
      <c r="E10018" s="158" t="s">
        <v>712</v>
      </c>
      <c r="F10018" s="21" t="str">
        <f t="shared" si="39"/>
        <v>INSIS.LPV.INSIS_LMATH_V10.LM_CALCRES_VALUES.ATTR1</v>
      </c>
    </row>
    <row r="10019" spans="1:6" ht="14.25" customHeight="1">
      <c r="A10019" s="157" t="s">
        <v>445</v>
      </c>
      <c r="B10019" s="158" t="s">
        <v>658</v>
      </c>
      <c r="C10019" s="158" t="s">
        <v>1367</v>
      </c>
      <c r="D10019" s="158" t="s">
        <v>1368</v>
      </c>
      <c r="E10019" s="158" t="s">
        <v>1529</v>
      </c>
      <c r="F10019" s="21" t="str">
        <f t="shared" si="39"/>
        <v>INSIS.LPV.INSIS_LMATH_V10.LM_CALCRES_VALUES.ATTR2</v>
      </c>
    </row>
    <row r="10020" spans="1:6" ht="14.25" customHeight="1">
      <c r="A10020" s="157" t="s">
        <v>445</v>
      </c>
      <c r="B10020" s="158" t="s">
        <v>658</v>
      </c>
      <c r="C10020" s="158" t="s">
        <v>1367</v>
      </c>
      <c r="D10020" s="158" t="s">
        <v>1368</v>
      </c>
      <c r="E10020" s="158" t="s">
        <v>884</v>
      </c>
      <c r="F10020" s="21" t="str">
        <f t="shared" si="39"/>
        <v>INSIS.LPV.INSIS_LMATH_V10.LM_CALCRES_VALUES.ATTR3</v>
      </c>
    </row>
    <row r="10021" spans="1:6" ht="14.25" customHeight="1">
      <c r="A10021" s="157" t="s">
        <v>445</v>
      </c>
      <c r="B10021" s="158" t="s">
        <v>658</v>
      </c>
      <c r="C10021" s="158" t="s">
        <v>1367</v>
      </c>
      <c r="D10021" s="158" t="s">
        <v>1368</v>
      </c>
      <c r="E10021" s="158" t="s">
        <v>1530</v>
      </c>
      <c r="F10021" s="21" t="str">
        <f t="shared" si="39"/>
        <v>INSIS.LPV.INSIS_LMATH_V10.LM_CALCRES_VALUES.ATTR4</v>
      </c>
    </row>
    <row r="10022" spans="1:6" ht="14.25" customHeight="1">
      <c r="A10022" s="157" t="s">
        <v>445</v>
      </c>
      <c r="B10022" s="158" t="s">
        <v>658</v>
      </c>
      <c r="C10022" s="158" t="s">
        <v>1367</v>
      </c>
      <c r="D10022" s="158" t="s">
        <v>1368</v>
      </c>
      <c r="E10022" s="158" t="s">
        <v>1531</v>
      </c>
      <c r="F10022" s="21" t="str">
        <f t="shared" si="39"/>
        <v>INSIS.LPV.INSIS_LMATH_V10.LM_CALCRES_VALUES.ATTR5</v>
      </c>
    </row>
    <row r="10023" spans="1:6" ht="14.25" customHeight="1">
      <c r="A10023" s="157" t="s">
        <v>445</v>
      </c>
      <c r="B10023" s="158" t="s">
        <v>658</v>
      </c>
      <c r="C10023" s="158" t="s">
        <v>1367</v>
      </c>
      <c r="D10023" s="158" t="s">
        <v>1368</v>
      </c>
      <c r="E10023" s="158" t="s">
        <v>4308</v>
      </c>
      <c r="F10023" s="21" t="str">
        <f t="shared" si="39"/>
        <v>INSIS.LPV.INSIS_LMATH_V10.LM_CALCRES_VALUES.ATTRN1</v>
      </c>
    </row>
    <row r="10024" spans="1:6" ht="14.25" customHeight="1">
      <c r="A10024" s="157" t="s">
        <v>445</v>
      </c>
      <c r="B10024" s="158" t="s">
        <v>658</v>
      </c>
      <c r="C10024" s="158" t="s">
        <v>1367</v>
      </c>
      <c r="D10024" s="158" t="s">
        <v>1368</v>
      </c>
      <c r="E10024" s="158" t="s">
        <v>4309</v>
      </c>
      <c r="F10024" s="21" t="str">
        <f t="shared" si="39"/>
        <v>INSIS.LPV.INSIS_LMATH_V10.LM_CALCRES_VALUES.ATTRN2</v>
      </c>
    </row>
    <row r="10025" spans="1:6" ht="14.25" customHeight="1">
      <c r="A10025" s="157" t="s">
        <v>445</v>
      </c>
      <c r="B10025" s="158" t="s">
        <v>658</v>
      </c>
      <c r="C10025" s="158" t="s">
        <v>1367</v>
      </c>
      <c r="D10025" s="158" t="s">
        <v>1368</v>
      </c>
      <c r="E10025" s="158" t="s">
        <v>4310</v>
      </c>
      <c r="F10025" s="21" t="str">
        <f t="shared" si="39"/>
        <v>INSIS.LPV.INSIS_LMATH_V10.LM_CALCRES_VALUES.ATTRN3</v>
      </c>
    </row>
    <row r="10026" spans="1:6" ht="14.25" customHeight="1">
      <c r="A10026" s="157" t="s">
        <v>445</v>
      </c>
      <c r="B10026" s="158" t="s">
        <v>658</v>
      </c>
      <c r="C10026" s="158" t="s">
        <v>1367</v>
      </c>
      <c r="D10026" s="158" t="s">
        <v>1368</v>
      </c>
      <c r="E10026" s="158" t="s">
        <v>4311</v>
      </c>
      <c r="F10026" s="21" t="str">
        <f t="shared" si="39"/>
        <v>INSIS.LPV.INSIS_LMATH_V10.LM_CALCRES_VALUES.ATTRN4</v>
      </c>
    </row>
    <row r="10027" spans="1:6" ht="14.25" customHeight="1">
      <c r="A10027" s="157" t="s">
        <v>445</v>
      </c>
      <c r="B10027" s="158" t="s">
        <v>658</v>
      </c>
      <c r="C10027" s="158" t="s">
        <v>1367</v>
      </c>
      <c r="D10027" s="158" t="s">
        <v>1368</v>
      </c>
      <c r="E10027" s="158" t="s">
        <v>4312</v>
      </c>
      <c r="F10027" s="21" t="str">
        <f t="shared" si="39"/>
        <v>INSIS.LPV.INSIS_LMATH_V10.LM_CALCRES_VALUES.ATTRN5</v>
      </c>
    </row>
    <row r="10028" spans="1:6" ht="14.25" customHeight="1">
      <c r="A10028" s="157" t="s">
        <v>445</v>
      </c>
      <c r="B10028" s="158" t="s">
        <v>658</v>
      </c>
      <c r="C10028" s="158" t="s">
        <v>1367</v>
      </c>
      <c r="D10028" s="158" t="s">
        <v>1368</v>
      </c>
      <c r="E10028" s="158" t="s">
        <v>4688</v>
      </c>
      <c r="F10028" s="21" t="str">
        <f t="shared" si="39"/>
        <v>INSIS.LPV.INSIS_LMATH_V10.LM_CALCRES_VALUES.ATTRN6</v>
      </c>
    </row>
    <row r="10029" spans="1:6" ht="14.25" customHeight="1">
      <c r="A10029" s="157" t="s">
        <v>445</v>
      </c>
      <c r="B10029" s="158" t="s">
        <v>658</v>
      </c>
      <c r="C10029" s="158" t="s">
        <v>1367</v>
      </c>
      <c r="D10029" s="158" t="s">
        <v>1368</v>
      </c>
      <c r="E10029" s="158" t="s">
        <v>4689</v>
      </c>
      <c r="F10029" s="21" t="str">
        <f t="shared" si="39"/>
        <v>INSIS.LPV.INSIS_LMATH_V10.LM_CALCRES_VALUES.ATTRN7</v>
      </c>
    </row>
    <row r="10030" spans="1:6" ht="14.25" customHeight="1">
      <c r="A10030" s="157" t="s">
        <v>445</v>
      </c>
      <c r="B10030" s="158" t="s">
        <v>658</v>
      </c>
      <c r="C10030" s="158" t="s">
        <v>1367</v>
      </c>
      <c r="D10030" s="158" t="s">
        <v>1368</v>
      </c>
      <c r="E10030" s="158" t="s">
        <v>4690</v>
      </c>
      <c r="F10030" s="21" t="str">
        <f t="shared" si="39"/>
        <v>INSIS.LPV.INSIS_LMATH_V10.LM_CALCRES_VALUES.ATTRN8</v>
      </c>
    </row>
    <row r="10031" spans="1:6" ht="14.25" customHeight="1">
      <c r="A10031" s="157" t="s">
        <v>445</v>
      </c>
      <c r="B10031" s="158" t="s">
        <v>658</v>
      </c>
      <c r="C10031" s="158" t="s">
        <v>1367</v>
      </c>
      <c r="D10031" s="158" t="s">
        <v>1368</v>
      </c>
      <c r="E10031" s="158" t="s">
        <v>4691</v>
      </c>
      <c r="F10031" s="21" t="str">
        <f t="shared" si="39"/>
        <v>INSIS.LPV.INSIS_LMATH_V10.LM_CALCRES_VALUES.ATTRN9</v>
      </c>
    </row>
    <row r="10032" spans="1:6" ht="14.25" customHeight="1">
      <c r="A10032" s="157" t="s">
        <v>445</v>
      </c>
      <c r="B10032" s="158" t="s">
        <v>658</v>
      </c>
      <c r="C10032" s="158" t="s">
        <v>1367</v>
      </c>
      <c r="D10032" s="158" t="s">
        <v>1368</v>
      </c>
      <c r="E10032" s="158" t="s">
        <v>4692</v>
      </c>
      <c r="F10032" s="21" t="str">
        <f t="shared" si="39"/>
        <v>INSIS.LPV.INSIS_LMATH_V10.LM_CALCRES_VALUES.ATTRN10</v>
      </c>
    </row>
    <row r="10033" spans="1:6" ht="14.25" customHeight="1">
      <c r="A10033" s="157" t="s">
        <v>445</v>
      </c>
      <c r="B10033" s="158" t="s">
        <v>658</v>
      </c>
      <c r="C10033" s="158" t="s">
        <v>1367</v>
      </c>
      <c r="D10033" s="158" t="s">
        <v>1368</v>
      </c>
      <c r="E10033" s="158" t="s">
        <v>4313</v>
      </c>
      <c r="F10033" s="21" t="str">
        <f t="shared" si="39"/>
        <v>INSIS.LPV.INSIS_LMATH_V10.LM_CALCRES_VALUES.ATTRD1</v>
      </c>
    </row>
    <row r="10034" spans="1:6" ht="14.25" customHeight="1">
      <c r="A10034" s="157" t="s">
        <v>445</v>
      </c>
      <c r="B10034" s="158" t="s">
        <v>658</v>
      </c>
      <c r="C10034" s="158" t="s">
        <v>1367</v>
      </c>
      <c r="D10034" s="158" t="s">
        <v>1368</v>
      </c>
      <c r="E10034" s="158" t="s">
        <v>4314</v>
      </c>
      <c r="F10034" s="21" t="str">
        <f t="shared" si="39"/>
        <v>INSIS.LPV.INSIS_LMATH_V10.LM_CALCRES_VALUES.ATTRD2</v>
      </c>
    </row>
    <row r="10035" spans="1:6" ht="14.25" customHeight="1">
      <c r="A10035" s="157" t="s">
        <v>445</v>
      </c>
      <c r="B10035" s="158" t="s">
        <v>658</v>
      </c>
      <c r="C10035" s="158" t="s">
        <v>1367</v>
      </c>
      <c r="D10035" s="158" t="s">
        <v>1368</v>
      </c>
      <c r="E10035" s="158" t="s">
        <v>4315</v>
      </c>
      <c r="F10035" s="21" t="str">
        <f t="shared" si="39"/>
        <v>INSIS.LPV.INSIS_LMATH_V10.LM_CALCRES_VALUES.ATTRD3</v>
      </c>
    </row>
    <row r="10036" spans="1:6" ht="14.25" customHeight="1">
      <c r="A10036" s="157" t="s">
        <v>445</v>
      </c>
      <c r="B10036" s="158" t="s">
        <v>658</v>
      </c>
      <c r="C10036" s="158" t="s">
        <v>659</v>
      </c>
      <c r="D10036" s="158" t="s">
        <v>793</v>
      </c>
      <c r="E10036" s="158" t="s">
        <v>836</v>
      </c>
      <c r="F10036" s="21" t="str">
        <f t="shared" si="39"/>
        <v>INSIS.LPV.INSIS_PEOPLE_V10.P_ADDRESS.MAN_ID</v>
      </c>
    </row>
    <row r="10037" spans="1:6" ht="14.25" customHeight="1">
      <c r="A10037" s="157" t="s">
        <v>445</v>
      </c>
      <c r="B10037" s="158" t="s">
        <v>658</v>
      </c>
      <c r="C10037" s="158" t="s">
        <v>659</v>
      </c>
      <c r="D10037" s="158" t="s">
        <v>793</v>
      </c>
      <c r="E10037" s="158" t="s">
        <v>799</v>
      </c>
      <c r="F10037" s="21" t="str">
        <f t="shared" si="39"/>
        <v>INSIS.LPV.INSIS_PEOPLE_V10.P_ADDRESS.ADDRESS_TYPE</v>
      </c>
    </row>
    <row r="10038" spans="1:6" ht="14.25" customHeight="1">
      <c r="A10038" s="157" t="s">
        <v>445</v>
      </c>
      <c r="B10038" s="158" t="s">
        <v>658</v>
      </c>
      <c r="C10038" s="158" t="s">
        <v>659</v>
      </c>
      <c r="D10038" s="158" t="s">
        <v>793</v>
      </c>
      <c r="E10038" s="158" t="s">
        <v>905</v>
      </c>
      <c r="F10038" s="21" t="str">
        <f t="shared" si="39"/>
        <v>INSIS.LPV.INSIS_PEOPLE_V10.P_ADDRESS.COUNTRY</v>
      </c>
    </row>
    <row r="10039" spans="1:6" ht="14.25" customHeight="1">
      <c r="A10039" s="157" t="s">
        <v>445</v>
      </c>
      <c r="B10039" s="158" t="s">
        <v>658</v>
      </c>
      <c r="C10039" s="158" t="s">
        <v>659</v>
      </c>
      <c r="D10039" s="158" t="s">
        <v>793</v>
      </c>
      <c r="E10039" s="158" t="s">
        <v>1474</v>
      </c>
      <c r="F10039" s="21" t="str">
        <f t="shared" si="39"/>
        <v>INSIS.LPV.INSIS_PEOPLE_V10.P_ADDRESS.CITY</v>
      </c>
    </row>
    <row r="10040" spans="1:6" ht="14.25" customHeight="1">
      <c r="A10040" s="157" t="s">
        <v>445</v>
      </c>
      <c r="B10040" s="158" t="s">
        <v>658</v>
      </c>
      <c r="C10040" s="158" t="s">
        <v>659</v>
      </c>
      <c r="D10040" s="158" t="s">
        <v>793</v>
      </c>
      <c r="E10040" s="158" t="s">
        <v>774</v>
      </c>
      <c r="F10040" s="21" t="str">
        <f t="shared" si="39"/>
        <v>INSIS.LPV.INSIS_PEOPLE_V10.P_ADDRESS.ADDRESS</v>
      </c>
    </row>
    <row r="10041" spans="1:6" ht="14.25" customHeight="1">
      <c r="A10041" s="157" t="s">
        <v>445</v>
      </c>
      <c r="B10041" s="158" t="s">
        <v>658</v>
      </c>
      <c r="C10041" s="158" t="s">
        <v>659</v>
      </c>
      <c r="D10041" s="158" t="s">
        <v>793</v>
      </c>
      <c r="E10041" s="158" t="s">
        <v>1475</v>
      </c>
      <c r="F10041" s="21" t="str">
        <f t="shared" si="39"/>
        <v>INSIS.LPV.INSIS_PEOPLE_V10.P_ADDRESS.POST_CODE</v>
      </c>
    </row>
    <row r="10042" spans="1:6" ht="14.25" customHeight="1">
      <c r="A10042" s="157" t="s">
        <v>445</v>
      </c>
      <c r="B10042" s="158" t="s">
        <v>658</v>
      </c>
      <c r="C10042" s="158" t="s">
        <v>659</v>
      </c>
      <c r="D10042" s="158" t="s">
        <v>793</v>
      </c>
      <c r="E10042" s="158" t="s">
        <v>1476</v>
      </c>
      <c r="F10042" s="21" t="str">
        <f t="shared" si="39"/>
        <v>INSIS.LPV.INSIS_PEOPLE_V10.P_ADDRESS.NOTE</v>
      </c>
    </row>
    <row r="10043" spans="1:6" ht="14.25" customHeight="1">
      <c r="A10043" s="157" t="s">
        <v>445</v>
      </c>
      <c r="B10043" s="158" t="s">
        <v>658</v>
      </c>
      <c r="C10043" s="158" t="s">
        <v>659</v>
      </c>
      <c r="D10043" s="158" t="s">
        <v>793</v>
      </c>
      <c r="E10043" s="158" t="s">
        <v>902</v>
      </c>
      <c r="F10043" s="21" t="str">
        <f t="shared" si="39"/>
        <v>INSIS.LPV.INSIS_PEOPLE_V10.P_ADDRESS.COUNTRY_CODE</v>
      </c>
    </row>
    <row r="10044" spans="1:6" ht="14.25" customHeight="1">
      <c r="A10044" s="157" t="s">
        <v>445</v>
      </c>
      <c r="B10044" s="158" t="s">
        <v>658</v>
      </c>
      <c r="C10044" s="158" t="s">
        <v>659</v>
      </c>
      <c r="D10044" s="158" t="s">
        <v>793</v>
      </c>
      <c r="E10044" s="158" t="s">
        <v>1477</v>
      </c>
      <c r="F10044" s="21" t="str">
        <f t="shared" si="39"/>
        <v>INSIS.LPV.INSIS_PEOPLE_V10.P_ADDRESS.ADDRESS_ID</v>
      </c>
    </row>
    <row r="10045" spans="1:6" ht="14.25" customHeight="1">
      <c r="A10045" s="157" t="s">
        <v>445</v>
      </c>
      <c r="B10045" s="158" t="s">
        <v>658</v>
      </c>
      <c r="C10045" s="158" t="s">
        <v>659</v>
      </c>
      <c r="D10045" s="158" t="s">
        <v>793</v>
      </c>
      <c r="E10045" s="158" t="s">
        <v>910</v>
      </c>
      <c r="F10045" s="21" t="str">
        <f t="shared" si="39"/>
        <v>INSIS.LPV.INSIS_PEOPLE_V10.P_ADDRESS.COUNTRY_STATE</v>
      </c>
    </row>
    <row r="10046" spans="1:6" ht="14.25" customHeight="1">
      <c r="A10046" s="157" t="s">
        <v>445</v>
      </c>
      <c r="B10046" s="158" t="s">
        <v>658</v>
      </c>
      <c r="C10046" s="158" t="s">
        <v>659</v>
      </c>
      <c r="D10046" s="158" t="s">
        <v>793</v>
      </c>
      <c r="E10046" s="158" t="s">
        <v>1478</v>
      </c>
      <c r="F10046" s="21" t="str">
        <f t="shared" si="39"/>
        <v>INSIS.LPV.INSIS_PEOPLE_V10.P_ADDRESS.MAIL_YN</v>
      </c>
    </row>
    <row r="10047" spans="1:6" ht="14.25" customHeight="1">
      <c r="A10047" s="157" t="s">
        <v>445</v>
      </c>
      <c r="B10047" s="158" t="s">
        <v>658</v>
      </c>
      <c r="C10047" s="158" t="s">
        <v>659</v>
      </c>
      <c r="D10047" s="158" t="s">
        <v>793</v>
      </c>
      <c r="E10047" s="158" t="s">
        <v>1479</v>
      </c>
      <c r="F10047" s="21" t="str">
        <f t="shared" si="39"/>
        <v>INSIS.LPV.INSIS_PEOPLE_V10.P_ADDRESS.INVOICE_YN</v>
      </c>
    </row>
    <row r="10048" spans="1:6" ht="14.25" customHeight="1">
      <c r="A10048" s="157" t="s">
        <v>445</v>
      </c>
      <c r="B10048" s="158" t="s">
        <v>658</v>
      </c>
      <c r="C10048" s="158" t="s">
        <v>659</v>
      </c>
      <c r="D10048" s="158" t="s">
        <v>793</v>
      </c>
      <c r="E10048" s="158" t="s">
        <v>917</v>
      </c>
      <c r="F10048" s="21" t="str">
        <f t="shared" si="39"/>
        <v>INSIS.LPV.INSIS_PEOPLE_V10.P_ADDRESS.STATE_REGION</v>
      </c>
    </row>
    <row r="10049" spans="1:6" ht="14.25" customHeight="1">
      <c r="A10049" s="157" t="s">
        <v>445</v>
      </c>
      <c r="B10049" s="158" t="s">
        <v>658</v>
      </c>
      <c r="C10049" s="158" t="s">
        <v>659</v>
      </c>
      <c r="D10049" s="158" t="s">
        <v>793</v>
      </c>
      <c r="E10049" s="158" t="s">
        <v>1480</v>
      </c>
      <c r="F10049" s="21" t="str">
        <f t="shared" si="39"/>
        <v>INSIS.LPV.INSIS_PEOPLE_V10.P_ADDRESS.TERRITORY_CLASSIFICATION</v>
      </c>
    </row>
    <row r="10050" spans="1:6" ht="14.25" customHeight="1">
      <c r="A10050" s="157" t="s">
        <v>445</v>
      </c>
      <c r="B10050" s="158" t="s">
        <v>658</v>
      </c>
      <c r="C10050" s="158" t="s">
        <v>659</v>
      </c>
      <c r="D10050" s="158" t="s">
        <v>793</v>
      </c>
      <c r="E10050" s="158" t="s">
        <v>924</v>
      </c>
      <c r="F10050" s="21" t="str">
        <f t="shared" si="39"/>
        <v>INSIS.LPV.INSIS_PEOPLE_V10.P_ADDRESS.CITY_CODE</v>
      </c>
    </row>
    <row r="10051" spans="1:6" ht="14.25" customHeight="1">
      <c r="A10051" s="157" t="s">
        <v>445</v>
      </c>
      <c r="B10051" s="158" t="s">
        <v>658</v>
      </c>
      <c r="C10051" s="158" t="s">
        <v>659</v>
      </c>
      <c r="D10051" s="158" t="s">
        <v>793</v>
      </c>
      <c r="E10051" s="158" t="s">
        <v>1481</v>
      </c>
      <c r="F10051" s="21" t="str">
        <f t="shared" si="39"/>
        <v>INSIS.LPV.INSIS_PEOPLE_V10.P_ADDRESS.STREET_ID</v>
      </c>
    </row>
    <row r="10052" spans="1:6" ht="14.25" customHeight="1">
      <c r="A10052" s="157" t="s">
        <v>445</v>
      </c>
      <c r="B10052" s="158" t="s">
        <v>658</v>
      </c>
      <c r="C10052" s="158" t="s">
        <v>659</v>
      </c>
      <c r="D10052" s="158" t="s">
        <v>793</v>
      </c>
      <c r="E10052" s="158" t="s">
        <v>1482</v>
      </c>
      <c r="F10052" s="21" t="str">
        <f t="shared" si="39"/>
        <v>INSIS.LPV.INSIS_PEOPLE_V10.P_ADDRESS.STREET_NUMBER</v>
      </c>
    </row>
    <row r="10053" spans="1:6" ht="14.25" customHeight="1">
      <c r="A10053" s="157" t="s">
        <v>445</v>
      </c>
      <c r="B10053" s="158" t="s">
        <v>658</v>
      </c>
      <c r="C10053" s="158" t="s">
        <v>659</v>
      </c>
      <c r="D10053" s="158" t="s">
        <v>793</v>
      </c>
      <c r="E10053" s="158" t="s">
        <v>1483</v>
      </c>
      <c r="F10053" s="21" t="str">
        <f t="shared" si="39"/>
        <v>INSIS.LPV.INSIS_PEOPLE_V10.P_ADDRESS.BLOCK_NUMBER</v>
      </c>
    </row>
    <row r="10054" spans="1:6" ht="14.25" customHeight="1">
      <c r="A10054" s="157" t="s">
        <v>445</v>
      </c>
      <c r="B10054" s="158" t="s">
        <v>658</v>
      </c>
      <c r="C10054" s="158" t="s">
        <v>659</v>
      </c>
      <c r="D10054" s="158" t="s">
        <v>793</v>
      </c>
      <c r="E10054" s="158" t="s">
        <v>1484</v>
      </c>
      <c r="F10054" s="21" t="str">
        <f t="shared" si="39"/>
        <v>INSIS.LPV.INSIS_PEOPLE_V10.P_ADDRESS.ENTRANCE_NUMBER</v>
      </c>
    </row>
    <row r="10055" spans="1:6" ht="14.25" customHeight="1">
      <c r="A10055" s="157" t="s">
        <v>445</v>
      </c>
      <c r="B10055" s="158" t="s">
        <v>658</v>
      </c>
      <c r="C10055" s="158" t="s">
        <v>659</v>
      </c>
      <c r="D10055" s="158" t="s">
        <v>793</v>
      </c>
      <c r="E10055" s="158" t="s">
        <v>1485</v>
      </c>
      <c r="F10055" s="21" t="str">
        <f t="shared" si="39"/>
        <v>INSIS.LPV.INSIS_PEOPLE_V10.P_ADDRESS.FLOOR_NUMBER</v>
      </c>
    </row>
    <row r="10056" spans="1:6" ht="14.25" customHeight="1">
      <c r="A10056" s="157" t="s">
        <v>445</v>
      </c>
      <c r="B10056" s="158" t="s">
        <v>658</v>
      </c>
      <c r="C10056" s="158" t="s">
        <v>659</v>
      </c>
      <c r="D10056" s="158" t="s">
        <v>793</v>
      </c>
      <c r="E10056" s="158" t="s">
        <v>1486</v>
      </c>
      <c r="F10056" s="21" t="str">
        <f t="shared" si="39"/>
        <v>INSIS.LPV.INSIS_PEOPLE_V10.P_ADDRESS.APARTMENT_NUMBER</v>
      </c>
    </row>
    <row r="10057" spans="1:6" ht="14.25" customHeight="1">
      <c r="A10057" s="157" t="s">
        <v>445</v>
      </c>
      <c r="B10057" s="158" t="s">
        <v>658</v>
      </c>
      <c r="C10057" s="158" t="s">
        <v>659</v>
      </c>
      <c r="D10057" s="158" t="s">
        <v>793</v>
      </c>
      <c r="E10057" s="158" t="s">
        <v>1487</v>
      </c>
      <c r="F10057" s="21" t="str">
        <f t="shared" si="39"/>
        <v>INSIS.LPV.INSIS_PEOPLE_V10.P_ADDRESS.QUARTER_ID</v>
      </c>
    </row>
    <row r="10058" spans="1:6" ht="14.25" customHeight="1">
      <c r="A10058" s="157" t="s">
        <v>445</v>
      </c>
      <c r="B10058" s="158" t="s">
        <v>658</v>
      </c>
      <c r="C10058" s="158" t="s">
        <v>659</v>
      </c>
      <c r="D10058" s="158" t="s">
        <v>793</v>
      </c>
      <c r="E10058" s="158" t="s">
        <v>1488</v>
      </c>
      <c r="F10058" s="21" t="str">
        <f t="shared" si="39"/>
        <v>INSIS.LPV.INSIS_PEOPLE_V10.P_ADDRESS.STATE_NAME</v>
      </c>
    </row>
    <row r="10059" spans="1:6" ht="14.25" customHeight="1">
      <c r="A10059" s="157" t="s">
        <v>445</v>
      </c>
      <c r="B10059" s="158" t="s">
        <v>658</v>
      </c>
      <c r="C10059" s="158" t="s">
        <v>659</v>
      </c>
      <c r="D10059" s="158" t="s">
        <v>793</v>
      </c>
      <c r="E10059" s="158" t="s">
        <v>1489</v>
      </c>
      <c r="F10059" s="21" t="str">
        <f t="shared" si="39"/>
        <v>INSIS.LPV.INSIS_PEOPLE_V10.P_ADDRESS.REGION_NAME</v>
      </c>
    </row>
    <row r="10060" spans="1:6" ht="14.25" customHeight="1">
      <c r="A10060" s="157" t="s">
        <v>445</v>
      </c>
      <c r="B10060" s="158" t="s">
        <v>658</v>
      </c>
      <c r="C10060" s="158" t="s">
        <v>659</v>
      </c>
      <c r="D10060" s="158" t="s">
        <v>793</v>
      </c>
      <c r="E10060" s="158" t="s">
        <v>1490</v>
      </c>
      <c r="F10060" s="21" t="str">
        <f t="shared" si="39"/>
        <v>INSIS.LPV.INSIS_PEOPLE_V10.P_ADDRESS.QUARTER_NAME</v>
      </c>
    </row>
    <row r="10061" spans="1:6" ht="14.25" customHeight="1">
      <c r="A10061" s="157" t="s">
        <v>445</v>
      </c>
      <c r="B10061" s="158" t="s">
        <v>658</v>
      </c>
      <c r="C10061" s="158" t="s">
        <v>659</v>
      </c>
      <c r="D10061" s="158" t="s">
        <v>793</v>
      </c>
      <c r="E10061" s="158" t="s">
        <v>1491</v>
      </c>
      <c r="F10061" s="21" t="str">
        <f t="shared" si="39"/>
        <v>INSIS.LPV.INSIS_PEOPLE_V10.P_ADDRESS.STREET_NAME</v>
      </c>
    </row>
    <row r="10062" spans="1:6" ht="14.25" customHeight="1">
      <c r="A10062" s="157" t="s">
        <v>445</v>
      </c>
      <c r="B10062" s="158" t="s">
        <v>658</v>
      </c>
      <c r="C10062" s="158" t="s">
        <v>659</v>
      </c>
      <c r="D10062" s="158" t="s">
        <v>793</v>
      </c>
      <c r="E10062" s="158" t="s">
        <v>819</v>
      </c>
      <c r="F10062" s="21" t="str">
        <f t="shared" si="39"/>
        <v>INSIS.LPV.INSIS_PEOPLE_V10.P_ADDRESS.VALID_FROM</v>
      </c>
    </row>
    <row r="10063" spans="1:6" ht="14.25" customHeight="1">
      <c r="A10063" s="157" t="s">
        <v>445</v>
      </c>
      <c r="B10063" s="158" t="s">
        <v>658</v>
      </c>
      <c r="C10063" s="158" t="s">
        <v>659</v>
      </c>
      <c r="D10063" s="158" t="s">
        <v>793</v>
      </c>
      <c r="E10063" s="158" t="s">
        <v>823</v>
      </c>
      <c r="F10063" s="21" t="str">
        <f t="shared" si="39"/>
        <v>INSIS.LPV.INSIS_PEOPLE_V10.P_ADDRESS.VALID_TO</v>
      </c>
    </row>
    <row r="10064" spans="1:6" ht="14.25" customHeight="1">
      <c r="A10064" s="157" t="s">
        <v>445</v>
      </c>
      <c r="B10064" s="158" t="s">
        <v>658</v>
      </c>
      <c r="C10064" s="158" t="s">
        <v>659</v>
      </c>
      <c r="D10064" s="158" t="s">
        <v>793</v>
      </c>
      <c r="E10064" s="158" t="s">
        <v>1492</v>
      </c>
      <c r="F10064" s="21" t="str">
        <f t="shared" si="39"/>
        <v>INSIS.LPV.INSIS_PEOPLE_V10.P_ADDRESS.USAGE_DATE_FROM</v>
      </c>
    </row>
    <row r="10065" spans="1:6" ht="14.25" customHeight="1">
      <c r="A10065" s="157" t="s">
        <v>445</v>
      </c>
      <c r="B10065" s="158" t="s">
        <v>658</v>
      </c>
      <c r="C10065" s="158" t="s">
        <v>659</v>
      </c>
      <c r="D10065" s="158" t="s">
        <v>793</v>
      </c>
      <c r="E10065" s="158" t="s">
        <v>1493</v>
      </c>
      <c r="F10065" s="21" t="str">
        <f t="shared" si="39"/>
        <v>INSIS.LPV.INSIS_PEOPLE_V10.P_ADDRESS.USAGE_DATE_TO</v>
      </c>
    </row>
    <row r="10066" spans="1:6" ht="14.25" customHeight="1">
      <c r="A10066" s="157" t="s">
        <v>445</v>
      </c>
      <c r="B10066" s="158" t="s">
        <v>658</v>
      </c>
      <c r="C10066" s="158" t="s">
        <v>659</v>
      </c>
      <c r="D10066" s="158" t="s">
        <v>793</v>
      </c>
      <c r="E10066" s="158" t="s">
        <v>770</v>
      </c>
      <c r="F10066" s="21" t="str">
        <f t="shared" si="39"/>
        <v>INSIS.LPV.INSIS_PEOPLE_V10.P_ADDRESS.PRIMARY_FLAG</v>
      </c>
    </row>
    <row r="10067" spans="1:6" ht="14.25" customHeight="1">
      <c r="A10067" s="157" t="s">
        <v>445</v>
      </c>
      <c r="B10067" s="158" t="s">
        <v>658</v>
      </c>
      <c r="C10067" s="158" t="s">
        <v>659</v>
      </c>
      <c r="D10067" s="158" t="s">
        <v>806</v>
      </c>
      <c r="E10067" s="158" t="s">
        <v>1494</v>
      </c>
      <c r="F10067" s="21" t="str">
        <f t="shared" si="39"/>
        <v>INSIS.LPV.INSIS_PEOPLE_V10.P_AGENTS.AGENT_ID</v>
      </c>
    </row>
    <row r="10068" spans="1:6" ht="14.25" customHeight="1">
      <c r="A10068" s="157" t="s">
        <v>445</v>
      </c>
      <c r="B10068" s="158" t="s">
        <v>658</v>
      </c>
      <c r="C10068" s="158" t="s">
        <v>659</v>
      </c>
      <c r="D10068" s="158" t="s">
        <v>806</v>
      </c>
      <c r="E10068" s="158" t="s">
        <v>836</v>
      </c>
      <c r="F10068" s="21" t="str">
        <f t="shared" si="39"/>
        <v>INSIS.LPV.INSIS_PEOPLE_V10.P_AGENTS.MAN_ID</v>
      </c>
    </row>
    <row r="10069" spans="1:6" ht="14.25" customHeight="1">
      <c r="A10069" s="157" t="s">
        <v>445</v>
      </c>
      <c r="B10069" s="158" t="s">
        <v>658</v>
      </c>
      <c r="C10069" s="158" t="s">
        <v>659</v>
      </c>
      <c r="D10069" s="158" t="s">
        <v>806</v>
      </c>
      <c r="E10069" s="158" t="s">
        <v>807</v>
      </c>
      <c r="F10069" s="21" t="str">
        <f t="shared" si="39"/>
        <v>INSIS.LPV.INSIS_PEOPLE_V10.P_AGENTS.AGENT_TYPE</v>
      </c>
    </row>
    <row r="10070" spans="1:6" ht="14.25" customHeight="1">
      <c r="A10070" s="157" t="s">
        <v>445</v>
      </c>
      <c r="B10070" s="158" t="s">
        <v>658</v>
      </c>
      <c r="C10070" s="158" t="s">
        <v>659</v>
      </c>
      <c r="D10070" s="158" t="s">
        <v>806</v>
      </c>
      <c r="E10070" s="158" t="s">
        <v>894</v>
      </c>
      <c r="F10070" s="21" t="str">
        <f t="shared" si="39"/>
        <v>INSIS.LPV.INSIS_PEOPLE_V10.P_AGENTS.OFFICE_ID</v>
      </c>
    </row>
    <row r="10071" spans="1:6" ht="14.25" customHeight="1">
      <c r="A10071" s="157" t="s">
        <v>445</v>
      </c>
      <c r="B10071" s="158" t="s">
        <v>658</v>
      </c>
      <c r="C10071" s="158" t="s">
        <v>659</v>
      </c>
      <c r="D10071" s="158" t="s">
        <v>806</v>
      </c>
      <c r="E10071" s="158" t="s">
        <v>1495</v>
      </c>
      <c r="F10071" s="21" t="str">
        <f t="shared" si="39"/>
        <v>INSIS.LPV.INSIS_PEOPLE_V10.P_AGENTS.QUALIF_LEVEL</v>
      </c>
    </row>
    <row r="10072" spans="1:6" ht="14.25" customHeight="1">
      <c r="A10072" s="157" t="s">
        <v>445</v>
      </c>
      <c r="B10072" s="158" t="s">
        <v>658</v>
      </c>
      <c r="C10072" s="158" t="s">
        <v>659</v>
      </c>
      <c r="D10072" s="158" t="s">
        <v>806</v>
      </c>
      <c r="E10072" s="158" t="s">
        <v>1496</v>
      </c>
      <c r="F10072" s="21" t="str">
        <f t="shared" si="39"/>
        <v>INSIS.LPV.INSIS_PEOPLE_V10.P_AGENTS.HIRE_DATE</v>
      </c>
    </row>
    <row r="10073" spans="1:6" ht="14.25" customHeight="1">
      <c r="A10073" s="157" t="s">
        <v>445</v>
      </c>
      <c r="B10073" s="158" t="s">
        <v>658</v>
      </c>
      <c r="C10073" s="158" t="s">
        <v>659</v>
      </c>
      <c r="D10073" s="158" t="s">
        <v>806</v>
      </c>
      <c r="E10073" s="158" t="s">
        <v>1497</v>
      </c>
      <c r="F10073" s="21" t="str">
        <f t="shared" si="39"/>
        <v>INSIS.LPV.INSIS_PEOPLE_V10.P_AGENTS.FIRE_DATE</v>
      </c>
    </row>
    <row r="10074" spans="1:6" ht="14.25" customHeight="1">
      <c r="A10074" s="157" t="s">
        <v>445</v>
      </c>
      <c r="B10074" s="158" t="s">
        <v>658</v>
      </c>
      <c r="C10074" s="158" t="s">
        <v>659</v>
      </c>
      <c r="D10074" s="158" t="s">
        <v>806</v>
      </c>
      <c r="E10074" s="158" t="s">
        <v>1498</v>
      </c>
      <c r="F10074" s="21" t="str">
        <f t="shared" si="39"/>
        <v>INSIS.LPV.INSIS_PEOPLE_V10.P_AGENTS.AGENT_STATE</v>
      </c>
    </row>
    <row r="10075" spans="1:6" ht="14.25" customHeight="1">
      <c r="A10075" s="157" t="s">
        <v>445</v>
      </c>
      <c r="B10075" s="158" t="s">
        <v>658</v>
      </c>
      <c r="C10075" s="158" t="s">
        <v>659</v>
      </c>
      <c r="D10075" s="158" t="s">
        <v>806</v>
      </c>
      <c r="E10075" s="158" t="s">
        <v>1499</v>
      </c>
      <c r="F10075" s="21" t="str">
        <f t="shared" si="39"/>
        <v>INSIS.LPV.INSIS_PEOPLE_V10.P_AGENTS.DEFAULT_AGENT</v>
      </c>
    </row>
    <row r="10076" spans="1:6" ht="14.25" customHeight="1">
      <c r="A10076" s="157" t="s">
        <v>445</v>
      </c>
      <c r="B10076" s="158" t="s">
        <v>658</v>
      </c>
      <c r="C10076" s="158" t="s">
        <v>659</v>
      </c>
      <c r="D10076" s="158" t="s">
        <v>806</v>
      </c>
      <c r="E10076" s="158" t="s">
        <v>1500</v>
      </c>
      <c r="F10076" s="21" t="str">
        <f t="shared" si="39"/>
        <v>INSIS.LPV.INSIS_PEOPLE_V10.P_AGENTS.MAIN_AGENT</v>
      </c>
    </row>
    <row r="10077" spans="1:6" ht="14.25" customHeight="1">
      <c r="A10077" s="157" t="s">
        <v>445</v>
      </c>
      <c r="B10077" s="158" t="s">
        <v>658</v>
      </c>
      <c r="C10077" s="158" t="s">
        <v>659</v>
      </c>
      <c r="D10077" s="158" t="s">
        <v>806</v>
      </c>
      <c r="E10077" s="158" t="s">
        <v>813</v>
      </c>
      <c r="F10077" s="21" t="str">
        <f t="shared" si="39"/>
        <v>INSIS.LPV.INSIS_PEOPLE_V10.P_AGENTS.AGENT_NO</v>
      </c>
    </row>
    <row r="10078" spans="1:6" ht="14.25" customHeight="1">
      <c r="A10078" s="157" t="s">
        <v>445</v>
      </c>
      <c r="B10078" s="158" t="s">
        <v>658</v>
      </c>
      <c r="C10078" s="158" t="s">
        <v>659</v>
      </c>
      <c r="D10078" s="158" t="s">
        <v>806</v>
      </c>
      <c r="E10078" s="158" t="s">
        <v>1501</v>
      </c>
      <c r="F10078" s="21" t="str">
        <f t="shared" si="39"/>
        <v>INSIS.LPV.INSIS_PEOPLE_V10.P_AGENTS.CONTRACT_TYPE</v>
      </c>
    </row>
    <row r="10079" spans="1:6" ht="14.25" customHeight="1">
      <c r="A10079" s="157" t="s">
        <v>445</v>
      </c>
      <c r="B10079" s="158" t="s">
        <v>658</v>
      </c>
      <c r="C10079" s="158" t="s">
        <v>659</v>
      </c>
      <c r="D10079" s="158" t="s">
        <v>806</v>
      </c>
      <c r="E10079" s="158" t="s">
        <v>1502</v>
      </c>
      <c r="F10079" s="21" t="str">
        <f t="shared" si="39"/>
        <v>INSIS.LPV.INSIS_PEOPLE_V10.P_AGENTS.CONTRACT_MONTHS</v>
      </c>
    </row>
    <row r="10080" spans="1:6" ht="14.25" customHeight="1">
      <c r="A10080" s="157" t="s">
        <v>445</v>
      </c>
      <c r="B10080" s="158" t="s">
        <v>658</v>
      </c>
      <c r="C10080" s="158" t="s">
        <v>659</v>
      </c>
      <c r="D10080" s="158" t="s">
        <v>806</v>
      </c>
      <c r="E10080" s="158" t="s">
        <v>1503</v>
      </c>
      <c r="F10080" s="21" t="str">
        <f t="shared" si="39"/>
        <v>INSIS.LPV.INSIS_PEOPLE_V10.P_AGENTS.ACCOUNT_NUMBER</v>
      </c>
    </row>
    <row r="10081" spans="1:6" ht="14.25" customHeight="1">
      <c r="A10081" s="157" t="s">
        <v>445</v>
      </c>
      <c r="B10081" s="158" t="s">
        <v>658</v>
      </c>
      <c r="C10081" s="158" t="s">
        <v>659</v>
      </c>
      <c r="D10081" s="158" t="s">
        <v>806</v>
      </c>
      <c r="E10081" s="158" t="s">
        <v>1504</v>
      </c>
      <c r="F10081" s="21" t="str">
        <f t="shared" si="39"/>
        <v>INSIS.LPV.INSIS_PEOPLE_V10.P_AGENTS.PREV_JOB_CONFIRM_DATE</v>
      </c>
    </row>
    <row r="10082" spans="1:6" ht="14.25" customHeight="1">
      <c r="A10082" s="157" t="s">
        <v>445</v>
      </c>
      <c r="B10082" s="158" t="s">
        <v>658</v>
      </c>
      <c r="C10082" s="158" t="s">
        <v>659</v>
      </c>
      <c r="D10082" s="158" t="s">
        <v>806</v>
      </c>
      <c r="E10082" s="158" t="s">
        <v>1505</v>
      </c>
      <c r="F10082" s="21" t="str">
        <f t="shared" si="39"/>
        <v>INSIS.LPV.INSIS_PEOPLE_V10.P_AGENTS.NOTES</v>
      </c>
    </row>
    <row r="10083" spans="1:6" ht="14.25" customHeight="1">
      <c r="A10083" s="157" t="s">
        <v>445</v>
      </c>
      <c r="B10083" s="158" t="s">
        <v>658</v>
      </c>
      <c r="C10083" s="158" t="s">
        <v>659</v>
      </c>
      <c r="D10083" s="158" t="s">
        <v>806</v>
      </c>
      <c r="E10083" s="158" t="s">
        <v>1506</v>
      </c>
      <c r="F10083" s="21" t="str">
        <f t="shared" si="39"/>
        <v>INSIS.LPV.INSIS_PEOPLE_V10.P_AGENTS.OLD_AGENT_NO</v>
      </c>
    </row>
    <row r="10084" spans="1:6" ht="14.25" customHeight="1">
      <c r="A10084" s="157" t="s">
        <v>445</v>
      </c>
      <c r="B10084" s="158" t="s">
        <v>658</v>
      </c>
      <c r="C10084" s="158" t="s">
        <v>659</v>
      </c>
      <c r="D10084" s="158" t="s">
        <v>806</v>
      </c>
      <c r="E10084" s="158" t="s">
        <v>1507</v>
      </c>
      <c r="F10084" s="21" t="str">
        <f t="shared" si="39"/>
        <v>INSIS.LPV.INSIS_PEOPLE_V10.P_AGENTS.LEAVING_REASON</v>
      </c>
    </row>
    <row r="10085" spans="1:6" ht="14.25" customHeight="1">
      <c r="A10085" s="157" t="s">
        <v>445</v>
      </c>
      <c r="B10085" s="158" t="s">
        <v>658</v>
      </c>
      <c r="C10085" s="158" t="s">
        <v>659</v>
      </c>
      <c r="D10085" s="158" t="s">
        <v>806</v>
      </c>
      <c r="E10085" s="158" t="s">
        <v>1508</v>
      </c>
      <c r="F10085" s="21" t="str">
        <f t="shared" si="39"/>
        <v>INSIS.LPV.INSIS_PEOPLE_V10.P_AGENTS.ACCOUNT_ID</v>
      </c>
    </row>
    <row r="10086" spans="1:6" ht="14.25" customHeight="1">
      <c r="A10086" s="157" t="s">
        <v>445</v>
      </c>
      <c r="B10086" s="158" t="s">
        <v>658</v>
      </c>
      <c r="C10086" s="158" t="s">
        <v>659</v>
      </c>
      <c r="D10086" s="158" t="s">
        <v>660</v>
      </c>
      <c r="E10086" s="158" t="s">
        <v>661</v>
      </c>
      <c r="F10086" s="21" t="str">
        <f t="shared" si="39"/>
        <v>INSIS.LPV.INSIS_PEOPLE_V10.P_CLIENTS.CLIENT_ID</v>
      </c>
    </row>
    <row r="10087" spans="1:6" ht="14.25" customHeight="1">
      <c r="A10087" s="157" t="s">
        <v>445</v>
      </c>
      <c r="B10087" s="158" t="s">
        <v>658</v>
      </c>
      <c r="C10087" s="158" t="s">
        <v>659</v>
      </c>
      <c r="D10087" s="158" t="s">
        <v>660</v>
      </c>
      <c r="E10087" s="158" t="s">
        <v>836</v>
      </c>
      <c r="F10087" s="21" t="str">
        <f t="shared" si="39"/>
        <v>INSIS.LPV.INSIS_PEOPLE_V10.P_CLIENTS.MAN_ID</v>
      </c>
    </row>
    <row r="10088" spans="1:6" ht="14.25" customHeight="1">
      <c r="A10088" s="157" t="s">
        <v>445</v>
      </c>
      <c r="B10088" s="158" t="s">
        <v>658</v>
      </c>
      <c r="C10088" s="158" t="s">
        <v>659</v>
      </c>
      <c r="D10088" s="158" t="s">
        <v>660</v>
      </c>
      <c r="E10088" s="158" t="s">
        <v>1509</v>
      </c>
      <c r="F10088" s="21" t="str">
        <f t="shared" si="39"/>
        <v>INSIS.LPV.INSIS_PEOPLE_V10.P_CLIENTS.OFFICIAL_STATUS</v>
      </c>
    </row>
    <row r="10089" spans="1:6" ht="14.25" customHeight="1">
      <c r="A10089" s="157" t="s">
        <v>445</v>
      </c>
      <c r="B10089" s="158" t="s">
        <v>658</v>
      </c>
      <c r="C10089" s="158" t="s">
        <v>659</v>
      </c>
      <c r="D10089" s="158" t="s">
        <v>660</v>
      </c>
      <c r="E10089" s="158" t="s">
        <v>760</v>
      </c>
      <c r="F10089" s="21" t="str">
        <f t="shared" si="39"/>
        <v>INSIS.LPV.INSIS_PEOPLE_V10.P_CLIENTS.IC_STATUS</v>
      </c>
    </row>
    <row r="10090" spans="1:6" ht="14.25" customHeight="1">
      <c r="A10090" s="157" t="s">
        <v>445</v>
      </c>
      <c r="B10090" s="158" t="s">
        <v>658</v>
      </c>
      <c r="C10090" s="158" t="s">
        <v>659</v>
      </c>
      <c r="D10090" s="158" t="s">
        <v>660</v>
      </c>
      <c r="E10090" s="158" t="s">
        <v>755</v>
      </c>
      <c r="F10090" s="21" t="str">
        <f t="shared" si="39"/>
        <v>INSIS.LPV.INSIS_PEOPLE_V10.P_CLIENTS.CORPORATE_IC_STATUS</v>
      </c>
    </row>
    <row r="10091" spans="1:6" ht="14.25" customHeight="1">
      <c r="A10091" s="157" t="s">
        <v>445</v>
      </c>
      <c r="B10091" s="158" t="s">
        <v>658</v>
      </c>
      <c r="C10091" s="158" t="s">
        <v>659</v>
      </c>
      <c r="D10091" s="158" t="s">
        <v>660</v>
      </c>
      <c r="E10091" s="158" t="s">
        <v>1510</v>
      </c>
      <c r="F10091" s="21" t="str">
        <f t="shared" si="39"/>
        <v>INSIS.LPV.INSIS_PEOPLE_V10.P_CLIENTS.EMPLOYEE_STATUS</v>
      </c>
    </row>
    <row r="10092" spans="1:6" ht="14.25" customHeight="1">
      <c r="A10092" s="157" t="s">
        <v>445</v>
      </c>
      <c r="B10092" s="158" t="s">
        <v>658</v>
      </c>
      <c r="C10092" s="158" t="s">
        <v>659</v>
      </c>
      <c r="D10092" s="158" t="s">
        <v>660</v>
      </c>
      <c r="E10092" s="158" t="s">
        <v>1511</v>
      </c>
      <c r="F10092" s="21" t="str">
        <f t="shared" si="39"/>
        <v>INSIS.LPV.INSIS_PEOPLE_V10.P_CLIENTS.RISK_RATING</v>
      </c>
    </row>
    <row r="10093" spans="1:6" ht="14.25" customHeight="1">
      <c r="A10093" s="157" t="s">
        <v>445</v>
      </c>
      <c r="B10093" s="158" t="s">
        <v>658</v>
      </c>
      <c r="C10093" s="158" t="s">
        <v>659</v>
      </c>
      <c r="D10093" s="158" t="s">
        <v>660</v>
      </c>
      <c r="E10093" s="158" t="s">
        <v>1512</v>
      </c>
      <c r="F10093" s="21" t="str">
        <f t="shared" si="39"/>
        <v>INSIS.LPV.INSIS_PEOPLE_V10.P_CLIENTS.SEGMENT</v>
      </c>
    </row>
    <row r="10094" spans="1:6" ht="14.25" customHeight="1">
      <c r="A10094" s="157" t="s">
        <v>445</v>
      </c>
      <c r="B10094" s="158" t="s">
        <v>658</v>
      </c>
      <c r="C10094" s="158" t="s">
        <v>659</v>
      </c>
      <c r="D10094" s="158" t="s">
        <v>660</v>
      </c>
      <c r="E10094" s="158" t="s">
        <v>1513</v>
      </c>
      <c r="F10094" s="21" t="str">
        <f t="shared" si="39"/>
        <v>INSIS.LPV.INSIS_PEOPLE_V10.P_CLIENTS.CUSTOMER_TYPE</v>
      </c>
    </row>
    <row r="10095" spans="1:6" ht="14.25" customHeight="1">
      <c r="A10095" s="157" t="s">
        <v>445</v>
      </c>
      <c r="B10095" s="158" t="s">
        <v>658</v>
      </c>
      <c r="C10095" s="158" t="s">
        <v>659</v>
      </c>
      <c r="D10095" s="158" t="s">
        <v>660</v>
      </c>
      <c r="E10095" s="158" t="s">
        <v>1514</v>
      </c>
      <c r="F10095" s="21" t="str">
        <f t="shared" si="39"/>
        <v>INSIS.LPV.INSIS_PEOPLE_V10.P_CLIENTS.PROFITABILITY</v>
      </c>
    </row>
    <row r="10096" spans="1:6" ht="14.25" customHeight="1">
      <c r="A10096" s="157" t="s">
        <v>445</v>
      </c>
      <c r="B10096" s="158" t="s">
        <v>658</v>
      </c>
      <c r="C10096" s="158" t="s">
        <v>659</v>
      </c>
      <c r="D10096" s="158" t="s">
        <v>660</v>
      </c>
      <c r="E10096" s="158" t="s">
        <v>1515</v>
      </c>
      <c r="F10096" s="21" t="str">
        <f t="shared" si="39"/>
        <v>INSIS.LPV.INSIS_PEOPLE_V10.P_CLIENTS.ACCEPT_MARKET_INFO</v>
      </c>
    </row>
    <row r="10097" spans="1:6" ht="14.25" customHeight="1">
      <c r="A10097" s="157" t="s">
        <v>445</v>
      </c>
      <c r="B10097" s="158" t="s">
        <v>658</v>
      </c>
      <c r="C10097" s="158" t="s">
        <v>659</v>
      </c>
      <c r="D10097" s="158" t="s">
        <v>660</v>
      </c>
      <c r="E10097" s="158" t="s">
        <v>1508</v>
      </c>
      <c r="F10097" s="21" t="str">
        <f t="shared" si="39"/>
        <v>INSIS.LPV.INSIS_PEOPLE_V10.P_CLIENTS.ACCOUNT_ID</v>
      </c>
    </row>
    <row r="10098" spans="1:6" ht="14.25" customHeight="1">
      <c r="A10098" s="157" t="s">
        <v>445</v>
      </c>
      <c r="B10098" s="158" t="s">
        <v>658</v>
      </c>
      <c r="C10098" s="158" t="s">
        <v>659</v>
      </c>
      <c r="D10098" s="158" t="s">
        <v>769</v>
      </c>
      <c r="E10098" s="158" t="s">
        <v>1516</v>
      </c>
      <c r="F10098" s="21" t="str">
        <f t="shared" si="39"/>
        <v>INSIS.LPV.INSIS_PEOPLE_V10.P_CONTACTS.CONTACT_ID</v>
      </c>
    </row>
    <row r="10099" spans="1:6" ht="14.25" customHeight="1">
      <c r="A10099" s="157" t="s">
        <v>445</v>
      </c>
      <c r="B10099" s="158" t="s">
        <v>658</v>
      </c>
      <c r="C10099" s="158" t="s">
        <v>659</v>
      </c>
      <c r="D10099" s="158" t="s">
        <v>769</v>
      </c>
      <c r="E10099" s="158" t="s">
        <v>1517</v>
      </c>
      <c r="F10099" s="21" t="str">
        <f t="shared" si="39"/>
        <v>INSIS.LPV.INSIS_PEOPLE_V10.P_CONTACTS.CONTACT_TYPE</v>
      </c>
    </row>
    <row r="10100" spans="1:6" ht="14.25" customHeight="1">
      <c r="A10100" s="157" t="s">
        <v>445</v>
      </c>
      <c r="B10100" s="158" t="s">
        <v>658</v>
      </c>
      <c r="C10100" s="158" t="s">
        <v>659</v>
      </c>
      <c r="D10100" s="158" t="s">
        <v>769</v>
      </c>
      <c r="E10100" s="158" t="s">
        <v>836</v>
      </c>
      <c r="F10100" s="21" t="str">
        <f t="shared" si="39"/>
        <v>INSIS.LPV.INSIS_PEOPLE_V10.P_CONTACTS.MAN_ID</v>
      </c>
    </row>
    <row r="10101" spans="1:6" ht="14.25" customHeight="1">
      <c r="A10101" s="157" t="s">
        <v>445</v>
      </c>
      <c r="B10101" s="158" t="s">
        <v>658</v>
      </c>
      <c r="C10101" s="158" t="s">
        <v>659</v>
      </c>
      <c r="D10101" s="158" t="s">
        <v>769</v>
      </c>
      <c r="E10101" s="158" t="s">
        <v>772</v>
      </c>
      <c r="F10101" s="21" t="str">
        <f t="shared" si="39"/>
        <v>INSIS.LPV.INSIS_PEOPLE_V10.P_CONTACTS.DETAILS</v>
      </c>
    </row>
    <row r="10102" spans="1:6" ht="14.25" customHeight="1">
      <c r="A10102" s="157" t="s">
        <v>445</v>
      </c>
      <c r="B10102" s="158" t="s">
        <v>658</v>
      </c>
      <c r="C10102" s="158" t="s">
        <v>659</v>
      </c>
      <c r="D10102" s="158" t="s">
        <v>769</v>
      </c>
      <c r="E10102" s="158" t="s">
        <v>1476</v>
      </c>
      <c r="F10102" s="21" t="str">
        <f t="shared" si="39"/>
        <v>INSIS.LPV.INSIS_PEOPLE_V10.P_CONTACTS.NOTE</v>
      </c>
    </row>
    <row r="10103" spans="1:6" ht="14.25" customHeight="1">
      <c r="A10103" s="157" t="s">
        <v>445</v>
      </c>
      <c r="B10103" s="158" t="s">
        <v>658</v>
      </c>
      <c r="C10103" s="158" t="s">
        <v>659</v>
      </c>
      <c r="D10103" s="158" t="s">
        <v>769</v>
      </c>
      <c r="E10103" s="158" t="s">
        <v>770</v>
      </c>
      <c r="F10103" s="21" t="str">
        <f t="shared" si="39"/>
        <v>INSIS.LPV.INSIS_PEOPLE_V10.P_CONTACTS.PRIMARY_FLAG</v>
      </c>
    </row>
    <row r="10104" spans="1:6" ht="14.25" customHeight="1">
      <c r="A10104" s="157" t="s">
        <v>445</v>
      </c>
      <c r="B10104" s="158" t="s">
        <v>658</v>
      </c>
      <c r="C10104" s="158" t="s">
        <v>659</v>
      </c>
      <c r="D10104" s="158" t="s">
        <v>769</v>
      </c>
      <c r="E10104" s="158" t="s">
        <v>819</v>
      </c>
      <c r="F10104" s="21" t="str">
        <f t="shared" si="39"/>
        <v>INSIS.LPV.INSIS_PEOPLE_V10.P_CONTACTS.VALID_FROM</v>
      </c>
    </row>
    <row r="10105" spans="1:6" ht="14.25" customHeight="1">
      <c r="A10105" s="157" t="s">
        <v>445</v>
      </c>
      <c r="B10105" s="158" t="s">
        <v>658</v>
      </c>
      <c r="C10105" s="158" t="s">
        <v>659</v>
      </c>
      <c r="D10105" s="158" t="s">
        <v>769</v>
      </c>
      <c r="E10105" s="158" t="s">
        <v>823</v>
      </c>
      <c r="F10105" s="21" t="str">
        <f t="shared" si="39"/>
        <v>INSIS.LPV.INSIS_PEOPLE_V10.P_CONTACTS.VALID_TO</v>
      </c>
    </row>
    <row r="10106" spans="1:6" ht="14.25" customHeight="1">
      <c r="A10106" s="157" t="s">
        <v>445</v>
      </c>
      <c r="B10106" s="158" t="s">
        <v>658</v>
      </c>
      <c r="C10106" s="158" t="s">
        <v>659</v>
      </c>
      <c r="D10106" s="158" t="s">
        <v>769</v>
      </c>
      <c r="E10106" s="158" t="s">
        <v>1518</v>
      </c>
      <c r="F10106" s="21" t="str">
        <f t="shared" si="39"/>
        <v>INSIS.LPV.INSIS_PEOPLE_V10.P_CONTACTS.LANGUAGE</v>
      </c>
    </row>
    <row r="10107" spans="1:6" ht="14.25" customHeight="1">
      <c r="A10107" s="157" t="s">
        <v>445</v>
      </c>
      <c r="B10107" s="158" t="s">
        <v>658</v>
      </c>
      <c r="C10107" s="158" t="s">
        <v>659</v>
      </c>
      <c r="D10107" s="158" t="s">
        <v>1369</v>
      </c>
      <c r="E10107" s="158" t="s">
        <v>4346</v>
      </c>
      <c r="F10107" s="21" t="str">
        <f t="shared" si="39"/>
        <v>INSIS.LPV.INSIS_PEOPLE_V10.P_INSURERS.INSURER_ID</v>
      </c>
    </row>
    <row r="10108" spans="1:6" ht="14.25" customHeight="1">
      <c r="A10108" s="157" t="s">
        <v>445</v>
      </c>
      <c r="B10108" s="158" t="s">
        <v>658</v>
      </c>
      <c r="C10108" s="158" t="s">
        <v>659</v>
      </c>
      <c r="D10108" s="158" t="s">
        <v>1369</v>
      </c>
      <c r="E10108" s="158" t="s">
        <v>836</v>
      </c>
      <c r="F10108" s="21" t="str">
        <f t="shared" si="39"/>
        <v>INSIS.LPV.INSIS_PEOPLE_V10.P_INSURERS.MAN_ID</v>
      </c>
    </row>
    <row r="10109" spans="1:6" ht="14.25" customHeight="1">
      <c r="A10109" s="157" t="s">
        <v>445</v>
      </c>
      <c r="B10109" s="158" t="s">
        <v>658</v>
      </c>
      <c r="C10109" s="158" t="s">
        <v>659</v>
      </c>
      <c r="D10109" s="158" t="s">
        <v>1369</v>
      </c>
      <c r="E10109" s="158" t="s">
        <v>4693</v>
      </c>
      <c r="F10109" s="21" t="str">
        <f t="shared" si="39"/>
        <v>INSIS.LPV.INSIS_PEOPLE_V10.P_INSURERS.INSURER_TYPE</v>
      </c>
    </row>
    <row r="10110" spans="1:6" ht="14.25" customHeight="1">
      <c r="A10110" s="157" t="s">
        <v>445</v>
      </c>
      <c r="B10110" s="158" t="s">
        <v>658</v>
      </c>
      <c r="C10110" s="158" t="s">
        <v>659</v>
      </c>
      <c r="D10110" s="158" t="s">
        <v>1369</v>
      </c>
      <c r="E10110" s="158" t="s">
        <v>4694</v>
      </c>
      <c r="F10110" s="21" t="str">
        <f t="shared" si="39"/>
        <v>INSIS.LPV.INSIS_PEOPLE_V10.P_INSURERS.CURRENT_INSURER</v>
      </c>
    </row>
    <row r="10111" spans="1:6" ht="14.25" customHeight="1">
      <c r="A10111" s="157" t="s">
        <v>445</v>
      </c>
      <c r="B10111" s="158" t="s">
        <v>658</v>
      </c>
      <c r="C10111" s="158" t="s">
        <v>659</v>
      </c>
      <c r="D10111" s="158" t="s">
        <v>1369</v>
      </c>
      <c r="E10111" s="158" t="s">
        <v>4695</v>
      </c>
      <c r="F10111" s="21" t="str">
        <f t="shared" si="39"/>
        <v>INSIS.LPV.INSIS_PEOPLE_V10.P_INSURERS.REG_NUM</v>
      </c>
    </row>
    <row r="10112" spans="1:6" ht="14.25" customHeight="1">
      <c r="A10112" s="157" t="s">
        <v>445</v>
      </c>
      <c r="B10112" s="158" t="s">
        <v>658</v>
      </c>
      <c r="C10112" s="158" t="s">
        <v>659</v>
      </c>
      <c r="D10112" s="158" t="s">
        <v>1370</v>
      </c>
      <c r="E10112" s="158" t="s">
        <v>894</v>
      </c>
      <c r="F10112" s="21" t="str">
        <f t="shared" si="39"/>
        <v>INSIS.LPV.INSIS_PEOPLE_V10.P_OFFICES.OFFICE_ID</v>
      </c>
    </row>
    <row r="10113" spans="1:6" ht="14.25" customHeight="1">
      <c r="A10113" s="157" t="s">
        <v>445</v>
      </c>
      <c r="B10113" s="158" t="s">
        <v>658</v>
      </c>
      <c r="C10113" s="158" t="s">
        <v>659</v>
      </c>
      <c r="D10113" s="158" t="s">
        <v>1370</v>
      </c>
      <c r="E10113" s="158" t="s">
        <v>4641</v>
      </c>
      <c r="F10113" s="21" t="str">
        <f t="shared" si="39"/>
        <v>INSIS.LPV.INSIS_PEOPLE_V10.P_OFFICES.OFFICE_NO</v>
      </c>
    </row>
    <row r="10114" spans="1:6" ht="14.25" customHeight="1">
      <c r="A10114" s="157" t="s">
        <v>445</v>
      </c>
      <c r="B10114" s="158" t="s">
        <v>658</v>
      </c>
      <c r="C10114" s="158" t="s">
        <v>659</v>
      </c>
      <c r="D10114" s="158" t="s">
        <v>1370</v>
      </c>
      <c r="E10114" s="158" t="s">
        <v>836</v>
      </c>
      <c r="F10114" s="21" t="str">
        <f t="shared" si="39"/>
        <v>INSIS.LPV.INSIS_PEOPLE_V10.P_OFFICES.MAN_ID</v>
      </c>
    </row>
    <row r="10115" spans="1:6" ht="14.25" customHeight="1">
      <c r="A10115" s="157" t="s">
        <v>445</v>
      </c>
      <c r="B10115" s="158" t="s">
        <v>658</v>
      </c>
      <c r="C10115" s="158" t="s">
        <v>659</v>
      </c>
      <c r="D10115" s="158" t="s">
        <v>1370</v>
      </c>
      <c r="E10115" s="158" t="s">
        <v>4696</v>
      </c>
      <c r="F10115" s="21" t="str">
        <f t="shared" si="39"/>
        <v>INSIS.LPV.INSIS_PEOPLE_V10.P_OFFICES.PARENT_OFFICE</v>
      </c>
    </row>
    <row r="10116" spans="1:6" ht="14.25" customHeight="1">
      <c r="A10116" s="157" t="s">
        <v>445</v>
      </c>
      <c r="B10116" s="158" t="s">
        <v>658</v>
      </c>
      <c r="C10116" s="158" t="s">
        <v>659</v>
      </c>
      <c r="D10116" s="158" t="s">
        <v>1370</v>
      </c>
      <c r="E10116" s="158" t="s">
        <v>4697</v>
      </c>
      <c r="F10116" s="21" t="str">
        <f t="shared" si="39"/>
        <v>INSIS.LPV.INSIS_PEOPLE_V10.P_OFFICES.DEFAULT_OFFICE</v>
      </c>
    </row>
    <row r="10117" spans="1:6" ht="14.25" customHeight="1">
      <c r="A10117" s="157" t="s">
        <v>445</v>
      </c>
      <c r="B10117" s="158" t="s">
        <v>658</v>
      </c>
      <c r="C10117" s="158" t="s">
        <v>659</v>
      </c>
      <c r="D10117" s="158" t="s">
        <v>1370</v>
      </c>
      <c r="E10117" s="158" t="s">
        <v>4698</v>
      </c>
      <c r="F10117" s="21" t="str">
        <f t="shared" si="39"/>
        <v>INSIS.LPV.INSIS_PEOPLE_V10.P_OFFICES.OFFICE_CATEGORY</v>
      </c>
    </row>
    <row r="10118" spans="1:6" ht="14.25" customHeight="1">
      <c r="A10118" s="157" t="s">
        <v>445</v>
      </c>
      <c r="B10118" s="158" t="s">
        <v>658</v>
      </c>
      <c r="C10118" s="158" t="s">
        <v>659</v>
      </c>
      <c r="D10118" s="158" t="s">
        <v>1370</v>
      </c>
      <c r="E10118" s="158" t="s">
        <v>4699</v>
      </c>
      <c r="F10118" s="21" t="str">
        <f t="shared" si="39"/>
        <v>INSIS.LPV.INSIS_PEOPLE_V10.P_OFFICES.GL_NO</v>
      </c>
    </row>
    <row r="10119" spans="1:6" ht="14.25" customHeight="1">
      <c r="A10119" s="157" t="s">
        <v>445</v>
      </c>
      <c r="B10119" s="158" t="s">
        <v>658</v>
      </c>
      <c r="C10119" s="158" t="s">
        <v>659</v>
      </c>
      <c r="D10119" s="158" t="s">
        <v>1370</v>
      </c>
      <c r="E10119" s="158" t="s">
        <v>4700</v>
      </c>
      <c r="F10119" s="21" t="str">
        <f t="shared" si="39"/>
        <v>INSIS.LPV.INSIS_PEOPLE_V10.P_OFFICES.REGION_ID</v>
      </c>
    </row>
    <row r="10120" spans="1:6" ht="14.25" customHeight="1">
      <c r="A10120" s="157" t="s">
        <v>445</v>
      </c>
      <c r="B10120" s="158" t="s">
        <v>658</v>
      </c>
      <c r="C10120" s="158" t="s">
        <v>659</v>
      </c>
      <c r="D10120" s="158" t="s">
        <v>1370</v>
      </c>
      <c r="E10120" s="158" t="s">
        <v>4701</v>
      </c>
      <c r="F10120" s="21" t="str">
        <f t="shared" si="39"/>
        <v>INSIS.LPV.INSIS_PEOPLE_V10.P_OFFICES.COUNTRY_ID</v>
      </c>
    </row>
    <row r="10121" spans="1:6" ht="14.25" customHeight="1">
      <c r="A10121" s="157" t="s">
        <v>445</v>
      </c>
      <c r="B10121" s="158" t="s">
        <v>658</v>
      </c>
      <c r="C10121" s="158" t="s">
        <v>659</v>
      </c>
      <c r="D10121" s="158" t="s">
        <v>687</v>
      </c>
      <c r="E10121" s="158" t="s">
        <v>836</v>
      </c>
      <c r="F10121" s="21" t="str">
        <f t="shared" si="39"/>
        <v>INSIS.LPV.INSIS_PEOPLE_V10.P_PEOPLE.MAN_ID</v>
      </c>
    </row>
    <row r="10122" spans="1:6" ht="14.25" customHeight="1">
      <c r="A10122" s="157" t="s">
        <v>445</v>
      </c>
      <c r="B10122" s="158" t="s">
        <v>658</v>
      </c>
      <c r="C10122" s="158" t="s">
        <v>659</v>
      </c>
      <c r="D10122" s="158" t="s">
        <v>687</v>
      </c>
      <c r="E10122" s="158" t="s">
        <v>698</v>
      </c>
      <c r="F10122" s="21" t="str">
        <f t="shared" si="39"/>
        <v>INSIS.LPV.INSIS_PEOPLE_V10.P_PEOPLE.MAN_COMP</v>
      </c>
    </row>
    <row r="10123" spans="1:6" ht="14.25" customHeight="1">
      <c r="A10123" s="157" t="s">
        <v>445</v>
      </c>
      <c r="B10123" s="158" t="s">
        <v>658</v>
      </c>
      <c r="C10123" s="158" t="s">
        <v>659</v>
      </c>
      <c r="D10123" s="158" t="s">
        <v>687</v>
      </c>
      <c r="E10123" s="158" t="s">
        <v>721</v>
      </c>
      <c r="F10123" s="21" t="str">
        <f t="shared" si="39"/>
        <v>INSIS.LPV.INSIS_PEOPLE_V10.P_PEOPLE.EGN</v>
      </c>
    </row>
    <row r="10124" spans="1:6" ht="14.25" customHeight="1">
      <c r="A10124" s="157" t="s">
        <v>445</v>
      </c>
      <c r="B10124" s="158" t="s">
        <v>658</v>
      </c>
      <c r="C10124" s="158" t="s">
        <v>659</v>
      </c>
      <c r="D10124" s="158" t="s">
        <v>687</v>
      </c>
      <c r="E10124" s="158" t="s">
        <v>696</v>
      </c>
      <c r="F10124" s="160" t="str">
        <f t="shared" si="39"/>
        <v>INSIS.LPV.INSIS_PEOPLE_V10.P_PEOPLE.NAME</v>
      </c>
    </row>
    <row r="10125" spans="1:6" ht="14.25" customHeight="1">
      <c r="A10125" s="157" t="s">
        <v>445</v>
      </c>
      <c r="B10125" s="158" t="s">
        <v>658</v>
      </c>
      <c r="C10125" s="158" t="s">
        <v>659</v>
      </c>
      <c r="D10125" s="158" t="s">
        <v>687</v>
      </c>
      <c r="E10125" s="158" t="s">
        <v>688</v>
      </c>
      <c r="F10125" s="21" t="str">
        <f t="shared" si="39"/>
        <v>INSIS.LPV.INSIS_PEOPLE_V10.P_PEOPLE.GNAME</v>
      </c>
    </row>
    <row r="10126" spans="1:6" ht="14.25" customHeight="1">
      <c r="A10126" s="157" t="s">
        <v>445</v>
      </c>
      <c r="B10126" s="158" t="s">
        <v>658</v>
      </c>
      <c r="C10126" s="158" t="s">
        <v>659</v>
      </c>
      <c r="D10126" s="158" t="s">
        <v>687</v>
      </c>
      <c r="E10126" s="158" t="s">
        <v>692</v>
      </c>
      <c r="F10126" s="21" t="str">
        <f t="shared" si="39"/>
        <v>INSIS.LPV.INSIS_PEOPLE_V10.P_PEOPLE.SNAME</v>
      </c>
    </row>
    <row r="10127" spans="1:6" ht="14.25" customHeight="1">
      <c r="A10127" s="157" t="s">
        <v>445</v>
      </c>
      <c r="B10127" s="158" t="s">
        <v>658</v>
      </c>
      <c r="C10127" s="158" t="s">
        <v>659</v>
      </c>
      <c r="D10127" s="158" t="s">
        <v>687</v>
      </c>
      <c r="E10127" s="158" t="s">
        <v>694</v>
      </c>
      <c r="F10127" s="21" t="str">
        <f t="shared" si="39"/>
        <v>INSIS.LPV.INSIS_PEOPLE_V10.P_PEOPLE.FNAME</v>
      </c>
    </row>
    <row r="10128" spans="1:6" ht="14.25" customHeight="1">
      <c r="A10128" s="157" t="s">
        <v>445</v>
      </c>
      <c r="B10128" s="158" t="s">
        <v>658</v>
      </c>
      <c r="C10128" s="158" t="s">
        <v>659</v>
      </c>
      <c r="D10128" s="158" t="s">
        <v>687</v>
      </c>
      <c r="E10128" s="158" t="s">
        <v>739</v>
      </c>
      <c r="F10128" s="21" t="str">
        <f t="shared" si="39"/>
        <v>INSIS.LPV.INSIS_PEOPLE_V10.P_PEOPLE.BIRTH_DATE</v>
      </c>
    </row>
    <row r="10129" spans="1:6" ht="14.25" customHeight="1">
      <c r="A10129" s="157" t="s">
        <v>445</v>
      </c>
      <c r="B10129" s="158" t="s">
        <v>658</v>
      </c>
      <c r="C10129" s="158" t="s">
        <v>659</v>
      </c>
      <c r="D10129" s="158" t="s">
        <v>687</v>
      </c>
      <c r="E10129" s="158" t="s">
        <v>734</v>
      </c>
      <c r="F10129" s="21" t="str">
        <f t="shared" si="39"/>
        <v>INSIS.LPV.INSIS_PEOPLE_V10.P_PEOPLE.SEX</v>
      </c>
    </row>
    <row r="10130" spans="1:6" ht="14.25" customHeight="1">
      <c r="A10130" s="157" t="s">
        <v>445</v>
      </c>
      <c r="B10130" s="158" t="s">
        <v>658</v>
      </c>
      <c r="C10130" s="158" t="s">
        <v>659</v>
      </c>
      <c r="D10130" s="158" t="s">
        <v>687</v>
      </c>
      <c r="E10130" s="158" t="s">
        <v>1505</v>
      </c>
      <c r="F10130" s="21" t="str">
        <f t="shared" si="39"/>
        <v>INSIS.LPV.INSIS_PEOPLE_V10.P_PEOPLE.NOTES</v>
      </c>
    </row>
    <row r="10131" spans="1:6" ht="14.25" customHeight="1">
      <c r="A10131" s="157" t="s">
        <v>445</v>
      </c>
      <c r="B10131" s="158" t="s">
        <v>658</v>
      </c>
      <c r="C10131" s="158" t="s">
        <v>659</v>
      </c>
      <c r="D10131" s="158" t="s">
        <v>687</v>
      </c>
      <c r="E10131" s="158" t="s">
        <v>1519</v>
      </c>
      <c r="F10131" s="21" t="str">
        <f t="shared" si="39"/>
        <v>INSIS.LPV.INSIS_PEOPLE_V10.P_PEOPLE.NATIONALITY</v>
      </c>
    </row>
    <row r="10132" spans="1:6" ht="14.25" customHeight="1">
      <c r="A10132" s="157" t="s">
        <v>445</v>
      </c>
      <c r="B10132" s="158" t="s">
        <v>658</v>
      </c>
      <c r="C10132" s="158" t="s">
        <v>659</v>
      </c>
      <c r="D10132" s="158" t="s">
        <v>687</v>
      </c>
      <c r="E10132" s="158" t="s">
        <v>743</v>
      </c>
      <c r="F10132" s="21" t="str">
        <f t="shared" si="39"/>
        <v>INSIS.LPV.INSIS_PEOPLE_V10.P_PEOPLE.COMP_TYPE</v>
      </c>
    </row>
    <row r="10133" spans="1:6" ht="14.25" customHeight="1">
      <c r="A10133" s="157" t="s">
        <v>445</v>
      </c>
      <c r="B10133" s="158" t="s">
        <v>658</v>
      </c>
      <c r="C10133" s="158" t="s">
        <v>659</v>
      </c>
      <c r="D10133" s="158" t="s">
        <v>687</v>
      </c>
      <c r="E10133" s="158" t="s">
        <v>1520</v>
      </c>
      <c r="F10133" s="21" t="str">
        <f t="shared" si="39"/>
        <v>INSIS.LPV.INSIS_PEOPLE_V10.P_PEOPLE.NAME_SUFFIX</v>
      </c>
    </row>
    <row r="10134" spans="1:6" ht="14.25" customHeight="1">
      <c r="A10134" s="157" t="s">
        <v>445</v>
      </c>
      <c r="B10134" s="158" t="s">
        <v>658</v>
      </c>
      <c r="C10134" s="158" t="s">
        <v>659</v>
      </c>
      <c r="D10134" s="158" t="s">
        <v>687</v>
      </c>
      <c r="E10134" s="158" t="s">
        <v>1521</v>
      </c>
      <c r="F10134" s="21" t="str">
        <f t="shared" si="39"/>
        <v>INSIS.LPV.INSIS_PEOPLE_V10.P_PEOPLE.NAME_PREFIX</v>
      </c>
    </row>
    <row r="10135" spans="1:6" ht="14.25" customHeight="1">
      <c r="A10135" s="157" t="s">
        <v>445</v>
      </c>
      <c r="B10135" s="158" t="s">
        <v>658</v>
      </c>
      <c r="C10135" s="158" t="s">
        <v>659</v>
      </c>
      <c r="D10135" s="158" t="s">
        <v>687</v>
      </c>
      <c r="E10135" s="158" t="s">
        <v>1522</v>
      </c>
      <c r="F10135" s="21" t="str">
        <f t="shared" si="39"/>
        <v>INSIS.LPV.INSIS_PEOPLE_V10.P_PEOPLE.DATA_SOURCE</v>
      </c>
    </row>
    <row r="10136" spans="1:6" ht="14.25" customHeight="1">
      <c r="A10136" s="157" t="s">
        <v>445</v>
      </c>
      <c r="B10136" s="158" t="s">
        <v>658</v>
      </c>
      <c r="C10136" s="158" t="s">
        <v>659</v>
      </c>
      <c r="D10136" s="158" t="s">
        <v>687</v>
      </c>
      <c r="E10136" s="158" t="s">
        <v>1518</v>
      </c>
      <c r="F10136" s="21" t="str">
        <f t="shared" si="39"/>
        <v>INSIS.LPV.INSIS_PEOPLE_V10.P_PEOPLE.LANGUAGE</v>
      </c>
    </row>
    <row r="10137" spans="1:6" ht="14.25" customHeight="1">
      <c r="A10137" s="157" t="s">
        <v>445</v>
      </c>
      <c r="B10137" s="158" t="s">
        <v>658</v>
      </c>
      <c r="C10137" s="158" t="s">
        <v>659</v>
      </c>
      <c r="D10137" s="158" t="s">
        <v>687</v>
      </c>
      <c r="E10137" s="158" t="s">
        <v>1523</v>
      </c>
      <c r="F10137" s="21" t="str">
        <f t="shared" si="39"/>
        <v>INSIS.LPV.INSIS_PEOPLE_V10.P_PEOPLE.HOME_COUNTRY</v>
      </c>
    </row>
    <row r="10138" spans="1:6" ht="14.25" customHeight="1">
      <c r="A10138" s="157" t="s">
        <v>445</v>
      </c>
      <c r="B10138" s="158" t="s">
        <v>658</v>
      </c>
      <c r="C10138" s="158" t="s">
        <v>659</v>
      </c>
      <c r="D10138" s="158" t="s">
        <v>687</v>
      </c>
      <c r="E10138" s="158" t="s">
        <v>1524</v>
      </c>
      <c r="F10138" s="21" t="str">
        <f t="shared" si="39"/>
        <v>INSIS.LPV.INSIS_PEOPLE_V10.P_PEOPLE.REGISTRATION_DATE</v>
      </c>
    </row>
    <row r="10139" spans="1:6" ht="14.25" customHeight="1">
      <c r="A10139" s="157" t="s">
        <v>445</v>
      </c>
      <c r="B10139" s="158" t="s">
        <v>658</v>
      </c>
      <c r="C10139" s="158" t="s">
        <v>659</v>
      </c>
      <c r="D10139" s="158" t="s">
        <v>687</v>
      </c>
      <c r="E10139" s="158" t="s">
        <v>748</v>
      </c>
      <c r="F10139" s="21" t="str">
        <f t="shared" si="39"/>
        <v>INSIS.LPV.INSIS_PEOPLE_V10.P_PEOPLE.INDUSTRY_CODE</v>
      </c>
    </row>
    <row r="10140" spans="1:6" ht="14.25" customHeight="1">
      <c r="A10140" s="157" t="s">
        <v>445</v>
      </c>
      <c r="B10140" s="158" t="s">
        <v>658</v>
      </c>
      <c r="C10140" s="158" t="s">
        <v>659</v>
      </c>
      <c r="D10140" s="158" t="s">
        <v>687</v>
      </c>
      <c r="E10140" s="158" t="s">
        <v>1525</v>
      </c>
      <c r="F10140" s="21" t="str">
        <f t="shared" si="39"/>
        <v>INSIS.LPV.INSIS_PEOPLE_V10.P_PEOPLE.SUB_INDUSTRY_CODE</v>
      </c>
    </row>
    <row r="10141" spans="1:6" ht="14.25" customHeight="1">
      <c r="A10141" s="157" t="s">
        <v>445</v>
      </c>
      <c r="B10141" s="158" t="s">
        <v>658</v>
      </c>
      <c r="C10141" s="158" t="s">
        <v>659</v>
      </c>
      <c r="D10141" s="158" t="s">
        <v>687</v>
      </c>
      <c r="E10141" s="158" t="s">
        <v>1526</v>
      </c>
      <c r="F10141" s="21" t="str">
        <f t="shared" si="39"/>
        <v>INSIS.LPV.INSIS_PEOPLE_V10.P_PEOPLE.FISCAL_PERIOD</v>
      </c>
    </row>
    <row r="10142" spans="1:6" ht="14.25" customHeight="1">
      <c r="A10142" s="157" t="s">
        <v>445</v>
      </c>
      <c r="B10142" s="158" t="s">
        <v>658</v>
      </c>
      <c r="C10142" s="158" t="s">
        <v>659</v>
      </c>
      <c r="D10142" s="158" t="s">
        <v>687</v>
      </c>
      <c r="E10142" s="158" t="s">
        <v>1527</v>
      </c>
      <c r="F10142" s="21" t="str">
        <f t="shared" si="39"/>
        <v>INSIS.LPV.INSIS_PEOPLE_V10.P_PEOPLE.CLASS_CODE</v>
      </c>
    </row>
    <row r="10143" spans="1:6" ht="14.25" customHeight="1">
      <c r="A10143" s="157" t="s">
        <v>445</v>
      </c>
      <c r="B10143" s="158" t="s">
        <v>658</v>
      </c>
      <c r="C10143" s="158" t="s">
        <v>659</v>
      </c>
      <c r="D10143" s="158" t="s">
        <v>687</v>
      </c>
      <c r="E10143" s="158" t="s">
        <v>1528</v>
      </c>
      <c r="F10143" s="21" t="str">
        <f t="shared" si="39"/>
        <v>INSIS.LPV.INSIS_PEOPLE_V10.P_PEOPLE.CLASS_SUB_CODE</v>
      </c>
    </row>
    <row r="10144" spans="1:6" ht="14.25" customHeight="1">
      <c r="A10144" s="157" t="s">
        <v>445</v>
      </c>
      <c r="B10144" s="158" t="s">
        <v>658</v>
      </c>
      <c r="C10144" s="158" t="s">
        <v>659</v>
      </c>
      <c r="D10144" s="158" t="s">
        <v>687</v>
      </c>
      <c r="E10144" s="158" t="s">
        <v>712</v>
      </c>
      <c r="F10144" s="21" t="str">
        <f t="shared" si="39"/>
        <v>INSIS.LPV.INSIS_PEOPLE_V10.P_PEOPLE.ATTR1</v>
      </c>
    </row>
    <row r="10145" spans="1:6" ht="14.25" customHeight="1">
      <c r="A10145" s="157" t="s">
        <v>445</v>
      </c>
      <c r="B10145" s="158" t="s">
        <v>658</v>
      </c>
      <c r="C10145" s="158" t="s">
        <v>659</v>
      </c>
      <c r="D10145" s="158" t="s">
        <v>687</v>
      </c>
      <c r="E10145" s="158" t="s">
        <v>1529</v>
      </c>
      <c r="F10145" s="21" t="str">
        <f t="shared" si="39"/>
        <v>INSIS.LPV.INSIS_PEOPLE_V10.P_PEOPLE.ATTR2</v>
      </c>
    </row>
    <row r="10146" spans="1:6" ht="14.25" customHeight="1">
      <c r="A10146" s="157" t="s">
        <v>445</v>
      </c>
      <c r="B10146" s="158" t="s">
        <v>658</v>
      </c>
      <c r="C10146" s="158" t="s">
        <v>659</v>
      </c>
      <c r="D10146" s="158" t="s">
        <v>687</v>
      </c>
      <c r="E10146" s="158" t="s">
        <v>884</v>
      </c>
      <c r="F10146" s="21" t="str">
        <f t="shared" si="39"/>
        <v>INSIS.LPV.INSIS_PEOPLE_V10.P_PEOPLE.ATTR3</v>
      </c>
    </row>
    <row r="10147" spans="1:6" ht="14.25" customHeight="1">
      <c r="A10147" s="157" t="s">
        <v>445</v>
      </c>
      <c r="B10147" s="158" t="s">
        <v>658</v>
      </c>
      <c r="C10147" s="158" t="s">
        <v>659</v>
      </c>
      <c r="D10147" s="158" t="s">
        <v>687</v>
      </c>
      <c r="E10147" s="158" t="s">
        <v>1530</v>
      </c>
      <c r="F10147" s="21" t="str">
        <f t="shared" si="39"/>
        <v>INSIS.LPV.INSIS_PEOPLE_V10.P_PEOPLE.ATTR4</v>
      </c>
    </row>
    <row r="10148" spans="1:6" ht="14.25" customHeight="1">
      <c r="A10148" s="157" t="s">
        <v>445</v>
      </c>
      <c r="B10148" s="158" t="s">
        <v>658</v>
      </c>
      <c r="C10148" s="158" t="s">
        <v>659</v>
      </c>
      <c r="D10148" s="158" t="s">
        <v>687</v>
      </c>
      <c r="E10148" s="158" t="s">
        <v>1531</v>
      </c>
      <c r="F10148" s="21" t="str">
        <f t="shared" si="39"/>
        <v>INSIS.LPV.INSIS_PEOPLE_V10.P_PEOPLE.ATTR5</v>
      </c>
    </row>
    <row r="10149" spans="1:6" ht="14.25" customHeight="1">
      <c r="A10149" s="157" t="s">
        <v>445</v>
      </c>
      <c r="B10149" s="158" t="s">
        <v>658</v>
      </c>
      <c r="C10149" s="158" t="s">
        <v>659</v>
      </c>
      <c r="D10149" s="158" t="s">
        <v>1371</v>
      </c>
      <c r="E10149" s="158" t="s">
        <v>4702</v>
      </c>
      <c r="F10149" s="21" t="str">
        <f t="shared" si="39"/>
        <v>INSIS.LPV.INSIS_PEOPLE_V10.P_PEOPLE_CHANGES.CHANGE_ID</v>
      </c>
    </row>
    <row r="10150" spans="1:6" ht="14.25" customHeight="1">
      <c r="A10150" s="157" t="s">
        <v>445</v>
      </c>
      <c r="B10150" s="158" t="s">
        <v>658</v>
      </c>
      <c r="C10150" s="158" t="s">
        <v>659</v>
      </c>
      <c r="D10150" s="158" t="s">
        <v>1371</v>
      </c>
      <c r="E10150" s="158" t="s">
        <v>836</v>
      </c>
      <c r="F10150" s="21" t="str">
        <f t="shared" si="39"/>
        <v>INSIS.LPV.INSIS_PEOPLE_V10.P_PEOPLE_CHANGES.MAN_ID</v>
      </c>
    </row>
    <row r="10151" spans="1:6" ht="14.25" customHeight="1">
      <c r="A10151" s="157" t="s">
        <v>445</v>
      </c>
      <c r="B10151" s="158" t="s">
        <v>658</v>
      </c>
      <c r="C10151" s="158" t="s">
        <v>659</v>
      </c>
      <c r="D10151" s="158" t="s">
        <v>1371</v>
      </c>
      <c r="E10151" s="158" t="s">
        <v>698</v>
      </c>
      <c r="F10151" s="21" t="str">
        <f t="shared" si="39"/>
        <v>INSIS.LPV.INSIS_PEOPLE_V10.P_PEOPLE_CHANGES.MAN_COMP</v>
      </c>
    </row>
    <row r="10152" spans="1:6" ht="14.25" customHeight="1">
      <c r="A10152" s="157" t="s">
        <v>445</v>
      </c>
      <c r="B10152" s="158" t="s">
        <v>658</v>
      </c>
      <c r="C10152" s="158" t="s">
        <v>659</v>
      </c>
      <c r="D10152" s="158" t="s">
        <v>1371</v>
      </c>
      <c r="E10152" s="158" t="s">
        <v>721</v>
      </c>
      <c r="F10152" s="21" t="str">
        <f t="shared" si="39"/>
        <v>INSIS.LPV.INSIS_PEOPLE_V10.P_PEOPLE_CHANGES.EGN</v>
      </c>
    </row>
    <row r="10153" spans="1:6" ht="14.25" customHeight="1">
      <c r="A10153" s="157" t="s">
        <v>445</v>
      </c>
      <c r="B10153" s="158" t="s">
        <v>658</v>
      </c>
      <c r="C10153" s="158" t="s">
        <v>659</v>
      </c>
      <c r="D10153" s="158" t="s">
        <v>1371</v>
      </c>
      <c r="E10153" s="158" t="s">
        <v>696</v>
      </c>
      <c r="F10153" s="160" t="str">
        <f t="shared" si="39"/>
        <v>INSIS.LPV.INSIS_PEOPLE_V10.P_PEOPLE_CHANGES.NAME</v>
      </c>
    </row>
    <row r="10154" spans="1:6" ht="14.25" customHeight="1">
      <c r="A10154" s="157" t="s">
        <v>445</v>
      </c>
      <c r="B10154" s="158" t="s">
        <v>658</v>
      </c>
      <c r="C10154" s="158" t="s">
        <v>659</v>
      </c>
      <c r="D10154" s="158" t="s">
        <v>1371</v>
      </c>
      <c r="E10154" s="158" t="s">
        <v>688</v>
      </c>
      <c r="F10154" s="21" t="str">
        <f t="shared" si="39"/>
        <v>INSIS.LPV.INSIS_PEOPLE_V10.P_PEOPLE_CHANGES.GNAME</v>
      </c>
    </row>
    <row r="10155" spans="1:6" ht="14.25" customHeight="1">
      <c r="A10155" s="157" t="s">
        <v>445</v>
      </c>
      <c r="B10155" s="158" t="s">
        <v>658</v>
      </c>
      <c r="C10155" s="158" t="s">
        <v>659</v>
      </c>
      <c r="D10155" s="158" t="s">
        <v>1371</v>
      </c>
      <c r="E10155" s="158" t="s">
        <v>692</v>
      </c>
      <c r="F10155" s="21" t="str">
        <f t="shared" si="39"/>
        <v>INSIS.LPV.INSIS_PEOPLE_V10.P_PEOPLE_CHANGES.SNAME</v>
      </c>
    </row>
    <row r="10156" spans="1:6" ht="14.25" customHeight="1">
      <c r="A10156" s="157" t="s">
        <v>445</v>
      </c>
      <c r="B10156" s="158" t="s">
        <v>658</v>
      </c>
      <c r="C10156" s="158" t="s">
        <v>659</v>
      </c>
      <c r="D10156" s="158" t="s">
        <v>1371</v>
      </c>
      <c r="E10156" s="158" t="s">
        <v>694</v>
      </c>
      <c r="F10156" s="21" t="str">
        <f t="shared" si="39"/>
        <v>INSIS.LPV.INSIS_PEOPLE_V10.P_PEOPLE_CHANGES.FNAME</v>
      </c>
    </row>
    <row r="10157" spans="1:6" ht="14.25" customHeight="1">
      <c r="A10157" s="157" t="s">
        <v>445</v>
      </c>
      <c r="B10157" s="158" t="s">
        <v>658</v>
      </c>
      <c r="C10157" s="158" t="s">
        <v>659</v>
      </c>
      <c r="D10157" s="158" t="s">
        <v>1371</v>
      </c>
      <c r="E10157" s="158" t="s">
        <v>739</v>
      </c>
      <c r="F10157" s="21" t="str">
        <f t="shared" si="39"/>
        <v>INSIS.LPV.INSIS_PEOPLE_V10.P_PEOPLE_CHANGES.BIRTH_DATE</v>
      </c>
    </row>
    <row r="10158" spans="1:6" ht="14.25" customHeight="1">
      <c r="A10158" s="157" t="s">
        <v>445</v>
      </c>
      <c r="B10158" s="158" t="s">
        <v>658</v>
      </c>
      <c r="C10158" s="158" t="s">
        <v>659</v>
      </c>
      <c r="D10158" s="158" t="s">
        <v>1371</v>
      </c>
      <c r="E10158" s="158" t="s">
        <v>734</v>
      </c>
      <c r="F10158" s="21" t="str">
        <f t="shared" si="39"/>
        <v>INSIS.LPV.INSIS_PEOPLE_V10.P_PEOPLE_CHANGES.SEX</v>
      </c>
    </row>
    <row r="10159" spans="1:6" ht="14.25" customHeight="1">
      <c r="A10159" s="157" t="s">
        <v>445</v>
      </c>
      <c r="B10159" s="158" t="s">
        <v>658</v>
      </c>
      <c r="C10159" s="158" t="s">
        <v>659</v>
      </c>
      <c r="D10159" s="158" t="s">
        <v>1371</v>
      </c>
      <c r="E10159" s="158" t="s">
        <v>1505</v>
      </c>
      <c r="F10159" s="21" t="str">
        <f t="shared" si="39"/>
        <v>INSIS.LPV.INSIS_PEOPLE_V10.P_PEOPLE_CHANGES.NOTES</v>
      </c>
    </row>
    <row r="10160" spans="1:6" ht="14.25" customHeight="1">
      <c r="A10160" s="157" t="s">
        <v>445</v>
      </c>
      <c r="B10160" s="158" t="s">
        <v>658</v>
      </c>
      <c r="C10160" s="158" t="s">
        <v>659</v>
      </c>
      <c r="D10160" s="158" t="s">
        <v>1371</v>
      </c>
      <c r="E10160" s="158" t="s">
        <v>1519</v>
      </c>
      <c r="F10160" s="21" t="str">
        <f t="shared" si="39"/>
        <v>INSIS.LPV.INSIS_PEOPLE_V10.P_PEOPLE_CHANGES.NATIONALITY</v>
      </c>
    </row>
    <row r="10161" spans="1:6" ht="14.25" customHeight="1">
      <c r="A10161" s="157" t="s">
        <v>445</v>
      </c>
      <c r="B10161" s="158" t="s">
        <v>658</v>
      </c>
      <c r="C10161" s="158" t="s">
        <v>659</v>
      </c>
      <c r="D10161" s="158" t="s">
        <v>1371</v>
      </c>
      <c r="E10161" s="158" t="s">
        <v>743</v>
      </c>
      <c r="F10161" s="21" t="str">
        <f t="shared" si="39"/>
        <v>INSIS.LPV.INSIS_PEOPLE_V10.P_PEOPLE_CHANGES.COMP_TYPE</v>
      </c>
    </row>
    <row r="10162" spans="1:6" ht="14.25" customHeight="1">
      <c r="A10162" s="157" t="s">
        <v>445</v>
      </c>
      <c r="B10162" s="158" t="s">
        <v>658</v>
      </c>
      <c r="C10162" s="158" t="s">
        <v>659</v>
      </c>
      <c r="D10162" s="158" t="s">
        <v>1371</v>
      </c>
      <c r="E10162" s="158" t="s">
        <v>1520</v>
      </c>
      <c r="F10162" s="21" t="str">
        <f t="shared" si="39"/>
        <v>INSIS.LPV.INSIS_PEOPLE_V10.P_PEOPLE_CHANGES.NAME_SUFFIX</v>
      </c>
    </row>
    <row r="10163" spans="1:6" ht="14.25" customHeight="1">
      <c r="A10163" s="157" t="s">
        <v>445</v>
      </c>
      <c r="B10163" s="158" t="s">
        <v>658</v>
      </c>
      <c r="C10163" s="158" t="s">
        <v>659</v>
      </c>
      <c r="D10163" s="158" t="s">
        <v>1371</v>
      </c>
      <c r="E10163" s="158" t="s">
        <v>1521</v>
      </c>
      <c r="F10163" s="21" t="str">
        <f t="shared" si="39"/>
        <v>INSIS.LPV.INSIS_PEOPLE_V10.P_PEOPLE_CHANGES.NAME_PREFIX</v>
      </c>
    </row>
    <row r="10164" spans="1:6" ht="14.25" customHeight="1">
      <c r="A10164" s="157" t="s">
        <v>445</v>
      </c>
      <c r="B10164" s="158" t="s">
        <v>658</v>
      </c>
      <c r="C10164" s="158" t="s">
        <v>659</v>
      </c>
      <c r="D10164" s="158" t="s">
        <v>1371</v>
      </c>
      <c r="E10164" s="158" t="s">
        <v>1522</v>
      </c>
      <c r="F10164" s="21" t="str">
        <f t="shared" si="39"/>
        <v>INSIS.LPV.INSIS_PEOPLE_V10.P_PEOPLE_CHANGES.DATA_SOURCE</v>
      </c>
    </row>
    <row r="10165" spans="1:6" ht="14.25" customHeight="1">
      <c r="A10165" s="157" t="s">
        <v>445</v>
      </c>
      <c r="B10165" s="158" t="s">
        <v>658</v>
      </c>
      <c r="C10165" s="158" t="s">
        <v>659</v>
      </c>
      <c r="D10165" s="158" t="s">
        <v>1371</v>
      </c>
      <c r="E10165" s="158" t="s">
        <v>1518</v>
      </c>
      <c r="F10165" s="21" t="str">
        <f t="shared" si="39"/>
        <v>INSIS.LPV.INSIS_PEOPLE_V10.P_PEOPLE_CHANGES.LANGUAGE</v>
      </c>
    </row>
    <row r="10166" spans="1:6" ht="14.25" customHeight="1">
      <c r="A10166" s="157" t="s">
        <v>445</v>
      </c>
      <c r="B10166" s="158" t="s">
        <v>658</v>
      </c>
      <c r="C10166" s="158" t="s">
        <v>659</v>
      </c>
      <c r="D10166" s="158" t="s">
        <v>1371</v>
      </c>
      <c r="E10166" s="158" t="s">
        <v>1523</v>
      </c>
      <c r="F10166" s="21" t="str">
        <f t="shared" si="39"/>
        <v>INSIS.LPV.INSIS_PEOPLE_V10.P_PEOPLE_CHANGES.HOME_COUNTRY</v>
      </c>
    </row>
    <row r="10167" spans="1:6" ht="14.25" customHeight="1">
      <c r="A10167" s="157" t="s">
        <v>445</v>
      </c>
      <c r="B10167" s="158" t="s">
        <v>658</v>
      </c>
      <c r="C10167" s="158" t="s">
        <v>659</v>
      </c>
      <c r="D10167" s="158" t="s">
        <v>1371</v>
      </c>
      <c r="E10167" s="158" t="s">
        <v>748</v>
      </c>
      <c r="F10167" s="21" t="str">
        <f t="shared" si="39"/>
        <v>INSIS.LPV.INSIS_PEOPLE_V10.P_PEOPLE_CHANGES.INDUSTRY_CODE</v>
      </c>
    </row>
    <row r="10168" spans="1:6" ht="14.25" customHeight="1">
      <c r="A10168" s="157" t="s">
        <v>445</v>
      </c>
      <c r="B10168" s="158" t="s">
        <v>658</v>
      </c>
      <c r="C10168" s="158" t="s">
        <v>659</v>
      </c>
      <c r="D10168" s="158" t="s">
        <v>1371</v>
      </c>
      <c r="E10168" s="158" t="s">
        <v>1525</v>
      </c>
      <c r="F10168" s="21" t="str">
        <f t="shared" si="39"/>
        <v>INSIS.LPV.INSIS_PEOPLE_V10.P_PEOPLE_CHANGES.SUB_INDUSTRY_CODE</v>
      </c>
    </row>
    <row r="10169" spans="1:6" ht="14.25" customHeight="1">
      <c r="A10169" s="157" t="s">
        <v>445</v>
      </c>
      <c r="B10169" s="158" t="s">
        <v>658</v>
      </c>
      <c r="C10169" s="158" t="s">
        <v>659</v>
      </c>
      <c r="D10169" s="158" t="s">
        <v>1371</v>
      </c>
      <c r="E10169" s="158" t="s">
        <v>1526</v>
      </c>
      <c r="F10169" s="21" t="str">
        <f t="shared" si="39"/>
        <v>INSIS.LPV.INSIS_PEOPLE_V10.P_PEOPLE_CHANGES.FISCAL_PERIOD</v>
      </c>
    </row>
    <row r="10170" spans="1:6" ht="14.25" customHeight="1">
      <c r="A10170" s="157" t="s">
        <v>445</v>
      </c>
      <c r="B10170" s="158" t="s">
        <v>658</v>
      </c>
      <c r="C10170" s="158" t="s">
        <v>659</v>
      </c>
      <c r="D10170" s="158" t="s">
        <v>1371</v>
      </c>
      <c r="E10170" s="158" t="s">
        <v>1527</v>
      </c>
      <c r="F10170" s="21" t="str">
        <f t="shared" si="39"/>
        <v>INSIS.LPV.INSIS_PEOPLE_V10.P_PEOPLE_CHANGES.CLASS_CODE</v>
      </c>
    </row>
    <row r="10171" spans="1:6" ht="14.25" customHeight="1">
      <c r="A10171" s="157" t="s">
        <v>445</v>
      </c>
      <c r="B10171" s="158" t="s">
        <v>658</v>
      </c>
      <c r="C10171" s="158" t="s">
        <v>659</v>
      </c>
      <c r="D10171" s="158" t="s">
        <v>1371</v>
      </c>
      <c r="E10171" s="158" t="s">
        <v>1528</v>
      </c>
      <c r="F10171" s="21" t="str">
        <f t="shared" si="39"/>
        <v>INSIS.LPV.INSIS_PEOPLE_V10.P_PEOPLE_CHANGES.CLASS_SUB_CODE</v>
      </c>
    </row>
    <row r="10172" spans="1:6" ht="14.25" customHeight="1">
      <c r="A10172" s="157" t="s">
        <v>445</v>
      </c>
      <c r="B10172" s="158" t="s">
        <v>658</v>
      </c>
      <c r="C10172" s="158" t="s">
        <v>659</v>
      </c>
      <c r="D10172" s="158" t="s">
        <v>1371</v>
      </c>
      <c r="E10172" s="158" t="s">
        <v>712</v>
      </c>
      <c r="F10172" s="21" t="str">
        <f t="shared" si="39"/>
        <v>INSIS.LPV.INSIS_PEOPLE_V10.P_PEOPLE_CHANGES.ATTR1</v>
      </c>
    </row>
    <row r="10173" spans="1:6" ht="14.25" customHeight="1">
      <c r="A10173" s="157" t="s">
        <v>445</v>
      </c>
      <c r="B10173" s="158" t="s">
        <v>658</v>
      </c>
      <c r="C10173" s="158" t="s">
        <v>659</v>
      </c>
      <c r="D10173" s="158" t="s">
        <v>1371</v>
      </c>
      <c r="E10173" s="158" t="s">
        <v>1529</v>
      </c>
      <c r="F10173" s="21" t="str">
        <f t="shared" si="39"/>
        <v>INSIS.LPV.INSIS_PEOPLE_V10.P_PEOPLE_CHANGES.ATTR2</v>
      </c>
    </row>
    <row r="10174" spans="1:6" ht="14.25" customHeight="1">
      <c r="A10174" s="157" t="s">
        <v>445</v>
      </c>
      <c r="B10174" s="158" t="s">
        <v>658</v>
      </c>
      <c r="C10174" s="158" t="s">
        <v>659</v>
      </c>
      <c r="D10174" s="158" t="s">
        <v>1371</v>
      </c>
      <c r="E10174" s="158" t="s">
        <v>884</v>
      </c>
      <c r="F10174" s="21" t="str">
        <f t="shared" si="39"/>
        <v>INSIS.LPV.INSIS_PEOPLE_V10.P_PEOPLE_CHANGES.ATTR3</v>
      </c>
    </row>
    <row r="10175" spans="1:6" ht="14.25" customHeight="1">
      <c r="A10175" s="157" t="s">
        <v>445</v>
      </c>
      <c r="B10175" s="158" t="s">
        <v>658</v>
      </c>
      <c r="C10175" s="158" t="s">
        <v>659</v>
      </c>
      <c r="D10175" s="158" t="s">
        <v>1371</v>
      </c>
      <c r="E10175" s="158" t="s">
        <v>1530</v>
      </c>
      <c r="F10175" s="21" t="str">
        <f t="shared" si="39"/>
        <v>INSIS.LPV.INSIS_PEOPLE_V10.P_PEOPLE_CHANGES.ATTR4</v>
      </c>
    </row>
    <row r="10176" spans="1:6" ht="14.25" customHeight="1">
      <c r="A10176" s="157" t="s">
        <v>445</v>
      </c>
      <c r="B10176" s="158" t="s">
        <v>658</v>
      </c>
      <c r="C10176" s="158" t="s">
        <v>659</v>
      </c>
      <c r="D10176" s="158" t="s">
        <v>1371</v>
      </c>
      <c r="E10176" s="158" t="s">
        <v>1531</v>
      </c>
      <c r="F10176" s="21" t="str">
        <f t="shared" si="39"/>
        <v>INSIS.LPV.INSIS_PEOPLE_V10.P_PEOPLE_CHANGES.ATTR5</v>
      </c>
    </row>
    <row r="10177" spans="1:6" ht="14.25" customHeight="1">
      <c r="A10177" s="157" t="s">
        <v>445</v>
      </c>
      <c r="B10177" s="158" t="s">
        <v>658</v>
      </c>
      <c r="C10177" s="158" t="s">
        <v>659</v>
      </c>
      <c r="D10177" s="158" t="s">
        <v>1371</v>
      </c>
      <c r="E10177" s="158" t="s">
        <v>819</v>
      </c>
      <c r="F10177" s="21" t="str">
        <f t="shared" si="39"/>
        <v>INSIS.LPV.INSIS_PEOPLE_V10.P_PEOPLE_CHANGES.VALID_FROM</v>
      </c>
    </row>
    <row r="10178" spans="1:6" ht="14.25" customHeight="1">
      <c r="A10178" s="157" t="s">
        <v>445</v>
      </c>
      <c r="B10178" s="158" t="s">
        <v>658</v>
      </c>
      <c r="C10178" s="158" t="s">
        <v>659</v>
      </c>
      <c r="D10178" s="158" t="s">
        <v>1371</v>
      </c>
      <c r="E10178" s="158" t="s">
        <v>823</v>
      </c>
      <c r="F10178" s="21" t="str">
        <f t="shared" si="39"/>
        <v>INSIS.LPV.INSIS_PEOPLE_V10.P_PEOPLE_CHANGES.VALID_TO</v>
      </c>
    </row>
    <row r="10179" spans="1:6" ht="14.25" customHeight="1">
      <c r="A10179" s="157" t="s">
        <v>445</v>
      </c>
      <c r="B10179" s="158" t="s">
        <v>658</v>
      </c>
      <c r="C10179" s="158" t="s">
        <v>659</v>
      </c>
      <c r="D10179" s="158" t="s">
        <v>1371</v>
      </c>
      <c r="E10179" s="158" t="s">
        <v>4290</v>
      </c>
      <c r="F10179" s="21" t="str">
        <f t="shared" si="39"/>
        <v>INSIS.LPV.INSIS_PEOPLE_V10.P_PEOPLE_CHANGES.USERNAME</v>
      </c>
    </row>
    <row r="10180" spans="1:6" ht="14.25" customHeight="1">
      <c r="A10180" s="157" t="s">
        <v>445</v>
      </c>
      <c r="B10180" s="158" t="s">
        <v>658</v>
      </c>
      <c r="C10180" s="158" t="s">
        <v>659</v>
      </c>
      <c r="D10180" s="158" t="s">
        <v>1371</v>
      </c>
      <c r="E10180" s="158" t="s">
        <v>1524</v>
      </c>
      <c r="F10180" s="21" t="str">
        <f t="shared" si="39"/>
        <v>INSIS.LPV.INSIS_PEOPLE_V10.P_PEOPLE_CHANGES.REGISTRATION_DATE</v>
      </c>
    </row>
    <row r="10181" spans="1:6" ht="14.25" customHeight="1">
      <c r="A10181" s="157" t="s">
        <v>445</v>
      </c>
      <c r="B10181" s="158" t="s">
        <v>658</v>
      </c>
      <c r="C10181" s="158" t="s">
        <v>726</v>
      </c>
      <c r="D10181" s="158" t="s">
        <v>834</v>
      </c>
      <c r="E10181" s="158" t="s">
        <v>4703</v>
      </c>
      <c r="F10181" s="21" t="str">
        <f t="shared" si="39"/>
        <v>INSIS.LPV.INSIS_SYS_V10.CFG_NOM_LANGUAGE_TABLE.TABLE_NAME</v>
      </c>
    </row>
    <row r="10182" spans="1:6" ht="14.25" customHeight="1">
      <c r="A10182" s="157" t="s">
        <v>445</v>
      </c>
      <c r="B10182" s="158" t="s">
        <v>658</v>
      </c>
      <c r="C10182" s="158" t="s">
        <v>726</v>
      </c>
      <c r="D10182" s="158" t="s">
        <v>834</v>
      </c>
      <c r="E10182" s="158" t="s">
        <v>3980</v>
      </c>
      <c r="F10182" s="160" t="str">
        <f t="shared" si="39"/>
        <v>INSIS.LPV.INSIS_SYS_V10.CFG_NOM_LANGUAGE_TABLE.ID</v>
      </c>
    </row>
    <row r="10183" spans="1:6" ht="14.25" customHeight="1">
      <c r="A10183" s="157" t="s">
        <v>445</v>
      </c>
      <c r="B10183" s="158" t="s">
        <v>658</v>
      </c>
      <c r="C10183" s="158" t="s">
        <v>726</v>
      </c>
      <c r="D10183" s="158" t="s">
        <v>834</v>
      </c>
      <c r="E10183" s="158" t="s">
        <v>1518</v>
      </c>
      <c r="F10183" s="21" t="str">
        <f t="shared" si="39"/>
        <v>INSIS.LPV.INSIS_SYS_V10.CFG_NOM_LANGUAGE_TABLE.LANGUAGE</v>
      </c>
    </row>
    <row r="10184" spans="1:6" ht="14.25" customHeight="1">
      <c r="A10184" s="157" t="s">
        <v>445</v>
      </c>
      <c r="B10184" s="158" t="s">
        <v>658</v>
      </c>
      <c r="C10184" s="158" t="s">
        <v>726</v>
      </c>
      <c r="D10184" s="158" t="s">
        <v>834</v>
      </c>
      <c r="E10184" s="158" t="s">
        <v>696</v>
      </c>
      <c r="F10184" s="160" t="str">
        <f t="shared" si="39"/>
        <v>INSIS.LPV.INSIS_SYS_V10.CFG_NOM_LANGUAGE_TABLE.NAME</v>
      </c>
    </row>
    <row r="10185" spans="1:6" ht="14.25" customHeight="1">
      <c r="A10185" s="157" t="s">
        <v>445</v>
      </c>
      <c r="B10185" s="158" t="s">
        <v>658</v>
      </c>
      <c r="C10185" s="158" t="s">
        <v>726</v>
      </c>
      <c r="D10185" s="158" t="s">
        <v>1372</v>
      </c>
      <c r="E10185" s="158" t="s">
        <v>4704</v>
      </c>
      <c r="F10185" s="21" t="str">
        <f t="shared" si="39"/>
        <v>INSIS.LPV.INSIS_SYS_V10.CURRENCY_RATES.CURRENCY_TYPE</v>
      </c>
    </row>
    <row r="10186" spans="1:6" ht="14.25" customHeight="1">
      <c r="A10186" s="157" t="s">
        <v>445</v>
      </c>
      <c r="B10186" s="158" t="s">
        <v>658</v>
      </c>
      <c r="C10186" s="158" t="s">
        <v>726</v>
      </c>
      <c r="D10186" s="158" t="s">
        <v>1372</v>
      </c>
      <c r="E10186" s="158" t="s">
        <v>4705</v>
      </c>
      <c r="F10186" s="21" t="str">
        <f t="shared" si="39"/>
        <v>INSIS.LPV.INSIS_SYS_V10.CURRENCY_RATES.CURRENCY_VALUE</v>
      </c>
    </row>
    <row r="10187" spans="1:6" ht="14.25" customHeight="1">
      <c r="A10187" s="157" t="s">
        <v>445</v>
      </c>
      <c r="B10187" s="158" t="s">
        <v>658</v>
      </c>
      <c r="C10187" s="158" t="s">
        <v>726</v>
      </c>
      <c r="D10187" s="158" t="s">
        <v>1372</v>
      </c>
      <c r="E10187" s="158" t="s">
        <v>4706</v>
      </c>
      <c r="F10187" s="21" t="str">
        <f t="shared" si="39"/>
        <v>INSIS.LPV.INSIS_SYS_V10.CURRENCY_RATES.CURRENCY_QUANTITY</v>
      </c>
    </row>
    <row r="10188" spans="1:6" ht="14.25" customHeight="1">
      <c r="A10188" s="157" t="s">
        <v>445</v>
      </c>
      <c r="B10188" s="158" t="s">
        <v>658</v>
      </c>
      <c r="C10188" s="158" t="s">
        <v>726</v>
      </c>
      <c r="D10188" s="158" t="s">
        <v>1372</v>
      </c>
      <c r="E10188" s="158" t="s">
        <v>4707</v>
      </c>
      <c r="F10188" s="21" t="str">
        <f t="shared" si="39"/>
        <v>INSIS.LPV.INSIS_SYS_V10.CURRENCY_RATES.CURRENCY_DATE</v>
      </c>
    </row>
    <row r="10189" spans="1:6" ht="14.25" customHeight="1">
      <c r="A10189" s="157" t="s">
        <v>445</v>
      </c>
      <c r="B10189" s="158" t="s">
        <v>658</v>
      </c>
      <c r="C10189" s="158" t="s">
        <v>726</v>
      </c>
      <c r="D10189" s="158" t="s">
        <v>1372</v>
      </c>
      <c r="E10189" s="158" t="s">
        <v>4290</v>
      </c>
      <c r="F10189" s="21" t="str">
        <f t="shared" si="39"/>
        <v>INSIS.LPV.INSIS_SYS_V10.CURRENCY_RATES.USERNAME</v>
      </c>
    </row>
    <row r="10190" spans="1:6" ht="14.25" customHeight="1">
      <c r="A10190" s="157" t="s">
        <v>445</v>
      </c>
      <c r="B10190" s="158" t="s">
        <v>658</v>
      </c>
      <c r="C10190" s="158" t="s">
        <v>726</v>
      </c>
      <c r="D10190" s="158" t="s">
        <v>1372</v>
      </c>
      <c r="E10190" s="158" t="s">
        <v>1524</v>
      </c>
      <c r="F10190" s="21" t="str">
        <f t="shared" si="39"/>
        <v>INSIS.LPV.INSIS_SYS_V10.CURRENCY_RATES.REGISTRATION_DATE</v>
      </c>
    </row>
    <row r="10191" spans="1:6" ht="14.25" customHeight="1">
      <c r="A10191" s="157" t="s">
        <v>445</v>
      </c>
      <c r="B10191" s="158" t="s">
        <v>658</v>
      </c>
      <c r="C10191" s="158" t="s">
        <v>726</v>
      </c>
      <c r="D10191" s="158" t="s">
        <v>1372</v>
      </c>
      <c r="E10191" s="158" t="s">
        <v>4708</v>
      </c>
      <c r="F10191" s="21" t="str">
        <f t="shared" si="39"/>
        <v>INSIS.LPV.INSIS_SYS_V10.CURRENCY_RATES.CURRENCY_VALUE_BUY</v>
      </c>
    </row>
    <row r="10192" spans="1:6" ht="14.25" customHeight="1">
      <c r="A10192" s="157" t="s">
        <v>445</v>
      </c>
      <c r="B10192" s="158" t="s">
        <v>658</v>
      </c>
      <c r="C10192" s="158" t="s">
        <v>726</v>
      </c>
      <c r="D10192" s="158" t="s">
        <v>1372</v>
      </c>
      <c r="E10192" s="158" t="s">
        <v>4709</v>
      </c>
      <c r="F10192" s="21" t="str">
        <f t="shared" si="39"/>
        <v>INSIS.LPV.INSIS_SYS_V10.CURRENCY_RATES.CURRENCY_VALUE_SELL</v>
      </c>
    </row>
    <row r="10193" spans="1:6" ht="14.25" customHeight="1">
      <c r="A10193" s="157" t="s">
        <v>445</v>
      </c>
      <c r="B10193" s="158" t="s">
        <v>658</v>
      </c>
      <c r="C10193" s="158" t="s">
        <v>726</v>
      </c>
      <c r="D10193" s="158" t="s">
        <v>1372</v>
      </c>
      <c r="E10193" s="158" t="s">
        <v>4701</v>
      </c>
      <c r="F10193" s="21" t="str">
        <f t="shared" si="39"/>
        <v>INSIS.LPV.INSIS_SYS_V10.CURRENCY_RATES.COUNTRY_ID</v>
      </c>
    </row>
    <row r="10194" spans="1:6" ht="14.25" customHeight="1">
      <c r="A10194" s="157" t="s">
        <v>445</v>
      </c>
      <c r="B10194" s="158" t="s">
        <v>658</v>
      </c>
      <c r="C10194" s="158" t="s">
        <v>1373</v>
      </c>
      <c r="D10194" s="158" t="s">
        <v>1374</v>
      </c>
      <c r="E10194" s="158" t="s">
        <v>1508</v>
      </c>
      <c r="F10194" s="21" t="str">
        <f t="shared" si="39"/>
        <v>INSIS.LPV.INSIS_UL_V10.INV_ACCOUNT.ACCOUNT_ID</v>
      </c>
    </row>
    <row r="10195" spans="1:6" ht="14.25" customHeight="1">
      <c r="A10195" s="157" t="s">
        <v>445</v>
      </c>
      <c r="B10195" s="158" t="s">
        <v>658</v>
      </c>
      <c r="C10195" s="158" t="s">
        <v>1373</v>
      </c>
      <c r="D10195" s="158" t="s">
        <v>1374</v>
      </c>
      <c r="E10195" s="158" t="s">
        <v>4710</v>
      </c>
      <c r="F10195" s="21" t="str">
        <f t="shared" si="39"/>
        <v>INSIS.LPV.INSIS_UL_V10.INV_ACCOUNT.INSURED_ID</v>
      </c>
    </row>
    <row r="10196" spans="1:6" ht="14.25" customHeight="1">
      <c r="A10196" s="157" t="s">
        <v>445</v>
      </c>
      <c r="B10196" s="158" t="s">
        <v>658</v>
      </c>
      <c r="C10196" s="158" t="s">
        <v>1373</v>
      </c>
      <c r="D10196" s="158" t="s">
        <v>1374</v>
      </c>
      <c r="E10196" s="158" t="s">
        <v>4259</v>
      </c>
      <c r="F10196" s="21" t="str">
        <f t="shared" si="39"/>
        <v>INSIS.LPV.INSIS_UL_V10.INV_ACCOUNT.POLICY_ID</v>
      </c>
    </row>
    <row r="10197" spans="1:6" ht="14.25" customHeight="1">
      <c r="A10197" s="157" t="s">
        <v>445</v>
      </c>
      <c r="B10197" s="158" t="s">
        <v>658</v>
      </c>
      <c r="C10197" s="158" t="s">
        <v>1373</v>
      </c>
      <c r="D10197" s="158" t="s">
        <v>1374</v>
      </c>
      <c r="E10197" s="158" t="s">
        <v>4260</v>
      </c>
      <c r="F10197" s="21" t="str">
        <f t="shared" si="39"/>
        <v>INSIS.LPV.INSIS_UL_V10.INV_ACCOUNT.ANNEX_ID</v>
      </c>
    </row>
    <row r="10198" spans="1:6" ht="14.25" customHeight="1">
      <c r="A10198" s="157" t="s">
        <v>445</v>
      </c>
      <c r="B10198" s="158" t="s">
        <v>658</v>
      </c>
      <c r="C10198" s="158" t="s">
        <v>1373</v>
      </c>
      <c r="D10198" s="158" t="s">
        <v>1374</v>
      </c>
      <c r="E10198" s="158" t="s">
        <v>4411</v>
      </c>
      <c r="F10198" s="21" t="str">
        <f t="shared" si="39"/>
        <v>INSIS.LPV.INSIS_UL_V10.INV_ACCOUNT.REQUEST_ID</v>
      </c>
    </row>
    <row r="10199" spans="1:6" ht="14.25" customHeight="1">
      <c r="A10199" s="157" t="s">
        <v>445</v>
      </c>
      <c r="B10199" s="158" t="s">
        <v>658</v>
      </c>
      <c r="C10199" s="158" t="s">
        <v>1373</v>
      </c>
      <c r="D10199" s="158" t="s">
        <v>1374</v>
      </c>
      <c r="E10199" s="158" t="s">
        <v>4167</v>
      </c>
      <c r="F10199" s="21" t="str">
        <f t="shared" si="39"/>
        <v>INSIS.LPV.INSIS_UL_V10.INV_ACCOUNT.COVER_TYPE</v>
      </c>
    </row>
    <row r="10200" spans="1:6" ht="14.25" customHeight="1">
      <c r="A10200" s="157" t="s">
        <v>445</v>
      </c>
      <c r="B10200" s="158" t="s">
        <v>658</v>
      </c>
      <c r="C10200" s="158" t="s">
        <v>1373</v>
      </c>
      <c r="D10200" s="158" t="s">
        <v>1374</v>
      </c>
      <c r="E10200" s="158" t="s">
        <v>4024</v>
      </c>
      <c r="F10200" s="21" t="str">
        <f t="shared" si="39"/>
        <v>INSIS.LPV.INSIS_UL_V10.INV_ACCOUNT.INSR_TYPE</v>
      </c>
    </row>
    <row r="10201" spans="1:6" ht="14.25" customHeight="1">
      <c r="A10201" s="157" t="s">
        <v>445</v>
      </c>
      <c r="B10201" s="158" t="s">
        <v>658</v>
      </c>
      <c r="C10201" s="158" t="s">
        <v>1373</v>
      </c>
      <c r="D10201" s="158" t="s">
        <v>1374</v>
      </c>
      <c r="E10201" s="158" t="s">
        <v>4147</v>
      </c>
      <c r="F10201" s="21" t="str">
        <f t="shared" si="39"/>
        <v>INSIS.LPV.INSIS_UL_V10.INV_ACCOUNT.LOB</v>
      </c>
    </row>
    <row r="10202" spans="1:6" ht="14.25" customHeight="1">
      <c r="A10202" s="157" t="s">
        <v>445</v>
      </c>
      <c r="B10202" s="158" t="s">
        <v>658</v>
      </c>
      <c r="C10202" s="158" t="s">
        <v>1373</v>
      </c>
      <c r="D10202" s="158" t="s">
        <v>1374</v>
      </c>
      <c r="E10202" s="158" t="s">
        <v>4711</v>
      </c>
      <c r="F10202" s="21" t="str">
        <f t="shared" ref="F10202:F10456" si="40">CONCATENATE(A10202,".",B10202,".",C10202,".",D10202,".",E10202)</f>
        <v>INSIS.LPV.INSIS_UL_V10.INV_ACCOUNT.INSURED_MAN_ID</v>
      </c>
    </row>
    <row r="10203" spans="1:6" ht="14.25" customHeight="1">
      <c r="A10203" s="157" t="s">
        <v>445</v>
      </c>
      <c r="B10203" s="158" t="s">
        <v>658</v>
      </c>
      <c r="C10203" s="158" t="s">
        <v>1373</v>
      </c>
      <c r="D10203" s="158" t="s">
        <v>1374</v>
      </c>
      <c r="E10203" s="158" t="s">
        <v>4712</v>
      </c>
      <c r="F10203" s="21" t="str">
        <f t="shared" si="40"/>
        <v>INSIS.LPV.INSIS_UL_V10.INV_ACCOUNT.ACCOUNT_HOLDER</v>
      </c>
    </row>
    <row r="10204" spans="1:6" ht="14.25" customHeight="1">
      <c r="A10204" s="157" t="s">
        <v>445</v>
      </c>
      <c r="B10204" s="158" t="s">
        <v>658</v>
      </c>
      <c r="C10204" s="158" t="s">
        <v>1373</v>
      </c>
      <c r="D10204" s="158" t="s">
        <v>1374</v>
      </c>
      <c r="E10204" s="158" t="s">
        <v>4713</v>
      </c>
      <c r="F10204" s="21" t="str">
        <f t="shared" si="40"/>
        <v>INSIS.LPV.INSIS_UL_V10.INV_ACCOUNT.ACCOUNT_TYPE</v>
      </c>
    </row>
    <row r="10205" spans="1:6" ht="14.25" customHeight="1">
      <c r="A10205" s="157" t="s">
        <v>445</v>
      </c>
      <c r="B10205" s="158" t="s">
        <v>658</v>
      </c>
      <c r="C10205" s="158" t="s">
        <v>1373</v>
      </c>
      <c r="D10205" s="158" t="s">
        <v>1374</v>
      </c>
      <c r="E10205" s="158" t="s">
        <v>4714</v>
      </c>
      <c r="F10205" s="21" t="str">
        <f t="shared" si="40"/>
        <v>INSIS.LPV.INSIS_UL_V10.INV_ACCOUNT.ACCOUNT_STATE</v>
      </c>
    </row>
    <row r="10206" spans="1:6" ht="14.25" customHeight="1">
      <c r="A10206" s="157" t="s">
        <v>445</v>
      </c>
      <c r="B10206" s="158" t="s">
        <v>658</v>
      </c>
      <c r="C10206" s="158" t="s">
        <v>1373</v>
      </c>
      <c r="D10206" s="158" t="s">
        <v>1374</v>
      </c>
      <c r="E10206" s="158" t="s">
        <v>4715</v>
      </c>
      <c r="F10206" s="21" t="str">
        <f t="shared" si="40"/>
        <v>INSIS.LPV.INSIS_UL_V10.INV_ACCOUNT.ACCOUNT_STATE_REASON</v>
      </c>
    </row>
    <row r="10207" spans="1:6" ht="14.25" customHeight="1">
      <c r="A10207" s="157" t="s">
        <v>445</v>
      </c>
      <c r="B10207" s="158" t="s">
        <v>658</v>
      </c>
      <c r="C10207" s="158" t="s">
        <v>1373</v>
      </c>
      <c r="D10207" s="158" t="s">
        <v>1374</v>
      </c>
      <c r="E10207" s="158" t="s">
        <v>3983</v>
      </c>
      <c r="F10207" s="21" t="str">
        <f t="shared" si="40"/>
        <v>INSIS.LPV.INSIS_UL_V10.INV_ACCOUNT.CURRENCY</v>
      </c>
    </row>
    <row r="10208" spans="1:6" ht="14.25" customHeight="1">
      <c r="A10208" s="157" t="s">
        <v>445</v>
      </c>
      <c r="B10208" s="158" t="s">
        <v>658</v>
      </c>
      <c r="C10208" s="158" t="s">
        <v>1373</v>
      </c>
      <c r="D10208" s="158" t="s">
        <v>1374</v>
      </c>
      <c r="E10208" s="158" t="s">
        <v>4716</v>
      </c>
      <c r="F10208" s="21" t="str">
        <f t="shared" si="40"/>
        <v>INSIS.LPV.INSIS_UL_V10.INV_ACCOUNT.RULE_CODE</v>
      </c>
    </row>
    <row r="10209" spans="1:6" ht="14.25" customHeight="1">
      <c r="A10209" s="157" t="s">
        <v>445</v>
      </c>
      <c r="B10209" s="158" t="s">
        <v>658</v>
      </c>
      <c r="C10209" s="158" t="s">
        <v>1373</v>
      </c>
      <c r="D10209" s="158" t="s">
        <v>1374</v>
      </c>
      <c r="E10209" s="158" t="s">
        <v>819</v>
      </c>
      <c r="F10209" s="21" t="str">
        <f t="shared" si="40"/>
        <v>INSIS.LPV.INSIS_UL_V10.INV_ACCOUNT.VALID_FROM</v>
      </c>
    </row>
    <row r="10210" spans="1:6" ht="14.25" customHeight="1">
      <c r="A10210" s="157" t="s">
        <v>445</v>
      </c>
      <c r="B10210" s="158" t="s">
        <v>658</v>
      </c>
      <c r="C10210" s="158" t="s">
        <v>1373</v>
      </c>
      <c r="D10210" s="158" t="s">
        <v>1374</v>
      </c>
      <c r="E10210" s="158" t="s">
        <v>823</v>
      </c>
      <c r="F10210" s="21" t="str">
        <f t="shared" si="40"/>
        <v>INSIS.LPV.INSIS_UL_V10.INV_ACCOUNT.VALID_TO</v>
      </c>
    </row>
    <row r="10211" spans="1:6" ht="14.25" customHeight="1">
      <c r="A10211" s="157" t="s">
        <v>445</v>
      </c>
      <c r="B10211" s="158" t="s">
        <v>658</v>
      </c>
      <c r="C10211" s="158" t="s">
        <v>1373</v>
      </c>
      <c r="D10211" s="158" t="s">
        <v>1374</v>
      </c>
      <c r="E10211" s="158" t="s">
        <v>4301</v>
      </c>
      <c r="F10211" s="21" t="str">
        <f t="shared" si="40"/>
        <v>INSIS.LPV.INSIS_UL_V10.INV_ACCOUNT.AUX_ANNEX_ID</v>
      </c>
    </row>
    <row r="10212" spans="1:6" ht="14.25" customHeight="1">
      <c r="A10212" s="157" t="s">
        <v>445</v>
      </c>
      <c r="B10212" s="158" t="s">
        <v>658</v>
      </c>
      <c r="C10212" s="158" t="s">
        <v>1373</v>
      </c>
      <c r="D10212" s="158" t="s">
        <v>1374</v>
      </c>
      <c r="E10212" s="158" t="s">
        <v>4290</v>
      </c>
      <c r="F10212" s="21" t="str">
        <f t="shared" si="40"/>
        <v>INSIS.LPV.INSIS_UL_V10.INV_ACCOUNT.USERNAME</v>
      </c>
    </row>
    <row r="10213" spans="1:6" ht="14.25" customHeight="1">
      <c r="A10213" s="157" t="s">
        <v>445</v>
      </c>
      <c r="B10213" s="158" t="s">
        <v>658</v>
      </c>
      <c r="C10213" s="158" t="s">
        <v>1373</v>
      </c>
      <c r="D10213" s="158" t="s">
        <v>1374</v>
      </c>
      <c r="E10213" s="158" t="s">
        <v>1524</v>
      </c>
      <c r="F10213" s="21" t="str">
        <f t="shared" si="40"/>
        <v>INSIS.LPV.INSIS_UL_V10.INV_ACCOUNT.REGISTRATION_DATE</v>
      </c>
    </row>
    <row r="10214" spans="1:6" ht="14.25" customHeight="1">
      <c r="A10214" s="157" t="s">
        <v>445</v>
      </c>
      <c r="B10214" s="158" t="s">
        <v>658</v>
      </c>
      <c r="C10214" s="158" t="s">
        <v>1373</v>
      </c>
      <c r="D10214" s="158" t="s">
        <v>1374</v>
      </c>
      <c r="E10214" s="158" t="s">
        <v>712</v>
      </c>
      <c r="F10214" s="21" t="str">
        <f t="shared" si="40"/>
        <v>INSIS.LPV.INSIS_UL_V10.INV_ACCOUNT.ATTR1</v>
      </c>
    </row>
    <row r="10215" spans="1:6" ht="14.25" customHeight="1">
      <c r="A10215" s="157" t="s">
        <v>445</v>
      </c>
      <c r="B10215" s="158" t="s">
        <v>658</v>
      </c>
      <c r="C10215" s="158" t="s">
        <v>1373</v>
      </c>
      <c r="D10215" s="158" t="s">
        <v>1374</v>
      </c>
      <c r="E10215" s="158" t="s">
        <v>1529</v>
      </c>
      <c r="F10215" s="21" t="str">
        <f t="shared" si="40"/>
        <v>INSIS.LPV.INSIS_UL_V10.INV_ACCOUNT.ATTR2</v>
      </c>
    </row>
    <row r="10216" spans="1:6" ht="14.25" customHeight="1">
      <c r="A10216" s="157" t="s">
        <v>445</v>
      </c>
      <c r="B10216" s="158" t="s">
        <v>658</v>
      </c>
      <c r="C10216" s="158" t="s">
        <v>1373</v>
      </c>
      <c r="D10216" s="158" t="s">
        <v>1374</v>
      </c>
      <c r="E10216" s="158" t="s">
        <v>884</v>
      </c>
      <c r="F10216" s="21" t="str">
        <f t="shared" si="40"/>
        <v>INSIS.LPV.INSIS_UL_V10.INV_ACCOUNT.ATTR3</v>
      </c>
    </row>
    <row r="10217" spans="1:6" ht="14.25" customHeight="1">
      <c r="A10217" s="157" t="s">
        <v>445</v>
      </c>
      <c r="B10217" s="158" t="s">
        <v>658</v>
      </c>
      <c r="C10217" s="158" t="s">
        <v>1373</v>
      </c>
      <c r="D10217" s="158" t="s">
        <v>1374</v>
      </c>
      <c r="E10217" s="158" t="s">
        <v>1530</v>
      </c>
      <c r="F10217" s="21" t="str">
        <f t="shared" si="40"/>
        <v>INSIS.LPV.INSIS_UL_V10.INV_ACCOUNT.ATTR4</v>
      </c>
    </row>
    <row r="10218" spans="1:6" ht="14.25" customHeight="1">
      <c r="A10218" s="157" t="s">
        <v>445</v>
      </c>
      <c r="B10218" s="158" t="s">
        <v>658</v>
      </c>
      <c r="C10218" s="158" t="s">
        <v>1373</v>
      </c>
      <c r="D10218" s="158" t="s">
        <v>1374</v>
      </c>
      <c r="E10218" s="158" t="s">
        <v>1531</v>
      </c>
      <c r="F10218" s="21" t="str">
        <f t="shared" si="40"/>
        <v>INSIS.LPV.INSIS_UL_V10.INV_ACCOUNT.ATTR5</v>
      </c>
    </row>
    <row r="10219" spans="1:6" ht="14.25" customHeight="1">
      <c r="A10219" s="157" t="s">
        <v>445</v>
      </c>
      <c r="B10219" s="158" t="s">
        <v>658</v>
      </c>
      <c r="C10219" s="158" t="s">
        <v>1373</v>
      </c>
      <c r="D10219" s="158" t="s">
        <v>1374</v>
      </c>
      <c r="E10219" s="158" t="s">
        <v>4611</v>
      </c>
      <c r="F10219" s="21" t="str">
        <f t="shared" si="40"/>
        <v>INSIS.LPV.INSIS_UL_V10.INV_ACCOUNT.ATTR6</v>
      </c>
    </row>
    <row r="10220" spans="1:6" ht="14.25" customHeight="1">
      <c r="A10220" s="157" t="s">
        <v>445</v>
      </c>
      <c r="B10220" s="158" t="s">
        <v>658</v>
      </c>
      <c r="C10220" s="158" t="s">
        <v>1373</v>
      </c>
      <c r="D10220" s="158" t="s">
        <v>1374</v>
      </c>
      <c r="E10220" s="158" t="s">
        <v>4612</v>
      </c>
      <c r="F10220" s="21" t="str">
        <f t="shared" si="40"/>
        <v>INSIS.LPV.INSIS_UL_V10.INV_ACCOUNT.ATTR7</v>
      </c>
    </row>
    <row r="10221" spans="1:6" ht="14.25" customHeight="1">
      <c r="A10221" s="157" t="s">
        <v>445</v>
      </c>
      <c r="B10221" s="158" t="s">
        <v>658</v>
      </c>
      <c r="C10221" s="158" t="s">
        <v>1373</v>
      </c>
      <c r="D10221" s="158" t="s">
        <v>1374</v>
      </c>
      <c r="E10221" s="158" t="s">
        <v>4613</v>
      </c>
      <c r="F10221" s="21" t="str">
        <f t="shared" si="40"/>
        <v>INSIS.LPV.INSIS_UL_V10.INV_ACCOUNT.ATTR8</v>
      </c>
    </row>
    <row r="10222" spans="1:6" ht="14.25" customHeight="1">
      <c r="A10222" s="157" t="s">
        <v>445</v>
      </c>
      <c r="B10222" s="158" t="s">
        <v>658</v>
      </c>
      <c r="C10222" s="158" t="s">
        <v>1373</v>
      </c>
      <c r="D10222" s="158" t="s">
        <v>1374</v>
      </c>
      <c r="E10222" s="158" t="s">
        <v>4638</v>
      </c>
      <c r="F10222" s="21" t="str">
        <f t="shared" si="40"/>
        <v>INSIS.LPV.INSIS_UL_V10.INV_ACCOUNT.ATTR9</v>
      </c>
    </row>
    <row r="10223" spans="1:6" ht="14.25" customHeight="1">
      <c r="A10223" s="157" t="s">
        <v>445</v>
      </c>
      <c r="B10223" s="158" t="s">
        <v>658</v>
      </c>
      <c r="C10223" s="158" t="s">
        <v>1373</v>
      </c>
      <c r="D10223" s="158" t="s">
        <v>1374</v>
      </c>
      <c r="E10223" s="158" t="s">
        <v>4639</v>
      </c>
      <c r="F10223" s="21" t="str">
        <f t="shared" si="40"/>
        <v>INSIS.LPV.INSIS_UL_V10.INV_ACCOUNT.ATTR10</v>
      </c>
    </row>
    <row r="10224" spans="1:6" ht="14.25" customHeight="1">
      <c r="A10224" s="157" t="s">
        <v>445</v>
      </c>
      <c r="B10224" s="158" t="s">
        <v>658</v>
      </c>
      <c r="C10224" s="158" t="s">
        <v>1373</v>
      </c>
      <c r="D10224" s="158" t="s">
        <v>1375</v>
      </c>
      <c r="E10224" s="158" t="s">
        <v>1508</v>
      </c>
      <c r="F10224" s="21" t="str">
        <f t="shared" si="40"/>
        <v>INSIS.LPV.INSIS_UL_V10.UL_ACCOUNT_INTRM_VALUES.ACCOUNT_ID</v>
      </c>
    </row>
    <row r="10225" spans="1:6" ht="14.25" customHeight="1">
      <c r="A10225" s="157" t="s">
        <v>445</v>
      </c>
      <c r="B10225" s="158" t="s">
        <v>658</v>
      </c>
      <c r="C10225" s="158" t="s">
        <v>1373</v>
      </c>
      <c r="D10225" s="158" t="s">
        <v>1375</v>
      </c>
      <c r="E10225" s="158" t="s">
        <v>4717</v>
      </c>
      <c r="F10225" s="21" t="str">
        <f t="shared" si="40"/>
        <v>INSIS.LPV.INSIS_UL_V10.UL_ACCOUNT_INTRM_VALUES.CALC_DATE</v>
      </c>
    </row>
    <row r="10226" spans="1:6" ht="14.25" customHeight="1">
      <c r="A10226" s="157" t="s">
        <v>445</v>
      </c>
      <c r="B10226" s="158" t="s">
        <v>658</v>
      </c>
      <c r="C10226" s="158" t="s">
        <v>1373</v>
      </c>
      <c r="D10226" s="158" t="s">
        <v>1375</v>
      </c>
      <c r="E10226" s="158" t="s">
        <v>4718</v>
      </c>
      <c r="F10226" s="21" t="str">
        <f t="shared" si="40"/>
        <v>INSIS.LPV.INSIS_UL_V10.UL_ACCOUNT_INTRM_VALUES.UNIT_PRICE_DATE</v>
      </c>
    </row>
    <row r="10227" spans="1:6" ht="14.25" customHeight="1">
      <c r="A10227" s="157" t="s">
        <v>445</v>
      </c>
      <c r="B10227" s="158" t="s">
        <v>658</v>
      </c>
      <c r="C10227" s="158" t="s">
        <v>1373</v>
      </c>
      <c r="D10227" s="158" t="s">
        <v>1375</v>
      </c>
      <c r="E10227" s="158" t="s">
        <v>4719</v>
      </c>
      <c r="F10227" s="21" t="str">
        <f t="shared" si="40"/>
        <v>INSIS.LPV.INSIS_UL_V10.UL_ACCOUNT_INTRM_VALUES.FUND_ID</v>
      </c>
    </row>
    <row r="10228" spans="1:6" ht="14.25" customHeight="1">
      <c r="A10228" s="157" t="s">
        <v>445</v>
      </c>
      <c r="B10228" s="158" t="s">
        <v>658</v>
      </c>
      <c r="C10228" s="158" t="s">
        <v>1373</v>
      </c>
      <c r="D10228" s="158" t="s">
        <v>1375</v>
      </c>
      <c r="E10228" s="158" t="s">
        <v>4720</v>
      </c>
      <c r="F10228" s="21" t="str">
        <f t="shared" si="40"/>
        <v>INSIS.LPV.INSIS_UL_V10.UL_ACCOUNT_INTRM_VALUES.UNIT_TYPE</v>
      </c>
    </row>
    <row r="10229" spans="1:6" ht="14.25" customHeight="1">
      <c r="A10229" s="157" t="s">
        <v>445</v>
      </c>
      <c r="B10229" s="158" t="s">
        <v>658</v>
      </c>
      <c r="C10229" s="158" t="s">
        <v>1373</v>
      </c>
      <c r="D10229" s="158" t="s">
        <v>1375</v>
      </c>
      <c r="E10229" s="158" t="s">
        <v>4721</v>
      </c>
      <c r="F10229" s="21" t="str">
        <f t="shared" si="40"/>
        <v>INSIS.LPV.INSIS_UL_V10.UL_ACCOUNT_INTRM_VALUES.UNITS</v>
      </c>
    </row>
    <row r="10230" spans="1:6" ht="14.25" customHeight="1">
      <c r="A10230" s="157" t="s">
        <v>445</v>
      </c>
      <c r="B10230" s="158" t="s">
        <v>658</v>
      </c>
      <c r="C10230" s="158" t="s">
        <v>1373</v>
      </c>
      <c r="D10230" s="158" t="s">
        <v>1375</v>
      </c>
      <c r="E10230" s="158" t="s">
        <v>4722</v>
      </c>
      <c r="F10230" s="21" t="str">
        <f t="shared" si="40"/>
        <v>INSIS.LPV.INSIS_UL_V10.UL_ACCOUNT_INTRM_VALUES.UNIT_PRICE</v>
      </c>
    </row>
    <row r="10231" spans="1:6" ht="14.25" customHeight="1">
      <c r="A10231" s="157" t="s">
        <v>445</v>
      </c>
      <c r="B10231" s="158" t="s">
        <v>658</v>
      </c>
      <c r="C10231" s="158" t="s">
        <v>1373</v>
      </c>
      <c r="D10231" s="158" t="s">
        <v>1375</v>
      </c>
      <c r="E10231" s="158" t="s">
        <v>4511</v>
      </c>
      <c r="F10231" s="21" t="str">
        <f t="shared" si="40"/>
        <v>INSIS.LPV.INSIS_UL_V10.UL_ACCOUNT_INTRM_VALUES.CURRENCY_RATE</v>
      </c>
    </row>
    <row r="10232" spans="1:6" ht="14.25" customHeight="1">
      <c r="A10232" s="157" t="s">
        <v>445</v>
      </c>
      <c r="B10232" s="158" t="s">
        <v>658</v>
      </c>
      <c r="C10232" s="158" t="s">
        <v>1373</v>
      </c>
      <c r="D10232" s="158" t="s">
        <v>1375</v>
      </c>
      <c r="E10232" s="158" t="s">
        <v>4723</v>
      </c>
      <c r="F10232" s="21" t="str">
        <f t="shared" si="40"/>
        <v>INSIS.LPV.INSIS_UL_V10.UL_ACCOUNT_INTRM_VALUES.ACCOUNT_CURRENCY</v>
      </c>
    </row>
    <row r="10233" spans="1:6" ht="14.25" customHeight="1">
      <c r="A10233" s="157" t="s">
        <v>445</v>
      </c>
      <c r="B10233" s="158" t="s">
        <v>658</v>
      </c>
      <c r="C10233" s="158" t="s">
        <v>1373</v>
      </c>
      <c r="D10233" s="158" t="s">
        <v>1375</v>
      </c>
      <c r="E10233" s="158" t="s">
        <v>3984</v>
      </c>
      <c r="F10233" s="21" t="str">
        <f t="shared" si="40"/>
        <v>INSIS.LPV.INSIS_UL_V10.UL_ACCOUNT_INTRM_VALUES.AMOUNT</v>
      </c>
    </row>
    <row r="10234" spans="1:6" ht="14.25" customHeight="1">
      <c r="A10234" s="157" t="s">
        <v>445</v>
      </c>
      <c r="B10234" s="158" t="s">
        <v>658</v>
      </c>
      <c r="C10234" s="158" t="s">
        <v>1373</v>
      </c>
      <c r="D10234" s="158" t="s">
        <v>1375</v>
      </c>
      <c r="E10234" s="158" t="s">
        <v>4259</v>
      </c>
      <c r="F10234" s="21" t="str">
        <f t="shared" si="40"/>
        <v>INSIS.LPV.INSIS_UL_V10.UL_ACCOUNT_INTRM_VALUES.POLICY_ID</v>
      </c>
    </row>
    <row r="10235" spans="1:6" ht="14.25" customHeight="1">
      <c r="A10235" s="157" t="s">
        <v>445</v>
      </c>
      <c r="B10235" s="158" t="s">
        <v>658</v>
      </c>
      <c r="C10235" s="158" t="s">
        <v>1373</v>
      </c>
      <c r="D10235" s="158" t="s">
        <v>1375</v>
      </c>
      <c r="E10235" s="158" t="s">
        <v>4024</v>
      </c>
      <c r="F10235" s="21" t="str">
        <f t="shared" si="40"/>
        <v>INSIS.LPV.INSIS_UL_V10.UL_ACCOUNT_INTRM_VALUES.INSR_TYPE</v>
      </c>
    </row>
    <row r="10236" spans="1:6" ht="14.25" customHeight="1">
      <c r="A10236" s="157" t="s">
        <v>445</v>
      </c>
      <c r="B10236" s="158" t="s">
        <v>658</v>
      </c>
      <c r="C10236" s="158" t="s">
        <v>1373</v>
      </c>
      <c r="D10236" s="158" t="s">
        <v>1375</v>
      </c>
      <c r="E10236" s="158" t="s">
        <v>4724</v>
      </c>
      <c r="F10236" s="21" t="str">
        <f t="shared" si="40"/>
        <v>INSIS.LPV.INSIS_UL_V10.UL_ACCOUNT_INTRM_VALUES.PERIOD_ID</v>
      </c>
    </row>
    <row r="10237" spans="1:6" ht="14.25" customHeight="1">
      <c r="A10237" s="157" t="s">
        <v>445</v>
      </c>
      <c r="B10237" s="158" t="s">
        <v>658</v>
      </c>
      <c r="C10237" s="158" t="s">
        <v>1373</v>
      </c>
      <c r="D10237" s="158" t="s">
        <v>1375</v>
      </c>
      <c r="E10237" s="158" t="s">
        <v>4725</v>
      </c>
      <c r="F10237" s="21" t="str">
        <f t="shared" si="40"/>
        <v>INSIS.LPV.INSIS_UL_V10.UL_ACCOUNT_INTRM_VALUES.ORDER_ID</v>
      </c>
    </row>
    <row r="10238" spans="1:6" ht="14.25" customHeight="1">
      <c r="A10238" s="157" t="s">
        <v>445</v>
      </c>
      <c r="B10238" s="158" t="s">
        <v>658</v>
      </c>
      <c r="C10238" s="158" t="s">
        <v>1373</v>
      </c>
      <c r="D10238" s="158" t="s">
        <v>1375</v>
      </c>
      <c r="E10238" s="158" t="s">
        <v>4726</v>
      </c>
      <c r="F10238" s="21" t="str">
        <f t="shared" si="40"/>
        <v>INSIS.LPV.INSIS_UL_V10.UL_ACCOUNT_INTRM_VALUES.THRESHOLD_FUNDUT</v>
      </c>
    </row>
    <row r="10239" spans="1:6" ht="14.25" customHeight="1">
      <c r="A10239" s="157" t="s">
        <v>445</v>
      </c>
      <c r="B10239" s="158" t="s">
        <v>658</v>
      </c>
      <c r="C10239" s="158" t="s">
        <v>1373</v>
      </c>
      <c r="D10239" s="158" t="s">
        <v>1375</v>
      </c>
      <c r="E10239" s="158" t="s">
        <v>4727</v>
      </c>
      <c r="F10239" s="21" t="str">
        <f t="shared" si="40"/>
        <v>INSIS.LPV.INSIS_UL_V10.UL_ACCOUNT_INTRM_VALUES.THRESHOLD_FUND</v>
      </c>
    </row>
    <row r="10240" spans="1:6" ht="14.25" customHeight="1">
      <c r="A10240" s="157" t="s">
        <v>445</v>
      </c>
      <c r="B10240" s="158" t="s">
        <v>658</v>
      </c>
      <c r="C10240" s="158" t="s">
        <v>1373</v>
      </c>
      <c r="D10240" s="158" t="s">
        <v>1375</v>
      </c>
      <c r="E10240" s="158" t="s">
        <v>4728</v>
      </c>
      <c r="F10240" s="21" t="str">
        <f t="shared" si="40"/>
        <v>INSIS.LPV.INSIS_UL_V10.UL_ACCOUNT_INTRM_VALUES.THRESHOLD_AV</v>
      </c>
    </row>
    <row r="10241" spans="1:6" ht="14.25" customHeight="1">
      <c r="A10241" s="157" t="s">
        <v>445</v>
      </c>
      <c r="B10241" s="158" t="s">
        <v>658</v>
      </c>
      <c r="C10241" s="158" t="s">
        <v>1373</v>
      </c>
      <c r="D10241" s="158" t="s">
        <v>1375</v>
      </c>
      <c r="E10241" s="158" t="s">
        <v>4308</v>
      </c>
      <c r="F10241" s="21" t="str">
        <f t="shared" si="40"/>
        <v>INSIS.LPV.INSIS_UL_V10.UL_ACCOUNT_INTRM_VALUES.ATTRN1</v>
      </c>
    </row>
    <row r="10242" spans="1:6" ht="14.25" customHeight="1">
      <c r="A10242" s="157" t="s">
        <v>445</v>
      </c>
      <c r="B10242" s="158" t="s">
        <v>658</v>
      </c>
      <c r="C10242" s="158" t="s">
        <v>1373</v>
      </c>
      <c r="D10242" s="158" t="s">
        <v>1375</v>
      </c>
      <c r="E10242" s="158" t="s">
        <v>4309</v>
      </c>
      <c r="F10242" s="21" t="str">
        <f t="shared" si="40"/>
        <v>INSIS.LPV.INSIS_UL_V10.UL_ACCOUNT_INTRM_VALUES.ATTRN2</v>
      </c>
    </row>
    <row r="10243" spans="1:6" ht="14.25" customHeight="1">
      <c r="A10243" s="157" t="s">
        <v>445</v>
      </c>
      <c r="B10243" s="158" t="s">
        <v>658</v>
      </c>
      <c r="C10243" s="158" t="s">
        <v>1373</v>
      </c>
      <c r="D10243" s="158" t="s">
        <v>1375</v>
      </c>
      <c r="E10243" s="158" t="s">
        <v>4310</v>
      </c>
      <c r="F10243" s="21" t="str">
        <f t="shared" si="40"/>
        <v>INSIS.LPV.INSIS_UL_V10.UL_ACCOUNT_INTRM_VALUES.ATTRN3</v>
      </c>
    </row>
    <row r="10244" spans="1:6" ht="14.25" customHeight="1">
      <c r="A10244" s="157" t="s">
        <v>445</v>
      </c>
      <c r="B10244" s="158" t="s">
        <v>658</v>
      </c>
      <c r="C10244" s="158" t="s">
        <v>1373</v>
      </c>
      <c r="D10244" s="158" t="s">
        <v>1375</v>
      </c>
      <c r="E10244" s="158" t="s">
        <v>4311</v>
      </c>
      <c r="F10244" s="21" t="str">
        <f t="shared" si="40"/>
        <v>INSIS.LPV.INSIS_UL_V10.UL_ACCOUNT_INTRM_VALUES.ATTRN4</v>
      </c>
    </row>
    <row r="10245" spans="1:6" ht="14.25" customHeight="1">
      <c r="A10245" s="157" t="s">
        <v>445</v>
      </c>
      <c r="B10245" s="158" t="s">
        <v>658</v>
      </c>
      <c r="C10245" s="158" t="s">
        <v>1373</v>
      </c>
      <c r="D10245" s="158" t="s">
        <v>1375</v>
      </c>
      <c r="E10245" s="158" t="s">
        <v>4312</v>
      </c>
      <c r="F10245" s="21" t="str">
        <f t="shared" si="40"/>
        <v>INSIS.LPV.INSIS_UL_V10.UL_ACCOUNT_INTRM_VALUES.ATTRN5</v>
      </c>
    </row>
    <row r="10246" spans="1:6" ht="14.25" customHeight="1">
      <c r="A10246" s="157" t="s">
        <v>445</v>
      </c>
      <c r="B10246" s="158" t="s">
        <v>658</v>
      </c>
      <c r="C10246" s="158" t="s">
        <v>1373</v>
      </c>
      <c r="D10246" s="158" t="s">
        <v>1375</v>
      </c>
      <c r="E10246" s="158" t="s">
        <v>4446</v>
      </c>
      <c r="F10246" s="21" t="str">
        <f t="shared" si="40"/>
        <v>INSIS.LPV.INSIS_UL_V10.UL_ACCOUNT_INTRM_VALUES.ATTRC1</v>
      </c>
    </row>
    <row r="10247" spans="1:6" ht="14.25" customHeight="1">
      <c r="A10247" s="157" t="s">
        <v>445</v>
      </c>
      <c r="B10247" s="158" t="s">
        <v>658</v>
      </c>
      <c r="C10247" s="158" t="s">
        <v>1373</v>
      </c>
      <c r="D10247" s="158" t="s">
        <v>1375</v>
      </c>
      <c r="E10247" s="158" t="s">
        <v>4313</v>
      </c>
      <c r="F10247" s="21" t="str">
        <f t="shared" si="40"/>
        <v>INSIS.LPV.INSIS_UL_V10.UL_ACCOUNT_INTRM_VALUES.ATTRD1</v>
      </c>
    </row>
    <row r="10248" spans="1:6" ht="14.25" customHeight="1">
      <c r="A10248" s="157" t="s">
        <v>677</v>
      </c>
      <c r="B10248" s="158" t="s">
        <v>658</v>
      </c>
      <c r="C10248" s="158" t="s">
        <v>975</v>
      </c>
      <c r="D10248" s="158" t="s">
        <v>1206</v>
      </c>
      <c r="E10248" s="158" t="s">
        <v>1546</v>
      </c>
      <c r="F10248" s="21" t="str">
        <f t="shared" si="40"/>
        <v>INSUNIX.LPV.insunix.beneficiar.branch</v>
      </c>
    </row>
    <row r="10249" spans="1:6" ht="14.25" customHeight="1">
      <c r="A10249" s="157" t="s">
        <v>677</v>
      </c>
      <c r="B10249" s="158" t="s">
        <v>658</v>
      </c>
      <c r="C10249" s="158" t="s">
        <v>975</v>
      </c>
      <c r="D10249" s="158" t="s">
        <v>1206</v>
      </c>
      <c r="E10249" s="158" t="s">
        <v>1555</v>
      </c>
      <c r="F10249" s="21" t="str">
        <f t="shared" si="40"/>
        <v>INSUNIX.LPV.insunix.beneficiar.certif</v>
      </c>
    </row>
    <row r="10250" spans="1:6" ht="14.25" customHeight="1">
      <c r="A10250" s="157" t="s">
        <v>677</v>
      </c>
      <c r="B10250" s="158" t="s">
        <v>658</v>
      </c>
      <c r="C10250" s="158" t="s">
        <v>975</v>
      </c>
      <c r="D10250" s="158" t="s">
        <v>1206</v>
      </c>
      <c r="E10250" s="158" t="s">
        <v>1644</v>
      </c>
      <c r="F10250" s="21" t="str">
        <f t="shared" si="40"/>
        <v>INSUNIX.LPV.insunix.beneficiar.certype</v>
      </c>
    </row>
    <row r="10251" spans="1:6" ht="14.25" customHeight="1">
      <c r="A10251" s="157" t="s">
        <v>677</v>
      </c>
      <c r="B10251" s="158" t="s">
        <v>658</v>
      </c>
      <c r="C10251" s="158" t="s">
        <v>975</v>
      </c>
      <c r="D10251" s="158" t="s">
        <v>1206</v>
      </c>
      <c r="E10251" s="158" t="s">
        <v>1034</v>
      </c>
      <c r="F10251" s="21" t="str">
        <f t="shared" si="40"/>
        <v>INSUNIX.LPV.insunix.beneficiar.client</v>
      </c>
    </row>
    <row r="10252" spans="1:6" ht="14.25" customHeight="1">
      <c r="A10252" s="157" t="s">
        <v>677</v>
      </c>
      <c r="B10252" s="158" t="s">
        <v>658</v>
      </c>
      <c r="C10252" s="158" t="s">
        <v>975</v>
      </c>
      <c r="D10252" s="158" t="s">
        <v>1206</v>
      </c>
      <c r="E10252" s="158" t="s">
        <v>980</v>
      </c>
      <c r="F10252" s="21" t="str">
        <f t="shared" si="40"/>
        <v>INSUNIX.LPV.insunix.beneficiar.company</v>
      </c>
    </row>
    <row r="10253" spans="1:6" ht="14.25" customHeight="1">
      <c r="A10253" s="157" t="s">
        <v>677</v>
      </c>
      <c r="B10253" s="158" t="s">
        <v>658</v>
      </c>
      <c r="C10253" s="158" t="s">
        <v>975</v>
      </c>
      <c r="D10253" s="158" t="s">
        <v>1206</v>
      </c>
      <c r="E10253" s="158" t="s">
        <v>1548</v>
      </c>
      <c r="F10253" s="21" t="str">
        <f t="shared" si="40"/>
        <v>INSUNIX.LPV.insunix.beneficiar.compdate</v>
      </c>
    </row>
    <row r="10254" spans="1:6" ht="14.25" customHeight="1">
      <c r="A10254" s="157" t="s">
        <v>677</v>
      </c>
      <c r="B10254" s="158" t="s">
        <v>658</v>
      </c>
      <c r="C10254" s="158" t="s">
        <v>975</v>
      </c>
      <c r="D10254" s="158" t="s">
        <v>1206</v>
      </c>
      <c r="E10254" s="158" t="s">
        <v>1751</v>
      </c>
      <c r="F10254" s="21" t="str">
        <f t="shared" si="40"/>
        <v>INSUNIX.LPV.insunix.beneficiar.inpdate</v>
      </c>
    </row>
    <row r="10255" spans="1:6" ht="14.25" customHeight="1">
      <c r="A10255" s="157" t="s">
        <v>677</v>
      </c>
      <c r="B10255" s="158" t="s">
        <v>658</v>
      </c>
      <c r="C10255" s="158" t="s">
        <v>975</v>
      </c>
      <c r="D10255" s="158" t="s">
        <v>1206</v>
      </c>
      <c r="E10255" s="158" t="s">
        <v>1566</v>
      </c>
      <c r="F10255" s="21" t="str">
        <f t="shared" si="40"/>
        <v>INSUNIX.LPV.insunix.beneficiar.nulldate</v>
      </c>
    </row>
    <row r="10256" spans="1:6" ht="14.25" customHeight="1">
      <c r="A10256" s="157" t="s">
        <v>677</v>
      </c>
      <c r="B10256" s="158" t="s">
        <v>658</v>
      </c>
      <c r="C10256" s="158" t="s">
        <v>975</v>
      </c>
      <c r="D10256" s="158" t="s">
        <v>1206</v>
      </c>
      <c r="E10256" s="158" t="s">
        <v>1569</v>
      </c>
      <c r="F10256" s="21" t="str">
        <f t="shared" si="40"/>
        <v>INSUNIX.LPV.insunix.beneficiar.office</v>
      </c>
    </row>
    <row r="10257" spans="1:6" ht="14.25" customHeight="1">
      <c r="A10257" s="157" t="s">
        <v>677</v>
      </c>
      <c r="B10257" s="158" t="s">
        <v>658</v>
      </c>
      <c r="C10257" s="158" t="s">
        <v>975</v>
      </c>
      <c r="D10257" s="158" t="s">
        <v>1206</v>
      </c>
      <c r="E10257" s="158" t="s">
        <v>1919</v>
      </c>
      <c r="F10257" s="21" t="str">
        <f t="shared" si="40"/>
        <v>INSUNIX.LPV.insunix.beneficiar.particip</v>
      </c>
    </row>
    <row r="10258" spans="1:6" ht="14.25" customHeight="1">
      <c r="A10258" s="157" t="s">
        <v>677</v>
      </c>
      <c r="B10258" s="158" t="s">
        <v>658</v>
      </c>
      <c r="C10258" s="158" t="s">
        <v>975</v>
      </c>
      <c r="D10258" s="158" t="s">
        <v>1206</v>
      </c>
      <c r="E10258" s="158" t="s">
        <v>991</v>
      </c>
      <c r="F10258" s="21" t="str">
        <f t="shared" si="40"/>
        <v>INSUNIX.LPV.insunix.beneficiar.policy</v>
      </c>
    </row>
    <row r="10259" spans="1:6" ht="14.25" customHeight="1">
      <c r="A10259" s="157" t="s">
        <v>677</v>
      </c>
      <c r="B10259" s="158" t="s">
        <v>658</v>
      </c>
      <c r="C10259" s="158" t="s">
        <v>975</v>
      </c>
      <c r="D10259" s="158" t="s">
        <v>1206</v>
      </c>
      <c r="E10259" s="158" t="s">
        <v>1840</v>
      </c>
      <c r="F10259" s="21" t="str">
        <f t="shared" si="40"/>
        <v>INSUNIX.LPV.insunix.beneficiar.relation</v>
      </c>
    </row>
    <row r="10260" spans="1:6" ht="14.25" customHeight="1">
      <c r="A10260" s="157" t="s">
        <v>677</v>
      </c>
      <c r="B10260" s="158" t="s">
        <v>658</v>
      </c>
      <c r="C10260" s="158" t="s">
        <v>975</v>
      </c>
      <c r="D10260" s="158" t="s">
        <v>1206</v>
      </c>
      <c r="E10260" s="158" t="s">
        <v>4729</v>
      </c>
      <c r="F10260" s="21" t="str">
        <f t="shared" si="40"/>
        <v>INSUNIX.LPV.insunix.beneficiar.pay_office</v>
      </c>
    </row>
    <row r="10261" spans="1:6" ht="14.25" customHeight="1">
      <c r="A10261" s="157" t="s">
        <v>677</v>
      </c>
      <c r="B10261" s="158" t="s">
        <v>658</v>
      </c>
      <c r="C10261" s="158" t="s">
        <v>975</v>
      </c>
      <c r="D10261" s="158" t="s">
        <v>1206</v>
      </c>
      <c r="E10261" s="158" t="s">
        <v>4730</v>
      </c>
      <c r="F10261" s="21" t="str">
        <f t="shared" si="40"/>
        <v>INSUNIX.LPV.insunix.beneficiar.flg_sol</v>
      </c>
    </row>
    <row r="10262" spans="1:6" ht="14.25" customHeight="1">
      <c r="A10262" s="157" t="s">
        <v>677</v>
      </c>
      <c r="B10262" s="158" t="s">
        <v>658</v>
      </c>
      <c r="C10262" s="158" t="s">
        <v>975</v>
      </c>
      <c r="D10262" s="158" t="s">
        <v>1206</v>
      </c>
      <c r="E10262" s="158" t="s">
        <v>981</v>
      </c>
      <c r="F10262" s="21" t="str">
        <f t="shared" si="40"/>
        <v>INSUNIX.LPV.insunix.beneficiar.cover</v>
      </c>
    </row>
    <row r="10263" spans="1:6" ht="14.25" customHeight="1">
      <c r="A10263" s="157" t="s">
        <v>677</v>
      </c>
      <c r="B10263" s="158" t="s">
        <v>658</v>
      </c>
      <c r="C10263" s="158" t="s">
        <v>975</v>
      </c>
      <c r="D10263" s="158" t="s">
        <v>1206</v>
      </c>
      <c r="E10263" s="158" t="s">
        <v>4731</v>
      </c>
      <c r="F10263" s="21" t="str">
        <f t="shared" si="40"/>
        <v>INSUNIX.LPV.insunix.beneficiar.vitalicia</v>
      </c>
    </row>
    <row r="10264" spans="1:6" ht="14.25" customHeight="1">
      <c r="A10264" s="157" t="s">
        <v>677</v>
      </c>
      <c r="B10264" s="158" t="s">
        <v>658</v>
      </c>
      <c r="C10264" s="158" t="s">
        <v>975</v>
      </c>
      <c r="D10264" s="158" t="s">
        <v>1206</v>
      </c>
      <c r="E10264" s="158" t="s">
        <v>4732</v>
      </c>
      <c r="F10264" s="21" t="str">
        <f t="shared" si="40"/>
        <v>INSUNIX.LPV.insunix.beneficiar.years</v>
      </c>
    </row>
    <row r="10265" spans="1:6" ht="14.25" customHeight="1">
      <c r="A10265" s="157" t="s">
        <v>677</v>
      </c>
      <c r="B10265" s="158" t="s">
        <v>658</v>
      </c>
      <c r="C10265" s="158" t="s">
        <v>975</v>
      </c>
      <c r="D10265" s="158" t="s">
        <v>1206</v>
      </c>
      <c r="E10265" s="158" t="s">
        <v>1564</v>
      </c>
      <c r="F10265" s="21" t="str">
        <f t="shared" si="40"/>
        <v>INSUNIX.LPV.insunix.beneficiar.expirdat</v>
      </c>
    </row>
    <row r="10266" spans="1:6" ht="14.25" customHeight="1">
      <c r="A10266" s="157" t="s">
        <v>677</v>
      </c>
      <c r="B10266" s="158" t="s">
        <v>658</v>
      </c>
      <c r="C10266" s="158" t="s">
        <v>975</v>
      </c>
      <c r="D10266" s="158" t="s">
        <v>1206</v>
      </c>
      <c r="E10266" s="158" t="s">
        <v>1608</v>
      </c>
      <c r="F10266" s="21" t="str">
        <f t="shared" si="40"/>
        <v>INSUNIX.LPV.insunix.beneficiar.uniquenu</v>
      </c>
    </row>
    <row r="10267" spans="1:6" ht="14.25" customHeight="1">
      <c r="A10267" s="157" t="s">
        <v>677</v>
      </c>
      <c r="B10267" s="158" t="s">
        <v>658</v>
      </c>
      <c r="C10267" s="158" t="s">
        <v>975</v>
      </c>
      <c r="D10267" s="158" t="s">
        <v>1206</v>
      </c>
      <c r="E10267" s="158" t="s">
        <v>1547</v>
      </c>
      <c r="F10267" s="21" t="str">
        <f t="shared" si="40"/>
        <v>INSUNIX.LPV.insunix.beneficiar.usercode</v>
      </c>
    </row>
    <row r="10268" spans="1:6" ht="14.25" customHeight="1">
      <c r="A10268" s="157" t="s">
        <v>677</v>
      </c>
      <c r="B10268" s="158" t="s">
        <v>658</v>
      </c>
      <c r="C10268" s="158" t="s">
        <v>975</v>
      </c>
      <c r="D10268" s="158" t="s">
        <v>1206</v>
      </c>
      <c r="E10268" s="158" t="s">
        <v>1579</v>
      </c>
      <c r="F10268" s="21" t="str">
        <f t="shared" si="40"/>
        <v>INSUNIX.LPV.insunix.beneficiar.usercomp</v>
      </c>
    </row>
    <row r="10269" spans="1:6" ht="14.25" customHeight="1">
      <c r="A10269" s="157" t="s">
        <v>677</v>
      </c>
      <c r="B10269" s="158" t="s">
        <v>658</v>
      </c>
      <c r="C10269" s="158" t="s">
        <v>975</v>
      </c>
      <c r="D10269" s="158" t="s">
        <v>1206</v>
      </c>
      <c r="E10269" s="158" t="s">
        <v>1615</v>
      </c>
      <c r="F10269" s="21" t="str">
        <f t="shared" si="40"/>
        <v>INSUNIX.LPV.insunix.beneficiar.deathdat</v>
      </c>
    </row>
    <row r="10270" spans="1:6" ht="14.25" customHeight="1">
      <c r="A10270" s="157" t="s">
        <v>677</v>
      </c>
      <c r="B10270" s="158" t="s">
        <v>658</v>
      </c>
      <c r="C10270" s="158" t="s">
        <v>975</v>
      </c>
      <c r="D10270" s="158" t="s">
        <v>976</v>
      </c>
      <c r="E10270" s="158" t="s">
        <v>1716</v>
      </c>
      <c r="F10270" s="21" t="str">
        <f t="shared" si="40"/>
        <v>INSUNIX.LPV.insunix.cl_cover.branch_est</v>
      </c>
    </row>
    <row r="10271" spans="1:6" ht="14.25" customHeight="1">
      <c r="A10271" s="157" t="s">
        <v>677</v>
      </c>
      <c r="B10271" s="158" t="s">
        <v>658</v>
      </c>
      <c r="C10271" s="158" t="s">
        <v>975</v>
      </c>
      <c r="D10271" s="158" t="s">
        <v>976</v>
      </c>
      <c r="E10271" s="158" t="s">
        <v>1717</v>
      </c>
      <c r="F10271" s="21" t="str">
        <f t="shared" si="40"/>
        <v>INSUNIX.LPV.insunix.cl_cover.branch_led</v>
      </c>
    </row>
    <row r="10272" spans="1:6" ht="14.25" customHeight="1">
      <c r="A10272" s="157" t="s">
        <v>677</v>
      </c>
      <c r="B10272" s="158" t="s">
        <v>658</v>
      </c>
      <c r="C10272" s="158" t="s">
        <v>975</v>
      </c>
      <c r="D10272" s="158" t="s">
        <v>976</v>
      </c>
      <c r="E10272" s="158" t="s">
        <v>1551</v>
      </c>
      <c r="F10272" s="21" t="str">
        <f t="shared" si="40"/>
        <v>INSUNIX.LPV.insunix.cl_cover.branch_rei</v>
      </c>
    </row>
    <row r="10273" spans="1:6" ht="14.25" customHeight="1">
      <c r="A10273" s="157" t="s">
        <v>677</v>
      </c>
      <c r="B10273" s="158" t="s">
        <v>658</v>
      </c>
      <c r="C10273" s="158" t="s">
        <v>975</v>
      </c>
      <c r="D10273" s="158" t="s">
        <v>976</v>
      </c>
      <c r="E10273" s="158" t="s">
        <v>963</v>
      </c>
      <c r="F10273" s="21" t="str">
        <f t="shared" si="40"/>
        <v>INSUNIX.LPV.insunix.cl_cover.claim</v>
      </c>
    </row>
    <row r="10274" spans="1:6" ht="14.25" customHeight="1">
      <c r="A10274" s="157" t="s">
        <v>677</v>
      </c>
      <c r="B10274" s="158" t="s">
        <v>658</v>
      </c>
      <c r="C10274" s="158" t="s">
        <v>975</v>
      </c>
      <c r="D10274" s="158" t="s">
        <v>976</v>
      </c>
      <c r="E10274" s="158" t="s">
        <v>980</v>
      </c>
      <c r="F10274" s="21" t="str">
        <f t="shared" si="40"/>
        <v>INSUNIX.LPV.insunix.cl_cover.company</v>
      </c>
    </row>
    <row r="10275" spans="1:6" ht="14.25" customHeight="1">
      <c r="A10275" s="157" t="s">
        <v>677</v>
      </c>
      <c r="B10275" s="158" t="s">
        <v>658</v>
      </c>
      <c r="C10275" s="158" t="s">
        <v>975</v>
      </c>
      <c r="D10275" s="158" t="s">
        <v>976</v>
      </c>
      <c r="E10275" s="158" t="s">
        <v>1548</v>
      </c>
      <c r="F10275" s="21" t="str">
        <f t="shared" si="40"/>
        <v>INSUNIX.LPV.insunix.cl_cover.compdate</v>
      </c>
    </row>
    <row r="10276" spans="1:6" ht="14.25" customHeight="1">
      <c r="A10276" s="157" t="s">
        <v>677</v>
      </c>
      <c r="B10276" s="158" t="s">
        <v>658</v>
      </c>
      <c r="C10276" s="158" t="s">
        <v>975</v>
      </c>
      <c r="D10276" s="158" t="s">
        <v>976</v>
      </c>
      <c r="E10276" s="158" t="s">
        <v>1718</v>
      </c>
      <c r="F10276" s="21" t="str">
        <f t="shared" si="40"/>
        <v>INSUNIX.LPV.insunix.cl_cover.cost_recu</v>
      </c>
    </row>
    <row r="10277" spans="1:6" ht="14.25" customHeight="1">
      <c r="A10277" s="157" t="s">
        <v>677</v>
      </c>
      <c r="B10277" s="158" t="s">
        <v>658</v>
      </c>
      <c r="C10277" s="158" t="s">
        <v>975</v>
      </c>
      <c r="D10277" s="158" t="s">
        <v>976</v>
      </c>
      <c r="E10277" s="158" t="s">
        <v>981</v>
      </c>
      <c r="F10277" s="21" t="str">
        <f t="shared" si="40"/>
        <v>INSUNIX.LPV.insunix.cl_cover.cover</v>
      </c>
    </row>
    <row r="10278" spans="1:6" ht="14.25" customHeight="1">
      <c r="A10278" s="157" t="s">
        <v>677</v>
      </c>
      <c r="B10278" s="158" t="s">
        <v>658</v>
      </c>
      <c r="C10278" s="158" t="s">
        <v>975</v>
      </c>
      <c r="D10278" s="158" t="s">
        <v>976</v>
      </c>
      <c r="E10278" s="158" t="s">
        <v>1560</v>
      </c>
      <c r="F10278" s="21" t="str">
        <f t="shared" si="40"/>
        <v>INSUNIX.LPV.insunix.cl_cover.currency</v>
      </c>
    </row>
    <row r="10279" spans="1:6" ht="14.25" customHeight="1">
      <c r="A10279" s="157" t="s">
        <v>677</v>
      </c>
      <c r="B10279" s="158" t="s">
        <v>658</v>
      </c>
      <c r="C10279" s="158" t="s">
        <v>975</v>
      </c>
      <c r="D10279" s="158" t="s">
        <v>976</v>
      </c>
      <c r="E10279" s="158" t="s">
        <v>1719</v>
      </c>
      <c r="F10279" s="21" t="str">
        <f t="shared" si="40"/>
        <v>INSUNIX.LPV.insunix.cl_cover.damages</v>
      </c>
    </row>
    <row r="10280" spans="1:6" ht="14.25" customHeight="1">
      <c r="A10280" s="157" t="s">
        <v>677</v>
      </c>
      <c r="B10280" s="158" t="s">
        <v>658</v>
      </c>
      <c r="C10280" s="158" t="s">
        <v>975</v>
      </c>
      <c r="D10280" s="158" t="s">
        <v>976</v>
      </c>
      <c r="E10280" s="158" t="s">
        <v>1720</v>
      </c>
      <c r="F10280" s="21" t="str">
        <f t="shared" si="40"/>
        <v>INSUNIX.LPV.insunix.cl_cover.exp_amount</v>
      </c>
    </row>
    <row r="10281" spans="1:6" ht="14.25" customHeight="1">
      <c r="A10281" s="157" t="s">
        <v>677</v>
      </c>
      <c r="B10281" s="158" t="s">
        <v>658</v>
      </c>
      <c r="C10281" s="158" t="s">
        <v>975</v>
      </c>
      <c r="D10281" s="158" t="s">
        <v>976</v>
      </c>
      <c r="E10281" s="158" t="s">
        <v>1721</v>
      </c>
      <c r="F10281" s="21" t="str">
        <f t="shared" si="40"/>
        <v>INSUNIX.LPV.insunix.cl_cover.fra_amount</v>
      </c>
    </row>
    <row r="10282" spans="1:6" ht="14.25" customHeight="1">
      <c r="A10282" s="157" t="s">
        <v>677</v>
      </c>
      <c r="B10282" s="158" t="s">
        <v>658</v>
      </c>
      <c r="C10282" s="158" t="s">
        <v>975</v>
      </c>
      <c r="D10282" s="158" t="s">
        <v>976</v>
      </c>
      <c r="E10282" s="158" t="s">
        <v>1722</v>
      </c>
      <c r="F10282" s="21" t="str">
        <f t="shared" si="40"/>
        <v>INSUNIX.LPV.insunix.cl_cover.frantype</v>
      </c>
    </row>
    <row r="10283" spans="1:6" ht="14.25" customHeight="1">
      <c r="A10283" s="157" t="s">
        <v>677</v>
      </c>
      <c r="B10283" s="158" t="s">
        <v>658</v>
      </c>
      <c r="C10283" s="158" t="s">
        <v>975</v>
      </c>
      <c r="D10283" s="158" t="s">
        <v>976</v>
      </c>
      <c r="E10283" s="158" t="s">
        <v>1588</v>
      </c>
      <c r="F10283" s="21" t="str">
        <f t="shared" si="40"/>
        <v>INSUNIX.LPV.insunix.cl_cover.loc_cos_re</v>
      </c>
    </row>
    <row r="10284" spans="1:6" ht="14.25" customHeight="1">
      <c r="A10284" s="157" t="s">
        <v>677</v>
      </c>
      <c r="B10284" s="158" t="s">
        <v>658</v>
      </c>
      <c r="C10284" s="158" t="s">
        <v>975</v>
      </c>
      <c r="D10284" s="158" t="s">
        <v>976</v>
      </c>
      <c r="E10284" s="158" t="s">
        <v>1590</v>
      </c>
      <c r="F10284" s="21" t="str">
        <f t="shared" si="40"/>
        <v>INSUNIX.LPV.insunix.cl_cover.loc_pay_am</v>
      </c>
    </row>
    <row r="10285" spans="1:6" ht="14.25" customHeight="1">
      <c r="A10285" s="157" t="s">
        <v>677</v>
      </c>
      <c r="B10285" s="158" t="s">
        <v>658</v>
      </c>
      <c r="C10285" s="158" t="s">
        <v>975</v>
      </c>
      <c r="D10285" s="158" t="s">
        <v>976</v>
      </c>
      <c r="E10285" s="158" t="s">
        <v>1591</v>
      </c>
      <c r="F10285" s="21" t="str">
        <f t="shared" si="40"/>
        <v>INSUNIX.LPV.insunix.cl_cover.loc_rec_am</v>
      </c>
    </row>
    <row r="10286" spans="1:6" ht="14.25" customHeight="1">
      <c r="A10286" s="157" t="s">
        <v>677</v>
      </c>
      <c r="B10286" s="158" t="s">
        <v>658</v>
      </c>
      <c r="C10286" s="158" t="s">
        <v>975</v>
      </c>
      <c r="D10286" s="158" t="s">
        <v>976</v>
      </c>
      <c r="E10286" s="158" t="s">
        <v>1594</v>
      </c>
      <c r="F10286" s="21" t="str">
        <f t="shared" si="40"/>
        <v>INSUNIX.LPV.insunix.cl_cover.loc_reserv</v>
      </c>
    </row>
    <row r="10287" spans="1:6" ht="14.25" customHeight="1">
      <c r="A10287" s="157" t="s">
        <v>677</v>
      </c>
      <c r="B10287" s="158" t="s">
        <v>658</v>
      </c>
      <c r="C10287" s="158" t="s">
        <v>975</v>
      </c>
      <c r="D10287" s="158" t="s">
        <v>976</v>
      </c>
      <c r="E10287" s="158" t="s">
        <v>1723</v>
      </c>
      <c r="F10287" s="21" t="str">
        <f t="shared" si="40"/>
        <v>INSUNIX.LPV.insunix.cl_cover.pay_amount</v>
      </c>
    </row>
    <row r="10288" spans="1:6" ht="14.25" customHeight="1">
      <c r="A10288" s="157" t="s">
        <v>677</v>
      </c>
      <c r="B10288" s="158" t="s">
        <v>658</v>
      </c>
      <c r="C10288" s="158" t="s">
        <v>975</v>
      </c>
      <c r="D10288" s="158" t="s">
        <v>976</v>
      </c>
      <c r="E10288" s="158" t="s">
        <v>1724</v>
      </c>
      <c r="F10288" s="21" t="str">
        <f t="shared" si="40"/>
        <v>INSUNIX.LPV.insunix.cl_cover.quantity</v>
      </c>
    </row>
    <row r="10289" spans="1:6" ht="14.25" customHeight="1">
      <c r="A10289" s="157" t="s">
        <v>677</v>
      </c>
      <c r="B10289" s="158" t="s">
        <v>658</v>
      </c>
      <c r="C10289" s="158" t="s">
        <v>975</v>
      </c>
      <c r="D10289" s="158" t="s">
        <v>976</v>
      </c>
      <c r="E10289" s="158" t="s">
        <v>1725</v>
      </c>
      <c r="F10289" s="21" t="str">
        <f t="shared" si="40"/>
        <v>INSUNIX.LPV.insunix.cl_cover.rec_amount</v>
      </c>
    </row>
    <row r="10290" spans="1:6" ht="14.25" customHeight="1">
      <c r="A10290" s="157" t="s">
        <v>677</v>
      </c>
      <c r="B10290" s="158" t="s">
        <v>658</v>
      </c>
      <c r="C10290" s="158" t="s">
        <v>975</v>
      </c>
      <c r="D10290" s="158" t="s">
        <v>976</v>
      </c>
      <c r="E10290" s="158" t="s">
        <v>1726</v>
      </c>
      <c r="F10290" s="21" t="str">
        <f t="shared" si="40"/>
        <v>INSUNIX.LPV.insunix.cl_cover.reserve</v>
      </c>
    </row>
    <row r="10291" spans="1:6" ht="14.25" customHeight="1">
      <c r="A10291" s="157" t="s">
        <v>677</v>
      </c>
      <c r="B10291" s="158" t="s">
        <v>658</v>
      </c>
      <c r="C10291" s="158" t="s">
        <v>975</v>
      </c>
      <c r="D10291" s="158" t="s">
        <v>976</v>
      </c>
      <c r="E10291" s="158" t="s">
        <v>1727</v>
      </c>
      <c r="F10291" s="21" t="str">
        <f t="shared" si="40"/>
        <v>INSUNIX.LPV.insunix.cl_cover.reservstat</v>
      </c>
    </row>
    <row r="10292" spans="1:6" ht="14.25" customHeight="1">
      <c r="A10292" s="157" t="s">
        <v>677</v>
      </c>
      <c r="B10292" s="158" t="s">
        <v>658</v>
      </c>
      <c r="C10292" s="158" t="s">
        <v>975</v>
      </c>
      <c r="D10292" s="158" t="s">
        <v>976</v>
      </c>
      <c r="E10292" s="158" t="s">
        <v>1608</v>
      </c>
      <c r="F10292" s="21" t="str">
        <f t="shared" si="40"/>
        <v>INSUNIX.LPV.insunix.cl_cover.uniquenu</v>
      </c>
    </row>
    <row r="10293" spans="1:6" ht="14.25" customHeight="1">
      <c r="A10293" s="157" t="s">
        <v>677</v>
      </c>
      <c r="B10293" s="158" t="s">
        <v>658</v>
      </c>
      <c r="C10293" s="158" t="s">
        <v>975</v>
      </c>
      <c r="D10293" s="158" t="s">
        <v>976</v>
      </c>
      <c r="E10293" s="158" t="s">
        <v>1547</v>
      </c>
      <c r="F10293" s="21" t="str">
        <f t="shared" si="40"/>
        <v>INSUNIX.LPV.insunix.cl_cover.usercode</v>
      </c>
    </row>
    <row r="10294" spans="1:6" ht="14.25" customHeight="1">
      <c r="A10294" s="157" t="s">
        <v>677</v>
      </c>
      <c r="B10294" s="158" t="s">
        <v>658</v>
      </c>
      <c r="C10294" s="158" t="s">
        <v>975</v>
      </c>
      <c r="D10294" s="158" t="s">
        <v>976</v>
      </c>
      <c r="E10294" s="158" t="s">
        <v>1579</v>
      </c>
      <c r="F10294" s="21" t="str">
        <f t="shared" si="40"/>
        <v>INSUNIX.LPV.insunix.cl_cover.usercomp</v>
      </c>
    </row>
    <row r="10295" spans="1:6" ht="14.25" customHeight="1">
      <c r="A10295" s="157" t="s">
        <v>677</v>
      </c>
      <c r="B10295" s="158" t="s">
        <v>658</v>
      </c>
      <c r="C10295" s="158" t="s">
        <v>975</v>
      </c>
      <c r="D10295" s="158" t="s">
        <v>976</v>
      </c>
      <c r="E10295" s="158" t="s">
        <v>1728</v>
      </c>
      <c r="F10295" s="21" t="str">
        <f t="shared" si="40"/>
        <v>INSUNIX.LPV.insunix.cl_cover.group_insu</v>
      </c>
    </row>
    <row r="10296" spans="1:6" ht="14.25" customHeight="1">
      <c r="A10296" s="157" t="s">
        <v>677</v>
      </c>
      <c r="B10296" s="158" t="s">
        <v>658</v>
      </c>
      <c r="C10296" s="158" t="s">
        <v>975</v>
      </c>
      <c r="D10296" s="158" t="s">
        <v>977</v>
      </c>
      <c r="E10296" s="158" t="s">
        <v>1624</v>
      </c>
      <c r="F10296" s="21" t="str">
        <f t="shared" si="40"/>
        <v>INSUNIX.LPV.insunix.cl_m_cover.amount</v>
      </c>
    </row>
    <row r="10297" spans="1:6" ht="14.25" customHeight="1">
      <c r="A10297" s="157" t="s">
        <v>677</v>
      </c>
      <c r="B10297" s="158" t="s">
        <v>658</v>
      </c>
      <c r="C10297" s="158" t="s">
        <v>975</v>
      </c>
      <c r="D10297" s="158" t="s">
        <v>977</v>
      </c>
      <c r="E10297" s="158" t="s">
        <v>1729</v>
      </c>
      <c r="F10297" s="21" t="str">
        <f t="shared" si="40"/>
        <v>INSUNIX.LPV.insunix.cl_m_cover.aut_adjust</v>
      </c>
    </row>
    <row r="10298" spans="1:6" ht="14.25" customHeight="1">
      <c r="A10298" s="157" t="s">
        <v>677</v>
      </c>
      <c r="B10298" s="158" t="s">
        <v>658</v>
      </c>
      <c r="C10298" s="158" t="s">
        <v>975</v>
      </c>
      <c r="D10298" s="158" t="s">
        <v>977</v>
      </c>
      <c r="E10298" s="158" t="s">
        <v>963</v>
      </c>
      <c r="F10298" s="21" t="str">
        <f t="shared" si="40"/>
        <v>INSUNIX.LPV.insunix.cl_m_cover.claim</v>
      </c>
    </row>
    <row r="10299" spans="1:6" ht="14.25" customHeight="1">
      <c r="A10299" s="157" t="s">
        <v>677</v>
      </c>
      <c r="B10299" s="158" t="s">
        <v>658</v>
      </c>
      <c r="C10299" s="158" t="s">
        <v>975</v>
      </c>
      <c r="D10299" s="158" t="s">
        <v>977</v>
      </c>
      <c r="E10299" s="158" t="s">
        <v>980</v>
      </c>
      <c r="F10299" s="21" t="str">
        <f t="shared" si="40"/>
        <v>INSUNIX.LPV.insunix.cl_m_cover.company</v>
      </c>
    </row>
    <row r="10300" spans="1:6" ht="14.25" customHeight="1">
      <c r="A10300" s="157" t="s">
        <v>677</v>
      </c>
      <c r="B10300" s="158" t="s">
        <v>658</v>
      </c>
      <c r="C10300" s="158" t="s">
        <v>975</v>
      </c>
      <c r="D10300" s="158" t="s">
        <v>977</v>
      </c>
      <c r="E10300" s="158" t="s">
        <v>1548</v>
      </c>
      <c r="F10300" s="21" t="str">
        <f t="shared" si="40"/>
        <v>INSUNIX.LPV.insunix.cl_m_cover.compdate</v>
      </c>
    </row>
    <row r="10301" spans="1:6" ht="14.25" customHeight="1">
      <c r="A10301" s="157" t="s">
        <v>677</v>
      </c>
      <c r="B10301" s="158" t="s">
        <v>658</v>
      </c>
      <c r="C10301" s="158" t="s">
        <v>975</v>
      </c>
      <c r="D10301" s="158" t="s">
        <v>977</v>
      </c>
      <c r="E10301" s="158" t="s">
        <v>981</v>
      </c>
      <c r="F10301" s="21" t="str">
        <f t="shared" si="40"/>
        <v>INSUNIX.LPV.insunix.cl_m_cover.cover</v>
      </c>
    </row>
    <row r="10302" spans="1:6" ht="14.25" customHeight="1">
      <c r="A10302" s="157" t="s">
        <v>677</v>
      </c>
      <c r="B10302" s="158" t="s">
        <v>658</v>
      </c>
      <c r="C10302" s="158" t="s">
        <v>975</v>
      </c>
      <c r="D10302" s="158" t="s">
        <v>977</v>
      </c>
      <c r="E10302" s="158" t="s">
        <v>1560</v>
      </c>
      <c r="F10302" s="21" t="str">
        <f t="shared" si="40"/>
        <v>INSUNIX.LPV.insunix.cl_m_cover.currency</v>
      </c>
    </row>
    <row r="10303" spans="1:6" ht="14.25" customHeight="1">
      <c r="A10303" s="157" t="s">
        <v>677</v>
      </c>
      <c r="B10303" s="158" t="s">
        <v>658</v>
      </c>
      <c r="C10303" s="158" t="s">
        <v>975</v>
      </c>
      <c r="D10303" s="158" t="s">
        <v>977</v>
      </c>
      <c r="E10303" s="158" t="s">
        <v>985</v>
      </c>
      <c r="F10303" s="21" t="str">
        <f t="shared" si="40"/>
        <v>INSUNIX.LPV.insunix.cl_m_cover.exchange</v>
      </c>
    </row>
    <row r="10304" spans="1:6" ht="14.25" customHeight="1">
      <c r="A10304" s="157" t="s">
        <v>677</v>
      </c>
      <c r="B10304" s="158" t="s">
        <v>658</v>
      </c>
      <c r="C10304" s="158" t="s">
        <v>975</v>
      </c>
      <c r="D10304" s="158" t="s">
        <v>977</v>
      </c>
      <c r="E10304" s="158" t="s">
        <v>1720</v>
      </c>
      <c r="F10304" s="21" t="str">
        <f t="shared" si="40"/>
        <v>INSUNIX.LPV.insunix.cl_m_cover.exp_amount</v>
      </c>
    </row>
    <row r="10305" spans="1:6" ht="14.25" customHeight="1">
      <c r="A10305" s="157" t="s">
        <v>677</v>
      </c>
      <c r="B10305" s="158" t="s">
        <v>658</v>
      </c>
      <c r="C10305" s="158" t="s">
        <v>975</v>
      </c>
      <c r="D10305" s="158" t="s">
        <v>977</v>
      </c>
      <c r="E10305" s="158" t="s">
        <v>1730</v>
      </c>
      <c r="F10305" s="21" t="str">
        <f t="shared" si="40"/>
        <v>INSUNIX.LPV.insunix.cl_m_cover.loc_amount</v>
      </c>
    </row>
    <row r="10306" spans="1:6" ht="14.25" customHeight="1">
      <c r="A10306" s="157" t="s">
        <v>677</v>
      </c>
      <c r="B10306" s="158" t="s">
        <v>658</v>
      </c>
      <c r="C10306" s="158" t="s">
        <v>975</v>
      </c>
      <c r="D10306" s="158" t="s">
        <v>977</v>
      </c>
      <c r="E10306" s="158" t="s">
        <v>1596</v>
      </c>
      <c r="F10306" s="21" t="str">
        <f t="shared" si="40"/>
        <v>INSUNIX.LPV.insunix.cl_m_cover.movement</v>
      </c>
    </row>
    <row r="10307" spans="1:6" ht="14.25" customHeight="1">
      <c r="A10307" s="157" t="s">
        <v>677</v>
      </c>
      <c r="B10307" s="158" t="s">
        <v>658</v>
      </c>
      <c r="C10307" s="158" t="s">
        <v>975</v>
      </c>
      <c r="D10307" s="158" t="s">
        <v>977</v>
      </c>
      <c r="E10307" s="158" t="s">
        <v>1731</v>
      </c>
      <c r="F10307" s="21" t="str">
        <f t="shared" si="40"/>
        <v>INSUNIX.LPV.insunix.cl_m_cover.pay_concep</v>
      </c>
    </row>
    <row r="10308" spans="1:6" ht="14.25" customHeight="1">
      <c r="A10308" s="157" t="s">
        <v>677</v>
      </c>
      <c r="B10308" s="158" t="s">
        <v>658</v>
      </c>
      <c r="C10308" s="158" t="s">
        <v>975</v>
      </c>
      <c r="D10308" s="158" t="s">
        <v>977</v>
      </c>
      <c r="E10308" s="158" t="s">
        <v>1724</v>
      </c>
      <c r="F10308" s="21" t="str">
        <f t="shared" si="40"/>
        <v>INSUNIX.LPV.insunix.cl_m_cover.quantity</v>
      </c>
    </row>
    <row r="10309" spans="1:6" ht="14.25" customHeight="1">
      <c r="A10309" s="157" t="s">
        <v>677</v>
      </c>
      <c r="B10309" s="158" t="s">
        <v>658</v>
      </c>
      <c r="C10309" s="158" t="s">
        <v>975</v>
      </c>
      <c r="D10309" s="158" t="s">
        <v>977</v>
      </c>
      <c r="E10309" s="158" t="s">
        <v>1608</v>
      </c>
      <c r="F10309" s="21" t="str">
        <f t="shared" si="40"/>
        <v>INSUNIX.LPV.insunix.cl_m_cover.uniquenu</v>
      </c>
    </row>
    <row r="10310" spans="1:6" ht="14.25" customHeight="1">
      <c r="A10310" s="157" t="s">
        <v>677</v>
      </c>
      <c r="B10310" s="158" t="s">
        <v>658</v>
      </c>
      <c r="C10310" s="158" t="s">
        <v>975</v>
      </c>
      <c r="D10310" s="158" t="s">
        <v>977</v>
      </c>
      <c r="E10310" s="158" t="s">
        <v>1547</v>
      </c>
      <c r="F10310" s="21" t="str">
        <f t="shared" si="40"/>
        <v>INSUNIX.LPV.insunix.cl_m_cover.usercode</v>
      </c>
    </row>
    <row r="10311" spans="1:6" ht="14.25" customHeight="1">
      <c r="A10311" s="157" t="s">
        <v>677</v>
      </c>
      <c r="B10311" s="158" t="s">
        <v>658</v>
      </c>
      <c r="C10311" s="158" t="s">
        <v>975</v>
      </c>
      <c r="D10311" s="158" t="s">
        <v>977</v>
      </c>
      <c r="E10311" s="158" t="s">
        <v>1579</v>
      </c>
      <c r="F10311" s="21" t="str">
        <f t="shared" si="40"/>
        <v>INSUNIX.LPV.insunix.cl_m_cover.usercomp</v>
      </c>
    </row>
    <row r="10312" spans="1:6" ht="14.25" customHeight="1">
      <c r="A10312" s="157" t="s">
        <v>677</v>
      </c>
      <c r="B10312" s="158" t="s">
        <v>658</v>
      </c>
      <c r="C10312" s="158" t="s">
        <v>975</v>
      </c>
      <c r="D10312" s="158" t="s">
        <v>977</v>
      </c>
      <c r="E10312" s="158" t="s">
        <v>1732</v>
      </c>
      <c r="F10312" s="21" t="str">
        <f t="shared" si="40"/>
        <v>INSUNIX.LPV.insunix.cl_m_cover.va_tax</v>
      </c>
    </row>
    <row r="10313" spans="1:6" ht="14.25" customHeight="1">
      <c r="A10313" s="157" t="s">
        <v>677</v>
      </c>
      <c r="B10313" s="158" t="s">
        <v>658</v>
      </c>
      <c r="C10313" s="158" t="s">
        <v>975</v>
      </c>
      <c r="D10313" s="158" t="s">
        <v>977</v>
      </c>
      <c r="E10313" s="158" t="s">
        <v>1733</v>
      </c>
      <c r="F10313" s="21" t="str">
        <f t="shared" si="40"/>
        <v>INSUNIX.LPV.insunix.cl_m_cover.vat_amount</v>
      </c>
    </row>
    <row r="10314" spans="1:6" ht="14.25" customHeight="1">
      <c r="A10314" s="157" t="s">
        <v>677</v>
      </c>
      <c r="B10314" s="158" t="s">
        <v>658</v>
      </c>
      <c r="C10314" s="158" t="s">
        <v>975</v>
      </c>
      <c r="D10314" s="158" t="s">
        <v>977</v>
      </c>
      <c r="E10314" s="158" t="s">
        <v>1734</v>
      </c>
      <c r="F10314" s="21" t="str">
        <f t="shared" si="40"/>
        <v>INSUNIX.LPV.insunix.cl_m_cover.ded_amount</v>
      </c>
    </row>
    <row r="10315" spans="1:6" ht="14.25" customHeight="1">
      <c r="A10315" s="157" t="s">
        <v>677</v>
      </c>
      <c r="B10315" s="158" t="s">
        <v>658</v>
      </c>
      <c r="C10315" s="158" t="s">
        <v>975</v>
      </c>
      <c r="D10315" s="158" t="s">
        <v>977</v>
      </c>
      <c r="E10315" s="158" t="s">
        <v>1728</v>
      </c>
      <c r="F10315" s="21" t="str">
        <f t="shared" si="40"/>
        <v>INSUNIX.LPV.insunix.cl_m_cover.group_insu</v>
      </c>
    </row>
    <row r="10316" spans="1:6" ht="14.25" customHeight="1">
      <c r="A10316" s="157" t="s">
        <v>677</v>
      </c>
      <c r="B10316" s="158" t="s">
        <v>658</v>
      </c>
      <c r="C10316" s="158" t="s">
        <v>975</v>
      </c>
      <c r="D10316" s="158" t="s">
        <v>977</v>
      </c>
      <c r="E10316" s="158" t="s">
        <v>1735</v>
      </c>
      <c r="F10316" s="21" t="str">
        <f t="shared" si="40"/>
        <v>INSUNIX.LPV.insunix.cl_m_cover.discount</v>
      </c>
    </row>
    <row r="10317" spans="1:6" ht="14.25" customHeight="1">
      <c r="A10317" s="157" t="s">
        <v>677</v>
      </c>
      <c r="B10317" s="158" t="s">
        <v>658</v>
      </c>
      <c r="C10317" s="158" t="s">
        <v>975</v>
      </c>
      <c r="D10317" s="158" t="s">
        <v>979</v>
      </c>
      <c r="E10317" s="158" t="s">
        <v>1560</v>
      </c>
      <c r="F10317" s="21" t="str">
        <f t="shared" si="40"/>
        <v>INSUNIX.LPV.insunix.claim_his.currency</v>
      </c>
    </row>
    <row r="10318" spans="1:6" ht="14.25" customHeight="1">
      <c r="A10318" s="157" t="s">
        <v>677</v>
      </c>
      <c r="B10318" s="158" t="s">
        <v>658</v>
      </c>
      <c r="C10318" s="158" t="s">
        <v>975</v>
      </c>
      <c r="D10318" s="158" t="s">
        <v>979</v>
      </c>
      <c r="E10318" s="158" t="s">
        <v>1624</v>
      </c>
      <c r="F10318" s="21" t="str">
        <f t="shared" si="40"/>
        <v>INSUNIX.LPV.insunix.claim_his.amount</v>
      </c>
    </row>
    <row r="10319" spans="1:6" ht="14.25" customHeight="1">
      <c r="A10319" s="157" t="s">
        <v>677</v>
      </c>
      <c r="B10319" s="158" t="s">
        <v>658</v>
      </c>
      <c r="C10319" s="158" t="s">
        <v>975</v>
      </c>
      <c r="D10319" s="158" t="s">
        <v>979</v>
      </c>
      <c r="E10319" s="158" t="s">
        <v>1626</v>
      </c>
      <c r="F10319" s="21" t="str">
        <f t="shared" si="40"/>
        <v>INSUNIX.LPV.insunix.claim_his.bene_code</v>
      </c>
    </row>
    <row r="10320" spans="1:6" ht="14.25" customHeight="1">
      <c r="A10320" s="157" t="s">
        <v>677</v>
      </c>
      <c r="B10320" s="158" t="s">
        <v>658</v>
      </c>
      <c r="C10320" s="158" t="s">
        <v>975</v>
      </c>
      <c r="D10320" s="158" t="s">
        <v>979</v>
      </c>
      <c r="E10320" s="158" t="s">
        <v>1616</v>
      </c>
      <c r="F10320" s="21" t="str">
        <f t="shared" si="40"/>
        <v>INSUNIX.LPV.insunix.claim_his.bene_type</v>
      </c>
    </row>
    <row r="10321" spans="1:6" ht="14.25" customHeight="1">
      <c r="A10321" s="157" t="s">
        <v>677</v>
      </c>
      <c r="B10321" s="158" t="s">
        <v>658</v>
      </c>
      <c r="C10321" s="158" t="s">
        <v>975</v>
      </c>
      <c r="D10321" s="158" t="s">
        <v>979</v>
      </c>
      <c r="E10321" s="158" t="s">
        <v>1679</v>
      </c>
      <c r="F10321" s="21" t="str">
        <f t="shared" si="40"/>
        <v>INSUNIX.LPV.insunix.claim_his.cessicoi</v>
      </c>
    </row>
    <row r="10322" spans="1:6" ht="14.25" customHeight="1">
      <c r="A10322" s="157" t="s">
        <v>677</v>
      </c>
      <c r="B10322" s="158" t="s">
        <v>658</v>
      </c>
      <c r="C10322" s="158" t="s">
        <v>975</v>
      </c>
      <c r="D10322" s="158" t="s">
        <v>979</v>
      </c>
      <c r="E10322" s="158" t="s">
        <v>963</v>
      </c>
      <c r="F10322" s="21" t="str">
        <f t="shared" si="40"/>
        <v>INSUNIX.LPV.insunix.claim_his.claim</v>
      </c>
    </row>
    <row r="10323" spans="1:6" ht="14.25" customHeight="1">
      <c r="A10323" s="157" t="s">
        <v>677</v>
      </c>
      <c r="B10323" s="158" t="s">
        <v>658</v>
      </c>
      <c r="C10323" s="158" t="s">
        <v>975</v>
      </c>
      <c r="D10323" s="158" t="s">
        <v>979</v>
      </c>
      <c r="E10323" s="158" t="s">
        <v>980</v>
      </c>
      <c r="F10323" s="21" t="str">
        <f t="shared" si="40"/>
        <v>INSUNIX.LPV.insunix.claim_his.company</v>
      </c>
    </row>
    <row r="10324" spans="1:6" ht="14.25" customHeight="1">
      <c r="A10324" s="157" t="s">
        <v>677</v>
      </c>
      <c r="B10324" s="158" t="s">
        <v>658</v>
      </c>
      <c r="C10324" s="158" t="s">
        <v>975</v>
      </c>
      <c r="D10324" s="158" t="s">
        <v>979</v>
      </c>
      <c r="E10324" s="158" t="s">
        <v>985</v>
      </c>
      <c r="F10324" s="21" t="str">
        <f t="shared" si="40"/>
        <v>INSUNIX.LPV.insunix.claim_his.exchange</v>
      </c>
    </row>
    <row r="10325" spans="1:6" ht="14.25" customHeight="1">
      <c r="A10325" s="157" t="s">
        <v>677</v>
      </c>
      <c r="B10325" s="158" t="s">
        <v>658</v>
      </c>
      <c r="C10325" s="158" t="s">
        <v>975</v>
      </c>
      <c r="D10325" s="158" t="s">
        <v>979</v>
      </c>
      <c r="E10325" s="158" t="s">
        <v>1737</v>
      </c>
      <c r="F10325" s="21" t="str">
        <f t="shared" si="40"/>
        <v>INSUNIX.LPV.insunix.claim_his.executed</v>
      </c>
    </row>
    <row r="10326" spans="1:6" ht="14.25" customHeight="1">
      <c r="A10326" s="157" t="s">
        <v>677</v>
      </c>
      <c r="B10326" s="158" t="s">
        <v>658</v>
      </c>
      <c r="C10326" s="158" t="s">
        <v>975</v>
      </c>
      <c r="D10326" s="158" t="s">
        <v>979</v>
      </c>
      <c r="E10326" s="158" t="s">
        <v>1738</v>
      </c>
      <c r="F10326" s="21" t="str">
        <f t="shared" si="40"/>
        <v>INSUNIX.LPV.insunix.claim_his.inc_amount</v>
      </c>
    </row>
    <row r="10327" spans="1:6" ht="14.25" customHeight="1">
      <c r="A10327" s="157" t="s">
        <v>677</v>
      </c>
      <c r="B10327" s="158" t="s">
        <v>658</v>
      </c>
      <c r="C10327" s="158" t="s">
        <v>975</v>
      </c>
      <c r="D10327" s="158" t="s">
        <v>979</v>
      </c>
      <c r="E10327" s="158" t="s">
        <v>1739</v>
      </c>
      <c r="F10327" s="21" t="str">
        <f t="shared" si="40"/>
        <v>INSUNIX.LPV.insunix.claim_his.incometax</v>
      </c>
    </row>
    <row r="10328" spans="1:6" ht="14.25" customHeight="1">
      <c r="A10328" s="157" t="s">
        <v>677</v>
      </c>
      <c r="B10328" s="158" t="s">
        <v>658</v>
      </c>
      <c r="C10328" s="158" t="s">
        <v>975</v>
      </c>
      <c r="D10328" s="158" t="s">
        <v>979</v>
      </c>
      <c r="E10328" s="158" t="s">
        <v>1740</v>
      </c>
      <c r="F10328" s="21" t="str">
        <f t="shared" si="40"/>
        <v>INSUNIX.LPV.insunix.claim_his.ind_aut</v>
      </c>
    </row>
    <row r="10329" spans="1:6" ht="14.25" customHeight="1">
      <c r="A10329" s="157" t="s">
        <v>677</v>
      </c>
      <c r="B10329" s="158" t="s">
        <v>658</v>
      </c>
      <c r="C10329" s="158" t="s">
        <v>975</v>
      </c>
      <c r="D10329" s="158" t="s">
        <v>979</v>
      </c>
      <c r="E10329" s="158" t="s">
        <v>1741</v>
      </c>
      <c r="F10329" s="21" t="str">
        <f t="shared" si="40"/>
        <v>INSUNIX.LPV.insunix.claim_his.ind_rev</v>
      </c>
    </row>
    <row r="10330" spans="1:6" ht="14.25" customHeight="1">
      <c r="A10330" s="157" t="s">
        <v>677</v>
      </c>
      <c r="B10330" s="158" t="s">
        <v>658</v>
      </c>
      <c r="C10330" s="158" t="s">
        <v>975</v>
      </c>
      <c r="D10330" s="158" t="s">
        <v>979</v>
      </c>
      <c r="E10330" s="158" t="s">
        <v>1730</v>
      </c>
      <c r="F10330" s="21" t="str">
        <f t="shared" si="40"/>
        <v>INSUNIX.LPV.insunix.claim_his.loc_amount</v>
      </c>
    </row>
    <row r="10331" spans="1:6" ht="14.25" customHeight="1">
      <c r="A10331" s="157" t="s">
        <v>677</v>
      </c>
      <c r="B10331" s="158" t="s">
        <v>658</v>
      </c>
      <c r="C10331" s="158" t="s">
        <v>975</v>
      </c>
      <c r="D10331" s="158" t="s">
        <v>979</v>
      </c>
      <c r="E10331" s="158" t="s">
        <v>1742</v>
      </c>
      <c r="F10331" s="21" t="str">
        <f t="shared" si="40"/>
        <v>INSUNIX.LPV.insunix.claim_his.oper_type</v>
      </c>
    </row>
    <row r="10332" spans="1:6" ht="14.25" customHeight="1">
      <c r="A10332" s="157" t="s">
        <v>677</v>
      </c>
      <c r="B10332" s="158" t="s">
        <v>658</v>
      </c>
      <c r="C10332" s="158" t="s">
        <v>975</v>
      </c>
      <c r="D10332" s="158" t="s">
        <v>979</v>
      </c>
      <c r="E10332" s="158" t="s">
        <v>1743</v>
      </c>
      <c r="F10332" s="21" t="str">
        <f t="shared" si="40"/>
        <v>INSUNIX.LPV.insunix.claim_his.operdate</v>
      </c>
    </row>
    <row r="10333" spans="1:6" ht="14.25" customHeight="1">
      <c r="A10333" s="157" t="s">
        <v>677</v>
      </c>
      <c r="B10333" s="158" t="s">
        <v>658</v>
      </c>
      <c r="C10333" s="158" t="s">
        <v>975</v>
      </c>
      <c r="D10333" s="158" t="s">
        <v>979</v>
      </c>
      <c r="E10333" s="158" t="s">
        <v>1744</v>
      </c>
      <c r="F10333" s="21" t="str">
        <f t="shared" si="40"/>
        <v>INSUNIX.LPV.insunix.claim_his.order_num</v>
      </c>
    </row>
    <row r="10334" spans="1:6" ht="14.25" customHeight="1">
      <c r="A10334" s="157" t="s">
        <v>677</v>
      </c>
      <c r="B10334" s="158" t="s">
        <v>658</v>
      </c>
      <c r="C10334" s="158" t="s">
        <v>975</v>
      </c>
      <c r="D10334" s="158" t="s">
        <v>979</v>
      </c>
      <c r="E10334" s="158" t="s">
        <v>1643</v>
      </c>
      <c r="F10334" s="21" t="str">
        <f t="shared" si="40"/>
        <v>INSUNIX.LPV.insunix.claim_his.pay_type</v>
      </c>
    </row>
    <row r="10335" spans="1:6" ht="14.25" customHeight="1">
      <c r="A10335" s="157" t="s">
        <v>677</v>
      </c>
      <c r="B10335" s="158" t="s">
        <v>658</v>
      </c>
      <c r="C10335" s="158" t="s">
        <v>975</v>
      </c>
      <c r="D10335" s="158" t="s">
        <v>979</v>
      </c>
      <c r="E10335" s="158" t="s">
        <v>1686</v>
      </c>
      <c r="F10335" s="21" t="str">
        <f t="shared" si="40"/>
        <v>INSUNIX.LPV.insunix.claim_his.posted</v>
      </c>
    </row>
    <row r="10336" spans="1:6" ht="14.25" customHeight="1">
      <c r="A10336" s="157" t="s">
        <v>677</v>
      </c>
      <c r="B10336" s="158" t="s">
        <v>658</v>
      </c>
      <c r="C10336" s="158" t="s">
        <v>975</v>
      </c>
      <c r="D10336" s="158" t="s">
        <v>979</v>
      </c>
      <c r="E10336" s="158" t="s">
        <v>1745</v>
      </c>
      <c r="F10336" s="21" t="str">
        <f t="shared" si="40"/>
        <v>INSUNIX.LPV.insunix.claim_his.serv_order</v>
      </c>
    </row>
    <row r="10337" spans="1:6" ht="14.25" customHeight="1">
      <c r="A10337" s="157" t="s">
        <v>677</v>
      </c>
      <c r="B10337" s="158" t="s">
        <v>658</v>
      </c>
      <c r="C10337" s="158" t="s">
        <v>975</v>
      </c>
      <c r="D10337" s="158" t="s">
        <v>979</v>
      </c>
      <c r="E10337" s="158" t="s">
        <v>1617</v>
      </c>
      <c r="F10337" s="21" t="str">
        <f t="shared" si="40"/>
        <v>INSUNIX.LPV.insunix.claim_his.transac</v>
      </c>
    </row>
    <row r="10338" spans="1:6" ht="14.25" customHeight="1">
      <c r="A10338" s="157" t="s">
        <v>677</v>
      </c>
      <c r="B10338" s="158" t="s">
        <v>658</v>
      </c>
      <c r="C10338" s="158" t="s">
        <v>975</v>
      </c>
      <c r="D10338" s="158" t="s">
        <v>979</v>
      </c>
      <c r="E10338" s="158" t="s">
        <v>1608</v>
      </c>
      <c r="F10338" s="21" t="str">
        <f t="shared" si="40"/>
        <v>INSUNIX.LPV.insunix.claim_his.uniquenu</v>
      </c>
    </row>
    <row r="10339" spans="1:6" ht="14.25" customHeight="1">
      <c r="A10339" s="157" t="s">
        <v>677</v>
      </c>
      <c r="B10339" s="158" t="s">
        <v>658</v>
      </c>
      <c r="C10339" s="158" t="s">
        <v>975</v>
      </c>
      <c r="D10339" s="158" t="s">
        <v>979</v>
      </c>
      <c r="E10339" s="158" t="s">
        <v>1547</v>
      </c>
      <c r="F10339" s="21" t="str">
        <f t="shared" si="40"/>
        <v>INSUNIX.LPV.insunix.claim_his.usercode</v>
      </c>
    </row>
    <row r="10340" spans="1:6" ht="14.25" customHeight="1">
      <c r="A10340" s="157" t="s">
        <v>677</v>
      </c>
      <c r="B10340" s="158" t="s">
        <v>658</v>
      </c>
      <c r="C10340" s="158" t="s">
        <v>975</v>
      </c>
      <c r="D10340" s="158" t="s">
        <v>979</v>
      </c>
      <c r="E10340" s="158" t="s">
        <v>1579</v>
      </c>
      <c r="F10340" s="21" t="str">
        <f t="shared" si="40"/>
        <v>INSUNIX.LPV.insunix.claim_his.usercomp</v>
      </c>
    </row>
    <row r="10341" spans="1:6" ht="14.25" customHeight="1">
      <c r="A10341" s="157" t="s">
        <v>677</v>
      </c>
      <c r="B10341" s="158" t="s">
        <v>658</v>
      </c>
      <c r="C10341" s="158" t="s">
        <v>975</v>
      </c>
      <c r="D10341" s="158" t="s">
        <v>979</v>
      </c>
      <c r="E10341" s="158" t="s">
        <v>1548</v>
      </c>
      <c r="F10341" s="21" t="str">
        <f t="shared" si="40"/>
        <v>INSUNIX.LPV.insunix.claim_his.compdate</v>
      </c>
    </row>
    <row r="10342" spans="1:6" ht="14.25" customHeight="1">
      <c r="A10342" s="157" t="s">
        <v>677</v>
      </c>
      <c r="B10342" s="158" t="s">
        <v>658</v>
      </c>
      <c r="C10342" s="158" t="s">
        <v>975</v>
      </c>
      <c r="D10342" s="158" t="s">
        <v>979</v>
      </c>
      <c r="E10342" s="158" t="s">
        <v>1569</v>
      </c>
      <c r="F10342" s="21" t="str">
        <f t="shared" si="40"/>
        <v>INSUNIX.LPV.insunix.claim_his.office</v>
      </c>
    </row>
    <row r="10343" spans="1:6" ht="14.25" customHeight="1">
      <c r="A10343" s="157" t="s">
        <v>677</v>
      </c>
      <c r="B10343" s="158" t="s">
        <v>658</v>
      </c>
      <c r="C10343" s="158" t="s">
        <v>975</v>
      </c>
      <c r="D10343" s="158" t="s">
        <v>979</v>
      </c>
      <c r="E10343" s="158" t="s">
        <v>1546</v>
      </c>
      <c r="F10343" s="21" t="str">
        <f t="shared" si="40"/>
        <v>INSUNIX.LPV.insunix.claim_his.branch</v>
      </c>
    </row>
    <row r="10344" spans="1:6" ht="14.25" customHeight="1">
      <c r="A10344" s="157" t="s">
        <v>677</v>
      </c>
      <c r="B10344" s="158" t="s">
        <v>658</v>
      </c>
      <c r="C10344" s="158" t="s">
        <v>975</v>
      </c>
      <c r="D10344" s="158" t="s">
        <v>979</v>
      </c>
      <c r="E10344" s="158" t="s">
        <v>1746</v>
      </c>
      <c r="F10344" s="21" t="str">
        <f t="shared" si="40"/>
        <v>INSUNIX.LPV.insunix.claim_his.causedoc</v>
      </c>
    </row>
    <row r="10345" spans="1:6" ht="14.25" customHeight="1">
      <c r="A10345" s="157" t="s">
        <v>677</v>
      </c>
      <c r="B10345" s="158" t="s">
        <v>658</v>
      </c>
      <c r="C10345" s="158" t="s">
        <v>975</v>
      </c>
      <c r="D10345" s="158" t="s">
        <v>1208</v>
      </c>
      <c r="E10345" s="158" t="s">
        <v>1626</v>
      </c>
      <c r="F10345" s="21" t="str">
        <f t="shared" si="40"/>
        <v>INSUNIX.LPV.insunix.claimbenef.bene_code</v>
      </c>
    </row>
    <row r="10346" spans="1:6" ht="14.25" customHeight="1">
      <c r="A10346" s="157" t="s">
        <v>677</v>
      </c>
      <c r="B10346" s="158" t="s">
        <v>658</v>
      </c>
      <c r="C10346" s="158" t="s">
        <v>975</v>
      </c>
      <c r="D10346" s="158" t="s">
        <v>1208</v>
      </c>
      <c r="E10346" s="158" t="s">
        <v>1616</v>
      </c>
      <c r="F10346" s="21" t="str">
        <f t="shared" si="40"/>
        <v>INSUNIX.LPV.insunix.claimbenef.bene_type</v>
      </c>
    </row>
    <row r="10347" spans="1:6" ht="14.25" customHeight="1">
      <c r="A10347" s="157" t="s">
        <v>677</v>
      </c>
      <c r="B10347" s="158" t="s">
        <v>658</v>
      </c>
      <c r="C10347" s="158" t="s">
        <v>975</v>
      </c>
      <c r="D10347" s="158" t="s">
        <v>1208</v>
      </c>
      <c r="E10347" s="158" t="s">
        <v>963</v>
      </c>
      <c r="F10347" s="21" t="str">
        <f t="shared" si="40"/>
        <v>INSUNIX.LPV.insunix.claimbenef.claim</v>
      </c>
    </row>
    <row r="10348" spans="1:6" ht="14.25" customHeight="1">
      <c r="A10348" s="157" t="s">
        <v>677</v>
      </c>
      <c r="B10348" s="158" t="s">
        <v>658</v>
      </c>
      <c r="C10348" s="158" t="s">
        <v>975</v>
      </c>
      <c r="D10348" s="158" t="s">
        <v>1208</v>
      </c>
      <c r="E10348" s="158" t="s">
        <v>980</v>
      </c>
      <c r="F10348" s="21" t="str">
        <f t="shared" si="40"/>
        <v>INSUNIX.LPV.insunix.claimbenef.company</v>
      </c>
    </row>
    <row r="10349" spans="1:6" ht="14.25" customHeight="1">
      <c r="A10349" s="157" t="s">
        <v>677</v>
      </c>
      <c r="B10349" s="158" t="s">
        <v>658</v>
      </c>
      <c r="C10349" s="158" t="s">
        <v>975</v>
      </c>
      <c r="D10349" s="158" t="s">
        <v>1208</v>
      </c>
      <c r="E10349" s="158" t="s">
        <v>3669</v>
      </c>
      <c r="F10349" s="21" t="str">
        <f t="shared" si="40"/>
        <v>INSUNIX.LPV.insunix.claimbenef.startdat</v>
      </c>
    </row>
    <row r="10350" spans="1:6" ht="14.25" customHeight="1">
      <c r="A10350" s="157" t="s">
        <v>677</v>
      </c>
      <c r="B10350" s="158" t="s">
        <v>658</v>
      </c>
      <c r="C10350" s="158" t="s">
        <v>975</v>
      </c>
      <c r="D10350" s="158" t="s">
        <v>1208</v>
      </c>
      <c r="E10350" s="158" t="s">
        <v>1608</v>
      </c>
      <c r="F10350" s="21" t="str">
        <f t="shared" si="40"/>
        <v>INSUNIX.LPV.insunix.claimbenef.uniquenu</v>
      </c>
    </row>
    <row r="10351" spans="1:6" ht="14.25" customHeight="1">
      <c r="A10351" s="157" t="s">
        <v>677</v>
      </c>
      <c r="B10351" s="158" t="s">
        <v>658</v>
      </c>
      <c r="C10351" s="158" t="s">
        <v>975</v>
      </c>
      <c r="D10351" s="158" t="s">
        <v>1208</v>
      </c>
      <c r="E10351" s="158" t="s">
        <v>1547</v>
      </c>
      <c r="F10351" s="21" t="str">
        <f t="shared" si="40"/>
        <v>INSUNIX.LPV.insunix.claimbenef.usercode</v>
      </c>
    </row>
    <row r="10352" spans="1:6" ht="14.25" customHeight="1">
      <c r="A10352" s="157" t="s">
        <v>677</v>
      </c>
      <c r="B10352" s="158" t="s">
        <v>658</v>
      </c>
      <c r="C10352" s="158" t="s">
        <v>975</v>
      </c>
      <c r="D10352" s="158" t="s">
        <v>1208</v>
      </c>
      <c r="E10352" s="158" t="s">
        <v>1579</v>
      </c>
      <c r="F10352" s="21" t="str">
        <f t="shared" si="40"/>
        <v>INSUNIX.LPV.insunix.claimbenef.usercomp</v>
      </c>
    </row>
    <row r="10353" spans="1:6" ht="14.25" customHeight="1">
      <c r="A10353" s="157" t="s">
        <v>677</v>
      </c>
      <c r="B10353" s="158" t="s">
        <v>658</v>
      </c>
      <c r="C10353" s="158" t="s">
        <v>975</v>
      </c>
      <c r="D10353" s="158" t="s">
        <v>1209</v>
      </c>
      <c r="E10353" s="158" t="s">
        <v>1579</v>
      </c>
      <c r="F10353" s="21" t="str">
        <f t="shared" si="40"/>
        <v>INSUNIX.LPV.insunix.coa.usercomp</v>
      </c>
    </row>
    <row r="10354" spans="1:6" ht="14.25" customHeight="1">
      <c r="A10354" s="157" t="s">
        <v>677</v>
      </c>
      <c r="B10354" s="158" t="s">
        <v>658</v>
      </c>
      <c r="C10354" s="158" t="s">
        <v>975</v>
      </c>
      <c r="D10354" s="158" t="s">
        <v>1209</v>
      </c>
      <c r="E10354" s="158" t="s">
        <v>980</v>
      </c>
      <c r="F10354" s="21" t="str">
        <f t="shared" si="40"/>
        <v>INSUNIX.LPV.insunix.coa.company</v>
      </c>
    </row>
    <row r="10355" spans="1:6" ht="14.25" customHeight="1">
      <c r="A10355" s="157" t="s">
        <v>677</v>
      </c>
      <c r="B10355" s="158" t="s">
        <v>658</v>
      </c>
      <c r="C10355" s="158" t="s">
        <v>975</v>
      </c>
      <c r="D10355" s="158" t="s">
        <v>1209</v>
      </c>
      <c r="E10355" s="158" t="s">
        <v>1690</v>
      </c>
      <c r="F10355" s="21" t="str">
        <f t="shared" si="40"/>
        <v>INSUNIX.LPV.insunix.coa.type</v>
      </c>
    </row>
    <row r="10356" spans="1:6" ht="14.25" customHeight="1">
      <c r="A10356" s="157" t="s">
        <v>677</v>
      </c>
      <c r="B10356" s="158" t="s">
        <v>658</v>
      </c>
      <c r="C10356" s="158" t="s">
        <v>975</v>
      </c>
      <c r="D10356" s="158" t="s">
        <v>1209</v>
      </c>
      <c r="E10356" s="158" t="s">
        <v>2089</v>
      </c>
      <c r="F10356" s="21" t="str">
        <f t="shared" si="40"/>
        <v>INSUNIX.LPV.insunix.coa.serie</v>
      </c>
    </row>
    <row r="10357" spans="1:6" ht="14.25" customHeight="1">
      <c r="A10357" s="157" t="s">
        <v>677</v>
      </c>
      <c r="B10357" s="158" t="s">
        <v>658</v>
      </c>
      <c r="C10357" s="158" t="s">
        <v>975</v>
      </c>
      <c r="D10357" s="158" t="s">
        <v>1209</v>
      </c>
      <c r="E10357" s="158" t="s">
        <v>1568</v>
      </c>
      <c r="F10357" s="21" t="str">
        <f t="shared" si="40"/>
        <v>INSUNIX.LPV.insunix.coa.number</v>
      </c>
    </row>
    <row r="10358" spans="1:6" ht="14.25" customHeight="1">
      <c r="A10358" s="157" t="s">
        <v>677</v>
      </c>
      <c r="B10358" s="158" t="s">
        <v>658</v>
      </c>
      <c r="C10358" s="158" t="s">
        <v>975</v>
      </c>
      <c r="D10358" s="158" t="s">
        <v>1209</v>
      </c>
      <c r="E10358" s="158" t="s">
        <v>1650</v>
      </c>
      <c r="F10358" s="21" t="str">
        <f t="shared" si="40"/>
        <v>INSUNIX.LPV.insunix.coa.issuedat</v>
      </c>
    </row>
    <row r="10359" spans="1:6" ht="14.25" customHeight="1">
      <c r="A10359" s="157" t="s">
        <v>677</v>
      </c>
      <c r="B10359" s="158" t="s">
        <v>658</v>
      </c>
      <c r="C10359" s="158" t="s">
        <v>975</v>
      </c>
      <c r="D10359" s="158" t="s">
        <v>1209</v>
      </c>
      <c r="E10359" s="158" t="s">
        <v>1560</v>
      </c>
      <c r="F10359" s="21" t="str">
        <f t="shared" si="40"/>
        <v>INSUNIX.LPV.insunix.coa.currency</v>
      </c>
    </row>
    <row r="10360" spans="1:6" ht="14.25" customHeight="1">
      <c r="A10360" s="157" t="s">
        <v>677</v>
      </c>
      <c r="B10360" s="158" t="s">
        <v>658</v>
      </c>
      <c r="C10360" s="158" t="s">
        <v>975</v>
      </c>
      <c r="D10360" s="158" t="s">
        <v>1209</v>
      </c>
      <c r="E10360" s="158" t="s">
        <v>1034</v>
      </c>
      <c r="F10360" s="21" t="str">
        <f t="shared" si="40"/>
        <v>INSUNIX.LPV.insunix.coa.client</v>
      </c>
    </row>
    <row r="10361" spans="1:6" ht="14.25" customHeight="1">
      <c r="A10361" s="157" t="s">
        <v>677</v>
      </c>
      <c r="B10361" s="158" t="s">
        <v>658</v>
      </c>
      <c r="C10361" s="158" t="s">
        <v>975</v>
      </c>
      <c r="D10361" s="158" t="s">
        <v>1209</v>
      </c>
      <c r="E10361" s="158" t="s">
        <v>3670</v>
      </c>
      <c r="F10361" s="21" t="str">
        <f t="shared" si="40"/>
        <v>INSUNIX.LPV.insunix.coa.imp_neto</v>
      </c>
    </row>
    <row r="10362" spans="1:6" ht="14.25" customHeight="1">
      <c r="A10362" s="157" t="s">
        <v>677</v>
      </c>
      <c r="B10362" s="158" t="s">
        <v>658</v>
      </c>
      <c r="C10362" s="158" t="s">
        <v>975</v>
      </c>
      <c r="D10362" s="158" t="s">
        <v>1209</v>
      </c>
      <c r="E10362" s="158" t="s">
        <v>3671</v>
      </c>
      <c r="F10362" s="21" t="str">
        <f t="shared" si="40"/>
        <v>INSUNIX.LPV.insunix.coa.igv</v>
      </c>
    </row>
    <row r="10363" spans="1:6" ht="14.25" customHeight="1">
      <c r="A10363" s="157" t="s">
        <v>677</v>
      </c>
      <c r="B10363" s="158" t="s">
        <v>658</v>
      </c>
      <c r="C10363" s="158" t="s">
        <v>975</v>
      </c>
      <c r="D10363" s="158" t="s">
        <v>1209</v>
      </c>
      <c r="E10363" s="158" t="s">
        <v>3672</v>
      </c>
      <c r="F10363" s="21" t="str">
        <f t="shared" si="40"/>
        <v>INSUNIX.LPV.insunix.coa.renta</v>
      </c>
    </row>
    <row r="10364" spans="1:6" ht="14.25" customHeight="1">
      <c r="A10364" s="157" t="s">
        <v>677</v>
      </c>
      <c r="B10364" s="158" t="s">
        <v>658</v>
      </c>
      <c r="C10364" s="158" t="s">
        <v>975</v>
      </c>
      <c r="D10364" s="158" t="s">
        <v>1209</v>
      </c>
      <c r="E10364" s="158" t="s">
        <v>3673</v>
      </c>
      <c r="F10364" s="21" t="str">
        <f t="shared" si="40"/>
        <v>INSUNIX.LPV.insunix.coa.fonavi</v>
      </c>
    </row>
    <row r="10365" spans="1:6" ht="14.25" customHeight="1">
      <c r="A10365" s="157" t="s">
        <v>677</v>
      </c>
      <c r="B10365" s="158" t="s">
        <v>658</v>
      </c>
      <c r="C10365" s="158" t="s">
        <v>975</v>
      </c>
      <c r="D10365" s="158" t="s">
        <v>1209</v>
      </c>
      <c r="E10365" s="158" t="s">
        <v>3674</v>
      </c>
      <c r="F10365" s="21" t="str">
        <f t="shared" si="40"/>
        <v>INSUNIX.LPV.insunix.coa.grupo</v>
      </c>
    </row>
    <row r="10366" spans="1:6" ht="14.25" customHeight="1">
      <c r="A10366" s="157" t="s">
        <v>677</v>
      </c>
      <c r="B10366" s="158" t="s">
        <v>658</v>
      </c>
      <c r="C10366" s="158" t="s">
        <v>975</v>
      </c>
      <c r="D10366" s="158" t="s">
        <v>1209</v>
      </c>
      <c r="E10366" s="158" t="s">
        <v>3675</v>
      </c>
      <c r="F10366" s="21" t="str">
        <f t="shared" si="40"/>
        <v>INSUNIX.LPV.insunix.coa.in_date</v>
      </c>
    </row>
    <row r="10367" spans="1:6" ht="14.25" customHeight="1">
      <c r="A10367" s="157" t="s">
        <v>677</v>
      </c>
      <c r="B10367" s="158" t="s">
        <v>658</v>
      </c>
      <c r="C10367" s="158" t="s">
        <v>975</v>
      </c>
      <c r="D10367" s="158" t="s">
        <v>1209</v>
      </c>
      <c r="E10367" s="158" t="s">
        <v>1547</v>
      </c>
      <c r="F10367" s="21" t="str">
        <f t="shared" si="40"/>
        <v>INSUNIX.LPV.insunix.coa.usercode</v>
      </c>
    </row>
    <row r="10368" spans="1:6" ht="14.25" customHeight="1">
      <c r="A10368" s="157" t="s">
        <v>677</v>
      </c>
      <c r="B10368" s="158" t="s">
        <v>658</v>
      </c>
      <c r="C10368" s="158" t="s">
        <v>975</v>
      </c>
      <c r="D10368" s="158" t="s">
        <v>1209</v>
      </c>
      <c r="E10368" s="158" t="s">
        <v>1548</v>
      </c>
      <c r="F10368" s="21" t="str">
        <f t="shared" si="40"/>
        <v>INSUNIX.LPV.insunix.coa.compdate</v>
      </c>
    </row>
    <row r="10369" spans="1:6" ht="14.25" customHeight="1">
      <c r="A10369" s="157" t="s">
        <v>677</v>
      </c>
      <c r="B10369" s="158" t="s">
        <v>658</v>
      </c>
      <c r="C10369" s="158" t="s">
        <v>975</v>
      </c>
      <c r="D10369" s="158" t="s">
        <v>1209</v>
      </c>
      <c r="E10369" s="158" t="s">
        <v>3676</v>
      </c>
      <c r="F10369" s="21" t="str">
        <f t="shared" si="40"/>
        <v>INSUNIX.LPV.insunix.coa.tipo_comp</v>
      </c>
    </row>
    <row r="10370" spans="1:6" ht="14.25" customHeight="1">
      <c r="A10370" s="157" t="s">
        <v>677</v>
      </c>
      <c r="B10370" s="158" t="s">
        <v>658</v>
      </c>
      <c r="C10370" s="158" t="s">
        <v>975</v>
      </c>
      <c r="D10370" s="158" t="s">
        <v>1209</v>
      </c>
      <c r="E10370" s="158" t="s">
        <v>3657</v>
      </c>
      <c r="F10370" s="21" t="str">
        <f t="shared" si="40"/>
        <v>INSUNIX.LPV.insunix.coa.comprobant</v>
      </c>
    </row>
    <row r="10371" spans="1:6" ht="14.25" customHeight="1">
      <c r="A10371" s="157" t="s">
        <v>677</v>
      </c>
      <c r="B10371" s="158" t="s">
        <v>658</v>
      </c>
      <c r="C10371" s="158" t="s">
        <v>975</v>
      </c>
      <c r="D10371" s="158" t="s">
        <v>1209</v>
      </c>
      <c r="E10371" s="158" t="s">
        <v>1569</v>
      </c>
      <c r="F10371" s="21" t="str">
        <f t="shared" si="40"/>
        <v>INSUNIX.LPV.insunix.coa.office</v>
      </c>
    </row>
    <row r="10372" spans="1:6" ht="14.25" customHeight="1">
      <c r="A10372" s="157" t="s">
        <v>677</v>
      </c>
      <c r="B10372" s="158" t="s">
        <v>658</v>
      </c>
      <c r="C10372" s="158" t="s">
        <v>975</v>
      </c>
      <c r="D10372" s="158" t="s">
        <v>1209</v>
      </c>
      <c r="E10372" s="158" t="s">
        <v>3677</v>
      </c>
      <c r="F10372" s="21" t="str">
        <f t="shared" si="40"/>
        <v>INSUNIX.LPV.insunix.coa.date_comp</v>
      </c>
    </row>
    <row r="10373" spans="1:6" ht="14.25" customHeight="1">
      <c r="A10373" s="157" t="s">
        <v>677</v>
      </c>
      <c r="B10373" s="158" t="s">
        <v>658</v>
      </c>
      <c r="C10373" s="158" t="s">
        <v>975</v>
      </c>
      <c r="D10373" s="158" t="s">
        <v>1209</v>
      </c>
      <c r="E10373" s="158" t="s">
        <v>1735</v>
      </c>
      <c r="F10373" s="21" t="str">
        <f t="shared" si="40"/>
        <v>INSUNIX.LPV.insunix.coa.discount</v>
      </c>
    </row>
    <row r="10374" spans="1:6" ht="14.25" customHeight="1">
      <c r="A10374" s="157" t="s">
        <v>677</v>
      </c>
      <c r="B10374" s="158" t="s">
        <v>658</v>
      </c>
      <c r="C10374" s="158" t="s">
        <v>975</v>
      </c>
      <c r="D10374" s="158" t="s">
        <v>1209</v>
      </c>
      <c r="E10374" s="158" t="s">
        <v>3678</v>
      </c>
      <c r="F10374" s="21" t="str">
        <f t="shared" si="40"/>
        <v>INSUNIX.LPV.insunix.coa.services</v>
      </c>
    </row>
    <row r="10375" spans="1:6" ht="14.25" customHeight="1">
      <c r="A10375" s="157" t="s">
        <v>677</v>
      </c>
      <c r="B10375" s="158" t="s">
        <v>658</v>
      </c>
      <c r="C10375" s="158" t="s">
        <v>975</v>
      </c>
      <c r="D10375" s="158" t="s">
        <v>1209</v>
      </c>
      <c r="E10375" s="158" t="s">
        <v>3679</v>
      </c>
      <c r="F10375" s="21" t="str">
        <f t="shared" si="40"/>
        <v>INSUNIX.LPV.insunix.coa.cancel</v>
      </c>
    </row>
    <row r="10376" spans="1:6" ht="14.25" customHeight="1">
      <c r="A10376" s="157" t="s">
        <v>677</v>
      </c>
      <c r="B10376" s="158" t="s">
        <v>658</v>
      </c>
      <c r="C10376" s="158" t="s">
        <v>975</v>
      </c>
      <c r="D10376" s="158" t="s">
        <v>1209</v>
      </c>
      <c r="E10376" s="158" t="s">
        <v>2095</v>
      </c>
      <c r="F10376" s="21" t="str">
        <f t="shared" si="40"/>
        <v>INSUNIX.LPV.insunix.coa.ruc</v>
      </c>
    </row>
    <row r="10377" spans="1:6" ht="14.25" customHeight="1">
      <c r="A10377" s="157" t="s">
        <v>677</v>
      </c>
      <c r="B10377" s="158" t="s">
        <v>658</v>
      </c>
      <c r="C10377" s="158" t="s">
        <v>975</v>
      </c>
      <c r="D10377" s="158" t="s">
        <v>1209</v>
      </c>
      <c r="E10377" s="158" t="s">
        <v>1743</v>
      </c>
      <c r="F10377" s="21" t="str">
        <f t="shared" si="40"/>
        <v>INSUNIX.LPV.insunix.coa.operdate</v>
      </c>
    </row>
    <row r="10378" spans="1:6" ht="14.25" customHeight="1">
      <c r="A10378" s="157" t="s">
        <v>677</v>
      </c>
      <c r="B10378" s="158" t="s">
        <v>658</v>
      </c>
      <c r="C10378" s="158" t="s">
        <v>975</v>
      </c>
      <c r="D10378" s="158" t="s">
        <v>1209</v>
      </c>
      <c r="E10378" s="158" t="s">
        <v>963</v>
      </c>
      <c r="F10378" s="21" t="str">
        <f t="shared" si="40"/>
        <v>INSUNIX.LPV.insunix.coa.claim</v>
      </c>
    </row>
    <row r="10379" spans="1:6" ht="14.25" customHeight="1">
      <c r="A10379" s="157" t="s">
        <v>677</v>
      </c>
      <c r="B10379" s="158" t="s">
        <v>658</v>
      </c>
      <c r="C10379" s="158" t="s">
        <v>975</v>
      </c>
      <c r="D10379" s="158" t="s">
        <v>1209</v>
      </c>
      <c r="E10379" s="158" t="s">
        <v>3680</v>
      </c>
      <c r="F10379" s="21" t="str">
        <f t="shared" si="40"/>
        <v>INSUNIX.LPV.insunix.coa.dif_igv</v>
      </c>
    </row>
    <row r="10380" spans="1:6" ht="14.25" customHeight="1">
      <c r="A10380" s="157" t="s">
        <v>677</v>
      </c>
      <c r="B10380" s="158" t="s">
        <v>658</v>
      </c>
      <c r="C10380" s="158" t="s">
        <v>975</v>
      </c>
      <c r="D10380" s="158" t="s">
        <v>1209</v>
      </c>
      <c r="E10380" s="158" t="s">
        <v>1744</v>
      </c>
      <c r="F10380" s="21" t="str">
        <f t="shared" si="40"/>
        <v>INSUNIX.LPV.insunix.coa.order_num</v>
      </c>
    </row>
    <row r="10381" spans="1:6" ht="14.25" customHeight="1">
      <c r="A10381" s="157" t="s">
        <v>677</v>
      </c>
      <c r="B10381" s="158" t="s">
        <v>658</v>
      </c>
      <c r="C10381" s="158" t="s">
        <v>975</v>
      </c>
      <c r="D10381" s="158" t="s">
        <v>1209</v>
      </c>
      <c r="E10381" s="158" t="s">
        <v>3681</v>
      </c>
      <c r="F10381" s="21" t="str">
        <f t="shared" si="40"/>
        <v>INSUNIX.LPV.insunix.coa.clientc</v>
      </c>
    </row>
    <row r="10382" spans="1:6" ht="14.25" customHeight="1">
      <c r="A10382" s="157" t="s">
        <v>677</v>
      </c>
      <c r="B10382" s="158" t="s">
        <v>658</v>
      </c>
      <c r="C10382" s="158" t="s">
        <v>975</v>
      </c>
      <c r="D10382" s="158" t="s">
        <v>1209</v>
      </c>
      <c r="E10382" s="158" t="s">
        <v>1643</v>
      </c>
      <c r="F10382" s="21" t="str">
        <f t="shared" si="40"/>
        <v>INSUNIX.LPV.insunix.coa.pay_type</v>
      </c>
    </row>
    <row r="10383" spans="1:6" ht="14.25" customHeight="1">
      <c r="A10383" s="157" t="s">
        <v>677</v>
      </c>
      <c r="B10383" s="158" t="s">
        <v>658</v>
      </c>
      <c r="C10383" s="158" t="s">
        <v>975</v>
      </c>
      <c r="D10383" s="158" t="s">
        <v>1209</v>
      </c>
      <c r="E10383" s="158" t="s">
        <v>3682</v>
      </c>
      <c r="F10383" s="21" t="str">
        <f t="shared" si="40"/>
        <v>INSUNIX.LPV.insunix.coa.autoridat</v>
      </c>
    </row>
    <row r="10384" spans="1:6" ht="14.25" customHeight="1">
      <c r="A10384" s="157" t="s">
        <v>677</v>
      </c>
      <c r="B10384" s="158" t="s">
        <v>658</v>
      </c>
      <c r="C10384" s="158" t="s">
        <v>975</v>
      </c>
      <c r="D10384" s="158" t="s">
        <v>1209</v>
      </c>
      <c r="E10384" s="158" t="s">
        <v>1564</v>
      </c>
      <c r="F10384" s="21" t="str">
        <f t="shared" si="40"/>
        <v>INSUNIX.LPV.insunix.coa.expirdat</v>
      </c>
    </row>
    <row r="10385" spans="1:6" ht="14.25" customHeight="1">
      <c r="A10385" s="157" t="s">
        <v>677</v>
      </c>
      <c r="B10385" s="158" t="s">
        <v>658</v>
      </c>
      <c r="C10385" s="158" t="s">
        <v>975</v>
      </c>
      <c r="D10385" s="158" t="s">
        <v>1209</v>
      </c>
      <c r="E10385" s="158" t="s">
        <v>2134</v>
      </c>
      <c r="F10385" s="21" t="str">
        <f t="shared" si="40"/>
        <v>INSUNIX.LPV.insunix.coa.ciiu</v>
      </c>
    </row>
    <row r="10386" spans="1:6" ht="14.25" customHeight="1">
      <c r="A10386" s="157" t="s">
        <v>677</v>
      </c>
      <c r="B10386" s="158" t="s">
        <v>658</v>
      </c>
      <c r="C10386" s="158" t="s">
        <v>975</v>
      </c>
      <c r="D10386" s="158" t="s">
        <v>1209</v>
      </c>
      <c r="E10386" s="158" t="s">
        <v>3683</v>
      </c>
      <c r="F10386" s="21" t="str">
        <f t="shared" si="40"/>
        <v>INSUNIX.LPV.insunix.coa.tipo_bien</v>
      </c>
    </row>
    <row r="10387" spans="1:6" ht="14.25" customHeight="1">
      <c r="A10387" s="157" t="s">
        <v>677</v>
      </c>
      <c r="B10387" s="158" t="s">
        <v>658</v>
      </c>
      <c r="C10387" s="158" t="s">
        <v>975</v>
      </c>
      <c r="D10387" s="158" t="s">
        <v>1209</v>
      </c>
      <c r="E10387" s="158" t="s">
        <v>3684</v>
      </c>
      <c r="F10387" s="21" t="str">
        <f t="shared" si="40"/>
        <v>INSUNIX.LPV.insunix.coa.tipo_oper</v>
      </c>
    </row>
    <row r="10388" spans="1:6" ht="14.25" customHeight="1">
      <c r="A10388" s="157" t="s">
        <v>677</v>
      </c>
      <c r="B10388" s="158" t="s">
        <v>658</v>
      </c>
      <c r="C10388" s="158" t="s">
        <v>975</v>
      </c>
      <c r="D10388" s="158" t="s">
        <v>1209</v>
      </c>
      <c r="E10388" s="158" t="s">
        <v>3685</v>
      </c>
      <c r="F10388" s="21" t="str">
        <f t="shared" si="40"/>
        <v>INSUNIX.LPV.insunix.coa.flag_detrac_manu</v>
      </c>
    </row>
    <row r="10389" spans="1:6" ht="14.25" customHeight="1">
      <c r="A10389" s="157" t="s">
        <v>677</v>
      </c>
      <c r="B10389" s="158" t="s">
        <v>658</v>
      </c>
      <c r="C10389" s="158" t="s">
        <v>975</v>
      </c>
      <c r="D10389" s="158" t="s">
        <v>1209</v>
      </c>
      <c r="E10389" s="158" t="s">
        <v>3686</v>
      </c>
      <c r="F10389" s="21" t="str">
        <f t="shared" si="40"/>
        <v>INSUNIX.LPV.insunix.coa.importe_detrac</v>
      </c>
    </row>
    <row r="10390" spans="1:6" ht="14.25" customHeight="1">
      <c r="A10390" s="157" t="s">
        <v>677</v>
      </c>
      <c r="B10390" s="158" t="s">
        <v>658</v>
      </c>
      <c r="C10390" s="158" t="s">
        <v>975</v>
      </c>
      <c r="D10390" s="158" t="s">
        <v>1209</v>
      </c>
      <c r="E10390" s="158" t="s">
        <v>3687</v>
      </c>
      <c r="F10390" s="21" t="str">
        <f t="shared" si="40"/>
        <v>INSUNIX.LPV.insunix.coa.prcntje_dtrccion</v>
      </c>
    </row>
    <row r="10391" spans="1:6" ht="14.25" customHeight="1">
      <c r="A10391" s="157" t="s">
        <v>677</v>
      </c>
      <c r="B10391" s="158" t="s">
        <v>658</v>
      </c>
      <c r="C10391" s="158" t="s">
        <v>975</v>
      </c>
      <c r="D10391" s="158" t="s">
        <v>1209</v>
      </c>
      <c r="E10391" s="158" t="s">
        <v>3688</v>
      </c>
      <c r="F10391" s="21" t="str">
        <f t="shared" si="40"/>
        <v>INSUNIX.LPV.insunix.coa.mnto_dtrc_dol</v>
      </c>
    </row>
    <row r="10392" spans="1:6" ht="14.25" customHeight="1">
      <c r="A10392" s="157" t="s">
        <v>677</v>
      </c>
      <c r="B10392" s="158" t="s">
        <v>658</v>
      </c>
      <c r="C10392" s="158" t="s">
        <v>975</v>
      </c>
      <c r="D10392" s="158" t="s">
        <v>1209</v>
      </c>
      <c r="E10392" s="158" t="s">
        <v>985</v>
      </c>
      <c r="F10392" s="21" t="str">
        <f t="shared" si="40"/>
        <v>INSUNIX.LPV.insunix.coa.exchange</v>
      </c>
    </row>
    <row r="10393" spans="1:6" ht="14.25" customHeight="1">
      <c r="A10393" s="157" t="s">
        <v>677</v>
      </c>
      <c r="B10393" s="158" t="s">
        <v>658</v>
      </c>
      <c r="C10393" s="158" t="s">
        <v>975</v>
      </c>
      <c r="D10393" s="158" t="s">
        <v>1209</v>
      </c>
      <c r="E10393" s="158" t="s">
        <v>3689</v>
      </c>
      <c r="F10393" s="21" t="str">
        <f t="shared" si="40"/>
        <v>INSUNIX.LPV.insunix.coa.number_rel</v>
      </c>
    </row>
    <row r="10394" spans="1:6" ht="14.25" customHeight="1">
      <c r="A10394" s="157" t="s">
        <v>677</v>
      </c>
      <c r="B10394" s="158" t="s">
        <v>658</v>
      </c>
      <c r="C10394" s="158" t="s">
        <v>975</v>
      </c>
      <c r="D10394" s="158" t="s">
        <v>1209</v>
      </c>
      <c r="E10394" s="158" t="s">
        <v>3690</v>
      </c>
      <c r="F10394" s="21" t="str">
        <f t="shared" si="40"/>
        <v>INSUNIX.LPV.insunix.coa.serie_rel</v>
      </c>
    </row>
    <row r="10395" spans="1:6" ht="14.25" customHeight="1">
      <c r="A10395" s="157" t="s">
        <v>677</v>
      </c>
      <c r="B10395" s="158" t="s">
        <v>658</v>
      </c>
      <c r="C10395" s="158" t="s">
        <v>975</v>
      </c>
      <c r="D10395" s="158" t="s">
        <v>1209</v>
      </c>
      <c r="E10395" s="158" t="s">
        <v>3691</v>
      </c>
      <c r="F10395" s="21" t="str">
        <f t="shared" si="40"/>
        <v>INSUNIX.LPV.insunix.coa.type_rel</v>
      </c>
    </row>
    <row r="10396" spans="1:6" ht="14.25" customHeight="1">
      <c r="A10396" s="157" t="s">
        <v>677</v>
      </c>
      <c r="B10396" s="158" t="s">
        <v>658</v>
      </c>
      <c r="C10396" s="158" t="s">
        <v>975</v>
      </c>
      <c r="D10396" s="158" t="s">
        <v>1209</v>
      </c>
      <c r="E10396" s="158" t="s">
        <v>3692</v>
      </c>
      <c r="F10396" s="21" t="str">
        <f t="shared" si="40"/>
        <v>INSUNIX.LPV.insunix.coa.issuedat_rel</v>
      </c>
    </row>
    <row r="10397" spans="1:6" ht="14.25" customHeight="1">
      <c r="A10397" s="157" t="s">
        <v>677</v>
      </c>
      <c r="B10397" s="158" t="s">
        <v>658</v>
      </c>
      <c r="C10397" s="158" t="s">
        <v>975</v>
      </c>
      <c r="D10397" s="158" t="s">
        <v>1209</v>
      </c>
      <c r="E10397" s="158" t="s">
        <v>2097</v>
      </c>
      <c r="F10397" s="21" t="str">
        <f t="shared" si="40"/>
        <v>INSUNIX.LPV.insunix.coa.doc_sap</v>
      </c>
    </row>
    <row r="10398" spans="1:6" ht="14.25" customHeight="1">
      <c r="A10398" s="157" t="s">
        <v>677</v>
      </c>
      <c r="B10398" s="158" t="s">
        <v>658</v>
      </c>
      <c r="C10398" s="158" t="s">
        <v>975</v>
      </c>
      <c r="D10398" s="158" t="s">
        <v>1209</v>
      </c>
      <c r="E10398" s="158" t="s">
        <v>3693</v>
      </c>
      <c r="F10398" s="21" t="str">
        <f t="shared" si="40"/>
        <v>INSUNIX.LPV.insunix.coa.tipo_rtncion</v>
      </c>
    </row>
    <row r="10399" spans="1:6" ht="14.25" customHeight="1">
      <c r="A10399" s="157" t="s">
        <v>677</v>
      </c>
      <c r="B10399" s="158" t="s">
        <v>658</v>
      </c>
      <c r="C10399" s="158" t="s">
        <v>975</v>
      </c>
      <c r="D10399" s="158" t="s">
        <v>1209</v>
      </c>
      <c r="E10399" s="158" t="s">
        <v>3694</v>
      </c>
      <c r="F10399" s="21" t="str">
        <f t="shared" si="40"/>
        <v>INSUNIX.LPV.insunix.coa.mnto_min_dtrccion</v>
      </c>
    </row>
    <row r="10400" spans="1:6" ht="14.25" customHeight="1">
      <c r="A10400" s="157" t="s">
        <v>677</v>
      </c>
      <c r="B10400" s="158" t="s">
        <v>658</v>
      </c>
      <c r="C10400" s="158" t="s">
        <v>975</v>
      </c>
      <c r="D10400" s="158" t="s">
        <v>1209</v>
      </c>
      <c r="E10400" s="158" t="s">
        <v>3695</v>
      </c>
      <c r="F10400" s="21" t="str">
        <f t="shared" si="40"/>
        <v>INSUNIX.LPV.insunix.coa.tipo_via_pago</v>
      </c>
    </row>
    <row r="10401" spans="1:6" ht="14.25" customHeight="1">
      <c r="A10401" s="157" t="s">
        <v>677</v>
      </c>
      <c r="B10401" s="158" t="s">
        <v>658</v>
      </c>
      <c r="C10401" s="158" t="s">
        <v>975</v>
      </c>
      <c r="D10401" s="158" t="s">
        <v>1209</v>
      </c>
      <c r="E10401" s="158" t="s">
        <v>3696</v>
      </c>
      <c r="F10401" s="21" t="str">
        <f t="shared" si="40"/>
        <v>INSUNIX.LPV.insunix.coa.office_sap</v>
      </c>
    </row>
    <row r="10402" spans="1:6" ht="14.25" customHeight="1">
      <c r="A10402" s="157" t="s">
        <v>677</v>
      </c>
      <c r="B10402" s="158" t="s">
        <v>658</v>
      </c>
      <c r="C10402" s="158" t="s">
        <v>975</v>
      </c>
      <c r="D10402" s="158" t="s">
        <v>1210</v>
      </c>
      <c r="E10402" s="158" t="s">
        <v>1546</v>
      </c>
      <c r="F10402" s="21" t="str">
        <f t="shared" si="40"/>
        <v>INSUNIX.LPV.insunix.coinsuran.branch</v>
      </c>
    </row>
    <row r="10403" spans="1:6" ht="14.25" customHeight="1">
      <c r="A10403" s="157" t="s">
        <v>677</v>
      </c>
      <c r="B10403" s="158" t="s">
        <v>658</v>
      </c>
      <c r="C10403" s="158" t="s">
        <v>975</v>
      </c>
      <c r="D10403" s="158" t="s">
        <v>1210</v>
      </c>
      <c r="E10403" s="158" t="s">
        <v>1644</v>
      </c>
      <c r="F10403" s="21" t="str">
        <f t="shared" si="40"/>
        <v>INSUNIX.LPV.insunix.coinsuran.certype</v>
      </c>
    </row>
    <row r="10404" spans="1:6" ht="14.25" customHeight="1">
      <c r="A10404" s="157" t="s">
        <v>677</v>
      </c>
      <c r="B10404" s="158" t="s">
        <v>658</v>
      </c>
      <c r="C10404" s="158" t="s">
        <v>975</v>
      </c>
      <c r="D10404" s="158" t="s">
        <v>1210</v>
      </c>
      <c r="E10404" s="158" t="s">
        <v>980</v>
      </c>
      <c r="F10404" s="21" t="str">
        <f t="shared" si="40"/>
        <v>INSUNIX.LPV.insunix.coinsuran.company</v>
      </c>
    </row>
    <row r="10405" spans="1:6" ht="14.25" customHeight="1">
      <c r="A10405" s="157" t="s">
        <v>677</v>
      </c>
      <c r="B10405" s="158" t="s">
        <v>658</v>
      </c>
      <c r="C10405" s="158" t="s">
        <v>975</v>
      </c>
      <c r="D10405" s="158" t="s">
        <v>1210</v>
      </c>
      <c r="E10405" s="158" t="s">
        <v>1558</v>
      </c>
      <c r="F10405" s="21" t="str">
        <f t="shared" si="40"/>
        <v>INSUNIX.LPV.insunix.coinsuran.companyc</v>
      </c>
    </row>
    <row r="10406" spans="1:6" ht="14.25" customHeight="1">
      <c r="A10406" s="157" t="s">
        <v>677</v>
      </c>
      <c r="B10406" s="158" t="s">
        <v>658</v>
      </c>
      <c r="C10406" s="158" t="s">
        <v>975</v>
      </c>
      <c r="D10406" s="158" t="s">
        <v>1210</v>
      </c>
      <c r="E10406" s="158" t="s">
        <v>1548</v>
      </c>
      <c r="F10406" s="21" t="str">
        <f t="shared" si="40"/>
        <v>INSUNIX.LPV.insunix.coinsuran.compdate</v>
      </c>
    </row>
    <row r="10407" spans="1:6" ht="14.25" customHeight="1">
      <c r="A10407" s="157" t="s">
        <v>677</v>
      </c>
      <c r="B10407" s="158" t="s">
        <v>658</v>
      </c>
      <c r="C10407" s="158" t="s">
        <v>975</v>
      </c>
      <c r="D10407" s="158" t="s">
        <v>1210</v>
      </c>
      <c r="E10407" s="158" t="s">
        <v>1562</v>
      </c>
      <c r="F10407" s="21" t="str">
        <f t="shared" si="40"/>
        <v>INSUNIX.LPV.insunix.coinsuran.effecdate</v>
      </c>
    </row>
    <row r="10408" spans="1:6" ht="14.25" customHeight="1">
      <c r="A10408" s="157" t="s">
        <v>677</v>
      </c>
      <c r="B10408" s="158" t="s">
        <v>658</v>
      </c>
      <c r="C10408" s="158" t="s">
        <v>975</v>
      </c>
      <c r="D10408" s="158" t="s">
        <v>1210</v>
      </c>
      <c r="E10408" s="158" t="s">
        <v>3697</v>
      </c>
      <c r="F10408" s="21" t="str">
        <f t="shared" si="40"/>
        <v>INSUNIX.LPV.insunix.coinsuran.expensiv</v>
      </c>
    </row>
    <row r="10409" spans="1:6" ht="14.25" customHeight="1">
      <c r="A10409" s="157" t="s">
        <v>677</v>
      </c>
      <c r="B10409" s="158" t="s">
        <v>658</v>
      </c>
      <c r="C10409" s="158" t="s">
        <v>975</v>
      </c>
      <c r="D10409" s="158" t="s">
        <v>1210</v>
      </c>
      <c r="E10409" s="158" t="s">
        <v>1566</v>
      </c>
      <c r="F10409" s="21" t="str">
        <f t="shared" si="40"/>
        <v>INSUNIX.LPV.insunix.coinsuran.nulldate</v>
      </c>
    </row>
    <row r="10410" spans="1:6" ht="14.25" customHeight="1">
      <c r="A10410" s="157" t="s">
        <v>677</v>
      </c>
      <c r="B10410" s="158" t="s">
        <v>658</v>
      </c>
      <c r="C10410" s="158" t="s">
        <v>975</v>
      </c>
      <c r="D10410" s="158" t="s">
        <v>1210</v>
      </c>
      <c r="E10410" s="158" t="s">
        <v>1569</v>
      </c>
      <c r="F10410" s="21" t="str">
        <f t="shared" si="40"/>
        <v>INSUNIX.LPV.insunix.coinsuran.office</v>
      </c>
    </row>
    <row r="10411" spans="1:6" ht="14.25" customHeight="1">
      <c r="A10411" s="157" t="s">
        <v>677</v>
      </c>
      <c r="B10411" s="158" t="s">
        <v>658</v>
      </c>
      <c r="C10411" s="158" t="s">
        <v>975</v>
      </c>
      <c r="D10411" s="158" t="s">
        <v>1210</v>
      </c>
      <c r="E10411" s="158" t="s">
        <v>991</v>
      </c>
      <c r="F10411" s="21" t="str">
        <f t="shared" si="40"/>
        <v>INSUNIX.LPV.insunix.coinsuran.policy</v>
      </c>
    </row>
    <row r="10412" spans="1:6" ht="14.25" customHeight="1">
      <c r="A10412" s="157" t="s">
        <v>677</v>
      </c>
      <c r="B10412" s="158" t="s">
        <v>658</v>
      </c>
      <c r="C10412" s="158" t="s">
        <v>975</v>
      </c>
      <c r="D10412" s="158" t="s">
        <v>1210</v>
      </c>
      <c r="E10412" s="158" t="s">
        <v>1575</v>
      </c>
      <c r="F10412" s="21" t="str">
        <f t="shared" si="40"/>
        <v>INSUNIX.LPV.insunix.coinsuran.share</v>
      </c>
    </row>
    <row r="10413" spans="1:6" ht="14.25" customHeight="1">
      <c r="A10413" s="157" t="s">
        <v>677</v>
      </c>
      <c r="B10413" s="158" t="s">
        <v>658</v>
      </c>
      <c r="C10413" s="158" t="s">
        <v>975</v>
      </c>
      <c r="D10413" s="158" t="s">
        <v>1210</v>
      </c>
      <c r="E10413" s="158" t="s">
        <v>1608</v>
      </c>
      <c r="F10413" s="21" t="str">
        <f t="shared" si="40"/>
        <v>INSUNIX.LPV.insunix.coinsuran.uniquenu</v>
      </c>
    </row>
    <row r="10414" spans="1:6" ht="14.25" customHeight="1">
      <c r="A10414" s="157" t="s">
        <v>677</v>
      </c>
      <c r="B10414" s="158" t="s">
        <v>658</v>
      </c>
      <c r="C10414" s="158" t="s">
        <v>975</v>
      </c>
      <c r="D10414" s="158" t="s">
        <v>1210</v>
      </c>
      <c r="E10414" s="158" t="s">
        <v>1547</v>
      </c>
      <c r="F10414" s="21" t="str">
        <f t="shared" si="40"/>
        <v>INSUNIX.LPV.insunix.coinsuran.usercode</v>
      </c>
    </row>
    <row r="10415" spans="1:6" ht="14.25" customHeight="1">
      <c r="A10415" s="157" t="s">
        <v>677</v>
      </c>
      <c r="B10415" s="158" t="s">
        <v>658</v>
      </c>
      <c r="C10415" s="158" t="s">
        <v>975</v>
      </c>
      <c r="D10415" s="158" t="s">
        <v>1210</v>
      </c>
      <c r="E10415" s="158" t="s">
        <v>1579</v>
      </c>
      <c r="F10415" s="21" t="str">
        <f t="shared" si="40"/>
        <v>INSUNIX.LPV.insunix.coinsuran.usercomp</v>
      </c>
    </row>
    <row r="10416" spans="1:6" ht="14.25" customHeight="1">
      <c r="A10416" s="157" t="s">
        <v>677</v>
      </c>
      <c r="B10416" s="158" t="s">
        <v>658</v>
      </c>
      <c r="C10416" s="158" t="s">
        <v>975</v>
      </c>
      <c r="D10416" s="158" t="s">
        <v>1376</v>
      </c>
      <c r="E10416" s="158" t="s">
        <v>1624</v>
      </c>
      <c r="F10416" s="21" t="str">
        <f t="shared" si="40"/>
        <v>INSUNIX.LPV.insunix.commiss_pr.amount</v>
      </c>
    </row>
    <row r="10417" spans="1:6" ht="14.25" customHeight="1">
      <c r="A10417" s="157" t="s">
        <v>677</v>
      </c>
      <c r="B10417" s="158" t="s">
        <v>658</v>
      </c>
      <c r="C10417" s="158" t="s">
        <v>975</v>
      </c>
      <c r="D10417" s="158" t="s">
        <v>1376</v>
      </c>
      <c r="E10417" s="158" t="s">
        <v>980</v>
      </c>
      <c r="F10417" s="21" t="str">
        <f t="shared" si="40"/>
        <v>INSUNIX.LPV.insunix.commiss_pr.company</v>
      </c>
    </row>
    <row r="10418" spans="1:6" ht="14.25" customHeight="1">
      <c r="A10418" s="157" t="s">
        <v>677</v>
      </c>
      <c r="B10418" s="158" t="s">
        <v>658</v>
      </c>
      <c r="C10418" s="158" t="s">
        <v>975</v>
      </c>
      <c r="D10418" s="158" t="s">
        <v>1376</v>
      </c>
      <c r="E10418" s="158" t="s">
        <v>1548</v>
      </c>
      <c r="F10418" s="21" t="str">
        <f t="shared" si="40"/>
        <v>INSUNIX.LPV.insunix.commiss_pr.compdate</v>
      </c>
    </row>
    <row r="10419" spans="1:6" ht="14.25" customHeight="1">
      <c r="A10419" s="157" t="s">
        <v>677</v>
      </c>
      <c r="B10419" s="158" t="s">
        <v>658</v>
      </c>
      <c r="C10419" s="158" t="s">
        <v>975</v>
      </c>
      <c r="D10419" s="158" t="s">
        <v>1376</v>
      </c>
      <c r="E10419" s="158" t="s">
        <v>1638</v>
      </c>
      <c r="F10419" s="21" t="str">
        <f t="shared" si="40"/>
        <v>INSUNIX.LPV.insunix.commiss_pr.intermed</v>
      </c>
    </row>
    <row r="10420" spans="1:6" ht="14.25" customHeight="1">
      <c r="A10420" s="157" t="s">
        <v>677</v>
      </c>
      <c r="B10420" s="158" t="s">
        <v>658</v>
      </c>
      <c r="C10420" s="158" t="s">
        <v>975</v>
      </c>
      <c r="D10420" s="158" t="s">
        <v>1376</v>
      </c>
      <c r="E10420" s="158" t="s">
        <v>1761</v>
      </c>
      <c r="F10420" s="21" t="str">
        <f t="shared" si="40"/>
        <v>INSUNIX.LPV.insunix.commiss_pr.percent</v>
      </c>
    </row>
    <row r="10421" spans="1:6" ht="14.25" customHeight="1">
      <c r="A10421" s="157" t="s">
        <v>677</v>
      </c>
      <c r="B10421" s="158" t="s">
        <v>658</v>
      </c>
      <c r="C10421" s="158" t="s">
        <v>975</v>
      </c>
      <c r="D10421" s="158" t="s">
        <v>1376</v>
      </c>
      <c r="E10421" s="158" t="s">
        <v>1573</v>
      </c>
      <c r="F10421" s="21" t="str">
        <f t="shared" si="40"/>
        <v>INSUNIX.LPV.insunix.commiss_pr.receipt</v>
      </c>
    </row>
    <row r="10422" spans="1:6" ht="14.25" customHeight="1">
      <c r="A10422" s="157" t="s">
        <v>677</v>
      </c>
      <c r="B10422" s="158" t="s">
        <v>658</v>
      </c>
      <c r="C10422" s="158" t="s">
        <v>975</v>
      </c>
      <c r="D10422" s="158" t="s">
        <v>1376</v>
      </c>
      <c r="E10422" s="158" t="s">
        <v>1575</v>
      </c>
      <c r="F10422" s="21" t="str">
        <f t="shared" si="40"/>
        <v>INSUNIX.LPV.insunix.commiss_pr.share</v>
      </c>
    </row>
    <row r="10423" spans="1:6" ht="14.25" customHeight="1">
      <c r="A10423" s="157" t="s">
        <v>677</v>
      </c>
      <c r="B10423" s="158" t="s">
        <v>658</v>
      </c>
      <c r="C10423" s="158" t="s">
        <v>975</v>
      </c>
      <c r="D10423" s="158" t="s">
        <v>1376</v>
      </c>
      <c r="E10423" s="158" t="s">
        <v>1608</v>
      </c>
      <c r="F10423" s="21" t="str">
        <f t="shared" si="40"/>
        <v>INSUNIX.LPV.insunix.commiss_pr.uniquenu</v>
      </c>
    </row>
    <row r="10424" spans="1:6" ht="14.25" customHeight="1">
      <c r="A10424" s="157" t="s">
        <v>677</v>
      </c>
      <c r="B10424" s="158" t="s">
        <v>658</v>
      </c>
      <c r="C10424" s="158" t="s">
        <v>975</v>
      </c>
      <c r="D10424" s="158" t="s">
        <v>1376</v>
      </c>
      <c r="E10424" s="158" t="s">
        <v>1547</v>
      </c>
      <c r="F10424" s="21" t="str">
        <f t="shared" si="40"/>
        <v>INSUNIX.LPV.insunix.commiss_pr.usercode</v>
      </c>
    </row>
    <row r="10425" spans="1:6" ht="14.25" customHeight="1">
      <c r="A10425" s="157" t="s">
        <v>677</v>
      </c>
      <c r="B10425" s="158" t="s">
        <v>658</v>
      </c>
      <c r="C10425" s="158" t="s">
        <v>975</v>
      </c>
      <c r="D10425" s="158" t="s">
        <v>1376</v>
      </c>
      <c r="E10425" s="158" t="s">
        <v>1579</v>
      </c>
      <c r="F10425" s="21" t="str">
        <f t="shared" si="40"/>
        <v>INSUNIX.LPV.insunix.commiss_pr.usercomp</v>
      </c>
    </row>
    <row r="10426" spans="1:6" ht="14.25" customHeight="1">
      <c r="A10426" s="157" t="s">
        <v>677</v>
      </c>
      <c r="B10426" s="158" t="s">
        <v>658</v>
      </c>
      <c r="C10426" s="158" t="s">
        <v>975</v>
      </c>
      <c r="D10426" s="158" t="s">
        <v>1211</v>
      </c>
      <c r="E10426" s="158" t="s">
        <v>1624</v>
      </c>
      <c r="F10426" s="21" t="str">
        <f t="shared" si="40"/>
        <v>INSUNIX.LPV.insunix.commission.amount</v>
      </c>
    </row>
    <row r="10427" spans="1:6" ht="14.25" customHeight="1">
      <c r="A10427" s="157" t="s">
        <v>677</v>
      </c>
      <c r="B10427" s="158" t="s">
        <v>658</v>
      </c>
      <c r="C10427" s="158" t="s">
        <v>975</v>
      </c>
      <c r="D10427" s="158" t="s">
        <v>1211</v>
      </c>
      <c r="E10427" s="158" t="s">
        <v>1546</v>
      </c>
      <c r="F10427" s="21" t="str">
        <f t="shared" si="40"/>
        <v>INSUNIX.LPV.insunix.commission.branch</v>
      </c>
    </row>
    <row r="10428" spans="1:6" ht="14.25" customHeight="1">
      <c r="A10428" s="157" t="s">
        <v>677</v>
      </c>
      <c r="B10428" s="158" t="s">
        <v>658</v>
      </c>
      <c r="C10428" s="158" t="s">
        <v>975</v>
      </c>
      <c r="D10428" s="158" t="s">
        <v>1211</v>
      </c>
      <c r="E10428" s="158" t="s">
        <v>1644</v>
      </c>
      <c r="F10428" s="21" t="str">
        <f t="shared" si="40"/>
        <v>INSUNIX.LPV.insunix.commission.certype</v>
      </c>
    </row>
    <row r="10429" spans="1:6" ht="14.25" customHeight="1">
      <c r="A10429" s="157" t="s">
        <v>677</v>
      </c>
      <c r="B10429" s="158" t="s">
        <v>658</v>
      </c>
      <c r="C10429" s="158" t="s">
        <v>975</v>
      </c>
      <c r="D10429" s="158" t="s">
        <v>1211</v>
      </c>
      <c r="E10429" s="158" t="s">
        <v>1898</v>
      </c>
      <c r="F10429" s="21" t="str">
        <f t="shared" si="40"/>
        <v>INSUNIX.LPV.insunix.commission.commityp</v>
      </c>
    </row>
    <row r="10430" spans="1:6" ht="14.25" customHeight="1">
      <c r="A10430" s="157" t="s">
        <v>677</v>
      </c>
      <c r="B10430" s="158" t="s">
        <v>658</v>
      </c>
      <c r="C10430" s="158" t="s">
        <v>975</v>
      </c>
      <c r="D10430" s="158" t="s">
        <v>1211</v>
      </c>
      <c r="E10430" s="158" t="s">
        <v>980</v>
      </c>
      <c r="F10430" s="21" t="str">
        <f t="shared" si="40"/>
        <v>INSUNIX.LPV.insunix.commission.company</v>
      </c>
    </row>
    <row r="10431" spans="1:6" ht="14.25" customHeight="1">
      <c r="A10431" s="157" t="s">
        <v>677</v>
      </c>
      <c r="B10431" s="158" t="s">
        <v>658</v>
      </c>
      <c r="C10431" s="158" t="s">
        <v>975</v>
      </c>
      <c r="D10431" s="158" t="s">
        <v>1211</v>
      </c>
      <c r="E10431" s="158" t="s">
        <v>1548</v>
      </c>
      <c r="F10431" s="21" t="str">
        <f t="shared" si="40"/>
        <v>INSUNIX.LPV.insunix.commission.compdate</v>
      </c>
    </row>
    <row r="10432" spans="1:6" ht="14.25" customHeight="1">
      <c r="A10432" s="157" t="s">
        <v>677</v>
      </c>
      <c r="B10432" s="158" t="s">
        <v>658</v>
      </c>
      <c r="C10432" s="158" t="s">
        <v>975</v>
      </c>
      <c r="D10432" s="158" t="s">
        <v>1211</v>
      </c>
      <c r="E10432" s="158" t="s">
        <v>1562</v>
      </c>
      <c r="F10432" s="21" t="str">
        <f t="shared" si="40"/>
        <v>INSUNIX.LPV.insunix.commission.effecdate</v>
      </c>
    </row>
    <row r="10433" spans="1:6" ht="14.25" customHeight="1">
      <c r="A10433" s="157" t="s">
        <v>677</v>
      </c>
      <c r="B10433" s="158" t="s">
        <v>658</v>
      </c>
      <c r="C10433" s="158" t="s">
        <v>975</v>
      </c>
      <c r="D10433" s="158" t="s">
        <v>1211</v>
      </c>
      <c r="E10433" s="158" t="s">
        <v>1638</v>
      </c>
      <c r="F10433" s="21" t="str">
        <f t="shared" si="40"/>
        <v>INSUNIX.LPV.insunix.commission.intermed</v>
      </c>
    </row>
    <row r="10434" spans="1:6" ht="14.25" customHeight="1">
      <c r="A10434" s="157" t="s">
        <v>677</v>
      </c>
      <c r="B10434" s="158" t="s">
        <v>658</v>
      </c>
      <c r="C10434" s="158" t="s">
        <v>975</v>
      </c>
      <c r="D10434" s="158" t="s">
        <v>1211</v>
      </c>
      <c r="E10434" s="158" t="s">
        <v>1566</v>
      </c>
      <c r="F10434" s="21" t="str">
        <f t="shared" si="40"/>
        <v>INSUNIX.LPV.insunix.commission.nulldate</v>
      </c>
    </row>
    <row r="10435" spans="1:6" ht="14.25" customHeight="1">
      <c r="A10435" s="157" t="s">
        <v>677</v>
      </c>
      <c r="B10435" s="158" t="s">
        <v>658</v>
      </c>
      <c r="C10435" s="158" t="s">
        <v>975</v>
      </c>
      <c r="D10435" s="158" t="s">
        <v>1211</v>
      </c>
      <c r="E10435" s="158" t="s">
        <v>1761</v>
      </c>
      <c r="F10435" s="21" t="str">
        <f t="shared" si="40"/>
        <v>INSUNIX.LPV.insunix.commission.percent</v>
      </c>
    </row>
    <row r="10436" spans="1:6" ht="14.25" customHeight="1">
      <c r="A10436" s="157" t="s">
        <v>677</v>
      </c>
      <c r="B10436" s="158" t="s">
        <v>658</v>
      </c>
      <c r="C10436" s="158" t="s">
        <v>975</v>
      </c>
      <c r="D10436" s="158" t="s">
        <v>1211</v>
      </c>
      <c r="E10436" s="158" t="s">
        <v>991</v>
      </c>
      <c r="F10436" s="21" t="str">
        <f t="shared" si="40"/>
        <v>INSUNIX.LPV.insunix.commission.policy</v>
      </c>
    </row>
    <row r="10437" spans="1:6" ht="14.25" customHeight="1">
      <c r="A10437" s="157" t="s">
        <v>677</v>
      </c>
      <c r="B10437" s="158" t="s">
        <v>658</v>
      </c>
      <c r="C10437" s="158" t="s">
        <v>975</v>
      </c>
      <c r="D10437" s="158" t="s">
        <v>1211</v>
      </c>
      <c r="E10437" s="158" t="s">
        <v>1692</v>
      </c>
      <c r="F10437" s="21" t="str">
        <f t="shared" si="40"/>
        <v>INSUNIX.LPV.insunix.commission.role</v>
      </c>
    </row>
    <row r="10438" spans="1:6" ht="14.25" customHeight="1">
      <c r="A10438" s="157" t="s">
        <v>677</v>
      </c>
      <c r="B10438" s="158" t="s">
        <v>658</v>
      </c>
      <c r="C10438" s="158" t="s">
        <v>975</v>
      </c>
      <c r="D10438" s="158" t="s">
        <v>1211</v>
      </c>
      <c r="E10438" s="158" t="s">
        <v>1575</v>
      </c>
      <c r="F10438" s="21" t="str">
        <f t="shared" si="40"/>
        <v>INSUNIX.LPV.insunix.commission.share</v>
      </c>
    </row>
    <row r="10439" spans="1:6" ht="14.25" customHeight="1">
      <c r="A10439" s="157" t="s">
        <v>677</v>
      </c>
      <c r="B10439" s="158" t="s">
        <v>658</v>
      </c>
      <c r="C10439" s="158" t="s">
        <v>975</v>
      </c>
      <c r="D10439" s="158" t="s">
        <v>1211</v>
      </c>
      <c r="E10439" s="158" t="s">
        <v>1608</v>
      </c>
      <c r="F10439" s="21" t="str">
        <f t="shared" si="40"/>
        <v>INSUNIX.LPV.insunix.commission.uniquenu</v>
      </c>
    </row>
    <row r="10440" spans="1:6" ht="14.25" customHeight="1">
      <c r="A10440" s="157" t="s">
        <v>677</v>
      </c>
      <c r="B10440" s="158" t="s">
        <v>658</v>
      </c>
      <c r="C10440" s="158" t="s">
        <v>975</v>
      </c>
      <c r="D10440" s="158" t="s">
        <v>1211</v>
      </c>
      <c r="E10440" s="158" t="s">
        <v>1547</v>
      </c>
      <c r="F10440" s="21" t="str">
        <f t="shared" si="40"/>
        <v>INSUNIX.LPV.insunix.commission.usercode</v>
      </c>
    </row>
    <row r="10441" spans="1:6" ht="14.25" customHeight="1">
      <c r="A10441" s="157" t="s">
        <v>677</v>
      </c>
      <c r="B10441" s="158" t="s">
        <v>658</v>
      </c>
      <c r="C10441" s="158" t="s">
        <v>975</v>
      </c>
      <c r="D10441" s="158" t="s">
        <v>1211</v>
      </c>
      <c r="E10441" s="158" t="s">
        <v>1579</v>
      </c>
      <c r="F10441" s="21" t="str">
        <f t="shared" si="40"/>
        <v>INSUNIX.LPV.insunix.commission.usercomp</v>
      </c>
    </row>
    <row r="10442" spans="1:6" ht="14.25" customHeight="1">
      <c r="A10442" s="157" t="s">
        <v>677</v>
      </c>
      <c r="B10442" s="158" t="s">
        <v>658</v>
      </c>
      <c r="C10442" s="158" t="s">
        <v>975</v>
      </c>
      <c r="D10442" s="158" t="s">
        <v>1211</v>
      </c>
      <c r="E10442" s="158" t="s">
        <v>1555</v>
      </c>
      <c r="F10442" s="21" t="str">
        <f t="shared" si="40"/>
        <v>INSUNIX.LPV.insunix.commission.certif</v>
      </c>
    </row>
    <row r="10443" spans="1:6" ht="14.25" customHeight="1">
      <c r="A10443" s="157" t="s">
        <v>677</v>
      </c>
      <c r="B10443" s="158" t="s">
        <v>658</v>
      </c>
      <c r="C10443" s="158" t="s">
        <v>975</v>
      </c>
      <c r="D10443" s="158" t="s">
        <v>1212</v>
      </c>
      <c r="E10443" s="158" t="s">
        <v>1624</v>
      </c>
      <c r="F10443" s="21" t="str">
        <f t="shared" si="40"/>
        <v>INSUNIX.LPV.insunix.contrproc.amount</v>
      </c>
    </row>
    <row r="10444" spans="1:6" ht="14.25" customHeight="1">
      <c r="A10444" s="157" t="s">
        <v>677</v>
      </c>
      <c r="B10444" s="158" t="s">
        <v>658</v>
      </c>
      <c r="C10444" s="158" t="s">
        <v>975</v>
      </c>
      <c r="D10444" s="158" t="s">
        <v>1212</v>
      </c>
      <c r="E10444" s="158" t="s">
        <v>1546</v>
      </c>
      <c r="F10444" s="21" t="str">
        <f t="shared" si="40"/>
        <v>INSUNIX.LPV.insunix.contrproc.branch</v>
      </c>
    </row>
    <row r="10445" spans="1:6" ht="14.25" customHeight="1">
      <c r="A10445" s="157" t="s">
        <v>677</v>
      </c>
      <c r="B10445" s="158" t="s">
        <v>658</v>
      </c>
      <c r="C10445" s="158" t="s">
        <v>975</v>
      </c>
      <c r="D10445" s="158" t="s">
        <v>1212</v>
      </c>
      <c r="E10445" s="158" t="s">
        <v>3701</v>
      </c>
      <c r="F10445" s="21" t="str">
        <f t="shared" si="40"/>
        <v>INSUNIX.LPV.insunix.contrproc.cap_nom_ri</v>
      </c>
    </row>
    <row r="10446" spans="1:6" ht="14.25" customHeight="1">
      <c r="A10446" s="157" t="s">
        <v>677</v>
      </c>
      <c r="B10446" s="158" t="s">
        <v>658</v>
      </c>
      <c r="C10446" s="158" t="s">
        <v>975</v>
      </c>
      <c r="D10446" s="158" t="s">
        <v>1212</v>
      </c>
      <c r="E10446" s="158" t="s">
        <v>980</v>
      </c>
      <c r="F10446" s="21" t="str">
        <f t="shared" si="40"/>
        <v>INSUNIX.LPV.insunix.contrproc.company</v>
      </c>
    </row>
    <row r="10447" spans="1:6" ht="14.25" customHeight="1">
      <c r="A10447" s="157" t="s">
        <v>677</v>
      </c>
      <c r="B10447" s="158" t="s">
        <v>658</v>
      </c>
      <c r="C10447" s="158" t="s">
        <v>975</v>
      </c>
      <c r="D10447" s="158" t="s">
        <v>1212</v>
      </c>
      <c r="E10447" s="158" t="s">
        <v>1548</v>
      </c>
      <c r="F10447" s="21" t="str">
        <f t="shared" si="40"/>
        <v>INSUNIX.LPV.insunix.contrproc.compdate</v>
      </c>
    </row>
    <row r="10448" spans="1:6" ht="14.25" customHeight="1">
      <c r="A10448" s="157" t="s">
        <v>677</v>
      </c>
      <c r="B10448" s="158" t="s">
        <v>658</v>
      </c>
      <c r="C10448" s="158" t="s">
        <v>975</v>
      </c>
      <c r="D10448" s="158" t="s">
        <v>1212</v>
      </c>
      <c r="E10448" s="158" t="s">
        <v>1560</v>
      </c>
      <c r="F10448" s="21" t="str">
        <f t="shared" si="40"/>
        <v>INSUNIX.LPV.insunix.contrproc.currency</v>
      </c>
    </row>
    <row r="10449" spans="1:6" ht="14.25" customHeight="1">
      <c r="A10449" s="157" t="s">
        <v>677</v>
      </c>
      <c r="B10449" s="158" t="s">
        <v>658</v>
      </c>
      <c r="C10449" s="158" t="s">
        <v>975</v>
      </c>
      <c r="D10449" s="158" t="s">
        <v>1212</v>
      </c>
      <c r="E10449" s="158" t="s">
        <v>1562</v>
      </c>
      <c r="F10449" s="21" t="str">
        <f t="shared" si="40"/>
        <v>INSUNIX.LPV.insunix.contrproc.effecdate</v>
      </c>
    </row>
    <row r="10450" spans="1:6" ht="14.25" customHeight="1">
      <c r="A10450" s="157" t="s">
        <v>677</v>
      </c>
      <c r="B10450" s="158" t="s">
        <v>658</v>
      </c>
      <c r="C10450" s="158" t="s">
        <v>975</v>
      </c>
      <c r="D10450" s="158" t="s">
        <v>1212</v>
      </c>
      <c r="E10450" s="158" t="s">
        <v>3702</v>
      </c>
      <c r="F10450" s="21" t="str">
        <f t="shared" si="40"/>
        <v>INSUNIX.LPV.insunix.contrproc.excess</v>
      </c>
    </row>
    <row r="10451" spans="1:6" ht="14.25" customHeight="1">
      <c r="A10451" s="157" t="s">
        <v>677</v>
      </c>
      <c r="B10451" s="158" t="s">
        <v>658</v>
      </c>
      <c r="C10451" s="158" t="s">
        <v>975</v>
      </c>
      <c r="D10451" s="158" t="s">
        <v>1212</v>
      </c>
      <c r="E10451" s="158" t="s">
        <v>3703</v>
      </c>
      <c r="F10451" s="21" t="str">
        <f t="shared" si="40"/>
        <v>INSUNIX.LPV.insunix.contrproc.expenses</v>
      </c>
    </row>
    <row r="10452" spans="1:6" ht="14.25" customHeight="1">
      <c r="A10452" s="157" t="s">
        <v>677</v>
      </c>
      <c r="B10452" s="158" t="s">
        <v>658</v>
      </c>
      <c r="C10452" s="158" t="s">
        <v>975</v>
      </c>
      <c r="D10452" s="158" t="s">
        <v>1212</v>
      </c>
      <c r="E10452" s="158" t="s">
        <v>3704</v>
      </c>
      <c r="F10452" s="21" t="str">
        <f t="shared" si="40"/>
        <v>INSUNIX.LPV.insunix.contrproc.fact_reser</v>
      </c>
    </row>
    <row r="10453" spans="1:6" ht="14.25" customHeight="1">
      <c r="A10453" s="157" t="s">
        <v>677</v>
      </c>
      <c r="B10453" s="158" t="s">
        <v>658</v>
      </c>
      <c r="C10453" s="158" t="s">
        <v>975</v>
      </c>
      <c r="D10453" s="158" t="s">
        <v>1212</v>
      </c>
      <c r="E10453" s="158" t="s">
        <v>3705</v>
      </c>
      <c r="F10453" s="21" t="str">
        <f t="shared" si="40"/>
        <v>INSUNIX.LPV.insunix.contrproc.fixed_prat</v>
      </c>
    </row>
    <row r="10454" spans="1:6" ht="14.25" customHeight="1">
      <c r="A10454" s="157" t="s">
        <v>677</v>
      </c>
      <c r="B10454" s="158" t="s">
        <v>658</v>
      </c>
      <c r="C10454" s="158" t="s">
        <v>975</v>
      </c>
      <c r="D10454" s="158" t="s">
        <v>1212</v>
      </c>
      <c r="E10454" s="158" t="s">
        <v>3706</v>
      </c>
      <c r="F10454" s="21" t="str">
        <f t="shared" si="40"/>
        <v>INSUNIX.LPV.insunix.contrproc.fqcy_acc</v>
      </c>
    </row>
    <row r="10455" spans="1:6" ht="14.25" customHeight="1">
      <c r="A10455" s="157" t="s">
        <v>677</v>
      </c>
      <c r="B10455" s="158" t="s">
        <v>658</v>
      </c>
      <c r="C10455" s="158" t="s">
        <v>975</v>
      </c>
      <c r="D10455" s="158" t="s">
        <v>1212</v>
      </c>
      <c r="E10455" s="158" t="s">
        <v>3707</v>
      </c>
      <c r="F10455" s="21" t="str">
        <f t="shared" si="40"/>
        <v>INSUNIX.LPV.insunix.contrproc.group_bene</v>
      </c>
    </row>
    <row r="10456" spans="1:6" ht="14.25" customHeight="1">
      <c r="A10456" s="157" t="s">
        <v>677</v>
      </c>
      <c r="B10456" s="158" t="s">
        <v>658</v>
      </c>
      <c r="C10456" s="158" t="s">
        <v>975</v>
      </c>
      <c r="D10456" s="158" t="s">
        <v>1212</v>
      </c>
      <c r="E10456" s="158" t="s">
        <v>3708</v>
      </c>
      <c r="F10456" s="21" t="str">
        <f t="shared" si="40"/>
        <v>INSUNIX.LPV.insunix.contrproc.group_co</v>
      </c>
    </row>
    <row r="10457" spans="1:6" ht="14.25" customHeight="1">
      <c r="A10457" s="157" t="s">
        <v>677</v>
      </c>
      <c r="B10457" s="158" t="s">
        <v>658</v>
      </c>
      <c r="C10457" s="158" t="s">
        <v>975</v>
      </c>
      <c r="D10457" s="158" t="s">
        <v>1212</v>
      </c>
      <c r="E10457" s="158" t="s">
        <v>3709</v>
      </c>
      <c r="F10457" s="21" t="str">
        <f t="shared" ref="F10457:F10711" si="41">CONCATENATE(A10457,".",B10457,".",C10457,".",D10457,".",E10457)</f>
        <v>INSUNIX.LPV.insunix.contrproc.int_claim</v>
      </c>
    </row>
    <row r="10458" spans="1:6" ht="14.25" customHeight="1">
      <c r="A10458" s="157" t="s">
        <v>677</v>
      </c>
      <c r="B10458" s="158" t="s">
        <v>658</v>
      </c>
      <c r="C10458" s="158" t="s">
        <v>975</v>
      </c>
      <c r="D10458" s="158" t="s">
        <v>1212</v>
      </c>
      <c r="E10458" s="158" t="s">
        <v>3710</v>
      </c>
      <c r="F10458" s="21" t="str">
        <f t="shared" si="41"/>
        <v>INSUNIX.LPV.insunix.contrproc.int_prem</v>
      </c>
    </row>
    <row r="10459" spans="1:6" ht="14.25" customHeight="1">
      <c r="A10459" s="157" t="s">
        <v>677</v>
      </c>
      <c r="B10459" s="158" t="s">
        <v>658</v>
      </c>
      <c r="C10459" s="158" t="s">
        <v>975</v>
      </c>
      <c r="D10459" s="158" t="s">
        <v>1212</v>
      </c>
      <c r="E10459" s="158" t="s">
        <v>3711</v>
      </c>
      <c r="F10459" s="21" t="str">
        <f t="shared" si="41"/>
        <v>INSUNIX.LPV.insunix.contrproc.lines</v>
      </c>
    </row>
    <row r="10460" spans="1:6" ht="14.25" customHeight="1">
      <c r="A10460" s="157" t="s">
        <v>677</v>
      </c>
      <c r="B10460" s="158" t="s">
        <v>658</v>
      </c>
      <c r="C10460" s="158" t="s">
        <v>975</v>
      </c>
      <c r="D10460" s="158" t="s">
        <v>1212</v>
      </c>
      <c r="E10460" s="158" t="s">
        <v>3712</v>
      </c>
      <c r="F10460" s="21" t="str">
        <f t="shared" si="41"/>
        <v>INSUNIX.LPV.insunix.contrproc.max_even</v>
      </c>
    </row>
    <row r="10461" spans="1:6" ht="14.25" customHeight="1">
      <c r="A10461" s="157" t="s">
        <v>677</v>
      </c>
      <c r="B10461" s="158" t="s">
        <v>658</v>
      </c>
      <c r="C10461" s="158" t="s">
        <v>975</v>
      </c>
      <c r="D10461" s="158" t="s">
        <v>1212</v>
      </c>
      <c r="E10461" s="158" t="s">
        <v>1566</v>
      </c>
      <c r="F10461" s="21" t="str">
        <f t="shared" si="41"/>
        <v>INSUNIX.LPV.insunix.contrproc.nulldate</v>
      </c>
    </row>
    <row r="10462" spans="1:6" ht="14.25" customHeight="1">
      <c r="A10462" s="157" t="s">
        <v>677</v>
      </c>
      <c r="B10462" s="158" t="s">
        <v>658</v>
      </c>
      <c r="C10462" s="158" t="s">
        <v>975</v>
      </c>
      <c r="D10462" s="158" t="s">
        <v>1212</v>
      </c>
      <c r="E10462" s="158" t="s">
        <v>1568</v>
      </c>
      <c r="F10462" s="21" t="str">
        <f t="shared" si="41"/>
        <v>INSUNIX.LPV.insunix.contrproc.number</v>
      </c>
    </row>
    <row r="10463" spans="1:6" ht="14.25" customHeight="1">
      <c r="A10463" s="157" t="s">
        <v>677</v>
      </c>
      <c r="B10463" s="158" t="s">
        <v>658</v>
      </c>
      <c r="C10463" s="158" t="s">
        <v>975</v>
      </c>
      <c r="D10463" s="158" t="s">
        <v>1212</v>
      </c>
      <c r="E10463" s="158" t="s">
        <v>3713</v>
      </c>
      <c r="F10463" s="21" t="str">
        <f t="shared" si="41"/>
        <v>INSUNIX.LPV.insunix.contrproc.prem_dep</v>
      </c>
    </row>
    <row r="10464" spans="1:6" ht="14.25" customHeight="1">
      <c r="A10464" s="157" t="s">
        <v>677</v>
      </c>
      <c r="B10464" s="158" t="s">
        <v>658</v>
      </c>
      <c r="C10464" s="158" t="s">
        <v>975</v>
      </c>
      <c r="D10464" s="158" t="s">
        <v>1212</v>
      </c>
      <c r="E10464" s="158" t="s">
        <v>3714</v>
      </c>
      <c r="F10464" s="21" t="str">
        <f t="shared" si="41"/>
        <v>INSUNIX.LPV.insunix.contrproc.profit_sh</v>
      </c>
    </row>
    <row r="10465" spans="1:6" ht="14.25" customHeight="1">
      <c r="A10465" s="157" t="s">
        <v>677</v>
      </c>
      <c r="B10465" s="158" t="s">
        <v>658</v>
      </c>
      <c r="C10465" s="158" t="s">
        <v>975</v>
      </c>
      <c r="D10465" s="158" t="s">
        <v>1212</v>
      </c>
      <c r="E10465" s="158" t="s">
        <v>3715</v>
      </c>
      <c r="F10465" s="21" t="str">
        <f t="shared" si="41"/>
        <v>INSUNIX.LPV.insunix.contrproc.quota_sha</v>
      </c>
    </row>
    <row r="10466" spans="1:6" ht="14.25" customHeight="1">
      <c r="A10466" s="157" t="s">
        <v>677</v>
      </c>
      <c r="B10466" s="158" t="s">
        <v>658</v>
      </c>
      <c r="C10466" s="158" t="s">
        <v>975</v>
      </c>
      <c r="D10466" s="158" t="s">
        <v>1212</v>
      </c>
      <c r="E10466" s="158" t="s">
        <v>3716</v>
      </c>
      <c r="F10466" s="21" t="str">
        <f t="shared" si="41"/>
        <v>INSUNIX.LPV.insunix.contrproc.rate_claim</v>
      </c>
    </row>
    <row r="10467" spans="1:6" ht="14.25" customHeight="1">
      <c r="A10467" s="157" t="s">
        <v>677</v>
      </c>
      <c r="B10467" s="158" t="s">
        <v>658</v>
      </c>
      <c r="C10467" s="158" t="s">
        <v>975</v>
      </c>
      <c r="D10467" s="158" t="s">
        <v>1212</v>
      </c>
      <c r="E10467" s="158" t="s">
        <v>3717</v>
      </c>
      <c r="F10467" s="21" t="str">
        <f t="shared" si="41"/>
        <v>INSUNIX.LPV.insunix.contrproc.reser_clai</v>
      </c>
    </row>
    <row r="10468" spans="1:6" ht="14.25" customHeight="1">
      <c r="A10468" s="157" t="s">
        <v>677</v>
      </c>
      <c r="B10468" s="158" t="s">
        <v>658</v>
      </c>
      <c r="C10468" s="158" t="s">
        <v>975</v>
      </c>
      <c r="D10468" s="158" t="s">
        <v>1212</v>
      </c>
      <c r="E10468" s="158" t="s">
        <v>3718</v>
      </c>
      <c r="F10468" s="21" t="str">
        <f t="shared" si="41"/>
        <v>INSUNIX.LPV.insunix.contrproc.reten_min</v>
      </c>
    </row>
    <row r="10469" spans="1:6" ht="14.25" customHeight="1">
      <c r="A10469" s="157" t="s">
        <v>677</v>
      </c>
      <c r="B10469" s="158" t="s">
        <v>658</v>
      </c>
      <c r="C10469" s="158" t="s">
        <v>975</v>
      </c>
      <c r="D10469" s="158" t="s">
        <v>1212</v>
      </c>
      <c r="E10469" s="158" t="s">
        <v>1776</v>
      </c>
      <c r="F10469" s="21" t="str">
        <f t="shared" si="41"/>
        <v>INSUNIX.LPV.insunix.contrproc.tab_commi</v>
      </c>
    </row>
    <row r="10470" spans="1:6" ht="14.25" customHeight="1">
      <c r="A10470" s="157" t="s">
        <v>677</v>
      </c>
      <c r="B10470" s="158" t="s">
        <v>658</v>
      </c>
      <c r="C10470" s="158" t="s">
        <v>975</v>
      </c>
      <c r="D10470" s="158" t="s">
        <v>1212</v>
      </c>
      <c r="E10470" s="158" t="s">
        <v>3719</v>
      </c>
      <c r="F10470" s="21" t="str">
        <f t="shared" si="41"/>
        <v>INSUNIX.LPV.insunix.contrproc.tab_limit</v>
      </c>
    </row>
    <row r="10471" spans="1:6" ht="14.25" customHeight="1">
      <c r="A10471" s="157" t="s">
        <v>677</v>
      </c>
      <c r="B10471" s="158" t="s">
        <v>658</v>
      </c>
      <c r="C10471" s="158" t="s">
        <v>975</v>
      </c>
      <c r="D10471" s="158" t="s">
        <v>1212</v>
      </c>
      <c r="E10471" s="158" t="s">
        <v>3720</v>
      </c>
      <c r="F10471" s="21" t="str">
        <f t="shared" si="41"/>
        <v>INSUNIX.LPV.insunix.contrproc.tran_prem</v>
      </c>
    </row>
    <row r="10472" spans="1:6" ht="14.25" customHeight="1">
      <c r="A10472" s="157" t="s">
        <v>677</v>
      </c>
      <c r="B10472" s="158" t="s">
        <v>658</v>
      </c>
      <c r="C10472" s="158" t="s">
        <v>975</v>
      </c>
      <c r="D10472" s="158" t="s">
        <v>1212</v>
      </c>
      <c r="E10472" s="158" t="s">
        <v>1690</v>
      </c>
      <c r="F10472" s="21" t="str">
        <f t="shared" si="41"/>
        <v>INSUNIX.LPV.insunix.contrproc.type</v>
      </c>
    </row>
    <row r="10473" spans="1:6" ht="14.25" customHeight="1">
      <c r="A10473" s="157" t="s">
        <v>677</v>
      </c>
      <c r="B10473" s="158" t="s">
        <v>658</v>
      </c>
      <c r="C10473" s="158" t="s">
        <v>975</v>
      </c>
      <c r="D10473" s="158" t="s">
        <v>1212</v>
      </c>
      <c r="E10473" s="158" t="s">
        <v>1608</v>
      </c>
      <c r="F10473" s="21" t="str">
        <f t="shared" si="41"/>
        <v>INSUNIX.LPV.insunix.contrproc.uniquenu</v>
      </c>
    </row>
    <row r="10474" spans="1:6" ht="14.25" customHeight="1">
      <c r="A10474" s="157" t="s">
        <v>677</v>
      </c>
      <c r="B10474" s="158" t="s">
        <v>658</v>
      </c>
      <c r="C10474" s="158" t="s">
        <v>975</v>
      </c>
      <c r="D10474" s="158" t="s">
        <v>1212</v>
      </c>
      <c r="E10474" s="158" t="s">
        <v>1547</v>
      </c>
      <c r="F10474" s="21" t="str">
        <f t="shared" si="41"/>
        <v>INSUNIX.LPV.insunix.contrproc.usercode</v>
      </c>
    </row>
    <row r="10475" spans="1:6" ht="14.25" customHeight="1">
      <c r="A10475" s="157" t="s">
        <v>677</v>
      </c>
      <c r="B10475" s="158" t="s">
        <v>658</v>
      </c>
      <c r="C10475" s="158" t="s">
        <v>975</v>
      </c>
      <c r="D10475" s="158" t="s">
        <v>1212</v>
      </c>
      <c r="E10475" s="158" t="s">
        <v>1579</v>
      </c>
      <c r="F10475" s="21" t="str">
        <f t="shared" si="41"/>
        <v>INSUNIX.LPV.insunix.contrproc.usercomp</v>
      </c>
    </row>
    <row r="10476" spans="1:6" ht="14.25" customHeight="1">
      <c r="A10476" s="157" t="s">
        <v>677</v>
      </c>
      <c r="B10476" s="158" t="s">
        <v>658</v>
      </c>
      <c r="C10476" s="158" t="s">
        <v>975</v>
      </c>
      <c r="D10476" s="158" t="s">
        <v>1212</v>
      </c>
      <c r="E10476" s="158" t="s">
        <v>3721</v>
      </c>
      <c r="F10476" s="21" t="str">
        <f t="shared" si="41"/>
        <v>INSUNIX.LPV.insunix.contrproc.year_begin</v>
      </c>
    </row>
    <row r="10477" spans="1:6" ht="14.25" customHeight="1">
      <c r="A10477" s="157" t="s">
        <v>677</v>
      </c>
      <c r="B10477" s="158" t="s">
        <v>658</v>
      </c>
      <c r="C10477" s="158" t="s">
        <v>975</v>
      </c>
      <c r="D10477" s="158" t="s">
        <v>1212</v>
      </c>
      <c r="E10477" s="158" t="s">
        <v>3722</v>
      </c>
      <c r="F10477" s="21" t="str">
        <f t="shared" si="41"/>
        <v>INSUNIX.LPV.insunix.contrproc.year_end</v>
      </c>
    </row>
    <row r="10478" spans="1:6" ht="14.25" customHeight="1">
      <c r="A10478" s="157" t="s">
        <v>677</v>
      </c>
      <c r="B10478" s="158" t="s">
        <v>658</v>
      </c>
      <c r="C10478" s="158" t="s">
        <v>975</v>
      </c>
      <c r="D10478" s="158" t="s">
        <v>1212</v>
      </c>
      <c r="E10478" s="158" t="s">
        <v>3669</v>
      </c>
      <c r="F10478" s="21" t="str">
        <f t="shared" si="41"/>
        <v>INSUNIX.LPV.insunix.contrproc.startdat</v>
      </c>
    </row>
    <row r="10479" spans="1:6" ht="14.25" customHeight="1">
      <c r="A10479" s="157" t="s">
        <v>677</v>
      </c>
      <c r="B10479" s="158" t="s">
        <v>658</v>
      </c>
      <c r="C10479" s="158" t="s">
        <v>975</v>
      </c>
      <c r="D10479" s="158" t="s">
        <v>1212</v>
      </c>
      <c r="E10479" s="158" t="s">
        <v>1564</v>
      </c>
      <c r="F10479" s="21" t="str">
        <f t="shared" si="41"/>
        <v>INSUNIX.LPV.insunix.contrproc.expirdat</v>
      </c>
    </row>
    <row r="10480" spans="1:6" ht="14.25" customHeight="1">
      <c r="A10480" s="157" t="s">
        <v>677</v>
      </c>
      <c r="B10480" s="158" t="s">
        <v>658</v>
      </c>
      <c r="C10480" s="158" t="s">
        <v>975</v>
      </c>
      <c r="D10480" s="158" t="s">
        <v>1212</v>
      </c>
      <c r="E10480" s="158" t="s">
        <v>2139</v>
      </c>
      <c r="F10480" s="21" t="str">
        <f t="shared" si="41"/>
        <v>INSUNIX.LPV.insunix.contrproc.year_contr</v>
      </c>
    </row>
    <row r="10481" spans="1:6" ht="14.25" customHeight="1">
      <c r="A10481" s="157" t="s">
        <v>677</v>
      </c>
      <c r="B10481" s="158" t="s">
        <v>658</v>
      </c>
      <c r="C10481" s="158" t="s">
        <v>975</v>
      </c>
      <c r="D10481" s="158" t="s">
        <v>1212</v>
      </c>
      <c r="E10481" s="158" t="s">
        <v>3723</v>
      </c>
      <c r="F10481" s="21" t="str">
        <f t="shared" si="41"/>
        <v>INSUNIX.LPV.insunix.contrproc.terre_prat</v>
      </c>
    </row>
    <row r="10482" spans="1:6" ht="14.25" customHeight="1">
      <c r="A10482" s="157" t="s">
        <v>677</v>
      </c>
      <c r="B10482" s="158" t="s">
        <v>658</v>
      </c>
      <c r="C10482" s="158" t="s">
        <v>975</v>
      </c>
      <c r="D10482" s="158" t="s">
        <v>1212</v>
      </c>
      <c r="E10482" s="158" t="s">
        <v>1580</v>
      </c>
      <c r="F10482" s="21" t="str">
        <f t="shared" si="41"/>
        <v>INSUNIX.LPV.insunix.contrproc.periodo</v>
      </c>
    </row>
    <row r="10483" spans="1:6" ht="14.25" customHeight="1">
      <c r="A10483" s="157" t="s">
        <v>677</v>
      </c>
      <c r="B10483" s="158" t="s">
        <v>658</v>
      </c>
      <c r="C10483" s="158" t="s">
        <v>975</v>
      </c>
      <c r="D10483" s="158" t="s">
        <v>981</v>
      </c>
      <c r="E10483" s="158" t="s">
        <v>1546</v>
      </c>
      <c r="F10483" s="21" t="str">
        <f t="shared" si="41"/>
        <v>INSUNIX.LPV.insunix.cover.branch</v>
      </c>
    </row>
    <row r="10484" spans="1:6" ht="14.25" customHeight="1">
      <c r="A10484" s="157" t="s">
        <v>677</v>
      </c>
      <c r="B10484" s="158" t="s">
        <v>658</v>
      </c>
      <c r="C10484" s="158" t="s">
        <v>975</v>
      </c>
      <c r="D10484" s="158" t="s">
        <v>981</v>
      </c>
      <c r="E10484" s="158" t="s">
        <v>1753</v>
      </c>
      <c r="F10484" s="21" t="str">
        <f t="shared" si="41"/>
        <v>INSUNIX.LPV.insunix.cover.cap_used</v>
      </c>
    </row>
    <row r="10485" spans="1:6" ht="14.25" customHeight="1">
      <c r="A10485" s="157" t="s">
        <v>677</v>
      </c>
      <c r="B10485" s="158" t="s">
        <v>658</v>
      </c>
      <c r="C10485" s="158" t="s">
        <v>975</v>
      </c>
      <c r="D10485" s="158" t="s">
        <v>981</v>
      </c>
      <c r="E10485" s="158" t="s">
        <v>1552</v>
      </c>
      <c r="F10485" s="21" t="str">
        <f t="shared" si="41"/>
        <v>INSUNIX.LPV.insunix.cover.capital</v>
      </c>
    </row>
    <row r="10486" spans="1:6" ht="14.25" customHeight="1">
      <c r="A10486" s="157" t="s">
        <v>677</v>
      </c>
      <c r="B10486" s="158" t="s">
        <v>658</v>
      </c>
      <c r="C10486" s="158" t="s">
        <v>975</v>
      </c>
      <c r="D10486" s="158" t="s">
        <v>981</v>
      </c>
      <c r="E10486" s="158" t="s">
        <v>1754</v>
      </c>
      <c r="F10486" s="21" t="str">
        <f t="shared" si="41"/>
        <v>INSUNIX.LPV.insunix.cover.capitali</v>
      </c>
    </row>
    <row r="10487" spans="1:6" ht="14.25" customHeight="1">
      <c r="A10487" s="157" t="s">
        <v>677</v>
      </c>
      <c r="B10487" s="158" t="s">
        <v>658</v>
      </c>
      <c r="C10487" s="158" t="s">
        <v>975</v>
      </c>
      <c r="D10487" s="158" t="s">
        <v>981</v>
      </c>
      <c r="E10487" s="158" t="s">
        <v>1555</v>
      </c>
      <c r="F10487" s="21" t="str">
        <f t="shared" si="41"/>
        <v>INSUNIX.LPV.insunix.cover.certif</v>
      </c>
    </row>
    <row r="10488" spans="1:6" ht="14.25" customHeight="1">
      <c r="A10488" s="157" t="s">
        <v>677</v>
      </c>
      <c r="B10488" s="158" t="s">
        <v>658</v>
      </c>
      <c r="C10488" s="158" t="s">
        <v>975</v>
      </c>
      <c r="D10488" s="158" t="s">
        <v>981</v>
      </c>
      <c r="E10488" s="158" t="s">
        <v>1644</v>
      </c>
      <c r="F10488" s="21" t="str">
        <f t="shared" si="41"/>
        <v>INSUNIX.LPV.insunix.cover.certype</v>
      </c>
    </row>
    <row r="10489" spans="1:6" ht="14.25" customHeight="1">
      <c r="A10489" s="157" t="s">
        <v>677</v>
      </c>
      <c r="B10489" s="158" t="s">
        <v>658</v>
      </c>
      <c r="C10489" s="158" t="s">
        <v>975</v>
      </c>
      <c r="D10489" s="158" t="s">
        <v>981</v>
      </c>
      <c r="E10489" s="158" t="s">
        <v>1755</v>
      </c>
      <c r="F10489" s="21" t="str">
        <f t="shared" si="41"/>
        <v>INSUNIX.LPV.insunix.cover.change</v>
      </c>
    </row>
    <row r="10490" spans="1:6" ht="14.25" customHeight="1">
      <c r="A10490" s="157" t="s">
        <v>677</v>
      </c>
      <c r="B10490" s="158" t="s">
        <v>658</v>
      </c>
      <c r="C10490" s="158" t="s">
        <v>975</v>
      </c>
      <c r="D10490" s="158" t="s">
        <v>981</v>
      </c>
      <c r="E10490" s="158" t="s">
        <v>980</v>
      </c>
      <c r="F10490" s="21" t="str">
        <f t="shared" si="41"/>
        <v>INSUNIX.LPV.insunix.cover.company</v>
      </c>
    </row>
    <row r="10491" spans="1:6" ht="14.25" customHeight="1">
      <c r="A10491" s="157" t="s">
        <v>677</v>
      </c>
      <c r="B10491" s="158" t="s">
        <v>658</v>
      </c>
      <c r="C10491" s="158" t="s">
        <v>975</v>
      </c>
      <c r="D10491" s="158" t="s">
        <v>981</v>
      </c>
      <c r="E10491" s="158" t="s">
        <v>1548</v>
      </c>
      <c r="F10491" s="21" t="str">
        <f t="shared" si="41"/>
        <v>INSUNIX.LPV.insunix.cover.compdate</v>
      </c>
    </row>
    <row r="10492" spans="1:6" ht="14.25" customHeight="1">
      <c r="A10492" s="157" t="s">
        <v>677</v>
      </c>
      <c r="B10492" s="158" t="s">
        <v>658</v>
      </c>
      <c r="C10492" s="158" t="s">
        <v>975</v>
      </c>
      <c r="D10492" s="158" t="s">
        <v>981</v>
      </c>
      <c r="E10492" s="158" t="s">
        <v>981</v>
      </c>
      <c r="F10492" s="21" t="str">
        <f t="shared" si="41"/>
        <v>INSUNIX.LPV.insunix.cover.cover</v>
      </c>
    </row>
    <row r="10493" spans="1:6" ht="14.25" customHeight="1">
      <c r="A10493" s="157" t="s">
        <v>677</v>
      </c>
      <c r="B10493" s="158" t="s">
        <v>658</v>
      </c>
      <c r="C10493" s="158" t="s">
        <v>975</v>
      </c>
      <c r="D10493" s="158" t="s">
        <v>981</v>
      </c>
      <c r="E10493" s="158" t="s">
        <v>1560</v>
      </c>
      <c r="F10493" s="21" t="str">
        <f t="shared" si="41"/>
        <v>INSUNIX.LPV.insunix.cover.currency</v>
      </c>
    </row>
    <row r="10494" spans="1:6" ht="14.25" customHeight="1">
      <c r="A10494" s="157" t="s">
        <v>677</v>
      </c>
      <c r="B10494" s="158" t="s">
        <v>658</v>
      </c>
      <c r="C10494" s="158" t="s">
        <v>975</v>
      </c>
      <c r="D10494" s="158" t="s">
        <v>981</v>
      </c>
      <c r="E10494" s="158" t="s">
        <v>1562</v>
      </c>
      <c r="F10494" s="21" t="str">
        <f t="shared" si="41"/>
        <v>INSUNIX.LPV.insunix.cover.effecdate</v>
      </c>
    </row>
    <row r="10495" spans="1:6" ht="14.25" customHeight="1">
      <c r="A10495" s="157" t="s">
        <v>677</v>
      </c>
      <c r="B10495" s="158" t="s">
        <v>658</v>
      </c>
      <c r="C10495" s="158" t="s">
        <v>975</v>
      </c>
      <c r="D10495" s="158" t="s">
        <v>981</v>
      </c>
      <c r="E10495" s="158" t="s">
        <v>1756</v>
      </c>
      <c r="F10495" s="21" t="str">
        <f t="shared" si="41"/>
        <v>INSUNIX.LPV.insunix.cover.frandedi</v>
      </c>
    </row>
    <row r="10496" spans="1:6" ht="14.25" customHeight="1">
      <c r="A10496" s="157" t="s">
        <v>677</v>
      </c>
      <c r="B10496" s="158" t="s">
        <v>658</v>
      </c>
      <c r="C10496" s="158" t="s">
        <v>975</v>
      </c>
      <c r="D10496" s="158" t="s">
        <v>981</v>
      </c>
      <c r="E10496" s="158" t="s">
        <v>1757</v>
      </c>
      <c r="F10496" s="21" t="str">
        <f t="shared" si="41"/>
        <v>INSUNIX.LPV.insunix.cover.free_premi</v>
      </c>
    </row>
    <row r="10497" spans="1:6" ht="14.25" customHeight="1">
      <c r="A10497" s="157" t="s">
        <v>677</v>
      </c>
      <c r="B10497" s="158" t="s">
        <v>658</v>
      </c>
      <c r="C10497" s="158" t="s">
        <v>975</v>
      </c>
      <c r="D10497" s="158" t="s">
        <v>981</v>
      </c>
      <c r="E10497" s="158" t="s">
        <v>1728</v>
      </c>
      <c r="F10497" s="21" t="str">
        <f t="shared" si="41"/>
        <v>INSUNIX.LPV.insunix.cover.group_insu</v>
      </c>
    </row>
    <row r="10498" spans="1:6" ht="14.25" customHeight="1">
      <c r="A10498" s="157" t="s">
        <v>677</v>
      </c>
      <c r="B10498" s="158" t="s">
        <v>658</v>
      </c>
      <c r="C10498" s="158" t="s">
        <v>975</v>
      </c>
      <c r="D10498" s="158" t="s">
        <v>981</v>
      </c>
      <c r="E10498" s="158" t="s">
        <v>1758</v>
      </c>
      <c r="F10498" s="21" t="str">
        <f t="shared" si="41"/>
        <v>INSUNIX.LPV.insunix.cover.modulec</v>
      </c>
    </row>
    <row r="10499" spans="1:6" ht="14.25" customHeight="1">
      <c r="A10499" s="157" t="s">
        <v>677</v>
      </c>
      <c r="B10499" s="158" t="s">
        <v>658</v>
      </c>
      <c r="C10499" s="158" t="s">
        <v>975</v>
      </c>
      <c r="D10499" s="158" t="s">
        <v>981</v>
      </c>
      <c r="E10499" s="158" t="s">
        <v>1566</v>
      </c>
      <c r="F10499" s="21" t="str">
        <f t="shared" si="41"/>
        <v>INSUNIX.LPV.insunix.cover.nulldate</v>
      </c>
    </row>
    <row r="10500" spans="1:6" ht="14.25" customHeight="1">
      <c r="A10500" s="157" t="s">
        <v>677</v>
      </c>
      <c r="B10500" s="158" t="s">
        <v>658</v>
      </c>
      <c r="C10500" s="158" t="s">
        <v>975</v>
      </c>
      <c r="D10500" s="158" t="s">
        <v>981</v>
      </c>
      <c r="E10500" s="158" t="s">
        <v>991</v>
      </c>
      <c r="F10500" s="21" t="str">
        <f t="shared" si="41"/>
        <v>INSUNIX.LPV.insunix.cover.policy</v>
      </c>
    </row>
    <row r="10501" spans="1:6" ht="14.25" customHeight="1">
      <c r="A10501" s="157" t="s">
        <v>677</v>
      </c>
      <c r="B10501" s="158" t="s">
        <v>658</v>
      </c>
      <c r="C10501" s="158" t="s">
        <v>975</v>
      </c>
      <c r="D10501" s="158" t="s">
        <v>981</v>
      </c>
      <c r="E10501" s="158" t="s">
        <v>1222</v>
      </c>
      <c r="F10501" s="21" t="str">
        <f t="shared" si="41"/>
        <v>INSUNIX.LPV.insunix.cover.premium</v>
      </c>
    </row>
    <row r="10502" spans="1:6" ht="14.25" customHeight="1">
      <c r="A10502" s="157" t="s">
        <v>677</v>
      </c>
      <c r="B10502" s="158" t="s">
        <v>658</v>
      </c>
      <c r="C10502" s="158" t="s">
        <v>975</v>
      </c>
      <c r="D10502" s="158" t="s">
        <v>981</v>
      </c>
      <c r="E10502" s="158" t="s">
        <v>1759</v>
      </c>
      <c r="F10502" s="21" t="str">
        <f t="shared" si="41"/>
        <v>INSUNIX.LPV.insunix.cover.ratecove</v>
      </c>
    </row>
    <row r="10503" spans="1:6" ht="14.25" customHeight="1">
      <c r="A10503" s="157" t="s">
        <v>677</v>
      </c>
      <c r="B10503" s="158" t="s">
        <v>658</v>
      </c>
      <c r="C10503" s="158" t="s">
        <v>975</v>
      </c>
      <c r="D10503" s="158" t="s">
        <v>981</v>
      </c>
      <c r="E10503" s="158" t="s">
        <v>1608</v>
      </c>
      <c r="F10503" s="21" t="str">
        <f t="shared" si="41"/>
        <v>INSUNIX.LPV.insunix.cover.uniquenu</v>
      </c>
    </row>
    <row r="10504" spans="1:6" ht="14.25" customHeight="1">
      <c r="A10504" s="157" t="s">
        <v>677</v>
      </c>
      <c r="B10504" s="158" t="s">
        <v>658</v>
      </c>
      <c r="C10504" s="158" t="s">
        <v>975</v>
      </c>
      <c r="D10504" s="158" t="s">
        <v>981</v>
      </c>
      <c r="E10504" s="158" t="s">
        <v>1547</v>
      </c>
      <c r="F10504" s="21" t="str">
        <f t="shared" si="41"/>
        <v>INSUNIX.LPV.insunix.cover.usercode</v>
      </c>
    </row>
    <row r="10505" spans="1:6" ht="14.25" customHeight="1">
      <c r="A10505" s="157" t="s">
        <v>677</v>
      </c>
      <c r="B10505" s="158" t="s">
        <v>658</v>
      </c>
      <c r="C10505" s="158" t="s">
        <v>975</v>
      </c>
      <c r="D10505" s="158" t="s">
        <v>981</v>
      </c>
      <c r="E10505" s="158" t="s">
        <v>1579</v>
      </c>
      <c r="F10505" s="21" t="str">
        <f t="shared" si="41"/>
        <v>INSUNIX.LPV.insunix.cover.usercomp</v>
      </c>
    </row>
    <row r="10506" spans="1:6" ht="14.25" customHeight="1">
      <c r="A10506" s="157" t="s">
        <v>677</v>
      </c>
      <c r="B10506" s="158" t="s">
        <v>658</v>
      </c>
      <c r="C10506" s="158" t="s">
        <v>975</v>
      </c>
      <c r="D10506" s="158" t="s">
        <v>982</v>
      </c>
      <c r="E10506" s="158" t="s">
        <v>1546</v>
      </c>
      <c r="F10506" s="21" t="str">
        <f t="shared" si="41"/>
        <v>INSUNIX.LPV.insunix.curren_pol.branch</v>
      </c>
    </row>
    <row r="10507" spans="1:6" ht="14.25" customHeight="1">
      <c r="A10507" s="157" t="s">
        <v>677</v>
      </c>
      <c r="B10507" s="158" t="s">
        <v>658</v>
      </c>
      <c r="C10507" s="158" t="s">
        <v>975</v>
      </c>
      <c r="D10507" s="158" t="s">
        <v>982</v>
      </c>
      <c r="E10507" s="158" t="s">
        <v>1555</v>
      </c>
      <c r="F10507" s="21" t="str">
        <f t="shared" si="41"/>
        <v>INSUNIX.LPV.insunix.curren_pol.certif</v>
      </c>
    </row>
    <row r="10508" spans="1:6" ht="14.25" customHeight="1">
      <c r="A10508" s="157" t="s">
        <v>677</v>
      </c>
      <c r="B10508" s="158" t="s">
        <v>658</v>
      </c>
      <c r="C10508" s="158" t="s">
        <v>975</v>
      </c>
      <c r="D10508" s="158" t="s">
        <v>982</v>
      </c>
      <c r="E10508" s="158" t="s">
        <v>1644</v>
      </c>
      <c r="F10508" s="21" t="str">
        <f t="shared" si="41"/>
        <v>INSUNIX.LPV.insunix.curren_pol.certype</v>
      </c>
    </row>
    <row r="10509" spans="1:6" ht="14.25" customHeight="1">
      <c r="A10509" s="157" t="s">
        <v>677</v>
      </c>
      <c r="B10509" s="158" t="s">
        <v>658</v>
      </c>
      <c r="C10509" s="158" t="s">
        <v>975</v>
      </c>
      <c r="D10509" s="158" t="s">
        <v>982</v>
      </c>
      <c r="E10509" s="158" t="s">
        <v>980</v>
      </c>
      <c r="F10509" s="21" t="str">
        <f t="shared" si="41"/>
        <v>INSUNIX.LPV.insunix.curren_pol.company</v>
      </c>
    </row>
    <row r="10510" spans="1:6" ht="14.25" customHeight="1">
      <c r="A10510" s="157" t="s">
        <v>677</v>
      </c>
      <c r="B10510" s="158" t="s">
        <v>658</v>
      </c>
      <c r="C10510" s="158" t="s">
        <v>975</v>
      </c>
      <c r="D10510" s="158" t="s">
        <v>982</v>
      </c>
      <c r="E10510" s="158" t="s">
        <v>1548</v>
      </c>
      <c r="F10510" s="21" t="str">
        <f t="shared" si="41"/>
        <v>INSUNIX.LPV.insunix.curren_pol.compdate</v>
      </c>
    </row>
    <row r="10511" spans="1:6" ht="14.25" customHeight="1">
      <c r="A10511" s="157" t="s">
        <v>677</v>
      </c>
      <c r="B10511" s="158" t="s">
        <v>658</v>
      </c>
      <c r="C10511" s="158" t="s">
        <v>975</v>
      </c>
      <c r="D10511" s="158" t="s">
        <v>982</v>
      </c>
      <c r="E10511" s="158" t="s">
        <v>1560</v>
      </c>
      <c r="F10511" s="21" t="str">
        <f t="shared" si="41"/>
        <v>INSUNIX.LPV.insunix.curren_pol.currency</v>
      </c>
    </row>
    <row r="10512" spans="1:6" ht="14.25" customHeight="1">
      <c r="A10512" s="157" t="s">
        <v>677</v>
      </c>
      <c r="B10512" s="158" t="s">
        <v>658</v>
      </c>
      <c r="C10512" s="158" t="s">
        <v>975</v>
      </c>
      <c r="D10512" s="158" t="s">
        <v>982</v>
      </c>
      <c r="E10512" s="158" t="s">
        <v>1562</v>
      </c>
      <c r="F10512" s="21" t="str">
        <f t="shared" si="41"/>
        <v>INSUNIX.LPV.insunix.curren_pol.effecdate</v>
      </c>
    </row>
    <row r="10513" spans="1:6" ht="14.25" customHeight="1">
      <c r="A10513" s="157" t="s">
        <v>677</v>
      </c>
      <c r="B10513" s="158" t="s">
        <v>658</v>
      </c>
      <c r="C10513" s="158" t="s">
        <v>975</v>
      </c>
      <c r="D10513" s="158" t="s">
        <v>982</v>
      </c>
      <c r="E10513" s="158" t="s">
        <v>1566</v>
      </c>
      <c r="F10513" s="21" t="str">
        <f t="shared" si="41"/>
        <v>INSUNIX.LPV.insunix.curren_pol.nulldate</v>
      </c>
    </row>
    <row r="10514" spans="1:6" ht="14.25" customHeight="1">
      <c r="A10514" s="157" t="s">
        <v>677</v>
      </c>
      <c r="B10514" s="158" t="s">
        <v>658</v>
      </c>
      <c r="C10514" s="158" t="s">
        <v>975</v>
      </c>
      <c r="D10514" s="158" t="s">
        <v>982</v>
      </c>
      <c r="E10514" s="158" t="s">
        <v>991</v>
      </c>
      <c r="F10514" s="21" t="str">
        <f t="shared" si="41"/>
        <v>INSUNIX.LPV.insunix.curren_pol.policy</v>
      </c>
    </row>
    <row r="10515" spans="1:6" ht="14.25" customHeight="1">
      <c r="A10515" s="157" t="s">
        <v>677</v>
      </c>
      <c r="B10515" s="158" t="s">
        <v>658</v>
      </c>
      <c r="C10515" s="158" t="s">
        <v>975</v>
      </c>
      <c r="D10515" s="158" t="s">
        <v>982</v>
      </c>
      <c r="E10515" s="158" t="s">
        <v>1608</v>
      </c>
      <c r="F10515" s="21" t="str">
        <f t="shared" si="41"/>
        <v>INSUNIX.LPV.insunix.curren_pol.uniquenu</v>
      </c>
    </row>
    <row r="10516" spans="1:6" ht="14.25" customHeight="1">
      <c r="A10516" s="157" t="s">
        <v>677</v>
      </c>
      <c r="B10516" s="158" t="s">
        <v>658</v>
      </c>
      <c r="C10516" s="158" t="s">
        <v>975</v>
      </c>
      <c r="D10516" s="158" t="s">
        <v>982</v>
      </c>
      <c r="E10516" s="158" t="s">
        <v>1547</v>
      </c>
      <c r="F10516" s="21" t="str">
        <f t="shared" si="41"/>
        <v>INSUNIX.LPV.insunix.curren_pol.usercode</v>
      </c>
    </row>
    <row r="10517" spans="1:6" ht="14.25" customHeight="1">
      <c r="A10517" s="157" t="s">
        <v>677</v>
      </c>
      <c r="B10517" s="158" t="s">
        <v>658</v>
      </c>
      <c r="C10517" s="158" t="s">
        <v>975</v>
      </c>
      <c r="D10517" s="158" t="s">
        <v>982</v>
      </c>
      <c r="E10517" s="158" t="s">
        <v>1579</v>
      </c>
      <c r="F10517" s="21" t="str">
        <f t="shared" si="41"/>
        <v>INSUNIX.LPV.insunix.curren_pol.usercomp</v>
      </c>
    </row>
    <row r="10518" spans="1:6" ht="14.25" customHeight="1">
      <c r="A10518" s="157" t="s">
        <v>677</v>
      </c>
      <c r="B10518" s="158" t="s">
        <v>658</v>
      </c>
      <c r="C10518" s="158" t="s">
        <v>975</v>
      </c>
      <c r="D10518" s="158" t="s">
        <v>1215</v>
      </c>
      <c r="E10518" s="158" t="s">
        <v>1780</v>
      </c>
      <c r="F10518" s="21" t="str">
        <f t="shared" si="41"/>
        <v>INSUNIX.LPV.insunix.detail_pre.addsuini</v>
      </c>
    </row>
    <row r="10519" spans="1:6" ht="14.25" customHeight="1">
      <c r="A10519" s="157" t="s">
        <v>677</v>
      </c>
      <c r="B10519" s="158" t="s">
        <v>658</v>
      </c>
      <c r="C10519" s="158" t="s">
        <v>975</v>
      </c>
      <c r="D10519" s="158" t="s">
        <v>1215</v>
      </c>
      <c r="E10519" s="158" t="s">
        <v>1783</v>
      </c>
      <c r="F10519" s="21" t="str">
        <f t="shared" si="41"/>
        <v>INSUNIX.LPV.insunix.detail_pre.bill_item</v>
      </c>
    </row>
    <row r="10520" spans="1:6" ht="14.25" customHeight="1">
      <c r="A10520" s="157" t="s">
        <v>677</v>
      </c>
      <c r="B10520" s="158" t="s">
        <v>658</v>
      </c>
      <c r="C10520" s="158" t="s">
        <v>975</v>
      </c>
      <c r="D10520" s="158" t="s">
        <v>1215</v>
      </c>
      <c r="E10520" s="158" t="s">
        <v>1546</v>
      </c>
      <c r="F10520" s="21" t="str">
        <f t="shared" si="41"/>
        <v>INSUNIX.LPV.insunix.detail_pre.branch</v>
      </c>
    </row>
    <row r="10521" spans="1:6" ht="14.25" customHeight="1">
      <c r="A10521" s="157" t="s">
        <v>677</v>
      </c>
      <c r="B10521" s="158" t="s">
        <v>658</v>
      </c>
      <c r="C10521" s="158" t="s">
        <v>975</v>
      </c>
      <c r="D10521" s="158" t="s">
        <v>1215</v>
      </c>
      <c r="E10521" s="158" t="s">
        <v>1716</v>
      </c>
      <c r="F10521" s="21" t="str">
        <f t="shared" si="41"/>
        <v>INSUNIX.LPV.insunix.detail_pre.branch_est</v>
      </c>
    </row>
    <row r="10522" spans="1:6" ht="14.25" customHeight="1">
      <c r="A10522" s="157" t="s">
        <v>677</v>
      </c>
      <c r="B10522" s="158" t="s">
        <v>658</v>
      </c>
      <c r="C10522" s="158" t="s">
        <v>975</v>
      </c>
      <c r="D10522" s="158" t="s">
        <v>1215</v>
      </c>
      <c r="E10522" s="158" t="s">
        <v>1717</v>
      </c>
      <c r="F10522" s="21" t="str">
        <f t="shared" si="41"/>
        <v>INSUNIX.LPV.insunix.detail_pre.branch_led</v>
      </c>
    </row>
    <row r="10523" spans="1:6" ht="14.25" customHeight="1">
      <c r="A10523" s="157" t="s">
        <v>677</v>
      </c>
      <c r="B10523" s="158" t="s">
        <v>658</v>
      </c>
      <c r="C10523" s="158" t="s">
        <v>975</v>
      </c>
      <c r="D10523" s="158" t="s">
        <v>1215</v>
      </c>
      <c r="E10523" s="158" t="s">
        <v>1551</v>
      </c>
      <c r="F10523" s="21" t="str">
        <f t="shared" si="41"/>
        <v>INSUNIX.LPV.insunix.detail_pre.branch_rei</v>
      </c>
    </row>
    <row r="10524" spans="1:6" ht="14.25" customHeight="1">
      <c r="A10524" s="157" t="s">
        <v>677</v>
      </c>
      <c r="B10524" s="158" t="s">
        <v>658</v>
      </c>
      <c r="C10524" s="158" t="s">
        <v>975</v>
      </c>
      <c r="D10524" s="158" t="s">
        <v>1215</v>
      </c>
      <c r="E10524" s="158" t="s">
        <v>1552</v>
      </c>
      <c r="F10524" s="21" t="str">
        <f t="shared" si="41"/>
        <v>INSUNIX.LPV.insunix.detail_pre.capital</v>
      </c>
    </row>
    <row r="10525" spans="1:6" ht="14.25" customHeight="1">
      <c r="A10525" s="157" t="s">
        <v>677</v>
      </c>
      <c r="B10525" s="158" t="s">
        <v>658</v>
      </c>
      <c r="C10525" s="158" t="s">
        <v>975</v>
      </c>
      <c r="D10525" s="158" t="s">
        <v>1215</v>
      </c>
      <c r="E10525" s="158" t="s">
        <v>1644</v>
      </c>
      <c r="F10525" s="21" t="str">
        <f t="shared" si="41"/>
        <v>INSUNIX.LPV.insunix.detail_pre.certype</v>
      </c>
    </row>
    <row r="10526" spans="1:6" ht="14.25" customHeight="1">
      <c r="A10526" s="157" t="s">
        <v>677</v>
      </c>
      <c r="B10526" s="158" t="s">
        <v>658</v>
      </c>
      <c r="C10526" s="158" t="s">
        <v>975</v>
      </c>
      <c r="D10526" s="158" t="s">
        <v>1215</v>
      </c>
      <c r="E10526" s="158" t="s">
        <v>1736</v>
      </c>
      <c r="F10526" s="21" t="str">
        <f t="shared" si="41"/>
        <v>INSUNIX.LPV.insunix.detail_pre.code</v>
      </c>
    </row>
    <row r="10527" spans="1:6" ht="14.25" customHeight="1">
      <c r="A10527" s="157" t="s">
        <v>677</v>
      </c>
      <c r="B10527" s="158" t="s">
        <v>658</v>
      </c>
      <c r="C10527" s="158" t="s">
        <v>975</v>
      </c>
      <c r="D10527" s="158" t="s">
        <v>1215</v>
      </c>
      <c r="E10527" s="158" t="s">
        <v>3736</v>
      </c>
      <c r="F10527" s="21" t="str">
        <f t="shared" si="41"/>
        <v>INSUNIX.LPV.insunix.detail_pre.commi_rate</v>
      </c>
    </row>
    <row r="10528" spans="1:6" ht="14.25" customHeight="1">
      <c r="A10528" s="157" t="s">
        <v>677</v>
      </c>
      <c r="B10528" s="158" t="s">
        <v>658</v>
      </c>
      <c r="C10528" s="158" t="s">
        <v>975</v>
      </c>
      <c r="D10528" s="158" t="s">
        <v>1215</v>
      </c>
      <c r="E10528" s="158" t="s">
        <v>3737</v>
      </c>
      <c r="F10528" s="21" t="str">
        <f t="shared" si="41"/>
        <v>INSUNIX.LPV.insunix.detail_pre.commision</v>
      </c>
    </row>
    <row r="10529" spans="1:6" ht="14.25" customHeight="1">
      <c r="A10529" s="157" t="s">
        <v>677</v>
      </c>
      <c r="B10529" s="158" t="s">
        <v>658</v>
      </c>
      <c r="C10529" s="158" t="s">
        <v>975</v>
      </c>
      <c r="D10529" s="158" t="s">
        <v>1215</v>
      </c>
      <c r="E10529" s="158" t="s">
        <v>980</v>
      </c>
      <c r="F10529" s="21" t="str">
        <f t="shared" si="41"/>
        <v>INSUNIX.LPV.insunix.detail_pre.company</v>
      </c>
    </row>
    <row r="10530" spans="1:6" ht="14.25" customHeight="1">
      <c r="A10530" s="157" t="s">
        <v>677</v>
      </c>
      <c r="B10530" s="158" t="s">
        <v>658</v>
      </c>
      <c r="C10530" s="158" t="s">
        <v>975</v>
      </c>
      <c r="D10530" s="158" t="s">
        <v>1215</v>
      </c>
      <c r="E10530" s="158" t="s">
        <v>1548</v>
      </c>
      <c r="F10530" s="21" t="str">
        <f t="shared" si="41"/>
        <v>INSUNIX.LPV.insunix.detail_pre.compdate</v>
      </c>
    </row>
    <row r="10531" spans="1:6" ht="14.25" customHeight="1">
      <c r="A10531" s="157" t="s">
        <v>677</v>
      </c>
      <c r="B10531" s="158" t="s">
        <v>658</v>
      </c>
      <c r="C10531" s="158" t="s">
        <v>975</v>
      </c>
      <c r="D10531" s="158" t="s">
        <v>1215</v>
      </c>
      <c r="E10531" s="158" t="s">
        <v>1222</v>
      </c>
      <c r="F10531" s="21" t="str">
        <f t="shared" si="41"/>
        <v>INSUNIX.LPV.insunix.detail_pre.premium</v>
      </c>
    </row>
    <row r="10532" spans="1:6" ht="14.25" customHeight="1">
      <c r="A10532" s="157" t="s">
        <v>677</v>
      </c>
      <c r="B10532" s="158" t="s">
        <v>658</v>
      </c>
      <c r="C10532" s="158" t="s">
        <v>975</v>
      </c>
      <c r="D10532" s="158" t="s">
        <v>1215</v>
      </c>
      <c r="E10532" s="158" t="s">
        <v>1573</v>
      </c>
      <c r="F10532" s="21" t="str">
        <f t="shared" si="41"/>
        <v>INSUNIX.LPV.insunix.detail_pre.receipt</v>
      </c>
    </row>
    <row r="10533" spans="1:6" ht="14.25" customHeight="1">
      <c r="A10533" s="157" t="s">
        <v>677</v>
      </c>
      <c r="B10533" s="158" t="s">
        <v>658</v>
      </c>
      <c r="C10533" s="158" t="s">
        <v>975</v>
      </c>
      <c r="D10533" s="158" t="s">
        <v>1215</v>
      </c>
      <c r="E10533" s="158" t="s">
        <v>3738</v>
      </c>
      <c r="F10533" s="21" t="str">
        <f t="shared" si="41"/>
        <v>INSUNIX.LPV.insunix.detail_pre.tax</v>
      </c>
    </row>
    <row r="10534" spans="1:6" ht="14.25" customHeight="1">
      <c r="A10534" s="157" t="s">
        <v>677</v>
      </c>
      <c r="B10534" s="158" t="s">
        <v>658</v>
      </c>
      <c r="C10534" s="158" t="s">
        <v>975</v>
      </c>
      <c r="D10534" s="158" t="s">
        <v>1215</v>
      </c>
      <c r="E10534" s="158" t="s">
        <v>3739</v>
      </c>
      <c r="F10534" s="21" t="str">
        <f t="shared" si="41"/>
        <v>INSUNIX.LPV.insunix.detail_pre.type_detai</v>
      </c>
    </row>
    <row r="10535" spans="1:6" ht="14.25" customHeight="1">
      <c r="A10535" s="157" t="s">
        <v>677</v>
      </c>
      <c r="B10535" s="158" t="s">
        <v>658</v>
      </c>
      <c r="C10535" s="158" t="s">
        <v>975</v>
      </c>
      <c r="D10535" s="158" t="s">
        <v>1215</v>
      </c>
      <c r="E10535" s="158" t="s">
        <v>1608</v>
      </c>
      <c r="F10535" s="21" t="str">
        <f t="shared" si="41"/>
        <v>INSUNIX.LPV.insunix.detail_pre.uniquenu</v>
      </c>
    </row>
    <row r="10536" spans="1:6" ht="14.25" customHeight="1">
      <c r="A10536" s="157" t="s">
        <v>677</v>
      </c>
      <c r="B10536" s="158" t="s">
        <v>658</v>
      </c>
      <c r="C10536" s="158" t="s">
        <v>975</v>
      </c>
      <c r="D10536" s="158" t="s">
        <v>1215</v>
      </c>
      <c r="E10536" s="158" t="s">
        <v>1547</v>
      </c>
      <c r="F10536" s="21" t="str">
        <f t="shared" si="41"/>
        <v>INSUNIX.LPV.insunix.detail_pre.usercode</v>
      </c>
    </row>
    <row r="10537" spans="1:6" ht="14.25" customHeight="1">
      <c r="A10537" s="157" t="s">
        <v>677</v>
      </c>
      <c r="B10537" s="158" t="s">
        <v>658</v>
      </c>
      <c r="C10537" s="158" t="s">
        <v>975</v>
      </c>
      <c r="D10537" s="158" t="s">
        <v>1215</v>
      </c>
      <c r="E10537" s="158" t="s">
        <v>1579</v>
      </c>
      <c r="F10537" s="21" t="str">
        <f t="shared" si="41"/>
        <v>INSUNIX.LPV.insunix.detail_pre.usercomp</v>
      </c>
    </row>
    <row r="10538" spans="1:6" ht="14.25" customHeight="1">
      <c r="A10538" s="157" t="s">
        <v>677</v>
      </c>
      <c r="B10538" s="158" t="s">
        <v>658</v>
      </c>
      <c r="C10538" s="158" t="s">
        <v>975</v>
      </c>
      <c r="D10538" s="158" t="s">
        <v>1215</v>
      </c>
      <c r="E10538" s="158" t="s">
        <v>1555</v>
      </c>
      <c r="F10538" s="21" t="str">
        <f t="shared" si="41"/>
        <v>INSUNIX.LPV.insunix.detail_pre.certif</v>
      </c>
    </row>
    <row r="10539" spans="1:6" ht="14.25" customHeight="1">
      <c r="A10539" s="157" t="s">
        <v>677</v>
      </c>
      <c r="B10539" s="158" t="s">
        <v>658</v>
      </c>
      <c r="C10539" s="158" t="s">
        <v>975</v>
      </c>
      <c r="D10539" s="158" t="s">
        <v>983</v>
      </c>
      <c r="E10539" s="158" t="s">
        <v>1624</v>
      </c>
      <c r="F10539" s="21" t="str">
        <f t="shared" si="41"/>
        <v>INSUNIX.LPV.insunix.disc_xprem.amount</v>
      </c>
    </row>
    <row r="10540" spans="1:6" ht="14.25" customHeight="1">
      <c r="A10540" s="157" t="s">
        <v>677</v>
      </c>
      <c r="B10540" s="158" t="s">
        <v>658</v>
      </c>
      <c r="C10540" s="158" t="s">
        <v>975</v>
      </c>
      <c r="D10540" s="158" t="s">
        <v>983</v>
      </c>
      <c r="E10540" s="158" t="s">
        <v>1546</v>
      </c>
      <c r="F10540" s="21" t="str">
        <f t="shared" si="41"/>
        <v>INSUNIX.LPV.insunix.disc_xprem.branch</v>
      </c>
    </row>
    <row r="10541" spans="1:6" ht="14.25" customHeight="1">
      <c r="A10541" s="157" t="s">
        <v>677</v>
      </c>
      <c r="B10541" s="158" t="s">
        <v>658</v>
      </c>
      <c r="C10541" s="158" t="s">
        <v>975</v>
      </c>
      <c r="D10541" s="158" t="s">
        <v>983</v>
      </c>
      <c r="E10541" s="158" t="s">
        <v>1555</v>
      </c>
      <c r="F10541" s="21" t="str">
        <f t="shared" si="41"/>
        <v>INSUNIX.LPV.insunix.disc_xprem.certif</v>
      </c>
    </row>
    <row r="10542" spans="1:6" ht="14.25" customHeight="1">
      <c r="A10542" s="157" t="s">
        <v>677</v>
      </c>
      <c r="B10542" s="158" t="s">
        <v>658</v>
      </c>
      <c r="C10542" s="158" t="s">
        <v>975</v>
      </c>
      <c r="D10542" s="158" t="s">
        <v>983</v>
      </c>
      <c r="E10542" s="158" t="s">
        <v>1644</v>
      </c>
      <c r="F10542" s="21" t="str">
        <f t="shared" si="41"/>
        <v>INSUNIX.LPV.insunix.disc_xprem.certype</v>
      </c>
    </row>
    <row r="10543" spans="1:6" ht="14.25" customHeight="1">
      <c r="A10543" s="157" t="s">
        <v>677</v>
      </c>
      <c r="B10543" s="158" t="s">
        <v>658</v>
      </c>
      <c r="C10543" s="158" t="s">
        <v>975</v>
      </c>
      <c r="D10543" s="158" t="s">
        <v>983</v>
      </c>
      <c r="E10543" s="158" t="s">
        <v>1736</v>
      </c>
      <c r="F10543" s="21" t="str">
        <f t="shared" si="41"/>
        <v>INSUNIX.LPV.insunix.disc_xprem.code</v>
      </c>
    </row>
    <row r="10544" spans="1:6" ht="14.25" customHeight="1">
      <c r="A10544" s="157" t="s">
        <v>677</v>
      </c>
      <c r="B10544" s="158" t="s">
        <v>658</v>
      </c>
      <c r="C10544" s="158" t="s">
        <v>975</v>
      </c>
      <c r="D10544" s="158" t="s">
        <v>983</v>
      </c>
      <c r="E10544" s="158" t="s">
        <v>980</v>
      </c>
      <c r="F10544" s="21" t="str">
        <f t="shared" si="41"/>
        <v>INSUNIX.LPV.insunix.disc_xprem.company</v>
      </c>
    </row>
    <row r="10545" spans="1:6" ht="14.25" customHeight="1">
      <c r="A10545" s="157" t="s">
        <v>677</v>
      </c>
      <c r="B10545" s="158" t="s">
        <v>658</v>
      </c>
      <c r="C10545" s="158" t="s">
        <v>975</v>
      </c>
      <c r="D10545" s="158" t="s">
        <v>983</v>
      </c>
      <c r="E10545" s="158" t="s">
        <v>1548</v>
      </c>
      <c r="F10545" s="21" t="str">
        <f t="shared" si="41"/>
        <v>INSUNIX.LPV.insunix.disc_xprem.compdate</v>
      </c>
    </row>
    <row r="10546" spans="1:6" ht="14.25" customHeight="1">
      <c r="A10546" s="157" t="s">
        <v>677</v>
      </c>
      <c r="B10546" s="158" t="s">
        <v>658</v>
      </c>
      <c r="C10546" s="158" t="s">
        <v>975</v>
      </c>
      <c r="D10546" s="158" t="s">
        <v>983</v>
      </c>
      <c r="E10546" s="158" t="s">
        <v>1560</v>
      </c>
      <c r="F10546" s="21" t="str">
        <f t="shared" si="41"/>
        <v>INSUNIX.LPV.insunix.disc_xprem.currency</v>
      </c>
    </row>
    <row r="10547" spans="1:6" ht="14.25" customHeight="1">
      <c r="A10547" s="157" t="s">
        <v>677</v>
      </c>
      <c r="B10547" s="158" t="s">
        <v>658</v>
      </c>
      <c r="C10547" s="158" t="s">
        <v>975</v>
      </c>
      <c r="D10547" s="158" t="s">
        <v>983</v>
      </c>
      <c r="E10547" s="158" t="s">
        <v>1562</v>
      </c>
      <c r="F10547" s="21" t="str">
        <f t="shared" si="41"/>
        <v>INSUNIX.LPV.insunix.disc_xprem.effecdate</v>
      </c>
    </row>
    <row r="10548" spans="1:6" ht="14.25" customHeight="1">
      <c r="A10548" s="157" t="s">
        <v>677</v>
      </c>
      <c r="B10548" s="158" t="s">
        <v>658</v>
      </c>
      <c r="C10548" s="158" t="s">
        <v>975</v>
      </c>
      <c r="D10548" s="158" t="s">
        <v>983</v>
      </c>
      <c r="E10548" s="158" t="s">
        <v>1760</v>
      </c>
      <c r="F10548" s="21" t="str">
        <f t="shared" si="41"/>
        <v>INSUNIX.LPV.insunix.disc_xprem.generi</v>
      </c>
    </row>
    <row r="10549" spans="1:6" ht="14.25" customHeight="1">
      <c r="A10549" s="157" t="s">
        <v>677</v>
      </c>
      <c r="B10549" s="158" t="s">
        <v>658</v>
      </c>
      <c r="C10549" s="158" t="s">
        <v>975</v>
      </c>
      <c r="D10549" s="158" t="s">
        <v>983</v>
      </c>
      <c r="E10549" s="158" t="s">
        <v>1648</v>
      </c>
      <c r="F10549" s="21" t="str">
        <f t="shared" si="41"/>
        <v>INSUNIX.LPV.insunix.disc_xprem.group</v>
      </c>
    </row>
    <row r="10550" spans="1:6" ht="14.25" customHeight="1">
      <c r="A10550" s="157" t="s">
        <v>677</v>
      </c>
      <c r="B10550" s="158" t="s">
        <v>658</v>
      </c>
      <c r="C10550" s="158" t="s">
        <v>975</v>
      </c>
      <c r="D10550" s="158" t="s">
        <v>983</v>
      </c>
      <c r="E10550" s="158" t="s">
        <v>1593</v>
      </c>
      <c r="F10550" s="21" t="str">
        <f t="shared" si="41"/>
        <v>INSUNIX.LPV.insunix.disc_xprem.note_num</v>
      </c>
    </row>
    <row r="10551" spans="1:6" ht="14.25" customHeight="1">
      <c r="A10551" s="157" t="s">
        <v>677</v>
      </c>
      <c r="B10551" s="158" t="s">
        <v>658</v>
      </c>
      <c r="C10551" s="158" t="s">
        <v>975</v>
      </c>
      <c r="D10551" s="158" t="s">
        <v>983</v>
      </c>
      <c r="E10551" s="158" t="s">
        <v>1566</v>
      </c>
      <c r="F10551" s="21" t="str">
        <f t="shared" si="41"/>
        <v>INSUNIX.LPV.insunix.disc_xprem.nulldate</v>
      </c>
    </row>
    <row r="10552" spans="1:6" ht="14.25" customHeight="1">
      <c r="A10552" s="157" t="s">
        <v>677</v>
      </c>
      <c r="B10552" s="158" t="s">
        <v>658</v>
      </c>
      <c r="C10552" s="158" t="s">
        <v>975</v>
      </c>
      <c r="D10552" s="158" t="s">
        <v>983</v>
      </c>
      <c r="E10552" s="158" t="s">
        <v>1569</v>
      </c>
      <c r="F10552" s="21" t="str">
        <f t="shared" si="41"/>
        <v>INSUNIX.LPV.insunix.disc_xprem.office</v>
      </c>
    </row>
    <row r="10553" spans="1:6" ht="14.25" customHeight="1">
      <c r="A10553" s="157" t="s">
        <v>677</v>
      </c>
      <c r="B10553" s="158" t="s">
        <v>658</v>
      </c>
      <c r="C10553" s="158" t="s">
        <v>975</v>
      </c>
      <c r="D10553" s="158" t="s">
        <v>983</v>
      </c>
      <c r="E10553" s="158" t="s">
        <v>1761</v>
      </c>
      <c r="F10553" s="21" t="str">
        <f t="shared" si="41"/>
        <v>INSUNIX.LPV.insunix.disc_xprem.percent</v>
      </c>
    </row>
    <row r="10554" spans="1:6" ht="14.25" customHeight="1">
      <c r="A10554" s="157" t="s">
        <v>677</v>
      </c>
      <c r="B10554" s="158" t="s">
        <v>658</v>
      </c>
      <c r="C10554" s="158" t="s">
        <v>975</v>
      </c>
      <c r="D10554" s="158" t="s">
        <v>983</v>
      </c>
      <c r="E10554" s="158" t="s">
        <v>991</v>
      </c>
      <c r="F10554" s="21" t="str">
        <f t="shared" si="41"/>
        <v>INSUNIX.LPV.insunix.disc_xprem.policy</v>
      </c>
    </row>
    <row r="10555" spans="1:6" ht="14.25" customHeight="1">
      <c r="A10555" s="157" t="s">
        <v>677</v>
      </c>
      <c r="B10555" s="158" t="s">
        <v>658</v>
      </c>
      <c r="C10555" s="158" t="s">
        <v>975</v>
      </c>
      <c r="D10555" s="158" t="s">
        <v>983</v>
      </c>
      <c r="E10555" s="158" t="s">
        <v>1690</v>
      </c>
      <c r="F10555" s="21" t="str">
        <f t="shared" si="41"/>
        <v>INSUNIX.LPV.insunix.disc_xprem.type</v>
      </c>
    </row>
    <row r="10556" spans="1:6" ht="14.25" customHeight="1">
      <c r="A10556" s="157" t="s">
        <v>677</v>
      </c>
      <c r="B10556" s="158" t="s">
        <v>658</v>
      </c>
      <c r="C10556" s="158" t="s">
        <v>975</v>
      </c>
      <c r="D10556" s="158" t="s">
        <v>983</v>
      </c>
      <c r="E10556" s="158" t="s">
        <v>1608</v>
      </c>
      <c r="F10556" s="21" t="str">
        <f t="shared" si="41"/>
        <v>INSUNIX.LPV.insunix.disc_xprem.uniquenu</v>
      </c>
    </row>
    <row r="10557" spans="1:6" ht="14.25" customHeight="1">
      <c r="A10557" s="157" t="s">
        <v>677</v>
      </c>
      <c r="B10557" s="158" t="s">
        <v>658</v>
      </c>
      <c r="C10557" s="158" t="s">
        <v>975</v>
      </c>
      <c r="D10557" s="158" t="s">
        <v>983</v>
      </c>
      <c r="E10557" s="158" t="s">
        <v>1547</v>
      </c>
      <c r="F10557" s="21" t="str">
        <f t="shared" si="41"/>
        <v>INSUNIX.LPV.insunix.disc_xprem.usercode</v>
      </c>
    </row>
    <row r="10558" spans="1:6" ht="14.25" customHeight="1">
      <c r="A10558" s="157" t="s">
        <v>677</v>
      </c>
      <c r="B10558" s="158" t="s">
        <v>658</v>
      </c>
      <c r="C10558" s="158" t="s">
        <v>975</v>
      </c>
      <c r="D10558" s="158" t="s">
        <v>983</v>
      </c>
      <c r="E10558" s="158" t="s">
        <v>1579</v>
      </c>
      <c r="F10558" s="21" t="str">
        <f t="shared" si="41"/>
        <v>INSUNIX.LPV.insunix.disc_xprem.usercomp</v>
      </c>
    </row>
    <row r="10559" spans="1:6" ht="14.25" customHeight="1">
      <c r="A10559" s="157" t="s">
        <v>677</v>
      </c>
      <c r="B10559" s="158" t="s">
        <v>658</v>
      </c>
      <c r="C10559" s="158" t="s">
        <v>975</v>
      </c>
      <c r="D10559" s="158" t="s">
        <v>1216</v>
      </c>
      <c r="E10559" s="158" t="s">
        <v>1783</v>
      </c>
      <c r="F10559" s="21" t="str">
        <f t="shared" si="41"/>
        <v>INSUNIX.LPV.insunix.disco_expr.bill_item</v>
      </c>
    </row>
    <row r="10560" spans="1:6" ht="14.25" customHeight="1">
      <c r="A10560" s="157" t="s">
        <v>677</v>
      </c>
      <c r="B10560" s="158" t="s">
        <v>658</v>
      </c>
      <c r="C10560" s="158" t="s">
        <v>975</v>
      </c>
      <c r="D10560" s="158" t="s">
        <v>1216</v>
      </c>
      <c r="E10560" s="158" t="s">
        <v>1546</v>
      </c>
      <c r="F10560" s="21" t="str">
        <f t="shared" si="41"/>
        <v>INSUNIX.LPV.insunix.disco_expr.branch</v>
      </c>
    </row>
    <row r="10561" spans="1:6" ht="14.25" customHeight="1">
      <c r="A10561" s="157" t="s">
        <v>677</v>
      </c>
      <c r="B10561" s="158" t="s">
        <v>658</v>
      </c>
      <c r="C10561" s="158" t="s">
        <v>975</v>
      </c>
      <c r="D10561" s="158" t="s">
        <v>1216</v>
      </c>
      <c r="E10561" s="158" t="s">
        <v>1716</v>
      </c>
      <c r="F10561" s="21" t="str">
        <f t="shared" si="41"/>
        <v>INSUNIX.LPV.insunix.disco_expr.branch_est</v>
      </c>
    </row>
    <row r="10562" spans="1:6" ht="14.25" customHeight="1">
      <c r="A10562" s="157" t="s">
        <v>677</v>
      </c>
      <c r="B10562" s="158" t="s">
        <v>658</v>
      </c>
      <c r="C10562" s="158" t="s">
        <v>975</v>
      </c>
      <c r="D10562" s="158" t="s">
        <v>1216</v>
      </c>
      <c r="E10562" s="158" t="s">
        <v>1717</v>
      </c>
      <c r="F10562" s="21" t="str">
        <f t="shared" si="41"/>
        <v>INSUNIX.LPV.insunix.disco_expr.branch_led</v>
      </c>
    </row>
    <row r="10563" spans="1:6" ht="14.25" customHeight="1">
      <c r="A10563" s="157" t="s">
        <v>677</v>
      </c>
      <c r="B10563" s="158" t="s">
        <v>658</v>
      </c>
      <c r="C10563" s="158" t="s">
        <v>975</v>
      </c>
      <c r="D10563" s="158" t="s">
        <v>1216</v>
      </c>
      <c r="E10563" s="158" t="s">
        <v>1551</v>
      </c>
      <c r="F10563" s="21" t="str">
        <f t="shared" si="41"/>
        <v>INSUNIX.LPV.insunix.disco_expr.branch_rei</v>
      </c>
    </row>
    <row r="10564" spans="1:6" ht="14.25" customHeight="1">
      <c r="A10564" s="157" t="s">
        <v>677</v>
      </c>
      <c r="B10564" s="158" t="s">
        <v>658</v>
      </c>
      <c r="C10564" s="158" t="s">
        <v>975</v>
      </c>
      <c r="D10564" s="158" t="s">
        <v>1216</v>
      </c>
      <c r="E10564" s="158" t="s">
        <v>3740</v>
      </c>
      <c r="F10564" s="21" t="str">
        <f t="shared" si="41"/>
        <v>INSUNIX.LPV.insunix.disco_expr.chanallo</v>
      </c>
    </row>
    <row r="10565" spans="1:6" ht="14.25" customHeight="1">
      <c r="A10565" s="157" t="s">
        <v>677</v>
      </c>
      <c r="B10565" s="158" t="s">
        <v>658</v>
      </c>
      <c r="C10565" s="158" t="s">
        <v>975</v>
      </c>
      <c r="D10565" s="158" t="s">
        <v>1216</v>
      </c>
      <c r="E10565" s="158" t="s">
        <v>980</v>
      </c>
      <c r="F10565" s="21" t="str">
        <f t="shared" si="41"/>
        <v>INSUNIX.LPV.insunix.disco_expr.company</v>
      </c>
    </row>
    <row r="10566" spans="1:6" ht="14.25" customHeight="1">
      <c r="A10566" s="157" t="s">
        <v>677</v>
      </c>
      <c r="B10566" s="158" t="s">
        <v>658</v>
      </c>
      <c r="C10566" s="158" t="s">
        <v>975</v>
      </c>
      <c r="D10566" s="158" t="s">
        <v>1216</v>
      </c>
      <c r="E10566" s="158" t="s">
        <v>1548</v>
      </c>
      <c r="F10566" s="21" t="str">
        <f t="shared" si="41"/>
        <v>INSUNIX.LPV.insunix.disco_expr.compdate</v>
      </c>
    </row>
    <row r="10567" spans="1:6" ht="14.25" customHeight="1">
      <c r="A10567" s="157" t="s">
        <v>677</v>
      </c>
      <c r="B10567" s="158" t="s">
        <v>658</v>
      </c>
      <c r="C10567" s="158" t="s">
        <v>975</v>
      </c>
      <c r="D10567" s="158" t="s">
        <v>1216</v>
      </c>
      <c r="E10567" s="158" t="s">
        <v>1560</v>
      </c>
      <c r="F10567" s="21" t="str">
        <f t="shared" si="41"/>
        <v>INSUNIX.LPV.insunix.disco_expr.currency</v>
      </c>
    </row>
    <row r="10568" spans="1:6" ht="14.25" customHeight="1">
      <c r="A10568" s="157" t="s">
        <v>677</v>
      </c>
      <c r="B10568" s="158" t="s">
        <v>658</v>
      </c>
      <c r="C10568" s="158" t="s">
        <v>975</v>
      </c>
      <c r="D10568" s="158" t="s">
        <v>1216</v>
      </c>
      <c r="E10568" s="158" t="s">
        <v>1805</v>
      </c>
      <c r="F10568" s="21" t="str">
        <f t="shared" si="41"/>
        <v>INSUNIX.LPV.insunix.disco_expr.defaulti</v>
      </c>
    </row>
    <row r="10569" spans="1:6" ht="14.25" customHeight="1">
      <c r="A10569" s="157" t="s">
        <v>677</v>
      </c>
      <c r="B10569" s="158" t="s">
        <v>658</v>
      </c>
      <c r="C10569" s="158" t="s">
        <v>975</v>
      </c>
      <c r="D10569" s="158" t="s">
        <v>1216</v>
      </c>
      <c r="E10569" s="158" t="s">
        <v>1704</v>
      </c>
      <c r="F10569" s="21" t="str">
        <f t="shared" si="41"/>
        <v>INSUNIX.LPV.insunix.disco_expr.descript</v>
      </c>
    </row>
    <row r="10570" spans="1:6" ht="14.25" customHeight="1">
      <c r="A10570" s="157" t="s">
        <v>677</v>
      </c>
      <c r="B10570" s="158" t="s">
        <v>658</v>
      </c>
      <c r="C10570" s="158" t="s">
        <v>975</v>
      </c>
      <c r="D10570" s="158" t="s">
        <v>1216</v>
      </c>
      <c r="E10570" s="158" t="s">
        <v>3741</v>
      </c>
      <c r="F10570" s="21" t="str">
        <f t="shared" si="41"/>
        <v>INSUNIX.LPV.insunix.disco_expr.devoallo</v>
      </c>
    </row>
    <row r="10571" spans="1:6" ht="14.25" customHeight="1">
      <c r="A10571" s="157" t="s">
        <v>677</v>
      </c>
      <c r="B10571" s="158" t="s">
        <v>658</v>
      </c>
      <c r="C10571" s="158" t="s">
        <v>975</v>
      </c>
      <c r="D10571" s="158" t="s">
        <v>1216</v>
      </c>
      <c r="E10571" s="158" t="s">
        <v>3742</v>
      </c>
      <c r="F10571" s="21" t="str">
        <f t="shared" si="41"/>
        <v>INSUNIX.LPV.insunix.disco_expr.disexapl</v>
      </c>
    </row>
    <row r="10572" spans="1:6" ht="14.25" customHeight="1">
      <c r="A10572" s="157" t="s">
        <v>677</v>
      </c>
      <c r="B10572" s="158" t="s">
        <v>658</v>
      </c>
      <c r="C10572" s="158" t="s">
        <v>975</v>
      </c>
      <c r="D10572" s="158" t="s">
        <v>1216</v>
      </c>
      <c r="E10572" s="158" t="s">
        <v>3743</v>
      </c>
      <c r="F10572" s="21" t="str">
        <f t="shared" si="41"/>
        <v>INSUNIX.LPV.insunix.disco_expr.disexmax</v>
      </c>
    </row>
    <row r="10573" spans="1:6" ht="14.25" customHeight="1">
      <c r="A10573" s="157" t="s">
        <v>677</v>
      </c>
      <c r="B10573" s="158" t="s">
        <v>658</v>
      </c>
      <c r="C10573" s="158" t="s">
        <v>975</v>
      </c>
      <c r="D10573" s="158" t="s">
        <v>1216</v>
      </c>
      <c r="E10573" s="158" t="s">
        <v>3744</v>
      </c>
      <c r="F10573" s="21" t="str">
        <f t="shared" si="41"/>
        <v>INSUNIX.LPV.insunix.disco_expr.disexmin</v>
      </c>
    </row>
    <row r="10574" spans="1:6" ht="14.25" customHeight="1">
      <c r="A10574" s="157" t="s">
        <v>677</v>
      </c>
      <c r="B10574" s="158" t="s">
        <v>658</v>
      </c>
      <c r="C10574" s="158" t="s">
        <v>975</v>
      </c>
      <c r="D10574" s="158" t="s">
        <v>1216</v>
      </c>
      <c r="E10574" s="158" t="s">
        <v>3745</v>
      </c>
      <c r="F10574" s="21" t="str">
        <f t="shared" si="41"/>
        <v>INSUNIX.LPV.insunix.disco_expr.disexpra</v>
      </c>
    </row>
    <row r="10575" spans="1:6" ht="14.25" customHeight="1">
      <c r="A10575" s="157" t="s">
        <v>677</v>
      </c>
      <c r="B10575" s="158" t="s">
        <v>658</v>
      </c>
      <c r="C10575" s="158" t="s">
        <v>975</v>
      </c>
      <c r="D10575" s="158" t="s">
        <v>1216</v>
      </c>
      <c r="E10575" s="158" t="s">
        <v>3746</v>
      </c>
      <c r="F10575" s="21" t="str">
        <f t="shared" si="41"/>
        <v>INSUNIX.LPV.insunix.disco_expr.disexprc</v>
      </c>
    </row>
    <row r="10576" spans="1:6" ht="14.25" customHeight="1">
      <c r="A10576" s="157" t="s">
        <v>677</v>
      </c>
      <c r="B10576" s="158" t="s">
        <v>658</v>
      </c>
      <c r="C10576" s="158" t="s">
        <v>975</v>
      </c>
      <c r="D10576" s="158" t="s">
        <v>1216</v>
      </c>
      <c r="E10576" s="158" t="s">
        <v>3747</v>
      </c>
      <c r="F10576" s="21" t="str">
        <f t="shared" si="41"/>
        <v>INSUNIX.LPV.insunix.disco_expr.disexpri</v>
      </c>
    </row>
    <row r="10577" spans="1:6" ht="14.25" customHeight="1">
      <c r="A10577" s="157" t="s">
        <v>677</v>
      </c>
      <c r="B10577" s="158" t="s">
        <v>658</v>
      </c>
      <c r="C10577" s="158" t="s">
        <v>975</v>
      </c>
      <c r="D10577" s="158" t="s">
        <v>1216</v>
      </c>
      <c r="E10577" s="158" t="s">
        <v>3748</v>
      </c>
      <c r="F10577" s="21" t="str">
        <f t="shared" si="41"/>
        <v>INSUNIX.LPV.insunix.disco_expr.disexprp</v>
      </c>
    </row>
    <row r="10578" spans="1:6" ht="14.25" customHeight="1">
      <c r="A10578" s="157" t="s">
        <v>677</v>
      </c>
      <c r="B10578" s="158" t="s">
        <v>658</v>
      </c>
      <c r="C10578" s="158" t="s">
        <v>975</v>
      </c>
      <c r="D10578" s="158" t="s">
        <v>1216</v>
      </c>
      <c r="E10578" s="158" t="s">
        <v>3749</v>
      </c>
      <c r="F10578" s="21" t="str">
        <f t="shared" si="41"/>
        <v>INSUNIX.LPV.insunix.disco_expr.edperapl</v>
      </c>
    </row>
    <row r="10579" spans="1:6" ht="14.25" customHeight="1">
      <c r="A10579" s="157" t="s">
        <v>677</v>
      </c>
      <c r="B10579" s="158" t="s">
        <v>658</v>
      </c>
      <c r="C10579" s="158" t="s">
        <v>975</v>
      </c>
      <c r="D10579" s="158" t="s">
        <v>1216</v>
      </c>
      <c r="E10579" s="158" t="s">
        <v>1562</v>
      </c>
      <c r="F10579" s="21" t="str">
        <f t="shared" si="41"/>
        <v>INSUNIX.LPV.insunix.disco_expr.effecdate</v>
      </c>
    </row>
    <row r="10580" spans="1:6" ht="14.25" customHeight="1">
      <c r="A10580" s="157" t="s">
        <v>677</v>
      </c>
      <c r="B10580" s="158" t="s">
        <v>658</v>
      </c>
      <c r="C10580" s="158" t="s">
        <v>975</v>
      </c>
      <c r="D10580" s="158" t="s">
        <v>1216</v>
      </c>
      <c r="E10580" s="158" t="s">
        <v>1705</v>
      </c>
      <c r="F10580" s="21" t="str">
        <f t="shared" si="41"/>
        <v>INSUNIX.LPV.insunix.disco_expr.langua_num</v>
      </c>
    </row>
    <row r="10581" spans="1:6" ht="14.25" customHeight="1">
      <c r="A10581" s="157" t="s">
        <v>677</v>
      </c>
      <c r="B10581" s="158" t="s">
        <v>658</v>
      </c>
      <c r="C10581" s="158" t="s">
        <v>975</v>
      </c>
      <c r="D10581" s="158" t="s">
        <v>1216</v>
      </c>
      <c r="E10581" s="158" t="s">
        <v>3750</v>
      </c>
      <c r="F10581" s="21" t="str">
        <f t="shared" si="41"/>
        <v>INSUNIX.LPV.insunix.disco_expr.modcover</v>
      </c>
    </row>
    <row r="10582" spans="1:6" ht="14.25" customHeight="1">
      <c r="A10582" s="157" t="s">
        <v>677</v>
      </c>
      <c r="B10582" s="158" t="s">
        <v>658</v>
      </c>
      <c r="C10582" s="158" t="s">
        <v>975</v>
      </c>
      <c r="D10582" s="158" t="s">
        <v>1216</v>
      </c>
      <c r="E10582" s="158" t="s">
        <v>1566</v>
      </c>
      <c r="F10582" s="21" t="str">
        <f t="shared" si="41"/>
        <v>INSUNIX.LPV.insunix.disco_expr.nulldate</v>
      </c>
    </row>
    <row r="10583" spans="1:6" ht="14.25" customHeight="1">
      <c r="A10583" s="157" t="s">
        <v>677</v>
      </c>
      <c r="B10583" s="158" t="s">
        <v>658</v>
      </c>
      <c r="C10583" s="158" t="s">
        <v>975</v>
      </c>
      <c r="D10583" s="158" t="s">
        <v>1216</v>
      </c>
      <c r="E10583" s="158" t="s">
        <v>3751</v>
      </c>
      <c r="F10583" s="21" t="str">
        <f t="shared" si="41"/>
        <v>INSUNIX.LPV.insunix.disco_expr.order_apl</v>
      </c>
    </row>
    <row r="10584" spans="1:6" ht="14.25" customHeight="1">
      <c r="A10584" s="157" t="s">
        <v>677</v>
      </c>
      <c r="B10584" s="158" t="s">
        <v>658</v>
      </c>
      <c r="C10584" s="158" t="s">
        <v>975</v>
      </c>
      <c r="D10584" s="158" t="s">
        <v>1216</v>
      </c>
      <c r="E10584" s="158" t="s">
        <v>993</v>
      </c>
      <c r="F10584" s="21" t="str">
        <f t="shared" si="41"/>
        <v>INSUNIX.LPV.insunix.disco_expr.product</v>
      </c>
    </row>
    <row r="10585" spans="1:6" ht="14.25" customHeight="1">
      <c r="A10585" s="157" t="s">
        <v>677</v>
      </c>
      <c r="B10585" s="158" t="s">
        <v>658</v>
      </c>
      <c r="C10585" s="158" t="s">
        <v>975</v>
      </c>
      <c r="D10585" s="158" t="s">
        <v>1216</v>
      </c>
      <c r="E10585" s="158" t="s">
        <v>3752</v>
      </c>
      <c r="F10585" s="21" t="str">
        <f t="shared" si="41"/>
        <v>INSUNIX.LPV.insunix.disco_expr.prorate</v>
      </c>
    </row>
    <row r="10586" spans="1:6" ht="14.25" customHeight="1">
      <c r="A10586" s="157" t="s">
        <v>677</v>
      </c>
      <c r="B10586" s="158" t="s">
        <v>658</v>
      </c>
      <c r="C10586" s="158" t="s">
        <v>975</v>
      </c>
      <c r="D10586" s="158" t="s">
        <v>1216</v>
      </c>
      <c r="E10586" s="158" t="s">
        <v>1825</v>
      </c>
      <c r="F10586" s="21" t="str">
        <f t="shared" si="41"/>
        <v>INSUNIX.LPV.insunix.disco_expr.require</v>
      </c>
    </row>
    <row r="10587" spans="1:6" ht="14.25" customHeight="1">
      <c r="A10587" s="157" t="s">
        <v>677</v>
      </c>
      <c r="B10587" s="158" t="s">
        <v>658</v>
      </c>
      <c r="C10587" s="158" t="s">
        <v>975</v>
      </c>
      <c r="D10587" s="158" t="s">
        <v>1216</v>
      </c>
      <c r="E10587" s="158" t="s">
        <v>3753</v>
      </c>
      <c r="F10587" s="21" t="str">
        <f t="shared" si="41"/>
        <v>INSUNIX.LPV.insunix.disco_expr.routine</v>
      </c>
    </row>
    <row r="10588" spans="1:6" ht="14.25" customHeight="1">
      <c r="A10588" s="157" t="s">
        <v>677</v>
      </c>
      <c r="B10588" s="158" t="s">
        <v>658</v>
      </c>
      <c r="C10588" s="158" t="s">
        <v>975</v>
      </c>
      <c r="D10588" s="158" t="s">
        <v>1216</v>
      </c>
      <c r="E10588" s="158" t="s">
        <v>1706</v>
      </c>
      <c r="F10588" s="21" t="str">
        <f t="shared" si="41"/>
        <v>INSUNIX.LPV.insunix.disco_expr.short_des</v>
      </c>
    </row>
    <row r="10589" spans="1:6" ht="14.25" customHeight="1">
      <c r="A10589" s="157" t="s">
        <v>677</v>
      </c>
      <c r="B10589" s="158" t="s">
        <v>658</v>
      </c>
      <c r="C10589" s="158" t="s">
        <v>975</v>
      </c>
      <c r="D10589" s="158" t="s">
        <v>1216</v>
      </c>
      <c r="E10589" s="158" t="s">
        <v>1549</v>
      </c>
      <c r="F10589" s="21" t="str">
        <f t="shared" si="41"/>
        <v>INSUNIX.LPV.insunix.disco_expr.statregt</v>
      </c>
    </row>
    <row r="10590" spans="1:6" ht="14.25" customHeight="1">
      <c r="A10590" s="157" t="s">
        <v>677</v>
      </c>
      <c r="B10590" s="158" t="s">
        <v>658</v>
      </c>
      <c r="C10590" s="158" t="s">
        <v>975</v>
      </c>
      <c r="D10590" s="158" t="s">
        <v>1216</v>
      </c>
      <c r="E10590" s="158" t="s">
        <v>1608</v>
      </c>
      <c r="F10590" s="21" t="str">
        <f t="shared" si="41"/>
        <v>INSUNIX.LPV.insunix.disco_expr.uniquenu</v>
      </c>
    </row>
    <row r="10591" spans="1:6" ht="14.25" customHeight="1">
      <c r="A10591" s="157" t="s">
        <v>677</v>
      </c>
      <c r="B10591" s="158" t="s">
        <v>658</v>
      </c>
      <c r="C10591" s="158" t="s">
        <v>975</v>
      </c>
      <c r="D10591" s="158" t="s">
        <v>1216</v>
      </c>
      <c r="E10591" s="158" t="s">
        <v>1547</v>
      </c>
      <c r="F10591" s="21" t="str">
        <f t="shared" si="41"/>
        <v>INSUNIX.LPV.insunix.disco_expr.usercode</v>
      </c>
    </row>
    <row r="10592" spans="1:6" ht="14.25" customHeight="1">
      <c r="A10592" s="157" t="s">
        <v>677</v>
      </c>
      <c r="B10592" s="158" t="s">
        <v>658</v>
      </c>
      <c r="C10592" s="158" t="s">
        <v>975</v>
      </c>
      <c r="D10592" s="158" t="s">
        <v>1216</v>
      </c>
      <c r="E10592" s="158" t="s">
        <v>1579</v>
      </c>
      <c r="F10592" s="21" t="str">
        <f t="shared" si="41"/>
        <v>INSUNIX.LPV.insunix.disco_expr.usercomp</v>
      </c>
    </row>
    <row r="10593" spans="1:6" ht="14.25" customHeight="1">
      <c r="A10593" s="157" t="s">
        <v>677</v>
      </c>
      <c r="B10593" s="158" t="s">
        <v>658</v>
      </c>
      <c r="C10593" s="158" t="s">
        <v>975</v>
      </c>
      <c r="D10593" s="158" t="s">
        <v>1216</v>
      </c>
      <c r="E10593" s="158" t="s">
        <v>1711</v>
      </c>
      <c r="F10593" s="21" t="str">
        <f t="shared" si="41"/>
        <v>INSUNIX.LPV.insunix.disco_expr.language</v>
      </c>
    </row>
    <row r="10594" spans="1:6" ht="14.25" customHeight="1">
      <c r="A10594" s="157" t="s">
        <v>677</v>
      </c>
      <c r="B10594" s="158" t="s">
        <v>658</v>
      </c>
      <c r="C10594" s="158" t="s">
        <v>975</v>
      </c>
      <c r="D10594" s="158" t="s">
        <v>1216</v>
      </c>
      <c r="E10594" s="158" t="s">
        <v>3754</v>
      </c>
      <c r="F10594" s="21" t="str">
        <f t="shared" si="41"/>
        <v>INSUNIX.LPV.insunix.disco_expr.commis_apl</v>
      </c>
    </row>
    <row r="10595" spans="1:6" ht="14.25" customHeight="1">
      <c r="A10595" s="157" t="s">
        <v>677</v>
      </c>
      <c r="B10595" s="158" t="s">
        <v>658</v>
      </c>
      <c r="C10595" s="158" t="s">
        <v>975</v>
      </c>
      <c r="D10595" s="158" t="s">
        <v>984</v>
      </c>
      <c r="E10595" s="158" t="s">
        <v>1624</v>
      </c>
      <c r="F10595" s="21" t="str">
        <f t="shared" si="41"/>
        <v>INSUNIX.LPV.insunix.draft_hist.amount</v>
      </c>
    </row>
    <row r="10596" spans="1:6" ht="14.25" customHeight="1">
      <c r="A10596" s="157" t="s">
        <v>677</v>
      </c>
      <c r="B10596" s="158" t="s">
        <v>658</v>
      </c>
      <c r="C10596" s="158" t="s">
        <v>975</v>
      </c>
      <c r="D10596" s="158" t="s">
        <v>984</v>
      </c>
      <c r="E10596" s="158" t="s">
        <v>1673</v>
      </c>
      <c r="F10596" s="21" t="str">
        <f t="shared" si="41"/>
        <v>INSUNIX.LPV.insunix.draft_hist.bank_code</v>
      </c>
    </row>
    <row r="10597" spans="1:6" ht="14.25" customHeight="1">
      <c r="A10597" s="157" t="s">
        <v>677</v>
      </c>
      <c r="B10597" s="158" t="s">
        <v>658</v>
      </c>
      <c r="C10597" s="158" t="s">
        <v>975</v>
      </c>
      <c r="D10597" s="158" t="s">
        <v>984</v>
      </c>
      <c r="E10597" s="158" t="s">
        <v>1674</v>
      </c>
      <c r="F10597" s="21" t="str">
        <f t="shared" si="41"/>
        <v>INSUNIX.LPV.insunix.draft_hist.car_datexp</v>
      </c>
    </row>
    <row r="10598" spans="1:6" ht="14.25" customHeight="1">
      <c r="A10598" s="157" t="s">
        <v>677</v>
      </c>
      <c r="B10598" s="158" t="s">
        <v>658</v>
      </c>
      <c r="C10598" s="158" t="s">
        <v>975</v>
      </c>
      <c r="D10598" s="158" t="s">
        <v>984</v>
      </c>
      <c r="E10598" s="158" t="s">
        <v>1675</v>
      </c>
      <c r="F10598" s="21" t="str">
        <f t="shared" si="41"/>
        <v>INSUNIX.LPV.insunix.draft_hist.card_num</v>
      </c>
    </row>
    <row r="10599" spans="1:6" ht="14.25" customHeight="1">
      <c r="A10599" s="157" t="s">
        <v>677</v>
      </c>
      <c r="B10599" s="158" t="s">
        <v>658</v>
      </c>
      <c r="C10599" s="158" t="s">
        <v>975</v>
      </c>
      <c r="D10599" s="158" t="s">
        <v>984</v>
      </c>
      <c r="E10599" s="158" t="s">
        <v>1676</v>
      </c>
      <c r="F10599" s="21" t="str">
        <f t="shared" si="41"/>
        <v>INSUNIX.LPV.insunix.draft_hist.card_typ</v>
      </c>
    </row>
    <row r="10600" spans="1:6" ht="14.25" customHeight="1">
      <c r="A10600" s="157" t="s">
        <v>677</v>
      </c>
      <c r="B10600" s="158" t="s">
        <v>658</v>
      </c>
      <c r="C10600" s="158" t="s">
        <v>975</v>
      </c>
      <c r="D10600" s="158" t="s">
        <v>984</v>
      </c>
      <c r="E10600" s="158" t="s">
        <v>1680</v>
      </c>
      <c r="F10600" s="21" t="str">
        <f t="shared" si="41"/>
        <v>INSUNIX.LPV.insunix.draft_hist.chang_acc</v>
      </c>
    </row>
    <row r="10601" spans="1:6" ht="14.25" customHeight="1">
      <c r="A10601" s="157" t="s">
        <v>677</v>
      </c>
      <c r="B10601" s="158" t="s">
        <v>658</v>
      </c>
      <c r="C10601" s="158" t="s">
        <v>975</v>
      </c>
      <c r="D10601" s="158" t="s">
        <v>984</v>
      </c>
      <c r="E10601" s="158" t="s">
        <v>980</v>
      </c>
      <c r="F10601" s="21" t="str">
        <f t="shared" si="41"/>
        <v>INSUNIX.LPV.insunix.draft_hist.company</v>
      </c>
    </row>
    <row r="10602" spans="1:6" ht="14.25" customHeight="1">
      <c r="A10602" s="157" t="s">
        <v>677</v>
      </c>
      <c r="B10602" s="158" t="s">
        <v>658</v>
      </c>
      <c r="C10602" s="158" t="s">
        <v>975</v>
      </c>
      <c r="D10602" s="158" t="s">
        <v>984</v>
      </c>
      <c r="E10602" s="158" t="s">
        <v>1548</v>
      </c>
      <c r="F10602" s="21" t="str">
        <f t="shared" si="41"/>
        <v>INSUNIX.LPV.insunix.draft_hist.compdate</v>
      </c>
    </row>
    <row r="10603" spans="1:6" ht="14.25" customHeight="1">
      <c r="A10603" s="157" t="s">
        <v>677</v>
      </c>
      <c r="B10603" s="158" t="s">
        <v>658</v>
      </c>
      <c r="C10603" s="158" t="s">
        <v>975</v>
      </c>
      <c r="D10603" s="158" t="s">
        <v>984</v>
      </c>
      <c r="E10603" s="158" t="s">
        <v>1636</v>
      </c>
      <c r="F10603" s="21" t="str">
        <f t="shared" si="41"/>
        <v>INSUNIX.LPV.insunix.draft_hist.contrat</v>
      </c>
    </row>
    <row r="10604" spans="1:6" ht="14.25" customHeight="1">
      <c r="A10604" s="157" t="s">
        <v>677</v>
      </c>
      <c r="B10604" s="158" t="s">
        <v>658</v>
      </c>
      <c r="C10604" s="158" t="s">
        <v>975</v>
      </c>
      <c r="D10604" s="158" t="s">
        <v>984</v>
      </c>
      <c r="E10604" s="158" t="s">
        <v>1681</v>
      </c>
      <c r="F10604" s="21" t="str">
        <f t="shared" si="41"/>
        <v>INSUNIX.LPV.insunix.draft_hist.docnumbe</v>
      </c>
    </row>
    <row r="10605" spans="1:6" ht="14.25" customHeight="1">
      <c r="A10605" s="157" t="s">
        <v>677</v>
      </c>
      <c r="B10605" s="158" t="s">
        <v>658</v>
      </c>
      <c r="C10605" s="158" t="s">
        <v>975</v>
      </c>
      <c r="D10605" s="158" t="s">
        <v>984</v>
      </c>
      <c r="E10605" s="158" t="s">
        <v>1637</v>
      </c>
      <c r="F10605" s="21" t="str">
        <f t="shared" si="41"/>
        <v>INSUNIX.LPV.insunix.draft_hist.draft</v>
      </c>
    </row>
    <row r="10606" spans="1:6" ht="14.25" customHeight="1">
      <c r="A10606" s="157" t="s">
        <v>677</v>
      </c>
      <c r="B10606" s="158" t="s">
        <v>658</v>
      </c>
      <c r="C10606" s="158" t="s">
        <v>975</v>
      </c>
      <c r="D10606" s="158" t="s">
        <v>984</v>
      </c>
      <c r="E10606" s="158" t="s">
        <v>1762</v>
      </c>
      <c r="F10606" s="21" t="str">
        <f t="shared" si="41"/>
        <v>INSUNIX.LPV.insunix.draft_hist.dscto_pag</v>
      </c>
    </row>
    <row r="10607" spans="1:6" ht="14.25" customHeight="1">
      <c r="A10607" s="157" t="s">
        <v>677</v>
      </c>
      <c r="B10607" s="158" t="s">
        <v>658</v>
      </c>
      <c r="C10607" s="158" t="s">
        <v>975</v>
      </c>
      <c r="D10607" s="158" t="s">
        <v>984</v>
      </c>
      <c r="E10607" s="158" t="s">
        <v>1763</v>
      </c>
      <c r="F10607" s="21" t="str">
        <f t="shared" si="41"/>
        <v>INSUNIX.LPV.insunix.draft_hist.expensive</v>
      </c>
    </row>
    <row r="10608" spans="1:6" ht="14.25" customHeight="1">
      <c r="A10608" s="157" t="s">
        <v>677</v>
      </c>
      <c r="B10608" s="158" t="s">
        <v>658</v>
      </c>
      <c r="C10608" s="158" t="s">
        <v>975</v>
      </c>
      <c r="D10608" s="158" t="s">
        <v>984</v>
      </c>
      <c r="E10608" s="158" t="s">
        <v>1764</v>
      </c>
      <c r="F10608" s="21" t="str">
        <f t="shared" si="41"/>
        <v>INSUNIX.LPV.insunix.draft_hist.interest</v>
      </c>
    </row>
    <row r="10609" spans="1:6" ht="14.25" customHeight="1">
      <c r="A10609" s="157" t="s">
        <v>677</v>
      </c>
      <c r="B10609" s="158" t="s">
        <v>658</v>
      </c>
      <c r="C10609" s="158" t="s">
        <v>975</v>
      </c>
      <c r="D10609" s="158" t="s">
        <v>984</v>
      </c>
      <c r="E10609" s="158" t="s">
        <v>1640</v>
      </c>
      <c r="F10609" s="21" t="str">
        <f t="shared" si="41"/>
        <v>INSUNIX.LPV.insunix.draft_hist.stat_date</v>
      </c>
    </row>
    <row r="10610" spans="1:6" ht="14.25" customHeight="1">
      <c r="A10610" s="157" t="s">
        <v>677</v>
      </c>
      <c r="B10610" s="158" t="s">
        <v>658</v>
      </c>
      <c r="C10610" s="158" t="s">
        <v>975</v>
      </c>
      <c r="D10610" s="158" t="s">
        <v>984</v>
      </c>
      <c r="E10610" s="158" t="s">
        <v>1690</v>
      </c>
      <c r="F10610" s="21" t="str">
        <f t="shared" si="41"/>
        <v>INSUNIX.LPV.insunix.draft_hist.type</v>
      </c>
    </row>
    <row r="10611" spans="1:6" ht="14.25" customHeight="1">
      <c r="A10611" s="157" t="s">
        <v>677</v>
      </c>
      <c r="B10611" s="158" t="s">
        <v>658</v>
      </c>
      <c r="C10611" s="158" t="s">
        <v>975</v>
      </c>
      <c r="D10611" s="158" t="s">
        <v>984</v>
      </c>
      <c r="E10611" s="158" t="s">
        <v>1608</v>
      </c>
      <c r="F10611" s="21" t="str">
        <f t="shared" si="41"/>
        <v>INSUNIX.LPV.insunix.draft_hist.uniquenu</v>
      </c>
    </row>
    <row r="10612" spans="1:6" ht="14.25" customHeight="1">
      <c r="A10612" s="157" t="s">
        <v>677</v>
      </c>
      <c r="B10612" s="158" t="s">
        <v>658</v>
      </c>
      <c r="C10612" s="158" t="s">
        <v>975</v>
      </c>
      <c r="D10612" s="158" t="s">
        <v>984</v>
      </c>
      <c r="E10612" s="158" t="s">
        <v>1547</v>
      </c>
      <c r="F10612" s="21" t="str">
        <f t="shared" si="41"/>
        <v>INSUNIX.LPV.insunix.draft_hist.usercode</v>
      </c>
    </row>
    <row r="10613" spans="1:6" ht="14.25" customHeight="1">
      <c r="A10613" s="157" t="s">
        <v>677</v>
      </c>
      <c r="B10613" s="158" t="s">
        <v>658</v>
      </c>
      <c r="C10613" s="158" t="s">
        <v>975</v>
      </c>
      <c r="D10613" s="158" t="s">
        <v>984</v>
      </c>
      <c r="E10613" s="158" t="s">
        <v>1579</v>
      </c>
      <c r="F10613" s="21" t="str">
        <f t="shared" si="41"/>
        <v>INSUNIX.LPV.insunix.draft_hist.usercomp</v>
      </c>
    </row>
    <row r="10614" spans="1:6" ht="14.25" customHeight="1">
      <c r="A10614" s="157" t="s">
        <v>677</v>
      </c>
      <c r="B10614" s="158" t="s">
        <v>658</v>
      </c>
      <c r="C10614" s="158" t="s">
        <v>975</v>
      </c>
      <c r="D10614" s="158" t="s">
        <v>984</v>
      </c>
      <c r="E10614" s="158" t="s">
        <v>1560</v>
      </c>
      <c r="F10614" s="21" t="str">
        <f t="shared" si="41"/>
        <v>INSUNIX.LPV.insunix.draft_hist.currency</v>
      </c>
    </row>
    <row r="10615" spans="1:6" ht="14.25" customHeight="1">
      <c r="A10615" s="157" t="s">
        <v>677</v>
      </c>
      <c r="B10615" s="158" t="s">
        <v>658</v>
      </c>
      <c r="C10615" s="158" t="s">
        <v>975</v>
      </c>
      <c r="D10615" s="158" t="s">
        <v>984</v>
      </c>
      <c r="E10615" s="158" t="s">
        <v>1741</v>
      </c>
      <c r="F10615" s="21" t="str">
        <f t="shared" si="41"/>
        <v>INSUNIX.LPV.insunix.draft_hist.ind_rev</v>
      </c>
    </row>
    <row r="10616" spans="1:6" ht="14.25" customHeight="1">
      <c r="A10616" s="157" t="s">
        <v>677</v>
      </c>
      <c r="B10616" s="158" t="s">
        <v>658</v>
      </c>
      <c r="C10616" s="158" t="s">
        <v>975</v>
      </c>
      <c r="D10616" s="158" t="s">
        <v>984</v>
      </c>
      <c r="E10616" s="158" t="s">
        <v>1683</v>
      </c>
      <c r="F10616" s="21" t="str">
        <f t="shared" si="41"/>
        <v>INSUNIX.LPV.insunix.draft_hist.intermei</v>
      </c>
    </row>
    <row r="10617" spans="1:6" ht="14.25" customHeight="1">
      <c r="A10617" s="157" t="s">
        <v>677</v>
      </c>
      <c r="B10617" s="158" t="s">
        <v>658</v>
      </c>
      <c r="C10617" s="158" t="s">
        <v>975</v>
      </c>
      <c r="D10617" s="158" t="s">
        <v>984</v>
      </c>
      <c r="E10617" s="158" t="s">
        <v>1677</v>
      </c>
      <c r="F10617" s="21" t="str">
        <f t="shared" si="41"/>
        <v>INSUNIX.LPV.insunix.draft_hist.cash_mov</v>
      </c>
    </row>
    <row r="10618" spans="1:6" ht="14.25" customHeight="1">
      <c r="A10618" s="157" t="s">
        <v>677</v>
      </c>
      <c r="B10618" s="158" t="s">
        <v>658</v>
      </c>
      <c r="C10618" s="158" t="s">
        <v>975</v>
      </c>
      <c r="D10618" s="158" t="s">
        <v>986</v>
      </c>
      <c r="E10618" s="158" t="s">
        <v>1624</v>
      </c>
      <c r="F10618" s="21" t="str">
        <f t="shared" si="41"/>
        <v>INSUNIX.LPV.insunix.finance_co.amount</v>
      </c>
    </row>
    <row r="10619" spans="1:6" ht="14.25" customHeight="1">
      <c r="A10619" s="157" t="s">
        <v>677</v>
      </c>
      <c r="B10619" s="158" t="s">
        <v>658</v>
      </c>
      <c r="C10619" s="158" t="s">
        <v>975</v>
      </c>
      <c r="D10619" s="158" t="s">
        <v>986</v>
      </c>
      <c r="E10619" s="158" t="s">
        <v>1765</v>
      </c>
      <c r="F10619" s="21" t="str">
        <f t="shared" si="41"/>
        <v>INSUNIX.LPV.insunix.finance_co.amount_d</v>
      </c>
    </row>
    <row r="10620" spans="1:6" ht="14.25" customHeight="1">
      <c r="A10620" s="157" t="s">
        <v>677</v>
      </c>
      <c r="B10620" s="158" t="s">
        <v>658</v>
      </c>
      <c r="C10620" s="158" t="s">
        <v>975</v>
      </c>
      <c r="D10620" s="158" t="s">
        <v>986</v>
      </c>
      <c r="E10620" s="158" t="s">
        <v>1034</v>
      </c>
      <c r="F10620" s="21" t="str">
        <f t="shared" si="41"/>
        <v>INSUNIX.LPV.insunix.finance_co.client</v>
      </c>
    </row>
    <row r="10621" spans="1:6" ht="14.25" customHeight="1">
      <c r="A10621" s="157" t="s">
        <v>677</v>
      </c>
      <c r="B10621" s="158" t="s">
        <v>658</v>
      </c>
      <c r="C10621" s="158" t="s">
        <v>975</v>
      </c>
      <c r="D10621" s="158" t="s">
        <v>986</v>
      </c>
      <c r="E10621" s="158" t="s">
        <v>980</v>
      </c>
      <c r="F10621" s="21" t="str">
        <f t="shared" si="41"/>
        <v>INSUNIX.LPV.insunix.finance_co.company</v>
      </c>
    </row>
    <row r="10622" spans="1:6" ht="14.25" customHeight="1">
      <c r="A10622" s="157" t="s">
        <v>677</v>
      </c>
      <c r="B10622" s="158" t="s">
        <v>658</v>
      </c>
      <c r="C10622" s="158" t="s">
        <v>975</v>
      </c>
      <c r="D10622" s="158" t="s">
        <v>986</v>
      </c>
      <c r="E10622" s="158" t="s">
        <v>1548</v>
      </c>
      <c r="F10622" s="21" t="str">
        <f t="shared" si="41"/>
        <v>INSUNIX.LPV.insunix.finance_co.compdate</v>
      </c>
    </row>
    <row r="10623" spans="1:6" ht="14.25" customHeight="1">
      <c r="A10623" s="157" t="s">
        <v>677</v>
      </c>
      <c r="B10623" s="158" t="s">
        <v>658</v>
      </c>
      <c r="C10623" s="158" t="s">
        <v>975</v>
      </c>
      <c r="D10623" s="158" t="s">
        <v>986</v>
      </c>
      <c r="E10623" s="158" t="s">
        <v>1636</v>
      </c>
      <c r="F10623" s="21" t="str">
        <f t="shared" si="41"/>
        <v>INSUNIX.LPV.insunix.finance_co.contrat</v>
      </c>
    </row>
    <row r="10624" spans="1:6" ht="14.25" customHeight="1">
      <c r="A10624" s="157" t="s">
        <v>677</v>
      </c>
      <c r="B10624" s="158" t="s">
        <v>658</v>
      </c>
      <c r="C10624" s="158" t="s">
        <v>975</v>
      </c>
      <c r="D10624" s="158" t="s">
        <v>986</v>
      </c>
      <c r="E10624" s="158" t="s">
        <v>1560</v>
      </c>
      <c r="F10624" s="21" t="str">
        <f t="shared" si="41"/>
        <v>INSUNIX.LPV.insunix.finance_co.currency</v>
      </c>
    </row>
    <row r="10625" spans="1:6" ht="14.25" customHeight="1">
      <c r="A10625" s="157" t="s">
        <v>677</v>
      </c>
      <c r="B10625" s="158" t="s">
        <v>658</v>
      </c>
      <c r="C10625" s="158" t="s">
        <v>975</v>
      </c>
      <c r="D10625" s="158" t="s">
        <v>986</v>
      </c>
      <c r="E10625" s="158" t="s">
        <v>1562</v>
      </c>
      <c r="F10625" s="21" t="str">
        <f t="shared" si="41"/>
        <v>INSUNIX.LPV.insunix.finance_co.effecdate</v>
      </c>
    </row>
    <row r="10626" spans="1:6" ht="14.25" customHeight="1">
      <c r="A10626" s="157" t="s">
        <v>677</v>
      </c>
      <c r="B10626" s="158" t="s">
        <v>658</v>
      </c>
      <c r="C10626" s="158" t="s">
        <v>975</v>
      </c>
      <c r="D10626" s="158" t="s">
        <v>986</v>
      </c>
      <c r="E10626" s="158" t="s">
        <v>1766</v>
      </c>
      <c r="F10626" s="21" t="str">
        <f t="shared" si="41"/>
        <v>INSUNIX.LPV.insunix.finance_co.date_print</v>
      </c>
    </row>
    <row r="10627" spans="1:6" ht="14.25" customHeight="1">
      <c r="A10627" s="157" t="s">
        <v>677</v>
      </c>
      <c r="B10627" s="158" t="s">
        <v>658</v>
      </c>
      <c r="C10627" s="158" t="s">
        <v>975</v>
      </c>
      <c r="D10627" s="158" t="s">
        <v>986</v>
      </c>
      <c r="E10627" s="158" t="s">
        <v>1767</v>
      </c>
      <c r="F10627" s="21" t="str">
        <f t="shared" si="41"/>
        <v>INSUNIX.LPV.insunix.finance_co.dscto_amo</v>
      </c>
    </row>
    <row r="10628" spans="1:6" ht="14.25" customHeight="1">
      <c r="A10628" s="157" t="s">
        <v>677</v>
      </c>
      <c r="B10628" s="158" t="s">
        <v>658</v>
      </c>
      <c r="C10628" s="158" t="s">
        <v>975</v>
      </c>
      <c r="D10628" s="158" t="s">
        <v>986</v>
      </c>
      <c r="E10628" s="158" t="s">
        <v>1768</v>
      </c>
      <c r="F10628" s="21" t="str">
        <f t="shared" si="41"/>
        <v>INSUNIX.LPV.insunix.finance_co.first_draf</v>
      </c>
    </row>
    <row r="10629" spans="1:6" ht="14.25" customHeight="1">
      <c r="A10629" s="157" t="s">
        <v>677</v>
      </c>
      <c r="B10629" s="158" t="s">
        <v>658</v>
      </c>
      <c r="C10629" s="158" t="s">
        <v>975</v>
      </c>
      <c r="D10629" s="158" t="s">
        <v>986</v>
      </c>
      <c r="E10629" s="158" t="s">
        <v>1769</v>
      </c>
      <c r="F10629" s="21" t="str">
        <f t="shared" si="41"/>
        <v>INSUNIX.LPV.insunix.finance_co.frequency</v>
      </c>
    </row>
    <row r="10630" spans="1:6" ht="14.25" customHeight="1">
      <c r="A10630" s="157" t="s">
        <v>677</v>
      </c>
      <c r="B10630" s="158" t="s">
        <v>658</v>
      </c>
      <c r="C10630" s="158" t="s">
        <v>975</v>
      </c>
      <c r="D10630" s="158" t="s">
        <v>986</v>
      </c>
      <c r="E10630" s="158" t="s">
        <v>1770</v>
      </c>
      <c r="F10630" s="21" t="str">
        <f t="shared" si="41"/>
        <v>INSUNIX.LPV.insunix.finance_co.initial</v>
      </c>
    </row>
    <row r="10631" spans="1:6" ht="14.25" customHeight="1">
      <c r="A10631" s="157" t="s">
        <v>677</v>
      </c>
      <c r="B10631" s="158" t="s">
        <v>658</v>
      </c>
      <c r="C10631" s="158" t="s">
        <v>975</v>
      </c>
      <c r="D10631" s="158" t="s">
        <v>986</v>
      </c>
      <c r="E10631" s="158" t="s">
        <v>1771</v>
      </c>
      <c r="F10631" s="21" t="str">
        <f t="shared" si="41"/>
        <v>INSUNIX.LPV.insunix.finance_co.initial_or</v>
      </c>
    </row>
    <row r="10632" spans="1:6" ht="14.25" customHeight="1">
      <c r="A10632" s="157" t="s">
        <v>677</v>
      </c>
      <c r="B10632" s="158" t="s">
        <v>658</v>
      </c>
      <c r="C10632" s="158" t="s">
        <v>975</v>
      </c>
      <c r="D10632" s="158" t="s">
        <v>986</v>
      </c>
      <c r="E10632" s="158" t="s">
        <v>1764</v>
      </c>
      <c r="F10632" s="21" t="str">
        <f t="shared" si="41"/>
        <v>INSUNIX.LPV.insunix.finance_co.interest</v>
      </c>
    </row>
    <row r="10633" spans="1:6" ht="14.25" customHeight="1">
      <c r="A10633" s="157" t="s">
        <v>677</v>
      </c>
      <c r="B10633" s="158" t="s">
        <v>658</v>
      </c>
      <c r="C10633" s="158" t="s">
        <v>975</v>
      </c>
      <c r="D10633" s="158" t="s">
        <v>986</v>
      </c>
      <c r="E10633" s="158" t="s">
        <v>1772</v>
      </c>
      <c r="F10633" s="21" t="str">
        <f t="shared" si="41"/>
        <v>INSUNIX.LPV.insunix.finance_co.ledger_dat</v>
      </c>
    </row>
    <row r="10634" spans="1:6" ht="14.25" customHeight="1">
      <c r="A10634" s="157" t="s">
        <v>677</v>
      </c>
      <c r="B10634" s="158" t="s">
        <v>658</v>
      </c>
      <c r="C10634" s="158" t="s">
        <v>975</v>
      </c>
      <c r="D10634" s="158" t="s">
        <v>986</v>
      </c>
      <c r="E10634" s="158" t="s">
        <v>1566</v>
      </c>
      <c r="F10634" s="21" t="str">
        <f t="shared" si="41"/>
        <v>INSUNIX.LPV.insunix.finance_co.nulldate</v>
      </c>
    </row>
    <row r="10635" spans="1:6" ht="14.25" customHeight="1">
      <c r="A10635" s="157" t="s">
        <v>677</v>
      </c>
      <c r="B10635" s="158" t="s">
        <v>658</v>
      </c>
      <c r="C10635" s="158" t="s">
        <v>975</v>
      </c>
      <c r="D10635" s="158" t="s">
        <v>986</v>
      </c>
      <c r="E10635" s="158" t="s">
        <v>1569</v>
      </c>
      <c r="F10635" s="21" t="str">
        <f t="shared" si="41"/>
        <v>INSUNIX.LPV.insunix.finance_co.office</v>
      </c>
    </row>
    <row r="10636" spans="1:6" ht="14.25" customHeight="1">
      <c r="A10636" s="157" t="s">
        <v>677</v>
      </c>
      <c r="B10636" s="158" t="s">
        <v>658</v>
      </c>
      <c r="C10636" s="158" t="s">
        <v>975</v>
      </c>
      <c r="D10636" s="158" t="s">
        <v>986</v>
      </c>
      <c r="E10636" s="158" t="s">
        <v>1773</v>
      </c>
      <c r="F10636" s="21" t="str">
        <f t="shared" si="41"/>
        <v>INSUNIX.LPV.insunix.finance_co.opt_commi</v>
      </c>
    </row>
    <row r="10637" spans="1:6" ht="14.25" customHeight="1">
      <c r="A10637" s="157" t="s">
        <v>677</v>
      </c>
      <c r="B10637" s="158" t="s">
        <v>658</v>
      </c>
      <c r="C10637" s="158" t="s">
        <v>975</v>
      </c>
      <c r="D10637" s="158" t="s">
        <v>986</v>
      </c>
      <c r="E10637" s="158" t="s">
        <v>1774</v>
      </c>
      <c r="F10637" s="21" t="str">
        <f t="shared" si="41"/>
        <v>INSUNIX.LPV.insunix.finance_co.q_draft</v>
      </c>
    </row>
    <row r="10638" spans="1:6" ht="14.25" customHeight="1">
      <c r="A10638" s="157" t="s">
        <v>677</v>
      </c>
      <c r="B10638" s="158" t="s">
        <v>658</v>
      </c>
      <c r="C10638" s="158" t="s">
        <v>975</v>
      </c>
      <c r="D10638" s="158" t="s">
        <v>986</v>
      </c>
      <c r="E10638" s="158" t="s">
        <v>1775</v>
      </c>
      <c r="F10638" s="21" t="str">
        <f t="shared" si="41"/>
        <v>INSUNIX.LPV.insunix.finance_co.stat_contr</v>
      </c>
    </row>
    <row r="10639" spans="1:6" ht="14.25" customHeight="1">
      <c r="A10639" s="157" t="s">
        <v>677</v>
      </c>
      <c r="B10639" s="158" t="s">
        <v>658</v>
      </c>
      <c r="C10639" s="158" t="s">
        <v>975</v>
      </c>
      <c r="D10639" s="158" t="s">
        <v>986</v>
      </c>
      <c r="E10639" s="158" t="s">
        <v>1776</v>
      </c>
      <c r="F10639" s="21" t="str">
        <f t="shared" si="41"/>
        <v>INSUNIX.LPV.insunix.finance_co.tab_commi</v>
      </c>
    </row>
    <row r="10640" spans="1:6" ht="14.25" customHeight="1">
      <c r="A10640" s="157" t="s">
        <v>677</v>
      </c>
      <c r="B10640" s="158" t="s">
        <v>658</v>
      </c>
      <c r="C10640" s="158" t="s">
        <v>975</v>
      </c>
      <c r="D10640" s="158" t="s">
        <v>986</v>
      </c>
      <c r="E10640" s="158" t="s">
        <v>1608</v>
      </c>
      <c r="F10640" s="21" t="str">
        <f t="shared" si="41"/>
        <v>INSUNIX.LPV.insunix.finance_co.uniquenu</v>
      </c>
    </row>
    <row r="10641" spans="1:6" ht="14.25" customHeight="1">
      <c r="A10641" s="157" t="s">
        <v>677</v>
      </c>
      <c r="B10641" s="158" t="s">
        <v>658</v>
      </c>
      <c r="C10641" s="158" t="s">
        <v>975</v>
      </c>
      <c r="D10641" s="158" t="s">
        <v>986</v>
      </c>
      <c r="E10641" s="158" t="s">
        <v>1547</v>
      </c>
      <c r="F10641" s="21" t="str">
        <f t="shared" si="41"/>
        <v>INSUNIX.LPV.insunix.finance_co.usercode</v>
      </c>
    </row>
    <row r="10642" spans="1:6" ht="14.25" customHeight="1">
      <c r="A10642" s="157" t="s">
        <v>677</v>
      </c>
      <c r="B10642" s="158" t="s">
        <v>658</v>
      </c>
      <c r="C10642" s="158" t="s">
        <v>975</v>
      </c>
      <c r="D10642" s="158" t="s">
        <v>986</v>
      </c>
      <c r="E10642" s="158" t="s">
        <v>1579</v>
      </c>
      <c r="F10642" s="21" t="str">
        <f t="shared" si="41"/>
        <v>INSUNIX.LPV.insunix.finance_co.usercomp</v>
      </c>
    </row>
    <row r="10643" spans="1:6" ht="14.25" customHeight="1">
      <c r="A10643" s="157" t="s">
        <v>677</v>
      </c>
      <c r="B10643" s="158" t="s">
        <v>658</v>
      </c>
      <c r="C10643" s="158" t="s">
        <v>975</v>
      </c>
      <c r="D10643" s="158" t="s">
        <v>986</v>
      </c>
      <c r="E10643" s="158" t="s">
        <v>1609</v>
      </c>
      <c r="F10643" s="21" t="str">
        <f t="shared" si="41"/>
        <v>INSUNIX.LPV.insunix.finance_co.wait_code</v>
      </c>
    </row>
    <row r="10644" spans="1:6" ht="14.25" customHeight="1">
      <c r="A10644" s="157" t="s">
        <v>677</v>
      </c>
      <c r="B10644" s="158" t="s">
        <v>658</v>
      </c>
      <c r="C10644" s="158" t="s">
        <v>975</v>
      </c>
      <c r="D10644" s="158" t="s">
        <v>986</v>
      </c>
      <c r="E10644" s="158" t="s">
        <v>1777</v>
      </c>
      <c r="F10644" s="21" t="str">
        <f t="shared" si="41"/>
        <v>INSUNIX.LPV.insunix.finance_co.saldo_fin</v>
      </c>
    </row>
    <row r="10645" spans="1:6" ht="14.25" customHeight="1">
      <c r="A10645" s="157" t="s">
        <v>677</v>
      </c>
      <c r="B10645" s="158" t="s">
        <v>658</v>
      </c>
      <c r="C10645" s="158" t="s">
        <v>975</v>
      </c>
      <c r="D10645" s="158" t="s">
        <v>986</v>
      </c>
      <c r="E10645" s="158" t="s">
        <v>1643</v>
      </c>
      <c r="F10645" s="21" t="str">
        <f t="shared" si="41"/>
        <v>INSUNIX.LPV.insunix.finance_co.pay_type</v>
      </c>
    </row>
    <row r="10646" spans="1:6" ht="14.25" customHeight="1">
      <c r="A10646" s="157" t="s">
        <v>677</v>
      </c>
      <c r="B10646" s="158" t="s">
        <v>658</v>
      </c>
      <c r="C10646" s="158" t="s">
        <v>975</v>
      </c>
      <c r="D10646" s="158" t="s">
        <v>986</v>
      </c>
      <c r="E10646" s="158" t="s">
        <v>1778</v>
      </c>
      <c r="F10646" s="21" t="str">
        <f t="shared" si="41"/>
        <v>INSUNIX.LPV.insunix.finance_co.endoso</v>
      </c>
    </row>
    <row r="10647" spans="1:6" ht="14.25" customHeight="1">
      <c r="A10647" s="157" t="s">
        <v>677</v>
      </c>
      <c r="B10647" s="158" t="s">
        <v>658</v>
      </c>
      <c r="C10647" s="158" t="s">
        <v>975</v>
      </c>
      <c r="D10647" s="158" t="s">
        <v>987</v>
      </c>
      <c r="E10647" s="158" t="s">
        <v>1779</v>
      </c>
      <c r="F10647" s="21" t="str">
        <f t="shared" si="41"/>
        <v>INSUNIX.LPV.insunix.gen_cover.addreini</v>
      </c>
    </row>
    <row r="10648" spans="1:6" ht="14.25" customHeight="1">
      <c r="A10648" s="157" t="s">
        <v>677</v>
      </c>
      <c r="B10648" s="158" t="s">
        <v>658</v>
      </c>
      <c r="C10648" s="158" t="s">
        <v>975</v>
      </c>
      <c r="D10648" s="158" t="s">
        <v>987</v>
      </c>
      <c r="E10648" s="158" t="s">
        <v>1780</v>
      </c>
      <c r="F10648" s="21" t="str">
        <f t="shared" si="41"/>
        <v>INSUNIX.LPV.insunix.gen_cover.addsuini</v>
      </c>
    </row>
    <row r="10649" spans="1:6" ht="14.25" customHeight="1">
      <c r="A10649" s="157" t="s">
        <v>677</v>
      </c>
      <c r="B10649" s="158" t="s">
        <v>658</v>
      </c>
      <c r="C10649" s="158" t="s">
        <v>975</v>
      </c>
      <c r="D10649" s="158" t="s">
        <v>987</v>
      </c>
      <c r="E10649" s="158" t="s">
        <v>1781</v>
      </c>
      <c r="F10649" s="21" t="str">
        <f t="shared" si="41"/>
        <v>INSUNIX.LPV.insunix.gen_cover.addtaxin</v>
      </c>
    </row>
    <row r="10650" spans="1:6" ht="14.25" customHeight="1">
      <c r="A10650" s="157" t="s">
        <v>677</v>
      </c>
      <c r="B10650" s="158" t="s">
        <v>658</v>
      </c>
      <c r="C10650" s="158" t="s">
        <v>975</v>
      </c>
      <c r="D10650" s="158" t="s">
        <v>987</v>
      </c>
      <c r="E10650" s="158" t="s">
        <v>1782</v>
      </c>
      <c r="F10650" s="21" t="str">
        <f t="shared" si="41"/>
        <v>INSUNIX.LPV.insunix.gen_cover.automrep</v>
      </c>
    </row>
    <row r="10651" spans="1:6" ht="14.25" customHeight="1">
      <c r="A10651" s="157" t="s">
        <v>677</v>
      </c>
      <c r="B10651" s="158" t="s">
        <v>658</v>
      </c>
      <c r="C10651" s="158" t="s">
        <v>975</v>
      </c>
      <c r="D10651" s="158" t="s">
        <v>987</v>
      </c>
      <c r="E10651" s="158" t="s">
        <v>1783</v>
      </c>
      <c r="F10651" s="21" t="str">
        <f t="shared" si="41"/>
        <v>INSUNIX.LPV.insunix.gen_cover.bill_item</v>
      </c>
    </row>
    <row r="10652" spans="1:6" ht="14.25" customHeight="1">
      <c r="A10652" s="157" t="s">
        <v>677</v>
      </c>
      <c r="B10652" s="158" t="s">
        <v>658</v>
      </c>
      <c r="C10652" s="158" t="s">
        <v>975</v>
      </c>
      <c r="D10652" s="158" t="s">
        <v>987</v>
      </c>
      <c r="E10652" s="158" t="s">
        <v>1546</v>
      </c>
      <c r="F10652" s="21" t="str">
        <f t="shared" si="41"/>
        <v>INSUNIX.LPV.insunix.gen_cover.branch</v>
      </c>
    </row>
    <row r="10653" spans="1:6" ht="14.25" customHeight="1">
      <c r="A10653" s="157" t="s">
        <v>677</v>
      </c>
      <c r="B10653" s="158" t="s">
        <v>658</v>
      </c>
      <c r="C10653" s="158" t="s">
        <v>975</v>
      </c>
      <c r="D10653" s="158" t="s">
        <v>987</v>
      </c>
      <c r="E10653" s="158" t="s">
        <v>1716</v>
      </c>
      <c r="F10653" s="21" t="str">
        <f t="shared" si="41"/>
        <v>INSUNIX.LPV.insunix.gen_cover.branch_est</v>
      </c>
    </row>
    <row r="10654" spans="1:6" ht="14.25" customHeight="1">
      <c r="A10654" s="157" t="s">
        <v>677</v>
      </c>
      <c r="B10654" s="158" t="s">
        <v>658</v>
      </c>
      <c r="C10654" s="158" t="s">
        <v>975</v>
      </c>
      <c r="D10654" s="158" t="s">
        <v>987</v>
      </c>
      <c r="E10654" s="158" t="s">
        <v>1717</v>
      </c>
      <c r="F10654" s="21" t="str">
        <f t="shared" si="41"/>
        <v>INSUNIX.LPV.insunix.gen_cover.branch_led</v>
      </c>
    </row>
    <row r="10655" spans="1:6" ht="14.25" customHeight="1">
      <c r="A10655" s="157" t="s">
        <v>677</v>
      </c>
      <c r="B10655" s="158" t="s">
        <v>658</v>
      </c>
      <c r="C10655" s="158" t="s">
        <v>975</v>
      </c>
      <c r="D10655" s="158" t="s">
        <v>987</v>
      </c>
      <c r="E10655" s="158" t="s">
        <v>1551</v>
      </c>
      <c r="F10655" s="21" t="str">
        <f t="shared" si="41"/>
        <v>INSUNIX.LPV.insunix.gen_cover.branch_rei</v>
      </c>
    </row>
    <row r="10656" spans="1:6" ht="14.25" customHeight="1">
      <c r="A10656" s="157" t="s">
        <v>677</v>
      </c>
      <c r="B10656" s="158" t="s">
        <v>658</v>
      </c>
      <c r="C10656" s="158" t="s">
        <v>975</v>
      </c>
      <c r="D10656" s="158" t="s">
        <v>987</v>
      </c>
      <c r="E10656" s="158" t="s">
        <v>1784</v>
      </c>
      <c r="F10656" s="21" t="str">
        <f t="shared" si="41"/>
        <v>INSUNIX.LPV.insunix.gen_cover.cacalcov</v>
      </c>
    </row>
    <row r="10657" spans="1:6" ht="14.25" customHeight="1">
      <c r="A10657" s="157" t="s">
        <v>677</v>
      </c>
      <c r="B10657" s="158" t="s">
        <v>658</v>
      </c>
      <c r="C10657" s="158" t="s">
        <v>975</v>
      </c>
      <c r="D10657" s="158" t="s">
        <v>987</v>
      </c>
      <c r="E10657" s="158" t="s">
        <v>1785</v>
      </c>
      <c r="F10657" s="21" t="str">
        <f t="shared" si="41"/>
        <v>INSUNIX.LPV.insunix.gen_cover.cacalfix</v>
      </c>
    </row>
    <row r="10658" spans="1:6" ht="14.25" customHeight="1">
      <c r="A10658" s="157" t="s">
        <v>677</v>
      </c>
      <c r="B10658" s="158" t="s">
        <v>658</v>
      </c>
      <c r="C10658" s="158" t="s">
        <v>975</v>
      </c>
      <c r="D10658" s="158" t="s">
        <v>987</v>
      </c>
      <c r="E10658" s="158" t="s">
        <v>1786</v>
      </c>
      <c r="F10658" s="21" t="str">
        <f t="shared" si="41"/>
        <v>INSUNIX.LPV.insunix.gen_cover.cacalfri</v>
      </c>
    </row>
    <row r="10659" spans="1:6" ht="14.25" customHeight="1">
      <c r="A10659" s="157" t="s">
        <v>677</v>
      </c>
      <c r="B10659" s="158" t="s">
        <v>658</v>
      </c>
      <c r="C10659" s="158" t="s">
        <v>975</v>
      </c>
      <c r="D10659" s="158" t="s">
        <v>987</v>
      </c>
      <c r="E10659" s="158" t="s">
        <v>1787</v>
      </c>
      <c r="F10659" s="21" t="str">
        <f t="shared" si="41"/>
        <v>INSUNIX.LPV.insunix.gen_cover.cacalili</v>
      </c>
    </row>
    <row r="10660" spans="1:6" ht="14.25" customHeight="1">
      <c r="A10660" s="157" t="s">
        <v>677</v>
      </c>
      <c r="B10660" s="158" t="s">
        <v>658</v>
      </c>
      <c r="C10660" s="158" t="s">
        <v>975</v>
      </c>
      <c r="D10660" s="158" t="s">
        <v>987</v>
      </c>
      <c r="E10660" s="158" t="s">
        <v>1788</v>
      </c>
      <c r="F10660" s="21" t="str">
        <f t="shared" si="41"/>
        <v>INSUNIX.LPV.insunix.gen_cover.cacalmax</v>
      </c>
    </row>
    <row r="10661" spans="1:6" ht="14.25" customHeight="1">
      <c r="A10661" s="157" t="s">
        <v>677</v>
      </c>
      <c r="B10661" s="158" t="s">
        <v>658</v>
      </c>
      <c r="C10661" s="158" t="s">
        <v>975</v>
      </c>
      <c r="D10661" s="158" t="s">
        <v>987</v>
      </c>
      <c r="E10661" s="158" t="s">
        <v>1789</v>
      </c>
      <c r="F10661" s="21" t="str">
        <f t="shared" si="41"/>
        <v>INSUNIX.LPV.insunix.gen_cover.cacalper</v>
      </c>
    </row>
    <row r="10662" spans="1:6" ht="14.25" customHeight="1">
      <c r="A10662" s="157" t="s">
        <v>677</v>
      </c>
      <c r="B10662" s="158" t="s">
        <v>658</v>
      </c>
      <c r="C10662" s="158" t="s">
        <v>975</v>
      </c>
      <c r="D10662" s="158" t="s">
        <v>987</v>
      </c>
      <c r="E10662" s="158" t="s">
        <v>1790</v>
      </c>
      <c r="F10662" s="21" t="str">
        <f t="shared" si="41"/>
        <v>INSUNIX.LPV.insunix.gen_cover.cacalrei</v>
      </c>
    </row>
    <row r="10663" spans="1:6" ht="14.25" customHeight="1">
      <c r="A10663" s="157" t="s">
        <v>677</v>
      </c>
      <c r="B10663" s="158" t="s">
        <v>658</v>
      </c>
      <c r="C10663" s="158" t="s">
        <v>975</v>
      </c>
      <c r="D10663" s="158" t="s">
        <v>987</v>
      </c>
      <c r="E10663" s="158" t="s">
        <v>1791</v>
      </c>
      <c r="F10663" s="21" t="str">
        <f t="shared" si="41"/>
        <v>INSUNIX.LPV.insunix.gen_cover.capiapl1</v>
      </c>
    </row>
    <row r="10664" spans="1:6" ht="14.25" customHeight="1">
      <c r="A10664" s="157" t="s">
        <v>677</v>
      </c>
      <c r="B10664" s="158" t="s">
        <v>658</v>
      </c>
      <c r="C10664" s="158" t="s">
        <v>975</v>
      </c>
      <c r="D10664" s="158" t="s">
        <v>987</v>
      </c>
      <c r="E10664" s="158" t="s">
        <v>1792</v>
      </c>
      <c r="F10664" s="21" t="str">
        <f t="shared" si="41"/>
        <v>INSUNIX.LPV.insunix.gen_cover.capiapl2</v>
      </c>
    </row>
    <row r="10665" spans="1:6" ht="14.25" customHeight="1">
      <c r="A10665" s="157" t="s">
        <v>677</v>
      </c>
      <c r="B10665" s="158" t="s">
        <v>658</v>
      </c>
      <c r="C10665" s="158" t="s">
        <v>975</v>
      </c>
      <c r="D10665" s="158" t="s">
        <v>987</v>
      </c>
      <c r="E10665" s="158" t="s">
        <v>1793</v>
      </c>
      <c r="F10665" s="21" t="str">
        <f t="shared" si="41"/>
        <v>INSUNIX.LPV.insunix.gen_cover.capiapl3</v>
      </c>
    </row>
    <row r="10666" spans="1:6" ht="14.25" customHeight="1">
      <c r="A10666" s="157" t="s">
        <v>677</v>
      </c>
      <c r="B10666" s="158" t="s">
        <v>658</v>
      </c>
      <c r="C10666" s="158" t="s">
        <v>975</v>
      </c>
      <c r="D10666" s="158" t="s">
        <v>987</v>
      </c>
      <c r="E10666" s="158" t="s">
        <v>1794</v>
      </c>
      <c r="F10666" s="21" t="str">
        <f t="shared" si="41"/>
        <v>INSUNIX.LPV.insunix.gen_cover.capiapl4</v>
      </c>
    </row>
    <row r="10667" spans="1:6" ht="14.25" customHeight="1">
      <c r="A10667" s="157" t="s">
        <v>677</v>
      </c>
      <c r="B10667" s="158" t="s">
        <v>658</v>
      </c>
      <c r="C10667" s="158" t="s">
        <v>975</v>
      </c>
      <c r="D10667" s="158" t="s">
        <v>987</v>
      </c>
      <c r="E10667" s="158" t="s">
        <v>1795</v>
      </c>
      <c r="F10667" s="21" t="str">
        <f t="shared" si="41"/>
        <v>INSUNIX.LPV.insunix.gen_cover.capiapl5</v>
      </c>
    </row>
    <row r="10668" spans="1:6" ht="14.25" customHeight="1">
      <c r="A10668" s="157" t="s">
        <v>677</v>
      </c>
      <c r="B10668" s="158" t="s">
        <v>658</v>
      </c>
      <c r="C10668" s="158" t="s">
        <v>975</v>
      </c>
      <c r="D10668" s="158" t="s">
        <v>987</v>
      </c>
      <c r="E10668" s="158" t="s">
        <v>1796</v>
      </c>
      <c r="F10668" s="21" t="str">
        <f t="shared" si="41"/>
        <v>INSUNIX.LPV.insunix.gen_cover.capiapl6</v>
      </c>
    </row>
    <row r="10669" spans="1:6" ht="14.25" customHeight="1">
      <c r="A10669" s="157" t="s">
        <v>677</v>
      </c>
      <c r="B10669" s="158" t="s">
        <v>658</v>
      </c>
      <c r="C10669" s="158" t="s">
        <v>975</v>
      </c>
      <c r="D10669" s="158" t="s">
        <v>987</v>
      </c>
      <c r="E10669" s="158" t="s">
        <v>1797</v>
      </c>
      <c r="F10669" s="21" t="str">
        <f t="shared" si="41"/>
        <v>INSUNIX.LPV.insunix.gen_cover.capiapl7</v>
      </c>
    </row>
    <row r="10670" spans="1:6" ht="14.25" customHeight="1">
      <c r="A10670" s="157" t="s">
        <v>677</v>
      </c>
      <c r="B10670" s="158" t="s">
        <v>658</v>
      </c>
      <c r="C10670" s="158" t="s">
        <v>975</v>
      </c>
      <c r="D10670" s="158" t="s">
        <v>987</v>
      </c>
      <c r="E10670" s="158" t="s">
        <v>1798</v>
      </c>
      <c r="F10670" s="21" t="str">
        <f t="shared" si="41"/>
        <v>INSUNIX.LPV.insunix.gen_cover.capiapl8</v>
      </c>
    </row>
    <row r="10671" spans="1:6" ht="14.25" customHeight="1">
      <c r="A10671" s="157" t="s">
        <v>677</v>
      </c>
      <c r="B10671" s="158" t="s">
        <v>658</v>
      </c>
      <c r="C10671" s="158" t="s">
        <v>975</v>
      </c>
      <c r="D10671" s="158" t="s">
        <v>987</v>
      </c>
      <c r="E10671" s="158" t="s">
        <v>1799</v>
      </c>
      <c r="F10671" s="21" t="str">
        <f t="shared" si="41"/>
        <v>INSUNIX.LPV.insunix.gen_cover.capiapl9</v>
      </c>
    </row>
    <row r="10672" spans="1:6" ht="14.25" customHeight="1">
      <c r="A10672" s="157" t="s">
        <v>677</v>
      </c>
      <c r="B10672" s="158" t="s">
        <v>658</v>
      </c>
      <c r="C10672" s="158" t="s">
        <v>975</v>
      </c>
      <c r="D10672" s="158" t="s">
        <v>987</v>
      </c>
      <c r="E10672" s="158" t="s">
        <v>1800</v>
      </c>
      <c r="F10672" s="21" t="str">
        <f t="shared" si="41"/>
        <v>INSUNIX.LPV.insunix.gen_cover.ch_typ_cap</v>
      </c>
    </row>
    <row r="10673" spans="1:6" ht="14.25" customHeight="1">
      <c r="A10673" s="157" t="s">
        <v>677</v>
      </c>
      <c r="B10673" s="158" t="s">
        <v>658</v>
      </c>
      <c r="C10673" s="158" t="s">
        <v>975</v>
      </c>
      <c r="D10673" s="158" t="s">
        <v>987</v>
      </c>
      <c r="E10673" s="158" t="s">
        <v>1801</v>
      </c>
      <c r="F10673" s="21" t="str">
        <f t="shared" si="41"/>
        <v>INSUNIX.LPV.insunix.gen_cover.change_typ</v>
      </c>
    </row>
    <row r="10674" spans="1:6" ht="14.25" customHeight="1">
      <c r="A10674" s="157" t="s">
        <v>677</v>
      </c>
      <c r="B10674" s="158" t="s">
        <v>658</v>
      </c>
      <c r="C10674" s="158" t="s">
        <v>975</v>
      </c>
      <c r="D10674" s="158" t="s">
        <v>987</v>
      </c>
      <c r="E10674" s="158" t="s">
        <v>980</v>
      </c>
      <c r="F10674" s="21" t="str">
        <f t="shared" si="41"/>
        <v>INSUNIX.LPV.insunix.gen_cover.company</v>
      </c>
    </row>
    <row r="10675" spans="1:6" ht="14.25" customHeight="1">
      <c r="A10675" s="157" t="s">
        <v>677</v>
      </c>
      <c r="B10675" s="158" t="s">
        <v>658</v>
      </c>
      <c r="C10675" s="158" t="s">
        <v>975</v>
      </c>
      <c r="D10675" s="158" t="s">
        <v>987</v>
      </c>
      <c r="E10675" s="158" t="s">
        <v>1548</v>
      </c>
      <c r="F10675" s="21" t="str">
        <f t="shared" si="41"/>
        <v>INSUNIX.LPV.insunix.gen_cover.compdate</v>
      </c>
    </row>
    <row r="10676" spans="1:6" ht="14.25" customHeight="1">
      <c r="A10676" s="157" t="s">
        <v>677</v>
      </c>
      <c r="B10676" s="158" t="s">
        <v>658</v>
      </c>
      <c r="C10676" s="158" t="s">
        <v>975</v>
      </c>
      <c r="D10676" s="158" t="s">
        <v>987</v>
      </c>
      <c r="E10676" s="158" t="s">
        <v>981</v>
      </c>
      <c r="F10676" s="21" t="str">
        <f t="shared" si="41"/>
        <v>INSUNIX.LPV.insunix.gen_cover.cover</v>
      </c>
    </row>
    <row r="10677" spans="1:6" ht="14.25" customHeight="1">
      <c r="A10677" s="157" t="s">
        <v>677</v>
      </c>
      <c r="B10677" s="158" t="s">
        <v>658</v>
      </c>
      <c r="C10677" s="158" t="s">
        <v>975</v>
      </c>
      <c r="D10677" s="158" t="s">
        <v>987</v>
      </c>
      <c r="E10677" s="158" t="s">
        <v>1802</v>
      </c>
      <c r="F10677" s="21" t="str">
        <f t="shared" si="41"/>
        <v>INSUNIX.LPV.insunix.gen_cover.cover_in</v>
      </c>
    </row>
    <row r="10678" spans="1:6" ht="14.25" customHeight="1">
      <c r="A10678" s="157" t="s">
        <v>677</v>
      </c>
      <c r="B10678" s="158" t="s">
        <v>658</v>
      </c>
      <c r="C10678" s="158" t="s">
        <v>975</v>
      </c>
      <c r="D10678" s="158" t="s">
        <v>987</v>
      </c>
      <c r="E10678" s="158" t="s">
        <v>1803</v>
      </c>
      <c r="F10678" s="21" t="str">
        <f t="shared" si="41"/>
        <v>INSUNIX.LPV.insunix.gen_cover.coverapl</v>
      </c>
    </row>
    <row r="10679" spans="1:6" ht="14.25" customHeight="1">
      <c r="A10679" s="157" t="s">
        <v>677</v>
      </c>
      <c r="B10679" s="158" t="s">
        <v>658</v>
      </c>
      <c r="C10679" s="158" t="s">
        <v>975</v>
      </c>
      <c r="D10679" s="158" t="s">
        <v>987</v>
      </c>
      <c r="E10679" s="158" t="s">
        <v>1804</v>
      </c>
      <c r="F10679" s="21" t="str">
        <f t="shared" si="41"/>
        <v>INSUNIX.LPV.insunix.gen_cover.covergen</v>
      </c>
    </row>
    <row r="10680" spans="1:6" ht="14.25" customHeight="1">
      <c r="A10680" s="157" t="s">
        <v>677</v>
      </c>
      <c r="B10680" s="158" t="s">
        <v>658</v>
      </c>
      <c r="C10680" s="158" t="s">
        <v>975</v>
      </c>
      <c r="D10680" s="158" t="s">
        <v>987</v>
      </c>
      <c r="E10680" s="158" t="s">
        <v>1560</v>
      </c>
      <c r="F10680" s="21" t="str">
        <f t="shared" si="41"/>
        <v>INSUNIX.LPV.insunix.gen_cover.currency</v>
      </c>
    </row>
    <row r="10681" spans="1:6" ht="14.25" customHeight="1">
      <c r="A10681" s="157" t="s">
        <v>677</v>
      </c>
      <c r="B10681" s="158" t="s">
        <v>658</v>
      </c>
      <c r="C10681" s="158" t="s">
        <v>975</v>
      </c>
      <c r="D10681" s="158" t="s">
        <v>987</v>
      </c>
      <c r="E10681" s="158" t="s">
        <v>1805</v>
      </c>
      <c r="F10681" s="21" t="str">
        <f t="shared" si="41"/>
        <v>INSUNIX.LPV.insunix.gen_cover.defaulti</v>
      </c>
    </row>
    <row r="10682" spans="1:6" ht="14.25" customHeight="1">
      <c r="A10682" s="157" t="s">
        <v>677</v>
      </c>
      <c r="B10682" s="158" t="s">
        <v>658</v>
      </c>
      <c r="C10682" s="158" t="s">
        <v>975</v>
      </c>
      <c r="D10682" s="158" t="s">
        <v>987</v>
      </c>
      <c r="E10682" s="158" t="s">
        <v>1562</v>
      </c>
      <c r="F10682" s="21" t="str">
        <f t="shared" si="41"/>
        <v>INSUNIX.LPV.insunix.gen_cover.effecdate</v>
      </c>
    </row>
    <row r="10683" spans="1:6" ht="14.25" customHeight="1">
      <c r="A10683" s="157" t="s">
        <v>677</v>
      </c>
      <c r="B10683" s="158" t="s">
        <v>658</v>
      </c>
      <c r="C10683" s="158" t="s">
        <v>975</v>
      </c>
      <c r="D10683" s="158" t="s">
        <v>987</v>
      </c>
      <c r="E10683" s="158" t="s">
        <v>1806</v>
      </c>
      <c r="F10683" s="21" t="str">
        <f t="shared" si="41"/>
        <v>INSUNIX.LPV.insunix.gen_cover.francapl</v>
      </c>
    </row>
    <row r="10684" spans="1:6" ht="14.25" customHeight="1">
      <c r="A10684" s="157" t="s">
        <v>677</v>
      </c>
      <c r="B10684" s="158" t="s">
        <v>658</v>
      </c>
      <c r="C10684" s="158" t="s">
        <v>975</v>
      </c>
      <c r="D10684" s="158" t="s">
        <v>987</v>
      </c>
      <c r="E10684" s="158" t="s">
        <v>1807</v>
      </c>
      <c r="F10684" s="21" t="str">
        <f t="shared" si="41"/>
        <v>INSUNIX.LPV.insunix.gen_cover.francfix</v>
      </c>
    </row>
    <row r="10685" spans="1:6" ht="14.25" customHeight="1">
      <c r="A10685" s="157" t="s">
        <v>677</v>
      </c>
      <c r="B10685" s="158" t="s">
        <v>658</v>
      </c>
      <c r="C10685" s="158" t="s">
        <v>975</v>
      </c>
      <c r="D10685" s="158" t="s">
        <v>987</v>
      </c>
      <c r="E10685" s="158" t="s">
        <v>1808</v>
      </c>
      <c r="F10685" s="21" t="str">
        <f t="shared" si="41"/>
        <v>INSUNIX.LPV.insunix.gen_cover.francmax</v>
      </c>
    </row>
    <row r="10686" spans="1:6" ht="14.25" customHeight="1">
      <c r="A10686" s="157" t="s">
        <v>677</v>
      </c>
      <c r="B10686" s="158" t="s">
        <v>658</v>
      </c>
      <c r="C10686" s="158" t="s">
        <v>975</v>
      </c>
      <c r="D10686" s="158" t="s">
        <v>987</v>
      </c>
      <c r="E10686" s="158" t="s">
        <v>1809</v>
      </c>
      <c r="F10686" s="21" t="str">
        <f t="shared" si="41"/>
        <v>INSUNIX.LPV.insunix.gen_cover.francmin</v>
      </c>
    </row>
    <row r="10687" spans="1:6" ht="14.25" customHeight="1">
      <c r="A10687" s="157" t="s">
        <v>677</v>
      </c>
      <c r="B10687" s="158" t="s">
        <v>658</v>
      </c>
      <c r="C10687" s="158" t="s">
        <v>975</v>
      </c>
      <c r="D10687" s="158" t="s">
        <v>987</v>
      </c>
      <c r="E10687" s="158" t="s">
        <v>1810</v>
      </c>
      <c r="F10687" s="21" t="str">
        <f t="shared" si="41"/>
        <v>INSUNIX.LPV.insunix.gen_cover.francrat</v>
      </c>
    </row>
    <row r="10688" spans="1:6" ht="14.25" customHeight="1">
      <c r="A10688" s="157" t="s">
        <v>677</v>
      </c>
      <c r="B10688" s="158" t="s">
        <v>658</v>
      </c>
      <c r="C10688" s="158" t="s">
        <v>975</v>
      </c>
      <c r="D10688" s="158" t="s">
        <v>987</v>
      </c>
      <c r="E10688" s="158" t="s">
        <v>1722</v>
      </c>
      <c r="F10688" s="21" t="str">
        <f t="shared" si="41"/>
        <v>INSUNIX.LPV.insunix.gen_cover.frantype</v>
      </c>
    </row>
    <row r="10689" spans="1:6" ht="14.25" customHeight="1">
      <c r="A10689" s="157" t="s">
        <v>677</v>
      </c>
      <c r="B10689" s="158" t="s">
        <v>658</v>
      </c>
      <c r="C10689" s="158" t="s">
        <v>975</v>
      </c>
      <c r="D10689" s="158" t="s">
        <v>987</v>
      </c>
      <c r="E10689" s="158" t="s">
        <v>1811</v>
      </c>
      <c r="F10689" s="21" t="str">
        <f t="shared" si="41"/>
        <v>INSUNIX.LPV.insunix.gen_cover.medreser</v>
      </c>
    </row>
    <row r="10690" spans="1:6" ht="14.25" customHeight="1">
      <c r="A10690" s="157" t="s">
        <v>677</v>
      </c>
      <c r="B10690" s="158" t="s">
        <v>658</v>
      </c>
      <c r="C10690" s="158" t="s">
        <v>975</v>
      </c>
      <c r="D10690" s="158" t="s">
        <v>987</v>
      </c>
      <c r="E10690" s="158" t="s">
        <v>1758</v>
      </c>
      <c r="F10690" s="21" t="str">
        <f t="shared" si="41"/>
        <v>INSUNIX.LPV.insunix.gen_cover.modulec</v>
      </c>
    </row>
    <row r="10691" spans="1:6" ht="14.25" customHeight="1">
      <c r="A10691" s="157" t="s">
        <v>677</v>
      </c>
      <c r="B10691" s="158" t="s">
        <v>658</v>
      </c>
      <c r="C10691" s="158" t="s">
        <v>975</v>
      </c>
      <c r="D10691" s="158" t="s">
        <v>987</v>
      </c>
      <c r="E10691" s="158" t="s">
        <v>1566</v>
      </c>
      <c r="F10691" s="21" t="str">
        <f t="shared" si="41"/>
        <v>INSUNIX.LPV.insunix.gen_cover.nulldate</v>
      </c>
    </row>
    <row r="10692" spans="1:6" ht="14.25" customHeight="1">
      <c r="A10692" s="157" t="s">
        <v>677</v>
      </c>
      <c r="B10692" s="158" t="s">
        <v>658</v>
      </c>
      <c r="C10692" s="158" t="s">
        <v>975</v>
      </c>
      <c r="D10692" s="158" t="s">
        <v>987</v>
      </c>
      <c r="E10692" s="158" t="s">
        <v>1812</v>
      </c>
      <c r="F10692" s="21" t="str">
        <f t="shared" si="41"/>
        <v>INSUNIX.LPV.insunix.gen_cover.premifix</v>
      </c>
    </row>
    <row r="10693" spans="1:6" ht="14.25" customHeight="1">
      <c r="A10693" s="157" t="s">
        <v>677</v>
      </c>
      <c r="B10693" s="158" t="s">
        <v>658</v>
      </c>
      <c r="C10693" s="158" t="s">
        <v>975</v>
      </c>
      <c r="D10693" s="158" t="s">
        <v>987</v>
      </c>
      <c r="E10693" s="158" t="s">
        <v>1813</v>
      </c>
      <c r="F10693" s="21" t="str">
        <f t="shared" si="41"/>
        <v>INSUNIX.LPV.insunix.gen_cover.premimax</v>
      </c>
    </row>
    <row r="10694" spans="1:6" ht="14.25" customHeight="1">
      <c r="A10694" s="157" t="s">
        <v>677</v>
      </c>
      <c r="B10694" s="158" t="s">
        <v>658</v>
      </c>
      <c r="C10694" s="158" t="s">
        <v>975</v>
      </c>
      <c r="D10694" s="158" t="s">
        <v>987</v>
      </c>
      <c r="E10694" s="158" t="s">
        <v>1814</v>
      </c>
      <c r="F10694" s="21" t="str">
        <f t="shared" si="41"/>
        <v>INSUNIX.LPV.insunix.gen_cover.premimin</v>
      </c>
    </row>
    <row r="10695" spans="1:6" ht="14.25" customHeight="1">
      <c r="A10695" s="157" t="s">
        <v>677</v>
      </c>
      <c r="B10695" s="158" t="s">
        <v>658</v>
      </c>
      <c r="C10695" s="158" t="s">
        <v>975</v>
      </c>
      <c r="D10695" s="158" t="s">
        <v>987</v>
      </c>
      <c r="E10695" s="158" t="s">
        <v>1815</v>
      </c>
      <c r="F10695" s="21" t="str">
        <f t="shared" si="41"/>
        <v>INSUNIX.LPV.insunix.gen_cover.premirat</v>
      </c>
    </row>
    <row r="10696" spans="1:6" ht="14.25" customHeight="1">
      <c r="A10696" s="157" t="s">
        <v>677</v>
      </c>
      <c r="B10696" s="158" t="s">
        <v>658</v>
      </c>
      <c r="C10696" s="158" t="s">
        <v>975</v>
      </c>
      <c r="D10696" s="158" t="s">
        <v>987</v>
      </c>
      <c r="E10696" s="158" t="s">
        <v>993</v>
      </c>
      <c r="F10696" s="21" t="str">
        <f t="shared" si="41"/>
        <v>INSUNIX.LPV.insunix.gen_cover.product</v>
      </c>
    </row>
    <row r="10697" spans="1:6" ht="14.25" customHeight="1">
      <c r="A10697" s="157" t="s">
        <v>677</v>
      </c>
      <c r="B10697" s="158" t="s">
        <v>658</v>
      </c>
      <c r="C10697" s="158" t="s">
        <v>975</v>
      </c>
      <c r="D10697" s="158" t="s">
        <v>987</v>
      </c>
      <c r="E10697" s="158" t="s">
        <v>1816</v>
      </c>
      <c r="F10697" s="21" t="str">
        <f t="shared" si="41"/>
        <v>INSUNIX.LPV.insunix.gen_cover.ratcapi1</v>
      </c>
    </row>
    <row r="10698" spans="1:6" ht="14.25" customHeight="1">
      <c r="A10698" s="157" t="s">
        <v>677</v>
      </c>
      <c r="B10698" s="158" t="s">
        <v>658</v>
      </c>
      <c r="C10698" s="158" t="s">
        <v>975</v>
      </c>
      <c r="D10698" s="158" t="s">
        <v>987</v>
      </c>
      <c r="E10698" s="158" t="s">
        <v>1817</v>
      </c>
      <c r="F10698" s="21" t="str">
        <f t="shared" si="41"/>
        <v>INSUNIX.LPV.insunix.gen_cover.ratcapi2</v>
      </c>
    </row>
    <row r="10699" spans="1:6" ht="14.25" customHeight="1">
      <c r="A10699" s="157" t="s">
        <v>677</v>
      </c>
      <c r="B10699" s="158" t="s">
        <v>658</v>
      </c>
      <c r="C10699" s="158" t="s">
        <v>975</v>
      </c>
      <c r="D10699" s="158" t="s">
        <v>987</v>
      </c>
      <c r="E10699" s="158" t="s">
        <v>1818</v>
      </c>
      <c r="F10699" s="21" t="str">
        <f t="shared" si="41"/>
        <v>INSUNIX.LPV.insunix.gen_cover.ratcapi3</v>
      </c>
    </row>
    <row r="10700" spans="1:6" ht="14.25" customHeight="1">
      <c r="A10700" s="157" t="s">
        <v>677</v>
      </c>
      <c r="B10700" s="158" t="s">
        <v>658</v>
      </c>
      <c r="C10700" s="158" t="s">
        <v>975</v>
      </c>
      <c r="D10700" s="158" t="s">
        <v>987</v>
      </c>
      <c r="E10700" s="158" t="s">
        <v>1819</v>
      </c>
      <c r="F10700" s="21" t="str">
        <f t="shared" si="41"/>
        <v>INSUNIX.LPV.insunix.gen_cover.ratcapi4</v>
      </c>
    </row>
    <row r="10701" spans="1:6" ht="14.25" customHeight="1">
      <c r="A10701" s="157" t="s">
        <v>677</v>
      </c>
      <c r="B10701" s="158" t="s">
        <v>658</v>
      </c>
      <c r="C10701" s="158" t="s">
        <v>975</v>
      </c>
      <c r="D10701" s="158" t="s">
        <v>987</v>
      </c>
      <c r="E10701" s="158" t="s">
        <v>1820</v>
      </c>
      <c r="F10701" s="21" t="str">
        <f t="shared" si="41"/>
        <v>INSUNIX.LPV.insunix.gen_cover.ratcapi5</v>
      </c>
    </row>
    <row r="10702" spans="1:6" ht="14.25" customHeight="1">
      <c r="A10702" s="157" t="s">
        <v>677</v>
      </c>
      <c r="B10702" s="158" t="s">
        <v>658</v>
      </c>
      <c r="C10702" s="158" t="s">
        <v>975</v>
      </c>
      <c r="D10702" s="158" t="s">
        <v>987</v>
      </c>
      <c r="E10702" s="158" t="s">
        <v>1821</v>
      </c>
      <c r="F10702" s="21" t="str">
        <f t="shared" si="41"/>
        <v>INSUNIX.LPV.insunix.gen_cover.ratcapi6</v>
      </c>
    </row>
    <row r="10703" spans="1:6" ht="14.25" customHeight="1">
      <c r="A10703" s="157" t="s">
        <v>677</v>
      </c>
      <c r="B10703" s="158" t="s">
        <v>658</v>
      </c>
      <c r="C10703" s="158" t="s">
        <v>975</v>
      </c>
      <c r="D10703" s="158" t="s">
        <v>987</v>
      </c>
      <c r="E10703" s="158" t="s">
        <v>1822</v>
      </c>
      <c r="F10703" s="21" t="str">
        <f t="shared" si="41"/>
        <v>INSUNIX.LPV.insunix.gen_cover.ratcapi7</v>
      </c>
    </row>
    <row r="10704" spans="1:6" ht="14.25" customHeight="1">
      <c r="A10704" s="157" t="s">
        <v>677</v>
      </c>
      <c r="B10704" s="158" t="s">
        <v>658</v>
      </c>
      <c r="C10704" s="158" t="s">
        <v>975</v>
      </c>
      <c r="D10704" s="158" t="s">
        <v>987</v>
      </c>
      <c r="E10704" s="158" t="s">
        <v>1823</v>
      </c>
      <c r="F10704" s="21" t="str">
        <f t="shared" si="41"/>
        <v>INSUNIX.LPV.insunix.gen_cover.ratcapi8</v>
      </c>
    </row>
    <row r="10705" spans="1:6" ht="14.25" customHeight="1">
      <c r="A10705" s="157" t="s">
        <v>677</v>
      </c>
      <c r="B10705" s="158" t="s">
        <v>658</v>
      </c>
      <c r="C10705" s="158" t="s">
        <v>975</v>
      </c>
      <c r="D10705" s="158" t="s">
        <v>987</v>
      </c>
      <c r="E10705" s="158" t="s">
        <v>1824</v>
      </c>
      <c r="F10705" s="21" t="str">
        <f t="shared" si="41"/>
        <v>INSUNIX.LPV.insunix.gen_cover.ratcapi9</v>
      </c>
    </row>
    <row r="10706" spans="1:6" ht="14.25" customHeight="1">
      <c r="A10706" s="157" t="s">
        <v>677</v>
      </c>
      <c r="B10706" s="158" t="s">
        <v>658</v>
      </c>
      <c r="C10706" s="158" t="s">
        <v>975</v>
      </c>
      <c r="D10706" s="158" t="s">
        <v>987</v>
      </c>
      <c r="E10706" s="158" t="s">
        <v>1825</v>
      </c>
      <c r="F10706" s="21" t="str">
        <f t="shared" si="41"/>
        <v>INSUNIX.LPV.insunix.gen_cover.require</v>
      </c>
    </row>
    <row r="10707" spans="1:6" ht="14.25" customHeight="1">
      <c r="A10707" s="157" t="s">
        <v>677</v>
      </c>
      <c r="B10707" s="158" t="s">
        <v>658</v>
      </c>
      <c r="C10707" s="158" t="s">
        <v>975</v>
      </c>
      <c r="D10707" s="158" t="s">
        <v>987</v>
      </c>
      <c r="E10707" s="158" t="s">
        <v>1826</v>
      </c>
      <c r="F10707" s="21" t="str">
        <f t="shared" si="41"/>
        <v>INSUNIX.LPV.insunix.gen_cover.roucapit</v>
      </c>
    </row>
    <row r="10708" spans="1:6" ht="14.25" customHeight="1">
      <c r="A10708" s="157" t="s">
        <v>677</v>
      </c>
      <c r="B10708" s="158" t="s">
        <v>658</v>
      </c>
      <c r="C10708" s="158" t="s">
        <v>975</v>
      </c>
      <c r="D10708" s="158" t="s">
        <v>987</v>
      </c>
      <c r="E10708" s="158" t="s">
        <v>1827</v>
      </c>
      <c r="F10708" s="21" t="str">
        <f t="shared" si="41"/>
        <v>INSUNIX.LPV.insunix.gen_cover.roufranc</v>
      </c>
    </row>
    <row r="10709" spans="1:6" ht="14.25" customHeight="1">
      <c r="A10709" s="157" t="s">
        <v>677</v>
      </c>
      <c r="B10709" s="158" t="s">
        <v>658</v>
      </c>
      <c r="C10709" s="158" t="s">
        <v>975</v>
      </c>
      <c r="D10709" s="158" t="s">
        <v>987</v>
      </c>
      <c r="E10709" s="158" t="s">
        <v>1828</v>
      </c>
      <c r="F10709" s="21" t="str">
        <f t="shared" si="41"/>
        <v>INSUNIX.LPV.insunix.gen_cover.roupremi</v>
      </c>
    </row>
    <row r="10710" spans="1:6" ht="14.25" customHeight="1">
      <c r="A10710" s="157" t="s">
        <v>677</v>
      </c>
      <c r="B10710" s="158" t="s">
        <v>658</v>
      </c>
      <c r="C10710" s="158" t="s">
        <v>975</v>
      </c>
      <c r="D10710" s="158" t="s">
        <v>987</v>
      </c>
      <c r="E10710" s="158" t="s">
        <v>1829</v>
      </c>
      <c r="F10710" s="21" t="str">
        <f t="shared" si="41"/>
        <v>INSUNIX.LPV.insunix.gen_cover.roureser</v>
      </c>
    </row>
    <row r="10711" spans="1:6" ht="14.25" customHeight="1">
      <c r="A10711" s="157" t="s">
        <v>677</v>
      </c>
      <c r="B10711" s="158" t="s">
        <v>658</v>
      </c>
      <c r="C10711" s="158" t="s">
        <v>975</v>
      </c>
      <c r="D10711" s="158" t="s">
        <v>987</v>
      </c>
      <c r="E10711" s="158" t="s">
        <v>1549</v>
      </c>
      <c r="F10711" s="21" t="str">
        <f t="shared" si="41"/>
        <v>INSUNIX.LPV.insunix.gen_cover.statregt</v>
      </c>
    </row>
    <row r="10712" spans="1:6" ht="14.25" customHeight="1">
      <c r="A10712" s="157" t="s">
        <v>677</v>
      </c>
      <c r="B10712" s="158" t="s">
        <v>658</v>
      </c>
      <c r="C10712" s="158" t="s">
        <v>975</v>
      </c>
      <c r="D10712" s="158" t="s">
        <v>987</v>
      </c>
      <c r="E10712" s="158" t="s">
        <v>1608</v>
      </c>
      <c r="F10712" s="21" t="str">
        <f t="shared" ref="F10712:F10966" si="42">CONCATENATE(A10712,".",B10712,".",C10712,".",D10712,".",E10712)</f>
        <v>INSUNIX.LPV.insunix.gen_cover.uniquenu</v>
      </c>
    </row>
    <row r="10713" spans="1:6" ht="14.25" customHeight="1">
      <c r="A10713" s="157" t="s">
        <v>677</v>
      </c>
      <c r="B10713" s="158" t="s">
        <v>658</v>
      </c>
      <c r="C10713" s="158" t="s">
        <v>975</v>
      </c>
      <c r="D10713" s="158" t="s">
        <v>987</v>
      </c>
      <c r="E10713" s="158" t="s">
        <v>1547</v>
      </c>
      <c r="F10713" s="21" t="str">
        <f t="shared" si="42"/>
        <v>INSUNIX.LPV.insunix.gen_cover.usercode</v>
      </c>
    </row>
    <row r="10714" spans="1:6" ht="14.25" customHeight="1">
      <c r="A10714" s="157" t="s">
        <v>677</v>
      </c>
      <c r="B10714" s="158" t="s">
        <v>658</v>
      </c>
      <c r="C10714" s="158" t="s">
        <v>975</v>
      </c>
      <c r="D10714" s="158" t="s">
        <v>987</v>
      </c>
      <c r="E10714" s="158" t="s">
        <v>1579</v>
      </c>
      <c r="F10714" s="21" t="str">
        <f t="shared" si="42"/>
        <v>INSUNIX.LPV.insunix.gen_cover.usercomp</v>
      </c>
    </row>
    <row r="10715" spans="1:6" ht="14.25" customHeight="1">
      <c r="A10715" s="157" t="s">
        <v>677</v>
      </c>
      <c r="B10715" s="158" t="s">
        <v>658</v>
      </c>
      <c r="C10715" s="158" t="s">
        <v>975</v>
      </c>
      <c r="D10715" s="158" t="s">
        <v>987</v>
      </c>
      <c r="E10715" s="158" t="s">
        <v>1830</v>
      </c>
      <c r="F10715" s="21" t="str">
        <f t="shared" si="42"/>
        <v>INSUNIX.LPV.insunix.gen_cover.caren_type</v>
      </c>
    </row>
    <row r="10716" spans="1:6" ht="14.25" customHeight="1">
      <c r="A10716" s="157" t="s">
        <v>677</v>
      </c>
      <c r="B10716" s="158" t="s">
        <v>658</v>
      </c>
      <c r="C10716" s="158" t="s">
        <v>975</v>
      </c>
      <c r="D10716" s="158" t="s">
        <v>987</v>
      </c>
      <c r="E10716" s="158" t="s">
        <v>1831</v>
      </c>
      <c r="F10716" s="21" t="str">
        <f t="shared" si="42"/>
        <v>INSUNIX.LPV.insunix.gen_cover.caren_quan</v>
      </c>
    </row>
    <row r="10717" spans="1:6" ht="14.25" customHeight="1">
      <c r="A10717" s="157" t="s">
        <v>677</v>
      </c>
      <c r="B10717" s="158" t="s">
        <v>658</v>
      </c>
      <c r="C10717" s="158" t="s">
        <v>975</v>
      </c>
      <c r="D10717" s="158" t="s">
        <v>987</v>
      </c>
      <c r="E10717" s="158" t="s">
        <v>1832</v>
      </c>
      <c r="F10717" s="21" t="str">
        <f t="shared" si="42"/>
        <v>INSUNIX.LPV.insunix.gen_cover.wait_type</v>
      </c>
    </row>
    <row r="10718" spans="1:6" ht="14.25" customHeight="1">
      <c r="A10718" s="157" t="s">
        <v>677</v>
      </c>
      <c r="B10718" s="158" t="s">
        <v>658</v>
      </c>
      <c r="C10718" s="158" t="s">
        <v>975</v>
      </c>
      <c r="D10718" s="158" t="s">
        <v>987</v>
      </c>
      <c r="E10718" s="158" t="s">
        <v>1833</v>
      </c>
      <c r="F10718" s="21" t="str">
        <f t="shared" si="42"/>
        <v>INSUNIX.LPV.insunix.gen_cover.wait_quan</v>
      </c>
    </row>
    <row r="10719" spans="1:6" ht="14.25" customHeight="1">
      <c r="A10719" s="157" t="s">
        <v>677</v>
      </c>
      <c r="B10719" s="158" t="s">
        <v>658</v>
      </c>
      <c r="C10719" s="158" t="s">
        <v>975</v>
      </c>
      <c r="D10719" s="158" t="s">
        <v>987</v>
      </c>
      <c r="E10719" s="158" t="s">
        <v>1834</v>
      </c>
      <c r="F10719" s="21" t="str">
        <f t="shared" si="42"/>
        <v>INSUNIX.LPV.insunix.gen_cover.addcumul</v>
      </c>
    </row>
    <row r="10720" spans="1:6" ht="14.25" customHeight="1">
      <c r="A10720" s="157" t="s">
        <v>677</v>
      </c>
      <c r="B10720" s="158" t="s">
        <v>658</v>
      </c>
      <c r="C10720" s="158" t="s">
        <v>975</v>
      </c>
      <c r="D10720" s="158" t="s">
        <v>988</v>
      </c>
      <c r="E10720" s="158" t="s">
        <v>1836</v>
      </c>
      <c r="F10720" s="21" t="str">
        <f t="shared" si="42"/>
        <v>INSUNIX.LPV.insunix.insured_he.age_limit</v>
      </c>
    </row>
    <row r="10721" spans="1:6" ht="14.25" customHeight="1">
      <c r="A10721" s="157" t="s">
        <v>677</v>
      </c>
      <c r="B10721" s="158" t="s">
        <v>658</v>
      </c>
      <c r="C10721" s="158" t="s">
        <v>975</v>
      </c>
      <c r="D10721" s="158" t="s">
        <v>988</v>
      </c>
      <c r="E10721" s="158" t="s">
        <v>1837</v>
      </c>
      <c r="F10721" s="21" t="str">
        <f t="shared" si="42"/>
        <v>INSUNIX.LPV.insunix.insured_he.anual_sal</v>
      </c>
    </row>
    <row r="10722" spans="1:6" ht="14.25" customHeight="1">
      <c r="A10722" s="157" t="s">
        <v>677</v>
      </c>
      <c r="B10722" s="158" t="s">
        <v>658</v>
      </c>
      <c r="C10722" s="158" t="s">
        <v>975</v>
      </c>
      <c r="D10722" s="158" t="s">
        <v>988</v>
      </c>
      <c r="E10722" s="158" t="s">
        <v>1546</v>
      </c>
      <c r="F10722" s="21" t="str">
        <f t="shared" si="42"/>
        <v>INSUNIX.LPV.insunix.insured_he.branch</v>
      </c>
    </row>
    <row r="10723" spans="1:6" ht="14.25" customHeight="1">
      <c r="A10723" s="157" t="s">
        <v>677</v>
      </c>
      <c r="B10723" s="158" t="s">
        <v>658</v>
      </c>
      <c r="C10723" s="158" t="s">
        <v>975</v>
      </c>
      <c r="D10723" s="158" t="s">
        <v>988</v>
      </c>
      <c r="E10723" s="158" t="s">
        <v>1838</v>
      </c>
      <c r="F10723" s="21" t="str">
        <f t="shared" si="42"/>
        <v>INSUNIX.LPV.insunix.insured_he.carnet</v>
      </c>
    </row>
    <row r="10724" spans="1:6" ht="14.25" customHeight="1">
      <c r="A10724" s="157" t="s">
        <v>677</v>
      </c>
      <c r="B10724" s="158" t="s">
        <v>658</v>
      </c>
      <c r="C10724" s="158" t="s">
        <v>975</v>
      </c>
      <c r="D10724" s="158" t="s">
        <v>988</v>
      </c>
      <c r="E10724" s="158" t="s">
        <v>1555</v>
      </c>
      <c r="F10724" s="21" t="str">
        <f t="shared" si="42"/>
        <v>INSUNIX.LPV.insunix.insured_he.certif</v>
      </c>
    </row>
    <row r="10725" spans="1:6" ht="14.25" customHeight="1">
      <c r="A10725" s="157" t="s">
        <v>677</v>
      </c>
      <c r="B10725" s="158" t="s">
        <v>658</v>
      </c>
      <c r="C10725" s="158" t="s">
        <v>975</v>
      </c>
      <c r="D10725" s="158" t="s">
        <v>988</v>
      </c>
      <c r="E10725" s="158" t="s">
        <v>1644</v>
      </c>
      <c r="F10725" s="21" t="str">
        <f t="shared" si="42"/>
        <v>INSUNIX.LPV.insunix.insured_he.certype</v>
      </c>
    </row>
    <row r="10726" spans="1:6" ht="14.25" customHeight="1">
      <c r="A10726" s="157" t="s">
        <v>677</v>
      </c>
      <c r="B10726" s="158" t="s">
        <v>658</v>
      </c>
      <c r="C10726" s="158" t="s">
        <v>975</v>
      </c>
      <c r="D10726" s="158" t="s">
        <v>988</v>
      </c>
      <c r="E10726" s="158" t="s">
        <v>1839</v>
      </c>
      <c r="F10726" s="21" t="str">
        <f t="shared" si="42"/>
        <v>INSUNIX.LPV.insunix.insured_he.class</v>
      </c>
    </row>
    <row r="10727" spans="1:6" ht="14.25" customHeight="1">
      <c r="A10727" s="157" t="s">
        <v>677</v>
      </c>
      <c r="B10727" s="158" t="s">
        <v>658</v>
      </c>
      <c r="C10727" s="158" t="s">
        <v>975</v>
      </c>
      <c r="D10727" s="158" t="s">
        <v>988</v>
      </c>
      <c r="E10727" s="158" t="s">
        <v>1034</v>
      </c>
      <c r="F10727" s="21" t="str">
        <f t="shared" si="42"/>
        <v>INSUNIX.LPV.insunix.insured_he.client</v>
      </c>
    </row>
    <row r="10728" spans="1:6" ht="14.25" customHeight="1">
      <c r="A10728" s="157" t="s">
        <v>677</v>
      </c>
      <c r="B10728" s="158" t="s">
        <v>658</v>
      </c>
      <c r="C10728" s="158" t="s">
        <v>975</v>
      </c>
      <c r="D10728" s="158" t="s">
        <v>988</v>
      </c>
      <c r="E10728" s="158" t="s">
        <v>980</v>
      </c>
      <c r="F10728" s="21" t="str">
        <f t="shared" si="42"/>
        <v>INSUNIX.LPV.insunix.insured_he.company</v>
      </c>
    </row>
    <row r="10729" spans="1:6" ht="14.25" customHeight="1">
      <c r="A10729" s="157" t="s">
        <v>677</v>
      </c>
      <c r="B10729" s="158" t="s">
        <v>658</v>
      </c>
      <c r="C10729" s="158" t="s">
        <v>975</v>
      </c>
      <c r="D10729" s="158" t="s">
        <v>988</v>
      </c>
      <c r="E10729" s="158" t="s">
        <v>1548</v>
      </c>
      <c r="F10729" s="21" t="str">
        <f t="shared" si="42"/>
        <v>INSUNIX.LPV.insunix.insured_he.compdate</v>
      </c>
    </row>
    <row r="10730" spans="1:6" ht="14.25" customHeight="1">
      <c r="A10730" s="157" t="s">
        <v>677</v>
      </c>
      <c r="B10730" s="158" t="s">
        <v>658</v>
      </c>
      <c r="C10730" s="158" t="s">
        <v>975</v>
      </c>
      <c r="D10730" s="158" t="s">
        <v>988</v>
      </c>
      <c r="E10730" s="158" t="s">
        <v>1562</v>
      </c>
      <c r="F10730" s="21" t="str">
        <f t="shared" si="42"/>
        <v>INSUNIX.LPV.insunix.insured_he.effecdate</v>
      </c>
    </row>
    <row r="10731" spans="1:6" ht="14.25" customHeight="1">
      <c r="A10731" s="157" t="s">
        <v>677</v>
      </c>
      <c r="B10731" s="158" t="s">
        <v>658</v>
      </c>
      <c r="C10731" s="158" t="s">
        <v>975</v>
      </c>
      <c r="D10731" s="158" t="s">
        <v>988</v>
      </c>
      <c r="E10731" s="158" t="s">
        <v>1728</v>
      </c>
      <c r="F10731" s="21" t="str">
        <f t="shared" si="42"/>
        <v>INSUNIX.LPV.insunix.insured_he.group_insu</v>
      </c>
    </row>
    <row r="10732" spans="1:6" ht="14.25" customHeight="1">
      <c r="A10732" s="157" t="s">
        <v>677</v>
      </c>
      <c r="B10732" s="158" t="s">
        <v>658</v>
      </c>
      <c r="C10732" s="158" t="s">
        <v>975</v>
      </c>
      <c r="D10732" s="158" t="s">
        <v>988</v>
      </c>
      <c r="E10732" s="158" t="s">
        <v>1751</v>
      </c>
      <c r="F10732" s="21" t="str">
        <f t="shared" si="42"/>
        <v>INSUNIX.LPV.insunix.insured_he.inpdate</v>
      </c>
    </row>
    <row r="10733" spans="1:6" ht="14.25" customHeight="1">
      <c r="A10733" s="157" t="s">
        <v>677</v>
      </c>
      <c r="B10733" s="158" t="s">
        <v>658</v>
      </c>
      <c r="C10733" s="158" t="s">
        <v>975</v>
      </c>
      <c r="D10733" s="158" t="s">
        <v>988</v>
      </c>
      <c r="E10733" s="158" t="s">
        <v>1566</v>
      </c>
      <c r="F10733" s="21" t="str">
        <f t="shared" si="42"/>
        <v>INSUNIX.LPV.insunix.insured_he.nulldate</v>
      </c>
    </row>
    <row r="10734" spans="1:6" ht="14.25" customHeight="1">
      <c r="A10734" s="157" t="s">
        <v>677</v>
      </c>
      <c r="B10734" s="158" t="s">
        <v>658</v>
      </c>
      <c r="C10734" s="158" t="s">
        <v>975</v>
      </c>
      <c r="D10734" s="158" t="s">
        <v>988</v>
      </c>
      <c r="E10734" s="158" t="s">
        <v>991</v>
      </c>
      <c r="F10734" s="21" t="str">
        <f t="shared" si="42"/>
        <v>INSUNIX.LPV.insunix.insured_he.policy</v>
      </c>
    </row>
    <row r="10735" spans="1:6" ht="14.25" customHeight="1">
      <c r="A10735" s="157" t="s">
        <v>677</v>
      </c>
      <c r="B10735" s="158" t="s">
        <v>658</v>
      </c>
      <c r="C10735" s="158" t="s">
        <v>975</v>
      </c>
      <c r="D10735" s="158" t="s">
        <v>988</v>
      </c>
      <c r="E10735" s="158" t="s">
        <v>1724</v>
      </c>
      <c r="F10735" s="21" t="str">
        <f t="shared" si="42"/>
        <v>INSUNIX.LPV.insunix.insured_he.quantity</v>
      </c>
    </row>
    <row r="10736" spans="1:6" ht="14.25" customHeight="1">
      <c r="A10736" s="157" t="s">
        <v>677</v>
      </c>
      <c r="B10736" s="158" t="s">
        <v>658</v>
      </c>
      <c r="C10736" s="158" t="s">
        <v>975</v>
      </c>
      <c r="D10736" s="158" t="s">
        <v>988</v>
      </c>
      <c r="E10736" s="158" t="s">
        <v>1840</v>
      </c>
      <c r="F10736" s="21" t="str">
        <f t="shared" si="42"/>
        <v>INSUNIX.LPV.insunix.insured_he.relation</v>
      </c>
    </row>
    <row r="10737" spans="1:6" ht="14.25" customHeight="1">
      <c r="A10737" s="157" t="s">
        <v>677</v>
      </c>
      <c r="B10737" s="158" t="s">
        <v>658</v>
      </c>
      <c r="C10737" s="158" t="s">
        <v>975</v>
      </c>
      <c r="D10737" s="158" t="s">
        <v>988</v>
      </c>
      <c r="E10737" s="158" t="s">
        <v>1608</v>
      </c>
      <c r="F10737" s="21" t="str">
        <f t="shared" si="42"/>
        <v>INSUNIX.LPV.insunix.insured_he.uniquenu</v>
      </c>
    </row>
    <row r="10738" spans="1:6" ht="14.25" customHeight="1">
      <c r="A10738" s="157" t="s">
        <v>677</v>
      </c>
      <c r="B10738" s="158" t="s">
        <v>658</v>
      </c>
      <c r="C10738" s="158" t="s">
        <v>975</v>
      </c>
      <c r="D10738" s="158" t="s">
        <v>988</v>
      </c>
      <c r="E10738" s="158" t="s">
        <v>1547</v>
      </c>
      <c r="F10738" s="21" t="str">
        <f t="shared" si="42"/>
        <v>INSUNIX.LPV.insunix.insured_he.usercode</v>
      </c>
    </row>
    <row r="10739" spans="1:6" ht="14.25" customHeight="1">
      <c r="A10739" s="157" t="s">
        <v>677</v>
      </c>
      <c r="B10739" s="158" t="s">
        <v>658</v>
      </c>
      <c r="C10739" s="158" t="s">
        <v>975</v>
      </c>
      <c r="D10739" s="158" t="s">
        <v>988</v>
      </c>
      <c r="E10739" s="158" t="s">
        <v>1579</v>
      </c>
      <c r="F10739" s="21" t="str">
        <f t="shared" si="42"/>
        <v>INSUNIX.LPV.insunix.insured_he.usercomp</v>
      </c>
    </row>
    <row r="10740" spans="1:6" ht="14.25" customHeight="1">
      <c r="A10740" s="157" t="s">
        <v>677</v>
      </c>
      <c r="B10740" s="158" t="s">
        <v>658</v>
      </c>
      <c r="C10740" s="158" t="s">
        <v>975</v>
      </c>
      <c r="D10740" s="158" t="s">
        <v>988</v>
      </c>
      <c r="E10740" s="158" t="s">
        <v>1841</v>
      </c>
      <c r="F10740" s="21" t="str">
        <f t="shared" si="42"/>
        <v>INSUNIX.LPV.insunix.insured_he.mayor_sal</v>
      </c>
    </row>
    <row r="10741" spans="1:6" ht="14.25" customHeight="1">
      <c r="A10741" s="157" t="s">
        <v>677</v>
      </c>
      <c r="B10741" s="158" t="s">
        <v>658</v>
      </c>
      <c r="C10741" s="158" t="s">
        <v>975</v>
      </c>
      <c r="D10741" s="158" t="s">
        <v>988</v>
      </c>
      <c r="E10741" s="158" t="s">
        <v>1842</v>
      </c>
      <c r="F10741" s="21" t="str">
        <f t="shared" si="42"/>
        <v>INSUNIX.LPV.insunix.insured_he.efectiva</v>
      </c>
    </row>
    <row r="10742" spans="1:6" ht="14.25" customHeight="1">
      <c r="A10742" s="157" t="s">
        <v>677</v>
      </c>
      <c r="B10742" s="158" t="s">
        <v>658</v>
      </c>
      <c r="C10742" s="158" t="s">
        <v>975</v>
      </c>
      <c r="D10742" s="158" t="s">
        <v>988</v>
      </c>
      <c r="E10742" s="199" t="s">
        <v>1844</v>
      </c>
      <c r="F10742" s="21" t="str">
        <f t="shared" si="42"/>
        <v>INSUNIX.LPV.insunix.insured_he.risk</v>
      </c>
    </row>
    <row r="10743" spans="1:6" ht="14.25" customHeight="1">
      <c r="A10743" s="157" t="s">
        <v>677</v>
      </c>
      <c r="B10743" s="158" t="s">
        <v>658</v>
      </c>
      <c r="C10743" s="158" t="s">
        <v>975</v>
      </c>
      <c r="D10743" s="158" t="s">
        <v>1377</v>
      </c>
      <c r="E10743" s="158" t="s">
        <v>1624</v>
      </c>
      <c r="F10743" s="21" t="str">
        <f t="shared" si="42"/>
        <v>INSUNIX.LPV.insunix.insured_li.amount</v>
      </c>
    </row>
    <row r="10744" spans="1:6" ht="14.25" customHeight="1">
      <c r="A10744" s="157" t="s">
        <v>677</v>
      </c>
      <c r="B10744" s="158" t="s">
        <v>658</v>
      </c>
      <c r="C10744" s="158" t="s">
        <v>975</v>
      </c>
      <c r="D10744" s="158" t="s">
        <v>1377</v>
      </c>
      <c r="E10744" s="158" t="s">
        <v>1546</v>
      </c>
      <c r="F10744" s="21" t="str">
        <f t="shared" si="42"/>
        <v>INSUNIX.LPV.insunix.insured_li.branch</v>
      </c>
    </row>
    <row r="10745" spans="1:6" ht="14.25" customHeight="1">
      <c r="A10745" s="157" t="s">
        <v>677</v>
      </c>
      <c r="B10745" s="158" t="s">
        <v>658</v>
      </c>
      <c r="C10745" s="158" t="s">
        <v>975</v>
      </c>
      <c r="D10745" s="158" t="s">
        <v>1377</v>
      </c>
      <c r="E10745" s="158" t="s">
        <v>1555</v>
      </c>
      <c r="F10745" s="21" t="str">
        <f t="shared" si="42"/>
        <v>INSUNIX.LPV.insunix.insured_li.certif</v>
      </c>
    </row>
    <row r="10746" spans="1:6" ht="14.25" customHeight="1">
      <c r="A10746" s="157" t="s">
        <v>677</v>
      </c>
      <c r="B10746" s="158" t="s">
        <v>658</v>
      </c>
      <c r="C10746" s="158" t="s">
        <v>975</v>
      </c>
      <c r="D10746" s="158" t="s">
        <v>1377</v>
      </c>
      <c r="E10746" s="158" t="s">
        <v>1644</v>
      </c>
      <c r="F10746" s="21" t="str">
        <f t="shared" si="42"/>
        <v>INSUNIX.LPV.insunix.insured_li.certype</v>
      </c>
    </row>
    <row r="10747" spans="1:6" ht="14.25" customHeight="1">
      <c r="A10747" s="157" t="s">
        <v>677</v>
      </c>
      <c r="B10747" s="158" t="s">
        <v>658</v>
      </c>
      <c r="C10747" s="158" t="s">
        <v>975</v>
      </c>
      <c r="D10747" s="158" t="s">
        <v>1377</v>
      </c>
      <c r="E10747" s="158" t="s">
        <v>1839</v>
      </c>
      <c r="F10747" s="21" t="str">
        <f t="shared" si="42"/>
        <v>INSUNIX.LPV.insunix.insured_li.class</v>
      </c>
    </row>
    <row r="10748" spans="1:6" ht="14.25" customHeight="1">
      <c r="A10748" s="157" t="s">
        <v>677</v>
      </c>
      <c r="B10748" s="158" t="s">
        <v>658</v>
      </c>
      <c r="C10748" s="158" t="s">
        <v>975</v>
      </c>
      <c r="D10748" s="158" t="s">
        <v>1377</v>
      </c>
      <c r="E10748" s="158" t="s">
        <v>980</v>
      </c>
      <c r="F10748" s="21" t="str">
        <f t="shared" si="42"/>
        <v>INSUNIX.LPV.insunix.insured_li.company</v>
      </c>
    </row>
    <row r="10749" spans="1:6" ht="14.25" customHeight="1">
      <c r="A10749" s="157" t="s">
        <v>677</v>
      </c>
      <c r="B10749" s="158" t="s">
        <v>658</v>
      </c>
      <c r="C10749" s="158" t="s">
        <v>975</v>
      </c>
      <c r="D10749" s="158" t="s">
        <v>1377</v>
      </c>
      <c r="E10749" s="158" t="s">
        <v>1548</v>
      </c>
      <c r="F10749" s="21" t="str">
        <f t="shared" si="42"/>
        <v>INSUNIX.LPV.insunix.insured_li.compdate</v>
      </c>
    </row>
    <row r="10750" spans="1:6" ht="14.25" customHeight="1">
      <c r="A10750" s="157" t="s">
        <v>677</v>
      </c>
      <c r="B10750" s="158" t="s">
        <v>658</v>
      </c>
      <c r="C10750" s="158" t="s">
        <v>975</v>
      </c>
      <c r="D10750" s="158" t="s">
        <v>1377</v>
      </c>
      <c r="E10750" s="158" t="s">
        <v>1562</v>
      </c>
      <c r="F10750" s="21" t="str">
        <f t="shared" si="42"/>
        <v>INSUNIX.LPV.insunix.insured_li.effecdate</v>
      </c>
    </row>
    <row r="10751" spans="1:6" ht="14.25" customHeight="1">
      <c r="A10751" s="157" t="s">
        <v>677</v>
      </c>
      <c r="B10751" s="158" t="s">
        <v>658</v>
      </c>
      <c r="C10751" s="158" t="s">
        <v>975</v>
      </c>
      <c r="D10751" s="158" t="s">
        <v>1377</v>
      </c>
      <c r="E10751" s="158" t="s">
        <v>4733</v>
      </c>
      <c r="F10751" s="21" t="str">
        <f t="shared" si="42"/>
        <v>INSUNIX.LPV.insunix.insured_li.expirdate</v>
      </c>
    </row>
    <row r="10752" spans="1:6" ht="14.25" customHeight="1">
      <c r="A10752" s="157" t="s">
        <v>677</v>
      </c>
      <c r="B10752" s="158" t="s">
        <v>658</v>
      </c>
      <c r="C10752" s="158" t="s">
        <v>975</v>
      </c>
      <c r="D10752" s="158" t="s">
        <v>1377</v>
      </c>
      <c r="E10752" s="158" t="s">
        <v>1728</v>
      </c>
      <c r="F10752" s="21" t="str">
        <f t="shared" si="42"/>
        <v>INSUNIX.LPV.insunix.insured_li.group_insu</v>
      </c>
    </row>
    <row r="10753" spans="1:6" ht="14.25" customHeight="1">
      <c r="A10753" s="157" t="s">
        <v>677</v>
      </c>
      <c r="B10753" s="158" t="s">
        <v>658</v>
      </c>
      <c r="C10753" s="158" t="s">
        <v>975</v>
      </c>
      <c r="D10753" s="158" t="s">
        <v>1377</v>
      </c>
      <c r="E10753" s="158" t="s">
        <v>1566</v>
      </c>
      <c r="F10753" s="21" t="str">
        <f t="shared" si="42"/>
        <v>INSUNIX.LPV.insunix.insured_li.nulldate</v>
      </c>
    </row>
    <row r="10754" spans="1:6" ht="14.25" customHeight="1">
      <c r="A10754" s="157" t="s">
        <v>677</v>
      </c>
      <c r="B10754" s="158" t="s">
        <v>658</v>
      </c>
      <c r="C10754" s="158" t="s">
        <v>975</v>
      </c>
      <c r="D10754" s="158" t="s">
        <v>1377</v>
      </c>
      <c r="E10754" s="158" t="s">
        <v>991</v>
      </c>
      <c r="F10754" s="21" t="str">
        <f t="shared" si="42"/>
        <v>INSUNIX.LPV.insunix.insured_li.policy</v>
      </c>
    </row>
    <row r="10755" spans="1:6" ht="14.25" customHeight="1">
      <c r="A10755" s="157" t="s">
        <v>677</v>
      </c>
      <c r="B10755" s="158" t="s">
        <v>658</v>
      </c>
      <c r="C10755" s="158" t="s">
        <v>975</v>
      </c>
      <c r="D10755" s="158" t="s">
        <v>1377</v>
      </c>
      <c r="E10755" s="158" t="s">
        <v>1724</v>
      </c>
      <c r="F10755" s="21" t="str">
        <f t="shared" si="42"/>
        <v>INSUNIX.LPV.insunix.insured_li.quantity</v>
      </c>
    </row>
    <row r="10756" spans="1:6" ht="14.25" customHeight="1">
      <c r="A10756" s="157" t="s">
        <v>677</v>
      </c>
      <c r="B10756" s="158" t="s">
        <v>658</v>
      </c>
      <c r="C10756" s="158" t="s">
        <v>975</v>
      </c>
      <c r="D10756" s="158" t="s">
        <v>1377</v>
      </c>
      <c r="E10756" s="158" t="s">
        <v>1659</v>
      </c>
      <c r="F10756" s="21" t="str">
        <f t="shared" si="42"/>
        <v>INSUNIX.LPV.insunix.insured_li.startdate</v>
      </c>
    </row>
    <row r="10757" spans="1:6" ht="14.25" customHeight="1">
      <c r="A10757" s="157" t="s">
        <v>677</v>
      </c>
      <c r="B10757" s="158" t="s">
        <v>658</v>
      </c>
      <c r="C10757" s="158" t="s">
        <v>975</v>
      </c>
      <c r="D10757" s="158" t="s">
        <v>1377</v>
      </c>
      <c r="E10757" s="158" t="s">
        <v>1608</v>
      </c>
      <c r="F10757" s="21" t="str">
        <f t="shared" si="42"/>
        <v>INSUNIX.LPV.insunix.insured_li.uniquenu</v>
      </c>
    </row>
    <row r="10758" spans="1:6" ht="14.25" customHeight="1">
      <c r="A10758" s="157" t="s">
        <v>677</v>
      </c>
      <c r="B10758" s="158" t="s">
        <v>658</v>
      </c>
      <c r="C10758" s="158" t="s">
        <v>975</v>
      </c>
      <c r="D10758" s="158" t="s">
        <v>1377</v>
      </c>
      <c r="E10758" s="158" t="s">
        <v>1547</v>
      </c>
      <c r="F10758" s="21" t="str">
        <f t="shared" si="42"/>
        <v>INSUNIX.LPV.insunix.insured_li.usercode</v>
      </c>
    </row>
    <row r="10759" spans="1:6" ht="14.25" customHeight="1">
      <c r="A10759" s="157" t="s">
        <v>677</v>
      </c>
      <c r="B10759" s="158" t="s">
        <v>658</v>
      </c>
      <c r="C10759" s="158" t="s">
        <v>975</v>
      </c>
      <c r="D10759" s="158" t="s">
        <v>1377</v>
      </c>
      <c r="E10759" s="158" t="s">
        <v>1579</v>
      </c>
      <c r="F10759" s="21" t="str">
        <f t="shared" si="42"/>
        <v>INSUNIX.LPV.insunix.insured_li.usercomp</v>
      </c>
    </row>
    <row r="10760" spans="1:6" ht="14.25" customHeight="1">
      <c r="A10760" s="157" t="s">
        <v>677</v>
      </c>
      <c r="B10760" s="158" t="s">
        <v>658</v>
      </c>
      <c r="C10760" s="158" t="s">
        <v>975</v>
      </c>
      <c r="D10760" s="158" t="s">
        <v>1377</v>
      </c>
      <c r="E10760" s="158" t="s">
        <v>2123</v>
      </c>
      <c r="F10760" s="21" t="str">
        <f t="shared" si="42"/>
        <v>INSUNIX.LPV.insunix.insured_li.rate</v>
      </c>
    </row>
    <row r="10761" spans="1:6" ht="14.25" customHeight="1">
      <c r="A10761" s="157" t="s">
        <v>677</v>
      </c>
      <c r="B10761" s="158" t="s">
        <v>658</v>
      </c>
      <c r="C10761" s="158" t="s">
        <v>975</v>
      </c>
      <c r="D10761" s="158" t="s">
        <v>1220</v>
      </c>
      <c r="E10761" s="158" t="s">
        <v>3762</v>
      </c>
      <c r="F10761" s="21" t="str">
        <f t="shared" si="42"/>
        <v>INSUNIX.LPV.insunix.life.age</v>
      </c>
    </row>
    <row r="10762" spans="1:6" ht="14.25" customHeight="1">
      <c r="A10762" s="157" t="s">
        <v>677</v>
      </c>
      <c r="B10762" s="158" t="s">
        <v>658</v>
      </c>
      <c r="C10762" s="158" t="s">
        <v>975</v>
      </c>
      <c r="D10762" s="158" t="s">
        <v>1220</v>
      </c>
      <c r="E10762" s="158" t="s">
        <v>1836</v>
      </c>
      <c r="F10762" s="21" t="str">
        <f t="shared" si="42"/>
        <v>INSUNIX.LPV.insunix.life.age_limit</v>
      </c>
    </row>
    <row r="10763" spans="1:6" ht="14.25" customHeight="1">
      <c r="A10763" s="157" t="s">
        <v>677</v>
      </c>
      <c r="B10763" s="158" t="s">
        <v>658</v>
      </c>
      <c r="C10763" s="158" t="s">
        <v>975</v>
      </c>
      <c r="D10763" s="158" t="s">
        <v>1220</v>
      </c>
      <c r="E10763" s="158" t="s">
        <v>3763</v>
      </c>
      <c r="F10763" s="21" t="str">
        <f t="shared" si="42"/>
        <v>INSUNIX.LPV.insunix.life.age_reinsu</v>
      </c>
    </row>
    <row r="10764" spans="1:6" ht="14.25" customHeight="1">
      <c r="A10764" s="157" t="s">
        <v>677</v>
      </c>
      <c r="B10764" s="158" t="s">
        <v>658</v>
      </c>
      <c r="C10764" s="158" t="s">
        <v>975</v>
      </c>
      <c r="D10764" s="158" t="s">
        <v>1220</v>
      </c>
      <c r="E10764" s="158" t="s">
        <v>3764</v>
      </c>
      <c r="F10764" s="21" t="str">
        <f t="shared" si="42"/>
        <v>INSUNIX.LPV.insunix.life.amorti_way</v>
      </c>
    </row>
    <row r="10765" spans="1:6" ht="14.25" customHeight="1">
      <c r="A10765" s="157" t="s">
        <v>677</v>
      </c>
      <c r="B10765" s="158" t="s">
        <v>658</v>
      </c>
      <c r="C10765" s="158" t="s">
        <v>975</v>
      </c>
      <c r="D10765" s="158" t="s">
        <v>1220</v>
      </c>
      <c r="E10765" s="158" t="s">
        <v>1546</v>
      </c>
      <c r="F10765" s="21" t="str">
        <f t="shared" si="42"/>
        <v>INSUNIX.LPV.insunix.life.branch</v>
      </c>
    </row>
    <row r="10766" spans="1:6" ht="14.25" customHeight="1">
      <c r="A10766" s="157" t="s">
        <v>677</v>
      </c>
      <c r="B10766" s="158" t="s">
        <v>658</v>
      </c>
      <c r="C10766" s="158" t="s">
        <v>975</v>
      </c>
      <c r="D10766" s="158" t="s">
        <v>1220</v>
      </c>
      <c r="E10766" s="158" t="s">
        <v>1552</v>
      </c>
      <c r="F10766" s="21" t="str">
        <f t="shared" si="42"/>
        <v>INSUNIX.LPV.insunix.life.capital</v>
      </c>
    </row>
    <row r="10767" spans="1:6" ht="14.25" customHeight="1">
      <c r="A10767" s="157" t="s">
        <v>677</v>
      </c>
      <c r="B10767" s="158" t="s">
        <v>658</v>
      </c>
      <c r="C10767" s="158" t="s">
        <v>975</v>
      </c>
      <c r="D10767" s="158" t="s">
        <v>1220</v>
      </c>
      <c r="E10767" s="158" t="s">
        <v>3765</v>
      </c>
      <c r="F10767" s="21" t="str">
        <f t="shared" si="42"/>
        <v>INSUNIX.LPV.insunix.life.capital_ca</v>
      </c>
    </row>
    <row r="10768" spans="1:6" ht="14.25" customHeight="1">
      <c r="A10768" s="157" t="s">
        <v>677</v>
      </c>
      <c r="B10768" s="158" t="s">
        <v>658</v>
      </c>
      <c r="C10768" s="158" t="s">
        <v>975</v>
      </c>
      <c r="D10768" s="158" t="s">
        <v>1220</v>
      </c>
      <c r="E10768" s="158" t="s">
        <v>1555</v>
      </c>
      <c r="F10768" s="21" t="str">
        <f t="shared" si="42"/>
        <v>INSUNIX.LPV.insunix.life.certif</v>
      </c>
    </row>
    <row r="10769" spans="1:6" ht="14.25" customHeight="1">
      <c r="A10769" s="157" t="s">
        <v>677</v>
      </c>
      <c r="B10769" s="158" t="s">
        <v>658</v>
      </c>
      <c r="C10769" s="158" t="s">
        <v>975</v>
      </c>
      <c r="D10769" s="158" t="s">
        <v>1220</v>
      </c>
      <c r="E10769" s="158" t="s">
        <v>1644</v>
      </c>
      <c r="F10769" s="21" t="str">
        <f t="shared" si="42"/>
        <v>INSUNIX.LPV.insunix.life.certype</v>
      </c>
    </row>
    <row r="10770" spans="1:6" ht="14.25" customHeight="1">
      <c r="A10770" s="157" t="s">
        <v>677</v>
      </c>
      <c r="B10770" s="158" t="s">
        <v>658</v>
      </c>
      <c r="C10770" s="158" t="s">
        <v>975</v>
      </c>
      <c r="D10770" s="158" t="s">
        <v>1220</v>
      </c>
      <c r="E10770" s="158" t="s">
        <v>980</v>
      </c>
      <c r="F10770" s="21" t="str">
        <f t="shared" si="42"/>
        <v>INSUNIX.LPV.insunix.life.company</v>
      </c>
    </row>
    <row r="10771" spans="1:6" ht="14.25" customHeight="1">
      <c r="A10771" s="157" t="s">
        <v>677</v>
      </c>
      <c r="B10771" s="158" t="s">
        <v>658</v>
      </c>
      <c r="C10771" s="158" t="s">
        <v>975</v>
      </c>
      <c r="D10771" s="158" t="s">
        <v>1220</v>
      </c>
      <c r="E10771" s="158" t="s">
        <v>1548</v>
      </c>
      <c r="F10771" s="21" t="str">
        <f t="shared" si="42"/>
        <v>INSUNIX.LPV.insunix.life.compdate</v>
      </c>
    </row>
    <row r="10772" spans="1:6" ht="14.25" customHeight="1">
      <c r="A10772" s="157" t="s">
        <v>677</v>
      </c>
      <c r="B10772" s="158" t="s">
        <v>658</v>
      </c>
      <c r="C10772" s="158" t="s">
        <v>975</v>
      </c>
      <c r="D10772" s="158" t="s">
        <v>1220</v>
      </c>
      <c r="E10772" s="158" t="s">
        <v>1645</v>
      </c>
      <c r="F10772" s="21" t="str">
        <f t="shared" si="42"/>
        <v>INSUNIX.LPV.insunix.life.cumul_code</v>
      </c>
    </row>
    <row r="10773" spans="1:6" ht="14.25" customHeight="1">
      <c r="A10773" s="157" t="s">
        <v>677</v>
      </c>
      <c r="B10773" s="158" t="s">
        <v>658</v>
      </c>
      <c r="C10773" s="158" t="s">
        <v>975</v>
      </c>
      <c r="D10773" s="158" t="s">
        <v>1220</v>
      </c>
      <c r="E10773" s="158" t="s">
        <v>1646</v>
      </c>
      <c r="F10773" s="21" t="str">
        <f t="shared" si="42"/>
        <v>INSUNIX.LPV.insunix.life.date_origi</v>
      </c>
    </row>
    <row r="10774" spans="1:6" ht="14.25" customHeight="1">
      <c r="A10774" s="157" t="s">
        <v>677</v>
      </c>
      <c r="B10774" s="158" t="s">
        <v>658</v>
      </c>
      <c r="C10774" s="158" t="s">
        <v>975</v>
      </c>
      <c r="D10774" s="158" t="s">
        <v>1220</v>
      </c>
      <c r="E10774" s="158" t="s">
        <v>3766</v>
      </c>
      <c r="F10774" s="21" t="str">
        <f t="shared" si="42"/>
        <v>INSUNIX.LPV.insunix.life.end_num</v>
      </c>
    </row>
    <row r="10775" spans="1:6" ht="14.25" customHeight="1">
      <c r="A10775" s="157" t="s">
        <v>677</v>
      </c>
      <c r="B10775" s="158" t="s">
        <v>658</v>
      </c>
      <c r="C10775" s="158" t="s">
        <v>975</v>
      </c>
      <c r="D10775" s="158" t="s">
        <v>1220</v>
      </c>
      <c r="E10775" s="158" t="s">
        <v>3767</v>
      </c>
      <c r="F10775" s="21" t="str">
        <f t="shared" si="42"/>
        <v>INSUNIX.LPV.insunix.life.ent_right</v>
      </c>
    </row>
    <row r="10776" spans="1:6" ht="14.25" customHeight="1">
      <c r="A10776" s="157" t="s">
        <v>677</v>
      </c>
      <c r="B10776" s="158" t="s">
        <v>658</v>
      </c>
      <c r="C10776" s="158" t="s">
        <v>975</v>
      </c>
      <c r="D10776" s="158" t="s">
        <v>1220</v>
      </c>
      <c r="E10776" s="158" t="s">
        <v>1562</v>
      </c>
      <c r="F10776" s="21" t="str">
        <f t="shared" si="42"/>
        <v>INSUNIX.LPV.insunix.life.effecdate</v>
      </c>
    </row>
    <row r="10777" spans="1:6" ht="14.25" customHeight="1">
      <c r="A10777" s="157" t="s">
        <v>677</v>
      </c>
      <c r="B10777" s="158" t="s">
        <v>658</v>
      </c>
      <c r="C10777" s="158" t="s">
        <v>975</v>
      </c>
      <c r="D10777" s="158" t="s">
        <v>1220</v>
      </c>
      <c r="E10777" s="158" t="s">
        <v>3768</v>
      </c>
      <c r="F10777" s="21" t="str">
        <f t="shared" si="42"/>
        <v>INSUNIX.LPV.insunix.life.exa_amount</v>
      </c>
    </row>
    <row r="10778" spans="1:6" ht="14.25" customHeight="1">
      <c r="A10778" s="157" t="s">
        <v>677</v>
      </c>
      <c r="B10778" s="158" t="s">
        <v>658</v>
      </c>
      <c r="C10778" s="158" t="s">
        <v>975</v>
      </c>
      <c r="D10778" s="158" t="s">
        <v>1220</v>
      </c>
      <c r="E10778" s="158" t="s">
        <v>3769</v>
      </c>
      <c r="F10778" s="21" t="str">
        <f t="shared" si="42"/>
        <v>INSUNIX.LPV.insunix.life.exam_type</v>
      </c>
    </row>
    <row r="10779" spans="1:6" ht="14.25" customHeight="1">
      <c r="A10779" s="157" t="s">
        <v>677</v>
      </c>
      <c r="B10779" s="158" t="s">
        <v>658</v>
      </c>
      <c r="C10779" s="158" t="s">
        <v>975</v>
      </c>
      <c r="D10779" s="158" t="s">
        <v>1220</v>
      </c>
      <c r="E10779" s="158" t="s">
        <v>1564</v>
      </c>
      <c r="F10779" s="21" t="str">
        <f t="shared" si="42"/>
        <v>INSUNIX.LPV.insunix.life.expirdat</v>
      </c>
    </row>
    <row r="10780" spans="1:6" ht="14.25" customHeight="1">
      <c r="A10780" s="157" t="s">
        <v>677</v>
      </c>
      <c r="B10780" s="158" t="s">
        <v>658</v>
      </c>
      <c r="C10780" s="158" t="s">
        <v>975</v>
      </c>
      <c r="D10780" s="158" t="s">
        <v>1220</v>
      </c>
      <c r="E10780" s="158" t="s">
        <v>1648</v>
      </c>
      <c r="F10780" s="21" t="str">
        <f t="shared" si="42"/>
        <v>INSUNIX.LPV.insunix.life.group</v>
      </c>
    </row>
    <row r="10781" spans="1:6" ht="14.25" customHeight="1">
      <c r="A10781" s="157" t="s">
        <v>677</v>
      </c>
      <c r="B10781" s="158" t="s">
        <v>658</v>
      </c>
      <c r="C10781" s="158" t="s">
        <v>975</v>
      </c>
      <c r="D10781" s="158" t="s">
        <v>1220</v>
      </c>
      <c r="E10781" s="158" t="s">
        <v>1864</v>
      </c>
      <c r="F10781" s="21" t="str">
        <f t="shared" si="42"/>
        <v>INSUNIX.LPV.insunix.life.iduraind</v>
      </c>
    </row>
    <row r="10782" spans="1:6" ht="14.25" customHeight="1">
      <c r="A10782" s="157" t="s">
        <v>677</v>
      </c>
      <c r="B10782" s="158" t="s">
        <v>658</v>
      </c>
      <c r="C10782" s="158" t="s">
        <v>975</v>
      </c>
      <c r="D10782" s="158" t="s">
        <v>1220</v>
      </c>
      <c r="E10782" s="158" t="s">
        <v>3770</v>
      </c>
      <c r="F10782" s="21" t="str">
        <f t="shared" si="42"/>
        <v>INSUNIX.LPV.insunix.life.init_num</v>
      </c>
    </row>
    <row r="10783" spans="1:6" ht="14.25" customHeight="1">
      <c r="A10783" s="157" t="s">
        <v>677</v>
      </c>
      <c r="B10783" s="158" t="s">
        <v>658</v>
      </c>
      <c r="C10783" s="158" t="s">
        <v>975</v>
      </c>
      <c r="D10783" s="158" t="s">
        <v>1220</v>
      </c>
      <c r="E10783" s="158" t="s">
        <v>3771</v>
      </c>
      <c r="F10783" s="21" t="str">
        <f t="shared" si="42"/>
        <v>INSUNIX.LPV.insunix.life.insur_time</v>
      </c>
    </row>
    <row r="10784" spans="1:6" ht="14.25" customHeight="1">
      <c r="A10784" s="157" t="s">
        <v>677</v>
      </c>
      <c r="B10784" s="158" t="s">
        <v>658</v>
      </c>
      <c r="C10784" s="158" t="s">
        <v>975</v>
      </c>
      <c r="D10784" s="158" t="s">
        <v>1220</v>
      </c>
      <c r="E10784" s="158" t="s">
        <v>1650</v>
      </c>
      <c r="F10784" s="21" t="str">
        <f t="shared" si="42"/>
        <v>INSUNIX.LPV.insunix.life.issuedat</v>
      </c>
    </row>
    <row r="10785" spans="1:6" ht="14.25" customHeight="1">
      <c r="A10785" s="157" t="s">
        <v>677</v>
      </c>
      <c r="B10785" s="158" t="s">
        <v>658</v>
      </c>
      <c r="C10785" s="158" t="s">
        <v>975</v>
      </c>
      <c r="D10785" s="158" t="s">
        <v>1220</v>
      </c>
      <c r="E10785" s="158" t="s">
        <v>3772</v>
      </c>
      <c r="F10785" s="21" t="str">
        <f t="shared" si="42"/>
        <v>INSUNIX.LPV.insunix.life.loan_numbe</v>
      </c>
    </row>
    <row r="10786" spans="1:6" ht="14.25" customHeight="1">
      <c r="A10786" s="157" t="s">
        <v>677</v>
      </c>
      <c r="B10786" s="158" t="s">
        <v>658</v>
      </c>
      <c r="C10786" s="158" t="s">
        <v>975</v>
      </c>
      <c r="D10786" s="158" t="s">
        <v>1220</v>
      </c>
      <c r="E10786" s="158" t="s">
        <v>1651</v>
      </c>
      <c r="F10786" s="21" t="str">
        <f t="shared" si="42"/>
        <v>INSUNIX.LPV.insunix.life.maximum_da</v>
      </c>
    </row>
    <row r="10787" spans="1:6" ht="14.25" customHeight="1">
      <c r="A10787" s="157" t="s">
        <v>677</v>
      </c>
      <c r="B10787" s="158" t="s">
        <v>658</v>
      </c>
      <c r="C10787" s="158" t="s">
        <v>975</v>
      </c>
      <c r="D10787" s="158" t="s">
        <v>1220</v>
      </c>
      <c r="E10787" s="158" t="s">
        <v>1652</v>
      </c>
      <c r="F10787" s="21" t="str">
        <f t="shared" si="42"/>
        <v>INSUNIX.LPV.insunix.life.note_benef</v>
      </c>
    </row>
    <row r="10788" spans="1:6" ht="14.25" customHeight="1">
      <c r="A10788" s="157" t="s">
        <v>677</v>
      </c>
      <c r="B10788" s="158" t="s">
        <v>658</v>
      </c>
      <c r="C10788" s="158" t="s">
        <v>975</v>
      </c>
      <c r="D10788" s="158" t="s">
        <v>1220</v>
      </c>
      <c r="E10788" s="158" t="s">
        <v>1653</v>
      </c>
      <c r="F10788" s="21" t="str">
        <f t="shared" si="42"/>
        <v>INSUNIX.LPV.insunix.life.nullcode</v>
      </c>
    </row>
    <row r="10789" spans="1:6" ht="14.25" customHeight="1">
      <c r="A10789" s="157" t="s">
        <v>677</v>
      </c>
      <c r="B10789" s="158" t="s">
        <v>658</v>
      </c>
      <c r="C10789" s="158" t="s">
        <v>975</v>
      </c>
      <c r="D10789" s="158" t="s">
        <v>1220</v>
      </c>
      <c r="E10789" s="158" t="s">
        <v>1566</v>
      </c>
      <c r="F10789" s="21" t="str">
        <f t="shared" si="42"/>
        <v>INSUNIX.LPV.insunix.life.nulldate</v>
      </c>
    </row>
    <row r="10790" spans="1:6" ht="14.25" customHeight="1">
      <c r="A10790" s="157" t="s">
        <v>677</v>
      </c>
      <c r="B10790" s="158" t="s">
        <v>658</v>
      </c>
      <c r="C10790" s="158" t="s">
        <v>975</v>
      </c>
      <c r="D10790" s="158" t="s">
        <v>1220</v>
      </c>
      <c r="E10790" s="158" t="s">
        <v>1569</v>
      </c>
      <c r="F10790" s="21" t="str">
        <f t="shared" si="42"/>
        <v>INSUNIX.LPV.insunix.life.office</v>
      </c>
    </row>
    <row r="10791" spans="1:6" ht="14.25" customHeight="1">
      <c r="A10791" s="157" t="s">
        <v>677</v>
      </c>
      <c r="B10791" s="158" t="s">
        <v>658</v>
      </c>
      <c r="C10791" s="158" t="s">
        <v>975</v>
      </c>
      <c r="D10791" s="158" t="s">
        <v>1220</v>
      </c>
      <c r="E10791" s="158" t="s">
        <v>3773</v>
      </c>
      <c r="F10791" s="21" t="str">
        <f t="shared" si="42"/>
        <v>INSUNIX.LPV.insunix.life.pay_time</v>
      </c>
    </row>
    <row r="10792" spans="1:6" ht="14.25" customHeight="1">
      <c r="A10792" s="157" t="s">
        <v>677</v>
      </c>
      <c r="B10792" s="158" t="s">
        <v>658</v>
      </c>
      <c r="C10792" s="158" t="s">
        <v>975</v>
      </c>
      <c r="D10792" s="158" t="s">
        <v>1220</v>
      </c>
      <c r="E10792" s="158" t="s">
        <v>1654</v>
      </c>
      <c r="F10792" s="21" t="str">
        <f t="shared" si="42"/>
        <v>INSUNIX.LPV.insunix.life.payfreq</v>
      </c>
    </row>
    <row r="10793" spans="1:6" ht="14.25" customHeight="1">
      <c r="A10793" s="157" t="s">
        <v>677</v>
      </c>
      <c r="B10793" s="158" t="s">
        <v>658</v>
      </c>
      <c r="C10793" s="158" t="s">
        <v>975</v>
      </c>
      <c r="D10793" s="158" t="s">
        <v>1220</v>
      </c>
      <c r="E10793" s="158" t="s">
        <v>1873</v>
      </c>
      <c r="F10793" s="21" t="str">
        <f t="shared" si="42"/>
        <v>INSUNIX.LPV.insunix.life.pduraind</v>
      </c>
    </row>
    <row r="10794" spans="1:6" ht="14.25" customHeight="1">
      <c r="A10794" s="157" t="s">
        <v>677</v>
      </c>
      <c r="B10794" s="158" t="s">
        <v>658</v>
      </c>
      <c r="C10794" s="158" t="s">
        <v>975</v>
      </c>
      <c r="D10794" s="158" t="s">
        <v>1220</v>
      </c>
      <c r="E10794" s="158" t="s">
        <v>991</v>
      </c>
      <c r="F10794" s="21" t="str">
        <f t="shared" si="42"/>
        <v>INSUNIX.LPV.insunix.life.policy</v>
      </c>
    </row>
    <row r="10795" spans="1:6" ht="14.25" customHeight="1">
      <c r="A10795" s="157" t="s">
        <v>677</v>
      </c>
      <c r="B10795" s="158" t="s">
        <v>658</v>
      </c>
      <c r="C10795" s="158" t="s">
        <v>975</v>
      </c>
      <c r="D10795" s="158" t="s">
        <v>1220</v>
      </c>
      <c r="E10795" s="158" t="s">
        <v>1222</v>
      </c>
      <c r="F10795" s="21" t="str">
        <f t="shared" si="42"/>
        <v>INSUNIX.LPV.insunix.life.premium</v>
      </c>
    </row>
    <row r="10796" spans="1:6" ht="14.25" customHeight="1">
      <c r="A10796" s="157" t="s">
        <v>677</v>
      </c>
      <c r="B10796" s="158" t="s">
        <v>658</v>
      </c>
      <c r="C10796" s="158" t="s">
        <v>975</v>
      </c>
      <c r="D10796" s="158" t="s">
        <v>1220</v>
      </c>
      <c r="E10796" s="158" t="s">
        <v>3774</v>
      </c>
      <c r="F10796" s="21" t="str">
        <f t="shared" si="42"/>
        <v>INSUNIX.LPV.insunix.life.premium_ca</v>
      </c>
    </row>
    <row r="10797" spans="1:6" ht="14.25" customHeight="1">
      <c r="A10797" s="157" t="s">
        <v>677</v>
      </c>
      <c r="B10797" s="158" t="s">
        <v>658</v>
      </c>
      <c r="C10797" s="158" t="s">
        <v>975</v>
      </c>
      <c r="D10797" s="158" t="s">
        <v>1220</v>
      </c>
      <c r="E10797" s="158" t="s">
        <v>993</v>
      </c>
      <c r="F10797" s="21" t="str">
        <f t="shared" si="42"/>
        <v>INSUNIX.LPV.insunix.life.product</v>
      </c>
    </row>
    <row r="10798" spans="1:6" ht="14.25" customHeight="1">
      <c r="A10798" s="157" t="s">
        <v>677</v>
      </c>
      <c r="B10798" s="158" t="s">
        <v>658</v>
      </c>
      <c r="C10798" s="158" t="s">
        <v>975</v>
      </c>
      <c r="D10798" s="158" t="s">
        <v>1220</v>
      </c>
      <c r="E10798" s="158" t="s">
        <v>1655</v>
      </c>
      <c r="F10798" s="21" t="str">
        <f t="shared" si="42"/>
        <v>INSUNIX.LPV.insunix.life.propodat</v>
      </c>
    </row>
    <row r="10799" spans="1:6" ht="14.25" customHeight="1">
      <c r="A10799" s="157" t="s">
        <v>677</v>
      </c>
      <c r="B10799" s="158" t="s">
        <v>658</v>
      </c>
      <c r="C10799" s="158" t="s">
        <v>975</v>
      </c>
      <c r="D10799" s="158" t="s">
        <v>1220</v>
      </c>
      <c r="E10799" s="158" t="s">
        <v>1656</v>
      </c>
      <c r="F10799" s="21" t="str">
        <f t="shared" si="42"/>
        <v>INSUNIX.LPV.insunix.life.prorata</v>
      </c>
    </row>
    <row r="10800" spans="1:6" ht="14.25" customHeight="1">
      <c r="A10800" s="157" t="s">
        <v>677</v>
      </c>
      <c r="B10800" s="158" t="s">
        <v>658</v>
      </c>
      <c r="C10800" s="158" t="s">
        <v>975</v>
      </c>
      <c r="D10800" s="158" t="s">
        <v>1220</v>
      </c>
      <c r="E10800" s="158" t="s">
        <v>1573</v>
      </c>
      <c r="F10800" s="21" t="str">
        <f t="shared" si="42"/>
        <v>INSUNIX.LPV.insunix.life.receipt</v>
      </c>
    </row>
    <row r="10801" spans="1:6" ht="14.25" customHeight="1">
      <c r="A10801" s="157" t="s">
        <v>677</v>
      </c>
      <c r="B10801" s="158" t="s">
        <v>658</v>
      </c>
      <c r="C10801" s="158" t="s">
        <v>975</v>
      </c>
      <c r="D10801" s="158" t="s">
        <v>1220</v>
      </c>
      <c r="E10801" s="158" t="s">
        <v>1657</v>
      </c>
      <c r="F10801" s="21" t="str">
        <f t="shared" si="42"/>
        <v>INSUNIX.LPV.insunix.life.renewal</v>
      </c>
    </row>
    <row r="10802" spans="1:6" ht="14.25" customHeight="1">
      <c r="A10802" s="157" t="s">
        <v>677</v>
      </c>
      <c r="B10802" s="158" t="s">
        <v>658</v>
      </c>
      <c r="C10802" s="158" t="s">
        <v>975</v>
      </c>
      <c r="D10802" s="158" t="s">
        <v>1220</v>
      </c>
      <c r="E10802" s="158" t="s">
        <v>3775</v>
      </c>
      <c r="F10802" s="21" t="str">
        <f t="shared" si="42"/>
        <v>INSUNIX.LPV.insunix.life.sald_amoun</v>
      </c>
    </row>
    <row r="10803" spans="1:6" ht="14.25" customHeight="1">
      <c r="A10803" s="157" t="s">
        <v>677</v>
      </c>
      <c r="B10803" s="158" t="s">
        <v>658</v>
      </c>
      <c r="C10803" s="158" t="s">
        <v>975</v>
      </c>
      <c r="D10803" s="158" t="s">
        <v>1220</v>
      </c>
      <c r="E10803" s="158" t="s">
        <v>3776</v>
      </c>
      <c r="F10803" s="21" t="str">
        <f t="shared" si="42"/>
        <v>INSUNIX.LPV.insunix.life.sald_prog</v>
      </c>
    </row>
    <row r="10804" spans="1:6" ht="14.25" customHeight="1">
      <c r="A10804" s="157" t="s">
        <v>677</v>
      </c>
      <c r="B10804" s="158" t="s">
        <v>658</v>
      </c>
      <c r="C10804" s="158" t="s">
        <v>975</v>
      </c>
      <c r="D10804" s="158" t="s">
        <v>1220</v>
      </c>
      <c r="E10804" s="158" t="s">
        <v>1658</v>
      </c>
      <c r="F10804" s="21" t="str">
        <f t="shared" si="42"/>
        <v>INSUNIX.LPV.insunix.life.short_rt</v>
      </c>
    </row>
    <row r="10805" spans="1:6" ht="14.25" customHeight="1">
      <c r="A10805" s="157" t="s">
        <v>677</v>
      </c>
      <c r="B10805" s="158" t="s">
        <v>658</v>
      </c>
      <c r="C10805" s="158" t="s">
        <v>975</v>
      </c>
      <c r="D10805" s="158" t="s">
        <v>1220</v>
      </c>
      <c r="E10805" s="158" t="s">
        <v>1659</v>
      </c>
      <c r="F10805" s="21" t="str">
        <f t="shared" si="42"/>
        <v>INSUNIX.LPV.insunix.life.startdate</v>
      </c>
    </row>
    <row r="10806" spans="1:6" ht="14.25" customHeight="1">
      <c r="A10806" s="157" t="s">
        <v>677</v>
      </c>
      <c r="B10806" s="158" t="s">
        <v>658</v>
      </c>
      <c r="C10806" s="158" t="s">
        <v>975</v>
      </c>
      <c r="D10806" s="158" t="s">
        <v>1220</v>
      </c>
      <c r="E10806" s="158" t="s">
        <v>1660</v>
      </c>
      <c r="F10806" s="21" t="str">
        <f t="shared" si="42"/>
        <v>INSUNIX.LPV.insunix.life.statusva</v>
      </c>
    </row>
    <row r="10807" spans="1:6" ht="14.25" customHeight="1">
      <c r="A10807" s="157" t="s">
        <v>677</v>
      </c>
      <c r="B10807" s="158" t="s">
        <v>658</v>
      </c>
      <c r="C10807" s="158" t="s">
        <v>975</v>
      </c>
      <c r="D10807" s="158" t="s">
        <v>1220</v>
      </c>
      <c r="E10807" s="158" t="s">
        <v>1661</v>
      </c>
      <c r="F10807" s="21" t="str">
        <f t="shared" si="42"/>
        <v>INSUNIX.LPV.insunix.life.sus_branch</v>
      </c>
    </row>
    <row r="10808" spans="1:6" ht="14.25" customHeight="1">
      <c r="A10808" s="157" t="s">
        <v>677</v>
      </c>
      <c r="B10808" s="158" t="s">
        <v>658</v>
      </c>
      <c r="C10808" s="158" t="s">
        <v>975</v>
      </c>
      <c r="D10808" s="158" t="s">
        <v>1220</v>
      </c>
      <c r="E10808" s="158" t="s">
        <v>1662</v>
      </c>
      <c r="F10808" s="21" t="str">
        <f t="shared" si="42"/>
        <v>INSUNIX.LPV.insunix.life.sus_certif</v>
      </c>
    </row>
    <row r="10809" spans="1:6" ht="14.25" customHeight="1">
      <c r="A10809" s="157" t="s">
        <v>677</v>
      </c>
      <c r="B10809" s="158" t="s">
        <v>658</v>
      </c>
      <c r="C10809" s="158" t="s">
        <v>975</v>
      </c>
      <c r="D10809" s="158" t="s">
        <v>1220</v>
      </c>
      <c r="E10809" s="158" t="s">
        <v>1663</v>
      </c>
      <c r="F10809" s="21" t="str">
        <f t="shared" si="42"/>
        <v>INSUNIX.LPV.insunix.life.sus_policy</v>
      </c>
    </row>
    <row r="10810" spans="1:6" ht="14.25" customHeight="1">
      <c r="A10810" s="157" t="s">
        <v>677</v>
      </c>
      <c r="B10810" s="158" t="s">
        <v>658</v>
      </c>
      <c r="C10810" s="158" t="s">
        <v>975</v>
      </c>
      <c r="D10810" s="158" t="s">
        <v>1220</v>
      </c>
      <c r="E10810" s="158" t="s">
        <v>3777</v>
      </c>
      <c r="F10810" s="21" t="str">
        <f t="shared" si="42"/>
        <v>INSUNIX.LPV.insunix.life.titles_sub</v>
      </c>
    </row>
    <row r="10811" spans="1:6" ht="14.25" customHeight="1">
      <c r="A10811" s="157" t="s">
        <v>677</v>
      </c>
      <c r="B10811" s="158" t="s">
        <v>658</v>
      </c>
      <c r="C10811" s="158" t="s">
        <v>975</v>
      </c>
      <c r="D10811" s="158" t="s">
        <v>1220</v>
      </c>
      <c r="E10811" s="158" t="s">
        <v>1665</v>
      </c>
      <c r="F10811" s="21" t="str">
        <f t="shared" si="42"/>
        <v>INSUNIX.LPV.insunix.life.titularc</v>
      </c>
    </row>
    <row r="10812" spans="1:6" ht="14.25" customHeight="1">
      <c r="A10812" s="157" t="s">
        <v>677</v>
      </c>
      <c r="B10812" s="158" t="s">
        <v>658</v>
      </c>
      <c r="C10812" s="158" t="s">
        <v>975</v>
      </c>
      <c r="D10812" s="158" t="s">
        <v>1220</v>
      </c>
      <c r="E10812" s="158" t="s">
        <v>1666</v>
      </c>
      <c r="F10812" s="21" t="str">
        <f t="shared" si="42"/>
        <v>INSUNIX.LPV.insunix.life.transactio</v>
      </c>
    </row>
    <row r="10813" spans="1:6" ht="14.25" customHeight="1">
      <c r="A10813" s="157" t="s">
        <v>677</v>
      </c>
      <c r="B10813" s="158" t="s">
        <v>658</v>
      </c>
      <c r="C10813" s="158" t="s">
        <v>975</v>
      </c>
      <c r="D10813" s="158" t="s">
        <v>1220</v>
      </c>
      <c r="E10813" s="158" t="s">
        <v>1608</v>
      </c>
      <c r="F10813" s="21" t="str">
        <f t="shared" si="42"/>
        <v>INSUNIX.LPV.insunix.life.uniquenu</v>
      </c>
    </row>
    <row r="10814" spans="1:6" ht="14.25" customHeight="1">
      <c r="A10814" s="157" t="s">
        <v>677</v>
      </c>
      <c r="B10814" s="158" t="s">
        <v>658</v>
      </c>
      <c r="C10814" s="158" t="s">
        <v>975</v>
      </c>
      <c r="D10814" s="158" t="s">
        <v>1220</v>
      </c>
      <c r="E10814" s="158" t="s">
        <v>1547</v>
      </c>
      <c r="F10814" s="21" t="str">
        <f t="shared" si="42"/>
        <v>INSUNIX.LPV.insunix.life.usercode</v>
      </c>
    </row>
    <row r="10815" spans="1:6" ht="14.25" customHeight="1">
      <c r="A10815" s="157" t="s">
        <v>677</v>
      </c>
      <c r="B10815" s="158" t="s">
        <v>658</v>
      </c>
      <c r="C10815" s="158" t="s">
        <v>975</v>
      </c>
      <c r="D10815" s="158" t="s">
        <v>1220</v>
      </c>
      <c r="E10815" s="158" t="s">
        <v>1579</v>
      </c>
      <c r="F10815" s="21" t="str">
        <f t="shared" si="42"/>
        <v>INSUNIX.LPV.insunix.life.usercomp</v>
      </c>
    </row>
    <row r="10816" spans="1:6" ht="14.25" customHeight="1">
      <c r="A10816" s="157" t="s">
        <v>677</v>
      </c>
      <c r="B10816" s="158" t="s">
        <v>658</v>
      </c>
      <c r="C10816" s="158" t="s">
        <v>975</v>
      </c>
      <c r="D10816" s="158" t="s">
        <v>1220</v>
      </c>
      <c r="E10816" s="158" t="s">
        <v>1609</v>
      </c>
      <c r="F10816" s="21" t="str">
        <f t="shared" si="42"/>
        <v>INSUNIX.LPV.insunix.life.wait_code</v>
      </c>
    </row>
    <row r="10817" spans="1:6" ht="14.25" customHeight="1">
      <c r="A10817" s="157" t="s">
        <v>677</v>
      </c>
      <c r="B10817" s="158" t="s">
        <v>658</v>
      </c>
      <c r="C10817" s="158" t="s">
        <v>975</v>
      </c>
      <c r="D10817" s="158" t="s">
        <v>1220</v>
      </c>
      <c r="E10817" s="158" t="s">
        <v>3778</v>
      </c>
      <c r="F10817" s="21" t="str">
        <f t="shared" si="42"/>
        <v>INSUNIX.LPV.insunix.life.war_int_ex</v>
      </c>
    </row>
    <row r="10818" spans="1:6" ht="14.25" customHeight="1">
      <c r="A10818" s="157" t="s">
        <v>677</v>
      </c>
      <c r="B10818" s="158" t="s">
        <v>658</v>
      </c>
      <c r="C10818" s="158" t="s">
        <v>975</v>
      </c>
      <c r="D10818" s="158" t="s">
        <v>1220</v>
      </c>
      <c r="E10818" s="158" t="s">
        <v>3779</v>
      </c>
      <c r="F10818" s="21" t="str">
        <f t="shared" si="42"/>
        <v>INSUNIX.LPV.insunix.life.war_intere</v>
      </c>
    </row>
    <row r="10819" spans="1:6" ht="14.25" customHeight="1">
      <c r="A10819" s="157" t="s">
        <v>677</v>
      </c>
      <c r="B10819" s="158" t="s">
        <v>658</v>
      </c>
      <c r="C10819" s="158" t="s">
        <v>975</v>
      </c>
      <c r="D10819" s="158" t="s">
        <v>1220</v>
      </c>
      <c r="E10819" s="158" t="s">
        <v>3780</v>
      </c>
      <c r="F10819" s="21" t="str">
        <f t="shared" si="42"/>
        <v>INSUNIX.LPV.insunix.life.xprem_time</v>
      </c>
    </row>
    <row r="10820" spans="1:6" ht="14.25" customHeight="1">
      <c r="A10820" s="157" t="s">
        <v>677</v>
      </c>
      <c r="B10820" s="158" t="s">
        <v>658</v>
      </c>
      <c r="C10820" s="158" t="s">
        <v>975</v>
      </c>
      <c r="D10820" s="158" t="s">
        <v>1220</v>
      </c>
      <c r="E10820" s="158" t="s">
        <v>1668</v>
      </c>
      <c r="F10820" s="21" t="str">
        <f t="shared" si="42"/>
        <v>INSUNIX.LPV.insunix.life.year_month</v>
      </c>
    </row>
    <row r="10821" spans="1:6" ht="14.25" customHeight="1">
      <c r="A10821" s="157" t="s">
        <v>677</v>
      </c>
      <c r="B10821" s="158" t="s">
        <v>658</v>
      </c>
      <c r="C10821" s="158" t="s">
        <v>975</v>
      </c>
      <c r="D10821" s="158" t="s">
        <v>1220</v>
      </c>
      <c r="E10821" s="158" t="s">
        <v>1667</v>
      </c>
      <c r="F10821" s="21" t="str">
        <f t="shared" si="42"/>
        <v>INSUNIX.LPV.insunix.life.note_mod</v>
      </c>
    </row>
    <row r="10822" spans="1:6" ht="14.25" customHeight="1">
      <c r="A10822" s="157" t="s">
        <v>677</v>
      </c>
      <c r="B10822" s="158" t="s">
        <v>658</v>
      </c>
      <c r="C10822" s="158" t="s">
        <v>975</v>
      </c>
      <c r="D10822" s="158" t="s">
        <v>1220</v>
      </c>
      <c r="E10822" s="158" t="s">
        <v>3781</v>
      </c>
      <c r="F10822" s="21" t="str">
        <f t="shared" si="42"/>
        <v>INSUNIX.LPV.insunix.life.years_old</v>
      </c>
    </row>
    <row r="10823" spans="1:6" ht="14.25" customHeight="1">
      <c r="A10823" s="157" t="s">
        <v>677</v>
      </c>
      <c r="B10823" s="158" t="s">
        <v>658</v>
      </c>
      <c r="C10823" s="158" t="s">
        <v>975</v>
      </c>
      <c r="D10823" s="158" t="s">
        <v>1220</v>
      </c>
      <c r="E10823" s="158" t="s">
        <v>3782</v>
      </c>
      <c r="F10823" s="21" t="str">
        <f t="shared" si="42"/>
        <v>INSUNIX.LPV.insunix.life.count_insu</v>
      </c>
    </row>
    <row r="10824" spans="1:6" ht="14.25" customHeight="1">
      <c r="A10824" s="157" t="s">
        <v>677</v>
      </c>
      <c r="B10824" s="158" t="s">
        <v>658</v>
      </c>
      <c r="C10824" s="158" t="s">
        <v>975</v>
      </c>
      <c r="D10824" s="158" t="s">
        <v>989</v>
      </c>
      <c r="E10824" s="158" t="s">
        <v>1845</v>
      </c>
      <c r="F10824" s="21" t="str">
        <f t="shared" si="42"/>
        <v>INSUNIX.LPV.insunix.life_cover.addcapii</v>
      </c>
    </row>
    <row r="10825" spans="1:6" ht="14.25" customHeight="1">
      <c r="A10825" s="157" t="s">
        <v>677</v>
      </c>
      <c r="B10825" s="158" t="s">
        <v>658</v>
      </c>
      <c r="C10825" s="158" t="s">
        <v>975</v>
      </c>
      <c r="D10825" s="158" t="s">
        <v>989</v>
      </c>
      <c r="E10825" s="158" t="s">
        <v>1846</v>
      </c>
      <c r="F10825" s="21" t="str">
        <f t="shared" si="42"/>
        <v>INSUNIX.LPV.insunix.life_cover.addcapri</v>
      </c>
    </row>
    <row r="10826" spans="1:6" ht="14.25" customHeight="1">
      <c r="A10826" s="157" t="s">
        <v>677</v>
      </c>
      <c r="B10826" s="158" t="s">
        <v>658</v>
      </c>
      <c r="C10826" s="158" t="s">
        <v>975</v>
      </c>
      <c r="D10826" s="158" t="s">
        <v>989</v>
      </c>
      <c r="E10826" s="158" t="s">
        <v>1847</v>
      </c>
      <c r="F10826" s="21" t="str">
        <f t="shared" si="42"/>
        <v>INSUNIX.LPV.insunix.life_cover.addcapti</v>
      </c>
    </row>
    <row r="10827" spans="1:6" ht="14.25" customHeight="1">
      <c r="A10827" s="157" t="s">
        <v>677</v>
      </c>
      <c r="B10827" s="158" t="s">
        <v>658</v>
      </c>
      <c r="C10827" s="158" t="s">
        <v>975</v>
      </c>
      <c r="D10827" s="158" t="s">
        <v>989</v>
      </c>
      <c r="E10827" s="158" t="s">
        <v>1848</v>
      </c>
      <c r="F10827" s="21" t="str">
        <f t="shared" si="42"/>
        <v>INSUNIX.LPV.insunix.life_cover.agemaxi</v>
      </c>
    </row>
    <row r="10828" spans="1:6" ht="14.25" customHeight="1">
      <c r="A10828" s="157" t="s">
        <v>677</v>
      </c>
      <c r="B10828" s="158" t="s">
        <v>658</v>
      </c>
      <c r="C10828" s="158" t="s">
        <v>975</v>
      </c>
      <c r="D10828" s="158" t="s">
        <v>989</v>
      </c>
      <c r="E10828" s="158" t="s">
        <v>1783</v>
      </c>
      <c r="F10828" s="21" t="str">
        <f t="shared" si="42"/>
        <v>INSUNIX.LPV.insunix.life_cover.bill_item</v>
      </c>
    </row>
    <row r="10829" spans="1:6" ht="14.25" customHeight="1">
      <c r="A10829" s="157" t="s">
        <v>677</v>
      </c>
      <c r="B10829" s="158" t="s">
        <v>658</v>
      </c>
      <c r="C10829" s="158" t="s">
        <v>975</v>
      </c>
      <c r="D10829" s="158" t="s">
        <v>989</v>
      </c>
      <c r="E10829" s="158" t="s">
        <v>1546</v>
      </c>
      <c r="F10829" s="21" t="str">
        <f t="shared" si="42"/>
        <v>INSUNIX.LPV.insunix.life_cover.branch</v>
      </c>
    </row>
    <row r="10830" spans="1:6" ht="14.25" customHeight="1">
      <c r="A10830" s="157" t="s">
        <v>677</v>
      </c>
      <c r="B10830" s="158" t="s">
        <v>658</v>
      </c>
      <c r="C10830" s="158" t="s">
        <v>975</v>
      </c>
      <c r="D10830" s="158" t="s">
        <v>989</v>
      </c>
      <c r="E10830" s="158" t="s">
        <v>1717</v>
      </c>
      <c r="F10830" s="21" t="str">
        <f t="shared" si="42"/>
        <v>INSUNIX.LPV.insunix.life_cover.branch_led</v>
      </c>
    </row>
    <row r="10831" spans="1:6" ht="14.25" customHeight="1">
      <c r="A10831" s="157" t="s">
        <v>677</v>
      </c>
      <c r="B10831" s="158" t="s">
        <v>658</v>
      </c>
      <c r="C10831" s="158" t="s">
        <v>975</v>
      </c>
      <c r="D10831" s="158" t="s">
        <v>989</v>
      </c>
      <c r="E10831" s="158" t="s">
        <v>1716</v>
      </c>
      <c r="F10831" s="21" t="str">
        <f t="shared" si="42"/>
        <v>INSUNIX.LPV.insunix.life_cover.branch_est</v>
      </c>
    </row>
    <row r="10832" spans="1:6" ht="14.25" customHeight="1">
      <c r="A10832" s="157" t="s">
        <v>677</v>
      </c>
      <c r="B10832" s="158" t="s">
        <v>658</v>
      </c>
      <c r="C10832" s="158" t="s">
        <v>975</v>
      </c>
      <c r="D10832" s="158" t="s">
        <v>989</v>
      </c>
      <c r="E10832" s="158" t="s">
        <v>1551</v>
      </c>
      <c r="F10832" s="21" t="str">
        <f t="shared" si="42"/>
        <v>INSUNIX.LPV.insunix.life_cover.branch_rei</v>
      </c>
    </row>
    <row r="10833" spans="1:6" ht="14.25" customHeight="1">
      <c r="A10833" s="157" t="s">
        <v>677</v>
      </c>
      <c r="B10833" s="158" t="s">
        <v>658</v>
      </c>
      <c r="C10833" s="158" t="s">
        <v>975</v>
      </c>
      <c r="D10833" s="158" t="s">
        <v>989</v>
      </c>
      <c r="E10833" s="158" t="s">
        <v>1785</v>
      </c>
      <c r="F10833" s="21" t="str">
        <f t="shared" si="42"/>
        <v>INSUNIX.LPV.insunix.life_cover.cacalfix</v>
      </c>
    </row>
    <row r="10834" spans="1:6" ht="14.25" customHeight="1">
      <c r="A10834" s="157" t="s">
        <v>677</v>
      </c>
      <c r="B10834" s="158" t="s">
        <v>658</v>
      </c>
      <c r="C10834" s="158" t="s">
        <v>975</v>
      </c>
      <c r="D10834" s="158" t="s">
        <v>989</v>
      </c>
      <c r="E10834" s="158" t="s">
        <v>1786</v>
      </c>
      <c r="F10834" s="21" t="str">
        <f t="shared" si="42"/>
        <v>INSUNIX.LPV.insunix.life_cover.cacalfri</v>
      </c>
    </row>
    <row r="10835" spans="1:6" ht="14.25" customHeight="1">
      <c r="A10835" s="157" t="s">
        <v>677</v>
      </c>
      <c r="B10835" s="158" t="s">
        <v>658</v>
      </c>
      <c r="C10835" s="158" t="s">
        <v>975</v>
      </c>
      <c r="D10835" s="158" t="s">
        <v>989</v>
      </c>
      <c r="E10835" s="158" t="s">
        <v>1849</v>
      </c>
      <c r="F10835" s="21" t="str">
        <f t="shared" si="42"/>
        <v>INSUNIX.LPV.insunix.life_cover.cacalmul</v>
      </c>
    </row>
    <row r="10836" spans="1:6" ht="14.25" customHeight="1">
      <c r="A10836" s="157" t="s">
        <v>677</v>
      </c>
      <c r="B10836" s="158" t="s">
        <v>658</v>
      </c>
      <c r="C10836" s="158" t="s">
        <v>975</v>
      </c>
      <c r="D10836" s="158" t="s">
        <v>989</v>
      </c>
      <c r="E10836" s="158" t="s">
        <v>1850</v>
      </c>
      <c r="F10836" s="21" t="str">
        <f t="shared" si="42"/>
        <v>INSUNIX.LPV.insunix.life_cover.caextexp</v>
      </c>
    </row>
    <row r="10837" spans="1:6" ht="14.25" customHeight="1">
      <c r="A10837" s="157" t="s">
        <v>677</v>
      </c>
      <c r="B10837" s="158" t="s">
        <v>658</v>
      </c>
      <c r="C10837" s="158" t="s">
        <v>975</v>
      </c>
      <c r="D10837" s="158" t="s">
        <v>989</v>
      </c>
      <c r="E10837" s="158" t="s">
        <v>1851</v>
      </c>
      <c r="F10837" s="21" t="str">
        <f t="shared" si="42"/>
        <v>INSUNIX.LPV.insunix.life_cover.caintexp</v>
      </c>
    </row>
    <row r="10838" spans="1:6" ht="14.25" customHeight="1">
      <c r="A10838" s="157" t="s">
        <v>677</v>
      </c>
      <c r="B10838" s="158" t="s">
        <v>658</v>
      </c>
      <c r="C10838" s="158" t="s">
        <v>975</v>
      </c>
      <c r="D10838" s="158" t="s">
        <v>989</v>
      </c>
      <c r="E10838" s="158" t="s">
        <v>1852</v>
      </c>
      <c r="F10838" s="21" t="str">
        <f t="shared" si="42"/>
        <v>INSUNIX.LPV.insunix.life_cover.capbaspe</v>
      </c>
    </row>
    <row r="10839" spans="1:6" ht="14.25" customHeight="1">
      <c r="A10839" s="157" t="s">
        <v>677</v>
      </c>
      <c r="B10839" s="158" t="s">
        <v>658</v>
      </c>
      <c r="C10839" s="158" t="s">
        <v>975</v>
      </c>
      <c r="D10839" s="158" t="s">
        <v>989</v>
      </c>
      <c r="E10839" s="158" t="s">
        <v>1853</v>
      </c>
      <c r="F10839" s="21" t="str">
        <f t="shared" si="42"/>
        <v>INSUNIX.LPV.insunix.life_cover.capiprem</v>
      </c>
    </row>
    <row r="10840" spans="1:6" ht="14.25" customHeight="1">
      <c r="A10840" s="157" t="s">
        <v>677</v>
      </c>
      <c r="B10840" s="158" t="s">
        <v>658</v>
      </c>
      <c r="C10840" s="158" t="s">
        <v>975</v>
      </c>
      <c r="D10840" s="158" t="s">
        <v>989</v>
      </c>
      <c r="E10840" s="158" t="s">
        <v>1854</v>
      </c>
      <c r="F10840" s="21" t="str">
        <f t="shared" si="42"/>
        <v>INSUNIX.LPV.insunix.life_cover.capmaxim</v>
      </c>
    </row>
    <row r="10841" spans="1:6" ht="14.25" customHeight="1">
      <c r="A10841" s="157" t="s">
        <v>677</v>
      </c>
      <c r="B10841" s="158" t="s">
        <v>658</v>
      </c>
      <c r="C10841" s="158" t="s">
        <v>975</v>
      </c>
      <c r="D10841" s="158" t="s">
        <v>989</v>
      </c>
      <c r="E10841" s="158" t="s">
        <v>1855</v>
      </c>
      <c r="F10841" s="21" t="str">
        <f t="shared" si="42"/>
        <v>INSUNIX.LPV.insunix.life_cover.capminim</v>
      </c>
    </row>
    <row r="10842" spans="1:6" ht="14.25" customHeight="1">
      <c r="A10842" s="157" t="s">
        <v>677</v>
      </c>
      <c r="B10842" s="158" t="s">
        <v>658</v>
      </c>
      <c r="C10842" s="158" t="s">
        <v>975</v>
      </c>
      <c r="D10842" s="158" t="s">
        <v>989</v>
      </c>
      <c r="E10842" s="158" t="s">
        <v>1856</v>
      </c>
      <c r="F10842" s="21" t="str">
        <f t="shared" si="42"/>
        <v>INSUNIX.LPV.insunix.life_cover.claccidi</v>
      </c>
    </row>
    <row r="10843" spans="1:6" ht="14.25" customHeight="1">
      <c r="A10843" s="157" t="s">
        <v>677</v>
      </c>
      <c r="B10843" s="158" t="s">
        <v>658</v>
      </c>
      <c r="C10843" s="158" t="s">
        <v>975</v>
      </c>
      <c r="D10843" s="158" t="s">
        <v>989</v>
      </c>
      <c r="E10843" s="158" t="s">
        <v>1857</v>
      </c>
      <c r="F10843" s="21" t="str">
        <f t="shared" si="42"/>
        <v>INSUNIX.LPV.insunix.life_cover.cldeathi</v>
      </c>
    </row>
    <row r="10844" spans="1:6" ht="14.25" customHeight="1">
      <c r="A10844" s="157" t="s">
        <v>677</v>
      </c>
      <c r="B10844" s="158" t="s">
        <v>658</v>
      </c>
      <c r="C10844" s="158" t="s">
        <v>975</v>
      </c>
      <c r="D10844" s="158" t="s">
        <v>989</v>
      </c>
      <c r="E10844" s="158" t="s">
        <v>1858</v>
      </c>
      <c r="F10844" s="21" t="str">
        <f t="shared" si="42"/>
        <v>INSUNIX.LPV.insunix.life_cover.clincapi</v>
      </c>
    </row>
    <row r="10845" spans="1:6" ht="14.25" customHeight="1">
      <c r="A10845" s="157" t="s">
        <v>677</v>
      </c>
      <c r="B10845" s="158" t="s">
        <v>658</v>
      </c>
      <c r="C10845" s="158" t="s">
        <v>975</v>
      </c>
      <c r="D10845" s="158" t="s">
        <v>989</v>
      </c>
      <c r="E10845" s="158" t="s">
        <v>1859</v>
      </c>
      <c r="F10845" s="21" t="str">
        <f t="shared" si="42"/>
        <v>INSUNIX.LPV.insunix.life_cover.clinvali</v>
      </c>
    </row>
    <row r="10846" spans="1:6" ht="14.25" customHeight="1">
      <c r="A10846" s="157" t="s">
        <v>677</v>
      </c>
      <c r="B10846" s="158" t="s">
        <v>658</v>
      </c>
      <c r="C10846" s="158" t="s">
        <v>975</v>
      </c>
      <c r="D10846" s="158" t="s">
        <v>989</v>
      </c>
      <c r="E10846" s="158" t="s">
        <v>1860</v>
      </c>
      <c r="F10846" s="21" t="str">
        <f t="shared" si="42"/>
        <v>INSUNIX.LPV.insunix.life_cover.clsurvii</v>
      </c>
    </row>
    <row r="10847" spans="1:6" ht="14.25" customHeight="1">
      <c r="A10847" s="157" t="s">
        <v>677</v>
      </c>
      <c r="B10847" s="158" t="s">
        <v>658</v>
      </c>
      <c r="C10847" s="158" t="s">
        <v>975</v>
      </c>
      <c r="D10847" s="158" t="s">
        <v>989</v>
      </c>
      <c r="E10847" s="158" t="s">
        <v>1861</v>
      </c>
      <c r="F10847" s="21" t="str">
        <f t="shared" si="42"/>
        <v>INSUNIX.LPV.insunix.life_cover.clvehaci</v>
      </c>
    </row>
    <row r="10848" spans="1:6" ht="14.25" customHeight="1">
      <c r="A10848" s="157" t="s">
        <v>677</v>
      </c>
      <c r="B10848" s="158" t="s">
        <v>658</v>
      </c>
      <c r="C10848" s="158" t="s">
        <v>975</v>
      </c>
      <c r="D10848" s="158" t="s">
        <v>989</v>
      </c>
      <c r="E10848" s="158" t="s">
        <v>980</v>
      </c>
      <c r="F10848" s="21" t="str">
        <f t="shared" si="42"/>
        <v>INSUNIX.LPV.insunix.life_cover.company</v>
      </c>
    </row>
    <row r="10849" spans="1:6" ht="14.25" customHeight="1">
      <c r="A10849" s="157" t="s">
        <v>677</v>
      </c>
      <c r="B10849" s="158" t="s">
        <v>658</v>
      </c>
      <c r="C10849" s="158" t="s">
        <v>975</v>
      </c>
      <c r="D10849" s="158" t="s">
        <v>989</v>
      </c>
      <c r="E10849" s="158" t="s">
        <v>1548</v>
      </c>
      <c r="F10849" s="21" t="str">
        <f t="shared" si="42"/>
        <v>INSUNIX.LPV.insunix.life_cover.compdate</v>
      </c>
    </row>
    <row r="10850" spans="1:6" ht="14.25" customHeight="1">
      <c r="A10850" s="157" t="s">
        <v>677</v>
      </c>
      <c r="B10850" s="158" t="s">
        <v>658</v>
      </c>
      <c r="C10850" s="158" t="s">
        <v>975</v>
      </c>
      <c r="D10850" s="158" t="s">
        <v>989</v>
      </c>
      <c r="E10850" s="158" t="s">
        <v>981</v>
      </c>
      <c r="F10850" s="21" t="str">
        <f t="shared" si="42"/>
        <v>INSUNIX.LPV.insunix.life_cover.cover</v>
      </c>
    </row>
    <row r="10851" spans="1:6" ht="14.25" customHeight="1">
      <c r="A10851" s="157" t="s">
        <v>677</v>
      </c>
      <c r="B10851" s="158" t="s">
        <v>658</v>
      </c>
      <c r="C10851" s="158" t="s">
        <v>975</v>
      </c>
      <c r="D10851" s="158" t="s">
        <v>989</v>
      </c>
      <c r="E10851" s="158" t="s">
        <v>1804</v>
      </c>
      <c r="F10851" s="21" t="str">
        <f t="shared" si="42"/>
        <v>INSUNIX.LPV.insunix.life_cover.covergen</v>
      </c>
    </row>
    <row r="10852" spans="1:6" ht="14.25" customHeight="1">
      <c r="A10852" s="157" t="s">
        <v>677</v>
      </c>
      <c r="B10852" s="158" t="s">
        <v>658</v>
      </c>
      <c r="C10852" s="158" t="s">
        <v>975</v>
      </c>
      <c r="D10852" s="158" t="s">
        <v>989</v>
      </c>
      <c r="E10852" s="158" t="s">
        <v>1862</v>
      </c>
      <c r="F10852" s="21" t="str">
        <f t="shared" si="42"/>
        <v>INSUNIX.LPV.insunix.life_cover.coveruse</v>
      </c>
    </row>
    <row r="10853" spans="1:6" ht="14.25" customHeight="1">
      <c r="A10853" s="157" t="s">
        <v>677</v>
      </c>
      <c r="B10853" s="158" t="s">
        <v>658</v>
      </c>
      <c r="C10853" s="158" t="s">
        <v>975</v>
      </c>
      <c r="D10853" s="158" t="s">
        <v>989</v>
      </c>
      <c r="E10853" s="158" t="s">
        <v>1560</v>
      </c>
      <c r="F10853" s="21" t="str">
        <f t="shared" si="42"/>
        <v>INSUNIX.LPV.insunix.life_cover.currency</v>
      </c>
    </row>
    <row r="10854" spans="1:6" ht="14.25" customHeight="1">
      <c r="A10854" s="157" t="s">
        <v>677</v>
      </c>
      <c r="B10854" s="158" t="s">
        <v>658</v>
      </c>
      <c r="C10854" s="158" t="s">
        <v>975</v>
      </c>
      <c r="D10854" s="158" t="s">
        <v>989</v>
      </c>
      <c r="E10854" s="158" t="s">
        <v>1805</v>
      </c>
      <c r="F10854" s="21" t="str">
        <f t="shared" si="42"/>
        <v>INSUNIX.LPV.insunix.life_cover.defaulti</v>
      </c>
    </row>
    <row r="10855" spans="1:6" ht="14.25" customHeight="1">
      <c r="A10855" s="157" t="s">
        <v>677</v>
      </c>
      <c r="B10855" s="158" t="s">
        <v>658</v>
      </c>
      <c r="C10855" s="158" t="s">
        <v>975</v>
      </c>
      <c r="D10855" s="158" t="s">
        <v>989</v>
      </c>
      <c r="E10855" s="158" t="s">
        <v>1562</v>
      </c>
      <c r="F10855" s="21" t="str">
        <f t="shared" si="42"/>
        <v>INSUNIX.LPV.insunix.life_cover.effecdate</v>
      </c>
    </row>
    <row r="10856" spans="1:6" ht="14.25" customHeight="1">
      <c r="A10856" s="157" t="s">
        <v>677</v>
      </c>
      <c r="B10856" s="158" t="s">
        <v>658</v>
      </c>
      <c r="C10856" s="158" t="s">
        <v>975</v>
      </c>
      <c r="D10856" s="158" t="s">
        <v>989</v>
      </c>
      <c r="E10856" s="158" t="s">
        <v>1863</v>
      </c>
      <c r="F10856" s="21" t="str">
        <f t="shared" si="42"/>
        <v>INSUNIX.LPV.insunix.life_cover.idurafix</v>
      </c>
    </row>
    <row r="10857" spans="1:6" ht="14.25" customHeight="1">
      <c r="A10857" s="157" t="s">
        <v>677</v>
      </c>
      <c r="B10857" s="158" t="s">
        <v>658</v>
      </c>
      <c r="C10857" s="158" t="s">
        <v>975</v>
      </c>
      <c r="D10857" s="158" t="s">
        <v>989</v>
      </c>
      <c r="E10857" s="158" t="s">
        <v>1864</v>
      </c>
      <c r="F10857" s="21" t="str">
        <f t="shared" si="42"/>
        <v>INSUNIX.LPV.insunix.life_cover.iduraind</v>
      </c>
    </row>
    <row r="10858" spans="1:6" ht="14.25" customHeight="1">
      <c r="A10858" s="157" t="s">
        <v>677</v>
      </c>
      <c r="B10858" s="158" t="s">
        <v>658</v>
      </c>
      <c r="C10858" s="158" t="s">
        <v>975</v>
      </c>
      <c r="D10858" s="158" t="s">
        <v>989</v>
      </c>
      <c r="E10858" s="158" t="s">
        <v>1865</v>
      </c>
      <c r="F10858" s="21" t="str">
        <f t="shared" si="42"/>
        <v>INSUNIX.LPV.insunix.life_cover.iduramax</v>
      </c>
    </row>
    <row r="10859" spans="1:6" ht="14.25" customHeight="1">
      <c r="A10859" s="157" t="s">
        <v>677</v>
      </c>
      <c r="B10859" s="158" t="s">
        <v>658</v>
      </c>
      <c r="C10859" s="158" t="s">
        <v>975</v>
      </c>
      <c r="D10859" s="158" t="s">
        <v>989</v>
      </c>
      <c r="E10859" s="158" t="s">
        <v>1866</v>
      </c>
      <c r="F10859" s="21" t="str">
        <f t="shared" si="42"/>
        <v>INSUNIX.LPV.insunix.life_cover.iduramin</v>
      </c>
    </row>
    <row r="10860" spans="1:6" ht="14.25" customHeight="1">
      <c r="A10860" s="157" t="s">
        <v>677</v>
      </c>
      <c r="B10860" s="158" t="s">
        <v>658</v>
      </c>
      <c r="C10860" s="158" t="s">
        <v>975</v>
      </c>
      <c r="D10860" s="158" t="s">
        <v>989</v>
      </c>
      <c r="E10860" s="158" t="s">
        <v>1867</v>
      </c>
      <c r="F10860" s="21" t="str">
        <f t="shared" si="42"/>
        <v>INSUNIX.LPV.insunix.life_cover.iduropei</v>
      </c>
    </row>
    <row r="10861" spans="1:6" ht="14.25" customHeight="1">
      <c r="A10861" s="157" t="s">
        <v>677</v>
      </c>
      <c r="B10861" s="158" t="s">
        <v>658</v>
      </c>
      <c r="C10861" s="158" t="s">
        <v>975</v>
      </c>
      <c r="D10861" s="158" t="s">
        <v>989</v>
      </c>
      <c r="E10861" s="158" t="s">
        <v>1868</v>
      </c>
      <c r="F10861" s="21" t="str">
        <f t="shared" si="42"/>
        <v>INSUNIX.LPV.insunix.life_cover.idurvari</v>
      </c>
    </row>
    <row r="10862" spans="1:6" ht="14.25" customHeight="1">
      <c r="A10862" s="157" t="s">
        <v>677</v>
      </c>
      <c r="B10862" s="158" t="s">
        <v>658</v>
      </c>
      <c r="C10862" s="158" t="s">
        <v>975</v>
      </c>
      <c r="D10862" s="158" t="s">
        <v>989</v>
      </c>
      <c r="E10862" s="158" t="s">
        <v>1869</v>
      </c>
      <c r="F10862" s="21" t="str">
        <f t="shared" si="42"/>
        <v>INSUNIX.LPV.insunix.life_cover.insurini</v>
      </c>
    </row>
    <row r="10863" spans="1:6" ht="14.25" customHeight="1">
      <c r="A10863" s="157" t="s">
        <v>677</v>
      </c>
      <c r="B10863" s="158" t="s">
        <v>658</v>
      </c>
      <c r="C10863" s="158" t="s">
        <v>975</v>
      </c>
      <c r="D10863" s="158" t="s">
        <v>989</v>
      </c>
      <c r="E10863" s="158" t="s">
        <v>1764</v>
      </c>
      <c r="F10863" s="21" t="str">
        <f t="shared" si="42"/>
        <v>INSUNIX.LPV.insunix.life_cover.interest</v>
      </c>
    </row>
    <row r="10864" spans="1:6" ht="14.25" customHeight="1">
      <c r="A10864" s="157" t="s">
        <v>677</v>
      </c>
      <c r="B10864" s="158" t="s">
        <v>658</v>
      </c>
      <c r="C10864" s="158" t="s">
        <v>975</v>
      </c>
      <c r="D10864" s="158" t="s">
        <v>989</v>
      </c>
      <c r="E10864" s="158" t="s">
        <v>1870</v>
      </c>
      <c r="F10864" s="21" t="str">
        <f t="shared" si="42"/>
        <v>INSUNIX.LPV.insunix.life_cover.mortacof</v>
      </c>
    </row>
    <row r="10865" spans="1:6" ht="14.25" customHeight="1">
      <c r="A10865" s="157" t="s">
        <v>677</v>
      </c>
      <c r="B10865" s="158" t="s">
        <v>658</v>
      </c>
      <c r="C10865" s="158" t="s">
        <v>975</v>
      </c>
      <c r="D10865" s="158" t="s">
        <v>989</v>
      </c>
      <c r="E10865" s="158" t="s">
        <v>1871</v>
      </c>
      <c r="F10865" s="21" t="str">
        <f t="shared" si="42"/>
        <v>INSUNIX.LPV.insunix.life_cover.mortacom</v>
      </c>
    </row>
    <row r="10866" spans="1:6" ht="14.25" customHeight="1">
      <c r="A10866" s="157" t="s">
        <v>677</v>
      </c>
      <c r="B10866" s="158" t="s">
        <v>658</v>
      </c>
      <c r="C10866" s="158" t="s">
        <v>975</v>
      </c>
      <c r="D10866" s="158" t="s">
        <v>989</v>
      </c>
      <c r="E10866" s="158" t="s">
        <v>1566</v>
      </c>
      <c r="F10866" s="21" t="str">
        <f t="shared" si="42"/>
        <v>INSUNIX.LPV.insunix.life_cover.nulldate</v>
      </c>
    </row>
    <row r="10867" spans="1:6" ht="14.25" customHeight="1">
      <c r="A10867" s="157" t="s">
        <v>677</v>
      </c>
      <c r="B10867" s="158" t="s">
        <v>658</v>
      </c>
      <c r="C10867" s="158" t="s">
        <v>975</v>
      </c>
      <c r="D10867" s="158" t="s">
        <v>989</v>
      </c>
      <c r="E10867" s="158" t="s">
        <v>1872</v>
      </c>
      <c r="F10867" s="21" t="str">
        <f t="shared" si="42"/>
        <v>INSUNIX.LPV.insunix.life_cover.pdurafix</v>
      </c>
    </row>
    <row r="10868" spans="1:6" ht="14.25" customHeight="1">
      <c r="A10868" s="157" t="s">
        <v>677</v>
      </c>
      <c r="B10868" s="158" t="s">
        <v>658</v>
      </c>
      <c r="C10868" s="158" t="s">
        <v>975</v>
      </c>
      <c r="D10868" s="158" t="s">
        <v>989</v>
      </c>
      <c r="E10868" s="158" t="s">
        <v>1873</v>
      </c>
      <c r="F10868" s="21" t="str">
        <f t="shared" si="42"/>
        <v>INSUNIX.LPV.insunix.life_cover.pduraind</v>
      </c>
    </row>
    <row r="10869" spans="1:6" ht="14.25" customHeight="1">
      <c r="A10869" s="157" t="s">
        <v>677</v>
      </c>
      <c r="B10869" s="158" t="s">
        <v>658</v>
      </c>
      <c r="C10869" s="158" t="s">
        <v>975</v>
      </c>
      <c r="D10869" s="158" t="s">
        <v>989</v>
      </c>
      <c r="E10869" s="158" t="s">
        <v>1874</v>
      </c>
      <c r="F10869" s="21" t="str">
        <f t="shared" si="42"/>
        <v>INSUNIX.LPV.insunix.life_cover.pduramax</v>
      </c>
    </row>
    <row r="10870" spans="1:6" ht="14.25" customHeight="1">
      <c r="A10870" s="157" t="s">
        <v>677</v>
      </c>
      <c r="B10870" s="158" t="s">
        <v>658</v>
      </c>
      <c r="C10870" s="158" t="s">
        <v>975</v>
      </c>
      <c r="D10870" s="158" t="s">
        <v>989</v>
      </c>
      <c r="E10870" s="158" t="s">
        <v>1875</v>
      </c>
      <c r="F10870" s="21" t="str">
        <f t="shared" si="42"/>
        <v>INSUNIX.LPV.insunix.life_cover.pduramin</v>
      </c>
    </row>
    <row r="10871" spans="1:6" ht="14.25" customHeight="1">
      <c r="A10871" s="157" t="s">
        <v>677</v>
      </c>
      <c r="B10871" s="158" t="s">
        <v>658</v>
      </c>
      <c r="C10871" s="158" t="s">
        <v>975</v>
      </c>
      <c r="D10871" s="158" t="s">
        <v>989</v>
      </c>
      <c r="E10871" s="158" t="s">
        <v>1876</v>
      </c>
      <c r="F10871" s="21" t="str">
        <f t="shared" si="42"/>
        <v>INSUNIX.LPV.insunix.life_cover.pduropei</v>
      </c>
    </row>
    <row r="10872" spans="1:6" ht="14.25" customHeight="1">
      <c r="A10872" s="157" t="s">
        <v>677</v>
      </c>
      <c r="B10872" s="158" t="s">
        <v>658</v>
      </c>
      <c r="C10872" s="158" t="s">
        <v>975</v>
      </c>
      <c r="D10872" s="158" t="s">
        <v>989</v>
      </c>
      <c r="E10872" s="158" t="s">
        <v>1877</v>
      </c>
      <c r="F10872" s="21" t="str">
        <f t="shared" si="42"/>
        <v>INSUNIX.LPV.insunix.life_cover.pdurvari</v>
      </c>
    </row>
    <row r="10873" spans="1:6" ht="14.25" customHeight="1">
      <c r="A10873" s="157" t="s">
        <v>677</v>
      </c>
      <c r="B10873" s="158" t="s">
        <v>658</v>
      </c>
      <c r="C10873" s="158" t="s">
        <v>975</v>
      </c>
      <c r="D10873" s="158" t="s">
        <v>989</v>
      </c>
      <c r="E10873" s="158" t="s">
        <v>1878</v>
      </c>
      <c r="F10873" s="21" t="str">
        <f t="shared" si="42"/>
        <v>INSUNIX.LPV.insunix.life_cover.prcaltai</v>
      </c>
    </row>
    <row r="10874" spans="1:6" ht="14.25" customHeight="1">
      <c r="A10874" s="157" t="s">
        <v>677</v>
      </c>
      <c r="B10874" s="158" t="s">
        <v>658</v>
      </c>
      <c r="C10874" s="158" t="s">
        <v>975</v>
      </c>
      <c r="D10874" s="158" t="s">
        <v>989</v>
      </c>
      <c r="E10874" s="158" t="s">
        <v>1879</v>
      </c>
      <c r="F10874" s="21" t="str">
        <f t="shared" si="42"/>
        <v>INSUNIX.LPV.insunix.life_cover.premcapi</v>
      </c>
    </row>
    <row r="10875" spans="1:6" ht="14.25" customHeight="1">
      <c r="A10875" s="157" t="s">
        <v>677</v>
      </c>
      <c r="B10875" s="158" t="s">
        <v>658</v>
      </c>
      <c r="C10875" s="158" t="s">
        <v>975</v>
      </c>
      <c r="D10875" s="158" t="s">
        <v>989</v>
      </c>
      <c r="E10875" s="158" t="s">
        <v>1880</v>
      </c>
      <c r="F10875" s="21" t="str">
        <f t="shared" si="42"/>
        <v>INSUNIX.LPV.insunix.life_cover.prextexp</v>
      </c>
    </row>
    <row r="10876" spans="1:6" ht="14.25" customHeight="1">
      <c r="A10876" s="157" t="s">
        <v>677</v>
      </c>
      <c r="B10876" s="158" t="s">
        <v>658</v>
      </c>
      <c r="C10876" s="158" t="s">
        <v>975</v>
      </c>
      <c r="D10876" s="158" t="s">
        <v>989</v>
      </c>
      <c r="E10876" s="158" t="s">
        <v>1881</v>
      </c>
      <c r="F10876" s="21" t="str">
        <f t="shared" si="42"/>
        <v>INSUNIX.LPV.insunix.life_cover.printexp</v>
      </c>
    </row>
    <row r="10877" spans="1:6" ht="14.25" customHeight="1">
      <c r="A10877" s="157" t="s">
        <v>677</v>
      </c>
      <c r="B10877" s="158" t="s">
        <v>658</v>
      </c>
      <c r="C10877" s="158" t="s">
        <v>975</v>
      </c>
      <c r="D10877" s="158" t="s">
        <v>989</v>
      </c>
      <c r="E10877" s="158" t="s">
        <v>993</v>
      </c>
      <c r="F10877" s="21" t="str">
        <f t="shared" si="42"/>
        <v>INSUNIX.LPV.insunix.life_cover.product</v>
      </c>
    </row>
    <row r="10878" spans="1:6" ht="14.25" customHeight="1">
      <c r="A10878" s="157" t="s">
        <v>677</v>
      </c>
      <c r="B10878" s="158" t="s">
        <v>658</v>
      </c>
      <c r="C10878" s="158" t="s">
        <v>975</v>
      </c>
      <c r="D10878" s="158" t="s">
        <v>989</v>
      </c>
      <c r="E10878" s="158" t="s">
        <v>1882</v>
      </c>
      <c r="F10878" s="21" t="str">
        <f t="shared" si="42"/>
        <v>INSUNIX.LPV.insunix.life_cover.rechapri</v>
      </c>
    </row>
    <row r="10879" spans="1:6" ht="14.25" customHeight="1">
      <c r="A10879" s="157" t="s">
        <v>677</v>
      </c>
      <c r="B10879" s="158" t="s">
        <v>658</v>
      </c>
      <c r="C10879" s="158" t="s">
        <v>975</v>
      </c>
      <c r="D10879" s="158" t="s">
        <v>989</v>
      </c>
      <c r="E10879" s="158" t="s">
        <v>1883</v>
      </c>
      <c r="F10879" s="21" t="str">
        <f t="shared" si="42"/>
        <v>INSUNIX.LPV.insunix.life_cover.renewali</v>
      </c>
    </row>
    <row r="10880" spans="1:6" ht="14.25" customHeight="1">
      <c r="A10880" s="157" t="s">
        <v>677</v>
      </c>
      <c r="B10880" s="158" t="s">
        <v>658</v>
      </c>
      <c r="C10880" s="158" t="s">
        <v>975</v>
      </c>
      <c r="D10880" s="158" t="s">
        <v>989</v>
      </c>
      <c r="E10880" s="158" t="s">
        <v>1884</v>
      </c>
      <c r="F10880" s="21" t="str">
        <f t="shared" si="42"/>
        <v>INSUNIX.LPV.insunix.life_cover.rouchaca</v>
      </c>
    </row>
    <row r="10881" spans="1:6" ht="14.25" customHeight="1">
      <c r="A10881" s="157" t="s">
        <v>677</v>
      </c>
      <c r="B10881" s="158" t="s">
        <v>658</v>
      </c>
      <c r="C10881" s="158" t="s">
        <v>975</v>
      </c>
      <c r="D10881" s="158" t="s">
        <v>989</v>
      </c>
      <c r="E10881" s="158" t="s">
        <v>1885</v>
      </c>
      <c r="F10881" s="21" t="str">
        <f t="shared" si="42"/>
        <v>INSUNIX.LPV.insunix.life_cover.rouchapr</v>
      </c>
    </row>
    <row r="10882" spans="1:6" ht="14.25" customHeight="1">
      <c r="A10882" s="157" t="s">
        <v>677</v>
      </c>
      <c r="B10882" s="158" t="s">
        <v>658</v>
      </c>
      <c r="C10882" s="158" t="s">
        <v>975</v>
      </c>
      <c r="D10882" s="158" t="s">
        <v>989</v>
      </c>
      <c r="E10882" s="158" t="s">
        <v>1886</v>
      </c>
      <c r="F10882" s="21" t="str">
        <f t="shared" si="42"/>
        <v>INSUNIX.LPV.insunix.life_cover.rouprcal</v>
      </c>
    </row>
    <row r="10883" spans="1:6" ht="14.25" customHeight="1">
      <c r="A10883" s="157" t="s">
        <v>677</v>
      </c>
      <c r="B10883" s="158" t="s">
        <v>658</v>
      </c>
      <c r="C10883" s="158" t="s">
        <v>975</v>
      </c>
      <c r="D10883" s="158" t="s">
        <v>989</v>
      </c>
      <c r="E10883" s="158" t="s">
        <v>1829</v>
      </c>
      <c r="F10883" s="21" t="str">
        <f t="shared" si="42"/>
        <v>INSUNIX.LPV.insunix.life_cover.roureser</v>
      </c>
    </row>
    <row r="10884" spans="1:6" ht="14.25" customHeight="1">
      <c r="A10884" s="157" t="s">
        <v>677</v>
      </c>
      <c r="B10884" s="158" t="s">
        <v>658</v>
      </c>
      <c r="C10884" s="158" t="s">
        <v>975</v>
      </c>
      <c r="D10884" s="158" t="s">
        <v>989</v>
      </c>
      <c r="E10884" s="158" t="s">
        <v>1887</v>
      </c>
      <c r="F10884" s="21" t="str">
        <f t="shared" si="42"/>
        <v>INSUNIX.LPV.insunix.life_cover.rousurre</v>
      </c>
    </row>
    <row r="10885" spans="1:6" ht="14.25" customHeight="1">
      <c r="A10885" s="157" t="s">
        <v>677</v>
      </c>
      <c r="B10885" s="158" t="s">
        <v>658</v>
      </c>
      <c r="C10885" s="158" t="s">
        <v>975</v>
      </c>
      <c r="D10885" s="158" t="s">
        <v>989</v>
      </c>
      <c r="E10885" s="158" t="s">
        <v>1549</v>
      </c>
      <c r="F10885" s="21" t="str">
        <f t="shared" si="42"/>
        <v>INSUNIX.LPV.insunix.life_cover.statregt</v>
      </c>
    </row>
    <row r="10886" spans="1:6" ht="14.25" customHeight="1">
      <c r="A10886" s="157" t="s">
        <v>677</v>
      </c>
      <c r="B10886" s="158" t="s">
        <v>658</v>
      </c>
      <c r="C10886" s="158" t="s">
        <v>975</v>
      </c>
      <c r="D10886" s="158" t="s">
        <v>989</v>
      </c>
      <c r="E10886" s="158" t="s">
        <v>1608</v>
      </c>
      <c r="F10886" s="21" t="str">
        <f t="shared" si="42"/>
        <v>INSUNIX.LPV.insunix.life_cover.uniquenu</v>
      </c>
    </row>
    <row r="10887" spans="1:6" ht="14.25" customHeight="1">
      <c r="A10887" s="157" t="s">
        <v>677</v>
      </c>
      <c r="B10887" s="158" t="s">
        <v>658</v>
      </c>
      <c r="C10887" s="158" t="s">
        <v>975</v>
      </c>
      <c r="D10887" s="158" t="s">
        <v>989</v>
      </c>
      <c r="E10887" s="158" t="s">
        <v>1547</v>
      </c>
      <c r="F10887" s="21" t="str">
        <f t="shared" si="42"/>
        <v>INSUNIX.LPV.insunix.life_cover.usercode</v>
      </c>
    </row>
    <row r="10888" spans="1:6" ht="14.25" customHeight="1">
      <c r="A10888" s="157" t="s">
        <v>677</v>
      </c>
      <c r="B10888" s="158" t="s">
        <v>658</v>
      </c>
      <c r="C10888" s="158" t="s">
        <v>975</v>
      </c>
      <c r="D10888" s="158" t="s">
        <v>989</v>
      </c>
      <c r="E10888" s="158" t="s">
        <v>1579</v>
      </c>
      <c r="F10888" s="21" t="str">
        <f t="shared" si="42"/>
        <v>INSUNIX.LPV.insunix.life_cover.usercomp</v>
      </c>
    </row>
    <row r="10889" spans="1:6" ht="14.25" customHeight="1">
      <c r="A10889" s="157" t="s">
        <v>677</v>
      </c>
      <c r="B10889" s="158" t="s">
        <v>658</v>
      </c>
      <c r="C10889" s="158" t="s">
        <v>975</v>
      </c>
      <c r="D10889" s="158" t="s">
        <v>989</v>
      </c>
      <c r="E10889" s="158" t="s">
        <v>1784</v>
      </c>
      <c r="F10889" s="21" t="str">
        <f t="shared" si="42"/>
        <v>INSUNIX.LPV.insunix.life_cover.cacalcov</v>
      </c>
    </row>
    <row r="10890" spans="1:6" ht="14.25" customHeight="1">
      <c r="A10890" s="157" t="s">
        <v>677</v>
      </c>
      <c r="B10890" s="158" t="s">
        <v>658</v>
      </c>
      <c r="C10890" s="158" t="s">
        <v>975</v>
      </c>
      <c r="D10890" s="158" t="s">
        <v>989</v>
      </c>
      <c r="E10890" s="158" t="s">
        <v>1802</v>
      </c>
      <c r="F10890" s="21" t="str">
        <f t="shared" si="42"/>
        <v>INSUNIX.LPV.insunix.life_cover.cover_in</v>
      </c>
    </row>
    <row r="10891" spans="1:6" ht="14.25" customHeight="1">
      <c r="A10891" s="157" t="s">
        <v>677</v>
      </c>
      <c r="B10891" s="158" t="s">
        <v>658</v>
      </c>
      <c r="C10891" s="158" t="s">
        <v>975</v>
      </c>
      <c r="D10891" s="158" t="s">
        <v>989</v>
      </c>
      <c r="E10891" s="158" t="s">
        <v>1815</v>
      </c>
      <c r="F10891" s="21" t="str">
        <f t="shared" si="42"/>
        <v>INSUNIX.LPV.insunix.life_cover.premirat</v>
      </c>
    </row>
    <row r="10892" spans="1:6" ht="14.25" customHeight="1">
      <c r="A10892" s="157" t="s">
        <v>677</v>
      </c>
      <c r="B10892" s="158" t="s">
        <v>658</v>
      </c>
      <c r="C10892" s="158" t="s">
        <v>975</v>
      </c>
      <c r="D10892" s="158" t="s">
        <v>990</v>
      </c>
      <c r="E10892" s="158" t="s">
        <v>1546</v>
      </c>
      <c r="F10892" s="21" t="str">
        <f t="shared" si="42"/>
        <v>INSUNIX.LPV.insunix.modules.branch</v>
      </c>
    </row>
    <row r="10893" spans="1:6" ht="14.25" customHeight="1">
      <c r="A10893" s="157" t="s">
        <v>677</v>
      </c>
      <c r="B10893" s="158" t="s">
        <v>658</v>
      </c>
      <c r="C10893" s="158" t="s">
        <v>975</v>
      </c>
      <c r="D10893" s="158" t="s">
        <v>990</v>
      </c>
      <c r="E10893" s="158" t="s">
        <v>1555</v>
      </c>
      <c r="F10893" s="21" t="str">
        <f t="shared" si="42"/>
        <v>INSUNIX.LPV.insunix.modules.certif</v>
      </c>
    </row>
    <row r="10894" spans="1:6" ht="14.25" customHeight="1">
      <c r="A10894" s="157" t="s">
        <v>677</v>
      </c>
      <c r="B10894" s="158" t="s">
        <v>658</v>
      </c>
      <c r="C10894" s="158" t="s">
        <v>975</v>
      </c>
      <c r="D10894" s="158" t="s">
        <v>990</v>
      </c>
      <c r="E10894" s="158" t="s">
        <v>1644</v>
      </c>
      <c r="F10894" s="21" t="str">
        <f t="shared" si="42"/>
        <v>INSUNIX.LPV.insunix.modules.certype</v>
      </c>
    </row>
    <row r="10895" spans="1:6" ht="14.25" customHeight="1">
      <c r="A10895" s="157" t="s">
        <v>677</v>
      </c>
      <c r="B10895" s="158" t="s">
        <v>658</v>
      </c>
      <c r="C10895" s="158" t="s">
        <v>975</v>
      </c>
      <c r="D10895" s="158" t="s">
        <v>990</v>
      </c>
      <c r="E10895" s="158" t="s">
        <v>1888</v>
      </c>
      <c r="F10895" s="21" t="str">
        <f t="shared" si="42"/>
        <v>INSUNIX.LPV.insunix.modules.changei</v>
      </c>
    </row>
    <row r="10896" spans="1:6" ht="14.25" customHeight="1">
      <c r="A10896" s="157" t="s">
        <v>677</v>
      </c>
      <c r="B10896" s="158" t="s">
        <v>658</v>
      </c>
      <c r="C10896" s="158" t="s">
        <v>975</v>
      </c>
      <c r="D10896" s="158" t="s">
        <v>990</v>
      </c>
      <c r="E10896" s="158" t="s">
        <v>980</v>
      </c>
      <c r="F10896" s="21" t="str">
        <f t="shared" si="42"/>
        <v>INSUNIX.LPV.insunix.modules.company</v>
      </c>
    </row>
    <row r="10897" spans="1:6" ht="14.25" customHeight="1">
      <c r="A10897" s="157" t="s">
        <v>677</v>
      </c>
      <c r="B10897" s="158" t="s">
        <v>658</v>
      </c>
      <c r="C10897" s="158" t="s">
        <v>975</v>
      </c>
      <c r="D10897" s="158" t="s">
        <v>990</v>
      </c>
      <c r="E10897" s="158" t="s">
        <v>1548</v>
      </c>
      <c r="F10897" s="21" t="str">
        <f t="shared" si="42"/>
        <v>INSUNIX.LPV.insunix.modules.compdate</v>
      </c>
    </row>
    <row r="10898" spans="1:6" ht="14.25" customHeight="1">
      <c r="A10898" s="157" t="s">
        <v>677</v>
      </c>
      <c r="B10898" s="158" t="s">
        <v>658</v>
      </c>
      <c r="C10898" s="158" t="s">
        <v>975</v>
      </c>
      <c r="D10898" s="158" t="s">
        <v>990</v>
      </c>
      <c r="E10898" s="158" t="s">
        <v>1560</v>
      </c>
      <c r="F10898" s="21" t="str">
        <f t="shared" si="42"/>
        <v>INSUNIX.LPV.insunix.modules.currency</v>
      </c>
    </row>
    <row r="10899" spans="1:6" ht="14.25" customHeight="1">
      <c r="A10899" s="157" t="s">
        <v>677</v>
      </c>
      <c r="B10899" s="158" t="s">
        <v>658</v>
      </c>
      <c r="C10899" s="158" t="s">
        <v>975</v>
      </c>
      <c r="D10899" s="158" t="s">
        <v>990</v>
      </c>
      <c r="E10899" s="158" t="s">
        <v>1562</v>
      </c>
      <c r="F10899" s="21" t="str">
        <f t="shared" si="42"/>
        <v>INSUNIX.LPV.insunix.modules.effecdate</v>
      </c>
    </row>
    <row r="10900" spans="1:6" ht="14.25" customHeight="1">
      <c r="A10900" s="157" t="s">
        <v>677</v>
      </c>
      <c r="B10900" s="158" t="s">
        <v>658</v>
      </c>
      <c r="C10900" s="158" t="s">
        <v>975</v>
      </c>
      <c r="D10900" s="158" t="s">
        <v>990</v>
      </c>
      <c r="E10900" s="158" t="s">
        <v>1648</v>
      </c>
      <c r="F10900" s="21" t="str">
        <f t="shared" si="42"/>
        <v>INSUNIX.LPV.insunix.modules.group</v>
      </c>
    </row>
    <row r="10901" spans="1:6" ht="14.25" customHeight="1">
      <c r="A10901" s="157" t="s">
        <v>677</v>
      </c>
      <c r="B10901" s="158" t="s">
        <v>658</v>
      </c>
      <c r="C10901" s="158" t="s">
        <v>975</v>
      </c>
      <c r="D10901" s="158" t="s">
        <v>990</v>
      </c>
      <c r="E10901" s="158" t="s">
        <v>1728</v>
      </c>
      <c r="F10901" s="21" t="str">
        <f t="shared" si="42"/>
        <v>INSUNIX.LPV.insunix.modules.group_insu</v>
      </c>
    </row>
    <row r="10902" spans="1:6" ht="14.25" customHeight="1">
      <c r="A10902" s="157" t="s">
        <v>677</v>
      </c>
      <c r="B10902" s="158" t="s">
        <v>658</v>
      </c>
      <c r="C10902" s="158" t="s">
        <v>975</v>
      </c>
      <c r="D10902" s="158" t="s">
        <v>990</v>
      </c>
      <c r="E10902" s="158" t="s">
        <v>1758</v>
      </c>
      <c r="F10902" s="21" t="str">
        <f t="shared" si="42"/>
        <v>INSUNIX.LPV.insunix.modules.modulec</v>
      </c>
    </row>
    <row r="10903" spans="1:6" ht="14.25" customHeight="1">
      <c r="A10903" s="157" t="s">
        <v>677</v>
      </c>
      <c r="B10903" s="158" t="s">
        <v>658</v>
      </c>
      <c r="C10903" s="158" t="s">
        <v>975</v>
      </c>
      <c r="D10903" s="158" t="s">
        <v>990</v>
      </c>
      <c r="E10903" s="158" t="s">
        <v>1566</v>
      </c>
      <c r="F10903" s="21" t="str">
        <f t="shared" si="42"/>
        <v>INSUNIX.LPV.insunix.modules.nulldate</v>
      </c>
    </row>
    <row r="10904" spans="1:6" ht="14.25" customHeight="1">
      <c r="A10904" s="157" t="s">
        <v>677</v>
      </c>
      <c r="B10904" s="158" t="s">
        <v>658</v>
      </c>
      <c r="C10904" s="158" t="s">
        <v>975</v>
      </c>
      <c r="D10904" s="158" t="s">
        <v>990</v>
      </c>
      <c r="E10904" s="158" t="s">
        <v>991</v>
      </c>
      <c r="F10904" s="21" t="str">
        <f t="shared" si="42"/>
        <v>INSUNIX.LPV.insunix.modules.policy</v>
      </c>
    </row>
    <row r="10905" spans="1:6" ht="14.25" customHeight="1">
      <c r="A10905" s="157" t="s">
        <v>677</v>
      </c>
      <c r="B10905" s="158" t="s">
        <v>658</v>
      </c>
      <c r="C10905" s="158" t="s">
        <v>975</v>
      </c>
      <c r="D10905" s="158" t="s">
        <v>990</v>
      </c>
      <c r="E10905" s="158" t="s">
        <v>1608</v>
      </c>
      <c r="F10905" s="21" t="str">
        <f t="shared" si="42"/>
        <v>INSUNIX.LPV.insunix.modules.uniquenu</v>
      </c>
    </row>
    <row r="10906" spans="1:6" ht="14.25" customHeight="1">
      <c r="A10906" s="157" t="s">
        <v>677</v>
      </c>
      <c r="B10906" s="158" t="s">
        <v>658</v>
      </c>
      <c r="C10906" s="158" t="s">
        <v>975</v>
      </c>
      <c r="D10906" s="158" t="s">
        <v>990</v>
      </c>
      <c r="E10906" s="158" t="s">
        <v>1547</v>
      </c>
      <c r="F10906" s="21" t="str">
        <f t="shared" si="42"/>
        <v>INSUNIX.LPV.insunix.modules.usercode</v>
      </c>
    </row>
    <row r="10907" spans="1:6" ht="14.25" customHeight="1">
      <c r="A10907" s="157" t="s">
        <v>677</v>
      </c>
      <c r="B10907" s="158" t="s">
        <v>658</v>
      </c>
      <c r="C10907" s="158" t="s">
        <v>975</v>
      </c>
      <c r="D10907" s="158" t="s">
        <v>990</v>
      </c>
      <c r="E10907" s="158" t="s">
        <v>1579</v>
      </c>
      <c r="F10907" s="21" t="str">
        <f t="shared" si="42"/>
        <v>INSUNIX.LPV.insunix.modules.usercomp</v>
      </c>
    </row>
    <row r="10908" spans="1:6" ht="14.25" customHeight="1">
      <c r="A10908" s="157" t="s">
        <v>677</v>
      </c>
      <c r="B10908" s="158" t="s">
        <v>658</v>
      </c>
      <c r="C10908" s="158" t="s">
        <v>975</v>
      </c>
      <c r="D10908" s="158" t="s">
        <v>991</v>
      </c>
      <c r="E10908" s="158" t="s">
        <v>1889</v>
      </c>
      <c r="F10908" s="21" t="str">
        <f t="shared" si="42"/>
        <v>INSUNIX.LPV.insunix.policy.accounti</v>
      </c>
    </row>
    <row r="10909" spans="1:6" ht="14.25" customHeight="1">
      <c r="A10909" s="157" t="s">
        <v>677</v>
      </c>
      <c r="B10909" s="158" t="s">
        <v>658</v>
      </c>
      <c r="C10909" s="158" t="s">
        <v>975</v>
      </c>
      <c r="D10909" s="158" t="s">
        <v>991</v>
      </c>
      <c r="E10909" s="158" t="s">
        <v>1890</v>
      </c>
      <c r="F10909" s="21" t="str">
        <f t="shared" si="42"/>
        <v>INSUNIX.LPV.insunix.policy.amoucomm</v>
      </c>
    </row>
    <row r="10910" spans="1:6" ht="14.25" customHeight="1">
      <c r="A10910" s="157" t="s">
        <v>677</v>
      </c>
      <c r="B10910" s="158" t="s">
        <v>658</v>
      </c>
      <c r="C10910" s="158" t="s">
        <v>975</v>
      </c>
      <c r="D10910" s="158" t="s">
        <v>991</v>
      </c>
      <c r="E10910" s="158" t="s">
        <v>1546</v>
      </c>
      <c r="F10910" s="21" t="str">
        <f t="shared" si="42"/>
        <v>INSUNIX.LPV.insunix.policy.branch</v>
      </c>
    </row>
    <row r="10911" spans="1:6" ht="14.25" customHeight="1">
      <c r="A10911" s="157" t="s">
        <v>677</v>
      </c>
      <c r="B10911" s="158" t="s">
        <v>658</v>
      </c>
      <c r="C10911" s="158" t="s">
        <v>975</v>
      </c>
      <c r="D10911" s="158" t="s">
        <v>991</v>
      </c>
      <c r="E10911" s="158" t="s">
        <v>1891</v>
      </c>
      <c r="F10911" s="21" t="str">
        <f t="shared" si="42"/>
        <v>INSUNIX.LPV.insunix.policy.bussityp</v>
      </c>
    </row>
    <row r="10912" spans="1:6" ht="14.25" customHeight="1">
      <c r="A10912" s="157" t="s">
        <v>677</v>
      </c>
      <c r="B10912" s="158" t="s">
        <v>658</v>
      </c>
      <c r="C10912" s="158" t="s">
        <v>975</v>
      </c>
      <c r="D10912" s="158" t="s">
        <v>991</v>
      </c>
      <c r="E10912" s="158" t="s">
        <v>1552</v>
      </c>
      <c r="F10912" s="21" t="str">
        <f t="shared" si="42"/>
        <v>INSUNIX.LPV.insunix.policy.capital</v>
      </c>
    </row>
    <row r="10913" spans="1:6" ht="14.25" customHeight="1">
      <c r="A10913" s="157" t="s">
        <v>677</v>
      </c>
      <c r="B10913" s="158" t="s">
        <v>658</v>
      </c>
      <c r="C10913" s="158" t="s">
        <v>975</v>
      </c>
      <c r="D10913" s="158" t="s">
        <v>991</v>
      </c>
      <c r="E10913" s="158" t="s">
        <v>1644</v>
      </c>
      <c r="F10913" s="21" t="str">
        <f t="shared" si="42"/>
        <v>INSUNIX.LPV.insunix.policy.certype</v>
      </c>
    </row>
    <row r="10914" spans="1:6" ht="14.25" customHeight="1">
      <c r="A10914" s="157" t="s">
        <v>677</v>
      </c>
      <c r="B10914" s="158" t="s">
        <v>658</v>
      </c>
      <c r="C10914" s="158" t="s">
        <v>975</v>
      </c>
      <c r="D10914" s="158" t="s">
        <v>991</v>
      </c>
      <c r="E10914" s="158" t="s">
        <v>1892</v>
      </c>
      <c r="F10914" s="21" t="str">
        <f t="shared" si="42"/>
        <v>INSUNIX.LPV.insunix.policy.changdat</v>
      </c>
    </row>
    <row r="10915" spans="1:6" ht="14.25" customHeight="1">
      <c r="A10915" s="157" t="s">
        <v>677</v>
      </c>
      <c r="B10915" s="158" t="s">
        <v>658</v>
      </c>
      <c r="C10915" s="158" t="s">
        <v>975</v>
      </c>
      <c r="D10915" s="158" t="s">
        <v>991</v>
      </c>
      <c r="E10915" s="158" t="s">
        <v>1584</v>
      </c>
      <c r="F10915" s="21" t="str">
        <f t="shared" si="42"/>
        <v>INSUNIX.LPV.insunix.policy.coinsuri</v>
      </c>
    </row>
    <row r="10916" spans="1:6" ht="14.25" customHeight="1">
      <c r="A10916" s="157" t="s">
        <v>677</v>
      </c>
      <c r="B10916" s="158" t="s">
        <v>658</v>
      </c>
      <c r="C10916" s="158" t="s">
        <v>975</v>
      </c>
      <c r="D10916" s="158" t="s">
        <v>991</v>
      </c>
      <c r="E10916" s="158" t="s">
        <v>1893</v>
      </c>
      <c r="F10916" s="21" t="str">
        <f t="shared" si="42"/>
        <v>INSUNIX.LPV.insunix.policy.colcladi</v>
      </c>
    </row>
    <row r="10917" spans="1:6" ht="14.25" customHeight="1">
      <c r="A10917" s="157" t="s">
        <v>677</v>
      </c>
      <c r="B10917" s="158" t="s">
        <v>658</v>
      </c>
      <c r="C10917" s="158" t="s">
        <v>975</v>
      </c>
      <c r="D10917" s="158" t="s">
        <v>991</v>
      </c>
      <c r="E10917" s="158" t="s">
        <v>1894</v>
      </c>
      <c r="F10917" s="21" t="str">
        <f t="shared" si="42"/>
        <v>INSUNIX.LPV.insunix.policy.colinvot</v>
      </c>
    </row>
    <row r="10918" spans="1:6" ht="14.25" customHeight="1">
      <c r="A10918" s="157" t="s">
        <v>677</v>
      </c>
      <c r="B10918" s="158" t="s">
        <v>658</v>
      </c>
      <c r="C10918" s="158" t="s">
        <v>975</v>
      </c>
      <c r="D10918" s="158" t="s">
        <v>991</v>
      </c>
      <c r="E10918" s="158" t="s">
        <v>1895</v>
      </c>
      <c r="F10918" s="21" t="str">
        <f t="shared" si="42"/>
        <v>INSUNIX.LPV.insunix.policy.colreint</v>
      </c>
    </row>
    <row r="10919" spans="1:6" ht="14.25" customHeight="1">
      <c r="A10919" s="157" t="s">
        <v>677</v>
      </c>
      <c r="B10919" s="158" t="s">
        <v>658</v>
      </c>
      <c r="C10919" s="158" t="s">
        <v>975</v>
      </c>
      <c r="D10919" s="158" t="s">
        <v>991</v>
      </c>
      <c r="E10919" s="158" t="s">
        <v>1896</v>
      </c>
      <c r="F10919" s="21" t="str">
        <f t="shared" si="42"/>
        <v>INSUNIX.LPV.insunix.policy.coltimre</v>
      </c>
    </row>
    <row r="10920" spans="1:6" ht="14.25" customHeight="1">
      <c r="A10920" s="157" t="s">
        <v>677</v>
      </c>
      <c r="B10920" s="158" t="s">
        <v>658</v>
      </c>
      <c r="C10920" s="158" t="s">
        <v>975</v>
      </c>
      <c r="D10920" s="158" t="s">
        <v>991</v>
      </c>
      <c r="E10920" s="158" t="s">
        <v>1897</v>
      </c>
      <c r="F10920" s="21" t="str">
        <f t="shared" si="42"/>
        <v>INSUNIX.LPV.insunix.policy.commissi</v>
      </c>
    </row>
    <row r="10921" spans="1:6" ht="14.25" customHeight="1">
      <c r="A10921" s="157" t="s">
        <v>677</v>
      </c>
      <c r="B10921" s="158" t="s">
        <v>658</v>
      </c>
      <c r="C10921" s="158" t="s">
        <v>975</v>
      </c>
      <c r="D10921" s="158" t="s">
        <v>991</v>
      </c>
      <c r="E10921" s="158" t="s">
        <v>1898</v>
      </c>
      <c r="F10921" s="21" t="str">
        <f t="shared" si="42"/>
        <v>INSUNIX.LPV.insunix.policy.commityp</v>
      </c>
    </row>
    <row r="10922" spans="1:6" ht="14.25" customHeight="1">
      <c r="A10922" s="157" t="s">
        <v>677</v>
      </c>
      <c r="B10922" s="158" t="s">
        <v>658</v>
      </c>
      <c r="C10922" s="158" t="s">
        <v>975</v>
      </c>
      <c r="D10922" s="158" t="s">
        <v>991</v>
      </c>
      <c r="E10922" s="158" t="s">
        <v>980</v>
      </c>
      <c r="F10922" s="21" t="str">
        <f t="shared" si="42"/>
        <v>INSUNIX.LPV.insunix.policy.company</v>
      </c>
    </row>
    <row r="10923" spans="1:6" ht="14.25" customHeight="1">
      <c r="A10923" s="157" t="s">
        <v>677</v>
      </c>
      <c r="B10923" s="158" t="s">
        <v>658</v>
      </c>
      <c r="C10923" s="158" t="s">
        <v>975</v>
      </c>
      <c r="D10923" s="158" t="s">
        <v>991</v>
      </c>
      <c r="E10923" s="158" t="s">
        <v>1548</v>
      </c>
      <c r="F10923" s="21" t="str">
        <f t="shared" si="42"/>
        <v>INSUNIX.LPV.insunix.policy.compdate</v>
      </c>
    </row>
    <row r="10924" spans="1:6" ht="14.25" customHeight="1">
      <c r="A10924" s="157" t="s">
        <v>677</v>
      </c>
      <c r="B10924" s="158" t="s">
        <v>658</v>
      </c>
      <c r="C10924" s="158" t="s">
        <v>975</v>
      </c>
      <c r="D10924" s="158" t="s">
        <v>991</v>
      </c>
      <c r="E10924" s="158" t="s">
        <v>1899</v>
      </c>
      <c r="F10924" s="21" t="str">
        <f t="shared" si="42"/>
        <v>INSUNIX.LPV.insunix.policy.copies</v>
      </c>
    </row>
    <row r="10925" spans="1:6" ht="14.25" customHeight="1">
      <c r="A10925" s="157" t="s">
        <v>677</v>
      </c>
      <c r="B10925" s="158" t="s">
        <v>658</v>
      </c>
      <c r="C10925" s="158" t="s">
        <v>975</v>
      </c>
      <c r="D10925" s="158" t="s">
        <v>991</v>
      </c>
      <c r="E10925" s="158" t="s">
        <v>1646</v>
      </c>
      <c r="F10925" s="21" t="str">
        <f t="shared" si="42"/>
        <v>INSUNIX.LPV.insunix.policy.date_origi</v>
      </c>
    </row>
    <row r="10926" spans="1:6" ht="14.25" customHeight="1">
      <c r="A10926" s="157" t="s">
        <v>677</v>
      </c>
      <c r="B10926" s="158" t="s">
        <v>658</v>
      </c>
      <c r="C10926" s="158" t="s">
        <v>975</v>
      </c>
      <c r="D10926" s="158" t="s">
        <v>991</v>
      </c>
      <c r="E10926" s="158" t="s">
        <v>1900</v>
      </c>
      <c r="F10926" s="21" t="str">
        <f t="shared" si="42"/>
        <v>INSUNIX.LPV.insunix.policy.declari</v>
      </c>
    </row>
    <row r="10927" spans="1:6" ht="14.25" customHeight="1">
      <c r="A10927" s="157" t="s">
        <v>677</v>
      </c>
      <c r="B10927" s="158" t="s">
        <v>658</v>
      </c>
      <c r="C10927" s="158" t="s">
        <v>975</v>
      </c>
      <c r="D10927" s="158" t="s">
        <v>991</v>
      </c>
      <c r="E10927" s="158" t="s">
        <v>1901</v>
      </c>
      <c r="F10927" s="21" t="str">
        <f t="shared" si="42"/>
        <v>INSUNIX.LPV.insunix.policy.dirdebit</v>
      </c>
    </row>
    <row r="10928" spans="1:6" ht="14.25" customHeight="1">
      <c r="A10928" s="157" t="s">
        <v>677</v>
      </c>
      <c r="B10928" s="158" t="s">
        <v>658</v>
      </c>
      <c r="C10928" s="158" t="s">
        <v>975</v>
      </c>
      <c r="D10928" s="158" t="s">
        <v>991</v>
      </c>
      <c r="E10928" s="158" t="s">
        <v>1562</v>
      </c>
      <c r="F10928" s="21" t="str">
        <f t="shared" si="42"/>
        <v>INSUNIX.LPV.insunix.policy.effecdate</v>
      </c>
    </row>
    <row r="10929" spans="1:6" ht="14.25" customHeight="1">
      <c r="A10929" s="157" t="s">
        <v>677</v>
      </c>
      <c r="B10929" s="158" t="s">
        <v>658</v>
      </c>
      <c r="C10929" s="158" t="s">
        <v>975</v>
      </c>
      <c r="D10929" s="158" t="s">
        <v>991</v>
      </c>
      <c r="E10929" s="158" t="s">
        <v>985</v>
      </c>
      <c r="F10929" s="21" t="str">
        <f t="shared" si="42"/>
        <v>INSUNIX.LPV.insunix.policy.exchange</v>
      </c>
    </row>
    <row r="10930" spans="1:6" ht="14.25" customHeight="1">
      <c r="A10930" s="157" t="s">
        <v>677</v>
      </c>
      <c r="B10930" s="158" t="s">
        <v>658</v>
      </c>
      <c r="C10930" s="158" t="s">
        <v>975</v>
      </c>
      <c r="D10930" s="158" t="s">
        <v>991</v>
      </c>
      <c r="E10930" s="158" t="s">
        <v>1564</v>
      </c>
      <c r="F10930" s="21" t="str">
        <f t="shared" si="42"/>
        <v>INSUNIX.LPV.insunix.policy.expirdat</v>
      </c>
    </row>
    <row r="10931" spans="1:6" ht="14.25" customHeight="1">
      <c r="A10931" s="157" t="s">
        <v>677</v>
      </c>
      <c r="B10931" s="158" t="s">
        <v>658</v>
      </c>
      <c r="C10931" s="158" t="s">
        <v>975</v>
      </c>
      <c r="D10931" s="158" t="s">
        <v>991</v>
      </c>
      <c r="E10931" s="158" t="s">
        <v>1902</v>
      </c>
      <c r="F10931" s="21" t="str">
        <f t="shared" si="42"/>
        <v>INSUNIX.LPV.insunix.policy.indexfac</v>
      </c>
    </row>
    <row r="10932" spans="1:6" ht="14.25" customHeight="1">
      <c r="A10932" s="157" t="s">
        <v>677</v>
      </c>
      <c r="B10932" s="158" t="s">
        <v>658</v>
      </c>
      <c r="C10932" s="158" t="s">
        <v>975</v>
      </c>
      <c r="D10932" s="158" t="s">
        <v>991</v>
      </c>
      <c r="E10932" s="158" t="s">
        <v>1903</v>
      </c>
      <c r="F10932" s="21" t="str">
        <f t="shared" si="42"/>
        <v>INSUNIX.LPV.insunix.policy.indextyp</v>
      </c>
    </row>
    <row r="10933" spans="1:6" ht="14.25" customHeight="1">
      <c r="A10933" s="157" t="s">
        <v>677</v>
      </c>
      <c r="B10933" s="158" t="s">
        <v>658</v>
      </c>
      <c r="C10933" s="158" t="s">
        <v>975</v>
      </c>
      <c r="D10933" s="158" t="s">
        <v>991</v>
      </c>
      <c r="E10933" s="158" t="s">
        <v>1638</v>
      </c>
      <c r="F10933" s="21" t="str">
        <f t="shared" si="42"/>
        <v>INSUNIX.LPV.insunix.policy.intermed</v>
      </c>
    </row>
    <row r="10934" spans="1:6" ht="14.25" customHeight="1">
      <c r="A10934" s="157" t="s">
        <v>677</v>
      </c>
      <c r="B10934" s="158" t="s">
        <v>658</v>
      </c>
      <c r="C10934" s="158" t="s">
        <v>975</v>
      </c>
      <c r="D10934" s="158" t="s">
        <v>991</v>
      </c>
      <c r="E10934" s="158" t="s">
        <v>1650</v>
      </c>
      <c r="F10934" s="21" t="str">
        <f t="shared" si="42"/>
        <v>INSUNIX.LPV.insunix.policy.issuedat</v>
      </c>
    </row>
    <row r="10935" spans="1:6" ht="14.25" customHeight="1">
      <c r="A10935" s="157" t="s">
        <v>677</v>
      </c>
      <c r="B10935" s="158" t="s">
        <v>658</v>
      </c>
      <c r="C10935" s="158" t="s">
        <v>975</v>
      </c>
      <c r="D10935" s="158" t="s">
        <v>991</v>
      </c>
      <c r="E10935" s="158" t="s">
        <v>1904</v>
      </c>
      <c r="F10935" s="21" t="str">
        <f t="shared" si="42"/>
        <v>INSUNIX.LPV.insunix.policy.last_certi</v>
      </c>
    </row>
    <row r="10936" spans="1:6" ht="14.25" customHeight="1">
      <c r="A10936" s="157" t="s">
        <v>677</v>
      </c>
      <c r="B10936" s="158" t="s">
        <v>658</v>
      </c>
      <c r="C10936" s="158" t="s">
        <v>975</v>
      </c>
      <c r="D10936" s="158" t="s">
        <v>991</v>
      </c>
      <c r="E10936" s="158" t="s">
        <v>1905</v>
      </c>
      <c r="F10936" s="21" t="str">
        <f t="shared" si="42"/>
        <v>INSUNIX.LPV.insunix.policy.leadcomi</v>
      </c>
    </row>
    <row r="10937" spans="1:6" ht="14.25" customHeight="1">
      <c r="A10937" s="157" t="s">
        <v>677</v>
      </c>
      <c r="B10937" s="158" t="s">
        <v>658</v>
      </c>
      <c r="C10937" s="158" t="s">
        <v>975</v>
      </c>
      <c r="D10937" s="158" t="s">
        <v>991</v>
      </c>
      <c r="E10937" s="158" t="s">
        <v>1906</v>
      </c>
      <c r="F10937" s="21" t="str">
        <f t="shared" si="42"/>
        <v>INSUNIX.LPV.insunix.policy.leadcomp</v>
      </c>
    </row>
    <row r="10938" spans="1:6" ht="14.25" customHeight="1">
      <c r="A10938" s="157" t="s">
        <v>677</v>
      </c>
      <c r="B10938" s="158" t="s">
        <v>658</v>
      </c>
      <c r="C10938" s="158" t="s">
        <v>975</v>
      </c>
      <c r="D10938" s="158" t="s">
        <v>991</v>
      </c>
      <c r="E10938" s="158" t="s">
        <v>1907</v>
      </c>
      <c r="F10938" s="21" t="str">
        <f t="shared" si="42"/>
        <v>INSUNIX.LPV.insunix.policy.leadexpe</v>
      </c>
    </row>
    <row r="10939" spans="1:6" ht="14.25" customHeight="1">
      <c r="A10939" s="157" t="s">
        <v>677</v>
      </c>
      <c r="B10939" s="158" t="s">
        <v>658</v>
      </c>
      <c r="C10939" s="158" t="s">
        <v>975</v>
      </c>
      <c r="D10939" s="158" t="s">
        <v>991</v>
      </c>
      <c r="E10939" s="158" t="s">
        <v>1908</v>
      </c>
      <c r="F10939" s="21" t="str">
        <f t="shared" si="42"/>
        <v>INSUNIX.LPV.insunix.policy.leadinvo</v>
      </c>
    </row>
    <row r="10940" spans="1:6" ht="14.25" customHeight="1">
      <c r="A10940" s="157" t="s">
        <v>677</v>
      </c>
      <c r="B10940" s="158" t="s">
        <v>658</v>
      </c>
      <c r="C10940" s="158" t="s">
        <v>975</v>
      </c>
      <c r="D10940" s="158" t="s">
        <v>991</v>
      </c>
      <c r="E10940" s="158" t="s">
        <v>1909</v>
      </c>
      <c r="F10940" s="21" t="str">
        <f t="shared" si="42"/>
        <v>INSUNIX.LPV.insunix.policy.leadnoti</v>
      </c>
    </row>
    <row r="10941" spans="1:6" ht="14.25" customHeight="1">
      <c r="A10941" s="157" t="s">
        <v>677</v>
      </c>
      <c r="B10941" s="158" t="s">
        <v>658</v>
      </c>
      <c r="C10941" s="158" t="s">
        <v>975</v>
      </c>
      <c r="D10941" s="158" t="s">
        <v>991</v>
      </c>
      <c r="E10941" s="158" t="s">
        <v>1910</v>
      </c>
      <c r="F10941" s="21" t="str">
        <f t="shared" si="42"/>
        <v>INSUNIX.LPV.insunix.policy.leadpoli</v>
      </c>
    </row>
    <row r="10942" spans="1:6" ht="14.25" customHeight="1">
      <c r="A10942" s="157" t="s">
        <v>677</v>
      </c>
      <c r="B10942" s="158" t="s">
        <v>658</v>
      </c>
      <c r="C10942" s="158" t="s">
        <v>975</v>
      </c>
      <c r="D10942" s="158" t="s">
        <v>991</v>
      </c>
      <c r="E10942" s="158" t="s">
        <v>1911</v>
      </c>
      <c r="F10942" s="21" t="str">
        <f t="shared" si="42"/>
        <v>INSUNIX.LPV.insunix.policy.leadshare</v>
      </c>
    </row>
    <row r="10943" spans="1:6" ht="14.25" customHeight="1">
      <c r="A10943" s="157" t="s">
        <v>677</v>
      </c>
      <c r="B10943" s="158" t="s">
        <v>658</v>
      </c>
      <c r="C10943" s="158" t="s">
        <v>975</v>
      </c>
      <c r="D10943" s="158" t="s">
        <v>991</v>
      </c>
      <c r="E10943" s="158" t="s">
        <v>1651</v>
      </c>
      <c r="F10943" s="21" t="str">
        <f t="shared" si="42"/>
        <v>INSUNIX.LPV.insunix.policy.maximum_da</v>
      </c>
    </row>
    <row r="10944" spans="1:6" ht="14.25" customHeight="1">
      <c r="A10944" s="157" t="s">
        <v>677</v>
      </c>
      <c r="B10944" s="158" t="s">
        <v>658</v>
      </c>
      <c r="C10944" s="158" t="s">
        <v>975</v>
      </c>
      <c r="D10944" s="158" t="s">
        <v>991</v>
      </c>
      <c r="E10944" s="158" t="s">
        <v>1912</v>
      </c>
      <c r="F10944" s="21" t="str">
        <f t="shared" si="42"/>
        <v>INSUNIX.LPV.insunix.policy.note_adend</v>
      </c>
    </row>
    <row r="10945" spans="1:6" ht="14.25" customHeight="1">
      <c r="A10945" s="157" t="s">
        <v>677</v>
      </c>
      <c r="B10945" s="158" t="s">
        <v>658</v>
      </c>
      <c r="C10945" s="158" t="s">
        <v>975</v>
      </c>
      <c r="D10945" s="158" t="s">
        <v>991</v>
      </c>
      <c r="E10945" s="158" t="s">
        <v>1652</v>
      </c>
      <c r="F10945" s="21" t="str">
        <f t="shared" si="42"/>
        <v>INSUNIX.LPV.insunix.policy.note_benef</v>
      </c>
    </row>
    <row r="10946" spans="1:6" ht="14.25" customHeight="1">
      <c r="A10946" s="157" t="s">
        <v>677</v>
      </c>
      <c r="B10946" s="158" t="s">
        <v>658</v>
      </c>
      <c r="C10946" s="158" t="s">
        <v>975</v>
      </c>
      <c r="D10946" s="158" t="s">
        <v>991</v>
      </c>
      <c r="E10946" s="158" t="s">
        <v>1913</v>
      </c>
      <c r="F10946" s="21" t="str">
        <f t="shared" si="42"/>
        <v>INSUNIX.LPV.insunix.policy.note_comme</v>
      </c>
    </row>
    <row r="10947" spans="1:6" ht="14.25" customHeight="1">
      <c r="A10947" s="157" t="s">
        <v>677</v>
      </c>
      <c r="B10947" s="158" t="s">
        <v>658</v>
      </c>
      <c r="C10947" s="158" t="s">
        <v>975</v>
      </c>
      <c r="D10947" s="158" t="s">
        <v>991</v>
      </c>
      <c r="E10947" s="158" t="s">
        <v>1914</v>
      </c>
      <c r="F10947" s="21" t="str">
        <f t="shared" si="42"/>
        <v>INSUNIX.LPV.insunix.policy.note_condi</v>
      </c>
    </row>
    <row r="10948" spans="1:6" ht="14.25" customHeight="1">
      <c r="A10948" s="157" t="s">
        <v>677</v>
      </c>
      <c r="B10948" s="158" t="s">
        <v>658</v>
      </c>
      <c r="C10948" s="158" t="s">
        <v>975</v>
      </c>
      <c r="D10948" s="158" t="s">
        <v>991</v>
      </c>
      <c r="E10948" s="158" t="s">
        <v>1915</v>
      </c>
      <c r="F10948" s="21" t="str">
        <f t="shared" si="42"/>
        <v>INSUNIX.LPV.insunix.policy.note_cover</v>
      </c>
    </row>
    <row r="10949" spans="1:6" ht="14.25" customHeight="1">
      <c r="A10949" s="157" t="s">
        <v>677</v>
      </c>
      <c r="B10949" s="158" t="s">
        <v>658</v>
      </c>
      <c r="C10949" s="158" t="s">
        <v>975</v>
      </c>
      <c r="D10949" s="158" t="s">
        <v>991</v>
      </c>
      <c r="E10949" s="158" t="s">
        <v>1916</v>
      </c>
      <c r="F10949" s="21" t="str">
        <f t="shared" si="42"/>
        <v>INSUNIX.LPV.insunix.policy.note_micro</v>
      </c>
    </row>
    <row r="10950" spans="1:6" ht="14.25" customHeight="1">
      <c r="A10950" s="157" t="s">
        <v>677</v>
      </c>
      <c r="B10950" s="158" t="s">
        <v>658</v>
      </c>
      <c r="C10950" s="158" t="s">
        <v>975</v>
      </c>
      <c r="D10950" s="158" t="s">
        <v>991</v>
      </c>
      <c r="E10950" s="158" t="s">
        <v>1917</v>
      </c>
      <c r="F10950" s="21" t="str">
        <f t="shared" si="42"/>
        <v>INSUNIX.LPV.insunix.policy.note_photo</v>
      </c>
    </row>
    <row r="10951" spans="1:6" ht="14.25" customHeight="1">
      <c r="A10951" s="157" t="s">
        <v>677</v>
      </c>
      <c r="B10951" s="158" t="s">
        <v>658</v>
      </c>
      <c r="C10951" s="158" t="s">
        <v>975</v>
      </c>
      <c r="D10951" s="158" t="s">
        <v>991</v>
      </c>
      <c r="E10951" s="158" t="s">
        <v>1918</v>
      </c>
      <c r="F10951" s="21" t="str">
        <f t="shared" si="42"/>
        <v>INSUNIX.LPV.insunix.policy.notice</v>
      </c>
    </row>
    <row r="10952" spans="1:6" ht="14.25" customHeight="1">
      <c r="A10952" s="157" t="s">
        <v>677</v>
      </c>
      <c r="B10952" s="158" t="s">
        <v>658</v>
      </c>
      <c r="C10952" s="158" t="s">
        <v>975</v>
      </c>
      <c r="D10952" s="158" t="s">
        <v>991</v>
      </c>
      <c r="E10952" s="158" t="s">
        <v>1653</v>
      </c>
      <c r="F10952" s="21" t="str">
        <f t="shared" si="42"/>
        <v>INSUNIX.LPV.insunix.policy.nullcode</v>
      </c>
    </row>
    <row r="10953" spans="1:6" ht="14.25" customHeight="1">
      <c r="A10953" s="157" t="s">
        <v>677</v>
      </c>
      <c r="B10953" s="158" t="s">
        <v>658</v>
      </c>
      <c r="C10953" s="158" t="s">
        <v>975</v>
      </c>
      <c r="D10953" s="158" t="s">
        <v>991</v>
      </c>
      <c r="E10953" s="158" t="s">
        <v>1566</v>
      </c>
      <c r="F10953" s="21" t="str">
        <f t="shared" si="42"/>
        <v>INSUNIX.LPV.insunix.policy.nulldate</v>
      </c>
    </row>
    <row r="10954" spans="1:6" ht="14.25" customHeight="1">
      <c r="A10954" s="157" t="s">
        <v>677</v>
      </c>
      <c r="B10954" s="158" t="s">
        <v>658</v>
      </c>
      <c r="C10954" s="158" t="s">
        <v>975</v>
      </c>
      <c r="D10954" s="158" t="s">
        <v>991</v>
      </c>
      <c r="E10954" s="158" t="s">
        <v>1569</v>
      </c>
      <c r="F10954" s="21" t="str">
        <f t="shared" si="42"/>
        <v>INSUNIX.LPV.insunix.policy.office</v>
      </c>
    </row>
    <row r="10955" spans="1:6" ht="14.25" customHeight="1">
      <c r="A10955" s="157" t="s">
        <v>677</v>
      </c>
      <c r="B10955" s="158" t="s">
        <v>658</v>
      </c>
      <c r="C10955" s="158" t="s">
        <v>975</v>
      </c>
      <c r="D10955" s="158" t="s">
        <v>991</v>
      </c>
      <c r="E10955" s="158" t="s">
        <v>1599</v>
      </c>
      <c r="F10955" s="21" t="str">
        <f t="shared" si="42"/>
        <v>INSUNIX.LPV.insunix.policy.office_own</v>
      </c>
    </row>
    <row r="10956" spans="1:6" ht="14.25" customHeight="1">
      <c r="A10956" s="157" t="s">
        <v>677</v>
      </c>
      <c r="B10956" s="158" t="s">
        <v>658</v>
      </c>
      <c r="C10956" s="158" t="s">
        <v>975</v>
      </c>
      <c r="D10956" s="158" t="s">
        <v>991</v>
      </c>
      <c r="E10956" s="158" t="s">
        <v>1919</v>
      </c>
      <c r="F10956" s="21" t="str">
        <f t="shared" si="42"/>
        <v>INSUNIX.LPV.insunix.policy.particip</v>
      </c>
    </row>
    <row r="10957" spans="1:6" ht="14.25" customHeight="1">
      <c r="A10957" s="157" t="s">
        <v>677</v>
      </c>
      <c r="B10957" s="158" t="s">
        <v>658</v>
      </c>
      <c r="C10957" s="158" t="s">
        <v>975</v>
      </c>
      <c r="D10957" s="158" t="s">
        <v>991</v>
      </c>
      <c r="E10957" s="158" t="s">
        <v>1684</v>
      </c>
      <c r="F10957" s="21" t="str">
        <f t="shared" si="42"/>
        <v>INSUNIX.LPV.insunix.policy.pay_form</v>
      </c>
    </row>
    <row r="10958" spans="1:6" ht="14.25" customHeight="1">
      <c r="A10958" s="157" t="s">
        <v>677</v>
      </c>
      <c r="B10958" s="158" t="s">
        <v>658</v>
      </c>
      <c r="C10958" s="158" t="s">
        <v>975</v>
      </c>
      <c r="D10958" s="158" t="s">
        <v>991</v>
      </c>
      <c r="E10958" s="158" t="s">
        <v>1654</v>
      </c>
      <c r="F10958" s="21" t="str">
        <f t="shared" si="42"/>
        <v>INSUNIX.LPV.insunix.policy.payfreq</v>
      </c>
    </row>
    <row r="10959" spans="1:6" ht="14.25" customHeight="1">
      <c r="A10959" s="157" t="s">
        <v>677</v>
      </c>
      <c r="B10959" s="158" t="s">
        <v>658</v>
      </c>
      <c r="C10959" s="158" t="s">
        <v>975</v>
      </c>
      <c r="D10959" s="158" t="s">
        <v>991</v>
      </c>
      <c r="E10959" s="158" t="s">
        <v>991</v>
      </c>
      <c r="F10959" s="21" t="str">
        <f t="shared" si="42"/>
        <v>INSUNIX.LPV.insunix.policy.policy</v>
      </c>
    </row>
    <row r="10960" spans="1:6" ht="14.25" customHeight="1">
      <c r="A10960" s="157" t="s">
        <v>677</v>
      </c>
      <c r="B10960" s="158" t="s">
        <v>658</v>
      </c>
      <c r="C10960" s="158" t="s">
        <v>975</v>
      </c>
      <c r="D10960" s="158" t="s">
        <v>991</v>
      </c>
      <c r="E10960" s="158" t="s">
        <v>1920</v>
      </c>
      <c r="F10960" s="21" t="str">
        <f t="shared" si="42"/>
        <v>INSUNIX.LPV.insunix.policy.politype</v>
      </c>
    </row>
    <row r="10961" spans="1:6" ht="14.25" customHeight="1">
      <c r="A10961" s="157" t="s">
        <v>677</v>
      </c>
      <c r="B10961" s="158" t="s">
        <v>658</v>
      </c>
      <c r="C10961" s="158" t="s">
        <v>975</v>
      </c>
      <c r="D10961" s="158" t="s">
        <v>991</v>
      </c>
      <c r="E10961" s="158" t="s">
        <v>1222</v>
      </c>
      <c r="F10961" s="21" t="str">
        <f t="shared" si="42"/>
        <v>INSUNIX.LPV.insunix.policy.premium</v>
      </c>
    </row>
    <row r="10962" spans="1:6" ht="14.25" customHeight="1">
      <c r="A10962" s="157" t="s">
        <v>677</v>
      </c>
      <c r="B10962" s="158" t="s">
        <v>658</v>
      </c>
      <c r="C10962" s="158" t="s">
        <v>975</v>
      </c>
      <c r="D10962" s="158" t="s">
        <v>991</v>
      </c>
      <c r="E10962" s="158" t="s">
        <v>993</v>
      </c>
      <c r="F10962" s="21" t="str">
        <f t="shared" si="42"/>
        <v>INSUNIX.LPV.insunix.policy.product</v>
      </c>
    </row>
    <row r="10963" spans="1:6" ht="14.25" customHeight="1">
      <c r="A10963" s="157" t="s">
        <v>677</v>
      </c>
      <c r="B10963" s="158" t="s">
        <v>658</v>
      </c>
      <c r="C10963" s="158" t="s">
        <v>975</v>
      </c>
      <c r="D10963" s="158" t="s">
        <v>991</v>
      </c>
      <c r="E10963" s="158" t="s">
        <v>1921</v>
      </c>
      <c r="F10963" s="21" t="str">
        <f t="shared" si="42"/>
        <v>INSUNIX.LPV.insunix.policy.propo_cert</v>
      </c>
    </row>
    <row r="10964" spans="1:6" ht="14.25" customHeight="1">
      <c r="A10964" s="157" t="s">
        <v>677</v>
      </c>
      <c r="B10964" s="158" t="s">
        <v>658</v>
      </c>
      <c r="C10964" s="158" t="s">
        <v>975</v>
      </c>
      <c r="D10964" s="158" t="s">
        <v>991</v>
      </c>
      <c r="E10964" s="158" t="s">
        <v>1922</v>
      </c>
      <c r="F10964" s="21" t="str">
        <f t="shared" si="42"/>
        <v>INSUNIX.LPV.insunix.policy.propo_num</v>
      </c>
    </row>
    <row r="10965" spans="1:6" ht="14.25" customHeight="1">
      <c r="A10965" s="157" t="s">
        <v>677</v>
      </c>
      <c r="B10965" s="158" t="s">
        <v>658</v>
      </c>
      <c r="C10965" s="158" t="s">
        <v>975</v>
      </c>
      <c r="D10965" s="158" t="s">
        <v>991</v>
      </c>
      <c r="E10965" s="158" t="s">
        <v>1655</v>
      </c>
      <c r="F10965" s="21" t="str">
        <f t="shared" si="42"/>
        <v>INSUNIX.LPV.insunix.policy.propodat</v>
      </c>
    </row>
    <row r="10966" spans="1:6" ht="14.25" customHeight="1">
      <c r="A10966" s="157" t="s">
        <v>677</v>
      </c>
      <c r="B10966" s="158" t="s">
        <v>658</v>
      </c>
      <c r="C10966" s="158" t="s">
        <v>975</v>
      </c>
      <c r="D10966" s="158" t="s">
        <v>991</v>
      </c>
      <c r="E10966" s="158" t="s">
        <v>1656</v>
      </c>
      <c r="F10966" s="21" t="str">
        <f t="shared" si="42"/>
        <v>INSUNIX.LPV.insunix.policy.prorata</v>
      </c>
    </row>
    <row r="10967" spans="1:6" ht="14.25" customHeight="1">
      <c r="A10967" s="157" t="s">
        <v>677</v>
      </c>
      <c r="B10967" s="158" t="s">
        <v>658</v>
      </c>
      <c r="C10967" s="158" t="s">
        <v>975</v>
      </c>
      <c r="D10967" s="158" t="s">
        <v>991</v>
      </c>
      <c r="E10967" s="158" t="s">
        <v>1923</v>
      </c>
      <c r="F10967" s="21" t="str">
        <f t="shared" ref="F10967:F11221" si="43">CONCATENATE(A10967,".",B10967,".",C10967,".",D10967,".",E10967)</f>
        <v>INSUNIX.LPV.insunix.policy.q_certif</v>
      </c>
    </row>
    <row r="10968" spans="1:6" ht="14.25" customHeight="1">
      <c r="A10968" s="157" t="s">
        <v>677</v>
      </c>
      <c r="B10968" s="158" t="s">
        <v>658</v>
      </c>
      <c r="C10968" s="158" t="s">
        <v>975</v>
      </c>
      <c r="D10968" s="158" t="s">
        <v>991</v>
      </c>
      <c r="E10968" s="158" t="s">
        <v>1924</v>
      </c>
      <c r="F10968" s="21" t="str">
        <f t="shared" si="43"/>
        <v>INSUNIX.LPV.insunix.policy.reintype</v>
      </c>
    </row>
    <row r="10969" spans="1:6" ht="14.25" customHeight="1">
      <c r="A10969" s="157" t="s">
        <v>677</v>
      </c>
      <c r="B10969" s="158" t="s">
        <v>658</v>
      </c>
      <c r="C10969" s="158" t="s">
        <v>975</v>
      </c>
      <c r="D10969" s="158" t="s">
        <v>991</v>
      </c>
      <c r="E10969" s="158" t="s">
        <v>1657</v>
      </c>
      <c r="F10969" s="21" t="str">
        <f t="shared" si="43"/>
        <v>INSUNIX.LPV.insunix.policy.renewal</v>
      </c>
    </row>
    <row r="10970" spans="1:6" ht="14.25" customHeight="1">
      <c r="A10970" s="157" t="s">
        <v>677</v>
      </c>
      <c r="B10970" s="158" t="s">
        <v>658</v>
      </c>
      <c r="C10970" s="158" t="s">
        <v>975</v>
      </c>
      <c r="D10970" s="158" t="s">
        <v>991</v>
      </c>
      <c r="E10970" s="158" t="s">
        <v>1925</v>
      </c>
      <c r="F10970" s="21" t="str">
        <f t="shared" si="43"/>
        <v>INSUNIX.LPV.insunix.policy.revalapl</v>
      </c>
    </row>
    <row r="10971" spans="1:6" ht="14.25" customHeight="1">
      <c r="A10971" s="157" t="s">
        <v>677</v>
      </c>
      <c r="B10971" s="158" t="s">
        <v>658</v>
      </c>
      <c r="C10971" s="158" t="s">
        <v>975</v>
      </c>
      <c r="D10971" s="158" t="s">
        <v>991</v>
      </c>
      <c r="E10971" s="158" t="s">
        <v>1926</v>
      </c>
      <c r="F10971" s="21" t="str">
        <f t="shared" si="43"/>
        <v>INSUNIX.LPV.insunix.policy.sc_clienda</v>
      </c>
    </row>
    <row r="10972" spans="1:6" ht="14.25" customHeight="1">
      <c r="A10972" s="157" t="s">
        <v>677</v>
      </c>
      <c r="B10972" s="158" t="s">
        <v>658</v>
      </c>
      <c r="C10972" s="158" t="s">
        <v>975</v>
      </c>
      <c r="D10972" s="158" t="s">
        <v>991</v>
      </c>
      <c r="E10972" s="158" t="s">
        <v>1927</v>
      </c>
      <c r="F10972" s="21" t="str">
        <f t="shared" si="43"/>
        <v>INSUNIX.LPV.insunix.policy.sc_policda</v>
      </c>
    </row>
    <row r="10973" spans="1:6" ht="14.25" customHeight="1">
      <c r="A10973" s="157" t="s">
        <v>677</v>
      </c>
      <c r="B10973" s="158" t="s">
        <v>658</v>
      </c>
      <c r="C10973" s="158" t="s">
        <v>975</v>
      </c>
      <c r="D10973" s="158" t="s">
        <v>991</v>
      </c>
      <c r="E10973" s="158" t="s">
        <v>1928</v>
      </c>
      <c r="F10973" s="21" t="str">
        <f t="shared" si="43"/>
        <v>INSUNIX.LPV.insunix.policy.sc_propoda</v>
      </c>
    </row>
    <row r="10974" spans="1:6" ht="14.25" customHeight="1">
      <c r="A10974" s="157" t="s">
        <v>677</v>
      </c>
      <c r="B10974" s="158" t="s">
        <v>658</v>
      </c>
      <c r="C10974" s="158" t="s">
        <v>975</v>
      </c>
      <c r="D10974" s="158" t="s">
        <v>991</v>
      </c>
      <c r="E10974" s="158" t="s">
        <v>1929</v>
      </c>
      <c r="F10974" s="21" t="str">
        <f t="shared" si="43"/>
        <v>INSUNIX.LPV.insunix.policy.sc_recepda</v>
      </c>
    </row>
    <row r="10975" spans="1:6" ht="14.25" customHeight="1">
      <c r="A10975" s="157" t="s">
        <v>677</v>
      </c>
      <c r="B10975" s="158" t="s">
        <v>658</v>
      </c>
      <c r="C10975" s="158" t="s">
        <v>975</v>
      </c>
      <c r="D10975" s="158" t="s">
        <v>991</v>
      </c>
      <c r="E10975" s="158" t="s">
        <v>1575</v>
      </c>
      <c r="F10975" s="21" t="str">
        <f t="shared" si="43"/>
        <v>INSUNIX.LPV.insunix.policy.share</v>
      </c>
    </row>
    <row r="10976" spans="1:6" ht="14.25" customHeight="1">
      <c r="A10976" s="157" t="s">
        <v>677</v>
      </c>
      <c r="B10976" s="158" t="s">
        <v>658</v>
      </c>
      <c r="C10976" s="158" t="s">
        <v>975</v>
      </c>
      <c r="D10976" s="158" t="s">
        <v>991</v>
      </c>
      <c r="E10976" s="158" t="s">
        <v>1658</v>
      </c>
      <c r="F10976" s="21" t="str">
        <f t="shared" si="43"/>
        <v>INSUNIX.LPV.insunix.policy.short_rt</v>
      </c>
    </row>
    <row r="10977" spans="1:6" ht="14.25" customHeight="1">
      <c r="A10977" s="157" t="s">
        <v>677</v>
      </c>
      <c r="B10977" s="158" t="s">
        <v>658</v>
      </c>
      <c r="C10977" s="158" t="s">
        <v>975</v>
      </c>
      <c r="D10977" s="158" t="s">
        <v>991</v>
      </c>
      <c r="E10977" s="158" t="s">
        <v>1604</v>
      </c>
      <c r="F10977" s="21" t="str">
        <f t="shared" si="43"/>
        <v>INSUNIX.LPV.insunix.policy.show_date</v>
      </c>
    </row>
    <row r="10978" spans="1:6" ht="14.25" customHeight="1">
      <c r="A10978" s="157" t="s">
        <v>677</v>
      </c>
      <c r="B10978" s="158" t="s">
        <v>658</v>
      </c>
      <c r="C10978" s="158" t="s">
        <v>975</v>
      </c>
      <c r="D10978" s="158" t="s">
        <v>991</v>
      </c>
      <c r="E10978" s="158" t="s">
        <v>1605</v>
      </c>
      <c r="F10978" s="21" t="str">
        <f t="shared" si="43"/>
        <v>INSUNIX.LPV.insunix.policy.show_statu</v>
      </c>
    </row>
    <row r="10979" spans="1:6" ht="14.25" customHeight="1">
      <c r="A10979" s="157" t="s">
        <v>677</v>
      </c>
      <c r="B10979" s="158" t="s">
        <v>658</v>
      </c>
      <c r="C10979" s="158" t="s">
        <v>975</v>
      </c>
      <c r="D10979" s="158" t="s">
        <v>991</v>
      </c>
      <c r="E10979" s="158" t="s">
        <v>1930</v>
      </c>
      <c r="F10979" s="21" t="str">
        <f t="shared" si="43"/>
        <v>INSUNIX.LPV.insunix.policy.status_pol</v>
      </c>
    </row>
    <row r="10980" spans="1:6" ht="14.25" customHeight="1">
      <c r="A10980" s="157" t="s">
        <v>677</v>
      </c>
      <c r="B10980" s="158" t="s">
        <v>658</v>
      </c>
      <c r="C10980" s="158" t="s">
        <v>975</v>
      </c>
      <c r="D10980" s="158" t="s">
        <v>991</v>
      </c>
      <c r="E10980" s="158" t="s">
        <v>1931</v>
      </c>
      <c r="F10980" s="21" t="str">
        <f t="shared" si="43"/>
        <v>INSUNIX.LPV.insunix.policy.substiti</v>
      </c>
    </row>
    <row r="10981" spans="1:6" ht="14.25" customHeight="1">
      <c r="A10981" s="157" t="s">
        <v>677</v>
      </c>
      <c r="B10981" s="158" t="s">
        <v>658</v>
      </c>
      <c r="C10981" s="158" t="s">
        <v>975</v>
      </c>
      <c r="D10981" s="158" t="s">
        <v>991</v>
      </c>
      <c r="E10981" s="158" t="s">
        <v>1664</v>
      </c>
      <c r="F10981" s="21" t="str">
        <f t="shared" si="43"/>
        <v>INSUNIX.LPV.insunix.policy.tariff</v>
      </c>
    </row>
    <row r="10982" spans="1:6" ht="14.25" customHeight="1">
      <c r="A10982" s="157" t="s">
        <v>677</v>
      </c>
      <c r="B10982" s="158" t="s">
        <v>658</v>
      </c>
      <c r="C10982" s="158" t="s">
        <v>975</v>
      </c>
      <c r="D10982" s="158" t="s">
        <v>991</v>
      </c>
      <c r="E10982" s="158" t="s">
        <v>1665</v>
      </c>
      <c r="F10982" s="21" t="str">
        <f t="shared" si="43"/>
        <v>INSUNIX.LPV.insunix.policy.titularc</v>
      </c>
    </row>
    <row r="10983" spans="1:6" ht="14.25" customHeight="1">
      <c r="A10983" s="157" t="s">
        <v>677</v>
      </c>
      <c r="B10983" s="158" t="s">
        <v>658</v>
      </c>
      <c r="C10983" s="158" t="s">
        <v>975</v>
      </c>
      <c r="D10983" s="158" t="s">
        <v>991</v>
      </c>
      <c r="E10983" s="158" t="s">
        <v>1666</v>
      </c>
      <c r="F10983" s="21" t="str">
        <f t="shared" si="43"/>
        <v>INSUNIX.LPV.insunix.policy.transactio</v>
      </c>
    </row>
    <row r="10984" spans="1:6" ht="14.25" customHeight="1">
      <c r="A10984" s="157" t="s">
        <v>677</v>
      </c>
      <c r="B10984" s="158" t="s">
        <v>658</v>
      </c>
      <c r="C10984" s="158" t="s">
        <v>975</v>
      </c>
      <c r="D10984" s="158" t="s">
        <v>991</v>
      </c>
      <c r="E10984" s="158" t="s">
        <v>1932</v>
      </c>
      <c r="F10984" s="21" t="str">
        <f t="shared" si="43"/>
        <v>INSUNIX.LPV.insunix.policy.typ_clause</v>
      </c>
    </row>
    <row r="10985" spans="1:6" ht="14.25" customHeight="1">
      <c r="A10985" s="157" t="s">
        <v>677</v>
      </c>
      <c r="B10985" s="158" t="s">
        <v>658</v>
      </c>
      <c r="C10985" s="158" t="s">
        <v>975</v>
      </c>
      <c r="D10985" s="158" t="s">
        <v>991</v>
      </c>
      <c r="E10985" s="158" t="s">
        <v>1933</v>
      </c>
      <c r="F10985" s="21" t="str">
        <f t="shared" si="43"/>
        <v>INSUNIX.LPV.insunix.policy.typ_discxp</v>
      </c>
    </row>
    <row r="10986" spans="1:6" ht="14.25" customHeight="1">
      <c r="A10986" s="157" t="s">
        <v>677</v>
      </c>
      <c r="B10986" s="158" t="s">
        <v>658</v>
      </c>
      <c r="C10986" s="158" t="s">
        <v>975</v>
      </c>
      <c r="D10986" s="158" t="s">
        <v>991</v>
      </c>
      <c r="E10986" s="158" t="s">
        <v>1934</v>
      </c>
      <c r="F10986" s="21" t="str">
        <f t="shared" si="43"/>
        <v>INSUNIX.LPV.insunix.policy.typ_module</v>
      </c>
    </row>
    <row r="10987" spans="1:6" ht="14.25" customHeight="1">
      <c r="A10987" s="157" t="s">
        <v>677</v>
      </c>
      <c r="B10987" s="158" t="s">
        <v>658</v>
      </c>
      <c r="C10987" s="158" t="s">
        <v>975</v>
      </c>
      <c r="D10987" s="158" t="s">
        <v>991</v>
      </c>
      <c r="E10987" s="158" t="s">
        <v>1608</v>
      </c>
      <c r="F10987" s="21" t="str">
        <f t="shared" si="43"/>
        <v>INSUNIX.LPV.insunix.policy.uniquenu</v>
      </c>
    </row>
    <row r="10988" spans="1:6" ht="14.25" customHeight="1">
      <c r="A10988" s="157" t="s">
        <v>677</v>
      </c>
      <c r="B10988" s="158" t="s">
        <v>658</v>
      </c>
      <c r="C10988" s="158" t="s">
        <v>975</v>
      </c>
      <c r="D10988" s="158" t="s">
        <v>991</v>
      </c>
      <c r="E10988" s="158" t="s">
        <v>1935</v>
      </c>
      <c r="F10988" s="21" t="str">
        <f t="shared" si="43"/>
        <v>INSUNIX.LPV.insunix.policy.user_amend</v>
      </c>
    </row>
    <row r="10989" spans="1:6" ht="14.25" customHeight="1">
      <c r="A10989" s="157" t="s">
        <v>677</v>
      </c>
      <c r="B10989" s="158" t="s">
        <v>658</v>
      </c>
      <c r="C10989" s="158" t="s">
        <v>975</v>
      </c>
      <c r="D10989" s="158" t="s">
        <v>991</v>
      </c>
      <c r="E10989" s="158" t="s">
        <v>1547</v>
      </c>
      <c r="F10989" s="21" t="str">
        <f t="shared" si="43"/>
        <v>INSUNIX.LPV.insunix.policy.usercode</v>
      </c>
    </row>
    <row r="10990" spans="1:6" ht="14.25" customHeight="1">
      <c r="A10990" s="157" t="s">
        <v>677</v>
      </c>
      <c r="B10990" s="158" t="s">
        <v>658</v>
      </c>
      <c r="C10990" s="158" t="s">
        <v>975</v>
      </c>
      <c r="D10990" s="158" t="s">
        <v>991</v>
      </c>
      <c r="E10990" s="158" t="s">
        <v>1579</v>
      </c>
      <c r="F10990" s="21" t="str">
        <f t="shared" si="43"/>
        <v>INSUNIX.LPV.insunix.policy.usercomp</v>
      </c>
    </row>
    <row r="10991" spans="1:6" ht="14.25" customHeight="1">
      <c r="A10991" s="157" t="s">
        <v>677</v>
      </c>
      <c r="B10991" s="158" t="s">
        <v>658</v>
      </c>
      <c r="C10991" s="158" t="s">
        <v>975</v>
      </c>
      <c r="D10991" s="158" t="s">
        <v>991</v>
      </c>
      <c r="E10991" s="158" t="s">
        <v>1668</v>
      </c>
      <c r="F10991" s="21" t="str">
        <f t="shared" si="43"/>
        <v>INSUNIX.LPV.insunix.policy.year_month</v>
      </c>
    </row>
    <row r="10992" spans="1:6" ht="14.25" customHeight="1">
      <c r="A10992" s="157" t="s">
        <v>677</v>
      </c>
      <c r="B10992" s="158" t="s">
        <v>658</v>
      </c>
      <c r="C10992" s="158" t="s">
        <v>975</v>
      </c>
      <c r="D10992" s="158" t="s">
        <v>991</v>
      </c>
      <c r="E10992" s="158" t="s">
        <v>1936</v>
      </c>
      <c r="F10992" s="21" t="str">
        <f t="shared" si="43"/>
        <v>INSUNIX.LPV.insunix.policy.tip_renov</v>
      </c>
    </row>
    <row r="10993" spans="1:6" ht="14.25" customHeight="1">
      <c r="A10993" s="157" t="s">
        <v>677</v>
      </c>
      <c r="B10993" s="158" t="s">
        <v>658</v>
      </c>
      <c r="C10993" s="158" t="s">
        <v>975</v>
      </c>
      <c r="D10993" s="158" t="s">
        <v>991</v>
      </c>
      <c r="E10993" s="158" t="s">
        <v>1610</v>
      </c>
      <c r="F10993" s="21" t="str">
        <f t="shared" si="43"/>
        <v>INSUNIX.LPV.insunix.policy.tramite</v>
      </c>
    </row>
    <row r="10994" spans="1:6" ht="14.25" customHeight="1">
      <c r="A10994" s="157" t="s">
        <v>677</v>
      </c>
      <c r="B10994" s="158" t="s">
        <v>658</v>
      </c>
      <c r="C10994" s="158" t="s">
        <v>975</v>
      </c>
      <c r="D10994" s="158" t="s">
        <v>991</v>
      </c>
      <c r="E10994" s="158" t="s">
        <v>1937</v>
      </c>
      <c r="F10994" s="21" t="str">
        <f t="shared" si="43"/>
        <v>INSUNIX.LPV.insunix.policy.codigest</v>
      </c>
    </row>
    <row r="10995" spans="1:6" ht="14.25" customHeight="1">
      <c r="A10995" s="157" t="s">
        <v>677</v>
      </c>
      <c r="B10995" s="158" t="s">
        <v>658</v>
      </c>
      <c r="C10995" s="158" t="s">
        <v>975</v>
      </c>
      <c r="D10995" s="158" t="s">
        <v>991</v>
      </c>
      <c r="E10995" s="158" t="s">
        <v>1938</v>
      </c>
      <c r="F10995" s="21" t="str">
        <f t="shared" si="43"/>
        <v>INSUNIX.LPV.insunix.policy.orireacep</v>
      </c>
    </row>
    <row r="10996" spans="1:6" ht="14.25" customHeight="1">
      <c r="A10996" s="157" t="s">
        <v>677</v>
      </c>
      <c r="B10996" s="158" t="s">
        <v>658</v>
      </c>
      <c r="C10996" s="158" t="s">
        <v>975</v>
      </c>
      <c r="D10996" s="158" t="s">
        <v>992</v>
      </c>
      <c r="E10996" s="158" t="s">
        <v>1546</v>
      </c>
      <c r="F10996" s="21" t="str">
        <f t="shared" si="43"/>
        <v>INSUNIX.LPV.insunix.policy_his.branch</v>
      </c>
    </row>
    <row r="10997" spans="1:6" ht="14.25" customHeight="1">
      <c r="A10997" s="157" t="s">
        <v>677</v>
      </c>
      <c r="B10997" s="158" t="s">
        <v>658</v>
      </c>
      <c r="C10997" s="158" t="s">
        <v>975</v>
      </c>
      <c r="D10997" s="158" t="s">
        <v>992</v>
      </c>
      <c r="E10997" s="158" t="s">
        <v>1555</v>
      </c>
      <c r="F10997" s="21" t="str">
        <f t="shared" si="43"/>
        <v>INSUNIX.LPV.insunix.policy_his.certif</v>
      </c>
    </row>
    <row r="10998" spans="1:6" ht="14.25" customHeight="1">
      <c r="A10998" s="157" t="s">
        <v>677</v>
      </c>
      <c r="B10998" s="158" t="s">
        <v>658</v>
      </c>
      <c r="C10998" s="158" t="s">
        <v>975</v>
      </c>
      <c r="D10998" s="158" t="s">
        <v>992</v>
      </c>
      <c r="E10998" s="158" t="s">
        <v>1644</v>
      </c>
      <c r="F10998" s="21" t="str">
        <f t="shared" si="43"/>
        <v>INSUNIX.LPV.insunix.policy_his.certype</v>
      </c>
    </row>
    <row r="10999" spans="1:6" ht="14.25" customHeight="1">
      <c r="A10999" s="157" t="s">
        <v>677</v>
      </c>
      <c r="B10999" s="158" t="s">
        <v>658</v>
      </c>
      <c r="C10999" s="158" t="s">
        <v>975</v>
      </c>
      <c r="D10999" s="158" t="s">
        <v>992</v>
      </c>
      <c r="E10999" s="158" t="s">
        <v>963</v>
      </c>
      <c r="F10999" s="21" t="str">
        <f t="shared" si="43"/>
        <v>INSUNIX.LPV.insunix.policy_his.claim</v>
      </c>
    </row>
    <row r="11000" spans="1:6" ht="14.25" customHeight="1">
      <c r="A11000" s="157" t="s">
        <v>677</v>
      </c>
      <c r="B11000" s="158" t="s">
        <v>658</v>
      </c>
      <c r="C11000" s="158" t="s">
        <v>975</v>
      </c>
      <c r="D11000" s="158" t="s">
        <v>992</v>
      </c>
      <c r="E11000" s="158" t="s">
        <v>980</v>
      </c>
      <c r="F11000" s="21" t="str">
        <f t="shared" si="43"/>
        <v>INSUNIX.LPV.insunix.policy_his.company</v>
      </c>
    </row>
    <row r="11001" spans="1:6" ht="14.25" customHeight="1">
      <c r="A11001" s="157" t="s">
        <v>677</v>
      </c>
      <c r="B11001" s="158" t="s">
        <v>658</v>
      </c>
      <c r="C11001" s="158" t="s">
        <v>975</v>
      </c>
      <c r="D11001" s="158" t="s">
        <v>992</v>
      </c>
      <c r="E11001" s="158" t="s">
        <v>1548</v>
      </c>
      <c r="F11001" s="21" t="str">
        <f t="shared" si="43"/>
        <v>INSUNIX.LPV.insunix.policy_his.compdate</v>
      </c>
    </row>
    <row r="11002" spans="1:6" ht="14.25" customHeight="1">
      <c r="A11002" s="157" t="s">
        <v>677</v>
      </c>
      <c r="B11002" s="158" t="s">
        <v>658</v>
      </c>
      <c r="C11002" s="158" t="s">
        <v>975</v>
      </c>
      <c r="D11002" s="158" t="s">
        <v>992</v>
      </c>
      <c r="E11002" s="158" t="s">
        <v>1560</v>
      </c>
      <c r="F11002" s="21" t="str">
        <f t="shared" si="43"/>
        <v>INSUNIX.LPV.insunix.policy_his.currency</v>
      </c>
    </row>
    <row r="11003" spans="1:6" ht="14.25" customHeight="1">
      <c r="A11003" s="157" t="s">
        <v>677</v>
      </c>
      <c r="B11003" s="158" t="s">
        <v>658</v>
      </c>
      <c r="C11003" s="158" t="s">
        <v>975</v>
      </c>
      <c r="D11003" s="158" t="s">
        <v>992</v>
      </c>
      <c r="E11003" s="158" t="s">
        <v>1562</v>
      </c>
      <c r="F11003" s="21" t="str">
        <f t="shared" si="43"/>
        <v>INSUNIX.LPV.insunix.policy_his.effecdate</v>
      </c>
    </row>
    <row r="11004" spans="1:6" ht="14.25" customHeight="1">
      <c r="A11004" s="157" t="s">
        <v>677</v>
      </c>
      <c r="B11004" s="158" t="s">
        <v>658</v>
      </c>
      <c r="C11004" s="158" t="s">
        <v>975</v>
      </c>
      <c r="D11004" s="158" t="s">
        <v>992</v>
      </c>
      <c r="E11004" s="158" t="s">
        <v>1596</v>
      </c>
      <c r="F11004" s="21" t="str">
        <f t="shared" si="43"/>
        <v>INSUNIX.LPV.insunix.policy_his.movement</v>
      </c>
    </row>
    <row r="11005" spans="1:6" ht="14.25" customHeight="1">
      <c r="A11005" s="157" t="s">
        <v>677</v>
      </c>
      <c r="B11005" s="158" t="s">
        <v>658</v>
      </c>
      <c r="C11005" s="158" t="s">
        <v>975</v>
      </c>
      <c r="D11005" s="158" t="s">
        <v>992</v>
      </c>
      <c r="E11005" s="158" t="s">
        <v>1566</v>
      </c>
      <c r="F11005" s="21" t="str">
        <f t="shared" si="43"/>
        <v>INSUNIX.LPV.insunix.policy_his.nulldate</v>
      </c>
    </row>
    <row r="11006" spans="1:6" ht="14.25" customHeight="1">
      <c r="A11006" s="157" t="s">
        <v>677</v>
      </c>
      <c r="B11006" s="158" t="s">
        <v>658</v>
      </c>
      <c r="C11006" s="158" t="s">
        <v>975</v>
      </c>
      <c r="D11006" s="158" t="s">
        <v>992</v>
      </c>
      <c r="E11006" s="158" t="s">
        <v>1569</v>
      </c>
      <c r="F11006" s="21" t="str">
        <f t="shared" si="43"/>
        <v>INSUNIX.LPV.insunix.policy_his.office</v>
      </c>
    </row>
    <row r="11007" spans="1:6" ht="14.25" customHeight="1">
      <c r="A11007" s="157" t="s">
        <v>677</v>
      </c>
      <c r="B11007" s="158" t="s">
        <v>658</v>
      </c>
      <c r="C11007" s="158" t="s">
        <v>975</v>
      </c>
      <c r="D11007" s="158" t="s">
        <v>992</v>
      </c>
      <c r="E11007" s="158" t="s">
        <v>991</v>
      </c>
      <c r="F11007" s="21" t="str">
        <f t="shared" si="43"/>
        <v>INSUNIX.LPV.insunix.policy_his.policy</v>
      </c>
    </row>
    <row r="11008" spans="1:6" ht="14.25" customHeight="1">
      <c r="A11008" s="157" t="s">
        <v>677</v>
      </c>
      <c r="B11008" s="158" t="s">
        <v>658</v>
      </c>
      <c r="C11008" s="158" t="s">
        <v>975</v>
      </c>
      <c r="D11008" s="158" t="s">
        <v>992</v>
      </c>
      <c r="E11008" s="158" t="s">
        <v>1573</v>
      </c>
      <c r="F11008" s="21" t="str">
        <f t="shared" si="43"/>
        <v>INSUNIX.LPV.insunix.policy_his.receipt</v>
      </c>
    </row>
    <row r="11009" spans="1:6" ht="14.25" customHeight="1">
      <c r="A11009" s="157" t="s">
        <v>677</v>
      </c>
      <c r="B11009" s="158" t="s">
        <v>658</v>
      </c>
      <c r="C11009" s="158" t="s">
        <v>975</v>
      </c>
      <c r="D11009" s="158" t="s">
        <v>992</v>
      </c>
      <c r="E11009" s="158" t="s">
        <v>1666</v>
      </c>
      <c r="F11009" s="21" t="str">
        <f t="shared" si="43"/>
        <v>INSUNIX.LPV.insunix.policy_his.transactio</v>
      </c>
    </row>
    <row r="11010" spans="1:6" ht="14.25" customHeight="1">
      <c r="A11010" s="157" t="s">
        <v>677</v>
      </c>
      <c r="B11010" s="158" t="s">
        <v>658</v>
      </c>
      <c r="C11010" s="158" t="s">
        <v>975</v>
      </c>
      <c r="D11010" s="158" t="s">
        <v>992</v>
      </c>
      <c r="E11010" s="158" t="s">
        <v>1690</v>
      </c>
      <c r="F11010" s="21" t="str">
        <f t="shared" si="43"/>
        <v>INSUNIX.LPV.insunix.policy_his.type</v>
      </c>
    </row>
    <row r="11011" spans="1:6" ht="14.25" customHeight="1">
      <c r="A11011" s="157" t="s">
        <v>677</v>
      </c>
      <c r="B11011" s="158" t="s">
        <v>658</v>
      </c>
      <c r="C11011" s="158" t="s">
        <v>975</v>
      </c>
      <c r="D11011" s="158" t="s">
        <v>992</v>
      </c>
      <c r="E11011" s="158" t="s">
        <v>1608</v>
      </c>
      <c r="F11011" s="21" t="str">
        <f t="shared" si="43"/>
        <v>INSUNIX.LPV.insunix.policy_his.uniquenu</v>
      </c>
    </row>
    <row r="11012" spans="1:6" ht="14.25" customHeight="1">
      <c r="A11012" s="157" t="s">
        <v>677</v>
      </c>
      <c r="B11012" s="158" t="s">
        <v>658</v>
      </c>
      <c r="C11012" s="158" t="s">
        <v>975</v>
      </c>
      <c r="D11012" s="158" t="s">
        <v>992</v>
      </c>
      <c r="E11012" s="158" t="s">
        <v>1547</v>
      </c>
      <c r="F11012" s="21" t="str">
        <f t="shared" si="43"/>
        <v>INSUNIX.LPV.insunix.policy_his.usercode</v>
      </c>
    </row>
    <row r="11013" spans="1:6" ht="14.25" customHeight="1">
      <c r="A11013" s="157" t="s">
        <v>677</v>
      </c>
      <c r="B11013" s="158" t="s">
        <v>658</v>
      </c>
      <c r="C11013" s="158" t="s">
        <v>975</v>
      </c>
      <c r="D11013" s="158" t="s">
        <v>992</v>
      </c>
      <c r="E11013" s="158" t="s">
        <v>1579</v>
      </c>
      <c r="F11013" s="21" t="str">
        <f t="shared" si="43"/>
        <v>INSUNIX.LPV.insunix.policy_his.usercomp</v>
      </c>
    </row>
    <row r="11014" spans="1:6" ht="14.25" customHeight="1">
      <c r="A11014" s="157" t="s">
        <v>677</v>
      </c>
      <c r="B11014" s="158" t="s">
        <v>658</v>
      </c>
      <c r="C11014" s="158" t="s">
        <v>975</v>
      </c>
      <c r="D11014" s="158" t="s">
        <v>992</v>
      </c>
      <c r="E11014" s="158" t="s">
        <v>1691</v>
      </c>
      <c r="F11014" s="21" t="str">
        <f t="shared" si="43"/>
        <v>INSUNIX.LPV.insunix.policy_his.ind_rever</v>
      </c>
    </row>
    <row r="11015" spans="1:6" ht="14.25" customHeight="1">
      <c r="A11015" s="157" t="s">
        <v>677</v>
      </c>
      <c r="B11015" s="158" t="s">
        <v>658</v>
      </c>
      <c r="C11015" s="158" t="s">
        <v>975</v>
      </c>
      <c r="D11015" s="158" t="s">
        <v>992</v>
      </c>
      <c r="E11015" s="158" t="s">
        <v>1580</v>
      </c>
      <c r="F11015" s="21" t="str">
        <f t="shared" si="43"/>
        <v>INSUNIX.LPV.insunix.policy_his.periodo</v>
      </c>
    </row>
    <row r="11016" spans="1:6" ht="14.25" customHeight="1">
      <c r="A11016" s="157" t="s">
        <v>677</v>
      </c>
      <c r="B11016" s="158" t="s">
        <v>658</v>
      </c>
      <c r="C11016" s="158" t="s">
        <v>975</v>
      </c>
      <c r="D11016" s="158" t="s">
        <v>992</v>
      </c>
      <c r="E11016" s="158" t="s">
        <v>1610</v>
      </c>
      <c r="F11016" s="21" t="str">
        <f t="shared" si="43"/>
        <v>INSUNIX.LPV.insunix.policy_his.tramite</v>
      </c>
    </row>
    <row r="11017" spans="1:6" ht="14.25" customHeight="1">
      <c r="A11017" s="157" t="s">
        <v>677</v>
      </c>
      <c r="B11017" s="158" t="s">
        <v>658</v>
      </c>
      <c r="C11017" s="158" t="s">
        <v>975</v>
      </c>
      <c r="D11017" s="158" t="s">
        <v>1222</v>
      </c>
      <c r="E11017" s="158" t="s">
        <v>3787</v>
      </c>
      <c r="F11017" s="21" t="str">
        <f t="shared" si="43"/>
        <v>INSUNIX.LPV.insunix.premium.paydate</v>
      </c>
    </row>
    <row r="11018" spans="1:6" ht="14.25" customHeight="1">
      <c r="A11018" s="157" t="s">
        <v>677</v>
      </c>
      <c r="B11018" s="158" t="s">
        <v>658</v>
      </c>
      <c r="C11018" s="158" t="s">
        <v>975</v>
      </c>
      <c r="D11018" s="158" t="s">
        <v>1222</v>
      </c>
      <c r="E11018" s="158" t="s">
        <v>2123</v>
      </c>
      <c r="F11018" s="21" t="str">
        <f t="shared" si="43"/>
        <v>INSUNIX.LPV.insunix.premium.rate</v>
      </c>
    </row>
    <row r="11019" spans="1:6" ht="14.25" customHeight="1">
      <c r="A11019" s="157" t="s">
        <v>677</v>
      </c>
      <c r="B11019" s="158" t="s">
        <v>658</v>
      </c>
      <c r="C11019" s="158" t="s">
        <v>975</v>
      </c>
      <c r="D11019" s="158" t="s">
        <v>1222</v>
      </c>
      <c r="E11019" s="158" t="s">
        <v>1634</v>
      </c>
      <c r="F11019" s="21" t="str">
        <f t="shared" si="43"/>
        <v>INSUNIX.LPV.insunix.premium.balance</v>
      </c>
    </row>
    <row r="11020" spans="1:6" ht="14.25" customHeight="1">
      <c r="A11020" s="157" t="s">
        <v>677</v>
      </c>
      <c r="B11020" s="158" t="s">
        <v>658</v>
      </c>
      <c r="C11020" s="158" t="s">
        <v>975</v>
      </c>
      <c r="D11020" s="158" t="s">
        <v>1222</v>
      </c>
      <c r="E11020" s="158" t="s">
        <v>1642</v>
      </c>
      <c r="F11020" s="21" t="str">
        <f t="shared" si="43"/>
        <v>INSUNIX.LPV.insunix.premium.bordereaux</v>
      </c>
    </row>
    <row r="11021" spans="1:6" ht="14.25" customHeight="1">
      <c r="A11021" s="157" t="s">
        <v>677</v>
      </c>
      <c r="B11021" s="158" t="s">
        <v>658</v>
      </c>
      <c r="C11021" s="158" t="s">
        <v>975</v>
      </c>
      <c r="D11021" s="158" t="s">
        <v>1222</v>
      </c>
      <c r="E11021" s="158" t="s">
        <v>1546</v>
      </c>
      <c r="F11021" s="21" t="str">
        <f t="shared" si="43"/>
        <v>INSUNIX.LPV.insunix.premium.branch</v>
      </c>
    </row>
    <row r="11022" spans="1:6" ht="14.25" customHeight="1">
      <c r="A11022" s="157" t="s">
        <v>677</v>
      </c>
      <c r="B11022" s="158" t="s">
        <v>658</v>
      </c>
      <c r="C11022" s="158" t="s">
        <v>975</v>
      </c>
      <c r="D11022" s="158" t="s">
        <v>1222</v>
      </c>
      <c r="E11022" s="158" t="s">
        <v>1644</v>
      </c>
      <c r="F11022" s="21" t="str">
        <f t="shared" si="43"/>
        <v>INSUNIX.LPV.insunix.premium.certype</v>
      </c>
    </row>
    <row r="11023" spans="1:6" ht="14.25" customHeight="1">
      <c r="A11023" s="157" t="s">
        <v>677</v>
      </c>
      <c r="B11023" s="158" t="s">
        <v>658</v>
      </c>
      <c r="C11023" s="158" t="s">
        <v>975</v>
      </c>
      <c r="D11023" s="158" t="s">
        <v>1222</v>
      </c>
      <c r="E11023" s="158" t="s">
        <v>3788</v>
      </c>
      <c r="F11023" s="21" t="str">
        <f t="shared" si="43"/>
        <v>INSUNIX.LPV.insunix.premium.cessions</v>
      </c>
    </row>
    <row r="11024" spans="1:6" ht="14.25" customHeight="1">
      <c r="A11024" s="157" t="s">
        <v>677</v>
      </c>
      <c r="B11024" s="158" t="s">
        <v>658</v>
      </c>
      <c r="C11024" s="158" t="s">
        <v>975</v>
      </c>
      <c r="D11024" s="158" t="s">
        <v>1222</v>
      </c>
      <c r="E11024" s="158" t="s">
        <v>3789</v>
      </c>
      <c r="F11024" s="21" t="str">
        <f t="shared" si="43"/>
        <v>INSUNIX.LPV.insunix.premium.collecto</v>
      </c>
    </row>
    <row r="11025" spans="1:6" ht="14.25" customHeight="1">
      <c r="A11025" s="157" t="s">
        <v>677</v>
      </c>
      <c r="B11025" s="158" t="s">
        <v>658</v>
      </c>
      <c r="C11025" s="158" t="s">
        <v>975</v>
      </c>
      <c r="D11025" s="158" t="s">
        <v>1222</v>
      </c>
      <c r="E11025" s="158" t="s">
        <v>3790</v>
      </c>
      <c r="F11025" s="21" t="str">
        <f t="shared" si="43"/>
        <v>INSUNIX.LPV.insunix.premium.comamou</v>
      </c>
    </row>
    <row r="11026" spans="1:6" ht="14.25" customHeight="1">
      <c r="A11026" s="157" t="s">
        <v>677</v>
      </c>
      <c r="B11026" s="158" t="s">
        <v>658</v>
      </c>
      <c r="C11026" s="158" t="s">
        <v>975</v>
      </c>
      <c r="D11026" s="158" t="s">
        <v>1222</v>
      </c>
      <c r="E11026" s="158" t="s">
        <v>980</v>
      </c>
      <c r="F11026" s="21" t="str">
        <f t="shared" si="43"/>
        <v>INSUNIX.LPV.insunix.premium.company</v>
      </c>
    </row>
    <row r="11027" spans="1:6" ht="14.25" customHeight="1">
      <c r="A11027" s="157" t="s">
        <v>677</v>
      </c>
      <c r="B11027" s="158" t="s">
        <v>658</v>
      </c>
      <c r="C11027" s="158" t="s">
        <v>975</v>
      </c>
      <c r="D11027" s="158" t="s">
        <v>1222</v>
      </c>
      <c r="E11027" s="158" t="s">
        <v>1548</v>
      </c>
      <c r="F11027" s="21" t="str">
        <f t="shared" si="43"/>
        <v>INSUNIX.LPV.insunix.premium.compdate</v>
      </c>
    </row>
    <row r="11028" spans="1:6" ht="14.25" customHeight="1">
      <c r="A11028" s="157" t="s">
        <v>677</v>
      </c>
      <c r="B11028" s="158" t="s">
        <v>658</v>
      </c>
      <c r="C11028" s="158" t="s">
        <v>975</v>
      </c>
      <c r="D11028" s="158" t="s">
        <v>1222</v>
      </c>
      <c r="E11028" s="158" t="s">
        <v>1636</v>
      </c>
      <c r="F11028" s="21" t="str">
        <f t="shared" si="43"/>
        <v>INSUNIX.LPV.insunix.premium.contrat</v>
      </c>
    </row>
    <row r="11029" spans="1:6" ht="14.25" customHeight="1">
      <c r="A11029" s="157" t="s">
        <v>677</v>
      </c>
      <c r="B11029" s="158" t="s">
        <v>658</v>
      </c>
      <c r="C11029" s="158" t="s">
        <v>975</v>
      </c>
      <c r="D11029" s="158" t="s">
        <v>1222</v>
      </c>
      <c r="E11029" s="158" t="s">
        <v>1560</v>
      </c>
      <c r="F11029" s="21" t="str">
        <f t="shared" si="43"/>
        <v>INSUNIX.LPV.insunix.premium.currency</v>
      </c>
    </row>
    <row r="11030" spans="1:6" ht="14.25" customHeight="1">
      <c r="A11030" s="157" t="s">
        <v>677</v>
      </c>
      <c r="B11030" s="158" t="s">
        <v>658</v>
      </c>
      <c r="C11030" s="158" t="s">
        <v>975</v>
      </c>
      <c r="D11030" s="158" t="s">
        <v>1222</v>
      </c>
      <c r="E11030" s="158" t="s">
        <v>1901</v>
      </c>
      <c r="F11030" s="21" t="str">
        <f t="shared" si="43"/>
        <v>INSUNIX.LPV.insunix.premium.dirdebit</v>
      </c>
    </row>
    <row r="11031" spans="1:6" ht="14.25" customHeight="1">
      <c r="A11031" s="157" t="s">
        <v>677</v>
      </c>
      <c r="B11031" s="158" t="s">
        <v>658</v>
      </c>
      <c r="C11031" s="158" t="s">
        <v>975</v>
      </c>
      <c r="D11031" s="158" t="s">
        <v>1222</v>
      </c>
      <c r="E11031" s="158" t="s">
        <v>1562</v>
      </c>
      <c r="F11031" s="21" t="str">
        <f t="shared" si="43"/>
        <v>INSUNIX.LPV.insunix.premium.effecdate</v>
      </c>
    </row>
    <row r="11032" spans="1:6" ht="14.25" customHeight="1">
      <c r="A11032" s="157" t="s">
        <v>677</v>
      </c>
      <c r="B11032" s="158" t="s">
        <v>658</v>
      </c>
      <c r="C11032" s="158" t="s">
        <v>975</v>
      </c>
      <c r="D11032" s="158" t="s">
        <v>1222</v>
      </c>
      <c r="E11032" s="158" t="s">
        <v>985</v>
      </c>
      <c r="F11032" s="21" t="str">
        <f t="shared" si="43"/>
        <v>INSUNIX.LPV.insunix.premium.exchange</v>
      </c>
    </row>
    <row r="11033" spans="1:6" ht="14.25" customHeight="1">
      <c r="A11033" s="157" t="s">
        <v>677</v>
      </c>
      <c r="B11033" s="158" t="s">
        <v>658</v>
      </c>
      <c r="C11033" s="158" t="s">
        <v>975</v>
      </c>
      <c r="D11033" s="158" t="s">
        <v>1222</v>
      </c>
      <c r="E11033" s="158" t="s">
        <v>1564</v>
      </c>
      <c r="F11033" s="21" t="str">
        <f t="shared" si="43"/>
        <v>INSUNIX.LPV.insunix.premium.expirdat</v>
      </c>
    </row>
    <row r="11034" spans="1:6" ht="14.25" customHeight="1">
      <c r="A11034" s="157" t="s">
        <v>677</v>
      </c>
      <c r="B11034" s="158" t="s">
        <v>658</v>
      </c>
      <c r="C11034" s="158" t="s">
        <v>975</v>
      </c>
      <c r="D11034" s="158" t="s">
        <v>1222</v>
      </c>
      <c r="E11034" s="158" t="s">
        <v>3791</v>
      </c>
      <c r="F11034" s="21" t="str">
        <f t="shared" si="43"/>
        <v>INSUNIX.LPV.insunix.premium.inspecto</v>
      </c>
    </row>
    <row r="11035" spans="1:6" ht="14.25" customHeight="1">
      <c r="A11035" s="157" t="s">
        <v>677</v>
      </c>
      <c r="B11035" s="158" t="s">
        <v>658</v>
      </c>
      <c r="C11035" s="158" t="s">
        <v>975</v>
      </c>
      <c r="D11035" s="158" t="s">
        <v>1222</v>
      </c>
      <c r="E11035" s="158" t="s">
        <v>3792</v>
      </c>
      <c r="F11035" s="21" t="str">
        <f t="shared" si="43"/>
        <v>INSUNIX.LPV.insunix.premium.intammou</v>
      </c>
    </row>
    <row r="11036" spans="1:6" ht="14.25" customHeight="1">
      <c r="A11036" s="157" t="s">
        <v>677</v>
      </c>
      <c r="B11036" s="158" t="s">
        <v>658</v>
      </c>
      <c r="C11036" s="158" t="s">
        <v>975</v>
      </c>
      <c r="D11036" s="158" t="s">
        <v>1222</v>
      </c>
      <c r="E11036" s="158" t="s">
        <v>1638</v>
      </c>
      <c r="F11036" s="21" t="str">
        <f t="shared" si="43"/>
        <v>INSUNIX.LPV.insunix.premium.intermed</v>
      </c>
    </row>
    <row r="11037" spans="1:6" ht="14.25" customHeight="1">
      <c r="A11037" s="157" t="s">
        <v>677</v>
      </c>
      <c r="B11037" s="158" t="s">
        <v>658</v>
      </c>
      <c r="C11037" s="158" t="s">
        <v>975</v>
      </c>
      <c r="D11037" s="158" t="s">
        <v>1222</v>
      </c>
      <c r="E11037" s="158" t="s">
        <v>1650</v>
      </c>
      <c r="F11037" s="21" t="str">
        <f t="shared" si="43"/>
        <v>INSUNIX.LPV.insunix.premium.issuedat</v>
      </c>
    </row>
    <row r="11038" spans="1:6" ht="14.25" customHeight="1">
      <c r="A11038" s="157" t="s">
        <v>677</v>
      </c>
      <c r="B11038" s="158" t="s">
        <v>658</v>
      </c>
      <c r="C11038" s="158" t="s">
        <v>975</v>
      </c>
      <c r="D11038" s="158" t="s">
        <v>1222</v>
      </c>
      <c r="E11038" s="158" t="s">
        <v>1908</v>
      </c>
      <c r="F11038" s="21" t="str">
        <f t="shared" si="43"/>
        <v>INSUNIX.LPV.insunix.premium.leadinvo</v>
      </c>
    </row>
    <row r="11039" spans="1:6" ht="14.25" customHeight="1">
      <c r="A11039" s="157" t="s">
        <v>677</v>
      </c>
      <c r="B11039" s="158" t="s">
        <v>658</v>
      </c>
      <c r="C11039" s="158" t="s">
        <v>975</v>
      </c>
      <c r="D11039" s="158" t="s">
        <v>1222</v>
      </c>
      <c r="E11039" s="158" t="s">
        <v>3786</v>
      </c>
      <c r="F11039" s="21" t="str">
        <f t="shared" si="43"/>
        <v>INSUNIX.LPV.insunix.premium.manauti</v>
      </c>
    </row>
    <row r="11040" spans="1:6" ht="14.25" customHeight="1">
      <c r="A11040" s="157" t="s">
        <v>677</v>
      </c>
      <c r="B11040" s="158" t="s">
        <v>658</v>
      </c>
      <c r="C11040" s="158" t="s">
        <v>975</v>
      </c>
      <c r="D11040" s="158" t="s">
        <v>1222</v>
      </c>
      <c r="E11040" s="158" t="s">
        <v>2120</v>
      </c>
      <c r="F11040" s="21" t="str">
        <f t="shared" si="43"/>
        <v>INSUNIX.LPV.insunix.premium.notenum</v>
      </c>
    </row>
    <row r="11041" spans="1:6" ht="14.25" customHeight="1">
      <c r="A11041" s="157" t="s">
        <v>677</v>
      </c>
      <c r="B11041" s="158" t="s">
        <v>658</v>
      </c>
      <c r="C11041" s="158" t="s">
        <v>975</v>
      </c>
      <c r="D11041" s="158" t="s">
        <v>1222</v>
      </c>
      <c r="E11041" s="158" t="s">
        <v>3793</v>
      </c>
      <c r="F11041" s="21" t="str">
        <f t="shared" si="43"/>
        <v>INSUNIX.LPV.insunix.premium.nullcodp</v>
      </c>
    </row>
    <row r="11042" spans="1:6" ht="14.25" customHeight="1">
      <c r="A11042" s="157" t="s">
        <v>677</v>
      </c>
      <c r="B11042" s="158" t="s">
        <v>658</v>
      </c>
      <c r="C11042" s="158" t="s">
        <v>975</v>
      </c>
      <c r="D11042" s="158" t="s">
        <v>1222</v>
      </c>
      <c r="E11042" s="158" t="s">
        <v>1566</v>
      </c>
      <c r="F11042" s="21" t="str">
        <f t="shared" si="43"/>
        <v>INSUNIX.LPV.insunix.premium.nulldate</v>
      </c>
    </row>
    <row r="11043" spans="1:6" ht="14.25" customHeight="1">
      <c r="A11043" s="157" t="s">
        <v>677</v>
      </c>
      <c r="B11043" s="158" t="s">
        <v>658</v>
      </c>
      <c r="C11043" s="158" t="s">
        <v>975</v>
      </c>
      <c r="D11043" s="158" t="s">
        <v>1222</v>
      </c>
      <c r="E11043" s="158" t="s">
        <v>1569</v>
      </c>
      <c r="F11043" s="21" t="str">
        <f t="shared" si="43"/>
        <v>INSUNIX.LPV.insunix.premium.office</v>
      </c>
    </row>
    <row r="11044" spans="1:6" ht="14.25" customHeight="1">
      <c r="A11044" s="157" t="s">
        <v>677</v>
      </c>
      <c r="B11044" s="158" t="s">
        <v>658</v>
      </c>
      <c r="C11044" s="158" t="s">
        <v>975</v>
      </c>
      <c r="D11044" s="158" t="s">
        <v>1222</v>
      </c>
      <c r="E11044" s="158" t="s">
        <v>1919</v>
      </c>
      <c r="F11044" s="21" t="str">
        <f t="shared" si="43"/>
        <v>INSUNIX.LPV.insunix.premium.particip</v>
      </c>
    </row>
    <row r="11045" spans="1:6" ht="14.25" customHeight="1">
      <c r="A11045" s="157" t="s">
        <v>677</v>
      </c>
      <c r="B11045" s="158" t="s">
        <v>658</v>
      </c>
      <c r="C11045" s="158" t="s">
        <v>975</v>
      </c>
      <c r="D11045" s="158" t="s">
        <v>1222</v>
      </c>
      <c r="E11045" s="158" t="s">
        <v>1685</v>
      </c>
      <c r="F11045" s="21" t="str">
        <f t="shared" si="43"/>
        <v>INSUNIX.LPV.insunix.premium.paynumbe</v>
      </c>
    </row>
    <row r="11046" spans="1:6" ht="14.25" customHeight="1">
      <c r="A11046" s="157" t="s">
        <v>677</v>
      </c>
      <c r="B11046" s="158" t="s">
        <v>658</v>
      </c>
      <c r="C11046" s="158" t="s">
        <v>975</v>
      </c>
      <c r="D11046" s="158" t="s">
        <v>1222</v>
      </c>
      <c r="E11046" s="158" t="s">
        <v>991</v>
      </c>
      <c r="F11046" s="21" t="str">
        <f t="shared" si="43"/>
        <v>INSUNIX.LPV.insunix.premium.policy</v>
      </c>
    </row>
    <row r="11047" spans="1:6" ht="14.25" customHeight="1">
      <c r="A11047" s="157" t="s">
        <v>677</v>
      </c>
      <c r="B11047" s="158" t="s">
        <v>658</v>
      </c>
      <c r="C11047" s="158" t="s">
        <v>975</v>
      </c>
      <c r="D11047" s="158" t="s">
        <v>1222</v>
      </c>
      <c r="E11047" s="158" t="s">
        <v>1222</v>
      </c>
      <c r="F11047" s="21" t="str">
        <f t="shared" si="43"/>
        <v>INSUNIX.LPV.insunix.premium.premium</v>
      </c>
    </row>
    <row r="11048" spans="1:6" ht="14.25" customHeight="1">
      <c r="A11048" s="157" t="s">
        <v>677</v>
      </c>
      <c r="B11048" s="158" t="s">
        <v>658</v>
      </c>
      <c r="C11048" s="158" t="s">
        <v>975</v>
      </c>
      <c r="D11048" s="158" t="s">
        <v>1222</v>
      </c>
      <c r="E11048" s="158" t="s">
        <v>3794</v>
      </c>
      <c r="F11048" s="21" t="str">
        <f t="shared" si="43"/>
        <v>INSUNIX.LPV.insunix.premium.premiuml</v>
      </c>
    </row>
    <row r="11049" spans="1:6" ht="14.25" customHeight="1">
      <c r="A11049" s="157" t="s">
        <v>677</v>
      </c>
      <c r="B11049" s="158" t="s">
        <v>658</v>
      </c>
      <c r="C11049" s="158" t="s">
        <v>975</v>
      </c>
      <c r="D11049" s="158" t="s">
        <v>1222</v>
      </c>
      <c r="E11049" s="158" t="s">
        <v>3795</v>
      </c>
      <c r="F11049" s="21" t="str">
        <f t="shared" si="43"/>
        <v>INSUNIX.LPV.insunix.premium.premiumn</v>
      </c>
    </row>
    <row r="11050" spans="1:6" ht="14.25" customHeight="1">
      <c r="A11050" s="157" t="s">
        <v>677</v>
      </c>
      <c r="B11050" s="158" t="s">
        <v>658</v>
      </c>
      <c r="C11050" s="158" t="s">
        <v>975</v>
      </c>
      <c r="D11050" s="158" t="s">
        <v>1222</v>
      </c>
      <c r="E11050" s="158" t="s">
        <v>3796</v>
      </c>
      <c r="F11050" s="21" t="str">
        <f t="shared" si="43"/>
        <v>INSUNIX.LPV.insunix.premium.premiums</v>
      </c>
    </row>
    <row r="11051" spans="1:6" ht="14.25" customHeight="1">
      <c r="A11051" s="157" t="s">
        <v>677</v>
      </c>
      <c r="B11051" s="158" t="s">
        <v>658</v>
      </c>
      <c r="C11051" s="158" t="s">
        <v>975</v>
      </c>
      <c r="D11051" s="158" t="s">
        <v>1222</v>
      </c>
      <c r="E11051" s="158" t="s">
        <v>993</v>
      </c>
      <c r="F11051" s="21" t="str">
        <f t="shared" si="43"/>
        <v>INSUNIX.LPV.insunix.premium.product</v>
      </c>
    </row>
    <row r="11052" spans="1:6" ht="14.25" customHeight="1">
      <c r="A11052" s="157" t="s">
        <v>677</v>
      </c>
      <c r="B11052" s="158" t="s">
        <v>658</v>
      </c>
      <c r="C11052" s="158" t="s">
        <v>975</v>
      </c>
      <c r="D11052" s="158" t="s">
        <v>1222</v>
      </c>
      <c r="E11052" s="158" t="s">
        <v>1573</v>
      </c>
      <c r="F11052" s="21" t="str">
        <f t="shared" si="43"/>
        <v>INSUNIX.LPV.insunix.premium.receipt</v>
      </c>
    </row>
    <row r="11053" spans="1:6" ht="14.25" customHeight="1">
      <c r="A11053" s="157" t="s">
        <v>677</v>
      </c>
      <c r="B11053" s="158" t="s">
        <v>658</v>
      </c>
      <c r="C11053" s="158" t="s">
        <v>975</v>
      </c>
      <c r="D11053" s="158" t="s">
        <v>1222</v>
      </c>
      <c r="E11053" s="158" t="s">
        <v>1657</v>
      </c>
      <c r="F11053" s="21" t="str">
        <f t="shared" si="43"/>
        <v>INSUNIX.LPV.insunix.premium.renewal</v>
      </c>
    </row>
    <row r="11054" spans="1:6" ht="14.25" customHeight="1">
      <c r="A11054" s="157" t="s">
        <v>677</v>
      </c>
      <c r="B11054" s="158" t="s">
        <v>658</v>
      </c>
      <c r="C11054" s="158" t="s">
        <v>975</v>
      </c>
      <c r="D11054" s="158" t="s">
        <v>1222</v>
      </c>
      <c r="E11054" s="158" t="s">
        <v>1688</v>
      </c>
      <c r="F11054" s="21" t="str">
        <f t="shared" si="43"/>
        <v>INSUNIX.LPV.insunix.premium.statdate</v>
      </c>
    </row>
    <row r="11055" spans="1:6" ht="14.25" customHeight="1">
      <c r="A11055" s="157" t="s">
        <v>677</v>
      </c>
      <c r="B11055" s="158" t="s">
        <v>658</v>
      </c>
      <c r="C11055" s="158" t="s">
        <v>975</v>
      </c>
      <c r="D11055" s="158" t="s">
        <v>1222</v>
      </c>
      <c r="E11055" s="158" t="s">
        <v>3797</v>
      </c>
      <c r="F11055" s="21" t="str">
        <f t="shared" si="43"/>
        <v>INSUNIX.LPV.insunix.premium.status_pre</v>
      </c>
    </row>
    <row r="11056" spans="1:6" ht="14.25" customHeight="1">
      <c r="A11056" s="157" t="s">
        <v>677</v>
      </c>
      <c r="B11056" s="158" t="s">
        <v>658</v>
      </c>
      <c r="C11056" s="158" t="s">
        <v>975</v>
      </c>
      <c r="D11056" s="158" t="s">
        <v>1222</v>
      </c>
      <c r="E11056" s="158" t="s">
        <v>1660</v>
      </c>
      <c r="F11056" s="21" t="str">
        <f t="shared" si="43"/>
        <v>INSUNIX.LPV.insunix.premium.statusva</v>
      </c>
    </row>
    <row r="11057" spans="1:6" ht="14.25" customHeight="1">
      <c r="A11057" s="157" t="s">
        <v>677</v>
      </c>
      <c r="B11057" s="158" t="s">
        <v>658</v>
      </c>
      <c r="C11057" s="158" t="s">
        <v>975</v>
      </c>
      <c r="D11057" s="158" t="s">
        <v>1222</v>
      </c>
      <c r="E11057" s="158" t="s">
        <v>1931</v>
      </c>
      <c r="F11057" s="21" t="str">
        <f t="shared" si="43"/>
        <v>INSUNIX.LPV.insunix.premium.substiti</v>
      </c>
    </row>
    <row r="11058" spans="1:6" ht="14.25" customHeight="1">
      <c r="A11058" s="157" t="s">
        <v>677</v>
      </c>
      <c r="B11058" s="158" t="s">
        <v>658</v>
      </c>
      <c r="C11058" s="158" t="s">
        <v>975</v>
      </c>
      <c r="D11058" s="158" t="s">
        <v>1222</v>
      </c>
      <c r="E11058" s="158" t="s">
        <v>3798</v>
      </c>
      <c r="F11058" s="21" t="str">
        <f t="shared" si="43"/>
        <v>INSUNIX.LPV.insunix.premium.sustit</v>
      </c>
    </row>
    <row r="11059" spans="1:6" ht="14.25" customHeight="1">
      <c r="A11059" s="157" t="s">
        <v>677</v>
      </c>
      <c r="B11059" s="158" t="s">
        <v>658</v>
      </c>
      <c r="C11059" s="158" t="s">
        <v>975</v>
      </c>
      <c r="D11059" s="158" t="s">
        <v>1222</v>
      </c>
      <c r="E11059" s="158" t="s">
        <v>3785</v>
      </c>
      <c r="F11059" s="21" t="str">
        <f t="shared" si="43"/>
        <v>INSUNIX.LPV.insunix.premium.taxamou</v>
      </c>
    </row>
    <row r="11060" spans="1:6" ht="14.25" customHeight="1">
      <c r="A11060" s="157" t="s">
        <v>677</v>
      </c>
      <c r="B11060" s="158" t="s">
        <v>658</v>
      </c>
      <c r="C11060" s="158" t="s">
        <v>975</v>
      </c>
      <c r="D11060" s="158" t="s">
        <v>1222</v>
      </c>
      <c r="E11060" s="158" t="s">
        <v>1665</v>
      </c>
      <c r="F11060" s="21" t="str">
        <f t="shared" si="43"/>
        <v>INSUNIX.LPV.insunix.premium.titularc</v>
      </c>
    </row>
    <row r="11061" spans="1:6" ht="14.25" customHeight="1">
      <c r="A11061" s="157" t="s">
        <v>677</v>
      </c>
      <c r="B11061" s="158" t="s">
        <v>658</v>
      </c>
      <c r="C11061" s="158" t="s">
        <v>975</v>
      </c>
      <c r="D11061" s="158" t="s">
        <v>1222</v>
      </c>
      <c r="E11061" s="158" t="s">
        <v>1666</v>
      </c>
      <c r="F11061" s="21" t="str">
        <f t="shared" si="43"/>
        <v>INSUNIX.LPV.insunix.premium.transactio</v>
      </c>
    </row>
    <row r="11062" spans="1:6" ht="14.25" customHeight="1">
      <c r="A11062" s="157" t="s">
        <v>677</v>
      </c>
      <c r="B11062" s="158" t="s">
        <v>658</v>
      </c>
      <c r="C11062" s="158" t="s">
        <v>975</v>
      </c>
      <c r="D11062" s="158" t="s">
        <v>1222</v>
      </c>
      <c r="E11062" s="158" t="s">
        <v>2203</v>
      </c>
      <c r="F11062" s="21" t="str">
        <f t="shared" si="43"/>
        <v>INSUNIX.LPV.insunix.premium.tratypei</v>
      </c>
    </row>
    <row r="11063" spans="1:6" ht="14.25" customHeight="1">
      <c r="A11063" s="157" t="s">
        <v>677</v>
      </c>
      <c r="B11063" s="158" t="s">
        <v>658</v>
      </c>
      <c r="C11063" s="158" t="s">
        <v>975</v>
      </c>
      <c r="D11063" s="158" t="s">
        <v>1222</v>
      </c>
      <c r="E11063" s="158" t="s">
        <v>1690</v>
      </c>
      <c r="F11063" s="21" t="str">
        <f t="shared" si="43"/>
        <v>INSUNIX.LPV.insunix.premium.type</v>
      </c>
    </row>
    <row r="11064" spans="1:6" ht="14.25" customHeight="1">
      <c r="A11064" s="157" t="s">
        <v>677</v>
      </c>
      <c r="B11064" s="158" t="s">
        <v>658</v>
      </c>
      <c r="C11064" s="158" t="s">
        <v>975</v>
      </c>
      <c r="D11064" s="158" t="s">
        <v>1222</v>
      </c>
      <c r="E11064" s="158" t="s">
        <v>1608</v>
      </c>
      <c r="F11064" s="21" t="str">
        <f t="shared" si="43"/>
        <v>INSUNIX.LPV.insunix.premium.uniquenu</v>
      </c>
    </row>
    <row r="11065" spans="1:6" ht="14.25" customHeight="1">
      <c r="A11065" s="157" t="s">
        <v>677</v>
      </c>
      <c r="B11065" s="158" t="s">
        <v>658</v>
      </c>
      <c r="C11065" s="158" t="s">
        <v>975</v>
      </c>
      <c r="D11065" s="158" t="s">
        <v>1222</v>
      </c>
      <c r="E11065" s="158" t="s">
        <v>1547</v>
      </c>
      <c r="F11065" s="21" t="str">
        <f t="shared" si="43"/>
        <v>INSUNIX.LPV.insunix.premium.usercode</v>
      </c>
    </row>
    <row r="11066" spans="1:6" ht="14.25" customHeight="1">
      <c r="A11066" s="157" t="s">
        <v>677</v>
      </c>
      <c r="B11066" s="158" t="s">
        <v>658</v>
      </c>
      <c r="C11066" s="158" t="s">
        <v>975</v>
      </c>
      <c r="D11066" s="158" t="s">
        <v>1222</v>
      </c>
      <c r="E11066" s="158" t="s">
        <v>1579</v>
      </c>
      <c r="F11066" s="21" t="str">
        <f t="shared" si="43"/>
        <v>INSUNIX.LPV.insunix.premium.usercomp</v>
      </c>
    </row>
    <row r="11067" spans="1:6" ht="14.25" customHeight="1">
      <c r="A11067" s="157" t="s">
        <v>677</v>
      </c>
      <c r="B11067" s="158" t="s">
        <v>658</v>
      </c>
      <c r="C11067" s="158" t="s">
        <v>975</v>
      </c>
      <c r="D11067" s="158" t="s">
        <v>1222</v>
      </c>
      <c r="E11067" s="158" t="s">
        <v>3799</v>
      </c>
      <c r="F11067" s="21" t="str">
        <f t="shared" si="43"/>
        <v>INSUNIX.LPV.insunix.premium.factdate</v>
      </c>
    </row>
    <row r="11068" spans="1:6" ht="14.25" customHeight="1">
      <c r="A11068" s="157" t="s">
        <v>677</v>
      </c>
      <c r="B11068" s="158" t="s">
        <v>658</v>
      </c>
      <c r="C11068" s="158" t="s">
        <v>975</v>
      </c>
      <c r="D11068" s="158" t="s">
        <v>1223</v>
      </c>
      <c r="E11068" s="158" t="s">
        <v>1546</v>
      </c>
      <c r="F11068" s="21" t="str">
        <f t="shared" si="43"/>
        <v>INSUNIX.LPV.insunix.premium_ce.branch</v>
      </c>
    </row>
    <row r="11069" spans="1:6" ht="14.25" customHeight="1">
      <c r="A11069" s="157" t="s">
        <v>677</v>
      </c>
      <c r="B11069" s="158" t="s">
        <v>658</v>
      </c>
      <c r="C11069" s="158" t="s">
        <v>975</v>
      </c>
      <c r="D11069" s="158" t="s">
        <v>1223</v>
      </c>
      <c r="E11069" s="158" t="s">
        <v>1555</v>
      </c>
      <c r="F11069" s="21" t="str">
        <f t="shared" si="43"/>
        <v>INSUNIX.LPV.insunix.premium_ce.certif</v>
      </c>
    </row>
    <row r="11070" spans="1:6" ht="14.25" customHeight="1">
      <c r="A11070" s="157" t="s">
        <v>677</v>
      </c>
      <c r="B11070" s="158" t="s">
        <v>658</v>
      </c>
      <c r="C11070" s="158" t="s">
        <v>975</v>
      </c>
      <c r="D11070" s="158" t="s">
        <v>1223</v>
      </c>
      <c r="E11070" s="158" t="s">
        <v>1644</v>
      </c>
      <c r="F11070" s="21" t="str">
        <f t="shared" si="43"/>
        <v>INSUNIX.LPV.insunix.premium_ce.certype</v>
      </c>
    </row>
    <row r="11071" spans="1:6" ht="14.25" customHeight="1">
      <c r="A11071" s="157" t="s">
        <v>677</v>
      </c>
      <c r="B11071" s="158" t="s">
        <v>658</v>
      </c>
      <c r="C11071" s="158" t="s">
        <v>975</v>
      </c>
      <c r="D11071" s="158" t="s">
        <v>1223</v>
      </c>
      <c r="E11071" s="158" t="s">
        <v>980</v>
      </c>
      <c r="F11071" s="21" t="str">
        <f t="shared" si="43"/>
        <v>INSUNIX.LPV.insunix.premium_ce.company</v>
      </c>
    </row>
    <row r="11072" spans="1:6" ht="14.25" customHeight="1">
      <c r="A11072" s="157" t="s">
        <v>677</v>
      </c>
      <c r="B11072" s="158" t="s">
        <v>658</v>
      </c>
      <c r="C11072" s="158" t="s">
        <v>975</v>
      </c>
      <c r="D11072" s="158" t="s">
        <v>1223</v>
      </c>
      <c r="E11072" s="158" t="s">
        <v>1548</v>
      </c>
      <c r="F11072" s="21" t="str">
        <f t="shared" si="43"/>
        <v>INSUNIX.LPV.insunix.premium_ce.compdate</v>
      </c>
    </row>
    <row r="11073" spans="1:6" ht="14.25" customHeight="1">
      <c r="A11073" s="157" t="s">
        <v>677</v>
      </c>
      <c r="B11073" s="158" t="s">
        <v>658</v>
      </c>
      <c r="C11073" s="158" t="s">
        <v>975</v>
      </c>
      <c r="D11073" s="158" t="s">
        <v>1223</v>
      </c>
      <c r="E11073" s="158" t="s">
        <v>1564</v>
      </c>
      <c r="F11073" s="21" t="str">
        <f t="shared" si="43"/>
        <v>INSUNIX.LPV.insunix.premium_ce.expirdat</v>
      </c>
    </row>
    <row r="11074" spans="1:6" ht="14.25" customHeight="1">
      <c r="A11074" s="157" t="s">
        <v>677</v>
      </c>
      <c r="B11074" s="158" t="s">
        <v>658</v>
      </c>
      <c r="C11074" s="158" t="s">
        <v>975</v>
      </c>
      <c r="D11074" s="158" t="s">
        <v>1223</v>
      </c>
      <c r="E11074" s="158" t="s">
        <v>991</v>
      </c>
      <c r="F11074" s="21" t="str">
        <f t="shared" si="43"/>
        <v>INSUNIX.LPV.insunix.premium_ce.policy</v>
      </c>
    </row>
    <row r="11075" spans="1:6" ht="14.25" customHeight="1">
      <c r="A11075" s="157" t="s">
        <v>677</v>
      </c>
      <c r="B11075" s="158" t="s">
        <v>658</v>
      </c>
      <c r="C11075" s="158" t="s">
        <v>975</v>
      </c>
      <c r="D11075" s="158" t="s">
        <v>1223</v>
      </c>
      <c r="E11075" s="158" t="s">
        <v>1222</v>
      </c>
      <c r="F11075" s="21" t="str">
        <f t="shared" si="43"/>
        <v>INSUNIX.LPV.insunix.premium_ce.premium</v>
      </c>
    </row>
    <row r="11076" spans="1:6" ht="14.25" customHeight="1">
      <c r="A11076" s="157" t="s">
        <v>677</v>
      </c>
      <c r="B11076" s="158" t="s">
        <v>658</v>
      </c>
      <c r="C11076" s="158" t="s">
        <v>975</v>
      </c>
      <c r="D11076" s="158" t="s">
        <v>1223</v>
      </c>
      <c r="E11076" s="158" t="s">
        <v>3795</v>
      </c>
      <c r="F11076" s="21" t="str">
        <f t="shared" si="43"/>
        <v>INSUNIX.LPV.insunix.premium_ce.premiumn</v>
      </c>
    </row>
    <row r="11077" spans="1:6" ht="14.25" customHeight="1">
      <c r="A11077" s="157" t="s">
        <v>677</v>
      </c>
      <c r="B11077" s="158" t="s">
        <v>658</v>
      </c>
      <c r="C11077" s="158" t="s">
        <v>975</v>
      </c>
      <c r="D11077" s="158" t="s">
        <v>1223</v>
      </c>
      <c r="E11077" s="158" t="s">
        <v>1573</v>
      </c>
      <c r="F11077" s="21" t="str">
        <f t="shared" si="43"/>
        <v>INSUNIX.LPV.insunix.premium_ce.receipt</v>
      </c>
    </row>
    <row r="11078" spans="1:6" ht="14.25" customHeight="1">
      <c r="A11078" s="157" t="s">
        <v>677</v>
      </c>
      <c r="B11078" s="158" t="s">
        <v>658</v>
      </c>
      <c r="C11078" s="158" t="s">
        <v>975</v>
      </c>
      <c r="D11078" s="158" t="s">
        <v>1223</v>
      </c>
      <c r="E11078" s="158" t="s">
        <v>1659</v>
      </c>
      <c r="F11078" s="21" t="str">
        <f t="shared" si="43"/>
        <v>INSUNIX.LPV.insunix.premium_ce.startdate</v>
      </c>
    </row>
    <row r="11079" spans="1:6" ht="14.25" customHeight="1">
      <c r="A11079" s="157" t="s">
        <v>677</v>
      </c>
      <c r="B11079" s="158" t="s">
        <v>658</v>
      </c>
      <c r="C11079" s="158" t="s">
        <v>975</v>
      </c>
      <c r="D11079" s="158" t="s">
        <v>1223</v>
      </c>
      <c r="E11079" s="158" t="s">
        <v>2203</v>
      </c>
      <c r="F11079" s="21" t="str">
        <f t="shared" si="43"/>
        <v>INSUNIX.LPV.insunix.premium_ce.tratypei</v>
      </c>
    </row>
    <row r="11080" spans="1:6" ht="14.25" customHeight="1">
      <c r="A11080" s="157" t="s">
        <v>677</v>
      </c>
      <c r="B11080" s="158" t="s">
        <v>658</v>
      </c>
      <c r="C11080" s="158" t="s">
        <v>975</v>
      </c>
      <c r="D11080" s="158" t="s">
        <v>1223</v>
      </c>
      <c r="E11080" s="158" t="s">
        <v>1608</v>
      </c>
      <c r="F11080" s="21" t="str">
        <f t="shared" si="43"/>
        <v>INSUNIX.LPV.insunix.premium_ce.uniquenu</v>
      </c>
    </row>
    <row r="11081" spans="1:6" ht="14.25" customHeight="1">
      <c r="A11081" s="157" t="s">
        <v>677</v>
      </c>
      <c r="B11081" s="158" t="s">
        <v>658</v>
      </c>
      <c r="C11081" s="158" t="s">
        <v>975</v>
      </c>
      <c r="D11081" s="158" t="s">
        <v>1223</v>
      </c>
      <c r="E11081" s="158" t="s">
        <v>1547</v>
      </c>
      <c r="F11081" s="21" t="str">
        <f t="shared" si="43"/>
        <v>INSUNIX.LPV.insunix.premium_ce.usercode</v>
      </c>
    </row>
    <row r="11082" spans="1:6" ht="14.25" customHeight="1">
      <c r="A11082" s="157" t="s">
        <v>677</v>
      </c>
      <c r="B11082" s="158" t="s">
        <v>658</v>
      </c>
      <c r="C11082" s="158" t="s">
        <v>975</v>
      </c>
      <c r="D11082" s="158" t="s">
        <v>1223</v>
      </c>
      <c r="E11082" s="158" t="s">
        <v>1579</v>
      </c>
      <c r="F11082" s="21" t="str">
        <f t="shared" si="43"/>
        <v>INSUNIX.LPV.insunix.premium_ce.usercomp</v>
      </c>
    </row>
    <row r="11083" spans="1:6" ht="14.25" customHeight="1">
      <c r="A11083" s="157" t="s">
        <v>677</v>
      </c>
      <c r="B11083" s="158" t="s">
        <v>658</v>
      </c>
      <c r="C11083" s="158" t="s">
        <v>975</v>
      </c>
      <c r="D11083" s="158" t="s">
        <v>993</v>
      </c>
      <c r="E11083" s="158" t="s">
        <v>1546</v>
      </c>
      <c r="F11083" s="21" t="str">
        <f t="shared" si="43"/>
        <v>INSUNIX.LPV.insunix.product.branch</v>
      </c>
    </row>
    <row r="11084" spans="1:6" ht="14.25" customHeight="1">
      <c r="A11084" s="157" t="s">
        <v>677</v>
      </c>
      <c r="B11084" s="158" t="s">
        <v>658</v>
      </c>
      <c r="C11084" s="158" t="s">
        <v>975</v>
      </c>
      <c r="D11084" s="158" t="s">
        <v>993</v>
      </c>
      <c r="E11084" s="158" t="s">
        <v>1939</v>
      </c>
      <c r="F11084" s="21" t="str">
        <f t="shared" si="43"/>
        <v>INSUNIX.LPV.insunix.product.brancht</v>
      </c>
    </row>
    <row r="11085" spans="1:6" ht="14.25" customHeight="1">
      <c r="A11085" s="157" t="s">
        <v>677</v>
      </c>
      <c r="B11085" s="158" t="s">
        <v>658</v>
      </c>
      <c r="C11085" s="158" t="s">
        <v>975</v>
      </c>
      <c r="D11085" s="158" t="s">
        <v>993</v>
      </c>
      <c r="E11085" s="158" t="s">
        <v>1940</v>
      </c>
      <c r="F11085" s="21" t="str">
        <f t="shared" si="43"/>
        <v>INSUNIX.LPV.insunix.product.cancnoti</v>
      </c>
    </row>
    <row r="11086" spans="1:6" ht="14.25" customHeight="1">
      <c r="A11086" s="157" t="s">
        <v>677</v>
      </c>
      <c r="B11086" s="158" t="s">
        <v>658</v>
      </c>
      <c r="C11086" s="158" t="s">
        <v>975</v>
      </c>
      <c r="D11086" s="158" t="s">
        <v>993</v>
      </c>
      <c r="E11086" s="158" t="s">
        <v>1941</v>
      </c>
      <c r="F11086" s="21" t="str">
        <f t="shared" si="43"/>
        <v>INSUNIX.LPV.insunix.product.claim_pres</v>
      </c>
    </row>
    <row r="11087" spans="1:6" ht="14.25" customHeight="1">
      <c r="A11087" s="157" t="s">
        <v>677</v>
      </c>
      <c r="B11087" s="158" t="s">
        <v>658</v>
      </c>
      <c r="C11087" s="158" t="s">
        <v>975</v>
      </c>
      <c r="D11087" s="158" t="s">
        <v>993</v>
      </c>
      <c r="E11087" s="158" t="s">
        <v>980</v>
      </c>
      <c r="F11087" s="21" t="str">
        <f t="shared" si="43"/>
        <v>INSUNIX.LPV.insunix.product.company</v>
      </c>
    </row>
    <row r="11088" spans="1:6" ht="14.25" customHeight="1">
      <c r="A11088" s="157" t="s">
        <v>677</v>
      </c>
      <c r="B11088" s="158" t="s">
        <v>658</v>
      </c>
      <c r="C11088" s="158" t="s">
        <v>975</v>
      </c>
      <c r="D11088" s="158" t="s">
        <v>993</v>
      </c>
      <c r="E11088" s="158" t="s">
        <v>1548</v>
      </c>
      <c r="F11088" s="21" t="str">
        <f t="shared" si="43"/>
        <v>INSUNIX.LPV.insunix.product.compdate</v>
      </c>
    </row>
    <row r="11089" spans="1:6" ht="14.25" customHeight="1">
      <c r="A11089" s="157" t="s">
        <v>677</v>
      </c>
      <c r="B11089" s="158" t="s">
        <v>658</v>
      </c>
      <c r="C11089" s="158" t="s">
        <v>975</v>
      </c>
      <c r="D11089" s="158" t="s">
        <v>993</v>
      </c>
      <c r="E11089" s="158" t="s">
        <v>1899</v>
      </c>
      <c r="F11089" s="21" t="str">
        <f t="shared" si="43"/>
        <v>INSUNIX.LPV.insunix.product.copies</v>
      </c>
    </row>
    <row r="11090" spans="1:6" ht="14.25" customHeight="1">
      <c r="A11090" s="157" t="s">
        <v>677</v>
      </c>
      <c r="B11090" s="158" t="s">
        <v>658</v>
      </c>
      <c r="C11090" s="158" t="s">
        <v>975</v>
      </c>
      <c r="D11090" s="158" t="s">
        <v>993</v>
      </c>
      <c r="E11090" s="158" t="s">
        <v>1942</v>
      </c>
      <c r="F11090" s="21" t="str">
        <f t="shared" si="43"/>
        <v>INSUNIX.LPV.insunix.product.cumreint</v>
      </c>
    </row>
    <row r="11091" spans="1:6" ht="14.25" customHeight="1">
      <c r="A11091" s="157" t="s">
        <v>677</v>
      </c>
      <c r="B11091" s="158" t="s">
        <v>658</v>
      </c>
      <c r="C11091" s="158" t="s">
        <v>975</v>
      </c>
      <c r="D11091" s="158" t="s">
        <v>993</v>
      </c>
      <c r="E11091" s="158" t="s">
        <v>1943</v>
      </c>
      <c r="F11091" s="21" t="str">
        <f t="shared" si="43"/>
        <v>INSUNIX.LPV.insunix.product.cumultyp</v>
      </c>
    </row>
    <row r="11092" spans="1:6" ht="14.25" customHeight="1">
      <c r="A11092" s="157" t="s">
        <v>677</v>
      </c>
      <c r="B11092" s="158" t="s">
        <v>658</v>
      </c>
      <c r="C11092" s="158" t="s">
        <v>975</v>
      </c>
      <c r="D11092" s="158" t="s">
        <v>993</v>
      </c>
      <c r="E11092" s="158" t="s">
        <v>1944</v>
      </c>
      <c r="F11092" s="21" t="str">
        <f t="shared" si="43"/>
        <v>INSUNIX.LPV.insunix.product.declaaut</v>
      </c>
    </row>
    <row r="11093" spans="1:6" ht="14.25" customHeight="1">
      <c r="A11093" s="157" t="s">
        <v>677</v>
      </c>
      <c r="B11093" s="158" t="s">
        <v>658</v>
      </c>
      <c r="C11093" s="158" t="s">
        <v>975</v>
      </c>
      <c r="D11093" s="158" t="s">
        <v>993</v>
      </c>
      <c r="E11093" s="158" t="s">
        <v>1704</v>
      </c>
      <c r="F11093" s="21" t="str">
        <f t="shared" si="43"/>
        <v>INSUNIX.LPV.insunix.product.descript</v>
      </c>
    </row>
    <row r="11094" spans="1:6" ht="14.25" customHeight="1">
      <c r="A11094" s="157" t="s">
        <v>677</v>
      </c>
      <c r="B11094" s="158" t="s">
        <v>658</v>
      </c>
      <c r="C11094" s="158" t="s">
        <v>975</v>
      </c>
      <c r="D11094" s="158" t="s">
        <v>993</v>
      </c>
      <c r="E11094" s="158" t="s">
        <v>1945</v>
      </c>
      <c r="F11094" s="21" t="str">
        <f t="shared" si="43"/>
        <v>INSUNIX.LPV.insunix.product.ds_capit1</v>
      </c>
    </row>
    <row r="11095" spans="1:6" ht="14.25" customHeight="1">
      <c r="A11095" s="157" t="s">
        <v>677</v>
      </c>
      <c r="B11095" s="158" t="s">
        <v>658</v>
      </c>
      <c r="C11095" s="158" t="s">
        <v>975</v>
      </c>
      <c r="D11095" s="158" t="s">
        <v>993</v>
      </c>
      <c r="E11095" s="158" t="s">
        <v>1946</v>
      </c>
      <c r="F11095" s="21" t="str">
        <f t="shared" si="43"/>
        <v>INSUNIX.LPV.insunix.product.ds_capit2</v>
      </c>
    </row>
    <row r="11096" spans="1:6" ht="14.25" customHeight="1">
      <c r="A11096" s="157" t="s">
        <v>677</v>
      </c>
      <c r="B11096" s="158" t="s">
        <v>658</v>
      </c>
      <c r="C11096" s="158" t="s">
        <v>975</v>
      </c>
      <c r="D11096" s="158" t="s">
        <v>993</v>
      </c>
      <c r="E11096" s="158" t="s">
        <v>1947</v>
      </c>
      <c r="F11096" s="21" t="str">
        <f t="shared" si="43"/>
        <v>INSUNIX.LPV.insunix.product.ds_capit3</v>
      </c>
    </row>
    <row r="11097" spans="1:6" ht="14.25" customHeight="1">
      <c r="A11097" s="157" t="s">
        <v>677</v>
      </c>
      <c r="B11097" s="158" t="s">
        <v>658</v>
      </c>
      <c r="C11097" s="158" t="s">
        <v>975</v>
      </c>
      <c r="D11097" s="158" t="s">
        <v>993</v>
      </c>
      <c r="E11097" s="158" t="s">
        <v>1948</v>
      </c>
      <c r="F11097" s="21" t="str">
        <f t="shared" si="43"/>
        <v>INSUNIX.LPV.insunix.product.ds_capit4</v>
      </c>
    </row>
    <row r="11098" spans="1:6" ht="14.25" customHeight="1">
      <c r="A11098" s="157" t="s">
        <v>677</v>
      </c>
      <c r="B11098" s="158" t="s">
        <v>658</v>
      </c>
      <c r="C11098" s="158" t="s">
        <v>975</v>
      </c>
      <c r="D11098" s="158" t="s">
        <v>993</v>
      </c>
      <c r="E11098" s="158" t="s">
        <v>1949</v>
      </c>
      <c r="F11098" s="21" t="str">
        <f t="shared" si="43"/>
        <v>INSUNIX.LPV.insunix.product.ds_capit5</v>
      </c>
    </row>
    <row r="11099" spans="1:6" ht="14.25" customHeight="1">
      <c r="A11099" s="157" t="s">
        <v>677</v>
      </c>
      <c r="B11099" s="158" t="s">
        <v>658</v>
      </c>
      <c r="C11099" s="158" t="s">
        <v>975</v>
      </c>
      <c r="D11099" s="158" t="s">
        <v>993</v>
      </c>
      <c r="E11099" s="158" t="s">
        <v>1950</v>
      </c>
      <c r="F11099" s="21" t="str">
        <f t="shared" si="43"/>
        <v>INSUNIX.LPV.insunix.product.ds_capit6</v>
      </c>
    </row>
    <row r="11100" spans="1:6" ht="14.25" customHeight="1">
      <c r="A11100" s="157" t="s">
        <v>677</v>
      </c>
      <c r="B11100" s="158" t="s">
        <v>658</v>
      </c>
      <c r="C11100" s="158" t="s">
        <v>975</v>
      </c>
      <c r="D11100" s="158" t="s">
        <v>993</v>
      </c>
      <c r="E11100" s="158" t="s">
        <v>1951</v>
      </c>
      <c r="F11100" s="21" t="str">
        <f t="shared" si="43"/>
        <v>INSUNIX.LPV.insunix.product.ds_capit7</v>
      </c>
    </row>
    <row r="11101" spans="1:6" ht="14.25" customHeight="1">
      <c r="A11101" s="157" t="s">
        <v>677</v>
      </c>
      <c r="B11101" s="158" t="s">
        <v>658</v>
      </c>
      <c r="C11101" s="158" t="s">
        <v>975</v>
      </c>
      <c r="D11101" s="158" t="s">
        <v>993</v>
      </c>
      <c r="E11101" s="158" t="s">
        <v>1952</v>
      </c>
      <c r="F11101" s="21" t="str">
        <f t="shared" si="43"/>
        <v>INSUNIX.LPV.insunix.product.ds_capit8</v>
      </c>
    </row>
    <row r="11102" spans="1:6" ht="14.25" customHeight="1">
      <c r="A11102" s="157" t="s">
        <v>677</v>
      </c>
      <c r="B11102" s="158" t="s">
        <v>658</v>
      </c>
      <c r="C11102" s="158" t="s">
        <v>975</v>
      </c>
      <c r="D11102" s="158" t="s">
        <v>993</v>
      </c>
      <c r="E11102" s="158" t="s">
        <v>1953</v>
      </c>
      <c r="F11102" s="21" t="str">
        <f t="shared" si="43"/>
        <v>INSUNIX.LPV.insunix.product.ds_capit9</v>
      </c>
    </row>
    <row r="11103" spans="1:6" ht="14.25" customHeight="1">
      <c r="A11103" s="157" t="s">
        <v>677</v>
      </c>
      <c r="B11103" s="158" t="s">
        <v>658</v>
      </c>
      <c r="C11103" s="158" t="s">
        <v>975</v>
      </c>
      <c r="D11103" s="158" t="s">
        <v>993</v>
      </c>
      <c r="E11103" s="158" t="s">
        <v>1562</v>
      </c>
      <c r="F11103" s="21" t="str">
        <f t="shared" si="43"/>
        <v>INSUNIX.LPV.insunix.product.effecdate</v>
      </c>
    </row>
    <row r="11104" spans="1:6" ht="14.25" customHeight="1">
      <c r="A11104" s="157" t="s">
        <v>677</v>
      </c>
      <c r="B11104" s="158" t="s">
        <v>658</v>
      </c>
      <c r="C11104" s="158" t="s">
        <v>975</v>
      </c>
      <c r="D11104" s="158" t="s">
        <v>993</v>
      </c>
      <c r="E11104" s="158" t="s">
        <v>1954</v>
      </c>
      <c r="F11104" s="21" t="str">
        <f t="shared" si="43"/>
        <v>INSUNIX.LPV.insunix.product.groupind</v>
      </c>
    </row>
    <row r="11105" spans="1:6" ht="14.25" customHeight="1">
      <c r="A11105" s="157" t="s">
        <v>677</v>
      </c>
      <c r="B11105" s="158" t="s">
        <v>658</v>
      </c>
      <c r="C11105" s="158" t="s">
        <v>975</v>
      </c>
      <c r="D11105" s="158" t="s">
        <v>993</v>
      </c>
      <c r="E11105" s="158" t="s">
        <v>1955</v>
      </c>
      <c r="F11105" s="21" t="str">
        <f t="shared" si="43"/>
        <v>INSUNIX.LPV.insunix.product.indivind</v>
      </c>
    </row>
    <row r="11106" spans="1:6" ht="14.25" customHeight="1">
      <c r="A11106" s="157" t="s">
        <v>677</v>
      </c>
      <c r="B11106" s="158" t="s">
        <v>658</v>
      </c>
      <c r="C11106" s="158" t="s">
        <v>975</v>
      </c>
      <c r="D11106" s="158" t="s">
        <v>993</v>
      </c>
      <c r="E11106" s="158" t="s">
        <v>1705</v>
      </c>
      <c r="F11106" s="21" t="str">
        <f t="shared" si="43"/>
        <v>INSUNIX.LPV.insunix.product.langua_num</v>
      </c>
    </row>
    <row r="11107" spans="1:6" ht="14.25" customHeight="1">
      <c r="A11107" s="157" t="s">
        <v>677</v>
      </c>
      <c r="B11107" s="158" t="s">
        <v>658</v>
      </c>
      <c r="C11107" s="158" t="s">
        <v>975</v>
      </c>
      <c r="D11107" s="158" t="s">
        <v>993</v>
      </c>
      <c r="E11107" s="158" t="s">
        <v>1956</v>
      </c>
      <c r="F11107" s="21" t="str">
        <f t="shared" si="43"/>
        <v>INSUNIX.LPV.insunix.product.multiind</v>
      </c>
    </row>
    <row r="11108" spans="1:6" ht="14.25" customHeight="1">
      <c r="A11108" s="157" t="s">
        <v>677</v>
      </c>
      <c r="B11108" s="158" t="s">
        <v>658</v>
      </c>
      <c r="C11108" s="158" t="s">
        <v>975</v>
      </c>
      <c r="D11108" s="158" t="s">
        <v>993</v>
      </c>
      <c r="E11108" s="158" t="s">
        <v>1566</v>
      </c>
      <c r="F11108" s="21" t="str">
        <f t="shared" si="43"/>
        <v>INSUNIX.LPV.insunix.product.nulldate</v>
      </c>
    </row>
    <row r="11109" spans="1:6" ht="14.25" customHeight="1">
      <c r="A11109" s="157" t="s">
        <v>677</v>
      </c>
      <c r="B11109" s="158" t="s">
        <v>658</v>
      </c>
      <c r="C11109" s="158" t="s">
        <v>975</v>
      </c>
      <c r="D11109" s="158" t="s">
        <v>993</v>
      </c>
      <c r="E11109" s="158" t="s">
        <v>1654</v>
      </c>
      <c r="F11109" s="21" t="str">
        <f t="shared" si="43"/>
        <v>INSUNIX.LPV.insunix.product.payfreq</v>
      </c>
    </row>
    <row r="11110" spans="1:6" ht="14.25" customHeight="1">
      <c r="A11110" s="157" t="s">
        <v>677</v>
      </c>
      <c r="B11110" s="158" t="s">
        <v>658</v>
      </c>
      <c r="C11110" s="158" t="s">
        <v>975</v>
      </c>
      <c r="D11110" s="158" t="s">
        <v>993</v>
      </c>
      <c r="E11110" s="158" t="s">
        <v>1920</v>
      </c>
      <c r="F11110" s="21" t="str">
        <f t="shared" si="43"/>
        <v>INSUNIX.LPV.insunix.product.politype</v>
      </c>
    </row>
    <row r="11111" spans="1:6" ht="14.25" customHeight="1">
      <c r="A11111" s="157" t="s">
        <v>677</v>
      </c>
      <c r="B11111" s="158" t="s">
        <v>658</v>
      </c>
      <c r="C11111" s="158" t="s">
        <v>975</v>
      </c>
      <c r="D11111" s="158" t="s">
        <v>993</v>
      </c>
      <c r="E11111" s="158" t="s">
        <v>993</v>
      </c>
      <c r="F11111" s="21" t="str">
        <f t="shared" si="43"/>
        <v>INSUNIX.LPV.insunix.product.product</v>
      </c>
    </row>
    <row r="11112" spans="1:6" ht="14.25" customHeight="1">
      <c r="A11112" s="157" t="s">
        <v>677</v>
      </c>
      <c r="B11112" s="158" t="s">
        <v>658</v>
      </c>
      <c r="C11112" s="158" t="s">
        <v>975</v>
      </c>
      <c r="D11112" s="158" t="s">
        <v>993</v>
      </c>
      <c r="E11112" s="158" t="s">
        <v>1957</v>
      </c>
      <c r="F11112" s="21" t="str">
        <f t="shared" si="43"/>
        <v>INSUNIX.LPV.insunix.product.qmaxcurr</v>
      </c>
    </row>
    <row r="11113" spans="1:6" ht="14.25" customHeight="1">
      <c r="A11113" s="157" t="s">
        <v>677</v>
      </c>
      <c r="B11113" s="158" t="s">
        <v>658</v>
      </c>
      <c r="C11113" s="158" t="s">
        <v>975</v>
      </c>
      <c r="D11113" s="158" t="s">
        <v>993</v>
      </c>
      <c r="E11113" s="158" t="s">
        <v>1924</v>
      </c>
      <c r="F11113" s="21" t="str">
        <f t="shared" si="43"/>
        <v>INSUNIX.LPV.insunix.product.reintype</v>
      </c>
    </row>
    <row r="11114" spans="1:6" ht="14.25" customHeight="1">
      <c r="A11114" s="157" t="s">
        <v>677</v>
      </c>
      <c r="B11114" s="158" t="s">
        <v>658</v>
      </c>
      <c r="C11114" s="158" t="s">
        <v>975</v>
      </c>
      <c r="D11114" s="158" t="s">
        <v>993</v>
      </c>
      <c r="E11114" s="158" t="s">
        <v>1657</v>
      </c>
      <c r="F11114" s="21" t="str">
        <f t="shared" si="43"/>
        <v>INSUNIX.LPV.insunix.product.renewal</v>
      </c>
    </row>
    <row r="11115" spans="1:6" ht="14.25" customHeight="1">
      <c r="A11115" s="157" t="s">
        <v>677</v>
      </c>
      <c r="B11115" s="158" t="s">
        <v>658</v>
      </c>
      <c r="C11115" s="158" t="s">
        <v>975</v>
      </c>
      <c r="D11115" s="158" t="s">
        <v>993</v>
      </c>
      <c r="E11115" s="158" t="s">
        <v>1925</v>
      </c>
      <c r="F11115" s="21" t="str">
        <f t="shared" si="43"/>
        <v>INSUNIX.LPV.insunix.product.revalapl</v>
      </c>
    </row>
    <row r="11116" spans="1:6" ht="14.25" customHeight="1">
      <c r="A11116" s="157" t="s">
        <v>677</v>
      </c>
      <c r="B11116" s="158" t="s">
        <v>658</v>
      </c>
      <c r="C11116" s="158" t="s">
        <v>975</v>
      </c>
      <c r="D11116" s="158" t="s">
        <v>993</v>
      </c>
      <c r="E11116" s="158" t="s">
        <v>1958</v>
      </c>
      <c r="F11116" s="21" t="str">
        <f t="shared" si="43"/>
        <v>INSUNIX.LPV.insunix.product.revalrat</v>
      </c>
    </row>
    <row r="11117" spans="1:6" ht="14.25" customHeight="1">
      <c r="A11117" s="157" t="s">
        <v>677</v>
      </c>
      <c r="B11117" s="158" t="s">
        <v>658</v>
      </c>
      <c r="C11117" s="158" t="s">
        <v>975</v>
      </c>
      <c r="D11117" s="158" t="s">
        <v>993</v>
      </c>
      <c r="E11117" s="158" t="s">
        <v>1959</v>
      </c>
      <c r="F11117" s="21" t="str">
        <f t="shared" si="43"/>
        <v>INSUNIX.LPV.insunix.product.revaltyp</v>
      </c>
    </row>
    <row r="11118" spans="1:6" ht="14.25" customHeight="1">
      <c r="A11118" s="157" t="s">
        <v>677</v>
      </c>
      <c r="B11118" s="158" t="s">
        <v>658</v>
      </c>
      <c r="C11118" s="158" t="s">
        <v>975</v>
      </c>
      <c r="D11118" s="158" t="s">
        <v>993</v>
      </c>
      <c r="E11118" s="158" t="s">
        <v>1706</v>
      </c>
      <c r="F11118" s="21" t="str">
        <f t="shared" si="43"/>
        <v>INSUNIX.LPV.insunix.product.short_des</v>
      </c>
    </row>
    <row r="11119" spans="1:6" ht="14.25" customHeight="1">
      <c r="A11119" s="157" t="s">
        <v>677</v>
      </c>
      <c r="B11119" s="158" t="s">
        <v>658</v>
      </c>
      <c r="C11119" s="158" t="s">
        <v>975</v>
      </c>
      <c r="D11119" s="158" t="s">
        <v>993</v>
      </c>
      <c r="E11119" s="158" t="s">
        <v>1549</v>
      </c>
      <c r="F11119" s="21" t="str">
        <f t="shared" si="43"/>
        <v>INSUNIX.LPV.insunix.product.statregt</v>
      </c>
    </row>
    <row r="11120" spans="1:6" ht="14.25" customHeight="1">
      <c r="A11120" s="157" t="s">
        <v>677</v>
      </c>
      <c r="B11120" s="158" t="s">
        <v>658</v>
      </c>
      <c r="C11120" s="158" t="s">
        <v>975</v>
      </c>
      <c r="D11120" s="158" t="s">
        <v>993</v>
      </c>
      <c r="E11120" s="158" t="s">
        <v>1960</v>
      </c>
      <c r="F11120" s="21" t="str">
        <f t="shared" si="43"/>
        <v>INSUNIX.LPV.insunix.product.style_comm</v>
      </c>
    </row>
    <row r="11121" spans="1:6" ht="14.25" customHeight="1">
      <c r="A11121" s="157" t="s">
        <v>677</v>
      </c>
      <c r="B11121" s="158" t="s">
        <v>658</v>
      </c>
      <c r="C11121" s="158" t="s">
        <v>975</v>
      </c>
      <c r="D11121" s="158" t="s">
        <v>993</v>
      </c>
      <c r="E11121" s="158" t="s">
        <v>1961</v>
      </c>
      <c r="F11121" s="21" t="str">
        <f t="shared" si="43"/>
        <v>INSUNIX.LPV.insunix.product.style_prem</v>
      </c>
    </row>
    <row r="11122" spans="1:6" ht="14.25" customHeight="1">
      <c r="A11122" s="157" t="s">
        <v>677</v>
      </c>
      <c r="B11122" s="158" t="s">
        <v>658</v>
      </c>
      <c r="C11122" s="158" t="s">
        <v>975</v>
      </c>
      <c r="D11122" s="158" t="s">
        <v>993</v>
      </c>
      <c r="E11122" s="158" t="s">
        <v>1962</v>
      </c>
      <c r="F11122" s="21" t="str">
        <f t="shared" si="43"/>
        <v>INSUNIX.LPV.insunix.product.style_tax</v>
      </c>
    </row>
    <row r="11123" spans="1:6" ht="14.25" customHeight="1">
      <c r="A11123" s="157" t="s">
        <v>677</v>
      </c>
      <c r="B11123" s="158" t="s">
        <v>658</v>
      </c>
      <c r="C11123" s="158" t="s">
        <v>975</v>
      </c>
      <c r="D11123" s="158" t="s">
        <v>993</v>
      </c>
      <c r="E11123" s="158" t="s">
        <v>1664</v>
      </c>
      <c r="F11123" s="21" t="str">
        <f t="shared" si="43"/>
        <v>INSUNIX.LPV.insunix.product.tariff</v>
      </c>
    </row>
    <row r="11124" spans="1:6" ht="14.25" customHeight="1">
      <c r="A11124" s="157" t="s">
        <v>677</v>
      </c>
      <c r="B11124" s="158" t="s">
        <v>658</v>
      </c>
      <c r="C11124" s="158" t="s">
        <v>975</v>
      </c>
      <c r="D11124" s="158" t="s">
        <v>993</v>
      </c>
      <c r="E11124" s="158" t="s">
        <v>1963</v>
      </c>
      <c r="F11124" s="21" t="str">
        <f t="shared" si="43"/>
        <v>INSUNIX.LPV.insunix.product.timeren</v>
      </c>
    </row>
    <row r="11125" spans="1:6" ht="14.25" customHeight="1">
      <c r="A11125" s="157" t="s">
        <v>677</v>
      </c>
      <c r="B11125" s="158" t="s">
        <v>658</v>
      </c>
      <c r="C11125" s="158" t="s">
        <v>975</v>
      </c>
      <c r="D11125" s="158" t="s">
        <v>993</v>
      </c>
      <c r="E11125" s="158" t="s">
        <v>1964</v>
      </c>
      <c r="F11125" s="21" t="str">
        <f t="shared" si="43"/>
        <v>INSUNIX.LPV.insunix.product.titular</v>
      </c>
    </row>
    <row r="11126" spans="1:6" ht="14.25" customHeight="1">
      <c r="A11126" s="157" t="s">
        <v>677</v>
      </c>
      <c r="B11126" s="158" t="s">
        <v>658</v>
      </c>
      <c r="C11126" s="158" t="s">
        <v>975</v>
      </c>
      <c r="D11126" s="158" t="s">
        <v>993</v>
      </c>
      <c r="E11126" s="158" t="s">
        <v>1608</v>
      </c>
      <c r="F11126" s="21" t="str">
        <f t="shared" si="43"/>
        <v>INSUNIX.LPV.insunix.product.uniquenu</v>
      </c>
    </row>
    <row r="11127" spans="1:6" ht="14.25" customHeight="1">
      <c r="A11127" s="157" t="s">
        <v>677</v>
      </c>
      <c r="B11127" s="158" t="s">
        <v>658</v>
      </c>
      <c r="C11127" s="158" t="s">
        <v>975</v>
      </c>
      <c r="D11127" s="158" t="s">
        <v>993</v>
      </c>
      <c r="E11127" s="158" t="s">
        <v>1547</v>
      </c>
      <c r="F11127" s="21" t="str">
        <f t="shared" si="43"/>
        <v>INSUNIX.LPV.insunix.product.usercode</v>
      </c>
    </row>
    <row r="11128" spans="1:6" ht="14.25" customHeight="1">
      <c r="A11128" s="157" t="s">
        <v>677</v>
      </c>
      <c r="B11128" s="158" t="s">
        <v>658</v>
      </c>
      <c r="C11128" s="158" t="s">
        <v>975</v>
      </c>
      <c r="D11128" s="158" t="s">
        <v>993</v>
      </c>
      <c r="E11128" s="158" t="s">
        <v>1579</v>
      </c>
      <c r="F11128" s="21" t="str">
        <f t="shared" si="43"/>
        <v>INSUNIX.LPV.insunix.product.usercomp</v>
      </c>
    </row>
    <row r="11129" spans="1:6" ht="14.25" customHeight="1">
      <c r="A11129" s="157" t="s">
        <v>677</v>
      </c>
      <c r="B11129" s="158" t="s">
        <v>658</v>
      </c>
      <c r="C11129" s="158" t="s">
        <v>975</v>
      </c>
      <c r="D11129" s="158" t="s">
        <v>993</v>
      </c>
      <c r="E11129" s="158" t="s">
        <v>1965</v>
      </c>
      <c r="F11129" s="21" t="str">
        <f t="shared" si="43"/>
        <v>INSUNIX.LPV.insunix.product.win_declar</v>
      </c>
    </row>
    <row r="11130" spans="1:6" ht="14.25" customHeight="1">
      <c r="A11130" s="157" t="s">
        <v>677</v>
      </c>
      <c r="B11130" s="158" t="s">
        <v>658</v>
      </c>
      <c r="C11130" s="158" t="s">
        <v>975</v>
      </c>
      <c r="D11130" s="158" t="s">
        <v>1224</v>
      </c>
      <c r="E11130" s="158" t="s">
        <v>1550</v>
      </c>
      <c r="F11130" s="21" t="str">
        <f t="shared" si="43"/>
        <v>INSUNIX.LPV.insunix.reinsuran.accedate</v>
      </c>
    </row>
    <row r="11131" spans="1:6" ht="14.25" customHeight="1">
      <c r="A11131" s="157" t="s">
        <v>677</v>
      </c>
      <c r="B11131" s="158" t="s">
        <v>658</v>
      </c>
      <c r="C11131" s="158" t="s">
        <v>975</v>
      </c>
      <c r="D11131" s="158" t="s">
        <v>1224</v>
      </c>
      <c r="E11131" s="158" t="s">
        <v>1546</v>
      </c>
      <c r="F11131" s="21" t="str">
        <f t="shared" si="43"/>
        <v>INSUNIX.LPV.insunix.reinsuran.branch</v>
      </c>
    </row>
    <row r="11132" spans="1:6" ht="14.25" customHeight="1">
      <c r="A11132" s="157" t="s">
        <v>677</v>
      </c>
      <c r="B11132" s="158" t="s">
        <v>658</v>
      </c>
      <c r="C11132" s="158" t="s">
        <v>975</v>
      </c>
      <c r="D11132" s="158" t="s">
        <v>1224</v>
      </c>
      <c r="E11132" s="158" t="s">
        <v>1551</v>
      </c>
      <c r="F11132" s="21" t="str">
        <f t="shared" si="43"/>
        <v>INSUNIX.LPV.insunix.reinsuran.branch_rei</v>
      </c>
    </row>
    <row r="11133" spans="1:6" ht="14.25" customHeight="1">
      <c r="A11133" s="157" t="s">
        <v>677</v>
      </c>
      <c r="B11133" s="158" t="s">
        <v>658</v>
      </c>
      <c r="C11133" s="158" t="s">
        <v>975</v>
      </c>
      <c r="D11133" s="158" t="s">
        <v>1224</v>
      </c>
      <c r="E11133" s="158" t="s">
        <v>1552</v>
      </c>
      <c r="F11133" s="21" t="str">
        <f t="shared" si="43"/>
        <v>INSUNIX.LPV.insunix.reinsuran.capital</v>
      </c>
    </row>
    <row r="11134" spans="1:6" ht="14.25" customHeight="1">
      <c r="A11134" s="157" t="s">
        <v>677</v>
      </c>
      <c r="B11134" s="158" t="s">
        <v>658</v>
      </c>
      <c r="C11134" s="158" t="s">
        <v>975</v>
      </c>
      <c r="D11134" s="158" t="s">
        <v>1224</v>
      </c>
      <c r="E11134" s="158" t="s">
        <v>1555</v>
      </c>
      <c r="F11134" s="21" t="str">
        <f t="shared" si="43"/>
        <v>INSUNIX.LPV.insunix.reinsuran.certif</v>
      </c>
    </row>
    <row r="11135" spans="1:6" ht="14.25" customHeight="1">
      <c r="A11135" s="157" t="s">
        <v>677</v>
      </c>
      <c r="B11135" s="158" t="s">
        <v>658</v>
      </c>
      <c r="C11135" s="158" t="s">
        <v>975</v>
      </c>
      <c r="D11135" s="158" t="s">
        <v>1224</v>
      </c>
      <c r="E11135" s="158" t="s">
        <v>1644</v>
      </c>
      <c r="F11135" s="21" t="str">
        <f t="shared" si="43"/>
        <v>INSUNIX.LPV.insunix.reinsuran.certype</v>
      </c>
    </row>
    <row r="11136" spans="1:6" ht="14.25" customHeight="1">
      <c r="A11136" s="157" t="s">
        <v>677</v>
      </c>
      <c r="B11136" s="158" t="s">
        <v>658</v>
      </c>
      <c r="C11136" s="158" t="s">
        <v>975</v>
      </c>
      <c r="D11136" s="158" t="s">
        <v>1224</v>
      </c>
      <c r="E11136" s="158" t="s">
        <v>3800</v>
      </c>
      <c r="F11136" s="21" t="str">
        <f t="shared" si="43"/>
        <v>INSUNIX.LPV.insunix.reinsuran.com_reinsu</v>
      </c>
    </row>
    <row r="11137" spans="1:6" ht="14.25" customHeight="1">
      <c r="A11137" s="157" t="s">
        <v>677</v>
      </c>
      <c r="B11137" s="158" t="s">
        <v>658</v>
      </c>
      <c r="C11137" s="158" t="s">
        <v>975</v>
      </c>
      <c r="D11137" s="158" t="s">
        <v>1224</v>
      </c>
      <c r="E11137" s="158" t="s">
        <v>1897</v>
      </c>
      <c r="F11137" s="21" t="str">
        <f t="shared" si="43"/>
        <v>INSUNIX.LPV.insunix.reinsuran.commissi</v>
      </c>
    </row>
    <row r="11138" spans="1:6" ht="14.25" customHeight="1">
      <c r="A11138" s="157" t="s">
        <v>677</v>
      </c>
      <c r="B11138" s="158" t="s">
        <v>658</v>
      </c>
      <c r="C11138" s="158" t="s">
        <v>975</v>
      </c>
      <c r="D11138" s="158" t="s">
        <v>1224</v>
      </c>
      <c r="E11138" s="158" t="s">
        <v>980</v>
      </c>
      <c r="F11138" s="21" t="str">
        <f t="shared" si="43"/>
        <v>INSUNIX.LPV.insunix.reinsuran.company</v>
      </c>
    </row>
    <row r="11139" spans="1:6" ht="14.25" customHeight="1">
      <c r="A11139" s="157" t="s">
        <v>677</v>
      </c>
      <c r="B11139" s="158" t="s">
        <v>658</v>
      </c>
      <c r="C11139" s="158" t="s">
        <v>975</v>
      </c>
      <c r="D11139" s="158" t="s">
        <v>1224</v>
      </c>
      <c r="E11139" s="158" t="s">
        <v>1548</v>
      </c>
      <c r="F11139" s="21" t="str">
        <f t="shared" si="43"/>
        <v>INSUNIX.LPV.insunix.reinsuran.compdate</v>
      </c>
    </row>
    <row r="11140" spans="1:6" ht="14.25" customHeight="1">
      <c r="A11140" s="157" t="s">
        <v>677</v>
      </c>
      <c r="B11140" s="158" t="s">
        <v>658</v>
      </c>
      <c r="C11140" s="158" t="s">
        <v>975</v>
      </c>
      <c r="D11140" s="158" t="s">
        <v>1224</v>
      </c>
      <c r="E11140" s="158" t="s">
        <v>1560</v>
      </c>
      <c r="F11140" s="21" t="str">
        <f t="shared" si="43"/>
        <v>INSUNIX.LPV.insunix.reinsuran.currency</v>
      </c>
    </row>
    <row r="11141" spans="1:6" ht="14.25" customHeight="1">
      <c r="A11141" s="157" t="s">
        <v>677</v>
      </c>
      <c r="B11141" s="158" t="s">
        <v>658</v>
      </c>
      <c r="C11141" s="158" t="s">
        <v>975</v>
      </c>
      <c r="D11141" s="158" t="s">
        <v>1224</v>
      </c>
      <c r="E11141" s="158" t="s">
        <v>1562</v>
      </c>
      <c r="F11141" s="21" t="str">
        <f t="shared" si="43"/>
        <v>INSUNIX.LPV.insunix.reinsuran.effecdate</v>
      </c>
    </row>
    <row r="11142" spans="1:6" ht="14.25" customHeight="1">
      <c r="A11142" s="157" t="s">
        <v>677</v>
      </c>
      <c r="B11142" s="158" t="s">
        <v>658</v>
      </c>
      <c r="C11142" s="158" t="s">
        <v>975</v>
      </c>
      <c r="D11142" s="158" t="s">
        <v>1224</v>
      </c>
      <c r="E11142" s="158" t="s">
        <v>3801</v>
      </c>
      <c r="F11142" s="21" t="str">
        <f t="shared" si="43"/>
        <v>INSUNIX.LPV.insunix.reinsuran.heap_code</v>
      </c>
    </row>
    <row r="11143" spans="1:6" ht="14.25" customHeight="1">
      <c r="A11143" s="157" t="s">
        <v>677</v>
      </c>
      <c r="B11143" s="158" t="s">
        <v>658</v>
      </c>
      <c r="C11143" s="158" t="s">
        <v>975</v>
      </c>
      <c r="D11143" s="158" t="s">
        <v>1224</v>
      </c>
      <c r="E11143" s="158" t="s">
        <v>1565</v>
      </c>
      <c r="F11143" s="21" t="str">
        <f t="shared" si="43"/>
        <v>INSUNIX.LPV.insunix.reinsuran.inter_rate</v>
      </c>
    </row>
    <row r="11144" spans="1:6" ht="14.25" customHeight="1">
      <c r="A11144" s="157" t="s">
        <v>677</v>
      </c>
      <c r="B11144" s="158" t="s">
        <v>658</v>
      </c>
      <c r="C11144" s="158" t="s">
        <v>975</v>
      </c>
      <c r="D11144" s="158" t="s">
        <v>1224</v>
      </c>
      <c r="E11144" s="158" t="s">
        <v>1566</v>
      </c>
      <c r="F11144" s="21" t="str">
        <f t="shared" si="43"/>
        <v>INSUNIX.LPV.insunix.reinsuran.nulldate</v>
      </c>
    </row>
    <row r="11145" spans="1:6" ht="14.25" customHeight="1">
      <c r="A11145" s="157" t="s">
        <v>677</v>
      </c>
      <c r="B11145" s="158" t="s">
        <v>658</v>
      </c>
      <c r="C11145" s="158" t="s">
        <v>975</v>
      </c>
      <c r="D11145" s="158" t="s">
        <v>1224</v>
      </c>
      <c r="E11145" s="158" t="s">
        <v>1569</v>
      </c>
      <c r="F11145" s="21" t="str">
        <f t="shared" si="43"/>
        <v>INSUNIX.LPV.insunix.reinsuran.office</v>
      </c>
    </row>
    <row r="11146" spans="1:6" ht="14.25" customHeight="1">
      <c r="A11146" s="157" t="s">
        <v>677</v>
      </c>
      <c r="B11146" s="158" t="s">
        <v>658</v>
      </c>
      <c r="C11146" s="158" t="s">
        <v>975</v>
      </c>
      <c r="D11146" s="158" t="s">
        <v>1224</v>
      </c>
      <c r="E11146" s="158" t="s">
        <v>991</v>
      </c>
      <c r="F11146" s="21" t="str">
        <f t="shared" si="43"/>
        <v>INSUNIX.LPV.insunix.reinsuran.policy</v>
      </c>
    </row>
    <row r="11147" spans="1:6" ht="14.25" customHeight="1">
      <c r="A11147" s="157" t="s">
        <v>677</v>
      </c>
      <c r="B11147" s="158" t="s">
        <v>658</v>
      </c>
      <c r="C11147" s="158" t="s">
        <v>975</v>
      </c>
      <c r="D11147" s="158" t="s">
        <v>1224</v>
      </c>
      <c r="E11147" s="158" t="s">
        <v>1574</v>
      </c>
      <c r="F11147" s="21" t="str">
        <f t="shared" si="43"/>
        <v>INSUNIX.LPV.insunix.reinsuran.reser_rate</v>
      </c>
    </row>
    <row r="11148" spans="1:6" ht="14.25" customHeight="1">
      <c r="A11148" s="157" t="s">
        <v>677</v>
      </c>
      <c r="B11148" s="158" t="s">
        <v>658</v>
      </c>
      <c r="C11148" s="158" t="s">
        <v>975</v>
      </c>
      <c r="D11148" s="158" t="s">
        <v>1224</v>
      </c>
      <c r="E11148" s="158" t="s">
        <v>1575</v>
      </c>
      <c r="F11148" s="21" t="str">
        <f t="shared" si="43"/>
        <v>INSUNIX.LPV.insunix.reinsuran.share</v>
      </c>
    </row>
    <row r="11149" spans="1:6" ht="14.25" customHeight="1">
      <c r="A11149" s="157" t="s">
        <v>677</v>
      </c>
      <c r="B11149" s="158" t="s">
        <v>658</v>
      </c>
      <c r="C11149" s="158" t="s">
        <v>975</v>
      </c>
      <c r="D11149" s="158" t="s">
        <v>1224</v>
      </c>
      <c r="E11149" s="158" t="s">
        <v>1690</v>
      </c>
      <c r="F11149" s="21" t="str">
        <f t="shared" si="43"/>
        <v>INSUNIX.LPV.insunix.reinsuran.type</v>
      </c>
    </row>
    <row r="11150" spans="1:6" ht="14.25" customHeight="1">
      <c r="A11150" s="157" t="s">
        <v>677</v>
      </c>
      <c r="B11150" s="158" t="s">
        <v>658</v>
      </c>
      <c r="C11150" s="158" t="s">
        <v>975</v>
      </c>
      <c r="D11150" s="158" t="s">
        <v>1224</v>
      </c>
      <c r="E11150" s="158" t="s">
        <v>1608</v>
      </c>
      <c r="F11150" s="21" t="str">
        <f t="shared" si="43"/>
        <v>INSUNIX.LPV.insunix.reinsuran.uniquenu</v>
      </c>
    </row>
    <row r="11151" spans="1:6" ht="14.25" customHeight="1">
      <c r="A11151" s="157" t="s">
        <v>677</v>
      </c>
      <c r="B11151" s="158" t="s">
        <v>658</v>
      </c>
      <c r="C11151" s="158" t="s">
        <v>975</v>
      </c>
      <c r="D11151" s="158" t="s">
        <v>1224</v>
      </c>
      <c r="E11151" s="158" t="s">
        <v>1547</v>
      </c>
      <c r="F11151" s="21" t="str">
        <f t="shared" si="43"/>
        <v>INSUNIX.LPV.insunix.reinsuran.usercode</v>
      </c>
    </row>
    <row r="11152" spans="1:6" ht="14.25" customHeight="1">
      <c r="A11152" s="157" t="s">
        <v>677</v>
      </c>
      <c r="B11152" s="158" t="s">
        <v>658</v>
      </c>
      <c r="C11152" s="158" t="s">
        <v>975</v>
      </c>
      <c r="D11152" s="158" t="s">
        <v>1224</v>
      </c>
      <c r="E11152" s="158" t="s">
        <v>1579</v>
      </c>
      <c r="F11152" s="21" t="str">
        <f t="shared" si="43"/>
        <v>INSUNIX.LPV.insunix.reinsuran.usercomp</v>
      </c>
    </row>
    <row r="11153" spans="1:6" ht="14.25" customHeight="1">
      <c r="A11153" s="157" t="s">
        <v>677</v>
      </c>
      <c r="B11153" s="158" t="s">
        <v>658</v>
      </c>
      <c r="C11153" s="158" t="s">
        <v>975</v>
      </c>
      <c r="D11153" s="158" t="s">
        <v>1224</v>
      </c>
      <c r="E11153" s="158" t="s">
        <v>1568</v>
      </c>
      <c r="F11153" s="21" t="str">
        <f t="shared" si="43"/>
        <v>INSUNIX.LPV.insunix.reinsuran.number</v>
      </c>
    </row>
    <row r="11154" spans="1:6" ht="14.25" customHeight="1">
      <c r="A11154" s="157" t="s">
        <v>677</v>
      </c>
      <c r="B11154" s="158" t="s">
        <v>658</v>
      </c>
      <c r="C11154" s="158" t="s">
        <v>975</v>
      </c>
      <c r="D11154" s="158" t="s">
        <v>1224</v>
      </c>
      <c r="E11154" s="158" t="s">
        <v>1576</v>
      </c>
      <c r="F11154" s="21" t="str">
        <f t="shared" si="43"/>
        <v>INSUNIX.LPV.insunix.reinsuran.type_fac</v>
      </c>
    </row>
    <row r="11155" spans="1:6" ht="14.25" customHeight="1">
      <c r="A11155" s="157" t="s">
        <v>677</v>
      </c>
      <c r="B11155" s="158" t="s">
        <v>658</v>
      </c>
      <c r="C11155" s="158" t="s">
        <v>975</v>
      </c>
      <c r="D11155" s="158" t="s">
        <v>1224</v>
      </c>
      <c r="E11155" s="158" t="s">
        <v>1222</v>
      </c>
      <c r="F11155" s="21" t="str">
        <f t="shared" si="43"/>
        <v>INSUNIX.LPV.insunix.reinsuran.premium</v>
      </c>
    </row>
    <row r="11156" spans="1:6" ht="14.25" customHeight="1">
      <c r="A11156" s="157" t="s">
        <v>677</v>
      </c>
      <c r="B11156" s="158" t="s">
        <v>658</v>
      </c>
      <c r="C11156" s="158" t="s">
        <v>975</v>
      </c>
      <c r="D11156" s="158" t="s">
        <v>1224</v>
      </c>
      <c r="E11156" s="158" t="s">
        <v>1581</v>
      </c>
      <c r="F11156" s="21" t="str">
        <f t="shared" si="43"/>
        <v>INSUNIX.LPV.insunix.reinsuran.supervis</v>
      </c>
    </row>
    <row r="11157" spans="1:6" ht="14.25" customHeight="1">
      <c r="A11157" s="157" t="s">
        <v>677</v>
      </c>
      <c r="B11157" s="158" t="s">
        <v>658</v>
      </c>
      <c r="C11157" s="158" t="s">
        <v>975</v>
      </c>
      <c r="D11157" s="158" t="s">
        <v>1229</v>
      </c>
      <c r="E11157" s="158" t="s">
        <v>1546</v>
      </c>
      <c r="F11157" s="21" t="str">
        <f t="shared" si="43"/>
        <v>INSUNIX.LPV.insunix.tab_modul.branch</v>
      </c>
    </row>
    <row r="11158" spans="1:6" ht="14.25" customHeight="1">
      <c r="A11158" s="157" t="s">
        <v>677</v>
      </c>
      <c r="B11158" s="158" t="s">
        <v>658</v>
      </c>
      <c r="C11158" s="158" t="s">
        <v>975</v>
      </c>
      <c r="D11158" s="158" t="s">
        <v>1229</v>
      </c>
      <c r="E11158" s="158" t="s">
        <v>3740</v>
      </c>
      <c r="F11158" s="21" t="str">
        <f t="shared" si="43"/>
        <v>INSUNIX.LPV.insunix.tab_modul.chanallo</v>
      </c>
    </row>
    <row r="11159" spans="1:6" ht="14.25" customHeight="1">
      <c r="A11159" s="157" t="s">
        <v>677</v>
      </c>
      <c r="B11159" s="158" t="s">
        <v>658</v>
      </c>
      <c r="C11159" s="158" t="s">
        <v>975</v>
      </c>
      <c r="D11159" s="158" t="s">
        <v>1229</v>
      </c>
      <c r="E11159" s="158" t="s">
        <v>980</v>
      </c>
      <c r="F11159" s="21" t="str">
        <f t="shared" si="43"/>
        <v>INSUNIX.LPV.insunix.tab_modul.company</v>
      </c>
    </row>
    <row r="11160" spans="1:6" ht="14.25" customHeight="1">
      <c r="A11160" s="157" t="s">
        <v>677</v>
      </c>
      <c r="B11160" s="158" t="s">
        <v>658</v>
      </c>
      <c r="C11160" s="158" t="s">
        <v>975</v>
      </c>
      <c r="D11160" s="158" t="s">
        <v>1229</v>
      </c>
      <c r="E11160" s="158" t="s">
        <v>1548</v>
      </c>
      <c r="F11160" s="21" t="str">
        <f t="shared" si="43"/>
        <v>INSUNIX.LPV.insunix.tab_modul.compdate</v>
      </c>
    </row>
    <row r="11161" spans="1:6" ht="14.25" customHeight="1">
      <c r="A11161" s="157" t="s">
        <v>677</v>
      </c>
      <c r="B11161" s="158" t="s">
        <v>658</v>
      </c>
      <c r="C11161" s="158" t="s">
        <v>975</v>
      </c>
      <c r="D11161" s="158" t="s">
        <v>1229</v>
      </c>
      <c r="E11161" s="158" t="s">
        <v>1805</v>
      </c>
      <c r="F11161" s="21" t="str">
        <f t="shared" si="43"/>
        <v>INSUNIX.LPV.insunix.tab_modul.defaulti</v>
      </c>
    </row>
    <row r="11162" spans="1:6" ht="14.25" customHeight="1">
      <c r="A11162" s="157" t="s">
        <v>677</v>
      </c>
      <c r="B11162" s="158" t="s">
        <v>658</v>
      </c>
      <c r="C11162" s="158" t="s">
        <v>975</v>
      </c>
      <c r="D11162" s="158" t="s">
        <v>1229</v>
      </c>
      <c r="E11162" s="158" t="s">
        <v>1704</v>
      </c>
      <c r="F11162" s="21" t="str">
        <f t="shared" si="43"/>
        <v>INSUNIX.LPV.insunix.tab_modul.descript</v>
      </c>
    </row>
    <row r="11163" spans="1:6" ht="14.25" customHeight="1">
      <c r="A11163" s="157" t="s">
        <v>677</v>
      </c>
      <c r="B11163" s="158" t="s">
        <v>658</v>
      </c>
      <c r="C11163" s="158" t="s">
        <v>975</v>
      </c>
      <c r="D11163" s="158" t="s">
        <v>1229</v>
      </c>
      <c r="E11163" s="158" t="s">
        <v>1562</v>
      </c>
      <c r="F11163" s="21" t="str">
        <f t="shared" si="43"/>
        <v>INSUNIX.LPV.insunix.tab_modul.effecdate</v>
      </c>
    </row>
    <row r="11164" spans="1:6" ht="14.25" customHeight="1">
      <c r="A11164" s="157" t="s">
        <v>677</v>
      </c>
      <c r="B11164" s="158" t="s">
        <v>658</v>
      </c>
      <c r="C11164" s="158" t="s">
        <v>975</v>
      </c>
      <c r="D11164" s="158" t="s">
        <v>1229</v>
      </c>
      <c r="E11164" s="158" t="s">
        <v>1705</v>
      </c>
      <c r="F11164" s="21" t="str">
        <f t="shared" si="43"/>
        <v>INSUNIX.LPV.insunix.tab_modul.langua_num</v>
      </c>
    </row>
    <row r="11165" spans="1:6" ht="14.25" customHeight="1">
      <c r="A11165" s="157" t="s">
        <v>677</v>
      </c>
      <c r="B11165" s="158" t="s">
        <v>658</v>
      </c>
      <c r="C11165" s="158" t="s">
        <v>975</v>
      </c>
      <c r="D11165" s="158" t="s">
        <v>1229</v>
      </c>
      <c r="E11165" s="158" t="s">
        <v>1758</v>
      </c>
      <c r="F11165" s="21" t="str">
        <f t="shared" si="43"/>
        <v>INSUNIX.LPV.insunix.tab_modul.modulec</v>
      </c>
    </row>
    <row r="11166" spans="1:6" ht="14.25" customHeight="1">
      <c r="A11166" s="157" t="s">
        <v>677</v>
      </c>
      <c r="B11166" s="158" t="s">
        <v>658</v>
      </c>
      <c r="C11166" s="158" t="s">
        <v>975</v>
      </c>
      <c r="D11166" s="158" t="s">
        <v>1229</v>
      </c>
      <c r="E11166" s="158" t="s">
        <v>1566</v>
      </c>
      <c r="F11166" s="21" t="str">
        <f t="shared" si="43"/>
        <v>INSUNIX.LPV.insunix.tab_modul.nulldate</v>
      </c>
    </row>
    <row r="11167" spans="1:6" ht="14.25" customHeight="1">
      <c r="A11167" s="157" t="s">
        <v>677</v>
      </c>
      <c r="B11167" s="158" t="s">
        <v>658</v>
      </c>
      <c r="C11167" s="158" t="s">
        <v>975</v>
      </c>
      <c r="D11167" s="158" t="s">
        <v>1229</v>
      </c>
      <c r="E11167" s="158" t="s">
        <v>993</v>
      </c>
      <c r="F11167" s="21" t="str">
        <f t="shared" si="43"/>
        <v>INSUNIX.LPV.insunix.tab_modul.product</v>
      </c>
    </row>
    <row r="11168" spans="1:6" ht="14.25" customHeight="1">
      <c r="A11168" s="157" t="s">
        <v>677</v>
      </c>
      <c r="B11168" s="158" t="s">
        <v>658</v>
      </c>
      <c r="C11168" s="158" t="s">
        <v>975</v>
      </c>
      <c r="D11168" s="158" t="s">
        <v>1229</v>
      </c>
      <c r="E11168" s="158" t="s">
        <v>1825</v>
      </c>
      <c r="F11168" s="21" t="str">
        <f t="shared" si="43"/>
        <v>INSUNIX.LPV.insunix.tab_modul.require</v>
      </c>
    </row>
    <row r="11169" spans="1:6" ht="14.25" customHeight="1">
      <c r="A11169" s="157" t="s">
        <v>677</v>
      </c>
      <c r="B11169" s="158" t="s">
        <v>658</v>
      </c>
      <c r="C11169" s="158" t="s">
        <v>975</v>
      </c>
      <c r="D11169" s="158" t="s">
        <v>1229</v>
      </c>
      <c r="E11169" s="158" t="s">
        <v>1706</v>
      </c>
      <c r="F11169" s="21" t="str">
        <f t="shared" si="43"/>
        <v>INSUNIX.LPV.insunix.tab_modul.short_des</v>
      </c>
    </row>
    <row r="11170" spans="1:6" ht="14.25" customHeight="1">
      <c r="A11170" s="157" t="s">
        <v>677</v>
      </c>
      <c r="B11170" s="158" t="s">
        <v>658</v>
      </c>
      <c r="C11170" s="158" t="s">
        <v>975</v>
      </c>
      <c r="D11170" s="158" t="s">
        <v>1229</v>
      </c>
      <c r="E11170" s="158" t="s">
        <v>1549</v>
      </c>
      <c r="F11170" s="21" t="str">
        <f t="shared" si="43"/>
        <v>INSUNIX.LPV.insunix.tab_modul.statregt</v>
      </c>
    </row>
    <row r="11171" spans="1:6" ht="14.25" customHeight="1">
      <c r="A11171" s="157" t="s">
        <v>677</v>
      </c>
      <c r="B11171" s="158" t="s">
        <v>658</v>
      </c>
      <c r="C11171" s="158" t="s">
        <v>975</v>
      </c>
      <c r="D11171" s="158" t="s">
        <v>1229</v>
      </c>
      <c r="E11171" s="158" t="s">
        <v>1608</v>
      </c>
      <c r="F11171" s="21" t="str">
        <f t="shared" si="43"/>
        <v>INSUNIX.LPV.insunix.tab_modul.uniquenu</v>
      </c>
    </row>
    <row r="11172" spans="1:6" ht="14.25" customHeight="1">
      <c r="A11172" s="157" t="s">
        <v>677</v>
      </c>
      <c r="B11172" s="158" t="s">
        <v>658</v>
      </c>
      <c r="C11172" s="158" t="s">
        <v>975</v>
      </c>
      <c r="D11172" s="158" t="s">
        <v>1229</v>
      </c>
      <c r="E11172" s="158" t="s">
        <v>1547</v>
      </c>
      <c r="F11172" s="21" t="str">
        <f t="shared" si="43"/>
        <v>INSUNIX.LPV.insunix.tab_modul.usercode</v>
      </c>
    </row>
    <row r="11173" spans="1:6" ht="14.25" customHeight="1">
      <c r="A11173" s="157" t="s">
        <v>677</v>
      </c>
      <c r="B11173" s="158" t="s">
        <v>658</v>
      </c>
      <c r="C11173" s="158" t="s">
        <v>975</v>
      </c>
      <c r="D11173" s="158" t="s">
        <v>1229</v>
      </c>
      <c r="E11173" s="158" t="s">
        <v>1579</v>
      </c>
      <c r="F11173" s="21" t="str">
        <f t="shared" si="43"/>
        <v>INSUNIX.LPV.insunix.tab_modul.usercomp</v>
      </c>
    </row>
    <row r="11174" spans="1:6" ht="14.25" customHeight="1">
      <c r="A11174" s="157" t="s">
        <v>677</v>
      </c>
      <c r="B11174" s="158" t="s">
        <v>658</v>
      </c>
      <c r="C11174" s="158" t="s">
        <v>975</v>
      </c>
      <c r="D11174" s="158" t="s">
        <v>998</v>
      </c>
      <c r="E11174" s="158" t="s">
        <v>1702</v>
      </c>
      <c r="F11174" s="21" t="str">
        <f t="shared" si="43"/>
        <v>INSUNIX.LPV.insunix.table10.codigext</v>
      </c>
    </row>
    <row r="11175" spans="1:6" ht="14.25" customHeight="1">
      <c r="A11175" s="157" t="s">
        <v>677</v>
      </c>
      <c r="B11175" s="158" t="s">
        <v>658</v>
      </c>
      <c r="C11175" s="158" t="s">
        <v>975</v>
      </c>
      <c r="D11175" s="158" t="s">
        <v>998</v>
      </c>
      <c r="E11175" s="158" t="s">
        <v>1703</v>
      </c>
      <c r="F11175" s="21" t="str">
        <f t="shared" si="43"/>
        <v>INSUNIX.LPV.insunix.table10.codigint</v>
      </c>
    </row>
    <row r="11176" spans="1:6" ht="14.25" customHeight="1">
      <c r="A11176" s="157" t="s">
        <v>677</v>
      </c>
      <c r="B11176" s="158" t="s">
        <v>658</v>
      </c>
      <c r="C11176" s="158" t="s">
        <v>975</v>
      </c>
      <c r="D11176" s="158" t="s">
        <v>998</v>
      </c>
      <c r="E11176" s="158" t="s">
        <v>980</v>
      </c>
      <c r="F11176" s="21" t="str">
        <f t="shared" si="43"/>
        <v>INSUNIX.LPV.insunix.table10.company</v>
      </c>
    </row>
    <row r="11177" spans="1:6" ht="14.25" customHeight="1">
      <c r="A11177" s="157" t="s">
        <v>677</v>
      </c>
      <c r="B11177" s="158" t="s">
        <v>658</v>
      </c>
      <c r="C11177" s="158" t="s">
        <v>975</v>
      </c>
      <c r="D11177" s="158" t="s">
        <v>998</v>
      </c>
      <c r="E11177" s="158" t="s">
        <v>1548</v>
      </c>
      <c r="F11177" s="21" t="str">
        <f t="shared" si="43"/>
        <v>INSUNIX.LPV.insunix.table10.compdate</v>
      </c>
    </row>
    <row r="11178" spans="1:6" ht="14.25" customHeight="1">
      <c r="A11178" s="157" t="s">
        <v>677</v>
      </c>
      <c r="B11178" s="158" t="s">
        <v>658</v>
      </c>
      <c r="C11178" s="158" t="s">
        <v>975</v>
      </c>
      <c r="D11178" s="158" t="s">
        <v>998</v>
      </c>
      <c r="E11178" s="158" t="s">
        <v>1704</v>
      </c>
      <c r="F11178" s="21" t="str">
        <f t="shared" si="43"/>
        <v>INSUNIX.LPV.insunix.table10.descript</v>
      </c>
    </row>
    <row r="11179" spans="1:6" ht="14.25" customHeight="1">
      <c r="A11179" s="157" t="s">
        <v>677</v>
      </c>
      <c r="B11179" s="158" t="s">
        <v>658</v>
      </c>
      <c r="C11179" s="158" t="s">
        <v>975</v>
      </c>
      <c r="D11179" s="158" t="s">
        <v>998</v>
      </c>
      <c r="E11179" s="158" t="s">
        <v>1705</v>
      </c>
      <c r="F11179" s="21" t="str">
        <f t="shared" si="43"/>
        <v>INSUNIX.LPV.insunix.table10.langua_num</v>
      </c>
    </row>
    <row r="11180" spans="1:6" ht="14.25" customHeight="1">
      <c r="A11180" s="157" t="s">
        <v>677</v>
      </c>
      <c r="B11180" s="158" t="s">
        <v>658</v>
      </c>
      <c r="C11180" s="158" t="s">
        <v>975</v>
      </c>
      <c r="D11180" s="158" t="s">
        <v>998</v>
      </c>
      <c r="E11180" s="158" t="s">
        <v>1706</v>
      </c>
      <c r="F11180" s="21" t="str">
        <f t="shared" si="43"/>
        <v>INSUNIX.LPV.insunix.table10.short_des</v>
      </c>
    </row>
    <row r="11181" spans="1:6" ht="14.25" customHeight="1">
      <c r="A11181" s="157" t="s">
        <v>677</v>
      </c>
      <c r="B11181" s="158" t="s">
        <v>658</v>
      </c>
      <c r="C11181" s="158" t="s">
        <v>975</v>
      </c>
      <c r="D11181" s="158" t="s">
        <v>998</v>
      </c>
      <c r="E11181" s="158" t="s">
        <v>1549</v>
      </c>
      <c r="F11181" s="21" t="str">
        <f t="shared" si="43"/>
        <v>INSUNIX.LPV.insunix.table10.statregt</v>
      </c>
    </row>
    <row r="11182" spans="1:6" ht="14.25" customHeight="1">
      <c r="A11182" s="157" t="s">
        <v>677</v>
      </c>
      <c r="B11182" s="158" t="s">
        <v>658</v>
      </c>
      <c r="C11182" s="158" t="s">
        <v>975</v>
      </c>
      <c r="D11182" s="158" t="s">
        <v>998</v>
      </c>
      <c r="E11182" s="158" t="s">
        <v>1608</v>
      </c>
      <c r="F11182" s="21" t="str">
        <f t="shared" si="43"/>
        <v>INSUNIX.LPV.insunix.table10.uniquenu</v>
      </c>
    </row>
    <row r="11183" spans="1:6" ht="14.25" customHeight="1">
      <c r="A11183" s="157" t="s">
        <v>677</v>
      </c>
      <c r="B11183" s="158" t="s">
        <v>658</v>
      </c>
      <c r="C11183" s="158" t="s">
        <v>975</v>
      </c>
      <c r="D11183" s="158" t="s">
        <v>998</v>
      </c>
      <c r="E11183" s="158" t="s">
        <v>1547</v>
      </c>
      <c r="F11183" s="21" t="str">
        <f t="shared" si="43"/>
        <v>INSUNIX.LPV.insunix.table10.usercode</v>
      </c>
    </row>
    <row r="11184" spans="1:6" ht="14.25" customHeight="1">
      <c r="A11184" s="157" t="s">
        <v>677</v>
      </c>
      <c r="B11184" s="158" t="s">
        <v>658</v>
      </c>
      <c r="C11184" s="158" t="s">
        <v>975</v>
      </c>
      <c r="D11184" s="158" t="s">
        <v>998</v>
      </c>
      <c r="E11184" s="158" t="s">
        <v>1579</v>
      </c>
      <c r="F11184" s="21" t="str">
        <f t="shared" si="43"/>
        <v>INSUNIX.LPV.insunix.table10.usercomp</v>
      </c>
    </row>
    <row r="11185" spans="1:6" ht="14.25" customHeight="1">
      <c r="A11185" s="157" t="s">
        <v>677</v>
      </c>
      <c r="B11185" s="158" t="s">
        <v>658</v>
      </c>
      <c r="C11185" s="158" t="s">
        <v>975</v>
      </c>
      <c r="D11185" s="158" t="s">
        <v>1275</v>
      </c>
      <c r="E11185" s="158" t="s">
        <v>1702</v>
      </c>
      <c r="F11185" s="21" t="str">
        <f t="shared" si="43"/>
        <v>INSUNIX.LPV.insunix.table9.codigext</v>
      </c>
    </row>
    <row r="11186" spans="1:6" ht="14.25" customHeight="1">
      <c r="A11186" s="157" t="s">
        <v>677</v>
      </c>
      <c r="B11186" s="158" t="s">
        <v>658</v>
      </c>
      <c r="C11186" s="158" t="s">
        <v>975</v>
      </c>
      <c r="D11186" s="158" t="s">
        <v>1275</v>
      </c>
      <c r="E11186" s="158" t="s">
        <v>1703</v>
      </c>
      <c r="F11186" s="21" t="str">
        <f t="shared" si="43"/>
        <v>INSUNIX.LPV.insunix.table9.codigint</v>
      </c>
    </row>
    <row r="11187" spans="1:6" ht="14.25" customHeight="1">
      <c r="A11187" s="157" t="s">
        <v>677</v>
      </c>
      <c r="B11187" s="158" t="s">
        <v>658</v>
      </c>
      <c r="C11187" s="158" t="s">
        <v>975</v>
      </c>
      <c r="D11187" s="158" t="s">
        <v>1275</v>
      </c>
      <c r="E11187" s="158" t="s">
        <v>980</v>
      </c>
      <c r="F11187" s="21" t="str">
        <f t="shared" si="43"/>
        <v>INSUNIX.LPV.insunix.table9.company</v>
      </c>
    </row>
    <row r="11188" spans="1:6" ht="14.25" customHeight="1">
      <c r="A11188" s="157" t="s">
        <v>677</v>
      </c>
      <c r="B11188" s="158" t="s">
        <v>658</v>
      </c>
      <c r="C11188" s="158" t="s">
        <v>975</v>
      </c>
      <c r="D11188" s="158" t="s">
        <v>1275</v>
      </c>
      <c r="E11188" s="158" t="s">
        <v>1548</v>
      </c>
      <c r="F11188" s="21" t="str">
        <f t="shared" si="43"/>
        <v>INSUNIX.LPV.insunix.table9.compdate</v>
      </c>
    </row>
    <row r="11189" spans="1:6" ht="14.25" customHeight="1">
      <c r="A11189" s="157" t="s">
        <v>677</v>
      </c>
      <c r="B11189" s="158" t="s">
        <v>658</v>
      </c>
      <c r="C11189" s="158" t="s">
        <v>975</v>
      </c>
      <c r="D11189" s="158" t="s">
        <v>1275</v>
      </c>
      <c r="E11189" s="158" t="s">
        <v>1704</v>
      </c>
      <c r="F11189" s="21" t="str">
        <f t="shared" si="43"/>
        <v>INSUNIX.LPV.insunix.table9.descript</v>
      </c>
    </row>
    <row r="11190" spans="1:6" ht="14.25" customHeight="1">
      <c r="A11190" s="157" t="s">
        <v>677</v>
      </c>
      <c r="B11190" s="158" t="s">
        <v>658</v>
      </c>
      <c r="C11190" s="158" t="s">
        <v>975</v>
      </c>
      <c r="D11190" s="158" t="s">
        <v>1275</v>
      </c>
      <c r="E11190" s="158" t="s">
        <v>1705</v>
      </c>
      <c r="F11190" s="21" t="str">
        <f t="shared" si="43"/>
        <v>INSUNIX.LPV.insunix.table9.langua_num</v>
      </c>
    </row>
    <row r="11191" spans="1:6" ht="14.25" customHeight="1">
      <c r="A11191" s="157" t="s">
        <v>677</v>
      </c>
      <c r="B11191" s="158" t="s">
        <v>658</v>
      </c>
      <c r="C11191" s="158" t="s">
        <v>975</v>
      </c>
      <c r="D11191" s="158" t="s">
        <v>1275</v>
      </c>
      <c r="E11191" s="158" t="s">
        <v>1706</v>
      </c>
      <c r="F11191" s="21" t="str">
        <f t="shared" si="43"/>
        <v>INSUNIX.LPV.insunix.table9.short_des</v>
      </c>
    </row>
    <row r="11192" spans="1:6" ht="14.25" customHeight="1">
      <c r="A11192" s="157" t="s">
        <v>677</v>
      </c>
      <c r="B11192" s="158" t="s">
        <v>658</v>
      </c>
      <c r="C11192" s="158" t="s">
        <v>975</v>
      </c>
      <c r="D11192" s="158" t="s">
        <v>1275</v>
      </c>
      <c r="E11192" s="158" t="s">
        <v>1549</v>
      </c>
      <c r="F11192" s="21" t="str">
        <f t="shared" si="43"/>
        <v>INSUNIX.LPV.insunix.table9.statregt</v>
      </c>
    </row>
    <row r="11193" spans="1:6" ht="14.25" customHeight="1">
      <c r="A11193" s="157" t="s">
        <v>677</v>
      </c>
      <c r="B11193" s="158" t="s">
        <v>658</v>
      </c>
      <c r="C11193" s="158" t="s">
        <v>975</v>
      </c>
      <c r="D11193" s="158" t="s">
        <v>1275</v>
      </c>
      <c r="E11193" s="158" t="s">
        <v>1608</v>
      </c>
      <c r="F11193" s="21" t="str">
        <f t="shared" si="43"/>
        <v>INSUNIX.LPV.insunix.table9.uniquenu</v>
      </c>
    </row>
    <row r="11194" spans="1:6" ht="14.25" customHeight="1">
      <c r="A11194" s="157" t="s">
        <v>677</v>
      </c>
      <c r="B11194" s="158" t="s">
        <v>658</v>
      </c>
      <c r="C11194" s="158" t="s">
        <v>975</v>
      </c>
      <c r="D11194" s="158" t="s">
        <v>1275</v>
      </c>
      <c r="E11194" s="158" t="s">
        <v>1547</v>
      </c>
      <c r="F11194" s="21" t="str">
        <f t="shared" si="43"/>
        <v>INSUNIX.LPV.insunix.table9.usercode</v>
      </c>
    </row>
    <row r="11195" spans="1:6" ht="14.25" customHeight="1">
      <c r="A11195" s="157" t="s">
        <v>677</v>
      </c>
      <c r="B11195" s="158" t="s">
        <v>658</v>
      </c>
      <c r="C11195" s="158" t="s">
        <v>975</v>
      </c>
      <c r="D11195" s="158" t="s">
        <v>1275</v>
      </c>
      <c r="E11195" s="158" t="s">
        <v>1579</v>
      </c>
      <c r="F11195" s="21" t="str">
        <f t="shared" si="43"/>
        <v>INSUNIX.LPV.insunix.table9.usercomp</v>
      </c>
    </row>
    <row r="11196" spans="1:6" ht="14.25" customHeight="1">
      <c r="A11196" s="157" t="s">
        <v>666</v>
      </c>
      <c r="B11196" s="158" t="s">
        <v>658</v>
      </c>
      <c r="C11196" s="158" t="s">
        <v>1378</v>
      </c>
      <c r="D11196" s="158" t="s">
        <v>1291</v>
      </c>
      <c r="E11196" s="158" t="s">
        <v>3884</v>
      </c>
      <c r="F11196" s="21" t="str">
        <f t="shared" si="43"/>
        <v>VTIME.LPV.LPV_SIDL.CONDITION_SERV.NCONDITION</v>
      </c>
    </row>
    <row r="11197" spans="1:6" ht="14.25" customHeight="1">
      <c r="A11197" s="157" t="s">
        <v>666</v>
      </c>
      <c r="B11197" s="158" t="s">
        <v>658</v>
      </c>
      <c r="C11197" s="158" t="s">
        <v>1378</v>
      </c>
      <c r="D11197" s="158" t="s">
        <v>1291</v>
      </c>
      <c r="E11197" s="158" t="s">
        <v>3885</v>
      </c>
      <c r="F11197" s="21" t="str">
        <f t="shared" si="43"/>
        <v>VTIME.LPV.LPV_SIDL.CONDITION_SERV.NCOND_ID</v>
      </c>
    </row>
    <row r="11198" spans="1:6" ht="14.25" customHeight="1">
      <c r="A11198" s="157" t="s">
        <v>666</v>
      </c>
      <c r="B11198" s="158" t="s">
        <v>658</v>
      </c>
      <c r="C11198" s="158" t="s">
        <v>1378</v>
      </c>
      <c r="D11198" s="158" t="s">
        <v>1291</v>
      </c>
      <c r="E11198" s="158" t="s">
        <v>3886</v>
      </c>
      <c r="F11198" s="21" t="str">
        <f t="shared" si="43"/>
        <v>VTIME.LPV.LPV_SIDL.CONDITION_SERV.NFIELD</v>
      </c>
    </row>
    <row r="11199" spans="1:6" ht="14.25" customHeight="1">
      <c r="A11199" s="157" t="s">
        <v>666</v>
      </c>
      <c r="B11199" s="158" t="s">
        <v>658</v>
      </c>
      <c r="C11199" s="158" t="s">
        <v>1378</v>
      </c>
      <c r="D11199" s="158" t="s">
        <v>1291</v>
      </c>
      <c r="E11199" s="158" t="s">
        <v>3887</v>
      </c>
      <c r="F11199" s="21" t="str">
        <f t="shared" si="43"/>
        <v>VTIME.LPV.LPV_SIDL.CONDITION_SERV.NFUNCTIONALITY</v>
      </c>
    </row>
    <row r="11200" spans="1:6" ht="14.25" customHeight="1">
      <c r="A11200" s="157" t="s">
        <v>666</v>
      </c>
      <c r="B11200" s="158" t="s">
        <v>658</v>
      </c>
      <c r="C11200" s="158" t="s">
        <v>1378</v>
      </c>
      <c r="D11200" s="158" t="s">
        <v>1291</v>
      </c>
      <c r="E11200" s="158" t="s">
        <v>3888</v>
      </c>
      <c r="F11200" s="21" t="str">
        <f t="shared" si="43"/>
        <v>VTIME.LPV.LPV_SIDL.CONDITION_SERV.SVALUE</v>
      </c>
    </row>
    <row r="11201" spans="1:6" ht="14.25" customHeight="1">
      <c r="A11201" s="157" t="s">
        <v>666</v>
      </c>
      <c r="B11201" s="158" t="s">
        <v>658</v>
      </c>
      <c r="C11201" s="158" t="s">
        <v>1378</v>
      </c>
      <c r="D11201" s="158" t="s">
        <v>1291</v>
      </c>
      <c r="E11201" s="158" t="s">
        <v>3889</v>
      </c>
      <c r="F11201" s="21" t="str">
        <f t="shared" si="43"/>
        <v>VTIME.LPV.LPV_SIDL.CONDITION_SERV.SOBSERV</v>
      </c>
    </row>
    <row r="11202" spans="1:6" ht="14.25" customHeight="1">
      <c r="A11202" s="157" t="s">
        <v>666</v>
      </c>
      <c r="B11202" s="158" t="s">
        <v>658</v>
      </c>
      <c r="C11202" s="158" t="s">
        <v>1378</v>
      </c>
      <c r="D11202" s="158" t="s">
        <v>1291</v>
      </c>
      <c r="E11202" s="158" t="s">
        <v>2364</v>
      </c>
      <c r="F11202" s="21" t="str">
        <f t="shared" si="43"/>
        <v>VTIME.LPV.LPV_SIDL.CONDITION_SERV.DCOMPDATE</v>
      </c>
    </row>
    <row r="11203" spans="1:6" ht="14.25" customHeight="1">
      <c r="A11203" s="157" t="s">
        <v>666</v>
      </c>
      <c r="B11203" s="158" t="s">
        <v>658</v>
      </c>
      <c r="C11203" s="158" t="s">
        <v>1378</v>
      </c>
      <c r="D11203" s="158" t="s">
        <v>1291</v>
      </c>
      <c r="E11203" s="158" t="s">
        <v>2370</v>
      </c>
      <c r="F11203" s="21" t="str">
        <f t="shared" si="43"/>
        <v>VTIME.LPV.LPV_SIDL.CONDITION_SERV.NUSERCODE</v>
      </c>
    </row>
    <row r="11204" spans="1:6" ht="14.25" customHeight="1">
      <c r="A11204" s="157" t="s">
        <v>666</v>
      </c>
      <c r="B11204" s="158" t="s">
        <v>658</v>
      </c>
      <c r="C11204" s="158" t="s">
        <v>1379</v>
      </c>
      <c r="D11204" s="158" t="s">
        <v>847</v>
      </c>
      <c r="E11204" s="158" t="s">
        <v>2363</v>
      </c>
      <c r="F11204" s="21" t="str">
        <f t="shared" si="43"/>
        <v>VTIME.LPV.LPVINSUDB.BENEFICIAR.SCERTYPE</v>
      </c>
    </row>
    <row r="11205" spans="1:6" ht="14.25" customHeight="1">
      <c r="A11205" s="157" t="s">
        <v>666</v>
      </c>
      <c r="B11205" s="158" t="s">
        <v>658</v>
      </c>
      <c r="C11205" s="158" t="s">
        <v>1379</v>
      </c>
      <c r="D11205" s="158" t="s">
        <v>847</v>
      </c>
      <c r="E11205" s="158" t="s">
        <v>2373</v>
      </c>
      <c r="F11205" s="21" t="str">
        <f t="shared" si="43"/>
        <v>VTIME.LPV.LPVINSUDB.BENEFICIAR.NBRANCH</v>
      </c>
    </row>
    <row r="11206" spans="1:6" ht="14.25" customHeight="1">
      <c r="A11206" s="157" t="s">
        <v>666</v>
      </c>
      <c r="B11206" s="158" t="s">
        <v>658</v>
      </c>
      <c r="C11206" s="158" t="s">
        <v>1379</v>
      </c>
      <c r="D11206" s="158" t="s">
        <v>847</v>
      </c>
      <c r="E11206" s="158" t="s">
        <v>2375</v>
      </c>
      <c r="F11206" s="21" t="str">
        <f t="shared" si="43"/>
        <v>VTIME.LPV.LPVINSUDB.BENEFICIAR.NPRODUCT</v>
      </c>
    </row>
    <row r="11207" spans="1:6" ht="14.25" customHeight="1">
      <c r="A11207" s="157" t="s">
        <v>666</v>
      </c>
      <c r="B11207" s="158" t="s">
        <v>658</v>
      </c>
      <c r="C11207" s="158" t="s">
        <v>1379</v>
      </c>
      <c r="D11207" s="158" t="s">
        <v>847</v>
      </c>
      <c r="E11207" s="158" t="s">
        <v>2367</v>
      </c>
      <c r="F11207" s="21" t="str">
        <f t="shared" si="43"/>
        <v>VTIME.LPV.LPVINSUDB.BENEFICIAR.NPOLICY</v>
      </c>
    </row>
    <row r="11208" spans="1:6" ht="14.25" customHeight="1">
      <c r="A11208" s="157" t="s">
        <v>666</v>
      </c>
      <c r="B11208" s="158" t="s">
        <v>658</v>
      </c>
      <c r="C11208" s="158" t="s">
        <v>1379</v>
      </c>
      <c r="D11208" s="158" t="s">
        <v>847</v>
      </c>
      <c r="E11208" s="158" t="s">
        <v>2366</v>
      </c>
      <c r="F11208" s="21" t="str">
        <f t="shared" si="43"/>
        <v>VTIME.LPV.LPVINSUDB.BENEFICIAR.NCERTIF</v>
      </c>
    </row>
    <row r="11209" spans="1:6" ht="14.25" customHeight="1">
      <c r="A11209" s="157" t="s">
        <v>666</v>
      </c>
      <c r="B11209" s="158" t="s">
        <v>658</v>
      </c>
      <c r="C11209" s="158" t="s">
        <v>1379</v>
      </c>
      <c r="D11209" s="158" t="s">
        <v>847</v>
      </c>
      <c r="E11209" s="158" t="s">
        <v>669</v>
      </c>
      <c r="F11209" s="21" t="str">
        <f t="shared" si="43"/>
        <v>VTIME.LPV.LPVINSUDB.BENEFICIAR.SCLIENT</v>
      </c>
    </row>
    <row r="11210" spans="1:6" ht="14.25" customHeight="1">
      <c r="A11210" s="157" t="s">
        <v>666</v>
      </c>
      <c r="B11210" s="158" t="s">
        <v>658</v>
      </c>
      <c r="C11210" s="158" t="s">
        <v>1379</v>
      </c>
      <c r="D11210" s="158" t="s">
        <v>847</v>
      </c>
      <c r="E11210" s="158" t="s">
        <v>2359</v>
      </c>
      <c r="F11210" s="21" t="str">
        <f t="shared" si="43"/>
        <v>VTIME.LPV.LPVINSUDB.BENEFICIAR.DEFFECDATE</v>
      </c>
    </row>
    <row r="11211" spans="1:6" ht="14.25" customHeight="1">
      <c r="A11211" s="157" t="s">
        <v>666</v>
      </c>
      <c r="B11211" s="158" t="s">
        <v>658</v>
      </c>
      <c r="C11211" s="158" t="s">
        <v>1379</v>
      </c>
      <c r="D11211" s="158" t="s">
        <v>847</v>
      </c>
      <c r="E11211" s="158" t="s">
        <v>2364</v>
      </c>
      <c r="F11211" s="21" t="str">
        <f t="shared" si="43"/>
        <v>VTIME.LPV.LPVINSUDB.BENEFICIAR.DCOMPDATE</v>
      </c>
    </row>
    <row r="11212" spans="1:6" ht="14.25" customHeight="1">
      <c r="A11212" s="157" t="s">
        <v>666</v>
      </c>
      <c r="B11212" s="158" t="s">
        <v>658</v>
      </c>
      <c r="C11212" s="158" t="s">
        <v>1379</v>
      </c>
      <c r="D11212" s="158" t="s">
        <v>847</v>
      </c>
      <c r="E11212" s="158" t="s">
        <v>2377</v>
      </c>
      <c r="F11212" s="21" t="str">
        <f t="shared" si="43"/>
        <v>VTIME.LPV.LPVINSUDB.BENEFICIAR.DNULLDATE</v>
      </c>
    </row>
    <row r="11213" spans="1:6" ht="14.25" customHeight="1">
      <c r="A11213" s="157" t="s">
        <v>666</v>
      </c>
      <c r="B11213" s="158" t="s">
        <v>658</v>
      </c>
      <c r="C11213" s="158" t="s">
        <v>1379</v>
      </c>
      <c r="D11213" s="158" t="s">
        <v>847</v>
      </c>
      <c r="E11213" s="158" t="s">
        <v>2490</v>
      </c>
      <c r="F11213" s="21" t="str">
        <f t="shared" si="43"/>
        <v>VTIME.LPV.LPVINSUDB.BENEFICIAR.NPARTICIP</v>
      </c>
    </row>
    <row r="11214" spans="1:6" ht="14.25" customHeight="1">
      <c r="A11214" s="157" t="s">
        <v>666</v>
      </c>
      <c r="B11214" s="158" t="s">
        <v>658</v>
      </c>
      <c r="C11214" s="158" t="s">
        <v>1379</v>
      </c>
      <c r="D11214" s="158" t="s">
        <v>847</v>
      </c>
      <c r="E11214" s="158" t="s">
        <v>856</v>
      </c>
      <c r="F11214" s="21" t="str">
        <f t="shared" si="43"/>
        <v>VTIME.LPV.LPVINSUDB.BENEFICIAR.NRELATION</v>
      </c>
    </row>
    <row r="11215" spans="1:6" ht="14.25" customHeight="1">
      <c r="A11215" s="157" t="s">
        <v>666</v>
      </c>
      <c r="B11215" s="158" t="s">
        <v>658</v>
      </c>
      <c r="C11215" s="158" t="s">
        <v>1379</v>
      </c>
      <c r="D11215" s="158" t="s">
        <v>847</v>
      </c>
      <c r="E11215" s="158" t="s">
        <v>2370</v>
      </c>
      <c r="F11215" s="21" t="str">
        <f t="shared" si="43"/>
        <v>VTIME.LPV.LPVINSUDB.BENEFICIAR.NUSERCODE</v>
      </c>
    </row>
    <row r="11216" spans="1:6" ht="14.25" customHeight="1">
      <c r="A11216" s="157" t="s">
        <v>666</v>
      </c>
      <c r="B11216" s="158" t="s">
        <v>658</v>
      </c>
      <c r="C11216" s="158" t="s">
        <v>1379</v>
      </c>
      <c r="D11216" s="158" t="s">
        <v>847</v>
      </c>
      <c r="E11216" s="158" t="s">
        <v>2491</v>
      </c>
      <c r="F11216" s="21" t="str">
        <f t="shared" si="43"/>
        <v>VTIME.LPV.LPVINSUDB.BENEFICIAR.DDATEDECLA</v>
      </c>
    </row>
    <row r="11217" spans="1:6" ht="14.25" customHeight="1">
      <c r="A11217" s="157" t="s">
        <v>666</v>
      </c>
      <c r="B11217" s="158" t="s">
        <v>658</v>
      </c>
      <c r="C11217" s="158" t="s">
        <v>1379</v>
      </c>
      <c r="D11217" s="158" t="s">
        <v>847</v>
      </c>
      <c r="E11217" s="158" t="s">
        <v>2492</v>
      </c>
      <c r="F11217" s="21" t="str">
        <f t="shared" si="43"/>
        <v>VTIME.LPV.LPVINSUDB.BENEFICIAR.SIRREVOC</v>
      </c>
    </row>
    <row r="11218" spans="1:6" ht="14.25" customHeight="1">
      <c r="A11218" s="157" t="s">
        <v>666</v>
      </c>
      <c r="B11218" s="158" t="s">
        <v>658</v>
      </c>
      <c r="C11218" s="158" t="s">
        <v>1379</v>
      </c>
      <c r="D11218" s="158" t="s">
        <v>847</v>
      </c>
      <c r="E11218" s="158" t="s">
        <v>2493</v>
      </c>
      <c r="F11218" s="21" t="str">
        <f t="shared" si="43"/>
        <v>VTIME.LPV.LPVINSUDB.BENEFICIAR.NMODULEC</v>
      </c>
    </row>
    <row r="11219" spans="1:6" ht="14.25" customHeight="1">
      <c r="A11219" s="157" t="s">
        <v>666</v>
      </c>
      <c r="B11219" s="158" t="s">
        <v>658</v>
      </c>
      <c r="C11219" s="158" t="s">
        <v>1379</v>
      </c>
      <c r="D11219" s="158" t="s">
        <v>847</v>
      </c>
      <c r="E11219" s="158" t="s">
        <v>2494</v>
      </c>
      <c r="F11219" s="21" t="str">
        <f t="shared" si="43"/>
        <v>VTIME.LPV.LPVINSUDB.BENEFICIAR.NCOVER</v>
      </c>
    </row>
    <row r="11220" spans="1:6" ht="14.25" customHeight="1">
      <c r="A11220" s="157" t="s">
        <v>666</v>
      </c>
      <c r="B11220" s="158" t="s">
        <v>658</v>
      </c>
      <c r="C11220" s="158" t="s">
        <v>1379</v>
      </c>
      <c r="D11220" s="158" t="s">
        <v>847</v>
      </c>
      <c r="E11220" s="158" t="s">
        <v>838</v>
      </c>
      <c r="F11220" s="21" t="str">
        <f t="shared" si="43"/>
        <v>VTIME.LPV.LPVINSUDB.BENEFICIAR.SCLIENAME</v>
      </c>
    </row>
    <row r="11221" spans="1:6" ht="14.25" customHeight="1">
      <c r="A11221" s="157" t="s">
        <v>666</v>
      </c>
      <c r="B11221" s="158" t="s">
        <v>658</v>
      </c>
      <c r="C11221" s="158" t="s">
        <v>1379</v>
      </c>
      <c r="D11221" s="158" t="s">
        <v>847</v>
      </c>
      <c r="E11221" s="158" t="s">
        <v>714</v>
      </c>
      <c r="F11221" s="21" t="str">
        <f t="shared" si="43"/>
        <v>VTIME.LPV.LPVINSUDB.BENEFICIAR.NTYPCLIENTDOC</v>
      </c>
    </row>
    <row r="11222" spans="1:6" ht="14.25" customHeight="1">
      <c r="A11222" s="157" t="s">
        <v>666</v>
      </c>
      <c r="B11222" s="158" t="s">
        <v>658</v>
      </c>
      <c r="C11222" s="158" t="s">
        <v>1379</v>
      </c>
      <c r="D11222" s="158" t="s">
        <v>847</v>
      </c>
      <c r="E11222" s="158" t="s">
        <v>722</v>
      </c>
      <c r="F11222" s="21" t="str">
        <f t="shared" ref="F11222:F11476" si="44">CONCATENATE(A11222,".",B11222,".",C11222,".",D11222,".",E11222)</f>
        <v>VTIME.LPV.LPVINSUDB.BENEFICIAR.SCLINUMDOCU</v>
      </c>
    </row>
    <row r="11223" spans="1:6" ht="14.25" customHeight="1">
      <c r="A11223" s="157" t="s">
        <v>666</v>
      </c>
      <c r="B11223" s="158" t="s">
        <v>658</v>
      </c>
      <c r="C11223" s="158" t="s">
        <v>1379</v>
      </c>
      <c r="D11223" s="158" t="s">
        <v>885</v>
      </c>
      <c r="E11223" s="158" t="s">
        <v>2363</v>
      </c>
      <c r="F11223" s="21" t="str">
        <f t="shared" si="44"/>
        <v>VTIME.LPV.LPVINSUDB.CERTIFICAT.SCERTYPE</v>
      </c>
    </row>
    <row r="11224" spans="1:6" ht="14.25" customHeight="1">
      <c r="A11224" s="157" t="s">
        <v>666</v>
      </c>
      <c r="B11224" s="158" t="s">
        <v>658</v>
      </c>
      <c r="C11224" s="158" t="s">
        <v>1379</v>
      </c>
      <c r="D11224" s="158" t="s">
        <v>885</v>
      </c>
      <c r="E11224" s="158" t="s">
        <v>2373</v>
      </c>
      <c r="F11224" s="21" t="str">
        <f t="shared" si="44"/>
        <v>VTIME.LPV.LPVINSUDB.CERTIFICAT.NBRANCH</v>
      </c>
    </row>
    <row r="11225" spans="1:6" ht="14.25" customHeight="1">
      <c r="A11225" s="157" t="s">
        <v>666</v>
      </c>
      <c r="B11225" s="158" t="s">
        <v>658</v>
      </c>
      <c r="C11225" s="158" t="s">
        <v>1379</v>
      </c>
      <c r="D11225" s="158" t="s">
        <v>885</v>
      </c>
      <c r="E11225" s="158" t="s">
        <v>2375</v>
      </c>
      <c r="F11225" s="21" t="str">
        <f t="shared" si="44"/>
        <v>VTIME.LPV.LPVINSUDB.CERTIFICAT.NPRODUCT</v>
      </c>
    </row>
    <row r="11226" spans="1:6" ht="14.25" customHeight="1">
      <c r="A11226" s="157" t="s">
        <v>666</v>
      </c>
      <c r="B11226" s="158" t="s">
        <v>658</v>
      </c>
      <c r="C11226" s="158" t="s">
        <v>1379</v>
      </c>
      <c r="D11226" s="158" t="s">
        <v>885</v>
      </c>
      <c r="E11226" s="158" t="s">
        <v>2367</v>
      </c>
      <c r="F11226" s="21" t="str">
        <f t="shared" si="44"/>
        <v>VTIME.LPV.LPVINSUDB.CERTIFICAT.NPOLICY</v>
      </c>
    </row>
    <row r="11227" spans="1:6" ht="14.25" customHeight="1">
      <c r="A11227" s="157" t="s">
        <v>666</v>
      </c>
      <c r="B11227" s="158" t="s">
        <v>658</v>
      </c>
      <c r="C11227" s="158" t="s">
        <v>1379</v>
      </c>
      <c r="D11227" s="158" t="s">
        <v>885</v>
      </c>
      <c r="E11227" s="158" t="s">
        <v>2366</v>
      </c>
      <c r="F11227" s="21" t="str">
        <f t="shared" si="44"/>
        <v>VTIME.LPV.LPVINSUDB.CERTIFICAT.NCERTIF</v>
      </c>
    </row>
    <row r="11228" spans="1:6" ht="14.25" customHeight="1">
      <c r="A11228" s="157" t="s">
        <v>666</v>
      </c>
      <c r="B11228" s="158" t="s">
        <v>658</v>
      </c>
      <c r="C11228" s="158" t="s">
        <v>1379</v>
      </c>
      <c r="D11228" s="158" t="s">
        <v>885</v>
      </c>
      <c r="E11228" s="158" t="s">
        <v>669</v>
      </c>
      <c r="F11228" s="21" t="str">
        <f t="shared" si="44"/>
        <v>VTIME.LPV.LPVINSUDB.CERTIFICAT.SCLIENT</v>
      </c>
    </row>
    <row r="11229" spans="1:6" ht="14.25" customHeight="1">
      <c r="A11229" s="157" t="s">
        <v>666</v>
      </c>
      <c r="B11229" s="158" t="s">
        <v>658</v>
      </c>
      <c r="C11229" s="158" t="s">
        <v>1379</v>
      </c>
      <c r="D11229" s="158" t="s">
        <v>885</v>
      </c>
      <c r="E11229" s="158" t="s">
        <v>2434</v>
      </c>
      <c r="F11229" s="21" t="str">
        <f t="shared" si="44"/>
        <v>VTIME.LPV.LPVINSUDB.CERTIFICAT.NCAPITAL</v>
      </c>
    </row>
    <row r="11230" spans="1:6" ht="14.25" customHeight="1">
      <c r="A11230" s="157" t="s">
        <v>666</v>
      </c>
      <c r="B11230" s="158" t="s">
        <v>658</v>
      </c>
      <c r="C11230" s="158" t="s">
        <v>1379</v>
      </c>
      <c r="D11230" s="158" t="s">
        <v>885</v>
      </c>
      <c r="E11230" s="158" t="s">
        <v>2364</v>
      </c>
      <c r="F11230" s="21" t="str">
        <f t="shared" si="44"/>
        <v>VTIME.LPV.LPVINSUDB.CERTIFICAT.DCOMPDATE</v>
      </c>
    </row>
    <row r="11231" spans="1:6" ht="14.25" customHeight="1">
      <c r="A11231" s="157" t="s">
        <v>666</v>
      </c>
      <c r="B11231" s="158" t="s">
        <v>658</v>
      </c>
      <c r="C11231" s="158" t="s">
        <v>1379</v>
      </c>
      <c r="D11231" s="158" t="s">
        <v>885</v>
      </c>
      <c r="E11231" s="158" t="s">
        <v>2504</v>
      </c>
      <c r="F11231" s="21" t="str">
        <f t="shared" si="44"/>
        <v>VTIME.LPV.LPVINSUDB.CERTIFICAT.SCUMUL_CODE</v>
      </c>
    </row>
    <row r="11232" spans="1:6" ht="14.25" customHeight="1">
      <c r="A11232" s="157" t="s">
        <v>666</v>
      </c>
      <c r="B11232" s="158" t="s">
        <v>658</v>
      </c>
      <c r="C11232" s="158" t="s">
        <v>1379</v>
      </c>
      <c r="D11232" s="158" t="s">
        <v>885</v>
      </c>
      <c r="E11232" s="158" t="s">
        <v>2505</v>
      </c>
      <c r="F11232" s="21" t="str">
        <f t="shared" si="44"/>
        <v>VTIME.LPV.LPVINSUDB.CERTIFICAT.DDAT_NO_CON</v>
      </c>
    </row>
    <row r="11233" spans="1:6" ht="14.25" customHeight="1">
      <c r="A11233" s="157" t="s">
        <v>666</v>
      </c>
      <c r="B11233" s="158" t="s">
        <v>658</v>
      </c>
      <c r="C11233" s="158" t="s">
        <v>1379</v>
      </c>
      <c r="D11233" s="158" t="s">
        <v>885</v>
      </c>
      <c r="E11233" s="158" t="s">
        <v>2506</v>
      </c>
      <c r="F11233" s="21" t="str">
        <f t="shared" si="44"/>
        <v>VTIME.LPV.LPVINSUDB.CERTIFICAT.DDATE_ORIGI</v>
      </c>
    </row>
    <row r="11234" spans="1:6" ht="14.25" customHeight="1">
      <c r="A11234" s="157" t="s">
        <v>666</v>
      </c>
      <c r="B11234" s="158" t="s">
        <v>658</v>
      </c>
      <c r="C11234" s="158" t="s">
        <v>1379</v>
      </c>
      <c r="D11234" s="158" t="s">
        <v>885</v>
      </c>
      <c r="E11234" s="158" t="s">
        <v>2507</v>
      </c>
      <c r="F11234" s="21" t="str">
        <f t="shared" si="44"/>
        <v>VTIME.LPV.LPVINSUDB.CERTIFICAT.DCHANGDAT</v>
      </c>
    </row>
    <row r="11235" spans="1:6" ht="14.25" customHeight="1">
      <c r="A11235" s="157" t="s">
        <v>666</v>
      </c>
      <c r="B11235" s="158" t="s">
        <v>658</v>
      </c>
      <c r="C11235" s="158" t="s">
        <v>1379</v>
      </c>
      <c r="D11235" s="158" t="s">
        <v>885</v>
      </c>
      <c r="E11235" s="158" t="s">
        <v>2423</v>
      </c>
      <c r="F11235" s="21" t="str">
        <f t="shared" si="44"/>
        <v>VTIME.LPV.LPVINSUDB.CERTIFICAT.DEXPIRDAT</v>
      </c>
    </row>
    <row r="11236" spans="1:6" ht="14.25" customHeight="1">
      <c r="A11236" s="157" t="s">
        <v>666</v>
      </c>
      <c r="B11236" s="158" t="s">
        <v>658</v>
      </c>
      <c r="C11236" s="158" t="s">
        <v>1379</v>
      </c>
      <c r="D11236" s="158" t="s">
        <v>885</v>
      </c>
      <c r="E11236" s="158" t="s">
        <v>2440</v>
      </c>
      <c r="F11236" s="21" t="str">
        <f t="shared" si="44"/>
        <v>VTIME.LPV.LPVINSUDB.CERTIFICAT.NGROUP</v>
      </c>
    </row>
    <row r="11237" spans="1:6" ht="14.25" customHeight="1">
      <c r="A11237" s="157" t="s">
        <v>666</v>
      </c>
      <c r="B11237" s="158" t="s">
        <v>658</v>
      </c>
      <c r="C11237" s="158" t="s">
        <v>1379</v>
      </c>
      <c r="D11237" s="158" t="s">
        <v>885</v>
      </c>
      <c r="E11237" s="158" t="s">
        <v>2435</v>
      </c>
      <c r="F11237" s="21" t="str">
        <f t="shared" si="44"/>
        <v>VTIME.LPV.LPVINSUDB.CERTIFICAT.DISSUEDAT</v>
      </c>
    </row>
    <row r="11238" spans="1:6" ht="14.25" customHeight="1">
      <c r="A11238" s="157" t="s">
        <v>666</v>
      </c>
      <c r="B11238" s="158" t="s">
        <v>658</v>
      </c>
      <c r="C11238" s="158" t="s">
        <v>1379</v>
      </c>
      <c r="D11238" s="158" t="s">
        <v>885</v>
      </c>
      <c r="E11238" s="158" t="s">
        <v>2508</v>
      </c>
      <c r="F11238" s="21" t="str">
        <f t="shared" si="44"/>
        <v>VTIME.LPV.LPVINSUDB.CERTIFICAT.DMAXIMUM_DA</v>
      </c>
    </row>
    <row r="11239" spans="1:6" ht="14.25" customHeight="1">
      <c r="A11239" s="157" t="s">
        <v>666</v>
      </c>
      <c r="B11239" s="158" t="s">
        <v>658</v>
      </c>
      <c r="C11239" s="158" t="s">
        <v>1379</v>
      </c>
      <c r="D11239" s="158" t="s">
        <v>885</v>
      </c>
      <c r="E11239" s="158" t="s">
        <v>2509</v>
      </c>
      <c r="F11239" s="21" t="str">
        <f t="shared" si="44"/>
        <v>VTIME.LPV.LPVINSUDB.CERTIFICAT.NNO_CONVERS</v>
      </c>
    </row>
    <row r="11240" spans="1:6" ht="14.25" customHeight="1">
      <c r="A11240" s="157" t="s">
        <v>666</v>
      </c>
      <c r="B11240" s="158" t="s">
        <v>658</v>
      </c>
      <c r="C11240" s="158" t="s">
        <v>1379</v>
      </c>
      <c r="D11240" s="158" t="s">
        <v>885</v>
      </c>
      <c r="E11240" s="158" t="s">
        <v>2510</v>
      </c>
      <c r="F11240" s="21" t="str">
        <f t="shared" si="44"/>
        <v>VTIME.LPV.LPVINSUDB.CERTIFICAT.NNOTE_BENEF</v>
      </c>
    </row>
    <row r="11241" spans="1:6" ht="14.25" customHeight="1">
      <c r="A11241" s="157" t="s">
        <v>666</v>
      </c>
      <c r="B11241" s="158" t="s">
        <v>658</v>
      </c>
      <c r="C11241" s="158" t="s">
        <v>1379</v>
      </c>
      <c r="D11241" s="158" t="s">
        <v>885</v>
      </c>
      <c r="E11241" s="158" t="s">
        <v>2511</v>
      </c>
      <c r="F11241" s="21" t="str">
        <f t="shared" si="44"/>
        <v>VTIME.LPV.LPVINSUDB.CERTIFICAT.NNOTE_DRISK</v>
      </c>
    </row>
    <row r="11242" spans="1:6" ht="14.25" customHeight="1">
      <c r="A11242" s="157" t="s">
        <v>666</v>
      </c>
      <c r="B11242" s="158" t="s">
        <v>658</v>
      </c>
      <c r="C11242" s="158" t="s">
        <v>1379</v>
      </c>
      <c r="D11242" s="158" t="s">
        <v>885</v>
      </c>
      <c r="E11242" s="158" t="s">
        <v>2436</v>
      </c>
      <c r="F11242" s="21" t="str">
        <f t="shared" si="44"/>
        <v>VTIME.LPV.LPVINSUDB.CERTIFICAT.NNULLCODE</v>
      </c>
    </row>
    <row r="11243" spans="1:6" ht="14.25" customHeight="1">
      <c r="A11243" s="157" t="s">
        <v>666</v>
      </c>
      <c r="B11243" s="158" t="s">
        <v>658</v>
      </c>
      <c r="C11243" s="158" t="s">
        <v>1379</v>
      </c>
      <c r="D11243" s="158" t="s">
        <v>885</v>
      </c>
      <c r="E11243" s="158" t="s">
        <v>2377</v>
      </c>
      <c r="F11243" s="21" t="str">
        <f t="shared" si="44"/>
        <v>VTIME.LPV.LPVINSUDB.CERTIFICAT.DNULLDATE</v>
      </c>
    </row>
    <row r="11244" spans="1:6" ht="14.25" customHeight="1">
      <c r="A11244" s="157" t="s">
        <v>666</v>
      </c>
      <c r="B11244" s="158" t="s">
        <v>658</v>
      </c>
      <c r="C11244" s="158" t="s">
        <v>1379</v>
      </c>
      <c r="D11244" s="158" t="s">
        <v>885</v>
      </c>
      <c r="E11244" s="158" t="s">
        <v>2414</v>
      </c>
      <c r="F11244" s="21" t="str">
        <f t="shared" si="44"/>
        <v>VTIME.LPV.LPVINSUDB.CERTIFICAT.NPAYFREQ</v>
      </c>
    </row>
    <row r="11245" spans="1:6" ht="14.25" customHeight="1">
      <c r="A11245" s="157" t="s">
        <v>666</v>
      </c>
      <c r="B11245" s="158" t="s">
        <v>658</v>
      </c>
      <c r="C11245" s="158" t="s">
        <v>1379</v>
      </c>
      <c r="D11245" s="158" t="s">
        <v>885</v>
      </c>
      <c r="E11245" s="158" t="s">
        <v>2437</v>
      </c>
      <c r="F11245" s="21" t="str">
        <f t="shared" si="44"/>
        <v>VTIME.LPV.LPVINSUDB.CERTIFICAT.NPREMIUM</v>
      </c>
    </row>
    <row r="11246" spans="1:6" ht="14.25" customHeight="1">
      <c r="A11246" s="157" t="s">
        <v>666</v>
      </c>
      <c r="B11246" s="158" t="s">
        <v>658</v>
      </c>
      <c r="C11246" s="158" t="s">
        <v>1379</v>
      </c>
      <c r="D11246" s="158" t="s">
        <v>885</v>
      </c>
      <c r="E11246" s="158" t="s">
        <v>2512</v>
      </c>
      <c r="F11246" s="21" t="str">
        <f t="shared" si="44"/>
        <v>VTIME.LPV.LPVINSUDB.CERTIFICAT.DPROPODAT</v>
      </c>
    </row>
    <row r="11247" spans="1:6" ht="14.25" customHeight="1">
      <c r="A11247" s="157" t="s">
        <v>666</v>
      </c>
      <c r="B11247" s="158" t="s">
        <v>658</v>
      </c>
      <c r="C11247" s="158" t="s">
        <v>1379</v>
      </c>
      <c r="D11247" s="158" t="s">
        <v>885</v>
      </c>
      <c r="E11247" s="158" t="s">
        <v>2513</v>
      </c>
      <c r="F11247" s="21" t="str">
        <f t="shared" si="44"/>
        <v>VTIME.LPV.LPVINSUDB.CERTIFICAT.SRENEWAL</v>
      </c>
    </row>
    <row r="11248" spans="1:6" ht="14.25" customHeight="1">
      <c r="A11248" s="157" t="s">
        <v>666</v>
      </c>
      <c r="B11248" s="158" t="s">
        <v>658</v>
      </c>
      <c r="C11248" s="158" t="s">
        <v>1379</v>
      </c>
      <c r="D11248" s="158" t="s">
        <v>885</v>
      </c>
      <c r="E11248" s="158" t="s">
        <v>2441</v>
      </c>
      <c r="F11248" s="21" t="str">
        <f t="shared" si="44"/>
        <v>VTIME.LPV.LPVINSUDB.CERTIFICAT.NSITUATION</v>
      </c>
    </row>
    <row r="11249" spans="1:6" ht="14.25" customHeight="1">
      <c r="A11249" s="157" t="s">
        <v>666</v>
      </c>
      <c r="B11249" s="158" t="s">
        <v>658</v>
      </c>
      <c r="C11249" s="158" t="s">
        <v>1379</v>
      </c>
      <c r="D11249" s="158" t="s">
        <v>885</v>
      </c>
      <c r="E11249" s="158" t="s">
        <v>2438</v>
      </c>
      <c r="F11249" s="21" t="str">
        <f t="shared" si="44"/>
        <v>VTIME.LPV.LPVINSUDB.CERTIFICAT.DSTARTDATE</v>
      </c>
    </row>
    <row r="11250" spans="1:6" ht="14.25" customHeight="1">
      <c r="A11250" s="157" t="s">
        <v>666</v>
      </c>
      <c r="B11250" s="158" t="s">
        <v>658</v>
      </c>
      <c r="C11250" s="158" t="s">
        <v>1379</v>
      </c>
      <c r="D11250" s="158" t="s">
        <v>885</v>
      </c>
      <c r="E11250" s="158" t="s">
        <v>2514</v>
      </c>
      <c r="F11250" s="21" t="str">
        <f t="shared" si="44"/>
        <v>VTIME.LPV.LPVINSUDB.CERTIFICAT.SSTATUSVA</v>
      </c>
    </row>
    <row r="11251" spans="1:6" ht="14.25" customHeight="1">
      <c r="A11251" s="157" t="s">
        <v>666</v>
      </c>
      <c r="B11251" s="158" t="s">
        <v>658</v>
      </c>
      <c r="C11251" s="158" t="s">
        <v>1379</v>
      </c>
      <c r="D11251" s="158" t="s">
        <v>885</v>
      </c>
      <c r="E11251" s="158" t="s">
        <v>2515</v>
      </c>
      <c r="F11251" s="21" t="str">
        <f t="shared" si="44"/>
        <v>VTIME.LPV.LPVINSUDB.CERTIFICAT.NUSER_AMEND</v>
      </c>
    </row>
    <row r="11252" spans="1:6" ht="14.25" customHeight="1">
      <c r="A11252" s="157" t="s">
        <v>666</v>
      </c>
      <c r="B11252" s="158" t="s">
        <v>658</v>
      </c>
      <c r="C11252" s="158" t="s">
        <v>1379</v>
      </c>
      <c r="D11252" s="158" t="s">
        <v>885</v>
      </c>
      <c r="E11252" s="158" t="s">
        <v>2370</v>
      </c>
      <c r="F11252" s="21" t="str">
        <f t="shared" si="44"/>
        <v>VTIME.LPV.LPVINSUDB.CERTIFICAT.NUSERCODE</v>
      </c>
    </row>
    <row r="11253" spans="1:6" ht="14.25" customHeight="1">
      <c r="A11253" s="157" t="s">
        <v>666</v>
      </c>
      <c r="B11253" s="158" t="s">
        <v>658</v>
      </c>
      <c r="C11253" s="158" t="s">
        <v>1379</v>
      </c>
      <c r="D11253" s="158" t="s">
        <v>885</v>
      </c>
      <c r="E11253" s="158" t="s">
        <v>2516</v>
      </c>
      <c r="F11253" s="21" t="str">
        <f t="shared" si="44"/>
        <v>VTIME.LPV.LPVINSUDB.CERTIFICAT.NSUS_BRANCH</v>
      </c>
    </row>
    <row r="11254" spans="1:6" ht="14.25" customHeight="1">
      <c r="A11254" s="157" t="s">
        <v>666</v>
      </c>
      <c r="B11254" s="158" t="s">
        <v>658</v>
      </c>
      <c r="C11254" s="158" t="s">
        <v>1379</v>
      </c>
      <c r="D11254" s="158" t="s">
        <v>885</v>
      </c>
      <c r="E11254" s="158" t="s">
        <v>2517</v>
      </c>
      <c r="F11254" s="21" t="str">
        <f t="shared" si="44"/>
        <v>VTIME.LPV.LPVINSUDB.CERTIFICAT.NWAIT_CODE</v>
      </c>
    </row>
    <row r="11255" spans="1:6" ht="14.25" customHeight="1">
      <c r="A11255" s="157" t="s">
        <v>666</v>
      </c>
      <c r="B11255" s="158" t="s">
        <v>658</v>
      </c>
      <c r="C11255" s="158" t="s">
        <v>1379</v>
      </c>
      <c r="D11255" s="158" t="s">
        <v>885</v>
      </c>
      <c r="E11255" s="158" t="s">
        <v>2518</v>
      </c>
      <c r="F11255" s="21" t="str">
        <f t="shared" si="44"/>
        <v>VTIME.LPV.LPVINSUDB.CERTIFICAT.NSUS_PRODUCT</v>
      </c>
    </row>
    <row r="11256" spans="1:6" ht="14.25" customHeight="1">
      <c r="A11256" s="157" t="s">
        <v>666</v>
      </c>
      <c r="B11256" s="158" t="s">
        <v>658</v>
      </c>
      <c r="C11256" s="158" t="s">
        <v>1379</v>
      </c>
      <c r="D11256" s="158" t="s">
        <v>885</v>
      </c>
      <c r="E11256" s="158" t="s">
        <v>2519</v>
      </c>
      <c r="F11256" s="21" t="str">
        <f t="shared" si="44"/>
        <v>VTIME.LPV.LPVINSUDB.CERTIFICAT.NSUS_POLICY</v>
      </c>
    </row>
    <row r="11257" spans="1:6" ht="14.25" customHeight="1">
      <c r="A11257" s="157" t="s">
        <v>666</v>
      </c>
      <c r="B11257" s="158" t="s">
        <v>658</v>
      </c>
      <c r="C11257" s="158" t="s">
        <v>1379</v>
      </c>
      <c r="D11257" s="158" t="s">
        <v>885</v>
      </c>
      <c r="E11257" s="158" t="s">
        <v>2520</v>
      </c>
      <c r="F11257" s="21" t="str">
        <f t="shared" si="44"/>
        <v>VTIME.LPV.LPVINSUDB.CERTIFICAT.NSUS_CERTIF</v>
      </c>
    </row>
    <row r="11258" spans="1:6" ht="14.25" customHeight="1">
      <c r="A11258" s="157" t="s">
        <v>666</v>
      </c>
      <c r="B11258" s="158" t="s">
        <v>658</v>
      </c>
      <c r="C11258" s="158" t="s">
        <v>1379</v>
      </c>
      <c r="D11258" s="158" t="s">
        <v>885</v>
      </c>
      <c r="E11258" s="158" t="s">
        <v>2521</v>
      </c>
      <c r="F11258" s="21" t="str">
        <f t="shared" si="44"/>
        <v>VTIME.LPV.LPVINSUDB.CERTIFICAT.DNEXTRECEIP</v>
      </c>
    </row>
    <row r="11259" spans="1:6" ht="14.25" customHeight="1">
      <c r="A11259" s="157" t="s">
        <v>666</v>
      </c>
      <c r="B11259" s="158" t="s">
        <v>658</v>
      </c>
      <c r="C11259" s="158" t="s">
        <v>1379</v>
      </c>
      <c r="D11259" s="158" t="s">
        <v>885</v>
      </c>
      <c r="E11259" s="158" t="s">
        <v>2522</v>
      </c>
      <c r="F11259" s="21" t="str">
        <f t="shared" si="44"/>
        <v>VTIME.LPV.LPVINSUDB.CERTIFICAT.NPROPONUM</v>
      </c>
    </row>
    <row r="11260" spans="1:6" ht="14.25" customHeight="1">
      <c r="A11260" s="157" t="s">
        <v>666</v>
      </c>
      <c r="B11260" s="158" t="s">
        <v>658</v>
      </c>
      <c r="C11260" s="158" t="s">
        <v>1379</v>
      </c>
      <c r="D11260" s="158" t="s">
        <v>885</v>
      </c>
      <c r="E11260" s="158" t="s">
        <v>2523</v>
      </c>
      <c r="F11260" s="21" t="str">
        <f t="shared" si="44"/>
        <v>VTIME.LPV.LPVINSUDB.CERTIFICAT.NQUOTA</v>
      </c>
    </row>
    <row r="11261" spans="1:6" ht="14.25" customHeight="1">
      <c r="A11261" s="157" t="s">
        <v>666</v>
      </c>
      <c r="B11261" s="158" t="s">
        <v>658</v>
      </c>
      <c r="C11261" s="158" t="s">
        <v>1379</v>
      </c>
      <c r="D11261" s="158" t="s">
        <v>885</v>
      </c>
      <c r="E11261" s="158" t="s">
        <v>2524</v>
      </c>
      <c r="F11261" s="21" t="str">
        <f t="shared" si="44"/>
        <v>VTIME.LPV.LPVINSUDB.CERTIFICAT.NDAYSFQ</v>
      </c>
    </row>
    <row r="11262" spans="1:6" ht="14.25" customHeight="1">
      <c r="A11262" s="157" t="s">
        <v>666</v>
      </c>
      <c r="B11262" s="158" t="s">
        <v>658</v>
      </c>
      <c r="C11262" s="158" t="s">
        <v>1379</v>
      </c>
      <c r="D11262" s="158" t="s">
        <v>885</v>
      </c>
      <c r="E11262" s="158" t="s">
        <v>2525</v>
      </c>
      <c r="F11262" s="21" t="str">
        <f t="shared" si="44"/>
        <v>VTIME.LPV.LPVINSUDB.CERTIFICAT.SPRORSHORT</v>
      </c>
    </row>
    <row r="11263" spans="1:6" ht="14.25" customHeight="1">
      <c r="A11263" s="157" t="s">
        <v>666</v>
      </c>
      <c r="B11263" s="158" t="s">
        <v>658</v>
      </c>
      <c r="C11263" s="158" t="s">
        <v>1379</v>
      </c>
      <c r="D11263" s="158" t="s">
        <v>885</v>
      </c>
      <c r="E11263" s="158" t="s">
        <v>2526</v>
      </c>
      <c r="F11263" s="21" t="str">
        <f t="shared" si="44"/>
        <v>VTIME.LPV.LPVINSUDB.CERTIFICAT.NDAYSSQ</v>
      </c>
    </row>
    <row r="11264" spans="1:6" ht="14.25" customHeight="1">
      <c r="A11264" s="157" t="s">
        <v>666</v>
      </c>
      <c r="B11264" s="158" t="s">
        <v>658</v>
      </c>
      <c r="C11264" s="158" t="s">
        <v>1379</v>
      </c>
      <c r="D11264" s="158" t="s">
        <v>885</v>
      </c>
      <c r="E11264" s="158" t="s">
        <v>2527</v>
      </c>
      <c r="F11264" s="21" t="str">
        <f t="shared" si="44"/>
        <v>VTIME.LPV.LPVINSUDB.CERTIFICAT.SNUMFORM</v>
      </c>
    </row>
    <row r="11265" spans="1:6" ht="14.25" customHeight="1">
      <c r="A11265" s="157" t="s">
        <v>666</v>
      </c>
      <c r="B11265" s="158" t="s">
        <v>658</v>
      </c>
      <c r="C11265" s="158" t="s">
        <v>1379</v>
      </c>
      <c r="D11265" s="158" t="s">
        <v>885</v>
      </c>
      <c r="E11265" s="158" t="s">
        <v>2528</v>
      </c>
      <c r="F11265" s="21" t="str">
        <f t="shared" si="44"/>
        <v>VTIME.LPV.LPVINSUDB.CERTIFICAT.SREINSURA</v>
      </c>
    </row>
    <row r="11266" spans="1:6" ht="14.25" customHeight="1">
      <c r="A11266" s="157" t="s">
        <v>666</v>
      </c>
      <c r="B11266" s="158" t="s">
        <v>658</v>
      </c>
      <c r="C11266" s="158" t="s">
        <v>1379</v>
      </c>
      <c r="D11266" s="158" t="s">
        <v>885</v>
      </c>
      <c r="E11266" s="158" t="s">
        <v>2529</v>
      </c>
      <c r="F11266" s="21" t="str">
        <f t="shared" si="44"/>
        <v>VTIME.LPV.LPVINSUDB.CERTIFICAT.SCLAIMIND</v>
      </c>
    </row>
    <row r="11267" spans="1:6" ht="14.25" customHeight="1">
      <c r="A11267" s="157" t="s">
        <v>666</v>
      </c>
      <c r="B11267" s="158" t="s">
        <v>658</v>
      </c>
      <c r="C11267" s="158" t="s">
        <v>1379</v>
      </c>
      <c r="D11267" s="158" t="s">
        <v>885</v>
      </c>
      <c r="E11267" s="158" t="s">
        <v>2530</v>
      </c>
      <c r="F11267" s="21" t="str">
        <f t="shared" si="44"/>
        <v>VTIME.LPV.LPVINSUDB.CERTIFICAT.SEXCEPTION</v>
      </c>
    </row>
    <row r="11268" spans="1:6" ht="14.25" customHeight="1">
      <c r="A11268" s="157" t="s">
        <v>666</v>
      </c>
      <c r="B11268" s="158" t="s">
        <v>658</v>
      </c>
      <c r="C11268" s="158" t="s">
        <v>1379</v>
      </c>
      <c r="D11268" s="158" t="s">
        <v>885</v>
      </c>
      <c r="E11268" s="158" t="s">
        <v>2531</v>
      </c>
      <c r="F11268" s="21" t="str">
        <f t="shared" si="44"/>
        <v>VTIME.LPV.LPVINSUDB.CERTIFICAT.NEXCCAUSE</v>
      </c>
    </row>
    <row r="11269" spans="1:6" ht="14.25" customHeight="1">
      <c r="A11269" s="157" t="s">
        <v>666</v>
      </c>
      <c r="B11269" s="158" t="s">
        <v>658</v>
      </c>
      <c r="C11269" s="158" t="s">
        <v>1379</v>
      </c>
      <c r="D11269" s="158" t="s">
        <v>885</v>
      </c>
      <c r="E11269" s="158" t="s">
        <v>2532</v>
      </c>
      <c r="F11269" s="21" t="str">
        <f t="shared" si="44"/>
        <v>VTIME.LPV.LPVINSUDB.CERTIFICAT.SPROPERUSE</v>
      </c>
    </row>
    <row r="11270" spans="1:6" ht="14.25" customHeight="1">
      <c r="A11270" s="157" t="s">
        <v>666</v>
      </c>
      <c r="B11270" s="158" t="s">
        <v>658</v>
      </c>
      <c r="C11270" s="158" t="s">
        <v>1379</v>
      </c>
      <c r="D11270" s="158" t="s">
        <v>885</v>
      </c>
      <c r="E11270" s="158" t="s">
        <v>2533</v>
      </c>
      <c r="F11270" s="21" t="str">
        <f t="shared" si="44"/>
        <v>VTIME.LPV.LPVINSUDB.CERTIFICAT.SEXEMPTION</v>
      </c>
    </row>
    <row r="11271" spans="1:6" ht="14.25" customHeight="1">
      <c r="A11271" s="157" t="s">
        <v>666</v>
      </c>
      <c r="B11271" s="158" t="s">
        <v>658</v>
      </c>
      <c r="C11271" s="158" t="s">
        <v>1379</v>
      </c>
      <c r="D11271" s="158" t="s">
        <v>885</v>
      </c>
      <c r="E11271" s="158" t="s">
        <v>2534</v>
      </c>
      <c r="F11271" s="21" t="str">
        <f t="shared" si="44"/>
        <v>VTIME.LPV.LPVINSUDB.CERTIFICAT.NIMAGENUM</v>
      </c>
    </row>
    <row r="11272" spans="1:6" ht="14.25" customHeight="1">
      <c r="A11272" s="157" t="s">
        <v>666</v>
      </c>
      <c r="B11272" s="158" t="s">
        <v>658</v>
      </c>
      <c r="C11272" s="158" t="s">
        <v>1379</v>
      </c>
      <c r="D11272" s="158" t="s">
        <v>885</v>
      </c>
      <c r="E11272" s="158" t="s">
        <v>2535</v>
      </c>
      <c r="F11272" s="21" t="str">
        <f t="shared" si="44"/>
        <v>VTIME.LPV.LPVINSUDB.CERTIFICAT.SDIRIND</v>
      </c>
    </row>
    <row r="11273" spans="1:6" ht="14.25" customHeight="1">
      <c r="A11273" s="157" t="s">
        <v>666</v>
      </c>
      <c r="B11273" s="158" t="s">
        <v>658</v>
      </c>
      <c r="C11273" s="158" t="s">
        <v>1379</v>
      </c>
      <c r="D11273" s="158" t="s">
        <v>885</v>
      </c>
      <c r="E11273" s="158" t="s">
        <v>2536</v>
      </c>
      <c r="F11273" s="21" t="str">
        <f t="shared" si="44"/>
        <v>VTIME.LPV.LPVINSUDB.CERTIFICAT.NWAY_PAY</v>
      </c>
    </row>
    <row r="11274" spans="1:6" ht="14.25" customHeight="1">
      <c r="A11274" s="157" t="s">
        <v>666</v>
      </c>
      <c r="B11274" s="158" t="s">
        <v>658</v>
      </c>
      <c r="C11274" s="158" t="s">
        <v>1379</v>
      </c>
      <c r="D11274" s="158" t="s">
        <v>885</v>
      </c>
      <c r="E11274" s="158" t="s">
        <v>2537</v>
      </c>
      <c r="F11274" s="21" t="str">
        <f t="shared" si="44"/>
        <v>VTIME.LPV.LPVINSUDB.CERTIFICAT.NBILL_DAY</v>
      </c>
    </row>
    <row r="11275" spans="1:6" ht="14.25" customHeight="1">
      <c r="A11275" s="157" t="s">
        <v>666</v>
      </c>
      <c r="B11275" s="158" t="s">
        <v>658</v>
      </c>
      <c r="C11275" s="158" t="s">
        <v>1379</v>
      </c>
      <c r="D11275" s="158" t="s">
        <v>885</v>
      </c>
      <c r="E11275" s="158" t="s">
        <v>2538</v>
      </c>
      <c r="F11275" s="21" t="str">
        <f t="shared" si="44"/>
        <v>VTIME.LPV.LPVINSUDB.CERTIFICAT.NSENDADDR</v>
      </c>
    </row>
    <row r="11276" spans="1:6" ht="14.25" customHeight="1">
      <c r="A11276" s="157" t="s">
        <v>666</v>
      </c>
      <c r="B11276" s="158" t="s">
        <v>658</v>
      </c>
      <c r="C11276" s="158" t="s">
        <v>1379</v>
      </c>
      <c r="D11276" s="158" t="s">
        <v>885</v>
      </c>
      <c r="E11276" s="158" t="s">
        <v>2539</v>
      </c>
      <c r="F11276" s="21" t="str">
        <f t="shared" si="44"/>
        <v>VTIME.LPV.LPVINSUDB.CERTIFICAT.SAUT_GUARVAL</v>
      </c>
    </row>
    <row r="11277" spans="1:6" ht="14.25" customHeight="1">
      <c r="A11277" s="157" t="s">
        <v>666</v>
      </c>
      <c r="B11277" s="158" t="s">
        <v>658</v>
      </c>
      <c r="C11277" s="158" t="s">
        <v>1379</v>
      </c>
      <c r="D11277" s="158" t="s">
        <v>885</v>
      </c>
      <c r="E11277" s="158" t="s">
        <v>886</v>
      </c>
      <c r="F11277" s="21" t="str">
        <f t="shared" si="44"/>
        <v>VTIME.LPV.LPVINSUDB.CERTIFICAT.NSELLCHANNEL</v>
      </c>
    </row>
    <row r="11278" spans="1:6" ht="14.25" customHeight="1">
      <c r="A11278" s="157" t="s">
        <v>666</v>
      </c>
      <c r="B11278" s="158" t="s">
        <v>658</v>
      </c>
      <c r="C11278" s="158" t="s">
        <v>1379</v>
      </c>
      <c r="D11278" s="158" t="s">
        <v>885</v>
      </c>
      <c r="E11278" s="158" t="s">
        <v>2540</v>
      </c>
      <c r="F11278" s="21" t="str">
        <f t="shared" si="44"/>
        <v>VTIME.LPV.LPVINSUDB.CERTIFICAT.DCOLLSUS_INI</v>
      </c>
    </row>
    <row r="11279" spans="1:6" ht="14.25" customHeight="1">
      <c r="A11279" s="157" t="s">
        <v>666</v>
      </c>
      <c r="B11279" s="158" t="s">
        <v>658</v>
      </c>
      <c r="C11279" s="158" t="s">
        <v>1379</v>
      </c>
      <c r="D11279" s="158" t="s">
        <v>885</v>
      </c>
      <c r="E11279" s="158" t="s">
        <v>2541</v>
      </c>
      <c r="F11279" s="21" t="str">
        <f t="shared" si="44"/>
        <v>VTIME.LPV.LPVINSUDB.CERTIFICAT.DFER</v>
      </c>
    </row>
    <row r="11280" spans="1:6" ht="14.25" customHeight="1">
      <c r="A11280" s="157" t="s">
        <v>666</v>
      </c>
      <c r="B11280" s="158" t="s">
        <v>658</v>
      </c>
      <c r="C11280" s="158" t="s">
        <v>1379</v>
      </c>
      <c r="D11280" s="158" t="s">
        <v>885</v>
      </c>
      <c r="E11280" s="158" t="s">
        <v>2542</v>
      </c>
      <c r="F11280" s="21" t="str">
        <f t="shared" si="44"/>
        <v>VTIME.LPV.LPVINSUDB.CERTIFICAT.DCOLLSUS_END</v>
      </c>
    </row>
    <row r="11281" spans="1:6" ht="14.25" customHeight="1">
      <c r="A11281" s="157" t="s">
        <v>666</v>
      </c>
      <c r="B11281" s="158" t="s">
        <v>658</v>
      </c>
      <c r="C11281" s="158" t="s">
        <v>1379</v>
      </c>
      <c r="D11281" s="158" t="s">
        <v>885</v>
      </c>
      <c r="E11281" s="158" t="s">
        <v>2543</v>
      </c>
      <c r="F11281" s="21" t="str">
        <f t="shared" si="44"/>
        <v>VTIME.LPV.LPVINSUDB.CERTIFICAT.NDAYS_QUOT</v>
      </c>
    </row>
    <row r="11282" spans="1:6" ht="14.25" customHeight="1">
      <c r="A11282" s="157" t="s">
        <v>666</v>
      </c>
      <c r="B11282" s="158" t="s">
        <v>658</v>
      </c>
      <c r="C11282" s="158" t="s">
        <v>1379</v>
      </c>
      <c r="D11282" s="158" t="s">
        <v>885</v>
      </c>
      <c r="E11282" s="158" t="s">
        <v>2544</v>
      </c>
      <c r="F11282" s="21" t="str">
        <f t="shared" si="44"/>
        <v>VTIME.LPV.LPVINSUDB.CERTIFICAT.NSUS_REASON</v>
      </c>
    </row>
    <row r="11283" spans="1:6" ht="14.25" customHeight="1">
      <c r="A11283" s="157" t="s">
        <v>666</v>
      </c>
      <c r="B11283" s="158" t="s">
        <v>658</v>
      </c>
      <c r="C11283" s="158" t="s">
        <v>1379</v>
      </c>
      <c r="D11283" s="158" t="s">
        <v>885</v>
      </c>
      <c r="E11283" s="158" t="s">
        <v>2545</v>
      </c>
      <c r="F11283" s="21" t="str">
        <f t="shared" si="44"/>
        <v>VTIME.LPV.LPVINSUDB.CERTIFICAT.NPOL_QUOT</v>
      </c>
    </row>
    <row r="11284" spans="1:6" ht="14.25" customHeight="1">
      <c r="A11284" s="157" t="s">
        <v>666</v>
      </c>
      <c r="B11284" s="158" t="s">
        <v>658</v>
      </c>
      <c r="C11284" s="158" t="s">
        <v>1379</v>
      </c>
      <c r="D11284" s="158" t="s">
        <v>885</v>
      </c>
      <c r="E11284" s="158" t="s">
        <v>2546</v>
      </c>
      <c r="F11284" s="21" t="str">
        <f t="shared" si="44"/>
        <v>VTIME.LPV.LPVINSUDB.CERTIFICAT.SSUS_ORIGI</v>
      </c>
    </row>
    <row r="11285" spans="1:6" ht="14.25" customHeight="1">
      <c r="A11285" s="157" t="s">
        <v>666</v>
      </c>
      <c r="B11285" s="158" t="s">
        <v>658</v>
      </c>
      <c r="C11285" s="158" t="s">
        <v>1379</v>
      </c>
      <c r="D11285" s="158" t="s">
        <v>885</v>
      </c>
      <c r="E11285" s="158" t="s">
        <v>2547</v>
      </c>
      <c r="F11285" s="21" t="str">
        <f t="shared" si="44"/>
        <v>VTIME.LPV.LPVINSUDB.CERTIFICAT.DDATE_ACCEPT</v>
      </c>
    </row>
    <row r="11286" spans="1:6" ht="14.25" customHeight="1">
      <c r="A11286" s="157" t="s">
        <v>666</v>
      </c>
      <c r="B11286" s="158" t="s">
        <v>658</v>
      </c>
      <c r="C11286" s="158" t="s">
        <v>1379</v>
      </c>
      <c r="D11286" s="158" t="s">
        <v>885</v>
      </c>
      <c r="E11286" s="158" t="s">
        <v>2548</v>
      </c>
      <c r="F11286" s="21" t="str">
        <f t="shared" si="44"/>
        <v>VTIME.LPV.LPVINSUDB.CERTIFICAT.SANULLETTER</v>
      </c>
    </row>
    <row r="11287" spans="1:6" ht="14.25" customHeight="1">
      <c r="A11287" s="157" t="s">
        <v>666</v>
      </c>
      <c r="B11287" s="158" t="s">
        <v>658</v>
      </c>
      <c r="C11287" s="158" t="s">
        <v>1379</v>
      </c>
      <c r="D11287" s="158" t="s">
        <v>885</v>
      </c>
      <c r="E11287" s="158" t="s">
        <v>2549</v>
      </c>
      <c r="F11287" s="21" t="str">
        <f t="shared" si="44"/>
        <v>VTIME.LPV.LPVINSUDB.CERTIFICAT.SBILL_IND</v>
      </c>
    </row>
    <row r="11288" spans="1:6" ht="14.25" customHeight="1">
      <c r="A11288" s="157" t="s">
        <v>666</v>
      </c>
      <c r="B11288" s="158" t="s">
        <v>658</v>
      </c>
      <c r="C11288" s="158" t="s">
        <v>1379</v>
      </c>
      <c r="D11288" s="158" t="s">
        <v>885</v>
      </c>
      <c r="E11288" s="158" t="s">
        <v>2550</v>
      </c>
      <c r="F11288" s="21" t="str">
        <f t="shared" si="44"/>
        <v>VTIME.LPV.LPVINSUDB.CERTIFICAT.SREFUNDPREM</v>
      </c>
    </row>
    <row r="11289" spans="1:6" ht="14.25" customHeight="1">
      <c r="A11289" s="157" t="s">
        <v>666</v>
      </c>
      <c r="B11289" s="158" t="s">
        <v>658</v>
      </c>
      <c r="C11289" s="158" t="s">
        <v>1379</v>
      </c>
      <c r="D11289" s="158" t="s">
        <v>885</v>
      </c>
      <c r="E11289" s="158" t="s">
        <v>2551</v>
      </c>
      <c r="F11289" s="21" t="str">
        <f t="shared" si="44"/>
        <v>VTIME.LPV.LPVINSUDB.CERTIFICAT.NSTATQUOTA</v>
      </c>
    </row>
    <row r="11290" spans="1:6" ht="14.25" customHeight="1">
      <c r="A11290" s="157" t="s">
        <v>666</v>
      </c>
      <c r="B11290" s="158" t="s">
        <v>658</v>
      </c>
      <c r="C11290" s="158" t="s">
        <v>1379</v>
      </c>
      <c r="D11290" s="158" t="s">
        <v>885</v>
      </c>
      <c r="E11290" s="158" t="s">
        <v>2552</v>
      </c>
      <c r="F11290" s="21" t="str">
        <f t="shared" si="44"/>
        <v>VTIME.LPV.LPVINSUDB.CERTIFICAT.SPENDINFO</v>
      </c>
    </row>
    <row r="11291" spans="1:6" ht="14.25" customHeight="1">
      <c r="A11291" s="157" t="s">
        <v>666</v>
      </c>
      <c r="B11291" s="158" t="s">
        <v>658</v>
      </c>
      <c r="C11291" s="158" t="s">
        <v>1379</v>
      </c>
      <c r="D11291" s="158" t="s">
        <v>885</v>
      </c>
      <c r="E11291" s="158" t="s">
        <v>2553</v>
      </c>
      <c r="F11291" s="21" t="str">
        <f t="shared" si="44"/>
        <v>VTIME.LPV.LPVINSUDB.CERTIFICAT.NRENEWALNUM</v>
      </c>
    </row>
    <row r="11292" spans="1:6" ht="14.25" customHeight="1">
      <c r="A11292" s="157" t="s">
        <v>666</v>
      </c>
      <c r="B11292" s="158" t="s">
        <v>658</v>
      </c>
      <c r="C11292" s="158" t="s">
        <v>1379</v>
      </c>
      <c r="D11292" s="158" t="s">
        <v>885</v>
      </c>
      <c r="E11292" s="158" t="s">
        <v>2554</v>
      </c>
      <c r="F11292" s="21" t="str">
        <f t="shared" si="44"/>
        <v>VTIME.LPV.LPVINSUDB.CERTIFICAT.NDIGIT</v>
      </c>
    </row>
    <row r="11293" spans="1:6" ht="14.25" customHeight="1">
      <c r="A11293" s="157" t="s">
        <v>666</v>
      </c>
      <c r="B11293" s="158" t="s">
        <v>658</v>
      </c>
      <c r="C11293" s="158" t="s">
        <v>1379</v>
      </c>
      <c r="D11293" s="158" t="s">
        <v>885</v>
      </c>
      <c r="E11293" s="158" t="s">
        <v>2555</v>
      </c>
      <c r="F11293" s="21" t="str">
        <f t="shared" si="44"/>
        <v>VTIME.LPV.LPVINSUDB.CERTIFICAT.NPROP_REG</v>
      </c>
    </row>
    <row r="11294" spans="1:6" ht="14.25" customHeight="1">
      <c r="A11294" s="157" t="s">
        <v>666</v>
      </c>
      <c r="B11294" s="158" t="s">
        <v>658</v>
      </c>
      <c r="C11294" s="158" t="s">
        <v>1379</v>
      </c>
      <c r="D11294" s="158" t="s">
        <v>885</v>
      </c>
      <c r="E11294" s="158" t="s">
        <v>2556</v>
      </c>
      <c r="F11294" s="21" t="str">
        <f t="shared" si="44"/>
        <v>VTIME.LPV.LPVINSUDB.CERTIFICAT.NDAY_PAY</v>
      </c>
    </row>
    <row r="11295" spans="1:6" ht="14.25" customHeight="1">
      <c r="A11295" s="157" t="s">
        <v>666</v>
      </c>
      <c r="B11295" s="158" t="s">
        <v>658</v>
      </c>
      <c r="C11295" s="158" t="s">
        <v>1379</v>
      </c>
      <c r="D11295" s="158" t="s">
        <v>885</v>
      </c>
      <c r="E11295" s="158" t="s">
        <v>2557</v>
      </c>
      <c r="F11295" s="21" t="str">
        <f t="shared" si="44"/>
        <v>VTIME.LPV.LPVINSUDB.CERTIFICAT.NDURATION</v>
      </c>
    </row>
    <row r="11296" spans="1:6" ht="14.25" customHeight="1">
      <c r="A11296" s="157" t="s">
        <v>666</v>
      </c>
      <c r="B11296" s="158" t="s">
        <v>658</v>
      </c>
      <c r="C11296" s="158" t="s">
        <v>1379</v>
      </c>
      <c r="D11296" s="158" t="s">
        <v>885</v>
      </c>
      <c r="E11296" s="158" t="s">
        <v>2558</v>
      </c>
      <c r="F11296" s="21" t="str">
        <f t="shared" si="44"/>
        <v>VTIME.LPV.LPVINSUDB.CERTIFICAT.NAFP_COMMISS</v>
      </c>
    </row>
    <row r="11297" spans="1:6" ht="14.25" customHeight="1">
      <c r="A11297" s="157" t="s">
        <v>666</v>
      </c>
      <c r="B11297" s="158" t="s">
        <v>658</v>
      </c>
      <c r="C11297" s="158" t="s">
        <v>1379</v>
      </c>
      <c r="D11297" s="158" t="s">
        <v>885</v>
      </c>
      <c r="E11297" s="158" t="s">
        <v>2559</v>
      </c>
      <c r="F11297" s="21" t="str">
        <f t="shared" si="44"/>
        <v>VTIME.LPV.LPVINSUDB.CERTIFICAT.NAFP_COMM_CURR</v>
      </c>
    </row>
    <row r="11298" spans="1:6" ht="14.25" customHeight="1">
      <c r="A11298" s="157" t="s">
        <v>666</v>
      </c>
      <c r="B11298" s="158" t="s">
        <v>658</v>
      </c>
      <c r="C11298" s="158" t="s">
        <v>1379</v>
      </c>
      <c r="D11298" s="158" t="s">
        <v>885</v>
      </c>
      <c r="E11298" s="158" t="s">
        <v>2560</v>
      </c>
      <c r="F11298" s="21" t="str">
        <f t="shared" si="44"/>
        <v>VTIME.LPV.LPVINSUDB.CERTIFICAT.NORIGIN</v>
      </c>
    </row>
    <row r="11299" spans="1:6" ht="14.25" customHeight="1">
      <c r="A11299" s="157" t="s">
        <v>666</v>
      </c>
      <c r="B11299" s="158" t="s">
        <v>658</v>
      </c>
      <c r="C11299" s="158" t="s">
        <v>1379</v>
      </c>
      <c r="D11299" s="158" t="s">
        <v>885</v>
      </c>
      <c r="E11299" s="158" t="s">
        <v>2561</v>
      </c>
      <c r="F11299" s="21" t="str">
        <f t="shared" si="44"/>
        <v>VTIME.LPV.LPVINSUDB.CERTIFICAT.NCOLLECTOR</v>
      </c>
    </row>
    <row r="11300" spans="1:6" ht="14.25" customHeight="1">
      <c r="A11300" s="157" t="s">
        <v>666</v>
      </c>
      <c r="B11300" s="158" t="s">
        <v>658</v>
      </c>
      <c r="C11300" s="158" t="s">
        <v>1379</v>
      </c>
      <c r="D11300" s="158" t="s">
        <v>885</v>
      </c>
      <c r="E11300" s="158" t="s">
        <v>2562</v>
      </c>
      <c r="F11300" s="21" t="str">
        <f t="shared" si="44"/>
        <v>VTIME.LPV.LPVINSUDB.CERTIFICAT.SFRACRECEIP</v>
      </c>
    </row>
    <row r="11301" spans="1:6" ht="14.25" customHeight="1">
      <c r="A11301" s="157" t="s">
        <v>666</v>
      </c>
      <c r="B11301" s="158" t="s">
        <v>658</v>
      </c>
      <c r="C11301" s="158" t="s">
        <v>1379</v>
      </c>
      <c r="D11301" s="158" t="s">
        <v>885</v>
      </c>
      <c r="E11301" s="158" t="s">
        <v>2563</v>
      </c>
      <c r="F11301" s="21" t="str">
        <f t="shared" si="44"/>
        <v>VTIME.LPV.LPVINSUDB.CERTIFICAT.NGROUP_AGREE</v>
      </c>
    </row>
    <row r="11302" spans="1:6" ht="14.25" customHeight="1">
      <c r="A11302" s="157" t="s">
        <v>666</v>
      </c>
      <c r="B11302" s="158" t="s">
        <v>658</v>
      </c>
      <c r="C11302" s="158" t="s">
        <v>1379</v>
      </c>
      <c r="D11302" s="158" t="s">
        <v>885</v>
      </c>
      <c r="E11302" s="158" t="s">
        <v>2564</v>
      </c>
      <c r="F11302" s="21" t="str">
        <f t="shared" si="44"/>
        <v>VTIME.LPV.LPVINSUDB.CERTIFICAT.NMAILINGPREF</v>
      </c>
    </row>
    <row r="11303" spans="1:6" ht="14.25" customHeight="1">
      <c r="A11303" s="157" t="s">
        <v>666</v>
      </c>
      <c r="B11303" s="158" t="s">
        <v>658</v>
      </c>
      <c r="C11303" s="158" t="s">
        <v>1379</v>
      </c>
      <c r="D11303" s="158" t="s">
        <v>885</v>
      </c>
      <c r="E11303" s="158" t="s">
        <v>2565</v>
      </c>
      <c r="F11303" s="21" t="str">
        <f t="shared" si="44"/>
        <v>VTIME.LPV.LPVINSUDB.CERTIFICAT.SFACULTATIV</v>
      </c>
    </row>
    <row r="11304" spans="1:6" ht="14.25" customHeight="1">
      <c r="A11304" s="157" t="s">
        <v>666</v>
      </c>
      <c r="B11304" s="158" t="s">
        <v>658</v>
      </c>
      <c r="C11304" s="158" t="s">
        <v>1379</v>
      </c>
      <c r="D11304" s="158" t="s">
        <v>885</v>
      </c>
      <c r="E11304" s="158" t="s">
        <v>2566</v>
      </c>
      <c r="F11304" s="21" t="str">
        <f t="shared" si="44"/>
        <v>VTIME.LPV.LPVINSUDB.CERTIFICAT.NSUS_OFFICE</v>
      </c>
    </row>
    <row r="11305" spans="1:6" ht="14.25" customHeight="1">
      <c r="A11305" s="157" t="s">
        <v>666</v>
      </c>
      <c r="B11305" s="158" t="s">
        <v>658</v>
      </c>
      <c r="C11305" s="158" t="s">
        <v>1379</v>
      </c>
      <c r="D11305" s="158" t="s">
        <v>885</v>
      </c>
      <c r="E11305" s="158" t="s">
        <v>2567</v>
      </c>
      <c r="F11305" s="21" t="str">
        <f t="shared" si="44"/>
        <v>VTIME.LPV.LPVINSUDB.CERTIFICAT.SDISTRIBUTION</v>
      </c>
    </row>
    <row r="11306" spans="1:6" ht="14.25" customHeight="1">
      <c r="A11306" s="157" t="s">
        <v>666</v>
      </c>
      <c r="B11306" s="158" t="s">
        <v>658</v>
      </c>
      <c r="C11306" s="158" t="s">
        <v>1379</v>
      </c>
      <c r="D11306" s="158" t="s">
        <v>885</v>
      </c>
      <c r="E11306" s="158" t="s">
        <v>2568</v>
      </c>
      <c r="F11306" s="21" t="str">
        <f t="shared" si="44"/>
        <v>VTIME.LPV.LPVINSUDB.CERTIFICAT.SCERTIFFAC</v>
      </c>
    </row>
    <row r="11307" spans="1:6" ht="14.25" customHeight="1">
      <c r="A11307" s="157" t="s">
        <v>666</v>
      </c>
      <c r="B11307" s="158" t="s">
        <v>658</v>
      </c>
      <c r="C11307" s="158" t="s">
        <v>1379</v>
      </c>
      <c r="D11307" s="158" t="s">
        <v>1074</v>
      </c>
      <c r="E11307" s="158" t="s">
        <v>2363</v>
      </c>
      <c r="F11307" s="21" t="str">
        <f t="shared" si="44"/>
        <v>VTIME.LPV.LPVINSUDB.CESSION_PR.SCERTYPE</v>
      </c>
    </row>
    <row r="11308" spans="1:6" ht="14.25" customHeight="1">
      <c r="A11308" s="157" t="s">
        <v>666</v>
      </c>
      <c r="B11308" s="158" t="s">
        <v>658</v>
      </c>
      <c r="C11308" s="158" t="s">
        <v>1379</v>
      </c>
      <c r="D11308" s="158" t="s">
        <v>1074</v>
      </c>
      <c r="E11308" s="158" t="s">
        <v>2570</v>
      </c>
      <c r="F11308" s="21" t="str">
        <f t="shared" si="44"/>
        <v>VTIME.LPV.LPVINSUDB.CESSION_PR.NBRANCH_REI</v>
      </c>
    </row>
    <row r="11309" spans="1:6" ht="14.25" customHeight="1">
      <c r="A11309" s="157" t="s">
        <v>666</v>
      </c>
      <c r="B11309" s="158" t="s">
        <v>658</v>
      </c>
      <c r="C11309" s="158" t="s">
        <v>1379</v>
      </c>
      <c r="D11309" s="158" t="s">
        <v>1074</v>
      </c>
      <c r="E11309" s="158" t="s">
        <v>2373</v>
      </c>
      <c r="F11309" s="21" t="str">
        <f t="shared" si="44"/>
        <v>VTIME.LPV.LPVINSUDB.CESSION_PR.NBRANCH</v>
      </c>
    </row>
    <row r="11310" spans="1:6" ht="14.25" customHeight="1">
      <c r="A11310" s="157" t="s">
        <v>666</v>
      </c>
      <c r="B11310" s="158" t="s">
        <v>658</v>
      </c>
      <c r="C11310" s="158" t="s">
        <v>1379</v>
      </c>
      <c r="D11310" s="158" t="s">
        <v>1074</v>
      </c>
      <c r="E11310" s="158" t="s">
        <v>2375</v>
      </c>
      <c r="F11310" s="21" t="str">
        <f t="shared" si="44"/>
        <v>VTIME.LPV.LPVINSUDB.CESSION_PR.NPRODUCT</v>
      </c>
    </row>
    <row r="11311" spans="1:6" ht="14.25" customHeight="1">
      <c r="A11311" s="157" t="s">
        <v>666</v>
      </c>
      <c r="B11311" s="158" t="s">
        <v>658</v>
      </c>
      <c r="C11311" s="158" t="s">
        <v>1379</v>
      </c>
      <c r="D11311" s="158" t="s">
        <v>1074</v>
      </c>
      <c r="E11311" s="158" t="s">
        <v>2571</v>
      </c>
      <c r="F11311" s="21" t="str">
        <f t="shared" si="44"/>
        <v>VTIME.LPV.LPVINSUDB.CESSION_PR.NCESSION_NU</v>
      </c>
    </row>
    <row r="11312" spans="1:6" ht="14.25" customHeight="1">
      <c r="A11312" s="157" t="s">
        <v>666</v>
      </c>
      <c r="B11312" s="158" t="s">
        <v>658</v>
      </c>
      <c r="C11312" s="158" t="s">
        <v>1379</v>
      </c>
      <c r="D11312" s="158" t="s">
        <v>1074</v>
      </c>
      <c r="E11312" s="158" t="s">
        <v>2572</v>
      </c>
      <c r="F11312" s="21" t="str">
        <f t="shared" si="44"/>
        <v>VTIME.LPV.LPVINSUDB.CESSION_PR.NNUM_CESS</v>
      </c>
    </row>
    <row r="11313" spans="1:6" ht="14.25" customHeight="1">
      <c r="A11313" s="157" t="s">
        <v>666</v>
      </c>
      <c r="B11313" s="158" t="s">
        <v>658</v>
      </c>
      <c r="C11313" s="158" t="s">
        <v>1379</v>
      </c>
      <c r="D11313" s="158" t="s">
        <v>1074</v>
      </c>
      <c r="E11313" s="158" t="s">
        <v>2573</v>
      </c>
      <c r="F11313" s="21" t="str">
        <f t="shared" si="44"/>
        <v>VTIME.LPV.LPVINSUDB.CESSION_PR.NID</v>
      </c>
    </row>
    <row r="11314" spans="1:6" ht="14.25" customHeight="1">
      <c r="A11314" s="157" t="s">
        <v>666</v>
      </c>
      <c r="B11314" s="158" t="s">
        <v>658</v>
      </c>
      <c r="C11314" s="158" t="s">
        <v>1379</v>
      </c>
      <c r="D11314" s="158" t="s">
        <v>1074</v>
      </c>
      <c r="E11314" s="158" t="s">
        <v>2574</v>
      </c>
      <c r="F11314" s="21" t="str">
        <f t="shared" si="44"/>
        <v>VTIME.LPV.LPVINSUDB.CESSION_PR.NCOMPANY</v>
      </c>
    </row>
    <row r="11315" spans="1:6" ht="14.25" customHeight="1">
      <c r="A11315" s="157" t="s">
        <v>666</v>
      </c>
      <c r="B11315" s="158" t="s">
        <v>658</v>
      </c>
      <c r="C11315" s="158" t="s">
        <v>1379</v>
      </c>
      <c r="D11315" s="158" t="s">
        <v>1074</v>
      </c>
      <c r="E11315" s="158" t="s">
        <v>2434</v>
      </c>
      <c r="F11315" s="21" t="str">
        <f t="shared" si="44"/>
        <v>VTIME.LPV.LPVINSUDB.CESSION_PR.NCAPITAL</v>
      </c>
    </row>
    <row r="11316" spans="1:6" ht="14.25" customHeight="1">
      <c r="A11316" s="157" t="s">
        <v>666</v>
      </c>
      <c r="B11316" s="158" t="s">
        <v>658</v>
      </c>
      <c r="C11316" s="158" t="s">
        <v>1379</v>
      </c>
      <c r="D11316" s="158" t="s">
        <v>1074</v>
      </c>
      <c r="E11316" s="158" t="s">
        <v>2366</v>
      </c>
      <c r="F11316" s="21" t="str">
        <f t="shared" si="44"/>
        <v>VTIME.LPV.LPVINSUDB.CESSION_PR.NCERTIF</v>
      </c>
    </row>
    <row r="11317" spans="1:6" ht="14.25" customHeight="1">
      <c r="A11317" s="157" t="s">
        <v>666</v>
      </c>
      <c r="B11317" s="158" t="s">
        <v>658</v>
      </c>
      <c r="C11317" s="158" t="s">
        <v>1379</v>
      </c>
      <c r="D11317" s="158" t="s">
        <v>1074</v>
      </c>
      <c r="E11317" s="158" t="s">
        <v>2575</v>
      </c>
      <c r="F11317" s="21" t="str">
        <f t="shared" si="44"/>
        <v>VTIME.LPV.LPVINSUDB.CESSION_PR.NCOMMISSION</v>
      </c>
    </row>
    <row r="11318" spans="1:6" ht="14.25" customHeight="1">
      <c r="A11318" s="157" t="s">
        <v>666</v>
      </c>
      <c r="B11318" s="158" t="s">
        <v>658</v>
      </c>
      <c r="C11318" s="158" t="s">
        <v>1379</v>
      </c>
      <c r="D11318" s="158" t="s">
        <v>1074</v>
      </c>
      <c r="E11318" s="158" t="s">
        <v>2364</v>
      </c>
      <c r="F11318" s="21" t="str">
        <f t="shared" si="44"/>
        <v>VTIME.LPV.LPVINSUDB.CESSION_PR.DCOMPDATE</v>
      </c>
    </row>
    <row r="11319" spans="1:6" ht="14.25" customHeight="1">
      <c r="A11319" s="157" t="s">
        <v>666</v>
      </c>
      <c r="B11319" s="158" t="s">
        <v>658</v>
      </c>
      <c r="C11319" s="158" t="s">
        <v>1379</v>
      </c>
      <c r="D11319" s="158" t="s">
        <v>1074</v>
      </c>
      <c r="E11319" s="158" t="s">
        <v>2416</v>
      </c>
      <c r="F11319" s="21" t="str">
        <f t="shared" si="44"/>
        <v>VTIME.LPV.LPVINSUDB.CESSION_PR.NCURRENCY</v>
      </c>
    </row>
    <row r="11320" spans="1:6" ht="14.25" customHeight="1">
      <c r="A11320" s="157" t="s">
        <v>666</v>
      </c>
      <c r="B11320" s="158" t="s">
        <v>658</v>
      </c>
      <c r="C11320" s="158" t="s">
        <v>1379</v>
      </c>
      <c r="D11320" s="158" t="s">
        <v>1074</v>
      </c>
      <c r="E11320" s="158" t="s">
        <v>2576</v>
      </c>
      <c r="F11320" s="21" t="str">
        <f t="shared" si="44"/>
        <v>VTIME.LPV.LPVINSUDB.CESSION_PR.NCONCEPT</v>
      </c>
    </row>
    <row r="11321" spans="1:6" ht="14.25" customHeight="1">
      <c r="A11321" s="157" t="s">
        <v>666</v>
      </c>
      <c r="B11321" s="158" t="s">
        <v>658</v>
      </c>
      <c r="C11321" s="158" t="s">
        <v>1379</v>
      </c>
      <c r="D11321" s="158" t="s">
        <v>1074</v>
      </c>
      <c r="E11321" s="158" t="s">
        <v>2423</v>
      </c>
      <c r="F11321" s="21" t="str">
        <f t="shared" si="44"/>
        <v>VTIME.LPV.LPVINSUDB.CESSION_PR.DEXPIRDAT</v>
      </c>
    </row>
    <row r="11322" spans="1:6" ht="14.25" customHeight="1">
      <c r="A11322" s="157" t="s">
        <v>666</v>
      </c>
      <c r="B11322" s="158" t="s">
        <v>658</v>
      </c>
      <c r="C11322" s="158" t="s">
        <v>1379</v>
      </c>
      <c r="D11322" s="158" t="s">
        <v>1074</v>
      </c>
      <c r="E11322" s="158" t="s">
        <v>2577</v>
      </c>
      <c r="F11322" s="21" t="str">
        <f t="shared" si="44"/>
        <v>VTIME.LPV.LPVINSUDB.CESSION_PR.NINTER_RATE</v>
      </c>
    </row>
    <row r="11323" spans="1:6" ht="14.25" customHeight="1">
      <c r="A11323" s="157" t="s">
        <v>666</v>
      </c>
      <c r="B11323" s="158" t="s">
        <v>658</v>
      </c>
      <c r="C11323" s="158" t="s">
        <v>1379</v>
      </c>
      <c r="D11323" s="158" t="s">
        <v>1074</v>
      </c>
      <c r="E11323" s="158" t="s">
        <v>2367</v>
      </c>
      <c r="F11323" s="21" t="str">
        <f t="shared" si="44"/>
        <v>VTIME.LPV.LPVINSUDB.CESSION_PR.NPOLICY</v>
      </c>
    </row>
    <row r="11324" spans="1:6" ht="14.25" customHeight="1">
      <c r="A11324" s="157" t="s">
        <v>666</v>
      </c>
      <c r="B11324" s="158" t="s">
        <v>658</v>
      </c>
      <c r="C11324" s="158" t="s">
        <v>1379</v>
      </c>
      <c r="D11324" s="158" t="s">
        <v>1074</v>
      </c>
      <c r="E11324" s="158" t="s">
        <v>2437</v>
      </c>
      <c r="F11324" s="21" t="str">
        <f t="shared" si="44"/>
        <v>VTIME.LPV.LPVINSUDB.CESSION_PR.NPREMIUM</v>
      </c>
    </row>
    <row r="11325" spans="1:6" ht="14.25" customHeight="1">
      <c r="A11325" s="157" t="s">
        <v>666</v>
      </c>
      <c r="B11325" s="158" t="s">
        <v>658</v>
      </c>
      <c r="C11325" s="158" t="s">
        <v>1379</v>
      </c>
      <c r="D11325" s="158" t="s">
        <v>1074</v>
      </c>
      <c r="E11325" s="158" t="s">
        <v>2578</v>
      </c>
      <c r="F11325" s="21" t="str">
        <f t="shared" si="44"/>
        <v>VTIME.LPV.LPVINSUDB.CESSION_PR.SPRINT_CE</v>
      </c>
    </row>
    <row r="11326" spans="1:6" ht="14.25" customHeight="1">
      <c r="A11326" s="157" t="s">
        <v>666</v>
      </c>
      <c r="B11326" s="158" t="s">
        <v>658</v>
      </c>
      <c r="C11326" s="158" t="s">
        <v>1379</v>
      </c>
      <c r="D11326" s="158" t="s">
        <v>1074</v>
      </c>
      <c r="E11326" s="158" t="s">
        <v>2579</v>
      </c>
      <c r="F11326" s="21" t="str">
        <f t="shared" si="44"/>
        <v>VTIME.LPV.LPVINSUDB.CESSION_PR.NRESER_PREM</v>
      </c>
    </row>
    <row r="11327" spans="1:6" ht="14.25" customHeight="1">
      <c r="A11327" s="157" t="s">
        <v>666</v>
      </c>
      <c r="B11327" s="158" t="s">
        <v>658</v>
      </c>
      <c r="C11327" s="158" t="s">
        <v>1379</v>
      </c>
      <c r="D11327" s="158" t="s">
        <v>1074</v>
      </c>
      <c r="E11327" s="158" t="s">
        <v>2580</v>
      </c>
      <c r="F11327" s="21" t="str">
        <f t="shared" si="44"/>
        <v>VTIME.LPV.LPVINSUDB.CESSION_PR.SRETENTION</v>
      </c>
    </row>
    <row r="11328" spans="1:6" ht="14.25" customHeight="1">
      <c r="A11328" s="157" t="s">
        <v>666</v>
      </c>
      <c r="B11328" s="158" t="s">
        <v>658</v>
      </c>
      <c r="C11328" s="158" t="s">
        <v>1379</v>
      </c>
      <c r="D11328" s="158" t="s">
        <v>1074</v>
      </c>
      <c r="E11328" s="158" t="s">
        <v>2581</v>
      </c>
      <c r="F11328" s="21" t="str">
        <f t="shared" si="44"/>
        <v>VTIME.LPV.LPVINSUDB.CESSION_PR.NSHARE</v>
      </c>
    </row>
    <row r="11329" spans="1:6" ht="14.25" customHeight="1">
      <c r="A11329" s="157" t="s">
        <v>666</v>
      </c>
      <c r="B11329" s="158" t="s">
        <v>658</v>
      </c>
      <c r="C11329" s="158" t="s">
        <v>1379</v>
      </c>
      <c r="D11329" s="158" t="s">
        <v>1074</v>
      </c>
      <c r="E11329" s="158" t="s">
        <v>2582</v>
      </c>
      <c r="F11329" s="21" t="str">
        <f t="shared" si="44"/>
        <v>VTIME.LPV.LPVINSUDB.CESSION_PR.NTYPE_CESSI</v>
      </c>
    </row>
    <row r="11330" spans="1:6" ht="14.25" customHeight="1">
      <c r="A11330" s="157" t="s">
        <v>666</v>
      </c>
      <c r="B11330" s="158" t="s">
        <v>658</v>
      </c>
      <c r="C11330" s="158" t="s">
        <v>1379</v>
      </c>
      <c r="D11330" s="158" t="s">
        <v>1074</v>
      </c>
      <c r="E11330" s="158" t="s">
        <v>2370</v>
      </c>
      <c r="F11330" s="21" t="str">
        <f t="shared" si="44"/>
        <v>VTIME.LPV.LPVINSUDB.CESSION_PR.NUSERCODE</v>
      </c>
    </row>
    <row r="11331" spans="1:6" ht="14.25" customHeight="1">
      <c r="A11331" s="157" t="s">
        <v>666</v>
      </c>
      <c r="B11331" s="158" t="s">
        <v>658</v>
      </c>
      <c r="C11331" s="158" t="s">
        <v>1379</v>
      </c>
      <c r="D11331" s="158" t="s">
        <v>1074</v>
      </c>
      <c r="E11331" s="158" t="s">
        <v>2583</v>
      </c>
      <c r="F11331" s="21" t="str">
        <f t="shared" si="44"/>
        <v>VTIME.LPV.LPVINSUDB.CESSION_PR.NEXPENSIV</v>
      </c>
    </row>
    <row r="11332" spans="1:6" ht="14.25" customHeight="1">
      <c r="A11332" s="157" t="s">
        <v>666</v>
      </c>
      <c r="B11332" s="158" t="s">
        <v>658</v>
      </c>
      <c r="C11332" s="158" t="s">
        <v>1379</v>
      </c>
      <c r="D11332" s="158" t="s">
        <v>1074</v>
      </c>
      <c r="E11332" s="158" t="s">
        <v>2584</v>
      </c>
      <c r="F11332" s="21" t="str">
        <f t="shared" si="44"/>
        <v>VTIME.LPV.LPVINSUDB.CESSION_PR.NBRANCH_LED</v>
      </c>
    </row>
    <row r="11333" spans="1:6" ht="14.25" customHeight="1">
      <c r="A11333" s="157" t="s">
        <v>666</v>
      </c>
      <c r="B11333" s="158" t="s">
        <v>658</v>
      </c>
      <c r="C11333" s="158" t="s">
        <v>1379</v>
      </c>
      <c r="D11333" s="158" t="s">
        <v>1074</v>
      </c>
      <c r="E11333" s="158" t="s">
        <v>2585</v>
      </c>
      <c r="F11333" s="21" t="str">
        <f t="shared" si="44"/>
        <v>VTIME.LPV.LPVINSUDB.CESSION_PR.NINSUR_AREA</v>
      </c>
    </row>
    <row r="11334" spans="1:6" ht="14.25" customHeight="1">
      <c r="A11334" s="157" t="s">
        <v>666</v>
      </c>
      <c r="B11334" s="158" t="s">
        <v>658</v>
      </c>
      <c r="C11334" s="158" t="s">
        <v>1379</v>
      </c>
      <c r="D11334" s="158" t="s">
        <v>1074</v>
      </c>
      <c r="E11334" s="158" t="s">
        <v>2586</v>
      </c>
      <c r="F11334" s="21" t="str">
        <f t="shared" si="44"/>
        <v>VTIME.LPV.LPVINSUDB.CESSION_PR.NGROUP_INSU</v>
      </c>
    </row>
    <row r="11335" spans="1:6" ht="14.25" customHeight="1">
      <c r="A11335" s="157" t="s">
        <v>666</v>
      </c>
      <c r="B11335" s="158" t="s">
        <v>658</v>
      </c>
      <c r="C11335" s="158" t="s">
        <v>1379</v>
      </c>
      <c r="D11335" s="158" t="s">
        <v>1074</v>
      </c>
      <c r="E11335" s="158" t="s">
        <v>2493</v>
      </c>
      <c r="F11335" s="21" t="str">
        <f t="shared" si="44"/>
        <v>VTIME.LPV.LPVINSUDB.CESSION_PR.NMODULEC</v>
      </c>
    </row>
    <row r="11336" spans="1:6" ht="14.25" customHeight="1">
      <c r="A11336" s="157" t="s">
        <v>666</v>
      </c>
      <c r="B11336" s="158" t="s">
        <v>658</v>
      </c>
      <c r="C11336" s="158" t="s">
        <v>1379</v>
      </c>
      <c r="D11336" s="158" t="s">
        <v>1074</v>
      </c>
      <c r="E11336" s="158" t="s">
        <v>2494</v>
      </c>
      <c r="F11336" s="21" t="str">
        <f t="shared" si="44"/>
        <v>VTIME.LPV.LPVINSUDB.CESSION_PR.NCOVER</v>
      </c>
    </row>
    <row r="11337" spans="1:6" ht="14.25" customHeight="1">
      <c r="A11337" s="157" t="s">
        <v>666</v>
      </c>
      <c r="B11337" s="158" t="s">
        <v>658</v>
      </c>
      <c r="C11337" s="158" t="s">
        <v>1379</v>
      </c>
      <c r="D11337" s="158" t="s">
        <v>1074</v>
      </c>
      <c r="E11337" s="158" t="s">
        <v>669</v>
      </c>
      <c r="F11337" s="21" t="str">
        <f t="shared" si="44"/>
        <v>VTIME.LPV.LPVINSUDB.CESSION_PR.SCLIENT</v>
      </c>
    </row>
    <row r="11338" spans="1:6" ht="14.25" customHeight="1">
      <c r="A11338" s="157" t="s">
        <v>666</v>
      </c>
      <c r="B11338" s="158" t="s">
        <v>658</v>
      </c>
      <c r="C11338" s="158" t="s">
        <v>1379</v>
      </c>
      <c r="D11338" s="158" t="s">
        <v>1074</v>
      </c>
      <c r="E11338" s="158" t="s">
        <v>2587</v>
      </c>
      <c r="F11338" s="21" t="str">
        <f t="shared" si="44"/>
        <v>VTIME.LPV.LPVINSUDB.CESSION_PR.DEFD_CONTRPROC</v>
      </c>
    </row>
    <row r="11339" spans="1:6" ht="14.25" customHeight="1">
      <c r="A11339" s="157" t="s">
        <v>666</v>
      </c>
      <c r="B11339" s="158" t="s">
        <v>658</v>
      </c>
      <c r="C11339" s="158" t="s">
        <v>1379</v>
      </c>
      <c r="D11339" s="158" t="s">
        <v>1074</v>
      </c>
      <c r="E11339" s="158" t="s">
        <v>2588</v>
      </c>
      <c r="F11339" s="21" t="str">
        <f t="shared" si="44"/>
        <v>VTIME.LPV.LPVINSUDB.CESSION_PR.NYEARMONTH</v>
      </c>
    </row>
    <row r="11340" spans="1:6" ht="14.25" customHeight="1">
      <c r="A11340" s="157" t="s">
        <v>666</v>
      </c>
      <c r="B11340" s="158" t="s">
        <v>658</v>
      </c>
      <c r="C11340" s="158" t="s">
        <v>1379</v>
      </c>
      <c r="D11340" s="158" t="s">
        <v>1074</v>
      </c>
      <c r="E11340" s="158" t="s">
        <v>2589</v>
      </c>
      <c r="F11340" s="21" t="str">
        <f t="shared" si="44"/>
        <v>VTIME.LPV.LPVINSUDB.CESSION_PR.NCAPCESS</v>
      </c>
    </row>
    <row r="11341" spans="1:6" ht="14.25" customHeight="1">
      <c r="A11341" s="157" t="s">
        <v>666</v>
      </c>
      <c r="B11341" s="158" t="s">
        <v>658</v>
      </c>
      <c r="C11341" s="158" t="s">
        <v>1379</v>
      </c>
      <c r="D11341" s="158" t="s">
        <v>1074</v>
      </c>
      <c r="E11341" s="158" t="s">
        <v>2438</v>
      </c>
      <c r="F11341" s="21" t="str">
        <f t="shared" si="44"/>
        <v>VTIME.LPV.LPVINSUDB.CESSION_PR.DSTARTDATE</v>
      </c>
    </row>
    <row r="11342" spans="1:6" ht="14.25" customHeight="1">
      <c r="A11342" s="157" t="s">
        <v>666</v>
      </c>
      <c r="B11342" s="158" t="s">
        <v>658</v>
      </c>
      <c r="C11342" s="158" t="s">
        <v>1379</v>
      </c>
      <c r="D11342" s="158" t="s">
        <v>1074</v>
      </c>
      <c r="E11342" s="158" t="s">
        <v>2590</v>
      </c>
      <c r="F11342" s="21" t="str">
        <f t="shared" si="44"/>
        <v>VTIME.LPV.LPVINSUDB.CESSION_PR.NCESSPREM</v>
      </c>
    </row>
    <row r="11343" spans="1:6" ht="14.25" customHeight="1">
      <c r="A11343" s="157" t="s">
        <v>666</v>
      </c>
      <c r="B11343" s="158" t="s">
        <v>658</v>
      </c>
      <c r="C11343" s="158" t="s">
        <v>1379</v>
      </c>
      <c r="D11343" s="158" t="s">
        <v>1074</v>
      </c>
      <c r="E11343" s="158" t="s">
        <v>2591</v>
      </c>
      <c r="F11343" s="21" t="str">
        <f t="shared" si="44"/>
        <v>VTIME.LPV.LPVINSUDB.CESSION_PR.NCESSEXTRAPR</v>
      </c>
    </row>
    <row r="11344" spans="1:6" ht="14.25" customHeight="1">
      <c r="A11344" s="157" t="s">
        <v>666</v>
      </c>
      <c r="B11344" s="158" t="s">
        <v>658</v>
      </c>
      <c r="C11344" s="158" t="s">
        <v>1379</v>
      </c>
      <c r="D11344" s="158" t="s">
        <v>1074</v>
      </c>
      <c r="E11344" s="158" t="s">
        <v>2359</v>
      </c>
      <c r="F11344" s="21" t="str">
        <f t="shared" si="44"/>
        <v>VTIME.LPV.LPVINSUDB.CESSION_PR.DEFFECDATE</v>
      </c>
    </row>
    <row r="11345" spans="1:6" ht="14.25" customHeight="1">
      <c r="A11345" s="157" t="s">
        <v>666</v>
      </c>
      <c r="B11345" s="158" t="s">
        <v>658</v>
      </c>
      <c r="C11345" s="158" t="s">
        <v>1379</v>
      </c>
      <c r="D11345" s="158" t="s">
        <v>1074</v>
      </c>
      <c r="E11345" s="158" t="s">
        <v>2592</v>
      </c>
      <c r="F11345" s="21" t="str">
        <f t="shared" si="44"/>
        <v>VTIME.LPV.LPVINSUDB.CESSION_PR.NRECEIPT</v>
      </c>
    </row>
    <row r="11346" spans="1:6" ht="14.25" customHeight="1">
      <c r="A11346" s="157" t="s">
        <v>666</v>
      </c>
      <c r="B11346" s="158" t="s">
        <v>658</v>
      </c>
      <c r="C11346" s="158" t="s">
        <v>1379</v>
      </c>
      <c r="D11346" s="158" t="s">
        <v>1074</v>
      </c>
      <c r="E11346" s="158" t="s">
        <v>2554</v>
      </c>
      <c r="F11346" s="21" t="str">
        <f t="shared" si="44"/>
        <v>VTIME.LPV.LPVINSUDB.CESSION_PR.NDIGIT</v>
      </c>
    </row>
    <row r="11347" spans="1:6" ht="14.25" customHeight="1">
      <c r="A11347" s="157" t="s">
        <v>666</v>
      </c>
      <c r="B11347" s="158" t="s">
        <v>658</v>
      </c>
      <c r="C11347" s="158" t="s">
        <v>1379</v>
      </c>
      <c r="D11347" s="158" t="s">
        <v>1074</v>
      </c>
      <c r="E11347" s="158" t="s">
        <v>2593</v>
      </c>
      <c r="F11347" s="21" t="str">
        <f t="shared" si="44"/>
        <v>VTIME.LPV.LPVINSUDB.CESSION_PR.NPAYNUMBE</v>
      </c>
    </row>
    <row r="11348" spans="1:6" ht="14.25" customHeight="1">
      <c r="A11348" s="157" t="s">
        <v>666</v>
      </c>
      <c r="B11348" s="158" t="s">
        <v>658</v>
      </c>
      <c r="C11348" s="158" t="s">
        <v>1379</v>
      </c>
      <c r="D11348" s="158" t="s">
        <v>1074</v>
      </c>
      <c r="E11348" s="158" t="s">
        <v>2594</v>
      </c>
      <c r="F11348" s="21" t="str">
        <f t="shared" si="44"/>
        <v>VTIME.LPV.LPVINSUDB.CESSION_PR.NTRANSAC</v>
      </c>
    </row>
    <row r="11349" spans="1:6" ht="14.25" customHeight="1">
      <c r="A11349" s="157" t="s">
        <v>666</v>
      </c>
      <c r="B11349" s="158" t="s">
        <v>658</v>
      </c>
      <c r="C11349" s="158" t="s">
        <v>1379</v>
      </c>
      <c r="D11349" s="158" t="s">
        <v>1074</v>
      </c>
      <c r="E11349" s="158" t="s">
        <v>2595</v>
      </c>
      <c r="F11349" s="21" t="str">
        <f t="shared" si="44"/>
        <v>VTIME.LPV.LPVINSUDB.CESSION_PR.NNUMBER</v>
      </c>
    </row>
    <row r="11350" spans="1:6" ht="14.25" customHeight="1">
      <c r="A11350" s="157" t="s">
        <v>666</v>
      </c>
      <c r="B11350" s="158" t="s">
        <v>658</v>
      </c>
      <c r="C11350" s="158" t="s">
        <v>1379</v>
      </c>
      <c r="D11350" s="158" t="s">
        <v>1074</v>
      </c>
      <c r="E11350" s="158" t="s">
        <v>2596</v>
      </c>
      <c r="F11350" s="21" t="str">
        <f t="shared" si="44"/>
        <v>VTIME.LPV.LPVINSUDB.CESSION_PR.NTYPE</v>
      </c>
    </row>
    <row r="11351" spans="1:6" ht="14.25" customHeight="1">
      <c r="A11351" s="157" t="s">
        <v>666</v>
      </c>
      <c r="B11351" s="158" t="s">
        <v>658</v>
      </c>
      <c r="C11351" s="158" t="s">
        <v>1379</v>
      </c>
      <c r="D11351" s="158" t="s">
        <v>1074</v>
      </c>
      <c r="E11351" s="158" t="s">
        <v>895</v>
      </c>
      <c r="F11351" s="21" t="str">
        <f t="shared" si="44"/>
        <v>VTIME.LPV.LPVINSUDB.CESSION_PR.NOFFICE</v>
      </c>
    </row>
    <row r="11352" spans="1:6" ht="14.25" customHeight="1">
      <c r="A11352" s="157" t="s">
        <v>666</v>
      </c>
      <c r="B11352" s="158" t="s">
        <v>658</v>
      </c>
      <c r="C11352" s="158" t="s">
        <v>1379</v>
      </c>
      <c r="D11352" s="158" t="s">
        <v>1074</v>
      </c>
      <c r="E11352" s="158" t="s">
        <v>2597</v>
      </c>
      <c r="F11352" s="21" t="str">
        <f t="shared" si="44"/>
        <v>VTIME.LPV.LPVINSUDB.CESSION_PR.NTYPE_TRAN</v>
      </c>
    </row>
    <row r="11353" spans="1:6" ht="14.25" customHeight="1">
      <c r="A11353" s="157" t="s">
        <v>666</v>
      </c>
      <c r="B11353" s="158" t="s">
        <v>658</v>
      </c>
      <c r="C11353" s="158" t="s">
        <v>1379</v>
      </c>
      <c r="D11353" s="158" t="s">
        <v>1074</v>
      </c>
      <c r="E11353" s="158" t="s">
        <v>2411</v>
      </c>
      <c r="F11353" s="21" t="str">
        <f t="shared" si="44"/>
        <v>VTIME.LPV.LPVINSUDB.CESSION_PR.SBUSSITYP</v>
      </c>
    </row>
    <row r="11354" spans="1:6" ht="14.25" customHeight="1">
      <c r="A11354" s="157" t="s">
        <v>666</v>
      </c>
      <c r="B11354" s="158" t="s">
        <v>658</v>
      </c>
      <c r="C11354" s="158" t="s">
        <v>1379</v>
      </c>
      <c r="D11354" s="158" t="s">
        <v>1074</v>
      </c>
      <c r="E11354" s="158" t="s">
        <v>2598</v>
      </c>
      <c r="F11354" s="21" t="str">
        <f t="shared" si="44"/>
        <v>VTIME.LPV.LPVINSUDB.CESSION_PR.NCL_RISK</v>
      </c>
    </row>
    <row r="11355" spans="1:6" ht="14.25" customHeight="1">
      <c r="A11355" s="157" t="s">
        <v>666</v>
      </c>
      <c r="B11355" s="158" t="s">
        <v>658</v>
      </c>
      <c r="C11355" s="158" t="s">
        <v>1379</v>
      </c>
      <c r="D11355" s="158" t="s">
        <v>1074</v>
      </c>
      <c r="E11355" s="158" t="s">
        <v>2599</v>
      </c>
      <c r="F11355" s="21" t="str">
        <f t="shared" si="44"/>
        <v>VTIME.LPV.LPVINSUDB.CESSION_PR.NARTICLE</v>
      </c>
    </row>
    <row r="11356" spans="1:6" ht="14.25" customHeight="1">
      <c r="A11356" s="157" t="s">
        <v>666</v>
      </c>
      <c r="B11356" s="158" t="s">
        <v>658</v>
      </c>
      <c r="C11356" s="158" t="s">
        <v>1379</v>
      </c>
      <c r="D11356" s="158" t="s">
        <v>1074</v>
      </c>
      <c r="E11356" s="158" t="s">
        <v>2600</v>
      </c>
      <c r="F11356" s="21" t="str">
        <f t="shared" si="44"/>
        <v>VTIME.LPV.LPVINSUDB.CESSION_PR.NCUMUL_ZONE</v>
      </c>
    </row>
    <row r="11357" spans="1:6" ht="14.25" customHeight="1">
      <c r="A11357" s="157" t="s">
        <v>666</v>
      </c>
      <c r="B11357" s="158" t="s">
        <v>658</v>
      </c>
      <c r="C11357" s="158" t="s">
        <v>1379</v>
      </c>
      <c r="D11357" s="158" t="s">
        <v>1074</v>
      </c>
      <c r="E11357" s="158" t="s">
        <v>2601</v>
      </c>
      <c r="F11357" s="21" t="str">
        <f t="shared" si="44"/>
        <v>VTIME.LPV.LPVINSUDB.CESSION_PR.NCONSTCAT</v>
      </c>
    </row>
    <row r="11358" spans="1:6" ht="14.25" customHeight="1">
      <c r="A11358" s="157" t="s">
        <v>666</v>
      </c>
      <c r="B11358" s="158" t="s">
        <v>658</v>
      </c>
      <c r="C11358" s="158" t="s">
        <v>1379</v>
      </c>
      <c r="D11358" s="158" t="s">
        <v>1074</v>
      </c>
      <c r="E11358" s="158" t="s">
        <v>2602</v>
      </c>
      <c r="F11358" s="21" t="str">
        <f t="shared" si="44"/>
        <v>VTIME.LPV.LPVINSUDB.CESSION_PR.NCORREDOR</v>
      </c>
    </row>
    <row r="11359" spans="1:6" ht="14.25" customHeight="1">
      <c r="A11359" s="157" t="s">
        <v>666</v>
      </c>
      <c r="B11359" s="158" t="s">
        <v>658</v>
      </c>
      <c r="C11359" s="158" t="s">
        <v>1379</v>
      </c>
      <c r="D11359" s="158" t="s">
        <v>1074</v>
      </c>
      <c r="E11359" s="158" t="s">
        <v>2501</v>
      </c>
      <c r="F11359" s="21" t="str">
        <f t="shared" si="44"/>
        <v>VTIME.LPV.LPVINSUDB.CESSION_PR.NBUSINESSTY</v>
      </c>
    </row>
    <row r="11360" spans="1:6" ht="14.25" customHeight="1">
      <c r="A11360" s="157" t="s">
        <v>666</v>
      </c>
      <c r="B11360" s="158" t="s">
        <v>658</v>
      </c>
      <c r="C11360" s="158" t="s">
        <v>1379</v>
      </c>
      <c r="D11360" s="158" t="s">
        <v>1074</v>
      </c>
      <c r="E11360" s="158" t="s">
        <v>2502</v>
      </c>
      <c r="F11360" s="21" t="str">
        <f t="shared" si="44"/>
        <v>VTIME.LPV.LPVINSUDB.CESSION_PR.NCOMMERGRP</v>
      </c>
    </row>
    <row r="11361" spans="1:6" ht="14.25" customHeight="1">
      <c r="A11361" s="157" t="s">
        <v>666</v>
      </c>
      <c r="B11361" s="158" t="s">
        <v>658</v>
      </c>
      <c r="C11361" s="158" t="s">
        <v>1379</v>
      </c>
      <c r="D11361" s="158" t="s">
        <v>1074</v>
      </c>
      <c r="E11361" s="158" t="s">
        <v>2503</v>
      </c>
      <c r="F11361" s="21" t="str">
        <f t="shared" si="44"/>
        <v>VTIME.LPV.LPVINSUDB.CESSION_PR.NCODKIND</v>
      </c>
    </row>
    <row r="11362" spans="1:6" ht="14.25" customHeight="1">
      <c r="A11362" s="157" t="s">
        <v>666</v>
      </c>
      <c r="B11362" s="158" t="s">
        <v>658</v>
      </c>
      <c r="C11362" s="158" t="s">
        <v>1379</v>
      </c>
      <c r="D11362" s="158" t="s">
        <v>1074</v>
      </c>
      <c r="E11362" s="158" t="s">
        <v>2603</v>
      </c>
      <c r="F11362" s="21" t="str">
        <f t="shared" si="44"/>
        <v>VTIME.LPV.LPVINSUDB.CESSION_PR.DENDDATE</v>
      </c>
    </row>
    <row r="11363" spans="1:6" ht="14.25" customHeight="1">
      <c r="A11363" s="157" t="s">
        <v>666</v>
      </c>
      <c r="B11363" s="158" t="s">
        <v>658</v>
      </c>
      <c r="C11363" s="158" t="s">
        <v>1379</v>
      </c>
      <c r="D11363" s="158" t="s">
        <v>1074</v>
      </c>
      <c r="E11363" s="158" t="s">
        <v>2604</v>
      </c>
      <c r="F11363" s="21" t="str">
        <f t="shared" si="44"/>
        <v>VTIME.LPV.LPVINSUDB.CESSION_PR.SIND_MANUAL</v>
      </c>
    </row>
    <row r="11364" spans="1:6" ht="14.25" customHeight="1">
      <c r="A11364" s="157" t="s">
        <v>666</v>
      </c>
      <c r="B11364" s="158" t="s">
        <v>658</v>
      </c>
      <c r="C11364" s="158" t="s">
        <v>1379</v>
      </c>
      <c r="D11364" s="158" t="s">
        <v>1074</v>
      </c>
      <c r="E11364" s="158" t="s">
        <v>4734</v>
      </c>
      <c r="F11364" s="21" t="str">
        <f t="shared" si="44"/>
        <v>VTIME.LPV.LPVINSUDB.CESSION_PR.NTERMINALRESER</v>
      </c>
    </row>
    <row r="11365" spans="1:6" ht="14.25" customHeight="1">
      <c r="A11365" s="157" t="s">
        <v>666</v>
      </c>
      <c r="B11365" s="158" t="s">
        <v>658</v>
      </c>
      <c r="C11365" s="158" t="s">
        <v>1379</v>
      </c>
      <c r="D11365" s="158" t="s">
        <v>1074</v>
      </c>
      <c r="E11365" s="158" t="s">
        <v>4735</v>
      </c>
      <c r="F11365" s="21" t="str">
        <f t="shared" si="44"/>
        <v>VTIME.LPV.LPVINSUDB.CESSION_PR.NCESSDIMA</v>
      </c>
    </row>
    <row r="11366" spans="1:6" ht="14.25" customHeight="1">
      <c r="A11366" s="157" t="s">
        <v>666</v>
      </c>
      <c r="B11366" s="158" t="s">
        <v>658</v>
      </c>
      <c r="C11366" s="158" t="s">
        <v>1379</v>
      </c>
      <c r="D11366" s="158" t="s">
        <v>1074</v>
      </c>
      <c r="E11366" s="158" t="s">
        <v>4736</v>
      </c>
      <c r="F11366" s="21" t="str">
        <f t="shared" si="44"/>
        <v>VTIME.LPV.LPVINSUDB.CESSION_PR.NCESSDIS</v>
      </c>
    </row>
    <row r="11367" spans="1:6" ht="14.25" customHeight="1">
      <c r="A11367" s="157" t="s">
        <v>666</v>
      </c>
      <c r="B11367" s="158" t="s">
        <v>658</v>
      </c>
      <c r="C11367" s="158" t="s">
        <v>1379</v>
      </c>
      <c r="D11367" s="158" t="s">
        <v>1074</v>
      </c>
      <c r="E11367" s="158" t="s">
        <v>4737</v>
      </c>
      <c r="F11367" s="21" t="str">
        <f t="shared" si="44"/>
        <v>VTIME.LPV.LPVINSUDB.CESSION_PR.DSTARTPERIOD</v>
      </c>
    </row>
    <row r="11368" spans="1:6" ht="14.25" customHeight="1">
      <c r="A11368" s="157" t="s">
        <v>666</v>
      </c>
      <c r="B11368" s="158" t="s">
        <v>658</v>
      </c>
      <c r="C11368" s="158" t="s">
        <v>1379</v>
      </c>
      <c r="D11368" s="158" t="s">
        <v>1074</v>
      </c>
      <c r="E11368" s="158" t="s">
        <v>4738</v>
      </c>
      <c r="F11368" s="21" t="str">
        <f t="shared" si="44"/>
        <v>VTIME.LPV.LPVINSUDB.CESSION_PR.DENDPERIOD</v>
      </c>
    </row>
    <row r="11369" spans="1:6" ht="14.25" customHeight="1">
      <c r="A11369" s="157" t="s">
        <v>666</v>
      </c>
      <c r="B11369" s="158" t="s">
        <v>658</v>
      </c>
      <c r="C11369" s="158" t="s">
        <v>1379</v>
      </c>
      <c r="D11369" s="158" t="s">
        <v>1076</v>
      </c>
      <c r="E11369" s="158" t="s">
        <v>2368</v>
      </c>
      <c r="F11369" s="21" t="str">
        <f t="shared" si="44"/>
        <v>VTIME.LPV.LPVINSUDB.CL_BILL_PA.NCLAIM</v>
      </c>
    </row>
    <row r="11370" spans="1:6" ht="14.25" customHeight="1">
      <c r="A11370" s="157" t="s">
        <v>666</v>
      </c>
      <c r="B11370" s="158" t="s">
        <v>658</v>
      </c>
      <c r="C11370" s="158" t="s">
        <v>1379</v>
      </c>
      <c r="D11370" s="158" t="s">
        <v>1076</v>
      </c>
      <c r="E11370" s="158" t="s">
        <v>669</v>
      </c>
      <c r="F11370" s="21" t="str">
        <f t="shared" si="44"/>
        <v>VTIME.LPV.LPVINSUDB.CL_BILL_PA.SCLIENT</v>
      </c>
    </row>
    <row r="11371" spans="1:6" ht="14.25" customHeight="1">
      <c r="A11371" s="157" t="s">
        <v>666</v>
      </c>
      <c r="B11371" s="158" t="s">
        <v>658</v>
      </c>
      <c r="C11371" s="158" t="s">
        <v>1379</v>
      </c>
      <c r="D11371" s="158" t="s">
        <v>1076</v>
      </c>
      <c r="E11371" s="158" t="s">
        <v>2610</v>
      </c>
      <c r="F11371" s="21" t="str">
        <f t="shared" si="44"/>
        <v>VTIME.LPV.LPVINSUDB.CL_BILL_PA.NCASE_NUM</v>
      </c>
    </row>
    <row r="11372" spans="1:6" ht="14.25" customHeight="1">
      <c r="A11372" s="157" t="s">
        <v>666</v>
      </c>
      <c r="B11372" s="158" t="s">
        <v>658</v>
      </c>
      <c r="C11372" s="158" t="s">
        <v>1379</v>
      </c>
      <c r="D11372" s="158" t="s">
        <v>1076</v>
      </c>
      <c r="E11372" s="158" t="s">
        <v>2611</v>
      </c>
      <c r="F11372" s="21" t="str">
        <f t="shared" si="44"/>
        <v>VTIME.LPV.LPVINSUDB.CL_BILL_PA.NDEMAN_TYPE</v>
      </c>
    </row>
    <row r="11373" spans="1:6" ht="14.25" customHeight="1">
      <c r="A11373" s="157" t="s">
        <v>666</v>
      </c>
      <c r="B11373" s="158" t="s">
        <v>658</v>
      </c>
      <c r="C11373" s="158" t="s">
        <v>1379</v>
      </c>
      <c r="D11373" s="158" t="s">
        <v>1076</v>
      </c>
      <c r="E11373" s="158" t="s">
        <v>2494</v>
      </c>
      <c r="F11373" s="21" t="str">
        <f t="shared" si="44"/>
        <v>VTIME.LPV.LPVINSUDB.CL_BILL_PA.NCOVER</v>
      </c>
    </row>
    <row r="11374" spans="1:6" ht="14.25" customHeight="1">
      <c r="A11374" s="157" t="s">
        <v>666</v>
      </c>
      <c r="B11374" s="158" t="s">
        <v>658</v>
      </c>
      <c r="C11374" s="158" t="s">
        <v>1379</v>
      </c>
      <c r="D11374" s="158" t="s">
        <v>1076</v>
      </c>
      <c r="E11374" s="158" t="s">
        <v>2493</v>
      </c>
      <c r="F11374" s="21" t="str">
        <f t="shared" si="44"/>
        <v>VTIME.LPV.LPVINSUDB.CL_BILL_PA.NMODULEC</v>
      </c>
    </row>
    <row r="11375" spans="1:6" ht="14.25" customHeight="1">
      <c r="A11375" s="157" t="s">
        <v>666</v>
      </c>
      <c r="B11375" s="158" t="s">
        <v>658</v>
      </c>
      <c r="C11375" s="158" t="s">
        <v>1379</v>
      </c>
      <c r="D11375" s="158" t="s">
        <v>1076</v>
      </c>
      <c r="E11375" s="158" t="s">
        <v>2594</v>
      </c>
      <c r="F11375" s="21" t="str">
        <f t="shared" si="44"/>
        <v>VTIME.LPV.LPVINSUDB.CL_BILL_PA.NTRANSAC</v>
      </c>
    </row>
    <row r="11376" spans="1:6" ht="14.25" customHeight="1">
      <c r="A11376" s="157" t="s">
        <v>666</v>
      </c>
      <c r="B11376" s="158" t="s">
        <v>658</v>
      </c>
      <c r="C11376" s="158" t="s">
        <v>1379</v>
      </c>
      <c r="D11376" s="158" t="s">
        <v>1076</v>
      </c>
      <c r="E11376" s="158" t="s">
        <v>2416</v>
      </c>
      <c r="F11376" s="21" t="str">
        <f t="shared" si="44"/>
        <v>VTIME.LPV.LPVINSUDB.CL_BILL_PA.NCURRENCY</v>
      </c>
    </row>
    <row r="11377" spans="1:6" ht="14.25" customHeight="1">
      <c r="A11377" s="157" t="s">
        <v>666</v>
      </c>
      <c r="B11377" s="158" t="s">
        <v>658</v>
      </c>
      <c r="C11377" s="158" t="s">
        <v>1379</v>
      </c>
      <c r="D11377" s="158" t="s">
        <v>1076</v>
      </c>
      <c r="E11377" s="158" t="s">
        <v>2612</v>
      </c>
      <c r="F11377" s="21" t="str">
        <f t="shared" si="44"/>
        <v>VTIME.LPV.LPVINSUDB.CL_BILL_PA.NPAY_CONCEP</v>
      </c>
    </row>
    <row r="11378" spans="1:6" ht="14.25" customHeight="1">
      <c r="A11378" s="157" t="s">
        <v>666</v>
      </c>
      <c r="B11378" s="158" t="s">
        <v>658</v>
      </c>
      <c r="C11378" s="158" t="s">
        <v>1379</v>
      </c>
      <c r="D11378" s="158" t="s">
        <v>1076</v>
      </c>
      <c r="E11378" s="158" t="s">
        <v>2496</v>
      </c>
      <c r="F11378" s="21" t="str">
        <f t="shared" si="44"/>
        <v>VTIME.LPV.LPVINSUDB.CL_BILL_PA.NAMOUNT</v>
      </c>
    </row>
    <row r="11379" spans="1:6" ht="14.25" customHeight="1">
      <c r="A11379" s="157" t="s">
        <v>666</v>
      </c>
      <c r="B11379" s="158" t="s">
        <v>658</v>
      </c>
      <c r="C11379" s="158" t="s">
        <v>1379</v>
      </c>
      <c r="D11379" s="158" t="s">
        <v>1076</v>
      </c>
      <c r="E11379" s="158" t="s">
        <v>2364</v>
      </c>
      <c r="F11379" s="21" t="str">
        <f t="shared" si="44"/>
        <v>VTIME.LPV.LPVINSUDB.CL_BILL_PA.DCOMPDATE</v>
      </c>
    </row>
    <row r="11380" spans="1:6" ht="14.25" customHeight="1">
      <c r="A11380" s="157" t="s">
        <v>666</v>
      </c>
      <c r="B11380" s="158" t="s">
        <v>658</v>
      </c>
      <c r="C11380" s="158" t="s">
        <v>1379</v>
      </c>
      <c r="D11380" s="158" t="s">
        <v>1076</v>
      </c>
      <c r="E11380" s="158" t="s">
        <v>2370</v>
      </c>
      <c r="F11380" s="21" t="str">
        <f t="shared" si="44"/>
        <v>VTIME.LPV.LPVINSUDB.CL_BILL_PA.NUSERCODE</v>
      </c>
    </row>
    <row r="11381" spans="1:6" ht="14.25" customHeight="1">
      <c r="A11381" s="157" t="s">
        <v>666</v>
      </c>
      <c r="B11381" s="158" t="s">
        <v>658</v>
      </c>
      <c r="C11381" s="158" t="s">
        <v>1379</v>
      </c>
      <c r="D11381" s="158" t="s">
        <v>1076</v>
      </c>
      <c r="E11381" s="158" t="s">
        <v>2613</v>
      </c>
      <c r="F11381" s="21" t="str">
        <f t="shared" si="44"/>
        <v>VTIME.LPV.LPVINSUDB.CL_BILL_PA.NVA_TAX</v>
      </c>
    </row>
    <row r="11382" spans="1:6" ht="14.25" customHeight="1">
      <c r="A11382" s="157" t="s">
        <v>666</v>
      </c>
      <c r="B11382" s="158" t="s">
        <v>658</v>
      </c>
      <c r="C11382" s="158" t="s">
        <v>1379</v>
      </c>
      <c r="D11382" s="158" t="s">
        <v>1076</v>
      </c>
      <c r="E11382" s="158" t="s">
        <v>2373</v>
      </c>
      <c r="F11382" s="21" t="str">
        <f t="shared" si="44"/>
        <v>VTIME.LPV.LPVINSUDB.CL_BILL_PA.NBRANCH</v>
      </c>
    </row>
    <row r="11383" spans="1:6" ht="14.25" customHeight="1">
      <c r="A11383" s="157" t="s">
        <v>666</v>
      </c>
      <c r="B11383" s="158" t="s">
        <v>658</v>
      </c>
      <c r="C11383" s="158" t="s">
        <v>1379</v>
      </c>
      <c r="D11383" s="158" t="s">
        <v>1076</v>
      </c>
      <c r="E11383" s="158" t="s">
        <v>2375</v>
      </c>
      <c r="F11383" s="21" t="str">
        <f t="shared" si="44"/>
        <v>VTIME.LPV.LPVINSUDB.CL_BILL_PA.NPRODUCT</v>
      </c>
    </row>
    <row r="11384" spans="1:6" ht="14.25" customHeight="1">
      <c r="A11384" s="157" t="s">
        <v>666</v>
      </c>
      <c r="B11384" s="158" t="s">
        <v>658</v>
      </c>
      <c r="C11384" s="158" t="s">
        <v>1379</v>
      </c>
      <c r="D11384" s="158" t="s">
        <v>1076</v>
      </c>
      <c r="E11384" s="158" t="s">
        <v>833</v>
      </c>
      <c r="F11384" s="21" t="str">
        <f t="shared" si="44"/>
        <v>VTIME.LPV.LPVINSUDB.CL_BILL_PA.NROLE</v>
      </c>
    </row>
    <row r="11385" spans="1:6" ht="14.25" customHeight="1">
      <c r="A11385" s="157" t="s">
        <v>666</v>
      </c>
      <c r="B11385" s="158" t="s">
        <v>658</v>
      </c>
      <c r="C11385" s="158" t="s">
        <v>1379</v>
      </c>
      <c r="D11385" s="158" t="s">
        <v>1076</v>
      </c>
      <c r="E11385" s="158" t="s">
        <v>2614</v>
      </c>
      <c r="F11385" s="21" t="str">
        <f t="shared" si="44"/>
        <v>VTIME.LPV.LPVINSUDB.CL_BILL_PA.DEFD_CL_COV_BIL</v>
      </c>
    </row>
    <row r="11386" spans="1:6" ht="14.25" customHeight="1">
      <c r="A11386" s="157" t="s">
        <v>666</v>
      </c>
      <c r="B11386" s="158" t="s">
        <v>658</v>
      </c>
      <c r="C11386" s="158" t="s">
        <v>1379</v>
      </c>
      <c r="D11386" s="158" t="s">
        <v>1077</v>
      </c>
      <c r="E11386" s="158" t="s">
        <v>2368</v>
      </c>
      <c r="F11386" s="21" t="str">
        <f t="shared" si="44"/>
        <v>VTIME.LPV.LPVINSUDB.CL_COVER.NCLAIM</v>
      </c>
    </row>
    <row r="11387" spans="1:6" ht="14.25" customHeight="1">
      <c r="A11387" s="157" t="s">
        <v>666</v>
      </c>
      <c r="B11387" s="158" t="s">
        <v>658</v>
      </c>
      <c r="C11387" s="158" t="s">
        <v>1379</v>
      </c>
      <c r="D11387" s="158" t="s">
        <v>1077</v>
      </c>
      <c r="E11387" s="158" t="s">
        <v>2494</v>
      </c>
      <c r="F11387" s="21" t="str">
        <f t="shared" si="44"/>
        <v>VTIME.LPV.LPVINSUDB.CL_COVER.NCOVER</v>
      </c>
    </row>
    <row r="11388" spans="1:6" ht="14.25" customHeight="1">
      <c r="A11388" s="157" t="s">
        <v>666</v>
      </c>
      <c r="B11388" s="158" t="s">
        <v>658</v>
      </c>
      <c r="C11388" s="158" t="s">
        <v>1379</v>
      </c>
      <c r="D11388" s="158" t="s">
        <v>1077</v>
      </c>
      <c r="E11388" s="158" t="s">
        <v>2610</v>
      </c>
      <c r="F11388" s="21" t="str">
        <f t="shared" si="44"/>
        <v>VTIME.LPV.LPVINSUDB.CL_COVER.NCASE_NUM</v>
      </c>
    </row>
    <row r="11389" spans="1:6" ht="14.25" customHeight="1">
      <c r="A11389" s="157" t="s">
        <v>666</v>
      </c>
      <c r="B11389" s="158" t="s">
        <v>658</v>
      </c>
      <c r="C11389" s="158" t="s">
        <v>1379</v>
      </c>
      <c r="D11389" s="158" t="s">
        <v>1077</v>
      </c>
      <c r="E11389" s="158" t="s">
        <v>2611</v>
      </c>
      <c r="F11389" s="21" t="str">
        <f t="shared" si="44"/>
        <v>VTIME.LPV.LPVINSUDB.CL_COVER.NDEMAN_TYPE</v>
      </c>
    </row>
    <row r="11390" spans="1:6" ht="14.25" customHeight="1">
      <c r="A11390" s="157" t="s">
        <v>666</v>
      </c>
      <c r="B11390" s="158" t="s">
        <v>658</v>
      </c>
      <c r="C11390" s="158" t="s">
        <v>1379</v>
      </c>
      <c r="D11390" s="158" t="s">
        <v>1077</v>
      </c>
      <c r="E11390" s="158" t="s">
        <v>2493</v>
      </c>
      <c r="F11390" s="21" t="str">
        <f t="shared" si="44"/>
        <v>VTIME.LPV.LPVINSUDB.CL_COVER.NMODULEC</v>
      </c>
    </row>
    <row r="11391" spans="1:6" ht="14.25" customHeight="1">
      <c r="A11391" s="157" t="s">
        <v>666</v>
      </c>
      <c r="B11391" s="158" t="s">
        <v>658</v>
      </c>
      <c r="C11391" s="158" t="s">
        <v>1379</v>
      </c>
      <c r="D11391" s="158" t="s">
        <v>1077</v>
      </c>
      <c r="E11391" s="158" t="s">
        <v>2416</v>
      </c>
      <c r="F11391" s="21" t="str">
        <f t="shared" si="44"/>
        <v>VTIME.LPV.LPVINSUDB.CL_COVER.NCURRENCY</v>
      </c>
    </row>
    <row r="11392" spans="1:6" ht="14.25" customHeight="1">
      <c r="A11392" s="157" t="s">
        <v>666</v>
      </c>
      <c r="B11392" s="158" t="s">
        <v>658</v>
      </c>
      <c r="C11392" s="158" t="s">
        <v>1379</v>
      </c>
      <c r="D11392" s="158" t="s">
        <v>1077</v>
      </c>
      <c r="E11392" s="158" t="s">
        <v>2615</v>
      </c>
      <c r="F11392" s="21" t="str">
        <f t="shared" si="44"/>
        <v>VTIME.LPV.LPVINSUDB.CL_COVER.NBRANCH_EST</v>
      </c>
    </row>
    <row r="11393" spans="1:6" ht="14.25" customHeight="1">
      <c r="A11393" s="157" t="s">
        <v>666</v>
      </c>
      <c r="B11393" s="158" t="s">
        <v>658</v>
      </c>
      <c r="C11393" s="158" t="s">
        <v>1379</v>
      </c>
      <c r="D11393" s="158" t="s">
        <v>1077</v>
      </c>
      <c r="E11393" s="158" t="s">
        <v>669</v>
      </c>
      <c r="F11393" s="21" t="str">
        <f t="shared" si="44"/>
        <v>VTIME.LPV.LPVINSUDB.CL_COVER.SCLIENT</v>
      </c>
    </row>
    <row r="11394" spans="1:6" ht="14.25" customHeight="1">
      <c r="A11394" s="157" t="s">
        <v>666</v>
      </c>
      <c r="B11394" s="158" t="s">
        <v>658</v>
      </c>
      <c r="C11394" s="158" t="s">
        <v>1379</v>
      </c>
      <c r="D11394" s="158" t="s">
        <v>1077</v>
      </c>
      <c r="E11394" s="158" t="s">
        <v>2584</v>
      </c>
      <c r="F11394" s="21" t="str">
        <f t="shared" si="44"/>
        <v>VTIME.LPV.LPVINSUDB.CL_COVER.NBRANCH_LED</v>
      </c>
    </row>
    <row r="11395" spans="1:6" ht="14.25" customHeight="1">
      <c r="A11395" s="157" t="s">
        <v>666</v>
      </c>
      <c r="B11395" s="158" t="s">
        <v>658</v>
      </c>
      <c r="C11395" s="158" t="s">
        <v>1379</v>
      </c>
      <c r="D11395" s="158" t="s">
        <v>1077</v>
      </c>
      <c r="E11395" s="158" t="s">
        <v>2570</v>
      </c>
      <c r="F11395" s="21" t="str">
        <f t="shared" si="44"/>
        <v>VTIME.LPV.LPVINSUDB.CL_COVER.NBRANCH_REI</v>
      </c>
    </row>
    <row r="11396" spans="1:6" ht="14.25" customHeight="1">
      <c r="A11396" s="157" t="s">
        <v>666</v>
      </c>
      <c r="B11396" s="158" t="s">
        <v>658</v>
      </c>
      <c r="C11396" s="158" t="s">
        <v>1379</v>
      </c>
      <c r="D11396" s="158" t="s">
        <v>1077</v>
      </c>
      <c r="E11396" s="158" t="s">
        <v>2364</v>
      </c>
      <c r="F11396" s="21" t="str">
        <f t="shared" si="44"/>
        <v>VTIME.LPV.LPVINSUDB.CL_COVER.DCOMPDATE</v>
      </c>
    </row>
    <row r="11397" spans="1:6" ht="14.25" customHeight="1">
      <c r="A11397" s="157" t="s">
        <v>666</v>
      </c>
      <c r="B11397" s="158" t="s">
        <v>658</v>
      </c>
      <c r="C11397" s="158" t="s">
        <v>1379</v>
      </c>
      <c r="D11397" s="158" t="s">
        <v>1077</v>
      </c>
      <c r="E11397" s="158" t="s">
        <v>2616</v>
      </c>
      <c r="F11397" s="21" t="str">
        <f t="shared" si="44"/>
        <v>VTIME.LPV.LPVINSUDB.CL_COVER.NCOST_RECU</v>
      </c>
    </row>
    <row r="11398" spans="1:6" ht="14.25" customHeight="1">
      <c r="A11398" s="157" t="s">
        <v>666</v>
      </c>
      <c r="B11398" s="158" t="s">
        <v>658</v>
      </c>
      <c r="C11398" s="158" t="s">
        <v>1379</v>
      </c>
      <c r="D11398" s="158" t="s">
        <v>1077</v>
      </c>
      <c r="E11398" s="158" t="s">
        <v>2617</v>
      </c>
      <c r="F11398" s="21" t="str">
        <f t="shared" si="44"/>
        <v>VTIME.LPV.LPVINSUDB.CL_COVER.NDAMAGES</v>
      </c>
    </row>
    <row r="11399" spans="1:6" ht="14.25" customHeight="1">
      <c r="A11399" s="157" t="s">
        <v>666</v>
      </c>
      <c r="B11399" s="158" t="s">
        <v>658</v>
      </c>
      <c r="C11399" s="158" t="s">
        <v>1379</v>
      </c>
      <c r="D11399" s="158" t="s">
        <v>1077</v>
      </c>
      <c r="E11399" s="158" t="s">
        <v>2618</v>
      </c>
      <c r="F11399" s="21" t="str">
        <f t="shared" si="44"/>
        <v>VTIME.LPV.LPVINSUDB.CL_COVER.NEXP_AMOUNT</v>
      </c>
    </row>
    <row r="11400" spans="1:6" ht="14.25" customHeight="1">
      <c r="A11400" s="157" t="s">
        <v>666</v>
      </c>
      <c r="B11400" s="158" t="s">
        <v>658</v>
      </c>
      <c r="C11400" s="158" t="s">
        <v>1379</v>
      </c>
      <c r="D11400" s="158" t="s">
        <v>1077</v>
      </c>
      <c r="E11400" s="158" t="s">
        <v>2619</v>
      </c>
      <c r="F11400" s="21" t="str">
        <f t="shared" si="44"/>
        <v>VTIME.LPV.LPVINSUDB.CL_COVER.NFRA_AMOUNT</v>
      </c>
    </row>
    <row r="11401" spans="1:6" ht="14.25" customHeight="1">
      <c r="A11401" s="157" t="s">
        <v>666</v>
      </c>
      <c r="B11401" s="158" t="s">
        <v>658</v>
      </c>
      <c r="C11401" s="158" t="s">
        <v>1379</v>
      </c>
      <c r="D11401" s="158" t="s">
        <v>1077</v>
      </c>
      <c r="E11401" s="158" t="s">
        <v>2620</v>
      </c>
      <c r="F11401" s="21" t="str">
        <f t="shared" si="44"/>
        <v>VTIME.LPV.LPVINSUDB.CL_COVER.SFRANTYPE</v>
      </c>
    </row>
    <row r="11402" spans="1:6" ht="14.25" customHeight="1">
      <c r="A11402" s="157" t="s">
        <v>666</v>
      </c>
      <c r="B11402" s="158" t="s">
        <v>658</v>
      </c>
      <c r="C11402" s="158" t="s">
        <v>1379</v>
      </c>
      <c r="D11402" s="158" t="s">
        <v>1077</v>
      </c>
      <c r="E11402" s="158" t="s">
        <v>2440</v>
      </c>
      <c r="F11402" s="21" t="str">
        <f t="shared" si="44"/>
        <v>VTIME.LPV.LPVINSUDB.CL_COVER.NGROUP</v>
      </c>
    </row>
    <row r="11403" spans="1:6" ht="14.25" customHeight="1">
      <c r="A11403" s="157" t="s">
        <v>666</v>
      </c>
      <c r="B11403" s="158" t="s">
        <v>658</v>
      </c>
      <c r="C11403" s="158" t="s">
        <v>1379</v>
      </c>
      <c r="D11403" s="158" t="s">
        <v>1077</v>
      </c>
      <c r="E11403" s="158" t="s">
        <v>2621</v>
      </c>
      <c r="F11403" s="21" t="str">
        <f t="shared" si="44"/>
        <v>VTIME.LPV.LPVINSUDB.CL_COVER.NLOC_COS_RE</v>
      </c>
    </row>
    <row r="11404" spans="1:6" ht="14.25" customHeight="1">
      <c r="A11404" s="157" t="s">
        <v>666</v>
      </c>
      <c r="B11404" s="158" t="s">
        <v>658</v>
      </c>
      <c r="C11404" s="158" t="s">
        <v>1379</v>
      </c>
      <c r="D11404" s="158" t="s">
        <v>1077</v>
      </c>
      <c r="E11404" s="158" t="s">
        <v>2622</v>
      </c>
      <c r="F11404" s="21" t="str">
        <f t="shared" si="44"/>
        <v>VTIME.LPV.LPVINSUDB.CL_COVER.NLOC_PAY_AM</v>
      </c>
    </row>
    <row r="11405" spans="1:6" ht="14.25" customHeight="1">
      <c r="A11405" s="157" t="s">
        <v>666</v>
      </c>
      <c r="B11405" s="158" t="s">
        <v>658</v>
      </c>
      <c r="C11405" s="158" t="s">
        <v>1379</v>
      </c>
      <c r="D11405" s="158" t="s">
        <v>1077</v>
      </c>
      <c r="E11405" s="158" t="s">
        <v>2623</v>
      </c>
      <c r="F11405" s="21" t="str">
        <f t="shared" si="44"/>
        <v>VTIME.LPV.LPVINSUDB.CL_COVER.NLOC_REC_AM</v>
      </c>
    </row>
    <row r="11406" spans="1:6" ht="14.25" customHeight="1">
      <c r="A11406" s="157" t="s">
        <v>666</v>
      </c>
      <c r="B11406" s="158" t="s">
        <v>658</v>
      </c>
      <c r="C11406" s="158" t="s">
        <v>1379</v>
      </c>
      <c r="D11406" s="158" t="s">
        <v>1077</v>
      </c>
      <c r="E11406" s="158" t="s">
        <v>2624</v>
      </c>
      <c r="F11406" s="21" t="str">
        <f t="shared" si="44"/>
        <v>VTIME.LPV.LPVINSUDB.CL_COVER.NLOC_RESERV</v>
      </c>
    </row>
    <row r="11407" spans="1:6" ht="14.25" customHeight="1">
      <c r="A11407" s="157" t="s">
        <v>666</v>
      </c>
      <c r="B11407" s="158" t="s">
        <v>658</v>
      </c>
      <c r="C11407" s="158" t="s">
        <v>1379</v>
      </c>
      <c r="D11407" s="158" t="s">
        <v>1077</v>
      </c>
      <c r="E11407" s="158" t="s">
        <v>2625</v>
      </c>
      <c r="F11407" s="21" t="str">
        <f t="shared" si="44"/>
        <v>VTIME.LPV.LPVINSUDB.CL_COVER.NPAY_AMOUNT</v>
      </c>
    </row>
    <row r="11408" spans="1:6" ht="14.25" customHeight="1">
      <c r="A11408" s="157" t="s">
        <v>666</v>
      </c>
      <c r="B11408" s="158" t="s">
        <v>658</v>
      </c>
      <c r="C11408" s="158" t="s">
        <v>1379</v>
      </c>
      <c r="D11408" s="158" t="s">
        <v>1077</v>
      </c>
      <c r="E11408" s="158" t="s">
        <v>2626</v>
      </c>
      <c r="F11408" s="21" t="str">
        <f t="shared" si="44"/>
        <v>VTIME.LPV.LPVINSUDB.CL_COVER.NQUANTITY</v>
      </c>
    </row>
    <row r="11409" spans="1:6" ht="14.25" customHeight="1">
      <c r="A11409" s="157" t="s">
        <v>666</v>
      </c>
      <c r="B11409" s="158" t="s">
        <v>658</v>
      </c>
      <c r="C11409" s="158" t="s">
        <v>1379</v>
      </c>
      <c r="D11409" s="158" t="s">
        <v>1077</v>
      </c>
      <c r="E11409" s="158" t="s">
        <v>2627</v>
      </c>
      <c r="F11409" s="21" t="str">
        <f t="shared" si="44"/>
        <v>VTIME.LPV.LPVINSUDB.CL_COVER.NREC_AMOUNT</v>
      </c>
    </row>
    <row r="11410" spans="1:6" ht="14.25" customHeight="1">
      <c r="A11410" s="157" t="s">
        <v>666</v>
      </c>
      <c r="B11410" s="158" t="s">
        <v>658</v>
      </c>
      <c r="C11410" s="158" t="s">
        <v>1379</v>
      </c>
      <c r="D11410" s="158" t="s">
        <v>1077</v>
      </c>
      <c r="E11410" s="158" t="s">
        <v>2628</v>
      </c>
      <c r="F11410" s="21" t="str">
        <f t="shared" si="44"/>
        <v>VTIME.LPV.LPVINSUDB.CL_COVER.NRESERVE</v>
      </c>
    </row>
    <row r="11411" spans="1:6" ht="14.25" customHeight="1">
      <c r="A11411" s="157" t="s">
        <v>666</v>
      </c>
      <c r="B11411" s="158" t="s">
        <v>658</v>
      </c>
      <c r="C11411" s="158" t="s">
        <v>1379</v>
      </c>
      <c r="D11411" s="158" t="s">
        <v>1077</v>
      </c>
      <c r="E11411" s="158" t="s">
        <v>2629</v>
      </c>
      <c r="F11411" s="21" t="str">
        <f t="shared" si="44"/>
        <v>VTIME.LPV.LPVINSUDB.CL_COVER.SRESERVSTAT</v>
      </c>
    </row>
    <row r="11412" spans="1:6" ht="14.25" customHeight="1">
      <c r="A11412" s="157" t="s">
        <v>666</v>
      </c>
      <c r="B11412" s="158" t="s">
        <v>658</v>
      </c>
      <c r="C11412" s="158" t="s">
        <v>1379</v>
      </c>
      <c r="D11412" s="158" t="s">
        <v>1077</v>
      </c>
      <c r="E11412" s="158" t="s">
        <v>2370</v>
      </c>
      <c r="F11412" s="21" t="str">
        <f t="shared" si="44"/>
        <v>VTIME.LPV.LPVINSUDB.CL_COVER.NUSERCODE</v>
      </c>
    </row>
    <row r="11413" spans="1:6" ht="14.25" customHeight="1">
      <c r="A11413" s="157" t="s">
        <v>666</v>
      </c>
      <c r="B11413" s="158" t="s">
        <v>658</v>
      </c>
      <c r="C11413" s="158" t="s">
        <v>1379</v>
      </c>
      <c r="D11413" s="158" t="s">
        <v>1077</v>
      </c>
      <c r="E11413" s="158" t="s">
        <v>2630</v>
      </c>
      <c r="F11413" s="21" t="str">
        <f t="shared" si="44"/>
        <v>VTIME.LPV.LPVINSUDB.CL_COVER.NDAMPROF</v>
      </c>
    </row>
    <row r="11414" spans="1:6" ht="14.25" customHeight="1">
      <c r="A11414" s="157" t="s">
        <v>666</v>
      </c>
      <c r="B11414" s="158" t="s">
        <v>658</v>
      </c>
      <c r="C11414" s="158" t="s">
        <v>1379</v>
      </c>
      <c r="D11414" s="158" t="s">
        <v>1077</v>
      </c>
      <c r="E11414" s="158" t="s">
        <v>2631</v>
      </c>
      <c r="F11414" s="21" t="str">
        <f t="shared" si="44"/>
        <v>VTIME.LPV.LPVINSUDB.CL_COVER.NTAX_AMO</v>
      </c>
    </row>
    <row r="11415" spans="1:6" ht="14.25" customHeight="1">
      <c r="A11415" s="157" t="s">
        <v>666</v>
      </c>
      <c r="B11415" s="158" t="s">
        <v>658</v>
      </c>
      <c r="C11415" s="158" t="s">
        <v>1379</v>
      </c>
      <c r="D11415" s="158" t="s">
        <v>1077</v>
      </c>
      <c r="E11415" s="158" t="s">
        <v>2549</v>
      </c>
      <c r="F11415" s="21" t="str">
        <f t="shared" si="44"/>
        <v>VTIME.LPV.LPVINSUDB.CL_COVER.SBILL_IND</v>
      </c>
    </row>
    <row r="11416" spans="1:6" ht="14.25" customHeight="1">
      <c r="A11416" s="157" t="s">
        <v>666</v>
      </c>
      <c r="B11416" s="158" t="s">
        <v>658</v>
      </c>
      <c r="C11416" s="158" t="s">
        <v>1379</v>
      </c>
      <c r="D11416" s="158" t="s">
        <v>1077</v>
      </c>
      <c r="E11416" s="158" t="s">
        <v>2632</v>
      </c>
      <c r="F11416" s="21" t="str">
        <f t="shared" si="44"/>
        <v>VTIME.LPV.LPVINSUDB.CL_COVER.SDEDUSER</v>
      </c>
    </row>
    <row r="11417" spans="1:6" ht="14.25" customHeight="1">
      <c r="A11417" s="157" t="s">
        <v>666</v>
      </c>
      <c r="B11417" s="158" t="s">
        <v>658</v>
      </c>
      <c r="C11417" s="158" t="s">
        <v>1379</v>
      </c>
      <c r="D11417" s="158" t="s">
        <v>1078</v>
      </c>
      <c r="E11417" s="158" t="s">
        <v>2368</v>
      </c>
      <c r="F11417" s="21" t="str">
        <f t="shared" si="44"/>
        <v>VTIME.LPV.LPVINSUDB.CL_M_COVER.NCLAIM</v>
      </c>
    </row>
    <row r="11418" spans="1:6" ht="14.25" customHeight="1">
      <c r="A11418" s="157" t="s">
        <v>666</v>
      </c>
      <c r="B11418" s="158" t="s">
        <v>658</v>
      </c>
      <c r="C11418" s="158" t="s">
        <v>1379</v>
      </c>
      <c r="D11418" s="158" t="s">
        <v>1078</v>
      </c>
      <c r="E11418" s="158" t="s">
        <v>2610</v>
      </c>
      <c r="F11418" s="21" t="str">
        <f t="shared" si="44"/>
        <v>VTIME.LPV.LPVINSUDB.CL_M_COVER.NCASE_NUM</v>
      </c>
    </row>
    <row r="11419" spans="1:6" ht="14.25" customHeight="1">
      <c r="A11419" s="157" t="s">
        <v>666</v>
      </c>
      <c r="B11419" s="158" t="s">
        <v>658</v>
      </c>
      <c r="C11419" s="158" t="s">
        <v>1379</v>
      </c>
      <c r="D11419" s="158" t="s">
        <v>1078</v>
      </c>
      <c r="E11419" s="158" t="s">
        <v>2611</v>
      </c>
      <c r="F11419" s="21" t="str">
        <f t="shared" si="44"/>
        <v>VTIME.LPV.LPVINSUDB.CL_M_COVER.NDEMAN_TYPE</v>
      </c>
    </row>
    <row r="11420" spans="1:6" ht="14.25" customHeight="1">
      <c r="A11420" s="157" t="s">
        <v>666</v>
      </c>
      <c r="B11420" s="158" t="s">
        <v>658</v>
      </c>
      <c r="C11420" s="158" t="s">
        <v>1379</v>
      </c>
      <c r="D11420" s="158" t="s">
        <v>1078</v>
      </c>
      <c r="E11420" s="158" t="s">
        <v>2594</v>
      </c>
      <c r="F11420" s="21" t="str">
        <f t="shared" si="44"/>
        <v>VTIME.LPV.LPVINSUDB.CL_M_COVER.NTRANSAC</v>
      </c>
    </row>
    <row r="11421" spans="1:6" ht="14.25" customHeight="1">
      <c r="A11421" s="157" t="s">
        <v>666</v>
      </c>
      <c r="B11421" s="158" t="s">
        <v>658</v>
      </c>
      <c r="C11421" s="158" t="s">
        <v>1379</v>
      </c>
      <c r="D11421" s="158" t="s">
        <v>1078</v>
      </c>
      <c r="E11421" s="158" t="s">
        <v>2494</v>
      </c>
      <c r="F11421" s="21" t="str">
        <f t="shared" si="44"/>
        <v>VTIME.LPV.LPVINSUDB.CL_M_COVER.NCOVER</v>
      </c>
    </row>
    <row r="11422" spans="1:6" ht="14.25" customHeight="1">
      <c r="A11422" s="157" t="s">
        <v>666</v>
      </c>
      <c r="B11422" s="158" t="s">
        <v>658</v>
      </c>
      <c r="C11422" s="158" t="s">
        <v>1379</v>
      </c>
      <c r="D11422" s="158" t="s">
        <v>1078</v>
      </c>
      <c r="E11422" s="158" t="s">
        <v>2493</v>
      </c>
      <c r="F11422" s="21" t="str">
        <f t="shared" si="44"/>
        <v>VTIME.LPV.LPVINSUDB.CL_M_COVER.NMODULEC</v>
      </c>
    </row>
    <row r="11423" spans="1:6" ht="14.25" customHeight="1">
      <c r="A11423" s="157" t="s">
        <v>666</v>
      </c>
      <c r="B11423" s="158" t="s">
        <v>658</v>
      </c>
      <c r="C11423" s="158" t="s">
        <v>1379</v>
      </c>
      <c r="D11423" s="158" t="s">
        <v>1078</v>
      </c>
      <c r="E11423" s="158" t="s">
        <v>2416</v>
      </c>
      <c r="F11423" s="21" t="str">
        <f t="shared" si="44"/>
        <v>VTIME.LPV.LPVINSUDB.CL_M_COVER.NCURRENCY</v>
      </c>
    </row>
    <row r="11424" spans="1:6" ht="14.25" customHeight="1">
      <c r="A11424" s="157" t="s">
        <v>666</v>
      </c>
      <c r="B11424" s="158" t="s">
        <v>658</v>
      </c>
      <c r="C11424" s="158" t="s">
        <v>1379</v>
      </c>
      <c r="D11424" s="158" t="s">
        <v>1078</v>
      </c>
      <c r="E11424" s="158" t="s">
        <v>2496</v>
      </c>
      <c r="F11424" s="21" t="str">
        <f t="shared" si="44"/>
        <v>VTIME.LPV.LPVINSUDB.CL_M_COVER.NAMOUNT</v>
      </c>
    </row>
    <row r="11425" spans="1:6" ht="14.25" customHeight="1">
      <c r="A11425" s="157" t="s">
        <v>666</v>
      </c>
      <c r="B11425" s="158" t="s">
        <v>658</v>
      </c>
      <c r="C11425" s="158" t="s">
        <v>1379</v>
      </c>
      <c r="D11425" s="158" t="s">
        <v>1078</v>
      </c>
      <c r="E11425" s="158" t="s">
        <v>669</v>
      </c>
      <c r="F11425" s="21" t="str">
        <f t="shared" si="44"/>
        <v>VTIME.LPV.LPVINSUDB.CL_M_COVER.SCLIENT</v>
      </c>
    </row>
    <row r="11426" spans="1:6" ht="14.25" customHeight="1">
      <c r="A11426" s="157" t="s">
        <v>666</v>
      </c>
      <c r="B11426" s="158" t="s">
        <v>658</v>
      </c>
      <c r="C11426" s="158" t="s">
        <v>1379</v>
      </c>
      <c r="D11426" s="158" t="s">
        <v>1078</v>
      </c>
      <c r="E11426" s="158" t="s">
        <v>2633</v>
      </c>
      <c r="F11426" s="21" t="str">
        <f t="shared" si="44"/>
        <v>VTIME.LPV.LPVINSUDB.CL_M_COVER.SAUT_ADJUST</v>
      </c>
    </row>
    <row r="11427" spans="1:6" ht="14.25" customHeight="1">
      <c r="A11427" s="157" t="s">
        <v>666</v>
      </c>
      <c r="B11427" s="158" t="s">
        <v>658</v>
      </c>
      <c r="C11427" s="158" t="s">
        <v>1379</v>
      </c>
      <c r="D11427" s="158" t="s">
        <v>1078</v>
      </c>
      <c r="E11427" s="158" t="s">
        <v>2364</v>
      </c>
      <c r="F11427" s="21" t="str">
        <f t="shared" si="44"/>
        <v>VTIME.LPV.LPVINSUDB.CL_M_COVER.DCOMPDATE</v>
      </c>
    </row>
    <row r="11428" spans="1:6" ht="14.25" customHeight="1">
      <c r="A11428" s="157" t="s">
        <v>666</v>
      </c>
      <c r="B11428" s="158" t="s">
        <v>658</v>
      </c>
      <c r="C11428" s="158" t="s">
        <v>1379</v>
      </c>
      <c r="D11428" s="158" t="s">
        <v>1078</v>
      </c>
      <c r="E11428" s="158" t="s">
        <v>2634</v>
      </c>
      <c r="F11428" s="21" t="str">
        <f t="shared" si="44"/>
        <v>VTIME.LPV.LPVINSUDB.CL_M_COVER.NDED_AMOUNT</v>
      </c>
    </row>
    <row r="11429" spans="1:6" ht="14.25" customHeight="1">
      <c r="A11429" s="157" t="s">
        <v>666</v>
      </c>
      <c r="B11429" s="158" t="s">
        <v>658</v>
      </c>
      <c r="C11429" s="158" t="s">
        <v>1379</v>
      </c>
      <c r="D11429" s="158" t="s">
        <v>1078</v>
      </c>
      <c r="E11429" s="158" t="s">
        <v>2635</v>
      </c>
      <c r="F11429" s="21" t="str">
        <f t="shared" si="44"/>
        <v>VTIME.LPV.LPVINSUDB.CL_M_COVER.NEXCHANGE</v>
      </c>
    </row>
    <row r="11430" spans="1:6" ht="14.25" customHeight="1">
      <c r="A11430" s="157" t="s">
        <v>666</v>
      </c>
      <c r="B11430" s="158" t="s">
        <v>658</v>
      </c>
      <c r="C11430" s="158" t="s">
        <v>1379</v>
      </c>
      <c r="D11430" s="158" t="s">
        <v>1078</v>
      </c>
      <c r="E11430" s="158" t="s">
        <v>2618</v>
      </c>
      <c r="F11430" s="21" t="str">
        <f t="shared" si="44"/>
        <v>VTIME.LPV.LPVINSUDB.CL_M_COVER.NEXP_AMOUNT</v>
      </c>
    </row>
    <row r="11431" spans="1:6" ht="14.25" customHeight="1">
      <c r="A11431" s="157" t="s">
        <v>666</v>
      </c>
      <c r="B11431" s="158" t="s">
        <v>658</v>
      </c>
      <c r="C11431" s="158" t="s">
        <v>1379</v>
      </c>
      <c r="D11431" s="158" t="s">
        <v>1078</v>
      </c>
      <c r="E11431" s="158" t="s">
        <v>2440</v>
      </c>
      <c r="F11431" s="21" t="str">
        <f t="shared" si="44"/>
        <v>VTIME.LPV.LPVINSUDB.CL_M_COVER.NGROUP</v>
      </c>
    </row>
    <row r="11432" spans="1:6" ht="14.25" customHeight="1">
      <c r="A11432" s="157" t="s">
        <v>666</v>
      </c>
      <c r="B11432" s="158" t="s">
        <v>658</v>
      </c>
      <c r="C11432" s="158" t="s">
        <v>1379</v>
      </c>
      <c r="D11432" s="158" t="s">
        <v>1078</v>
      </c>
      <c r="E11432" s="158" t="s">
        <v>2636</v>
      </c>
      <c r="F11432" s="21" t="str">
        <f t="shared" si="44"/>
        <v>VTIME.LPV.LPVINSUDB.CL_M_COVER.NLOC_AMOUNT</v>
      </c>
    </row>
    <row r="11433" spans="1:6" ht="14.25" customHeight="1">
      <c r="A11433" s="157" t="s">
        <v>666</v>
      </c>
      <c r="B11433" s="158" t="s">
        <v>658</v>
      </c>
      <c r="C11433" s="158" t="s">
        <v>1379</v>
      </c>
      <c r="D11433" s="158" t="s">
        <v>1078</v>
      </c>
      <c r="E11433" s="158" t="s">
        <v>2626</v>
      </c>
      <c r="F11433" s="21" t="str">
        <f t="shared" si="44"/>
        <v>VTIME.LPV.LPVINSUDB.CL_M_COVER.NQUANTITY</v>
      </c>
    </row>
    <row r="11434" spans="1:6" ht="14.25" customHeight="1">
      <c r="A11434" s="157" t="s">
        <v>666</v>
      </c>
      <c r="B11434" s="158" t="s">
        <v>658</v>
      </c>
      <c r="C11434" s="158" t="s">
        <v>1379</v>
      </c>
      <c r="D11434" s="158" t="s">
        <v>1078</v>
      </c>
      <c r="E11434" s="158" t="s">
        <v>2370</v>
      </c>
      <c r="F11434" s="21" t="str">
        <f t="shared" si="44"/>
        <v>VTIME.LPV.LPVINSUDB.CL_M_COVER.NUSERCODE</v>
      </c>
    </row>
    <row r="11435" spans="1:6" ht="14.25" customHeight="1">
      <c r="A11435" s="157" t="s">
        <v>666</v>
      </c>
      <c r="B11435" s="158" t="s">
        <v>658</v>
      </c>
      <c r="C11435" s="158" t="s">
        <v>1379</v>
      </c>
      <c r="D11435" s="158" t="s">
        <v>1078</v>
      </c>
      <c r="E11435" s="158" t="s">
        <v>2613</v>
      </c>
      <c r="F11435" s="21" t="str">
        <f t="shared" si="44"/>
        <v>VTIME.LPV.LPVINSUDB.CL_M_COVER.NVA_TAX</v>
      </c>
    </row>
    <row r="11436" spans="1:6" ht="14.25" customHeight="1">
      <c r="A11436" s="157" t="s">
        <v>666</v>
      </c>
      <c r="B11436" s="158" t="s">
        <v>658</v>
      </c>
      <c r="C11436" s="158" t="s">
        <v>1379</v>
      </c>
      <c r="D11436" s="158" t="s">
        <v>1078</v>
      </c>
      <c r="E11436" s="158" t="s">
        <v>2637</v>
      </c>
      <c r="F11436" s="21" t="str">
        <f t="shared" si="44"/>
        <v>VTIME.LPV.LPVINSUDB.CL_M_COVER.NVAT_AMOUNT</v>
      </c>
    </row>
    <row r="11437" spans="1:6" ht="14.25" customHeight="1">
      <c r="A11437" s="157" t="s">
        <v>666</v>
      </c>
      <c r="B11437" s="158" t="s">
        <v>658</v>
      </c>
      <c r="C11437" s="158" t="s">
        <v>1379</v>
      </c>
      <c r="D11437" s="158" t="s">
        <v>1078</v>
      </c>
      <c r="E11437" s="158" t="s">
        <v>2621</v>
      </c>
      <c r="F11437" s="21" t="str">
        <f t="shared" si="44"/>
        <v>VTIME.LPV.LPVINSUDB.CL_M_COVER.NLOC_COS_RE</v>
      </c>
    </row>
    <row r="11438" spans="1:6" ht="14.25" customHeight="1">
      <c r="A11438" s="157" t="s">
        <v>666</v>
      </c>
      <c r="B11438" s="158" t="s">
        <v>658</v>
      </c>
      <c r="C11438" s="158" t="s">
        <v>1379</v>
      </c>
      <c r="D11438" s="158" t="s">
        <v>861</v>
      </c>
      <c r="E11438" s="158" t="s">
        <v>2368</v>
      </c>
      <c r="F11438" s="21" t="str">
        <f t="shared" si="44"/>
        <v>VTIME.LPV.LPVINSUDB.CLAIM.NCLAIM</v>
      </c>
    </row>
    <row r="11439" spans="1:6" ht="14.25" customHeight="1">
      <c r="A11439" s="157" t="s">
        <v>666</v>
      </c>
      <c r="B11439" s="158" t="s">
        <v>658</v>
      </c>
      <c r="C11439" s="158" t="s">
        <v>1379</v>
      </c>
      <c r="D11439" s="158" t="s">
        <v>861</v>
      </c>
      <c r="E11439" s="158" t="s">
        <v>2363</v>
      </c>
      <c r="F11439" s="21" t="str">
        <f t="shared" si="44"/>
        <v>VTIME.LPV.LPVINSUDB.CLAIM.SCERTYPE</v>
      </c>
    </row>
    <row r="11440" spans="1:6" ht="14.25" customHeight="1">
      <c r="A11440" s="157" t="s">
        <v>666</v>
      </c>
      <c r="B11440" s="158" t="s">
        <v>658</v>
      </c>
      <c r="C11440" s="158" t="s">
        <v>1379</v>
      </c>
      <c r="D11440" s="158" t="s">
        <v>861</v>
      </c>
      <c r="E11440" s="158" t="s">
        <v>2375</v>
      </c>
      <c r="F11440" s="21" t="str">
        <f t="shared" si="44"/>
        <v>VTIME.LPV.LPVINSUDB.CLAIM.NPRODUCT</v>
      </c>
    </row>
    <row r="11441" spans="1:6" ht="14.25" customHeight="1">
      <c r="A11441" s="157" t="s">
        <v>666</v>
      </c>
      <c r="B11441" s="158" t="s">
        <v>658</v>
      </c>
      <c r="C11441" s="158" t="s">
        <v>1379</v>
      </c>
      <c r="D11441" s="158" t="s">
        <v>861</v>
      </c>
      <c r="E11441" s="158" t="s">
        <v>2367</v>
      </c>
      <c r="F11441" s="21" t="str">
        <f t="shared" si="44"/>
        <v>VTIME.LPV.LPVINSUDB.CLAIM.NPOLICY</v>
      </c>
    </row>
    <row r="11442" spans="1:6" ht="14.25" customHeight="1">
      <c r="A11442" s="157" t="s">
        <v>666</v>
      </c>
      <c r="B11442" s="158" t="s">
        <v>658</v>
      </c>
      <c r="C11442" s="158" t="s">
        <v>1379</v>
      </c>
      <c r="D11442" s="158" t="s">
        <v>861</v>
      </c>
      <c r="E11442" s="158" t="s">
        <v>2373</v>
      </c>
      <c r="F11442" s="21" t="str">
        <f t="shared" si="44"/>
        <v>VTIME.LPV.LPVINSUDB.CLAIM.NBRANCH</v>
      </c>
    </row>
    <row r="11443" spans="1:6" ht="14.25" customHeight="1">
      <c r="A11443" s="157" t="s">
        <v>666</v>
      </c>
      <c r="B11443" s="158" t="s">
        <v>658</v>
      </c>
      <c r="C11443" s="158" t="s">
        <v>1379</v>
      </c>
      <c r="D11443" s="158" t="s">
        <v>861</v>
      </c>
      <c r="E11443" s="158" t="s">
        <v>2638</v>
      </c>
      <c r="F11443" s="21" t="str">
        <f t="shared" si="44"/>
        <v>VTIME.LPV.LPVINSUDB.CLAIM.SCLAIMTYP</v>
      </c>
    </row>
    <row r="11444" spans="1:6" ht="14.25" customHeight="1">
      <c r="A11444" s="157" t="s">
        <v>666</v>
      </c>
      <c r="B11444" s="158" t="s">
        <v>658</v>
      </c>
      <c r="C11444" s="158" t="s">
        <v>1379</v>
      </c>
      <c r="D11444" s="158" t="s">
        <v>861</v>
      </c>
      <c r="E11444" s="158" t="s">
        <v>2639</v>
      </c>
      <c r="F11444" s="21" t="str">
        <f t="shared" si="44"/>
        <v>VTIME.LPV.LPVINSUDB.CLAIM.NCAUSECOD</v>
      </c>
    </row>
    <row r="11445" spans="1:6" ht="14.25" customHeight="1">
      <c r="A11445" s="157" t="s">
        <v>666</v>
      </c>
      <c r="B11445" s="158" t="s">
        <v>658</v>
      </c>
      <c r="C11445" s="158" t="s">
        <v>1379</v>
      </c>
      <c r="D11445" s="158" t="s">
        <v>861</v>
      </c>
      <c r="E11445" s="158" t="s">
        <v>2366</v>
      </c>
      <c r="F11445" s="21" t="str">
        <f t="shared" si="44"/>
        <v>VTIME.LPV.LPVINSUDB.CLAIM.NCERTIF</v>
      </c>
    </row>
    <row r="11446" spans="1:6" ht="14.25" customHeight="1">
      <c r="A11446" s="157" t="s">
        <v>666</v>
      </c>
      <c r="B11446" s="158" t="s">
        <v>658</v>
      </c>
      <c r="C11446" s="158" t="s">
        <v>1379</v>
      </c>
      <c r="D11446" s="158" t="s">
        <v>861</v>
      </c>
      <c r="E11446" s="158" t="s">
        <v>669</v>
      </c>
      <c r="F11446" s="21" t="str">
        <f t="shared" si="44"/>
        <v>VTIME.LPV.LPVINSUDB.CLAIM.SCLIENT</v>
      </c>
    </row>
    <row r="11447" spans="1:6" ht="14.25" customHeight="1">
      <c r="A11447" s="157" t="s">
        <v>666</v>
      </c>
      <c r="B11447" s="158" t="s">
        <v>658</v>
      </c>
      <c r="C11447" s="158" t="s">
        <v>1379</v>
      </c>
      <c r="D11447" s="158" t="s">
        <v>861</v>
      </c>
      <c r="E11447" s="158" t="s">
        <v>2640</v>
      </c>
      <c r="F11447" s="21" t="str">
        <f t="shared" si="44"/>
        <v>VTIME.LPV.LPVINSUDB.CLAIM.SCOINSURI</v>
      </c>
    </row>
    <row r="11448" spans="1:6" ht="14.25" customHeight="1">
      <c r="A11448" s="157" t="s">
        <v>666</v>
      </c>
      <c r="B11448" s="158" t="s">
        <v>658</v>
      </c>
      <c r="C11448" s="158" t="s">
        <v>1379</v>
      </c>
      <c r="D11448" s="158" t="s">
        <v>861</v>
      </c>
      <c r="E11448" s="158" t="s">
        <v>2364</v>
      </c>
      <c r="F11448" s="21" t="str">
        <f t="shared" si="44"/>
        <v>VTIME.LPV.LPVINSUDB.CLAIM.DCOMPDATE</v>
      </c>
    </row>
    <row r="11449" spans="1:6" ht="14.25" customHeight="1">
      <c r="A11449" s="157" t="s">
        <v>666</v>
      </c>
      <c r="B11449" s="158" t="s">
        <v>658</v>
      </c>
      <c r="C11449" s="158" t="s">
        <v>1379</v>
      </c>
      <c r="D11449" s="158" t="s">
        <v>861</v>
      </c>
      <c r="E11449" s="158" t="s">
        <v>2641</v>
      </c>
      <c r="F11449" s="21" t="str">
        <f t="shared" si="44"/>
        <v>VTIME.LPV.LPVINSUDB.CLAIM.DDECLADAT</v>
      </c>
    </row>
    <row r="11450" spans="1:6" ht="14.25" customHeight="1">
      <c r="A11450" s="157" t="s">
        <v>666</v>
      </c>
      <c r="B11450" s="158" t="s">
        <v>658</v>
      </c>
      <c r="C11450" s="158" t="s">
        <v>1379</v>
      </c>
      <c r="D11450" s="158" t="s">
        <v>861</v>
      </c>
      <c r="E11450" s="158" t="s">
        <v>2642</v>
      </c>
      <c r="F11450" s="21" t="str">
        <f t="shared" si="44"/>
        <v>VTIME.LPV.LPVINSUDB.CLAIM.SINS_CLAIM</v>
      </c>
    </row>
    <row r="11451" spans="1:6" ht="14.25" customHeight="1">
      <c r="A11451" s="157" t="s">
        <v>666</v>
      </c>
      <c r="B11451" s="158" t="s">
        <v>658</v>
      </c>
      <c r="C11451" s="158" t="s">
        <v>1379</v>
      </c>
      <c r="D11451" s="158" t="s">
        <v>861</v>
      </c>
      <c r="E11451" s="158" t="s">
        <v>2643</v>
      </c>
      <c r="F11451" s="21" t="str">
        <f t="shared" si="44"/>
        <v>VTIME.LPV.LPVINSUDB.CLAIM.SLEADCIAL</v>
      </c>
    </row>
    <row r="11452" spans="1:6" ht="14.25" customHeight="1">
      <c r="A11452" s="157" t="s">
        <v>666</v>
      </c>
      <c r="B11452" s="158" t="s">
        <v>658</v>
      </c>
      <c r="C11452" s="158" t="s">
        <v>1379</v>
      </c>
      <c r="D11452" s="158" t="s">
        <v>861</v>
      </c>
      <c r="E11452" s="158" t="s">
        <v>2621</v>
      </c>
      <c r="F11452" s="21" t="str">
        <f t="shared" si="44"/>
        <v>VTIME.LPV.LPVINSUDB.CLAIM.NLOC_COS_RE</v>
      </c>
    </row>
    <row r="11453" spans="1:6" ht="14.25" customHeight="1">
      <c r="A11453" s="157" t="s">
        <v>666</v>
      </c>
      <c r="B11453" s="158" t="s">
        <v>658</v>
      </c>
      <c r="C11453" s="158" t="s">
        <v>1379</v>
      </c>
      <c r="D11453" s="158" t="s">
        <v>861</v>
      </c>
      <c r="E11453" s="158" t="s">
        <v>2644</v>
      </c>
      <c r="F11453" s="21" t="str">
        <f t="shared" si="44"/>
        <v>VTIME.LPV.LPVINSUDB.CLAIM.NLOC_OUT_AM</v>
      </c>
    </row>
    <row r="11454" spans="1:6" ht="14.25" customHeight="1">
      <c r="A11454" s="157" t="s">
        <v>666</v>
      </c>
      <c r="B11454" s="158" t="s">
        <v>658</v>
      </c>
      <c r="C11454" s="158" t="s">
        <v>1379</v>
      </c>
      <c r="D11454" s="158" t="s">
        <v>861</v>
      </c>
      <c r="E11454" s="158" t="s">
        <v>2622</v>
      </c>
      <c r="F11454" s="21" t="str">
        <f t="shared" si="44"/>
        <v>VTIME.LPV.LPVINSUDB.CLAIM.NLOC_PAY_AM</v>
      </c>
    </row>
    <row r="11455" spans="1:6" ht="14.25" customHeight="1">
      <c r="A11455" s="157" t="s">
        <v>666</v>
      </c>
      <c r="B11455" s="158" t="s">
        <v>658</v>
      </c>
      <c r="C11455" s="158" t="s">
        <v>1379</v>
      </c>
      <c r="D11455" s="158" t="s">
        <v>861</v>
      </c>
      <c r="E11455" s="158" t="s">
        <v>2623</v>
      </c>
      <c r="F11455" s="21" t="str">
        <f t="shared" si="44"/>
        <v>VTIME.LPV.LPVINSUDB.CLAIM.NLOC_REC_AM</v>
      </c>
    </row>
    <row r="11456" spans="1:6" ht="14.25" customHeight="1">
      <c r="A11456" s="157" t="s">
        <v>666</v>
      </c>
      <c r="B11456" s="158" t="s">
        <v>658</v>
      </c>
      <c r="C11456" s="158" t="s">
        <v>1379</v>
      </c>
      <c r="D11456" s="158" t="s">
        <v>861</v>
      </c>
      <c r="E11456" s="158" t="s">
        <v>2624</v>
      </c>
      <c r="F11456" s="21" t="str">
        <f t="shared" si="44"/>
        <v>VTIME.LPV.LPVINSUDB.CLAIM.NLOC_RESERV</v>
      </c>
    </row>
    <row r="11457" spans="1:6" ht="14.25" customHeight="1">
      <c r="A11457" s="157" t="s">
        <v>666</v>
      </c>
      <c r="B11457" s="158" t="s">
        <v>658</v>
      </c>
      <c r="C11457" s="158" t="s">
        <v>1379</v>
      </c>
      <c r="D11457" s="158" t="s">
        <v>861</v>
      </c>
      <c r="E11457" s="158" t="s">
        <v>2645</v>
      </c>
      <c r="F11457" s="21" t="str">
        <f t="shared" si="44"/>
        <v>VTIME.LPV.LPVINSUDB.CLAIM.SMAILNUMB</v>
      </c>
    </row>
    <row r="11458" spans="1:6" ht="14.25" customHeight="1">
      <c r="A11458" s="157" t="s">
        <v>666</v>
      </c>
      <c r="B11458" s="158" t="s">
        <v>658</v>
      </c>
      <c r="C11458" s="158" t="s">
        <v>1379</v>
      </c>
      <c r="D11458" s="158" t="s">
        <v>861</v>
      </c>
      <c r="E11458" s="158" t="s">
        <v>2646</v>
      </c>
      <c r="F11458" s="21" t="str">
        <f t="shared" si="44"/>
        <v>VTIME.LPV.LPVINSUDB.CLAIM.NMOVEMENT</v>
      </c>
    </row>
    <row r="11459" spans="1:6" ht="14.25" customHeight="1">
      <c r="A11459" s="157" t="s">
        <v>666</v>
      </c>
      <c r="B11459" s="158" t="s">
        <v>658</v>
      </c>
      <c r="C11459" s="158" t="s">
        <v>1379</v>
      </c>
      <c r="D11459" s="158" t="s">
        <v>861</v>
      </c>
      <c r="E11459" s="158" t="s">
        <v>2473</v>
      </c>
      <c r="F11459" s="21" t="str">
        <f t="shared" si="44"/>
        <v>VTIME.LPV.LPVINSUDB.CLAIM.NNOTENUM</v>
      </c>
    </row>
    <row r="11460" spans="1:6" ht="14.25" customHeight="1">
      <c r="A11460" s="157" t="s">
        <v>666</v>
      </c>
      <c r="B11460" s="158" t="s">
        <v>658</v>
      </c>
      <c r="C11460" s="158" t="s">
        <v>1379</v>
      </c>
      <c r="D11460" s="158" t="s">
        <v>861</v>
      </c>
      <c r="E11460" s="158" t="s">
        <v>2436</v>
      </c>
      <c r="F11460" s="21" t="str">
        <f t="shared" si="44"/>
        <v>VTIME.LPV.LPVINSUDB.CLAIM.NNULLCODE</v>
      </c>
    </row>
    <row r="11461" spans="1:6" ht="14.25" customHeight="1">
      <c r="A11461" s="157" t="s">
        <v>666</v>
      </c>
      <c r="B11461" s="158" t="s">
        <v>658</v>
      </c>
      <c r="C11461" s="158" t="s">
        <v>1379</v>
      </c>
      <c r="D11461" s="158" t="s">
        <v>861</v>
      </c>
      <c r="E11461" s="158" t="s">
        <v>2647</v>
      </c>
      <c r="F11461" s="21" t="str">
        <f t="shared" si="44"/>
        <v>VTIME.LPV.LPVINSUDB.CLAIM.DOCCURDAT</v>
      </c>
    </row>
    <row r="11462" spans="1:6" ht="14.25" customHeight="1">
      <c r="A11462" s="157" t="s">
        <v>666</v>
      </c>
      <c r="B11462" s="158" t="s">
        <v>658</v>
      </c>
      <c r="C11462" s="158" t="s">
        <v>1379</v>
      </c>
      <c r="D11462" s="158" t="s">
        <v>861</v>
      </c>
      <c r="E11462" s="158" t="s">
        <v>895</v>
      </c>
      <c r="F11462" s="21" t="str">
        <f t="shared" si="44"/>
        <v>VTIME.LPV.LPVINSUDB.CLAIM.NOFFICE</v>
      </c>
    </row>
    <row r="11463" spans="1:6" ht="14.25" customHeight="1">
      <c r="A11463" s="157" t="s">
        <v>666</v>
      </c>
      <c r="B11463" s="158" t="s">
        <v>658</v>
      </c>
      <c r="C11463" s="158" t="s">
        <v>1379</v>
      </c>
      <c r="D11463" s="158" t="s">
        <v>861</v>
      </c>
      <c r="E11463" s="158" t="s">
        <v>2648</v>
      </c>
      <c r="F11463" s="21" t="str">
        <f t="shared" si="44"/>
        <v>VTIME.LPV.LPVINSUDB.CLAIM.NOFFICE_OWN</v>
      </c>
    </row>
    <row r="11464" spans="1:6" ht="14.25" customHeight="1">
      <c r="A11464" s="157" t="s">
        <v>666</v>
      </c>
      <c r="B11464" s="158" t="s">
        <v>658</v>
      </c>
      <c r="C11464" s="158" t="s">
        <v>1379</v>
      </c>
      <c r="D11464" s="158" t="s">
        <v>861</v>
      </c>
      <c r="E11464" s="158" t="s">
        <v>2649</v>
      </c>
      <c r="F11464" s="21" t="str">
        <f t="shared" si="44"/>
        <v>VTIME.LPV.LPVINSUDB.CLAIM.NOFFICTRA</v>
      </c>
    </row>
    <row r="11465" spans="1:6" ht="14.25" customHeight="1">
      <c r="A11465" s="157" t="s">
        <v>666</v>
      </c>
      <c r="B11465" s="158" t="s">
        <v>658</v>
      </c>
      <c r="C11465" s="158" t="s">
        <v>1379</v>
      </c>
      <c r="D11465" s="158" t="s">
        <v>861</v>
      </c>
      <c r="E11465" s="158" t="s">
        <v>2650</v>
      </c>
      <c r="F11465" s="21" t="str">
        <f t="shared" si="44"/>
        <v>VTIME.LPV.LPVINSUDB.CLAIM.DPRESCDAT</v>
      </c>
    </row>
    <row r="11466" spans="1:6" ht="14.25" customHeight="1">
      <c r="A11466" s="157" t="s">
        <v>666</v>
      </c>
      <c r="B11466" s="158" t="s">
        <v>658</v>
      </c>
      <c r="C11466" s="158" t="s">
        <v>1379</v>
      </c>
      <c r="D11466" s="158" t="s">
        <v>861</v>
      </c>
      <c r="E11466" s="158" t="s">
        <v>2651</v>
      </c>
      <c r="F11466" s="21" t="str">
        <f t="shared" si="44"/>
        <v>VTIME.LPV.LPVINSUDB.CLAIM.SPRINTED</v>
      </c>
    </row>
    <row r="11467" spans="1:6" ht="14.25" customHeight="1">
      <c r="A11467" s="157" t="s">
        <v>666</v>
      </c>
      <c r="B11467" s="158" t="s">
        <v>658</v>
      </c>
      <c r="C11467" s="158" t="s">
        <v>1379</v>
      </c>
      <c r="D11467" s="158" t="s">
        <v>861</v>
      </c>
      <c r="E11467" s="158" t="s">
        <v>2652</v>
      </c>
      <c r="F11467" s="21" t="str">
        <f t="shared" si="44"/>
        <v>VTIME.LPV.LPVINSUDB.CLAIM.SREINSURI</v>
      </c>
    </row>
    <row r="11468" spans="1:6" ht="14.25" customHeight="1">
      <c r="A11468" s="157" t="s">
        <v>666</v>
      </c>
      <c r="B11468" s="158" t="s">
        <v>658</v>
      </c>
      <c r="C11468" s="158" t="s">
        <v>1379</v>
      </c>
      <c r="D11468" s="158" t="s">
        <v>861</v>
      </c>
      <c r="E11468" s="158" t="s">
        <v>2653</v>
      </c>
      <c r="F11468" s="21" t="str">
        <f t="shared" si="44"/>
        <v>VTIME.LPV.LPVINSUDB.CLAIM.DSHOW_DATE</v>
      </c>
    </row>
    <row r="11469" spans="1:6" ht="14.25" customHeight="1">
      <c r="A11469" s="157" t="s">
        <v>666</v>
      </c>
      <c r="B11469" s="158" t="s">
        <v>658</v>
      </c>
      <c r="C11469" s="158" t="s">
        <v>1379</v>
      </c>
      <c r="D11469" s="158" t="s">
        <v>861</v>
      </c>
      <c r="E11469" s="158" t="s">
        <v>2654</v>
      </c>
      <c r="F11469" s="21" t="str">
        <f t="shared" si="44"/>
        <v>VTIME.LPV.LPVINSUDB.CLAIM.SSHOW_STATU</v>
      </c>
    </row>
    <row r="11470" spans="1:6" ht="14.25" customHeight="1">
      <c r="A11470" s="157" t="s">
        <v>666</v>
      </c>
      <c r="B11470" s="158" t="s">
        <v>658</v>
      </c>
      <c r="C11470" s="158" t="s">
        <v>1379</v>
      </c>
      <c r="D11470" s="158" t="s">
        <v>861</v>
      </c>
      <c r="E11470" s="158" t="s">
        <v>2655</v>
      </c>
      <c r="F11470" s="21" t="str">
        <f t="shared" si="44"/>
        <v>VTIME.LPV.LPVINSUDB.CLAIM.SSTACLAIM</v>
      </c>
    </row>
    <row r="11471" spans="1:6" ht="14.25" customHeight="1">
      <c r="A11471" s="157" t="s">
        <v>666</v>
      </c>
      <c r="B11471" s="158" t="s">
        <v>658</v>
      </c>
      <c r="C11471" s="158" t="s">
        <v>1379</v>
      </c>
      <c r="D11471" s="158" t="s">
        <v>861</v>
      </c>
      <c r="E11471" s="158" t="s">
        <v>2656</v>
      </c>
      <c r="F11471" s="21" t="str">
        <f t="shared" si="44"/>
        <v>VTIME.LPV.LPVINSUDB.CLAIM.NUNACCODE</v>
      </c>
    </row>
    <row r="11472" spans="1:6" ht="14.25" customHeight="1">
      <c r="A11472" s="157" t="s">
        <v>666</v>
      </c>
      <c r="B11472" s="158" t="s">
        <v>658</v>
      </c>
      <c r="C11472" s="158" t="s">
        <v>1379</v>
      </c>
      <c r="D11472" s="158" t="s">
        <v>861</v>
      </c>
      <c r="E11472" s="158" t="s">
        <v>2370</v>
      </c>
      <c r="F11472" s="21" t="str">
        <f t="shared" si="44"/>
        <v>VTIME.LPV.LPVINSUDB.CLAIM.NUSERCODE</v>
      </c>
    </row>
    <row r="11473" spans="1:6" ht="14.25" customHeight="1">
      <c r="A11473" s="157" t="s">
        <v>666</v>
      </c>
      <c r="B11473" s="158" t="s">
        <v>658</v>
      </c>
      <c r="C11473" s="158" t="s">
        <v>1379</v>
      </c>
      <c r="D11473" s="158" t="s">
        <v>861</v>
      </c>
      <c r="E11473" s="158" t="s">
        <v>2527</v>
      </c>
      <c r="F11473" s="21" t="str">
        <f t="shared" si="44"/>
        <v>VTIME.LPV.LPVINSUDB.CLAIM.SNUMFORM</v>
      </c>
    </row>
    <row r="11474" spans="1:6" ht="14.25" customHeight="1">
      <c r="A11474" s="157" t="s">
        <v>666</v>
      </c>
      <c r="B11474" s="158" t="s">
        <v>658</v>
      </c>
      <c r="C11474" s="158" t="s">
        <v>1379</v>
      </c>
      <c r="D11474" s="158" t="s">
        <v>861</v>
      </c>
      <c r="E11474" s="158" t="s">
        <v>2631</v>
      </c>
      <c r="F11474" s="21" t="str">
        <f t="shared" si="44"/>
        <v>VTIME.LPV.LPVINSUDB.CLAIM.NTAX_AMO</v>
      </c>
    </row>
    <row r="11475" spans="1:6" ht="14.25" customHeight="1">
      <c r="A11475" s="157" t="s">
        <v>666</v>
      </c>
      <c r="B11475" s="158" t="s">
        <v>658</v>
      </c>
      <c r="C11475" s="158" t="s">
        <v>1379</v>
      </c>
      <c r="D11475" s="158" t="s">
        <v>861</v>
      </c>
      <c r="E11475" s="158" t="s">
        <v>2534</v>
      </c>
      <c r="F11475" s="21" t="str">
        <f t="shared" si="44"/>
        <v>VTIME.LPV.LPVINSUDB.CLAIM.NIMAGENUM</v>
      </c>
    </row>
    <row r="11476" spans="1:6" ht="14.25" customHeight="1">
      <c r="A11476" s="157" t="s">
        <v>666</v>
      </c>
      <c r="B11476" s="158" t="s">
        <v>658</v>
      </c>
      <c r="C11476" s="158" t="s">
        <v>1379</v>
      </c>
      <c r="D11476" s="158" t="s">
        <v>861</v>
      </c>
      <c r="E11476" s="158" t="s">
        <v>2657</v>
      </c>
      <c r="F11476" s="21" t="str">
        <f t="shared" si="44"/>
        <v>VTIME.LPV.LPVINSUDB.CLAIM.SCESS_NPR</v>
      </c>
    </row>
    <row r="11477" spans="1:6" ht="14.25" customHeight="1">
      <c r="A11477" s="157" t="s">
        <v>666</v>
      </c>
      <c r="B11477" s="158" t="s">
        <v>658</v>
      </c>
      <c r="C11477" s="158" t="s">
        <v>1379</v>
      </c>
      <c r="D11477" s="158" t="s">
        <v>861</v>
      </c>
      <c r="E11477" s="158" t="s">
        <v>2658</v>
      </c>
      <c r="F11477" s="21" t="str">
        <f t="shared" ref="F11477:F11731" si="45">CONCATENATE(A11477,".",B11477,".",C11477,".",D11477,".",E11477)</f>
        <v>VTIME.LPV.LPVINSUDB.CLAIM.SCLIENT2</v>
      </c>
    </row>
    <row r="11478" spans="1:6" ht="14.25" customHeight="1">
      <c r="A11478" s="157" t="s">
        <v>666</v>
      </c>
      <c r="B11478" s="158" t="s">
        <v>658</v>
      </c>
      <c r="C11478" s="158" t="s">
        <v>1379</v>
      </c>
      <c r="D11478" s="158" t="s">
        <v>861</v>
      </c>
      <c r="E11478" s="158" t="s">
        <v>2659</v>
      </c>
      <c r="F11478" s="21" t="str">
        <f t="shared" si="45"/>
        <v>VTIME.LPV.LPVINSUDB.CLAIM.NBORDEREAUX_CL</v>
      </c>
    </row>
    <row r="11479" spans="1:6" ht="14.25" customHeight="1">
      <c r="A11479" s="157" t="s">
        <v>666</v>
      </c>
      <c r="B11479" s="158" t="s">
        <v>658</v>
      </c>
      <c r="C11479" s="158" t="s">
        <v>1379</v>
      </c>
      <c r="D11479" s="158" t="s">
        <v>861</v>
      </c>
      <c r="E11479" s="158" t="s">
        <v>2660</v>
      </c>
      <c r="F11479" s="21" t="str">
        <f t="shared" si="45"/>
        <v>VTIME.LPV.LPVINSUDB.CLAIM.DLIMIT_PAY</v>
      </c>
    </row>
    <row r="11480" spans="1:6" ht="14.25" customHeight="1">
      <c r="A11480" s="157" t="s">
        <v>666</v>
      </c>
      <c r="B11480" s="158" t="s">
        <v>658</v>
      </c>
      <c r="C11480" s="158" t="s">
        <v>1379</v>
      </c>
      <c r="D11480" s="158" t="s">
        <v>861</v>
      </c>
      <c r="E11480" s="158" t="s">
        <v>2661</v>
      </c>
      <c r="F11480" s="21" t="str">
        <f t="shared" si="45"/>
        <v>VTIME.LPV.LPVINSUDB.CLAIM.NIDCATAS</v>
      </c>
    </row>
    <row r="11481" spans="1:6" ht="14.25" customHeight="1">
      <c r="A11481" s="157" t="s">
        <v>666</v>
      </c>
      <c r="B11481" s="158" t="s">
        <v>658</v>
      </c>
      <c r="C11481" s="158" t="s">
        <v>1379</v>
      </c>
      <c r="D11481" s="158" t="s">
        <v>861</v>
      </c>
      <c r="E11481" s="158" t="s">
        <v>2662</v>
      </c>
      <c r="F11481" s="21" t="str">
        <f t="shared" si="45"/>
        <v>VTIME.LPV.LPVINSUDB.CLAIM.NOFFICE_PAY</v>
      </c>
    </row>
    <row r="11482" spans="1:6" ht="14.25" customHeight="1">
      <c r="A11482" s="157" t="s">
        <v>666</v>
      </c>
      <c r="B11482" s="158" t="s">
        <v>658</v>
      </c>
      <c r="C11482" s="158" t="s">
        <v>1379</v>
      </c>
      <c r="D11482" s="158" t="s">
        <v>861</v>
      </c>
      <c r="E11482" s="158" t="s">
        <v>2663</v>
      </c>
      <c r="F11482" s="21" t="str">
        <f t="shared" si="45"/>
        <v>VTIME.LPV.LPVINSUDB.CLAIM.NWAITCL_CODE</v>
      </c>
    </row>
    <row r="11483" spans="1:6" ht="14.25" customHeight="1">
      <c r="A11483" s="157" t="s">
        <v>666</v>
      </c>
      <c r="B11483" s="158" t="s">
        <v>658</v>
      </c>
      <c r="C11483" s="158" t="s">
        <v>1379</v>
      </c>
      <c r="D11483" s="158" t="s">
        <v>861</v>
      </c>
      <c r="E11483" s="158" t="s">
        <v>2664</v>
      </c>
      <c r="F11483" s="21" t="str">
        <f t="shared" si="45"/>
        <v>VTIME.LPV.LPVINSUDB.CLAIM.NRELASHIP</v>
      </c>
    </row>
    <row r="11484" spans="1:6" ht="14.25" customHeight="1">
      <c r="A11484" s="157" t="s">
        <v>666</v>
      </c>
      <c r="B11484" s="158" t="s">
        <v>658</v>
      </c>
      <c r="C11484" s="158" t="s">
        <v>1379</v>
      </c>
      <c r="D11484" s="158" t="s">
        <v>861</v>
      </c>
      <c r="E11484" s="158" t="s">
        <v>2665</v>
      </c>
      <c r="F11484" s="21" t="str">
        <f t="shared" si="45"/>
        <v>VTIME.LPV.LPVINSUDB.CLAIM.NOFFICEAGEN</v>
      </c>
    </row>
    <row r="11485" spans="1:6" ht="14.25" customHeight="1">
      <c r="A11485" s="157" t="s">
        <v>666</v>
      </c>
      <c r="B11485" s="158" t="s">
        <v>658</v>
      </c>
      <c r="C11485" s="158" t="s">
        <v>1379</v>
      </c>
      <c r="D11485" s="158" t="s">
        <v>861</v>
      </c>
      <c r="E11485" s="158" t="s">
        <v>2666</v>
      </c>
      <c r="F11485" s="21" t="str">
        <f t="shared" si="45"/>
        <v>VTIME.LPV.LPVINSUDB.CLAIM.NAGENCY</v>
      </c>
    </row>
    <row r="11486" spans="1:6" ht="14.25" customHeight="1">
      <c r="A11486" s="157" t="s">
        <v>666</v>
      </c>
      <c r="B11486" s="158" t="s">
        <v>658</v>
      </c>
      <c r="C11486" s="158" t="s">
        <v>1379</v>
      </c>
      <c r="D11486" s="158" t="s">
        <v>861</v>
      </c>
      <c r="E11486" s="158" t="s">
        <v>2667</v>
      </c>
      <c r="F11486" s="21" t="str">
        <f t="shared" si="45"/>
        <v>VTIME.LPV.LPVINSUDB.CLAIM.NAGENCY_PAY</v>
      </c>
    </row>
    <row r="11487" spans="1:6" ht="14.25" customHeight="1">
      <c r="A11487" s="157" t="s">
        <v>666</v>
      </c>
      <c r="B11487" s="158" t="s">
        <v>658</v>
      </c>
      <c r="C11487" s="158" t="s">
        <v>1379</v>
      </c>
      <c r="D11487" s="158" t="s">
        <v>861</v>
      </c>
      <c r="E11487" s="158" t="s">
        <v>2668</v>
      </c>
      <c r="F11487" s="21" t="str">
        <f t="shared" si="45"/>
        <v>VTIME.LPV.LPVINSUDB.CLAIM.NOFFICEAGEN_PAY</v>
      </c>
    </row>
    <row r="11488" spans="1:6" ht="14.25" customHeight="1">
      <c r="A11488" s="157" t="s">
        <v>666</v>
      </c>
      <c r="B11488" s="158" t="s">
        <v>658</v>
      </c>
      <c r="C11488" s="158" t="s">
        <v>1379</v>
      </c>
      <c r="D11488" s="158" t="s">
        <v>861</v>
      </c>
      <c r="E11488" s="158" t="s">
        <v>2669</v>
      </c>
      <c r="F11488" s="21" t="str">
        <f t="shared" si="45"/>
        <v>VTIME.LPV.LPVINSUDB.CLAIM.SDOMICILIARY_ATT</v>
      </c>
    </row>
    <row r="11489" spans="1:6" ht="14.25" customHeight="1">
      <c r="A11489" s="157" t="s">
        <v>666</v>
      </c>
      <c r="B11489" s="158" t="s">
        <v>658</v>
      </c>
      <c r="C11489" s="158" t="s">
        <v>1379</v>
      </c>
      <c r="D11489" s="158" t="s">
        <v>861</v>
      </c>
      <c r="E11489" s="158" t="s">
        <v>2670</v>
      </c>
      <c r="F11489" s="21" t="str">
        <f t="shared" si="45"/>
        <v>VTIME.LPV.LPVINSUDB.CLAIM.NHIST_MOV</v>
      </c>
    </row>
    <row r="11490" spans="1:6" ht="14.25" customHeight="1">
      <c r="A11490" s="157" t="s">
        <v>666</v>
      </c>
      <c r="B11490" s="158" t="s">
        <v>658</v>
      </c>
      <c r="C11490" s="158" t="s">
        <v>1379</v>
      </c>
      <c r="D11490" s="158" t="s">
        <v>861</v>
      </c>
      <c r="E11490" s="158" t="s">
        <v>2671</v>
      </c>
      <c r="F11490" s="21" t="str">
        <f t="shared" si="45"/>
        <v>VTIME.LPV.LPVINSUDB.CLAIM.SILLNESS</v>
      </c>
    </row>
    <row r="11491" spans="1:6" ht="14.25" customHeight="1">
      <c r="A11491" s="157" t="s">
        <v>666</v>
      </c>
      <c r="B11491" s="158" t="s">
        <v>658</v>
      </c>
      <c r="C11491" s="158" t="s">
        <v>1379</v>
      </c>
      <c r="D11491" s="158" t="s">
        <v>865</v>
      </c>
      <c r="E11491" s="158" t="s">
        <v>2368</v>
      </c>
      <c r="F11491" s="21" t="str">
        <f t="shared" si="45"/>
        <v>VTIME.LPV.LPVINSUDB.CLAIM_CASE.NCLAIM</v>
      </c>
    </row>
    <row r="11492" spans="1:6" ht="14.25" customHeight="1">
      <c r="A11492" s="157" t="s">
        <v>666</v>
      </c>
      <c r="B11492" s="158" t="s">
        <v>658</v>
      </c>
      <c r="C11492" s="158" t="s">
        <v>1379</v>
      </c>
      <c r="D11492" s="158" t="s">
        <v>865</v>
      </c>
      <c r="E11492" s="158" t="s">
        <v>2610</v>
      </c>
      <c r="F11492" s="21" t="str">
        <f t="shared" si="45"/>
        <v>VTIME.LPV.LPVINSUDB.CLAIM_CASE.NCASE_NUM</v>
      </c>
    </row>
    <row r="11493" spans="1:6" ht="14.25" customHeight="1">
      <c r="A11493" s="157" t="s">
        <v>666</v>
      </c>
      <c r="B11493" s="158" t="s">
        <v>658</v>
      </c>
      <c r="C11493" s="158" t="s">
        <v>1379</v>
      </c>
      <c r="D11493" s="158" t="s">
        <v>865</v>
      </c>
      <c r="E11493" s="158" t="s">
        <v>2611</v>
      </c>
      <c r="F11493" s="21" t="str">
        <f t="shared" si="45"/>
        <v>VTIME.LPV.LPVINSUDB.CLAIM_CASE.NDEMAN_TYPE</v>
      </c>
    </row>
    <row r="11494" spans="1:6" ht="14.25" customHeight="1">
      <c r="A11494" s="157" t="s">
        <v>666</v>
      </c>
      <c r="B11494" s="158" t="s">
        <v>658</v>
      </c>
      <c r="C11494" s="158" t="s">
        <v>1379</v>
      </c>
      <c r="D11494" s="158" t="s">
        <v>865</v>
      </c>
      <c r="E11494" s="158" t="s">
        <v>2364</v>
      </c>
      <c r="F11494" s="21" t="str">
        <f t="shared" si="45"/>
        <v>VTIME.LPV.LPVINSUDB.CLAIM_CASE.DCOMPDATE</v>
      </c>
    </row>
    <row r="11495" spans="1:6" ht="14.25" customHeight="1">
      <c r="A11495" s="157" t="s">
        <v>666</v>
      </c>
      <c r="B11495" s="158" t="s">
        <v>658</v>
      </c>
      <c r="C11495" s="158" t="s">
        <v>1379</v>
      </c>
      <c r="D11495" s="158" t="s">
        <v>865</v>
      </c>
      <c r="E11495" s="158" t="s">
        <v>2370</v>
      </c>
      <c r="F11495" s="21" t="str">
        <f t="shared" si="45"/>
        <v>VTIME.LPV.LPVINSUDB.CLAIM_CASE.NUSERCODE</v>
      </c>
    </row>
    <row r="11496" spans="1:6" ht="14.25" customHeight="1">
      <c r="A11496" s="157" t="s">
        <v>666</v>
      </c>
      <c r="B11496" s="158" t="s">
        <v>658</v>
      </c>
      <c r="C11496" s="158" t="s">
        <v>1379</v>
      </c>
      <c r="D11496" s="158" t="s">
        <v>865</v>
      </c>
      <c r="E11496" s="158" t="s">
        <v>2704</v>
      </c>
      <c r="F11496" s="21" t="str">
        <f t="shared" si="45"/>
        <v>VTIME.LPV.LPVINSUDB.CLAIM_CASE.SSTACASE</v>
      </c>
    </row>
    <row r="11497" spans="1:6" ht="14.25" customHeight="1">
      <c r="A11497" s="157" t="s">
        <v>666</v>
      </c>
      <c r="B11497" s="158" t="s">
        <v>658</v>
      </c>
      <c r="C11497" s="158" t="s">
        <v>1379</v>
      </c>
      <c r="D11497" s="158" t="s">
        <v>865</v>
      </c>
      <c r="E11497" s="158" t="s">
        <v>2705</v>
      </c>
      <c r="F11497" s="21" t="str">
        <f t="shared" si="45"/>
        <v>VTIME.LPV.LPVINSUDB.CLAIM_CASE.NNOTEDAMA</v>
      </c>
    </row>
    <row r="11498" spans="1:6" ht="14.25" customHeight="1">
      <c r="A11498" s="157" t="s">
        <v>666</v>
      </c>
      <c r="B11498" s="158" t="s">
        <v>658</v>
      </c>
      <c r="C11498" s="158" t="s">
        <v>1379</v>
      </c>
      <c r="D11498" s="158" t="s">
        <v>865</v>
      </c>
      <c r="E11498" s="158" t="s">
        <v>2706</v>
      </c>
      <c r="F11498" s="21" t="str">
        <f t="shared" si="45"/>
        <v>VTIME.LPV.LPVINSUDB.CLAIM_CASE.SCLAIM_AFFE</v>
      </c>
    </row>
    <row r="11499" spans="1:6" ht="14.25" customHeight="1">
      <c r="A11499" s="157" t="s">
        <v>666</v>
      </c>
      <c r="B11499" s="158" t="s">
        <v>658</v>
      </c>
      <c r="C11499" s="158" t="s">
        <v>1379</v>
      </c>
      <c r="D11499" s="158" t="s">
        <v>865</v>
      </c>
      <c r="E11499" s="158" t="s">
        <v>2707</v>
      </c>
      <c r="F11499" s="21" t="str">
        <f t="shared" si="45"/>
        <v>VTIME.LPV.LPVINSUDB.CLAIM_CASE.NCLA_GE_TYP</v>
      </c>
    </row>
    <row r="11500" spans="1:6" ht="14.25" customHeight="1">
      <c r="A11500" s="157" t="s">
        <v>666</v>
      </c>
      <c r="B11500" s="158" t="s">
        <v>658</v>
      </c>
      <c r="C11500" s="158" t="s">
        <v>1379</v>
      </c>
      <c r="D11500" s="158" t="s">
        <v>1079</v>
      </c>
      <c r="E11500" s="158" t="s">
        <v>2373</v>
      </c>
      <c r="F11500" s="21" t="str">
        <f t="shared" si="45"/>
        <v>VTIME.LPV.LPVINSUDB.CLAIM_CAUS.NBRANCH</v>
      </c>
    </row>
    <row r="11501" spans="1:6" ht="14.25" customHeight="1">
      <c r="A11501" s="157" t="s">
        <v>666</v>
      </c>
      <c r="B11501" s="158" t="s">
        <v>658</v>
      </c>
      <c r="C11501" s="158" t="s">
        <v>1379</v>
      </c>
      <c r="D11501" s="158" t="s">
        <v>1079</v>
      </c>
      <c r="E11501" s="158" t="s">
        <v>2639</v>
      </c>
      <c r="F11501" s="21" t="str">
        <f t="shared" si="45"/>
        <v>VTIME.LPV.LPVINSUDB.CLAIM_CAUS.NCAUSECOD</v>
      </c>
    </row>
    <row r="11502" spans="1:6" ht="14.25" customHeight="1">
      <c r="A11502" s="157" t="s">
        <v>666</v>
      </c>
      <c r="B11502" s="158" t="s">
        <v>658</v>
      </c>
      <c r="C11502" s="158" t="s">
        <v>1379</v>
      </c>
      <c r="D11502" s="158" t="s">
        <v>1079</v>
      </c>
      <c r="E11502" s="158" t="s">
        <v>2375</v>
      </c>
      <c r="F11502" s="21" t="str">
        <f t="shared" si="45"/>
        <v>VTIME.LPV.LPVINSUDB.CLAIM_CAUS.NPRODUCT</v>
      </c>
    </row>
    <row r="11503" spans="1:6" ht="14.25" customHeight="1">
      <c r="A11503" s="157" t="s">
        <v>666</v>
      </c>
      <c r="B11503" s="158" t="s">
        <v>658</v>
      </c>
      <c r="C11503" s="158" t="s">
        <v>1379</v>
      </c>
      <c r="D11503" s="158" t="s">
        <v>1079</v>
      </c>
      <c r="E11503" s="158" t="s">
        <v>2364</v>
      </c>
      <c r="F11503" s="21" t="str">
        <f t="shared" si="45"/>
        <v>VTIME.LPV.LPVINSUDB.CLAIM_CAUS.DCOMPDATE</v>
      </c>
    </row>
    <row r="11504" spans="1:6" ht="14.25" customHeight="1">
      <c r="A11504" s="157" t="s">
        <v>666</v>
      </c>
      <c r="B11504" s="158" t="s">
        <v>658</v>
      </c>
      <c r="C11504" s="158" t="s">
        <v>1379</v>
      </c>
      <c r="D11504" s="158" t="s">
        <v>1079</v>
      </c>
      <c r="E11504" s="158" t="s">
        <v>2638</v>
      </c>
      <c r="F11504" s="21" t="str">
        <f t="shared" si="45"/>
        <v>VTIME.LPV.LPVINSUDB.CLAIM_CAUS.SCLAIMTYP</v>
      </c>
    </row>
    <row r="11505" spans="1:6" ht="14.25" customHeight="1">
      <c r="A11505" s="157" t="s">
        <v>666</v>
      </c>
      <c r="B11505" s="158" t="s">
        <v>658</v>
      </c>
      <c r="C11505" s="158" t="s">
        <v>1379</v>
      </c>
      <c r="D11505" s="158" t="s">
        <v>1079</v>
      </c>
      <c r="E11505" s="158" t="s">
        <v>708</v>
      </c>
      <c r="F11505" s="21" t="str">
        <f t="shared" si="45"/>
        <v>VTIME.LPV.LPVINSUDB.CLAIM_CAUS.SDESCRIPT</v>
      </c>
    </row>
    <row r="11506" spans="1:6" ht="14.25" customHeight="1">
      <c r="A11506" s="157" t="s">
        <v>666</v>
      </c>
      <c r="B11506" s="158" t="s">
        <v>658</v>
      </c>
      <c r="C11506" s="158" t="s">
        <v>1379</v>
      </c>
      <c r="D11506" s="158" t="s">
        <v>1079</v>
      </c>
      <c r="E11506" s="158" t="s">
        <v>2499</v>
      </c>
      <c r="F11506" s="21" t="str">
        <f t="shared" si="45"/>
        <v>VTIME.LPV.LPVINSUDB.CLAIM_CAUS.SSHORT_DES</v>
      </c>
    </row>
    <row r="11507" spans="1:6" ht="14.25" customHeight="1">
      <c r="A11507" s="157" t="s">
        <v>666</v>
      </c>
      <c r="B11507" s="158" t="s">
        <v>658</v>
      </c>
      <c r="C11507" s="158" t="s">
        <v>1379</v>
      </c>
      <c r="D11507" s="158" t="s">
        <v>1079</v>
      </c>
      <c r="E11507" s="158" t="s">
        <v>2500</v>
      </c>
      <c r="F11507" s="21" t="str">
        <f t="shared" si="45"/>
        <v>VTIME.LPV.LPVINSUDB.CLAIM_CAUS.SSTATREGT</v>
      </c>
    </row>
    <row r="11508" spans="1:6" ht="14.25" customHeight="1">
      <c r="A11508" s="157" t="s">
        <v>666</v>
      </c>
      <c r="B11508" s="158" t="s">
        <v>658</v>
      </c>
      <c r="C11508" s="158" t="s">
        <v>1379</v>
      </c>
      <c r="D11508" s="158" t="s">
        <v>1079</v>
      </c>
      <c r="E11508" s="158" t="s">
        <v>2370</v>
      </c>
      <c r="F11508" s="21" t="str">
        <f t="shared" si="45"/>
        <v>VTIME.LPV.LPVINSUDB.CLAIM_CAUS.NUSERCODE</v>
      </c>
    </row>
    <row r="11509" spans="1:6" ht="14.25" customHeight="1">
      <c r="A11509" s="157" t="s">
        <v>666</v>
      </c>
      <c r="B11509" s="158" t="s">
        <v>658</v>
      </c>
      <c r="C11509" s="158" t="s">
        <v>1379</v>
      </c>
      <c r="D11509" s="158" t="s">
        <v>1080</v>
      </c>
      <c r="E11509" s="158" t="s">
        <v>2368</v>
      </c>
      <c r="F11509" s="21" t="str">
        <f t="shared" si="45"/>
        <v>VTIME.LPV.LPVINSUDB.CLAIM_CES.NCLAIM</v>
      </c>
    </row>
    <row r="11510" spans="1:6" ht="14.25" customHeight="1">
      <c r="A11510" s="157" t="s">
        <v>666</v>
      </c>
      <c r="B11510" s="158" t="s">
        <v>658</v>
      </c>
      <c r="C11510" s="158" t="s">
        <v>1379</v>
      </c>
      <c r="D11510" s="158" t="s">
        <v>1080</v>
      </c>
      <c r="E11510" s="158" t="s">
        <v>2610</v>
      </c>
      <c r="F11510" s="21" t="str">
        <f t="shared" si="45"/>
        <v>VTIME.LPV.LPVINSUDB.CLAIM_CES.NCASE_NUM</v>
      </c>
    </row>
    <row r="11511" spans="1:6" ht="14.25" customHeight="1">
      <c r="A11511" s="157" t="s">
        <v>666</v>
      </c>
      <c r="B11511" s="158" t="s">
        <v>658</v>
      </c>
      <c r="C11511" s="158" t="s">
        <v>1379</v>
      </c>
      <c r="D11511" s="158" t="s">
        <v>1080</v>
      </c>
      <c r="E11511" s="158" t="s">
        <v>2611</v>
      </c>
      <c r="F11511" s="21" t="str">
        <f t="shared" si="45"/>
        <v>VTIME.LPV.LPVINSUDB.CLAIM_CES.NDEMAN_TYPE</v>
      </c>
    </row>
    <row r="11512" spans="1:6" ht="14.25" customHeight="1">
      <c r="A11512" s="157" t="s">
        <v>666</v>
      </c>
      <c r="B11512" s="158" t="s">
        <v>658</v>
      </c>
      <c r="C11512" s="158" t="s">
        <v>1379</v>
      </c>
      <c r="D11512" s="158" t="s">
        <v>1080</v>
      </c>
      <c r="E11512" s="158" t="s">
        <v>2573</v>
      </c>
      <c r="F11512" s="21" t="str">
        <f t="shared" si="45"/>
        <v>VTIME.LPV.LPVINSUDB.CLAIM_CES.NID</v>
      </c>
    </row>
    <row r="11513" spans="1:6" ht="14.25" customHeight="1">
      <c r="A11513" s="157" t="s">
        <v>666</v>
      </c>
      <c r="B11513" s="158" t="s">
        <v>658</v>
      </c>
      <c r="C11513" s="158" t="s">
        <v>1379</v>
      </c>
      <c r="D11513" s="158" t="s">
        <v>1080</v>
      </c>
      <c r="E11513" s="158" t="s">
        <v>2594</v>
      </c>
      <c r="F11513" s="21" t="str">
        <f t="shared" si="45"/>
        <v>VTIME.LPV.LPVINSUDB.CLAIM_CES.NTRANSAC</v>
      </c>
    </row>
    <row r="11514" spans="1:6" ht="14.25" customHeight="1">
      <c r="A11514" s="157" t="s">
        <v>666</v>
      </c>
      <c r="B11514" s="158" t="s">
        <v>658</v>
      </c>
      <c r="C11514" s="158" t="s">
        <v>1379</v>
      </c>
      <c r="D11514" s="158" t="s">
        <v>1080</v>
      </c>
      <c r="E11514" s="158" t="s">
        <v>2709</v>
      </c>
      <c r="F11514" s="21" t="str">
        <f t="shared" si="45"/>
        <v>VTIME.LPV.LPVINSUDB.CLAIM_CES.NCESS_NU</v>
      </c>
    </row>
    <row r="11515" spans="1:6" ht="14.25" customHeight="1">
      <c r="A11515" s="157" t="s">
        <v>666</v>
      </c>
      <c r="B11515" s="158" t="s">
        <v>658</v>
      </c>
      <c r="C11515" s="158" t="s">
        <v>1379</v>
      </c>
      <c r="D11515" s="158" t="s">
        <v>1080</v>
      </c>
      <c r="E11515" s="158" t="s">
        <v>2572</v>
      </c>
      <c r="F11515" s="21" t="str">
        <f t="shared" si="45"/>
        <v>VTIME.LPV.LPVINSUDB.CLAIM_CES.NNUM_CESS</v>
      </c>
    </row>
    <row r="11516" spans="1:6" ht="14.25" customHeight="1">
      <c r="A11516" s="157" t="s">
        <v>666</v>
      </c>
      <c r="B11516" s="158" t="s">
        <v>658</v>
      </c>
      <c r="C11516" s="158" t="s">
        <v>1379</v>
      </c>
      <c r="D11516" s="158" t="s">
        <v>1080</v>
      </c>
      <c r="E11516" s="158" t="s">
        <v>2710</v>
      </c>
      <c r="F11516" s="21" t="str">
        <f t="shared" si="45"/>
        <v>VTIME.LPV.LPVINSUDB.CLAIM_CES.NCED_AMNT</v>
      </c>
    </row>
    <row r="11517" spans="1:6" ht="14.25" customHeight="1">
      <c r="A11517" s="157" t="s">
        <v>666</v>
      </c>
      <c r="B11517" s="158" t="s">
        <v>658</v>
      </c>
      <c r="C11517" s="158" t="s">
        <v>1379</v>
      </c>
      <c r="D11517" s="158" t="s">
        <v>1080</v>
      </c>
      <c r="E11517" s="158" t="s">
        <v>2711</v>
      </c>
      <c r="F11517" s="21" t="str">
        <f t="shared" si="45"/>
        <v>VTIME.LPV.LPVINSUDB.CLAIM_CES.NCED_PER</v>
      </c>
    </row>
    <row r="11518" spans="1:6" ht="14.25" customHeight="1">
      <c r="A11518" s="157" t="s">
        <v>666</v>
      </c>
      <c r="B11518" s="158" t="s">
        <v>658</v>
      </c>
      <c r="C11518" s="158" t="s">
        <v>1379</v>
      </c>
      <c r="D11518" s="158" t="s">
        <v>1080</v>
      </c>
      <c r="E11518" s="158" t="s">
        <v>2712</v>
      </c>
      <c r="F11518" s="21" t="str">
        <f t="shared" si="45"/>
        <v>VTIME.LPV.LPVINSUDB.CLAIM_CES.NCESS_CONC</v>
      </c>
    </row>
    <row r="11519" spans="1:6" ht="14.25" customHeight="1">
      <c r="A11519" s="157" t="s">
        <v>666</v>
      </c>
      <c r="B11519" s="158" t="s">
        <v>658</v>
      </c>
      <c r="C11519" s="158" t="s">
        <v>1379</v>
      </c>
      <c r="D11519" s="158" t="s">
        <v>1080</v>
      </c>
      <c r="E11519" s="158" t="s">
        <v>2574</v>
      </c>
      <c r="F11519" s="21" t="str">
        <f t="shared" si="45"/>
        <v>VTIME.LPV.LPVINSUDB.CLAIM_CES.NCOMPANY</v>
      </c>
    </row>
    <row r="11520" spans="1:6" ht="14.25" customHeight="1">
      <c r="A11520" s="157" t="s">
        <v>666</v>
      </c>
      <c r="B11520" s="158" t="s">
        <v>658</v>
      </c>
      <c r="C11520" s="158" t="s">
        <v>1379</v>
      </c>
      <c r="D11520" s="158" t="s">
        <v>1080</v>
      </c>
      <c r="E11520" s="158" t="s">
        <v>2713</v>
      </c>
      <c r="F11520" s="21" t="str">
        <f t="shared" si="45"/>
        <v>VTIME.LPV.LPVINSUDB.CLAIM_CES.NCESS_TYPE</v>
      </c>
    </row>
    <row r="11521" spans="1:6" ht="14.25" customHeight="1">
      <c r="A11521" s="157" t="s">
        <v>666</v>
      </c>
      <c r="B11521" s="158" t="s">
        <v>658</v>
      </c>
      <c r="C11521" s="158" t="s">
        <v>1379</v>
      </c>
      <c r="D11521" s="158" t="s">
        <v>1080</v>
      </c>
      <c r="E11521" s="158" t="s">
        <v>2364</v>
      </c>
      <c r="F11521" s="21" t="str">
        <f t="shared" si="45"/>
        <v>VTIME.LPV.LPVINSUDB.CLAIM_CES.DCOMPDATE</v>
      </c>
    </row>
    <row r="11522" spans="1:6" ht="14.25" customHeight="1">
      <c r="A11522" s="157" t="s">
        <v>666</v>
      </c>
      <c r="B11522" s="158" t="s">
        <v>658</v>
      </c>
      <c r="C11522" s="158" t="s">
        <v>1379</v>
      </c>
      <c r="D11522" s="158" t="s">
        <v>1080</v>
      </c>
      <c r="E11522" s="158" t="s">
        <v>2714</v>
      </c>
      <c r="F11522" s="21" t="str">
        <f t="shared" si="45"/>
        <v>VTIME.LPV.LPVINSUDB.CLAIM_CES.DEND_DATE</v>
      </c>
    </row>
    <row r="11523" spans="1:6" ht="14.25" customHeight="1">
      <c r="A11523" s="157" t="s">
        <v>666</v>
      </c>
      <c r="B11523" s="158" t="s">
        <v>658</v>
      </c>
      <c r="C11523" s="158" t="s">
        <v>1379</v>
      </c>
      <c r="D11523" s="158" t="s">
        <v>1080</v>
      </c>
      <c r="E11523" s="158" t="s">
        <v>2715</v>
      </c>
      <c r="F11523" s="21" t="str">
        <f t="shared" si="45"/>
        <v>VTIME.LPV.LPVINSUDB.CLAIM_CES.DINIT_DATE</v>
      </c>
    </row>
    <row r="11524" spans="1:6" ht="14.25" customHeight="1">
      <c r="A11524" s="157" t="s">
        <v>666</v>
      </c>
      <c r="B11524" s="158" t="s">
        <v>658</v>
      </c>
      <c r="C11524" s="158" t="s">
        <v>1379</v>
      </c>
      <c r="D11524" s="158" t="s">
        <v>1080</v>
      </c>
      <c r="E11524" s="158" t="s">
        <v>2716</v>
      </c>
      <c r="F11524" s="21" t="str">
        <f t="shared" si="45"/>
        <v>VTIME.LPV.LPVINSUDB.CLAIM_CES.DOCCURDATE</v>
      </c>
    </row>
    <row r="11525" spans="1:6" ht="14.25" customHeight="1">
      <c r="A11525" s="157" t="s">
        <v>666</v>
      </c>
      <c r="B11525" s="158" t="s">
        <v>658</v>
      </c>
      <c r="C11525" s="158" t="s">
        <v>1379</v>
      </c>
      <c r="D11525" s="158" t="s">
        <v>1080</v>
      </c>
      <c r="E11525" s="158" t="s">
        <v>2367</v>
      </c>
      <c r="F11525" s="21" t="str">
        <f t="shared" si="45"/>
        <v>VTIME.LPV.LPVINSUDB.CLAIM_CES.NPOLICY</v>
      </c>
    </row>
    <row r="11526" spans="1:6" ht="14.25" customHeight="1">
      <c r="A11526" s="157" t="s">
        <v>666</v>
      </c>
      <c r="B11526" s="158" t="s">
        <v>658</v>
      </c>
      <c r="C11526" s="158" t="s">
        <v>1379</v>
      </c>
      <c r="D11526" s="158" t="s">
        <v>1080</v>
      </c>
      <c r="E11526" s="158" t="s">
        <v>2717</v>
      </c>
      <c r="F11526" s="21" t="str">
        <f t="shared" si="45"/>
        <v>VTIME.LPV.LPVINSUDB.CLAIM_CES.SPRINT_C</v>
      </c>
    </row>
    <row r="11527" spans="1:6" ht="14.25" customHeight="1">
      <c r="A11527" s="157" t="s">
        <v>666</v>
      </c>
      <c r="B11527" s="158" t="s">
        <v>658</v>
      </c>
      <c r="C11527" s="158" t="s">
        <v>1379</v>
      </c>
      <c r="D11527" s="158" t="s">
        <v>1080</v>
      </c>
      <c r="E11527" s="158" t="s">
        <v>2370</v>
      </c>
      <c r="F11527" s="21" t="str">
        <f t="shared" si="45"/>
        <v>VTIME.LPV.LPVINSUDB.CLAIM_CES.NUSERCODE</v>
      </c>
    </row>
    <row r="11528" spans="1:6" ht="14.25" customHeight="1">
      <c r="A11528" s="157" t="s">
        <v>666</v>
      </c>
      <c r="B11528" s="158" t="s">
        <v>658</v>
      </c>
      <c r="C11528" s="158" t="s">
        <v>1379</v>
      </c>
      <c r="D11528" s="158" t="s">
        <v>1080</v>
      </c>
      <c r="E11528" s="158" t="s">
        <v>2587</v>
      </c>
      <c r="F11528" s="21" t="str">
        <f t="shared" si="45"/>
        <v>VTIME.LPV.LPVINSUDB.CLAIM_CES.DEFD_CONTRPROC</v>
      </c>
    </row>
    <row r="11529" spans="1:6" ht="14.25" customHeight="1">
      <c r="A11529" s="157" t="s">
        <v>666</v>
      </c>
      <c r="B11529" s="158" t="s">
        <v>658</v>
      </c>
      <c r="C11529" s="158" t="s">
        <v>1379</v>
      </c>
      <c r="D11529" s="158" t="s">
        <v>1080</v>
      </c>
      <c r="E11529" s="158" t="s">
        <v>2584</v>
      </c>
      <c r="F11529" s="21" t="str">
        <f t="shared" si="45"/>
        <v>VTIME.LPV.LPVINSUDB.CLAIM_CES.NBRANCH_LED</v>
      </c>
    </row>
    <row r="11530" spans="1:6" ht="14.25" customHeight="1">
      <c r="A11530" s="157" t="s">
        <v>666</v>
      </c>
      <c r="B11530" s="158" t="s">
        <v>658</v>
      </c>
      <c r="C11530" s="158" t="s">
        <v>1379</v>
      </c>
      <c r="D11530" s="158" t="s">
        <v>1080</v>
      </c>
      <c r="E11530" s="158" t="s">
        <v>2585</v>
      </c>
      <c r="F11530" s="21" t="str">
        <f t="shared" si="45"/>
        <v>VTIME.LPV.LPVINSUDB.CLAIM_CES.NINSUR_AREA</v>
      </c>
    </row>
    <row r="11531" spans="1:6" ht="14.25" customHeight="1">
      <c r="A11531" s="157" t="s">
        <v>666</v>
      </c>
      <c r="B11531" s="158" t="s">
        <v>658</v>
      </c>
      <c r="C11531" s="158" t="s">
        <v>1379</v>
      </c>
      <c r="D11531" s="158" t="s">
        <v>1080</v>
      </c>
      <c r="E11531" s="158" t="s">
        <v>669</v>
      </c>
      <c r="F11531" s="21" t="str">
        <f t="shared" si="45"/>
        <v>VTIME.LPV.LPVINSUDB.CLAIM_CES.SCLIENT</v>
      </c>
    </row>
    <row r="11532" spans="1:6" ht="14.25" customHeight="1">
      <c r="A11532" s="157" t="s">
        <v>666</v>
      </c>
      <c r="B11532" s="158" t="s">
        <v>658</v>
      </c>
      <c r="C11532" s="158" t="s">
        <v>1379</v>
      </c>
      <c r="D11532" s="158" t="s">
        <v>1080</v>
      </c>
      <c r="E11532" s="158" t="s">
        <v>2588</v>
      </c>
      <c r="F11532" s="21" t="str">
        <f t="shared" si="45"/>
        <v>VTIME.LPV.LPVINSUDB.CLAIM_CES.NYEARMONTH</v>
      </c>
    </row>
    <row r="11533" spans="1:6" ht="14.25" customHeight="1">
      <c r="A11533" s="157" t="s">
        <v>666</v>
      </c>
      <c r="B11533" s="158" t="s">
        <v>658</v>
      </c>
      <c r="C11533" s="158" t="s">
        <v>1379</v>
      </c>
      <c r="D11533" s="158" t="s">
        <v>1080</v>
      </c>
      <c r="E11533" s="158" t="s">
        <v>2586</v>
      </c>
      <c r="F11533" s="21" t="str">
        <f t="shared" si="45"/>
        <v>VTIME.LPV.LPVINSUDB.CLAIM_CES.NGROUP_INSU</v>
      </c>
    </row>
    <row r="11534" spans="1:6" ht="14.25" customHeight="1">
      <c r="A11534" s="157" t="s">
        <v>666</v>
      </c>
      <c r="B11534" s="158" t="s">
        <v>658</v>
      </c>
      <c r="C11534" s="158" t="s">
        <v>1379</v>
      </c>
      <c r="D11534" s="158" t="s">
        <v>1080</v>
      </c>
      <c r="E11534" s="158" t="s">
        <v>2595</v>
      </c>
      <c r="F11534" s="21" t="str">
        <f t="shared" si="45"/>
        <v>VTIME.LPV.LPVINSUDB.CLAIM_CES.NNUMBER</v>
      </c>
    </row>
    <row r="11535" spans="1:6" ht="14.25" customHeight="1">
      <c r="A11535" s="157" t="s">
        <v>666</v>
      </c>
      <c r="B11535" s="158" t="s">
        <v>658</v>
      </c>
      <c r="C11535" s="158" t="s">
        <v>1379</v>
      </c>
      <c r="D11535" s="158" t="s">
        <v>1080</v>
      </c>
      <c r="E11535" s="158" t="s">
        <v>2570</v>
      </c>
      <c r="F11535" s="21" t="str">
        <f t="shared" si="45"/>
        <v>VTIME.LPV.LPVINSUDB.CLAIM_CES.NBRANCH_REI</v>
      </c>
    </row>
    <row r="11536" spans="1:6" ht="14.25" customHeight="1">
      <c r="A11536" s="157" t="s">
        <v>666</v>
      </c>
      <c r="B11536" s="158" t="s">
        <v>658</v>
      </c>
      <c r="C11536" s="158" t="s">
        <v>1379</v>
      </c>
      <c r="D11536" s="158" t="s">
        <v>1080</v>
      </c>
      <c r="E11536" s="158" t="s">
        <v>2596</v>
      </c>
      <c r="F11536" s="21" t="str">
        <f t="shared" si="45"/>
        <v>VTIME.LPV.LPVINSUDB.CLAIM_CES.NTYPE</v>
      </c>
    </row>
    <row r="11537" spans="1:6" ht="14.25" customHeight="1">
      <c r="A11537" s="157" t="s">
        <v>666</v>
      </c>
      <c r="B11537" s="158" t="s">
        <v>658</v>
      </c>
      <c r="C11537" s="158" t="s">
        <v>1379</v>
      </c>
      <c r="D11537" s="158" t="s">
        <v>1080</v>
      </c>
      <c r="E11537" s="158" t="s">
        <v>895</v>
      </c>
      <c r="F11537" s="21" t="str">
        <f t="shared" si="45"/>
        <v>VTIME.LPV.LPVINSUDB.CLAIM_CES.NOFFICE</v>
      </c>
    </row>
    <row r="11538" spans="1:6" ht="14.25" customHeight="1">
      <c r="A11538" s="157" t="s">
        <v>666</v>
      </c>
      <c r="B11538" s="158" t="s">
        <v>658</v>
      </c>
      <c r="C11538" s="158" t="s">
        <v>1379</v>
      </c>
      <c r="D11538" s="158" t="s">
        <v>1080</v>
      </c>
      <c r="E11538" s="158" t="s">
        <v>2718</v>
      </c>
      <c r="F11538" s="21" t="str">
        <f t="shared" si="45"/>
        <v>VTIME.LPV.LPVINSUDB.CLAIM_CES.NAMOCLAIM</v>
      </c>
    </row>
    <row r="11539" spans="1:6" ht="14.25" customHeight="1">
      <c r="A11539" s="157" t="s">
        <v>666</v>
      </c>
      <c r="B11539" s="158" t="s">
        <v>658</v>
      </c>
      <c r="C11539" s="158" t="s">
        <v>1379</v>
      </c>
      <c r="D11539" s="158" t="s">
        <v>1080</v>
      </c>
      <c r="E11539" s="158" t="s">
        <v>2639</v>
      </c>
      <c r="F11539" s="21" t="str">
        <f t="shared" si="45"/>
        <v>VTIME.LPV.LPVINSUDB.CLAIM_CES.NCAUSECOD</v>
      </c>
    </row>
    <row r="11540" spans="1:6" ht="14.25" customHeight="1">
      <c r="A11540" s="157" t="s">
        <v>666</v>
      </c>
      <c r="B11540" s="158" t="s">
        <v>658</v>
      </c>
      <c r="C11540" s="158" t="s">
        <v>1379</v>
      </c>
      <c r="D11540" s="158" t="s">
        <v>1080</v>
      </c>
      <c r="E11540" s="158" t="s">
        <v>2655</v>
      </c>
      <c r="F11540" s="21" t="str">
        <f t="shared" si="45"/>
        <v>VTIME.LPV.LPVINSUDB.CLAIM_CES.SSTACLAIM</v>
      </c>
    </row>
    <row r="11541" spans="1:6" ht="14.25" customHeight="1">
      <c r="A11541" s="157" t="s">
        <v>666</v>
      </c>
      <c r="B11541" s="158" t="s">
        <v>658</v>
      </c>
      <c r="C11541" s="158" t="s">
        <v>1379</v>
      </c>
      <c r="D11541" s="158" t="s">
        <v>1080</v>
      </c>
      <c r="E11541" s="158" t="s">
        <v>2602</v>
      </c>
      <c r="F11541" s="21" t="str">
        <f t="shared" si="45"/>
        <v>VTIME.LPV.LPVINSUDB.CLAIM_CES.NCORREDOR</v>
      </c>
    </row>
    <row r="11542" spans="1:6" ht="14.25" customHeight="1">
      <c r="A11542" s="157" t="s">
        <v>666</v>
      </c>
      <c r="B11542" s="158" t="s">
        <v>658</v>
      </c>
      <c r="C11542" s="158" t="s">
        <v>1379</v>
      </c>
      <c r="D11542" s="158" t="s">
        <v>1080</v>
      </c>
      <c r="E11542" s="158" t="s">
        <v>2416</v>
      </c>
      <c r="F11542" s="21" t="str">
        <f t="shared" si="45"/>
        <v>VTIME.LPV.LPVINSUDB.CLAIM_CES.NCURRENCY</v>
      </c>
    </row>
    <row r="11543" spans="1:6" ht="14.25" customHeight="1">
      <c r="A11543" s="157" t="s">
        <v>666</v>
      </c>
      <c r="B11543" s="158" t="s">
        <v>658</v>
      </c>
      <c r="C11543" s="158" t="s">
        <v>1379</v>
      </c>
      <c r="D11543" s="158" t="s">
        <v>1080</v>
      </c>
      <c r="E11543" s="158" t="s">
        <v>2494</v>
      </c>
      <c r="F11543" s="21" t="str">
        <f t="shared" si="45"/>
        <v>VTIME.LPV.LPVINSUDB.CLAIM_CES.NCOVER</v>
      </c>
    </row>
    <row r="11544" spans="1:6" ht="14.25" customHeight="1">
      <c r="A11544" s="157" t="s">
        <v>666</v>
      </c>
      <c r="B11544" s="158" t="s">
        <v>658</v>
      </c>
      <c r="C11544" s="158" t="s">
        <v>1379</v>
      </c>
      <c r="D11544" s="158" t="s">
        <v>1080</v>
      </c>
      <c r="E11544" s="158" t="s">
        <v>2493</v>
      </c>
      <c r="F11544" s="21" t="str">
        <f t="shared" si="45"/>
        <v>VTIME.LPV.LPVINSUDB.CLAIM_CES.NMODULEC</v>
      </c>
    </row>
    <row r="11545" spans="1:6" ht="14.25" customHeight="1">
      <c r="A11545" s="157" t="s">
        <v>666</v>
      </c>
      <c r="B11545" s="158" t="s">
        <v>658</v>
      </c>
      <c r="C11545" s="158" t="s">
        <v>1379</v>
      </c>
      <c r="D11545" s="158" t="s">
        <v>1080</v>
      </c>
      <c r="E11545" s="158" t="s">
        <v>2359</v>
      </c>
      <c r="F11545" s="21" t="str">
        <f t="shared" si="45"/>
        <v>VTIME.LPV.LPVINSUDB.CLAIM_CES.DEFFECDATE</v>
      </c>
    </row>
    <row r="11546" spans="1:6" ht="14.25" customHeight="1">
      <c r="A11546" s="157" t="s">
        <v>666</v>
      </c>
      <c r="B11546" s="158" t="s">
        <v>658</v>
      </c>
      <c r="C11546" s="158" t="s">
        <v>1379</v>
      </c>
      <c r="D11546" s="158" t="s">
        <v>1080</v>
      </c>
      <c r="E11546" s="158" t="s">
        <v>2719</v>
      </c>
      <c r="F11546" s="21" t="str">
        <f t="shared" si="45"/>
        <v>VTIME.LPV.LPVINSUDB.CLAIM_CES.SIND_REVERTED</v>
      </c>
    </row>
    <row r="11547" spans="1:6" ht="14.25" customHeight="1">
      <c r="A11547" s="157" t="s">
        <v>666</v>
      </c>
      <c r="B11547" s="158" t="s">
        <v>658</v>
      </c>
      <c r="C11547" s="158" t="s">
        <v>1379</v>
      </c>
      <c r="D11547" s="158" t="s">
        <v>1080</v>
      </c>
      <c r="E11547" s="158" t="s">
        <v>2604</v>
      </c>
      <c r="F11547" s="21" t="str">
        <f t="shared" si="45"/>
        <v>VTIME.LPV.LPVINSUDB.CLAIM_CES.SIND_MANUAL</v>
      </c>
    </row>
    <row r="11548" spans="1:6" ht="14.25" customHeight="1">
      <c r="A11548" s="157" t="s">
        <v>666</v>
      </c>
      <c r="B11548" s="158" t="s">
        <v>658</v>
      </c>
      <c r="C11548" s="158" t="s">
        <v>1379</v>
      </c>
      <c r="D11548" s="158" t="s">
        <v>1080</v>
      </c>
      <c r="E11548" s="158" t="s">
        <v>2720</v>
      </c>
      <c r="F11548" s="21" t="str">
        <f t="shared" si="45"/>
        <v>VTIME.LPV.LPVINSUDB.CLAIM_CES.SIND_UPDATEABLE</v>
      </c>
    </row>
    <row r="11549" spans="1:6" ht="14.25" customHeight="1">
      <c r="A11549" s="157" t="s">
        <v>666</v>
      </c>
      <c r="B11549" s="158" t="s">
        <v>658</v>
      </c>
      <c r="C11549" s="158" t="s">
        <v>1379</v>
      </c>
      <c r="D11549" s="158" t="s">
        <v>1080</v>
      </c>
      <c r="E11549" s="158" t="s">
        <v>2708</v>
      </c>
      <c r="F11549" s="21" t="str">
        <f t="shared" si="45"/>
        <v>VTIME.LPV.LPVINSUDB.CLAIM_CES.NSITUATIONSBS</v>
      </c>
    </row>
    <row r="11550" spans="1:6" ht="14.25" customHeight="1">
      <c r="A11550" s="157" t="s">
        <v>666</v>
      </c>
      <c r="B11550" s="158" t="s">
        <v>658</v>
      </c>
      <c r="C11550" s="158" t="s">
        <v>1379</v>
      </c>
      <c r="D11550" s="158" t="s">
        <v>1082</v>
      </c>
      <c r="E11550" s="158" t="s">
        <v>2368</v>
      </c>
      <c r="F11550" s="21" t="str">
        <f t="shared" si="45"/>
        <v>VTIME.LPV.LPVINSUDB.CLAIM_HIS.NCLAIM</v>
      </c>
    </row>
    <row r="11551" spans="1:6" ht="14.25" customHeight="1">
      <c r="A11551" s="157" t="s">
        <v>666</v>
      </c>
      <c r="B11551" s="158" t="s">
        <v>658</v>
      </c>
      <c r="C11551" s="158" t="s">
        <v>1379</v>
      </c>
      <c r="D11551" s="158" t="s">
        <v>1082</v>
      </c>
      <c r="E11551" s="158" t="s">
        <v>2610</v>
      </c>
      <c r="F11551" s="21" t="str">
        <f t="shared" si="45"/>
        <v>VTIME.LPV.LPVINSUDB.CLAIM_HIS.NCASE_NUM</v>
      </c>
    </row>
    <row r="11552" spans="1:6" ht="14.25" customHeight="1">
      <c r="A11552" s="157" t="s">
        <v>666</v>
      </c>
      <c r="B11552" s="158" t="s">
        <v>658</v>
      </c>
      <c r="C11552" s="158" t="s">
        <v>1379</v>
      </c>
      <c r="D11552" s="158" t="s">
        <v>1082</v>
      </c>
      <c r="E11552" s="158" t="s">
        <v>2611</v>
      </c>
      <c r="F11552" s="21" t="str">
        <f t="shared" si="45"/>
        <v>VTIME.LPV.LPVINSUDB.CLAIM_HIS.NDEMAN_TYPE</v>
      </c>
    </row>
    <row r="11553" spans="1:6" ht="14.25" customHeight="1">
      <c r="A11553" s="157" t="s">
        <v>666</v>
      </c>
      <c r="B11553" s="158" t="s">
        <v>658</v>
      </c>
      <c r="C11553" s="158" t="s">
        <v>1379</v>
      </c>
      <c r="D11553" s="158" t="s">
        <v>1082</v>
      </c>
      <c r="E11553" s="158" t="s">
        <v>2594</v>
      </c>
      <c r="F11553" s="21" t="str">
        <f t="shared" si="45"/>
        <v>VTIME.LPV.LPVINSUDB.CLAIM_HIS.NTRANSAC</v>
      </c>
    </row>
    <row r="11554" spans="1:6" ht="14.25" customHeight="1">
      <c r="A11554" s="157" t="s">
        <v>666</v>
      </c>
      <c r="B11554" s="158" t="s">
        <v>658</v>
      </c>
      <c r="C11554" s="158" t="s">
        <v>1379</v>
      </c>
      <c r="D11554" s="158" t="s">
        <v>1082</v>
      </c>
      <c r="E11554" s="158" t="s">
        <v>2496</v>
      </c>
      <c r="F11554" s="21" t="str">
        <f t="shared" si="45"/>
        <v>VTIME.LPV.LPVINSUDB.CLAIM_HIS.NAMOUNT</v>
      </c>
    </row>
    <row r="11555" spans="1:6" ht="14.25" customHeight="1">
      <c r="A11555" s="157" t="s">
        <v>666</v>
      </c>
      <c r="B11555" s="158" t="s">
        <v>658</v>
      </c>
      <c r="C11555" s="158" t="s">
        <v>1379</v>
      </c>
      <c r="D11555" s="158" t="s">
        <v>1082</v>
      </c>
      <c r="E11555" s="158" t="s">
        <v>2726</v>
      </c>
      <c r="F11555" s="21" t="str">
        <f t="shared" si="45"/>
        <v>VTIME.LPV.LPVINSUDB.CLAIM_HIS.NOPER_TYPE</v>
      </c>
    </row>
    <row r="11556" spans="1:6" ht="14.25" customHeight="1">
      <c r="A11556" s="157" t="s">
        <v>666</v>
      </c>
      <c r="B11556" s="158" t="s">
        <v>658</v>
      </c>
      <c r="C11556" s="158" t="s">
        <v>1379</v>
      </c>
      <c r="D11556" s="158" t="s">
        <v>1082</v>
      </c>
      <c r="E11556" s="158" t="s">
        <v>2727</v>
      </c>
      <c r="F11556" s="21" t="str">
        <f t="shared" si="45"/>
        <v>VTIME.LPV.LPVINSUDB.CLAIM_HIS.SCESSICOI</v>
      </c>
    </row>
    <row r="11557" spans="1:6" ht="14.25" customHeight="1">
      <c r="A11557" s="157" t="s">
        <v>666</v>
      </c>
      <c r="B11557" s="158" t="s">
        <v>658</v>
      </c>
      <c r="C11557" s="158" t="s">
        <v>1379</v>
      </c>
      <c r="D11557" s="158" t="s">
        <v>1082</v>
      </c>
      <c r="E11557" s="158" t="s">
        <v>2416</v>
      </c>
      <c r="F11557" s="21" t="str">
        <f t="shared" si="45"/>
        <v>VTIME.LPV.LPVINSUDB.CLAIM_HIS.NCURRENCY</v>
      </c>
    </row>
    <row r="11558" spans="1:6" ht="14.25" customHeight="1">
      <c r="A11558" s="157" t="s">
        <v>666</v>
      </c>
      <c r="B11558" s="158" t="s">
        <v>658</v>
      </c>
      <c r="C11558" s="158" t="s">
        <v>1379</v>
      </c>
      <c r="D11558" s="158" t="s">
        <v>1082</v>
      </c>
      <c r="E11558" s="158" t="s">
        <v>2635</v>
      </c>
      <c r="F11558" s="21" t="str">
        <f t="shared" si="45"/>
        <v>VTIME.LPV.LPVINSUDB.CLAIM_HIS.NEXCHANGE</v>
      </c>
    </row>
    <row r="11559" spans="1:6" ht="14.25" customHeight="1">
      <c r="A11559" s="157" t="s">
        <v>666</v>
      </c>
      <c r="B11559" s="158" t="s">
        <v>658</v>
      </c>
      <c r="C11559" s="158" t="s">
        <v>1379</v>
      </c>
      <c r="D11559" s="158" t="s">
        <v>1082</v>
      </c>
      <c r="E11559" s="158" t="s">
        <v>2729</v>
      </c>
      <c r="F11559" s="21" t="str">
        <f t="shared" si="45"/>
        <v>VTIME.LPV.LPVINSUDB.CLAIM_HIS.SEXECUTED</v>
      </c>
    </row>
    <row r="11560" spans="1:6" ht="14.25" customHeight="1">
      <c r="A11560" s="157" t="s">
        <v>666</v>
      </c>
      <c r="B11560" s="158" t="s">
        <v>658</v>
      </c>
      <c r="C11560" s="158" t="s">
        <v>1379</v>
      </c>
      <c r="D11560" s="158" t="s">
        <v>1082</v>
      </c>
      <c r="E11560" s="158" t="s">
        <v>2730</v>
      </c>
      <c r="F11560" s="21" t="str">
        <f t="shared" si="45"/>
        <v>VTIME.LPV.LPVINSUDB.CLAIM_HIS.NINC_AMOUNT</v>
      </c>
    </row>
    <row r="11561" spans="1:6" ht="14.25" customHeight="1">
      <c r="A11561" s="157" t="s">
        <v>666</v>
      </c>
      <c r="B11561" s="158" t="s">
        <v>658</v>
      </c>
      <c r="C11561" s="158" t="s">
        <v>1379</v>
      </c>
      <c r="D11561" s="158" t="s">
        <v>1082</v>
      </c>
      <c r="E11561" s="158" t="s">
        <v>2731</v>
      </c>
      <c r="F11561" s="21" t="str">
        <f t="shared" si="45"/>
        <v>VTIME.LPV.LPVINSUDB.CLAIM_HIS.NINCOMETAX</v>
      </c>
    </row>
    <row r="11562" spans="1:6" ht="14.25" customHeight="1">
      <c r="A11562" s="157" t="s">
        <v>666</v>
      </c>
      <c r="B11562" s="158" t="s">
        <v>658</v>
      </c>
      <c r="C11562" s="158" t="s">
        <v>1379</v>
      </c>
      <c r="D11562" s="158" t="s">
        <v>1082</v>
      </c>
      <c r="E11562" s="158" t="s">
        <v>2732</v>
      </c>
      <c r="F11562" s="21" t="str">
        <f t="shared" si="45"/>
        <v>VTIME.LPV.LPVINSUDB.CLAIM_HIS.SIND_AUT</v>
      </c>
    </row>
    <row r="11563" spans="1:6" ht="14.25" customHeight="1">
      <c r="A11563" s="157" t="s">
        <v>666</v>
      </c>
      <c r="B11563" s="158" t="s">
        <v>658</v>
      </c>
      <c r="C11563" s="158" t="s">
        <v>1379</v>
      </c>
      <c r="D11563" s="158" t="s">
        <v>1082</v>
      </c>
      <c r="E11563" s="158" t="s">
        <v>2733</v>
      </c>
      <c r="F11563" s="21" t="str">
        <f t="shared" si="45"/>
        <v>VTIME.LPV.LPVINSUDB.CLAIM_HIS.SIND_ORDER</v>
      </c>
    </row>
    <row r="11564" spans="1:6" ht="14.25" customHeight="1">
      <c r="A11564" s="157" t="s">
        <v>666</v>
      </c>
      <c r="B11564" s="158" t="s">
        <v>658</v>
      </c>
      <c r="C11564" s="158" t="s">
        <v>1379</v>
      </c>
      <c r="D11564" s="158" t="s">
        <v>1082</v>
      </c>
      <c r="E11564" s="158" t="s">
        <v>2734</v>
      </c>
      <c r="F11564" s="21" t="str">
        <f t="shared" si="45"/>
        <v>VTIME.LPV.LPVINSUDB.CLAIM_HIS.SIND_REV</v>
      </c>
    </row>
    <row r="11565" spans="1:6" ht="14.25" customHeight="1">
      <c r="A11565" s="157" t="s">
        <v>666</v>
      </c>
      <c r="B11565" s="158" t="s">
        <v>658</v>
      </c>
      <c r="C11565" s="158" t="s">
        <v>1379</v>
      </c>
      <c r="D11565" s="158" t="s">
        <v>1082</v>
      </c>
      <c r="E11565" s="158" t="s">
        <v>2636</v>
      </c>
      <c r="F11565" s="21" t="str">
        <f t="shared" si="45"/>
        <v>VTIME.LPV.LPVINSUDB.CLAIM_HIS.NLOC_AMOUNT</v>
      </c>
    </row>
    <row r="11566" spans="1:6" ht="14.25" customHeight="1">
      <c r="A11566" s="157" t="s">
        <v>666</v>
      </c>
      <c r="B11566" s="158" t="s">
        <v>658</v>
      </c>
      <c r="C11566" s="158" t="s">
        <v>1379</v>
      </c>
      <c r="D11566" s="158" t="s">
        <v>1082</v>
      </c>
      <c r="E11566" s="158" t="s">
        <v>2735</v>
      </c>
      <c r="F11566" s="21" t="str">
        <f t="shared" si="45"/>
        <v>VTIME.LPV.LPVINSUDB.CLAIM_HIS.DOPERDATE</v>
      </c>
    </row>
    <row r="11567" spans="1:6" ht="14.25" customHeight="1">
      <c r="A11567" s="157" t="s">
        <v>666</v>
      </c>
      <c r="B11567" s="158" t="s">
        <v>658</v>
      </c>
      <c r="C11567" s="158" t="s">
        <v>1379</v>
      </c>
      <c r="D11567" s="158" t="s">
        <v>1082</v>
      </c>
      <c r="E11567" s="158" t="s">
        <v>2736</v>
      </c>
      <c r="F11567" s="21" t="str">
        <f t="shared" si="45"/>
        <v>VTIME.LPV.LPVINSUDB.CLAIM_HIS.SORDER_NUM</v>
      </c>
    </row>
    <row r="11568" spans="1:6" ht="14.25" customHeight="1">
      <c r="A11568" s="157" t="s">
        <v>666</v>
      </c>
      <c r="B11568" s="158" t="s">
        <v>658</v>
      </c>
      <c r="C11568" s="158" t="s">
        <v>1379</v>
      </c>
      <c r="D11568" s="158" t="s">
        <v>1082</v>
      </c>
      <c r="E11568" s="158" t="s">
        <v>2737</v>
      </c>
      <c r="F11568" s="21" t="str">
        <f t="shared" si="45"/>
        <v>VTIME.LPV.LPVINSUDB.CLAIM_HIS.NPAY_TYPE</v>
      </c>
    </row>
    <row r="11569" spans="1:6" ht="14.25" customHeight="1">
      <c r="A11569" s="157" t="s">
        <v>666</v>
      </c>
      <c r="B11569" s="158" t="s">
        <v>658</v>
      </c>
      <c r="C11569" s="158" t="s">
        <v>1379</v>
      </c>
      <c r="D11569" s="158" t="s">
        <v>1082</v>
      </c>
      <c r="E11569" s="158" t="s">
        <v>2738</v>
      </c>
      <c r="F11569" s="21" t="str">
        <f t="shared" si="45"/>
        <v>VTIME.LPV.LPVINSUDB.CLAIM_HIS.DPOSTED</v>
      </c>
    </row>
    <row r="11570" spans="1:6" ht="14.25" customHeight="1">
      <c r="A11570" s="157" t="s">
        <v>666</v>
      </c>
      <c r="B11570" s="158" t="s">
        <v>658</v>
      </c>
      <c r="C11570" s="158" t="s">
        <v>1379</v>
      </c>
      <c r="D11570" s="158" t="s">
        <v>1082</v>
      </c>
      <c r="E11570" s="158" t="s">
        <v>2739</v>
      </c>
      <c r="F11570" s="21" t="str">
        <f t="shared" si="45"/>
        <v>VTIME.LPV.LPVINSUDB.CLAIM_HIS.NSERV_ORDER</v>
      </c>
    </row>
    <row r="11571" spans="1:6" ht="14.25" customHeight="1">
      <c r="A11571" s="157" t="s">
        <v>666</v>
      </c>
      <c r="B11571" s="158" t="s">
        <v>658</v>
      </c>
      <c r="C11571" s="158" t="s">
        <v>1379</v>
      </c>
      <c r="D11571" s="158" t="s">
        <v>1082</v>
      </c>
      <c r="E11571" s="158" t="s">
        <v>2370</v>
      </c>
      <c r="F11571" s="21" t="str">
        <f t="shared" si="45"/>
        <v>VTIME.LPV.LPVINSUDB.CLAIM_HIS.NUSERCODE</v>
      </c>
    </row>
    <row r="11572" spans="1:6" ht="14.25" customHeight="1">
      <c r="A11572" s="157" t="s">
        <v>666</v>
      </c>
      <c r="B11572" s="158" t="s">
        <v>658</v>
      </c>
      <c r="C11572" s="158" t="s">
        <v>1379</v>
      </c>
      <c r="D11572" s="158" t="s">
        <v>1082</v>
      </c>
      <c r="E11572" s="158" t="s">
        <v>2364</v>
      </c>
      <c r="F11572" s="21" t="str">
        <f t="shared" si="45"/>
        <v>VTIME.LPV.LPVINSUDB.CLAIM_HIS.DCOMPDATE</v>
      </c>
    </row>
    <row r="11573" spans="1:6" ht="14.25" customHeight="1">
      <c r="A11573" s="157" t="s">
        <v>666</v>
      </c>
      <c r="B11573" s="158" t="s">
        <v>658</v>
      </c>
      <c r="C11573" s="158" t="s">
        <v>1379</v>
      </c>
      <c r="D11573" s="158" t="s">
        <v>1082</v>
      </c>
      <c r="E11573" s="158" t="s">
        <v>669</v>
      </c>
      <c r="F11573" s="21" t="str">
        <f t="shared" si="45"/>
        <v>VTIME.LPV.LPVINSUDB.CLAIM_HIS.SCLIENT</v>
      </c>
    </row>
    <row r="11574" spans="1:6" ht="14.25" customHeight="1">
      <c r="A11574" s="157" t="s">
        <v>666</v>
      </c>
      <c r="B11574" s="158" t="s">
        <v>658</v>
      </c>
      <c r="C11574" s="158" t="s">
        <v>1379</v>
      </c>
      <c r="D11574" s="158" t="s">
        <v>1082</v>
      </c>
      <c r="E11574" s="158" t="s">
        <v>2740</v>
      </c>
      <c r="F11574" s="21" t="str">
        <f t="shared" si="45"/>
        <v>VTIME.LPV.LPVINSUDB.CLAIM_HIS.NBORDEREAUX</v>
      </c>
    </row>
    <row r="11575" spans="1:6" ht="14.25" customHeight="1">
      <c r="A11575" s="157" t="s">
        <v>666</v>
      </c>
      <c r="B11575" s="158" t="s">
        <v>658</v>
      </c>
      <c r="C11575" s="158" t="s">
        <v>1379</v>
      </c>
      <c r="D11575" s="158" t="s">
        <v>1082</v>
      </c>
      <c r="E11575" s="158" t="s">
        <v>2741</v>
      </c>
      <c r="F11575" s="21" t="str">
        <f t="shared" si="45"/>
        <v>VTIME.LPV.LPVINSUDB.CLAIM_HIS.NPAY_FORM</v>
      </c>
    </row>
    <row r="11576" spans="1:6" ht="14.25" customHeight="1">
      <c r="A11576" s="157" t="s">
        <v>666</v>
      </c>
      <c r="B11576" s="158" t="s">
        <v>658</v>
      </c>
      <c r="C11576" s="158" t="s">
        <v>1379</v>
      </c>
      <c r="D11576" s="158" t="s">
        <v>1082</v>
      </c>
      <c r="E11576" s="158" t="s">
        <v>2742</v>
      </c>
      <c r="F11576" s="21" t="str">
        <f t="shared" si="45"/>
        <v>VTIME.LPV.LPVINSUDB.CLAIM_HIS.SREINSU_IND</v>
      </c>
    </row>
    <row r="11577" spans="1:6" ht="14.25" customHeight="1">
      <c r="A11577" s="157" t="s">
        <v>666</v>
      </c>
      <c r="B11577" s="158" t="s">
        <v>658</v>
      </c>
      <c r="C11577" s="158" t="s">
        <v>1379</v>
      </c>
      <c r="D11577" s="158" t="s">
        <v>1082</v>
      </c>
      <c r="E11577" s="158" t="s">
        <v>2743</v>
      </c>
      <c r="F11577" s="21" t="str">
        <f t="shared" si="45"/>
        <v>VTIME.LPV.LPVINSUDB.CLAIM_HIS.SCOINSU_IND</v>
      </c>
    </row>
    <row r="11578" spans="1:6" ht="14.25" customHeight="1">
      <c r="A11578" s="157" t="s">
        <v>666</v>
      </c>
      <c r="B11578" s="158" t="s">
        <v>658</v>
      </c>
      <c r="C11578" s="158" t="s">
        <v>1379</v>
      </c>
      <c r="D11578" s="158" t="s">
        <v>1082</v>
      </c>
      <c r="E11578" s="158" t="s">
        <v>2744</v>
      </c>
      <c r="F11578" s="21" t="str">
        <f t="shared" si="45"/>
        <v>VTIME.LPV.LPVINSUDB.CLAIM_HIS.NCASH_ID</v>
      </c>
    </row>
    <row r="11579" spans="1:6" ht="14.25" customHeight="1">
      <c r="A11579" s="157" t="s">
        <v>666</v>
      </c>
      <c r="B11579" s="158" t="s">
        <v>658</v>
      </c>
      <c r="C11579" s="158" t="s">
        <v>1379</v>
      </c>
      <c r="D11579" s="158" t="s">
        <v>1082</v>
      </c>
      <c r="E11579" s="158" t="s">
        <v>2745</v>
      </c>
      <c r="F11579" s="21" t="str">
        <f t="shared" si="45"/>
        <v>VTIME.LPV.LPVINSUDB.CLAIM_HIS.NDOC_TYPE</v>
      </c>
    </row>
    <row r="11580" spans="1:6" ht="14.25" customHeight="1">
      <c r="A11580" s="157" t="s">
        <v>666</v>
      </c>
      <c r="B11580" s="158" t="s">
        <v>658</v>
      </c>
      <c r="C11580" s="158" t="s">
        <v>1379</v>
      </c>
      <c r="D11580" s="158" t="s">
        <v>1082</v>
      </c>
      <c r="E11580" s="158" t="s">
        <v>2746</v>
      </c>
      <c r="F11580" s="21" t="str">
        <f t="shared" si="45"/>
        <v>VTIME.LPV.LPVINSUDB.CLAIM_HIS.NBILL</v>
      </c>
    </row>
    <row r="11581" spans="1:6" ht="14.25" customHeight="1">
      <c r="A11581" s="157" t="s">
        <v>666</v>
      </c>
      <c r="B11581" s="158" t="s">
        <v>658</v>
      </c>
      <c r="C11581" s="158" t="s">
        <v>1379</v>
      </c>
      <c r="D11581" s="158" t="s">
        <v>1082</v>
      </c>
      <c r="E11581" s="158" t="s">
        <v>2747</v>
      </c>
      <c r="F11581" s="21" t="str">
        <f t="shared" si="45"/>
        <v>VTIME.LPV.LPVINSUDB.CLAIM_HIS.DBILL_DATE</v>
      </c>
    </row>
    <row r="11582" spans="1:6" ht="14.25" customHeight="1">
      <c r="A11582" s="157" t="s">
        <v>666</v>
      </c>
      <c r="B11582" s="158" t="s">
        <v>658</v>
      </c>
      <c r="C11582" s="158" t="s">
        <v>1379</v>
      </c>
      <c r="D11582" s="158" t="s">
        <v>1082</v>
      </c>
      <c r="E11582" s="158" t="s">
        <v>2748</v>
      </c>
      <c r="F11582" s="21" t="str">
        <f t="shared" si="45"/>
        <v>VTIME.LPV.LPVINSUDB.CLAIM_HIS.SCO_PAY</v>
      </c>
    </row>
    <row r="11583" spans="1:6" ht="14.25" customHeight="1">
      <c r="A11583" s="157" t="s">
        <v>666</v>
      </c>
      <c r="B11583" s="158" t="s">
        <v>658</v>
      </c>
      <c r="C11583" s="158" t="s">
        <v>1379</v>
      </c>
      <c r="D11583" s="158" t="s">
        <v>1082</v>
      </c>
      <c r="E11583" s="158" t="s">
        <v>2473</v>
      </c>
      <c r="F11583" s="21" t="str">
        <f t="shared" si="45"/>
        <v>VTIME.LPV.LPVINSUDB.CLAIM_HIS.NNOTENUM</v>
      </c>
    </row>
    <row r="11584" spans="1:6" ht="14.25" customHeight="1">
      <c r="A11584" s="157" t="s">
        <v>666</v>
      </c>
      <c r="B11584" s="158" t="s">
        <v>658</v>
      </c>
      <c r="C11584" s="158" t="s">
        <v>1379</v>
      </c>
      <c r="D11584" s="158" t="s">
        <v>1082</v>
      </c>
      <c r="E11584" s="158" t="s">
        <v>2573</v>
      </c>
      <c r="F11584" s="21" t="str">
        <f t="shared" si="45"/>
        <v>VTIME.LPV.LPVINSUDB.CLAIM_HIS.NID</v>
      </c>
    </row>
    <row r="11585" spans="1:6" ht="14.25" customHeight="1">
      <c r="A11585" s="157" t="s">
        <v>666</v>
      </c>
      <c r="B11585" s="158" t="s">
        <v>658</v>
      </c>
      <c r="C11585" s="158" t="s">
        <v>1379</v>
      </c>
      <c r="D11585" s="158" t="s">
        <v>1082</v>
      </c>
      <c r="E11585" s="158" t="s">
        <v>2749</v>
      </c>
      <c r="F11585" s="21" t="str">
        <f t="shared" si="45"/>
        <v>VTIME.LPV.LPVINSUDB.CLAIM_HIS.SINDMARGIN</v>
      </c>
    </row>
    <row r="11586" spans="1:6" ht="14.25" customHeight="1">
      <c r="A11586" s="157" t="s">
        <v>666</v>
      </c>
      <c r="B11586" s="158" t="s">
        <v>658</v>
      </c>
      <c r="C11586" s="158" t="s">
        <v>1379</v>
      </c>
      <c r="D11586" s="158" t="s">
        <v>1082</v>
      </c>
      <c r="E11586" s="158" t="s">
        <v>2670</v>
      </c>
      <c r="F11586" s="21" t="str">
        <f t="shared" si="45"/>
        <v>VTIME.LPV.LPVINSUDB.CLAIM_HIS.NHIST_MOV</v>
      </c>
    </row>
    <row r="11587" spans="1:6" ht="14.25" customHeight="1">
      <c r="A11587" s="157" t="s">
        <v>666</v>
      </c>
      <c r="B11587" s="158" t="s">
        <v>658</v>
      </c>
      <c r="C11587" s="158" t="s">
        <v>1379</v>
      </c>
      <c r="D11587" s="158" t="s">
        <v>1082</v>
      </c>
      <c r="E11587" s="158" t="s">
        <v>4739</v>
      </c>
      <c r="F11587" s="21" t="str">
        <f t="shared" si="45"/>
        <v>VTIME.LPV.LPVINSUDB.CLAIM_HIS.SIND_TRANSFER</v>
      </c>
    </row>
    <row r="11588" spans="1:6" ht="14.25" customHeight="1">
      <c r="A11588" s="157" t="s">
        <v>666</v>
      </c>
      <c r="B11588" s="158" t="s">
        <v>658</v>
      </c>
      <c r="C11588" s="158" t="s">
        <v>1379</v>
      </c>
      <c r="D11588" s="158" t="s">
        <v>1082</v>
      </c>
      <c r="E11588" s="158" t="s">
        <v>2750</v>
      </c>
      <c r="F11588" s="21" t="str">
        <f t="shared" si="45"/>
        <v>VTIME.LPV.LPVINSUDB.CLAIM_HIS.SIND_TRANFER</v>
      </c>
    </row>
    <row r="11589" spans="1:6" ht="14.25" customHeight="1">
      <c r="A11589" s="157" t="s">
        <v>666</v>
      </c>
      <c r="B11589" s="158" t="s">
        <v>658</v>
      </c>
      <c r="C11589" s="158" t="s">
        <v>1379</v>
      </c>
      <c r="D11589" s="158" t="s">
        <v>1082</v>
      </c>
      <c r="E11589" s="158" t="s">
        <v>2751</v>
      </c>
      <c r="F11589" s="21" t="str">
        <f t="shared" si="45"/>
        <v>VTIME.LPV.LPVINSUDB.CLAIM_HIS.NPROCEEDINGNUM</v>
      </c>
    </row>
    <row r="11590" spans="1:6" ht="14.25" customHeight="1">
      <c r="A11590" s="157" t="s">
        <v>666</v>
      </c>
      <c r="B11590" s="158" t="s">
        <v>658</v>
      </c>
      <c r="C11590" s="158" t="s">
        <v>1379</v>
      </c>
      <c r="D11590" s="158" t="s">
        <v>1082</v>
      </c>
      <c r="E11590" s="158" t="s">
        <v>2752</v>
      </c>
      <c r="F11590" s="21" t="str">
        <f t="shared" si="45"/>
        <v>VTIME.LPV.LPVINSUDB.CLAIM_HIS.NTRANSCLAIMREV</v>
      </c>
    </row>
    <row r="11591" spans="1:6" ht="14.25" customHeight="1">
      <c r="A11591" s="157" t="s">
        <v>666</v>
      </c>
      <c r="B11591" s="158" t="s">
        <v>658</v>
      </c>
      <c r="C11591" s="158" t="s">
        <v>1379</v>
      </c>
      <c r="D11591" s="158" t="s">
        <v>1082</v>
      </c>
      <c r="E11591" s="158" t="s">
        <v>2753</v>
      </c>
      <c r="F11591" s="21" t="str">
        <f t="shared" si="45"/>
        <v>VTIME.LPV.LPVINSUDB.CLAIM_HIS.NPAY_MOTIVE</v>
      </c>
    </row>
    <row r="11592" spans="1:6" ht="14.25" customHeight="1">
      <c r="A11592" s="157" t="s">
        <v>666</v>
      </c>
      <c r="B11592" s="158" t="s">
        <v>658</v>
      </c>
      <c r="C11592" s="158" t="s">
        <v>1379</v>
      </c>
      <c r="D11592" s="158" t="s">
        <v>1082</v>
      </c>
      <c r="E11592" s="158" t="s">
        <v>2754</v>
      </c>
      <c r="F11592" s="21" t="str">
        <f t="shared" si="45"/>
        <v>VTIME.LPV.LPVINSUDB.CLAIM_HIS.NRVIPSS</v>
      </c>
    </row>
    <row r="11593" spans="1:6" ht="14.25" customHeight="1">
      <c r="A11593" s="157" t="s">
        <v>666</v>
      </c>
      <c r="B11593" s="158" t="s">
        <v>658</v>
      </c>
      <c r="C11593" s="158" t="s">
        <v>1379</v>
      </c>
      <c r="D11593" s="158" t="s">
        <v>1082</v>
      </c>
      <c r="E11593" s="158" t="s">
        <v>2755</v>
      </c>
      <c r="F11593" s="21" t="str">
        <f t="shared" si="45"/>
        <v>VTIME.LPV.LPVINSUDB.CLAIM_HIS.NRVREGULAMOUNT</v>
      </c>
    </row>
    <row r="11594" spans="1:6" ht="14.25" customHeight="1">
      <c r="A11594" s="157" t="s">
        <v>666</v>
      </c>
      <c r="B11594" s="158" t="s">
        <v>658</v>
      </c>
      <c r="C11594" s="158" t="s">
        <v>1379</v>
      </c>
      <c r="D11594" s="158" t="s">
        <v>1082</v>
      </c>
      <c r="E11594" s="158" t="s">
        <v>2756</v>
      </c>
      <c r="F11594" s="21" t="str">
        <f t="shared" si="45"/>
        <v>VTIME.LPV.LPVINSUDB.CLAIM_HIS.NRVMONTHLYPENSION</v>
      </c>
    </row>
    <row r="11595" spans="1:6" ht="14.25" customHeight="1">
      <c r="A11595" s="157" t="s">
        <v>666</v>
      </c>
      <c r="B11595" s="158" t="s">
        <v>658</v>
      </c>
      <c r="C11595" s="158" t="s">
        <v>1379</v>
      </c>
      <c r="D11595" s="158" t="s">
        <v>868</v>
      </c>
      <c r="E11595" s="158" t="s">
        <v>2368</v>
      </c>
      <c r="F11595" s="21" t="str">
        <f t="shared" si="45"/>
        <v>VTIME.LPV.LPVINSUDB.CLAIMBENEF.NCLAIM</v>
      </c>
    </row>
    <row r="11596" spans="1:6" ht="14.25" customHeight="1">
      <c r="A11596" s="157" t="s">
        <v>666</v>
      </c>
      <c r="B11596" s="158" t="s">
        <v>658</v>
      </c>
      <c r="C11596" s="158" t="s">
        <v>1379</v>
      </c>
      <c r="D11596" s="158" t="s">
        <v>868</v>
      </c>
      <c r="E11596" s="158" t="s">
        <v>2610</v>
      </c>
      <c r="F11596" s="21" t="str">
        <f t="shared" si="45"/>
        <v>VTIME.LPV.LPVINSUDB.CLAIMBENEF.NCASE_NUM</v>
      </c>
    </row>
    <row r="11597" spans="1:6" ht="14.25" customHeight="1">
      <c r="A11597" s="157" t="s">
        <v>666</v>
      </c>
      <c r="B11597" s="158" t="s">
        <v>658</v>
      </c>
      <c r="C11597" s="158" t="s">
        <v>1379</v>
      </c>
      <c r="D11597" s="158" t="s">
        <v>868</v>
      </c>
      <c r="E11597" s="158" t="s">
        <v>2611</v>
      </c>
      <c r="F11597" s="21" t="str">
        <f t="shared" si="45"/>
        <v>VTIME.LPV.LPVINSUDB.CLAIMBENEF.NDEMAN_TYPE</v>
      </c>
    </row>
    <row r="11598" spans="1:6" ht="14.25" customHeight="1">
      <c r="A11598" s="157" t="s">
        <v>666</v>
      </c>
      <c r="B11598" s="158" t="s">
        <v>658</v>
      </c>
      <c r="C11598" s="158" t="s">
        <v>1379</v>
      </c>
      <c r="D11598" s="158" t="s">
        <v>868</v>
      </c>
      <c r="E11598" s="158" t="s">
        <v>669</v>
      </c>
      <c r="F11598" s="21" t="str">
        <f t="shared" si="45"/>
        <v>VTIME.LPV.LPVINSUDB.CLAIMBENEF.SCLIENT</v>
      </c>
    </row>
    <row r="11599" spans="1:6" ht="14.25" customHeight="1">
      <c r="A11599" s="157" t="s">
        <v>666</v>
      </c>
      <c r="B11599" s="158" t="s">
        <v>658</v>
      </c>
      <c r="C11599" s="158" t="s">
        <v>1379</v>
      </c>
      <c r="D11599" s="158" t="s">
        <v>868</v>
      </c>
      <c r="E11599" s="158" t="s">
        <v>2757</v>
      </c>
      <c r="F11599" s="21" t="str">
        <f t="shared" si="45"/>
        <v>VTIME.LPV.LPVINSUDB.CLAIMBENEF.NBENE_TYPE</v>
      </c>
    </row>
    <row r="11600" spans="1:6" ht="14.25" customHeight="1">
      <c r="A11600" s="157" t="s">
        <v>666</v>
      </c>
      <c r="B11600" s="158" t="s">
        <v>658</v>
      </c>
      <c r="C11600" s="158" t="s">
        <v>1379</v>
      </c>
      <c r="D11600" s="158" t="s">
        <v>868</v>
      </c>
      <c r="E11600" s="158" t="s">
        <v>2573</v>
      </c>
      <c r="F11600" s="21" t="str">
        <f t="shared" si="45"/>
        <v>VTIME.LPV.LPVINSUDB.CLAIMBENEF.NID</v>
      </c>
    </row>
    <row r="11601" spans="1:6" ht="14.25" customHeight="1">
      <c r="A11601" s="157" t="s">
        <v>666</v>
      </c>
      <c r="B11601" s="158" t="s">
        <v>658</v>
      </c>
      <c r="C11601" s="158" t="s">
        <v>1379</v>
      </c>
      <c r="D11601" s="158" t="s">
        <v>868</v>
      </c>
      <c r="E11601" s="158" t="s">
        <v>2662</v>
      </c>
      <c r="F11601" s="21" t="str">
        <f t="shared" si="45"/>
        <v>VTIME.LPV.LPVINSUDB.CLAIMBENEF.NOFFICE_PAY</v>
      </c>
    </row>
    <row r="11602" spans="1:6" ht="14.25" customHeight="1">
      <c r="A11602" s="157" t="s">
        <v>666</v>
      </c>
      <c r="B11602" s="158" t="s">
        <v>658</v>
      </c>
      <c r="C11602" s="158" t="s">
        <v>1379</v>
      </c>
      <c r="D11602" s="158" t="s">
        <v>868</v>
      </c>
      <c r="E11602" s="158" t="s">
        <v>2364</v>
      </c>
      <c r="F11602" s="21" t="str">
        <f t="shared" si="45"/>
        <v>VTIME.LPV.LPVINSUDB.CLAIMBENEF.DCOMPDATE</v>
      </c>
    </row>
    <row r="11603" spans="1:6" ht="14.25" customHeight="1">
      <c r="A11603" s="157" t="s">
        <v>666</v>
      </c>
      <c r="B11603" s="158" t="s">
        <v>658</v>
      </c>
      <c r="C11603" s="158" t="s">
        <v>1379</v>
      </c>
      <c r="D11603" s="158" t="s">
        <v>868</v>
      </c>
      <c r="E11603" s="158" t="s">
        <v>2758</v>
      </c>
      <c r="F11603" s="21" t="str">
        <f t="shared" si="45"/>
        <v>VTIME.LPV.LPVINSUDB.CLAIMBENEF.SDEMANDANT</v>
      </c>
    </row>
    <row r="11604" spans="1:6" ht="14.25" customHeight="1">
      <c r="A11604" s="157" t="s">
        <v>666</v>
      </c>
      <c r="B11604" s="158" t="s">
        <v>658</v>
      </c>
      <c r="C11604" s="158" t="s">
        <v>1379</v>
      </c>
      <c r="D11604" s="158" t="s">
        <v>868</v>
      </c>
      <c r="E11604" s="158" t="s">
        <v>2370</v>
      </c>
      <c r="F11604" s="21" t="str">
        <f t="shared" si="45"/>
        <v>VTIME.LPV.LPVINSUDB.CLAIMBENEF.NUSERCODE</v>
      </c>
    </row>
    <row r="11605" spans="1:6" ht="14.25" customHeight="1">
      <c r="A11605" s="157" t="s">
        <v>666</v>
      </c>
      <c r="B11605" s="158" t="s">
        <v>658</v>
      </c>
      <c r="C11605" s="158" t="s">
        <v>1379</v>
      </c>
      <c r="D11605" s="158" t="s">
        <v>868</v>
      </c>
      <c r="E11605" s="158" t="s">
        <v>856</v>
      </c>
      <c r="F11605" s="21" t="str">
        <f t="shared" si="45"/>
        <v>VTIME.LPV.LPVINSUDB.CLAIMBENEF.NRELATION</v>
      </c>
    </row>
    <row r="11606" spans="1:6" ht="14.25" customHeight="1">
      <c r="A11606" s="157" t="s">
        <v>666</v>
      </c>
      <c r="B11606" s="158" t="s">
        <v>658</v>
      </c>
      <c r="C11606" s="158" t="s">
        <v>1379</v>
      </c>
      <c r="D11606" s="158" t="s">
        <v>868</v>
      </c>
      <c r="E11606" s="158" t="s">
        <v>2490</v>
      </c>
      <c r="F11606" s="21" t="str">
        <f t="shared" si="45"/>
        <v>VTIME.LPV.LPVINSUDB.CLAIMBENEF.NPARTICIP</v>
      </c>
    </row>
    <row r="11607" spans="1:6" ht="14.25" customHeight="1">
      <c r="A11607" s="157" t="s">
        <v>666</v>
      </c>
      <c r="B11607" s="158" t="s">
        <v>658</v>
      </c>
      <c r="C11607" s="158" t="s">
        <v>1379</v>
      </c>
      <c r="D11607" s="158" t="s">
        <v>868</v>
      </c>
      <c r="E11607" s="158" t="s">
        <v>2759</v>
      </c>
      <c r="F11607" s="21" t="str">
        <f t="shared" si="45"/>
        <v>VTIME.LPV.LPVINSUDB.CLAIMBENEF.SBENEF_TYP</v>
      </c>
    </row>
    <row r="11608" spans="1:6" ht="14.25" customHeight="1">
      <c r="A11608" s="157" t="s">
        <v>666</v>
      </c>
      <c r="B11608" s="158" t="s">
        <v>658</v>
      </c>
      <c r="C11608" s="158" t="s">
        <v>1379</v>
      </c>
      <c r="D11608" s="158" t="s">
        <v>868</v>
      </c>
      <c r="E11608" s="158" t="s">
        <v>2496</v>
      </c>
      <c r="F11608" s="21" t="str">
        <f t="shared" si="45"/>
        <v>VTIME.LPV.LPVINSUDB.CLAIMBENEF.NAMOUNT</v>
      </c>
    </row>
    <row r="11609" spans="1:6" ht="14.25" customHeight="1">
      <c r="A11609" s="157" t="s">
        <v>666</v>
      </c>
      <c r="B11609" s="158" t="s">
        <v>658</v>
      </c>
      <c r="C11609" s="158" t="s">
        <v>1379</v>
      </c>
      <c r="D11609" s="158" t="s">
        <v>868</v>
      </c>
      <c r="E11609" s="158" t="s">
        <v>2715</v>
      </c>
      <c r="F11609" s="21" t="str">
        <f t="shared" si="45"/>
        <v>VTIME.LPV.LPVINSUDB.CLAIMBENEF.DINIT_DATE</v>
      </c>
    </row>
    <row r="11610" spans="1:6" ht="14.25" customHeight="1">
      <c r="A11610" s="157" t="s">
        <v>666</v>
      </c>
      <c r="B11610" s="158" t="s">
        <v>658</v>
      </c>
      <c r="C11610" s="158" t="s">
        <v>1379</v>
      </c>
      <c r="D11610" s="158" t="s">
        <v>868</v>
      </c>
      <c r="E11610" s="158" t="s">
        <v>2714</v>
      </c>
      <c r="F11610" s="21" t="str">
        <f t="shared" si="45"/>
        <v>VTIME.LPV.LPVINSUDB.CLAIMBENEF.DEND_DATE</v>
      </c>
    </row>
    <row r="11611" spans="1:6" ht="14.25" customHeight="1">
      <c r="A11611" s="157" t="s">
        <v>666</v>
      </c>
      <c r="B11611" s="158" t="s">
        <v>658</v>
      </c>
      <c r="C11611" s="158" t="s">
        <v>1379</v>
      </c>
      <c r="D11611" s="158" t="s">
        <v>868</v>
      </c>
      <c r="E11611" s="158" t="s">
        <v>2760</v>
      </c>
      <c r="F11611" s="21" t="str">
        <f t="shared" si="45"/>
        <v>VTIME.LPV.LPVINSUDB.CLAIMBENEF.SCLIENT_REP</v>
      </c>
    </row>
    <row r="11612" spans="1:6" ht="14.25" customHeight="1">
      <c r="A11612" s="157" t="s">
        <v>666</v>
      </c>
      <c r="B11612" s="158" t="s">
        <v>658</v>
      </c>
      <c r="C11612" s="158" t="s">
        <v>1379</v>
      </c>
      <c r="D11612" s="158" t="s">
        <v>868</v>
      </c>
      <c r="E11612" s="158" t="s">
        <v>2761</v>
      </c>
      <c r="F11612" s="21" t="str">
        <f t="shared" si="45"/>
        <v>VTIME.LPV.LPVINSUDB.CLAIMBENEF.DNEXT_PAY</v>
      </c>
    </row>
    <row r="11613" spans="1:6" ht="14.25" customHeight="1">
      <c r="A11613" s="157" t="s">
        <v>666</v>
      </c>
      <c r="B11613" s="158" t="s">
        <v>658</v>
      </c>
      <c r="C11613" s="158" t="s">
        <v>1379</v>
      </c>
      <c r="D11613" s="158" t="s">
        <v>868</v>
      </c>
      <c r="E11613" s="158" t="s">
        <v>2493</v>
      </c>
      <c r="F11613" s="21" t="str">
        <f t="shared" si="45"/>
        <v>VTIME.LPV.LPVINSUDB.CLAIMBENEF.NMODULEC</v>
      </c>
    </row>
    <row r="11614" spans="1:6" ht="14.25" customHeight="1">
      <c r="A11614" s="157" t="s">
        <v>666</v>
      </c>
      <c r="B11614" s="158" t="s">
        <v>658</v>
      </c>
      <c r="C11614" s="158" t="s">
        <v>1379</v>
      </c>
      <c r="D11614" s="158" t="s">
        <v>868</v>
      </c>
      <c r="E11614" s="158" t="s">
        <v>2494</v>
      </c>
      <c r="F11614" s="21" t="str">
        <f t="shared" si="45"/>
        <v>VTIME.LPV.LPVINSUDB.CLAIMBENEF.NCOVER</v>
      </c>
    </row>
    <row r="11615" spans="1:6" ht="14.25" customHeight="1">
      <c r="A11615" s="157" t="s">
        <v>666</v>
      </c>
      <c r="B11615" s="158" t="s">
        <v>658</v>
      </c>
      <c r="C11615" s="158" t="s">
        <v>1379</v>
      </c>
      <c r="D11615" s="158" t="s">
        <v>868</v>
      </c>
      <c r="E11615" s="158" t="s">
        <v>2416</v>
      </c>
      <c r="F11615" s="21" t="str">
        <f t="shared" si="45"/>
        <v>VTIME.LPV.LPVINSUDB.CLAIMBENEF.NCURRENCY</v>
      </c>
    </row>
    <row r="11616" spans="1:6" ht="14.25" customHeight="1">
      <c r="A11616" s="157" t="s">
        <v>666</v>
      </c>
      <c r="B11616" s="158" t="s">
        <v>658</v>
      </c>
      <c r="C11616" s="158" t="s">
        <v>1379</v>
      </c>
      <c r="D11616" s="158" t="s">
        <v>868</v>
      </c>
      <c r="E11616" s="158" t="s">
        <v>2762</v>
      </c>
      <c r="F11616" s="21" t="str">
        <f t="shared" si="45"/>
        <v>VTIME.LPV.LPVINSUDB.CLAIMBENEF.SPAY_INSTALL</v>
      </c>
    </row>
    <row r="11617" spans="1:6" ht="14.25" customHeight="1">
      <c r="A11617" s="157" t="s">
        <v>666</v>
      </c>
      <c r="B11617" s="158" t="s">
        <v>658</v>
      </c>
      <c r="C11617" s="158" t="s">
        <v>1379</v>
      </c>
      <c r="D11617" s="158" t="s">
        <v>868</v>
      </c>
      <c r="E11617" s="158" t="s">
        <v>2668</v>
      </c>
      <c r="F11617" s="21" t="str">
        <f t="shared" si="45"/>
        <v>VTIME.LPV.LPVINSUDB.CLAIMBENEF.NOFFICEAGEN_PAY</v>
      </c>
    </row>
    <row r="11618" spans="1:6" ht="14.25" customHeight="1">
      <c r="A11618" s="157" t="s">
        <v>666</v>
      </c>
      <c r="B11618" s="158" t="s">
        <v>658</v>
      </c>
      <c r="C11618" s="158" t="s">
        <v>1379</v>
      </c>
      <c r="D11618" s="158" t="s">
        <v>868</v>
      </c>
      <c r="E11618" s="158" t="s">
        <v>2667</v>
      </c>
      <c r="F11618" s="21" t="str">
        <f t="shared" si="45"/>
        <v>VTIME.LPV.LPVINSUDB.CLAIMBENEF.NAGENCY_PAY</v>
      </c>
    </row>
    <row r="11619" spans="1:6" ht="14.25" customHeight="1">
      <c r="A11619" s="157" t="s">
        <v>666</v>
      </c>
      <c r="B11619" s="158" t="s">
        <v>658</v>
      </c>
      <c r="C11619" s="158" t="s">
        <v>1379</v>
      </c>
      <c r="D11619" s="158" t="s">
        <v>868</v>
      </c>
      <c r="E11619" s="158" t="s">
        <v>2763</v>
      </c>
      <c r="F11619" s="21" t="str">
        <f t="shared" si="45"/>
        <v>VTIME.LPV.LPVINSUDB.CLAIMBENEF.NCLI_CATEGORY</v>
      </c>
    </row>
    <row r="11620" spans="1:6" ht="14.25" customHeight="1">
      <c r="A11620" s="157" t="s">
        <v>666</v>
      </c>
      <c r="B11620" s="158" t="s">
        <v>658</v>
      </c>
      <c r="C11620" s="158" t="s">
        <v>1379</v>
      </c>
      <c r="D11620" s="158" t="s">
        <v>1083</v>
      </c>
      <c r="E11620" s="158" t="s">
        <v>2373</v>
      </c>
      <c r="F11620" s="21" t="str">
        <f t="shared" si="45"/>
        <v>VTIME.LPV.LPVINSUDB.CODE_REG_POLICY.NBRANCH</v>
      </c>
    </row>
    <row r="11621" spans="1:6" ht="14.25" customHeight="1">
      <c r="A11621" s="157" t="s">
        <v>666</v>
      </c>
      <c r="B11621" s="158" t="s">
        <v>658</v>
      </c>
      <c r="C11621" s="158" t="s">
        <v>1379</v>
      </c>
      <c r="D11621" s="158" t="s">
        <v>1083</v>
      </c>
      <c r="E11621" s="158" t="s">
        <v>2375</v>
      </c>
      <c r="F11621" s="21" t="str">
        <f t="shared" si="45"/>
        <v>VTIME.LPV.LPVINSUDB.CODE_REG_POLICY.NPRODUCT</v>
      </c>
    </row>
    <row r="11622" spans="1:6" ht="14.25" customHeight="1">
      <c r="A11622" s="157" t="s">
        <v>666</v>
      </c>
      <c r="B11622" s="158" t="s">
        <v>658</v>
      </c>
      <c r="C11622" s="158" t="s">
        <v>1379</v>
      </c>
      <c r="D11622" s="158" t="s">
        <v>1083</v>
      </c>
      <c r="E11622" s="158" t="s">
        <v>2494</v>
      </c>
      <c r="F11622" s="21" t="str">
        <f t="shared" si="45"/>
        <v>VTIME.LPV.LPVINSUDB.CODE_REG_POLICY.NCOVER</v>
      </c>
    </row>
    <row r="11623" spans="1:6" ht="14.25" customHeight="1">
      <c r="A11623" s="157" t="s">
        <v>666</v>
      </c>
      <c r="B11623" s="158" t="s">
        <v>658</v>
      </c>
      <c r="C11623" s="158" t="s">
        <v>1379</v>
      </c>
      <c r="D11623" s="158" t="s">
        <v>1083</v>
      </c>
      <c r="E11623" s="158" t="s">
        <v>2416</v>
      </c>
      <c r="F11623" s="21" t="str">
        <f t="shared" si="45"/>
        <v>VTIME.LPV.LPVINSUDB.CODE_REG_POLICY.NCURRENCY</v>
      </c>
    </row>
    <row r="11624" spans="1:6" ht="14.25" customHeight="1">
      <c r="A11624" s="157" t="s">
        <v>666</v>
      </c>
      <c r="B11624" s="158" t="s">
        <v>658</v>
      </c>
      <c r="C11624" s="158" t="s">
        <v>1379</v>
      </c>
      <c r="D11624" s="158" t="s">
        <v>1083</v>
      </c>
      <c r="E11624" s="158" t="s">
        <v>2824</v>
      </c>
      <c r="F11624" s="21" t="str">
        <f t="shared" si="45"/>
        <v>VTIME.LPV.LPVINSUDB.CODE_REG_POLICY.STYPE_POLICY</v>
      </c>
    </row>
    <row r="11625" spans="1:6" ht="14.25" customHeight="1">
      <c r="A11625" s="157" t="s">
        <v>666</v>
      </c>
      <c r="B11625" s="158" t="s">
        <v>658</v>
      </c>
      <c r="C11625" s="158" t="s">
        <v>1379</v>
      </c>
      <c r="D11625" s="158" t="s">
        <v>1083</v>
      </c>
      <c r="E11625" s="158" t="s">
        <v>2825</v>
      </c>
      <c r="F11625" s="21" t="str">
        <f t="shared" si="45"/>
        <v>VTIME.LPV.LPVINSUDB.CODE_REG_POLICY.SCODE_REG_SBS</v>
      </c>
    </row>
    <row r="11626" spans="1:6" ht="14.25" customHeight="1">
      <c r="A11626" s="157" t="s">
        <v>666</v>
      </c>
      <c r="B11626" s="158" t="s">
        <v>658</v>
      </c>
      <c r="C11626" s="158" t="s">
        <v>1379</v>
      </c>
      <c r="D11626" s="158" t="s">
        <v>1083</v>
      </c>
      <c r="E11626" s="158" t="s">
        <v>2493</v>
      </c>
      <c r="F11626" s="21" t="str">
        <f t="shared" si="45"/>
        <v>VTIME.LPV.LPVINSUDB.CODE_REG_POLICY.NMODULEC</v>
      </c>
    </row>
    <row r="11627" spans="1:6" ht="14.25" customHeight="1">
      <c r="A11627" s="157" t="s">
        <v>666</v>
      </c>
      <c r="B11627" s="158" t="s">
        <v>658</v>
      </c>
      <c r="C11627" s="158" t="s">
        <v>1379</v>
      </c>
      <c r="D11627" s="158" t="s">
        <v>1083</v>
      </c>
      <c r="E11627" s="158" t="s">
        <v>2826</v>
      </c>
      <c r="F11627" s="21" t="str">
        <f t="shared" si="45"/>
        <v>VTIME.LPV.LPVINSUDB.CODE_REG_POLICY.NSCORING</v>
      </c>
    </row>
    <row r="11628" spans="1:6" ht="14.25" customHeight="1">
      <c r="A11628" s="157" t="s">
        <v>666</v>
      </c>
      <c r="B11628" s="158" t="s">
        <v>658</v>
      </c>
      <c r="C11628" s="158" t="s">
        <v>1379</v>
      </c>
      <c r="D11628" s="158" t="s">
        <v>1083</v>
      </c>
      <c r="E11628" s="158" t="s">
        <v>2827</v>
      </c>
      <c r="F11628" s="21" t="str">
        <f t="shared" si="45"/>
        <v>VTIME.LPV.LPVINSUDB.CODE_REG_POLICY.NREGIMEN</v>
      </c>
    </row>
    <row r="11629" spans="1:6" ht="14.25" customHeight="1">
      <c r="A11629" s="157" t="s">
        <v>666</v>
      </c>
      <c r="B11629" s="158" t="s">
        <v>658</v>
      </c>
      <c r="C11629" s="158" t="s">
        <v>1379</v>
      </c>
      <c r="D11629" s="158" t="s">
        <v>1083</v>
      </c>
      <c r="E11629" s="158" t="s">
        <v>2828</v>
      </c>
      <c r="F11629" s="21" t="str">
        <f t="shared" si="45"/>
        <v>VTIME.LPV.LPVINSUDB.CODE_REG_POLICY.NALERT</v>
      </c>
    </row>
    <row r="11630" spans="1:6" ht="14.25" customHeight="1">
      <c r="A11630" s="157" t="s">
        <v>666</v>
      </c>
      <c r="B11630" s="158" t="s">
        <v>658</v>
      </c>
      <c r="C11630" s="158" t="s">
        <v>1379</v>
      </c>
      <c r="D11630" s="158" t="s">
        <v>1084</v>
      </c>
      <c r="E11630" s="158" t="s">
        <v>2363</v>
      </c>
      <c r="F11630" s="21" t="str">
        <f t="shared" si="45"/>
        <v>VTIME.LPV.LPVINSUDB.COINSURAN.SCERTYPE</v>
      </c>
    </row>
    <row r="11631" spans="1:6" ht="14.25" customHeight="1">
      <c r="A11631" s="157" t="s">
        <v>666</v>
      </c>
      <c r="B11631" s="158" t="s">
        <v>658</v>
      </c>
      <c r="C11631" s="158" t="s">
        <v>1379</v>
      </c>
      <c r="D11631" s="158" t="s">
        <v>1084</v>
      </c>
      <c r="E11631" s="158" t="s">
        <v>2373</v>
      </c>
      <c r="F11631" s="21" t="str">
        <f t="shared" si="45"/>
        <v>VTIME.LPV.LPVINSUDB.COINSURAN.NBRANCH</v>
      </c>
    </row>
    <row r="11632" spans="1:6" ht="14.25" customHeight="1">
      <c r="A11632" s="157" t="s">
        <v>666</v>
      </c>
      <c r="B11632" s="158" t="s">
        <v>658</v>
      </c>
      <c r="C11632" s="158" t="s">
        <v>1379</v>
      </c>
      <c r="D11632" s="158" t="s">
        <v>1084</v>
      </c>
      <c r="E11632" s="158" t="s">
        <v>2367</v>
      </c>
      <c r="F11632" s="21" t="str">
        <f t="shared" si="45"/>
        <v>VTIME.LPV.LPVINSUDB.COINSURAN.NPOLICY</v>
      </c>
    </row>
    <row r="11633" spans="1:6" ht="14.25" customHeight="1">
      <c r="A11633" s="157" t="s">
        <v>666</v>
      </c>
      <c r="B11633" s="158" t="s">
        <v>658</v>
      </c>
      <c r="C11633" s="158" t="s">
        <v>1379</v>
      </c>
      <c r="D11633" s="158" t="s">
        <v>1084</v>
      </c>
      <c r="E11633" s="158" t="s">
        <v>2375</v>
      </c>
      <c r="F11633" s="21" t="str">
        <f t="shared" si="45"/>
        <v>VTIME.LPV.LPVINSUDB.COINSURAN.NPRODUCT</v>
      </c>
    </row>
    <row r="11634" spans="1:6" ht="14.25" customHeight="1">
      <c r="A11634" s="157" t="s">
        <v>666</v>
      </c>
      <c r="B11634" s="158" t="s">
        <v>658</v>
      </c>
      <c r="C11634" s="158" t="s">
        <v>1379</v>
      </c>
      <c r="D11634" s="158" t="s">
        <v>1084</v>
      </c>
      <c r="E11634" s="158" t="s">
        <v>2574</v>
      </c>
      <c r="F11634" s="21" t="str">
        <f t="shared" si="45"/>
        <v>VTIME.LPV.LPVINSUDB.COINSURAN.NCOMPANY</v>
      </c>
    </row>
    <row r="11635" spans="1:6" ht="14.25" customHeight="1">
      <c r="A11635" s="157" t="s">
        <v>666</v>
      </c>
      <c r="B11635" s="158" t="s">
        <v>658</v>
      </c>
      <c r="C11635" s="158" t="s">
        <v>1379</v>
      </c>
      <c r="D11635" s="158" t="s">
        <v>1084</v>
      </c>
      <c r="E11635" s="158" t="s">
        <v>2359</v>
      </c>
      <c r="F11635" s="21" t="str">
        <f t="shared" si="45"/>
        <v>VTIME.LPV.LPVINSUDB.COINSURAN.DEFFECDATE</v>
      </c>
    </row>
    <row r="11636" spans="1:6" ht="14.25" customHeight="1">
      <c r="A11636" s="157" t="s">
        <v>666</v>
      </c>
      <c r="B11636" s="158" t="s">
        <v>658</v>
      </c>
      <c r="C11636" s="158" t="s">
        <v>1379</v>
      </c>
      <c r="D11636" s="158" t="s">
        <v>1084</v>
      </c>
      <c r="E11636" s="158" t="s">
        <v>2829</v>
      </c>
      <c r="F11636" s="21" t="str">
        <f t="shared" si="45"/>
        <v>VTIME.LPV.LPVINSUDB.COINSURAN.NEXPENSES</v>
      </c>
    </row>
    <row r="11637" spans="1:6" ht="14.25" customHeight="1">
      <c r="A11637" s="157" t="s">
        <v>666</v>
      </c>
      <c r="B11637" s="158" t="s">
        <v>658</v>
      </c>
      <c r="C11637" s="158" t="s">
        <v>1379</v>
      </c>
      <c r="D11637" s="158" t="s">
        <v>1084</v>
      </c>
      <c r="E11637" s="158" t="s">
        <v>2364</v>
      </c>
      <c r="F11637" s="21" t="str">
        <f t="shared" si="45"/>
        <v>VTIME.LPV.LPVINSUDB.COINSURAN.DCOMPDATE</v>
      </c>
    </row>
    <row r="11638" spans="1:6" ht="14.25" customHeight="1">
      <c r="A11638" s="157" t="s">
        <v>666</v>
      </c>
      <c r="B11638" s="158" t="s">
        <v>658</v>
      </c>
      <c r="C11638" s="158" t="s">
        <v>1379</v>
      </c>
      <c r="D11638" s="158" t="s">
        <v>1084</v>
      </c>
      <c r="E11638" s="158" t="s">
        <v>2377</v>
      </c>
      <c r="F11638" s="21" t="str">
        <f t="shared" si="45"/>
        <v>VTIME.LPV.LPVINSUDB.COINSURAN.DNULLDATE</v>
      </c>
    </row>
    <row r="11639" spans="1:6" ht="14.25" customHeight="1">
      <c r="A11639" s="157" t="s">
        <v>666</v>
      </c>
      <c r="B11639" s="158" t="s">
        <v>658</v>
      </c>
      <c r="C11639" s="158" t="s">
        <v>1379</v>
      </c>
      <c r="D11639" s="158" t="s">
        <v>1084</v>
      </c>
      <c r="E11639" s="158" t="s">
        <v>2581</v>
      </c>
      <c r="F11639" s="21" t="str">
        <f t="shared" si="45"/>
        <v>VTIME.LPV.LPVINSUDB.COINSURAN.NSHARE</v>
      </c>
    </row>
    <row r="11640" spans="1:6" ht="14.25" customHeight="1">
      <c r="A11640" s="157" t="s">
        <v>666</v>
      </c>
      <c r="B11640" s="158" t="s">
        <v>658</v>
      </c>
      <c r="C11640" s="158" t="s">
        <v>1379</v>
      </c>
      <c r="D11640" s="158" t="s">
        <v>1084</v>
      </c>
      <c r="E11640" s="158" t="s">
        <v>2370</v>
      </c>
      <c r="F11640" s="21" t="str">
        <f t="shared" si="45"/>
        <v>VTIME.LPV.LPVINSUDB.COINSURAN.NUSERCODE</v>
      </c>
    </row>
    <row r="11641" spans="1:6" ht="14.25" customHeight="1">
      <c r="A11641" s="157" t="s">
        <v>666</v>
      </c>
      <c r="B11641" s="158" t="s">
        <v>658</v>
      </c>
      <c r="C11641" s="158" t="s">
        <v>1379</v>
      </c>
      <c r="D11641" s="158" t="s">
        <v>1085</v>
      </c>
      <c r="E11641" s="158" t="s">
        <v>2363</v>
      </c>
      <c r="F11641" s="21" t="str">
        <f t="shared" si="45"/>
        <v>VTIME.LPV.LPVINSUDB.COMMISSION.SCERTYPE</v>
      </c>
    </row>
    <row r="11642" spans="1:6" ht="14.25" customHeight="1">
      <c r="A11642" s="157" t="s">
        <v>666</v>
      </c>
      <c r="B11642" s="158" t="s">
        <v>658</v>
      </c>
      <c r="C11642" s="158" t="s">
        <v>1379</v>
      </c>
      <c r="D11642" s="158" t="s">
        <v>1085</v>
      </c>
      <c r="E11642" s="158" t="s">
        <v>2373</v>
      </c>
      <c r="F11642" s="21" t="str">
        <f t="shared" si="45"/>
        <v>VTIME.LPV.LPVINSUDB.COMMISSION.NBRANCH</v>
      </c>
    </row>
    <row r="11643" spans="1:6" ht="14.25" customHeight="1">
      <c r="A11643" s="157" t="s">
        <v>666</v>
      </c>
      <c r="B11643" s="158" t="s">
        <v>658</v>
      </c>
      <c r="C11643" s="158" t="s">
        <v>1379</v>
      </c>
      <c r="D11643" s="158" t="s">
        <v>1085</v>
      </c>
      <c r="E11643" s="158" t="s">
        <v>2375</v>
      </c>
      <c r="F11643" s="21" t="str">
        <f t="shared" si="45"/>
        <v>VTIME.LPV.LPVINSUDB.COMMISSION.NPRODUCT</v>
      </c>
    </row>
    <row r="11644" spans="1:6" ht="14.25" customHeight="1">
      <c r="A11644" s="157" t="s">
        <v>666</v>
      </c>
      <c r="B11644" s="158" t="s">
        <v>658</v>
      </c>
      <c r="C11644" s="158" t="s">
        <v>1379</v>
      </c>
      <c r="D11644" s="158" t="s">
        <v>1085</v>
      </c>
      <c r="E11644" s="158" t="s">
        <v>2367</v>
      </c>
      <c r="F11644" s="21" t="str">
        <f t="shared" si="45"/>
        <v>VTIME.LPV.LPVINSUDB.COMMISSION.NPOLICY</v>
      </c>
    </row>
    <row r="11645" spans="1:6" ht="14.25" customHeight="1">
      <c r="A11645" s="157" t="s">
        <v>666</v>
      </c>
      <c r="B11645" s="158" t="s">
        <v>658</v>
      </c>
      <c r="C11645" s="158" t="s">
        <v>1379</v>
      </c>
      <c r="D11645" s="158" t="s">
        <v>1085</v>
      </c>
      <c r="E11645" s="158" t="s">
        <v>809</v>
      </c>
      <c r="F11645" s="21" t="str">
        <f t="shared" si="45"/>
        <v>VTIME.LPV.LPVINSUDB.COMMISSION.NINTERTYP</v>
      </c>
    </row>
    <row r="11646" spans="1:6" ht="14.25" customHeight="1">
      <c r="A11646" s="157" t="s">
        <v>666</v>
      </c>
      <c r="B11646" s="158" t="s">
        <v>658</v>
      </c>
      <c r="C11646" s="158" t="s">
        <v>1379</v>
      </c>
      <c r="D11646" s="158" t="s">
        <v>1085</v>
      </c>
      <c r="E11646" s="158" t="s">
        <v>815</v>
      </c>
      <c r="F11646" s="21" t="str">
        <f t="shared" si="45"/>
        <v>VTIME.LPV.LPVINSUDB.COMMISSION.NINTERMED</v>
      </c>
    </row>
    <row r="11647" spans="1:6" ht="14.25" customHeight="1">
      <c r="A11647" s="157" t="s">
        <v>666</v>
      </c>
      <c r="B11647" s="158" t="s">
        <v>658</v>
      </c>
      <c r="C11647" s="158" t="s">
        <v>1379</v>
      </c>
      <c r="D11647" s="158" t="s">
        <v>1085</v>
      </c>
      <c r="E11647" s="158" t="s">
        <v>2359</v>
      </c>
      <c r="F11647" s="21" t="str">
        <f t="shared" si="45"/>
        <v>VTIME.LPV.LPVINSUDB.COMMISSION.DEFFECDATE</v>
      </c>
    </row>
    <row r="11648" spans="1:6" ht="14.25" customHeight="1">
      <c r="A11648" s="157" t="s">
        <v>666</v>
      </c>
      <c r="B11648" s="158" t="s">
        <v>658</v>
      </c>
      <c r="C11648" s="158" t="s">
        <v>1379</v>
      </c>
      <c r="D11648" s="158" t="s">
        <v>1085</v>
      </c>
      <c r="E11648" s="158" t="s">
        <v>2496</v>
      </c>
      <c r="F11648" s="21" t="str">
        <f t="shared" si="45"/>
        <v>VTIME.LPV.LPVINSUDB.COMMISSION.NAMOUNT</v>
      </c>
    </row>
    <row r="11649" spans="1:6" ht="14.25" customHeight="1">
      <c r="A11649" s="157" t="s">
        <v>666</v>
      </c>
      <c r="B11649" s="158" t="s">
        <v>658</v>
      </c>
      <c r="C11649" s="158" t="s">
        <v>1379</v>
      </c>
      <c r="D11649" s="158" t="s">
        <v>1085</v>
      </c>
      <c r="E11649" s="158" t="s">
        <v>2830</v>
      </c>
      <c r="F11649" s="21" t="str">
        <f t="shared" si="45"/>
        <v>VTIME.LPV.LPVINSUDB.COMMISSION.SCOMMITYP</v>
      </c>
    </row>
    <row r="11650" spans="1:6" ht="14.25" customHeight="1">
      <c r="A11650" s="157" t="s">
        <v>666</v>
      </c>
      <c r="B11650" s="158" t="s">
        <v>658</v>
      </c>
      <c r="C11650" s="158" t="s">
        <v>1379</v>
      </c>
      <c r="D11650" s="158" t="s">
        <v>1085</v>
      </c>
      <c r="E11650" s="158" t="s">
        <v>2364</v>
      </c>
      <c r="F11650" s="21" t="str">
        <f t="shared" si="45"/>
        <v>VTIME.LPV.LPVINSUDB.COMMISSION.DCOMPDATE</v>
      </c>
    </row>
    <row r="11651" spans="1:6" ht="14.25" customHeight="1">
      <c r="A11651" s="157" t="s">
        <v>666</v>
      </c>
      <c r="B11651" s="158" t="s">
        <v>658</v>
      </c>
      <c r="C11651" s="158" t="s">
        <v>1379</v>
      </c>
      <c r="D11651" s="158" t="s">
        <v>1085</v>
      </c>
      <c r="E11651" s="158" t="s">
        <v>2377</v>
      </c>
      <c r="F11651" s="21" t="str">
        <f t="shared" si="45"/>
        <v>VTIME.LPV.LPVINSUDB.COMMISSION.DNULLDATE</v>
      </c>
    </row>
    <row r="11652" spans="1:6" ht="14.25" customHeight="1">
      <c r="A11652" s="157" t="s">
        <v>666</v>
      </c>
      <c r="B11652" s="158" t="s">
        <v>658</v>
      </c>
      <c r="C11652" s="158" t="s">
        <v>1379</v>
      </c>
      <c r="D11652" s="158" t="s">
        <v>1085</v>
      </c>
      <c r="E11652" s="158" t="s">
        <v>2831</v>
      </c>
      <c r="F11652" s="21" t="str">
        <f t="shared" si="45"/>
        <v>VTIME.LPV.LPVINSUDB.COMMISSION.NPERCENT</v>
      </c>
    </row>
    <row r="11653" spans="1:6" ht="14.25" customHeight="1">
      <c r="A11653" s="157" t="s">
        <v>666</v>
      </c>
      <c r="B11653" s="158" t="s">
        <v>658</v>
      </c>
      <c r="C11653" s="158" t="s">
        <v>1379</v>
      </c>
      <c r="D11653" s="158" t="s">
        <v>1085</v>
      </c>
      <c r="E11653" s="158" t="s">
        <v>2581</v>
      </c>
      <c r="F11653" s="21" t="str">
        <f t="shared" si="45"/>
        <v>VTIME.LPV.LPVINSUDB.COMMISSION.NSHARE</v>
      </c>
    </row>
    <row r="11654" spans="1:6" ht="14.25" customHeight="1">
      <c r="A11654" s="157" t="s">
        <v>666</v>
      </c>
      <c r="B11654" s="158" t="s">
        <v>658</v>
      </c>
      <c r="C11654" s="158" t="s">
        <v>1379</v>
      </c>
      <c r="D11654" s="158" t="s">
        <v>1085</v>
      </c>
      <c r="E11654" s="158" t="s">
        <v>2370</v>
      </c>
      <c r="F11654" s="21" t="str">
        <f t="shared" si="45"/>
        <v>VTIME.LPV.LPVINSUDB.COMMISSION.NUSERCODE</v>
      </c>
    </row>
    <row r="11655" spans="1:6" ht="14.25" customHeight="1">
      <c r="A11655" s="157" t="s">
        <v>666</v>
      </c>
      <c r="B11655" s="158" t="s">
        <v>658</v>
      </c>
      <c r="C11655" s="158" t="s">
        <v>1379</v>
      </c>
      <c r="D11655" s="158" t="s">
        <v>1085</v>
      </c>
      <c r="E11655" s="158" t="s">
        <v>2832</v>
      </c>
      <c r="F11655" s="21" t="str">
        <f t="shared" si="45"/>
        <v>VTIME.LPV.LPVINSUDB.COMMISSION.NPERDISCOUNT</v>
      </c>
    </row>
    <row r="11656" spans="1:6" ht="14.25" customHeight="1">
      <c r="A11656" s="157" t="s">
        <v>666</v>
      </c>
      <c r="B11656" s="158" t="s">
        <v>658</v>
      </c>
      <c r="C11656" s="158" t="s">
        <v>1379</v>
      </c>
      <c r="D11656" s="158" t="s">
        <v>1085</v>
      </c>
      <c r="E11656" s="158" t="s">
        <v>2833</v>
      </c>
      <c r="F11656" s="21" t="str">
        <f t="shared" si="45"/>
        <v>VTIME.LPV.LPVINSUDB.COMMISSION.SPLUSCOLLEC</v>
      </c>
    </row>
    <row r="11657" spans="1:6" ht="14.25" customHeight="1">
      <c r="A11657" s="157" t="s">
        <v>666</v>
      </c>
      <c r="B11657" s="158" t="s">
        <v>658</v>
      </c>
      <c r="C11657" s="158" t="s">
        <v>1379</v>
      </c>
      <c r="D11657" s="158" t="s">
        <v>1085</v>
      </c>
      <c r="E11657" s="158" t="s">
        <v>2834</v>
      </c>
      <c r="F11657" s="21" t="str">
        <f t="shared" si="45"/>
        <v>VTIME.LPV.LPVINSUDB.COMMISSION.SPLUSOFFICE</v>
      </c>
    </row>
    <row r="11658" spans="1:6" ht="14.25" customHeight="1">
      <c r="A11658" s="157" t="s">
        <v>666</v>
      </c>
      <c r="B11658" s="158" t="s">
        <v>658</v>
      </c>
      <c r="C11658" s="158" t="s">
        <v>1379</v>
      </c>
      <c r="D11658" s="158" t="s">
        <v>1085</v>
      </c>
      <c r="E11658" s="158" t="s">
        <v>2835</v>
      </c>
      <c r="F11658" s="21" t="str">
        <f t="shared" si="45"/>
        <v>VTIME.LPV.LPVINSUDB.COMMISSION.SPLUSQUALITY</v>
      </c>
    </row>
    <row r="11659" spans="1:6" ht="14.25" customHeight="1">
      <c r="A11659" s="157" t="s">
        <v>666</v>
      </c>
      <c r="B11659" s="158" t="s">
        <v>658</v>
      </c>
      <c r="C11659" s="158" t="s">
        <v>1379</v>
      </c>
      <c r="D11659" s="158" t="s">
        <v>1085</v>
      </c>
      <c r="E11659" s="158" t="s">
        <v>2836</v>
      </c>
      <c r="F11659" s="21" t="str">
        <f t="shared" si="45"/>
        <v>VTIME.LPV.LPVINSUDB.COMMISSION.NAGREEMENT</v>
      </c>
    </row>
    <row r="11660" spans="1:6" ht="14.25" customHeight="1">
      <c r="A11660" s="157" t="s">
        <v>666</v>
      </c>
      <c r="B11660" s="158" t="s">
        <v>658</v>
      </c>
      <c r="C11660" s="158" t="s">
        <v>1379</v>
      </c>
      <c r="D11660" s="158" t="s">
        <v>1085</v>
      </c>
      <c r="E11660" s="158" t="s">
        <v>2837</v>
      </c>
      <c r="F11660" s="21" t="str">
        <f t="shared" si="45"/>
        <v>VTIME.LPV.LPVINSUDB.COMMISSION.NPERCENT_CE</v>
      </c>
    </row>
    <row r="11661" spans="1:6" ht="14.25" customHeight="1">
      <c r="A11661" s="157" t="s">
        <v>666</v>
      </c>
      <c r="B11661" s="158" t="s">
        <v>658</v>
      </c>
      <c r="C11661" s="158" t="s">
        <v>1379</v>
      </c>
      <c r="D11661" s="158" t="s">
        <v>1085</v>
      </c>
      <c r="E11661" s="158" t="s">
        <v>2366</v>
      </c>
      <c r="F11661" s="21" t="str">
        <f t="shared" si="45"/>
        <v>VTIME.LPV.LPVINSUDB.COMMISSION.NCERTIF</v>
      </c>
    </row>
    <row r="11662" spans="1:6" ht="14.25" customHeight="1">
      <c r="A11662" s="157" t="s">
        <v>666</v>
      </c>
      <c r="B11662" s="158" t="s">
        <v>658</v>
      </c>
      <c r="C11662" s="158" t="s">
        <v>1379</v>
      </c>
      <c r="D11662" s="158" t="s">
        <v>1085</v>
      </c>
      <c r="E11662" s="158" t="s">
        <v>2838</v>
      </c>
      <c r="F11662" s="21" t="str">
        <f t="shared" si="45"/>
        <v>VTIME.LPV.LPVINSUDB.COMMISSION.NINSTALLCOM</v>
      </c>
    </row>
    <row r="11663" spans="1:6" ht="14.25" customHeight="1">
      <c r="A11663" s="157" t="s">
        <v>666</v>
      </c>
      <c r="B11663" s="158" t="s">
        <v>658</v>
      </c>
      <c r="C11663" s="158" t="s">
        <v>1379</v>
      </c>
      <c r="D11663" s="158" t="s">
        <v>1085</v>
      </c>
      <c r="E11663" s="158" t="s">
        <v>2416</v>
      </c>
      <c r="F11663" s="21" t="str">
        <f t="shared" si="45"/>
        <v>VTIME.LPV.LPVINSUDB.COMMISSION.NCURRENCY</v>
      </c>
    </row>
    <row r="11664" spans="1:6" ht="14.25" customHeight="1">
      <c r="A11664" s="157" t="s">
        <v>666</v>
      </c>
      <c r="B11664" s="158" t="s">
        <v>658</v>
      </c>
      <c r="C11664" s="158" t="s">
        <v>1379</v>
      </c>
      <c r="D11664" s="158" t="s">
        <v>1085</v>
      </c>
      <c r="E11664" s="158" t="s">
        <v>3246</v>
      </c>
      <c r="F11664" s="21" t="str">
        <f t="shared" si="45"/>
        <v>VTIME.LPV.LPVINSUDB.COMMISSION.NCOMTABLI</v>
      </c>
    </row>
    <row r="11665" spans="1:6" ht="14.25" customHeight="1">
      <c r="A11665" s="157" t="s">
        <v>666</v>
      </c>
      <c r="B11665" s="158" t="s">
        <v>658</v>
      </c>
      <c r="C11665" s="158" t="s">
        <v>1379</v>
      </c>
      <c r="D11665" s="158" t="s">
        <v>1085</v>
      </c>
      <c r="E11665" s="158" t="s">
        <v>4740</v>
      </c>
      <c r="F11665" s="21" t="str">
        <f t="shared" si="45"/>
        <v>VTIME.LPV.LPVINSUDB.COMMISSION.DEFFECCOM</v>
      </c>
    </row>
    <row r="11666" spans="1:6" ht="14.25" customHeight="1">
      <c r="A11666" s="157" t="s">
        <v>666</v>
      </c>
      <c r="B11666" s="158" t="s">
        <v>658</v>
      </c>
      <c r="C11666" s="158" t="s">
        <v>1379</v>
      </c>
      <c r="D11666" s="158" t="s">
        <v>1088</v>
      </c>
      <c r="E11666" s="158" t="s">
        <v>2595</v>
      </c>
      <c r="F11666" s="21" t="str">
        <f t="shared" si="45"/>
        <v>VTIME.LPV.LPVINSUDB.CONTRPROC.NNUMBER</v>
      </c>
    </row>
    <row r="11667" spans="1:6" ht="14.25" customHeight="1">
      <c r="A11667" s="157" t="s">
        <v>666</v>
      </c>
      <c r="B11667" s="158" t="s">
        <v>658</v>
      </c>
      <c r="C11667" s="158" t="s">
        <v>1379</v>
      </c>
      <c r="D11667" s="158" t="s">
        <v>1088</v>
      </c>
      <c r="E11667" s="158" t="s">
        <v>2373</v>
      </c>
      <c r="F11667" s="21" t="str">
        <f t="shared" si="45"/>
        <v>VTIME.LPV.LPVINSUDB.CONTRPROC.NBRANCH</v>
      </c>
    </row>
    <row r="11668" spans="1:6" ht="14.25" customHeight="1">
      <c r="A11668" s="157" t="s">
        <v>666</v>
      </c>
      <c r="B11668" s="158" t="s">
        <v>658</v>
      </c>
      <c r="C11668" s="158" t="s">
        <v>1379</v>
      </c>
      <c r="D11668" s="158" t="s">
        <v>1088</v>
      </c>
      <c r="E11668" s="158" t="s">
        <v>2359</v>
      </c>
      <c r="F11668" s="21" t="str">
        <f t="shared" si="45"/>
        <v>VTIME.LPV.LPVINSUDB.CONTRPROC.DEFFECDATE</v>
      </c>
    </row>
    <row r="11669" spans="1:6" ht="14.25" customHeight="1">
      <c r="A11669" s="157" t="s">
        <v>666</v>
      </c>
      <c r="B11669" s="158" t="s">
        <v>658</v>
      </c>
      <c r="C11669" s="158" t="s">
        <v>1379</v>
      </c>
      <c r="D11669" s="158" t="s">
        <v>1088</v>
      </c>
      <c r="E11669" s="158" t="s">
        <v>2596</v>
      </c>
      <c r="F11669" s="21" t="str">
        <f t="shared" si="45"/>
        <v>VTIME.LPV.LPVINSUDB.CONTRPROC.NTYPE</v>
      </c>
    </row>
    <row r="11670" spans="1:6" ht="14.25" customHeight="1">
      <c r="A11670" s="157" t="s">
        <v>666</v>
      </c>
      <c r="B11670" s="158" t="s">
        <v>658</v>
      </c>
      <c r="C11670" s="158" t="s">
        <v>1379</v>
      </c>
      <c r="D11670" s="158" t="s">
        <v>1088</v>
      </c>
      <c r="E11670" s="158" t="s">
        <v>2496</v>
      </c>
      <c r="F11670" s="21" t="str">
        <f t="shared" si="45"/>
        <v>VTIME.LPV.LPVINSUDB.CONTRPROC.NAMOUNT</v>
      </c>
    </row>
    <row r="11671" spans="1:6" ht="14.25" customHeight="1">
      <c r="A11671" s="157" t="s">
        <v>666</v>
      </c>
      <c r="B11671" s="158" t="s">
        <v>658</v>
      </c>
      <c r="C11671" s="158" t="s">
        <v>1379</v>
      </c>
      <c r="D11671" s="158" t="s">
        <v>1088</v>
      </c>
      <c r="E11671" s="158" t="s">
        <v>2849</v>
      </c>
      <c r="F11671" s="21" t="str">
        <f t="shared" si="45"/>
        <v>VTIME.LPV.LPVINSUDB.CONTRPROC.NTYPE_REL</v>
      </c>
    </row>
    <row r="11672" spans="1:6" ht="14.25" customHeight="1">
      <c r="A11672" s="157" t="s">
        <v>666</v>
      </c>
      <c r="B11672" s="158" t="s">
        <v>658</v>
      </c>
      <c r="C11672" s="158" t="s">
        <v>1379</v>
      </c>
      <c r="D11672" s="158" t="s">
        <v>1088</v>
      </c>
      <c r="E11672" s="158" t="s">
        <v>2853</v>
      </c>
      <c r="F11672" s="21" t="str">
        <f t="shared" si="45"/>
        <v>VTIME.LPV.LPVINSUDB.CONTRPROC.NFQCY_ACC</v>
      </c>
    </row>
    <row r="11673" spans="1:6" ht="14.25" customHeight="1">
      <c r="A11673" s="157" t="s">
        <v>666</v>
      </c>
      <c r="B11673" s="158" t="s">
        <v>658</v>
      </c>
      <c r="C11673" s="158" t="s">
        <v>1379</v>
      </c>
      <c r="D11673" s="158" t="s">
        <v>1088</v>
      </c>
      <c r="E11673" s="158" t="s">
        <v>2854</v>
      </c>
      <c r="F11673" s="21" t="str">
        <f t="shared" si="45"/>
        <v>VTIME.LPV.LPVINSUDB.CONTRPROC.SCAP_NOM_RI</v>
      </c>
    </row>
    <row r="11674" spans="1:6" ht="14.25" customHeight="1">
      <c r="A11674" s="157" t="s">
        <v>666</v>
      </c>
      <c r="B11674" s="158" t="s">
        <v>658</v>
      </c>
      <c r="C11674" s="158" t="s">
        <v>1379</v>
      </c>
      <c r="D11674" s="158" t="s">
        <v>1088</v>
      </c>
      <c r="E11674" s="158" t="s">
        <v>2364</v>
      </c>
      <c r="F11674" s="21" t="str">
        <f t="shared" si="45"/>
        <v>VTIME.LPV.LPVINSUDB.CONTRPROC.DCOMPDATE</v>
      </c>
    </row>
    <row r="11675" spans="1:6" ht="14.25" customHeight="1">
      <c r="A11675" s="157" t="s">
        <v>666</v>
      </c>
      <c r="B11675" s="158" t="s">
        <v>658</v>
      </c>
      <c r="C11675" s="158" t="s">
        <v>1379</v>
      </c>
      <c r="D11675" s="158" t="s">
        <v>1088</v>
      </c>
      <c r="E11675" s="158" t="s">
        <v>2855</v>
      </c>
      <c r="F11675" s="21" t="str">
        <f t="shared" si="45"/>
        <v>VTIME.LPV.LPVINSUDB.CONTRPROC.NEXCESS</v>
      </c>
    </row>
    <row r="11676" spans="1:6" ht="14.25" customHeight="1">
      <c r="A11676" s="157" t="s">
        <v>666</v>
      </c>
      <c r="B11676" s="158" t="s">
        <v>658</v>
      </c>
      <c r="C11676" s="158" t="s">
        <v>1379</v>
      </c>
      <c r="D11676" s="158" t="s">
        <v>1088</v>
      </c>
      <c r="E11676" s="158" t="s">
        <v>2829</v>
      </c>
      <c r="F11676" s="21" t="str">
        <f t="shared" si="45"/>
        <v>VTIME.LPV.LPVINSUDB.CONTRPROC.NEXPENSES</v>
      </c>
    </row>
    <row r="11677" spans="1:6" ht="14.25" customHeight="1">
      <c r="A11677" s="157" t="s">
        <v>666</v>
      </c>
      <c r="B11677" s="158" t="s">
        <v>658</v>
      </c>
      <c r="C11677" s="158" t="s">
        <v>1379</v>
      </c>
      <c r="D11677" s="158" t="s">
        <v>1088</v>
      </c>
      <c r="E11677" s="158" t="s">
        <v>2856</v>
      </c>
      <c r="F11677" s="21" t="str">
        <f t="shared" si="45"/>
        <v>VTIME.LPV.LPVINSUDB.CONTRPROC.NFACT_RESER</v>
      </c>
    </row>
    <row r="11678" spans="1:6" ht="14.25" customHeight="1">
      <c r="A11678" s="157" t="s">
        <v>666</v>
      </c>
      <c r="B11678" s="158" t="s">
        <v>658</v>
      </c>
      <c r="C11678" s="158" t="s">
        <v>1379</v>
      </c>
      <c r="D11678" s="158" t="s">
        <v>1088</v>
      </c>
      <c r="E11678" s="158" t="s">
        <v>2857</v>
      </c>
      <c r="F11678" s="21" t="str">
        <f t="shared" si="45"/>
        <v>VTIME.LPV.LPVINSUDB.CONTRPROC.NFIXED_PRAT</v>
      </c>
    </row>
    <row r="11679" spans="1:6" ht="14.25" customHeight="1">
      <c r="A11679" s="157" t="s">
        <v>666</v>
      </c>
      <c r="B11679" s="158" t="s">
        <v>658</v>
      </c>
      <c r="C11679" s="158" t="s">
        <v>1379</v>
      </c>
      <c r="D11679" s="158" t="s">
        <v>1088</v>
      </c>
      <c r="E11679" s="158" t="s">
        <v>2858</v>
      </c>
      <c r="F11679" s="21" t="str">
        <f t="shared" si="45"/>
        <v>VTIME.LPV.LPVINSUDB.CONTRPROC.NGROUP_BENE</v>
      </c>
    </row>
    <row r="11680" spans="1:6" ht="14.25" customHeight="1">
      <c r="A11680" s="157" t="s">
        <v>666</v>
      </c>
      <c r="B11680" s="158" t="s">
        <v>658</v>
      </c>
      <c r="C11680" s="158" t="s">
        <v>1379</v>
      </c>
      <c r="D11680" s="158" t="s">
        <v>1088</v>
      </c>
      <c r="E11680" s="158" t="s">
        <v>2859</v>
      </c>
      <c r="F11680" s="21" t="str">
        <f t="shared" si="45"/>
        <v>VTIME.LPV.LPVINSUDB.CONTRPROC.NGROUP_CO</v>
      </c>
    </row>
    <row r="11681" spans="1:6" ht="14.25" customHeight="1">
      <c r="A11681" s="157" t="s">
        <v>666</v>
      </c>
      <c r="B11681" s="158" t="s">
        <v>658</v>
      </c>
      <c r="C11681" s="158" t="s">
        <v>1379</v>
      </c>
      <c r="D11681" s="158" t="s">
        <v>1088</v>
      </c>
      <c r="E11681" s="158" t="s">
        <v>2860</v>
      </c>
      <c r="F11681" s="21" t="str">
        <f t="shared" si="45"/>
        <v>VTIME.LPV.LPVINSUDB.CONTRPROC.NINT_CLAIM</v>
      </c>
    </row>
    <row r="11682" spans="1:6" ht="14.25" customHeight="1">
      <c r="A11682" s="157" t="s">
        <v>666</v>
      </c>
      <c r="B11682" s="158" t="s">
        <v>658</v>
      </c>
      <c r="C11682" s="158" t="s">
        <v>1379</v>
      </c>
      <c r="D11682" s="158" t="s">
        <v>1088</v>
      </c>
      <c r="E11682" s="158" t="s">
        <v>2861</v>
      </c>
      <c r="F11682" s="21" t="str">
        <f t="shared" si="45"/>
        <v>VTIME.LPV.LPVINSUDB.CONTRPROC.NINT_PREM</v>
      </c>
    </row>
    <row r="11683" spans="1:6" ht="14.25" customHeight="1">
      <c r="A11683" s="157" t="s">
        <v>666</v>
      </c>
      <c r="B11683" s="158" t="s">
        <v>658</v>
      </c>
      <c r="C11683" s="158" t="s">
        <v>1379</v>
      </c>
      <c r="D11683" s="158" t="s">
        <v>1088</v>
      </c>
      <c r="E11683" s="158" t="s">
        <v>2862</v>
      </c>
      <c r="F11683" s="21" t="str">
        <f t="shared" si="45"/>
        <v>VTIME.LPV.LPVINSUDB.CONTRPROC.NLINES</v>
      </c>
    </row>
    <row r="11684" spans="1:6" ht="14.25" customHeight="1">
      <c r="A11684" s="157" t="s">
        <v>666</v>
      </c>
      <c r="B11684" s="158" t="s">
        <v>658</v>
      </c>
      <c r="C11684" s="158" t="s">
        <v>1379</v>
      </c>
      <c r="D11684" s="158" t="s">
        <v>1088</v>
      </c>
      <c r="E11684" s="158" t="s">
        <v>2863</v>
      </c>
      <c r="F11684" s="21" t="str">
        <f t="shared" si="45"/>
        <v>VTIME.LPV.LPVINSUDB.CONTRPROC.NMAX_EVEN</v>
      </c>
    </row>
    <row r="11685" spans="1:6" ht="14.25" customHeight="1">
      <c r="A11685" s="157" t="s">
        <v>666</v>
      </c>
      <c r="B11685" s="158" t="s">
        <v>658</v>
      </c>
      <c r="C11685" s="158" t="s">
        <v>1379</v>
      </c>
      <c r="D11685" s="158" t="s">
        <v>1088</v>
      </c>
      <c r="E11685" s="158" t="s">
        <v>2377</v>
      </c>
      <c r="F11685" s="21" t="str">
        <f t="shared" si="45"/>
        <v>VTIME.LPV.LPVINSUDB.CONTRPROC.DNULLDATE</v>
      </c>
    </row>
    <row r="11686" spans="1:6" ht="14.25" customHeight="1">
      <c r="A11686" s="157" t="s">
        <v>666</v>
      </c>
      <c r="B11686" s="158" t="s">
        <v>658</v>
      </c>
      <c r="C11686" s="158" t="s">
        <v>1379</v>
      </c>
      <c r="D11686" s="158" t="s">
        <v>1088</v>
      </c>
      <c r="E11686" s="158" t="s">
        <v>2864</v>
      </c>
      <c r="F11686" s="21" t="str">
        <f t="shared" si="45"/>
        <v>VTIME.LPV.LPVINSUDB.CONTRPROC.NPREM_DEP</v>
      </c>
    </row>
    <row r="11687" spans="1:6" ht="14.25" customHeight="1">
      <c r="A11687" s="157" t="s">
        <v>666</v>
      </c>
      <c r="B11687" s="158" t="s">
        <v>658</v>
      </c>
      <c r="C11687" s="158" t="s">
        <v>1379</v>
      </c>
      <c r="D11687" s="158" t="s">
        <v>1088</v>
      </c>
      <c r="E11687" s="158" t="s">
        <v>2865</v>
      </c>
      <c r="F11687" s="21" t="str">
        <f t="shared" si="45"/>
        <v>VTIME.LPV.LPVINSUDB.CONTRPROC.NPROFIT_SH</v>
      </c>
    </row>
    <row r="11688" spans="1:6" ht="14.25" customHeight="1">
      <c r="A11688" s="157" t="s">
        <v>666</v>
      </c>
      <c r="B11688" s="158" t="s">
        <v>658</v>
      </c>
      <c r="C11688" s="158" t="s">
        <v>1379</v>
      </c>
      <c r="D11688" s="158" t="s">
        <v>1088</v>
      </c>
      <c r="E11688" s="158" t="s">
        <v>2866</v>
      </c>
      <c r="F11688" s="21" t="str">
        <f t="shared" si="45"/>
        <v>VTIME.LPV.LPVINSUDB.CONTRPROC.NQUOTA_SHA</v>
      </c>
    </row>
    <row r="11689" spans="1:6" ht="14.25" customHeight="1">
      <c r="A11689" s="157" t="s">
        <v>666</v>
      </c>
      <c r="B11689" s="158" t="s">
        <v>658</v>
      </c>
      <c r="C11689" s="158" t="s">
        <v>1379</v>
      </c>
      <c r="D11689" s="158" t="s">
        <v>1088</v>
      </c>
      <c r="E11689" s="158" t="s">
        <v>2867</v>
      </c>
      <c r="F11689" s="21" t="str">
        <f t="shared" si="45"/>
        <v>VTIME.LPV.LPVINSUDB.CONTRPROC.NRATE_CLAIM</v>
      </c>
    </row>
    <row r="11690" spans="1:6" ht="14.25" customHeight="1">
      <c r="A11690" s="157" t="s">
        <v>666</v>
      </c>
      <c r="B11690" s="158" t="s">
        <v>658</v>
      </c>
      <c r="C11690" s="158" t="s">
        <v>1379</v>
      </c>
      <c r="D11690" s="158" t="s">
        <v>1088</v>
      </c>
      <c r="E11690" s="158" t="s">
        <v>2868</v>
      </c>
      <c r="F11690" s="21" t="str">
        <f t="shared" si="45"/>
        <v>VTIME.LPV.LPVINSUDB.CONTRPROC.SRESER_CLAI</v>
      </c>
    </row>
    <row r="11691" spans="1:6" ht="14.25" customHeight="1">
      <c r="A11691" s="157" t="s">
        <v>666</v>
      </c>
      <c r="B11691" s="158" t="s">
        <v>658</v>
      </c>
      <c r="C11691" s="158" t="s">
        <v>1379</v>
      </c>
      <c r="D11691" s="158" t="s">
        <v>1088</v>
      </c>
      <c r="E11691" s="158" t="s">
        <v>2869</v>
      </c>
      <c r="F11691" s="21" t="str">
        <f t="shared" si="45"/>
        <v>VTIME.LPV.LPVINSUDB.CONTRPROC.NRETEN_MIN</v>
      </c>
    </row>
    <row r="11692" spans="1:6" ht="14.25" customHeight="1">
      <c r="A11692" s="157" t="s">
        <v>666</v>
      </c>
      <c r="B11692" s="158" t="s">
        <v>658</v>
      </c>
      <c r="C11692" s="158" t="s">
        <v>1379</v>
      </c>
      <c r="D11692" s="158" t="s">
        <v>1088</v>
      </c>
      <c r="E11692" s="158" t="s">
        <v>2870</v>
      </c>
      <c r="F11692" s="21" t="str">
        <f t="shared" si="45"/>
        <v>VTIME.LPV.LPVINSUDB.CONTRPROC.NTAB_COMMI</v>
      </c>
    </row>
    <row r="11693" spans="1:6" ht="14.25" customHeight="1">
      <c r="A11693" s="157" t="s">
        <v>666</v>
      </c>
      <c r="B11693" s="158" t="s">
        <v>658</v>
      </c>
      <c r="C11693" s="158" t="s">
        <v>1379</v>
      </c>
      <c r="D11693" s="158" t="s">
        <v>1088</v>
      </c>
      <c r="E11693" s="158" t="s">
        <v>2871</v>
      </c>
      <c r="F11693" s="21" t="str">
        <f t="shared" si="45"/>
        <v>VTIME.LPV.LPVINSUDB.CONTRPROC.STAB_LIMIT</v>
      </c>
    </row>
    <row r="11694" spans="1:6" ht="14.25" customHeight="1">
      <c r="A11694" s="157" t="s">
        <v>666</v>
      </c>
      <c r="B11694" s="158" t="s">
        <v>658</v>
      </c>
      <c r="C11694" s="158" t="s">
        <v>1379</v>
      </c>
      <c r="D11694" s="158" t="s">
        <v>1088</v>
      </c>
      <c r="E11694" s="158" t="s">
        <v>2872</v>
      </c>
      <c r="F11694" s="21" t="str">
        <f t="shared" si="45"/>
        <v>VTIME.LPV.LPVINSUDB.CONTRPROC.NTRAN_PREM</v>
      </c>
    </row>
    <row r="11695" spans="1:6" ht="14.25" customHeight="1">
      <c r="A11695" s="157" t="s">
        <v>666</v>
      </c>
      <c r="B11695" s="158" t="s">
        <v>658</v>
      </c>
      <c r="C11695" s="158" t="s">
        <v>1379</v>
      </c>
      <c r="D11695" s="158" t="s">
        <v>1088</v>
      </c>
      <c r="E11695" s="158" t="s">
        <v>2370</v>
      </c>
      <c r="F11695" s="21" t="str">
        <f t="shared" si="45"/>
        <v>VTIME.LPV.LPVINSUDB.CONTRPROC.NUSERCODE</v>
      </c>
    </row>
    <row r="11696" spans="1:6" ht="14.25" customHeight="1">
      <c r="A11696" s="157" t="s">
        <v>666</v>
      </c>
      <c r="B11696" s="158" t="s">
        <v>658</v>
      </c>
      <c r="C11696" s="158" t="s">
        <v>1379</v>
      </c>
      <c r="D11696" s="158" t="s">
        <v>1088</v>
      </c>
      <c r="E11696" s="158" t="s">
        <v>2873</v>
      </c>
      <c r="F11696" s="21" t="str">
        <f t="shared" si="45"/>
        <v>VTIME.LPV.LPVINSUDB.CONTRPROC.NYEAR_BEGIN</v>
      </c>
    </row>
    <row r="11697" spans="1:6" ht="14.25" customHeight="1">
      <c r="A11697" s="157" t="s">
        <v>666</v>
      </c>
      <c r="B11697" s="158" t="s">
        <v>658</v>
      </c>
      <c r="C11697" s="158" t="s">
        <v>1379</v>
      </c>
      <c r="D11697" s="158" t="s">
        <v>1088</v>
      </c>
      <c r="E11697" s="158" t="s">
        <v>2874</v>
      </c>
      <c r="F11697" s="21" t="str">
        <f t="shared" si="45"/>
        <v>VTIME.LPV.LPVINSUDB.CONTRPROC.NYEAR_END</v>
      </c>
    </row>
    <row r="11698" spans="1:6" ht="14.25" customHeight="1">
      <c r="A11698" s="157" t="s">
        <v>666</v>
      </c>
      <c r="B11698" s="158" t="s">
        <v>658</v>
      </c>
      <c r="C11698" s="158" t="s">
        <v>1379</v>
      </c>
      <c r="D11698" s="158" t="s">
        <v>1088</v>
      </c>
      <c r="E11698" s="158" t="s">
        <v>2875</v>
      </c>
      <c r="F11698" s="21" t="str">
        <f t="shared" si="45"/>
        <v>VTIME.LPV.LPVINSUDB.CONTRPROC.SRETCOVER</v>
      </c>
    </row>
    <row r="11699" spans="1:6" ht="14.25" customHeight="1">
      <c r="A11699" s="157" t="s">
        <v>666</v>
      </c>
      <c r="B11699" s="158" t="s">
        <v>658</v>
      </c>
      <c r="C11699" s="158" t="s">
        <v>1379</v>
      </c>
      <c r="D11699" s="158" t="s">
        <v>1088</v>
      </c>
      <c r="E11699" s="158" t="s">
        <v>2876</v>
      </c>
      <c r="F11699" s="21" t="str">
        <f t="shared" si="45"/>
        <v>VTIME.LPV.LPVINSUDB.CONTRPROC.SLIMITCOV</v>
      </c>
    </row>
    <row r="11700" spans="1:6" ht="14.25" customHeight="1">
      <c r="A11700" s="157" t="s">
        <v>666</v>
      </c>
      <c r="B11700" s="158" t="s">
        <v>658</v>
      </c>
      <c r="C11700" s="158" t="s">
        <v>1379</v>
      </c>
      <c r="D11700" s="158" t="s">
        <v>1088</v>
      </c>
      <c r="E11700" s="158" t="s">
        <v>2877</v>
      </c>
      <c r="F11700" s="21" t="str">
        <f t="shared" si="45"/>
        <v>VTIME.LPV.LPVINSUDB.CONTRPROC.SCESSPRCOV</v>
      </c>
    </row>
    <row r="11701" spans="1:6" ht="14.25" customHeight="1">
      <c r="A11701" s="157" t="s">
        <v>666</v>
      </c>
      <c r="B11701" s="158" t="s">
        <v>658</v>
      </c>
      <c r="C11701" s="158" t="s">
        <v>1379</v>
      </c>
      <c r="D11701" s="158" t="s">
        <v>1088</v>
      </c>
      <c r="E11701" s="158" t="s">
        <v>2878</v>
      </c>
      <c r="F11701" s="21" t="str">
        <f t="shared" si="45"/>
        <v>VTIME.LPV.LPVINSUDB.CONTRPROC.SEXTRAPREM</v>
      </c>
    </row>
    <row r="11702" spans="1:6" ht="14.25" customHeight="1">
      <c r="A11702" s="157" t="s">
        <v>666</v>
      </c>
      <c r="B11702" s="158" t="s">
        <v>658</v>
      </c>
      <c r="C11702" s="158" t="s">
        <v>1379</v>
      </c>
      <c r="D11702" s="158" t="s">
        <v>1088</v>
      </c>
      <c r="E11702" s="158" t="s">
        <v>2879</v>
      </c>
      <c r="F11702" s="21" t="str">
        <f t="shared" si="45"/>
        <v>VTIME.LPV.LPVINSUDB.CONTRPROC.SGENCESS</v>
      </c>
    </row>
    <row r="11703" spans="1:6" ht="14.25" customHeight="1">
      <c r="A11703" s="157" t="s">
        <v>666</v>
      </c>
      <c r="B11703" s="158" t="s">
        <v>658</v>
      </c>
      <c r="C11703" s="158" t="s">
        <v>1379</v>
      </c>
      <c r="D11703" s="158" t="s">
        <v>1088</v>
      </c>
      <c r="E11703" s="158" t="s">
        <v>2776</v>
      </c>
      <c r="F11703" s="21" t="str">
        <f t="shared" si="45"/>
        <v>VTIME.LPV.LPVINSUDB.CONTRPROC.NRATE</v>
      </c>
    </row>
    <row r="11704" spans="1:6" ht="14.25" customHeight="1">
      <c r="A11704" s="157" t="s">
        <v>666</v>
      </c>
      <c r="B11704" s="158" t="s">
        <v>658</v>
      </c>
      <c r="C11704" s="158" t="s">
        <v>1379</v>
      </c>
      <c r="D11704" s="158" t="s">
        <v>1088</v>
      </c>
      <c r="E11704" s="158" t="s">
        <v>2880</v>
      </c>
      <c r="F11704" s="21" t="str">
        <f t="shared" si="45"/>
        <v>VTIME.LPV.LPVINSUDB.CONTRPROC.NCESSPRFIX</v>
      </c>
    </row>
    <row r="11705" spans="1:6" ht="14.25" customHeight="1">
      <c r="A11705" s="157" t="s">
        <v>666</v>
      </c>
      <c r="B11705" s="158" t="s">
        <v>658</v>
      </c>
      <c r="C11705" s="158" t="s">
        <v>1379</v>
      </c>
      <c r="D11705" s="158" t="s">
        <v>1088</v>
      </c>
      <c r="E11705" s="158" t="s">
        <v>2881</v>
      </c>
      <c r="F11705" s="21" t="str">
        <f t="shared" si="45"/>
        <v>VTIME.LPV.LPVINSUDB.CONTRPROC.NMINCAPCESS</v>
      </c>
    </row>
    <row r="11706" spans="1:6" ht="14.25" customHeight="1">
      <c r="A11706" s="157" t="s">
        <v>666</v>
      </c>
      <c r="B11706" s="158" t="s">
        <v>658</v>
      </c>
      <c r="C11706" s="158" t="s">
        <v>1379</v>
      </c>
      <c r="D11706" s="158" t="s">
        <v>1088</v>
      </c>
      <c r="E11706" s="158" t="s">
        <v>2882</v>
      </c>
      <c r="F11706" s="21" t="str">
        <f t="shared" si="45"/>
        <v>VTIME.LPV.LPVINSUDB.CONTRPROC.NNEXTMONTHP</v>
      </c>
    </row>
    <row r="11707" spans="1:6" ht="14.25" customHeight="1">
      <c r="A11707" s="157" t="s">
        <v>666</v>
      </c>
      <c r="B11707" s="158" t="s">
        <v>658</v>
      </c>
      <c r="C11707" s="158" t="s">
        <v>1379</v>
      </c>
      <c r="D11707" s="158" t="s">
        <v>1088</v>
      </c>
      <c r="E11707" s="158" t="s">
        <v>2883</v>
      </c>
      <c r="F11707" s="21" t="str">
        <f t="shared" si="45"/>
        <v>VTIME.LPV.LPVINSUDB.CONTRPROC.NNEXTYEARP</v>
      </c>
    </row>
    <row r="11708" spans="1:6" ht="14.25" customHeight="1">
      <c r="A11708" s="157" t="s">
        <v>666</v>
      </c>
      <c r="B11708" s="158" t="s">
        <v>658</v>
      </c>
      <c r="C11708" s="158" t="s">
        <v>1379</v>
      </c>
      <c r="D11708" s="158" t="s">
        <v>1088</v>
      </c>
      <c r="E11708" s="158" t="s">
        <v>2884</v>
      </c>
      <c r="F11708" s="21" t="str">
        <f t="shared" si="45"/>
        <v>VTIME.LPV.LPVINSUDB.CONTRPROC.NNEXTMONTHC</v>
      </c>
    </row>
    <row r="11709" spans="1:6" ht="14.25" customHeight="1">
      <c r="A11709" s="157" t="s">
        <v>666</v>
      </c>
      <c r="B11709" s="158" t="s">
        <v>658</v>
      </c>
      <c r="C11709" s="158" t="s">
        <v>1379</v>
      </c>
      <c r="D11709" s="158" t="s">
        <v>1088</v>
      </c>
      <c r="E11709" s="158" t="s">
        <v>2885</v>
      </c>
      <c r="F11709" s="21" t="str">
        <f t="shared" si="45"/>
        <v>VTIME.LPV.LPVINSUDB.CONTRPROC.NNEXTYEARC</v>
      </c>
    </row>
    <row r="11710" spans="1:6" ht="14.25" customHeight="1">
      <c r="A11710" s="157" t="s">
        <v>666</v>
      </c>
      <c r="B11710" s="158" t="s">
        <v>658</v>
      </c>
      <c r="C11710" s="158" t="s">
        <v>1379</v>
      </c>
      <c r="D11710" s="158" t="s">
        <v>1088</v>
      </c>
      <c r="E11710" s="158" t="s">
        <v>2886</v>
      </c>
      <c r="F11710" s="21" t="str">
        <f t="shared" si="45"/>
        <v>VTIME.LPV.LPVINSUDB.CONTRPROC.SROUPROFIT</v>
      </c>
    </row>
    <row r="11711" spans="1:6" ht="14.25" customHeight="1">
      <c r="A11711" s="157" t="s">
        <v>666</v>
      </c>
      <c r="B11711" s="158" t="s">
        <v>658</v>
      </c>
      <c r="C11711" s="158" t="s">
        <v>1379</v>
      </c>
      <c r="D11711" s="158" t="s">
        <v>1088</v>
      </c>
      <c r="E11711" s="158" t="s">
        <v>2887</v>
      </c>
      <c r="F11711" s="21" t="str">
        <f t="shared" si="45"/>
        <v>VTIME.LPV.LPVINSUDB.CONTRPROC.SCOMMCOV</v>
      </c>
    </row>
    <row r="11712" spans="1:6" ht="14.25" customHeight="1">
      <c r="A11712" s="157" t="s">
        <v>666</v>
      </c>
      <c r="B11712" s="158" t="s">
        <v>658</v>
      </c>
      <c r="C11712" s="158" t="s">
        <v>1379</v>
      </c>
      <c r="D11712" s="158" t="s">
        <v>1088</v>
      </c>
      <c r="E11712" s="158" t="s">
        <v>2425</v>
      </c>
      <c r="F11712" s="21" t="str">
        <f t="shared" si="45"/>
        <v>VTIME.LPV.LPVINSUDB.CONTRPROC.NINTEREST</v>
      </c>
    </row>
    <row r="11713" spans="1:6" ht="14.25" customHeight="1">
      <c r="A11713" s="157" t="s">
        <v>666</v>
      </c>
      <c r="B11713" s="158" t="s">
        <v>658</v>
      </c>
      <c r="C11713" s="158" t="s">
        <v>1379</v>
      </c>
      <c r="D11713" s="158" t="s">
        <v>1088</v>
      </c>
      <c r="E11713" s="158" t="s">
        <v>2888</v>
      </c>
      <c r="F11713" s="21" t="str">
        <f t="shared" si="45"/>
        <v>VTIME.LPV.LPVINSUDB.CONTRPROC.SCUMULTYP</v>
      </c>
    </row>
    <row r="11714" spans="1:6" ht="14.25" customHeight="1">
      <c r="A11714" s="157" t="s">
        <v>666</v>
      </c>
      <c r="B11714" s="158" t="s">
        <v>658</v>
      </c>
      <c r="C11714" s="158" t="s">
        <v>1379</v>
      </c>
      <c r="D11714" s="158" t="s">
        <v>1088</v>
      </c>
      <c r="E11714" s="158" t="s">
        <v>2889</v>
      </c>
      <c r="F11714" s="21" t="str">
        <f t="shared" si="45"/>
        <v>VTIME.LPV.LPVINSUDB.CONTRPROC.SCUMREINT</v>
      </c>
    </row>
    <row r="11715" spans="1:6" ht="14.25" customHeight="1">
      <c r="A11715" s="157" t="s">
        <v>666</v>
      </c>
      <c r="B11715" s="158" t="s">
        <v>658</v>
      </c>
      <c r="C11715" s="158" t="s">
        <v>1379</v>
      </c>
      <c r="D11715" s="158" t="s">
        <v>1088</v>
      </c>
      <c r="E11715" s="158" t="s">
        <v>2890</v>
      </c>
      <c r="F11715" s="21" t="str">
        <f t="shared" si="45"/>
        <v>VTIME.LPV.LPVINSUDB.CONTRPROC.SCUMULPOL</v>
      </c>
    </row>
    <row r="11716" spans="1:6" ht="14.25" customHeight="1">
      <c r="A11716" s="157" t="s">
        <v>666</v>
      </c>
      <c r="B11716" s="158" t="s">
        <v>658</v>
      </c>
      <c r="C11716" s="158" t="s">
        <v>1379</v>
      </c>
      <c r="D11716" s="158" t="s">
        <v>1088</v>
      </c>
      <c r="E11716" s="158" t="s">
        <v>2891</v>
      </c>
      <c r="F11716" s="21" t="str">
        <f t="shared" si="45"/>
        <v>VTIME.LPV.LPVINSUDB.CONTRPROC.NFREQPAY</v>
      </c>
    </row>
    <row r="11717" spans="1:6" ht="14.25" customHeight="1">
      <c r="A11717" s="157" t="s">
        <v>666</v>
      </c>
      <c r="B11717" s="158" t="s">
        <v>658</v>
      </c>
      <c r="C11717" s="158" t="s">
        <v>1379</v>
      </c>
      <c r="D11717" s="158" t="s">
        <v>1088</v>
      </c>
      <c r="E11717" s="158" t="s">
        <v>2892</v>
      </c>
      <c r="F11717" s="21" t="str">
        <f t="shared" si="45"/>
        <v>VTIME.LPV.LPVINSUDB.CONTRPROC.NNEXTMONTHPA</v>
      </c>
    </row>
    <row r="11718" spans="1:6" ht="14.25" customHeight="1">
      <c r="A11718" s="157" t="s">
        <v>666</v>
      </c>
      <c r="B11718" s="158" t="s">
        <v>658</v>
      </c>
      <c r="C11718" s="158" t="s">
        <v>1379</v>
      </c>
      <c r="D11718" s="158" t="s">
        <v>1088</v>
      </c>
      <c r="E11718" s="158" t="s">
        <v>2893</v>
      </c>
      <c r="F11718" s="21" t="str">
        <f t="shared" si="45"/>
        <v>VTIME.LPV.LPVINSUDB.CONTRPROC.NNEXTYEARPA</v>
      </c>
    </row>
    <row r="11719" spans="1:6" ht="14.25" customHeight="1">
      <c r="A11719" s="157" t="s">
        <v>666</v>
      </c>
      <c r="B11719" s="158" t="s">
        <v>658</v>
      </c>
      <c r="C11719" s="158" t="s">
        <v>1379</v>
      </c>
      <c r="D11719" s="158" t="s">
        <v>1088</v>
      </c>
      <c r="E11719" s="158" t="s">
        <v>2894</v>
      </c>
      <c r="F11719" s="21" t="str">
        <f t="shared" si="45"/>
        <v>VTIME.LPV.LPVINSUDB.CONTRPROC.SRETZONE</v>
      </c>
    </row>
    <row r="11720" spans="1:6" ht="14.25" customHeight="1">
      <c r="A11720" s="157" t="s">
        <v>666</v>
      </c>
      <c r="B11720" s="158" t="s">
        <v>658</v>
      </c>
      <c r="C11720" s="158" t="s">
        <v>1379</v>
      </c>
      <c r="D11720" s="158" t="s">
        <v>1088</v>
      </c>
      <c r="E11720" s="158" t="s">
        <v>2895</v>
      </c>
      <c r="F11720" s="21" t="str">
        <f t="shared" si="45"/>
        <v>VTIME.LPV.LPVINSUDB.CONTRPROC.NBUSSACCEP_PER</v>
      </c>
    </row>
    <row r="11721" spans="1:6" ht="14.25" customHeight="1">
      <c r="A11721" s="157" t="s">
        <v>666</v>
      </c>
      <c r="B11721" s="158" t="s">
        <v>658</v>
      </c>
      <c r="C11721" s="158" t="s">
        <v>1379</v>
      </c>
      <c r="D11721" s="158" t="s">
        <v>1088</v>
      </c>
      <c r="E11721" s="158" t="s">
        <v>2896</v>
      </c>
      <c r="F11721" s="21" t="str">
        <f t="shared" si="45"/>
        <v>VTIME.LPV.LPVINSUDB.CONTRPROC.SDISTTYPE</v>
      </c>
    </row>
    <row r="11722" spans="1:6" ht="14.25" customHeight="1">
      <c r="A11722" s="157" t="s">
        <v>666</v>
      </c>
      <c r="B11722" s="158" t="s">
        <v>658</v>
      </c>
      <c r="C11722" s="158" t="s">
        <v>1379</v>
      </c>
      <c r="D11722" s="158" t="s">
        <v>1088</v>
      </c>
      <c r="E11722" s="158" t="s">
        <v>2897</v>
      </c>
      <c r="F11722" s="21" t="str">
        <f t="shared" si="45"/>
        <v>VTIME.LPV.LPVINSUDB.CONTRPROC.SDISTROUTINE</v>
      </c>
    </row>
    <row r="11723" spans="1:6" ht="14.25" customHeight="1">
      <c r="A11723" s="157" t="s">
        <v>666</v>
      </c>
      <c r="B11723" s="158" t="s">
        <v>658</v>
      </c>
      <c r="C11723" s="158" t="s">
        <v>1379</v>
      </c>
      <c r="D11723" s="158" t="s">
        <v>1090</v>
      </c>
      <c r="E11723" s="158" t="s">
        <v>2363</v>
      </c>
      <c r="F11723" s="21" t="str">
        <f t="shared" si="45"/>
        <v>VTIME.LPV.LPVINSUDB.COVER.SCERTYPE</v>
      </c>
    </row>
    <row r="11724" spans="1:6" ht="14.25" customHeight="1">
      <c r="A11724" s="157" t="s">
        <v>666</v>
      </c>
      <c r="B11724" s="158" t="s">
        <v>658</v>
      </c>
      <c r="C11724" s="158" t="s">
        <v>1379</v>
      </c>
      <c r="D11724" s="158" t="s">
        <v>1090</v>
      </c>
      <c r="E11724" s="158" t="s">
        <v>2373</v>
      </c>
      <c r="F11724" s="21" t="str">
        <f t="shared" si="45"/>
        <v>VTIME.LPV.LPVINSUDB.COVER.NBRANCH</v>
      </c>
    </row>
    <row r="11725" spans="1:6" ht="14.25" customHeight="1">
      <c r="A11725" s="157" t="s">
        <v>666</v>
      </c>
      <c r="B11725" s="158" t="s">
        <v>658</v>
      </c>
      <c r="C11725" s="158" t="s">
        <v>1379</v>
      </c>
      <c r="D11725" s="158" t="s">
        <v>1090</v>
      </c>
      <c r="E11725" s="158" t="s">
        <v>2375</v>
      </c>
      <c r="F11725" s="21" t="str">
        <f t="shared" si="45"/>
        <v>VTIME.LPV.LPVINSUDB.COVER.NPRODUCT</v>
      </c>
    </row>
    <row r="11726" spans="1:6" ht="14.25" customHeight="1">
      <c r="A11726" s="157" t="s">
        <v>666</v>
      </c>
      <c r="B11726" s="158" t="s">
        <v>658</v>
      </c>
      <c r="C11726" s="158" t="s">
        <v>1379</v>
      </c>
      <c r="D11726" s="158" t="s">
        <v>1090</v>
      </c>
      <c r="E11726" s="158" t="s">
        <v>2367</v>
      </c>
      <c r="F11726" s="21" t="str">
        <f t="shared" si="45"/>
        <v>VTIME.LPV.LPVINSUDB.COVER.NPOLICY</v>
      </c>
    </row>
    <row r="11727" spans="1:6" ht="14.25" customHeight="1">
      <c r="A11727" s="157" t="s">
        <v>666</v>
      </c>
      <c r="B11727" s="158" t="s">
        <v>658</v>
      </c>
      <c r="C11727" s="158" t="s">
        <v>1379</v>
      </c>
      <c r="D11727" s="158" t="s">
        <v>1090</v>
      </c>
      <c r="E11727" s="158" t="s">
        <v>2366</v>
      </c>
      <c r="F11727" s="21" t="str">
        <f t="shared" si="45"/>
        <v>VTIME.LPV.LPVINSUDB.COVER.NCERTIF</v>
      </c>
    </row>
    <row r="11728" spans="1:6" ht="14.25" customHeight="1">
      <c r="A11728" s="157" t="s">
        <v>666</v>
      </c>
      <c r="B11728" s="158" t="s">
        <v>658</v>
      </c>
      <c r="C11728" s="158" t="s">
        <v>1379</v>
      </c>
      <c r="D11728" s="158" t="s">
        <v>1090</v>
      </c>
      <c r="E11728" s="158" t="s">
        <v>2586</v>
      </c>
      <c r="F11728" s="21" t="str">
        <f t="shared" si="45"/>
        <v>VTIME.LPV.LPVINSUDB.COVER.NGROUP_INSU</v>
      </c>
    </row>
    <row r="11729" spans="1:6" ht="14.25" customHeight="1">
      <c r="A11729" s="157" t="s">
        <v>666</v>
      </c>
      <c r="B11729" s="158" t="s">
        <v>658</v>
      </c>
      <c r="C11729" s="158" t="s">
        <v>1379</v>
      </c>
      <c r="D11729" s="158" t="s">
        <v>1090</v>
      </c>
      <c r="E11729" s="158" t="s">
        <v>2493</v>
      </c>
      <c r="F11729" s="21" t="str">
        <f t="shared" si="45"/>
        <v>VTIME.LPV.LPVINSUDB.COVER.NMODULEC</v>
      </c>
    </row>
    <row r="11730" spans="1:6" ht="14.25" customHeight="1">
      <c r="A11730" s="157" t="s">
        <v>666</v>
      </c>
      <c r="B11730" s="158" t="s">
        <v>658</v>
      </c>
      <c r="C11730" s="158" t="s">
        <v>1379</v>
      </c>
      <c r="D11730" s="158" t="s">
        <v>1090</v>
      </c>
      <c r="E11730" s="158" t="s">
        <v>2494</v>
      </c>
      <c r="F11730" s="21" t="str">
        <f t="shared" si="45"/>
        <v>VTIME.LPV.LPVINSUDB.COVER.NCOVER</v>
      </c>
    </row>
    <row r="11731" spans="1:6" ht="14.25" customHeight="1">
      <c r="A11731" s="157" t="s">
        <v>666</v>
      </c>
      <c r="B11731" s="158" t="s">
        <v>658</v>
      </c>
      <c r="C11731" s="158" t="s">
        <v>1379</v>
      </c>
      <c r="D11731" s="158" t="s">
        <v>1090</v>
      </c>
      <c r="E11731" s="158" t="s">
        <v>2359</v>
      </c>
      <c r="F11731" s="21" t="str">
        <f t="shared" si="45"/>
        <v>VTIME.LPV.LPVINSUDB.COVER.DEFFECDATE</v>
      </c>
    </row>
    <row r="11732" spans="1:6" ht="14.25" customHeight="1">
      <c r="A11732" s="157" t="s">
        <v>666</v>
      </c>
      <c r="B11732" s="158" t="s">
        <v>658</v>
      </c>
      <c r="C11732" s="158" t="s">
        <v>1379</v>
      </c>
      <c r="D11732" s="158" t="s">
        <v>1090</v>
      </c>
      <c r="E11732" s="158" t="s">
        <v>669</v>
      </c>
      <c r="F11732" s="21" t="str">
        <f t="shared" ref="F11732:F11986" si="46">CONCATENATE(A11732,".",B11732,".",C11732,".",D11732,".",E11732)</f>
        <v>VTIME.LPV.LPVINSUDB.COVER.SCLIENT</v>
      </c>
    </row>
    <row r="11733" spans="1:6" ht="14.25" customHeight="1">
      <c r="A11733" s="157" t="s">
        <v>666</v>
      </c>
      <c r="B11733" s="158" t="s">
        <v>658</v>
      </c>
      <c r="C11733" s="158" t="s">
        <v>1379</v>
      </c>
      <c r="D11733" s="158" t="s">
        <v>1090</v>
      </c>
      <c r="E11733" s="158" t="s">
        <v>833</v>
      </c>
      <c r="F11733" s="21" t="str">
        <f t="shared" si="46"/>
        <v>VTIME.LPV.LPVINSUDB.COVER.NROLE</v>
      </c>
    </row>
    <row r="11734" spans="1:6" ht="14.25" customHeight="1">
      <c r="A11734" s="157" t="s">
        <v>666</v>
      </c>
      <c r="B11734" s="158" t="s">
        <v>658</v>
      </c>
      <c r="C11734" s="158" t="s">
        <v>1379</v>
      </c>
      <c r="D11734" s="158" t="s">
        <v>1090</v>
      </c>
      <c r="E11734" s="158" t="s">
        <v>2434</v>
      </c>
      <c r="F11734" s="21" t="str">
        <f t="shared" si="46"/>
        <v>VTIME.LPV.LPVINSUDB.COVER.NCAPITAL</v>
      </c>
    </row>
    <row r="11735" spans="1:6" ht="14.25" customHeight="1">
      <c r="A11735" s="157" t="s">
        <v>666</v>
      </c>
      <c r="B11735" s="158" t="s">
        <v>658</v>
      </c>
      <c r="C11735" s="158" t="s">
        <v>1379</v>
      </c>
      <c r="D11735" s="158" t="s">
        <v>1090</v>
      </c>
      <c r="E11735" s="158" t="s">
        <v>2916</v>
      </c>
      <c r="F11735" s="21" t="str">
        <f t="shared" si="46"/>
        <v>VTIME.LPV.LPVINSUDB.COVER.NCAPITALI</v>
      </c>
    </row>
    <row r="11736" spans="1:6" ht="14.25" customHeight="1">
      <c r="A11736" s="157" t="s">
        <v>666</v>
      </c>
      <c r="B11736" s="158" t="s">
        <v>658</v>
      </c>
      <c r="C11736" s="158" t="s">
        <v>1379</v>
      </c>
      <c r="D11736" s="158" t="s">
        <v>1090</v>
      </c>
      <c r="E11736" s="158" t="s">
        <v>2917</v>
      </c>
      <c r="F11736" s="21" t="str">
        <f t="shared" si="46"/>
        <v>VTIME.LPV.LPVINSUDB.COVER.SCHANGE</v>
      </c>
    </row>
    <row r="11737" spans="1:6" ht="14.25" customHeight="1">
      <c r="A11737" s="157" t="s">
        <v>666</v>
      </c>
      <c r="B11737" s="158" t="s">
        <v>658</v>
      </c>
      <c r="C11737" s="158" t="s">
        <v>1379</v>
      </c>
      <c r="D11737" s="158" t="s">
        <v>1090</v>
      </c>
      <c r="E11737" s="158" t="s">
        <v>2364</v>
      </c>
      <c r="F11737" s="21" t="str">
        <f t="shared" si="46"/>
        <v>VTIME.LPV.LPVINSUDB.COVER.DCOMPDATE</v>
      </c>
    </row>
    <row r="11738" spans="1:6" ht="14.25" customHeight="1">
      <c r="A11738" s="157" t="s">
        <v>666</v>
      </c>
      <c r="B11738" s="158" t="s">
        <v>658</v>
      </c>
      <c r="C11738" s="158" t="s">
        <v>1379</v>
      </c>
      <c r="D11738" s="158" t="s">
        <v>1090</v>
      </c>
      <c r="E11738" s="158" t="s">
        <v>2918</v>
      </c>
      <c r="F11738" s="21" t="str">
        <f t="shared" si="46"/>
        <v>VTIME.LPV.LPVINSUDB.COVER.SFRANDEDI</v>
      </c>
    </row>
    <row r="11739" spans="1:6" ht="14.25" customHeight="1">
      <c r="A11739" s="157" t="s">
        <v>666</v>
      </c>
      <c r="B11739" s="158" t="s">
        <v>658</v>
      </c>
      <c r="C11739" s="158" t="s">
        <v>1379</v>
      </c>
      <c r="D11739" s="158" t="s">
        <v>1090</v>
      </c>
      <c r="E11739" s="158" t="s">
        <v>2416</v>
      </c>
      <c r="F11739" s="21" t="str">
        <f t="shared" si="46"/>
        <v>VTIME.LPV.LPVINSUDB.COVER.NCURRENCY</v>
      </c>
    </row>
    <row r="11740" spans="1:6" ht="14.25" customHeight="1">
      <c r="A11740" s="157" t="s">
        <v>666</v>
      </c>
      <c r="B11740" s="158" t="s">
        <v>658</v>
      </c>
      <c r="C11740" s="158" t="s">
        <v>1379</v>
      </c>
      <c r="D11740" s="158" t="s">
        <v>1090</v>
      </c>
      <c r="E11740" s="158" t="s">
        <v>2919</v>
      </c>
      <c r="F11740" s="21" t="str">
        <f t="shared" si="46"/>
        <v>VTIME.LPV.LPVINSUDB.COVER.NDISCOUNT</v>
      </c>
    </row>
    <row r="11741" spans="1:6" ht="14.25" customHeight="1">
      <c r="A11741" s="157" t="s">
        <v>666</v>
      </c>
      <c r="B11741" s="158" t="s">
        <v>658</v>
      </c>
      <c r="C11741" s="158" t="s">
        <v>1379</v>
      </c>
      <c r="D11741" s="158" t="s">
        <v>1090</v>
      </c>
      <c r="E11741" s="158" t="s">
        <v>2920</v>
      </c>
      <c r="F11741" s="21" t="str">
        <f t="shared" si="46"/>
        <v>VTIME.LPV.LPVINSUDB.COVER.NFIXAMOUNT</v>
      </c>
    </row>
    <row r="11742" spans="1:6" ht="14.25" customHeight="1">
      <c r="A11742" s="157" t="s">
        <v>666</v>
      </c>
      <c r="B11742" s="158" t="s">
        <v>658</v>
      </c>
      <c r="C11742" s="158" t="s">
        <v>1379</v>
      </c>
      <c r="D11742" s="158" t="s">
        <v>1090</v>
      </c>
      <c r="E11742" s="158" t="s">
        <v>2921</v>
      </c>
      <c r="F11742" s="21" t="str">
        <f t="shared" si="46"/>
        <v>VTIME.LPV.LPVINSUDB.COVER.NMAXAMOUNT</v>
      </c>
    </row>
    <row r="11743" spans="1:6" ht="14.25" customHeight="1">
      <c r="A11743" s="157" t="s">
        <v>666</v>
      </c>
      <c r="B11743" s="158" t="s">
        <v>658</v>
      </c>
      <c r="C11743" s="158" t="s">
        <v>1379</v>
      </c>
      <c r="D11743" s="158" t="s">
        <v>1090</v>
      </c>
      <c r="E11743" s="158" t="s">
        <v>2922</v>
      </c>
      <c r="F11743" s="21" t="str">
        <f t="shared" si="46"/>
        <v>VTIME.LPV.LPVINSUDB.COVER.SFREE_PREMI</v>
      </c>
    </row>
    <row r="11744" spans="1:6" ht="14.25" customHeight="1">
      <c r="A11744" s="157" t="s">
        <v>666</v>
      </c>
      <c r="B11744" s="158" t="s">
        <v>658</v>
      </c>
      <c r="C11744" s="158" t="s">
        <v>1379</v>
      </c>
      <c r="D11744" s="158" t="s">
        <v>1090</v>
      </c>
      <c r="E11744" s="158" t="s">
        <v>2923</v>
      </c>
      <c r="F11744" s="21" t="str">
        <f t="shared" si="46"/>
        <v>VTIME.LPV.LPVINSUDB.COVER.NMINAMOUNT</v>
      </c>
    </row>
    <row r="11745" spans="1:6" ht="14.25" customHeight="1">
      <c r="A11745" s="157" t="s">
        <v>666</v>
      </c>
      <c r="B11745" s="158" t="s">
        <v>658</v>
      </c>
      <c r="C11745" s="158" t="s">
        <v>1379</v>
      </c>
      <c r="D11745" s="158" t="s">
        <v>1090</v>
      </c>
      <c r="E11745" s="158" t="s">
        <v>2377</v>
      </c>
      <c r="F11745" s="21" t="str">
        <f t="shared" si="46"/>
        <v>VTIME.LPV.LPVINSUDB.COVER.DNULLDATE</v>
      </c>
    </row>
    <row r="11746" spans="1:6" ht="14.25" customHeight="1">
      <c r="A11746" s="157" t="s">
        <v>666</v>
      </c>
      <c r="B11746" s="158" t="s">
        <v>658</v>
      </c>
      <c r="C11746" s="158" t="s">
        <v>1379</v>
      </c>
      <c r="D11746" s="158" t="s">
        <v>1090</v>
      </c>
      <c r="E11746" s="158" t="s">
        <v>2437</v>
      </c>
      <c r="F11746" s="21" t="str">
        <f t="shared" si="46"/>
        <v>VTIME.LPV.LPVINSUDB.COVER.NPREMIUM</v>
      </c>
    </row>
    <row r="11747" spans="1:6" ht="14.25" customHeight="1">
      <c r="A11747" s="157" t="s">
        <v>666</v>
      </c>
      <c r="B11747" s="158" t="s">
        <v>658</v>
      </c>
      <c r="C11747" s="158" t="s">
        <v>1379</v>
      </c>
      <c r="D11747" s="158" t="s">
        <v>1090</v>
      </c>
      <c r="E11747" s="158" t="s">
        <v>2776</v>
      </c>
      <c r="F11747" s="21" t="str">
        <f t="shared" si="46"/>
        <v>VTIME.LPV.LPVINSUDB.COVER.NRATE</v>
      </c>
    </row>
    <row r="11748" spans="1:6" ht="14.25" customHeight="1">
      <c r="A11748" s="157" t="s">
        <v>666</v>
      </c>
      <c r="B11748" s="158" t="s">
        <v>658</v>
      </c>
      <c r="C11748" s="158" t="s">
        <v>1379</v>
      </c>
      <c r="D11748" s="158" t="s">
        <v>1090</v>
      </c>
      <c r="E11748" s="158" t="s">
        <v>2924</v>
      </c>
      <c r="F11748" s="21" t="str">
        <f t="shared" si="46"/>
        <v>VTIME.LPV.LPVINSUDB.COVER.NWAIT_QUAN</v>
      </c>
    </row>
    <row r="11749" spans="1:6" ht="14.25" customHeight="1">
      <c r="A11749" s="157" t="s">
        <v>666</v>
      </c>
      <c r="B11749" s="158" t="s">
        <v>658</v>
      </c>
      <c r="C11749" s="158" t="s">
        <v>1379</v>
      </c>
      <c r="D11749" s="158" t="s">
        <v>1090</v>
      </c>
      <c r="E11749" s="158" t="s">
        <v>2925</v>
      </c>
      <c r="F11749" s="21" t="str">
        <f t="shared" si="46"/>
        <v>VTIME.LPV.LPVINSUDB.COVER.NRATECOVE</v>
      </c>
    </row>
    <row r="11750" spans="1:6" ht="14.25" customHeight="1">
      <c r="A11750" s="157" t="s">
        <v>666</v>
      </c>
      <c r="B11750" s="158" t="s">
        <v>658</v>
      </c>
      <c r="C11750" s="158" t="s">
        <v>1379</v>
      </c>
      <c r="D11750" s="158" t="s">
        <v>1090</v>
      </c>
      <c r="E11750" s="158" t="s">
        <v>2370</v>
      </c>
      <c r="F11750" s="21" t="str">
        <f t="shared" si="46"/>
        <v>VTIME.LPV.LPVINSUDB.COVER.NUSERCODE</v>
      </c>
    </row>
    <row r="11751" spans="1:6" ht="14.25" customHeight="1">
      <c r="A11751" s="157" t="s">
        <v>666</v>
      </c>
      <c r="B11751" s="158" t="s">
        <v>658</v>
      </c>
      <c r="C11751" s="158" t="s">
        <v>1379</v>
      </c>
      <c r="D11751" s="158" t="s">
        <v>1090</v>
      </c>
      <c r="E11751" s="158" t="s">
        <v>2926</v>
      </c>
      <c r="F11751" s="21" t="str">
        <f t="shared" si="46"/>
        <v>VTIME.LPV.LPVINSUDB.COVER.SWAIT_TYPE</v>
      </c>
    </row>
    <row r="11752" spans="1:6" ht="14.25" customHeight="1">
      <c r="A11752" s="157" t="s">
        <v>666</v>
      </c>
      <c r="B11752" s="158" t="s">
        <v>658</v>
      </c>
      <c r="C11752" s="158" t="s">
        <v>1379</v>
      </c>
      <c r="D11752" s="158" t="s">
        <v>1090</v>
      </c>
      <c r="E11752" s="158" t="s">
        <v>2927</v>
      </c>
      <c r="F11752" s="21" t="str">
        <f t="shared" si="46"/>
        <v>VTIME.LPV.LPVINSUDB.COVER.SFRANCAPL</v>
      </c>
    </row>
    <row r="11753" spans="1:6" ht="14.25" customHeight="1">
      <c r="A11753" s="157" t="s">
        <v>666</v>
      </c>
      <c r="B11753" s="158" t="s">
        <v>658</v>
      </c>
      <c r="C11753" s="158" t="s">
        <v>1379</v>
      </c>
      <c r="D11753" s="158" t="s">
        <v>1090</v>
      </c>
      <c r="E11753" s="158" t="s">
        <v>2928</v>
      </c>
      <c r="F11753" s="21" t="str">
        <f t="shared" si="46"/>
        <v>VTIME.LPV.LPVINSUDB.COVER.NDISC_AMOUN</v>
      </c>
    </row>
    <row r="11754" spans="1:6" ht="14.25" customHeight="1">
      <c r="A11754" s="157" t="s">
        <v>666</v>
      </c>
      <c r="B11754" s="158" t="s">
        <v>658</v>
      </c>
      <c r="C11754" s="158" t="s">
        <v>1379</v>
      </c>
      <c r="D11754" s="158" t="s">
        <v>1090</v>
      </c>
      <c r="E11754" s="158" t="s">
        <v>2929</v>
      </c>
      <c r="F11754" s="21" t="str">
        <f t="shared" si="46"/>
        <v>VTIME.LPV.LPVINSUDB.COVER.NTYPDURINS</v>
      </c>
    </row>
    <row r="11755" spans="1:6" ht="14.25" customHeight="1">
      <c r="A11755" s="157" t="s">
        <v>666</v>
      </c>
      <c r="B11755" s="158" t="s">
        <v>658</v>
      </c>
      <c r="C11755" s="158" t="s">
        <v>1379</v>
      </c>
      <c r="D11755" s="158" t="s">
        <v>1090</v>
      </c>
      <c r="E11755" s="158" t="s">
        <v>2930</v>
      </c>
      <c r="F11755" s="21" t="str">
        <f t="shared" si="46"/>
        <v>VTIME.LPV.LPVINSUDB.COVER.NDURINSUR</v>
      </c>
    </row>
    <row r="11756" spans="1:6" ht="14.25" customHeight="1">
      <c r="A11756" s="157" t="s">
        <v>666</v>
      </c>
      <c r="B11756" s="158" t="s">
        <v>658</v>
      </c>
      <c r="C11756" s="158" t="s">
        <v>1379</v>
      </c>
      <c r="D11756" s="158" t="s">
        <v>1090</v>
      </c>
      <c r="E11756" s="158" t="s">
        <v>2931</v>
      </c>
      <c r="F11756" s="21" t="str">
        <f t="shared" si="46"/>
        <v>VTIME.LPV.LPVINSUDB.COVER.NAGEMININS</v>
      </c>
    </row>
    <row r="11757" spans="1:6" ht="14.25" customHeight="1">
      <c r="A11757" s="157" t="s">
        <v>666</v>
      </c>
      <c r="B11757" s="158" t="s">
        <v>658</v>
      </c>
      <c r="C11757" s="158" t="s">
        <v>1379</v>
      </c>
      <c r="D11757" s="158" t="s">
        <v>1090</v>
      </c>
      <c r="E11757" s="158" t="s">
        <v>2932</v>
      </c>
      <c r="F11757" s="21" t="str">
        <f t="shared" si="46"/>
        <v>VTIME.LPV.LPVINSUDB.COVER.NAGEMAXINS</v>
      </c>
    </row>
    <row r="11758" spans="1:6" ht="14.25" customHeight="1">
      <c r="A11758" s="157" t="s">
        <v>666</v>
      </c>
      <c r="B11758" s="158" t="s">
        <v>658</v>
      </c>
      <c r="C11758" s="158" t="s">
        <v>1379</v>
      </c>
      <c r="D11758" s="158" t="s">
        <v>1090</v>
      </c>
      <c r="E11758" s="158" t="s">
        <v>2933</v>
      </c>
      <c r="F11758" s="21" t="str">
        <f t="shared" si="46"/>
        <v>VTIME.LPV.LPVINSUDB.COVER.NAGEMAXPER</v>
      </c>
    </row>
    <row r="11759" spans="1:6" ht="14.25" customHeight="1">
      <c r="A11759" s="157" t="s">
        <v>666</v>
      </c>
      <c r="B11759" s="158" t="s">
        <v>658</v>
      </c>
      <c r="C11759" s="158" t="s">
        <v>1379</v>
      </c>
      <c r="D11759" s="158" t="s">
        <v>1090</v>
      </c>
      <c r="E11759" s="158" t="s">
        <v>2934</v>
      </c>
      <c r="F11759" s="21" t="str">
        <f t="shared" si="46"/>
        <v>VTIME.LPV.LPVINSUDB.COVER.NTYPDURPAY</v>
      </c>
    </row>
    <row r="11760" spans="1:6" ht="14.25" customHeight="1">
      <c r="A11760" s="157" t="s">
        <v>666</v>
      </c>
      <c r="B11760" s="158" t="s">
        <v>658</v>
      </c>
      <c r="C11760" s="158" t="s">
        <v>1379</v>
      </c>
      <c r="D11760" s="158" t="s">
        <v>1090</v>
      </c>
      <c r="E11760" s="158" t="s">
        <v>2935</v>
      </c>
      <c r="F11760" s="21" t="str">
        <f t="shared" si="46"/>
        <v>VTIME.LPV.LPVINSUDB.COVER.NDURPAY</v>
      </c>
    </row>
    <row r="11761" spans="1:6" ht="14.25" customHeight="1">
      <c r="A11761" s="157" t="s">
        <v>666</v>
      </c>
      <c r="B11761" s="158" t="s">
        <v>658</v>
      </c>
      <c r="C11761" s="158" t="s">
        <v>1379</v>
      </c>
      <c r="D11761" s="158" t="s">
        <v>1090</v>
      </c>
      <c r="E11761" s="158" t="s">
        <v>2936</v>
      </c>
      <c r="F11761" s="21" t="str">
        <f t="shared" si="46"/>
        <v>VTIME.LPV.LPVINSUDB.COVER.NCAUSEUPD</v>
      </c>
    </row>
    <row r="11762" spans="1:6" ht="14.25" customHeight="1">
      <c r="A11762" s="157" t="s">
        <v>666</v>
      </c>
      <c r="B11762" s="158" t="s">
        <v>658</v>
      </c>
      <c r="C11762" s="158" t="s">
        <v>1379</v>
      </c>
      <c r="D11762" s="158" t="s">
        <v>1090</v>
      </c>
      <c r="E11762" s="158" t="s">
        <v>2937</v>
      </c>
      <c r="F11762" s="21" t="str">
        <f t="shared" si="46"/>
        <v>VTIME.LPV.LPVINSUDB.COVER.NCAPITAL_WAIT</v>
      </c>
    </row>
    <row r="11763" spans="1:6" ht="14.25" customHeight="1">
      <c r="A11763" s="157" t="s">
        <v>666</v>
      </c>
      <c r="B11763" s="158" t="s">
        <v>658</v>
      </c>
      <c r="C11763" s="158" t="s">
        <v>1379</v>
      </c>
      <c r="D11763" s="158" t="s">
        <v>1090</v>
      </c>
      <c r="E11763" s="158" t="s">
        <v>2938</v>
      </c>
      <c r="F11763" s="21" t="str">
        <f t="shared" si="46"/>
        <v>VTIME.LPV.LPVINSUDB.COVER.NAGELIMIT</v>
      </c>
    </row>
    <row r="11764" spans="1:6" ht="14.25" customHeight="1">
      <c r="A11764" s="157" t="s">
        <v>666</v>
      </c>
      <c r="B11764" s="158" t="s">
        <v>658</v>
      </c>
      <c r="C11764" s="158" t="s">
        <v>1379</v>
      </c>
      <c r="D11764" s="158" t="s">
        <v>1090</v>
      </c>
      <c r="E11764" s="158" t="s">
        <v>2939</v>
      </c>
      <c r="F11764" s="21" t="str">
        <f t="shared" si="46"/>
        <v>VTIME.LPV.LPVINSUDB.COVER.NAGE_PER</v>
      </c>
    </row>
    <row r="11765" spans="1:6" ht="14.25" customHeight="1">
      <c r="A11765" s="157" t="s">
        <v>666</v>
      </c>
      <c r="B11765" s="158" t="s">
        <v>658</v>
      </c>
      <c r="C11765" s="158" t="s">
        <v>1379</v>
      </c>
      <c r="D11765" s="158" t="s">
        <v>1090</v>
      </c>
      <c r="E11765" s="158" t="s">
        <v>2940</v>
      </c>
      <c r="F11765" s="21" t="str">
        <f t="shared" si="46"/>
        <v>VTIME.LPV.LPVINSUDB.COVER.DANIVERSARY</v>
      </c>
    </row>
    <row r="11766" spans="1:6" ht="14.25" customHeight="1">
      <c r="A11766" s="157" t="s">
        <v>666</v>
      </c>
      <c r="B11766" s="158" t="s">
        <v>658</v>
      </c>
      <c r="C11766" s="158" t="s">
        <v>1379</v>
      </c>
      <c r="D11766" s="158" t="s">
        <v>1090</v>
      </c>
      <c r="E11766" s="158" t="s">
        <v>2941</v>
      </c>
      <c r="F11766" s="21" t="str">
        <f t="shared" si="46"/>
        <v>VTIME.LPV.LPVINSUDB.COVER.DSEEKTAR</v>
      </c>
    </row>
    <row r="11767" spans="1:6" ht="14.25" customHeight="1">
      <c r="A11767" s="157" t="s">
        <v>666</v>
      </c>
      <c r="B11767" s="158" t="s">
        <v>658</v>
      </c>
      <c r="C11767" s="158" t="s">
        <v>1379</v>
      </c>
      <c r="D11767" s="158" t="s">
        <v>1090</v>
      </c>
      <c r="E11767" s="158" t="s">
        <v>2541</v>
      </c>
      <c r="F11767" s="21" t="str">
        <f t="shared" si="46"/>
        <v>VTIME.LPV.LPVINSUDB.COVER.DFER</v>
      </c>
    </row>
    <row r="11768" spans="1:6" ht="14.25" customHeight="1">
      <c r="A11768" s="157" t="s">
        <v>666</v>
      </c>
      <c r="B11768" s="158" t="s">
        <v>658</v>
      </c>
      <c r="C11768" s="158" t="s">
        <v>1379</v>
      </c>
      <c r="D11768" s="158" t="s">
        <v>1090</v>
      </c>
      <c r="E11768" s="158" t="s">
        <v>2570</v>
      </c>
      <c r="F11768" s="21" t="str">
        <f t="shared" si="46"/>
        <v>VTIME.LPV.LPVINSUDB.COVER.NBRANCH_REI</v>
      </c>
    </row>
    <row r="11769" spans="1:6" ht="14.25" customHeight="1">
      <c r="A11769" s="157" t="s">
        <v>666</v>
      </c>
      <c r="B11769" s="158" t="s">
        <v>658</v>
      </c>
      <c r="C11769" s="158" t="s">
        <v>1379</v>
      </c>
      <c r="D11769" s="158" t="s">
        <v>1090</v>
      </c>
      <c r="E11769" s="158" t="s">
        <v>2942</v>
      </c>
      <c r="F11769" s="21" t="str">
        <f t="shared" si="46"/>
        <v>VTIME.LPV.LPVINSUDB.COVER.NRETARIF</v>
      </c>
    </row>
    <row r="11770" spans="1:6" ht="14.25" customHeight="1">
      <c r="A11770" s="157" t="s">
        <v>666</v>
      </c>
      <c r="B11770" s="158" t="s">
        <v>658</v>
      </c>
      <c r="C11770" s="158" t="s">
        <v>1379</v>
      </c>
      <c r="D11770" s="158" t="s">
        <v>1090</v>
      </c>
      <c r="E11770" s="158" t="s">
        <v>2943</v>
      </c>
      <c r="F11770" s="21" t="str">
        <f t="shared" si="46"/>
        <v>VTIME.LPV.LPVINSUDB.COVER.NCAPITAL_O</v>
      </c>
    </row>
    <row r="11771" spans="1:6" ht="14.25" customHeight="1">
      <c r="A11771" s="157" t="s">
        <v>666</v>
      </c>
      <c r="B11771" s="158" t="s">
        <v>658</v>
      </c>
      <c r="C11771" s="158" t="s">
        <v>1379</v>
      </c>
      <c r="D11771" s="158" t="s">
        <v>1090</v>
      </c>
      <c r="E11771" s="158" t="s">
        <v>2944</v>
      </c>
      <c r="F11771" s="21" t="str">
        <f t="shared" si="46"/>
        <v>VTIME.LPV.LPVINSUDB.COVER.NPREMIUM_O</v>
      </c>
    </row>
    <row r="11772" spans="1:6" ht="14.25" customHeight="1">
      <c r="A11772" s="157" t="s">
        <v>666</v>
      </c>
      <c r="B11772" s="158" t="s">
        <v>658</v>
      </c>
      <c r="C11772" s="158" t="s">
        <v>1379</v>
      </c>
      <c r="D11772" s="158" t="s">
        <v>1090</v>
      </c>
      <c r="E11772" s="158" t="s">
        <v>2945</v>
      </c>
      <c r="F11772" s="21" t="str">
        <f t="shared" si="46"/>
        <v>VTIME.LPV.LPVINSUDB.COVER.NRATECOVE_O</v>
      </c>
    </row>
    <row r="11773" spans="1:6" ht="14.25" customHeight="1">
      <c r="A11773" s="157" t="s">
        <v>666</v>
      </c>
      <c r="B11773" s="158" t="s">
        <v>658</v>
      </c>
      <c r="C11773" s="158" t="s">
        <v>1379</v>
      </c>
      <c r="D11773" s="158" t="s">
        <v>1090</v>
      </c>
      <c r="E11773" s="158" t="s">
        <v>2946</v>
      </c>
      <c r="F11773" s="21" t="str">
        <f t="shared" si="46"/>
        <v>VTIME.LPV.LPVINSUDB.COVER.NTAXAMOUNT</v>
      </c>
    </row>
    <row r="11774" spans="1:6" ht="14.25" customHeight="1">
      <c r="A11774" s="157" t="s">
        <v>666</v>
      </c>
      <c r="B11774" s="158" t="s">
        <v>658</v>
      </c>
      <c r="C11774" s="158" t="s">
        <v>1379</v>
      </c>
      <c r="D11774" s="158" t="s">
        <v>1090</v>
      </c>
      <c r="E11774" s="158" t="s">
        <v>2947</v>
      </c>
      <c r="F11774" s="21" t="str">
        <f t="shared" si="46"/>
        <v>VTIME.LPV.LPVINSUDB.COVER.NRECAMOUNT</v>
      </c>
    </row>
    <row r="11775" spans="1:6" ht="14.25" customHeight="1">
      <c r="A11775" s="157" t="s">
        <v>666</v>
      </c>
      <c r="B11775" s="158" t="s">
        <v>658</v>
      </c>
      <c r="C11775" s="158" t="s">
        <v>1379</v>
      </c>
      <c r="D11775" s="158" t="s">
        <v>1090</v>
      </c>
      <c r="E11775" s="158" t="s">
        <v>2948</v>
      </c>
      <c r="F11775" s="21" t="str">
        <f t="shared" si="46"/>
        <v>VTIME.LPV.LPVINSUDB.COVER.NDESCAMOUNT</v>
      </c>
    </row>
    <row r="11776" spans="1:6" ht="14.25" customHeight="1">
      <c r="A11776" s="157" t="s">
        <v>666</v>
      </c>
      <c r="B11776" s="158" t="s">
        <v>658</v>
      </c>
      <c r="C11776" s="158" t="s">
        <v>1379</v>
      </c>
      <c r="D11776" s="158" t="s">
        <v>1090</v>
      </c>
      <c r="E11776" s="158" t="s">
        <v>2949</v>
      </c>
      <c r="F11776" s="21" t="str">
        <f t="shared" si="46"/>
        <v>VTIME.LPV.LPVINSUDB.COVER.NCOMMI_AN</v>
      </c>
    </row>
    <row r="11777" spans="1:6" ht="14.25" customHeight="1">
      <c r="A11777" s="157" t="s">
        <v>666</v>
      </c>
      <c r="B11777" s="158" t="s">
        <v>658</v>
      </c>
      <c r="C11777" s="158" t="s">
        <v>1379</v>
      </c>
      <c r="D11777" s="158" t="s">
        <v>1090</v>
      </c>
      <c r="E11777" s="158" t="s">
        <v>2950</v>
      </c>
      <c r="F11777" s="21" t="str">
        <f t="shared" si="46"/>
        <v>VTIME.LPV.LPVINSUDB.COVER.NRATECOVE_B</v>
      </c>
    </row>
    <row r="11778" spans="1:6" ht="14.25" customHeight="1">
      <c r="A11778" s="157" t="s">
        <v>666</v>
      </c>
      <c r="B11778" s="158" t="s">
        <v>658</v>
      </c>
      <c r="C11778" s="158" t="s">
        <v>1379</v>
      </c>
      <c r="D11778" s="158" t="s">
        <v>1090</v>
      </c>
      <c r="E11778" s="158" t="s">
        <v>2951</v>
      </c>
      <c r="F11778" s="21" t="str">
        <f t="shared" si="46"/>
        <v>VTIME.LPV.LPVINSUDB.COVER.NWAITPERIOD_TYPE</v>
      </c>
    </row>
    <row r="11779" spans="1:6" ht="14.25" customHeight="1">
      <c r="A11779" s="157" t="s">
        <v>666</v>
      </c>
      <c r="B11779" s="158" t="s">
        <v>658</v>
      </c>
      <c r="C11779" s="158" t="s">
        <v>1379</v>
      </c>
      <c r="D11779" s="158" t="s">
        <v>1090</v>
      </c>
      <c r="E11779" s="158" t="s">
        <v>2952</v>
      </c>
      <c r="F11779" s="21" t="str">
        <f t="shared" si="46"/>
        <v>VTIME.LPV.LPVINSUDB.COVER.SFRANCMAXMIN</v>
      </c>
    </row>
    <row r="11780" spans="1:6" ht="14.25" customHeight="1">
      <c r="A11780" s="157" t="s">
        <v>666</v>
      </c>
      <c r="B11780" s="158" t="s">
        <v>658</v>
      </c>
      <c r="C11780" s="158" t="s">
        <v>1379</v>
      </c>
      <c r="D11780" s="158" t="s">
        <v>1090</v>
      </c>
      <c r="E11780" s="158" t="s">
        <v>2953</v>
      </c>
      <c r="F11780" s="21" t="str">
        <f t="shared" si="46"/>
        <v>VTIME.LPV.LPVINSUDB.COVER.NMINRATE</v>
      </c>
    </row>
    <row r="11781" spans="1:6" ht="14.25" customHeight="1">
      <c r="A11781" s="157" t="s">
        <v>666</v>
      </c>
      <c r="B11781" s="158" t="s">
        <v>658</v>
      </c>
      <c r="C11781" s="158" t="s">
        <v>1379</v>
      </c>
      <c r="D11781" s="158" t="s">
        <v>1090</v>
      </c>
      <c r="E11781" s="158" t="s">
        <v>2954</v>
      </c>
      <c r="F11781" s="21" t="str">
        <f t="shared" si="46"/>
        <v>VTIME.LPV.LPVINSUDB.COVER.NMAXRATE</v>
      </c>
    </row>
    <row r="11782" spans="1:6" ht="14.25" customHeight="1">
      <c r="A11782" s="157" t="s">
        <v>666</v>
      </c>
      <c r="B11782" s="158" t="s">
        <v>658</v>
      </c>
      <c r="C11782" s="158" t="s">
        <v>1379</v>
      </c>
      <c r="D11782" s="158" t="s">
        <v>1090</v>
      </c>
      <c r="E11782" s="158" t="s">
        <v>2955</v>
      </c>
      <c r="F11782" s="21" t="str">
        <f t="shared" si="46"/>
        <v>VTIME.LPV.LPVINSUDB.COVER.SFRANC_APLIC</v>
      </c>
    </row>
    <row r="11783" spans="1:6" ht="14.25" customHeight="1">
      <c r="A11783" s="157" t="s">
        <v>666</v>
      </c>
      <c r="B11783" s="158" t="s">
        <v>658</v>
      </c>
      <c r="C11783" s="158" t="s">
        <v>1379</v>
      </c>
      <c r="D11783" s="158" t="s">
        <v>1092</v>
      </c>
      <c r="E11783" s="158" t="s">
        <v>2363</v>
      </c>
      <c r="F11783" s="21" t="str">
        <f t="shared" si="46"/>
        <v>VTIME.LPV.LPVINSUDB.CURREN_POL.SCERTYPE</v>
      </c>
    </row>
    <row r="11784" spans="1:6" ht="14.25" customHeight="1">
      <c r="A11784" s="157" t="s">
        <v>666</v>
      </c>
      <c r="B11784" s="158" t="s">
        <v>658</v>
      </c>
      <c r="C11784" s="158" t="s">
        <v>1379</v>
      </c>
      <c r="D11784" s="158" t="s">
        <v>1092</v>
      </c>
      <c r="E11784" s="158" t="s">
        <v>2373</v>
      </c>
      <c r="F11784" s="21" t="str">
        <f t="shared" si="46"/>
        <v>VTIME.LPV.LPVINSUDB.CURREN_POL.NBRANCH</v>
      </c>
    </row>
    <row r="11785" spans="1:6" ht="14.25" customHeight="1">
      <c r="A11785" s="157" t="s">
        <v>666</v>
      </c>
      <c r="B11785" s="158" t="s">
        <v>658</v>
      </c>
      <c r="C11785" s="158" t="s">
        <v>1379</v>
      </c>
      <c r="D11785" s="158" t="s">
        <v>1092</v>
      </c>
      <c r="E11785" s="158" t="s">
        <v>2375</v>
      </c>
      <c r="F11785" s="21" t="str">
        <f t="shared" si="46"/>
        <v>VTIME.LPV.LPVINSUDB.CURREN_POL.NPRODUCT</v>
      </c>
    </row>
    <row r="11786" spans="1:6" ht="14.25" customHeight="1">
      <c r="A11786" s="157" t="s">
        <v>666</v>
      </c>
      <c r="B11786" s="158" t="s">
        <v>658</v>
      </c>
      <c r="C11786" s="158" t="s">
        <v>1379</v>
      </c>
      <c r="D11786" s="158" t="s">
        <v>1092</v>
      </c>
      <c r="E11786" s="158" t="s">
        <v>2367</v>
      </c>
      <c r="F11786" s="21" t="str">
        <f t="shared" si="46"/>
        <v>VTIME.LPV.LPVINSUDB.CURREN_POL.NPOLICY</v>
      </c>
    </row>
    <row r="11787" spans="1:6" ht="14.25" customHeight="1">
      <c r="A11787" s="157" t="s">
        <v>666</v>
      </c>
      <c r="B11787" s="158" t="s">
        <v>658</v>
      </c>
      <c r="C11787" s="158" t="s">
        <v>1379</v>
      </c>
      <c r="D11787" s="158" t="s">
        <v>1092</v>
      </c>
      <c r="E11787" s="158" t="s">
        <v>2366</v>
      </c>
      <c r="F11787" s="21" t="str">
        <f t="shared" si="46"/>
        <v>VTIME.LPV.LPVINSUDB.CURREN_POL.NCERTIF</v>
      </c>
    </row>
    <row r="11788" spans="1:6" ht="14.25" customHeight="1">
      <c r="A11788" s="157" t="s">
        <v>666</v>
      </c>
      <c r="B11788" s="158" t="s">
        <v>658</v>
      </c>
      <c r="C11788" s="158" t="s">
        <v>1379</v>
      </c>
      <c r="D11788" s="158" t="s">
        <v>1092</v>
      </c>
      <c r="E11788" s="158" t="s">
        <v>2416</v>
      </c>
      <c r="F11788" s="21" t="str">
        <f t="shared" si="46"/>
        <v>VTIME.LPV.LPVINSUDB.CURREN_POL.NCURRENCY</v>
      </c>
    </row>
    <row r="11789" spans="1:6" ht="14.25" customHeight="1">
      <c r="A11789" s="157" t="s">
        <v>666</v>
      </c>
      <c r="B11789" s="158" t="s">
        <v>658</v>
      </c>
      <c r="C11789" s="158" t="s">
        <v>1379</v>
      </c>
      <c r="D11789" s="158" t="s">
        <v>1092</v>
      </c>
      <c r="E11789" s="158" t="s">
        <v>2359</v>
      </c>
      <c r="F11789" s="21" t="str">
        <f t="shared" si="46"/>
        <v>VTIME.LPV.LPVINSUDB.CURREN_POL.DEFFECDATE</v>
      </c>
    </row>
    <row r="11790" spans="1:6" ht="14.25" customHeight="1">
      <c r="A11790" s="157" t="s">
        <v>666</v>
      </c>
      <c r="B11790" s="158" t="s">
        <v>658</v>
      </c>
      <c r="C11790" s="158" t="s">
        <v>1379</v>
      </c>
      <c r="D11790" s="158" t="s">
        <v>1092</v>
      </c>
      <c r="E11790" s="158" t="s">
        <v>2364</v>
      </c>
      <c r="F11790" s="21" t="str">
        <f t="shared" si="46"/>
        <v>VTIME.LPV.LPVINSUDB.CURREN_POL.DCOMPDATE</v>
      </c>
    </row>
    <row r="11791" spans="1:6" ht="14.25" customHeight="1">
      <c r="A11791" s="157" t="s">
        <v>666</v>
      </c>
      <c r="B11791" s="158" t="s">
        <v>658</v>
      </c>
      <c r="C11791" s="158" t="s">
        <v>1379</v>
      </c>
      <c r="D11791" s="158" t="s">
        <v>1092</v>
      </c>
      <c r="E11791" s="158" t="s">
        <v>2377</v>
      </c>
      <c r="F11791" s="21" t="str">
        <f t="shared" si="46"/>
        <v>VTIME.LPV.LPVINSUDB.CURREN_POL.DNULLDATE</v>
      </c>
    </row>
    <row r="11792" spans="1:6" ht="14.25" customHeight="1">
      <c r="A11792" s="157" t="s">
        <v>666</v>
      </c>
      <c r="B11792" s="158" t="s">
        <v>658</v>
      </c>
      <c r="C11792" s="158" t="s">
        <v>1379</v>
      </c>
      <c r="D11792" s="158" t="s">
        <v>1092</v>
      </c>
      <c r="E11792" s="158" t="s">
        <v>2370</v>
      </c>
      <c r="F11792" s="21" t="str">
        <f t="shared" si="46"/>
        <v>VTIME.LPV.LPVINSUDB.CURREN_POL.NUSERCODE</v>
      </c>
    </row>
    <row r="11793" spans="1:6" ht="14.25" customHeight="1">
      <c r="A11793" s="157" t="s">
        <v>666</v>
      </c>
      <c r="B11793" s="158" t="s">
        <v>658</v>
      </c>
      <c r="C11793" s="158" t="s">
        <v>1379</v>
      </c>
      <c r="D11793" s="158" t="s">
        <v>1094</v>
      </c>
      <c r="E11793" s="158" t="s">
        <v>2375</v>
      </c>
      <c r="F11793" s="21" t="str">
        <f t="shared" si="46"/>
        <v>VTIME.LPV.LPVINSUDB.DETAIL_PRE.NPRODUCT</v>
      </c>
    </row>
    <row r="11794" spans="1:6" ht="14.25" customHeight="1">
      <c r="A11794" s="157" t="s">
        <v>666</v>
      </c>
      <c r="B11794" s="158" t="s">
        <v>658</v>
      </c>
      <c r="C11794" s="158" t="s">
        <v>1379</v>
      </c>
      <c r="D11794" s="158" t="s">
        <v>1094</v>
      </c>
      <c r="E11794" s="158" t="s">
        <v>2592</v>
      </c>
      <c r="F11794" s="21" t="str">
        <f t="shared" si="46"/>
        <v>VTIME.LPV.LPVINSUDB.DETAIL_PRE.NRECEIPT</v>
      </c>
    </row>
    <row r="11795" spans="1:6" ht="14.25" customHeight="1">
      <c r="A11795" s="157" t="s">
        <v>666</v>
      </c>
      <c r="B11795" s="158" t="s">
        <v>658</v>
      </c>
      <c r="C11795" s="158" t="s">
        <v>1379</v>
      </c>
      <c r="D11795" s="158" t="s">
        <v>1094</v>
      </c>
      <c r="E11795" s="158" t="s">
        <v>2373</v>
      </c>
      <c r="F11795" s="21" t="str">
        <f t="shared" si="46"/>
        <v>VTIME.LPV.LPVINSUDB.DETAIL_PRE.NBRANCH</v>
      </c>
    </row>
    <row r="11796" spans="1:6" ht="14.25" customHeight="1">
      <c r="A11796" s="157" t="s">
        <v>666</v>
      </c>
      <c r="B11796" s="158" t="s">
        <v>658</v>
      </c>
      <c r="C11796" s="158" t="s">
        <v>1379</v>
      </c>
      <c r="D11796" s="158" t="s">
        <v>1094</v>
      </c>
      <c r="E11796" s="158" t="s">
        <v>2363</v>
      </c>
      <c r="F11796" s="21" t="str">
        <f t="shared" si="46"/>
        <v>VTIME.LPV.LPVINSUDB.DETAIL_PRE.SCERTYPE</v>
      </c>
    </row>
    <row r="11797" spans="1:6" ht="14.25" customHeight="1">
      <c r="A11797" s="157" t="s">
        <v>666</v>
      </c>
      <c r="B11797" s="158" t="s">
        <v>658</v>
      </c>
      <c r="C11797" s="158" t="s">
        <v>1379</v>
      </c>
      <c r="D11797" s="158" t="s">
        <v>1094</v>
      </c>
      <c r="E11797" s="158" t="s">
        <v>2554</v>
      </c>
      <c r="F11797" s="21" t="str">
        <f t="shared" si="46"/>
        <v>VTIME.LPV.LPVINSUDB.DETAIL_PRE.NDIGIT</v>
      </c>
    </row>
    <row r="11798" spans="1:6" ht="14.25" customHeight="1">
      <c r="A11798" s="157" t="s">
        <v>666</v>
      </c>
      <c r="B11798" s="158" t="s">
        <v>658</v>
      </c>
      <c r="C11798" s="158" t="s">
        <v>1379</v>
      </c>
      <c r="D11798" s="158" t="s">
        <v>1094</v>
      </c>
      <c r="E11798" s="158" t="s">
        <v>2593</v>
      </c>
      <c r="F11798" s="21" t="str">
        <f t="shared" si="46"/>
        <v>VTIME.LPV.LPVINSUDB.DETAIL_PRE.NPAYNUMBE</v>
      </c>
    </row>
    <row r="11799" spans="1:6" ht="14.25" customHeight="1">
      <c r="A11799" s="157" t="s">
        <v>666</v>
      </c>
      <c r="B11799" s="158" t="s">
        <v>658</v>
      </c>
      <c r="C11799" s="158" t="s">
        <v>1379</v>
      </c>
      <c r="D11799" s="158" t="s">
        <v>1094</v>
      </c>
      <c r="E11799" s="158" t="s">
        <v>2970</v>
      </c>
      <c r="F11799" s="21" t="str">
        <f t="shared" si="46"/>
        <v>VTIME.LPV.LPVINSUDB.DETAIL_PRE.NID_BILL</v>
      </c>
    </row>
    <row r="11800" spans="1:6" ht="14.25" customHeight="1">
      <c r="A11800" s="157" t="s">
        <v>666</v>
      </c>
      <c r="B11800" s="158" t="s">
        <v>658</v>
      </c>
      <c r="C11800" s="158" t="s">
        <v>1379</v>
      </c>
      <c r="D11800" s="158" t="s">
        <v>1094</v>
      </c>
      <c r="E11800" s="158" t="s">
        <v>2971</v>
      </c>
      <c r="F11800" s="21" t="str">
        <f t="shared" si="46"/>
        <v>VTIME.LPV.LPVINSUDB.DETAIL_PRE.SADDSUINI</v>
      </c>
    </row>
    <row r="11801" spans="1:6" ht="14.25" customHeight="1">
      <c r="A11801" s="157" t="s">
        <v>666</v>
      </c>
      <c r="B11801" s="158" t="s">
        <v>658</v>
      </c>
      <c r="C11801" s="158" t="s">
        <v>1379</v>
      </c>
      <c r="D11801" s="158" t="s">
        <v>1094</v>
      </c>
      <c r="E11801" s="158" t="s">
        <v>2972</v>
      </c>
      <c r="F11801" s="21" t="str">
        <f t="shared" si="46"/>
        <v>VTIME.LPV.LPVINSUDB.DETAIL_PRE.STYPE_DETAI</v>
      </c>
    </row>
    <row r="11802" spans="1:6" ht="14.25" customHeight="1">
      <c r="A11802" s="157" t="s">
        <v>666</v>
      </c>
      <c r="B11802" s="158" t="s">
        <v>658</v>
      </c>
      <c r="C11802" s="158" t="s">
        <v>1379</v>
      </c>
      <c r="D11802" s="158" t="s">
        <v>1094</v>
      </c>
      <c r="E11802" s="158" t="s">
        <v>2973</v>
      </c>
      <c r="F11802" s="21" t="str">
        <f t="shared" si="46"/>
        <v>VTIME.LPV.LPVINSUDB.DETAIL_PRE.NDET_CODE</v>
      </c>
    </row>
    <row r="11803" spans="1:6" ht="14.25" customHeight="1">
      <c r="A11803" s="157" t="s">
        <v>666</v>
      </c>
      <c r="B11803" s="158" t="s">
        <v>658</v>
      </c>
      <c r="C11803" s="158" t="s">
        <v>1379</v>
      </c>
      <c r="D11803" s="158" t="s">
        <v>1094</v>
      </c>
      <c r="E11803" s="158" t="s">
        <v>2364</v>
      </c>
      <c r="F11803" s="21" t="str">
        <f t="shared" si="46"/>
        <v>VTIME.LPV.LPVINSUDB.DETAIL_PRE.DCOMPDATE</v>
      </c>
    </row>
    <row r="11804" spans="1:6" ht="14.25" customHeight="1">
      <c r="A11804" s="157" t="s">
        <v>666</v>
      </c>
      <c r="B11804" s="158" t="s">
        <v>658</v>
      </c>
      <c r="C11804" s="158" t="s">
        <v>1379</v>
      </c>
      <c r="D11804" s="158" t="s">
        <v>1094</v>
      </c>
      <c r="E11804" s="158" t="s">
        <v>2434</v>
      </c>
      <c r="F11804" s="21" t="str">
        <f t="shared" si="46"/>
        <v>VTIME.LPV.LPVINSUDB.DETAIL_PRE.NCAPITAL</v>
      </c>
    </row>
    <row r="11805" spans="1:6" ht="14.25" customHeight="1">
      <c r="A11805" s="157" t="s">
        <v>666</v>
      </c>
      <c r="B11805" s="158" t="s">
        <v>658</v>
      </c>
      <c r="C11805" s="158" t="s">
        <v>1379</v>
      </c>
      <c r="D11805" s="158" t="s">
        <v>1094</v>
      </c>
      <c r="E11805" s="158" t="s">
        <v>2974</v>
      </c>
      <c r="F11805" s="21" t="str">
        <f t="shared" si="46"/>
        <v>VTIME.LPV.LPVINSUDB.DETAIL_PRE.NCOMMI_RATE</v>
      </c>
    </row>
    <row r="11806" spans="1:6" ht="14.25" customHeight="1">
      <c r="A11806" s="157" t="s">
        <v>666</v>
      </c>
      <c r="B11806" s="158" t="s">
        <v>658</v>
      </c>
      <c r="C11806" s="158" t="s">
        <v>1379</v>
      </c>
      <c r="D11806" s="158" t="s">
        <v>1094</v>
      </c>
      <c r="E11806" s="158" t="s">
        <v>2975</v>
      </c>
      <c r="F11806" s="21" t="str">
        <f t="shared" si="46"/>
        <v>VTIME.LPV.LPVINSUDB.DETAIL_PRE.NCOMMISION</v>
      </c>
    </row>
    <row r="11807" spans="1:6" ht="14.25" customHeight="1">
      <c r="A11807" s="157" t="s">
        <v>666</v>
      </c>
      <c r="B11807" s="158" t="s">
        <v>658</v>
      </c>
      <c r="C11807" s="158" t="s">
        <v>1379</v>
      </c>
      <c r="D11807" s="158" t="s">
        <v>1094</v>
      </c>
      <c r="E11807" s="158" t="s">
        <v>2437</v>
      </c>
      <c r="F11807" s="21" t="str">
        <f t="shared" si="46"/>
        <v>VTIME.LPV.LPVINSUDB.DETAIL_PRE.NPREMIUM</v>
      </c>
    </row>
    <row r="11808" spans="1:6" ht="14.25" customHeight="1">
      <c r="A11808" s="157" t="s">
        <v>666</v>
      </c>
      <c r="B11808" s="158" t="s">
        <v>658</v>
      </c>
      <c r="C11808" s="158" t="s">
        <v>1379</v>
      </c>
      <c r="D11808" s="158" t="s">
        <v>1094</v>
      </c>
      <c r="E11808" s="158" t="s">
        <v>2976</v>
      </c>
      <c r="F11808" s="21" t="str">
        <f t="shared" si="46"/>
        <v>VTIME.LPV.LPVINSUDB.DETAIL_PRE.NTAX</v>
      </c>
    </row>
    <row r="11809" spans="1:6" ht="14.25" customHeight="1">
      <c r="A11809" s="157" t="s">
        <v>666</v>
      </c>
      <c r="B11809" s="158" t="s">
        <v>658</v>
      </c>
      <c r="C11809" s="158" t="s">
        <v>1379</v>
      </c>
      <c r="D11809" s="158" t="s">
        <v>1094</v>
      </c>
      <c r="E11809" s="158" t="s">
        <v>2977</v>
      </c>
      <c r="F11809" s="21" t="str">
        <f t="shared" si="46"/>
        <v>VTIME.LPV.LPVINSUDB.DETAIL_PRE.NBILL_ITEM</v>
      </c>
    </row>
    <row r="11810" spans="1:6" ht="14.25" customHeight="1">
      <c r="A11810" s="157" t="s">
        <v>666</v>
      </c>
      <c r="B11810" s="158" t="s">
        <v>658</v>
      </c>
      <c r="C11810" s="158" t="s">
        <v>1379</v>
      </c>
      <c r="D11810" s="158" t="s">
        <v>1094</v>
      </c>
      <c r="E11810" s="158" t="s">
        <v>2615</v>
      </c>
      <c r="F11810" s="21" t="str">
        <f t="shared" si="46"/>
        <v>VTIME.LPV.LPVINSUDB.DETAIL_PRE.NBRANCH_EST</v>
      </c>
    </row>
    <row r="11811" spans="1:6" ht="14.25" customHeight="1">
      <c r="A11811" s="157" t="s">
        <v>666</v>
      </c>
      <c r="B11811" s="158" t="s">
        <v>658</v>
      </c>
      <c r="C11811" s="158" t="s">
        <v>1379</v>
      </c>
      <c r="D11811" s="158" t="s">
        <v>1094</v>
      </c>
      <c r="E11811" s="158" t="s">
        <v>2584</v>
      </c>
      <c r="F11811" s="21" t="str">
        <f t="shared" si="46"/>
        <v>VTIME.LPV.LPVINSUDB.DETAIL_PRE.NBRANCH_LED</v>
      </c>
    </row>
    <row r="11812" spans="1:6" ht="14.25" customHeight="1">
      <c r="A11812" s="157" t="s">
        <v>666</v>
      </c>
      <c r="B11812" s="158" t="s">
        <v>658</v>
      </c>
      <c r="C11812" s="158" t="s">
        <v>1379</v>
      </c>
      <c r="D11812" s="158" t="s">
        <v>1094</v>
      </c>
      <c r="E11812" s="158" t="s">
        <v>2570</v>
      </c>
      <c r="F11812" s="21" t="str">
        <f t="shared" si="46"/>
        <v>VTIME.LPV.LPVINSUDB.DETAIL_PRE.NBRANCH_REI</v>
      </c>
    </row>
    <row r="11813" spans="1:6" ht="14.25" customHeight="1">
      <c r="A11813" s="157" t="s">
        <v>666</v>
      </c>
      <c r="B11813" s="158" t="s">
        <v>658</v>
      </c>
      <c r="C11813" s="158" t="s">
        <v>1379</v>
      </c>
      <c r="D11813" s="158" t="s">
        <v>1094</v>
      </c>
      <c r="E11813" s="158" t="s">
        <v>2370</v>
      </c>
      <c r="F11813" s="21" t="str">
        <f t="shared" si="46"/>
        <v>VTIME.LPV.LPVINSUDB.DETAIL_PRE.NUSERCODE</v>
      </c>
    </row>
    <row r="11814" spans="1:6" ht="14.25" customHeight="1">
      <c r="A11814" s="157" t="s">
        <v>666</v>
      </c>
      <c r="B11814" s="158" t="s">
        <v>658</v>
      </c>
      <c r="C11814" s="158" t="s">
        <v>1379</v>
      </c>
      <c r="D11814" s="158" t="s">
        <v>1094</v>
      </c>
      <c r="E11814" s="158" t="s">
        <v>2978</v>
      </c>
      <c r="F11814" s="21" t="str">
        <f t="shared" si="46"/>
        <v>VTIME.LPV.LPVINSUDB.DETAIL_PRE.NPREMANUAL</v>
      </c>
    </row>
    <row r="11815" spans="1:6" ht="14.25" customHeight="1">
      <c r="A11815" s="157" t="s">
        <v>666</v>
      </c>
      <c r="B11815" s="158" t="s">
        <v>658</v>
      </c>
      <c r="C11815" s="158" t="s">
        <v>1379</v>
      </c>
      <c r="D11815" s="158" t="s">
        <v>1094</v>
      </c>
      <c r="E11815" s="158" t="s">
        <v>2979</v>
      </c>
      <c r="F11815" s="21" t="str">
        <f t="shared" si="46"/>
        <v>VTIME.LPV.LPVINSUDB.DETAIL_PRE.SADDTAX</v>
      </c>
    </row>
    <row r="11816" spans="1:6" ht="14.25" customHeight="1">
      <c r="A11816" s="157" t="s">
        <v>666</v>
      </c>
      <c r="B11816" s="158" t="s">
        <v>658</v>
      </c>
      <c r="C11816" s="158" t="s">
        <v>1379</v>
      </c>
      <c r="D11816" s="158" t="s">
        <v>1094</v>
      </c>
      <c r="E11816" s="158" t="s">
        <v>2980</v>
      </c>
      <c r="F11816" s="21" t="str">
        <f t="shared" si="46"/>
        <v>VTIME.LPV.LPVINSUDB.DETAIL_PRE.NCOMANUAL</v>
      </c>
    </row>
    <row r="11817" spans="1:6" ht="14.25" customHeight="1">
      <c r="A11817" s="157" t="s">
        <v>666</v>
      </c>
      <c r="B11817" s="158" t="s">
        <v>658</v>
      </c>
      <c r="C11817" s="158" t="s">
        <v>1379</v>
      </c>
      <c r="D11817" s="158" t="s">
        <v>1094</v>
      </c>
      <c r="E11817" s="158" t="s">
        <v>2981</v>
      </c>
      <c r="F11817" s="21" t="str">
        <f t="shared" si="46"/>
        <v>VTIME.LPV.LPVINSUDB.DETAIL_PRE.NPREMIUMA</v>
      </c>
    </row>
    <row r="11818" spans="1:6" ht="14.25" customHeight="1">
      <c r="A11818" s="157" t="s">
        <v>666</v>
      </c>
      <c r="B11818" s="158" t="s">
        <v>658</v>
      </c>
      <c r="C11818" s="158" t="s">
        <v>1379</v>
      </c>
      <c r="D11818" s="158" t="s">
        <v>1094</v>
      </c>
      <c r="E11818" s="158" t="s">
        <v>2982</v>
      </c>
      <c r="F11818" s="21" t="str">
        <f t="shared" si="46"/>
        <v>VTIME.LPV.LPVINSUDB.DETAIL_PRE.NPREMIUME</v>
      </c>
    </row>
    <row r="11819" spans="1:6" ht="14.25" customHeight="1">
      <c r="A11819" s="157" t="s">
        <v>666</v>
      </c>
      <c r="B11819" s="158" t="s">
        <v>658</v>
      </c>
      <c r="C11819" s="158" t="s">
        <v>1379</v>
      </c>
      <c r="D11819" s="158" t="s">
        <v>1094</v>
      </c>
      <c r="E11819" s="158" t="s">
        <v>2946</v>
      </c>
      <c r="F11819" s="21" t="str">
        <f t="shared" si="46"/>
        <v>VTIME.LPV.LPVINSUDB.DETAIL_PRE.NTAXAMOUNT</v>
      </c>
    </row>
    <row r="11820" spans="1:6" ht="14.25" customHeight="1">
      <c r="A11820" s="157" t="s">
        <v>666</v>
      </c>
      <c r="B11820" s="158" t="s">
        <v>658</v>
      </c>
      <c r="C11820" s="158" t="s">
        <v>1379</v>
      </c>
      <c r="D11820" s="158" t="s">
        <v>1094</v>
      </c>
      <c r="E11820" s="158" t="s">
        <v>2947</v>
      </c>
      <c r="F11820" s="21" t="str">
        <f t="shared" si="46"/>
        <v>VTIME.LPV.LPVINSUDB.DETAIL_PRE.NRECAMOUNT</v>
      </c>
    </row>
    <row r="11821" spans="1:6" ht="14.25" customHeight="1">
      <c r="A11821" s="157" t="s">
        <v>666</v>
      </c>
      <c r="B11821" s="158" t="s">
        <v>658</v>
      </c>
      <c r="C11821" s="158" t="s">
        <v>1379</v>
      </c>
      <c r="D11821" s="158" t="s">
        <v>1094</v>
      </c>
      <c r="E11821" s="158" t="s">
        <v>2948</v>
      </c>
      <c r="F11821" s="21" t="str">
        <f t="shared" si="46"/>
        <v>VTIME.LPV.LPVINSUDB.DETAIL_PRE.NDESCAMOUNT</v>
      </c>
    </row>
    <row r="11822" spans="1:6" ht="14.25" customHeight="1">
      <c r="A11822" s="157" t="s">
        <v>666</v>
      </c>
      <c r="B11822" s="158" t="s">
        <v>658</v>
      </c>
      <c r="C11822" s="158" t="s">
        <v>1379</v>
      </c>
      <c r="D11822" s="158" t="s">
        <v>1094</v>
      </c>
      <c r="E11822" s="158" t="s">
        <v>2657</v>
      </c>
      <c r="F11822" s="21" t="str">
        <f t="shared" si="46"/>
        <v>VTIME.LPV.LPVINSUDB.DETAIL_PRE.SCESS_NPR</v>
      </c>
    </row>
    <row r="11823" spans="1:6" ht="14.25" customHeight="1">
      <c r="A11823" s="157" t="s">
        <v>666</v>
      </c>
      <c r="B11823" s="158" t="s">
        <v>658</v>
      </c>
      <c r="C11823" s="158" t="s">
        <v>1379</v>
      </c>
      <c r="D11823" s="158" t="s">
        <v>1094</v>
      </c>
      <c r="E11823" s="158" t="s">
        <v>2983</v>
      </c>
      <c r="F11823" s="21" t="str">
        <f t="shared" si="46"/>
        <v>VTIME.LPV.LPVINSUDB.DETAIL_PRE.NCESS</v>
      </c>
    </row>
    <row r="11824" spans="1:6" ht="14.25" customHeight="1">
      <c r="A11824" s="157" t="s">
        <v>666</v>
      </c>
      <c r="B11824" s="158" t="s">
        <v>658</v>
      </c>
      <c r="C11824" s="158" t="s">
        <v>1379</v>
      </c>
      <c r="D11824" s="158" t="s">
        <v>1094</v>
      </c>
      <c r="E11824" s="158" t="s">
        <v>833</v>
      </c>
      <c r="F11824" s="21" t="str">
        <f t="shared" si="46"/>
        <v>VTIME.LPV.LPVINSUDB.DETAIL_PRE.NROLE</v>
      </c>
    </row>
    <row r="11825" spans="1:6" ht="14.25" customHeight="1">
      <c r="A11825" s="157" t="s">
        <v>666</v>
      </c>
      <c r="B11825" s="158" t="s">
        <v>658</v>
      </c>
      <c r="C11825" s="158" t="s">
        <v>1379</v>
      </c>
      <c r="D11825" s="158" t="s">
        <v>1094</v>
      </c>
      <c r="E11825" s="158" t="s">
        <v>669</v>
      </c>
      <c r="F11825" s="21" t="str">
        <f t="shared" si="46"/>
        <v>VTIME.LPV.LPVINSUDB.DETAIL_PRE.SCLIENT</v>
      </c>
    </row>
    <row r="11826" spans="1:6" ht="14.25" customHeight="1">
      <c r="A11826" s="157" t="s">
        <v>666</v>
      </c>
      <c r="B11826" s="158" t="s">
        <v>658</v>
      </c>
      <c r="C11826" s="158" t="s">
        <v>1379</v>
      </c>
      <c r="D11826" s="158" t="s">
        <v>1094</v>
      </c>
      <c r="E11826" s="158" t="s">
        <v>2493</v>
      </c>
      <c r="F11826" s="21" t="str">
        <f t="shared" si="46"/>
        <v>VTIME.LPV.LPVINSUDB.DETAIL_PRE.NMODULEC</v>
      </c>
    </row>
    <row r="11827" spans="1:6" ht="14.25" customHeight="1">
      <c r="A11827" s="157" t="s">
        <v>666</v>
      </c>
      <c r="B11827" s="158" t="s">
        <v>658</v>
      </c>
      <c r="C11827" s="158" t="s">
        <v>1379</v>
      </c>
      <c r="D11827" s="158" t="s">
        <v>1094</v>
      </c>
      <c r="E11827" s="158" t="s">
        <v>2984</v>
      </c>
      <c r="F11827" s="21" t="str">
        <f t="shared" si="46"/>
        <v>VTIME.LPV.LPVINSUDB.DETAIL_PRE.SADDREINI</v>
      </c>
    </row>
    <row r="11828" spans="1:6" ht="14.25" customHeight="1">
      <c r="A11828" s="157" t="s">
        <v>666</v>
      </c>
      <c r="B11828" s="158" t="s">
        <v>658</v>
      </c>
      <c r="C11828" s="158" t="s">
        <v>1379</v>
      </c>
      <c r="D11828" s="158" t="s">
        <v>1096</v>
      </c>
      <c r="E11828" s="158" t="s">
        <v>2363</v>
      </c>
      <c r="F11828" s="21" t="str">
        <f t="shared" si="46"/>
        <v>VTIME.LPV.LPVINSUDB.DISC_XPREM.SCERTYPE</v>
      </c>
    </row>
    <row r="11829" spans="1:6" ht="14.25" customHeight="1">
      <c r="A11829" s="157" t="s">
        <v>666</v>
      </c>
      <c r="B11829" s="158" t="s">
        <v>658</v>
      </c>
      <c r="C11829" s="158" t="s">
        <v>1379</v>
      </c>
      <c r="D11829" s="158" t="s">
        <v>1096</v>
      </c>
      <c r="E11829" s="158" t="s">
        <v>2373</v>
      </c>
      <c r="F11829" s="21" t="str">
        <f t="shared" si="46"/>
        <v>VTIME.LPV.LPVINSUDB.DISC_XPREM.NBRANCH</v>
      </c>
    </row>
    <row r="11830" spans="1:6" ht="14.25" customHeight="1">
      <c r="A11830" s="157" t="s">
        <v>666</v>
      </c>
      <c r="B11830" s="158" t="s">
        <v>658</v>
      </c>
      <c r="C11830" s="158" t="s">
        <v>1379</v>
      </c>
      <c r="D11830" s="158" t="s">
        <v>1096</v>
      </c>
      <c r="E11830" s="158" t="s">
        <v>2375</v>
      </c>
      <c r="F11830" s="21" t="str">
        <f t="shared" si="46"/>
        <v>VTIME.LPV.LPVINSUDB.DISC_XPREM.NPRODUCT</v>
      </c>
    </row>
    <row r="11831" spans="1:6" ht="14.25" customHeight="1">
      <c r="A11831" s="157" t="s">
        <v>666</v>
      </c>
      <c r="B11831" s="158" t="s">
        <v>658</v>
      </c>
      <c r="C11831" s="158" t="s">
        <v>1379</v>
      </c>
      <c r="D11831" s="158" t="s">
        <v>1096</v>
      </c>
      <c r="E11831" s="158" t="s">
        <v>2367</v>
      </c>
      <c r="F11831" s="21" t="str">
        <f t="shared" si="46"/>
        <v>VTIME.LPV.LPVINSUDB.DISC_XPREM.NPOLICY</v>
      </c>
    </row>
    <row r="11832" spans="1:6" ht="14.25" customHeight="1">
      <c r="A11832" s="157" t="s">
        <v>666</v>
      </c>
      <c r="B11832" s="158" t="s">
        <v>658</v>
      </c>
      <c r="C11832" s="158" t="s">
        <v>1379</v>
      </c>
      <c r="D11832" s="158" t="s">
        <v>1096</v>
      </c>
      <c r="E11832" s="158" t="s">
        <v>2366</v>
      </c>
      <c r="F11832" s="21" t="str">
        <f t="shared" si="46"/>
        <v>VTIME.LPV.LPVINSUDB.DISC_XPREM.NCERTIF</v>
      </c>
    </row>
    <row r="11833" spans="1:6" ht="14.25" customHeight="1">
      <c r="A11833" s="157" t="s">
        <v>666</v>
      </c>
      <c r="B11833" s="158" t="s">
        <v>658</v>
      </c>
      <c r="C11833" s="158" t="s">
        <v>1379</v>
      </c>
      <c r="D11833" s="158" t="s">
        <v>1096</v>
      </c>
      <c r="E11833" s="158" t="s">
        <v>3064</v>
      </c>
      <c r="F11833" s="21" t="str">
        <f t="shared" si="46"/>
        <v>VTIME.LPV.LPVINSUDB.DISC_XPREM.NDISC_CODE</v>
      </c>
    </row>
    <row r="11834" spans="1:6" ht="14.25" customHeight="1">
      <c r="A11834" s="157" t="s">
        <v>666</v>
      </c>
      <c r="B11834" s="158" t="s">
        <v>658</v>
      </c>
      <c r="C11834" s="158" t="s">
        <v>1379</v>
      </c>
      <c r="D11834" s="158" t="s">
        <v>1096</v>
      </c>
      <c r="E11834" s="158" t="s">
        <v>2359</v>
      </c>
      <c r="F11834" s="21" t="str">
        <f t="shared" si="46"/>
        <v>VTIME.LPV.LPVINSUDB.DISC_XPREM.DEFFECDATE</v>
      </c>
    </row>
    <row r="11835" spans="1:6" ht="14.25" customHeight="1">
      <c r="A11835" s="157" t="s">
        <v>666</v>
      </c>
      <c r="B11835" s="158" t="s">
        <v>658</v>
      </c>
      <c r="C11835" s="158" t="s">
        <v>1379</v>
      </c>
      <c r="D11835" s="158" t="s">
        <v>1096</v>
      </c>
      <c r="E11835" s="158" t="s">
        <v>2496</v>
      </c>
      <c r="F11835" s="21" t="str">
        <f t="shared" si="46"/>
        <v>VTIME.LPV.LPVINSUDB.DISC_XPREM.NAMOUNT</v>
      </c>
    </row>
    <row r="11836" spans="1:6" ht="14.25" customHeight="1">
      <c r="A11836" s="157" t="s">
        <v>666</v>
      </c>
      <c r="B11836" s="158" t="s">
        <v>658</v>
      </c>
      <c r="C11836" s="158" t="s">
        <v>1379</v>
      </c>
      <c r="D11836" s="158" t="s">
        <v>1096</v>
      </c>
      <c r="E11836" s="158" t="s">
        <v>2364</v>
      </c>
      <c r="F11836" s="21" t="str">
        <f t="shared" si="46"/>
        <v>VTIME.LPV.LPVINSUDB.DISC_XPREM.DCOMPDATE</v>
      </c>
    </row>
    <row r="11837" spans="1:6" ht="14.25" customHeight="1">
      <c r="A11837" s="157" t="s">
        <v>666</v>
      </c>
      <c r="B11837" s="158" t="s">
        <v>658</v>
      </c>
      <c r="C11837" s="158" t="s">
        <v>1379</v>
      </c>
      <c r="D11837" s="158" t="s">
        <v>1096</v>
      </c>
      <c r="E11837" s="158" t="s">
        <v>2416</v>
      </c>
      <c r="F11837" s="21" t="str">
        <f t="shared" si="46"/>
        <v>VTIME.LPV.LPVINSUDB.DISC_XPREM.NCURRENCY</v>
      </c>
    </row>
    <row r="11838" spans="1:6" ht="14.25" customHeight="1">
      <c r="A11838" s="157" t="s">
        <v>666</v>
      </c>
      <c r="B11838" s="158" t="s">
        <v>658</v>
      </c>
      <c r="C11838" s="158" t="s">
        <v>1379</v>
      </c>
      <c r="D11838" s="158" t="s">
        <v>1096</v>
      </c>
      <c r="E11838" s="158" t="s">
        <v>2473</v>
      </c>
      <c r="F11838" s="21" t="str">
        <f t="shared" si="46"/>
        <v>VTIME.LPV.LPVINSUDB.DISC_XPREM.NNOTENUM</v>
      </c>
    </row>
    <row r="11839" spans="1:6" ht="14.25" customHeight="1">
      <c r="A11839" s="157" t="s">
        <v>666</v>
      </c>
      <c r="B11839" s="158" t="s">
        <v>658</v>
      </c>
      <c r="C11839" s="158" t="s">
        <v>1379</v>
      </c>
      <c r="D11839" s="158" t="s">
        <v>1096</v>
      </c>
      <c r="E11839" s="158" t="s">
        <v>2377</v>
      </c>
      <c r="F11839" s="21" t="str">
        <f t="shared" si="46"/>
        <v>VTIME.LPV.LPVINSUDB.DISC_XPREM.DNULLDATE</v>
      </c>
    </row>
    <row r="11840" spans="1:6" ht="14.25" customHeight="1">
      <c r="A11840" s="157" t="s">
        <v>666</v>
      </c>
      <c r="B11840" s="158" t="s">
        <v>658</v>
      </c>
      <c r="C11840" s="158" t="s">
        <v>1379</v>
      </c>
      <c r="D11840" s="158" t="s">
        <v>1096</v>
      </c>
      <c r="E11840" s="158" t="s">
        <v>2831</v>
      </c>
      <c r="F11840" s="21" t="str">
        <f t="shared" si="46"/>
        <v>VTIME.LPV.LPVINSUDB.DISC_XPREM.NPERCENT</v>
      </c>
    </row>
    <row r="11841" spans="1:6" ht="14.25" customHeight="1">
      <c r="A11841" s="157" t="s">
        <v>666</v>
      </c>
      <c r="B11841" s="158" t="s">
        <v>658</v>
      </c>
      <c r="C11841" s="158" t="s">
        <v>1379</v>
      </c>
      <c r="D11841" s="158" t="s">
        <v>1096</v>
      </c>
      <c r="E11841" s="158" t="s">
        <v>2370</v>
      </c>
      <c r="F11841" s="21" t="str">
        <f t="shared" si="46"/>
        <v>VTIME.LPV.LPVINSUDB.DISC_XPREM.NUSERCODE</v>
      </c>
    </row>
    <row r="11842" spans="1:6" ht="14.25" customHeight="1">
      <c r="A11842" s="157" t="s">
        <v>666</v>
      </c>
      <c r="B11842" s="158" t="s">
        <v>658</v>
      </c>
      <c r="C11842" s="158" t="s">
        <v>1379</v>
      </c>
      <c r="D11842" s="158" t="s">
        <v>1096</v>
      </c>
      <c r="E11842" s="158" t="s">
        <v>3065</v>
      </c>
      <c r="F11842" s="21" t="str">
        <f t="shared" si="46"/>
        <v>VTIME.LPV.LPVINSUDB.DISC_XPREM.NCAUSE</v>
      </c>
    </row>
    <row r="11843" spans="1:6" ht="14.25" customHeight="1">
      <c r="A11843" s="157" t="s">
        <v>666</v>
      </c>
      <c r="B11843" s="158" t="s">
        <v>658</v>
      </c>
      <c r="C11843" s="158" t="s">
        <v>1379</v>
      </c>
      <c r="D11843" s="158" t="s">
        <v>1096</v>
      </c>
      <c r="E11843" s="158" t="s">
        <v>3066</v>
      </c>
      <c r="F11843" s="21" t="str">
        <f t="shared" si="46"/>
        <v>VTIME.LPV.LPVINSUDB.DISC_XPREM.SAGREE</v>
      </c>
    </row>
    <row r="11844" spans="1:6" ht="14.25" customHeight="1">
      <c r="A11844" s="157" t="s">
        <v>666</v>
      </c>
      <c r="B11844" s="158" t="s">
        <v>658</v>
      </c>
      <c r="C11844" s="158" t="s">
        <v>1379</v>
      </c>
      <c r="D11844" s="158" t="s">
        <v>1096</v>
      </c>
      <c r="E11844" s="158" t="s">
        <v>3067</v>
      </c>
      <c r="F11844" s="21" t="str">
        <f t="shared" si="46"/>
        <v>VTIME.LPV.LPVINSUDB.DISC_XPREM.NPREMIUMAMOUNT</v>
      </c>
    </row>
    <row r="11845" spans="1:6" ht="14.25" customHeight="1">
      <c r="A11845" s="157" t="s">
        <v>666</v>
      </c>
      <c r="B11845" s="158" t="s">
        <v>658</v>
      </c>
      <c r="C11845" s="158" t="s">
        <v>1379</v>
      </c>
      <c r="D11845" s="158" t="s">
        <v>1096</v>
      </c>
      <c r="E11845" s="158" t="s">
        <v>4741</v>
      </c>
      <c r="F11845" s="21" t="str">
        <f t="shared" si="46"/>
        <v>VTIME.LPV.LPVINSUDB.DISC_XPREM.NOVERMORTTYP</v>
      </c>
    </row>
    <row r="11846" spans="1:6" ht="14.25" customHeight="1">
      <c r="A11846" s="157" t="s">
        <v>666</v>
      </c>
      <c r="B11846" s="158" t="s">
        <v>658</v>
      </c>
      <c r="C11846" s="158" t="s">
        <v>1379</v>
      </c>
      <c r="D11846" s="158" t="s">
        <v>1097</v>
      </c>
      <c r="E11846" s="158" t="s">
        <v>2373</v>
      </c>
      <c r="F11846" s="21" t="str">
        <f t="shared" si="46"/>
        <v>VTIME.LPV.LPVINSUDB.DISCO_EXPR.NBRANCH</v>
      </c>
    </row>
    <row r="11847" spans="1:6" ht="14.25" customHeight="1">
      <c r="A11847" s="157" t="s">
        <v>666</v>
      </c>
      <c r="B11847" s="158" t="s">
        <v>658</v>
      </c>
      <c r="C11847" s="158" t="s">
        <v>1379</v>
      </c>
      <c r="D11847" s="158" t="s">
        <v>1097</v>
      </c>
      <c r="E11847" s="158" t="s">
        <v>2375</v>
      </c>
      <c r="F11847" s="21" t="str">
        <f t="shared" si="46"/>
        <v>VTIME.LPV.LPVINSUDB.DISCO_EXPR.NPRODUCT</v>
      </c>
    </row>
    <row r="11848" spans="1:6" ht="14.25" customHeight="1">
      <c r="A11848" s="157" t="s">
        <v>666</v>
      </c>
      <c r="B11848" s="158" t="s">
        <v>658</v>
      </c>
      <c r="C11848" s="158" t="s">
        <v>1379</v>
      </c>
      <c r="D11848" s="158" t="s">
        <v>1097</v>
      </c>
      <c r="E11848" s="158" t="s">
        <v>3068</v>
      </c>
      <c r="F11848" s="21" t="str">
        <f t="shared" si="46"/>
        <v>VTIME.LPV.LPVINSUDB.DISCO_EXPR.NDISEXPRC</v>
      </c>
    </row>
    <row r="11849" spans="1:6" ht="14.25" customHeight="1">
      <c r="A11849" s="157" t="s">
        <v>666</v>
      </c>
      <c r="B11849" s="158" t="s">
        <v>658</v>
      </c>
      <c r="C11849" s="158" t="s">
        <v>1379</v>
      </c>
      <c r="D11849" s="158" t="s">
        <v>1097</v>
      </c>
      <c r="E11849" s="158" t="s">
        <v>2359</v>
      </c>
      <c r="F11849" s="21" t="str">
        <f t="shared" si="46"/>
        <v>VTIME.LPV.LPVINSUDB.DISCO_EXPR.DEFFECDATE</v>
      </c>
    </row>
    <row r="11850" spans="1:6" ht="14.25" customHeight="1">
      <c r="A11850" s="157" t="s">
        <v>666</v>
      </c>
      <c r="B11850" s="158" t="s">
        <v>658</v>
      </c>
      <c r="C11850" s="158" t="s">
        <v>1379</v>
      </c>
      <c r="D11850" s="158" t="s">
        <v>1097</v>
      </c>
      <c r="E11850" s="158" t="s">
        <v>2570</v>
      </c>
      <c r="F11850" s="21" t="str">
        <f t="shared" si="46"/>
        <v>VTIME.LPV.LPVINSUDB.DISCO_EXPR.NBRANCH_REI</v>
      </c>
    </row>
    <row r="11851" spans="1:6" ht="14.25" customHeight="1">
      <c r="A11851" s="157" t="s">
        <v>666</v>
      </c>
      <c r="B11851" s="158" t="s">
        <v>658</v>
      </c>
      <c r="C11851" s="158" t="s">
        <v>1379</v>
      </c>
      <c r="D11851" s="158" t="s">
        <v>1097</v>
      </c>
      <c r="E11851" s="158" t="s">
        <v>2977</v>
      </c>
      <c r="F11851" s="21" t="str">
        <f t="shared" si="46"/>
        <v>VTIME.LPV.LPVINSUDB.DISCO_EXPR.NBILL_ITEM</v>
      </c>
    </row>
    <row r="11852" spans="1:6" ht="14.25" customHeight="1">
      <c r="A11852" s="157" t="s">
        <v>666</v>
      </c>
      <c r="B11852" s="158" t="s">
        <v>658</v>
      </c>
      <c r="C11852" s="158" t="s">
        <v>1379</v>
      </c>
      <c r="D11852" s="158" t="s">
        <v>1097</v>
      </c>
      <c r="E11852" s="158" t="s">
        <v>3069</v>
      </c>
      <c r="F11852" s="21" t="str">
        <f t="shared" si="46"/>
        <v>VTIME.LPV.LPVINSUDB.DISCO_EXPR.SCHANALLO</v>
      </c>
    </row>
    <row r="11853" spans="1:6" ht="14.25" customHeight="1">
      <c r="A11853" s="157" t="s">
        <v>666</v>
      </c>
      <c r="B11853" s="158" t="s">
        <v>658</v>
      </c>
      <c r="C11853" s="158" t="s">
        <v>1379</v>
      </c>
      <c r="D11853" s="158" t="s">
        <v>1097</v>
      </c>
      <c r="E11853" s="158" t="s">
        <v>2615</v>
      </c>
      <c r="F11853" s="21" t="str">
        <f t="shared" si="46"/>
        <v>VTIME.LPV.LPVINSUDB.DISCO_EXPR.NBRANCH_EST</v>
      </c>
    </row>
    <row r="11854" spans="1:6" ht="14.25" customHeight="1">
      <c r="A11854" s="157" t="s">
        <v>666</v>
      </c>
      <c r="B11854" s="158" t="s">
        <v>658</v>
      </c>
      <c r="C11854" s="158" t="s">
        <v>1379</v>
      </c>
      <c r="D11854" s="158" t="s">
        <v>1097</v>
      </c>
      <c r="E11854" s="158" t="s">
        <v>3070</v>
      </c>
      <c r="F11854" s="21" t="str">
        <f t="shared" si="46"/>
        <v>VTIME.LPV.LPVINSUDB.DISCO_EXPR.SCOMMISSI_I</v>
      </c>
    </row>
    <row r="11855" spans="1:6" ht="14.25" customHeight="1">
      <c r="A11855" s="157" t="s">
        <v>666</v>
      </c>
      <c r="B11855" s="158" t="s">
        <v>658</v>
      </c>
      <c r="C11855" s="158" t="s">
        <v>1379</v>
      </c>
      <c r="D11855" s="158" t="s">
        <v>1097</v>
      </c>
      <c r="E11855" s="158" t="s">
        <v>2584</v>
      </c>
      <c r="F11855" s="21" t="str">
        <f t="shared" si="46"/>
        <v>VTIME.LPV.LPVINSUDB.DISCO_EXPR.NBRANCH_LED</v>
      </c>
    </row>
    <row r="11856" spans="1:6" ht="14.25" customHeight="1">
      <c r="A11856" s="157" t="s">
        <v>666</v>
      </c>
      <c r="B11856" s="158" t="s">
        <v>658</v>
      </c>
      <c r="C11856" s="158" t="s">
        <v>1379</v>
      </c>
      <c r="D11856" s="158" t="s">
        <v>1097</v>
      </c>
      <c r="E11856" s="158" t="s">
        <v>2364</v>
      </c>
      <c r="F11856" s="21" t="str">
        <f t="shared" si="46"/>
        <v>VTIME.LPV.LPVINSUDB.DISCO_EXPR.DCOMPDATE</v>
      </c>
    </row>
    <row r="11857" spans="1:6" ht="14.25" customHeight="1">
      <c r="A11857" s="157" t="s">
        <v>666</v>
      </c>
      <c r="B11857" s="158" t="s">
        <v>658</v>
      </c>
      <c r="C11857" s="158" t="s">
        <v>1379</v>
      </c>
      <c r="D11857" s="158" t="s">
        <v>1097</v>
      </c>
      <c r="E11857" s="158" t="s">
        <v>2416</v>
      </c>
      <c r="F11857" s="21" t="str">
        <f t="shared" si="46"/>
        <v>VTIME.LPV.LPVINSUDB.DISCO_EXPR.NCURRENCY</v>
      </c>
    </row>
    <row r="11858" spans="1:6" ht="14.25" customHeight="1">
      <c r="A11858" s="157" t="s">
        <v>666</v>
      </c>
      <c r="B11858" s="158" t="s">
        <v>658</v>
      </c>
      <c r="C11858" s="158" t="s">
        <v>1379</v>
      </c>
      <c r="D11858" s="158" t="s">
        <v>1097</v>
      </c>
      <c r="E11858" s="158" t="s">
        <v>3071</v>
      </c>
      <c r="F11858" s="21" t="str">
        <f t="shared" si="46"/>
        <v>VTIME.LPV.LPVINSUDB.DISCO_EXPR.SDEFAULTI</v>
      </c>
    </row>
    <row r="11859" spans="1:6" ht="14.25" customHeight="1">
      <c r="A11859" s="157" t="s">
        <v>666</v>
      </c>
      <c r="B11859" s="158" t="s">
        <v>658</v>
      </c>
      <c r="C11859" s="158" t="s">
        <v>1379</v>
      </c>
      <c r="D11859" s="158" t="s">
        <v>1097</v>
      </c>
      <c r="E11859" s="158" t="s">
        <v>708</v>
      </c>
      <c r="F11859" s="21" t="str">
        <f t="shared" si="46"/>
        <v>VTIME.LPV.LPVINSUDB.DISCO_EXPR.SDESCRIPT</v>
      </c>
    </row>
    <row r="11860" spans="1:6" ht="14.25" customHeight="1">
      <c r="A11860" s="157" t="s">
        <v>666</v>
      </c>
      <c r="B11860" s="158" t="s">
        <v>658</v>
      </c>
      <c r="C11860" s="158" t="s">
        <v>1379</v>
      </c>
      <c r="D11860" s="158" t="s">
        <v>1097</v>
      </c>
      <c r="E11860" s="158" t="s">
        <v>3072</v>
      </c>
      <c r="F11860" s="21" t="str">
        <f t="shared" si="46"/>
        <v>VTIME.LPV.LPVINSUDB.DISCO_EXPR.SDEVOALLO</v>
      </c>
    </row>
    <row r="11861" spans="1:6" ht="14.25" customHeight="1">
      <c r="A11861" s="157" t="s">
        <v>666</v>
      </c>
      <c r="B11861" s="158" t="s">
        <v>658</v>
      </c>
      <c r="C11861" s="158" t="s">
        <v>1379</v>
      </c>
      <c r="D11861" s="158" t="s">
        <v>1097</v>
      </c>
      <c r="E11861" s="158" t="s">
        <v>3073</v>
      </c>
      <c r="F11861" s="21" t="str">
        <f t="shared" si="46"/>
        <v>VTIME.LPV.LPVINSUDB.DISCO_EXPR.NDISEXMAX</v>
      </c>
    </row>
    <row r="11862" spans="1:6" ht="14.25" customHeight="1">
      <c r="A11862" s="157" t="s">
        <v>666</v>
      </c>
      <c r="B11862" s="158" t="s">
        <v>658</v>
      </c>
      <c r="C11862" s="158" t="s">
        <v>1379</v>
      </c>
      <c r="D11862" s="158" t="s">
        <v>1097</v>
      </c>
      <c r="E11862" s="158" t="s">
        <v>3074</v>
      </c>
      <c r="F11862" s="21" t="str">
        <f t="shared" si="46"/>
        <v>VTIME.LPV.LPVINSUDB.DISCO_EXPR.NDISEXMIN</v>
      </c>
    </row>
    <row r="11863" spans="1:6" ht="14.25" customHeight="1">
      <c r="A11863" s="157" t="s">
        <v>666</v>
      </c>
      <c r="B11863" s="158" t="s">
        <v>658</v>
      </c>
      <c r="C11863" s="158" t="s">
        <v>1379</v>
      </c>
      <c r="D11863" s="158" t="s">
        <v>1097</v>
      </c>
      <c r="E11863" s="158" t="s">
        <v>3075</v>
      </c>
      <c r="F11863" s="21" t="str">
        <f t="shared" si="46"/>
        <v>VTIME.LPV.LPVINSUDB.DISCO_EXPR.NDISEXPRA</v>
      </c>
    </row>
    <row r="11864" spans="1:6" ht="14.25" customHeight="1">
      <c r="A11864" s="157" t="s">
        <v>666</v>
      </c>
      <c r="B11864" s="158" t="s">
        <v>658</v>
      </c>
      <c r="C11864" s="158" t="s">
        <v>1379</v>
      </c>
      <c r="D11864" s="158" t="s">
        <v>1097</v>
      </c>
      <c r="E11864" s="158" t="s">
        <v>3076</v>
      </c>
      <c r="F11864" s="21" t="str">
        <f t="shared" si="46"/>
        <v>VTIME.LPV.LPVINSUDB.DISCO_EXPR.SEDPERAPL</v>
      </c>
    </row>
    <row r="11865" spans="1:6" ht="14.25" customHeight="1">
      <c r="A11865" s="157" t="s">
        <v>666</v>
      </c>
      <c r="B11865" s="158" t="s">
        <v>658</v>
      </c>
      <c r="C11865" s="158" t="s">
        <v>1379</v>
      </c>
      <c r="D11865" s="158" t="s">
        <v>1097</v>
      </c>
      <c r="E11865" s="158" t="s">
        <v>2377</v>
      </c>
      <c r="F11865" s="21" t="str">
        <f t="shared" si="46"/>
        <v>VTIME.LPV.LPVINSUDB.DISCO_EXPR.DNULLDATE</v>
      </c>
    </row>
    <row r="11866" spans="1:6" ht="14.25" customHeight="1">
      <c r="A11866" s="157" t="s">
        <v>666</v>
      </c>
      <c r="B11866" s="158" t="s">
        <v>658</v>
      </c>
      <c r="C11866" s="158" t="s">
        <v>1379</v>
      </c>
      <c r="D11866" s="158" t="s">
        <v>1097</v>
      </c>
      <c r="E11866" s="158" t="s">
        <v>3077</v>
      </c>
      <c r="F11866" s="21" t="str">
        <f t="shared" si="46"/>
        <v>VTIME.LPV.LPVINSUDB.DISCO_EXPR.NORDER_APL</v>
      </c>
    </row>
    <row r="11867" spans="1:6" ht="14.25" customHeight="1">
      <c r="A11867" s="157" t="s">
        <v>666</v>
      </c>
      <c r="B11867" s="158" t="s">
        <v>658</v>
      </c>
      <c r="C11867" s="158" t="s">
        <v>1379</v>
      </c>
      <c r="D11867" s="158" t="s">
        <v>1097</v>
      </c>
      <c r="E11867" s="158" t="s">
        <v>3078</v>
      </c>
      <c r="F11867" s="21" t="str">
        <f t="shared" si="46"/>
        <v>VTIME.LPV.LPVINSUDB.DISCO_EXPR.SPRORATE</v>
      </c>
    </row>
    <row r="11868" spans="1:6" ht="14.25" customHeight="1">
      <c r="A11868" s="157" t="s">
        <v>666</v>
      </c>
      <c r="B11868" s="158" t="s">
        <v>658</v>
      </c>
      <c r="C11868" s="158" t="s">
        <v>1379</v>
      </c>
      <c r="D11868" s="158" t="s">
        <v>1097</v>
      </c>
      <c r="E11868" s="158" t="s">
        <v>3079</v>
      </c>
      <c r="F11868" s="21" t="str">
        <f t="shared" si="46"/>
        <v>VTIME.LPV.LPVINSUDB.DISCO_EXPR.SREQUIRE</v>
      </c>
    </row>
    <row r="11869" spans="1:6" ht="14.25" customHeight="1">
      <c r="A11869" s="157" t="s">
        <v>666</v>
      </c>
      <c r="B11869" s="158" t="s">
        <v>658</v>
      </c>
      <c r="C11869" s="158" t="s">
        <v>1379</v>
      </c>
      <c r="D11869" s="158" t="s">
        <v>1097</v>
      </c>
      <c r="E11869" s="158" t="s">
        <v>3080</v>
      </c>
      <c r="F11869" s="21" t="str">
        <f t="shared" si="46"/>
        <v>VTIME.LPV.LPVINSUDB.DISCO_EXPR.SROUTINE</v>
      </c>
    </row>
    <row r="11870" spans="1:6" ht="14.25" customHeight="1">
      <c r="A11870" s="157" t="s">
        <v>666</v>
      </c>
      <c r="B11870" s="158" t="s">
        <v>658</v>
      </c>
      <c r="C11870" s="158" t="s">
        <v>1379</v>
      </c>
      <c r="D11870" s="158" t="s">
        <v>1097</v>
      </c>
      <c r="E11870" s="158" t="s">
        <v>2499</v>
      </c>
      <c r="F11870" s="21" t="str">
        <f t="shared" si="46"/>
        <v>VTIME.LPV.LPVINSUDB.DISCO_EXPR.SSHORT_DES</v>
      </c>
    </row>
    <row r="11871" spans="1:6" ht="14.25" customHeight="1">
      <c r="A11871" s="157" t="s">
        <v>666</v>
      </c>
      <c r="B11871" s="158" t="s">
        <v>658</v>
      </c>
      <c r="C11871" s="158" t="s">
        <v>1379</v>
      </c>
      <c r="D11871" s="158" t="s">
        <v>1097</v>
      </c>
      <c r="E11871" s="158" t="s">
        <v>2370</v>
      </c>
      <c r="F11871" s="21" t="str">
        <f t="shared" si="46"/>
        <v>VTIME.LPV.LPVINSUDB.DISCO_EXPR.NUSERCODE</v>
      </c>
    </row>
    <row r="11872" spans="1:6" ht="14.25" customHeight="1">
      <c r="A11872" s="157" t="s">
        <v>666</v>
      </c>
      <c r="B11872" s="158" t="s">
        <v>658</v>
      </c>
      <c r="C11872" s="158" t="s">
        <v>1379</v>
      </c>
      <c r="D11872" s="158" t="s">
        <v>1097</v>
      </c>
      <c r="E11872" s="158" t="s">
        <v>3081</v>
      </c>
      <c r="F11872" s="21" t="str">
        <f t="shared" si="46"/>
        <v>VTIME.LPV.LPVINSUDB.DISCO_EXPR.NDISEXADDPER</v>
      </c>
    </row>
    <row r="11873" spans="1:6" ht="14.25" customHeight="1">
      <c r="A11873" s="157" t="s">
        <v>666</v>
      </c>
      <c r="B11873" s="158" t="s">
        <v>658</v>
      </c>
      <c r="C11873" s="158" t="s">
        <v>1379</v>
      </c>
      <c r="D11873" s="158" t="s">
        <v>1097</v>
      </c>
      <c r="E11873" s="158" t="s">
        <v>3082</v>
      </c>
      <c r="F11873" s="21" t="str">
        <f t="shared" si="46"/>
        <v>VTIME.LPV.LPVINSUDB.DISCO_EXPR.NDISEXSUBPER</v>
      </c>
    </row>
    <row r="11874" spans="1:6" ht="14.25" customHeight="1">
      <c r="A11874" s="157" t="s">
        <v>666</v>
      </c>
      <c r="B11874" s="158" t="s">
        <v>658</v>
      </c>
      <c r="C11874" s="158" t="s">
        <v>1379</v>
      </c>
      <c r="D11874" s="158" t="s">
        <v>1097</v>
      </c>
      <c r="E11874" s="158" t="s">
        <v>3083</v>
      </c>
      <c r="F11874" s="21" t="str">
        <f t="shared" si="46"/>
        <v>VTIME.LPV.LPVINSUDB.DISCO_EXPR.NAMELEVEL</v>
      </c>
    </row>
    <row r="11875" spans="1:6" ht="14.25" customHeight="1">
      <c r="A11875" s="157" t="s">
        <v>666</v>
      </c>
      <c r="B11875" s="158" t="s">
        <v>658</v>
      </c>
      <c r="C11875" s="158" t="s">
        <v>1379</v>
      </c>
      <c r="D11875" s="158" t="s">
        <v>1097</v>
      </c>
      <c r="E11875" s="158" t="s">
        <v>3084</v>
      </c>
      <c r="F11875" s="21" t="str">
        <f t="shared" si="46"/>
        <v>VTIME.LPV.LPVINSUDB.DISCO_EXPR.SDISEXPRI</v>
      </c>
    </row>
    <row r="11876" spans="1:6" ht="14.25" customHeight="1">
      <c r="A11876" s="157" t="s">
        <v>666</v>
      </c>
      <c r="B11876" s="158" t="s">
        <v>658</v>
      </c>
      <c r="C11876" s="158" t="s">
        <v>1379</v>
      </c>
      <c r="D11876" s="158" t="s">
        <v>1097</v>
      </c>
      <c r="E11876" s="158" t="s">
        <v>2500</v>
      </c>
      <c r="F11876" s="21" t="str">
        <f t="shared" si="46"/>
        <v>VTIME.LPV.LPVINSUDB.DISCO_EXPR.SSTATREGT</v>
      </c>
    </row>
    <row r="11877" spans="1:6" ht="14.25" customHeight="1">
      <c r="A11877" s="157" t="s">
        <v>666</v>
      </c>
      <c r="B11877" s="158" t="s">
        <v>658</v>
      </c>
      <c r="C11877" s="158" t="s">
        <v>1379</v>
      </c>
      <c r="D11877" s="158" t="s">
        <v>1097</v>
      </c>
      <c r="E11877" s="158" t="s">
        <v>2473</v>
      </c>
      <c r="F11877" s="21" t="str">
        <f t="shared" si="46"/>
        <v>VTIME.LPV.LPVINSUDB.DISCO_EXPR.NNOTENUM</v>
      </c>
    </row>
    <row r="11878" spans="1:6" ht="14.25" customHeight="1">
      <c r="A11878" s="157" t="s">
        <v>666</v>
      </c>
      <c r="B11878" s="158" t="s">
        <v>658</v>
      </c>
      <c r="C11878" s="158" t="s">
        <v>1379</v>
      </c>
      <c r="D11878" s="158" t="s">
        <v>1097</v>
      </c>
      <c r="E11878" s="158" t="s">
        <v>3085</v>
      </c>
      <c r="F11878" s="21" t="str">
        <f t="shared" si="46"/>
        <v>VTIME.LPV.LPVINSUDB.DISCO_EXPR.SDEFPOL</v>
      </c>
    </row>
    <row r="11879" spans="1:6" ht="14.25" customHeight="1">
      <c r="A11879" s="157" t="s">
        <v>666</v>
      </c>
      <c r="B11879" s="158" t="s">
        <v>658</v>
      </c>
      <c r="C11879" s="158" t="s">
        <v>1379</v>
      </c>
      <c r="D11879" s="158" t="s">
        <v>1097</v>
      </c>
      <c r="E11879" s="158" t="s">
        <v>2776</v>
      </c>
      <c r="F11879" s="21" t="str">
        <f t="shared" si="46"/>
        <v>VTIME.LPV.LPVINSUDB.DISCO_EXPR.NRATE</v>
      </c>
    </row>
    <row r="11880" spans="1:6" ht="14.25" customHeight="1">
      <c r="A11880" s="157" t="s">
        <v>666</v>
      </c>
      <c r="B11880" s="158" t="s">
        <v>658</v>
      </c>
      <c r="C11880" s="158" t="s">
        <v>1379</v>
      </c>
      <c r="D11880" s="158" t="s">
        <v>1097</v>
      </c>
      <c r="E11880" s="158" t="s">
        <v>3086</v>
      </c>
      <c r="F11880" s="21" t="str">
        <f t="shared" si="46"/>
        <v>VTIME.LPV.LPVINSUDB.DISCO_EXPR.STYPMAR</v>
      </c>
    </row>
    <row r="11881" spans="1:6" ht="14.25" customHeight="1">
      <c r="A11881" s="157" t="s">
        <v>666</v>
      </c>
      <c r="B11881" s="158" t="s">
        <v>658</v>
      </c>
      <c r="C11881" s="158" t="s">
        <v>1379</v>
      </c>
      <c r="D11881" s="158" t="s">
        <v>1097</v>
      </c>
      <c r="E11881" s="158" t="s">
        <v>3087</v>
      </c>
      <c r="F11881" s="21" t="str">
        <f t="shared" si="46"/>
        <v>VTIME.LPV.LPVINSUDB.DISCO_EXPR.SIVA</v>
      </c>
    </row>
    <row r="11882" spans="1:6" ht="14.25" customHeight="1">
      <c r="A11882" s="157" t="s">
        <v>666</v>
      </c>
      <c r="B11882" s="158" t="s">
        <v>658</v>
      </c>
      <c r="C11882" s="158" t="s">
        <v>1379</v>
      </c>
      <c r="D11882" s="158" t="s">
        <v>1097</v>
      </c>
      <c r="E11882" s="158" t="s">
        <v>3088</v>
      </c>
      <c r="F11882" s="21" t="str">
        <f t="shared" si="46"/>
        <v>VTIME.LPV.LPVINSUDB.DISCO_EXPR.SIVAEXC</v>
      </c>
    </row>
    <row r="11883" spans="1:6" ht="14.25" customHeight="1">
      <c r="A11883" s="157" t="s">
        <v>666</v>
      </c>
      <c r="B11883" s="158" t="s">
        <v>658</v>
      </c>
      <c r="C11883" s="158" t="s">
        <v>1379</v>
      </c>
      <c r="D11883" s="158" t="s">
        <v>1097</v>
      </c>
      <c r="E11883" s="158" t="s">
        <v>3089</v>
      </c>
      <c r="F11883" s="21" t="str">
        <f t="shared" si="46"/>
        <v>VTIME.LPV.LPVINSUDB.DISCO_EXPR.SADJUST</v>
      </c>
    </row>
    <row r="11884" spans="1:6" ht="14.25" customHeight="1">
      <c r="A11884" s="157" t="s">
        <v>666</v>
      </c>
      <c r="B11884" s="158" t="s">
        <v>658</v>
      </c>
      <c r="C11884" s="158" t="s">
        <v>1379</v>
      </c>
      <c r="D11884" s="158" t="s">
        <v>1097</v>
      </c>
      <c r="E11884" s="158" t="s">
        <v>3090</v>
      </c>
      <c r="F11884" s="21" t="str">
        <f t="shared" si="46"/>
        <v>VTIME.LPV.LPVINSUDB.DISCO_EXPR.NADJUSTALLOWED</v>
      </c>
    </row>
    <row r="11885" spans="1:6" ht="14.25" customHeight="1">
      <c r="A11885" s="157" t="s">
        <v>666</v>
      </c>
      <c r="B11885" s="158" t="s">
        <v>658</v>
      </c>
      <c r="C11885" s="158" t="s">
        <v>1379</v>
      </c>
      <c r="D11885" s="158" t="s">
        <v>1097</v>
      </c>
      <c r="E11885" s="158" t="s">
        <v>3091</v>
      </c>
      <c r="F11885" s="21" t="str">
        <f t="shared" si="46"/>
        <v>VTIME.LPV.LPVINSUDB.DISCO_EXPR.NADJUSTCURR</v>
      </c>
    </row>
    <row r="11886" spans="1:6" ht="14.25" customHeight="1">
      <c r="A11886" s="157" t="s">
        <v>666</v>
      </c>
      <c r="B11886" s="158" t="s">
        <v>658</v>
      </c>
      <c r="C11886" s="158" t="s">
        <v>1379</v>
      </c>
      <c r="D11886" s="158" t="s">
        <v>1098</v>
      </c>
      <c r="E11886" s="158" t="s">
        <v>3092</v>
      </c>
      <c r="F11886" s="21" t="str">
        <f t="shared" si="46"/>
        <v>VTIME.LPV.LPVINSUDB.DOCUMENTPROVIDER.SNUMBER</v>
      </c>
    </row>
    <row r="11887" spans="1:6" ht="14.25" customHeight="1">
      <c r="A11887" s="157" t="s">
        <v>666</v>
      </c>
      <c r="B11887" s="158" t="s">
        <v>658</v>
      </c>
      <c r="C11887" s="158" t="s">
        <v>1379</v>
      </c>
      <c r="D11887" s="158" t="s">
        <v>1098</v>
      </c>
      <c r="E11887" s="158" t="s">
        <v>3093</v>
      </c>
      <c r="F11887" s="21" t="str">
        <f t="shared" si="46"/>
        <v>VTIME.LPV.LPVINSUDB.DOCUMENTPROVIDER.SSERIAL</v>
      </c>
    </row>
    <row r="11888" spans="1:6" ht="14.25" customHeight="1">
      <c r="A11888" s="157" t="s">
        <v>666</v>
      </c>
      <c r="B11888" s="158" t="s">
        <v>658</v>
      </c>
      <c r="C11888" s="158" t="s">
        <v>1379</v>
      </c>
      <c r="D11888" s="158" t="s">
        <v>1098</v>
      </c>
      <c r="E11888" s="158" t="s">
        <v>3094</v>
      </c>
      <c r="F11888" s="21" t="str">
        <f t="shared" si="46"/>
        <v>VTIME.LPV.LPVINSUDB.DOCUMENTPROVIDER.NIES</v>
      </c>
    </row>
    <row r="11889" spans="1:6" ht="14.25" customHeight="1">
      <c r="A11889" s="157" t="s">
        <v>666</v>
      </c>
      <c r="B11889" s="158" t="s">
        <v>658</v>
      </c>
      <c r="C11889" s="158" t="s">
        <v>1379</v>
      </c>
      <c r="D11889" s="158" t="s">
        <v>1098</v>
      </c>
      <c r="E11889" s="158" t="s">
        <v>2745</v>
      </c>
      <c r="F11889" s="21" t="str">
        <f t="shared" si="46"/>
        <v>VTIME.LPV.LPVINSUDB.DOCUMENTPROVIDER.NDOC_TYPE</v>
      </c>
    </row>
    <row r="11890" spans="1:6" ht="14.25" customHeight="1">
      <c r="A11890" s="157" t="s">
        <v>666</v>
      </c>
      <c r="B11890" s="158" t="s">
        <v>658</v>
      </c>
      <c r="C11890" s="158" t="s">
        <v>1379</v>
      </c>
      <c r="D11890" s="158" t="s">
        <v>1098</v>
      </c>
      <c r="E11890" s="158" t="s">
        <v>3095</v>
      </c>
      <c r="F11890" s="21" t="str">
        <f t="shared" si="46"/>
        <v>VTIME.LPV.LPVINSUDB.DOCUMENTPROVIDER.NNETAMOUNT</v>
      </c>
    </row>
    <row r="11891" spans="1:6" ht="14.25" customHeight="1">
      <c r="A11891" s="157" t="s">
        <v>666</v>
      </c>
      <c r="B11891" s="158" t="s">
        <v>658</v>
      </c>
      <c r="C11891" s="158" t="s">
        <v>1379</v>
      </c>
      <c r="D11891" s="158" t="s">
        <v>1098</v>
      </c>
      <c r="E11891" s="158" t="s">
        <v>3096</v>
      </c>
      <c r="F11891" s="21" t="str">
        <f t="shared" si="46"/>
        <v>VTIME.LPV.LPVINSUDB.DOCUMENTPROVIDER.SCLIENT_REC</v>
      </c>
    </row>
    <row r="11892" spans="1:6" ht="14.25" customHeight="1">
      <c r="A11892" s="157" t="s">
        <v>666</v>
      </c>
      <c r="B11892" s="158" t="s">
        <v>658</v>
      </c>
      <c r="C11892" s="158" t="s">
        <v>1379</v>
      </c>
      <c r="D11892" s="158" t="s">
        <v>1098</v>
      </c>
      <c r="E11892" s="158" t="s">
        <v>669</v>
      </c>
      <c r="F11892" s="21" t="str">
        <f t="shared" si="46"/>
        <v>VTIME.LPV.LPVINSUDB.DOCUMENTPROVIDER.SCLIENT</v>
      </c>
    </row>
    <row r="11893" spans="1:6" ht="14.25" customHeight="1">
      <c r="A11893" s="157" t="s">
        <v>666</v>
      </c>
      <c r="B11893" s="158" t="s">
        <v>658</v>
      </c>
      <c r="C11893" s="158" t="s">
        <v>1379</v>
      </c>
      <c r="D11893" s="158" t="s">
        <v>1098</v>
      </c>
      <c r="E11893" s="158" t="s">
        <v>3097</v>
      </c>
      <c r="F11893" s="21" t="str">
        <f t="shared" si="46"/>
        <v>VTIME.LPV.LPVINSUDB.DOCUMENTPROVIDER.NRENT</v>
      </c>
    </row>
    <row r="11894" spans="1:6" ht="14.25" customHeight="1">
      <c r="A11894" s="157" t="s">
        <v>666</v>
      </c>
      <c r="B11894" s="158" t="s">
        <v>658</v>
      </c>
      <c r="C11894" s="158" t="s">
        <v>1379</v>
      </c>
      <c r="D11894" s="158" t="s">
        <v>1098</v>
      </c>
      <c r="E11894" s="158" t="s">
        <v>2919</v>
      </c>
      <c r="F11894" s="21" t="str">
        <f t="shared" si="46"/>
        <v>VTIME.LPV.LPVINSUDB.DOCUMENTPROVIDER.NDISCOUNT</v>
      </c>
    </row>
    <row r="11895" spans="1:6" ht="14.25" customHeight="1">
      <c r="A11895" s="157" t="s">
        <v>666</v>
      </c>
      <c r="B11895" s="158" t="s">
        <v>658</v>
      </c>
      <c r="C11895" s="158" t="s">
        <v>1379</v>
      </c>
      <c r="D11895" s="158" t="s">
        <v>1098</v>
      </c>
      <c r="E11895" s="158" t="s">
        <v>2364</v>
      </c>
      <c r="F11895" s="21" t="str">
        <f t="shared" si="46"/>
        <v>VTIME.LPV.LPVINSUDB.DOCUMENTPROVIDER.DCOMPDATE</v>
      </c>
    </row>
    <row r="11896" spans="1:6" ht="14.25" customHeight="1">
      <c r="A11896" s="157" t="s">
        <v>666</v>
      </c>
      <c r="B11896" s="158" t="s">
        <v>658</v>
      </c>
      <c r="C11896" s="158" t="s">
        <v>1379</v>
      </c>
      <c r="D11896" s="158" t="s">
        <v>1098</v>
      </c>
      <c r="E11896" s="158" t="s">
        <v>3098</v>
      </c>
      <c r="F11896" s="21" t="str">
        <f t="shared" si="46"/>
        <v>VTIME.LPV.LPVINSUDB.DOCUMENTPROVIDER.NSERVICES</v>
      </c>
    </row>
    <row r="11897" spans="1:6" ht="14.25" customHeight="1">
      <c r="A11897" s="157" t="s">
        <v>666</v>
      </c>
      <c r="B11897" s="158" t="s">
        <v>658</v>
      </c>
      <c r="C11897" s="158" t="s">
        <v>1379</v>
      </c>
      <c r="D11897" s="158" t="s">
        <v>1098</v>
      </c>
      <c r="E11897" s="158" t="s">
        <v>2370</v>
      </c>
      <c r="F11897" s="21" t="str">
        <f t="shared" si="46"/>
        <v>VTIME.LPV.LPVINSUDB.DOCUMENTPROVIDER.NUSERCODE</v>
      </c>
    </row>
    <row r="11898" spans="1:6" ht="14.25" customHeight="1">
      <c r="A11898" s="157" t="s">
        <v>666</v>
      </c>
      <c r="B11898" s="158" t="s">
        <v>658</v>
      </c>
      <c r="C11898" s="158" t="s">
        <v>1379</v>
      </c>
      <c r="D11898" s="158" t="s">
        <v>1098</v>
      </c>
      <c r="E11898" s="158" t="s">
        <v>3099</v>
      </c>
      <c r="F11898" s="21" t="str">
        <f t="shared" si="46"/>
        <v>VTIME.LPV.LPVINSUDB.DOCUMENTPROVIDER.NDIF_IGV</v>
      </c>
    </row>
    <row r="11899" spans="1:6" ht="14.25" customHeight="1">
      <c r="A11899" s="157" t="s">
        <v>666</v>
      </c>
      <c r="B11899" s="158" t="s">
        <v>658</v>
      </c>
      <c r="C11899" s="158" t="s">
        <v>1379</v>
      </c>
      <c r="D11899" s="158" t="s">
        <v>1098</v>
      </c>
      <c r="E11899" s="158" t="s">
        <v>2737</v>
      </c>
      <c r="F11899" s="21" t="str">
        <f t="shared" si="46"/>
        <v>VTIME.LPV.LPVINSUDB.DOCUMENTPROVIDER.NPAY_TYPE</v>
      </c>
    </row>
    <row r="11900" spans="1:6" ht="14.25" customHeight="1">
      <c r="A11900" s="157" t="s">
        <v>666</v>
      </c>
      <c r="B11900" s="158" t="s">
        <v>658</v>
      </c>
      <c r="C11900" s="158" t="s">
        <v>1379</v>
      </c>
      <c r="D11900" s="158" t="s">
        <v>1098</v>
      </c>
      <c r="E11900" s="158" t="s">
        <v>2416</v>
      </c>
      <c r="F11900" s="21" t="str">
        <f t="shared" si="46"/>
        <v>VTIME.LPV.LPVINSUDB.DOCUMENTPROVIDER.NCURRENCY</v>
      </c>
    </row>
    <row r="11901" spans="1:6" ht="14.25" customHeight="1">
      <c r="A11901" s="157" t="s">
        <v>666</v>
      </c>
      <c r="B11901" s="158" t="s">
        <v>658</v>
      </c>
      <c r="C11901" s="158" t="s">
        <v>1379</v>
      </c>
      <c r="D11901" s="158" t="s">
        <v>1098</v>
      </c>
      <c r="E11901" s="158" t="s">
        <v>3100</v>
      </c>
      <c r="F11901" s="21" t="str">
        <f t="shared" si="46"/>
        <v>VTIME.LPV.LPVINSUDB.DOCUMENTPROVIDER.NIGV</v>
      </c>
    </row>
    <row r="11902" spans="1:6" ht="14.25" customHeight="1">
      <c r="A11902" s="157" t="s">
        <v>666</v>
      </c>
      <c r="B11902" s="158" t="s">
        <v>658</v>
      </c>
      <c r="C11902" s="158" t="s">
        <v>1379</v>
      </c>
      <c r="D11902" s="158" t="s">
        <v>1098</v>
      </c>
      <c r="E11902" s="158" t="s">
        <v>895</v>
      </c>
      <c r="F11902" s="21" t="str">
        <f t="shared" si="46"/>
        <v>VTIME.LPV.LPVINSUDB.DOCUMENTPROVIDER.NOFFICE</v>
      </c>
    </row>
    <row r="11903" spans="1:6" ht="14.25" customHeight="1">
      <c r="A11903" s="157" t="s">
        <v>666</v>
      </c>
      <c r="B11903" s="158" t="s">
        <v>658</v>
      </c>
      <c r="C11903" s="158" t="s">
        <v>1379</v>
      </c>
      <c r="D11903" s="158" t="s">
        <v>1098</v>
      </c>
      <c r="E11903" s="158" t="s">
        <v>2435</v>
      </c>
      <c r="F11903" s="21" t="str">
        <f t="shared" si="46"/>
        <v>VTIME.LPV.LPVINSUDB.DOCUMENTPROVIDER.DISSUEDAT</v>
      </c>
    </row>
    <row r="11904" spans="1:6" ht="14.25" customHeight="1">
      <c r="A11904" s="157" t="s">
        <v>666</v>
      </c>
      <c r="B11904" s="158" t="s">
        <v>658</v>
      </c>
      <c r="C11904" s="158" t="s">
        <v>1379</v>
      </c>
      <c r="D11904" s="158" t="s">
        <v>1098</v>
      </c>
      <c r="E11904" s="158" t="s">
        <v>3101</v>
      </c>
      <c r="F11904" s="21" t="str">
        <f t="shared" si="46"/>
        <v>VTIME.LPV.LPVINSUDB.DOCUMENTPROVIDER.DINPUTDATE</v>
      </c>
    </row>
    <row r="11905" spans="1:6" ht="14.25" customHeight="1">
      <c r="A11905" s="157" t="s">
        <v>666</v>
      </c>
      <c r="B11905" s="158" t="s">
        <v>658</v>
      </c>
      <c r="C11905" s="158" t="s">
        <v>1379</v>
      </c>
      <c r="D11905" s="158" t="s">
        <v>1098</v>
      </c>
      <c r="E11905" s="158" t="s">
        <v>2735</v>
      </c>
      <c r="F11905" s="21" t="str">
        <f t="shared" si="46"/>
        <v>VTIME.LPV.LPVINSUDB.DOCUMENTPROVIDER.DOPERDATE</v>
      </c>
    </row>
    <row r="11906" spans="1:6" ht="14.25" customHeight="1">
      <c r="A11906" s="157" t="s">
        <v>666</v>
      </c>
      <c r="B11906" s="158" t="s">
        <v>658</v>
      </c>
      <c r="C11906" s="158" t="s">
        <v>1379</v>
      </c>
      <c r="D11906" s="158" t="s">
        <v>1098</v>
      </c>
      <c r="E11906" s="158" t="s">
        <v>3102</v>
      </c>
      <c r="F11906" s="21" t="str">
        <f t="shared" si="46"/>
        <v>VTIME.LPV.LPVINSUDB.DOCUMENTPROVIDER.NCANCEL</v>
      </c>
    </row>
    <row r="11907" spans="1:6" ht="14.25" customHeight="1">
      <c r="A11907" s="157" t="s">
        <v>666</v>
      </c>
      <c r="B11907" s="158" t="s">
        <v>658</v>
      </c>
      <c r="C11907" s="158" t="s">
        <v>1379</v>
      </c>
      <c r="D11907" s="158" t="s">
        <v>1098</v>
      </c>
      <c r="E11907" s="158" t="s">
        <v>3103</v>
      </c>
      <c r="F11907" s="21" t="str">
        <f t="shared" si="46"/>
        <v>VTIME.LPV.LPVINSUDB.DOCUMENTPROVIDER.SRUC</v>
      </c>
    </row>
    <row r="11908" spans="1:6" ht="14.25" customHeight="1">
      <c r="A11908" s="157" t="s">
        <v>666</v>
      </c>
      <c r="B11908" s="158" t="s">
        <v>658</v>
      </c>
      <c r="C11908" s="158" t="s">
        <v>1379</v>
      </c>
      <c r="D11908" s="158" t="s">
        <v>1098</v>
      </c>
      <c r="E11908" s="158" t="s">
        <v>3104</v>
      </c>
      <c r="F11908" s="21" t="str">
        <f t="shared" si="46"/>
        <v>VTIME.LPV.LPVINSUDB.DOCUMENTPROVIDER.DAUTHDAT</v>
      </c>
    </row>
    <row r="11909" spans="1:6" ht="14.25" customHeight="1">
      <c r="A11909" s="157" t="s">
        <v>666</v>
      </c>
      <c r="B11909" s="158" t="s">
        <v>658</v>
      </c>
      <c r="C11909" s="158" t="s">
        <v>1379</v>
      </c>
      <c r="D11909" s="158" t="s">
        <v>1098</v>
      </c>
      <c r="E11909" s="158" t="s">
        <v>3105</v>
      </c>
      <c r="F11909" s="21" t="str">
        <f t="shared" si="46"/>
        <v>VTIME.LPV.LPVINSUDB.DOCUMENTPROVIDER.NGROUPTAX</v>
      </c>
    </row>
    <row r="11910" spans="1:6" ht="14.25" customHeight="1">
      <c r="A11910" s="157" t="s">
        <v>666</v>
      </c>
      <c r="B11910" s="158" t="s">
        <v>658</v>
      </c>
      <c r="C11910" s="158" t="s">
        <v>1379</v>
      </c>
      <c r="D11910" s="158" t="s">
        <v>1098</v>
      </c>
      <c r="E11910" s="158" t="s">
        <v>3106</v>
      </c>
      <c r="F11910" s="21" t="str">
        <f t="shared" si="46"/>
        <v>VTIME.LPV.LPVINSUDB.DOCUMENTPROVIDER.NGROUPTAX_AP</v>
      </c>
    </row>
    <row r="11911" spans="1:6" ht="14.25" customHeight="1">
      <c r="A11911" s="157" t="s">
        <v>666</v>
      </c>
      <c r="B11911" s="158" t="s">
        <v>658</v>
      </c>
      <c r="C11911" s="158" t="s">
        <v>1379</v>
      </c>
      <c r="D11911" s="158" t="s">
        <v>1098</v>
      </c>
      <c r="E11911" s="158" t="s">
        <v>2665</v>
      </c>
      <c r="F11911" s="21" t="str">
        <f t="shared" si="46"/>
        <v>VTIME.LPV.LPVINSUDB.DOCUMENTPROVIDER.NOFFICEAGEN</v>
      </c>
    </row>
    <row r="11912" spans="1:6" ht="14.25" customHeight="1">
      <c r="A11912" s="157" t="s">
        <v>666</v>
      </c>
      <c r="B11912" s="158" t="s">
        <v>658</v>
      </c>
      <c r="C11912" s="158" t="s">
        <v>1379</v>
      </c>
      <c r="D11912" s="158" t="s">
        <v>1098</v>
      </c>
      <c r="E11912" s="158" t="s">
        <v>2368</v>
      </c>
      <c r="F11912" s="21" t="str">
        <f t="shared" si="46"/>
        <v>VTIME.LPV.LPVINSUDB.DOCUMENTPROVIDER.NCLAIM</v>
      </c>
    </row>
    <row r="11913" spans="1:6" ht="14.25" customHeight="1">
      <c r="A11913" s="157" t="s">
        <v>666</v>
      </c>
      <c r="B11913" s="158" t="s">
        <v>658</v>
      </c>
      <c r="C11913" s="158" t="s">
        <v>1379</v>
      </c>
      <c r="D11913" s="158" t="s">
        <v>1098</v>
      </c>
      <c r="E11913" s="158" t="s">
        <v>2610</v>
      </c>
      <c r="F11913" s="21" t="str">
        <f t="shared" si="46"/>
        <v>VTIME.LPV.LPVINSUDB.DOCUMENTPROVIDER.NCASE_NUM</v>
      </c>
    </row>
    <row r="11914" spans="1:6" ht="14.25" customHeight="1">
      <c r="A11914" s="157" t="s">
        <v>666</v>
      </c>
      <c r="B11914" s="158" t="s">
        <v>658</v>
      </c>
      <c r="C11914" s="158" t="s">
        <v>1379</v>
      </c>
      <c r="D11914" s="158" t="s">
        <v>1098</v>
      </c>
      <c r="E11914" s="158" t="s">
        <v>2611</v>
      </c>
      <c r="F11914" s="21" t="str">
        <f t="shared" si="46"/>
        <v>VTIME.LPV.LPVINSUDB.DOCUMENTPROVIDER.NDEMAN_TYPE</v>
      </c>
    </row>
    <row r="11915" spans="1:6" ht="14.25" customHeight="1">
      <c r="A11915" s="157" t="s">
        <v>666</v>
      </c>
      <c r="B11915" s="158" t="s">
        <v>658</v>
      </c>
      <c r="C11915" s="158" t="s">
        <v>1379</v>
      </c>
      <c r="D11915" s="158" t="s">
        <v>1098</v>
      </c>
      <c r="E11915" s="158" t="s">
        <v>3107</v>
      </c>
      <c r="F11915" s="21" t="str">
        <f t="shared" si="46"/>
        <v>VTIME.LPV.LPVINSUDB.DOCUMENTPROVIDER.SORDERNUM</v>
      </c>
    </row>
    <row r="11916" spans="1:6" ht="14.25" customHeight="1">
      <c r="A11916" s="157" t="s">
        <v>666</v>
      </c>
      <c r="B11916" s="158" t="s">
        <v>658</v>
      </c>
      <c r="C11916" s="158" t="s">
        <v>1379</v>
      </c>
      <c r="D11916" s="158" t="s">
        <v>1098</v>
      </c>
      <c r="E11916" s="158" t="s">
        <v>2423</v>
      </c>
      <c r="F11916" s="21" t="str">
        <f t="shared" si="46"/>
        <v>VTIME.LPV.LPVINSUDB.DOCUMENTPROVIDER.DEXPIRDAT</v>
      </c>
    </row>
    <row r="11917" spans="1:6" ht="14.25" customHeight="1">
      <c r="A11917" s="157" t="s">
        <v>666</v>
      </c>
      <c r="B11917" s="158" t="s">
        <v>658</v>
      </c>
      <c r="C11917" s="158" t="s">
        <v>1379</v>
      </c>
      <c r="D11917" s="158" t="s">
        <v>1098</v>
      </c>
      <c r="E11917" s="158" t="s">
        <v>3108</v>
      </c>
      <c r="F11917" s="21" t="str">
        <f t="shared" si="46"/>
        <v>VTIME.LPV.LPVINSUDB.DOCUMENTPROVIDER.NORIGINCOA</v>
      </c>
    </row>
    <row r="11918" spans="1:6" ht="14.25" customHeight="1">
      <c r="A11918" s="157" t="s">
        <v>666</v>
      </c>
      <c r="B11918" s="158" t="s">
        <v>658</v>
      </c>
      <c r="C11918" s="158" t="s">
        <v>1379</v>
      </c>
      <c r="D11918" s="158" t="s">
        <v>1098</v>
      </c>
      <c r="E11918" s="158" t="s">
        <v>3109</v>
      </c>
      <c r="F11918" s="21" t="str">
        <f t="shared" si="46"/>
        <v>VTIME.LPV.LPVINSUDB.DOCUMENTPROVIDER.NDOCTYPE_AP</v>
      </c>
    </row>
    <row r="11919" spans="1:6" ht="14.25" customHeight="1">
      <c r="A11919" s="157" t="s">
        <v>666</v>
      </c>
      <c r="B11919" s="158" t="s">
        <v>658</v>
      </c>
      <c r="C11919" s="158" t="s">
        <v>1379</v>
      </c>
      <c r="D11919" s="158" t="s">
        <v>1098</v>
      </c>
      <c r="E11919" s="158" t="s">
        <v>3110</v>
      </c>
      <c r="F11919" s="21" t="str">
        <f t="shared" si="46"/>
        <v>VTIME.LPV.LPVINSUDB.DOCUMENTPROVIDER.SSERIAL_AP</v>
      </c>
    </row>
    <row r="11920" spans="1:6" ht="14.25" customHeight="1">
      <c r="A11920" s="157" t="s">
        <v>666</v>
      </c>
      <c r="B11920" s="158" t="s">
        <v>658</v>
      </c>
      <c r="C11920" s="158" t="s">
        <v>1379</v>
      </c>
      <c r="D11920" s="158" t="s">
        <v>1098</v>
      </c>
      <c r="E11920" s="158" t="s">
        <v>3111</v>
      </c>
      <c r="F11920" s="21" t="str">
        <f t="shared" si="46"/>
        <v>VTIME.LPV.LPVINSUDB.DOCUMENTPROVIDER.SNUMBER_AP</v>
      </c>
    </row>
    <row r="11921" spans="1:6" ht="14.25" customHeight="1">
      <c r="A11921" s="157" t="s">
        <v>666</v>
      </c>
      <c r="B11921" s="158" t="s">
        <v>658</v>
      </c>
      <c r="C11921" s="158" t="s">
        <v>1379</v>
      </c>
      <c r="D11921" s="158" t="s">
        <v>1098</v>
      </c>
      <c r="E11921" s="158" t="s">
        <v>2594</v>
      </c>
      <c r="F11921" s="21" t="str">
        <f t="shared" si="46"/>
        <v>VTIME.LPV.LPVINSUDB.DOCUMENTPROVIDER.NTRANSAC</v>
      </c>
    </row>
    <row r="11922" spans="1:6" ht="14.25" customHeight="1">
      <c r="A11922" s="157" t="s">
        <v>666</v>
      </c>
      <c r="B11922" s="158" t="s">
        <v>658</v>
      </c>
      <c r="C11922" s="158" t="s">
        <v>1379</v>
      </c>
      <c r="D11922" s="158" t="s">
        <v>1098</v>
      </c>
      <c r="E11922" s="158" t="s">
        <v>3112</v>
      </c>
      <c r="F11922" s="21" t="str">
        <f t="shared" si="46"/>
        <v>VTIME.LPV.LPVINSUDB.DOCUMENTPROVIDER.NOWNER</v>
      </c>
    </row>
    <row r="11923" spans="1:6" ht="14.25" customHeight="1">
      <c r="A11923" s="157" t="s">
        <v>666</v>
      </c>
      <c r="B11923" s="158" t="s">
        <v>658</v>
      </c>
      <c r="C11923" s="158" t="s">
        <v>1379</v>
      </c>
      <c r="D11923" s="158" t="s">
        <v>1098</v>
      </c>
      <c r="E11923" s="158" t="s">
        <v>3113</v>
      </c>
      <c r="F11923" s="21" t="str">
        <f t="shared" si="46"/>
        <v>VTIME.LPV.LPVINSUDB.DOCUMENTPROVIDER.NDETRAC_SOL</v>
      </c>
    </row>
    <row r="11924" spans="1:6" ht="14.25" customHeight="1">
      <c r="A11924" s="157" t="s">
        <v>666</v>
      </c>
      <c r="B11924" s="158" t="s">
        <v>658</v>
      </c>
      <c r="C11924" s="158" t="s">
        <v>1379</v>
      </c>
      <c r="D11924" s="158" t="s">
        <v>1098</v>
      </c>
      <c r="E11924" s="158" t="s">
        <v>3114</v>
      </c>
      <c r="F11924" s="21" t="str">
        <f t="shared" si="46"/>
        <v>VTIME.LPV.LPVINSUDB.DOCUMENTPROVIDER.NDETRAC_PERCENT</v>
      </c>
    </row>
    <row r="11925" spans="1:6" ht="14.25" customHeight="1">
      <c r="A11925" s="157" t="s">
        <v>666</v>
      </c>
      <c r="B11925" s="158" t="s">
        <v>658</v>
      </c>
      <c r="C11925" s="158" t="s">
        <v>1379</v>
      </c>
      <c r="D11925" s="158" t="s">
        <v>1098</v>
      </c>
      <c r="E11925" s="158" t="s">
        <v>3115</v>
      </c>
      <c r="F11925" s="21" t="str">
        <f t="shared" si="46"/>
        <v>VTIME.LPV.LPVINSUDB.DOCUMENTPROVIDER.NDETRAC_DOL</v>
      </c>
    </row>
    <row r="11926" spans="1:6" ht="14.25" customHeight="1">
      <c r="A11926" s="157" t="s">
        <v>666</v>
      </c>
      <c r="B11926" s="158" t="s">
        <v>658</v>
      </c>
      <c r="C11926" s="158" t="s">
        <v>1379</v>
      </c>
      <c r="D11926" s="158" t="s">
        <v>1098</v>
      </c>
      <c r="E11926" s="158" t="s">
        <v>2635</v>
      </c>
      <c r="F11926" s="21" t="str">
        <f t="shared" si="46"/>
        <v>VTIME.LPV.LPVINSUDB.DOCUMENTPROVIDER.NEXCHANGE</v>
      </c>
    </row>
    <row r="11927" spans="1:6" ht="14.25" customHeight="1">
      <c r="A11927" s="157" t="s">
        <v>666</v>
      </c>
      <c r="B11927" s="158" t="s">
        <v>658</v>
      </c>
      <c r="C11927" s="158" t="s">
        <v>1379</v>
      </c>
      <c r="D11927" s="158" t="s">
        <v>1098</v>
      </c>
      <c r="E11927" s="158" t="s">
        <v>3116</v>
      </c>
      <c r="F11927" s="21" t="str">
        <f t="shared" si="46"/>
        <v>VTIME.LPV.LPVINSUDB.DOCUMENTPROVIDER.DISSUEDAT_AP</v>
      </c>
    </row>
    <row r="11928" spans="1:6" ht="14.25" customHeight="1">
      <c r="A11928" s="157" t="s">
        <v>666</v>
      </c>
      <c r="B11928" s="158" t="s">
        <v>658</v>
      </c>
      <c r="C11928" s="158" t="s">
        <v>1379</v>
      </c>
      <c r="D11928" s="158" t="s">
        <v>1098</v>
      </c>
      <c r="E11928" s="158" t="s">
        <v>3117</v>
      </c>
      <c r="F11928" s="21" t="str">
        <f t="shared" si="46"/>
        <v>VTIME.LPV.LPVINSUDB.DOCUMENTPROVIDER.SDOC_SAP</v>
      </c>
    </row>
    <row r="11929" spans="1:6" ht="14.25" customHeight="1">
      <c r="A11929" s="157" t="s">
        <v>666</v>
      </c>
      <c r="B11929" s="158" t="s">
        <v>658</v>
      </c>
      <c r="C11929" s="158" t="s">
        <v>1379</v>
      </c>
      <c r="D11929" s="158" t="s">
        <v>1098</v>
      </c>
      <c r="E11929" s="158" t="s">
        <v>3118</v>
      </c>
      <c r="F11929" s="21" t="str">
        <f t="shared" si="46"/>
        <v>VTIME.LPV.LPVINSUDB.DOCUMENTPROVIDER.STYPE_CODE_WT</v>
      </c>
    </row>
    <row r="11930" spans="1:6" ht="14.25" customHeight="1">
      <c r="A11930" s="157" t="s">
        <v>666</v>
      </c>
      <c r="B11930" s="158" t="s">
        <v>658</v>
      </c>
      <c r="C11930" s="158" t="s">
        <v>1379</v>
      </c>
      <c r="D11930" s="158" t="s">
        <v>1098</v>
      </c>
      <c r="E11930" s="158" t="s">
        <v>3119</v>
      </c>
      <c r="F11930" s="21" t="str">
        <f t="shared" si="46"/>
        <v>VTIME.LPV.LPVINSUDB.DOCUMENTPROVIDER.NMIN_DETRAC</v>
      </c>
    </row>
    <row r="11931" spans="1:6" ht="14.25" customHeight="1">
      <c r="A11931" s="157" t="s">
        <v>666</v>
      </c>
      <c r="B11931" s="158" t="s">
        <v>658</v>
      </c>
      <c r="C11931" s="158" t="s">
        <v>1379</v>
      </c>
      <c r="D11931" s="158" t="s">
        <v>1098</v>
      </c>
      <c r="E11931" s="158" t="s">
        <v>3120</v>
      </c>
      <c r="F11931" s="21" t="str">
        <f t="shared" si="46"/>
        <v>VTIME.LPV.LPVINSUDB.DOCUMENTPROVIDER.SPAYWAY</v>
      </c>
    </row>
    <row r="11932" spans="1:6" ht="14.25" customHeight="1">
      <c r="A11932" s="157" t="s">
        <v>666</v>
      </c>
      <c r="B11932" s="158" t="s">
        <v>658</v>
      </c>
      <c r="C11932" s="158" t="s">
        <v>1379</v>
      </c>
      <c r="D11932" s="158" t="s">
        <v>1098</v>
      </c>
      <c r="E11932" s="158" t="s">
        <v>2574</v>
      </c>
      <c r="F11932" s="21" t="str">
        <f t="shared" si="46"/>
        <v>VTIME.LPV.LPVINSUDB.DOCUMENTPROVIDER.NCOMPANY</v>
      </c>
    </row>
    <row r="11933" spans="1:6" ht="14.25" customHeight="1">
      <c r="A11933" s="157" t="s">
        <v>666</v>
      </c>
      <c r="B11933" s="158" t="s">
        <v>658</v>
      </c>
      <c r="C11933" s="158" t="s">
        <v>1379</v>
      </c>
      <c r="D11933" s="158" t="s">
        <v>1098</v>
      </c>
      <c r="E11933" s="158" t="s">
        <v>3121</v>
      </c>
      <c r="F11933" s="21" t="str">
        <f t="shared" si="46"/>
        <v>VTIME.LPV.LPVINSUDB.DOCUMENTPROVIDER.SOFFICE_SAP</v>
      </c>
    </row>
    <row r="11934" spans="1:6" ht="14.25" customHeight="1">
      <c r="A11934" s="157" t="s">
        <v>666</v>
      </c>
      <c r="B11934" s="158" t="s">
        <v>658</v>
      </c>
      <c r="C11934" s="158" t="s">
        <v>1379</v>
      </c>
      <c r="D11934" s="158" t="s">
        <v>1099</v>
      </c>
      <c r="E11934" s="158" t="s">
        <v>2496</v>
      </c>
      <c r="F11934" s="21" t="str">
        <f t="shared" si="46"/>
        <v>VTIME.LPV.LPVINSUDB.DRAFT_HIST.NAMOUNT</v>
      </c>
    </row>
    <row r="11935" spans="1:6" ht="14.25" customHeight="1">
      <c r="A11935" s="157" t="s">
        <v>666</v>
      </c>
      <c r="B11935" s="158" t="s">
        <v>658</v>
      </c>
      <c r="C11935" s="158" t="s">
        <v>1379</v>
      </c>
      <c r="D11935" s="158" t="s">
        <v>1099</v>
      </c>
      <c r="E11935" s="158" t="s">
        <v>2364</v>
      </c>
      <c r="F11935" s="21" t="str">
        <f t="shared" si="46"/>
        <v>VTIME.LPV.LPVINSUDB.DRAFT_HIST.DCOMPDATE</v>
      </c>
    </row>
    <row r="11936" spans="1:6" ht="14.25" customHeight="1">
      <c r="A11936" s="157" t="s">
        <v>666</v>
      </c>
      <c r="B11936" s="158" t="s">
        <v>658</v>
      </c>
      <c r="C11936" s="158" t="s">
        <v>1379</v>
      </c>
      <c r="D11936" s="158" t="s">
        <v>1099</v>
      </c>
      <c r="E11936" s="158" t="s">
        <v>2365</v>
      </c>
      <c r="F11936" s="21" t="str">
        <f t="shared" si="46"/>
        <v>VTIME.LPV.LPVINSUDB.DRAFT_HIST.NCONTRAT</v>
      </c>
    </row>
    <row r="11937" spans="1:6" ht="14.25" customHeight="1">
      <c r="A11937" s="157" t="s">
        <v>666</v>
      </c>
      <c r="B11937" s="158" t="s">
        <v>658</v>
      </c>
      <c r="C11937" s="158" t="s">
        <v>1379</v>
      </c>
      <c r="D11937" s="158" t="s">
        <v>1099</v>
      </c>
      <c r="E11937" s="158" t="s">
        <v>2594</v>
      </c>
      <c r="F11937" s="21" t="str">
        <f t="shared" si="46"/>
        <v>VTIME.LPV.LPVINSUDB.DRAFT_HIST.NTRANSAC</v>
      </c>
    </row>
    <row r="11938" spans="1:6" ht="14.25" customHeight="1">
      <c r="A11938" s="157" t="s">
        <v>666</v>
      </c>
      <c r="B11938" s="158" t="s">
        <v>658</v>
      </c>
      <c r="C11938" s="158" t="s">
        <v>1379</v>
      </c>
      <c r="D11938" s="158" t="s">
        <v>1099</v>
      </c>
      <c r="E11938" s="158" t="s">
        <v>2416</v>
      </c>
      <c r="F11938" s="21" t="str">
        <f t="shared" si="46"/>
        <v>VTIME.LPV.LPVINSUDB.DRAFT_HIST.NCURRENCY</v>
      </c>
    </row>
    <row r="11939" spans="1:6" ht="14.25" customHeight="1">
      <c r="A11939" s="157" t="s">
        <v>666</v>
      </c>
      <c r="B11939" s="158" t="s">
        <v>658</v>
      </c>
      <c r="C11939" s="158" t="s">
        <v>1379</v>
      </c>
      <c r="D11939" s="158" t="s">
        <v>1099</v>
      </c>
      <c r="E11939" s="158" t="s">
        <v>3122</v>
      </c>
      <c r="F11939" s="21" t="str">
        <f t="shared" si="46"/>
        <v>VTIME.LPV.LPVINSUDB.DRAFT_HIST.NDRAFT</v>
      </c>
    </row>
    <row r="11940" spans="1:6" ht="14.25" customHeight="1">
      <c r="A11940" s="157" t="s">
        <v>666</v>
      </c>
      <c r="B11940" s="158" t="s">
        <v>658</v>
      </c>
      <c r="C11940" s="158" t="s">
        <v>1379</v>
      </c>
      <c r="D11940" s="158" t="s">
        <v>1099</v>
      </c>
      <c r="E11940" s="158" t="s">
        <v>3123</v>
      </c>
      <c r="F11940" s="21" t="str">
        <f t="shared" si="46"/>
        <v>VTIME.LPV.LPVINSUDB.DRAFT_HIST.NDSCTO_PAG</v>
      </c>
    </row>
    <row r="11941" spans="1:6" ht="14.25" customHeight="1">
      <c r="A11941" s="157" t="s">
        <v>666</v>
      </c>
      <c r="B11941" s="158" t="s">
        <v>658</v>
      </c>
      <c r="C11941" s="158" t="s">
        <v>1379</v>
      </c>
      <c r="D11941" s="158" t="s">
        <v>1099</v>
      </c>
      <c r="E11941" s="158" t="s">
        <v>3124</v>
      </c>
      <c r="F11941" s="21" t="str">
        <f t="shared" si="46"/>
        <v>VTIME.LPV.LPVINSUDB.DRAFT_HIST.NEXPENSIVE</v>
      </c>
    </row>
    <row r="11942" spans="1:6" ht="14.25" customHeight="1">
      <c r="A11942" s="157" t="s">
        <v>666</v>
      </c>
      <c r="B11942" s="158" t="s">
        <v>658</v>
      </c>
      <c r="C11942" s="158" t="s">
        <v>1379</v>
      </c>
      <c r="D11942" s="158" t="s">
        <v>1099</v>
      </c>
      <c r="E11942" s="158" t="s">
        <v>2425</v>
      </c>
      <c r="F11942" s="21" t="str">
        <f t="shared" si="46"/>
        <v>VTIME.LPV.LPVINSUDB.DRAFT_HIST.NINTEREST</v>
      </c>
    </row>
    <row r="11943" spans="1:6" ht="14.25" customHeight="1">
      <c r="A11943" s="157" t="s">
        <v>666</v>
      </c>
      <c r="B11943" s="158" t="s">
        <v>658</v>
      </c>
      <c r="C11943" s="158" t="s">
        <v>1379</v>
      </c>
      <c r="D11943" s="158" t="s">
        <v>1099</v>
      </c>
      <c r="E11943" s="158" t="s">
        <v>3125</v>
      </c>
      <c r="F11943" s="21" t="str">
        <f t="shared" si="46"/>
        <v>VTIME.LPV.LPVINSUDB.DRAFT_HIST.SINTERMEI</v>
      </c>
    </row>
    <row r="11944" spans="1:6" ht="14.25" customHeight="1">
      <c r="A11944" s="157" t="s">
        <v>666</v>
      </c>
      <c r="B11944" s="158" t="s">
        <v>658</v>
      </c>
      <c r="C11944" s="158" t="s">
        <v>1379</v>
      </c>
      <c r="D11944" s="158" t="s">
        <v>1099</v>
      </c>
      <c r="E11944" s="158" t="s">
        <v>3126</v>
      </c>
      <c r="F11944" s="21" t="str">
        <f t="shared" si="46"/>
        <v>VTIME.LPV.LPVINSUDB.DRAFT_HIST.DSTAT_DATE</v>
      </c>
    </row>
    <row r="11945" spans="1:6" ht="14.25" customHeight="1">
      <c r="A11945" s="157" t="s">
        <v>666</v>
      </c>
      <c r="B11945" s="158" t="s">
        <v>658</v>
      </c>
      <c r="C11945" s="158" t="s">
        <v>1379</v>
      </c>
      <c r="D11945" s="158" t="s">
        <v>1099</v>
      </c>
      <c r="E11945" s="158" t="s">
        <v>2596</v>
      </c>
      <c r="F11945" s="21" t="str">
        <f t="shared" si="46"/>
        <v>VTIME.LPV.LPVINSUDB.DRAFT_HIST.NTYPE</v>
      </c>
    </row>
    <row r="11946" spans="1:6" ht="14.25" customHeight="1">
      <c r="A11946" s="157" t="s">
        <v>666</v>
      </c>
      <c r="B11946" s="158" t="s">
        <v>658</v>
      </c>
      <c r="C11946" s="158" t="s">
        <v>1379</v>
      </c>
      <c r="D11946" s="158" t="s">
        <v>1099</v>
      </c>
      <c r="E11946" s="158" t="s">
        <v>2370</v>
      </c>
      <c r="F11946" s="21" t="str">
        <f t="shared" si="46"/>
        <v>VTIME.LPV.LPVINSUDB.DRAFT_HIST.NUSERCODE</v>
      </c>
    </row>
    <row r="11947" spans="1:6" ht="14.25" customHeight="1">
      <c r="A11947" s="157" t="s">
        <v>666</v>
      </c>
      <c r="B11947" s="158" t="s">
        <v>658</v>
      </c>
      <c r="C11947" s="158" t="s">
        <v>1379</v>
      </c>
      <c r="D11947" s="158" t="s">
        <v>1099</v>
      </c>
      <c r="E11947" s="158" t="s">
        <v>2372</v>
      </c>
      <c r="F11947" s="21" t="str">
        <f t="shared" si="46"/>
        <v>VTIME.LPV.LPVINSUDB.DRAFT_HIST.NBANK_CODE</v>
      </c>
    </row>
    <row r="11948" spans="1:6" ht="14.25" customHeight="1">
      <c r="A11948" s="157" t="s">
        <v>666</v>
      </c>
      <c r="B11948" s="158" t="s">
        <v>658</v>
      </c>
      <c r="C11948" s="158" t="s">
        <v>1379</v>
      </c>
      <c r="D11948" s="158" t="s">
        <v>1099</v>
      </c>
      <c r="E11948" s="158" t="s">
        <v>3127</v>
      </c>
      <c r="F11948" s="21" t="str">
        <f t="shared" si="46"/>
        <v>VTIME.LPV.LPVINSUDB.DRAFT_HIST.SDOCNUMBE</v>
      </c>
    </row>
    <row r="11949" spans="1:6" ht="14.25" customHeight="1">
      <c r="A11949" s="157" t="s">
        <v>666</v>
      </c>
      <c r="B11949" s="158" t="s">
        <v>658</v>
      </c>
      <c r="C11949" s="158" t="s">
        <v>1379</v>
      </c>
      <c r="D11949" s="158" t="s">
        <v>1099</v>
      </c>
      <c r="E11949" s="158" t="s">
        <v>3128</v>
      </c>
      <c r="F11949" s="21" t="str">
        <f t="shared" si="46"/>
        <v>VTIME.LPV.LPVINSUDB.DRAFT_HIST.SPAY_FORM</v>
      </c>
    </row>
    <row r="11950" spans="1:6" ht="14.25" customHeight="1">
      <c r="A11950" s="157" t="s">
        <v>666</v>
      </c>
      <c r="B11950" s="158" t="s">
        <v>658</v>
      </c>
      <c r="C11950" s="158" t="s">
        <v>1379</v>
      </c>
      <c r="D11950" s="158" t="s">
        <v>1099</v>
      </c>
      <c r="E11950" s="158" t="s">
        <v>3129</v>
      </c>
      <c r="F11950" s="21" t="str">
        <f t="shared" si="46"/>
        <v>VTIME.LPV.LPVINSUDB.DRAFT_HIST.SCHANGE_ACC</v>
      </c>
    </row>
    <row r="11951" spans="1:6" ht="14.25" customHeight="1">
      <c r="A11951" s="157" t="s">
        <v>666</v>
      </c>
      <c r="B11951" s="158" t="s">
        <v>658</v>
      </c>
      <c r="C11951" s="158" t="s">
        <v>1379</v>
      </c>
      <c r="D11951" s="158" t="s">
        <v>1099</v>
      </c>
      <c r="E11951" s="158" t="s">
        <v>3130</v>
      </c>
      <c r="F11951" s="21" t="str">
        <f t="shared" si="46"/>
        <v>VTIME.LPV.LPVINSUDB.DRAFT_HIST.SAUX_ACCOUN</v>
      </c>
    </row>
    <row r="11952" spans="1:6" ht="14.25" customHeight="1">
      <c r="A11952" s="157" t="s">
        <v>666</v>
      </c>
      <c r="B11952" s="158" t="s">
        <v>658</v>
      </c>
      <c r="C11952" s="158" t="s">
        <v>1379</v>
      </c>
      <c r="D11952" s="158" t="s">
        <v>1099</v>
      </c>
      <c r="E11952" s="158" t="s">
        <v>3131</v>
      </c>
      <c r="F11952" s="21" t="str">
        <f t="shared" si="46"/>
        <v>VTIME.LPV.LPVINSUDB.DRAFT_HIST.NCASHNUM</v>
      </c>
    </row>
    <row r="11953" spans="1:6" ht="14.25" customHeight="1">
      <c r="A11953" s="157" t="s">
        <v>666</v>
      </c>
      <c r="B11953" s="158" t="s">
        <v>658</v>
      </c>
      <c r="C11953" s="158" t="s">
        <v>1379</v>
      </c>
      <c r="D11953" s="158" t="s">
        <v>1099</v>
      </c>
      <c r="E11953" s="158" t="s">
        <v>3132</v>
      </c>
      <c r="F11953" s="21" t="str">
        <f t="shared" si="46"/>
        <v>VTIME.LPV.LPVINSUDB.DRAFT_HIST.NPAYREJECT</v>
      </c>
    </row>
    <row r="11954" spans="1:6" ht="14.25" customHeight="1">
      <c r="A11954" s="157" t="s">
        <v>666</v>
      </c>
      <c r="B11954" s="158" t="s">
        <v>658</v>
      </c>
      <c r="C11954" s="158" t="s">
        <v>1379</v>
      </c>
      <c r="D11954" s="158" t="s">
        <v>1099</v>
      </c>
      <c r="E11954" s="158" t="s">
        <v>2561</v>
      </c>
      <c r="F11954" s="21" t="str">
        <f t="shared" si="46"/>
        <v>VTIME.LPV.LPVINSUDB.DRAFT_HIST.NCOLLECTOR</v>
      </c>
    </row>
    <row r="11955" spans="1:6" ht="14.25" customHeight="1">
      <c r="A11955" s="157" t="s">
        <v>666</v>
      </c>
      <c r="B11955" s="158" t="s">
        <v>658</v>
      </c>
      <c r="C11955" s="158" t="s">
        <v>1379</v>
      </c>
      <c r="D11955" s="158" t="s">
        <v>1099</v>
      </c>
      <c r="E11955" s="158" t="s">
        <v>3133</v>
      </c>
      <c r="F11955" s="21" t="str">
        <f t="shared" si="46"/>
        <v>VTIME.LPV.LPVINSUDB.DRAFT_HIST.DLEDGERDAT</v>
      </c>
    </row>
    <row r="11956" spans="1:6" ht="14.25" customHeight="1">
      <c r="A11956" s="157" t="s">
        <v>666</v>
      </c>
      <c r="B11956" s="158" t="s">
        <v>658</v>
      </c>
      <c r="C11956" s="158" t="s">
        <v>1379</v>
      </c>
      <c r="D11956" s="158" t="s">
        <v>1099</v>
      </c>
      <c r="E11956" s="158" t="s">
        <v>2738</v>
      </c>
      <c r="F11956" s="21" t="str">
        <f t="shared" si="46"/>
        <v>VTIME.LPV.LPVINSUDB.DRAFT_HIST.DPOSTED</v>
      </c>
    </row>
    <row r="11957" spans="1:6" ht="14.25" customHeight="1">
      <c r="A11957" s="157" t="s">
        <v>666</v>
      </c>
      <c r="B11957" s="158" t="s">
        <v>658</v>
      </c>
      <c r="C11957" s="158" t="s">
        <v>1379</v>
      </c>
      <c r="D11957" s="158" t="s">
        <v>1099</v>
      </c>
      <c r="E11957" s="158" t="s">
        <v>2727</v>
      </c>
      <c r="F11957" s="21" t="str">
        <f t="shared" si="46"/>
        <v>VTIME.LPV.LPVINSUDB.DRAFT_HIST.SCESSICOI</v>
      </c>
    </row>
    <row r="11958" spans="1:6" ht="14.25" customHeight="1">
      <c r="A11958" s="157" t="s">
        <v>666</v>
      </c>
      <c r="B11958" s="158" t="s">
        <v>658</v>
      </c>
      <c r="C11958" s="158" t="s">
        <v>1379</v>
      </c>
      <c r="D11958" s="158" t="s">
        <v>1102</v>
      </c>
      <c r="E11958" s="158" t="s">
        <v>2416</v>
      </c>
      <c r="F11958" s="21" t="str">
        <f t="shared" si="46"/>
        <v>VTIME.LPV.LPVINSUDB.EXCHANGE.NCURRENCY</v>
      </c>
    </row>
    <row r="11959" spans="1:6" ht="14.25" customHeight="1">
      <c r="A11959" s="157" t="s">
        <v>666</v>
      </c>
      <c r="B11959" s="158" t="s">
        <v>658</v>
      </c>
      <c r="C11959" s="158" t="s">
        <v>1379</v>
      </c>
      <c r="D11959" s="158" t="s">
        <v>1102</v>
      </c>
      <c r="E11959" s="158" t="s">
        <v>2359</v>
      </c>
      <c r="F11959" s="21" t="str">
        <f t="shared" si="46"/>
        <v>VTIME.LPV.LPVINSUDB.EXCHANGE.DEFFECDATE</v>
      </c>
    </row>
    <row r="11960" spans="1:6" ht="14.25" customHeight="1">
      <c r="A11960" s="157" t="s">
        <v>666</v>
      </c>
      <c r="B11960" s="158" t="s">
        <v>658</v>
      </c>
      <c r="C11960" s="158" t="s">
        <v>1379</v>
      </c>
      <c r="D11960" s="158" t="s">
        <v>1102</v>
      </c>
      <c r="E11960" s="158" t="s">
        <v>2364</v>
      </c>
      <c r="F11960" s="21" t="str">
        <f t="shared" si="46"/>
        <v>VTIME.LPV.LPVINSUDB.EXCHANGE.DCOMPDATE</v>
      </c>
    </row>
    <row r="11961" spans="1:6" ht="14.25" customHeight="1">
      <c r="A11961" s="157" t="s">
        <v>666</v>
      </c>
      <c r="B11961" s="158" t="s">
        <v>658</v>
      </c>
      <c r="C11961" s="158" t="s">
        <v>1379</v>
      </c>
      <c r="D11961" s="158" t="s">
        <v>1102</v>
      </c>
      <c r="E11961" s="158" t="s">
        <v>2635</v>
      </c>
      <c r="F11961" s="21" t="str">
        <f t="shared" si="46"/>
        <v>VTIME.LPV.LPVINSUDB.EXCHANGE.NEXCHANGE</v>
      </c>
    </row>
    <row r="11962" spans="1:6" ht="14.25" customHeight="1">
      <c r="A11962" s="157" t="s">
        <v>666</v>
      </c>
      <c r="B11962" s="158" t="s">
        <v>658</v>
      </c>
      <c r="C11962" s="158" t="s">
        <v>1379</v>
      </c>
      <c r="D11962" s="158" t="s">
        <v>1102</v>
      </c>
      <c r="E11962" s="158" t="s">
        <v>2377</v>
      </c>
      <c r="F11962" s="21" t="str">
        <f t="shared" si="46"/>
        <v>VTIME.LPV.LPVINSUDB.EXCHANGE.DNULLDATE</v>
      </c>
    </row>
    <row r="11963" spans="1:6" ht="14.25" customHeight="1">
      <c r="A11963" s="157" t="s">
        <v>666</v>
      </c>
      <c r="B11963" s="158" t="s">
        <v>658</v>
      </c>
      <c r="C11963" s="158" t="s">
        <v>1379</v>
      </c>
      <c r="D11963" s="158" t="s">
        <v>1102</v>
      </c>
      <c r="E11963" s="158" t="s">
        <v>2370</v>
      </c>
      <c r="F11963" s="21" t="str">
        <f t="shared" si="46"/>
        <v>VTIME.LPV.LPVINSUDB.EXCHANGE.NUSERCODE</v>
      </c>
    </row>
    <row r="11964" spans="1:6" ht="14.25" customHeight="1">
      <c r="A11964" s="157" t="s">
        <v>666</v>
      </c>
      <c r="B11964" s="158" t="s">
        <v>658</v>
      </c>
      <c r="C11964" s="158" t="s">
        <v>1379</v>
      </c>
      <c r="D11964" s="158" t="s">
        <v>1103</v>
      </c>
      <c r="E11964" s="158" t="s">
        <v>2496</v>
      </c>
      <c r="F11964" s="21" t="str">
        <f t="shared" si="46"/>
        <v>VTIME.LPV.LPVINSUDB.FINANC_DRA.NAMOUNT</v>
      </c>
    </row>
    <row r="11965" spans="1:6" ht="14.25" customHeight="1">
      <c r="A11965" s="157" t="s">
        <v>666</v>
      </c>
      <c r="B11965" s="158" t="s">
        <v>658</v>
      </c>
      <c r="C11965" s="158" t="s">
        <v>1379</v>
      </c>
      <c r="D11965" s="158" t="s">
        <v>1103</v>
      </c>
      <c r="E11965" s="158" t="s">
        <v>3136</v>
      </c>
      <c r="F11965" s="21" t="str">
        <f t="shared" si="46"/>
        <v>VTIME.LPV.LPVINSUDB.FINANC_DRA.NSTAT_DRAFT</v>
      </c>
    </row>
    <row r="11966" spans="1:6" ht="14.25" customHeight="1">
      <c r="A11966" s="157" t="s">
        <v>666</v>
      </c>
      <c r="B11966" s="158" t="s">
        <v>658</v>
      </c>
      <c r="C11966" s="158" t="s">
        <v>1379</v>
      </c>
      <c r="D11966" s="158" t="s">
        <v>1103</v>
      </c>
      <c r="E11966" s="158" t="s">
        <v>3137</v>
      </c>
      <c r="F11966" s="21" t="str">
        <f t="shared" si="46"/>
        <v>VTIME.LPV.LPVINSUDB.FINANC_DRA.NAMOUNT_NET</v>
      </c>
    </row>
    <row r="11967" spans="1:6" ht="14.25" customHeight="1">
      <c r="A11967" s="157" t="s">
        <v>666</v>
      </c>
      <c r="B11967" s="158" t="s">
        <v>658</v>
      </c>
      <c r="C11967" s="158" t="s">
        <v>1379</v>
      </c>
      <c r="D11967" s="158" t="s">
        <v>1103</v>
      </c>
      <c r="E11967" s="158" t="s">
        <v>2368</v>
      </c>
      <c r="F11967" s="21" t="str">
        <f t="shared" si="46"/>
        <v>VTIME.LPV.LPVINSUDB.FINANC_DRA.NCLAIM</v>
      </c>
    </row>
    <row r="11968" spans="1:6" ht="14.25" customHeight="1">
      <c r="A11968" s="157" t="s">
        <v>666</v>
      </c>
      <c r="B11968" s="158" t="s">
        <v>658</v>
      </c>
      <c r="C11968" s="158" t="s">
        <v>1379</v>
      </c>
      <c r="D11968" s="158" t="s">
        <v>1103</v>
      </c>
      <c r="E11968" s="158" t="s">
        <v>2575</v>
      </c>
      <c r="F11968" s="21" t="str">
        <f t="shared" si="46"/>
        <v>VTIME.LPV.LPVINSUDB.FINANC_DRA.NCOMMISSION</v>
      </c>
    </row>
    <row r="11969" spans="1:6" ht="14.25" customHeight="1">
      <c r="A11969" s="157" t="s">
        <v>666</v>
      </c>
      <c r="B11969" s="158" t="s">
        <v>658</v>
      </c>
      <c r="C11969" s="158" t="s">
        <v>1379</v>
      </c>
      <c r="D11969" s="158" t="s">
        <v>1103</v>
      </c>
      <c r="E11969" s="158" t="s">
        <v>2364</v>
      </c>
      <c r="F11969" s="21" t="str">
        <f t="shared" si="46"/>
        <v>VTIME.LPV.LPVINSUDB.FINANC_DRA.DCOMPDATE</v>
      </c>
    </row>
    <row r="11970" spans="1:6" ht="14.25" customHeight="1">
      <c r="A11970" s="157" t="s">
        <v>666</v>
      </c>
      <c r="B11970" s="158" t="s">
        <v>658</v>
      </c>
      <c r="C11970" s="158" t="s">
        <v>1379</v>
      </c>
      <c r="D11970" s="158" t="s">
        <v>1103</v>
      </c>
      <c r="E11970" s="158" t="s">
        <v>2365</v>
      </c>
      <c r="F11970" s="21" t="str">
        <f t="shared" si="46"/>
        <v>VTIME.LPV.LPVINSUDB.FINANC_DRA.NCONTRAT</v>
      </c>
    </row>
    <row r="11971" spans="1:6" ht="14.25" customHeight="1">
      <c r="A11971" s="157" t="s">
        <v>666</v>
      </c>
      <c r="B11971" s="158" t="s">
        <v>658</v>
      </c>
      <c r="C11971" s="158" t="s">
        <v>1379</v>
      </c>
      <c r="D11971" s="158" t="s">
        <v>1103</v>
      </c>
      <c r="E11971" s="158" t="s">
        <v>3122</v>
      </c>
      <c r="F11971" s="21" t="str">
        <f t="shared" si="46"/>
        <v>VTIME.LPV.LPVINSUDB.FINANC_DRA.NDRAFT</v>
      </c>
    </row>
    <row r="11972" spans="1:6" ht="14.25" customHeight="1">
      <c r="A11972" s="157" t="s">
        <v>666</v>
      </c>
      <c r="B11972" s="158" t="s">
        <v>658</v>
      </c>
      <c r="C11972" s="158" t="s">
        <v>1379</v>
      </c>
      <c r="D11972" s="158" t="s">
        <v>1103</v>
      </c>
      <c r="E11972" s="158" t="s">
        <v>2423</v>
      </c>
      <c r="F11972" s="21" t="str">
        <f t="shared" si="46"/>
        <v>VTIME.LPV.LPVINSUDB.FINANC_DRA.DEXPIRDAT</v>
      </c>
    </row>
    <row r="11973" spans="1:6" ht="14.25" customHeight="1">
      <c r="A11973" s="157" t="s">
        <v>666</v>
      </c>
      <c r="B11973" s="158" t="s">
        <v>658</v>
      </c>
      <c r="C11973" s="158" t="s">
        <v>1379</v>
      </c>
      <c r="D11973" s="158" t="s">
        <v>1103</v>
      </c>
      <c r="E11973" s="158" t="s">
        <v>3138</v>
      </c>
      <c r="F11973" s="21" t="str">
        <f t="shared" si="46"/>
        <v>VTIME.LPV.LPVINSUDB.FINANC_DRA.NINTAMMOU</v>
      </c>
    </row>
    <row r="11974" spans="1:6" ht="14.25" customHeight="1">
      <c r="A11974" s="157" t="s">
        <v>666</v>
      </c>
      <c r="B11974" s="158" t="s">
        <v>658</v>
      </c>
      <c r="C11974" s="158" t="s">
        <v>1379</v>
      </c>
      <c r="D11974" s="158" t="s">
        <v>1103</v>
      </c>
      <c r="E11974" s="158" t="s">
        <v>3139</v>
      </c>
      <c r="F11974" s="21" t="str">
        <f t="shared" si="46"/>
        <v>VTIME.LPV.LPVINSUDB.FINANC_DRA.NSTATPRINT</v>
      </c>
    </row>
    <row r="11975" spans="1:6" ht="14.25" customHeight="1">
      <c r="A11975" s="157" t="s">
        <v>666</v>
      </c>
      <c r="B11975" s="158" t="s">
        <v>658</v>
      </c>
      <c r="C11975" s="158" t="s">
        <v>1379</v>
      </c>
      <c r="D11975" s="158" t="s">
        <v>1103</v>
      </c>
      <c r="E11975" s="158" t="s">
        <v>815</v>
      </c>
      <c r="F11975" s="21" t="str">
        <f t="shared" si="46"/>
        <v>VTIME.LPV.LPVINSUDB.FINANC_DRA.NINTERMED</v>
      </c>
    </row>
    <row r="11976" spans="1:6" ht="14.25" customHeight="1">
      <c r="A11976" s="157" t="s">
        <v>666</v>
      </c>
      <c r="B11976" s="158" t="s">
        <v>658</v>
      </c>
      <c r="C11976" s="158" t="s">
        <v>1379</v>
      </c>
      <c r="D11976" s="158" t="s">
        <v>1103</v>
      </c>
      <c r="E11976" s="158" t="s">
        <v>3126</v>
      </c>
      <c r="F11976" s="21" t="str">
        <f t="shared" si="46"/>
        <v>VTIME.LPV.LPVINSUDB.FINANC_DRA.DSTAT_DATE</v>
      </c>
    </row>
    <row r="11977" spans="1:6" ht="14.25" customHeight="1">
      <c r="A11977" s="157" t="s">
        <v>666</v>
      </c>
      <c r="B11977" s="158" t="s">
        <v>658</v>
      </c>
      <c r="C11977" s="158" t="s">
        <v>1379</v>
      </c>
      <c r="D11977" s="158" t="s">
        <v>1103</v>
      </c>
      <c r="E11977" s="158" t="s">
        <v>2370</v>
      </c>
      <c r="F11977" s="21" t="str">
        <f t="shared" si="46"/>
        <v>VTIME.LPV.LPVINSUDB.FINANC_DRA.NUSERCODE</v>
      </c>
    </row>
    <row r="11978" spans="1:6" ht="14.25" customHeight="1">
      <c r="A11978" s="157" t="s">
        <v>666</v>
      </c>
      <c r="B11978" s="158" t="s">
        <v>658</v>
      </c>
      <c r="C11978" s="158" t="s">
        <v>1379</v>
      </c>
      <c r="D11978" s="158" t="s">
        <v>1103</v>
      </c>
      <c r="E11978" s="158" t="s">
        <v>3140</v>
      </c>
      <c r="F11978" s="21" t="str">
        <f t="shared" si="46"/>
        <v>VTIME.LPV.LPVINSUDB.FINANC_DRA.NBULLETINS</v>
      </c>
    </row>
    <row r="11979" spans="1:6" ht="14.25" customHeight="1">
      <c r="A11979" s="157" t="s">
        <v>666</v>
      </c>
      <c r="B11979" s="158" t="s">
        <v>658</v>
      </c>
      <c r="C11979" s="158" t="s">
        <v>1379</v>
      </c>
      <c r="D11979" s="158" t="s">
        <v>1103</v>
      </c>
      <c r="E11979" s="158" t="s">
        <v>3141</v>
      </c>
      <c r="F11979" s="21" t="str">
        <f t="shared" si="46"/>
        <v>VTIME.LPV.LPVINSUDB.FINANC_DRA.NAMO_AFEC</v>
      </c>
    </row>
    <row r="11980" spans="1:6" ht="14.25" customHeight="1">
      <c r="A11980" s="157" t="s">
        <v>666</v>
      </c>
      <c r="B11980" s="158" t="s">
        <v>658</v>
      </c>
      <c r="C11980" s="158" t="s">
        <v>1379</v>
      </c>
      <c r="D11980" s="158" t="s">
        <v>1103</v>
      </c>
      <c r="E11980" s="158" t="s">
        <v>3142</v>
      </c>
      <c r="F11980" s="21" t="str">
        <f t="shared" si="46"/>
        <v>VTIME.LPV.LPVINSUDB.FINANC_DRA.NAMO_EXEN</v>
      </c>
    </row>
    <row r="11981" spans="1:6" ht="14.25" customHeight="1">
      <c r="A11981" s="157" t="s">
        <v>666</v>
      </c>
      <c r="B11981" s="158" t="s">
        <v>658</v>
      </c>
      <c r="C11981" s="158" t="s">
        <v>1379</v>
      </c>
      <c r="D11981" s="158" t="s">
        <v>1103</v>
      </c>
      <c r="E11981" s="158" t="s">
        <v>3143</v>
      </c>
      <c r="F11981" s="21" t="str">
        <f t="shared" si="46"/>
        <v>VTIME.LPV.LPVINSUDB.FINANC_DRA.NIVA</v>
      </c>
    </row>
    <row r="11982" spans="1:6" ht="14.25" customHeight="1">
      <c r="A11982" s="157" t="s">
        <v>666</v>
      </c>
      <c r="B11982" s="158" t="s">
        <v>658</v>
      </c>
      <c r="C11982" s="158" t="s">
        <v>1379</v>
      </c>
      <c r="D11982" s="158" t="s">
        <v>1103</v>
      </c>
      <c r="E11982" s="158" t="s">
        <v>3144</v>
      </c>
      <c r="F11982" s="21" t="str">
        <f t="shared" si="46"/>
        <v>VTIME.LPV.LPVINSUDB.FINANC_DRA.NCOM_AFEC</v>
      </c>
    </row>
    <row r="11983" spans="1:6" ht="14.25" customHeight="1">
      <c r="A11983" s="157" t="s">
        <v>666</v>
      </c>
      <c r="B11983" s="158" t="s">
        <v>658</v>
      </c>
      <c r="C11983" s="158" t="s">
        <v>1379</v>
      </c>
      <c r="D11983" s="158" t="s">
        <v>1103</v>
      </c>
      <c r="E11983" s="158" t="s">
        <v>3145</v>
      </c>
      <c r="F11983" s="21" t="str">
        <f t="shared" si="46"/>
        <v>VTIME.LPV.LPVINSUDB.FINANC_DRA.NCOM_EXEN</v>
      </c>
    </row>
    <row r="11984" spans="1:6" ht="14.25" customHeight="1">
      <c r="A11984" s="157" t="s">
        <v>666</v>
      </c>
      <c r="B11984" s="158" t="s">
        <v>658</v>
      </c>
      <c r="C11984" s="158" t="s">
        <v>1379</v>
      </c>
      <c r="D11984" s="158" t="s">
        <v>1103</v>
      </c>
      <c r="E11984" s="158" t="s">
        <v>3146</v>
      </c>
      <c r="F11984" s="21" t="str">
        <f t="shared" si="46"/>
        <v>VTIME.LPV.LPVINSUDB.FINANC_DRA.DLIMITDATE</v>
      </c>
    </row>
    <row r="11985" spans="1:6" ht="14.25" customHeight="1">
      <c r="A11985" s="157" t="s">
        <v>666</v>
      </c>
      <c r="B11985" s="158" t="s">
        <v>658</v>
      </c>
      <c r="C11985" s="158" t="s">
        <v>1379</v>
      </c>
      <c r="D11985" s="158" t="s">
        <v>1103</v>
      </c>
      <c r="E11985" s="158" t="s">
        <v>2740</v>
      </c>
      <c r="F11985" s="21" t="str">
        <f t="shared" si="46"/>
        <v>VTIME.LPV.LPVINSUDB.FINANC_DRA.NBORDEREAUX</v>
      </c>
    </row>
    <row r="11986" spans="1:6" ht="14.25" customHeight="1">
      <c r="A11986" s="157" t="s">
        <v>666</v>
      </c>
      <c r="B11986" s="158" t="s">
        <v>658</v>
      </c>
      <c r="C11986" s="158" t="s">
        <v>1379</v>
      </c>
      <c r="D11986" s="158" t="s">
        <v>1103</v>
      </c>
      <c r="E11986" s="158" t="s">
        <v>3147</v>
      </c>
      <c r="F11986" s="21" t="str">
        <f t="shared" si="46"/>
        <v>VTIME.LPV.LPVINSUDB.FINANC_DRA.SINDCHEQUE</v>
      </c>
    </row>
    <row r="11987" spans="1:6" ht="14.25" customHeight="1">
      <c r="A11987" s="157" t="s">
        <v>666</v>
      </c>
      <c r="B11987" s="158" t="s">
        <v>658</v>
      </c>
      <c r="C11987" s="158" t="s">
        <v>1379</v>
      </c>
      <c r="D11987" s="158" t="s">
        <v>1103</v>
      </c>
      <c r="E11987" s="158" t="s">
        <v>2540</v>
      </c>
      <c r="F11987" s="21" t="str">
        <f t="shared" ref="F11987:F12241" si="47">CONCATENATE(A11987,".",B11987,".",C11987,".",D11987,".",E11987)</f>
        <v>VTIME.LPV.LPVINSUDB.FINANC_DRA.DCOLLSUS_INI</v>
      </c>
    </row>
    <row r="11988" spans="1:6" ht="14.25" customHeight="1">
      <c r="A11988" s="157" t="s">
        <v>666</v>
      </c>
      <c r="B11988" s="158" t="s">
        <v>658</v>
      </c>
      <c r="C11988" s="158" t="s">
        <v>1379</v>
      </c>
      <c r="D11988" s="158" t="s">
        <v>1103</v>
      </c>
      <c r="E11988" s="158" t="s">
        <v>2542</v>
      </c>
      <c r="F11988" s="21" t="str">
        <f t="shared" si="47"/>
        <v>VTIME.LPV.LPVINSUDB.FINANC_DRA.DCOLLSUS_END</v>
      </c>
    </row>
    <row r="11989" spans="1:6" ht="14.25" customHeight="1">
      <c r="A11989" s="157" t="s">
        <v>666</v>
      </c>
      <c r="B11989" s="158" t="s">
        <v>658</v>
      </c>
      <c r="C11989" s="158" t="s">
        <v>1379</v>
      </c>
      <c r="D11989" s="158" t="s">
        <v>1103</v>
      </c>
      <c r="E11989" s="158" t="s">
        <v>2544</v>
      </c>
      <c r="F11989" s="21" t="str">
        <f t="shared" si="47"/>
        <v>VTIME.LPV.LPVINSUDB.FINANC_DRA.NSUS_REASON</v>
      </c>
    </row>
    <row r="11990" spans="1:6" ht="14.25" customHeight="1">
      <c r="A11990" s="157" t="s">
        <v>666</v>
      </c>
      <c r="B11990" s="158" t="s">
        <v>658</v>
      </c>
      <c r="C11990" s="158" t="s">
        <v>1379</v>
      </c>
      <c r="D11990" s="158" t="s">
        <v>1103</v>
      </c>
      <c r="E11990" s="158" t="s">
        <v>2546</v>
      </c>
      <c r="F11990" s="21" t="str">
        <f t="shared" si="47"/>
        <v>VTIME.LPV.LPVINSUDB.FINANC_DRA.SSUS_ORIGI</v>
      </c>
    </row>
    <row r="11991" spans="1:6" ht="14.25" customHeight="1">
      <c r="A11991" s="157" t="s">
        <v>666</v>
      </c>
      <c r="B11991" s="158" t="s">
        <v>658</v>
      </c>
      <c r="C11991" s="158" t="s">
        <v>1379</v>
      </c>
      <c r="D11991" s="158" t="s">
        <v>1103</v>
      </c>
      <c r="E11991" s="158" t="s">
        <v>2561</v>
      </c>
      <c r="F11991" s="21" t="str">
        <f t="shared" si="47"/>
        <v>VTIME.LPV.LPVINSUDB.FINANC_DRA.NCOLLECTOR</v>
      </c>
    </row>
    <row r="11992" spans="1:6" ht="14.25" customHeight="1">
      <c r="A11992" s="157" t="s">
        <v>666</v>
      </c>
      <c r="B11992" s="158" t="s">
        <v>658</v>
      </c>
      <c r="C11992" s="158" t="s">
        <v>1379</v>
      </c>
      <c r="D11992" s="158" t="s">
        <v>1103</v>
      </c>
      <c r="E11992" s="158" t="s">
        <v>3148</v>
      </c>
      <c r="F11992" s="21" t="str">
        <f t="shared" si="47"/>
        <v>VTIME.LPV.LPVINSUDB.FINANC_DRA.NBILLNUM</v>
      </c>
    </row>
    <row r="11993" spans="1:6" ht="14.25" customHeight="1">
      <c r="A11993" s="157" t="s">
        <v>666</v>
      </c>
      <c r="B11993" s="158" t="s">
        <v>658</v>
      </c>
      <c r="C11993" s="158" t="s">
        <v>1379</v>
      </c>
      <c r="D11993" s="158" t="s">
        <v>1103</v>
      </c>
      <c r="E11993" s="158" t="s">
        <v>3149</v>
      </c>
      <c r="F11993" s="21" t="str">
        <f t="shared" si="47"/>
        <v>VTIME.LPV.LPVINSUDB.FINANC_DRA.SBILLTYPE</v>
      </c>
    </row>
    <row r="11994" spans="1:6" ht="14.25" customHeight="1">
      <c r="A11994" s="157" t="s">
        <v>666</v>
      </c>
      <c r="B11994" s="158" t="s">
        <v>658</v>
      </c>
      <c r="C11994" s="158" t="s">
        <v>1379</v>
      </c>
      <c r="D11994" s="158" t="s">
        <v>1103</v>
      </c>
      <c r="E11994" s="158" t="s">
        <v>2536</v>
      </c>
      <c r="F11994" s="21" t="str">
        <f t="shared" si="47"/>
        <v>VTIME.LPV.LPVINSUDB.FINANC_DRA.NWAY_PAY</v>
      </c>
    </row>
    <row r="11995" spans="1:6" ht="14.25" customHeight="1">
      <c r="A11995" s="157" t="s">
        <v>666</v>
      </c>
      <c r="B11995" s="158" t="s">
        <v>658</v>
      </c>
      <c r="C11995" s="158" t="s">
        <v>1379</v>
      </c>
      <c r="D11995" s="158" t="s">
        <v>1104</v>
      </c>
      <c r="E11995" s="158" t="s">
        <v>2496</v>
      </c>
      <c r="F11995" s="21" t="str">
        <f t="shared" si="47"/>
        <v>VTIME.LPV.LPVINSUDB.FINANCE_CO.NAMOUNT</v>
      </c>
    </row>
    <row r="11996" spans="1:6" ht="14.25" customHeight="1">
      <c r="A11996" s="157" t="s">
        <v>666</v>
      </c>
      <c r="B11996" s="158" t="s">
        <v>658</v>
      </c>
      <c r="C11996" s="158" t="s">
        <v>1379</v>
      </c>
      <c r="D11996" s="158" t="s">
        <v>1104</v>
      </c>
      <c r="E11996" s="158" t="s">
        <v>2900</v>
      </c>
      <c r="F11996" s="21" t="str">
        <f t="shared" si="47"/>
        <v>VTIME.LPV.LPVINSUDB.FINANCE_CO.NFRECUENCY</v>
      </c>
    </row>
    <row r="11997" spans="1:6" ht="14.25" customHeight="1">
      <c r="A11997" s="157" t="s">
        <v>666</v>
      </c>
      <c r="B11997" s="158" t="s">
        <v>658</v>
      </c>
      <c r="C11997" s="158" t="s">
        <v>1379</v>
      </c>
      <c r="D11997" s="158" t="s">
        <v>1104</v>
      </c>
      <c r="E11997" s="158" t="s">
        <v>3150</v>
      </c>
      <c r="F11997" s="21" t="str">
        <f t="shared" si="47"/>
        <v>VTIME.LPV.LPVINSUDB.FINANCE_CO.NAMOUNT_D</v>
      </c>
    </row>
    <row r="11998" spans="1:6" ht="14.25" customHeight="1">
      <c r="A11998" s="157" t="s">
        <v>666</v>
      </c>
      <c r="B11998" s="158" t="s">
        <v>658</v>
      </c>
      <c r="C11998" s="158" t="s">
        <v>1379</v>
      </c>
      <c r="D11998" s="158" t="s">
        <v>1104</v>
      </c>
      <c r="E11998" s="158" t="s">
        <v>669</v>
      </c>
      <c r="F11998" s="21" t="str">
        <f t="shared" si="47"/>
        <v>VTIME.LPV.LPVINSUDB.FINANCE_CO.SCLIENT</v>
      </c>
    </row>
    <row r="11999" spans="1:6" ht="14.25" customHeight="1">
      <c r="A11999" s="157" t="s">
        <v>666</v>
      </c>
      <c r="B11999" s="158" t="s">
        <v>658</v>
      </c>
      <c r="C11999" s="158" t="s">
        <v>1379</v>
      </c>
      <c r="D11999" s="158" t="s">
        <v>1104</v>
      </c>
      <c r="E11999" s="158" t="s">
        <v>2364</v>
      </c>
      <c r="F11999" s="21" t="str">
        <f t="shared" si="47"/>
        <v>VTIME.LPV.LPVINSUDB.FINANCE_CO.DCOMPDATE</v>
      </c>
    </row>
    <row r="12000" spans="1:6" ht="14.25" customHeight="1">
      <c r="A12000" s="157" t="s">
        <v>666</v>
      </c>
      <c r="B12000" s="158" t="s">
        <v>658</v>
      </c>
      <c r="C12000" s="158" t="s">
        <v>1379</v>
      </c>
      <c r="D12000" s="158" t="s">
        <v>1104</v>
      </c>
      <c r="E12000" s="158" t="s">
        <v>2365</v>
      </c>
      <c r="F12000" s="21" t="str">
        <f t="shared" si="47"/>
        <v>VTIME.LPV.LPVINSUDB.FINANCE_CO.NCONTRAT</v>
      </c>
    </row>
    <row r="12001" spans="1:6" ht="14.25" customHeight="1">
      <c r="A12001" s="157" t="s">
        <v>666</v>
      </c>
      <c r="B12001" s="158" t="s">
        <v>658</v>
      </c>
      <c r="C12001" s="158" t="s">
        <v>1379</v>
      </c>
      <c r="D12001" s="158" t="s">
        <v>1104</v>
      </c>
      <c r="E12001" s="158" t="s">
        <v>2416</v>
      </c>
      <c r="F12001" s="21" t="str">
        <f t="shared" si="47"/>
        <v>VTIME.LPV.LPVINSUDB.FINANCE_CO.NCURRENCY</v>
      </c>
    </row>
    <row r="12002" spans="1:6" ht="14.25" customHeight="1">
      <c r="A12002" s="157" t="s">
        <v>666</v>
      </c>
      <c r="B12002" s="158" t="s">
        <v>658</v>
      </c>
      <c r="C12002" s="158" t="s">
        <v>1379</v>
      </c>
      <c r="D12002" s="158" t="s">
        <v>1104</v>
      </c>
      <c r="E12002" s="158" t="s">
        <v>2359</v>
      </c>
      <c r="F12002" s="21" t="str">
        <f t="shared" si="47"/>
        <v>VTIME.LPV.LPVINSUDB.FINANCE_CO.DEFFECDATE</v>
      </c>
    </row>
    <row r="12003" spans="1:6" ht="14.25" customHeight="1">
      <c r="A12003" s="157" t="s">
        <v>666</v>
      </c>
      <c r="B12003" s="158" t="s">
        <v>658</v>
      </c>
      <c r="C12003" s="158" t="s">
        <v>1379</v>
      </c>
      <c r="D12003" s="158" t="s">
        <v>1104</v>
      </c>
      <c r="E12003" s="158" t="s">
        <v>3151</v>
      </c>
      <c r="F12003" s="21" t="str">
        <f t="shared" si="47"/>
        <v>VTIME.LPV.LPVINSUDB.FINANCE_CO.DDATE_PRINT</v>
      </c>
    </row>
    <row r="12004" spans="1:6" ht="14.25" customHeight="1">
      <c r="A12004" s="157" t="s">
        <v>666</v>
      </c>
      <c r="B12004" s="158" t="s">
        <v>658</v>
      </c>
      <c r="C12004" s="158" t="s">
        <v>1379</v>
      </c>
      <c r="D12004" s="158" t="s">
        <v>1104</v>
      </c>
      <c r="E12004" s="158" t="s">
        <v>3152</v>
      </c>
      <c r="F12004" s="21" t="str">
        <f t="shared" si="47"/>
        <v>VTIME.LPV.LPVINSUDB.FINANCE_CO.NDSCTO_AMO</v>
      </c>
    </row>
    <row r="12005" spans="1:6" ht="14.25" customHeight="1">
      <c r="A12005" s="157" t="s">
        <v>666</v>
      </c>
      <c r="B12005" s="158" t="s">
        <v>658</v>
      </c>
      <c r="C12005" s="158" t="s">
        <v>1379</v>
      </c>
      <c r="D12005" s="158" t="s">
        <v>1104</v>
      </c>
      <c r="E12005" s="158" t="s">
        <v>2909</v>
      </c>
      <c r="F12005" s="21" t="str">
        <f t="shared" si="47"/>
        <v>VTIME.LPV.LPVINSUDB.FINANCE_CO.NSTAT_CONTR</v>
      </c>
    </row>
    <row r="12006" spans="1:6" ht="14.25" customHeight="1">
      <c r="A12006" s="157" t="s">
        <v>666</v>
      </c>
      <c r="B12006" s="158" t="s">
        <v>658</v>
      </c>
      <c r="C12006" s="158" t="s">
        <v>1379</v>
      </c>
      <c r="D12006" s="158" t="s">
        <v>1104</v>
      </c>
      <c r="E12006" s="158" t="s">
        <v>3153</v>
      </c>
      <c r="F12006" s="21" t="str">
        <f t="shared" si="47"/>
        <v>VTIME.LPV.LPVINSUDB.FINANCE_CO.DFIRST_DRAF</v>
      </c>
    </row>
    <row r="12007" spans="1:6" ht="14.25" customHeight="1">
      <c r="A12007" s="157" t="s">
        <v>666</v>
      </c>
      <c r="B12007" s="158" t="s">
        <v>658</v>
      </c>
      <c r="C12007" s="158" t="s">
        <v>1379</v>
      </c>
      <c r="D12007" s="158" t="s">
        <v>1104</v>
      </c>
      <c r="E12007" s="158" t="s">
        <v>3154</v>
      </c>
      <c r="F12007" s="21" t="str">
        <f t="shared" si="47"/>
        <v>VTIME.LPV.LPVINSUDB.FINANCE_CO.NINITIAL</v>
      </c>
    </row>
    <row r="12008" spans="1:6" ht="14.25" customHeight="1">
      <c r="A12008" s="157" t="s">
        <v>666</v>
      </c>
      <c r="B12008" s="158" t="s">
        <v>658</v>
      </c>
      <c r="C12008" s="158" t="s">
        <v>1379</v>
      </c>
      <c r="D12008" s="158" t="s">
        <v>1104</v>
      </c>
      <c r="E12008" s="158" t="s">
        <v>3155</v>
      </c>
      <c r="F12008" s="21" t="str">
        <f t="shared" si="47"/>
        <v>VTIME.LPV.LPVINSUDB.FINANCE_CO.NINITIAL_OR</v>
      </c>
    </row>
    <row r="12009" spans="1:6" ht="14.25" customHeight="1">
      <c r="A12009" s="157" t="s">
        <v>666</v>
      </c>
      <c r="B12009" s="158" t="s">
        <v>658</v>
      </c>
      <c r="C12009" s="158" t="s">
        <v>1379</v>
      </c>
      <c r="D12009" s="158" t="s">
        <v>1104</v>
      </c>
      <c r="E12009" s="158" t="s">
        <v>2425</v>
      </c>
      <c r="F12009" s="21" t="str">
        <f t="shared" si="47"/>
        <v>VTIME.LPV.LPVINSUDB.FINANCE_CO.NINTEREST</v>
      </c>
    </row>
    <row r="12010" spans="1:6" ht="14.25" customHeight="1">
      <c r="A12010" s="157" t="s">
        <v>666</v>
      </c>
      <c r="B12010" s="158" t="s">
        <v>658</v>
      </c>
      <c r="C12010" s="158" t="s">
        <v>1379</v>
      </c>
      <c r="D12010" s="158" t="s">
        <v>1104</v>
      </c>
      <c r="E12010" s="158" t="s">
        <v>3156</v>
      </c>
      <c r="F12010" s="21" t="str">
        <f t="shared" si="47"/>
        <v>VTIME.LPV.LPVINSUDB.FINANCE_CO.DLEDGER_DAT</v>
      </c>
    </row>
    <row r="12011" spans="1:6" ht="14.25" customHeight="1">
      <c r="A12011" s="157" t="s">
        <v>666</v>
      </c>
      <c r="B12011" s="158" t="s">
        <v>658</v>
      </c>
      <c r="C12011" s="158" t="s">
        <v>1379</v>
      </c>
      <c r="D12011" s="158" t="s">
        <v>1104</v>
      </c>
      <c r="E12011" s="158" t="s">
        <v>2473</v>
      </c>
      <c r="F12011" s="21" t="str">
        <f t="shared" si="47"/>
        <v>VTIME.LPV.LPVINSUDB.FINANCE_CO.NNOTENUM</v>
      </c>
    </row>
    <row r="12012" spans="1:6" ht="14.25" customHeight="1">
      <c r="A12012" s="157" t="s">
        <v>666</v>
      </c>
      <c r="B12012" s="158" t="s">
        <v>658</v>
      </c>
      <c r="C12012" s="158" t="s">
        <v>1379</v>
      </c>
      <c r="D12012" s="158" t="s">
        <v>1104</v>
      </c>
      <c r="E12012" s="158" t="s">
        <v>2377</v>
      </c>
      <c r="F12012" s="21" t="str">
        <f t="shared" si="47"/>
        <v>VTIME.LPV.LPVINSUDB.FINANCE_CO.DNULLDATE</v>
      </c>
    </row>
    <row r="12013" spans="1:6" ht="14.25" customHeight="1">
      <c r="A12013" s="157" t="s">
        <v>666</v>
      </c>
      <c r="B12013" s="158" t="s">
        <v>658</v>
      </c>
      <c r="C12013" s="158" t="s">
        <v>1379</v>
      </c>
      <c r="D12013" s="158" t="s">
        <v>1104</v>
      </c>
      <c r="E12013" s="158" t="s">
        <v>895</v>
      </c>
      <c r="F12013" s="21" t="str">
        <f t="shared" si="47"/>
        <v>VTIME.LPV.LPVINSUDB.FINANCE_CO.NOFFICE</v>
      </c>
    </row>
    <row r="12014" spans="1:6" ht="14.25" customHeight="1">
      <c r="A12014" s="157" t="s">
        <v>666</v>
      </c>
      <c r="B12014" s="158" t="s">
        <v>658</v>
      </c>
      <c r="C12014" s="158" t="s">
        <v>1379</v>
      </c>
      <c r="D12014" s="158" t="s">
        <v>1104</v>
      </c>
      <c r="E12014" s="158" t="s">
        <v>3157</v>
      </c>
      <c r="F12014" s="21" t="str">
        <f t="shared" si="47"/>
        <v>VTIME.LPV.LPVINSUDB.FINANCE_CO.SOPT_COMMI</v>
      </c>
    </row>
    <row r="12015" spans="1:6" ht="14.25" customHeight="1">
      <c r="A12015" s="157" t="s">
        <v>666</v>
      </c>
      <c r="B12015" s="158" t="s">
        <v>658</v>
      </c>
      <c r="C12015" s="158" t="s">
        <v>1379</v>
      </c>
      <c r="D12015" s="158" t="s">
        <v>1104</v>
      </c>
      <c r="E12015" s="158" t="s">
        <v>3158</v>
      </c>
      <c r="F12015" s="21" t="str">
        <f t="shared" si="47"/>
        <v>VTIME.LPV.LPVINSUDB.FINANCE_CO.SPAYMENT_IN</v>
      </c>
    </row>
    <row r="12016" spans="1:6" ht="14.25" customHeight="1">
      <c r="A12016" s="157" t="s">
        <v>666</v>
      </c>
      <c r="B12016" s="158" t="s">
        <v>658</v>
      </c>
      <c r="C12016" s="158" t="s">
        <v>1379</v>
      </c>
      <c r="D12016" s="158" t="s">
        <v>1104</v>
      </c>
      <c r="E12016" s="158" t="s">
        <v>3159</v>
      </c>
      <c r="F12016" s="21" t="str">
        <f t="shared" si="47"/>
        <v>VTIME.LPV.LPVINSUDB.FINANCE_CO.NQ_DRAFT</v>
      </c>
    </row>
    <row r="12017" spans="1:6" ht="14.25" customHeight="1">
      <c r="A12017" s="157" t="s">
        <v>666</v>
      </c>
      <c r="B12017" s="158" t="s">
        <v>658</v>
      </c>
      <c r="C12017" s="158" t="s">
        <v>1379</v>
      </c>
      <c r="D12017" s="158" t="s">
        <v>1104</v>
      </c>
      <c r="E12017" s="158" t="s">
        <v>3160</v>
      </c>
      <c r="F12017" s="21" t="str">
        <f t="shared" si="47"/>
        <v>VTIME.LPV.LPVINSUDB.FINANCE_CO.SWAIT_CONTR</v>
      </c>
    </row>
    <row r="12018" spans="1:6" ht="14.25" customHeight="1">
      <c r="A12018" s="157" t="s">
        <v>666</v>
      </c>
      <c r="B12018" s="158" t="s">
        <v>658</v>
      </c>
      <c r="C12018" s="158" t="s">
        <v>1379</v>
      </c>
      <c r="D12018" s="158" t="s">
        <v>1104</v>
      </c>
      <c r="E12018" s="158" t="s">
        <v>2370</v>
      </c>
      <c r="F12018" s="21" t="str">
        <f t="shared" si="47"/>
        <v>VTIME.LPV.LPVINSUDB.FINANCE_CO.NUSERCODE</v>
      </c>
    </row>
    <row r="12019" spans="1:6" ht="14.25" customHeight="1">
      <c r="A12019" s="157" t="s">
        <v>666</v>
      </c>
      <c r="B12019" s="158" t="s">
        <v>658</v>
      </c>
      <c r="C12019" s="158" t="s">
        <v>1379</v>
      </c>
      <c r="D12019" s="158" t="s">
        <v>1104</v>
      </c>
      <c r="E12019" s="158" t="s">
        <v>2537</v>
      </c>
      <c r="F12019" s="21" t="str">
        <f t="shared" si="47"/>
        <v>VTIME.LPV.LPVINSUDB.FINANCE_CO.NBILL_DAY</v>
      </c>
    </row>
    <row r="12020" spans="1:6" ht="14.25" customHeight="1">
      <c r="A12020" s="157" t="s">
        <v>666</v>
      </c>
      <c r="B12020" s="158" t="s">
        <v>658</v>
      </c>
      <c r="C12020" s="158" t="s">
        <v>1379</v>
      </c>
      <c r="D12020" s="158" t="s">
        <v>1104</v>
      </c>
      <c r="E12020" s="158" t="s">
        <v>2536</v>
      </c>
      <c r="F12020" s="21" t="str">
        <f t="shared" si="47"/>
        <v>VTIME.LPV.LPVINSUDB.FINANCE_CO.NWAY_PAY</v>
      </c>
    </row>
    <row r="12021" spans="1:6" ht="14.25" customHeight="1">
      <c r="A12021" s="157" t="s">
        <v>666</v>
      </c>
      <c r="B12021" s="158" t="s">
        <v>658</v>
      </c>
      <c r="C12021" s="158" t="s">
        <v>1379</v>
      </c>
      <c r="D12021" s="158" t="s">
        <v>1104</v>
      </c>
      <c r="E12021" s="158" t="s">
        <v>3161</v>
      </c>
      <c r="F12021" s="21" t="str">
        <f t="shared" si="47"/>
        <v>VTIME.LPV.LPVINSUDB.FINANCE_CO.NPERCENT_INITQUOTE</v>
      </c>
    </row>
    <row r="12022" spans="1:6" ht="14.25" customHeight="1">
      <c r="A12022" s="157" t="s">
        <v>666</v>
      </c>
      <c r="B12022" s="158" t="s">
        <v>658</v>
      </c>
      <c r="C12022" s="158" t="s">
        <v>1379</v>
      </c>
      <c r="D12022" s="158" t="s">
        <v>1104</v>
      </c>
      <c r="E12022" s="158" t="s">
        <v>2436</v>
      </c>
      <c r="F12022" s="21" t="str">
        <f t="shared" si="47"/>
        <v>VTIME.LPV.LPVINSUDB.FINANCE_CO.NNULLCODE</v>
      </c>
    </row>
    <row r="12023" spans="1:6" ht="14.25" customHeight="1">
      <c r="A12023" s="157" t="s">
        <v>666</v>
      </c>
      <c r="B12023" s="158" t="s">
        <v>658</v>
      </c>
      <c r="C12023" s="158" t="s">
        <v>1379</v>
      </c>
      <c r="D12023" s="158" t="s">
        <v>1104</v>
      </c>
      <c r="E12023" s="158" t="s">
        <v>3162</v>
      </c>
      <c r="F12023" s="21" t="str">
        <f t="shared" si="47"/>
        <v>VTIME.LPV.LPVINSUDB.FINANCE_CO.DAGREEMENTDAT</v>
      </c>
    </row>
    <row r="12024" spans="1:6" ht="14.25" customHeight="1">
      <c r="A12024" s="157" t="s">
        <v>666</v>
      </c>
      <c r="B12024" s="158" t="s">
        <v>658</v>
      </c>
      <c r="C12024" s="158" t="s">
        <v>1379</v>
      </c>
      <c r="D12024" s="158" t="s">
        <v>1104</v>
      </c>
      <c r="E12024" s="158" t="s">
        <v>2665</v>
      </c>
      <c r="F12024" s="21" t="str">
        <f t="shared" si="47"/>
        <v>VTIME.LPV.LPVINSUDB.FINANCE_CO.NOFFICEAGEN</v>
      </c>
    </row>
    <row r="12025" spans="1:6" ht="14.25" customHeight="1">
      <c r="A12025" s="157" t="s">
        <v>666</v>
      </c>
      <c r="B12025" s="158" t="s">
        <v>658</v>
      </c>
      <c r="C12025" s="158" t="s">
        <v>1379</v>
      </c>
      <c r="D12025" s="158" t="s">
        <v>1104</v>
      </c>
      <c r="E12025" s="158" t="s">
        <v>3163</v>
      </c>
      <c r="F12025" s="21" t="str">
        <f t="shared" si="47"/>
        <v>VTIME.LPV.LPVINSUDB.FINANCE_CO.STREATYIND</v>
      </c>
    </row>
    <row r="12026" spans="1:6" ht="14.25" customHeight="1">
      <c r="A12026" s="157" t="s">
        <v>666</v>
      </c>
      <c r="B12026" s="158" t="s">
        <v>658</v>
      </c>
      <c r="C12026" s="158" t="s">
        <v>1379</v>
      </c>
      <c r="D12026" s="158" t="s">
        <v>1104</v>
      </c>
      <c r="E12026" s="158" t="s">
        <v>3164</v>
      </c>
      <c r="F12026" s="21" t="str">
        <f t="shared" si="47"/>
        <v>VTIME.LPV.LPVINSUDB.FINANCE_CO.SAUTHORIZ</v>
      </c>
    </row>
    <row r="12027" spans="1:6" ht="14.25" customHeight="1">
      <c r="A12027" s="157" t="s">
        <v>666</v>
      </c>
      <c r="B12027" s="158" t="s">
        <v>658</v>
      </c>
      <c r="C12027" s="158" t="s">
        <v>1379</v>
      </c>
      <c r="D12027" s="158" t="s">
        <v>1104</v>
      </c>
      <c r="E12027" s="158" t="s">
        <v>3165</v>
      </c>
      <c r="F12027" s="21" t="str">
        <f t="shared" si="47"/>
        <v>VTIME.LPV.LPVINSUDB.FINANCE_CO.SFORAFIL</v>
      </c>
    </row>
    <row r="12028" spans="1:6" ht="14.25" customHeight="1">
      <c r="A12028" s="157" t="s">
        <v>666</v>
      </c>
      <c r="B12028" s="158" t="s">
        <v>658</v>
      </c>
      <c r="C12028" s="158" t="s">
        <v>1379</v>
      </c>
      <c r="D12028" s="158" t="s">
        <v>1107</v>
      </c>
      <c r="E12028" s="158" t="s">
        <v>2493</v>
      </c>
      <c r="F12028" s="21" t="str">
        <f t="shared" si="47"/>
        <v>VTIME.LPV.LPVINSUDB.GEN_COVER.NMODULEC</v>
      </c>
    </row>
    <row r="12029" spans="1:6" ht="14.25" customHeight="1">
      <c r="A12029" s="157" t="s">
        <v>666</v>
      </c>
      <c r="B12029" s="158" t="s">
        <v>658</v>
      </c>
      <c r="C12029" s="158" t="s">
        <v>1379</v>
      </c>
      <c r="D12029" s="158" t="s">
        <v>1107</v>
      </c>
      <c r="E12029" s="158" t="s">
        <v>2373</v>
      </c>
      <c r="F12029" s="21" t="str">
        <f t="shared" si="47"/>
        <v>VTIME.LPV.LPVINSUDB.GEN_COVER.NBRANCH</v>
      </c>
    </row>
    <row r="12030" spans="1:6" ht="14.25" customHeight="1">
      <c r="A12030" s="157" t="s">
        <v>666</v>
      </c>
      <c r="B12030" s="158" t="s">
        <v>658</v>
      </c>
      <c r="C12030" s="158" t="s">
        <v>1379</v>
      </c>
      <c r="D12030" s="158" t="s">
        <v>1107</v>
      </c>
      <c r="E12030" s="158" t="s">
        <v>2494</v>
      </c>
      <c r="F12030" s="21" t="str">
        <f t="shared" si="47"/>
        <v>VTIME.LPV.LPVINSUDB.GEN_COVER.NCOVER</v>
      </c>
    </row>
    <row r="12031" spans="1:6" ht="14.25" customHeight="1">
      <c r="A12031" s="157" t="s">
        <v>666</v>
      </c>
      <c r="B12031" s="158" t="s">
        <v>658</v>
      </c>
      <c r="C12031" s="158" t="s">
        <v>1379</v>
      </c>
      <c r="D12031" s="158" t="s">
        <v>1107</v>
      </c>
      <c r="E12031" s="158" t="s">
        <v>2375</v>
      </c>
      <c r="F12031" s="21" t="str">
        <f t="shared" si="47"/>
        <v>VTIME.LPV.LPVINSUDB.GEN_COVER.NPRODUCT</v>
      </c>
    </row>
    <row r="12032" spans="1:6" ht="14.25" customHeight="1">
      <c r="A12032" s="157" t="s">
        <v>666</v>
      </c>
      <c r="B12032" s="158" t="s">
        <v>658</v>
      </c>
      <c r="C12032" s="158" t="s">
        <v>1379</v>
      </c>
      <c r="D12032" s="158" t="s">
        <v>1107</v>
      </c>
      <c r="E12032" s="158" t="s">
        <v>2359</v>
      </c>
      <c r="F12032" s="21" t="str">
        <f t="shared" si="47"/>
        <v>VTIME.LPV.LPVINSUDB.GEN_COVER.DEFFECDATE</v>
      </c>
    </row>
    <row r="12033" spans="1:6" ht="14.25" customHeight="1">
      <c r="A12033" s="157" t="s">
        <v>666</v>
      </c>
      <c r="B12033" s="158" t="s">
        <v>658</v>
      </c>
      <c r="C12033" s="158" t="s">
        <v>1379</v>
      </c>
      <c r="D12033" s="158" t="s">
        <v>1107</v>
      </c>
      <c r="E12033" s="158" t="s">
        <v>2984</v>
      </c>
      <c r="F12033" s="21" t="str">
        <f t="shared" si="47"/>
        <v>VTIME.LPV.LPVINSUDB.GEN_COVER.SADDREINI</v>
      </c>
    </row>
    <row r="12034" spans="1:6" ht="14.25" customHeight="1">
      <c r="A12034" s="157" t="s">
        <v>666</v>
      </c>
      <c r="B12034" s="158" t="s">
        <v>658</v>
      </c>
      <c r="C12034" s="158" t="s">
        <v>1379</v>
      </c>
      <c r="D12034" s="158" t="s">
        <v>1107</v>
      </c>
      <c r="E12034" s="158" t="s">
        <v>2584</v>
      </c>
      <c r="F12034" s="21" t="str">
        <f t="shared" si="47"/>
        <v>VTIME.LPV.LPVINSUDB.GEN_COVER.NBRANCH_LED</v>
      </c>
    </row>
    <row r="12035" spans="1:6" ht="14.25" customHeight="1">
      <c r="A12035" s="157" t="s">
        <v>666</v>
      </c>
      <c r="B12035" s="158" t="s">
        <v>658</v>
      </c>
      <c r="C12035" s="158" t="s">
        <v>1379</v>
      </c>
      <c r="D12035" s="158" t="s">
        <v>1107</v>
      </c>
      <c r="E12035" s="158" t="s">
        <v>2971</v>
      </c>
      <c r="F12035" s="21" t="str">
        <f t="shared" si="47"/>
        <v>VTIME.LPV.LPVINSUDB.GEN_COVER.SADDSUINI</v>
      </c>
    </row>
    <row r="12036" spans="1:6" ht="14.25" customHeight="1">
      <c r="A12036" s="157" t="s">
        <v>666</v>
      </c>
      <c r="B12036" s="158" t="s">
        <v>658</v>
      </c>
      <c r="C12036" s="158" t="s">
        <v>1379</v>
      </c>
      <c r="D12036" s="158" t="s">
        <v>1107</v>
      </c>
      <c r="E12036" s="158" t="s">
        <v>2615</v>
      </c>
      <c r="F12036" s="21" t="str">
        <f t="shared" si="47"/>
        <v>VTIME.LPV.LPVINSUDB.GEN_COVER.NBRANCH_EST</v>
      </c>
    </row>
    <row r="12037" spans="1:6" ht="14.25" customHeight="1">
      <c r="A12037" s="157" t="s">
        <v>666</v>
      </c>
      <c r="B12037" s="158" t="s">
        <v>658</v>
      </c>
      <c r="C12037" s="158" t="s">
        <v>1379</v>
      </c>
      <c r="D12037" s="158" t="s">
        <v>1107</v>
      </c>
      <c r="E12037" s="158" t="s">
        <v>3190</v>
      </c>
      <c r="F12037" s="21" t="str">
        <f t="shared" si="47"/>
        <v>VTIME.LPV.LPVINSUDB.GEN_COVER.SADDTAXIN</v>
      </c>
    </row>
    <row r="12038" spans="1:6" ht="14.25" customHeight="1">
      <c r="A12038" s="157" t="s">
        <v>666</v>
      </c>
      <c r="B12038" s="158" t="s">
        <v>658</v>
      </c>
      <c r="C12038" s="158" t="s">
        <v>1379</v>
      </c>
      <c r="D12038" s="158" t="s">
        <v>1107</v>
      </c>
      <c r="E12038" s="158" t="s">
        <v>3191</v>
      </c>
      <c r="F12038" s="21" t="str">
        <f t="shared" si="47"/>
        <v>VTIME.LPV.LPVINSUDB.GEN_COVER.SAUTOMREP</v>
      </c>
    </row>
    <row r="12039" spans="1:6" ht="14.25" customHeight="1">
      <c r="A12039" s="157" t="s">
        <v>666</v>
      </c>
      <c r="B12039" s="158" t="s">
        <v>658</v>
      </c>
      <c r="C12039" s="158" t="s">
        <v>1379</v>
      </c>
      <c r="D12039" s="158" t="s">
        <v>1107</v>
      </c>
      <c r="E12039" s="158" t="s">
        <v>2977</v>
      </c>
      <c r="F12039" s="21" t="str">
        <f t="shared" si="47"/>
        <v>VTIME.LPV.LPVINSUDB.GEN_COVER.NBILL_ITEM</v>
      </c>
    </row>
    <row r="12040" spans="1:6" ht="14.25" customHeight="1">
      <c r="A12040" s="157" t="s">
        <v>666</v>
      </c>
      <c r="B12040" s="158" t="s">
        <v>658</v>
      </c>
      <c r="C12040" s="158" t="s">
        <v>1379</v>
      </c>
      <c r="D12040" s="158" t="s">
        <v>1107</v>
      </c>
      <c r="E12040" s="158" t="s">
        <v>3192</v>
      </c>
      <c r="F12040" s="21" t="str">
        <f t="shared" si="47"/>
        <v>VTIME.LPV.LPVINSUDB.GEN_COVER.NBRANCH_GEN</v>
      </c>
    </row>
    <row r="12041" spans="1:6" ht="14.25" customHeight="1">
      <c r="A12041" s="157" t="s">
        <v>666</v>
      </c>
      <c r="B12041" s="158" t="s">
        <v>658</v>
      </c>
      <c r="C12041" s="158" t="s">
        <v>1379</v>
      </c>
      <c r="D12041" s="158" t="s">
        <v>1107</v>
      </c>
      <c r="E12041" s="158" t="s">
        <v>2570</v>
      </c>
      <c r="F12041" s="21" t="str">
        <f t="shared" si="47"/>
        <v>VTIME.LPV.LPVINSUDB.GEN_COVER.NBRANCH_REI</v>
      </c>
    </row>
    <row r="12042" spans="1:6" ht="14.25" customHeight="1">
      <c r="A12042" s="157" t="s">
        <v>666</v>
      </c>
      <c r="B12042" s="158" t="s">
        <v>658</v>
      </c>
      <c r="C12042" s="158" t="s">
        <v>1379</v>
      </c>
      <c r="D12042" s="158" t="s">
        <v>1107</v>
      </c>
      <c r="E12042" s="158" t="s">
        <v>3193</v>
      </c>
      <c r="F12042" s="21" t="str">
        <f t="shared" si="47"/>
        <v>VTIME.LPV.LPVINSUDB.GEN_COVER.NCACALCOV</v>
      </c>
    </row>
    <row r="12043" spans="1:6" ht="14.25" customHeight="1">
      <c r="A12043" s="157" t="s">
        <v>666</v>
      </c>
      <c r="B12043" s="158" t="s">
        <v>658</v>
      </c>
      <c r="C12043" s="158" t="s">
        <v>1379</v>
      </c>
      <c r="D12043" s="158" t="s">
        <v>1107</v>
      </c>
      <c r="E12043" s="158" t="s">
        <v>3194</v>
      </c>
      <c r="F12043" s="21" t="str">
        <f t="shared" si="47"/>
        <v>VTIME.LPV.LPVINSUDB.GEN_COVER.NCACALFIX</v>
      </c>
    </row>
    <row r="12044" spans="1:6" ht="14.25" customHeight="1">
      <c r="A12044" s="157" t="s">
        <v>666</v>
      </c>
      <c r="B12044" s="158" t="s">
        <v>658</v>
      </c>
      <c r="C12044" s="158" t="s">
        <v>1379</v>
      </c>
      <c r="D12044" s="158" t="s">
        <v>1107</v>
      </c>
      <c r="E12044" s="158" t="s">
        <v>3195</v>
      </c>
      <c r="F12044" s="21" t="str">
        <f t="shared" si="47"/>
        <v>VTIME.LPV.LPVINSUDB.GEN_COVER.SCACALFRI</v>
      </c>
    </row>
    <row r="12045" spans="1:6" ht="14.25" customHeight="1">
      <c r="A12045" s="157" t="s">
        <v>666</v>
      </c>
      <c r="B12045" s="158" t="s">
        <v>658</v>
      </c>
      <c r="C12045" s="158" t="s">
        <v>1379</v>
      </c>
      <c r="D12045" s="158" t="s">
        <v>1107</v>
      </c>
      <c r="E12045" s="158" t="s">
        <v>3196</v>
      </c>
      <c r="F12045" s="21" t="str">
        <f t="shared" si="47"/>
        <v>VTIME.LPV.LPVINSUDB.GEN_COVER.SCACALILI</v>
      </c>
    </row>
    <row r="12046" spans="1:6" ht="14.25" customHeight="1">
      <c r="A12046" s="157" t="s">
        <v>666</v>
      </c>
      <c r="B12046" s="158" t="s">
        <v>658</v>
      </c>
      <c r="C12046" s="158" t="s">
        <v>1379</v>
      </c>
      <c r="D12046" s="158" t="s">
        <v>1107</v>
      </c>
      <c r="E12046" s="158" t="s">
        <v>3197</v>
      </c>
      <c r="F12046" s="21" t="str">
        <f t="shared" si="47"/>
        <v>VTIME.LPV.LPVINSUDB.GEN_COVER.NCACALMAX</v>
      </c>
    </row>
    <row r="12047" spans="1:6" ht="14.25" customHeight="1">
      <c r="A12047" s="157" t="s">
        <v>666</v>
      </c>
      <c r="B12047" s="158" t="s">
        <v>658</v>
      </c>
      <c r="C12047" s="158" t="s">
        <v>1379</v>
      </c>
      <c r="D12047" s="158" t="s">
        <v>1107</v>
      </c>
      <c r="E12047" s="158" t="s">
        <v>3198</v>
      </c>
      <c r="F12047" s="21" t="str">
        <f t="shared" si="47"/>
        <v>VTIME.LPV.LPVINSUDB.GEN_COVER.NCACALPER</v>
      </c>
    </row>
    <row r="12048" spans="1:6" ht="14.25" customHeight="1">
      <c r="A12048" s="157" t="s">
        <v>666</v>
      </c>
      <c r="B12048" s="158" t="s">
        <v>658</v>
      </c>
      <c r="C12048" s="158" t="s">
        <v>1379</v>
      </c>
      <c r="D12048" s="158" t="s">
        <v>1107</v>
      </c>
      <c r="E12048" s="158" t="s">
        <v>3199</v>
      </c>
      <c r="F12048" s="21" t="str">
        <f t="shared" si="47"/>
        <v>VTIME.LPV.LPVINSUDB.GEN_COVER.SCACALREI</v>
      </c>
    </row>
    <row r="12049" spans="1:6" ht="14.25" customHeight="1">
      <c r="A12049" s="157" t="s">
        <v>666</v>
      </c>
      <c r="B12049" s="158" t="s">
        <v>658</v>
      </c>
      <c r="C12049" s="158" t="s">
        <v>1379</v>
      </c>
      <c r="D12049" s="158" t="s">
        <v>1107</v>
      </c>
      <c r="E12049" s="158" t="s">
        <v>3200</v>
      </c>
      <c r="F12049" s="21" t="str">
        <f t="shared" si="47"/>
        <v>VTIME.LPV.LPVINSUDB.GEN_COVER.NRATECAPADD</v>
      </c>
    </row>
    <row r="12050" spans="1:6" ht="14.25" customHeight="1">
      <c r="A12050" s="157" t="s">
        <v>666</v>
      </c>
      <c r="B12050" s="158" t="s">
        <v>658</v>
      </c>
      <c r="C12050" s="158" t="s">
        <v>1379</v>
      </c>
      <c r="D12050" s="158" t="s">
        <v>1107</v>
      </c>
      <c r="E12050" s="158" t="s">
        <v>3201</v>
      </c>
      <c r="F12050" s="21" t="str">
        <f t="shared" si="47"/>
        <v>VTIME.LPV.LPVINSUDB.GEN_COVER.NRATECAPSUB</v>
      </c>
    </row>
    <row r="12051" spans="1:6" ht="14.25" customHeight="1">
      <c r="A12051" s="157" t="s">
        <v>666</v>
      </c>
      <c r="B12051" s="158" t="s">
        <v>658</v>
      </c>
      <c r="C12051" s="158" t="s">
        <v>1379</v>
      </c>
      <c r="D12051" s="158" t="s">
        <v>1107</v>
      </c>
      <c r="E12051" s="158" t="s">
        <v>3202</v>
      </c>
      <c r="F12051" s="21" t="str">
        <f t="shared" si="47"/>
        <v>VTIME.LPV.LPVINSUDB.GEN_COVER.SCH_TYP_CAP</v>
      </c>
    </row>
    <row r="12052" spans="1:6" ht="14.25" customHeight="1">
      <c r="A12052" s="157" t="s">
        <v>666</v>
      </c>
      <c r="B12052" s="158" t="s">
        <v>658</v>
      </c>
      <c r="C12052" s="158" t="s">
        <v>1379</v>
      </c>
      <c r="D12052" s="158" t="s">
        <v>1107</v>
      </c>
      <c r="E12052" s="158" t="s">
        <v>3203</v>
      </c>
      <c r="F12052" s="21" t="str">
        <f t="shared" si="47"/>
        <v>VTIME.LPV.LPVINSUDB.GEN_COVER.NRATEPREADD</v>
      </c>
    </row>
    <row r="12053" spans="1:6" ht="14.25" customHeight="1">
      <c r="A12053" s="157" t="s">
        <v>666</v>
      </c>
      <c r="B12053" s="158" t="s">
        <v>658</v>
      </c>
      <c r="C12053" s="158" t="s">
        <v>1379</v>
      </c>
      <c r="D12053" s="158" t="s">
        <v>1107</v>
      </c>
      <c r="E12053" s="158" t="s">
        <v>3204</v>
      </c>
      <c r="F12053" s="21" t="str">
        <f t="shared" si="47"/>
        <v>VTIME.LPV.LPVINSUDB.GEN_COVER.NRATEPRESUB</v>
      </c>
    </row>
    <row r="12054" spans="1:6" ht="14.25" customHeight="1">
      <c r="A12054" s="157" t="s">
        <v>666</v>
      </c>
      <c r="B12054" s="158" t="s">
        <v>658</v>
      </c>
      <c r="C12054" s="158" t="s">
        <v>1379</v>
      </c>
      <c r="D12054" s="158" t="s">
        <v>1107</v>
      </c>
      <c r="E12054" s="158" t="s">
        <v>3205</v>
      </c>
      <c r="F12054" s="21" t="str">
        <f t="shared" si="47"/>
        <v>VTIME.LPV.LPVINSUDB.GEN_COVER.SCHANGE_TYP</v>
      </c>
    </row>
    <row r="12055" spans="1:6" ht="14.25" customHeight="1">
      <c r="A12055" s="157" t="s">
        <v>666</v>
      </c>
      <c r="B12055" s="158" t="s">
        <v>658</v>
      </c>
      <c r="C12055" s="158" t="s">
        <v>1379</v>
      </c>
      <c r="D12055" s="158" t="s">
        <v>1107</v>
      </c>
      <c r="E12055" s="158" t="s">
        <v>2364</v>
      </c>
      <c r="F12055" s="21" t="str">
        <f t="shared" si="47"/>
        <v>VTIME.LPV.LPVINSUDB.GEN_COVER.DCOMPDATE</v>
      </c>
    </row>
    <row r="12056" spans="1:6" ht="14.25" customHeight="1">
      <c r="A12056" s="157" t="s">
        <v>666</v>
      </c>
      <c r="B12056" s="158" t="s">
        <v>658</v>
      </c>
      <c r="C12056" s="158" t="s">
        <v>1379</v>
      </c>
      <c r="D12056" s="158" t="s">
        <v>1107</v>
      </c>
      <c r="E12056" s="158" t="s">
        <v>3206</v>
      </c>
      <c r="F12056" s="21" t="str">
        <f t="shared" si="47"/>
        <v>VTIME.LPV.LPVINSUDB.GEN_COVER.NCOVER_IN</v>
      </c>
    </row>
    <row r="12057" spans="1:6" ht="14.25" customHeight="1">
      <c r="A12057" s="157" t="s">
        <v>666</v>
      </c>
      <c r="B12057" s="158" t="s">
        <v>658</v>
      </c>
      <c r="C12057" s="158" t="s">
        <v>1379</v>
      </c>
      <c r="D12057" s="158" t="s">
        <v>1107</v>
      </c>
      <c r="E12057" s="158" t="s">
        <v>3207</v>
      </c>
      <c r="F12057" s="21" t="str">
        <f t="shared" si="47"/>
        <v>VTIME.LPV.LPVINSUDB.GEN_COVER.NCOVERAPL</v>
      </c>
    </row>
    <row r="12058" spans="1:6" ht="14.25" customHeight="1">
      <c r="A12058" s="157" t="s">
        <v>666</v>
      </c>
      <c r="B12058" s="158" t="s">
        <v>658</v>
      </c>
      <c r="C12058" s="158" t="s">
        <v>1379</v>
      </c>
      <c r="D12058" s="158" t="s">
        <v>1107</v>
      </c>
      <c r="E12058" s="158" t="s">
        <v>3208</v>
      </c>
      <c r="F12058" s="21" t="str">
        <f t="shared" si="47"/>
        <v>VTIME.LPV.LPVINSUDB.GEN_COVER.NCOVERGEN</v>
      </c>
    </row>
    <row r="12059" spans="1:6" ht="14.25" customHeight="1">
      <c r="A12059" s="157" t="s">
        <v>666</v>
      </c>
      <c r="B12059" s="158" t="s">
        <v>658</v>
      </c>
      <c r="C12059" s="158" t="s">
        <v>1379</v>
      </c>
      <c r="D12059" s="158" t="s">
        <v>1107</v>
      </c>
      <c r="E12059" s="158" t="s">
        <v>2416</v>
      </c>
      <c r="F12059" s="21" t="str">
        <f t="shared" si="47"/>
        <v>VTIME.LPV.LPVINSUDB.GEN_COVER.NCURRENCY</v>
      </c>
    </row>
    <row r="12060" spans="1:6" ht="14.25" customHeight="1">
      <c r="A12060" s="157" t="s">
        <v>666</v>
      </c>
      <c r="B12060" s="158" t="s">
        <v>658</v>
      </c>
      <c r="C12060" s="158" t="s">
        <v>1379</v>
      </c>
      <c r="D12060" s="158" t="s">
        <v>1107</v>
      </c>
      <c r="E12060" s="158" t="s">
        <v>3071</v>
      </c>
      <c r="F12060" s="21" t="str">
        <f t="shared" si="47"/>
        <v>VTIME.LPV.LPVINSUDB.GEN_COVER.SDEFAULTI</v>
      </c>
    </row>
    <row r="12061" spans="1:6" ht="14.25" customHeight="1">
      <c r="A12061" s="157" t="s">
        <v>666</v>
      </c>
      <c r="B12061" s="158" t="s">
        <v>658</v>
      </c>
      <c r="C12061" s="158" t="s">
        <v>1379</v>
      </c>
      <c r="D12061" s="158" t="s">
        <v>1107</v>
      </c>
      <c r="E12061" s="158" t="s">
        <v>2927</v>
      </c>
      <c r="F12061" s="21" t="str">
        <f t="shared" si="47"/>
        <v>VTIME.LPV.LPVINSUDB.GEN_COVER.SFRANCAPL</v>
      </c>
    </row>
    <row r="12062" spans="1:6" ht="14.25" customHeight="1">
      <c r="A12062" s="157" t="s">
        <v>666</v>
      </c>
      <c r="B12062" s="158" t="s">
        <v>658</v>
      </c>
      <c r="C12062" s="158" t="s">
        <v>1379</v>
      </c>
      <c r="D12062" s="158" t="s">
        <v>1107</v>
      </c>
      <c r="E12062" s="158" t="s">
        <v>3209</v>
      </c>
      <c r="F12062" s="21" t="str">
        <f t="shared" si="47"/>
        <v>VTIME.LPV.LPVINSUDB.GEN_COVER.NFRANCFIX</v>
      </c>
    </row>
    <row r="12063" spans="1:6" ht="14.25" customHeight="1">
      <c r="A12063" s="157" t="s">
        <v>666</v>
      </c>
      <c r="B12063" s="158" t="s">
        <v>658</v>
      </c>
      <c r="C12063" s="158" t="s">
        <v>1379</v>
      </c>
      <c r="D12063" s="158" t="s">
        <v>1107</v>
      </c>
      <c r="E12063" s="158" t="s">
        <v>3210</v>
      </c>
      <c r="F12063" s="21" t="str">
        <f t="shared" si="47"/>
        <v>VTIME.LPV.LPVINSUDB.GEN_COVER.NFRANCMAX</v>
      </c>
    </row>
    <row r="12064" spans="1:6" ht="14.25" customHeight="1">
      <c r="A12064" s="157" t="s">
        <v>666</v>
      </c>
      <c r="B12064" s="158" t="s">
        <v>658</v>
      </c>
      <c r="C12064" s="158" t="s">
        <v>1379</v>
      </c>
      <c r="D12064" s="158" t="s">
        <v>1107</v>
      </c>
      <c r="E12064" s="158" t="s">
        <v>3211</v>
      </c>
      <c r="F12064" s="21" t="str">
        <f t="shared" si="47"/>
        <v>VTIME.LPV.LPVINSUDB.GEN_COVER.NFRANCMIN</v>
      </c>
    </row>
    <row r="12065" spans="1:6" ht="14.25" customHeight="1">
      <c r="A12065" s="157" t="s">
        <v>666</v>
      </c>
      <c r="B12065" s="158" t="s">
        <v>658</v>
      </c>
      <c r="C12065" s="158" t="s">
        <v>1379</v>
      </c>
      <c r="D12065" s="158" t="s">
        <v>1107</v>
      </c>
      <c r="E12065" s="158" t="s">
        <v>3212</v>
      </c>
      <c r="F12065" s="21" t="str">
        <f t="shared" si="47"/>
        <v>VTIME.LPV.LPVINSUDB.GEN_COVER.NFRANCRAT</v>
      </c>
    </row>
    <row r="12066" spans="1:6" ht="14.25" customHeight="1">
      <c r="A12066" s="157" t="s">
        <v>666</v>
      </c>
      <c r="B12066" s="158" t="s">
        <v>658</v>
      </c>
      <c r="C12066" s="158" t="s">
        <v>1379</v>
      </c>
      <c r="D12066" s="158" t="s">
        <v>1107</v>
      </c>
      <c r="E12066" s="158" t="s">
        <v>2620</v>
      </c>
      <c r="F12066" s="21" t="str">
        <f t="shared" si="47"/>
        <v>VTIME.LPV.LPVINSUDB.GEN_COVER.SFRANTYPE</v>
      </c>
    </row>
    <row r="12067" spans="1:6" ht="14.25" customHeight="1">
      <c r="A12067" s="157" t="s">
        <v>666</v>
      </c>
      <c r="B12067" s="158" t="s">
        <v>658</v>
      </c>
      <c r="C12067" s="158" t="s">
        <v>1379</v>
      </c>
      <c r="D12067" s="158" t="s">
        <v>1107</v>
      </c>
      <c r="E12067" s="158" t="s">
        <v>3213</v>
      </c>
      <c r="F12067" s="21" t="str">
        <f t="shared" si="47"/>
        <v>VTIME.LPV.LPVINSUDB.GEN_COVER.NMEDRESER</v>
      </c>
    </row>
    <row r="12068" spans="1:6" ht="14.25" customHeight="1">
      <c r="A12068" s="157" t="s">
        <v>666</v>
      </c>
      <c r="B12068" s="158" t="s">
        <v>658</v>
      </c>
      <c r="C12068" s="158" t="s">
        <v>1379</v>
      </c>
      <c r="D12068" s="158" t="s">
        <v>1107</v>
      </c>
      <c r="E12068" s="158" t="s">
        <v>2473</v>
      </c>
      <c r="F12068" s="21" t="str">
        <f t="shared" si="47"/>
        <v>VTIME.LPV.LPVINSUDB.GEN_COVER.NNOTENUM</v>
      </c>
    </row>
    <row r="12069" spans="1:6" ht="14.25" customHeight="1">
      <c r="A12069" s="157" t="s">
        <v>666</v>
      </c>
      <c r="B12069" s="158" t="s">
        <v>658</v>
      </c>
      <c r="C12069" s="158" t="s">
        <v>1379</v>
      </c>
      <c r="D12069" s="158" t="s">
        <v>1107</v>
      </c>
      <c r="E12069" s="158" t="s">
        <v>2377</v>
      </c>
      <c r="F12069" s="21" t="str">
        <f t="shared" si="47"/>
        <v>VTIME.LPV.LPVINSUDB.GEN_COVER.DNULLDATE</v>
      </c>
    </row>
    <row r="12070" spans="1:6" ht="14.25" customHeight="1">
      <c r="A12070" s="157" t="s">
        <v>666</v>
      </c>
      <c r="B12070" s="158" t="s">
        <v>658</v>
      </c>
      <c r="C12070" s="158" t="s">
        <v>1379</v>
      </c>
      <c r="D12070" s="158" t="s">
        <v>1107</v>
      </c>
      <c r="E12070" s="158" t="s">
        <v>3214</v>
      </c>
      <c r="F12070" s="21" t="str">
        <f t="shared" si="47"/>
        <v>VTIME.LPV.LPVINSUDB.GEN_COVER.NPREMIFIX</v>
      </c>
    </row>
    <row r="12071" spans="1:6" ht="14.25" customHeight="1">
      <c r="A12071" s="157" t="s">
        <v>666</v>
      </c>
      <c r="B12071" s="158" t="s">
        <v>658</v>
      </c>
      <c r="C12071" s="158" t="s">
        <v>1379</v>
      </c>
      <c r="D12071" s="158" t="s">
        <v>1107</v>
      </c>
      <c r="E12071" s="158" t="s">
        <v>3215</v>
      </c>
      <c r="F12071" s="21" t="str">
        <f t="shared" si="47"/>
        <v>VTIME.LPV.LPVINSUDB.GEN_COVER.NPREMIMAX</v>
      </c>
    </row>
    <row r="12072" spans="1:6" ht="14.25" customHeight="1">
      <c r="A12072" s="157" t="s">
        <v>666</v>
      </c>
      <c r="B12072" s="158" t="s">
        <v>658</v>
      </c>
      <c r="C12072" s="158" t="s">
        <v>1379</v>
      </c>
      <c r="D12072" s="158" t="s">
        <v>1107</v>
      </c>
      <c r="E12072" s="158" t="s">
        <v>3216</v>
      </c>
      <c r="F12072" s="21" t="str">
        <f t="shared" si="47"/>
        <v>VTIME.LPV.LPVINSUDB.GEN_COVER.NPREMIMIN</v>
      </c>
    </row>
    <row r="12073" spans="1:6" ht="14.25" customHeight="1">
      <c r="A12073" s="157" t="s">
        <v>666</v>
      </c>
      <c r="B12073" s="158" t="s">
        <v>658</v>
      </c>
      <c r="C12073" s="158" t="s">
        <v>1379</v>
      </c>
      <c r="D12073" s="158" t="s">
        <v>1107</v>
      </c>
      <c r="E12073" s="158" t="s">
        <v>3217</v>
      </c>
      <c r="F12073" s="21" t="str">
        <f t="shared" si="47"/>
        <v>VTIME.LPV.LPVINSUDB.GEN_COVER.NPREMIRAT</v>
      </c>
    </row>
    <row r="12074" spans="1:6" ht="14.25" customHeight="1">
      <c r="A12074" s="157" t="s">
        <v>666</v>
      </c>
      <c r="B12074" s="158" t="s">
        <v>658</v>
      </c>
      <c r="C12074" s="158" t="s">
        <v>1379</v>
      </c>
      <c r="D12074" s="158" t="s">
        <v>1107</v>
      </c>
      <c r="E12074" s="158" t="s">
        <v>3079</v>
      </c>
      <c r="F12074" s="21" t="str">
        <f t="shared" si="47"/>
        <v>VTIME.LPV.LPVINSUDB.GEN_COVER.SREQUIRE</v>
      </c>
    </row>
    <row r="12075" spans="1:6" ht="14.25" customHeight="1">
      <c r="A12075" s="157" t="s">
        <v>666</v>
      </c>
      <c r="B12075" s="158" t="s">
        <v>658</v>
      </c>
      <c r="C12075" s="158" t="s">
        <v>1379</v>
      </c>
      <c r="D12075" s="158" t="s">
        <v>1107</v>
      </c>
      <c r="E12075" s="158" t="s">
        <v>3218</v>
      </c>
      <c r="F12075" s="21" t="str">
        <f t="shared" si="47"/>
        <v>VTIME.LPV.LPVINSUDB.GEN_COVER.SROUCAPIT</v>
      </c>
    </row>
    <row r="12076" spans="1:6" ht="14.25" customHeight="1">
      <c r="A12076" s="157" t="s">
        <v>666</v>
      </c>
      <c r="B12076" s="158" t="s">
        <v>658</v>
      </c>
      <c r="C12076" s="158" t="s">
        <v>1379</v>
      </c>
      <c r="D12076" s="158" t="s">
        <v>1107</v>
      </c>
      <c r="E12076" s="158" t="s">
        <v>3219</v>
      </c>
      <c r="F12076" s="21" t="str">
        <f t="shared" si="47"/>
        <v>VTIME.LPV.LPVINSUDB.GEN_COVER.SROUFRANC</v>
      </c>
    </row>
    <row r="12077" spans="1:6" ht="14.25" customHeight="1">
      <c r="A12077" s="157" t="s">
        <v>666</v>
      </c>
      <c r="B12077" s="158" t="s">
        <v>658</v>
      </c>
      <c r="C12077" s="158" t="s">
        <v>1379</v>
      </c>
      <c r="D12077" s="158" t="s">
        <v>1107</v>
      </c>
      <c r="E12077" s="158" t="s">
        <v>3220</v>
      </c>
      <c r="F12077" s="21" t="str">
        <f t="shared" si="47"/>
        <v>VTIME.LPV.LPVINSUDB.GEN_COVER.SROUPREMI</v>
      </c>
    </row>
    <row r="12078" spans="1:6" ht="14.25" customHeight="1">
      <c r="A12078" s="157" t="s">
        <v>666</v>
      </c>
      <c r="B12078" s="158" t="s">
        <v>658</v>
      </c>
      <c r="C12078" s="158" t="s">
        <v>1379</v>
      </c>
      <c r="D12078" s="158" t="s">
        <v>1107</v>
      </c>
      <c r="E12078" s="158" t="s">
        <v>3221</v>
      </c>
      <c r="F12078" s="21" t="str">
        <f t="shared" si="47"/>
        <v>VTIME.LPV.LPVINSUDB.GEN_COVER.SROURESER</v>
      </c>
    </row>
    <row r="12079" spans="1:6" ht="14.25" customHeight="1">
      <c r="A12079" s="157" t="s">
        <v>666</v>
      </c>
      <c r="B12079" s="158" t="s">
        <v>658</v>
      </c>
      <c r="C12079" s="158" t="s">
        <v>1379</v>
      </c>
      <c r="D12079" s="158" t="s">
        <v>1107</v>
      </c>
      <c r="E12079" s="158" t="s">
        <v>2500</v>
      </c>
      <c r="F12079" s="21" t="str">
        <f t="shared" si="47"/>
        <v>VTIME.LPV.LPVINSUDB.GEN_COVER.SSTATREGT</v>
      </c>
    </row>
    <row r="12080" spans="1:6" ht="14.25" customHeight="1">
      <c r="A12080" s="157" t="s">
        <v>666</v>
      </c>
      <c r="B12080" s="158" t="s">
        <v>658</v>
      </c>
      <c r="C12080" s="158" t="s">
        <v>1379</v>
      </c>
      <c r="D12080" s="158" t="s">
        <v>1107</v>
      </c>
      <c r="E12080" s="158" t="s">
        <v>2370</v>
      </c>
      <c r="F12080" s="21" t="str">
        <f t="shared" si="47"/>
        <v>VTIME.LPV.LPVINSUDB.GEN_COVER.NUSERCODE</v>
      </c>
    </row>
    <row r="12081" spans="1:6" ht="14.25" customHeight="1">
      <c r="A12081" s="157" t="s">
        <v>666</v>
      </c>
      <c r="B12081" s="158" t="s">
        <v>658</v>
      </c>
      <c r="C12081" s="158" t="s">
        <v>1379</v>
      </c>
      <c r="D12081" s="158" t="s">
        <v>1107</v>
      </c>
      <c r="E12081" s="158" t="s">
        <v>3222</v>
      </c>
      <c r="F12081" s="21" t="str">
        <f t="shared" si="47"/>
        <v>VTIME.LPV.LPVINSUDB.GEN_COVER.NCHCAPLEV</v>
      </c>
    </row>
    <row r="12082" spans="1:6" ht="14.25" customHeight="1">
      <c r="A12082" s="157" t="s">
        <v>666</v>
      </c>
      <c r="B12082" s="158" t="s">
        <v>658</v>
      </c>
      <c r="C12082" s="158" t="s">
        <v>1379</v>
      </c>
      <c r="D12082" s="158" t="s">
        <v>1107</v>
      </c>
      <c r="E12082" s="158" t="s">
        <v>3223</v>
      </c>
      <c r="F12082" s="21" t="str">
        <f t="shared" si="47"/>
        <v>VTIME.LPV.LPVINSUDB.GEN_COVER.NCHPRELEV</v>
      </c>
    </row>
    <row r="12083" spans="1:6" ht="14.25" customHeight="1">
      <c r="A12083" s="157" t="s">
        <v>666</v>
      </c>
      <c r="B12083" s="158" t="s">
        <v>658</v>
      </c>
      <c r="C12083" s="158" t="s">
        <v>1379</v>
      </c>
      <c r="D12083" s="158" t="s">
        <v>1107</v>
      </c>
      <c r="E12083" s="158" t="s">
        <v>3224</v>
      </c>
      <c r="F12083" s="21" t="str">
        <f t="shared" si="47"/>
        <v>VTIME.LPV.LPVINSUDB.GEN_COVER.NCACALMIN</v>
      </c>
    </row>
    <row r="12084" spans="1:6" ht="14.25" customHeight="1">
      <c r="A12084" s="157" t="s">
        <v>666</v>
      </c>
      <c r="B12084" s="158" t="s">
        <v>658</v>
      </c>
      <c r="C12084" s="158" t="s">
        <v>1379</v>
      </c>
      <c r="D12084" s="158" t="s">
        <v>1107</v>
      </c>
      <c r="E12084" s="158" t="s">
        <v>3225</v>
      </c>
      <c r="F12084" s="21" t="str">
        <f t="shared" si="47"/>
        <v>VTIME.LPV.LPVINSUDB.GEN_COVER.SFDREQUIRE</v>
      </c>
    </row>
    <row r="12085" spans="1:6" ht="14.25" customHeight="1">
      <c r="A12085" s="157" t="s">
        <v>666</v>
      </c>
      <c r="B12085" s="158" t="s">
        <v>658</v>
      </c>
      <c r="C12085" s="158" t="s">
        <v>1379</v>
      </c>
      <c r="D12085" s="158" t="s">
        <v>1107</v>
      </c>
      <c r="E12085" s="158" t="s">
        <v>3226</v>
      </c>
      <c r="F12085" s="21" t="str">
        <f t="shared" si="47"/>
        <v>VTIME.LPV.LPVINSUDB.GEN_COVER.SFDCHANTYP</v>
      </c>
    </row>
    <row r="12086" spans="1:6" ht="14.25" customHeight="1">
      <c r="A12086" s="157" t="s">
        <v>666</v>
      </c>
      <c r="B12086" s="158" t="s">
        <v>658</v>
      </c>
      <c r="C12086" s="158" t="s">
        <v>1379</v>
      </c>
      <c r="D12086" s="158" t="s">
        <v>1107</v>
      </c>
      <c r="E12086" s="158" t="s">
        <v>3227</v>
      </c>
      <c r="F12086" s="21" t="str">
        <f t="shared" si="47"/>
        <v>VTIME.LPV.LPVINSUDB.GEN_COVER.NFDUSERLEV</v>
      </c>
    </row>
    <row r="12087" spans="1:6" ht="14.25" customHeight="1">
      <c r="A12087" s="157" t="s">
        <v>666</v>
      </c>
      <c r="B12087" s="158" t="s">
        <v>658</v>
      </c>
      <c r="C12087" s="158" t="s">
        <v>1379</v>
      </c>
      <c r="D12087" s="158" t="s">
        <v>1107</v>
      </c>
      <c r="E12087" s="158" t="s">
        <v>3228</v>
      </c>
      <c r="F12087" s="21" t="str">
        <f t="shared" si="47"/>
        <v>VTIME.LPV.LPVINSUDB.GEN_COVER.NFDRATEADD</v>
      </c>
    </row>
    <row r="12088" spans="1:6" ht="14.25" customHeight="1">
      <c r="A12088" s="157" t="s">
        <v>666</v>
      </c>
      <c r="B12088" s="158" t="s">
        <v>658</v>
      </c>
      <c r="C12088" s="158" t="s">
        <v>1379</v>
      </c>
      <c r="D12088" s="158" t="s">
        <v>1107</v>
      </c>
      <c r="E12088" s="158" t="s">
        <v>3229</v>
      </c>
      <c r="F12088" s="21" t="str">
        <f t="shared" si="47"/>
        <v>VTIME.LPV.LPVINSUDB.GEN_COVER.NFDRATESUB</v>
      </c>
    </row>
    <row r="12089" spans="1:6" ht="14.25" customHeight="1">
      <c r="A12089" s="157" t="s">
        <v>666</v>
      </c>
      <c r="B12089" s="158" t="s">
        <v>658</v>
      </c>
      <c r="C12089" s="158" t="s">
        <v>1379</v>
      </c>
      <c r="D12089" s="158" t="s">
        <v>1107</v>
      </c>
      <c r="E12089" s="158" t="s">
        <v>3230</v>
      </c>
      <c r="F12089" s="21" t="str">
        <f t="shared" si="47"/>
        <v>VTIME.LPV.LPVINSUDB.GEN_COVER.SIND_MED_EXP</v>
      </c>
    </row>
    <row r="12090" spans="1:6" ht="14.25" customHeight="1">
      <c r="A12090" s="157" t="s">
        <v>666</v>
      </c>
      <c r="B12090" s="158" t="s">
        <v>658</v>
      </c>
      <c r="C12090" s="158" t="s">
        <v>1379</v>
      </c>
      <c r="D12090" s="158" t="s">
        <v>1107</v>
      </c>
      <c r="E12090" s="158" t="s">
        <v>3231</v>
      </c>
      <c r="F12090" s="21" t="str">
        <f t="shared" si="47"/>
        <v>VTIME.LPV.LPVINSUDB.GEN_COVER.NAPPLY_PERC</v>
      </c>
    </row>
    <row r="12091" spans="1:6" ht="14.25" customHeight="1">
      <c r="A12091" s="157" t="s">
        <v>666</v>
      </c>
      <c r="B12091" s="158" t="s">
        <v>658</v>
      </c>
      <c r="C12091" s="158" t="s">
        <v>1379</v>
      </c>
      <c r="D12091" s="158" t="s">
        <v>1107</v>
      </c>
      <c r="E12091" s="158" t="s">
        <v>3232</v>
      </c>
      <c r="F12091" s="21" t="str">
        <f t="shared" si="47"/>
        <v>VTIME.LPV.LPVINSUDB.GEN_COVER.SROU_VERIFY</v>
      </c>
    </row>
    <row r="12092" spans="1:6" ht="14.25" customHeight="1">
      <c r="A12092" s="157" t="s">
        <v>666</v>
      </c>
      <c r="B12092" s="158" t="s">
        <v>658</v>
      </c>
      <c r="C12092" s="158" t="s">
        <v>1379</v>
      </c>
      <c r="D12092" s="158" t="s">
        <v>1107</v>
      </c>
      <c r="E12092" s="158" t="s">
        <v>2942</v>
      </c>
      <c r="F12092" s="21" t="str">
        <f t="shared" si="47"/>
        <v>VTIME.LPV.LPVINSUDB.GEN_COVER.NRETARIF</v>
      </c>
    </row>
    <row r="12093" spans="1:6" ht="14.25" customHeight="1">
      <c r="A12093" s="157" t="s">
        <v>666</v>
      </c>
      <c r="B12093" s="158" t="s">
        <v>658</v>
      </c>
      <c r="C12093" s="158" t="s">
        <v>1379</v>
      </c>
      <c r="D12093" s="158" t="s">
        <v>1107</v>
      </c>
      <c r="E12093" s="158" t="s">
        <v>3233</v>
      </c>
      <c r="F12093" s="21" t="str">
        <f t="shared" si="47"/>
        <v>VTIME.LPV.LPVINSUDB.GEN_COVER.SREINORIGCOND</v>
      </c>
    </row>
    <row r="12094" spans="1:6" ht="14.25" customHeight="1">
      <c r="A12094" s="157" t="s">
        <v>666</v>
      </c>
      <c r="B12094" s="158" t="s">
        <v>658</v>
      </c>
      <c r="C12094" s="158" t="s">
        <v>1379</v>
      </c>
      <c r="D12094" s="158" t="s">
        <v>1107</v>
      </c>
      <c r="E12094" s="158" t="s">
        <v>3234</v>
      </c>
      <c r="F12094" s="21" t="str">
        <f t="shared" si="47"/>
        <v>VTIME.LPV.LPVINSUDB.GEN_COVER.SBAS_SUMINS</v>
      </c>
    </row>
    <row r="12095" spans="1:6" ht="14.25" customHeight="1">
      <c r="A12095" s="157" t="s">
        <v>666</v>
      </c>
      <c r="B12095" s="158" t="s">
        <v>658</v>
      </c>
      <c r="C12095" s="158" t="s">
        <v>1379</v>
      </c>
      <c r="D12095" s="158" t="s">
        <v>1107</v>
      </c>
      <c r="E12095" s="158" t="s">
        <v>3235</v>
      </c>
      <c r="F12095" s="21" t="str">
        <f t="shared" si="47"/>
        <v>VTIME.LPV.LPVINSUDB.GEN_COVER.SCONDSVS</v>
      </c>
    </row>
    <row r="12096" spans="1:6" ht="14.25" customHeight="1">
      <c r="A12096" s="157" t="s">
        <v>666</v>
      </c>
      <c r="B12096" s="158" t="s">
        <v>658</v>
      </c>
      <c r="C12096" s="158" t="s">
        <v>1379</v>
      </c>
      <c r="D12096" s="158" t="s">
        <v>1107</v>
      </c>
      <c r="E12096" s="158" t="s">
        <v>3236</v>
      </c>
      <c r="F12096" s="21" t="str">
        <f t="shared" si="47"/>
        <v>VTIME.LPV.LPVINSUDB.GEN_COVER.NRATAPPLYCOVER</v>
      </c>
    </row>
    <row r="12097" spans="1:6" ht="14.25" customHeight="1">
      <c r="A12097" s="157" t="s">
        <v>666</v>
      </c>
      <c r="B12097" s="158" t="s">
        <v>658</v>
      </c>
      <c r="C12097" s="158" t="s">
        <v>1379</v>
      </c>
      <c r="D12097" s="158" t="s">
        <v>1107</v>
      </c>
      <c r="E12097" s="158" t="s">
        <v>2951</v>
      </c>
      <c r="F12097" s="21" t="str">
        <f t="shared" si="47"/>
        <v>VTIME.LPV.LPVINSUDB.GEN_COVER.NWAITPERIOD_TYPE</v>
      </c>
    </row>
    <row r="12098" spans="1:6" ht="14.25" customHeight="1">
      <c r="A12098" s="157" t="s">
        <v>666</v>
      </c>
      <c r="B12098" s="158" t="s">
        <v>658</v>
      </c>
      <c r="C12098" s="158" t="s">
        <v>1379</v>
      </c>
      <c r="D12098" s="158" t="s">
        <v>1107</v>
      </c>
      <c r="E12098" s="158" t="s">
        <v>2926</v>
      </c>
      <c r="F12098" s="21" t="str">
        <f t="shared" si="47"/>
        <v>VTIME.LPV.LPVINSUDB.GEN_COVER.SWAIT_TYPE</v>
      </c>
    </row>
    <row r="12099" spans="1:6" ht="14.25" customHeight="1">
      <c r="A12099" s="157" t="s">
        <v>666</v>
      </c>
      <c r="B12099" s="158" t="s">
        <v>658</v>
      </c>
      <c r="C12099" s="158" t="s">
        <v>1379</v>
      </c>
      <c r="D12099" s="158" t="s">
        <v>1107</v>
      </c>
      <c r="E12099" s="158" t="s">
        <v>2924</v>
      </c>
      <c r="F12099" s="21" t="str">
        <f t="shared" si="47"/>
        <v>VTIME.LPV.LPVINSUDB.GEN_COVER.NWAIT_QUAN</v>
      </c>
    </row>
    <row r="12100" spans="1:6" ht="14.25" customHeight="1">
      <c r="A12100" s="157" t="s">
        <v>666</v>
      </c>
      <c r="B12100" s="158" t="s">
        <v>658</v>
      </c>
      <c r="C12100" s="158" t="s">
        <v>1379</v>
      </c>
      <c r="D12100" s="158" t="s">
        <v>1107</v>
      </c>
      <c r="E12100" s="158" t="s">
        <v>2707</v>
      </c>
      <c r="F12100" s="21" t="str">
        <f t="shared" si="47"/>
        <v>VTIME.LPV.LPVINSUDB.GEN_COVER.NCLA_GE_TYP</v>
      </c>
    </row>
    <row r="12101" spans="1:6" ht="14.25" customHeight="1">
      <c r="A12101" s="157" t="s">
        <v>666</v>
      </c>
      <c r="B12101" s="158" t="s">
        <v>658</v>
      </c>
      <c r="C12101" s="158" t="s">
        <v>1379</v>
      </c>
      <c r="D12101" s="158" t="s">
        <v>1107</v>
      </c>
      <c r="E12101" s="158" t="s">
        <v>2952</v>
      </c>
      <c r="F12101" s="21" t="str">
        <f t="shared" si="47"/>
        <v>VTIME.LPV.LPVINSUDB.GEN_COVER.SFRANCMAXMIN</v>
      </c>
    </row>
    <row r="12102" spans="1:6" ht="14.25" customHeight="1">
      <c r="A12102" s="157" t="s">
        <v>666</v>
      </c>
      <c r="B12102" s="158" t="s">
        <v>658</v>
      </c>
      <c r="C12102" s="158" t="s">
        <v>1379</v>
      </c>
      <c r="D12102" s="158" t="s">
        <v>1107</v>
      </c>
      <c r="E12102" s="158" t="s">
        <v>2953</v>
      </c>
      <c r="F12102" s="21" t="str">
        <f t="shared" si="47"/>
        <v>VTIME.LPV.LPVINSUDB.GEN_COVER.NMINRATE</v>
      </c>
    </row>
    <row r="12103" spans="1:6" ht="14.25" customHeight="1">
      <c r="A12103" s="157" t="s">
        <v>666</v>
      </c>
      <c r="B12103" s="158" t="s">
        <v>658</v>
      </c>
      <c r="C12103" s="158" t="s">
        <v>1379</v>
      </c>
      <c r="D12103" s="158" t="s">
        <v>1107</v>
      </c>
      <c r="E12103" s="158" t="s">
        <v>2954</v>
      </c>
      <c r="F12103" s="21" t="str">
        <f t="shared" si="47"/>
        <v>VTIME.LPV.LPVINSUDB.GEN_COVER.NMAXRATE</v>
      </c>
    </row>
    <row r="12104" spans="1:6" ht="14.25" customHeight="1">
      <c r="A12104" s="157" t="s">
        <v>666</v>
      </c>
      <c r="B12104" s="158" t="s">
        <v>658</v>
      </c>
      <c r="C12104" s="158" t="s">
        <v>1379</v>
      </c>
      <c r="D12104" s="158" t="s">
        <v>1107</v>
      </c>
      <c r="E12104" s="158" t="s">
        <v>2955</v>
      </c>
      <c r="F12104" s="21" t="str">
        <f t="shared" si="47"/>
        <v>VTIME.LPV.LPVINSUDB.GEN_COVER.SFRANC_APLIC</v>
      </c>
    </row>
    <row r="12105" spans="1:6" ht="14.25" customHeight="1">
      <c r="A12105" s="157" t="s">
        <v>666</v>
      </c>
      <c r="B12105" s="158" t="s">
        <v>658</v>
      </c>
      <c r="C12105" s="158" t="s">
        <v>1379</v>
      </c>
      <c r="D12105" s="158" t="s">
        <v>1107</v>
      </c>
      <c r="E12105" s="158" t="s">
        <v>3237</v>
      </c>
      <c r="F12105" s="21" t="str">
        <f t="shared" si="47"/>
        <v>VTIME.LPV.LPVINSUDB.GEN_COVER.SADDCUMUL</v>
      </c>
    </row>
    <row r="12106" spans="1:6" ht="14.25" customHeight="1">
      <c r="A12106" s="157" t="s">
        <v>666</v>
      </c>
      <c r="B12106" s="158" t="s">
        <v>658</v>
      </c>
      <c r="C12106" s="158" t="s">
        <v>1379</v>
      </c>
      <c r="D12106" s="158" t="s">
        <v>1380</v>
      </c>
      <c r="E12106" s="158" t="s">
        <v>2375</v>
      </c>
      <c r="F12106" s="21" t="str">
        <f t="shared" si="47"/>
        <v>VTIME.LPV.LPVINSUDB.HEALTH.NPRODUCT</v>
      </c>
    </row>
    <row r="12107" spans="1:6" ht="14.25" customHeight="1">
      <c r="A12107" s="157" t="s">
        <v>666</v>
      </c>
      <c r="B12107" s="158" t="s">
        <v>658</v>
      </c>
      <c r="C12107" s="158" t="s">
        <v>1379</v>
      </c>
      <c r="D12107" s="158" t="s">
        <v>1380</v>
      </c>
      <c r="E12107" s="158" t="s">
        <v>2373</v>
      </c>
      <c r="F12107" s="21" t="str">
        <f t="shared" si="47"/>
        <v>VTIME.LPV.LPVINSUDB.HEALTH.NBRANCH</v>
      </c>
    </row>
    <row r="12108" spans="1:6" ht="14.25" customHeight="1">
      <c r="A12108" s="157" t="s">
        <v>666</v>
      </c>
      <c r="B12108" s="158" t="s">
        <v>658</v>
      </c>
      <c r="C12108" s="158" t="s">
        <v>1379</v>
      </c>
      <c r="D12108" s="158" t="s">
        <v>1380</v>
      </c>
      <c r="E12108" s="158" t="s">
        <v>2363</v>
      </c>
      <c r="F12108" s="21" t="str">
        <f t="shared" si="47"/>
        <v>VTIME.LPV.LPVINSUDB.HEALTH.SCERTYPE</v>
      </c>
    </row>
    <row r="12109" spans="1:6" ht="14.25" customHeight="1">
      <c r="A12109" s="157" t="s">
        <v>666</v>
      </c>
      <c r="B12109" s="158" t="s">
        <v>658</v>
      </c>
      <c r="C12109" s="158" t="s">
        <v>1379</v>
      </c>
      <c r="D12109" s="158" t="s">
        <v>1380</v>
      </c>
      <c r="E12109" s="158" t="s">
        <v>2367</v>
      </c>
      <c r="F12109" s="21" t="str">
        <f t="shared" si="47"/>
        <v>VTIME.LPV.LPVINSUDB.HEALTH.NPOLICY</v>
      </c>
    </row>
    <row r="12110" spans="1:6" ht="14.25" customHeight="1">
      <c r="A12110" s="157" t="s">
        <v>666</v>
      </c>
      <c r="B12110" s="158" t="s">
        <v>658</v>
      </c>
      <c r="C12110" s="158" t="s">
        <v>1379</v>
      </c>
      <c r="D12110" s="158" t="s">
        <v>1380</v>
      </c>
      <c r="E12110" s="158" t="s">
        <v>2366</v>
      </c>
      <c r="F12110" s="21" t="str">
        <f t="shared" si="47"/>
        <v>VTIME.LPV.LPVINSUDB.HEALTH.NCERTIF</v>
      </c>
    </row>
    <row r="12111" spans="1:6" ht="14.25" customHeight="1">
      <c r="A12111" s="157" t="s">
        <v>666</v>
      </c>
      <c r="B12111" s="158" t="s">
        <v>658</v>
      </c>
      <c r="C12111" s="158" t="s">
        <v>1379</v>
      </c>
      <c r="D12111" s="158" t="s">
        <v>1380</v>
      </c>
      <c r="E12111" s="158" t="s">
        <v>2359</v>
      </c>
      <c r="F12111" s="21" t="str">
        <f t="shared" si="47"/>
        <v>VTIME.LPV.LPVINSUDB.HEALTH.DEFFECDATE</v>
      </c>
    </row>
    <row r="12112" spans="1:6" ht="14.25" customHeight="1">
      <c r="A12112" s="157" t="s">
        <v>666</v>
      </c>
      <c r="B12112" s="158" t="s">
        <v>658</v>
      </c>
      <c r="C12112" s="158" t="s">
        <v>1379</v>
      </c>
      <c r="D12112" s="158" t="s">
        <v>1380</v>
      </c>
      <c r="E12112" s="158" t="s">
        <v>2434</v>
      </c>
      <c r="F12112" s="21" t="str">
        <f t="shared" si="47"/>
        <v>VTIME.LPV.LPVINSUDB.HEALTH.NCAPITAL</v>
      </c>
    </row>
    <row r="12113" spans="1:6" ht="14.25" customHeight="1">
      <c r="A12113" s="157" t="s">
        <v>666</v>
      </c>
      <c r="B12113" s="158" t="s">
        <v>658</v>
      </c>
      <c r="C12113" s="158" t="s">
        <v>1379</v>
      </c>
      <c r="D12113" s="158" t="s">
        <v>1380</v>
      </c>
      <c r="E12113" s="158" t="s">
        <v>2364</v>
      </c>
      <c r="F12113" s="21" t="str">
        <f t="shared" si="47"/>
        <v>VTIME.LPV.LPVINSUDB.HEALTH.DCOMPDATE</v>
      </c>
    </row>
    <row r="12114" spans="1:6" ht="14.25" customHeight="1">
      <c r="A12114" s="157" t="s">
        <v>666</v>
      </c>
      <c r="B12114" s="158" t="s">
        <v>658</v>
      </c>
      <c r="C12114" s="158" t="s">
        <v>1379</v>
      </c>
      <c r="D12114" s="158" t="s">
        <v>1380</v>
      </c>
      <c r="E12114" s="158" t="s">
        <v>2423</v>
      </c>
      <c r="F12114" s="21" t="str">
        <f t="shared" si="47"/>
        <v>VTIME.LPV.LPVINSUDB.HEALTH.DEXPIRDAT</v>
      </c>
    </row>
    <row r="12115" spans="1:6" ht="14.25" customHeight="1">
      <c r="A12115" s="157" t="s">
        <v>666</v>
      </c>
      <c r="B12115" s="158" t="s">
        <v>658</v>
      </c>
      <c r="C12115" s="158" t="s">
        <v>1379</v>
      </c>
      <c r="D12115" s="158" t="s">
        <v>1380</v>
      </c>
      <c r="E12115" s="158" t="s">
        <v>669</v>
      </c>
      <c r="F12115" s="21" t="str">
        <f t="shared" si="47"/>
        <v>VTIME.LPV.LPVINSUDB.HEALTH.SCLIENT</v>
      </c>
    </row>
    <row r="12116" spans="1:6" ht="14.25" customHeight="1">
      <c r="A12116" s="157" t="s">
        <v>666</v>
      </c>
      <c r="B12116" s="158" t="s">
        <v>658</v>
      </c>
      <c r="C12116" s="158" t="s">
        <v>1379</v>
      </c>
      <c r="D12116" s="158" t="s">
        <v>1380</v>
      </c>
      <c r="E12116" s="158" t="s">
        <v>3303</v>
      </c>
      <c r="F12116" s="21" t="str">
        <f t="shared" si="47"/>
        <v>VTIME.LPV.LPVINSUDB.HEALTH.NGROUP_COMP</v>
      </c>
    </row>
    <row r="12117" spans="1:6" ht="14.25" customHeight="1">
      <c r="A12117" s="157" t="s">
        <v>666</v>
      </c>
      <c r="B12117" s="158" t="s">
        <v>658</v>
      </c>
      <c r="C12117" s="158" t="s">
        <v>1379</v>
      </c>
      <c r="D12117" s="158" t="s">
        <v>1380</v>
      </c>
      <c r="E12117" s="158" t="s">
        <v>2435</v>
      </c>
      <c r="F12117" s="21" t="str">
        <f t="shared" si="47"/>
        <v>VTIME.LPV.LPVINSUDB.HEALTH.DISSUEDAT</v>
      </c>
    </row>
    <row r="12118" spans="1:6" ht="14.25" customHeight="1">
      <c r="A12118" s="157" t="s">
        <v>666</v>
      </c>
      <c r="B12118" s="158" t="s">
        <v>658</v>
      </c>
      <c r="C12118" s="158" t="s">
        <v>1379</v>
      </c>
      <c r="D12118" s="158" t="s">
        <v>1380</v>
      </c>
      <c r="E12118" s="158" t="s">
        <v>2436</v>
      </c>
      <c r="F12118" s="21" t="str">
        <f t="shared" si="47"/>
        <v>VTIME.LPV.LPVINSUDB.HEALTH.NNULLCODE</v>
      </c>
    </row>
    <row r="12119" spans="1:6" ht="14.25" customHeight="1">
      <c r="A12119" s="157" t="s">
        <v>666</v>
      </c>
      <c r="B12119" s="158" t="s">
        <v>658</v>
      </c>
      <c r="C12119" s="158" t="s">
        <v>1379</v>
      </c>
      <c r="D12119" s="158" t="s">
        <v>1380</v>
      </c>
      <c r="E12119" s="158" t="s">
        <v>2377</v>
      </c>
      <c r="F12119" s="21" t="str">
        <f t="shared" si="47"/>
        <v>VTIME.LPV.LPVINSUDB.HEALTH.DNULLDATE</v>
      </c>
    </row>
    <row r="12120" spans="1:6" ht="14.25" customHeight="1">
      <c r="A12120" s="157" t="s">
        <v>666</v>
      </c>
      <c r="B12120" s="158" t="s">
        <v>658</v>
      </c>
      <c r="C12120" s="158" t="s">
        <v>1379</v>
      </c>
      <c r="D12120" s="158" t="s">
        <v>1380</v>
      </c>
      <c r="E12120" s="158" t="s">
        <v>2437</v>
      </c>
      <c r="F12120" s="21" t="str">
        <f t="shared" si="47"/>
        <v>VTIME.LPV.LPVINSUDB.HEALTH.NPREMIUM</v>
      </c>
    </row>
    <row r="12121" spans="1:6" ht="14.25" customHeight="1">
      <c r="A12121" s="157" t="s">
        <v>666</v>
      </c>
      <c r="B12121" s="158" t="s">
        <v>658</v>
      </c>
      <c r="C12121" s="158" t="s">
        <v>1379</v>
      </c>
      <c r="D12121" s="158" t="s">
        <v>1380</v>
      </c>
      <c r="E12121" s="158" t="s">
        <v>2438</v>
      </c>
      <c r="F12121" s="21" t="str">
        <f t="shared" si="47"/>
        <v>VTIME.LPV.LPVINSUDB.HEALTH.DSTARTDATE</v>
      </c>
    </row>
    <row r="12122" spans="1:6" ht="14.25" customHeight="1">
      <c r="A12122" s="157" t="s">
        <v>666</v>
      </c>
      <c r="B12122" s="158" t="s">
        <v>658</v>
      </c>
      <c r="C12122" s="158" t="s">
        <v>1379</v>
      </c>
      <c r="D12122" s="158" t="s">
        <v>1380</v>
      </c>
      <c r="E12122" s="158" t="s">
        <v>3304</v>
      </c>
      <c r="F12122" s="21" t="str">
        <f t="shared" si="47"/>
        <v>VTIME.LPV.LPVINSUDB.HEALTH.NTARIFF</v>
      </c>
    </row>
    <row r="12123" spans="1:6" ht="14.25" customHeight="1">
      <c r="A12123" s="157" t="s">
        <v>666</v>
      </c>
      <c r="B12123" s="158" t="s">
        <v>658</v>
      </c>
      <c r="C12123" s="158" t="s">
        <v>1379</v>
      </c>
      <c r="D12123" s="158" t="s">
        <v>1380</v>
      </c>
      <c r="E12123" s="158" t="s">
        <v>2370</v>
      </c>
      <c r="F12123" s="21" t="str">
        <f t="shared" si="47"/>
        <v>VTIME.LPV.LPVINSUDB.HEALTH.NUSERCODE</v>
      </c>
    </row>
    <row r="12124" spans="1:6" ht="14.25" customHeight="1">
      <c r="A12124" s="157" t="s">
        <v>666</v>
      </c>
      <c r="B12124" s="158" t="s">
        <v>658</v>
      </c>
      <c r="C12124" s="158" t="s">
        <v>1379</v>
      </c>
      <c r="D12124" s="158" t="s">
        <v>1380</v>
      </c>
      <c r="E12124" s="158" t="s">
        <v>2439</v>
      </c>
      <c r="F12124" s="21" t="str">
        <f t="shared" si="47"/>
        <v>VTIME.LPV.LPVINSUDB.HEALTH.NTRANSACTIO</v>
      </c>
    </row>
    <row r="12125" spans="1:6" ht="14.25" customHeight="1">
      <c r="A12125" s="157" t="s">
        <v>666</v>
      </c>
      <c r="B12125" s="158" t="s">
        <v>658</v>
      </c>
      <c r="C12125" s="158" t="s">
        <v>1379</v>
      </c>
      <c r="D12125" s="158" t="s">
        <v>1380</v>
      </c>
      <c r="E12125" s="158" t="s">
        <v>2440</v>
      </c>
      <c r="F12125" s="21" t="str">
        <f t="shared" si="47"/>
        <v>VTIME.LPV.LPVINSUDB.HEALTH.NGROUP</v>
      </c>
    </row>
    <row r="12126" spans="1:6" ht="14.25" customHeight="1">
      <c r="A12126" s="157" t="s">
        <v>666</v>
      </c>
      <c r="B12126" s="158" t="s">
        <v>658</v>
      </c>
      <c r="C12126" s="158" t="s">
        <v>1379</v>
      </c>
      <c r="D12126" s="158" t="s">
        <v>1380</v>
      </c>
      <c r="E12126" s="158" t="s">
        <v>2441</v>
      </c>
      <c r="F12126" s="21" t="str">
        <f t="shared" si="47"/>
        <v>VTIME.LPV.LPVINSUDB.HEALTH.NSITUATION</v>
      </c>
    </row>
    <row r="12127" spans="1:6" ht="14.25" customHeight="1">
      <c r="A12127" s="157" t="s">
        <v>666</v>
      </c>
      <c r="B12127" s="158" t="s">
        <v>658</v>
      </c>
      <c r="C12127" s="158" t="s">
        <v>1379</v>
      </c>
      <c r="D12127" s="158" t="s">
        <v>1380</v>
      </c>
      <c r="E12127" s="158" t="s">
        <v>4742</v>
      </c>
      <c r="F12127" s="21" t="str">
        <f t="shared" si="47"/>
        <v>VTIME.LPV.LPVINSUDB.HEALTH.SINTCARNET</v>
      </c>
    </row>
    <row r="12128" spans="1:6" ht="14.25" customHeight="1">
      <c r="A12128" s="157" t="s">
        <v>666</v>
      </c>
      <c r="B12128" s="158" t="s">
        <v>658</v>
      </c>
      <c r="C12128" s="158" t="s">
        <v>1379</v>
      </c>
      <c r="D12128" s="158" t="s">
        <v>1380</v>
      </c>
      <c r="E12128" s="158" t="s">
        <v>2414</v>
      </c>
      <c r="F12128" s="21" t="str">
        <f t="shared" si="47"/>
        <v>VTIME.LPV.LPVINSUDB.HEALTH.NPAYFREQ</v>
      </c>
    </row>
    <row r="12129" spans="1:6" ht="14.25" customHeight="1">
      <c r="A12129" s="157" t="s">
        <v>666</v>
      </c>
      <c r="B12129" s="158" t="s">
        <v>658</v>
      </c>
      <c r="C12129" s="158" t="s">
        <v>1379</v>
      </c>
      <c r="D12129" s="158" t="s">
        <v>1112</v>
      </c>
      <c r="E12129" s="158" t="s">
        <v>2363</v>
      </c>
      <c r="F12129" s="21" t="str">
        <f t="shared" si="47"/>
        <v>VTIME.LPV.LPVINSUDB.LIFE.SCERTYPE</v>
      </c>
    </row>
    <row r="12130" spans="1:6" ht="14.25" customHeight="1">
      <c r="A12130" s="157" t="s">
        <v>666</v>
      </c>
      <c r="B12130" s="158" t="s">
        <v>658</v>
      </c>
      <c r="C12130" s="158" t="s">
        <v>1379</v>
      </c>
      <c r="D12130" s="158" t="s">
        <v>1112</v>
      </c>
      <c r="E12130" s="158" t="s">
        <v>2375</v>
      </c>
      <c r="F12130" s="21" t="str">
        <f t="shared" si="47"/>
        <v>VTIME.LPV.LPVINSUDB.LIFE.NPRODUCT</v>
      </c>
    </row>
    <row r="12131" spans="1:6" ht="14.25" customHeight="1">
      <c r="A12131" s="157" t="s">
        <v>666</v>
      </c>
      <c r="B12131" s="158" t="s">
        <v>658</v>
      </c>
      <c r="C12131" s="158" t="s">
        <v>1379</v>
      </c>
      <c r="D12131" s="158" t="s">
        <v>1112</v>
      </c>
      <c r="E12131" s="158" t="s">
        <v>2373</v>
      </c>
      <c r="F12131" s="21" t="str">
        <f t="shared" si="47"/>
        <v>VTIME.LPV.LPVINSUDB.LIFE.NBRANCH</v>
      </c>
    </row>
    <row r="12132" spans="1:6" ht="14.25" customHeight="1">
      <c r="A12132" s="157" t="s">
        <v>666</v>
      </c>
      <c r="B12132" s="158" t="s">
        <v>658</v>
      </c>
      <c r="C12132" s="158" t="s">
        <v>1379</v>
      </c>
      <c r="D12132" s="158" t="s">
        <v>1112</v>
      </c>
      <c r="E12132" s="158" t="s">
        <v>2367</v>
      </c>
      <c r="F12132" s="21" t="str">
        <f t="shared" si="47"/>
        <v>VTIME.LPV.LPVINSUDB.LIFE.NPOLICY</v>
      </c>
    </row>
    <row r="12133" spans="1:6" ht="14.25" customHeight="1">
      <c r="A12133" s="157" t="s">
        <v>666</v>
      </c>
      <c r="B12133" s="158" t="s">
        <v>658</v>
      </c>
      <c r="C12133" s="158" t="s">
        <v>1379</v>
      </c>
      <c r="D12133" s="158" t="s">
        <v>1112</v>
      </c>
      <c r="E12133" s="158" t="s">
        <v>2366</v>
      </c>
      <c r="F12133" s="21" t="str">
        <f t="shared" si="47"/>
        <v>VTIME.LPV.LPVINSUDB.LIFE.NCERTIF</v>
      </c>
    </row>
    <row r="12134" spans="1:6" ht="14.25" customHeight="1">
      <c r="A12134" s="157" t="s">
        <v>666</v>
      </c>
      <c r="B12134" s="158" t="s">
        <v>658</v>
      </c>
      <c r="C12134" s="158" t="s">
        <v>1379</v>
      </c>
      <c r="D12134" s="158" t="s">
        <v>1112</v>
      </c>
      <c r="E12134" s="158" t="s">
        <v>2359</v>
      </c>
      <c r="F12134" s="21" t="str">
        <f t="shared" si="47"/>
        <v>VTIME.LPV.LPVINSUDB.LIFE.DEFFECDATE</v>
      </c>
    </row>
    <row r="12135" spans="1:6" ht="14.25" customHeight="1">
      <c r="A12135" s="157" t="s">
        <v>666</v>
      </c>
      <c r="B12135" s="158" t="s">
        <v>658</v>
      </c>
      <c r="C12135" s="158" t="s">
        <v>1379</v>
      </c>
      <c r="D12135" s="158" t="s">
        <v>1112</v>
      </c>
      <c r="E12135" s="158" t="s">
        <v>2691</v>
      </c>
      <c r="F12135" s="21" t="str">
        <f t="shared" si="47"/>
        <v>VTIME.LPV.LPVINSUDB.LIFE.NAGE</v>
      </c>
    </row>
    <row r="12136" spans="1:6" ht="14.25" customHeight="1">
      <c r="A12136" s="157" t="s">
        <v>666</v>
      </c>
      <c r="B12136" s="158" t="s">
        <v>658</v>
      </c>
      <c r="C12136" s="158" t="s">
        <v>1379</v>
      </c>
      <c r="D12136" s="158" t="s">
        <v>1112</v>
      </c>
      <c r="E12136" s="158" t="s">
        <v>669</v>
      </c>
      <c r="F12136" s="21" t="str">
        <f t="shared" si="47"/>
        <v>VTIME.LPV.LPVINSUDB.LIFE.SCLIENT</v>
      </c>
    </row>
    <row r="12137" spans="1:6" ht="14.25" customHeight="1">
      <c r="A12137" s="157" t="s">
        <v>666</v>
      </c>
      <c r="B12137" s="158" t="s">
        <v>658</v>
      </c>
      <c r="C12137" s="158" t="s">
        <v>1379</v>
      </c>
      <c r="D12137" s="158" t="s">
        <v>1112</v>
      </c>
      <c r="E12137" s="158" t="s">
        <v>3266</v>
      </c>
      <c r="F12137" s="21" t="str">
        <f t="shared" si="47"/>
        <v>VTIME.LPV.LPVINSUDB.LIFE.NAGE_LIMIT</v>
      </c>
    </row>
    <row r="12138" spans="1:6" ht="14.25" customHeight="1">
      <c r="A12138" s="157" t="s">
        <v>666</v>
      </c>
      <c r="B12138" s="158" t="s">
        <v>658</v>
      </c>
      <c r="C12138" s="158" t="s">
        <v>1379</v>
      </c>
      <c r="D12138" s="158" t="s">
        <v>1112</v>
      </c>
      <c r="E12138" s="158" t="s">
        <v>3267</v>
      </c>
      <c r="F12138" s="21" t="str">
        <f t="shared" si="47"/>
        <v>VTIME.LPV.LPVINSUDB.LIFE.NAGE_REINSU</v>
      </c>
    </row>
    <row r="12139" spans="1:6" ht="14.25" customHeight="1">
      <c r="A12139" s="157" t="s">
        <v>666</v>
      </c>
      <c r="B12139" s="158" t="s">
        <v>658</v>
      </c>
      <c r="C12139" s="158" t="s">
        <v>1379</v>
      </c>
      <c r="D12139" s="158" t="s">
        <v>1112</v>
      </c>
      <c r="E12139" s="158" t="s">
        <v>3268</v>
      </c>
      <c r="F12139" s="21" t="str">
        <f t="shared" si="47"/>
        <v>VTIME.LPV.LPVINSUDB.LIFE.SAMORTI_WAY</v>
      </c>
    </row>
    <row r="12140" spans="1:6" ht="14.25" customHeight="1">
      <c r="A12140" s="157" t="s">
        <v>666</v>
      </c>
      <c r="B12140" s="158" t="s">
        <v>658</v>
      </c>
      <c r="C12140" s="158" t="s">
        <v>1379</v>
      </c>
      <c r="D12140" s="158" t="s">
        <v>1112</v>
      </c>
      <c r="E12140" s="158" t="s">
        <v>2434</v>
      </c>
      <c r="F12140" s="21" t="str">
        <f t="shared" si="47"/>
        <v>VTIME.LPV.LPVINSUDB.LIFE.NCAPITAL</v>
      </c>
    </row>
    <row r="12141" spans="1:6" ht="14.25" customHeight="1">
      <c r="A12141" s="157" t="s">
        <v>666</v>
      </c>
      <c r="B12141" s="158" t="s">
        <v>658</v>
      </c>
      <c r="C12141" s="158" t="s">
        <v>1379</v>
      </c>
      <c r="D12141" s="158" t="s">
        <v>1112</v>
      </c>
      <c r="E12141" s="158" t="s">
        <v>3269</v>
      </c>
      <c r="F12141" s="21" t="str">
        <f t="shared" si="47"/>
        <v>VTIME.LPV.LPVINSUDB.LIFE.NCAPITAL_CA</v>
      </c>
    </row>
    <row r="12142" spans="1:6" ht="14.25" customHeight="1">
      <c r="A12142" s="157" t="s">
        <v>666</v>
      </c>
      <c r="B12142" s="158" t="s">
        <v>658</v>
      </c>
      <c r="C12142" s="158" t="s">
        <v>1379</v>
      </c>
      <c r="D12142" s="158" t="s">
        <v>1112</v>
      </c>
      <c r="E12142" s="158" t="s">
        <v>2364</v>
      </c>
      <c r="F12142" s="21" t="str">
        <f t="shared" si="47"/>
        <v>VTIME.LPV.LPVINSUDB.LIFE.DCOMPDATE</v>
      </c>
    </row>
    <row r="12143" spans="1:6" ht="14.25" customHeight="1">
      <c r="A12143" s="157" t="s">
        <v>666</v>
      </c>
      <c r="B12143" s="158" t="s">
        <v>658</v>
      </c>
      <c r="C12143" s="158" t="s">
        <v>1379</v>
      </c>
      <c r="D12143" s="158" t="s">
        <v>1112</v>
      </c>
      <c r="E12143" s="158" t="s">
        <v>3270</v>
      </c>
      <c r="F12143" s="21" t="str">
        <f t="shared" si="47"/>
        <v>VTIME.LPV.LPVINSUDB.LIFE.NEND_NUM</v>
      </c>
    </row>
    <row r="12144" spans="1:6" ht="14.25" customHeight="1">
      <c r="A12144" s="157" t="s">
        <v>666</v>
      </c>
      <c r="B12144" s="158" t="s">
        <v>658</v>
      </c>
      <c r="C12144" s="158" t="s">
        <v>1379</v>
      </c>
      <c r="D12144" s="158" t="s">
        <v>1112</v>
      </c>
      <c r="E12144" s="158" t="s">
        <v>3271</v>
      </c>
      <c r="F12144" s="21" t="str">
        <f t="shared" si="47"/>
        <v>VTIME.LPV.LPVINSUDB.LIFE.NENT_RIGHT</v>
      </c>
    </row>
    <row r="12145" spans="1:6" ht="14.25" customHeight="1">
      <c r="A12145" s="157" t="s">
        <v>666</v>
      </c>
      <c r="B12145" s="158" t="s">
        <v>658</v>
      </c>
      <c r="C12145" s="158" t="s">
        <v>1379</v>
      </c>
      <c r="D12145" s="158" t="s">
        <v>1112</v>
      </c>
      <c r="E12145" s="158" t="s">
        <v>3272</v>
      </c>
      <c r="F12145" s="21" t="str">
        <f t="shared" si="47"/>
        <v>VTIME.LPV.LPVINSUDB.LIFE.NEXA_AMOUNT</v>
      </c>
    </row>
    <row r="12146" spans="1:6" ht="14.25" customHeight="1">
      <c r="A12146" s="157" t="s">
        <v>666</v>
      </c>
      <c r="B12146" s="158" t="s">
        <v>658</v>
      </c>
      <c r="C12146" s="158" t="s">
        <v>1379</v>
      </c>
      <c r="D12146" s="158" t="s">
        <v>1112</v>
      </c>
      <c r="E12146" s="158" t="s">
        <v>3273</v>
      </c>
      <c r="F12146" s="21" t="str">
        <f t="shared" si="47"/>
        <v>VTIME.LPV.LPVINSUDB.LIFE.NEXAM_TYPE</v>
      </c>
    </row>
    <row r="12147" spans="1:6" ht="14.25" customHeight="1">
      <c r="A12147" s="157" t="s">
        <v>666</v>
      </c>
      <c r="B12147" s="158" t="s">
        <v>658</v>
      </c>
      <c r="C12147" s="158" t="s">
        <v>1379</v>
      </c>
      <c r="D12147" s="158" t="s">
        <v>1112</v>
      </c>
      <c r="E12147" s="158" t="s">
        <v>2423</v>
      </c>
      <c r="F12147" s="21" t="str">
        <f t="shared" si="47"/>
        <v>VTIME.LPV.LPVINSUDB.LIFE.DEXPIRDAT</v>
      </c>
    </row>
    <row r="12148" spans="1:6" ht="14.25" customHeight="1">
      <c r="A12148" s="157" t="s">
        <v>666</v>
      </c>
      <c r="B12148" s="158" t="s">
        <v>658</v>
      </c>
      <c r="C12148" s="158" t="s">
        <v>1379</v>
      </c>
      <c r="D12148" s="158" t="s">
        <v>1112</v>
      </c>
      <c r="E12148" s="158" t="s">
        <v>2929</v>
      </c>
      <c r="F12148" s="21" t="str">
        <f t="shared" si="47"/>
        <v>VTIME.LPV.LPVINSUDB.LIFE.NTYPDURINS</v>
      </c>
    </row>
    <row r="12149" spans="1:6" ht="14.25" customHeight="1">
      <c r="A12149" s="157" t="s">
        <v>666</v>
      </c>
      <c r="B12149" s="158" t="s">
        <v>658</v>
      </c>
      <c r="C12149" s="158" t="s">
        <v>1379</v>
      </c>
      <c r="D12149" s="158" t="s">
        <v>1112</v>
      </c>
      <c r="E12149" s="158" t="s">
        <v>3274</v>
      </c>
      <c r="F12149" s="21" t="str">
        <f t="shared" si="47"/>
        <v>VTIME.LPV.LPVINSUDB.LIFE.NINIT_NUM</v>
      </c>
    </row>
    <row r="12150" spans="1:6" ht="14.25" customHeight="1">
      <c r="A12150" s="157" t="s">
        <v>666</v>
      </c>
      <c r="B12150" s="158" t="s">
        <v>658</v>
      </c>
      <c r="C12150" s="158" t="s">
        <v>1379</v>
      </c>
      <c r="D12150" s="158" t="s">
        <v>1112</v>
      </c>
      <c r="E12150" s="158" t="s">
        <v>3275</v>
      </c>
      <c r="F12150" s="21" t="str">
        <f t="shared" si="47"/>
        <v>VTIME.LPV.LPVINSUDB.LIFE.NINSUR_TIME</v>
      </c>
    </row>
    <row r="12151" spans="1:6" ht="14.25" customHeight="1">
      <c r="A12151" s="157" t="s">
        <v>666</v>
      </c>
      <c r="B12151" s="158" t="s">
        <v>658</v>
      </c>
      <c r="C12151" s="158" t="s">
        <v>1379</v>
      </c>
      <c r="D12151" s="158" t="s">
        <v>1112</v>
      </c>
      <c r="E12151" s="158" t="s">
        <v>2435</v>
      </c>
      <c r="F12151" s="21" t="str">
        <f t="shared" si="47"/>
        <v>VTIME.LPV.LPVINSUDB.LIFE.DISSUEDAT</v>
      </c>
    </row>
    <row r="12152" spans="1:6" ht="14.25" customHeight="1">
      <c r="A12152" s="157" t="s">
        <v>666</v>
      </c>
      <c r="B12152" s="158" t="s">
        <v>658</v>
      </c>
      <c r="C12152" s="158" t="s">
        <v>1379</v>
      </c>
      <c r="D12152" s="158" t="s">
        <v>1112</v>
      </c>
      <c r="E12152" s="158" t="s">
        <v>3276</v>
      </c>
      <c r="F12152" s="21" t="str">
        <f t="shared" si="47"/>
        <v>VTIME.LPV.LPVINSUDB.LIFE.SLOAN_NUMBE</v>
      </c>
    </row>
    <row r="12153" spans="1:6" ht="14.25" customHeight="1">
      <c r="A12153" s="157" t="s">
        <v>666</v>
      </c>
      <c r="B12153" s="158" t="s">
        <v>658</v>
      </c>
      <c r="C12153" s="158" t="s">
        <v>1379</v>
      </c>
      <c r="D12153" s="158" t="s">
        <v>1112</v>
      </c>
      <c r="E12153" s="158" t="s">
        <v>2436</v>
      </c>
      <c r="F12153" s="21" t="str">
        <f t="shared" si="47"/>
        <v>VTIME.LPV.LPVINSUDB.LIFE.NNULLCODE</v>
      </c>
    </row>
    <row r="12154" spans="1:6" ht="14.25" customHeight="1">
      <c r="A12154" s="157" t="s">
        <v>666</v>
      </c>
      <c r="B12154" s="158" t="s">
        <v>658</v>
      </c>
      <c r="C12154" s="158" t="s">
        <v>1379</v>
      </c>
      <c r="D12154" s="158" t="s">
        <v>1112</v>
      </c>
      <c r="E12154" s="158" t="s">
        <v>2377</v>
      </c>
      <c r="F12154" s="21" t="str">
        <f t="shared" si="47"/>
        <v>VTIME.LPV.LPVINSUDB.LIFE.DNULLDATE</v>
      </c>
    </row>
    <row r="12155" spans="1:6" ht="14.25" customHeight="1">
      <c r="A12155" s="157" t="s">
        <v>666</v>
      </c>
      <c r="B12155" s="158" t="s">
        <v>658</v>
      </c>
      <c r="C12155" s="158" t="s">
        <v>1379</v>
      </c>
      <c r="D12155" s="158" t="s">
        <v>1112</v>
      </c>
      <c r="E12155" s="158" t="s">
        <v>3277</v>
      </c>
      <c r="F12155" s="21" t="str">
        <f t="shared" si="47"/>
        <v>VTIME.LPV.LPVINSUDB.LIFE.NPAY_TIME</v>
      </c>
    </row>
    <row r="12156" spans="1:6" ht="14.25" customHeight="1">
      <c r="A12156" s="157" t="s">
        <v>666</v>
      </c>
      <c r="B12156" s="158" t="s">
        <v>658</v>
      </c>
      <c r="C12156" s="158" t="s">
        <v>1379</v>
      </c>
      <c r="D12156" s="158" t="s">
        <v>1112</v>
      </c>
      <c r="E12156" s="158" t="s">
        <v>3278</v>
      </c>
      <c r="F12156" s="21" t="str">
        <f t="shared" si="47"/>
        <v>VTIME.LPV.LPVINSUDB.LIFE.SPDURAIND</v>
      </c>
    </row>
    <row r="12157" spans="1:6" ht="14.25" customHeight="1">
      <c r="A12157" s="157" t="s">
        <v>666</v>
      </c>
      <c r="B12157" s="158" t="s">
        <v>658</v>
      </c>
      <c r="C12157" s="158" t="s">
        <v>1379</v>
      </c>
      <c r="D12157" s="158" t="s">
        <v>1112</v>
      </c>
      <c r="E12157" s="158" t="s">
        <v>3279</v>
      </c>
      <c r="F12157" s="21" t="str">
        <f t="shared" si="47"/>
        <v>VTIME.LPV.LPVINSUDB.LIFE.NPERMULTI</v>
      </c>
    </row>
    <row r="12158" spans="1:6" ht="14.25" customHeight="1">
      <c r="A12158" s="157" t="s">
        <v>666</v>
      </c>
      <c r="B12158" s="158" t="s">
        <v>658</v>
      </c>
      <c r="C12158" s="158" t="s">
        <v>1379</v>
      </c>
      <c r="D12158" s="158" t="s">
        <v>1112</v>
      </c>
      <c r="E12158" s="158" t="s">
        <v>3280</v>
      </c>
      <c r="F12158" s="21" t="str">
        <f t="shared" si="47"/>
        <v>VTIME.LPV.LPVINSUDB.LIFE.NPERNUMAI</v>
      </c>
    </row>
    <row r="12159" spans="1:6" ht="14.25" customHeight="1">
      <c r="A12159" s="157" t="s">
        <v>666</v>
      </c>
      <c r="B12159" s="158" t="s">
        <v>658</v>
      </c>
      <c r="C12159" s="158" t="s">
        <v>1379</v>
      </c>
      <c r="D12159" s="158" t="s">
        <v>1112</v>
      </c>
      <c r="E12159" s="158" t="s">
        <v>3281</v>
      </c>
      <c r="F12159" s="21" t="str">
        <f t="shared" si="47"/>
        <v>VTIME.LPV.LPVINSUDB.LIFE.NPERNUNMI</v>
      </c>
    </row>
    <row r="12160" spans="1:6" ht="14.25" customHeight="1">
      <c r="A12160" s="157" t="s">
        <v>666</v>
      </c>
      <c r="B12160" s="158" t="s">
        <v>658</v>
      </c>
      <c r="C12160" s="158" t="s">
        <v>1379</v>
      </c>
      <c r="D12160" s="158" t="s">
        <v>1112</v>
      </c>
      <c r="E12160" s="158" t="s">
        <v>2437</v>
      </c>
      <c r="F12160" s="21" t="str">
        <f t="shared" si="47"/>
        <v>VTIME.LPV.LPVINSUDB.LIFE.NPREMIUM</v>
      </c>
    </row>
    <row r="12161" spans="1:6" ht="14.25" customHeight="1">
      <c r="A12161" s="157" t="s">
        <v>666</v>
      </c>
      <c r="B12161" s="158" t="s">
        <v>658</v>
      </c>
      <c r="C12161" s="158" t="s">
        <v>1379</v>
      </c>
      <c r="D12161" s="158" t="s">
        <v>1112</v>
      </c>
      <c r="E12161" s="158" t="s">
        <v>3282</v>
      </c>
      <c r="F12161" s="21" t="str">
        <f t="shared" si="47"/>
        <v>VTIME.LPV.LPVINSUDB.LIFE.NPREMIUM_CA</v>
      </c>
    </row>
    <row r="12162" spans="1:6" ht="14.25" customHeight="1">
      <c r="A12162" s="157" t="s">
        <v>666</v>
      </c>
      <c r="B12162" s="158" t="s">
        <v>658</v>
      </c>
      <c r="C12162" s="158" t="s">
        <v>1379</v>
      </c>
      <c r="D12162" s="158" t="s">
        <v>1112</v>
      </c>
      <c r="E12162" s="158" t="s">
        <v>2592</v>
      </c>
      <c r="F12162" s="21" t="str">
        <f t="shared" si="47"/>
        <v>VTIME.LPV.LPVINSUDB.LIFE.NRECEIPT</v>
      </c>
    </row>
    <row r="12163" spans="1:6" ht="14.25" customHeight="1">
      <c r="A12163" s="157" t="s">
        <v>666</v>
      </c>
      <c r="B12163" s="158" t="s">
        <v>658</v>
      </c>
      <c r="C12163" s="158" t="s">
        <v>1379</v>
      </c>
      <c r="D12163" s="158" t="s">
        <v>1112</v>
      </c>
      <c r="E12163" s="158" t="s">
        <v>3283</v>
      </c>
      <c r="F12163" s="21" t="str">
        <f t="shared" si="47"/>
        <v>VTIME.LPV.LPVINSUDB.LIFE.NSALD_AMOUN</v>
      </c>
    </row>
    <row r="12164" spans="1:6" ht="14.25" customHeight="1">
      <c r="A12164" s="157" t="s">
        <v>666</v>
      </c>
      <c r="B12164" s="158" t="s">
        <v>658</v>
      </c>
      <c r="C12164" s="158" t="s">
        <v>1379</v>
      </c>
      <c r="D12164" s="158" t="s">
        <v>1112</v>
      </c>
      <c r="E12164" s="158" t="s">
        <v>3284</v>
      </c>
      <c r="F12164" s="21" t="str">
        <f t="shared" si="47"/>
        <v>VTIME.LPV.LPVINSUDB.LIFE.SSALD_PROG</v>
      </c>
    </row>
    <row r="12165" spans="1:6" ht="14.25" customHeight="1">
      <c r="A12165" s="157" t="s">
        <v>666</v>
      </c>
      <c r="B12165" s="158" t="s">
        <v>658</v>
      </c>
      <c r="C12165" s="158" t="s">
        <v>1379</v>
      </c>
      <c r="D12165" s="158" t="s">
        <v>1112</v>
      </c>
      <c r="E12165" s="158" t="s">
        <v>2438</v>
      </c>
      <c r="F12165" s="21" t="str">
        <f t="shared" si="47"/>
        <v>VTIME.LPV.LPVINSUDB.LIFE.DSTARTDATE</v>
      </c>
    </row>
    <row r="12166" spans="1:6" ht="14.25" customHeight="1">
      <c r="A12166" s="157" t="s">
        <v>666</v>
      </c>
      <c r="B12166" s="158" t="s">
        <v>658</v>
      </c>
      <c r="C12166" s="158" t="s">
        <v>1379</v>
      </c>
      <c r="D12166" s="158" t="s">
        <v>1112</v>
      </c>
      <c r="E12166" s="158" t="s">
        <v>3285</v>
      </c>
      <c r="F12166" s="21" t="str">
        <f t="shared" si="47"/>
        <v>VTIME.LPV.LPVINSUDB.LIFE.NTITLES_SUB</v>
      </c>
    </row>
    <row r="12167" spans="1:6" ht="14.25" customHeight="1">
      <c r="A12167" s="157" t="s">
        <v>666</v>
      </c>
      <c r="B12167" s="158" t="s">
        <v>658</v>
      </c>
      <c r="C12167" s="158" t="s">
        <v>1379</v>
      </c>
      <c r="D12167" s="158" t="s">
        <v>1112</v>
      </c>
      <c r="E12167" s="158" t="s">
        <v>2370</v>
      </c>
      <c r="F12167" s="21" t="str">
        <f t="shared" si="47"/>
        <v>VTIME.LPV.LPVINSUDB.LIFE.NUSERCODE</v>
      </c>
    </row>
    <row r="12168" spans="1:6" ht="14.25" customHeight="1">
      <c r="A12168" s="157" t="s">
        <v>666</v>
      </c>
      <c r="B12168" s="158" t="s">
        <v>658</v>
      </c>
      <c r="C12168" s="158" t="s">
        <v>1379</v>
      </c>
      <c r="D12168" s="158" t="s">
        <v>1112</v>
      </c>
      <c r="E12168" s="158" t="s">
        <v>3286</v>
      </c>
      <c r="F12168" s="21" t="str">
        <f t="shared" si="47"/>
        <v>VTIME.LPV.LPVINSUDB.LIFE.NWAR_INT_EX</v>
      </c>
    </row>
    <row r="12169" spans="1:6" ht="14.25" customHeight="1">
      <c r="A12169" s="157" t="s">
        <v>666</v>
      </c>
      <c r="B12169" s="158" t="s">
        <v>658</v>
      </c>
      <c r="C12169" s="158" t="s">
        <v>1379</v>
      </c>
      <c r="D12169" s="158" t="s">
        <v>1112</v>
      </c>
      <c r="E12169" s="158" t="s">
        <v>3287</v>
      </c>
      <c r="F12169" s="21" t="str">
        <f t="shared" si="47"/>
        <v>VTIME.LPV.LPVINSUDB.LIFE.NWAR_INTERE</v>
      </c>
    </row>
    <row r="12170" spans="1:6" ht="14.25" customHeight="1">
      <c r="A12170" s="157" t="s">
        <v>666</v>
      </c>
      <c r="B12170" s="158" t="s">
        <v>658</v>
      </c>
      <c r="C12170" s="158" t="s">
        <v>1379</v>
      </c>
      <c r="D12170" s="158" t="s">
        <v>1112</v>
      </c>
      <c r="E12170" s="158" t="s">
        <v>3288</v>
      </c>
      <c r="F12170" s="21" t="str">
        <f t="shared" si="47"/>
        <v>VTIME.LPV.LPVINSUDB.LIFE.NXPREM_TIME</v>
      </c>
    </row>
    <row r="12171" spans="1:6" ht="14.25" customHeight="1">
      <c r="A12171" s="157" t="s">
        <v>666</v>
      </c>
      <c r="B12171" s="158" t="s">
        <v>658</v>
      </c>
      <c r="C12171" s="158" t="s">
        <v>1379</v>
      </c>
      <c r="D12171" s="158" t="s">
        <v>1112</v>
      </c>
      <c r="E12171" s="158" t="s">
        <v>3289</v>
      </c>
      <c r="F12171" s="21" t="str">
        <f t="shared" si="47"/>
        <v>VTIME.LPV.LPVINSUDB.LIFE.NYEARS_OLD</v>
      </c>
    </row>
    <row r="12172" spans="1:6" ht="14.25" customHeight="1">
      <c r="A12172" s="157" t="s">
        <v>666</v>
      </c>
      <c r="B12172" s="158" t="s">
        <v>658</v>
      </c>
      <c r="C12172" s="158" t="s">
        <v>1379</v>
      </c>
      <c r="D12172" s="158" t="s">
        <v>1112</v>
      </c>
      <c r="E12172" s="158" t="s">
        <v>2439</v>
      </c>
      <c r="F12172" s="21" t="str">
        <f t="shared" si="47"/>
        <v>VTIME.LPV.LPVINSUDB.LIFE.NTRANSACTIO</v>
      </c>
    </row>
    <row r="12173" spans="1:6" ht="14.25" customHeight="1">
      <c r="A12173" s="157" t="s">
        <v>666</v>
      </c>
      <c r="B12173" s="158" t="s">
        <v>658</v>
      </c>
      <c r="C12173" s="158" t="s">
        <v>1379</v>
      </c>
      <c r="D12173" s="158" t="s">
        <v>1112</v>
      </c>
      <c r="E12173" s="158" t="s">
        <v>3290</v>
      </c>
      <c r="F12173" s="21" t="str">
        <f t="shared" si="47"/>
        <v>VTIME.LPV.LPVINSUDB.LIFE.DPROG_DATE</v>
      </c>
    </row>
    <row r="12174" spans="1:6" ht="14.25" customHeight="1">
      <c r="A12174" s="157" t="s">
        <v>666</v>
      </c>
      <c r="B12174" s="158" t="s">
        <v>658</v>
      </c>
      <c r="C12174" s="158" t="s">
        <v>1379</v>
      </c>
      <c r="D12174" s="158" t="s">
        <v>1112</v>
      </c>
      <c r="E12174" s="158" t="s">
        <v>3291</v>
      </c>
      <c r="F12174" s="21" t="str">
        <f t="shared" si="47"/>
        <v>VTIME.LPV.LPVINSUDB.LIFE.NRENTAMOUNT</v>
      </c>
    </row>
    <row r="12175" spans="1:6" ht="14.25" customHeight="1">
      <c r="A12175" s="157" t="s">
        <v>666</v>
      </c>
      <c r="B12175" s="158" t="s">
        <v>658</v>
      </c>
      <c r="C12175" s="158" t="s">
        <v>1379</v>
      </c>
      <c r="D12175" s="158" t="s">
        <v>1112</v>
      </c>
      <c r="E12175" s="158" t="s">
        <v>3292</v>
      </c>
      <c r="F12175" s="21" t="str">
        <f t="shared" si="47"/>
        <v>VTIME.LPV.LPVINSUDB.LIFE.NCURRRENT</v>
      </c>
    </row>
    <row r="12176" spans="1:6" ht="14.25" customHeight="1">
      <c r="A12176" s="157" t="s">
        <v>666</v>
      </c>
      <c r="B12176" s="158" t="s">
        <v>658</v>
      </c>
      <c r="C12176" s="158" t="s">
        <v>1379</v>
      </c>
      <c r="D12176" s="158" t="s">
        <v>1112</v>
      </c>
      <c r="E12176" s="158" t="s">
        <v>3293</v>
      </c>
      <c r="F12176" s="21" t="str">
        <f t="shared" si="47"/>
        <v>VTIME.LPV.LPVINSUDB.LIFE.SCREDITNUM</v>
      </c>
    </row>
    <row r="12177" spans="1:6" ht="14.25" customHeight="1">
      <c r="A12177" s="157" t="s">
        <v>666</v>
      </c>
      <c r="B12177" s="158" t="s">
        <v>658</v>
      </c>
      <c r="C12177" s="158" t="s">
        <v>1379</v>
      </c>
      <c r="D12177" s="158" t="s">
        <v>1112</v>
      </c>
      <c r="E12177" s="158" t="s">
        <v>3294</v>
      </c>
      <c r="F12177" s="21" t="str">
        <f t="shared" si="47"/>
        <v>VTIME.LPV.LPVINSUDB.LIFE.NCRED_PRO</v>
      </c>
    </row>
    <row r="12178" spans="1:6" ht="14.25" customHeight="1">
      <c r="A12178" s="157" t="s">
        <v>666</v>
      </c>
      <c r="B12178" s="158" t="s">
        <v>658</v>
      </c>
      <c r="C12178" s="158" t="s">
        <v>1379</v>
      </c>
      <c r="D12178" s="158" t="s">
        <v>1112</v>
      </c>
      <c r="E12178" s="158" t="s">
        <v>3295</v>
      </c>
      <c r="F12178" s="21" t="str">
        <f t="shared" si="47"/>
        <v>VTIME.LPV.LPVINSUDB.LIFE.DINIT_CRE</v>
      </c>
    </row>
    <row r="12179" spans="1:6" ht="14.25" customHeight="1">
      <c r="A12179" s="157" t="s">
        <v>666</v>
      </c>
      <c r="B12179" s="158" t="s">
        <v>658</v>
      </c>
      <c r="C12179" s="158" t="s">
        <v>1379</v>
      </c>
      <c r="D12179" s="158" t="s">
        <v>1112</v>
      </c>
      <c r="E12179" s="158" t="s">
        <v>3296</v>
      </c>
      <c r="F12179" s="21" t="str">
        <f t="shared" si="47"/>
        <v>VTIME.LPV.LPVINSUDB.LIFE.DEND_CRE</v>
      </c>
    </row>
    <row r="12180" spans="1:6" ht="14.25" customHeight="1">
      <c r="A12180" s="157" t="s">
        <v>666</v>
      </c>
      <c r="B12180" s="158" t="s">
        <v>658</v>
      </c>
      <c r="C12180" s="158" t="s">
        <v>1379</v>
      </c>
      <c r="D12180" s="158" t="s">
        <v>1112</v>
      </c>
      <c r="E12180" s="158" t="s">
        <v>3297</v>
      </c>
      <c r="F12180" s="21" t="str">
        <f t="shared" si="47"/>
        <v>VTIME.LPV.LPVINSUDB.LIFE.NCURREN_CRE</v>
      </c>
    </row>
    <row r="12181" spans="1:6" ht="14.25" customHeight="1">
      <c r="A12181" s="157" t="s">
        <v>666</v>
      </c>
      <c r="B12181" s="158" t="s">
        <v>658</v>
      </c>
      <c r="C12181" s="158" t="s">
        <v>1379</v>
      </c>
      <c r="D12181" s="158" t="s">
        <v>1112</v>
      </c>
      <c r="E12181" s="158" t="s">
        <v>3298</v>
      </c>
      <c r="F12181" s="21" t="str">
        <f t="shared" si="47"/>
        <v>VTIME.LPV.LPVINSUDB.LIFE.NAMOUNT_CRE</v>
      </c>
    </row>
    <row r="12182" spans="1:6" ht="14.25" customHeight="1">
      <c r="A12182" s="157" t="s">
        <v>666</v>
      </c>
      <c r="B12182" s="158" t="s">
        <v>658</v>
      </c>
      <c r="C12182" s="158" t="s">
        <v>1379</v>
      </c>
      <c r="D12182" s="158" t="s">
        <v>1112</v>
      </c>
      <c r="E12182" s="158" t="s">
        <v>3299</v>
      </c>
      <c r="F12182" s="21" t="str">
        <f t="shared" si="47"/>
        <v>VTIME.LPV.LPVINSUDB.LIFE.NAMOUNT_ACT</v>
      </c>
    </row>
    <row r="12183" spans="1:6" ht="14.25" customHeight="1">
      <c r="A12183" s="157" t="s">
        <v>666</v>
      </c>
      <c r="B12183" s="158" t="s">
        <v>658</v>
      </c>
      <c r="C12183" s="158" t="s">
        <v>1379</v>
      </c>
      <c r="D12183" s="158" t="s">
        <v>1112</v>
      </c>
      <c r="E12183" s="158" t="s">
        <v>3300</v>
      </c>
      <c r="F12183" s="21" t="str">
        <f t="shared" si="47"/>
        <v>VTIME.LPV.LPVINSUDB.LIFE.NCALCAPITAL</v>
      </c>
    </row>
    <row r="12184" spans="1:6" ht="14.25" customHeight="1">
      <c r="A12184" s="157" t="s">
        <v>666</v>
      </c>
      <c r="B12184" s="158" t="s">
        <v>658</v>
      </c>
      <c r="C12184" s="158" t="s">
        <v>1379</v>
      </c>
      <c r="D12184" s="158" t="s">
        <v>1112</v>
      </c>
      <c r="E12184" s="158" t="s">
        <v>3301</v>
      </c>
      <c r="F12184" s="21" t="str">
        <f t="shared" si="47"/>
        <v>VTIME.LPV.LPVINSUDB.LIFE.NTYPPREMIUM</v>
      </c>
    </row>
    <row r="12185" spans="1:6" ht="14.25" customHeight="1">
      <c r="A12185" s="157" t="s">
        <v>666</v>
      </c>
      <c r="B12185" s="158" t="s">
        <v>658</v>
      </c>
      <c r="C12185" s="158" t="s">
        <v>1379</v>
      </c>
      <c r="D12185" s="158" t="s">
        <v>1112</v>
      </c>
      <c r="E12185" s="158" t="s">
        <v>3302</v>
      </c>
      <c r="F12185" s="21" t="str">
        <f t="shared" si="47"/>
        <v>VTIME.LPV.LPVINSUDB.LIFE.NCOUNT_INSU</v>
      </c>
    </row>
    <row r="12186" spans="1:6" ht="14.25" customHeight="1">
      <c r="A12186" s="157" t="s">
        <v>666</v>
      </c>
      <c r="B12186" s="158" t="s">
        <v>658</v>
      </c>
      <c r="C12186" s="158" t="s">
        <v>1379</v>
      </c>
      <c r="D12186" s="158" t="s">
        <v>1112</v>
      </c>
      <c r="E12186" s="158" t="s">
        <v>3303</v>
      </c>
      <c r="F12186" s="21" t="str">
        <f t="shared" si="47"/>
        <v>VTIME.LPV.LPVINSUDB.LIFE.NGROUP_COMP</v>
      </c>
    </row>
    <row r="12187" spans="1:6" ht="14.25" customHeight="1">
      <c r="A12187" s="157" t="s">
        <v>666</v>
      </c>
      <c r="B12187" s="158" t="s">
        <v>658</v>
      </c>
      <c r="C12187" s="158" t="s">
        <v>1379</v>
      </c>
      <c r="D12187" s="158" t="s">
        <v>1112</v>
      </c>
      <c r="E12187" s="158" t="s">
        <v>3304</v>
      </c>
      <c r="F12187" s="21" t="str">
        <f t="shared" si="47"/>
        <v>VTIME.LPV.LPVINSUDB.LIFE.NTARIFF</v>
      </c>
    </row>
    <row r="12188" spans="1:6" ht="14.25" customHeight="1">
      <c r="A12188" s="157" t="s">
        <v>666</v>
      </c>
      <c r="B12188" s="158" t="s">
        <v>658</v>
      </c>
      <c r="C12188" s="158" t="s">
        <v>1379</v>
      </c>
      <c r="D12188" s="158" t="s">
        <v>1112</v>
      </c>
      <c r="E12188" s="158" t="s">
        <v>2440</v>
      </c>
      <c r="F12188" s="21" t="str">
        <f t="shared" si="47"/>
        <v>VTIME.LPV.LPVINSUDB.LIFE.NGROUP</v>
      </c>
    </row>
    <row r="12189" spans="1:6" ht="14.25" customHeight="1">
      <c r="A12189" s="157" t="s">
        <v>666</v>
      </c>
      <c r="B12189" s="158" t="s">
        <v>658</v>
      </c>
      <c r="C12189" s="158" t="s">
        <v>1379</v>
      </c>
      <c r="D12189" s="158" t="s">
        <v>1112</v>
      </c>
      <c r="E12189" s="158" t="s">
        <v>2441</v>
      </c>
      <c r="F12189" s="21" t="str">
        <f t="shared" si="47"/>
        <v>VTIME.LPV.LPVINSUDB.LIFE.NSITUATION</v>
      </c>
    </row>
    <row r="12190" spans="1:6" ht="14.25" customHeight="1">
      <c r="A12190" s="157" t="s">
        <v>666</v>
      </c>
      <c r="B12190" s="158" t="s">
        <v>658</v>
      </c>
      <c r="C12190" s="158" t="s">
        <v>1379</v>
      </c>
      <c r="D12190" s="158" t="s">
        <v>1112</v>
      </c>
      <c r="E12190" s="158" t="s">
        <v>3305</v>
      </c>
      <c r="F12190" s="21" t="str">
        <f t="shared" si="47"/>
        <v>VTIME.LPV.LPVINSUDB.LIFE.SACCNUM</v>
      </c>
    </row>
    <row r="12191" spans="1:6" ht="14.25" customHeight="1">
      <c r="A12191" s="157" t="s">
        <v>666</v>
      </c>
      <c r="B12191" s="158" t="s">
        <v>658</v>
      </c>
      <c r="C12191" s="158" t="s">
        <v>1379</v>
      </c>
      <c r="D12191" s="158" t="s">
        <v>1112</v>
      </c>
      <c r="E12191" s="158" t="s">
        <v>3306</v>
      </c>
      <c r="F12191" s="21" t="str">
        <f t="shared" si="47"/>
        <v>VTIME.LPV.LPVINSUDB.LIFE.NCAPITALMAX</v>
      </c>
    </row>
    <row r="12192" spans="1:6" ht="14.25" customHeight="1">
      <c r="A12192" s="157" t="s">
        <v>666</v>
      </c>
      <c r="B12192" s="158" t="s">
        <v>658</v>
      </c>
      <c r="C12192" s="158" t="s">
        <v>1379</v>
      </c>
      <c r="D12192" s="158" t="s">
        <v>1112</v>
      </c>
      <c r="E12192" s="158" t="s">
        <v>3307</v>
      </c>
      <c r="F12192" s="21" t="str">
        <f t="shared" si="47"/>
        <v>VTIME.LPV.LPVINSUDB.LIFE.NPERC_CAP</v>
      </c>
    </row>
    <row r="12193" spans="1:6" ht="14.25" customHeight="1">
      <c r="A12193" s="157" t="s">
        <v>666</v>
      </c>
      <c r="B12193" s="158" t="s">
        <v>658</v>
      </c>
      <c r="C12193" s="158" t="s">
        <v>1379</v>
      </c>
      <c r="D12193" s="158" t="s">
        <v>1112</v>
      </c>
      <c r="E12193" s="158" t="s">
        <v>3308</v>
      </c>
      <c r="F12193" s="21" t="str">
        <f t="shared" si="47"/>
        <v>VTIME.LPV.LPVINSUDB.LIFE.NLEGAMOUNT</v>
      </c>
    </row>
    <row r="12194" spans="1:6" ht="14.25" customHeight="1">
      <c r="A12194" s="157" t="s">
        <v>666</v>
      </c>
      <c r="B12194" s="158" t="s">
        <v>658</v>
      </c>
      <c r="C12194" s="158" t="s">
        <v>1379</v>
      </c>
      <c r="D12194" s="158" t="s">
        <v>1112</v>
      </c>
      <c r="E12194" s="158" t="s">
        <v>2934</v>
      </c>
      <c r="F12194" s="21" t="str">
        <f t="shared" si="47"/>
        <v>VTIME.LPV.LPVINSUDB.LIFE.NTYPDURPAY</v>
      </c>
    </row>
    <row r="12195" spans="1:6" ht="14.25" customHeight="1">
      <c r="A12195" s="157" t="s">
        <v>666</v>
      </c>
      <c r="B12195" s="158" t="s">
        <v>658</v>
      </c>
      <c r="C12195" s="158" t="s">
        <v>1379</v>
      </c>
      <c r="D12195" s="158" t="s">
        <v>1112</v>
      </c>
      <c r="E12195" s="158" t="s">
        <v>3309</v>
      </c>
      <c r="F12195" s="21" t="str">
        <f t="shared" si="47"/>
        <v>VTIME.LPV.LPVINSUDB.LIFE.DDATE_PAY</v>
      </c>
    </row>
    <row r="12196" spans="1:6" ht="14.25" customHeight="1">
      <c r="A12196" s="157" t="s">
        <v>666</v>
      </c>
      <c r="B12196" s="158" t="s">
        <v>658</v>
      </c>
      <c r="C12196" s="158" t="s">
        <v>1379</v>
      </c>
      <c r="D12196" s="158" t="s">
        <v>1112</v>
      </c>
      <c r="E12196" s="158" t="s">
        <v>3310</v>
      </c>
      <c r="F12196" s="21" t="str">
        <f t="shared" si="47"/>
        <v>VTIME.LPV.LPVINSUDB.LIFE.NRATEDESG</v>
      </c>
    </row>
    <row r="12197" spans="1:6" ht="14.25" customHeight="1">
      <c r="A12197" s="157" t="s">
        <v>666</v>
      </c>
      <c r="B12197" s="158" t="s">
        <v>658</v>
      </c>
      <c r="C12197" s="158" t="s">
        <v>1379</v>
      </c>
      <c r="D12197" s="158" t="s">
        <v>1112</v>
      </c>
      <c r="E12197" s="158" t="s">
        <v>3311</v>
      </c>
      <c r="F12197" s="21" t="str">
        <f t="shared" si="47"/>
        <v>VTIME.LPV.LPVINSUDB.LIFE.SIDURAIND</v>
      </c>
    </row>
    <row r="12198" spans="1:6" ht="14.25" customHeight="1">
      <c r="A12198" s="157" t="s">
        <v>666</v>
      </c>
      <c r="B12198" s="158" t="s">
        <v>658</v>
      </c>
      <c r="C12198" s="158" t="s">
        <v>1379</v>
      </c>
      <c r="D12198" s="158" t="s">
        <v>1112</v>
      </c>
      <c r="E12198" s="158" t="s">
        <v>3312</v>
      </c>
      <c r="F12198" s="21" t="str">
        <f t="shared" si="47"/>
        <v>VTIME.LPV.LPVINSUDB.LIFE.NQ_QUOT</v>
      </c>
    </row>
    <row r="12199" spans="1:6" ht="14.25" customHeight="1">
      <c r="A12199" s="157" t="s">
        <v>666</v>
      </c>
      <c r="B12199" s="158" t="s">
        <v>658</v>
      </c>
      <c r="C12199" s="158" t="s">
        <v>1379</v>
      </c>
      <c r="D12199" s="158" t="s">
        <v>1112</v>
      </c>
      <c r="E12199" s="158" t="s">
        <v>3313</v>
      </c>
      <c r="F12199" s="21" t="str">
        <f t="shared" si="47"/>
        <v>VTIME.LPV.LPVINSUDB.LIFE.NSAVING_PCT</v>
      </c>
    </row>
    <row r="12200" spans="1:6" ht="14.25" customHeight="1">
      <c r="A12200" s="157" t="s">
        <v>666</v>
      </c>
      <c r="B12200" s="158" t="s">
        <v>658</v>
      </c>
      <c r="C12200" s="158" t="s">
        <v>1379</v>
      </c>
      <c r="D12200" s="158" t="s">
        <v>1112</v>
      </c>
      <c r="E12200" s="158" t="s">
        <v>3314</v>
      </c>
      <c r="F12200" s="21" t="str">
        <f t="shared" si="47"/>
        <v>VTIME.LPV.LPVINSUDB.LIFE.NDISC_SAVE_PCT</v>
      </c>
    </row>
    <row r="12201" spans="1:6" ht="14.25" customHeight="1">
      <c r="A12201" s="157" t="s">
        <v>666</v>
      </c>
      <c r="B12201" s="158" t="s">
        <v>658</v>
      </c>
      <c r="C12201" s="158" t="s">
        <v>1379</v>
      </c>
      <c r="D12201" s="158" t="s">
        <v>1112</v>
      </c>
      <c r="E12201" s="158" t="s">
        <v>3315</v>
      </c>
      <c r="F12201" s="21" t="str">
        <f t="shared" si="47"/>
        <v>VTIME.LPV.LPVINSUDB.LIFE.NDISC_UNIT_PCT</v>
      </c>
    </row>
    <row r="12202" spans="1:6" ht="14.25" customHeight="1">
      <c r="A12202" s="157" t="s">
        <v>666</v>
      </c>
      <c r="B12202" s="158" t="s">
        <v>658</v>
      </c>
      <c r="C12202" s="158" t="s">
        <v>1379</v>
      </c>
      <c r="D12202" s="158" t="s">
        <v>1112</v>
      </c>
      <c r="E12202" s="158" t="s">
        <v>3316</v>
      </c>
      <c r="F12202" s="21" t="str">
        <f t="shared" si="47"/>
        <v>VTIME.LPV.LPVINSUDB.LIFE.NINDEX_TABLE</v>
      </c>
    </row>
    <row r="12203" spans="1:6" ht="14.25" customHeight="1">
      <c r="A12203" s="157" t="s">
        <v>666</v>
      </c>
      <c r="B12203" s="158" t="s">
        <v>658</v>
      </c>
      <c r="C12203" s="158" t="s">
        <v>1379</v>
      </c>
      <c r="D12203" s="158" t="s">
        <v>1112</v>
      </c>
      <c r="E12203" s="158" t="s">
        <v>3317</v>
      </c>
      <c r="F12203" s="21" t="str">
        <f t="shared" si="47"/>
        <v>VTIME.LPV.LPVINSUDB.LIFE.NWARRN_TABLE</v>
      </c>
    </row>
    <row r="12204" spans="1:6" ht="14.25" customHeight="1">
      <c r="A12204" s="157" t="s">
        <v>666</v>
      </c>
      <c r="B12204" s="158" t="s">
        <v>658</v>
      </c>
      <c r="C12204" s="158" t="s">
        <v>1379</v>
      </c>
      <c r="D12204" s="158" t="s">
        <v>1112</v>
      </c>
      <c r="E12204" s="158" t="s">
        <v>2414</v>
      </c>
      <c r="F12204" s="21" t="str">
        <f t="shared" si="47"/>
        <v>VTIME.LPV.LPVINSUDB.LIFE.NPAYFREQ</v>
      </c>
    </row>
    <row r="12205" spans="1:6" ht="14.25" customHeight="1">
      <c r="A12205" s="157" t="s">
        <v>666</v>
      </c>
      <c r="B12205" s="158" t="s">
        <v>658</v>
      </c>
      <c r="C12205" s="158" t="s">
        <v>1379</v>
      </c>
      <c r="D12205" s="158" t="s">
        <v>1113</v>
      </c>
      <c r="E12205" s="158" t="s">
        <v>2373</v>
      </c>
      <c r="F12205" s="21" t="str">
        <f t="shared" si="47"/>
        <v>VTIME.LPV.LPVINSUDB.LIFE_COVER.NBRANCH</v>
      </c>
    </row>
    <row r="12206" spans="1:6" ht="14.25" customHeight="1">
      <c r="A12206" s="157" t="s">
        <v>666</v>
      </c>
      <c r="B12206" s="158" t="s">
        <v>658</v>
      </c>
      <c r="C12206" s="158" t="s">
        <v>1379</v>
      </c>
      <c r="D12206" s="158" t="s">
        <v>1113</v>
      </c>
      <c r="E12206" s="158" t="s">
        <v>2494</v>
      </c>
      <c r="F12206" s="21" t="str">
        <f t="shared" si="47"/>
        <v>VTIME.LPV.LPVINSUDB.LIFE_COVER.NCOVER</v>
      </c>
    </row>
    <row r="12207" spans="1:6" ht="14.25" customHeight="1">
      <c r="A12207" s="157" t="s">
        <v>666</v>
      </c>
      <c r="B12207" s="158" t="s">
        <v>658</v>
      </c>
      <c r="C12207" s="158" t="s">
        <v>1379</v>
      </c>
      <c r="D12207" s="158" t="s">
        <v>1113</v>
      </c>
      <c r="E12207" s="158" t="s">
        <v>2375</v>
      </c>
      <c r="F12207" s="21" t="str">
        <f t="shared" si="47"/>
        <v>VTIME.LPV.LPVINSUDB.LIFE_COVER.NPRODUCT</v>
      </c>
    </row>
    <row r="12208" spans="1:6" ht="14.25" customHeight="1">
      <c r="A12208" s="157" t="s">
        <v>666</v>
      </c>
      <c r="B12208" s="158" t="s">
        <v>658</v>
      </c>
      <c r="C12208" s="158" t="s">
        <v>1379</v>
      </c>
      <c r="D12208" s="158" t="s">
        <v>1113</v>
      </c>
      <c r="E12208" s="158" t="s">
        <v>2493</v>
      </c>
      <c r="F12208" s="21" t="str">
        <f t="shared" si="47"/>
        <v>VTIME.LPV.LPVINSUDB.LIFE_COVER.NMODULEC</v>
      </c>
    </row>
    <row r="12209" spans="1:6" ht="14.25" customHeight="1">
      <c r="A12209" s="157" t="s">
        <v>666</v>
      </c>
      <c r="B12209" s="158" t="s">
        <v>658</v>
      </c>
      <c r="C12209" s="158" t="s">
        <v>1379</v>
      </c>
      <c r="D12209" s="158" t="s">
        <v>1113</v>
      </c>
      <c r="E12209" s="158" t="s">
        <v>2359</v>
      </c>
      <c r="F12209" s="21" t="str">
        <f t="shared" si="47"/>
        <v>VTIME.LPV.LPVINSUDB.LIFE_COVER.DEFFECDATE</v>
      </c>
    </row>
    <row r="12210" spans="1:6" ht="14.25" customHeight="1">
      <c r="A12210" s="157" t="s">
        <v>666</v>
      </c>
      <c r="B12210" s="158" t="s">
        <v>658</v>
      </c>
      <c r="C12210" s="158" t="s">
        <v>1379</v>
      </c>
      <c r="D12210" s="158" t="s">
        <v>1113</v>
      </c>
      <c r="E12210" s="158" t="s">
        <v>2971</v>
      </c>
      <c r="F12210" s="21" t="str">
        <f t="shared" si="47"/>
        <v>VTIME.LPV.LPVINSUDB.LIFE_COVER.SADDSUINI</v>
      </c>
    </row>
    <row r="12211" spans="1:6" ht="14.25" customHeight="1">
      <c r="A12211" s="157" t="s">
        <v>666</v>
      </c>
      <c r="B12211" s="158" t="s">
        <v>658</v>
      </c>
      <c r="C12211" s="158" t="s">
        <v>1379</v>
      </c>
      <c r="D12211" s="158" t="s">
        <v>1113</v>
      </c>
      <c r="E12211" s="158" t="s">
        <v>2984</v>
      </c>
      <c r="F12211" s="21" t="str">
        <f t="shared" si="47"/>
        <v>VTIME.LPV.LPVINSUDB.LIFE_COVER.SADDREINI</v>
      </c>
    </row>
    <row r="12212" spans="1:6" ht="14.25" customHeight="1">
      <c r="A12212" s="157" t="s">
        <v>666</v>
      </c>
      <c r="B12212" s="158" t="s">
        <v>658</v>
      </c>
      <c r="C12212" s="158" t="s">
        <v>1379</v>
      </c>
      <c r="D12212" s="158" t="s">
        <v>1113</v>
      </c>
      <c r="E12212" s="158" t="s">
        <v>3190</v>
      </c>
      <c r="F12212" s="21" t="str">
        <f t="shared" si="47"/>
        <v>VTIME.LPV.LPVINSUDB.LIFE_COVER.SADDTAXIN</v>
      </c>
    </row>
    <row r="12213" spans="1:6" ht="14.25" customHeight="1">
      <c r="A12213" s="157" t="s">
        <v>666</v>
      </c>
      <c r="B12213" s="158" t="s">
        <v>658</v>
      </c>
      <c r="C12213" s="158" t="s">
        <v>1379</v>
      </c>
      <c r="D12213" s="158" t="s">
        <v>1113</v>
      </c>
      <c r="E12213" s="158" t="s">
        <v>3208</v>
      </c>
      <c r="F12213" s="21" t="str">
        <f t="shared" si="47"/>
        <v>VTIME.LPV.LPVINSUDB.LIFE_COVER.NCOVERGEN</v>
      </c>
    </row>
    <row r="12214" spans="1:6" ht="14.25" customHeight="1">
      <c r="A12214" s="157" t="s">
        <v>666</v>
      </c>
      <c r="B12214" s="158" t="s">
        <v>658</v>
      </c>
      <c r="C12214" s="158" t="s">
        <v>1379</v>
      </c>
      <c r="D12214" s="158" t="s">
        <v>1113</v>
      </c>
      <c r="E12214" s="158" t="s">
        <v>2977</v>
      </c>
      <c r="F12214" s="21" t="str">
        <f t="shared" si="47"/>
        <v>VTIME.LPV.LPVINSUDB.LIFE_COVER.NBILL_ITEM</v>
      </c>
    </row>
    <row r="12215" spans="1:6" ht="14.25" customHeight="1">
      <c r="A12215" s="157" t="s">
        <v>666</v>
      </c>
      <c r="B12215" s="158" t="s">
        <v>658</v>
      </c>
      <c r="C12215" s="158" t="s">
        <v>1379</v>
      </c>
      <c r="D12215" s="158" t="s">
        <v>1113</v>
      </c>
      <c r="E12215" s="158" t="s">
        <v>3192</v>
      </c>
      <c r="F12215" s="21" t="str">
        <f t="shared" si="47"/>
        <v>VTIME.LPV.LPVINSUDB.LIFE_COVER.NBRANCH_GEN</v>
      </c>
    </row>
    <row r="12216" spans="1:6" ht="14.25" customHeight="1">
      <c r="A12216" s="157" t="s">
        <v>666</v>
      </c>
      <c r="B12216" s="158" t="s">
        <v>658</v>
      </c>
      <c r="C12216" s="158" t="s">
        <v>1379</v>
      </c>
      <c r="D12216" s="158" t="s">
        <v>1113</v>
      </c>
      <c r="E12216" s="158" t="s">
        <v>2615</v>
      </c>
      <c r="F12216" s="21" t="str">
        <f t="shared" si="47"/>
        <v>VTIME.LPV.LPVINSUDB.LIFE_COVER.NBRANCH_EST</v>
      </c>
    </row>
    <row r="12217" spans="1:6" ht="14.25" customHeight="1">
      <c r="A12217" s="157" t="s">
        <v>666</v>
      </c>
      <c r="B12217" s="158" t="s">
        <v>658</v>
      </c>
      <c r="C12217" s="158" t="s">
        <v>1379</v>
      </c>
      <c r="D12217" s="158" t="s">
        <v>1113</v>
      </c>
      <c r="E12217" s="158" t="s">
        <v>2584</v>
      </c>
      <c r="F12217" s="21" t="str">
        <f t="shared" si="47"/>
        <v>VTIME.LPV.LPVINSUDB.LIFE_COVER.NBRANCH_LED</v>
      </c>
    </row>
    <row r="12218" spans="1:6" ht="14.25" customHeight="1">
      <c r="A12218" s="157" t="s">
        <v>666</v>
      </c>
      <c r="B12218" s="158" t="s">
        <v>658</v>
      </c>
      <c r="C12218" s="158" t="s">
        <v>1379</v>
      </c>
      <c r="D12218" s="158" t="s">
        <v>1113</v>
      </c>
      <c r="E12218" s="158" t="s">
        <v>2570</v>
      </c>
      <c r="F12218" s="21" t="str">
        <f t="shared" si="47"/>
        <v>VTIME.LPV.LPVINSUDB.LIFE_COVER.NBRANCH_REI</v>
      </c>
    </row>
    <row r="12219" spans="1:6" ht="14.25" customHeight="1">
      <c r="A12219" s="157" t="s">
        <v>666</v>
      </c>
      <c r="B12219" s="158" t="s">
        <v>658</v>
      </c>
      <c r="C12219" s="158" t="s">
        <v>1379</v>
      </c>
      <c r="D12219" s="158" t="s">
        <v>1113</v>
      </c>
      <c r="E12219" s="158" t="s">
        <v>3318</v>
      </c>
      <c r="F12219" s="21" t="str">
        <f t="shared" si="47"/>
        <v>VTIME.LPV.LPVINSUDB.LIFE_COVER.NCAEXTEXP</v>
      </c>
    </row>
    <row r="12220" spans="1:6" ht="14.25" customHeight="1">
      <c r="A12220" s="157" t="s">
        <v>666</v>
      </c>
      <c r="B12220" s="158" t="s">
        <v>658</v>
      </c>
      <c r="C12220" s="158" t="s">
        <v>1379</v>
      </c>
      <c r="D12220" s="158" t="s">
        <v>1113</v>
      </c>
      <c r="E12220" s="158" t="s">
        <v>3319</v>
      </c>
      <c r="F12220" s="21" t="str">
        <f t="shared" si="47"/>
        <v>VTIME.LPV.LPVINSUDB.LIFE_COVER.SMORTACOF</v>
      </c>
    </row>
    <row r="12221" spans="1:6" ht="14.25" customHeight="1">
      <c r="A12221" s="157" t="s">
        <v>666</v>
      </c>
      <c r="B12221" s="158" t="s">
        <v>658</v>
      </c>
      <c r="C12221" s="158" t="s">
        <v>1379</v>
      </c>
      <c r="D12221" s="158" t="s">
        <v>1113</v>
      </c>
      <c r="E12221" s="158" t="s">
        <v>3320</v>
      </c>
      <c r="F12221" s="21" t="str">
        <f t="shared" si="47"/>
        <v>VTIME.LPV.LPVINSUDB.LIFE_COVER.NCAINTEXP</v>
      </c>
    </row>
    <row r="12222" spans="1:6" ht="14.25" customHeight="1">
      <c r="A12222" s="157" t="s">
        <v>666</v>
      </c>
      <c r="B12222" s="158" t="s">
        <v>658</v>
      </c>
      <c r="C12222" s="158" t="s">
        <v>1379</v>
      </c>
      <c r="D12222" s="158" t="s">
        <v>1113</v>
      </c>
      <c r="E12222" s="158" t="s">
        <v>3321</v>
      </c>
      <c r="F12222" s="21" t="str">
        <f t="shared" si="47"/>
        <v>VTIME.LPV.LPVINSUDB.LIFE_COVER.SMORTACOM</v>
      </c>
    </row>
    <row r="12223" spans="1:6" ht="14.25" customHeight="1">
      <c r="A12223" s="157" t="s">
        <v>666</v>
      </c>
      <c r="B12223" s="158" t="s">
        <v>658</v>
      </c>
      <c r="C12223" s="158" t="s">
        <v>1379</v>
      </c>
      <c r="D12223" s="158" t="s">
        <v>1113</v>
      </c>
      <c r="E12223" s="158" t="s">
        <v>2942</v>
      </c>
      <c r="F12223" s="21" t="str">
        <f t="shared" si="47"/>
        <v>VTIME.LPV.LPVINSUDB.LIFE_COVER.NRETARIF</v>
      </c>
    </row>
    <row r="12224" spans="1:6" ht="14.25" customHeight="1">
      <c r="A12224" s="157" t="s">
        <v>666</v>
      </c>
      <c r="B12224" s="158" t="s">
        <v>658</v>
      </c>
      <c r="C12224" s="158" t="s">
        <v>1379</v>
      </c>
      <c r="D12224" s="158" t="s">
        <v>1113</v>
      </c>
      <c r="E12224" s="158" t="s">
        <v>2364</v>
      </c>
      <c r="F12224" s="21" t="str">
        <f t="shared" si="47"/>
        <v>VTIME.LPV.LPVINSUDB.LIFE_COVER.DCOMPDATE</v>
      </c>
    </row>
    <row r="12225" spans="1:6" ht="14.25" customHeight="1">
      <c r="A12225" s="157" t="s">
        <v>666</v>
      </c>
      <c r="B12225" s="158" t="s">
        <v>658</v>
      </c>
      <c r="C12225" s="158" t="s">
        <v>1379</v>
      </c>
      <c r="D12225" s="158" t="s">
        <v>1113</v>
      </c>
      <c r="E12225" s="158" t="s">
        <v>3322</v>
      </c>
      <c r="F12225" s="21" t="str">
        <f t="shared" si="47"/>
        <v>VTIME.LPV.LPVINSUDB.LIFE_COVER.SCOVERUSE</v>
      </c>
    </row>
    <row r="12226" spans="1:6" ht="14.25" customHeight="1">
      <c r="A12226" s="157" t="s">
        <v>666</v>
      </c>
      <c r="B12226" s="158" t="s">
        <v>658</v>
      </c>
      <c r="C12226" s="158" t="s">
        <v>1379</v>
      </c>
      <c r="D12226" s="158" t="s">
        <v>1113</v>
      </c>
      <c r="E12226" s="158" t="s">
        <v>2416</v>
      </c>
      <c r="F12226" s="21" t="str">
        <f t="shared" si="47"/>
        <v>VTIME.LPV.LPVINSUDB.LIFE_COVER.NCURRENCY</v>
      </c>
    </row>
    <row r="12227" spans="1:6" ht="14.25" customHeight="1">
      <c r="A12227" s="157" t="s">
        <v>666</v>
      </c>
      <c r="B12227" s="158" t="s">
        <v>658</v>
      </c>
      <c r="C12227" s="158" t="s">
        <v>1379</v>
      </c>
      <c r="D12227" s="158" t="s">
        <v>1113</v>
      </c>
      <c r="E12227" s="158" t="s">
        <v>2425</v>
      </c>
      <c r="F12227" s="21" t="str">
        <f t="shared" si="47"/>
        <v>VTIME.LPV.LPVINSUDB.LIFE_COVER.NINTEREST</v>
      </c>
    </row>
    <row r="12228" spans="1:6" ht="14.25" customHeight="1">
      <c r="A12228" s="157" t="s">
        <v>666</v>
      </c>
      <c r="B12228" s="158" t="s">
        <v>658</v>
      </c>
      <c r="C12228" s="158" t="s">
        <v>1379</v>
      </c>
      <c r="D12228" s="158" t="s">
        <v>1113</v>
      </c>
      <c r="E12228" s="158" t="s">
        <v>2377</v>
      </c>
      <c r="F12228" s="21" t="str">
        <f t="shared" si="47"/>
        <v>VTIME.LPV.LPVINSUDB.LIFE_COVER.DNULLDATE</v>
      </c>
    </row>
    <row r="12229" spans="1:6" ht="14.25" customHeight="1">
      <c r="A12229" s="157" t="s">
        <v>666</v>
      </c>
      <c r="B12229" s="158" t="s">
        <v>658</v>
      </c>
      <c r="C12229" s="158" t="s">
        <v>1379</v>
      </c>
      <c r="D12229" s="158" t="s">
        <v>1113</v>
      </c>
      <c r="E12229" s="158" t="s">
        <v>2473</v>
      </c>
      <c r="F12229" s="21" t="str">
        <f t="shared" si="47"/>
        <v>VTIME.LPV.LPVINSUDB.LIFE_COVER.NNOTENUM</v>
      </c>
    </row>
    <row r="12230" spans="1:6" ht="14.25" customHeight="1">
      <c r="A12230" s="157" t="s">
        <v>666</v>
      </c>
      <c r="B12230" s="158" t="s">
        <v>658</v>
      </c>
      <c r="C12230" s="158" t="s">
        <v>1379</v>
      </c>
      <c r="D12230" s="158" t="s">
        <v>1113</v>
      </c>
      <c r="E12230" s="158" t="s">
        <v>3323</v>
      </c>
      <c r="F12230" s="21" t="str">
        <f t="shared" si="47"/>
        <v>VTIME.LPV.LPVINSUDB.LIFE_COVER.NPREXTEXP</v>
      </c>
    </row>
    <row r="12231" spans="1:6" ht="14.25" customHeight="1">
      <c r="A12231" s="157" t="s">
        <v>666</v>
      </c>
      <c r="B12231" s="158" t="s">
        <v>658</v>
      </c>
      <c r="C12231" s="158" t="s">
        <v>1379</v>
      </c>
      <c r="D12231" s="158" t="s">
        <v>1113</v>
      </c>
      <c r="E12231" s="158" t="s">
        <v>3324</v>
      </c>
      <c r="F12231" s="21" t="str">
        <f t="shared" si="47"/>
        <v>VTIME.LPV.LPVINSUDB.LIFE_COVER.NPRINTEXP</v>
      </c>
    </row>
    <row r="12232" spans="1:6" ht="14.25" customHeight="1">
      <c r="A12232" s="157" t="s">
        <v>666</v>
      </c>
      <c r="B12232" s="158" t="s">
        <v>658</v>
      </c>
      <c r="C12232" s="158" t="s">
        <v>1379</v>
      </c>
      <c r="D12232" s="158" t="s">
        <v>1113</v>
      </c>
      <c r="E12232" s="158" t="s">
        <v>3221</v>
      </c>
      <c r="F12232" s="21" t="str">
        <f t="shared" si="47"/>
        <v>VTIME.LPV.LPVINSUDB.LIFE_COVER.SROURESER</v>
      </c>
    </row>
    <row r="12233" spans="1:6" ht="14.25" customHeight="1">
      <c r="A12233" s="157" t="s">
        <v>666</v>
      </c>
      <c r="B12233" s="158" t="s">
        <v>658</v>
      </c>
      <c r="C12233" s="158" t="s">
        <v>1379</v>
      </c>
      <c r="D12233" s="158" t="s">
        <v>1113</v>
      </c>
      <c r="E12233" s="158" t="s">
        <v>3325</v>
      </c>
      <c r="F12233" s="21" t="str">
        <f t="shared" si="47"/>
        <v>VTIME.LPV.LPVINSUDB.LIFE_COVER.SROUSURRE</v>
      </c>
    </row>
    <row r="12234" spans="1:6" ht="14.25" customHeight="1">
      <c r="A12234" s="157" t="s">
        <v>666</v>
      </c>
      <c r="B12234" s="158" t="s">
        <v>658</v>
      </c>
      <c r="C12234" s="158" t="s">
        <v>1379</v>
      </c>
      <c r="D12234" s="158" t="s">
        <v>1113</v>
      </c>
      <c r="E12234" s="158" t="s">
        <v>2500</v>
      </c>
      <c r="F12234" s="21" t="str">
        <f t="shared" si="47"/>
        <v>VTIME.LPV.LPVINSUDB.LIFE_COVER.SSTATREGT</v>
      </c>
    </row>
    <row r="12235" spans="1:6" ht="14.25" customHeight="1">
      <c r="A12235" s="157" t="s">
        <v>666</v>
      </c>
      <c r="B12235" s="158" t="s">
        <v>658</v>
      </c>
      <c r="C12235" s="158" t="s">
        <v>1379</v>
      </c>
      <c r="D12235" s="158" t="s">
        <v>1113</v>
      </c>
      <c r="E12235" s="158" t="s">
        <v>2370</v>
      </c>
      <c r="F12235" s="21" t="str">
        <f t="shared" si="47"/>
        <v>VTIME.LPV.LPVINSUDB.LIFE_COVER.NUSERCODE</v>
      </c>
    </row>
    <row r="12236" spans="1:6" ht="14.25" customHeight="1">
      <c r="A12236" s="157" t="s">
        <v>666</v>
      </c>
      <c r="B12236" s="158" t="s">
        <v>658</v>
      </c>
      <c r="C12236" s="158" t="s">
        <v>1379</v>
      </c>
      <c r="D12236" s="158" t="s">
        <v>1113</v>
      </c>
      <c r="E12236" s="158" t="s">
        <v>3326</v>
      </c>
      <c r="F12236" s="21" t="str">
        <f t="shared" si="47"/>
        <v>VTIME.LPV.LPVINSUDB.LIFE_COVER.SCONTROL</v>
      </c>
    </row>
    <row r="12237" spans="1:6" ht="14.25" customHeight="1">
      <c r="A12237" s="157" t="s">
        <v>666</v>
      </c>
      <c r="B12237" s="158" t="s">
        <v>658</v>
      </c>
      <c r="C12237" s="158" t="s">
        <v>1379</v>
      </c>
      <c r="D12237" s="158" t="s">
        <v>1113</v>
      </c>
      <c r="E12237" s="158" t="s">
        <v>3327</v>
      </c>
      <c r="F12237" s="21" t="str">
        <f t="shared" si="47"/>
        <v>VTIME.LPV.LPVINSUDB.LIFE_COVER.NPER_TABMOR</v>
      </c>
    </row>
    <row r="12238" spans="1:6" ht="14.25" customHeight="1">
      <c r="A12238" s="157" t="s">
        <v>666</v>
      </c>
      <c r="B12238" s="158" t="s">
        <v>658</v>
      </c>
      <c r="C12238" s="158" t="s">
        <v>1379</v>
      </c>
      <c r="D12238" s="158" t="s">
        <v>1113</v>
      </c>
      <c r="E12238" s="158" t="s">
        <v>3328</v>
      </c>
      <c r="F12238" s="21" t="str">
        <f t="shared" si="47"/>
        <v>VTIME.LPV.LPVINSUDB.LIFE_COVER.SCALREIN</v>
      </c>
    </row>
    <row r="12239" spans="1:6" ht="14.25" customHeight="1">
      <c r="A12239" s="157" t="s">
        <v>666</v>
      </c>
      <c r="B12239" s="158" t="s">
        <v>658</v>
      </c>
      <c r="C12239" s="158" t="s">
        <v>1379</v>
      </c>
      <c r="D12239" s="158" t="s">
        <v>1113</v>
      </c>
      <c r="E12239" s="158" t="s">
        <v>3329</v>
      </c>
      <c r="F12239" s="21" t="str">
        <f t="shared" si="47"/>
        <v>VTIME.LPV.LPVINSUDB.LIFE_COVER.SDEPEND</v>
      </c>
    </row>
    <row r="12240" spans="1:6" ht="14.25" customHeight="1">
      <c r="A12240" s="157" t="s">
        <v>666</v>
      </c>
      <c r="B12240" s="158" t="s">
        <v>658</v>
      </c>
      <c r="C12240" s="158" t="s">
        <v>1379</v>
      </c>
      <c r="D12240" s="158" t="s">
        <v>1113</v>
      </c>
      <c r="E12240" s="158" t="s">
        <v>3330</v>
      </c>
      <c r="F12240" s="21" t="str">
        <f t="shared" si="47"/>
        <v>VTIME.LPV.LPVINSUDB.LIFE_COVER.SSURV</v>
      </c>
    </row>
    <row r="12241" spans="1:6" ht="14.25" customHeight="1">
      <c r="A12241" s="157" t="s">
        <v>666</v>
      </c>
      <c r="B12241" s="158" t="s">
        <v>658</v>
      </c>
      <c r="C12241" s="158" t="s">
        <v>1379</v>
      </c>
      <c r="D12241" s="158" t="s">
        <v>1113</v>
      </c>
      <c r="E12241" s="158" t="s">
        <v>3233</v>
      </c>
      <c r="F12241" s="21" t="str">
        <f t="shared" si="47"/>
        <v>VTIME.LPV.LPVINSUDB.LIFE_COVER.SREINORIGCOND</v>
      </c>
    </row>
    <row r="12242" spans="1:6" ht="14.25" customHeight="1">
      <c r="A12242" s="157" t="s">
        <v>666</v>
      </c>
      <c r="B12242" s="158" t="s">
        <v>658</v>
      </c>
      <c r="C12242" s="158" t="s">
        <v>1379</v>
      </c>
      <c r="D12242" s="158" t="s">
        <v>1113</v>
      </c>
      <c r="E12242" s="158" t="s">
        <v>3235</v>
      </c>
      <c r="F12242" s="21" t="str">
        <f t="shared" ref="F12242:F12496" si="48">CONCATENATE(A12242,".",B12242,".",C12242,".",D12242,".",E12242)</f>
        <v>VTIME.LPV.LPVINSUDB.LIFE_COVER.SCONDSVS</v>
      </c>
    </row>
    <row r="12243" spans="1:6" ht="14.25" customHeight="1">
      <c r="A12243" s="157" t="s">
        <v>666</v>
      </c>
      <c r="B12243" s="158" t="s">
        <v>658</v>
      </c>
      <c r="C12243" s="158" t="s">
        <v>1379</v>
      </c>
      <c r="D12243" s="158" t="s">
        <v>1113</v>
      </c>
      <c r="E12243" s="158" t="s">
        <v>3331</v>
      </c>
      <c r="F12243" s="21" t="str">
        <f t="shared" si="48"/>
        <v>VTIME.LPV.LPVINSUDB.LIFE_COVER.SMORTBENEFM</v>
      </c>
    </row>
    <row r="12244" spans="1:6" ht="14.25" customHeight="1">
      <c r="A12244" s="157" t="s">
        <v>666</v>
      </c>
      <c r="B12244" s="158" t="s">
        <v>658</v>
      </c>
      <c r="C12244" s="158" t="s">
        <v>1379</v>
      </c>
      <c r="D12244" s="158" t="s">
        <v>1113</v>
      </c>
      <c r="E12244" s="158" t="s">
        <v>3332</v>
      </c>
      <c r="F12244" s="21" t="str">
        <f t="shared" si="48"/>
        <v>VTIME.LPV.LPVINSUDB.LIFE_COVER.SMORTBENEFF</v>
      </c>
    </row>
    <row r="12245" spans="1:6" ht="14.25" customHeight="1">
      <c r="A12245" s="157" t="s">
        <v>666</v>
      </c>
      <c r="B12245" s="158" t="s">
        <v>658</v>
      </c>
      <c r="C12245" s="158" t="s">
        <v>1379</v>
      </c>
      <c r="D12245" s="158" t="s">
        <v>1113</v>
      </c>
      <c r="E12245" s="158" t="s">
        <v>3333</v>
      </c>
      <c r="F12245" s="21" t="str">
        <f t="shared" si="48"/>
        <v>VTIME.LPV.LPVINSUDB.LIFE_COVER.SMORTINCAPM</v>
      </c>
    </row>
    <row r="12246" spans="1:6" ht="14.25" customHeight="1">
      <c r="A12246" s="157" t="s">
        <v>666</v>
      </c>
      <c r="B12246" s="158" t="s">
        <v>658</v>
      </c>
      <c r="C12246" s="158" t="s">
        <v>1379</v>
      </c>
      <c r="D12246" s="158" t="s">
        <v>1113</v>
      </c>
      <c r="E12246" s="158" t="s">
        <v>3334</v>
      </c>
      <c r="F12246" s="21" t="str">
        <f t="shared" si="48"/>
        <v>VTIME.LPV.LPVINSUDB.LIFE_COVER.SMORTINCAPF</v>
      </c>
    </row>
    <row r="12247" spans="1:6" ht="14.25" customHeight="1">
      <c r="A12247" s="157" t="s">
        <v>666</v>
      </c>
      <c r="B12247" s="158" t="s">
        <v>658</v>
      </c>
      <c r="C12247" s="158" t="s">
        <v>1379</v>
      </c>
      <c r="D12247" s="158" t="s">
        <v>1113</v>
      </c>
      <c r="E12247" s="158" t="s">
        <v>3335</v>
      </c>
      <c r="F12247" s="21" t="str">
        <f t="shared" si="48"/>
        <v>VTIME.LPV.LPVINSUDB.LIFE_COVER.SMORTOTINCM</v>
      </c>
    </row>
    <row r="12248" spans="1:6" ht="14.25" customHeight="1">
      <c r="A12248" s="157" t="s">
        <v>666</v>
      </c>
      <c r="B12248" s="158" t="s">
        <v>658</v>
      </c>
      <c r="C12248" s="158" t="s">
        <v>1379</v>
      </c>
      <c r="D12248" s="158" t="s">
        <v>1113</v>
      </c>
      <c r="E12248" s="158" t="s">
        <v>3336</v>
      </c>
      <c r="F12248" s="21" t="str">
        <f t="shared" si="48"/>
        <v>VTIME.LPV.LPVINSUDB.LIFE_COVER.SMORTOTINCF</v>
      </c>
    </row>
    <row r="12249" spans="1:6" ht="14.25" customHeight="1">
      <c r="A12249" s="157" t="s">
        <v>666</v>
      </c>
      <c r="B12249" s="158" t="s">
        <v>658</v>
      </c>
      <c r="C12249" s="158" t="s">
        <v>1379</v>
      </c>
      <c r="D12249" s="158" t="s">
        <v>1113</v>
      </c>
      <c r="E12249" s="158" t="s">
        <v>3337</v>
      </c>
      <c r="F12249" s="21" t="str">
        <f t="shared" si="48"/>
        <v>VTIME.LPV.LPVINSUDB.LIFE_COVER.SMORPARINCM</v>
      </c>
    </row>
    <row r="12250" spans="1:6" ht="14.25" customHeight="1">
      <c r="A12250" s="157" t="s">
        <v>666</v>
      </c>
      <c r="B12250" s="158" t="s">
        <v>658</v>
      </c>
      <c r="C12250" s="158" t="s">
        <v>1379</v>
      </c>
      <c r="D12250" s="158" t="s">
        <v>1113</v>
      </c>
      <c r="E12250" s="158" t="s">
        <v>3338</v>
      </c>
      <c r="F12250" s="21" t="str">
        <f t="shared" si="48"/>
        <v>VTIME.LPV.LPVINSUDB.LIFE_COVER.SMORPARINCF</v>
      </c>
    </row>
    <row r="12251" spans="1:6" ht="14.25" customHeight="1">
      <c r="A12251" s="157" t="s">
        <v>666</v>
      </c>
      <c r="B12251" s="158" t="s">
        <v>658</v>
      </c>
      <c r="C12251" s="158" t="s">
        <v>1379</v>
      </c>
      <c r="D12251" s="158" t="s">
        <v>1115</v>
      </c>
      <c r="E12251" s="158" t="s">
        <v>2363</v>
      </c>
      <c r="F12251" s="21" t="str">
        <f t="shared" si="48"/>
        <v>VTIME.LPV.LPVINSUDB.MODULES.SCERTYPE</v>
      </c>
    </row>
    <row r="12252" spans="1:6" ht="14.25" customHeight="1">
      <c r="A12252" s="157" t="s">
        <v>666</v>
      </c>
      <c r="B12252" s="158" t="s">
        <v>658</v>
      </c>
      <c r="C12252" s="158" t="s">
        <v>1379</v>
      </c>
      <c r="D12252" s="158" t="s">
        <v>1115</v>
      </c>
      <c r="E12252" s="158" t="s">
        <v>2373</v>
      </c>
      <c r="F12252" s="21" t="str">
        <f t="shared" si="48"/>
        <v>VTIME.LPV.LPVINSUDB.MODULES.NBRANCH</v>
      </c>
    </row>
    <row r="12253" spans="1:6" ht="14.25" customHeight="1">
      <c r="A12253" s="157" t="s">
        <v>666</v>
      </c>
      <c r="B12253" s="158" t="s">
        <v>658</v>
      </c>
      <c r="C12253" s="158" t="s">
        <v>1379</v>
      </c>
      <c r="D12253" s="158" t="s">
        <v>1115</v>
      </c>
      <c r="E12253" s="158" t="s">
        <v>2375</v>
      </c>
      <c r="F12253" s="21" t="str">
        <f t="shared" si="48"/>
        <v>VTIME.LPV.LPVINSUDB.MODULES.NPRODUCT</v>
      </c>
    </row>
    <row r="12254" spans="1:6" ht="14.25" customHeight="1">
      <c r="A12254" s="157" t="s">
        <v>666</v>
      </c>
      <c r="B12254" s="158" t="s">
        <v>658</v>
      </c>
      <c r="C12254" s="158" t="s">
        <v>1379</v>
      </c>
      <c r="D12254" s="158" t="s">
        <v>1115</v>
      </c>
      <c r="E12254" s="158" t="s">
        <v>2367</v>
      </c>
      <c r="F12254" s="21" t="str">
        <f t="shared" si="48"/>
        <v>VTIME.LPV.LPVINSUDB.MODULES.NPOLICY</v>
      </c>
    </row>
    <row r="12255" spans="1:6" ht="14.25" customHeight="1">
      <c r="A12255" s="157" t="s">
        <v>666</v>
      </c>
      <c r="B12255" s="158" t="s">
        <v>658</v>
      </c>
      <c r="C12255" s="158" t="s">
        <v>1379</v>
      </c>
      <c r="D12255" s="158" t="s">
        <v>1115</v>
      </c>
      <c r="E12255" s="158" t="s">
        <v>2366</v>
      </c>
      <c r="F12255" s="21" t="str">
        <f t="shared" si="48"/>
        <v>VTIME.LPV.LPVINSUDB.MODULES.NCERTIF</v>
      </c>
    </row>
    <row r="12256" spans="1:6" ht="14.25" customHeight="1">
      <c r="A12256" s="157" t="s">
        <v>666</v>
      </c>
      <c r="B12256" s="158" t="s">
        <v>658</v>
      </c>
      <c r="C12256" s="158" t="s">
        <v>1379</v>
      </c>
      <c r="D12256" s="158" t="s">
        <v>1115</v>
      </c>
      <c r="E12256" s="158" t="s">
        <v>2586</v>
      </c>
      <c r="F12256" s="21" t="str">
        <f t="shared" si="48"/>
        <v>VTIME.LPV.LPVINSUDB.MODULES.NGROUP_INSU</v>
      </c>
    </row>
    <row r="12257" spans="1:6" ht="14.25" customHeight="1">
      <c r="A12257" s="157" t="s">
        <v>666</v>
      </c>
      <c r="B12257" s="158" t="s">
        <v>658</v>
      </c>
      <c r="C12257" s="158" t="s">
        <v>1379</v>
      </c>
      <c r="D12257" s="158" t="s">
        <v>1115</v>
      </c>
      <c r="E12257" s="158" t="s">
        <v>2493</v>
      </c>
      <c r="F12257" s="21" t="str">
        <f t="shared" si="48"/>
        <v>VTIME.LPV.LPVINSUDB.MODULES.NMODULEC</v>
      </c>
    </row>
    <row r="12258" spans="1:6" ht="14.25" customHeight="1">
      <c r="A12258" s="157" t="s">
        <v>666</v>
      </c>
      <c r="B12258" s="158" t="s">
        <v>658</v>
      </c>
      <c r="C12258" s="158" t="s">
        <v>1379</v>
      </c>
      <c r="D12258" s="158" t="s">
        <v>1115</v>
      </c>
      <c r="E12258" s="158" t="s">
        <v>2359</v>
      </c>
      <c r="F12258" s="21" t="str">
        <f t="shared" si="48"/>
        <v>VTIME.LPV.LPVINSUDB.MODULES.DEFFECDATE</v>
      </c>
    </row>
    <row r="12259" spans="1:6" ht="14.25" customHeight="1">
      <c r="A12259" s="157" t="s">
        <v>666</v>
      </c>
      <c r="B12259" s="158" t="s">
        <v>658</v>
      </c>
      <c r="C12259" s="158" t="s">
        <v>1379</v>
      </c>
      <c r="D12259" s="158" t="s">
        <v>1115</v>
      </c>
      <c r="E12259" s="158" t="s">
        <v>2364</v>
      </c>
      <c r="F12259" s="21" t="str">
        <f t="shared" si="48"/>
        <v>VTIME.LPV.LPVINSUDB.MODULES.DCOMPDATE</v>
      </c>
    </row>
    <row r="12260" spans="1:6" ht="14.25" customHeight="1">
      <c r="A12260" s="157" t="s">
        <v>666</v>
      </c>
      <c r="B12260" s="158" t="s">
        <v>658</v>
      </c>
      <c r="C12260" s="158" t="s">
        <v>1379</v>
      </c>
      <c r="D12260" s="158" t="s">
        <v>1115</v>
      </c>
      <c r="E12260" s="158" t="s">
        <v>2377</v>
      </c>
      <c r="F12260" s="21" t="str">
        <f t="shared" si="48"/>
        <v>VTIME.LPV.LPVINSUDB.MODULES.DNULLDATE</v>
      </c>
    </row>
    <row r="12261" spans="1:6" ht="14.25" customHeight="1">
      <c r="A12261" s="157" t="s">
        <v>666</v>
      </c>
      <c r="B12261" s="158" t="s">
        <v>658</v>
      </c>
      <c r="C12261" s="158" t="s">
        <v>1379</v>
      </c>
      <c r="D12261" s="158" t="s">
        <v>1115</v>
      </c>
      <c r="E12261" s="158" t="s">
        <v>2370</v>
      </c>
      <c r="F12261" s="21" t="str">
        <f t="shared" si="48"/>
        <v>VTIME.LPV.LPVINSUDB.MODULES.NUSERCODE</v>
      </c>
    </row>
    <row r="12262" spans="1:6" ht="14.25" customHeight="1">
      <c r="A12262" s="157" t="s">
        <v>666</v>
      </c>
      <c r="B12262" s="158" t="s">
        <v>658</v>
      </c>
      <c r="C12262" s="158" t="s">
        <v>1379</v>
      </c>
      <c r="D12262" s="158" t="s">
        <v>1115</v>
      </c>
      <c r="E12262" s="158" t="s">
        <v>3339</v>
      </c>
      <c r="F12262" s="21" t="str">
        <f t="shared" si="48"/>
        <v>VTIME.LPV.LPVINSUDB.MODULES.SCHANGEI</v>
      </c>
    </row>
    <row r="12263" spans="1:6" ht="14.25" customHeight="1">
      <c r="A12263" s="157" t="s">
        <v>666</v>
      </c>
      <c r="B12263" s="158" t="s">
        <v>658</v>
      </c>
      <c r="C12263" s="158" t="s">
        <v>1379</v>
      </c>
      <c r="D12263" s="158" t="s">
        <v>1115</v>
      </c>
      <c r="E12263" s="158" t="s">
        <v>2416</v>
      </c>
      <c r="F12263" s="21" t="str">
        <f t="shared" si="48"/>
        <v>VTIME.LPV.LPVINSUDB.MODULES.NCURRENCY</v>
      </c>
    </row>
    <row r="12264" spans="1:6" ht="14.25" customHeight="1">
      <c r="A12264" s="157" t="s">
        <v>666</v>
      </c>
      <c r="B12264" s="158" t="s">
        <v>658</v>
      </c>
      <c r="C12264" s="158" t="s">
        <v>1379</v>
      </c>
      <c r="D12264" s="158" t="s">
        <v>1115</v>
      </c>
      <c r="E12264" s="158" t="s">
        <v>3217</v>
      </c>
      <c r="F12264" s="21" t="str">
        <f t="shared" si="48"/>
        <v>VTIME.LPV.LPVINSUDB.MODULES.NPREMIRAT</v>
      </c>
    </row>
    <row r="12265" spans="1:6" ht="14.25" customHeight="1">
      <c r="A12265" s="157" t="s">
        <v>666</v>
      </c>
      <c r="B12265" s="158" t="s">
        <v>658</v>
      </c>
      <c r="C12265" s="158" t="s">
        <v>1379</v>
      </c>
      <c r="D12265" s="158" t="s">
        <v>1115</v>
      </c>
      <c r="E12265" s="158" t="s">
        <v>3340</v>
      </c>
      <c r="F12265" s="21" t="str">
        <f t="shared" si="48"/>
        <v>VTIME.LPV.LPVINSUDB.MODULES.STYP_RAT</v>
      </c>
    </row>
    <row r="12266" spans="1:6" ht="14.25" customHeight="1">
      <c r="A12266" s="157" t="s">
        <v>666</v>
      </c>
      <c r="B12266" s="158" t="s">
        <v>658</v>
      </c>
      <c r="C12266" s="158" t="s">
        <v>1379</v>
      </c>
      <c r="D12266" s="158" t="s">
        <v>1115</v>
      </c>
      <c r="E12266" s="158" t="s">
        <v>3304</v>
      </c>
      <c r="F12266" s="21" t="str">
        <f t="shared" si="48"/>
        <v>VTIME.LPV.LPVINSUDB.MODULES.NTARIFF</v>
      </c>
    </row>
    <row r="12267" spans="1:6" ht="14.25" customHeight="1">
      <c r="A12267" s="157" t="s">
        <v>666</v>
      </c>
      <c r="B12267" s="158" t="s">
        <v>658</v>
      </c>
      <c r="C12267" s="158" t="s">
        <v>1379</v>
      </c>
      <c r="D12267" s="158" t="s">
        <v>883</v>
      </c>
      <c r="E12267" s="158" t="s">
        <v>2363</v>
      </c>
      <c r="F12267" s="21" t="str">
        <f t="shared" si="48"/>
        <v>VTIME.LPV.LPVINSUDB.POLICY.SCERTYPE</v>
      </c>
    </row>
    <row r="12268" spans="1:6" ht="14.25" customHeight="1">
      <c r="A12268" s="157" t="s">
        <v>666</v>
      </c>
      <c r="B12268" s="158" t="s">
        <v>658</v>
      </c>
      <c r="C12268" s="158" t="s">
        <v>1379</v>
      </c>
      <c r="D12268" s="158" t="s">
        <v>883</v>
      </c>
      <c r="E12268" s="158" t="s">
        <v>2373</v>
      </c>
      <c r="F12268" s="21" t="str">
        <f t="shared" si="48"/>
        <v>VTIME.LPV.LPVINSUDB.POLICY.NBRANCH</v>
      </c>
    </row>
    <row r="12269" spans="1:6" ht="14.25" customHeight="1">
      <c r="A12269" s="157" t="s">
        <v>666</v>
      </c>
      <c r="B12269" s="158" t="s">
        <v>658</v>
      </c>
      <c r="C12269" s="158" t="s">
        <v>1379</v>
      </c>
      <c r="D12269" s="158" t="s">
        <v>883</v>
      </c>
      <c r="E12269" s="158" t="s">
        <v>2375</v>
      </c>
      <c r="F12269" s="21" t="str">
        <f t="shared" si="48"/>
        <v>VTIME.LPV.LPVINSUDB.POLICY.NPRODUCT</v>
      </c>
    </row>
    <row r="12270" spans="1:6" ht="14.25" customHeight="1">
      <c r="A12270" s="157" t="s">
        <v>666</v>
      </c>
      <c r="B12270" s="158" t="s">
        <v>658</v>
      </c>
      <c r="C12270" s="158" t="s">
        <v>1379</v>
      </c>
      <c r="D12270" s="158" t="s">
        <v>883</v>
      </c>
      <c r="E12270" s="158" t="s">
        <v>2367</v>
      </c>
      <c r="F12270" s="21" t="str">
        <f t="shared" si="48"/>
        <v>VTIME.LPV.LPVINSUDB.POLICY.NPOLICY</v>
      </c>
    </row>
    <row r="12271" spans="1:6" ht="14.25" customHeight="1">
      <c r="A12271" s="157" t="s">
        <v>666</v>
      </c>
      <c r="B12271" s="158" t="s">
        <v>658</v>
      </c>
      <c r="C12271" s="158" t="s">
        <v>1379</v>
      </c>
      <c r="D12271" s="158" t="s">
        <v>883</v>
      </c>
      <c r="E12271" s="158" t="s">
        <v>669</v>
      </c>
      <c r="F12271" s="21" t="str">
        <f t="shared" si="48"/>
        <v>VTIME.LPV.LPVINSUDB.POLICY.SCLIENT</v>
      </c>
    </row>
    <row r="12272" spans="1:6" ht="14.25" customHeight="1">
      <c r="A12272" s="157" t="s">
        <v>666</v>
      </c>
      <c r="B12272" s="158" t="s">
        <v>658</v>
      </c>
      <c r="C12272" s="158" t="s">
        <v>1379</v>
      </c>
      <c r="D12272" s="158" t="s">
        <v>883</v>
      </c>
      <c r="E12272" s="158" t="s">
        <v>3371</v>
      </c>
      <c r="F12272" s="21" t="str">
        <f t="shared" si="48"/>
        <v>VTIME.LPV.LPVINSUDB.POLICY.SACCOUNTI</v>
      </c>
    </row>
    <row r="12273" spans="1:6" ht="14.25" customHeight="1">
      <c r="A12273" s="157" t="s">
        <v>666</v>
      </c>
      <c r="B12273" s="158" t="s">
        <v>658</v>
      </c>
      <c r="C12273" s="158" t="s">
        <v>1379</v>
      </c>
      <c r="D12273" s="158" t="s">
        <v>883</v>
      </c>
      <c r="E12273" s="158" t="s">
        <v>2411</v>
      </c>
      <c r="F12273" s="21" t="str">
        <f t="shared" si="48"/>
        <v>VTIME.LPV.LPVINSUDB.POLICY.SBUSSITYP</v>
      </c>
    </row>
    <row r="12274" spans="1:6" ht="14.25" customHeight="1">
      <c r="A12274" s="157" t="s">
        <v>666</v>
      </c>
      <c r="B12274" s="158" t="s">
        <v>658</v>
      </c>
      <c r="C12274" s="158" t="s">
        <v>1379</v>
      </c>
      <c r="D12274" s="158" t="s">
        <v>883</v>
      </c>
      <c r="E12274" s="158" t="s">
        <v>2640</v>
      </c>
      <c r="F12274" s="21" t="str">
        <f t="shared" si="48"/>
        <v>VTIME.LPV.LPVINSUDB.POLICY.SCOINSURI</v>
      </c>
    </row>
    <row r="12275" spans="1:6" ht="14.25" customHeight="1">
      <c r="A12275" s="157" t="s">
        <v>666</v>
      </c>
      <c r="B12275" s="158" t="s">
        <v>658</v>
      </c>
      <c r="C12275" s="158" t="s">
        <v>1379</v>
      </c>
      <c r="D12275" s="158" t="s">
        <v>883</v>
      </c>
      <c r="E12275" s="158" t="s">
        <v>2412</v>
      </c>
      <c r="F12275" s="21" t="str">
        <f t="shared" si="48"/>
        <v>VTIME.LPV.LPVINSUDB.POLICY.SCOLINVOT</v>
      </c>
    </row>
    <row r="12276" spans="1:6" ht="14.25" customHeight="1">
      <c r="A12276" s="157" t="s">
        <v>666</v>
      </c>
      <c r="B12276" s="158" t="s">
        <v>658</v>
      </c>
      <c r="C12276" s="158" t="s">
        <v>1379</v>
      </c>
      <c r="D12276" s="158" t="s">
        <v>883</v>
      </c>
      <c r="E12276" s="158" t="s">
        <v>3372</v>
      </c>
      <c r="F12276" s="21" t="str">
        <f t="shared" si="48"/>
        <v>VTIME.LPV.LPVINSUDB.POLICY.SCOLREINT</v>
      </c>
    </row>
    <row r="12277" spans="1:6" ht="14.25" customHeight="1">
      <c r="A12277" s="157" t="s">
        <v>666</v>
      </c>
      <c r="B12277" s="158" t="s">
        <v>658</v>
      </c>
      <c r="C12277" s="158" t="s">
        <v>1379</v>
      </c>
      <c r="D12277" s="158" t="s">
        <v>883</v>
      </c>
      <c r="E12277" s="158" t="s">
        <v>3373</v>
      </c>
      <c r="F12277" s="21" t="str">
        <f t="shared" si="48"/>
        <v>VTIME.LPV.LPVINSUDB.POLICY.SCOLTIMRE</v>
      </c>
    </row>
    <row r="12278" spans="1:6" ht="14.25" customHeight="1">
      <c r="A12278" s="157" t="s">
        <v>666</v>
      </c>
      <c r="B12278" s="158" t="s">
        <v>658</v>
      </c>
      <c r="C12278" s="158" t="s">
        <v>1379</v>
      </c>
      <c r="D12278" s="158" t="s">
        <v>883</v>
      </c>
      <c r="E12278" s="158" t="s">
        <v>2830</v>
      </c>
      <c r="F12278" s="21" t="str">
        <f t="shared" si="48"/>
        <v>VTIME.LPV.LPVINSUDB.POLICY.SCOMMITYP</v>
      </c>
    </row>
    <row r="12279" spans="1:6" ht="14.25" customHeight="1">
      <c r="A12279" s="157" t="s">
        <v>666</v>
      </c>
      <c r="B12279" s="158" t="s">
        <v>658</v>
      </c>
      <c r="C12279" s="158" t="s">
        <v>1379</v>
      </c>
      <c r="D12279" s="158" t="s">
        <v>883</v>
      </c>
      <c r="E12279" s="158" t="s">
        <v>3374</v>
      </c>
      <c r="F12279" s="21" t="str">
        <f t="shared" si="48"/>
        <v>VTIME.LPV.LPVINSUDB.POLICY.SDECLARI</v>
      </c>
    </row>
    <row r="12280" spans="1:6" ht="14.25" customHeight="1">
      <c r="A12280" s="157" t="s">
        <v>666</v>
      </c>
      <c r="B12280" s="158" t="s">
        <v>658</v>
      </c>
      <c r="C12280" s="158" t="s">
        <v>1379</v>
      </c>
      <c r="D12280" s="158" t="s">
        <v>883</v>
      </c>
      <c r="E12280" s="158" t="s">
        <v>3375</v>
      </c>
      <c r="F12280" s="21" t="str">
        <f t="shared" si="48"/>
        <v>VTIME.LPV.LPVINSUDB.POLICY.SDIRDEBIT</v>
      </c>
    </row>
    <row r="12281" spans="1:6" ht="14.25" customHeight="1">
      <c r="A12281" s="157" t="s">
        <v>666</v>
      </c>
      <c r="B12281" s="158" t="s">
        <v>658</v>
      </c>
      <c r="C12281" s="158" t="s">
        <v>1379</v>
      </c>
      <c r="D12281" s="158" t="s">
        <v>883</v>
      </c>
      <c r="E12281" s="158" t="s">
        <v>3376</v>
      </c>
      <c r="F12281" s="21" t="str">
        <f t="shared" si="48"/>
        <v>VTIME.LPV.LPVINSUDB.POLICY.SINDEXTYP</v>
      </c>
    </row>
    <row r="12282" spans="1:6" ht="14.25" customHeight="1">
      <c r="A12282" s="157" t="s">
        <v>666</v>
      </c>
      <c r="B12282" s="158" t="s">
        <v>658</v>
      </c>
      <c r="C12282" s="158" t="s">
        <v>1379</v>
      </c>
      <c r="D12282" s="158" t="s">
        <v>883</v>
      </c>
      <c r="E12282" s="158" t="s">
        <v>3377</v>
      </c>
      <c r="F12282" s="21" t="str">
        <f t="shared" si="48"/>
        <v>VTIME.LPV.LPVINSUDB.POLICY.SLEADINVO</v>
      </c>
    </row>
    <row r="12283" spans="1:6" ht="14.25" customHeight="1">
      <c r="A12283" s="157" t="s">
        <v>666</v>
      </c>
      <c r="B12283" s="158" t="s">
        <v>658</v>
      </c>
      <c r="C12283" s="158" t="s">
        <v>1379</v>
      </c>
      <c r="D12283" s="158" t="s">
        <v>883</v>
      </c>
      <c r="E12283" s="158" t="s">
        <v>3378</v>
      </c>
      <c r="F12283" s="21" t="str">
        <f t="shared" si="48"/>
        <v>VTIME.LPV.LPVINSUDB.POLICY.SLEADNOTI</v>
      </c>
    </row>
    <row r="12284" spans="1:6" ht="14.25" customHeight="1">
      <c r="A12284" s="157" t="s">
        <v>666</v>
      </c>
      <c r="B12284" s="158" t="s">
        <v>658</v>
      </c>
      <c r="C12284" s="158" t="s">
        <v>1379</v>
      </c>
      <c r="D12284" s="158" t="s">
        <v>883</v>
      </c>
      <c r="E12284" s="158" t="s">
        <v>3379</v>
      </c>
      <c r="F12284" s="21" t="str">
        <f t="shared" si="48"/>
        <v>VTIME.LPV.LPVINSUDB.POLICY.SLEADPOLI</v>
      </c>
    </row>
    <row r="12285" spans="1:6" ht="14.25" customHeight="1">
      <c r="A12285" s="157" t="s">
        <v>666</v>
      </c>
      <c r="B12285" s="158" t="s">
        <v>658</v>
      </c>
      <c r="C12285" s="158" t="s">
        <v>1379</v>
      </c>
      <c r="D12285" s="158" t="s">
        <v>883</v>
      </c>
      <c r="E12285" s="158" t="s">
        <v>2413</v>
      </c>
      <c r="F12285" s="21" t="str">
        <f t="shared" si="48"/>
        <v>VTIME.LPV.LPVINSUDB.POLICY.SPOLITYPE</v>
      </c>
    </row>
    <row r="12286" spans="1:6" ht="14.25" customHeight="1">
      <c r="A12286" s="157" t="s">
        <v>666</v>
      </c>
      <c r="B12286" s="158" t="s">
        <v>658</v>
      </c>
      <c r="C12286" s="158" t="s">
        <v>1379</v>
      </c>
      <c r="D12286" s="158" t="s">
        <v>883</v>
      </c>
      <c r="E12286" s="158" t="s">
        <v>3380</v>
      </c>
      <c r="F12286" s="21" t="str">
        <f t="shared" si="48"/>
        <v>VTIME.LPV.LPVINSUDB.POLICY.SPROPO_CERT</v>
      </c>
    </row>
    <row r="12287" spans="1:6" ht="14.25" customHeight="1">
      <c r="A12287" s="157" t="s">
        <v>666</v>
      </c>
      <c r="B12287" s="158" t="s">
        <v>658</v>
      </c>
      <c r="C12287" s="158" t="s">
        <v>1379</v>
      </c>
      <c r="D12287" s="158" t="s">
        <v>883</v>
      </c>
      <c r="E12287" s="158" t="s">
        <v>2513</v>
      </c>
      <c r="F12287" s="21" t="str">
        <f t="shared" si="48"/>
        <v>VTIME.LPV.LPVINSUDB.POLICY.SRENEWAL</v>
      </c>
    </row>
    <row r="12288" spans="1:6" ht="14.25" customHeight="1">
      <c r="A12288" s="157" t="s">
        <v>666</v>
      </c>
      <c r="B12288" s="158" t="s">
        <v>658</v>
      </c>
      <c r="C12288" s="158" t="s">
        <v>1379</v>
      </c>
      <c r="D12288" s="158" t="s">
        <v>883</v>
      </c>
      <c r="E12288" s="158" t="s">
        <v>3381</v>
      </c>
      <c r="F12288" s="21" t="str">
        <f t="shared" si="48"/>
        <v>VTIME.LPV.LPVINSUDB.POLICY.SREVALAPL</v>
      </c>
    </row>
    <row r="12289" spans="1:6" ht="14.25" customHeight="1">
      <c r="A12289" s="157" t="s">
        <v>666</v>
      </c>
      <c r="B12289" s="158" t="s">
        <v>658</v>
      </c>
      <c r="C12289" s="158" t="s">
        <v>1379</v>
      </c>
      <c r="D12289" s="158" t="s">
        <v>883</v>
      </c>
      <c r="E12289" s="158" t="s">
        <v>3382</v>
      </c>
      <c r="F12289" s="21" t="str">
        <f t="shared" si="48"/>
        <v>VTIME.LPV.LPVINSUDB.POLICY.SSTATUS_POL</v>
      </c>
    </row>
    <row r="12290" spans="1:6" ht="14.25" customHeight="1">
      <c r="A12290" s="157" t="s">
        <v>666</v>
      </c>
      <c r="B12290" s="158" t="s">
        <v>658</v>
      </c>
      <c r="C12290" s="158" t="s">
        <v>1379</v>
      </c>
      <c r="D12290" s="158" t="s">
        <v>883</v>
      </c>
      <c r="E12290" s="158" t="s">
        <v>3383</v>
      </c>
      <c r="F12290" s="21" t="str">
        <f t="shared" si="48"/>
        <v>VTIME.LPV.LPVINSUDB.POLICY.SSUBSTITI</v>
      </c>
    </row>
    <row r="12291" spans="1:6" ht="14.25" customHeight="1">
      <c r="A12291" s="157" t="s">
        <v>666</v>
      </c>
      <c r="B12291" s="158" t="s">
        <v>658</v>
      </c>
      <c r="C12291" s="158" t="s">
        <v>1379</v>
      </c>
      <c r="D12291" s="158" t="s">
        <v>883</v>
      </c>
      <c r="E12291" s="158" t="s">
        <v>3384</v>
      </c>
      <c r="F12291" s="21" t="str">
        <f t="shared" si="48"/>
        <v>VTIME.LPV.LPVINSUDB.POLICY.STYP_CLAUSE</v>
      </c>
    </row>
    <row r="12292" spans="1:6" ht="14.25" customHeight="1">
      <c r="A12292" s="157" t="s">
        <v>666</v>
      </c>
      <c r="B12292" s="158" t="s">
        <v>658</v>
      </c>
      <c r="C12292" s="158" t="s">
        <v>1379</v>
      </c>
      <c r="D12292" s="158" t="s">
        <v>883</v>
      </c>
      <c r="E12292" s="158" t="s">
        <v>3385</v>
      </c>
      <c r="F12292" s="21" t="str">
        <f t="shared" si="48"/>
        <v>VTIME.LPV.LPVINSUDB.POLICY.STYP_DISCXP</v>
      </c>
    </row>
    <row r="12293" spans="1:6" ht="14.25" customHeight="1">
      <c r="A12293" s="157" t="s">
        <v>666</v>
      </c>
      <c r="B12293" s="158" t="s">
        <v>658</v>
      </c>
      <c r="C12293" s="158" t="s">
        <v>1379</v>
      </c>
      <c r="D12293" s="158" t="s">
        <v>883</v>
      </c>
      <c r="E12293" s="158" t="s">
        <v>3386</v>
      </c>
      <c r="F12293" s="21" t="str">
        <f t="shared" si="48"/>
        <v>VTIME.LPV.LPVINSUDB.POLICY.STYP_MODULE</v>
      </c>
    </row>
    <row r="12294" spans="1:6" ht="14.25" customHeight="1">
      <c r="A12294" s="157" t="s">
        <v>666</v>
      </c>
      <c r="B12294" s="158" t="s">
        <v>658</v>
      </c>
      <c r="C12294" s="158" t="s">
        <v>1379</v>
      </c>
      <c r="D12294" s="158" t="s">
        <v>883</v>
      </c>
      <c r="E12294" s="158" t="s">
        <v>3387</v>
      </c>
      <c r="F12294" s="21" t="str">
        <f t="shared" si="48"/>
        <v>VTIME.LPV.LPVINSUDB.POLICY.SNONULL</v>
      </c>
    </row>
    <row r="12295" spans="1:6" ht="14.25" customHeight="1">
      <c r="A12295" s="157" t="s">
        <v>666</v>
      </c>
      <c r="B12295" s="158" t="s">
        <v>658</v>
      </c>
      <c r="C12295" s="158" t="s">
        <v>1379</v>
      </c>
      <c r="D12295" s="158" t="s">
        <v>883</v>
      </c>
      <c r="E12295" s="158" t="s">
        <v>3388</v>
      </c>
      <c r="F12295" s="21" t="str">
        <f t="shared" si="48"/>
        <v>VTIME.LPV.LPVINSUDB.POLICY.SCONCOLL</v>
      </c>
    </row>
    <row r="12296" spans="1:6" ht="14.25" customHeight="1">
      <c r="A12296" s="157" t="s">
        <v>666</v>
      </c>
      <c r="B12296" s="158" t="s">
        <v>658</v>
      </c>
      <c r="C12296" s="158" t="s">
        <v>1379</v>
      </c>
      <c r="D12296" s="158" t="s">
        <v>883</v>
      </c>
      <c r="E12296" s="158" t="s">
        <v>2527</v>
      </c>
      <c r="F12296" s="21" t="str">
        <f t="shared" si="48"/>
        <v>VTIME.LPV.LPVINSUDB.POLICY.SNUMFORM</v>
      </c>
    </row>
    <row r="12297" spans="1:6" ht="14.25" customHeight="1">
      <c r="A12297" s="157" t="s">
        <v>666</v>
      </c>
      <c r="B12297" s="158" t="s">
        <v>658</v>
      </c>
      <c r="C12297" s="158" t="s">
        <v>1379</v>
      </c>
      <c r="D12297" s="158" t="s">
        <v>883</v>
      </c>
      <c r="E12297" s="158" t="s">
        <v>2507</v>
      </c>
      <c r="F12297" s="21" t="str">
        <f t="shared" si="48"/>
        <v>VTIME.LPV.LPVINSUDB.POLICY.DCHANGDAT</v>
      </c>
    </row>
    <row r="12298" spans="1:6" ht="14.25" customHeight="1">
      <c r="A12298" s="157" t="s">
        <v>666</v>
      </c>
      <c r="B12298" s="158" t="s">
        <v>658</v>
      </c>
      <c r="C12298" s="158" t="s">
        <v>1379</v>
      </c>
      <c r="D12298" s="158" t="s">
        <v>883</v>
      </c>
      <c r="E12298" s="158" t="s">
        <v>2364</v>
      </c>
      <c r="F12298" s="21" t="str">
        <f t="shared" si="48"/>
        <v>VTIME.LPV.LPVINSUDB.POLICY.DCOMPDATE</v>
      </c>
    </row>
    <row r="12299" spans="1:6" ht="14.25" customHeight="1">
      <c r="A12299" s="157" t="s">
        <v>666</v>
      </c>
      <c r="B12299" s="158" t="s">
        <v>658</v>
      </c>
      <c r="C12299" s="158" t="s">
        <v>1379</v>
      </c>
      <c r="D12299" s="158" t="s">
        <v>883</v>
      </c>
      <c r="E12299" s="158" t="s">
        <v>2505</v>
      </c>
      <c r="F12299" s="21" t="str">
        <f t="shared" si="48"/>
        <v>VTIME.LPV.LPVINSUDB.POLICY.DDAT_NO_CON</v>
      </c>
    </row>
    <row r="12300" spans="1:6" ht="14.25" customHeight="1">
      <c r="A12300" s="157" t="s">
        <v>666</v>
      </c>
      <c r="B12300" s="158" t="s">
        <v>658</v>
      </c>
      <c r="C12300" s="158" t="s">
        <v>1379</v>
      </c>
      <c r="D12300" s="158" t="s">
        <v>883</v>
      </c>
      <c r="E12300" s="158" t="s">
        <v>2506</v>
      </c>
      <c r="F12300" s="21" t="str">
        <f t="shared" si="48"/>
        <v>VTIME.LPV.LPVINSUDB.POLICY.DDATE_ORIGI</v>
      </c>
    </row>
    <row r="12301" spans="1:6" ht="14.25" customHeight="1">
      <c r="A12301" s="157" t="s">
        <v>666</v>
      </c>
      <c r="B12301" s="158" t="s">
        <v>658</v>
      </c>
      <c r="C12301" s="158" t="s">
        <v>1379</v>
      </c>
      <c r="D12301" s="158" t="s">
        <v>883</v>
      </c>
      <c r="E12301" s="158" t="s">
        <v>2438</v>
      </c>
      <c r="F12301" s="21" t="str">
        <f t="shared" si="48"/>
        <v>VTIME.LPV.LPVINSUDB.POLICY.DSTARTDATE</v>
      </c>
    </row>
    <row r="12302" spans="1:6" ht="14.25" customHeight="1">
      <c r="A12302" s="157" t="s">
        <v>666</v>
      </c>
      <c r="B12302" s="158" t="s">
        <v>658</v>
      </c>
      <c r="C12302" s="158" t="s">
        <v>1379</v>
      </c>
      <c r="D12302" s="158" t="s">
        <v>883</v>
      </c>
      <c r="E12302" s="158" t="s">
        <v>2423</v>
      </c>
      <c r="F12302" s="21" t="str">
        <f t="shared" si="48"/>
        <v>VTIME.LPV.LPVINSUDB.POLICY.DEXPIRDAT</v>
      </c>
    </row>
    <row r="12303" spans="1:6" ht="14.25" customHeight="1">
      <c r="A12303" s="157" t="s">
        <v>666</v>
      </c>
      <c r="B12303" s="158" t="s">
        <v>658</v>
      </c>
      <c r="C12303" s="158" t="s">
        <v>1379</v>
      </c>
      <c r="D12303" s="158" t="s">
        <v>883</v>
      </c>
      <c r="E12303" s="158" t="s">
        <v>2435</v>
      </c>
      <c r="F12303" s="21" t="str">
        <f t="shared" si="48"/>
        <v>VTIME.LPV.LPVINSUDB.POLICY.DISSUEDAT</v>
      </c>
    </row>
    <row r="12304" spans="1:6" ht="14.25" customHeight="1">
      <c r="A12304" s="157" t="s">
        <v>666</v>
      </c>
      <c r="B12304" s="158" t="s">
        <v>658</v>
      </c>
      <c r="C12304" s="158" t="s">
        <v>1379</v>
      </c>
      <c r="D12304" s="158" t="s">
        <v>883</v>
      </c>
      <c r="E12304" s="158" t="s">
        <v>2508</v>
      </c>
      <c r="F12304" s="21" t="str">
        <f t="shared" si="48"/>
        <v>VTIME.LPV.LPVINSUDB.POLICY.DMAXIMUM_DA</v>
      </c>
    </row>
    <row r="12305" spans="1:6" ht="14.25" customHeight="1">
      <c r="A12305" s="157" t="s">
        <v>666</v>
      </c>
      <c r="B12305" s="158" t="s">
        <v>658</v>
      </c>
      <c r="C12305" s="158" t="s">
        <v>1379</v>
      </c>
      <c r="D12305" s="158" t="s">
        <v>883</v>
      </c>
      <c r="E12305" s="158" t="s">
        <v>2377</v>
      </c>
      <c r="F12305" s="21" t="str">
        <f t="shared" si="48"/>
        <v>VTIME.LPV.LPVINSUDB.POLICY.DNULLDATE</v>
      </c>
    </row>
    <row r="12306" spans="1:6" ht="14.25" customHeight="1">
      <c r="A12306" s="157" t="s">
        <v>666</v>
      </c>
      <c r="B12306" s="158" t="s">
        <v>658</v>
      </c>
      <c r="C12306" s="158" t="s">
        <v>1379</v>
      </c>
      <c r="D12306" s="158" t="s">
        <v>883</v>
      </c>
      <c r="E12306" s="158" t="s">
        <v>2512</v>
      </c>
      <c r="F12306" s="21" t="str">
        <f t="shared" si="48"/>
        <v>VTIME.LPV.LPVINSUDB.POLICY.DPROPODAT</v>
      </c>
    </row>
    <row r="12307" spans="1:6" ht="14.25" customHeight="1">
      <c r="A12307" s="157" t="s">
        <v>666</v>
      </c>
      <c r="B12307" s="158" t="s">
        <v>658</v>
      </c>
      <c r="C12307" s="158" t="s">
        <v>1379</v>
      </c>
      <c r="D12307" s="158" t="s">
        <v>883</v>
      </c>
      <c r="E12307" s="158" t="s">
        <v>2521</v>
      </c>
      <c r="F12307" s="21" t="str">
        <f t="shared" si="48"/>
        <v>VTIME.LPV.LPVINSUDB.POLICY.DNEXTRECEIP</v>
      </c>
    </row>
    <row r="12308" spans="1:6" ht="14.25" customHeight="1">
      <c r="A12308" s="157" t="s">
        <v>666</v>
      </c>
      <c r="B12308" s="158" t="s">
        <v>658</v>
      </c>
      <c r="C12308" s="158" t="s">
        <v>1379</v>
      </c>
      <c r="D12308" s="158" t="s">
        <v>883</v>
      </c>
      <c r="E12308" s="158" t="s">
        <v>3389</v>
      </c>
      <c r="F12308" s="21" t="str">
        <f t="shared" si="48"/>
        <v>VTIME.LPV.LPVINSUDB.POLICY.NAMOUCOMM</v>
      </c>
    </row>
    <row r="12309" spans="1:6" ht="14.25" customHeight="1">
      <c r="A12309" s="157" t="s">
        <v>666</v>
      </c>
      <c r="B12309" s="158" t="s">
        <v>658</v>
      </c>
      <c r="C12309" s="158" t="s">
        <v>1379</v>
      </c>
      <c r="D12309" s="158" t="s">
        <v>883</v>
      </c>
      <c r="E12309" s="158" t="s">
        <v>2434</v>
      </c>
      <c r="F12309" s="21" t="str">
        <f t="shared" si="48"/>
        <v>VTIME.LPV.LPVINSUDB.POLICY.NCAPITAL</v>
      </c>
    </row>
    <row r="12310" spans="1:6" ht="14.25" customHeight="1">
      <c r="A12310" s="157" t="s">
        <v>666</v>
      </c>
      <c r="B12310" s="158" t="s">
        <v>658</v>
      </c>
      <c r="C12310" s="158" t="s">
        <v>1379</v>
      </c>
      <c r="D12310" s="158" t="s">
        <v>883</v>
      </c>
      <c r="E12310" s="158" t="s">
        <v>3390</v>
      </c>
      <c r="F12310" s="21" t="str">
        <f t="shared" si="48"/>
        <v>VTIME.LPV.LPVINSUDB.POLICY.NCOLCLADI</v>
      </c>
    </row>
    <row r="12311" spans="1:6" ht="14.25" customHeight="1">
      <c r="A12311" s="157" t="s">
        <v>666</v>
      </c>
      <c r="B12311" s="158" t="s">
        <v>658</v>
      </c>
      <c r="C12311" s="158" t="s">
        <v>1379</v>
      </c>
      <c r="D12311" s="158" t="s">
        <v>883</v>
      </c>
      <c r="E12311" s="158" t="s">
        <v>3391</v>
      </c>
      <c r="F12311" s="21" t="str">
        <f t="shared" si="48"/>
        <v>VTIME.LPV.LPVINSUDB.POLICY.NCOMMISSI</v>
      </c>
    </row>
    <row r="12312" spans="1:6" ht="14.25" customHeight="1">
      <c r="A12312" s="157" t="s">
        <v>666</v>
      </c>
      <c r="B12312" s="158" t="s">
        <v>658</v>
      </c>
      <c r="C12312" s="158" t="s">
        <v>1379</v>
      </c>
      <c r="D12312" s="158" t="s">
        <v>883</v>
      </c>
      <c r="E12312" s="158" t="s">
        <v>3392</v>
      </c>
      <c r="F12312" s="21" t="str">
        <f t="shared" si="48"/>
        <v>VTIME.LPV.LPVINSUDB.POLICY.NINDEXFAC</v>
      </c>
    </row>
    <row r="12313" spans="1:6" ht="14.25" customHeight="1">
      <c r="A12313" s="157" t="s">
        <v>666</v>
      </c>
      <c r="B12313" s="158" t="s">
        <v>658</v>
      </c>
      <c r="C12313" s="158" t="s">
        <v>1379</v>
      </c>
      <c r="D12313" s="158" t="s">
        <v>883</v>
      </c>
      <c r="E12313" s="158" t="s">
        <v>3393</v>
      </c>
      <c r="F12313" s="21" t="str">
        <f t="shared" si="48"/>
        <v>VTIME.LPV.LPVINSUDB.POLICY.NLEADCOMI</v>
      </c>
    </row>
    <row r="12314" spans="1:6" ht="14.25" customHeight="1">
      <c r="A12314" s="157" t="s">
        <v>666</v>
      </c>
      <c r="B12314" s="158" t="s">
        <v>658</v>
      </c>
      <c r="C12314" s="158" t="s">
        <v>1379</v>
      </c>
      <c r="D12314" s="158" t="s">
        <v>883</v>
      </c>
      <c r="E12314" s="158" t="s">
        <v>3394</v>
      </c>
      <c r="F12314" s="21" t="str">
        <f t="shared" si="48"/>
        <v>VTIME.LPV.LPVINSUDB.POLICY.NLEADEXPE</v>
      </c>
    </row>
    <row r="12315" spans="1:6" ht="14.25" customHeight="1">
      <c r="A12315" s="157" t="s">
        <v>666</v>
      </c>
      <c r="B12315" s="158" t="s">
        <v>658</v>
      </c>
      <c r="C12315" s="158" t="s">
        <v>1379</v>
      </c>
      <c r="D12315" s="158" t="s">
        <v>883</v>
      </c>
      <c r="E12315" s="158" t="s">
        <v>3395</v>
      </c>
      <c r="F12315" s="21" t="str">
        <f t="shared" si="48"/>
        <v>VTIME.LPV.LPVINSUDB.POLICY.NLEADSHARE</v>
      </c>
    </row>
    <row r="12316" spans="1:6" ht="14.25" customHeight="1">
      <c r="A12316" s="157" t="s">
        <v>666</v>
      </c>
      <c r="B12316" s="158" t="s">
        <v>658</v>
      </c>
      <c r="C12316" s="158" t="s">
        <v>1379</v>
      </c>
      <c r="D12316" s="158" t="s">
        <v>883</v>
      </c>
      <c r="E12316" s="158" t="s">
        <v>2490</v>
      </c>
      <c r="F12316" s="21" t="str">
        <f t="shared" si="48"/>
        <v>VTIME.LPV.LPVINSUDB.POLICY.NPARTICIP</v>
      </c>
    </row>
    <row r="12317" spans="1:6" ht="14.25" customHeight="1">
      <c r="A12317" s="157" t="s">
        <v>666</v>
      </c>
      <c r="B12317" s="158" t="s">
        <v>658</v>
      </c>
      <c r="C12317" s="158" t="s">
        <v>1379</v>
      </c>
      <c r="D12317" s="158" t="s">
        <v>883</v>
      </c>
      <c r="E12317" s="158" t="s">
        <v>2437</v>
      </c>
      <c r="F12317" s="21" t="str">
        <f t="shared" si="48"/>
        <v>VTIME.LPV.LPVINSUDB.POLICY.NPREMIUM</v>
      </c>
    </row>
    <row r="12318" spans="1:6" ht="14.25" customHeight="1">
      <c r="A12318" s="157" t="s">
        <v>666</v>
      </c>
      <c r="B12318" s="158" t="s">
        <v>658</v>
      </c>
      <c r="C12318" s="158" t="s">
        <v>1379</v>
      </c>
      <c r="D12318" s="158" t="s">
        <v>883</v>
      </c>
      <c r="E12318" s="158" t="s">
        <v>2581</v>
      </c>
      <c r="F12318" s="21" t="str">
        <f t="shared" si="48"/>
        <v>VTIME.LPV.LPVINSUDB.POLICY.NSHARE</v>
      </c>
    </row>
    <row r="12319" spans="1:6" ht="14.25" customHeight="1">
      <c r="A12319" s="157" t="s">
        <v>666</v>
      </c>
      <c r="B12319" s="158" t="s">
        <v>658</v>
      </c>
      <c r="C12319" s="158" t="s">
        <v>1379</v>
      </c>
      <c r="D12319" s="158" t="s">
        <v>883</v>
      </c>
      <c r="E12319" s="158" t="s">
        <v>2414</v>
      </c>
      <c r="F12319" s="21" t="str">
        <f t="shared" si="48"/>
        <v>VTIME.LPV.LPVINSUDB.POLICY.NPAYFREQ</v>
      </c>
    </row>
    <row r="12320" spans="1:6" ht="14.25" customHeight="1">
      <c r="A12320" s="157" t="s">
        <v>666</v>
      </c>
      <c r="B12320" s="158" t="s">
        <v>658</v>
      </c>
      <c r="C12320" s="158" t="s">
        <v>1379</v>
      </c>
      <c r="D12320" s="158" t="s">
        <v>883</v>
      </c>
      <c r="E12320" s="158" t="s">
        <v>815</v>
      </c>
      <c r="F12320" s="21" t="str">
        <f t="shared" si="48"/>
        <v>VTIME.LPV.LPVINSUDB.POLICY.NINTERMED</v>
      </c>
    </row>
    <row r="12321" spans="1:6" ht="14.25" customHeight="1">
      <c r="A12321" s="157" t="s">
        <v>666</v>
      </c>
      <c r="B12321" s="158" t="s">
        <v>658</v>
      </c>
      <c r="C12321" s="158" t="s">
        <v>1379</v>
      </c>
      <c r="D12321" s="158" t="s">
        <v>883</v>
      </c>
      <c r="E12321" s="158" t="s">
        <v>3396</v>
      </c>
      <c r="F12321" s="21" t="str">
        <f t="shared" si="48"/>
        <v>VTIME.LPV.LPVINSUDB.POLICY.NLAST_CERTI</v>
      </c>
    </row>
    <row r="12322" spans="1:6" ht="14.25" customHeight="1">
      <c r="A12322" s="157" t="s">
        <v>666</v>
      </c>
      <c r="B12322" s="158" t="s">
        <v>658</v>
      </c>
      <c r="C12322" s="158" t="s">
        <v>1379</v>
      </c>
      <c r="D12322" s="158" t="s">
        <v>883</v>
      </c>
      <c r="E12322" s="158" t="s">
        <v>3397</v>
      </c>
      <c r="F12322" s="21" t="str">
        <f t="shared" si="48"/>
        <v>VTIME.LPV.LPVINSUDB.POLICY.NNOTE_ADEND</v>
      </c>
    </row>
    <row r="12323" spans="1:6" ht="14.25" customHeight="1">
      <c r="A12323" s="157" t="s">
        <v>666</v>
      </c>
      <c r="B12323" s="158" t="s">
        <v>658</v>
      </c>
      <c r="C12323" s="158" t="s">
        <v>1379</v>
      </c>
      <c r="D12323" s="158" t="s">
        <v>883</v>
      </c>
      <c r="E12323" s="158" t="s">
        <v>2510</v>
      </c>
      <c r="F12323" s="21" t="str">
        <f t="shared" si="48"/>
        <v>VTIME.LPV.LPVINSUDB.POLICY.NNOTE_BENEF</v>
      </c>
    </row>
    <row r="12324" spans="1:6" ht="14.25" customHeight="1">
      <c r="A12324" s="157" t="s">
        <v>666</v>
      </c>
      <c r="B12324" s="158" t="s">
        <v>658</v>
      </c>
      <c r="C12324" s="158" t="s">
        <v>1379</v>
      </c>
      <c r="D12324" s="158" t="s">
        <v>883</v>
      </c>
      <c r="E12324" s="158" t="s">
        <v>3398</v>
      </c>
      <c r="F12324" s="21" t="str">
        <f t="shared" si="48"/>
        <v>VTIME.LPV.LPVINSUDB.POLICY.NNOTE_COMME</v>
      </c>
    </row>
    <row r="12325" spans="1:6" ht="14.25" customHeight="1">
      <c r="A12325" s="157" t="s">
        <v>666</v>
      </c>
      <c r="B12325" s="158" t="s">
        <v>658</v>
      </c>
      <c r="C12325" s="158" t="s">
        <v>1379</v>
      </c>
      <c r="D12325" s="158" t="s">
        <v>883</v>
      </c>
      <c r="E12325" s="158" t="s">
        <v>3399</v>
      </c>
      <c r="F12325" s="21" t="str">
        <f t="shared" si="48"/>
        <v>VTIME.LPV.LPVINSUDB.POLICY.NNOTE_CONDI</v>
      </c>
    </row>
    <row r="12326" spans="1:6" ht="14.25" customHeight="1">
      <c r="A12326" s="157" t="s">
        <v>666</v>
      </c>
      <c r="B12326" s="158" t="s">
        <v>658</v>
      </c>
      <c r="C12326" s="158" t="s">
        <v>1379</v>
      </c>
      <c r="D12326" s="158" t="s">
        <v>883</v>
      </c>
      <c r="E12326" s="158" t="s">
        <v>3400</v>
      </c>
      <c r="F12326" s="21" t="str">
        <f t="shared" si="48"/>
        <v>VTIME.LPV.LPVINSUDB.POLICY.NNOTE_COVER</v>
      </c>
    </row>
    <row r="12327" spans="1:6" ht="14.25" customHeight="1">
      <c r="A12327" s="157" t="s">
        <v>666</v>
      </c>
      <c r="B12327" s="158" t="s">
        <v>658</v>
      </c>
      <c r="C12327" s="158" t="s">
        <v>1379</v>
      </c>
      <c r="D12327" s="158" t="s">
        <v>883</v>
      </c>
      <c r="E12327" s="158" t="s">
        <v>2522</v>
      </c>
      <c r="F12327" s="21" t="str">
        <f t="shared" si="48"/>
        <v>VTIME.LPV.LPVINSUDB.POLICY.NPROPONUM</v>
      </c>
    </row>
    <row r="12328" spans="1:6" ht="14.25" customHeight="1">
      <c r="A12328" s="157" t="s">
        <v>666</v>
      </c>
      <c r="B12328" s="158" t="s">
        <v>658</v>
      </c>
      <c r="C12328" s="158" t="s">
        <v>1379</v>
      </c>
      <c r="D12328" s="158" t="s">
        <v>883</v>
      </c>
      <c r="E12328" s="158" t="s">
        <v>3401</v>
      </c>
      <c r="F12328" s="21" t="str">
        <f t="shared" si="48"/>
        <v>VTIME.LPV.LPVINSUDB.POLICY.NQ_CERTIF</v>
      </c>
    </row>
    <row r="12329" spans="1:6" ht="14.25" customHeight="1">
      <c r="A12329" s="157" t="s">
        <v>666</v>
      </c>
      <c r="B12329" s="158" t="s">
        <v>658</v>
      </c>
      <c r="C12329" s="158" t="s">
        <v>1379</v>
      </c>
      <c r="D12329" s="158" t="s">
        <v>883</v>
      </c>
      <c r="E12329" s="158" t="s">
        <v>2439</v>
      </c>
      <c r="F12329" s="21" t="str">
        <f t="shared" si="48"/>
        <v>VTIME.LPV.LPVINSUDB.POLICY.NTRANSACTIO</v>
      </c>
    </row>
    <row r="12330" spans="1:6" ht="14.25" customHeight="1">
      <c r="A12330" s="157" t="s">
        <v>666</v>
      </c>
      <c r="B12330" s="158" t="s">
        <v>658</v>
      </c>
      <c r="C12330" s="158" t="s">
        <v>1379</v>
      </c>
      <c r="D12330" s="158" t="s">
        <v>883</v>
      </c>
      <c r="E12330" s="158" t="s">
        <v>3402</v>
      </c>
      <c r="F12330" s="21" t="str">
        <f t="shared" si="48"/>
        <v>VTIME.LPV.LPVINSUDB.POLICY.NMOV_HISTOR</v>
      </c>
    </row>
    <row r="12331" spans="1:6" ht="14.25" customHeight="1">
      <c r="A12331" s="157" t="s">
        <v>666</v>
      </c>
      <c r="B12331" s="158" t="s">
        <v>658</v>
      </c>
      <c r="C12331" s="158" t="s">
        <v>1379</v>
      </c>
      <c r="D12331" s="158" t="s">
        <v>883</v>
      </c>
      <c r="E12331" s="158" t="s">
        <v>3403</v>
      </c>
      <c r="F12331" s="21" t="str">
        <f t="shared" si="48"/>
        <v>VTIME.LPV.LPVINSUDB.POLICY.NOFICIAL_P</v>
      </c>
    </row>
    <row r="12332" spans="1:6" ht="14.25" customHeight="1">
      <c r="A12332" s="157" t="s">
        <v>666</v>
      </c>
      <c r="B12332" s="158" t="s">
        <v>658</v>
      </c>
      <c r="C12332" s="158" t="s">
        <v>1379</v>
      </c>
      <c r="D12332" s="158" t="s">
        <v>883</v>
      </c>
      <c r="E12332" s="158" t="s">
        <v>3404</v>
      </c>
      <c r="F12332" s="21" t="str">
        <f t="shared" si="48"/>
        <v>VTIME.LPV.LPVINSUDB.POLICY.NCOPIES</v>
      </c>
    </row>
    <row r="12333" spans="1:6" ht="14.25" customHeight="1">
      <c r="A12333" s="157" t="s">
        <v>666</v>
      </c>
      <c r="B12333" s="158" t="s">
        <v>658</v>
      </c>
      <c r="C12333" s="158" t="s">
        <v>1379</v>
      </c>
      <c r="D12333" s="158" t="s">
        <v>883</v>
      </c>
      <c r="E12333" s="158" t="s">
        <v>3405</v>
      </c>
      <c r="F12333" s="21" t="str">
        <f t="shared" si="48"/>
        <v>VTIME.LPV.LPVINSUDB.POLICY.NLEADCOMP</v>
      </c>
    </row>
    <row r="12334" spans="1:6" ht="14.25" customHeight="1">
      <c r="A12334" s="157" t="s">
        <v>666</v>
      </c>
      <c r="B12334" s="158" t="s">
        <v>658</v>
      </c>
      <c r="C12334" s="158" t="s">
        <v>1379</v>
      </c>
      <c r="D12334" s="158" t="s">
        <v>883</v>
      </c>
      <c r="E12334" s="158" t="s">
        <v>2509</v>
      </c>
      <c r="F12334" s="21" t="str">
        <f t="shared" si="48"/>
        <v>VTIME.LPV.LPVINSUDB.POLICY.NNO_CONVERS</v>
      </c>
    </row>
    <row r="12335" spans="1:6" ht="14.25" customHeight="1">
      <c r="A12335" s="157" t="s">
        <v>666</v>
      </c>
      <c r="B12335" s="158" t="s">
        <v>658</v>
      </c>
      <c r="C12335" s="158" t="s">
        <v>1379</v>
      </c>
      <c r="D12335" s="158" t="s">
        <v>883</v>
      </c>
      <c r="E12335" s="158" t="s">
        <v>3406</v>
      </c>
      <c r="F12335" s="21" t="str">
        <f t="shared" si="48"/>
        <v>VTIME.LPV.LPVINSUDB.POLICY.NNOTICE</v>
      </c>
    </row>
    <row r="12336" spans="1:6" ht="14.25" customHeight="1">
      <c r="A12336" s="157" t="s">
        <v>666</v>
      </c>
      <c r="B12336" s="158" t="s">
        <v>658</v>
      </c>
      <c r="C12336" s="158" t="s">
        <v>1379</v>
      </c>
      <c r="D12336" s="158" t="s">
        <v>883</v>
      </c>
      <c r="E12336" s="158" t="s">
        <v>2436</v>
      </c>
      <c r="F12336" s="21" t="str">
        <f t="shared" si="48"/>
        <v>VTIME.LPV.LPVINSUDB.POLICY.NNULLCODE</v>
      </c>
    </row>
    <row r="12337" spans="1:6" ht="14.25" customHeight="1">
      <c r="A12337" s="157" t="s">
        <v>666</v>
      </c>
      <c r="B12337" s="158" t="s">
        <v>658</v>
      </c>
      <c r="C12337" s="158" t="s">
        <v>1379</v>
      </c>
      <c r="D12337" s="158" t="s">
        <v>883</v>
      </c>
      <c r="E12337" s="158" t="s">
        <v>895</v>
      </c>
      <c r="F12337" s="21" t="str">
        <f t="shared" si="48"/>
        <v>VTIME.LPV.LPVINSUDB.POLICY.NOFFICE</v>
      </c>
    </row>
    <row r="12338" spans="1:6" ht="14.25" customHeight="1">
      <c r="A12338" s="157" t="s">
        <v>666</v>
      </c>
      <c r="B12338" s="158" t="s">
        <v>658</v>
      </c>
      <c r="C12338" s="158" t="s">
        <v>1379</v>
      </c>
      <c r="D12338" s="158" t="s">
        <v>883</v>
      </c>
      <c r="E12338" s="158" t="s">
        <v>2648</v>
      </c>
      <c r="F12338" s="21" t="str">
        <f t="shared" si="48"/>
        <v>VTIME.LPV.LPVINSUDB.POLICY.NOFFICE_OWN</v>
      </c>
    </row>
    <row r="12339" spans="1:6" ht="14.25" customHeight="1">
      <c r="A12339" s="157" t="s">
        <v>666</v>
      </c>
      <c r="B12339" s="158" t="s">
        <v>658</v>
      </c>
      <c r="C12339" s="158" t="s">
        <v>1379</v>
      </c>
      <c r="D12339" s="158" t="s">
        <v>883</v>
      </c>
      <c r="E12339" s="158" t="s">
        <v>3304</v>
      </c>
      <c r="F12339" s="21" t="str">
        <f t="shared" si="48"/>
        <v>VTIME.LPV.LPVINSUDB.POLICY.NTARIFF</v>
      </c>
    </row>
    <row r="12340" spans="1:6" ht="14.25" customHeight="1">
      <c r="A12340" s="157" t="s">
        <v>666</v>
      </c>
      <c r="B12340" s="158" t="s">
        <v>658</v>
      </c>
      <c r="C12340" s="158" t="s">
        <v>1379</v>
      </c>
      <c r="D12340" s="158" t="s">
        <v>883</v>
      </c>
      <c r="E12340" s="158" t="s">
        <v>2515</v>
      </c>
      <c r="F12340" s="21" t="str">
        <f t="shared" si="48"/>
        <v>VTIME.LPV.LPVINSUDB.POLICY.NUSER_AMEND</v>
      </c>
    </row>
    <row r="12341" spans="1:6" ht="14.25" customHeight="1">
      <c r="A12341" s="157" t="s">
        <v>666</v>
      </c>
      <c r="B12341" s="158" t="s">
        <v>658</v>
      </c>
      <c r="C12341" s="158" t="s">
        <v>1379</v>
      </c>
      <c r="D12341" s="158" t="s">
        <v>883</v>
      </c>
      <c r="E12341" s="158" t="s">
        <v>2370</v>
      </c>
      <c r="F12341" s="21" t="str">
        <f t="shared" si="48"/>
        <v>VTIME.LPV.LPVINSUDB.POLICY.NUSERCODE</v>
      </c>
    </row>
    <row r="12342" spans="1:6" ht="14.25" customHeight="1">
      <c r="A12342" s="157" t="s">
        <v>666</v>
      </c>
      <c r="B12342" s="158" t="s">
        <v>658</v>
      </c>
      <c r="C12342" s="158" t="s">
        <v>1379</v>
      </c>
      <c r="D12342" s="158" t="s">
        <v>883</v>
      </c>
      <c r="E12342" s="158" t="s">
        <v>2523</v>
      </c>
      <c r="F12342" s="21" t="str">
        <f t="shared" si="48"/>
        <v>VTIME.LPV.LPVINSUDB.POLICY.NQUOTA</v>
      </c>
    </row>
    <row r="12343" spans="1:6" ht="14.25" customHeight="1">
      <c r="A12343" s="157" t="s">
        <v>666</v>
      </c>
      <c r="B12343" s="158" t="s">
        <v>658</v>
      </c>
      <c r="C12343" s="158" t="s">
        <v>1379</v>
      </c>
      <c r="D12343" s="158" t="s">
        <v>883</v>
      </c>
      <c r="E12343" s="158" t="s">
        <v>3407</v>
      </c>
      <c r="F12343" s="21" t="str">
        <f t="shared" si="48"/>
        <v>VTIME.LPV.LPVINSUDB.POLICY.STYPE_PROP</v>
      </c>
    </row>
    <row r="12344" spans="1:6" ht="14.25" customHeight="1">
      <c r="A12344" s="157" t="s">
        <v>666</v>
      </c>
      <c r="B12344" s="158" t="s">
        <v>658</v>
      </c>
      <c r="C12344" s="158" t="s">
        <v>1379</v>
      </c>
      <c r="D12344" s="158" t="s">
        <v>883</v>
      </c>
      <c r="E12344" s="158" t="s">
        <v>2525</v>
      </c>
      <c r="F12344" s="21" t="str">
        <f t="shared" si="48"/>
        <v>VTIME.LPV.LPVINSUDB.POLICY.SPRORSHORT</v>
      </c>
    </row>
    <row r="12345" spans="1:6" ht="14.25" customHeight="1">
      <c r="A12345" s="157" t="s">
        <v>666</v>
      </c>
      <c r="B12345" s="158" t="s">
        <v>658</v>
      </c>
      <c r="C12345" s="158" t="s">
        <v>1379</v>
      </c>
      <c r="D12345" s="158" t="s">
        <v>883</v>
      </c>
      <c r="E12345" s="158" t="s">
        <v>2524</v>
      </c>
      <c r="F12345" s="21" t="str">
        <f t="shared" si="48"/>
        <v>VTIME.LPV.LPVINSUDB.POLICY.NDAYSFQ</v>
      </c>
    </row>
    <row r="12346" spans="1:6" ht="14.25" customHeight="1">
      <c r="A12346" s="157" t="s">
        <v>666</v>
      </c>
      <c r="B12346" s="158" t="s">
        <v>658</v>
      </c>
      <c r="C12346" s="158" t="s">
        <v>1379</v>
      </c>
      <c r="D12346" s="158" t="s">
        <v>883</v>
      </c>
      <c r="E12346" s="158" t="s">
        <v>2526</v>
      </c>
      <c r="F12346" s="21" t="str">
        <f t="shared" si="48"/>
        <v>VTIME.LPV.LPVINSUDB.POLICY.NDAYSSQ</v>
      </c>
    </row>
    <row r="12347" spans="1:6" ht="14.25" customHeight="1">
      <c r="A12347" s="157" t="s">
        <v>666</v>
      </c>
      <c r="B12347" s="158" t="s">
        <v>658</v>
      </c>
      <c r="C12347" s="158" t="s">
        <v>1379</v>
      </c>
      <c r="D12347" s="158" t="s">
        <v>883</v>
      </c>
      <c r="E12347" s="158" t="s">
        <v>2574</v>
      </c>
      <c r="F12347" s="21" t="str">
        <f t="shared" si="48"/>
        <v>VTIME.LPV.LPVINSUDB.POLICY.NCOMPANY</v>
      </c>
    </row>
    <row r="12348" spans="1:6" ht="14.25" customHeight="1">
      <c r="A12348" s="157" t="s">
        <v>666</v>
      </c>
      <c r="B12348" s="158" t="s">
        <v>658</v>
      </c>
      <c r="C12348" s="158" t="s">
        <v>1379</v>
      </c>
      <c r="D12348" s="158" t="s">
        <v>883</v>
      </c>
      <c r="E12348" s="158" t="s">
        <v>3408</v>
      </c>
      <c r="F12348" s="21" t="str">
        <f t="shared" si="48"/>
        <v>VTIME.LPV.LPVINSUDB.POLICY.NOFFICEINS</v>
      </c>
    </row>
    <row r="12349" spans="1:6" ht="14.25" customHeight="1">
      <c r="A12349" s="157" t="s">
        <v>666</v>
      </c>
      <c r="B12349" s="158" t="s">
        <v>658</v>
      </c>
      <c r="C12349" s="158" t="s">
        <v>1379</v>
      </c>
      <c r="D12349" s="158" t="s">
        <v>883</v>
      </c>
      <c r="E12349" s="158" t="s">
        <v>3409</v>
      </c>
      <c r="F12349" s="21" t="str">
        <f t="shared" si="48"/>
        <v>VTIME.LPV.LPVINSUDB.POLICY.SORIGINAL</v>
      </c>
    </row>
    <row r="12350" spans="1:6" ht="14.25" customHeight="1">
      <c r="A12350" s="157" t="s">
        <v>666</v>
      </c>
      <c r="B12350" s="158" t="s">
        <v>658</v>
      </c>
      <c r="C12350" s="158" t="s">
        <v>1379</v>
      </c>
      <c r="D12350" s="158" t="s">
        <v>883</v>
      </c>
      <c r="E12350" s="158" t="s">
        <v>3410</v>
      </c>
      <c r="F12350" s="21" t="str">
        <f t="shared" si="48"/>
        <v>VTIME.LPV.LPVINSUDB.POLICY.NCOD_AGREE</v>
      </c>
    </row>
    <row r="12351" spans="1:6" ht="14.25" customHeight="1">
      <c r="A12351" s="157" t="s">
        <v>666</v>
      </c>
      <c r="B12351" s="158" t="s">
        <v>658</v>
      </c>
      <c r="C12351" s="158" t="s">
        <v>1379</v>
      </c>
      <c r="D12351" s="158" t="s">
        <v>883</v>
      </c>
      <c r="E12351" s="158" t="s">
        <v>3411</v>
      </c>
      <c r="F12351" s="21" t="str">
        <f t="shared" si="48"/>
        <v>VTIME.LPV.LPVINSUDB.POLICY.STYPENOM</v>
      </c>
    </row>
    <row r="12352" spans="1:6" ht="14.25" customHeight="1">
      <c r="A12352" s="157" t="s">
        <v>666</v>
      </c>
      <c r="B12352" s="158" t="s">
        <v>658</v>
      </c>
      <c r="C12352" s="158" t="s">
        <v>1379</v>
      </c>
      <c r="D12352" s="158" t="s">
        <v>883</v>
      </c>
      <c r="E12352" s="158" t="s">
        <v>3412</v>
      </c>
      <c r="F12352" s="21" t="str">
        <f t="shared" si="48"/>
        <v>VTIME.LPV.LPVINSUDB.POLICY.SNOPAYROLL</v>
      </c>
    </row>
    <row r="12353" spans="1:6" ht="14.25" customHeight="1">
      <c r="A12353" s="157" t="s">
        <v>666</v>
      </c>
      <c r="B12353" s="158" t="s">
        <v>658</v>
      </c>
      <c r="C12353" s="158" t="s">
        <v>1379</v>
      </c>
      <c r="D12353" s="158" t="s">
        <v>883</v>
      </c>
      <c r="E12353" s="158" t="s">
        <v>3413</v>
      </c>
      <c r="F12353" s="21" t="str">
        <f t="shared" si="48"/>
        <v>VTIME.LPV.LPVINSUDB.POLICY.SINSUBANK</v>
      </c>
    </row>
    <row r="12354" spans="1:6" ht="14.25" customHeight="1">
      <c r="A12354" s="157" t="s">
        <v>666</v>
      </c>
      <c r="B12354" s="158" t="s">
        <v>658</v>
      </c>
      <c r="C12354" s="158" t="s">
        <v>1379</v>
      </c>
      <c r="D12354" s="158" t="s">
        <v>883</v>
      </c>
      <c r="E12354" s="158" t="s">
        <v>3308</v>
      </c>
      <c r="F12354" s="21" t="str">
        <f t="shared" si="48"/>
        <v>VTIME.LPV.LPVINSUDB.POLICY.NLEGAMOUNT</v>
      </c>
    </row>
    <row r="12355" spans="1:6" ht="14.25" customHeight="1">
      <c r="A12355" s="157" t="s">
        <v>666</v>
      </c>
      <c r="B12355" s="158" t="s">
        <v>658</v>
      </c>
      <c r="C12355" s="158" t="s">
        <v>1379</v>
      </c>
      <c r="D12355" s="158" t="s">
        <v>883</v>
      </c>
      <c r="E12355" s="158" t="s">
        <v>3414</v>
      </c>
      <c r="F12355" s="21" t="str">
        <f t="shared" si="48"/>
        <v>VTIME.LPV.LPVINSUDB.POLICY.SLEG</v>
      </c>
    </row>
    <row r="12356" spans="1:6" ht="14.25" customHeight="1">
      <c r="A12356" s="157" t="s">
        <v>666</v>
      </c>
      <c r="B12356" s="158" t="s">
        <v>658</v>
      </c>
      <c r="C12356" s="158" t="s">
        <v>1379</v>
      </c>
      <c r="D12356" s="158" t="s">
        <v>883</v>
      </c>
      <c r="E12356" s="158" t="s">
        <v>2666</v>
      </c>
      <c r="F12356" s="21" t="str">
        <f t="shared" si="48"/>
        <v>VTIME.LPV.LPVINSUDB.POLICY.NAGENCY</v>
      </c>
    </row>
    <row r="12357" spans="1:6" ht="14.25" customHeight="1">
      <c r="A12357" s="157" t="s">
        <v>666</v>
      </c>
      <c r="B12357" s="158" t="s">
        <v>658</v>
      </c>
      <c r="C12357" s="158" t="s">
        <v>1379</v>
      </c>
      <c r="D12357" s="158" t="s">
        <v>883</v>
      </c>
      <c r="E12357" s="158" t="s">
        <v>2665</v>
      </c>
      <c r="F12357" s="21" t="str">
        <f t="shared" si="48"/>
        <v>VTIME.LPV.LPVINSUDB.POLICY.NOFFICEAGEN</v>
      </c>
    </row>
    <row r="12358" spans="1:6" ht="14.25" customHeight="1">
      <c r="A12358" s="157" t="s">
        <v>666</v>
      </c>
      <c r="B12358" s="158" t="s">
        <v>658</v>
      </c>
      <c r="C12358" s="158" t="s">
        <v>1379</v>
      </c>
      <c r="D12358" s="158" t="s">
        <v>883</v>
      </c>
      <c r="E12358" s="158" t="s">
        <v>3415</v>
      </c>
      <c r="F12358" s="21" t="str">
        <f t="shared" si="48"/>
        <v>VTIME.LPV.LPVINSUDB.POLICY.SCOLTPRES</v>
      </c>
    </row>
    <row r="12359" spans="1:6" ht="14.25" customHeight="1">
      <c r="A12359" s="157" t="s">
        <v>666</v>
      </c>
      <c r="B12359" s="158" t="s">
        <v>658</v>
      </c>
      <c r="C12359" s="158" t="s">
        <v>1379</v>
      </c>
      <c r="D12359" s="158" t="s">
        <v>883</v>
      </c>
      <c r="E12359" s="158" t="s">
        <v>3416</v>
      </c>
      <c r="F12359" s="21" t="str">
        <f t="shared" si="48"/>
        <v>VTIME.LPV.LPVINSUDB.POLICY.SIND_COMM</v>
      </c>
    </row>
    <row r="12360" spans="1:6" ht="14.25" customHeight="1">
      <c r="A12360" s="157" t="s">
        <v>666</v>
      </c>
      <c r="B12360" s="158" t="s">
        <v>658</v>
      </c>
      <c r="C12360" s="158" t="s">
        <v>1379</v>
      </c>
      <c r="D12360" s="158" t="s">
        <v>883</v>
      </c>
      <c r="E12360" s="158" t="s">
        <v>3417</v>
      </c>
      <c r="F12360" s="21" t="str">
        <f t="shared" si="48"/>
        <v>VTIME.LPV.LPVINSUDB.POLICY.SCURRACC</v>
      </c>
    </row>
    <row r="12361" spans="1:6" ht="14.25" customHeight="1">
      <c r="A12361" s="157" t="s">
        <v>666</v>
      </c>
      <c r="B12361" s="158" t="s">
        <v>658</v>
      </c>
      <c r="C12361" s="158" t="s">
        <v>1379</v>
      </c>
      <c r="D12361" s="158" t="s">
        <v>883</v>
      </c>
      <c r="E12361" s="158" t="s">
        <v>3418</v>
      </c>
      <c r="F12361" s="21" t="str">
        <f t="shared" si="48"/>
        <v>VTIME.LPV.LPVINSUDB.POLICY.NREPINSURED</v>
      </c>
    </row>
    <row r="12362" spans="1:6" ht="14.25" customHeight="1">
      <c r="A12362" s="157" t="s">
        <v>666</v>
      </c>
      <c r="B12362" s="158" t="s">
        <v>658</v>
      </c>
      <c r="C12362" s="158" t="s">
        <v>1379</v>
      </c>
      <c r="D12362" s="158" t="s">
        <v>883</v>
      </c>
      <c r="E12362" s="158" t="s">
        <v>3419</v>
      </c>
      <c r="F12362" s="21" t="str">
        <f t="shared" si="48"/>
        <v>VTIME.LPV.LPVINSUDB.POLICY.NLEADYM</v>
      </c>
    </row>
    <row r="12363" spans="1:6" ht="14.25" customHeight="1">
      <c r="A12363" s="157" t="s">
        <v>666</v>
      </c>
      <c r="B12363" s="158" t="s">
        <v>658</v>
      </c>
      <c r="C12363" s="158" t="s">
        <v>1379</v>
      </c>
      <c r="D12363" s="158" t="s">
        <v>883</v>
      </c>
      <c r="E12363" s="158" t="s">
        <v>3420</v>
      </c>
      <c r="F12363" s="21" t="str">
        <f t="shared" si="48"/>
        <v>VTIME.LPV.LPVINSUDB.POLICY.NORIGPOL</v>
      </c>
    </row>
    <row r="12364" spans="1:6" ht="14.25" customHeight="1">
      <c r="A12364" s="157" t="s">
        <v>666</v>
      </c>
      <c r="B12364" s="158" t="s">
        <v>658</v>
      </c>
      <c r="C12364" s="158" t="s">
        <v>1379</v>
      </c>
      <c r="D12364" s="158" t="s">
        <v>883</v>
      </c>
      <c r="E12364" s="158" t="s">
        <v>3421</v>
      </c>
      <c r="F12364" s="21" t="str">
        <f t="shared" si="48"/>
        <v>VTIME.LPV.LPVINSUDB.POLICY.NASOCPOL</v>
      </c>
    </row>
    <row r="12365" spans="1:6" ht="14.25" customHeight="1">
      <c r="A12365" s="157" t="s">
        <v>666</v>
      </c>
      <c r="B12365" s="158" t="s">
        <v>658</v>
      </c>
      <c r="C12365" s="158" t="s">
        <v>1379</v>
      </c>
      <c r="D12365" s="158" t="s">
        <v>883</v>
      </c>
      <c r="E12365" s="158" t="s">
        <v>3422</v>
      </c>
      <c r="F12365" s="21" t="str">
        <f t="shared" si="48"/>
        <v>VTIME.LPV.LPVINSUDB.POLICY.NASOCBRANCH</v>
      </c>
    </row>
    <row r="12366" spans="1:6" ht="14.25" customHeight="1">
      <c r="A12366" s="157" t="s">
        <v>666</v>
      </c>
      <c r="B12366" s="158" t="s">
        <v>658</v>
      </c>
      <c r="C12366" s="158" t="s">
        <v>1379</v>
      </c>
      <c r="D12366" s="158" t="s">
        <v>1119</v>
      </c>
      <c r="E12366" s="158" t="s">
        <v>2363</v>
      </c>
      <c r="F12366" s="21" t="str">
        <f t="shared" si="48"/>
        <v>VTIME.LPV.LPVINSUDB.POLICY_CHANNEL.SCERTYPE</v>
      </c>
    </row>
    <row r="12367" spans="1:6" ht="14.25" customHeight="1">
      <c r="A12367" s="157" t="s">
        <v>666</v>
      </c>
      <c r="B12367" s="158" t="s">
        <v>658</v>
      </c>
      <c r="C12367" s="158" t="s">
        <v>1379</v>
      </c>
      <c r="D12367" s="158" t="s">
        <v>1119</v>
      </c>
      <c r="E12367" s="158" t="s">
        <v>3005</v>
      </c>
      <c r="F12367" s="21" t="str">
        <f t="shared" si="48"/>
        <v>VTIME.LPV.LPVINSUDB.POLICY_CHANNEL.NCHANNEL</v>
      </c>
    </row>
    <row r="12368" spans="1:6" ht="14.25" customHeight="1">
      <c r="A12368" s="157" t="s">
        <v>666</v>
      </c>
      <c r="B12368" s="158" t="s">
        <v>658</v>
      </c>
      <c r="C12368" s="158" t="s">
        <v>1379</v>
      </c>
      <c r="D12368" s="158" t="s">
        <v>1119</v>
      </c>
      <c r="E12368" s="158" t="s">
        <v>2375</v>
      </c>
      <c r="F12368" s="21" t="str">
        <f t="shared" si="48"/>
        <v>VTIME.LPV.LPVINSUDB.POLICY_CHANNEL.NPRODUCT</v>
      </c>
    </row>
    <row r="12369" spans="1:6" ht="14.25" customHeight="1">
      <c r="A12369" s="157" t="s">
        <v>666</v>
      </c>
      <c r="B12369" s="158" t="s">
        <v>658</v>
      </c>
      <c r="C12369" s="158" t="s">
        <v>1379</v>
      </c>
      <c r="D12369" s="158" t="s">
        <v>1119</v>
      </c>
      <c r="E12369" s="158" t="s">
        <v>2364</v>
      </c>
      <c r="F12369" s="21" t="str">
        <f t="shared" si="48"/>
        <v>VTIME.LPV.LPVINSUDB.POLICY_CHANNEL.DCOMPDATE</v>
      </c>
    </row>
    <row r="12370" spans="1:6" ht="14.25" customHeight="1">
      <c r="A12370" s="157" t="s">
        <v>666</v>
      </c>
      <c r="B12370" s="158" t="s">
        <v>658</v>
      </c>
      <c r="C12370" s="158" t="s">
        <v>1379</v>
      </c>
      <c r="D12370" s="158" t="s">
        <v>1119</v>
      </c>
      <c r="E12370" s="158" t="s">
        <v>2367</v>
      </c>
      <c r="F12370" s="21" t="str">
        <f t="shared" si="48"/>
        <v>VTIME.LPV.LPVINSUDB.POLICY_CHANNEL.NPOLICY</v>
      </c>
    </row>
    <row r="12371" spans="1:6" ht="14.25" customHeight="1">
      <c r="A12371" s="157" t="s">
        <v>666</v>
      </c>
      <c r="B12371" s="158" t="s">
        <v>658</v>
      </c>
      <c r="C12371" s="158" t="s">
        <v>1379</v>
      </c>
      <c r="D12371" s="158" t="s">
        <v>1119</v>
      </c>
      <c r="E12371" s="158" t="s">
        <v>2370</v>
      </c>
      <c r="F12371" s="21" t="str">
        <f t="shared" si="48"/>
        <v>VTIME.LPV.LPVINSUDB.POLICY_CHANNEL.NUSERCODE</v>
      </c>
    </row>
    <row r="12372" spans="1:6" ht="14.25" customHeight="1">
      <c r="A12372" s="157" t="s">
        <v>666</v>
      </c>
      <c r="B12372" s="158" t="s">
        <v>658</v>
      </c>
      <c r="C12372" s="158" t="s">
        <v>1379</v>
      </c>
      <c r="D12372" s="158" t="s">
        <v>1119</v>
      </c>
      <c r="E12372" s="158" t="s">
        <v>2373</v>
      </c>
      <c r="F12372" s="21" t="str">
        <f t="shared" si="48"/>
        <v>VTIME.LPV.LPVINSUDB.POLICY_CHANNEL.NBRANCH</v>
      </c>
    </row>
    <row r="12373" spans="1:6" ht="14.25" customHeight="1">
      <c r="A12373" s="157" t="s">
        <v>666</v>
      </c>
      <c r="B12373" s="158" t="s">
        <v>658</v>
      </c>
      <c r="C12373" s="158" t="s">
        <v>1379</v>
      </c>
      <c r="D12373" s="158" t="s">
        <v>1119</v>
      </c>
      <c r="E12373" s="158" t="s">
        <v>2359</v>
      </c>
      <c r="F12373" s="21" t="str">
        <f t="shared" si="48"/>
        <v>VTIME.LPV.LPVINSUDB.POLICY_CHANNEL.DEFFECDATE</v>
      </c>
    </row>
    <row r="12374" spans="1:6" ht="14.25" customHeight="1">
      <c r="A12374" s="157" t="s">
        <v>666</v>
      </c>
      <c r="B12374" s="158" t="s">
        <v>658</v>
      </c>
      <c r="C12374" s="158" t="s">
        <v>1379</v>
      </c>
      <c r="D12374" s="158" t="s">
        <v>1119</v>
      </c>
      <c r="E12374" s="158" t="s">
        <v>2423</v>
      </c>
      <c r="F12374" s="21" t="str">
        <f t="shared" si="48"/>
        <v>VTIME.LPV.LPVINSUDB.POLICY_CHANNEL.DEXPIRDAT</v>
      </c>
    </row>
    <row r="12375" spans="1:6" ht="14.25" customHeight="1">
      <c r="A12375" s="157" t="s">
        <v>666</v>
      </c>
      <c r="B12375" s="158" t="s">
        <v>658</v>
      </c>
      <c r="C12375" s="158" t="s">
        <v>1379</v>
      </c>
      <c r="D12375" s="158" t="s">
        <v>1119</v>
      </c>
      <c r="E12375" s="158" t="s">
        <v>4743</v>
      </c>
      <c r="F12375" s="21" t="str">
        <f t="shared" si="48"/>
        <v>VTIME.LPV.LPVINSUDB.POLICY_CHANNEL.NUNINEG</v>
      </c>
    </row>
    <row r="12376" spans="1:6" ht="14.25" customHeight="1">
      <c r="A12376" s="157" t="s">
        <v>666</v>
      </c>
      <c r="B12376" s="158" t="s">
        <v>658</v>
      </c>
      <c r="C12376" s="158" t="s">
        <v>1379</v>
      </c>
      <c r="D12376" s="158" t="s">
        <v>1119</v>
      </c>
      <c r="E12376" s="158" t="s">
        <v>4744</v>
      </c>
      <c r="F12376" s="21" t="str">
        <f t="shared" si="48"/>
        <v>VTIME.LPV.LPVINSUDB.POLICY_CHANNEL.SINDMIGSAP</v>
      </c>
    </row>
    <row r="12377" spans="1:6" ht="14.25" customHeight="1">
      <c r="A12377" s="157" t="s">
        <v>666</v>
      </c>
      <c r="B12377" s="158" t="s">
        <v>658</v>
      </c>
      <c r="C12377" s="158" t="s">
        <v>1379</v>
      </c>
      <c r="D12377" s="158" t="s">
        <v>1120</v>
      </c>
      <c r="E12377" s="158" t="s">
        <v>2363</v>
      </c>
      <c r="F12377" s="21" t="str">
        <f t="shared" si="48"/>
        <v>VTIME.LPV.LPVINSUDB.POLICY_HIS.SCERTYPE</v>
      </c>
    </row>
    <row r="12378" spans="1:6" ht="14.25" customHeight="1">
      <c r="A12378" s="157" t="s">
        <v>666</v>
      </c>
      <c r="B12378" s="158" t="s">
        <v>658</v>
      </c>
      <c r="C12378" s="158" t="s">
        <v>1379</v>
      </c>
      <c r="D12378" s="158" t="s">
        <v>1120</v>
      </c>
      <c r="E12378" s="158" t="s">
        <v>2373</v>
      </c>
      <c r="F12378" s="21" t="str">
        <f t="shared" si="48"/>
        <v>VTIME.LPV.LPVINSUDB.POLICY_HIS.NBRANCH</v>
      </c>
    </row>
    <row r="12379" spans="1:6" ht="14.25" customHeight="1">
      <c r="A12379" s="157" t="s">
        <v>666</v>
      </c>
      <c r="B12379" s="158" t="s">
        <v>658</v>
      </c>
      <c r="C12379" s="158" t="s">
        <v>1379</v>
      </c>
      <c r="D12379" s="158" t="s">
        <v>1120</v>
      </c>
      <c r="E12379" s="158" t="s">
        <v>2375</v>
      </c>
      <c r="F12379" s="21" t="str">
        <f t="shared" si="48"/>
        <v>VTIME.LPV.LPVINSUDB.POLICY_HIS.NPRODUCT</v>
      </c>
    </row>
    <row r="12380" spans="1:6" ht="14.25" customHeight="1">
      <c r="A12380" s="157" t="s">
        <v>666</v>
      </c>
      <c r="B12380" s="158" t="s">
        <v>658</v>
      </c>
      <c r="C12380" s="158" t="s">
        <v>1379</v>
      </c>
      <c r="D12380" s="158" t="s">
        <v>1120</v>
      </c>
      <c r="E12380" s="158" t="s">
        <v>2367</v>
      </c>
      <c r="F12380" s="21" t="str">
        <f t="shared" si="48"/>
        <v>VTIME.LPV.LPVINSUDB.POLICY_HIS.NPOLICY</v>
      </c>
    </row>
    <row r="12381" spans="1:6" ht="14.25" customHeight="1">
      <c r="A12381" s="157" t="s">
        <v>666</v>
      </c>
      <c r="B12381" s="158" t="s">
        <v>658</v>
      </c>
      <c r="C12381" s="158" t="s">
        <v>1379</v>
      </c>
      <c r="D12381" s="158" t="s">
        <v>1120</v>
      </c>
      <c r="E12381" s="158" t="s">
        <v>2366</v>
      </c>
      <c r="F12381" s="21" t="str">
        <f t="shared" si="48"/>
        <v>VTIME.LPV.LPVINSUDB.POLICY_HIS.NCERTIF</v>
      </c>
    </row>
    <row r="12382" spans="1:6" ht="14.25" customHeight="1">
      <c r="A12382" s="157" t="s">
        <v>666</v>
      </c>
      <c r="B12382" s="158" t="s">
        <v>658</v>
      </c>
      <c r="C12382" s="158" t="s">
        <v>1379</v>
      </c>
      <c r="D12382" s="158" t="s">
        <v>1120</v>
      </c>
      <c r="E12382" s="158" t="s">
        <v>2646</v>
      </c>
      <c r="F12382" s="21" t="str">
        <f t="shared" si="48"/>
        <v>VTIME.LPV.LPVINSUDB.POLICY_HIS.NMOVEMENT</v>
      </c>
    </row>
    <row r="12383" spans="1:6" ht="14.25" customHeight="1">
      <c r="A12383" s="157" t="s">
        <v>666</v>
      </c>
      <c r="B12383" s="158" t="s">
        <v>658</v>
      </c>
      <c r="C12383" s="158" t="s">
        <v>1379</v>
      </c>
      <c r="D12383" s="158" t="s">
        <v>1120</v>
      </c>
      <c r="E12383" s="158" t="s">
        <v>2364</v>
      </c>
      <c r="F12383" s="21" t="str">
        <f t="shared" si="48"/>
        <v>VTIME.LPV.LPVINSUDB.POLICY_HIS.DCOMPDATE</v>
      </c>
    </row>
    <row r="12384" spans="1:6" ht="14.25" customHeight="1">
      <c r="A12384" s="157" t="s">
        <v>666</v>
      </c>
      <c r="B12384" s="158" t="s">
        <v>658</v>
      </c>
      <c r="C12384" s="158" t="s">
        <v>1379</v>
      </c>
      <c r="D12384" s="158" t="s">
        <v>1120</v>
      </c>
      <c r="E12384" s="158" t="s">
        <v>2368</v>
      </c>
      <c r="F12384" s="21" t="str">
        <f t="shared" si="48"/>
        <v>VTIME.LPV.LPVINSUDB.POLICY_HIS.NCLAIM</v>
      </c>
    </row>
    <row r="12385" spans="1:6" ht="14.25" customHeight="1">
      <c r="A12385" s="157" t="s">
        <v>666</v>
      </c>
      <c r="B12385" s="158" t="s">
        <v>658</v>
      </c>
      <c r="C12385" s="158" t="s">
        <v>1379</v>
      </c>
      <c r="D12385" s="158" t="s">
        <v>1120</v>
      </c>
      <c r="E12385" s="158" t="s">
        <v>2416</v>
      </c>
      <c r="F12385" s="21" t="str">
        <f t="shared" si="48"/>
        <v>VTIME.LPV.LPVINSUDB.POLICY_HIS.NCURRENCY</v>
      </c>
    </row>
    <row r="12386" spans="1:6" ht="14.25" customHeight="1">
      <c r="A12386" s="157" t="s">
        <v>666</v>
      </c>
      <c r="B12386" s="158" t="s">
        <v>658</v>
      </c>
      <c r="C12386" s="158" t="s">
        <v>1379</v>
      </c>
      <c r="D12386" s="158" t="s">
        <v>1120</v>
      </c>
      <c r="E12386" s="158" t="s">
        <v>2359</v>
      </c>
      <c r="F12386" s="21" t="str">
        <f t="shared" si="48"/>
        <v>VTIME.LPV.LPVINSUDB.POLICY_HIS.DEFFECDATE</v>
      </c>
    </row>
    <row r="12387" spans="1:6" ht="14.25" customHeight="1">
      <c r="A12387" s="157" t="s">
        <v>666</v>
      </c>
      <c r="B12387" s="158" t="s">
        <v>658</v>
      </c>
      <c r="C12387" s="158" t="s">
        <v>1379</v>
      </c>
      <c r="D12387" s="158" t="s">
        <v>1120</v>
      </c>
      <c r="E12387" s="158" t="s">
        <v>3423</v>
      </c>
      <c r="F12387" s="21" t="str">
        <f t="shared" si="48"/>
        <v>VTIME.LPV.LPVINSUDB.POLICY_HIS.SNULL_MOVE</v>
      </c>
    </row>
    <row r="12388" spans="1:6" ht="14.25" customHeight="1">
      <c r="A12388" s="157" t="s">
        <v>666</v>
      </c>
      <c r="B12388" s="158" t="s">
        <v>658</v>
      </c>
      <c r="C12388" s="158" t="s">
        <v>1379</v>
      </c>
      <c r="D12388" s="158" t="s">
        <v>1120</v>
      </c>
      <c r="E12388" s="158" t="s">
        <v>2377</v>
      </c>
      <c r="F12388" s="21" t="str">
        <f t="shared" si="48"/>
        <v>VTIME.LPV.LPVINSUDB.POLICY_HIS.DNULLDATE</v>
      </c>
    </row>
    <row r="12389" spans="1:6" ht="14.25" customHeight="1">
      <c r="A12389" s="157" t="s">
        <v>666</v>
      </c>
      <c r="B12389" s="158" t="s">
        <v>658</v>
      </c>
      <c r="C12389" s="158" t="s">
        <v>1379</v>
      </c>
      <c r="D12389" s="158" t="s">
        <v>1120</v>
      </c>
      <c r="E12389" s="158" t="s">
        <v>2592</v>
      </c>
      <c r="F12389" s="21" t="str">
        <f t="shared" si="48"/>
        <v>VTIME.LPV.LPVINSUDB.POLICY_HIS.NRECEIPT</v>
      </c>
    </row>
    <row r="12390" spans="1:6" ht="14.25" customHeight="1">
      <c r="A12390" s="157" t="s">
        <v>666</v>
      </c>
      <c r="B12390" s="158" t="s">
        <v>658</v>
      </c>
      <c r="C12390" s="158" t="s">
        <v>1379</v>
      </c>
      <c r="D12390" s="158" t="s">
        <v>1120</v>
      </c>
      <c r="E12390" s="158" t="s">
        <v>2439</v>
      </c>
      <c r="F12390" s="21" t="str">
        <f t="shared" si="48"/>
        <v>VTIME.LPV.LPVINSUDB.POLICY_HIS.NTRANSACTIO</v>
      </c>
    </row>
    <row r="12391" spans="1:6" ht="14.25" customHeight="1">
      <c r="A12391" s="157" t="s">
        <v>666</v>
      </c>
      <c r="B12391" s="158" t="s">
        <v>658</v>
      </c>
      <c r="C12391" s="158" t="s">
        <v>1379</v>
      </c>
      <c r="D12391" s="158" t="s">
        <v>1120</v>
      </c>
      <c r="E12391" s="158" t="s">
        <v>3424</v>
      </c>
      <c r="F12391" s="21" t="str">
        <f t="shared" si="48"/>
        <v>VTIME.LPV.LPVINSUDB.POLICY_HIS.NTYPE_HIST</v>
      </c>
    </row>
    <row r="12392" spans="1:6" ht="14.25" customHeight="1">
      <c r="A12392" s="157" t="s">
        <v>666</v>
      </c>
      <c r="B12392" s="158" t="s">
        <v>658</v>
      </c>
      <c r="C12392" s="158" t="s">
        <v>1379</v>
      </c>
      <c r="D12392" s="158" t="s">
        <v>1120</v>
      </c>
      <c r="E12392" s="158" t="s">
        <v>2370</v>
      </c>
      <c r="F12392" s="21" t="str">
        <f t="shared" si="48"/>
        <v>VTIME.LPV.LPVINSUDB.POLICY_HIS.NUSERCODE</v>
      </c>
    </row>
    <row r="12393" spans="1:6" ht="14.25" customHeight="1">
      <c r="A12393" s="157" t="s">
        <v>666</v>
      </c>
      <c r="B12393" s="158" t="s">
        <v>658</v>
      </c>
      <c r="C12393" s="158" t="s">
        <v>1379</v>
      </c>
      <c r="D12393" s="158" t="s">
        <v>1120</v>
      </c>
      <c r="E12393" s="158" t="s">
        <v>3133</v>
      </c>
      <c r="F12393" s="21" t="str">
        <f t="shared" si="48"/>
        <v>VTIME.LPV.LPVINSUDB.POLICY_HIS.DLEDGERDAT</v>
      </c>
    </row>
    <row r="12394" spans="1:6" ht="14.25" customHeight="1">
      <c r="A12394" s="157" t="s">
        <v>666</v>
      </c>
      <c r="B12394" s="158" t="s">
        <v>658</v>
      </c>
      <c r="C12394" s="158" t="s">
        <v>1379</v>
      </c>
      <c r="D12394" s="158" t="s">
        <v>1120</v>
      </c>
      <c r="E12394" s="158" t="s">
        <v>3403</v>
      </c>
      <c r="F12394" s="21" t="str">
        <f t="shared" si="48"/>
        <v>VTIME.LPV.LPVINSUDB.POLICY_HIS.NOFICIAL_P</v>
      </c>
    </row>
    <row r="12395" spans="1:6" ht="14.25" customHeight="1">
      <c r="A12395" s="157" t="s">
        <v>666</v>
      </c>
      <c r="B12395" s="158" t="s">
        <v>658</v>
      </c>
      <c r="C12395" s="158" t="s">
        <v>1379</v>
      </c>
      <c r="D12395" s="158" t="s">
        <v>1120</v>
      </c>
      <c r="E12395" s="158" t="s">
        <v>3425</v>
      </c>
      <c r="F12395" s="21" t="str">
        <f t="shared" si="48"/>
        <v>VTIME.LPV.LPVINSUDB.POLICY_HIS.NTYPE_AMEND</v>
      </c>
    </row>
    <row r="12396" spans="1:6" ht="14.25" customHeight="1">
      <c r="A12396" s="157" t="s">
        <v>666</v>
      </c>
      <c r="B12396" s="158" t="s">
        <v>658</v>
      </c>
      <c r="C12396" s="158" t="s">
        <v>1379</v>
      </c>
      <c r="D12396" s="158" t="s">
        <v>1120</v>
      </c>
      <c r="E12396" s="158" t="s">
        <v>2739</v>
      </c>
      <c r="F12396" s="21" t="str">
        <f t="shared" si="48"/>
        <v>VTIME.LPV.LPVINSUDB.POLICY_HIS.NSERV_ORDER</v>
      </c>
    </row>
    <row r="12397" spans="1:6" ht="14.25" customHeight="1">
      <c r="A12397" s="157" t="s">
        <v>666</v>
      </c>
      <c r="B12397" s="158" t="s">
        <v>658</v>
      </c>
      <c r="C12397" s="158" t="s">
        <v>1379</v>
      </c>
      <c r="D12397" s="158" t="s">
        <v>1120</v>
      </c>
      <c r="E12397" s="158" t="s">
        <v>2473</v>
      </c>
      <c r="F12397" s="21" t="str">
        <f t="shared" si="48"/>
        <v>VTIME.LPV.LPVINSUDB.POLICY_HIS.NNOTENUM</v>
      </c>
    </row>
    <row r="12398" spans="1:6" ht="14.25" customHeight="1">
      <c r="A12398" s="157" t="s">
        <v>666</v>
      </c>
      <c r="B12398" s="158" t="s">
        <v>658</v>
      </c>
      <c r="C12398" s="158" t="s">
        <v>1379</v>
      </c>
      <c r="D12398" s="158" t="s">
        <v>1120</v>
      </c>
      <c r="E12398" s="158" t="s">
        <v>3125</v>
      </c>
      <c r="F12398" s="21" t="str">
        <f t="shared" si="48"/>
        <v>VTIME.LPV.LPVINSUDB.POLICY_HIS.SINTERMEI</v>
      </c>
    </row>
    <row r="12399" spans="1:6" ht="14.25" customHeight="1">
      <c r="A12399" s="157" t="s">
        <v>666</v>
      </c>
      <c r="B12399" s="158" t="s">
        <v>658</v>
      </c>
      <c r="C12399" s="158" t="s">
        <v>1379</v>
      </c>
      <c r="D12399" s="158" t="s">
        <v>1120</v>
      </c>
      <c r="E12399" s="158" t="s">
        <v>2541</v>
      </c>
      <c r="F12399" s="21" t="str">
        <f t="shared" si="48"/>
        <v>VTIME.LPV.LPVINSUDB.POLICY_HIS.DFER</v>
      </c>
    </row>
    <row r="12400" spans="1:6" ht="14.25" customHeight="1">
      <c r="A12400" s="157" t="s">
        <v>666</v>
      </c>
      <c r="B12400" s="158" t="s">
        <v>658</v>
      </c>
      <c r="C12400" s="158" t="s">
        <v>1379</v>
      </c>
      <c r="D12400" s="158" t="s">
        <v>1120</v>
      </c>
      <c r="E12400" s="158" t="s">
        <v>2522</v>
      </c>
      <c r="F12400" s="21" t="str">
        <f t="shared" si="48"/>
        <v>VTIME.LPV.LPVINSUDB.POLICY_HIS.NPROPONUM</v>
      </c>
    </row>
    <row r="12401" spans="1:6" ht="14.25" customHeight="1">
      <c r="A12401" s="157" t="s">
        <v>666</v>
      </c>
      <c r="B12401" s="158" t="s">
        <v>658</v>
      </c>
      <c r="C12401" s="158" t="s">
        <v>1379</v>
      </c>
      <c r="D12401" s="158" t="s">
        <v>1120</v>
      </c>
      <c r="E12401" s="158" t="s">
        <v>2666</v>
      </c>
      <c r="F12401" s="21" t="str">
        <f t="shared" si="48"/>
        <v>VTIME.LPV.LPVINSUDB.POLICY_HIS.NAGENCY</v>
      </c>
    </row>
    <row r="12402" spans="1:6" ht="14.25" customHeight="1">
      <c r="A12402" s="157" t="s">
        <v>666</v>
      </c>
      <c r="B12402" s="158" t="s">
        <v>658</v>
      </c>
      <c r="C12402" s="158" t="s">
        <v>1379</v>
      </c>
      <c r="D12402" s="158" t="s">
        <v>1120</v>
      </c>
      <c r="E12402" s="158" t="s">
        <v>2517</v>
      </c>
      <c r="F12402" s="21" t="str">
        <f t="shared" si="48"/>
        <v>VTIME.LPV.LPVINSUDB.POLICY_HIS.NWAIT_CODE</v>
      </c>
    </row>
    <row r="12403" spans="1:6" ht="14.25" customHeight="1">
      <c r="A12403" s="157" t="s">
        <v>666</v>
      </c>
      <c r="B12403" s="158" t="s">
        <v>658</v>
      </c>
      <c r="C12403" s="158" t="s">
        <v>1379</v>
      </c>
      <c r="D12403" s="158" t="s">
        <v>1120</v>
      </c>
      <c r="E12403" s="158" t="s">
        <v>2551</v>
      </c>
      <c r="F12403" s="21" t="str">
        <f t="shared" si="48"/>
        <v>VTIME.LPV.LPVINSUDB.POLICY_HIS.NSTATQUOTA</v>
      </c>
    </row>
    <row r="12404" spans="1:6" ht="14.25" customHeight="1">
      <c r="A12404" s="157" t="s">
        <v>666</v>
      </c>
      <c r="B12404" s="158" t="s">
        <v>658</v>
      </c>
      <c r="C12404" s="158" t="s">
        <v>1379</v>
      </c>
      <c r="D12404" s="158" t="s">
        <v>1120</v>
      </c>
      <c r="E12404" s="158" t="s">
        <v>2509</v>
      </c>
      <c r="F12404" s="21" t="str">
        <f t="shared" si="48"/>
        <v>VTIME.LPV.LPVINSUDB.POLICY_HIS.NNO_CONVERS</v>
      </c>
    </row>
    <row r="12405" spans="1:6" ht="14.25" customHeight="1">
      <c r="A12405" s="157" t="s">
        <v>666</v>
      </c>
      <c r="B12405" s="158" t="s">
        <v>658</v>
      </c>
      <c r="C12405" s="158" t="s">
        <v>1379</v>
      </c>
      <c r="D12405" s="158" t="s">
        <v>1120</v>
      </c>
      <c r="E12405" s="158" t="s">
        <v>2751</v>
      </c>
      <c r="F12405" s="21" t="str">
        <f t="shared" si="48"/>
        <v>VTIME.LPV.LPVINSUDB.POLICY_HIS.NPROCEEDINGNUM</v>
      </c>
    </row>
    <row r="12406" spans="1:6" ht="14.25" customHeight="1">
      <c r="A12406" s="157" t="s">
        <v>666</v>
      </c>
      <c r="B12406" s="158" t="s">
        <v>658</v>
      </c>
      <c r="C12406" s="158" t="s">
        <v>1379</v>
      </c>
      <c r="D12406" s="158" t="s">
        <v>1120</v>
      </c>
      <c r="E12406" s="158" t="s">
        <v>3426</v>
      </c>
      <c r="F12406" s="21" t="str">
        <f t="shared" si="48"/>
        <v>VTIME.LPV.LPVINSUDB.POLICY_HIS.NNUM_AMEND</v>
      </c>
    </row>
    <row r="12407" spans="1:6" ht="14.25" customHeight="1">
      <c r="A12407" s="157" t="s">
        <v>666</v>
      </c>
      <c r="B12407" s="158" t="s">
        <v>658</v>
      </c>
      <c r="C12407" s="158" t="s">
        <v>1379</v>
      </c>
      <c r="D12407" s="158" t="s">
        <v>1120</v>
      </c>
      <c r="E12407" s="158" t="s">
        <v>2496</v>
      </c>
      <c r="F12407" s="21" t="str">
        <f t="shared" si="48"/>
        <v>VTIME.LPV.LPVINSUDB.POLICY_HIS.NAMOUNT</v>
      </c>
    </row>
    <row r="12408" spans="1:6" ht="14.25" customHeight="1">
      <c r="A12408" s="157" t="s">
        <v>666</v>
      </c>
      <c r="B12408" s="158" t="s">
        <v>658</v>
      </c>
      <c r="C12408" s="158" t="s">
        <v>1379</v>
      </c>
      <c r="D12408" s="158" t="s">
        <v>1120</v>
      </c>
      <c r="E12408" s="158" t="s">
        <v>4745</v>
      </c>
      <c r="F12408" s="21" t="str">
        <f t="shared" si="48"/>
        <v>VTIME.LPV.LPVINSUDB.POLICY_HIS.NCESSIONS</v>
      </c>
    </row>
    <row r="12409" spans="1:6" ht="14.25" customHeight="1">
      <c r="A12409" s="157" t="s">
        <v>666</v>
      </c>
      <c r="B12409" s="158" t="s">
        <v>658</v>
      </c>
      <c r="C12409" s="158" t="s">
        <v>1379</v>
      </c>
      <c r="D12409" s="158" t="s">
        <v>1121</v>
      </c>
      <c r="E12409" s="158" t="s">
        <v>2363</v>
      </c>
      <c r="F12409" s="21" t="str">
        <f t="shared" si="48"/>
        <v>VTIME.LPV.LPVINSUDB.PREMIUM.SCERTYPE</v>
      </c>
    </row>
    <row r="12410" spans="1:6" ht="14.25" customHeight="1">
      <c r="A12410" s="157" t="s">
        <v>666</v>
      </c>
      <c r="B12410" s="158" t="s">
        <v>658</v>
      </c>
      <c r="C12410" s="158" t="s">
        <v>1379</v>
      </c>
      <c r="D12410" s="158" t="s">
        <v>1121</v>
      </c>
      <c r="E12410" s="158" t="s">
        <v>2592</v>
      </c>
      <c r="F12410" s="21" t="str">
        <f t="shared" si="48"/>
        <v>VTIME.LPV.LPVINSUDB.PREMIUM.NRECEIPT</v>
      </c>
    </row>
    <row r="12411" spans="1:6" ht="14.25" customHeight="1">
      <c r="A12411" s="157" t="s">
        <v>666</v>
      </c>
      <c r="B12411" s="158" t="s">
        <v>658</v>
      </c>
      <c r="C12411" s="158" t="s">
        <v>1379</v>
      </c>
      <c r="D12411" s="158" t="s">
        <v>1121</v>
      </c>
      <c r="E12411" s="158" t="s">
        <v>2373</v>
      </c>
      <c r="F12411" s="21" t="str">
        <f t="shared" si="48"/>
        <v>VTIME.LPV.LPVINSUDB.PREMIUM.NBRANCH</v>
      </c>
    </row>
    <row r="12412" spans="1:6" ht="14.25" customHeight="1">
      <c r="A12412" s="157" t="s">
        <v>666</v>
      </c>
      <c r="B12412" s="158" t="s">
        <v>658</v>
      </c>
      <c r="C12412" s="158" t="s">
        <v>1379</v>
      </c>
      <c r="D12412" s="158" t="s">
        <v>1121</v>
      </c>
      <c r="E12412" s="158" t="s">
        <v>2375</v>
      </c>
      <c r="F12412" s="21" t="str">
        <f t="shared" si="48"/>
        <v>VTIME.LPV.LPVINSUDB.PREMIUM.NPRODUCT</v>
      </c>
    </row>
    <row r="12413" spans="1:6" ht="14.25" customHeight="1">
      <c r="A12413" s="157" t="s">
        <v>666</v>
      </c>
      <c r="B12413" s="158" t="s">
        <v>658</v>
      </c>
      <c r="C12413" s="158" t="s">
        <v>1379</v>
      </c>
      <c r="D12413" s="158" t="s">
        <v>1121</v>
      </c>
      <c r="E12413" s="158" t="s">
        <v>2554</v>
      </c>
      <c r="F12413" s="21" t="str">
        <f t="shared" si="48"/>
        <v>VTIME.LPV.LPVINSUDB.PREMIUM.NDIGIT</v>
      </c>
    </row>
    <row r="12414" spans="1:6" ht="14.25" customHeight="1">
      <c r="A12414" s="157" t="s">
        <v>666</v>
      </c>
      <c r="B12414" s="158" t="s">
        <v>658</v>
      </c>
      <c r="C12414" s="158" t="s">
        <v>1379</v>
      </c>
      <c r="D12414" s="158" t="s">
        <v>1121</v>
      </c>
      <c r="E12414" s="158" t="s">
        <v>2593</v>
      </c>
      <c r="F12414" s="21" t="str">
        <f t="shared" si="48"/>
        <v>VTIME.LPV.LPVINSUDB.PREMIUM.NPAYNUMBE</v>
      </c>
    </row>
    <row r="12415" spans="1:6" ht="14.25" customHeight="1">
      <c r="A12415" s="157" t="s">
        <v>666</v>
      </c>
      <c r="B12415" s="158" t="s">
        <v>658</v>
      </c>
      <c r="C12415" s="158" t="s">
        <v>1379</v>
      </c>
      <c r="D12415" s="158" t="s">
        <v>1121</v>
      </c>
      <c r="E12415" s="158" t="s">
        <v>669</v>
      </c>
      <c r="F12415" s="21" t="str">
        <f t="shared" si="48"/>
        <v>VTIME.LPV.LPVINSUDB.PREMIUM.SCLIENT</v>
      </c>
    </row>
    <row r="12416" spans="1:6" ht="14.25" customHeight="1">
      <c r="A12416" s="157" t="s">
        <v>666</v>
      </c>
      <c r="B12416" s="158" t="s">
        <v>658</v>
      </c>
      <c r="C12416" s="158" t="s">
        <v>1379</v>
      </c>
      <c r="D12416" s="158" t="s">
        <v>1121</v>
      </c>
      <c r="E12416" s="158" t="s">
        <v>2367</v>
      </c>
      <c r="F12416" s="21" t="str">
        <f t="shared" si="48"/>
        <v>VTIME.LPV.LPVINSUDB.PREMIUM.NPOLICY</v>
      </c>
    </row>
    <row r="12417" spans="1:6" ht="14.25" customHeight="1">
      <c r="A12417" s="157" t="s">
        <v>666</v>
      </c>
      <c r="B12417" s="158" t="s">
        <v>658</v>
      </c>
      <c r="C12417" s="158" t="s">
        <v>1379</v>
      </c>
      <c r="D12417" s="158" t="s">
        <v>1121</v>
      </c>
      <c r="E12417" s="158" t="s">
        <v>3427</v>
      </c>
      <c r="F12417" s="21" t="str">
        <f t="shared" si="48"/>
        <v>VTIME.LPV.LPVINSUDB.PREMIUM.SCESSIONS</v>
      </c>
    </row>
    <row r="12418" spans="1:6" ht="14.25" customHeight="1">
      <c r="A12418" s="157" t="s">
        <v>666</v>
      </c>
      <c r="B12418" s="158" t="s">
        <v>658</v>
      </c>
      <c r="C12418" s="158" t="s">
        <v>1379</v>
      </c>
      <c r="D12418" s="158" t="s">
        <v>1121</v>
      </c>
      <c r="E12418" s="158" t="s">
        <v>3428</v>
      </c>
      <c r="F12418" s="21" t="str">
        <f t="shared" si="48"/>
        <v>VTIME.LPV.LPVINSUDB.PREMIUM.SCESSIONS_COA</v>
      </c>
    </row>
    <row r="12419" spans="1:6" ht="14.25" customHeight="1">
      <c r="A12419" s="157" t="s">
        <v>666</v>
      </c>
      <c r="B12419" s="158" t="s">
        <v>658</v>
      </c>
      <c r="C12419" s="158" t="s">
        <v>1379</v>
      </c>
      <c r="D12419" s="158" t="s">
        <v>1121</v>
      </c>
      <c r="E12419" s="158" t="s">
        <v>2366</v>
      </c>
      <c r="F12419" s="21" t="str">
        <f t="shared" si="48"/>
        <v>VTIME.LPV.LPVINSUDB.PREMIUM.NCERTIF</v>
      </c>
    </row>
    <row r="12420" spans="1:6" ht="14.25" customHeight="1">
      <c r="A12420" s="157" t="s">
        <v>666</v>
      </c>
      <c r="B12420" s="158" t="s">
        <v>658</v>
      </c>
      <c r="C12420" s="158" t="s">
        <v>1379</v>
      </c>
      <c r="D12420" s="158" t="s">
        <v>1121</v>
      </c>
      <c r="E12420" s="158" t="s">
        <v>3375</v>
      </c>
      <c r="F12420" s="21" t="str">
        <f t="shared" si="48"/>
        <v>VTIME.LPV.LPVINSUDB.PREMIUM.SDIRDEBIT</v>
      </c>
    </row>
    <row r="12421" spans="1:6" ht="14.25" customHeight="1">
      <c r="A12421" s="157" t="s">
        <v>666</v>
      </c>
      <c r="B12421" s="158" t="s">
        <v>658</v>
      </c>
      <c r="C12421" s="158" t="s">
        <v>1379</v>
      </c>
      <c r="D12421" s="158" t="s">
        <v>1121</v>
      </c>
      <c r="E12421" s="158" t="s">
        <v>3377</v>
      </c>
      <c r="F12421" s="21" t="str">
        <f t="shared" si="48"/>
        <v>VTIME.LPV.LPVINSUDB.PREMIUM.SLEADINVO</v>
      </c>
    </row>
    <row r="12422" spans="1:6" ht="14.25" customHeight="1">
      <c r="A12422" s="157" t="s">
        <v>666</v>
      </c>
      <c r="B12422" s="158" t="s">
        <v>658</v>
      </c>
      <c r="C12422" s="158" t="s">
        <v>1379</v>
      </c>
      <c r="D12422" s="158" t="s">
        <v>1121</v>
      </c>
      <c r="E12422" s="158" t="s">
        <v>3429</v>
      </c>
      <c r="F12422" s="21" t="str">
        <f t="shared" si="48"/>
        <v>VTIME.LPV.LPVINSUDB.PREMIUM.SMANAUTI</v>
      </c>
    </row>
    <row r="12423" spans="1:6" ht="14.25" customHeight="1">
      <c r="A12423" s="157" t="s">
        <v>666</v>
      </c>
      <c r="B12423" s="158" t="s">
        <v>658</v>
      </c>
      <c r="C12423" s="158" t="s">
        <v>1379</v>
      </c>
      <c r="D12423" s="158" t="s">
        <v>1121</v>
      </c>
      <c r="E12423" s="158" t="s">
        <v>2513</v>
      </c>
      <c r="F12423" s="21" t="str">
        <f t="shared" si="48"/>
        <v>VTIME.LPV.LPVINSUDB.PREMIUM.SRENEWAL</v>
      </c>
    </row>
    <row r="12424" spans="1:6" ht="14.25" customHeight="1">
      <c r="A12424" s="157" t="s">
        <v>666</v>
      </c>
      <c r="B12424" s="158" t="s">
        <v>658</v>
      </c>
      <c r="C12424" s="158" t="s">
        <v>1379</v>
      </c>
      <c r="D12424" s="158" t="s">
        <v>1121</v>
      </c>
      <c r="E12424" s="158" t="s">
        <v>3383</v>
      </c>
      <c r="F12424" s="21" t="str">
        <f t="shared" si="48"/>
        <v>VTIME.LPV.LPVINSUDB.PREMIUM.SSUBSTITI</v>
      </c>
    </row>
    <row r="12425" spans="1:6" ht="14.25" customHeight="1">
      <c r="A12425" s="157" t="s">
        <v>666</v>
      </c>
      <c r="B12425" s="158" t="s">
        <v>658</v>
      </c>
      <c r="C12425" s="158" t="s">
        <v>1379</v>
      </c>
      <c r="D12425" s="158" t="s">
        <v>1121</v>
      </c>
      <c r="E12425" s="158" t="s">
        <v>3430</v>
      </c>
      <c r="F12425" s="21" t="str">
        <f t="shared" si="48"/>
        <v>VTIME.LPV.LPVINSUDB.PREMIUM.NSTATUS_PRE</v>
      </c>
    </row>
    <row r="12426" spans="1:6" ht="14.25" customHeight="1">
      <c r="A12426" s="157" t="s">
        <v>666</v>
      </c>
      <c r="B12426" s="158" t="s">
        <v>658</v>
      </c>
      <c r="C12426" s="158" t="s">
        <v>1379</v>
      </c>
      <c r="D12426" s="158" t="s">
        <v>1121</v>
      </c>
      <c r="E12426" s="158" t="s">
        <v>3388</v>
      </c>
      <c r="F12426" s="21" t="str">
        <f t="shared" si="48"/>
        <v>VTIME.LPV.LPVINSUDB.PREMIUM.SCONCOLL</v>
      </c>
    </row>
    <row r="12427" spans="1:6" ht="14.25" customHeight="1">
      <c r="A12427" s="157" t="s">
        <v>666</v>
      </c>
      <c r="B12427" s="158" t="s">
        <v>658</v>
      </c>
      <c r="C12427" s="158" t="s">
        <v>1379</v>
      </c>
      <c r="D12427" s="158" t="s">
        <v>1121</v>
      </c>
      <c r="E12427" s="158" t="s">
        <v>2514</v>
      </c>
      <c r="F12427" s="21" t="str">
        <f t="shared" si="48"/>
        <v>VTIME.LPV.LPVINSUDB.PREMIUM.SSTATUSVA</v>
      </c>
    </row>
    <row r="12428" spans="1:6" ht="14.25" customHeight="1">
      <c r="A12428" s="157" t="s">
        <v>666</v>
      </c>
      <c r="B12428" s="158" t="s">
        <v>658</v>
      </c>
      <c r="C12428" s="158" t="s">
        <v>1379</v>
      </c>
      <c r="D12428" s="158" t="s">
        <v>1121</v>
      </c>
      <c r="E12428" s="158" t="s">
        <v>2364</v>
      </c>
      <c r="F12428" s="21" t="str">
        <f t="shared" si="48"/>
        <v>VTIME.LPV.LPVINSUDB.PREMIUM.DCOMPDATE</v>
      </c>
    </row>
    <row r="12429" spans="1:6" ht="14.25" customHeight="1">
      <c r="A12429" s="157" t="s">
        <v>666</v>
      </c>
      <c r="B12429" s="158" t="s">
        <v>658</v>
      </c>
      <c r="C12429" s="158" t="s">
        <v>1379</v>
      </c>
      <c r="D12429" s="158" t="s">
        <v>1121</v>
      </c>
      <c r="E12429" s="158" t="s">
        <v>2359</v>
      </c>
      <c r="F12429" s="21" t="str">
        <f t="shared" si="48"/>
        <v>VTIME.LPV.LPVINSUDB.PREMIUM.DEFFECDATE</v>
      </c>
    </row>
    <row r="12430" spans="1:6" ht="14.25" customHeight="1">
      <c r="A12430" s="157" t="s">
        <v>666</v>
      </c>
      <c r="B12430" s="158" t="s">
        <v>658</v>
      </c>
      <c r="C12430" s="158" t="s">
        <v>1379</v>
      </c>
      <c r="D12430" s="158" t="s">
        <v>1121</v>
      </c>
      <c r="E12430" s="158" t="s">
        <v>2423</v>
      </c>
      <c r="F12430" s="21" t="str">
        <f t="shared" si="48"/>
        <v>VTIME.LPV.LPVINSUDB.PREMIUM.DEXPIRDAT</v>
      </c>
    </row>
    <row r="12431" spans="1:6" ht="14.25" customHeight="1">
      <c r="A12431" s="157" t="s">
        <v>666</v>
      </c>
      <c r="B12431" s="158" t="s">
        <v>658</v>
      </c>
      <c r="C12431" s="158" t="s">
        <v>1379</v>
      </c>
      <c r="D12431" s="158" t="s">
        <v>1121</v>
      </c>
      <c r="E12431" s="158" t="s">
        <v>2435</v>
      </c>
      <c r="F12431" s="21" t="str">
        <f t="shared" si="48"/>
        <v>VTIME.LPV.LPVINSUDB.PREMIUM.DISSUEDAT</v>
      </c>
    </row>
    <row r="12432" spans="1:6" ht="14.25" customHeight="1">
      <c r="A12432" s="157" t="s">
        <v>666</v>
      </c>
      <c r="B12432" s="158" t="s">
        <v>658</v>
      </c>
      <c r="C12432" s="158" t="s">
        <v>1379</v>
      </c>
      <c r="D12432" s="158" t="s">
        <v>1121</v>
      </c>
      <c r="E12432" s="158" t="s">
        <v>2377</v>
      </c>
      <c r="F12432" s="21" t="str">
        <f t="shared" si="48"/>
        <v>VTIME.LPV.LPVINSUDB.PREMIUM.DNULLDATE</v>
      </c>
    </row>
    <row r="12433" spans="1:6" ht="14.25" customHeight="1">
      <c r="A12433" s="157" t="s">
        <v>666</v>
      </c>
      <c r="B12433" s="158" t="s">
        <v>658</v>
      </c>
      <c r="C12433" s="158" t="s">
        <v>1379</v>
      </c>
      <c r="D12433" s="158" t="s">
        <v>1121</v>
      </c>
      <c r="E12433" s="158" t="s">
        <v>3431</v>
      </c>
      <c r="F12433" s="21" t="str">
        <f t="shared" si="48"/>
        <v>VTIME.LPV.LPVINSUDB.PREMIUM.DPAYDATE</v>
      </c>
    </row>
    <row r="12434" spans="1:6" ht="14.25" customHeight="1">
      <c r="A12434" s="157" t="s">
        <v>666</v>
      </c>
      <c r="B12434" s="158" t="s">
        <v>658</v>
      </c>
      <c r="C12434" s="158" t="s">
        <v>1379</v>
      </c>
      <c r="D12434" s="158" t="s">
        <v>1121</v>
      </c>
      <c r="E12434" s="158" t="s">
        <v>3003</v>
      </c>
      <c r="F12434" s="21" t="str">
        <f t="shared" si="48"/>
        <v>VTIME.LPV.LPVINSUDB.PREMIUM.DSTATDATE</v>
      </c>
    </row>
    <row r="12435" spans="1:6" ht="14.25" customHeight="1">
      <c r="A12435" s="157" t="s">
        <v>666</v>
      </c>
      <c r="B12435" s="158" t="s">
        <v>658</v>
      </c>
      <c r="C12435" s="158" t="s">
        <v>1379</v>
      </c>
      <c r="D12435" s="158" t="s">
        <v>1121</v>
      </c>
      <c r="E12435" s="158" t="s">
        <v>3432</v>
      </c>
      <c r="F12435" s="21" t="str">
        <f t="shared" si="48"/>
        <v>VTIME.LPV.LPVINSUDB.PREMIUM.NBALANCE</v>
      </c>
    </row>
    <row r="12436" spans="1:6" ht="14.25" customHeight="1">
      <c r="A12436" s="157" t="s">
        <v>666</v>
      </c>
      <c r="B12436" s="158" t="s">
        <v>658</v>
      </c>
      <c r="C12436" s="158" t="s">
        <v>1379</v>
      </c>
      <c r="D12436" s="158" t="s">
        <v>1121</v>
      </c>
      <c r="E12436" s="158" t="s">
        <v>3433</v>
      </c>
      <c r="F12436" s="21" t="str">
        <f t="shared" si="48"/>
        <v>VTIME.LPV.LPVINSUDB.PREMIUM.NCOMAMOU</v>
      </c>
    </row>
    <row r="12437" spans="1:6" ht="14.25" customHeight="1">
      <c r="A12437" s="157" t="s">
        <v>666</v>
      </c>
      <c r="B12437" s="158" t="s">
        <v>658</v>
      </c>
      <c r="C12437" s="158" t="s">
        <v>1379</v>
      </c>
      <c r="D12437" s="158" t="s">
        <v>1121</v>
      </c>
      <c r="E12437" s="158" t="s">
        <v>2635</v>
      </c>
      <c r="F12437" s="21" t="str">
        <f t="shared" si="48"/>
        <v>VTIME.LPV.LPVINSUDB.PREMIUM.NEXCHANGE</v>
      </c>
    </row>
    <row r="12438" spans="1:6" ht="14.25" customHeight="1">
      <c r="A12438" s="157" t="s">
        <v>666</v>
      </c>
      <c r="B12438" s="158" t="s">
        <v>658</v>
      </c>
      <c r="C12438" s="158" t="s">
        <v>1379</v>
      </c>
      <c r="D12438" s="158" t="s">
        <v>1121</v>
      </c>
      <c r="E12438" s="158" t="s">
        <v>3138</v>
      </c>
      <c r="F12438" s="21" t="str">
        <f t="shared" si="48"/>
        <v>VTIME.LPV.LPVINSUDB.PREMIUM.NINTAMMOU</v>
      </c>
    </row>
    <row r="12439" spans="1:6" ht="14.25" customHeight="1">
      <c r="A12439" s="157" t="s">
        <v>666</v>
      </c>
      <c r="B12439" s="158" t="s">
        <v>658</v>
      </c>
      <c r="C12439" s="158" t="s">
        <v>1379</v>
      </c>
      <c r="D12439" s="158" t="s">
        <v>1121</v>
      </c>
      <c r="E12439" s="158" t="s">
        <v>2490</v>
      </c>
      <c r="F12439" s="21" t="str">
        <f t="shared" si="48"/>
        <v>VTIME.LPV.LPVINSUDB.PREMIUM.NPARTICIP</v>
      </c>
    </row>
    <row r="12440" spans="1:6" ht="14.25" customHeight="1">
      <c r="A12440" s="157" t="s">
        <v>666</v>
      </c>
      <c r="B12440" s="158" t="s">
        <v>658</v>
      </c>
      <c r="C12440" s="158" t="s">
        <v>1379</v>
      </c>
      <c r="D12440" s="158" t="s">
        <v>1121</v>
      </c>
      <c r="E12440" s="158" t="s">
        <v>2437</v>
      </c>
      <c r="F12440" s="21" t="str">
        <f t="shared" si="48"/>
        <v>VTIME.LPV.LPVINSUDB.PREMIUM.NPREMIUM</v>
      </c>
    </row>
    <row r="12441" spans="1:6" ht="14.25" customHeight="1">
      <c r="A12441" s="157" t="s">
        <v>666</v>
      </c>
      <c r="B12441" s="158" t="s">
        <v>658</v>
      </c>
      <c r="C12441" s="158" t="s">
        <v>1379</v>
      </c>
      <c r="D12441" s="158" t="s">
        <v>1121</v>
      </c>
      <c r="E12441" s="158" t="s">
        <v>3434</v>
      </c>
      <c r="F12441" s="21" t="str">
        <f t="shared" si="48"/>
        <v>VTIME.LPV.LPVINSUDB.PREMIUM.NPREMIUML</v>
      </c>
    </row>
    <row r="12442" spans="1:6" ht="14.25" customHeight="1">
      <c r="A12442" s="157" t="s">
        <v>666</v>
      </c>
      <c r="B12442" s="158" t="s">
        <v>658</v>
      </c>
      <c r="C12442" s="158" t="s">
        <v>1379</v>
      </c>
      <c r="D12442" s="158" t="s">
        <v>1121</v>
      </c>
      <c r="E12442" s="158" t="s">
        <v>3435</v>
      </c>
      <c r="F12442" s="21" t="str">
        <f t="shared" si="48"/>
        <v>VTIME.LPV.LPVINSUDB.PREMIUM.NPREMIUMN</v>
      </c>
    </row>
    <row r="12443" spans="1:6" ht="14.25" customHeight="1">
      <c r="A12443" s="157" t="s">
        <v>666</v>
      </c>
      <c r="B12443" s="158" t="s">
        <v>658</v>
      </c>
      <c r="C12443" s="158" t="s">
        <v>1379</v>
      </c>
      <c r="D12443" s="158" t="s">
        <v>1121</v>
      </c>
      <c r="E12443" s="158" t="s">
        <v>3436</v>
      </c>
      <c r="F12443" s="21" t="str">
        <f t="shared" si="48"/>
        <v>VTIME.LPV.LPVINSUDB.PREMIUM.NPREMIUMS</v>
      </c>
    </row>
    <row r="12444" spans="1:6" ht="14.25" customHeight="1">
      <c r="A12444" s="157" t="s">
        <v>666</v>
      </c>
      <c r="B12444" s="158" t="s">
        <v>658</v>
      </c>
      <c r="C12444" s="158" t="s">
        <v>1379</v>
      </c>
      <c r="D12444" s="158" t="s">
        <v>1121</v>
      </c>
      <c r="E12444" s="158" t="s">
        <v>2776</v>
      </c>
      <c r="F12444" s="21" t="str">
        <f t="shared" si="48"/>
        <v>VTIME.LPV.LPVINSUDB.PREMIUM.NRATE</v>
      </c>
    </row>
    <row r="12445" spans="1:6" ht="14.25" customHeight="1">
      <c r="A12445" s="157" t="s">
        <v>666</v>
      </c>
      <c r="B12445" s="158" t="s">
        <v>658</v>
      </c>
      <c r="C12445" s="158" t="s">
        <v>1379</v>
      </c>
      <c r="D12445" s="158" t="s">
        <v>1121</v>
      </c>
      <c r="E12445" s="158" t="s">
        <v>3437</v>
      </c>
      <c r="F12445" s="21" t="str">
        <f t="shared" si="48"/>
        <v>VTIME.LPV.LPVINSUDB.PREMIUM.NTAXAMOU</v>
      </c>
    </row>
    <row r="12446" spans="1:6" ht="14.25" customHeight="1">
      <c r="A12446" s="157" t="s">
        <v>666</v>
      </c>
      <c r="B12446" s="158" t="s">
        <v>658</v>
      </c>
      <c r="C12446" s="158" t="s">
        <v>1379</v>
      </c>
      <c r="D12446" s="158" t="s">
        <v>1121</v>
      </c>
      <c r="E12446" s="158" t="s">
        <v>3438</v>
      </c>
      <c r="F12446" s="21" t="str">
        <f t="shared" si="48"/>
        <v>VTIME.LPV.LPVINSUDB.PREMIUM.NCOLLECTO</v>
      </c>
    </row>
    <row r="12447" spans="1:6" ht="14.25" customHeight="1">
      <c r="A12447" s="157" t="s">
        <v>666</v>
      </c>
      <c r="B12447" s="158" t="s">
        <v>658</v>
      </c>
      <c r="C12447" s="158" t="s">
        <v>1379</v>
      </c>
      <c r="D12447" s="158" t="s">
        <v>1121</v>
      </c>
      <c r="E12447" s="158" t="s">
        <v>2365</v>
      </c>
      <c r="F12447" s="21" t="str">
        <f t="shared" si="48"/>
        <v>VTIME.LPV.LPVINSUDB.PREMIUM.NCONTRAT</v>
      </c>
    </row>
    <row r="12448" spans="1:6" ht="14.25" customHeight="1">
      <c r="A12448" s="157" t="s">
        <v>666</v>
      </c>
      <c r="B12448" s="158" t="s">
        <v>658</v>
      </c>
      <c r="C12448" s="158" t="s">
        <v>1379</v>
      </c>
      <c r="D12448" s="158" t="s">
        <v>1121</v>
      </c>
      <c r="E12448" s="158" t="s">
        <v>3439</v>
      </c>
      <c r="F12448" s="21" t="str">
        <f t="shared" si="48"/>
        <v>VTIME.LPV.LPVINSUDB.PREMIUM.NINSPECTO</v>
      </c>
    </row>
    <row r="12449" spans="1:6" ht="14.25" customHeight="1">
      <c r="A12449" s="157" t="s">
        <v>666</v>
      </c>
      <c r="B12449" s="158" t="s">
        <v>658</v>
      </c>
      <c r="C12449" s="158" t="s">
        <v>1379</v>
      </c>
      <c r="D12449" s="158" t="s">
        <v>1121</v>
      </c>
      <c r="E12449" s="158" t="s">
        <v>815</v>
      </c>
      <c r="F12449" s="21" t="str">
        <f t="shared" si="48"/>
        <v>VTIME.LPV.LPVINSUDB.PREMIUM.NINTERMED</v>
      </c>
    </row>
    <row r="12450" spans="1:6" ht="14.25" customHeight="1">
      <c r="A12450" s="157" t="s">
        <v>666</v>
      </c>
      <c r="B12450" s="158" t="s">
        <v>658</v>
      </c>
      <c r="C12450" s="158" t="s">
        <v>1379</v>
      </c>
      <c r="D12450" s="158" t="s">
        <v>1121</v>
      </c>
      <c r="E12450" s="158" t="s">
        <v>3440</v>
      </c>
      <c r="F12450" s="21" t="str">
        <f t="shared" si="48"/>
        <v>VTIME.LPV.LPVINSUDB.PREMIUM.NSUSTIT</v>
      </c>
    </row>
    <row r="12451" spans="1:6" ht="14.25" customHeight="1">
      <c r="A12451" s="157" t="s">
        <v>666</v>
      </c>
      <c r="B12451" s="158" t="s">
        <v>658</v>
      </c>
      <c r="C12451" s="158" t="s">
        <v>1379</v>
      </c>
      <c r="D12451" s="158" t="s">
        <v>1121</v>
      </c>
      <c r="E12451" s="158" t="s">
        <v>2439</v>
      </c>
      <c r="F12451" s="21" t="str">
        <f t="shared" si="48"/>
        <v>VTIME.LPV.LPVINSUDB.PREMIUM.NTRANSACTIO</v>
      </c>
    </row>
    <row r="12452" spans="1:6" ht="14.25" customHeight="1">
      <c r="A12452" s="157" t="s">
        <v>666</v>
      </c>
      <c r="B12452" s="158" t="s">
        <v>658</v>
      </c>
      <c r="C12452" s="158" t="s">
        <v>1379</v>
      </c>
      <c r="D12452" s="158" t="s">
        <v>1121</v>
      </c>
      <c r="E12452" s="158" t="s">
        <v>2436</v>
      </c>
      <c r="F12452" s="21" t="str">
        <f t="shared" si="48"/>
        <v>VTIME.LPV.LPVINSUDB.PREMIUM.NNULLCODE</v>
      </c>
    </row>
    <row r="12453" spans="1:6" ht="14.25" customHeight="1">
      <c r="A12453" s="157" t="s">
        <v>666</v>
      </c>
      <c r="B12453" s="158" t="s">
        <v>658</v>
      </c>
      <c r="C12453" s="158" t="s">
        <v>1379</v>
      </c>
      <c r="D12453" s="158" t="s">
        <v>1121</v>
      </c>
      <c r="E12453" s="158" t="s">
        <v>2416</v>
      </c>
      <c r="F12453" s="21" t="str">
        <f t="shared" si="48"/>
        <v>VTIME.LPV.LPVINSUDB.PREMIUM.NCURRENCY</v>
      </c>
    </row>
    <row r="12454" spans="1:6" ht="14.25" customHeight="1">
      <c r="A12454" s="157" t="s">
        <v>666</v>
      </c>
      <c r="B12454" s="158" t="s">
        <v>658</v>
      </c>
      <c r="C12454" s="158" t="s">
        <v>1379</v>
      </c>
      <c r="D12454" s="158" t="s">
        <v>1121</v>
      </c>
      <c r="E12454" s="158" t="s">
        <v>2473</v>
      </c>
      <c r="F12454" s="21" t="str">
        <f t="shared" si="48"/>
        <v>VTIME.LPV.LPVINSUDB.PREMIUM.NNOTENUM</v>
      </c>
    </row>
    <row r="12455" spans="1:6" ht="14.25" customHeight="1">
      <c r="A12455" s="157" t="s">
        <v>666</v>
      </c>
      <c r="B12455" s="158" t="s">
        <v>658</v>
      </c>
      <c r="C12455" s="158" t="s">
        <v>1379</v>
      </c>
      <c r="D12455" s="158" t="s">
        <v>1121</v>
      </c>
      <c r="E12455" s="158" t="s">
        <v>895</v>
      </c>
      <c r="F12455" s="21" t="str">
        <f t="shared" si="48"/>
        <v>VTIME.LPV.LPVINSUDB.PREMIUM.NOFFICE</v>
      </c>
    </row>
    <row r="12456" spans="1:6" ht="14.25" customHeight="1">
      <c r="A12456" s="157" t="s">
        <v>666</v>
      </c>
      <c r="B12456" s="158" t="s">
        <v>658</v>
      </c>
      <c r="C12456" s="158" t="s">
        <v>1379</v>
      </c>
      <c r="D12456" s="158" t="s">
        <v>1121</v>
      </c>
      <c r="E12456" s="158" t="s">
        <v>2596</v>
      </c>
      <c r="F12456" s="21" t="str">
        <f t="shared" si="48"/>
        <v>VTIME.LPV.LPVINSUDB.PREMIUM.NTYPE</v>
      </c>
    </row>
    <row r="12457" spans="1:6" ht="14.25" customHeight="1">
      <c r="A12457" s="157" t="s">
        <v>666</v>
      </c>
      <c r="B12457" s="158" t="s">
        <v>658</v>
      </c>
      <c r="C12457" s="158" t="s">
        <v>1379</v>
      </c>
      <c r="D12457" s="158" t="s">
        <v>1121</v>
      </c>
      <c r="E12457" s="158" t="s">
        <v>3033</v>
      </c>
      <c r="F12457" s="21" t="str">
        <f t="shared" si="48"/>
        <v>VTIME.LPV.LPVINSUDB.PREMIUM.NTRATYPEI</v>
      </c>
    </row>
    <row r="12458" spans="1:6" ht="14.25" customHeight="1">
      <c r="A12458" s="157" t="s">
        <v>666</v>
      </c>
      <c r="B12458" s="158" t="s">
        <v>658</v>
      </c>
      <c r="C12458" s="158" t="s">
        <v>1379</v>
      </c>
      <c r="D12458" s="158" t="s">
        <v>1121</v>
      </c>
      <c r="E12458" s="158" t="s">
        <v>2370</v>
      </c>
      <c r="F12458" s="21" t="str">
        <f t="shared" si="48"/>
        <v>VTIME.LPV.LPVINSUDB.PREMIUM.NUSERCODE</v>
      </c>
    </row>
    <row r="12459" spans="1:6" ht="14.25" customHeight="1">
      <c r="A12459" s="157" t="s">
        <v>666</v>
      </c>
      <c r="B12459" s="158" t="s">
        <v>658</v>
      </c>
      <c r="C12459" s="158" t="s">
        <v>1379</v>
      </c>
      <c r="D12459" s="158" t="s">
        <v>1121</v>
      </c>
      <c r="E12459" s="158" t="s">
        <v>3441</v>
      </c>
      <c r="F12459" s="21" t="str">
        <f t="shared" si="48"/>
        <v>VTIME.LPV.LPVINSUDB.PREMIUM.NPERIOD</v>
      </c>
    </row>
    <row r="12460" spans="1:6" ht="14.25" customHeight="1">
      <c r="A12460" s="157" t="s">
        <v>666</v>
      </c>
      <c r="B12460" s="158" t="s">
        <v>658</v>
      </c>
      <c r="C12460" s="158" t="s">
        <v>1379</v>
      </c>
      <c r="D12460" s="158" t="s">
        <v>1121</v>
      </c>
      <c r="E12460" s="158" t="s">
        <v>2574</v>
      </c>
      <c r="F12460" s="21" t="str">
        <f t="shared" si="48"/>
        <v>VTIME.LPV.LPVINSUDB.PREMIUM.NCOMPANY</v>
      </c>
    </row>
    <row r="12461" spans="1:6" ht="14.25" customHeight="1">
      <c r="A12461" s="157" t="s">
        <v>666</v>
      </c>
      <c r="B12461" s="158" t="s">
        <v>658</v>
      </c>
      <c r="C12461" s="158" t="s">
        <v>1379</v>
      </c>
      <c r="D12461" s="158" t="s">
        <v>1121</v>
      </c>
      <c r="E12461" s="158" t="s">
        <v>3442</v>
      </c>
      <c r="F12461" s="21" t="str">
        <f t="shared" si="48"/>
        <v>VTIME.LPV.LPVINSUDB.PREMIUM.SORIGRECEIPT</v>
      </c>
    </row>
    <row r="12462" spans="1:6" ht="14.25" customHeight="1">
      <c r="A12462" s="157" t="s">
        <v>666</v>
      </c>
      <c r="B12462" s="158" t="s">
        <v>658</v>
      </c>
      <c r="C12462" s="158" t="s">
        <v>1379</v>
      </c>
      <c r="D12462" s="158" t="s">
        <v>1121</v>
      </c>
      <c r="E12462" s="158" t="s">
        <v>2536</v>
      </c>
      <c r="F12462" s="21" t="str">
        <f t="shared" si="48"/>
        <v>VTIME.LPV.LPVINSUDB.PREMIUM.NWAY_PAY</v>
      </c>
    </row>
    <row r="12463" spans="1:6" ht="14.25" customHeight="1">
      <c r="A12463" s="157" t="s">
        <v>666</v>
      </c>
      <c r="B12463" s="158" t="s">
        <v>658</v>
      </c>
      <c r="C12463" s="158" t="s">
        <v>1379</v>
      </c>
      <c r="D12463" s="158" t="s">
        <v>1121</v>
      </c>
      <c r="E12463" s="158" t="s">
        <v>3146</v>
      </c>
      <c r="F12463" s="21" t="str">
        <f t="shared" si="48"/>
        <v>VTIME.LPV.LPVINSUDB.PREMIUM.DLIMITDATE</v>
      </c>
    </row>
    <row r="12464" spans="1:6" ht="14.25" customHeight="1">
      <c r="A12464" s="157" t="s">
        <v>666</v>
      </c>
      <c r="B12464" s="158" t="s">
        <v>658</v>
      </c>
      <c r="C12464" s="158" t="s">
        <v>1379</v>
      </c>
      <c r="D12464" s="158" t="s">
        <v>1121</v>
      </c>
      <c r="E12464" s="158" t="s">
        <v>2585</v>
      </c>
      <c r="F12464" s="21" t="str">
        <f t="shared" si="48"/>
        <v>VTIME.LPV.LPVINSUDB.PREMIUM.NINSUR_AREA</v>
      </c>
    </row>
    <row r="12465" spans="1:6" ht="14.25" customHeight="1">
      <c r="A12465" s="157" t="s">
        <v>666</v>
      </c>
      <c r="B12465" s="158" t="s">
        <v>658</v>
      </c>
      <c r="C12465" s="158" t="s">
        <v>1379</v>
      </c>
      <c r="D12465" s="158" t="s">
        <v>1121</v>
      </c>
      <c r="E12465" s="158" t="s">
        <v>3443</v>
      </c>
      <c r="F12465" s="21" t="str">
        <f t="shared" si="48"/>
        <v>VTIME.LPV.LPVINSUDB.PREMIUM.NINDRECDEP</v>
      </c>
    </row>
    <row r="12466" spans="1:6" ht="14.25" customHeight="1">
      <c r="A12466" s="157" t="s">
        <v>666</v>
      </c>
      <c r="B12466" s="158" t="s">
        <v>658</v>
      </c>
      <c r="C12466" s="158" t="s">
        <v>1379</v>
      </c>
      <c r="D12466" s="158" t="s">
        <v>1121</v>
      </c>
      <c r="E12466" s="158" t="s">
        <v>2540</v>
      </c>
      <c r="F12466" s="21" t="str">
        <f t="shared" si="48"/>
        <v>VTIME.LPV.LPVINSUDB.PREMIUM.DCOLLSUS_INI</v>
      </c>
    </row>
    <row r="12467" spans="1:6" ht="14.25" customHeight="1">
      <c r="A12467" s="157" t="s">
        <v>666</v>
      </c>
      <c r="B12467" s="158" t="s">
        <v>658</v>
      </c>
      <c r="C12467" s="158" t="s">
        <v>1379</v>
      </c>
      <c r="D12467" s="158" t="s">
        <v>1121</v>
      </c>
      <c r="E12467" s="158" t="s">
        <v>2542</v>
      </c>
      <c r="F12467" s="21" t="str">
        <f t="shared" si="48"/>
        <v>VTIME.LPV.LPVINSUDB.PREMIUM.DCOLLSUS_END</v>
      </c>
    </row>
    <row r="12468" spans="1:6" ht="14.25" customHeight="1">
      <c r="A12468" s="157" t="s">
        <v>666</v>
      </c>
      <c r="B12468" s="158" t="s">
        <v>658</v>
      </c>
      <c r="C12468" s="158" t="s">
        <v>1379</v>
      </c>
      <c r="D12468" s="158" t="s">
        <v>1121</v>
      </c>
      <c r="E12468" s="158" t="s">
        <v>2544</v>
      </c>
      <c r="F12468" s="21" t="str">
        <f t="shared" si="48"/>
        <v>VTIME.LPV.LPVINSUDB.PREMIUM.NSUS_REASON</v>
      </c>
    </row>
    <row r="12469" spans="1:6" ht="14.25" customHeight="1">
      <c r="A12469" s="157" t="s">
        <v>666</v>
      </c>
      <c r="B12469" s="158" t="s">
        <v>658</v>
      </c>
      <c r="C12469" s="158" t="s">
        <v>1379</v>
      </c>
      <c r="D12469" s="158" t="s">
        <v>1121</v>
      </c>
      <c r="E12469" s="158" t="s">
        <v>2546</v>
      </c>
      <c r="F12469" s="21" t="str">
        <f t="shared" si="48"/>
        <v>VTIME.LPV.LPVINSUDB.PREMIUM.SSUS_ORIGI</v>
      </c>
    </row>
    <row r="12470" spans="1:6" ht="14.25" customHeight="1">
      <c r="A12470" s="157" t="s">
        <v>666</v>
      </c>
      <c r="B12470" s="158" t="s">
        <v>658</v>
      </c>
      <c r="C12470" s="158" t="s">
        <v>1379</v>
      </c>
      <c r="D12470" s="158" t="s">
        <v>1121</v>
      </c>
      <c r="E12470" s="158" t="s">
        <v>3444</v>
      </c>
      <c r="F12470" s="21" t="str">
        <f t="shared" si="48"/>
        <v>VTIME.LPV.LPVINSUDB.PREMIUM.SREJECT</v>
      </c>
    </row>
    <row r="12471" spans="1:6" ht="14.25" customHeight="1">
      <c r="A12471" s="157" t="s">
        <v>666</v>
      </c>
      <c r="B12471" s="158" t="s">
        <v>658</v>
      </c>
      <c r="C12471" s="158" t="s">
        <v>1379</v>
      </c>
      <c r="D12471" s="158" t="s">
        <v>1121</v>
      </c>
      <c r="E12471" s="158" t="s">
        <v>2561</v>
      </c>
      <c r="F12471" s="21" t="str">
        <f t="shared" si="48"/>
        <v>VTIME.LPV.LPVINSUDB.PREMIUM.NCOLLECTOR</v>
      </c>
    </row>
    <row r="12472" spans="1:6" ht="14.25" customHeight="1">
      <c r="A12472" s="157" t="s">
        <v>666</v>
      </c>
      <c r="B12472" s="158" t="s">
        <v>658</v>
      </c>
      <c r="C12472" s="158" t="s">
        <v>1379</v>
      </c>
      <c r="D12472" s="158" t="s">
        <v>1121</v>
      </c>
      <c r="E12472" s="158" t="s">
        <v>3445</v>
      </c>
      <c r="F12472" s="21" t="str">
        <f t="shared" si="48"/>
        <v>VTIME.LPV.LPVINSUDB.PREMIUM.NIDLOANS</v>
      </c>
    </row>
    <row r="12473" spans="1:6" ht="14.25" customHeight="1">
      <c r="A12473" s="157" t="s">
        <v>666</v>
      </c>
      <c r="B12473" s="158" t="s">
        <v>658</v>
      </c>
      <c r="C12473" s="158" t="s">
        <v>1379</v>
      </c>
      <c r="D12473" s="158" t="s">
        <v>1121</v>
      </c>
      <c r="E12473" s="158" t="s">
        <v>3410</v>
      </c>
      <c r="F12473" s="21" t="str">
        <f t="shared" si="48"/>
        <v>VTIME.LPV.LPVINSUDB.PREMIUM.NCOD_AGREE</v>
      </c>
    </row>
    <row r="12474" spans="1:6" ht="14.25" customHeight="1">
      <c r="A12474" s="157" t="s">
        <v>666</v>
      </c>
      <c r="B12474" s="158" t="s">
        <v>658</v>
      </c>
      <c r="C12474" s="158" t="s">
        <v>1379</v>
      </c>
      <c r="D12474" s="158" t="s">
        <v>1121</v>
      </c>
      <c r="E12474" s="158" t="s">
        <v>3149</v>
      </c>
      <c r="F12474" s="21" t="str">
        <f t="shared" si="48"/>
        <v>VTIME.LPV.LPVINSUDB.PREMIUM.SBILLTYPE</v>
      </c>
    </row>
    <row r="12475" spans="1:6" ht="14.25" customHeight="1">
      <c r="A12475" s="157" t="s">
        <v>666</v>
      </c>
      <c r="B12475" s="158" t="s">
        <v>658</v>
      </c>
      <c r="C12475" s="158" t="s">
        <v>1379</v>
      </c>
      <c r="D12475" s="158" t="s">
        <v>1121</v>
      </c>
      <c r="E12475" s="158" t="s">
        <v>3148</v>
      </c>
      <c r="F12475" s="21" t="str">
        <f t="shared" si="48"/>
        <v>VTIME.LPV.LPVINSUDB.PREMIUM.NBILLNUM</v>
      </c>
    </row>
    <row r="12476" spans="1:6" ht="14.25" customHeight="1">
      <c r="A12476" s="157" t="s">
        <v>666</v>
      </c>
      <c r="B12476" s="158" t="s">
        <v>658</v>
      </c>
      <c r="C12476" s="158" t="s">
        <v>1379</v>
      </c>
      <c r="D12476" s="158" t="s">
        <v>1121</v>
      </c>
      <c r="E12476" s="158" t="s">
        <v>3147</v>
      </c>
      <c r="F12476" s="21" t="str">
        <f t="shared" si="48"/>
        <v>VTIME.LPV.LPVINSUDB.PREMIUM.SINDCHEQUE</v>
      </c>
    </row>
    <row r="12477" spans="1:6" ht="14.25" customHeight="1">
      <c r="A12477" s="157" t="s">
        <v>666</v>
      </c>
      <c r="B12477" s="158" t="s">
        <v>658</v>
      </c>
      <c r="C12477" s="158" t="s">
        <v>1379</v>
      </c>
      <c r="D12477" s="158" t="s">
        <v>1121</v>
      </c>
      <c r="E12477" s="158" t="s">
        <v>3446</v>
      </c>
      <c r="F12477" s="21" t="str">
        <f t="shared" si="48"/>
        <v>VTIME.LPV.LPVINSUDB.PREMIUM.SIND_CAP</v>
      </c>
    </row>
    <row r="12478" spans="1:6" ht="14.25" customHeight="1">
      <c r="A12478" s="157" t="s">
        <v>666</v>
      </c>
      <c r="B12478" s="158" t="s">
        <v>658</v>
      </c>
      <c r="C12478" s="158" t="s">
        <v>1379</v>
      </c>
      <c r="D12478" s="158" t="s">
        <v>1121</v>
      </c>
      <c r="E12478" s="158" t="s">
        <v>3140</v>
      </c>
      <c r="F12478" s="21" t="str">
        <f t="shared" si="48"/>
        <v>VTIME.LPV.LPVINSUDB.PREMIUM.NBULLETINS</v>
      </c>
    </row>
    <row r="12479" spans="1:6" ht="14.25" customHeight="1">
      <c r="A12479" s="157" t="s">
        <v>666</v>
      </c>
      <c r="B12479" s="158" t="s">
        <v>658</v>
      </c>
      <c r="C12479" s="158" t="s">
        <v>1379</v>
      </c>
      <c r="D12479" s="158" t="s">
        <v>1121</v>
      </c>
      <c r="E12479" s="158" t="s">
        <v>2749</v>
      </c>
      <c r="F12479" s="21" t="str">
        <f t="shared" si="48"/>
        <v>VTIME.LPV.LPVINSUDB.PREMIUM.SINDMARGIN</v>
      </c>
    </row>
    <row r="12480" spans="1:6" ht="14.25" customHeight="1">
      <c r="A12480" s="157" t="s">
        <v>666</v>
      </c>
      <c r="B12480" s="158" t="s">
        <v>658</v>
      </c>
      <c r="C12480" s="158" t="s">
        <v>1379</v>
      </c>
      <c r="D12480" s="158" t="s">
        <v>1121</v>
      </c>
      <c r="E12480" s="158" t="s">
        <v>3447</v>
      </c>
      <c r="F12480" s="21" t="str">
        <f t="shared" si="48"/>
        <v>VTIME.LPV.LPVINSUDB.PREMIUM.SIND_RESERV</v>
      </c>
    </row>
    <row r="12481" spans="1:6" ht="14.25" customHeight="1">
      <c r="A12481" s="157" t="s">
        <v>666</v>
      </c>
      <c r="B12481" s="158" t="s">
        <v>658</v>
      </c>
      <c r="C12481" s="158" t="s">
        <v>1379</v>
      </c>
      <c r="D12481" s="158" t="s">
        <v>1121</v>
      </c>
      <c r="E12481" s="158" t="s">
        <v>3448</v>
      </c>
      <c r="F12481" s="21" t="str">
        <f t="shared" si="48"/>
        <v>VTIME.LPV.LPVINSUDB.PREMIUM.NCOUPON</v>
      </c>
    </row>
    <row r="12482" spans="1:6" ht="14.25" customHeight="1">
      <c r="A12482" s="157" t="s">
        <v>666</v>
      </c>
      <c r="B12482" s="158" t="s">
        <v>658</v>
      </c>
      <c r="C12482" s="158" t="s">
        <v>1379</v>
      </c>
      <c r="D12482" s="158" t="s">
        <v>1121</v>
      </c>
      <c r="E12482" s="158" t="s">
        <v>2898</v>
      </c>
      <c r="F12482" s="21" t="str">
        <f t="shared" si="48"/>
        <v>VTIME.LPV.LPVINSUDB.PREMIUM.NORIGINCOUPON</v>
      </c>
    </row>
    <row r="12483" spans="1:6" ht="14.25" customHeight="1">
      <c r="A12483" s="157" t="s">
        <v>666</v>
      </c>
      <c r="B12483" s="158" t="s">
        <v>658</v>
      </c>
      <c r="C12483" s="158" t="s">
        <v>1379</v>
      </c>
      <c r="D12483" s="158" t="s">
        <v>1121</v>
      </c>
      <c r="E12483" s="158" t="s">
        <v>2910</v>
      </c>
      <c r="F12483" s="21" t="str">
        <f t="shared" si="48"/>
        <v>VTIME.LPV.LPVINSUDB.PREMIUM.NDESTINYCOUPON</v>
      </c>
    </row>
    <row r="12484" spans="1:6" ht="14.25" customHeight="1">
      <c r="A12484" s="157" t="s">
        <v>666</v>
      </c>
      <c r="B12484" s="158" t="s">
        <v>658</v>
      </c>
      <c r="C12484" s="158" t="s">
        <v>1379</v>
      </c>
      <c r="D12484" s="158" t="s">
        <v>1121</v>
      </c>
      <c r="E12484" s="158" t="s">
        <v>3449</v>
      </c>
      <c r="F12484" s="21" t="str">
        <f t="shared" si="48"/>
        <v>VTIME.LPV.LPVINSUDB.PREMIUM.NINSTALLNOTE</v>
      </c>
    </row>
    <row r="12485" spans="1:6" ht="14.25" customHeight="1">
      <c r="A12485" s="157" t="s">
        <v>666</v>
      </c>
      <c r="B12485" s="158" t="s">
        <v>658</v>
      </c>
      <c r="C12485" s="158" t="s">
        <v>1379</v>
      </c>
      <c r="D12485" s="158" t="s">
        <v>1121</v>
      </c>
      <c r="E12485" s="158" t="s">
        <v>3450</v>
      </c>
      <c r="F12485" s="21" t="str">
        <f t="shared" si="48"/>
        <v>VTIME.LPV.LPVINSUDB.PREMIUM.NRECRELATEDCOLL</v>
      </c>
    </row>
    <row r="12486" spans="1:6" ht="14.25" customHeight="1">
      <c r="A12486" s="157" t="s">
        <v>666</v>
      </c>
      <c r="B12486" s="158" t="s">
        <v>658</v>
      </c>
      <c r="C12486" s="158" t="s">
        <v>1379</v>
      </c>
      <c r="D12486" s="158" t="s">
        <v>1121</v>
      </c>
      <c r="E12486" s="158" t="s">
        <v>3451</v>
      </c>
      <c r="F12486" s="21" t="str">
        <f t="shared" si="48"/>
        <v>VTIME.LPV.LPVINSUDB.PREMIUM.NCOACONSEC</v>
      </c>
    </row>
    <row r="12487" spans="1:6" ht="14.25" customHeight="1">
      <c r="A12487" s="157" t="s">
        <v>666</v>
      </c>
      <c r="B12487" s="158" t="s">
        <v>658</v>
      </c>
      <c r="C12487" s="158" t="s">
        <v>1379</v>
      </c>
      <c r="D12487" s="158" t="s">
        <v>1121</v>
      </c>
      <c r="E12487" s="158" t="s">
        <v>3452</v>
      </c>
      <c r="F12487" s="21" t="str">
        <f t="shared" si="48"/>
        <v>VTIME.LPV.LPVINSUDB.PREMIUM.NREACONSEC</v>
      </c>
    </row>
    <row r="12488" spans="1:6" ht="14.25" customHeight="1">
      <c r="A12488" s="157" t="s">
        <v>666</v>
      </c>
      <c r="B12488" s="158" t="s">
        <v>658</v>
      </c>
      <c r="C12488" s="158" t="s">
        <v>1379</v>
      </c>
      <c r="D12488" s="158" t="s">
        <v>1121</v>
      </c>
      <c r="E12488" s="158" t="s">
        <v>2397</v>
      </c>
      <c r="F12488" s="21" t="str">
        <f t="shared" si="48"/>
        <v>VTIME.LPV.LPVINSUDB.PREMIUM.SREFERENCE</v>
      </c>
    </row>
    <row r="12489" spans="1:6" ht="14.25" customHeight="1">
      <c r="A12489" s="157" t="s">
        <v>666</v>
      </c>
      <c r="B12489" s="158" t="s">
        <v>658</v>
      </c>
      <c r="C12489" s="158" t="s">
        <v>1379</v>
      </c>
      <c r="D12489" s="158" t="s">
        <v>1121</v>
      </c>
      <c r="E12489" s="158" t="s">
        <v>2734</v>
      </c>
      <c r="F12489" s="21" t="str">
        <f t="shared" si="48"/>
        <v>VTIME.LPV.LPVINSUDB.PREMIUM.SIND_REV</v>
      </c>
    </row>
    <row r="12490" spans="1:6" ht="14.25" customHeight="1">
      <c r="A12490" s="157" t="s">
        <v>666</v>
      </c>
      <c r="B12490" s="158" t="s">
        <v>658</v>
      </c>
      <c r="C12490" s="158" t="s">
        <v>1379</v>
      </c>
      <c r="D12490" s="158" t="s">
        <v>1121</v>
      </c>
      <c r="E12490" s="158" t="s">
        <v>2813</v>
      </c>
      <c r="F12490" s="21" t="str">
        <f t="shared" si="48"/>
        <v>VTIME.LPV.LPVINSUDB.PREMIUM.NPRIOR</v>
      </c>
    </row>
    <row r="12491" spans="1:6" ht="14.25" customHeight="1">
      <c r="A12491" s="157" t="s">
        <v>666</v>
      </c>
      <c r="B12491" s="158" t="s">
        <v>658</v>
      </c>
      <c r="C12491" s="158" t="s">
        <v>1379</v>
      </c>
      <c r="D12491" s="158" t="s">
        <v>1122</v>
      </c>
      <c r="E12491" s="158" t="s">
        <v>2363</v>
      </c>
      <c r="F12491" s="21" t="str">
        <f t="shared" si="48"/>
        <v>VTIME.LPV.LPVINSUDB.PREMIUM_CE.SCERTYPE</v>
      </c>
    </row>
    <row r="12492" spans="1:6" ht="14.25" customHeight="1">
      <c r="A12492" s="157" t="s">
        <v>666</v>
      </c>
      <c r="B12492" s="158" t="s">
        <v>658</v>
      </c>
      <c r="C12492" s="158" t="s">
        <v>1379</v>
      </c>
      <c r="D12492" s="158" t="s">
        <v>1122</v>
      </c>
      <c r="E12492" s="158" t="s">
        <v>2375</v>
      </c>
      <c r="F12492" s="21" t="str">
        <f t="shared" si="48"/>
        <v>VTIME.LPV.LPVINSUDB.PREMIUM_CE.NPRODUCT</v>
      </c>
    </row>
    <row r="12493" spans="1:6" ht="14.25" customHeight="1">
      <c r="A12493" s="157" t="s">
        <v>666</v>
      </c>
      <c r="B12493" s="158" t="s">
        <v>658</v>
      </c>
      <c r="C12493" s="158" t="s">
        <v>1379</v>
      </c>
      <c r="D12493" s="158" t="s">
        <v>1122</v>
      </c>
      <c r="E12493" s="158" t="s">
        <v>2373</v>
      </c>
      <c r="F12493" s="21" t="str">
        <f t="shared" si="48"/>
        <v>VTIME.LPV.LPVINSUDB.PREMIUM_CE.NBRANCH</v>
      </c>
    </row>
    <row r="12494" spans="1:6" ht="14.25" customHeight="1">
      <c r="A12494" s="157" t="s">
        <v>666</v>
      </c>
      <c r="B12494" s="158" t="s">
        <v>658</v>
      </c>
      <c r="C12494" s="158" t="s">
        <v>1379</v>
      </c>
      <c r="D12494" s="158" t="s">
        <v>1122</v>
      </c>
      <c r="E12494" s="158" t="s">
        <v>2592</v>
      </c>
      <c r="F12494" s="21" t="str">
        <f t="shared" si="48"/>
        <v>VTIME.LPV.LPVINSUDB.PREMIUM_CE.NRECEIPT</v>
      </c>
    </row>
    <row r="12495" spans="1:6" ht="14.25" customHeight="1">
      <c r="A12495" s="157" t="s">
        <v>666</v>
      </c>
      <c r="B12495" s="158" t="s">
        <v>658</v>
      </c>
      <c r="C12495" s="158" t="s">
        <v>1379</v>
      </c>
      <c r="D12495" s="158" t="s">
        <v>1122</v>
      </c>
      <c r="E12495" s="158" t="s">
        <v>2554</v>
      </c>
      <c r="F12495" s="21" t="str">
        <f t="shared" si="48"/>
        <v>VTIME.LPV.LPVINSUDB.PREMIUM_CE.NDIGIT</v>
      </c>
    </row>
    <row r="12496" spans="1:6" ht="14.25" customHeight="1">
      <c r="A12496" s="157" t="s">
        <v>666</v>
      </c>
      <c r="B12496" s="158" t="s">
        <v>658</v>
      </c>
      <c r="C12496" s="158" t="s">
        <v>1379</v>
      </c>
      <c r="D12496" s="158" t="s">
        <v>1122</v>
      </c>
      <c r="E12496" s="158" t="s">
        <v>2593</v>
      </c>
      <c r="F12496" s="21" t="str">
        <f t="shared" si="48"/>
        <v>VTIME.LPV.LPVINSUDB.PREMIUM_CE.NPAYNUMBE</v>
      </c>
    </row>
    <row r="12497" spans="1:6" ht="14.25" customHeight="1">
      <c r="A12497" s="157" t="s">
        <v>666</v>
      </c>
      <c r="B12497" s="158" t="s">
        <v>658</v>
      </c>
      <c r="C12497" s="158" t="s">
        <v>1379</v>
      </c>
      <c r="D12497" s="158" t="s">
        <v>1122</v>
      </c>
      <c r="E12497" s="158" t="s">
        <v>2367</v>
      </c>
      <c r="F12497" s="21" t="str">
        <f t="shared" ref="F12497:F12751" si="49">CONCATENATE(A12497,".",B12497,".",C12497,".",D12497,".",E12497)</f>
        <v>VTIME.LPV.LPVINSUDB.PREMIUM_CE.NPOLICY</v>
      </c>
    </row>
    <row r="12498" spans="1:6" ht="14.25" customHeight="1">
      <c r="A12498" s="157" t="s">
        <v>666</v>
      </c>
      <c r="B12498" s="158" t="s">
        <v>658</v>
      </c>
      <c r="C12498" s="158" t="s">
        <v>1379</v>
      </c>
      <c r="D12498" s="158" t="s">
        <v>1122</v>
      </c>
      <c r="E12498" s="158" t="s">
        <v>2366</v>
      </c>
      <c r="F12498" s="21" t="str">
        <f t="shared" si="49"/>
        <v>VTIME.LPV.LPVINSUDB.PREMIUM_CE.NCERTIF</v>
      </c>
    </row>
    <row r="12499" spans="1:6" ht="14.25" customHeight="1">
      <c r="A12499" s="157" t="s">
        <v>666</v>
      </c>
      <c r="B12499" s="158" t="s">
        <v>658</v>
      </c>
      <c r="C12499" s="158" t="s">
        <v>1379</v>
      </c>
      <c r="D12499" s="158" t="s">
        <v>1122</v>
      </c>
      <c r="E12499" s="158" t="s">
        <v>2972</v>
      </c>
      <c r="F12499" s="21" t="str">
        <f t="shared" si="49"/>
        <v>VTIME.LPV.LPVINSUDB.PREMIUM_CE.STYPE_DETAI</v>
      </c>
    </row>
    <row r="12500" spans="1:6" ht="14.25" customHeight="1">
      <c r="A12500" s="157" t="s">
        <v>666</v>
      </c>
      <c r="B12500" s="158" t="s">
        <v>658</v>
      </c>
      <c r="C12500" s="158" t="s">
        <v>1379</v>
      </c>
      <c r="D12500" s="158" t="s">
        <v>1122</v>
      </c>
      <c r="E12500" s="158" t="s">
        <v>2970</v>
      </c>
      <c r="F12500" s="21" t="str">
        <f t="shared" si="49"/>
        <v>VTIME.LPV.LPVINSUDB.PREMIUM_CE.NID_BILL</v>
      </c>
    </row>
    <row r="12501" spans="1:6" ht="14.25" customHeight="1">
      <c r="A12501" s="157" t="s">
        <v>666</v>
      </c>
      <c r="B12501" s="158" t="s">
        <v>658</v>
      </c>
      <c r="C12501" s="158" t="s">
        <v>1379</v>
      </c>
      <c r="D12501" s="158" t="s">
        <v>1122</v>
      </c>
      <c r="E12501" s="158" t="s">
        <v>3454</v>
      </c>
      <c r="F12501" s="21" t="str">
        <f t="shared" si="49"/>
        <v>VTIME.LPV.LPVINSUDB.PREMIUM_CE.NCODE_DETAI</v>
      </c>
    </row>
    <row r="12502" spans="1:6" ht="14.25" customHeight="1">
      <c r="A12502" s="157" t="s">
        <v>666</v>
      </c>
      <c r="B12502" s="158" t="s">
        <v>658</v>
      </c>
      <c r="C12502" s="158" t="s">
        <v>1379</v>
      </c>
      <c r="D12502" s="158" t="s">
        <v>1122</v>
      </c>
      <c r="E12502" s="158" t="s">
        <v>2977</v>
      </c>
      <c r="F12502" s="21" t="str">
        <f t="shared" si="49"/>
        <v>VTIME.LPV.LPVINSUDB.PREMIUM_CE.NBILL_ITEM</v>
      </c>
    </row>
    <row r="12503" spans="1:6" ht="14.25" customHeight="1">
      <c r="A12503" s="157" t="s">
        <v>666</v>
      </c>
      <c r="B12503" s="158" t="s">
        <v>658</v>
      </c>
      <c r="C12503" s="158" t="s">
        <v>1379</v>
      </c>
      <c r="D12503" s="158" t="s">
        <v>1122</v>
      </c>
      <c r="E12503" s="158" t="s">
        <v>2570</v>
      </c>
      <c r="F12503" s="21" t="str">
        <f t="shared" si="49"/>
        <v>VTIME.LPV.LPVINSUDB.PREMIUM_CE.NBRANCH_REI</v>
      </c>
    </row>
    <row r="12504" spans="1:6" ht="14.25" customHeight="1">
      <c r="A12504" s="157" t="s">
        <v>666</v>
      </c>
      <c r="B12504" s="158" t="s">
        <v>658</v>
      </c>
      <c r="C12504" s="158" t="s">
        <v>1379</v>
      </c>
      <c r="D12504" s="158" t="s">
        <v>1122</v>
      </c>
      <c r="E12504" s="158" t="s">
        <v>2364</v>
      </c>
      <c r="F12504" s="21" t="str">
        <f t="shared" si="49"/>
        <v>VTIME.LPV.LPVINSUDB.PREMIUM_CE.DCOMPDATE</v>
      </c>
    </row>
    <row r="12505" spans="1:6" ht="14.25" customHeight="1">
      <c r="A12505" s="157" t="s">
        <v>666</v>
      </c>
      <c r="B12505" s="158" t="s">
        <v>658</v>
      </c>
      <c r="C12505" s="158" t="s">
        <v>1379</v>
      </c>
      <c r="D12505" s="158" t="s">
        <v>1122</v>
      </c>
      <c r="E12505" s="158" t="s">
        <v>2423</v>
      </c>
      <c r="F12505" s="21" t="str">
        <f t="shared" si="49"/>
        <v>VTIME.LPV.LPVINSUDB.PREMIUM_CE.DEXPIRDAT</v>
      </c>
    </row>
    <row r="12506" spans="1:6" ht="14.25" customHeight="1">
      <c r="A12506" s="157" t="s">
        <v>666</v>
      </c>
      <c r="B12506" s="158" t="s">
        <v>658</v>
      </c>
      <c r="C12506" s="158" t="s">
        <v>1379</v>
      </c>
      <c r="D12506" s="158" t="s">
        <v>1122</v>
      </c>
      <c r="E12506" s="158" t="s">
        <v>2437</v>
      </c>
      <c r="F12506" s="21" t="str">
        <f t="shared" si="49"/>
        <v>VTIME.LPV.LPVINSUDB.PREMIUM_CE.NPREMIUM</v>
      </c>
    </row>
    <row r="12507" spans="1:6" ht="14.25" customHeight="1">
      <c r="A12507" s="157" t="s">
        <v>666</v>
      </c>
      <c r="B12507" s="158" t="s">
        <v>658</v>
      </c>
      <c r="C12507" s="158" t="s">
        <v>1379</v>
      </c>
      <c r="D12507" s="158" t="s">
        <v>1122</v>
      </c>
      <c r="E12507" s="158" t="s">
        <v>3435</v>
      </c>
      <c r="F12507" s="21" t="str">
        <f t="shared" si="49"/>
        <v>VTIME.LPV.LPVINSUDB.PREMIUM_CE.NPREMIUMN</v>
      </c>
    </row>
    <row r="12508" spans="1:6" ht="14.25" customHeight="1">
      <c r="A12508" s="157" t="s">
        <v>666</v>
      </c>
      <c r="B12508" s="158" t="s">
        <v>658</v>
      </c>
      <c r="C12508" s="158" t="s">
        <v>1379</v>
      </c>
      <c r="D12508" s="158" t="s">
        <v>1122</v>
      </c>
      <c r="E12508" s="158" t="s">
        <v>2438</v>
      </c>
      <c r="F12508" s="21" t="str">
        <f t="shared" si="49"/>
        <v>VTIME.LPV.LPVINSUDB.PREMIUM_CE.DSTARTDATE</v>
      </c>
    </row>
    <row r="12509" spans="1:6" ht="14.25" customHeight="1">
      <c r="A12509" s="157" t="s">
        <v>666</v>
      </c>
      <c r="B12509" s="158" t="s">
        <v>658</v>
      </c>
      <c r="C12509" s="158" t="s">
        <v>1379</v>
      </c>
      <c r="D12509" s="158" t="s">
        <v>1122</v>
      </c>
      <c r="E12509" s="158" t="s">
        <v>3033</v>
      </c>
      <c r="F12509" s="21" t="str">
        <f t="shared" si="49"/>
        <v>VTIME.LPV.LPVINSUDB.PREMIUM_CE.NTRATYPEI</v>
      </c>
    </row>
    <row r="12510" spans="1:6" ht="14.25" customHeight="1">
      <c r="A12510" s="157" t="s">
        <v>666</v>
      </c>
      <c r="B12510" s="158" t="s">
        <v>658</v>
      </c>
      <c r="C12510" s="158" t="s">
        <v>1379</v>
      </c>
      <c r="D12510" s="158" t="s">
        <v>1122</v>
      </c>
      <c r="E12510" s="158" t="s">
        <v>2370</v>
      </c>
      <c r="F12510" s="21" t="str">
        <f t="shared" si="49"/>
        <v>VTIME.LPV.LPVINSUDB.PREMIUM_CE.NUSERCODE</v>
      </c>
    </row>
    <row r="12511" spans="1:6" ht="14.25" customHeight="1">
      <c r="A12511" s="157" t="s">
        <v>666</v>
      </c>
      <c r="B12511" s="158" t="s">
        <v>658</v>
      </c>
      <c r="C12511" s="158" t="s">
        <v>1379</v>
      </c>
      <c r="D12511" s="158" t="s">
        <v>1122</v>
      </c>
      <c r="E12511" s="158" t="s">
        <v>2978</v>
      </c>
      <c r="F12511" s="21" t="str">
        <f t="shared" si="49"/>
        <v>VTIME.LPV.LPVINSUDB.PREMIUM_CE.NPREMANUAL</v>
      </c>
    </row>
    <row r="12512" spans="1:6" ht="14.25" customHeight="1">
      <c r="A12512" s="157" t="s">
        <v>666</v>
      </c>
      <c r="B12512" s="158" t="s">
        <v>658</v>
      </c>
      <c r="C12512" s="158" t="s">
        <v>1379</v>
      </c>
      <c r="D12512" s="158" t="s">
        <v>1122</v>
      </c>
      <c r="E12512" s="158" t="s">
        <v>2980</v>
      </c>
      <c r="F12512" s="21" t="str">
        <f t="shared" si="49"/>
        <v>VTIME.LPV.LPVINSUDB.PREMIUM_CE.NCOMANUAL</v>
      </c>
    </row>
    <row r="12513" spans="1:6" ht="14.25" customHeight="1">
      <c r="A12513" s="157" t="s">
        <v>666</v>
      </c>
      <c r="B12513" s="158" t="s">
        <v>658</v>
      </c>
      <c r="C12513" s="158" t="s">
        <v>1379</v>
      </c>
      <c r="D12513" s="158" t="s">
        <v>1122</v>
      </c>
      <c r="E12513" s="158" t="s">
        <v>2979</v>
      </c>
      <c r="F12513" s="21" t="str">
        <f t="shared" si="49"/>
        <v>VTIME.LPV.LPVINSUDB.PREMIUM_CE.SADDTAX</v>
      </c>
    </row>
    <row r="12514" spans="1:6" ht="14.25" customHeight="1">
      <c r="A12514" s="157" t="s">
        <v>666</v>
      </c>
      <c r="B12514" s="158" t="s">
        <v>658</v>
      </c>
      <c r="C12514" s="158" t="s">
        <v>1379</v>
      </c>
      <c r="D12514" s="158" t="s">
        <v>1122</v>
      </c>
      <c r="E12514" s="158" t="s">
        <v>2981</v>
      </c>
      <c r="F12514" s="21" t="str">
        <f t="shared" si="49"/>
        <v>VTIME.LPV.LPVINSUDB.PREMIUM_CE.NPREMIUMA</v>
      </c>
    </row>
    <row r="12515" spans="1:6" ht="14.25" customHeight="1">
      <c r="A12515" s="157" t="s">
        <v>666</v>
      </c>
      <c r="B12515" s="158" t="s">
        <v>658</v>
      </c>
      <c r="C12515" s="158" t="s">
        <v>1379</v>
      </c>
      <c r="D12515" s="158" t="s">
        <v>1122</v>
      </c>
      <c r="E12515" s="158" t="s">
        <v>2982</v>
      </c>
      <c r="F12515" s="21" t="str">
        <f t="shared" si="49"/>
        <v>VTIME.LPV.LPVINSUDB.PREMIUM_CE.NPREMIUME</v>
      </c>
    </row>
    <row r="12516" spans="1:6" ht="14.25" customHeight="1">
      <c r="A12516" s="157" t="s">
        <v>666</v>
      </c>
      <c r="B12516" s="158" t="s">
        <v>658</v>
      </c>
      <c r="C12516" s="158" t="s">
        <v>1379</v>
      </c>
      <c r="D12516" s="158" t="s">
        <v>1122</v>
      </c>
      <c r="E12516" s="158" t="s">
        <v>2946</v>
      </c>
      <c r="F12516" s="21" t="str">
        <f t="shared" si="49"/>
        <v>VTIME.LPV.LPVINSUDB.PREMIUM_CE.NTAXAMOUNT</v>
      </c>
    </row>
    <row r="12517" spans="1:6" ht="14.25" customHeight="1">
      <c r="A12517" s="157" t="s">
        <v>666</v>
      </c>
      <c r="B12517" s="158" t="s">
        <v>658</v>
      </c>
      <c r="C12517" s="158" t="s">
        <v>1379</v>
      </c>
      <c r="D12517" s="158" t="s">
        <v>1122</v>
      </c>
      <c r="E12517" s="158" t="s">
        <v>2947</v>
      </c>
      <c r="F12517" s="21" t="str">
        <f t="shared" si="49"/>
        <v>VTIME.LPV.LPVINSUDB.PREMIUM_CE.NRECAMOUNT</v>
      </c>
    </row>
    <row r="12518" spans="1:6" ht="14.25" customHeight="1">
      <c r="A12518" s="157" t="s">
        <v>666</v>
      </c>
      <c r="B12518" s="158" t="s">
        <v>658</v>
      </c>
      <c r="C12518" s="158" t="s">
        <v>1379</v>
      </c>
      <c r="D12518" s="158" t="s">
        <v>1122</v>
      </c>
      <c r="E12518" s="158" t="s">
        <v>2948</v>
      </c>
      <c r="F12518" s="21" t="str">
        <f t="shared" si="49"/>
        <v>VTIME.LPV.LPVINSUDB.PREMIUM_CE.NDESCAMOUNT</v>
      </c>
    </row>
    <row r="12519" spans="1:6" ht="14.25" customHeight="1">
      <c r="A12519" s="157" t="s">
        <v>666</v>
      </c>
      <c r="B12519" s="158" t="s">
        <v>658</v>
      </c>
      <c r="C12519" s="158" t="s">
        <v>1379</v>
      </c>
      <c r="D12519" s="158" t="s">
        <v>1122</v>
      </c>
      <c r="E12519" s="158" t="s">
        <v>2984</v>
      </c>
      <c r="F12519" s="21" t="str">
        <f t="shared" si="49"/>
        <v>VTIME.LPV.LPVINSUDB.PREMIUM_CE.SADDREINI</v>
      </c>
    </row>
    <row r="12520" spans="1:6" ht="14.25" customHeight="1">
      <c r="A12520" s="157" t="s">
        <v>666</v>
      </c>
      <c r="B12520" s="158" t="s">
        <v>658</v>
      </c>
      <c r="C12520" s="158" t="s">
        <v>1379</v>
      </c>
      <c r="D12520" s="158" t="s">
        <v>1122</v>
      </c>
      <c r="E12520" s="158" t="s">
        <v>2493</v>
      </c>
      <c r="F12520" s="21" t="str">
        <f t="shared" si="49"/>
        <v>VTIME.LPV.LPVINSUDB.PREMIUM_CE.NMODULEC</v>
      </c>
    </row>
    <row r="12521" spans="1:6" ht="14.25" customHeight="1">
      <c r="A12521" s="157" t="s">
        <v>666</v>
      </c>
      <c r="B12521" s="158" t="s">
        <v>658</v>
      </c>
      <c r="C12521" s="158" t="s">
        <v>1379</v>
      </c>
      <c r="D12521" s="158" t="s">
        <v>1122</v>
      </c>
      <c r="E12521" s="158" t="s">
        <v>833</v>
      </c>
      <c r="F12521" s="21" t="str">
        <f t="shared" si="49"/>
        <v>VTIME.LPV.LPVINSUDB.PREMIUM_CE.NROLE</v>
      </c>
    </row>
    <row r="12522" spans="1:6" ht="14.25" customHeight="1">
      <c r="A12522" s="157" t="s">
        <v>666</v>
      </c>
      <c r="B12522" s="158" t="s">
        <v>658</v>
      </c>
      <c r="C12522" s="158" t="s">
        <v>1379</v>
      </c>
      <c r="D12522" s="158" t="s">
        <v>1122</v>
      </c>
      <c r="E12522" s="158" t="s">
        <v>669</v>
      </c>
      <c r="F12522" s="21" t="str">
        <f t="shared" si="49"/>
        <v>VTIME.LPV.LPVINSUDB.PREMIUM_CE.SCLIENT</v>
      </c>
    </row>
    <row r="12523" spans="1:6" ht="14.25" customHeight="1">
      <c r="A12523" s="157" t="s">
        <v>666</v>
      </c>
      <c r="B12523" s="158" t="s">
        <v>658</v>
      </c>
      <c r="C12523" s="158" t="s">
        <v>1379</v>
      </c>
      <c r="D12523" s="158" t="s">
        <v>1123</v>
      </c>
      <c r="E12523" s="158" t="s">
        <v>2592</v>
      </c>
      <c r="F12523" s="21" t="str">
        <f t="shared" si="49"/>
        <v>VTIME.LPV.LPVINSUDB.PREMIUM_MO.NRECEIPT</v>
      </c>
    </row>
    <row r="12524" spans="1:6" ht="14.25" customHeight="1">
      <c r="A12524" s="157" t="s">
        <v>666</v>
      </c>
      <c r="B12524" s="158" t="s">
        <v>658</v>
      </c>
      <c r="C12524" s="158" t="s">
        <v>1379</v>
      </c>
      <c r="D12524" s="158" t="s">
        <v>1123</v>
      </c>
      <c r="E12524" s="158" t="s">
        <v>2375</v>
      </c>
      <c r="F12524" s="21" t="str">
        <f t="shared" si="49"/>
        <v>VTIME.LPV.LPVINSUDB.PREMIUM_MO.NPRODUCT</v>
      </c>
    </row>
    <row r="12525" spans="1:6" ht="14.25" customHeight="1">
      <c r="A12525" s="157" t="s">
        <v>666</v>
      </c>
      <c r="B12525" s="158" t="s">
        <v>658</v>
      </c>
      <c r="C12525" s="158" t="s">
        <v>1379</v>
      </c>
      <c r="D12525" s="158" t="s">
        <v>1123</v>
      </c>
      <c r="E12525" s="158" t="s">
        <v>2373</v>
      </c>
      <c r="F12525" s="21" t="str">
        <f t="shared" si="49"/>
        <v>VTIME.LPV.LPVINSUDB.PREMIUM_MO.NBRANCH</v>
      </c>
    </row>
    <row r="12526" spans="1:6" ht="14.25" customHeight="1">
      <c r="A12526" s="157" t="s">
        <v>666</v>
      </c>
      <c r="B12526" s="158" t="s">
        <v>658</v>
      </c>
      <c r="C12526" s="158" t="s">
        <v>1379</v>
      </c>
      <c r="D12526" s="158" t="s">
        <v>1123</v>
      </c>
      <c r="E12526" s="158" t="s">
        <v>2363</v>
      </c>
      <c r="F12526" s="21" t="str">
        <f t="shared" si="49"/>
        <v>VTIME.LPV.LPVINSUDB.PREMIUM_MO.SCERTYPE</v>
      </c>
    </row>
    <row r="12527" spans="1:6" ht="14.25" customHeight="1">
      <c r="A12527" s="157" t="s">
        <v>666</v>
      </c>
      <c r="B12527" s="158" t="s">
        <v>658</v>
      </c>
      <c r="C12527" s="158" t="s">
        <v>1379</v>
      </c>
      <c r="D12527" s="158" t="s">
        <v>1123</v>
      </c>
      <c r="E12527" s="158" t="s">
        <v>2554</v>
      </c>
      <c r="F12527" s="21" t="str">
        <f t="shared" si="49"/>
        <v>VTIME.LPV.LPVINSUDB.PREMIUM_MO.NDIGIT</v>
      </c>
    </row>
    <row r="12528" spans="1:6" ht="14.25" customHeight="1">
      <c r="A12528" s="157" t="s">
        <v>666</v>
      </c>
      <c r="B12528" s="158" t="s">
        <v>658</v>
      </c>
      <c r="C12528" s="158" t="s">
        <v>1379</v>
      </c>
      <c r="D12528" s="158" t="s">
        <v>1123</v>
      </c>
      <c r="E12528" s="158" t="s">
        <v>2593</v>
      </c>
      <c r="F12528" s="21" t="str">
        <f t="shared" si="49"/>
        <v>VTIME.LPV.LPVINSUDB.PREMIUM_MO.NPAYNUMBE</v>
      </c>
    </row>
    <row r="12529" spans="1:6" ht="14.25" customHeight="1">
      <c r="A12529" s="157" t="s">
        <v>666</v>
      </c>
      <c r="B12529" s="158" t="s">
        <v>658</v>
      </c>
      <c r="C12529" s="158" t="s">
        <v>1379</v>
      </c>
      <c r="D12529" s="158" t="s">
        <v>1123</v>
      </c>
      <c r="E12529" s="158" t="s">
        <v>2594</v>
      </c>
      <c r="F12529" s="21" t="str">
        <f t="shared" si="49"/>
        <v>VTIME.LPV.LPVINSUDB.PREMIUM_MO.NTRANSAC</v>
      </c>
    </row>
    <row r="12530" spans="1:6" ht="14.25" customHeight="1">
      <c r="A12530" s="157" t="s">
        <v>666</v>
      </c>
      <c r="B12530" s="158" t="s">
        <v>658</v>
      </c>
      <c r="C12530" s="158" t="s">
        <v>1379</v>
      </c>
      <c r="D12530" s="158" t="s">
        <v>1123</v>
      </c>
      <c r="E12530" s="158" t="s">
        <v>2496</v>
      </c>
      <c r="F12530" s="21" t="str">
        <f t="shared" si="49"/>
        <v>VTIME.LPV.LPVINSUDB.PREMIUM_MO.NAMOUNT</v>
      </c>
    </row>
    <row r="12531" spans="1:6" ht="14.25" customHeight="1">
      <c r="A12531" s="157" t="s">
        <v>666</v>
      </c>
      <c r="B12531" s="158" t="s">
        <v>658</v>
      </c>
      <c r="C12531" s="158" t="s">
        <v>1379</v>
      </c>
      <c r="D12531" s="158" t="s">
        <v>1123</v>
      </c>
      <c r="E12531" s="158" t="s">
        <v>3455</v>
      </c>
      <c r="F12531" s="21" t="str">
        <f t="shared" si="49"/>
        <v>VTIME.LPV.LPVINSUDB.PREMIUM_MO.NCARD_TYPE</v>
      </c>
    </row>
    <row r="12532" spans="1:6" ht="14.25" customHeight="1">
      <c r="A12532" s="157" t="s">
        <v>666</v>
      </c>
      <c r="B12532" s="158" t="s">
        <v>658</v>
      </c>
      <c r="C12532" s="158" t="s">
        <v>1379</v>
      </c>
      <c r="D12532" s="158" t="s">
        <v>1123</v>
      </c>
      <c r="E12532" s="158" t="s">
        <v>3130</v>
      </c>
      <c r="F12532" s="21" t="str">
        <f t="shared" si="49"/>
        <v>VTIME.LPV.LPVINSUDB.PREMIUM_MO.SAUX_ACCOUN</v>
      </c>
    </row>
    <row r="12533" spans="1:6" ht="14.25" customHeight="1">
      <c r="A12533" s="157" t="s">
        <v>666</v>
      </c>
      <c r="B12533" s="158" t="s">
        <v>658</v>
      </c>
      <c r="C12533" s="158" t="s">
        <v>1379</v>
      </c>
      <c r="D12533" s="158" t="s">
        <v>1123</v>
      </c>
      <c r="E12533" s="158" t="s">
        <v>3432</v>
      </c>
      <c r="F12533" s="21" t="str">
        <f t="shared" si="49"/>
        <v>VTIME.LPV.LPVINSUDB.PREMIUM_MO.NBALANCE</v>
      </c>
    </row>
    <row r="12534" spans="1:6" ht="14.25" customHeight="1">
      <c r="A12534" s="157" t="s">
        <v>666</v>
      </c>
      <c r="B12534" s="158" t="s">
        <v>658</v>
      </c>
      <c r="C12534" s="158" t="s">
        <v>1379</v>
      </c>
      <c r="D12534" s="158" t="s">
        <v>1123</v>
      </c>
      <c r="E12534" s="158" t="s">
        <v>2372</v>
      </c>
      <c r="F12534" s="21" t="str">
        <f t="shared" si="49"/>
        <v>VTIME.LPV.LPVINSUDB.PREMIUM_MO.NBANK_CODE</v>
      </c>
    </row>
    <row r="12535" spans="1:6" ht="14.25" customHeight="1">
      <c r="A12535" s="157" t="s">
        <v>666</v>
      </c>
      <c r="B12535" s="158" t="s">
        <v>658</v>
      </c>
      <c r="C12535" s="158" t="s">
        <v>1379</v>
      </c>
      <c r="D12535" s="158" t="s">
        <v>1123</v>
      </c>
      <c r="E12535" s="158" t="s">
        <v>2740</v>
      </c>
      <c r="F12535" s="21" t="str">
        <f t="shared" si="49"/>
        <v>VTIME.LPV.LPVINSUDB.PREMIUM_MO.NBORDEREAUX</v>
      </c>
    </row>
    <row r="12536" spans="1:6" ht="14.25" customHeight="1">
      <c r="A12536" s="157" t="s">
        <v>666</v>
      </c>
      <c r="B12536" s="158" t="s">
        <v>658</v>
      </c>
      <c r="C12536" s="158" t="s">
        <v>1379</v>
      </c>
      <c r="D12536" s="158" t="s">
        <v>1123</v>
      </c>
      <c r="E12536" s="158" t="s">
        <v>3456</v>
      </c>
      <c r="F12536" s="21" t="str">
        <f t="shared" si="49"/>
        <v>VTIME.LPV.LPVINSUDB.PREMIUM_MO.DCAR_DATEXP</v>
      </c>
    </row>
    <row r="12537" spans="1:6" ht="14.25" customHeight="1">
      <c r="A12537" s="157" t="s">
        <v>666</v>
      </c>
      <c r="B12537" s="158" t="s">
        <v>658</v>
      </c>
      <c r="C12537" s="158" t="s">
        <v>1379</v>
      </c>
      <c r="D12537" s="158" t="s">
        <v>1123</v>
      </c>
      <c r="E12537" s="158" t="s">
        <v>3457</v>
      </c>
      <c r="F12537" s="21" t="str">
        <f t="shared" si="49"/>
        <v>VTIME.LPV.LPVINSUDB.PREMIUM_MO.SCARD_NUM</v>
      </c>
    </row>
    <row r="12538" spans="1:6" ht="14.25" customHeight="1">
      <c r="A12538" s="157" t="s">
        <v>666</v>
      </c>
      <c r="B12538" s="158" t="s">
        <v>658</v>
      </c>
      <c r="C12538" s="158" t="s">
        <v>1379</v>
      </c>
      <c r="D12538" s="158" t="s">
        <v>1123</v>
      </c>
      <c r="E12538" s="158" t="s">
        <v>3458</v>
      </c>
      <c r="F12538" s="21" t="str">
        <f t="shared" si="49"/>
        <v>VTIME.LPV.LPVINSUDB.PREMIUM_MO.NCASH_MOV</v>
      </c>
    </row>
    <row r="12539" spans="1:6" ht="14.25" customHeight="1">
      <c r="A12539" s="157" t="s">
        <v>666</v>
      </c>
      <c r="B12539" s="158" t="s">
        <v>658</v>
      </c>
      <c r="C12539" s="158" t="s">
        <v>1379</v>
      </c>
      <c r="D12539" s="158" t="s">
        <v>1123</v>
      </c>
      <c r="E12539" s="158" t="s">
        <v>3459</v>
      </c>
      <c r="F12539" s="21" t="str">
        <f t="shared" si="49"/>
        <v>VTIME.LPV.LPVINSUDB.PREMIUM_MO.NCAUSE_AMEN</v>
      </c>
    </row>
    <row r="12540" spans="1:6" ht="14.25" customHeight="1">
      <c r="A12540" s="157" t="s">
        <v>666</v>
      </c>
      <c r="B12540" s="158" t="s">
        <v>658</v>
      </c>
      <c r="C12540" s="158" t="s">
        <v>1379</v>
      </c>
      <c r="D12540" s="158" t="s">
        <v>1123</v>
      </c>
      <c r="E12540" s="158" t="s">
        <v>2727</v>
      </c>
      <c r="F12540" s="21" t="str">
        <f t="shared" si="49"/>
        <v>VTIME.LPV.LPVINSUDB.PREMIUM_MO.SCESSICOI</v>
      </c>
    </row>
    <row r="12541" spans="1:6" ht="14.25" customHeight="1">
      <c r="A12541" s="157" t="s">
        <v>666</v>
      </c>
      <c r="B12541" s="158" t="s">
        <v>658</v>
      </c>
      <c r="C12541" s="158" t="s">
        <v>1379</v>
      </c>
      <c r="D12541" s="158" t="s">
        <v>1123</v>
      </c>
      <c r="E12541" s="158" t="s">
        <v>2728</v>
      </c>
      <c r="F12541" s="21" t="str">
        <f t="shared" si="49"/>
        <v>VTIME.LPV.LPVINSUDB.PREMIUM_MO.SCESSICOI_COA</v>
      </c>
    </row>
    <row r="12542" spans="1:6" ht="14.25" customHeight="1">
      <c r="A12542" s="157" t="s">
        <v>666</v>
      </c>
      <c r="B12542" s="158" t="s">
        <v>658</v>
      </c>
      <c r="C12542" s="158" t="s">
        <v>1379</v>
      </c>
      <c r="D12542" s="158" t="s">
        <v>1123</v>
      </c>
      <c r="E12542" s="158" t="s">
        <v>3460</v>
      </c>
      <c r="F12542" s="21" t="str">
        <f t="shared" si="49"/>
        <v>VTIME.LPV.LPVINSUDB.PREMIUM_MO.SCHANG_ACC</v>
      </c>
    </row>
    <row r="12543" spans="1:6" ht="14.25" customHeight="1">
      <c r="A12543" s="157" t="s">
        <v>666</v>
      </c>
      <c r="B12543" s="158" t="s">
        <v>658</v>
      </c>
      <c r="C12543" s="158" t="s">
        <v>1379</v>
      </c>
      <c r="D12543" s="158" t="s">
        <v>1123</v>
      </c>
      <c r="E12543" s="158" t="s">
        <v>2364</v>
      </c>
      <c r="F12543" s="21" t="str">
        <f t="shared" si="49"/>
        <v>VTIME.LPV.LPVINSUDB.PREMIUM_MO.DCOMPDATE</v>
      </c>
    </row>
    <row r="12544" spans="1:6" ht="14.25" customHeight="1">
      <c r="A12544" s="157" t="s">
        <v>666</v>
      </c>
      <c r="B12544" s="158" t="s">
        <v>658</v>
      </c>
      <c r="C12544" s="158" t="s">
        <v>1379</v>
      </c>
      <c r="D12544" s="158" t="s">
        <v>1123</v>
      </c>
      <c r="E12544" s="158" t="s">
        <v>2416</v>
      </c>
      <c r="F12544" s="21" t="str">
        <f t="shared" si="49"/>
        <v>VTIME.LPV.LPVINSUDB.PREMIUM_MO.NCURRENCY</v>
      </c>
    </row>
    <row r="12545" spans="1:6" ht="14.25" customHeight="1">
      <c r="A12545" s="157" t="s">
        <v>666</v>
      </c>
      <c r="B12545" s="158" t="s">
        <v>658</v>
      </c>
      <c r="C12545" s="158" t="s">
        <v>1379</v>
      </c>
      <c r="D12545" s="158" t="s">
        <v>1123</v>
      </c>
      <c r="E12545" s="158" t="s">
        <v>3127</v>
      </c>
      <c r="F12545" s="21" t="str">
        <f t="shared" si="49"/>
        <v>VTIME.LPV.LPVINSUDB.PREMIUM_MO.SDOCNUMBE</v>
      </c>
    </row>
    <row r="12546" spans="1:6" ht="14.25" customHeight="1">
      <c r="A12546" s="157" t="s">
        <v>666</v>
      </c>
      <c r="B12546" s="158" t="s">
        <v>658</v>
      </c>
      <c r="C12546" s="158" t="s">
        <v>1379</v>
      </c>
      <c r="D12546" s="158" t="s">
        <v>1123</v>
      </c>
      <c r="E12546" s="158" t="s">
        <v>3461</v>
      </c>
      <c r="F12546" s="21" t="str">
        <f t="shared" si="49"/>
        <v>VTIME.LPV.LPVINSUDB.PREMIUM_MO.SIND_REVER</v>
      </c>
    </row>
    <row r="12547" spans="1:6" ht="14.25" customHeight="1">
      <c r="A12547" s="157" t="s">
        <v>666</v>
      </c>
      <c r="B12547" s="158" t="s">
        <v>658</v>
      </c>
      <c r="C12547" s="158" t="s">
        <v>1379</v>
      </c>
      <c r="D12547" s="158" t="s">
        <v>1123</v>
      </c>
      <c r="E12547" s="158" t="s">
        <v>3462</v>
      </c>
      <c r="F12547" s="21" t="str">
        <f t="shared" si="49"/>
        <v>VTIME.LPV.LPVINSUDB.PREMIUM_MO.NINT_MORA</v>
      </c>
    </row>
    <row r="12548" spans="1:6" ht="14.25" customHeight="1">
      <c r="A12548" s="157" t="s">
        <v>666</v>
      </c>
      <c r="B12548" s="158" t="s">
        <v>658</v>
      </c>
      <c r="C12548" s="158" t="s">
        <v>1379</v>
      </c>
      <c r="D12548" s="158" t="s">
        <v>1123</v>
      </c>
      <c r="E12548" s="158" t="s">
        <v>3125</v>
      </c>
      <c r="F12548" s="21" t="str">
        <f t="shared" si="49"/>
        <v>VTIME.LPV.LPVINSUDB.PREMIUM_MO.SINTERMEI</v>
      </c>
    </row>
    <row r="12549" spans="1:6" ht="14.25" customHeight="1">
      <c r="A12549" s="157" t="s">
        <v>666</v>
      </c>
      <c r="B12549" s="158" t="s">
        <v>658</v>
      </c>
      <c r="C12549" s="158" t="s">
        <v>1379</v>
      </c>
      <c r="D12549" s="158" t="s">
        <v>1123</v>
      </c>
      <c r="E12549" s="158" t="s">
        <v>2436</v>
      </c>
      <c r="F12549" s="21" t="str">
        <f t="shared" si="49"/>
        <v>VTIME.LPV.LPVINSUDB.PREMIUM_MO.NNULLCODE</v>
      </c>
    </row>
    <row r="12550" spans="1:6" ht="14.25" customHeight="1">
      <c r="A12550" s="157" t="s">
        <v>666</v>
      </c>
      <c r="B12550" s="158" t="s">
        <v>658</v>
      </c>
      <c r="C12550" s="158" t="s">
        <v>1379</v>
      </c>
      <c r="D12550" s="158" t="s">
        <v>1123</v>
      </c>
      <c r="E12550" s="158" t="s">
        <v>3128</v>
      </c>
      <c r="F12550" s="21" t="str">
        <f t="shared" si="49"/>
        <v>VTIME.LPV.LPVINSUDB.PREMIUM_MO.SPAY_FORM</v>
      </c>
    </row>
    <row r="12551" spans="1:6" ht="14.25" customHeight="1">
      <c r="A12551" s="157" t="s">
        <v>666</v>
      </c>
      <c r="B12551" s="158" t="s">
        <v>658</v>
      </c>
      <c r="C12551" s="158" t="s">
        <v>1379</v>
      </c>
      <c r="D12551" s="158" t="s">
        <v>1123</v>
      </c>
      <c r="E12551" s="158" t="s">
        <v>2738</v>
      </c>
      <c r="F12551" s="21" t="str">
        <f t="shared" si="49"/>
        <v>VTIME.LPV.LPVINSUDB.PREMIUM_MO.DPOSTED</v>
      </c>
    </row>
    <row r="12552" spans="1:6" ht="14.25" customHeight="1">
      <c r="A12552" s="157" t="s">
        <v>666</v>
      </c>
      <c r="B12552" s="158" t="s">
        <v>658</v>
      </c>
      <c r="C12552" s="158" t="s">
        <v>1379</v>
      </c>
      <c r="D12552" s="158" t="s">
        <v>1123</v>
      </c>
      <c r="E12552" s="158" t="s">
        <v>2437</v>
      </c>
      <c r="F12552" s="21" t="str">
        <f t="shared" si="49"/>
        <v>VTIME.LPV.LPVINSUDB.PREMIUM_MO.NPREMIUM</v>
      </c>
    </row>
    <row r="12553" spans="1:6" ht="14.25" customHeight="1">
      <c r="A12553" s="157" t="s">
        <v>666</v>
      </c>
      <c r="B12553" s="158" t="s">
        <v>658</v>
      </c>
      <c r="C12553" s="158" t="s">
        <v>1379</v>
      </c>
      <c r="D12553" s="158" t="s">
        <v>1123</v>
      </c>
      <c r="E12553" s="158" t="s">
        <v>3463</v>
      </c>
      <c r="F12553" s="21" t="str">
        <f t="shared" si="49"/>
        <v>VTIME.LPV.LPVINSUDB.PREMIUM_MO.NRECEIPT_FA</v>
      </c>
    </row>
    <row r="12554" spans="1:6" ht="14.25" customHeight="1">
      <c r="A12554" s="157" t="s">
        <v>666</v>
      </c>
      <c r="B12554" s="158" t="s">
        <v>658</v>
      </c>
      <c r="C12554" s="158" t="s">
        <v>1379</v>
      </c>
      <c r="D12554" s="158" t="s">
        <v>1123</v>
      </c>
      <c r="E12554" s="158" t="s">
        <v>3003</v>
      </c>
      <c r="F12554" s="21" t="str">
        <f t="shared" si="49"/>
        <v>VTIME.LPV.LPVINSUDB.PREMIUM_MO.DSTATDATE</v>
      </c>
    </row>
    <row r="12555" spans="1:6" ht="14.25" customHeight="1">
      <c r="A12555" s="157" t="s">
        <v>666</v>
      </c>
      <c r="B12555" s="158" t="s">
        <v>658</v>
      </c>
      <c r="C12555" s="158" t="s">
        <v>1379</v>
      </c>
      <c r="D12555" s="158" t="s">
        <v>1123</v>
      </c>
      <c r="E12555" s="158" t="s">
        <v>3464</v>
      </c>
      <c r="F12555" s="21" t="str">
        <f t="shared" si="49"/>
        <v>VTIME.LPV.LPVINSUDB.PREMIUM_MO.SSTATISI</v>
      </c>
    </row>
    <row r="12556" spans="1:6" ht="14.25" customHeight="1">
      <c r="A12556" s="157" t="s">
        <v>666</v>
      </c>
      <c r="B12556" s="158" t="s">
        <v>658</v>
      </c>
      <c r="C12556" s="158" t="s">
        <v>1379</v>
      </c>
      <c r="D12556" s="158" t="s">
        <v>1123</v>
      </c>
      <c r="E12556" s="158" t="s">
        <v>2370</v>
      </c>
      <c r="F12556" s="21" t="str">
        <f t="shared" si="49"/>
        <v>VTIME.LPV.LPVINSUDB.PREMIUM_MO.NUSERCODE</v>
      </c>
    </row>
    <row r="12557" spans="1:6" ht="14.25" customHeight="1">
      <c r="A12557" s="157" t="s">
        <v>666</v>
      </c>
      <c r="B12557" s="158" t="s">
        <v>658</v>
      </c>
      <c r="C12557" s="158" t="s">
        <v>1379</v>
      </c>
      <c r="D12557" s="158" t="s">
        <v>1123</v>
      </c>
      <c r="E12557" s="158" t="s">
        <v>3133</v>
      </c>
      <c r="F12557" s="21" t="str">
        <f t="shared" si="49"/>
        <v>VTIME.LPV.LPVINSUDB.PREMIUM_MO.DLEDGERDAT</v>
      </c>
    </row>
    <row r="12558" spans="1:6" ht="14.25" customHeight="1">
      <c r="A12558" s="157" t="s">
        <v>666</v>
      </c>
      <c r="B12558" s="158" t="s">
        <v>658</v>
      </c>
      <c r="C12558" s="158" t="s">
        <v>1379</v>
      </c>
      <c r="D12558" s="158" t="s">
        <v>1123</v>
      </c>
      <c r="E12558" s="158" t="s">
        <v>2596</v>
      </c>
      <c r="F12558" s="21" t="str">
        <f t="shared" si="49"/>
        <v>VTIME.LPV.LPVINSUDB.PREMIUM_MO.NTYPE</v>
      </c>
    </row>
    <row r="12559" spans="1:6" ht="14.25" customHeight="1">
      <c r="A12559" s="157" t="s">
        <v>666</v>
      </c>
      <c r="B12559" s="158" t="s">
        <v>658</v>
      </c>
      <c r="C12559" s="158" t="s">
        <v>1379</v>
      </c>
      <c r="D12559" s="158" t="s">
        <v>1123</v>
      </c>
      <c r="E12559" s="158" t="s">
        <v>2635</v>
      </c>
      <c r="F12559" s="21" t="str">
        <f t="shared" si="49"/>
        <v>VTIME.LPV.LPVINSUDB.PREMIUM_MO.NEXCHANGE</v>
      </c>
    </row>
    <row r="12560" spans="1:6" ht="14.25" customHeight="1">
      <c r="A12560" s="157" t="s">
        <v>666</v>
      </c>
      <c r="B12560" s="158" t="s">
        <v>658</v>
      </c>
      <c r="C12560" s="158" t="s">
        <v>1379</v>
      </c>
      <c r="D12560" s="158" t="s">
        <v>1123</v>
      </c>
      <c r="E12560" s="158" t="s">
        <v>3465</v>
      </c>
      <c r="F12560" s="21" t="str">
        <f t="shared" si="49"/>
        <v>VTIME.LPV.LPVINSUDB.PREMIUM_MO.SINDASSOCPRO</v>
      </c>
    </row>
    <row r="12561" spans="1:6" ht="14.25" customHeight="1">
      <c r="A12561" s="157" t="s">
        <v>666</v>
      </c>
      <c r="B12561" s="158" t="s">
        <v>658</v>
      </c>
      <c r="C12561" s="158" t="s">
        <v>1379</v>
      </c>
      <c r="D12561" s="158" t="s">
        <v>1123</v>
      </c>
      <c r="E12561" s="158" t="s">
        <v>3466</v>
      </c>
      <c r="F12561" s="21" t="str">
        <f t="shared" si="49"/>
        <v>VTIME.LPV.LPVINSUDB.PREMIUM_MO.NPAYSOONDISC</v>
      </c>
    </row>
    <row r="12562" spans="1:6" ht="14.25" customHeight="1">
      <c r="A12562" s="157" t="s">
        <v>666</v>
      </c>
      <c r="B12562" s="158" t="s">
        <v>658</v>
      </c>
      <c r="C12562" s="158" t="s">
        <v>1379</v>
      </c>
      <c r="D12562" s="158" t="s">
        <v>1123</v>
      </c>
      <c r="E12562" s="158" t="s">
        <v>3467</v>
      </c>
      <c r="F12562" s="21" t="str">
        <f t="shared" si="49"/>
        <v>VTIME.LPV.LPVINSUDB.PREMIUM_MO.SIND_ASIS</v>
      </c>
    </row>
    <row r="12563" spans="1:6" ht="14.25" customHeight="1">
      <c r="A12563" s="157" t="s">
        <v>666</v>
      </c>
      <c r="B12563" s="158" t="s">
        <v>658</v>
      </c>
      <c r="C12563" s="158" t="s">
        <v>1379</v>
      </c>
      <c r="D12563" s="158" t="s">
        <v>1123</v>
      </c>
      <c r="E12563" s="158" t="s">
        <v>3468</v>
      </c>
      <c r="F12563" s="21" t="str">
        <f t="shared" si="49"/>
        <v>VTIME.LPV.LPVINSUDB.PREMIUM_MO.SIND_COMI</v>
      </c>
    </row>
    <row r="12564" spans="1:6" ht="14.25" customHeight="1">
      <c r="A12564" s="157" t="s">
        <v>666</v>
      </c>
      <c r="B12564" s="158" t="s">
        <v>658</v>
      </c>
      <c r="C12564" s="158" t="s">
        <v>1379</v>
      </c>
      <c r="D12564" s="158" t="s">
        <v>1123</v>
      </c>
      <c r="E12564" s="158" t="s">
        <v>3140</v>
      </c>
      <c r="F12564" s="21" t="str">
        <f t="shared" si="49"/>
        <v>VTIME.LPV.LPVINSUDB.PREMIUM_MO.NBULLETINS</v>
      </c>
    </row>
    <row r="12565" spans="1:6" ht="14.25" customHeight="1">
      <c r="A12565" s="157" t="s">
        <v>666</v>
      </c>
      <c r="B12565" s="158" t="s">
        <v>658</v>
      </c>
      <c r="C12565" s="158" t="s">
        <v>1379</v>
      </c>
      <c r="D12565" s="158" t="s">
        <v>1123</v>
      </c>
      <c r="E12565" s="158" t="s">
        <v>3131</v>
      </c>
      <c r="F12565" s="21" t="str">
        <f t="shared" si="49"/>
        <v>VTIME.LPV.LPVINSUDB.PREMIUM_MO.NCASHNUM</v>
      </c>
    </row>
    <row r="12566" spans="1:6" ht="14.25" customHeight="1">
      <c r="A12566" s="157" t="s">
        <v>666</v>
      </c>
      <c r="B12566" s="158" t="s">
        <v>658</v>
      </c>
      <c r="C12566" s="158" t="s">
        <v>1379</v>
      </c>
      <c r="D12566" s="158" t="s">
        <v>1123</v>
      </c>
      <c r="E12566" s="158" t="s">
        <v>3132</v>
      </c>
      <c r="F12566" s="21" t="str">
        <f t="shared" si="49"/>
        <v>VTIME.LPV.LPVINSUDB.PREMIUM_MO.NPAYREJECT</v>
      </c>
    </row>
    <row r="12567" spans="1:6" ht="14.25" customHeight="1">
      <c r="A12567" s="157" t="s">
        <v>666</v>
      </c>
      <c r="B12567" s="158" t="s">
        <v>658</v>
      </c>
      <c r="C12567" s="158" t="s">
        <v>1379</v>
      </c>
      <c r="D12567" s="158" t="s">
        <v>1123</v>
      </c>
      <c r="E12567" s="158" t="s">
        <v>2561</v>
      </c>
      <c r="F12567" s="21" t="str">
        <f t="shared" si="49"/>
        <v>VTIME.LPV.LPVINSUDB.PREMIUM_MO.NCOLLECTOR</v>
      </c>
    </row>
    <row r="12568" spans="1:6" ht="14.25" customHeight="1">
      <c r="A12568" s="157" t="s">
        <v>666</v>
      </c>
      <c r="B12568" s="158" t="s">
        <v>658</v>
      </c>
      <c r="C12568" s="158" t="s">
        <v>1379</v>
      </c>
      <c r="D12568" s="158" t="s">
        <v>1123</v>
      </c>
      <c r="E12568" s="158" t="s">
        <v>3148</v>
      </c>
      <c r="F12568" s="21" t="str">
        <f t="shared" si="49"/>
        <v>VTIME.LPV.LPVINSUDB.PREMIUM_MO.NBILLNUM</v>
      </c>
    </row>
    <row r="12569" spans="1:6" ht="14.25" customHeight="1">
      <c r="A12569" s="157" t="s">
        <v>666</v>
      </c>
      <c r="B12569" s="158" t="s">
        <v>658</v>
      </c>
      <c r="C12569" s="158" t="s">
        <v>1379</v>
      </c>
      <c r="D12569" s="158" t="s">
        <v>1123</v>
      </c>
      <c r="E12569" s="158" t="s">
        <v>3149</v>
      </c>
      <c r="F12569" s="21" t="str">
        <f t="shared" si="49"/>
        <v>VTIME.LPV.LPVINSUDB.PREMIUM_MO.SBILLTYPE</v>
      </c>
    </row>
    <row r="12570" spans="1:6" ht="14.25" customHeight="1">
      <c r="A12570" s="157" t="s">
        <v>666</v>
      </c>
      <c r="B12570" s="158" t="s">
        <v>658</v>
      </c>
      <c r="C12570" s="158" t="s">
        <v>1379</v>
      </c>
      <c r="D12570" s="158" t="s">
        <v>1123</v>
      </c>
      <c r="E12570" s="158" t="s">
        <v>3469</v>
      </c>
      <c r="F12570" s="21" t="str">
        <f t="shared" si="49"/>
        <v>VTIME.LPV.LPVINSUDB.PREMIUM_MO.SIND_SOAP</v>
      </c>
    </row>
    <row r="12571" spans="1:6" ht="14.25" customHeight="1">
      <c r="A12571" s="157" t="s">
        <v>666</v>
      </c>
      <c r="B12571" s="158" t="s">
        <v>658</v>
      </c>
      <c r="C12571" s="158" t="s">
        <v>1379</v>
      </c>
      <c r="D12571" s="158" t="s">
        <v>1123</v>
      </c>
      <c r="E12571" s="158" t="s">
        <v>3147</v>
      </c>
      <c r="F12571" s="21" t="str">
        <f t="shared" si="49"/>
        <v>VTIME.LPV.LPVINSUDB.PREMIUM_MO.SINDCHEQUE</v>
      </c>
    </row>
    <row r="12572" spans="1:6" ht="14.25" customHeight="1">
      <c r="A12572" s="157" t="s">
        <v>666</v>
      </c>
      <c r="B12572" s="158" t="s">
        <v>658</v>
      </c>
      <c r="C12572" s="158" t="s">
        <v>1379</v>
      </c>
      <c r="D12572" s="158" t="s">
        <v>1123</v>
      </c>
      <c r="E12572" s="158" t="s">
        <v>2573</v>
      </c>
      <c r="F12572" s="21" t="str">
        <f t="shared" si="49"/>
        <v>VTIME.LPV.LPVINSUDB.PREMIUM_MO.NID</v>
      </c>
    </row>
    <row r="12573" spans="1:6" ht="14.25" customHeight="1">
      <c r="A12573" s="157" t="s">
        <v>666</v>
      </c>
      <c r="B12573" s="158" t="s">
        <v>658</v>
      </c>
      <c r="C12573" s="158" t="s">
        <v>1379</v>
      </c>
      <c r="D12573" s="158" t="s">
        <v>1124</v>
      </c>
      <c r="E12573" s="158" t="s">
        <v>2373</v>
      </c>
      <c r="F12573" s="21" t="str">
        <f t="shared" si="49"/>
        <v>VTIME.LPV.LPVINSUDB.PRODMASTER.NBRANCH</v>
      </c>
    </row>
    <row r="12574" spans="1:6" ht="14.25" customHeight="1">
      <c r="A12574" s="157" t="s">
        <v>666</v>
      </c>
      <c r="B12574" s="158" t="s">
        <v>658</v>
      </c>
      <c r="C12574" s="158" t="s">
        <v>1379</v>
      </c>
      <c r="D12574" s="158" t="s">
        <v>1124</v>
      </c>
      <c r="E12574" s="158" t="s">
        <v>2375</v>
      </c>
      <c r="F12574" s="21" t="str">
        <f t="shared" si="49"/>
        <v>VTIME.LPV.LPVINSUDB.PRODMASTER.NPRODUCT</v>
      </c>
    </row>
    <row r="12575" spans="1:6" ht="14.25" customHeight="1">
      <c r="A12575" s="157" t="s">
        <v>666</v>
      </c>
      <c r="B12575" s="158" t="s">
        <v>658</v>
      </c>
      <c r="C12575" s="158" t="s">
        <v>1379</v>
      </c>
      <c r="D12575" s="158" t="s">
        <v>1124</v>
      </c>
      <c r="E12575" s="158" t="s">
        <v>708</v>
      </c>
      <c r="F12575" s="21" t="str">
        <f t="shared" si="49"/>
        <v>VTIME.LPV.LPVINSUDB.PRODMASTER.SDESCRIPT</v>
      </c>
    </row>
    <row r="12576" spans="1:6" ht="14.25" customHeight="1">
      <c r="A12576" s="157" t="s">
        <v>666</v>
      </c>
      <c r="B12576" s="158" t="s">
        <v>658</v>
      </c>
      <c r="C12576" s="158" t="s">
        <v>1379</v>
      </c>
      <c r="D12576" s="158" t="s">
        <v>1124</v>
      </c>
      <c r="E12576" s="158" t="s">
        <v>2499</v>
      </c>
      <c r="F12576" s="21" t="str">
        <f t="shared" si="49"/>
        <v>VTIME.LPV.LPVINSUDB.PRODMASTER.SSHORT_DES</v>
      </c>
    </row>
    <row r="12577" spans="1:6" ht="14.25" customHeight="1">
      <c r="A12577" s="157" t="s">
        <v>666</v>
      </c>
      <c r="B12577" s="158" t="s">
        <v>658</v>
      </c>
      <c r="C12577" s="158" t="s">
        <v>1379</v>
      </c>
      <c r="D12577" s="158" t="s">
        <v>1124</v>
      </c>
      <c r="E12577" s="158" t="s">
        <v>2500</v>
      </c>
      <c r="F12577" s="21" t="str">
        <f t="shared" si="49"/>
        <v>VTIME.LPV.LPVINSUDB.PRODMASTER.SSTATREGT</v>
      </c>
    </row>
    <row r="12578" spans="1:6" ht="14.25" customHeight="1">
      <c r="A12578" s="157" t="s">
        <v>666</v>
      </c>
      <c r="B12578" s="158" t="s">
        <v>658</v>
      </c>
      <c r="C12578" s="158" t="s">
        <v>1379</v>
      </c>
      <c r="D12578" s="158" t="s">
        <v>1124</v>
      </c>
      <c r="E12578" s="158" t="s">
        <v>2370</v>
      </c>
      <c r="F12578" s="21" t="str">
        <f t="shared" si="49"/>
        <v>VTIME.LPV.LPVINSUDB.PRODMASTER.NUSERCODE</v>
      </c>
    </row>
    <row r="12579" spans="1:6" ht="14.25" customHeight="1">
      <c r="A12579" s="157" t="s">
        <v>666</v>
      </c>
      <c r="B12579" s="158" t="s">
        <v>658</v>
      </c>
      <c r="C12579" s="158" t="s">
        <v>1379</v>
      </c>
      <c r="D12579" s="158" t="s">
        <v>1124</v>
      </c>
      <c r="E12579" s="158" t="s">
        <v>3470</v>
      </c>
      <c r="F12579" s="21" t="str">
        <f t="shared" si="49"/>
        <v>VTIME.LPV.LPVINSUDB.PRODMASTER.SBRANCHT</v>
      </c>
    </row>
    <row r="12580" spans="1:6" ht="14.25" customHeight="1">
      <c r="A12580" s="157" t="s">
        <v>666</v>
      </c>
      <c r="B12580" s="158" t="s">
        <v>658</v>
      </c>
      <c r="C12580" s="158" t="s">
        <v>1379</v>
      </c>
      <c r="D12580" s="158" t="s">
        <v>1124</v>
      </c>
      <c r="E12580" s="158" t="s">
        <v>2364</v>
      </c>
      <c r="F12580" s="21" t="str">
        <f t="shared" si="49"/>
        <v>VTIME.LPV.LPVINSUDB.PRODMASTER.DCOMPDATE</v>
      </c>
    </row>
    <row r="12581" spans="1:6" ht="14.25" customHeight="1">
      <c r="A12581" s="157" t="s">
        <v>666</v>
      </c>
      <c r="B12581" s="158" t="s">
        <v>658</v>
      </c>
      <c r="C12581" s="158" t="s">
        <v>1379</v>
      </c>
      <c r="D12581" s="158" t="s">
        <v>1124</v>
      </c>
      <c r="E12581" s="158" t="s">
        <v>3471</v>
      </c>
      <c r="F12581" s="21" t="str">
        <f t="shared" si="49"/>
        <v>VTIME.LPV.LPVINSUDB.PRODMASTER.SREALIND</v>
      </c>
    </row>
    <row r="12582" spans="1:6" ht="14.25" customHeight="1">
      <c r="A12582" s="157" t="s">
        <v>666</v>
      </c>
      <c r="B12582" s="158" t="s">
        <v>658</v>
      </c>
      <c r="C12582" s="158" t="s">
        <v>1379</v>
      </c>
      <c r="D12582" s="158" t="s">
        <v>1124</v>
      </c>
      <c r="E12582" s="158" t="s">
        <v>2574</v>
      </c>
      <c r="F12582" s="21" t="str">
        <f t="shared" si="49"/>
        <v>VTIME.LPV.LPVINSUDB.PRODMASTER.NCOMPANY</v>
      </c>
    </row>
    <row r="12583" spans="1:6" ht="14.25" customHeight="1">
      <c r="A12583" s="157" t="s">
        <v>666</v>
      </c>
      <c r="B12583" s="158" t="s">
        <v>658</v>
      </c>
      <c r="C12583" s="158" t="s">
        <v>1379</v>
      </c>
      <c r="D12583" s="158" t="s">
        <v>1125</v>
      </c>
      <c r="E12583" s="158" t="s">
        <v>2373</v>
      </c>
      <c r="F12583" s="21" t="str">
        <f t="shared" si="49"/>
        <v>VTIME.LPV.LPVINSUDB.PRODUCT.NBRANCH</v>
      </c>
    </row>
    <row r="12584" spans="1:6" ht="14.25" customHeight="1">
      <c r="A12584" s="157" t="s">
        <v>666</v>
      </c>
      <c r="B12584" s="158" t="s">
        <v>658</v>
      </c>
      <c r="C12584" s="158" t="s">
        <v>1379</v>
      </c>
      <c r="D12584" s="158" t="s">
        <v>1125</v>
      </c>
      <c r="E12584" s="158" t="s">
        <v>2375</v>
      </c>
      <c r="F12584" s="21" t="str">
        <f t="shared" si="49"/>
        <v>VTIME.LPV.LPVINSUDB.PRODUCT.NPRODUCT</v>
      </c>
    </row>
    <row r="12585" spans="1:6" ht="14.25" customHeight="1">
      <c r="A12585" s="157" t="s">
        <v>666</v>
      </c>
      <c r="B12585" s="158" t="s">
        <v>658</v>
      </c>
      <c r="C12585" s="158" t="s">
        <v>1379</v>
      </c>
      <c r="D12585" s="158" t="s">
        <v>1125</v>
      </c>
      <c r="E12585" s="158" t="s">
        <v>2359</v>
      </c>
      <c r="F12585" s="21" t="str">
        <f t="shared" si="49"/>
        <v>VTIME.LPV.LPVINSUDB.PRODUCT.DEFFECDATE</v>
      </c>
    </row>
    <row r="12586" spans="1:6" ht="14.25" customHeight="1">
      <c r="A12586" s="157" t="s">
        <v>666</v>
      </c>
      <c r="B12586" s="158" t="s">
        <v>658</v>
      </c>
      <c r="C12586" s="158" t="s">
        <v>1379</v>
      </c>
      <c r="D12586" s="158" t="s">
        <v>1125</v>
      </c>
      <c r="E12586" s="158" t="s">
        <v>3472</v>
      </c>
      <c r="F12586" s="21" t="str">
        <f t="shared" si="49"/>
        <v>VTIME.LPV.LPVINSUDB.PRODUCT.NCANCNOTI</v>
      </c>
    </row>
    <row r="12587" spans="1:6" ht="14.25" customHeight="1">
      <c r="A12587" s="157" t="s">
        <v>666</v>
      </c>
      <c r="B12587" s="158" t="s">
        <v>658</v>
      </c>
      <c r="C12587" s="158" t="s">
        <v>1379</v>
      </c>
      <c r="D12587" s="158" t="s">
        <v>1125</v>
      </c>
      <c r="E12587" s="158" t="s">
        <v>2412</v>
      </c>
      <c r="F12587" s="21" t="str">
        <f t="shared" si="49"/>
        <v>VTIME.LPV.LPVINSUDB.PRODUCT.SCOLINVOT</v>
      </c>
    </row>
    <row r="12588" spans="1:6" ht="14.25" customHeight="1">
      <c r="A12588" s="157" t="s">
        <v>666</v>
      </c>
      <c r="B12588" s="158" t="s">
        <v>658</v>
      </c>
      <c r="C12588" s="158" t="s">
        <v>1379</v>
      </c>
      <c r="D12588" s="158" t="s">
        <v>1125</v>
      </c>
      <c r="E12588" s="158" t="s">
        <v>3473</v>
      </c>
      <c r="F12588" s="21" t="str">
        <f t="shared" si="49"/>
        <v>VTIME.LPV.LPVINSUDB.PRODUCT.NCLAIM_PRES</v>
      </c>
    </row>
    <row r="12589" spans="1:6" ht="14.25" customHeight="1">
      <c r="A12589" s="157" t="s">
        <v>666</v>
      </c>
      <c r="B12589" s="158" t="s">
        <v>658</v>
      </c>
      <c r="C12589" s="158" t="s">
        <v>1379</v>
      </c>
      <c r="D12589" s="158" t="s">
        <v>1125</v>
      </c>
      <c r="E12589" s="158" t="s">
        <v>2364</v>
      </c>
      <c r="F12589" s="21" t="str">
        <f t="shared" si="49"/>
        <v>VTIME.LPV.LPVINSUDB.PRODUCT.DCOMPDATE</v>
      </c>
    </row>
    <row r="12590" spans="1:6" ht="14.25" customHeight="1">
      <c r="A12590" s="157" t="s">
        <v>666</v>
      </c>
      <c r="B12590" s="158" t="s">
        <v>658</v>
      </c>
      <c r="C12590" s="158" t="s">
        <v>1379</v>
      </c>
      <c r="D12590" s="158" t="s">
        <v>1125</v>
      </c>
      <c r="E12590" s="158" t="s">
        <v>3404</v>
      </c>
      <c r="F12590" s="21" t="str">
        <f t="shared" si="49"/>
        <v>VTIME.LPV.LPVINSUDB.PRODUCT.NCOPIES</v>
      </c>
    </row>
    <row r="12591" spans="1:6" ht="14.25" customHeight="1">
      <c r="A12591" s="157" t="s">
        <v>666</v>
      </c>
      <c r="B12591" s="158" t="s">
        <v>658</v>
      </c>
      <c r="C12591" s="158" t="s">
        <v>1379</v>
      </c>
      <c r="D12591" s="158" t="s">
        <v>1125</v>
      </c>
      <c r="E12591" s="158" t="s">
        <v>2889</v>
      </c>
      <c r="F12591" s="21" t="str">
        <f t="shared" si="49"/>
        <v>VTIME.LPV.LPVINSUDB.PRODUCT.SCUMREINT</v>
      </c>
    </row>
    <row r="12592" spans="1:6" ht="14.25" customHeight="1">
      <c r="A12592" s="157" t="s">
        <v>666</v>
      </c>
      <c r="B12592" s="158" t="s">
        <v>658</v>
      </c>
      <c r="C12592" s="158" t="s">
        <v>1379</v>
      </c>
      <c r="D12592" s="158" t="s">
        <v>1125</v>
      </c>
      <c r="E12592" s="158" t="s">
        <v>3401</v>
      </c>
      <c r="F12592" s="21" t="str">
        <f t="shared" si="49"/>
        <v>VTIME.LPV.LPVINSUDB.PRODUCT.NQ_CERTIF</v>
      </c>
    </row>
    <row r="12593" spans="1:6" ht="14.25" customHeight="1">
      <c r="A12593" s="157" t="s">
        <v>666</v>
      </c>
      <c r="B12593" s="158" t="s">
        <v>658</v>
      </c>
      <c r="C12593" s="158" t="s">
        <v>1379</v>
      </c>
      <c r="D12593" s="158" t="s">
        <v>1125</v>
      </c>
      <c r="E12593" s="158" t="s">
        <v>2888</v>
      </c>
      <c r="F12593" s="21" t="str">
        <f t="shared" si="49"/>
        <v>VTIME.LPV.LPVINSUDB.PRODUCT.SCUMULTYP</v>
      </c>
    </row>
    <row r="12594" spans="1:6" ht="14.25" customHeight="1">
      <c r="A12594" s="157" t="s">
        <v>666</v>
      </c>
      <c r="B12594" s="158" t="s">
        <v>658</v>
      </c>
      <c r="C12594" s="158" t="s">
        <v>1379</v>
      </c>
      <c r="D12594" s="158" t="s">
        <v>1125</v>
      </c>
      <c r="E12594" s="158" t="s">
        <v>3474</v>
      </c>
      <c r="F12594" s="21" t="str">
        <f t="shared" si="49"/>
        <v>VTIME.LPV.LPVINSUDB.PRODUCT.SDECLAAUT</v>
      </c>
    </row>
    <row r="12595" spans="1:6" ht="14.25" customHeight="1">
      <c r="A12595" s="157" t="s">
        <v>666</v>
      </c>
      <c r="B12595" s="158" t="s">
        <v>658</v>
      </c>
      <c r="C12595" s="158" t="s">
        <v>1379</v>
      </c>
      <c r="D12595" s="158" t="s">
        <v>1125</v>
      </c>
      <c r="E12595" s="158" t="s">
        <v>3384</v>
      </c>
      <c r="F12595" s="21" t="str">
        <f t="shared" si="49"/>
        <v>VTIME.LPV.LPVINSUDB.PRODUCT.STYP_CLAUSE</v>
      </c>
    </row>
    <row r="12596" spans="1:6" ht="14.25" customHeight="1">
      <c r="A12596" s="157" t="s">
        <v>666</v>
      </c>
      <c r="B12596" s="158" t="s">
        <v>658</v>
      </c>
      <c r="C12596" s="158" t="s">
        <v>1379</v>
      </c>
      <c r="D12596" s="158" t="s">
        <v>1125</v>
      </c>
      <c r="E12596" s="158" t="s">
        <v>3385</v>
      </c>
      <c r="F12596" s="21" t="str">
        <f t="shared" si="49"/>
        <v>VTIME.LPV.LPVINSUDB.PRODUCT.STYP_DISCXP</v>
      </c>
    </row>
    <row r="12597" spans="1:6" ht="14.25" customHeight="1">
      <c r="A12597" s="157" t="s">
        <v>666</v>
      </c>
      <c r="B12597" s="158" t="s">
        <v>658</v>
      </c>
      <c r="C12597" s="158" t="s">
        <v>1379</v>
      </c>
      <c r="D12597" s="158" t="s">
        <v>1125</v>
      </c>
      <c r="E12597" s="158" t="s">
        <v>3386</v>
      </c>
      <c r="F12597" s="21" t="str">
        <f t="shared" si="49"/>
        <v>VTIME.LPV.LPVINSUDB.PRODUCT.STYP_MODULE</v>
      </c>
    </row>
    <row r="12598" spans="1:6" ht="14.25" customHeight="1">
      <c r="A12598" s="157" t="s">
        <v>666</v>
      </c>
      <c r="B12598" s="158" t="s">
        <v>658</v>
      </c>
      <c r="C12598" s="158" t="s">
        <v>1379</v>
      </c>
      <c r="D12598" s="158" t="s">
        <v>1125</v>
      </c>
      <c r="E12598" s="158" t="s">
        <v>2557</v>
      </c>
      <c r="F12598" s="21" t="str">
        <f t="shared" si="49"/>
        <v>VTIME.LPV.LPVINSUDB.PRODUCT.NDURATION</v>
      </c>
    </row>
    <row r="12599" spans="1:6" ht="14.25" customHeight="1">
      <c r="A12599" s="157" t="s">
        <v>666</v>
      </c>
      <c r="B12599" s="158" t="s">
        <v>658</v>
      </c>
      <c r="C12599" s="158" t="s">
        <v>1379</v>
      </c>
      <c r="D12599" s="158" t="s">
        <v>1125</v>
      </c>
      <c r="E12599" s="158" t="s">
        <v>3475</v>
      </c>
      <c r="F12599" s="21" t="str">
        <f t="shared" si="49"/>
        <v>VTIME.LPV.LPVINSUDB.PRODUCT.SGROUPIND</v>
      </c>
    </row>
    <row r="12600" spans="1:6" ht="14.25" customHeight="1">
      <c r="A12600" s="157" t="s">
        <v>666</v>
      </c>
      <c r="B12600" s="158" t="s">
        <v>658</v>
      </c>
      <c r="C12600" s="158" t="s">
        <v>1379</v>
      </c>
      <c r="D12600" s="158" t="s">
        <v>1125</v>
      </c>
      <c r="E12600" s="158" t="s">
        <v>3476</v>
      </c>
      <c r="F12600" s="21" t="str">
        <f t="shared" si="49"/>
        <v>VTIME.LPV.LPVINSUDB.PRODUCT.SINDIVIND</v>
      </c>
    </row>
    <row r="12601" spans="1:6" ht="14.25" customHeight="1">
      <c r="A12601" s="157" t="s">
        <v>666</v>
      </c>
      <c r="B12601" s="158" t="s">
        <v>658</v>
      </c>
      <c r="C12601" s="158" t="s">
        <v>1379</v>
      </c>
      <c r="D12601" s="158" t="s">
        <v>1125</v>
      </c>
      <c r="E12601" s="158" t="s">
        <v>3477</v>
      </c>
      <c r="F12601" s="21" t="str">
        <f t="shared" si="49"/>
        <v>VTIME.LPV.LPVINSUDB.PRODUCT.SMULTIIND</v>
      </c>
    </row>
    <row r="12602" spans="1:6" ht="14.25" customHeight="1">
      <c r="A12602" s="157" t="s">
        <v>666</v>
      </c>
      <c r="B12602" s="158" t="s">
        <v>658</v>
      </c>
      <c r="C12602" s="158" t="s">
        <v>1379</v>
      </c>
      <c r="D12602" s="158" t="s">
        <v>1125</v>
      </c>
      <c r="E12602" s="158" t="s">
        <v>2377</v>
      </c>
      <c r="F12602" s="21" t="str">
        <f t="shared" si="49"/>
        <v>VTIME.LPV.LPVINSUDB.PRODUCT.DNULLDATE</v>
      </c>
    </row>
    <row r="12603" spans="1:6" ht="14.25" customHeight="1">
      <c r="A12603" s="157" t="s">
        <v>666</v>
      </c>
      <c r="B12603" s="158" t="s">
        <v>658</v>
      </c>
      <c r="C12603" s="158" t="s">
        <v>1379</v>
      </c>
      <c r="D12603" s="158" t="s">
        <v>1125</v>
      </c>
      <c r="E12603" s="158" t="s">
        <v>2414</v>
      </c>
      <c r="F12603" s="21" t="str">
        <f t="shared" si="49"/>
        <v>VTIME.LPV.LPVINSUDB.PRODUCT.NPAYFREQ</v>
      </c>
    </row>
    <row r="12604" spans="1:6" ht="14.25" customHeight="1">
      <c r="A12604" s="157" t="s">
        <v>666</v>
      </c>
      <c r="B12604" s="158" t="s">
        <v>658</v>
      </c>
      <c r="C12604" s="158" t="s">
        <v>1379</v>
      </c>
      <c r="D12604" s="158" t="s">
        <v>1125</v>
      </c>
      <c r="E12604" s="158" t="s">
        <v>2413</v>
      </c>
      <c r="F12604" s="21" t="str">
        <f t="shared" si="49"/>
        <v>VTIME.LPV.LPVINSUDB.PRODUCT.SPOLITYPE</v>
      </c>
    </row>
    <row r="12605" spans="1:6" ht="14.25" customHeight="1">
      <c r="A12605" s="157" t="s">
        <v>666</v>
      </c>
      <c r="B12605" s="158" t="s">
        <v>658</v>
      </c>
      <c r="C12605" s="158" t="s">
        <v>1379</v>
      </c>
      <c r="D12605" s="158" t="s">
        <v>1125</v>
      </c>
      <c r="E12605" s="158" t="s">
        <v>3478</v>
      </c>
      <c r="F12605" s="21" t="str">
        <f t="shared" si="49"/>
        <v>VTIME.LPV.LPVINSUDB.PRODUCT.NQMAXCURR</v>
      </c>
    </row>
    <row r="12606" spans="1:6" ht="14.25" customHeight="1">
      <c r="A12606" s="157" t="s">
        <v>666</v>
      </c>
      <c r="B12606" s="158" t="s">
        <v>658</v>
      </c>
      <c r="C12606" s="158" t="s">
        <v>1379</v>
      </c>
      <c r="D12606" s="158" t="s">
        <v>1125</v>
      </c>
      <c r="E12606" s="158" t="s">
        <v>3479</v>
      </c>
      <c r="F12606" s="21" t="str">
        <f t="shared" si="49"/>
        <v>VTIME.LPV.LPVINSUDB.PRODUCT.SREINTYPE</v>
      </c>
    </row>
    <row r="12607" spans="1:6" ht="14.25" customHeight="1">
      <c r="A12607" s="157" t="s">
        <v>666</v>
      </c>
      <c r="B12607" s="158" t="s">
        <v>658</v>
      </c>
      <c r="C12607" s="158" t="s">
        <v>1379</v>
      </c>
      <c r="D12607" s="158" t="s">
        <v>1125</v>
      </c>
      <c r="E12607" s="158" t="s">
        <v>2513</v>
      </c>
      <c r="F12607" s="21" t="str">
        <f t="shared" si="49"/>
        <v>VTIME.LPV.LPVINSUDB.PRODUCT.SRENEWAL</v>
      </c>
    </row>
    <row r="12608" spans="1:6" ht="14.25" customHeight="1">
      <c r="A12608" s="157" t="s">
        <v>666</v>
      </c>
      <c r="B12608" s="158" t="s">
        <v>658</v>
      </c>
      <c r="C12608" s="158" t="s">
        <v>1379</v>
      </c>
      <c r="D12608" s="158" t="s">
        <v>1125</v>
      </c>
      <c r="E12608" s="158" t="s">
        <v>3381</v>
      </c>
      <c r="F12608" s="21" t="str">
        <f t="shared" si="49"/>
        <v>VTIME.LPV.LPVINSUDB.PRODUCT.SREVALAPL</v>
      </c>
    </row>
    <row r="12609" spans="1:6" ht="14.25" customHeight="1">
      <c r="A12609" s="157" t="s">
        <v>666</v>
      </c>
      <c r="B12609" s="158" t="s">
        <v>658</v>
      </c>
      <c r="C12609" s="158" t="s">
        <v>1379</v>
      </c>
      <c r="D12609" s="158" t="s">
        <v>1125</v>
      </c>
      <c r="E12609" s="158" t="s">
        <v>3480</v>
      </c>
      <c r="F12609" s="21" t="str">
        <f t="shared" si="49"/>
        <v>VTIME.LPV.LPVINSUDB.PRODUCT.NREVALRAT</v>
      </c>
    </row>
    <row r="12610" spans="1:6" ht="14.25" customHeight="1">
      <c r="A12610" s="157" t="s">
        <v>666</v>
      </c>
      <c r="B12610" s="158" t="s">
        <v>658</v>
      </c>
      <c r="C12610" s="158" t="s">
        <v>1379</v>
      </c>
      <c r="D12610" s="158" t="s">
        <v>1125</v>
      </c>
      <c r="E12610" s="158" t="s">
        <v>3481</v>
      </c>
      <c r="F12610" s="21" t="str">
        <f t="shared" si="49"/>
        <v>VTIME.LPV.LPVINSUDB.PRODUCT.SREVALTYP</v>
      </c>
    </row>
    <row r="12611" spans="1:6" ht="14.25" customHeight="1">
      <c r="A12611" s="157" t="s">
        <v>666</v>
      </c>
      <c r="B12611" s="158" t="s">
        <v>658</v>
      </c>
      <c r="C12611" s="158" t="s">
        <v>1379</v>
      </c>
      <c r="D12611" s="158" t="s">
        <v>1125</v>
      </c>
      <c r="E12611" s="158" t="s">
        <v>3482</v>
      </c>
      <c r="F12611" s="21" t="str">
        <f t="shared" si="49"/>
        <v>VTIME.LPV.LPVINSUDB.PRODUCT.SSTYLE_COMM</v>
      </c>
    </row>
    <row r="12612" spans="1:6" ht="14.25" customHeight="1">
      <c r="A12612" s="157" t="s">
        <v>666</v>
      </c>
      <c r="B12612" s="158" t="s">
        <v>658</v>
      </c>
      <c r="C12612" s="158" t="s">
        <v>1379</v>
      </c>
      <c r="D12612" s="158" t="s">
        <v>1125</v>
      </c>
      <c r="E12612" s="158" t="s">
        <v>3483</v>
      </c>
      <c r="F12612" s="21" t="str">
        <f t="shared" si="49"/>
        <v>VTIME.LPV.LPVINSUDB.PRODUCT.SSTYLE_PREM</v>
      </c>
    </row>
    <row r="12613" spans="1:6" ht="14.25" customHeight="1">
      <c r="A12613" s="157" t="s">
        <v>666</v>
      </c>
      <c r="B12613" s="158" t="s">
        <v>658</v>
      </c>
      <c r="C12613" s="158" t="s">
        <v>1379</v>
      </c>
      <c r="D12613" s="158" t="s">
        <v>1125</v>
      </c>
      <c r="E12613" s="158" t="s">
        <v>3484</v>
      </c>
      <c r="F12613" s="21" t="str">
        <f t="shared" si="49"/>
        <v>VTIME.LPV.LPVINSUDB.PRODUCT.SSTYLE_TAX</v>
      </c>
    </row>
    <row r="12614" spans="1:6" ht="14.25" customHeight="1">
      <c r="A12614" s="157" t="s">
        <v>666</v>
      </c>
      <c r="B12614" s="158" t="s">
        <v>658</v>
      </c>
      <c r="C12614" s="158" t="s">
        <v>1379</v>
      </c>
      <c r="D12614" s="158" t="s">
        <v>1125</v>
      </c>
      <c r="E12614" s="158" t="s">
        <v>3304</v>
      </c>
      <c r="F12614" s="21" t="str">
        <f t="shared" si="49"/>
        <v>VTIME.LPV.LPVINSUDB.PRODUCT.NTARIFF</v>
      </c>
    </row>
    <row r="12615" spans="1:6" ht="14.25" customHeight="1">
      <c r="A12615" s="157" t="s">
        <v>666</v>
      </c>
      <c r="B12615" s="158" t="s">
        <v>658</v>
      </c>
      <c r="C12615" s="158" t="s">
        <v>1379</v>
      </c>
      <c r="D12615" s="158" t="s">
        <v>1125</v>
      </c>
      <c r="E12615" s="158" t="s">
        <v>3485</v>
      </c>
      <c r="F12615" s="21" t="str">
        <f t="shared" si="49"/>
        <v>VTIME.LPV.LPVINSUDB.PRODUCT.STIMEREN</v>
      </c>
    </row>
    <row r="12616" spans="1:6" ht="14.25" customHeight="1">
      <c r="A12616" s="157" t="s">
        <v>666</v>
      </c>
      <c r="B12616" s="158" t="s">
        <v>658</v>
      </c>
      <c r="C12616" s="158" t="s">
        <v>1379</v>
      </c>
      <c r="D12616" s="158" t="s">
        <v>1125</v>
      </c>
      <c r="E12616" s="158" t="s">
        <v>2370</v>
      </c>
      <c r="F12616" s="21" t="str">
        <f t="shared" si="49"/>
        <v>VTIME.LPV.LPVINSUDB.PRODUCT.NUSERCODE</v>
      </c>
    </row>
    <row r="12617" spans="1:6" ht="14.25" customHeight="1">
      <c r="A12617" s="157" t="s">
        <v>666</v>
      </c>
      <c r="B12617" s="158" t="s">
        <v>658</v>
      </c>
      <c r="C12617" s="158" t="s">
        <v>1379</v>
      </c>
      <c r="D12617" s="158" t="s">
        <v>1125</v>
      </c>
      <c r="E12617" s="158" t="s">
        <v>3486</v>
      </c>
      <c r="F12617" s="21" t="str">
        <f t="shared" si="49"/>
        <v>VTIME.LPV.LPVINSUDB.PRODUCT.SWIN_DECLAR</v>
      </c>
    </row>
    <row r="12618" spans="1:6" ht="14.25" customHeight="1">
      <c r="A12618" s="157" t="s">
        <v>666</v>
      </c>
      <c r="B12618" s="158" t="s">
        <v>658</v>
      </c>
      <c r="C12618" s="158" t="s">
        <v>1379</v>
      </c>
      <c r="D12618" s="158" t="s">
        <v>1125</v>
      </c>
      <c r="E12618" s="158" t="s">
        <v>3487</v>
      </c>
      <c r="F12618" s="21" t="str">
        <f t="shared" si="49"/>
        <v>VTIME.LPV.LPVINSUDB.PRODUCT.NINSMAXIQ</v>
      </c>
    </row>
    <row r="12619" spans="1:6" ht="14.25" customHeight="1">
      <c r="A12619" s="157" t="s">
        <v>666</v>
      </c>
      <c r="B12619" s="158" t="s">
        <v>658</v>
      </c>
      <c r="C12619" s="158" t="s">
        <v>1379</v>
      </c>
      <c r="D12619" s="158" t="s">
        <v>1125</v>
      </c>
      <c r="E12619" s="158" t="s">
        <v>3488</v>
      </c>
      <c r="F12619" s="21" t="str">
        <f t="shared" si="49"/>
        <v>VTIME.LPV.LPVINSUDB.PRODUCT.NINSMINIQ</v>
      </c>
    </row>
    <row r="12620" spans="1:6" ht="14.25" customHeight="1">
      <c r="A12620" s="157" t="s">
        <v>666</v>
      </c>
      <c r="B12620" s="158" t="s">
        <v>658</v>
      </c>
      <c r="C12620" s="158" t="s">
        <v>1379</v>
      </c>
      <c r="D12620" s="158" t="s">
        <v>1125</v>
      </c>
      <c r="E12620" s="158" t="s">
        <v>3489</v>
      </c>
      <c r="F12620" s="21" t="str">
        <f t="shared" si="49"/>
        <v>VTIME.LPV.LPVINSUDB.PRODUCT.SHOLDER</v>
      </c>
    </row>
    <row r="12621" spans="1:6" ht="14.25" customHeight="1">
      <c r="A12621" s="157" t="s">
        <v>666</v>
      </c>
      <c r="B12621" s="158" t="s">
        <v>658</v>
      </c>
      <c r="C12621" s="158" t="s">
        <v>1379</v>
      </c>
      <c r="D12621" s="158" t="s">
        <v>1125</v>
      </c>
      <c r="E12621" s="158" t="s">
        <v>3490</v>
      </c>
      <c r="F12621" s="21" t="str">
        <f t="shared" si="49"/>
        <v>VTIME.LPV.LPVINSUDB.PRODUCT.NQDAYS_PRO</v>
      </c>
    </row>
    <row r="12622" spans="1:6" ht="14.25" customHeight="1">
      <c r="A12622" s="157" t="s">
        <v>666</v>
      </c>
      <c r="B12622" s="158" t="s">
        <v>658</v>
      </c>
      <c r="C12622" s="158" t="s">
        <v>1379</v>
      </c>
      <c r="D12622" s="158" t="s">
        <v>1125</v>
      </c>
      <c r="E12622" s="158" t="s">
        <v>2523</v>
      </c>
      <c r="F12622" s="21" t="str">
        <f t="shared" si="49"/>
        <v>VTIME.LPV.LPVINSUDB.PRODUCT.NQUOTA</v>
      </c>
    </row>
    <row r="12623" spans="1:6" ht="14.25" customHeight="1">
      <c r="A12623" s="157" t="s">
        <v>666</v>
      </c>
      <c r="B12623" s="158" t="s">
        <v>658</v>
      </c>
      <c r="C12623" s="158" t="s">
        <v>1379</v>
      </c>
      <c r="D12623" s="158" t="s">
        <v>1125</v>
      </c>
      <c r="E12623" s="158" t="s">
        <v>3491</v>
      </c>
      <c r="F12623" s="21" t="str">
        <f t="shared" si="49"/>
        <v>VTIME.LPV.LPVINSUDB.PRODUCT.SGROUPSI</v>
      </c>
    </row>
    <row r="12624" spans="1:6" ht="14.25" customHeight="1">
      <c r="A12624" s="157" t="s">
        <v>666</v>
      </c>
      <c r="B12624" s="158" t="s">
        <v>658</v>
      </c>
      <c r="C12624" s="158" t="s">
        <v>1379</v>
      </c>
      <c r="D12624" s="158" t="s">
        <v>1125</v>
      </c>
      <c r="E12624" s="158" t="s">
        <v>2536</v>
      </c>
      <c r="F12624" s="21" t="str">
        <f t="shared" si="49"/>
        <v>VTIME.LPV.LPVINSUDB.PRODUCT.NWAY_PAY</v>
      </c>
    </row>
    <row r="12625" spans="1:6" ht="14.25" customHeight="1">
      <c r="A12625" s="157" t="s">
        <v>666</v>
      </c>
      <c r="B12625" s="158" t="s">
        <v>658</v>
      </c>
      <c r="C12625" s="158" t="s">
        <v>1379</v>
      </c>
      <c r="D12625" s="158" t="s">
        <v>1125</v>
      </c>
      <c r="E12625" s="158" t="s">
        <v>2537</v>
      </c>
      <c r="F12625" s="21" t="str">
        <f t="shared" si="49"/>
        <v>VTIME.LPV.LPVINSUDB.PRODUCT.NBILL_DAY</v>
      </c>
    </row>
    <row r="12626" spans="1:6" ht="14.25" customHeight="1">
      <c r="A12626" s="157" t="s">
        <v>666</v>
      </c>
      <c r="B12626" s="158" t="s">
        <v>658</v>
      </c>
      <c r="C12626" s="158" t="s">
        <v>1379</v>
      </c>
      <c r="D12626" s="158" t="s">
        <v>1125</v>
      </c>
      <c r="E12626" s="158" t="s">
        <v>3492</v>
      </c>
      <c r="F12626" s="21" t="str">
        <f t="shared" si="49"/>
        <v>VTIME.LPV.LPVINSUDB.PRODUCT.NREHABPERIOD</v>
      </c>
    </row>
    <row r="12627" spans="1:6" ht="14.25" customHeight="1">
      <c r="A12627" s="157" t="s">
        <v>666</v>
      </c>
      <c r="B12627" s="158" t="s">
        <v>658</v>
      </c>
      <c r="C12627" s="158" t="s">
        <v>1379</v>
      </c>
      <c r="D12627" s="158" t="s">
        <v>1125</v>
      </c>
      <c r="E12627" s="158" t="s">
        <v>3493</v>
      </c>
      <c r="F12627" s="21" t="str">
        <f t="shared" si="49"/>
        <v>VTIME.LPV.LPVINSUDB.PRODUCT.STYP_DOM</v>
      </c>
    </row>
    <row r="12628" spans="1:6" ht="14.25" customHeight="1">
      <c r="A12628" s="157" t="s">
        <v>666</v>
      </c>
      <c r="B12628" s="158" t="s">
        <v>658</v>
      </c>
      <c r="C12628" s="158" t="s">
        <v>1379</v>
      </c>
      <c r="D12628" s="158" t="s">
        <v>1125</v>
      </c>
      <c r="E12628" s="158" t="s">
        <v>3414</v>
      </c>
      <c r="F12628" s="21" t="str">
        <f t="shared" si="49"/>
        <v>VTIME.LPV.LPVINSUDB.PRODUCT.SLEG</v>
      </c>
    </row>
    <row r="12629" spans="1:6" ht="14.25" customHeight="1">
      <c r="A12629" s="157" t="s">
        <v>666</v>
      </c>
      <c r="B12629" s="158" t="s">
        <v>658</v>
      </c>
      <c r="C12629" s="158" t="s">
        <v>1379</v>
      </c>
      <c r="D12629" s="158" t="s">
        <v>1125</v>
      </c>
      <c r="E12629" s="158" t="s">
        <v>3494</v>
      </c>
      <c r="F12629" s="21" t="str">
        <f t="shared" si="49"/>
        <v>VTIME.LPV.LPVINSUDB.PRODUCT.NNOTCANCELDAY</v>
      </c>
    </row>
    <row r="12630" spans="1:6" ht="14.25" customHeight="1">
      <c r="A12630" s="157" t="s">
        <v>666</v>
      </c>
      <c r="B12630" s="158" t="s">
        <v>658</v>
      </c>
      <c r="C12630" s="158" t="s">
        <v>1379</v>
      </c>
      <c r="D12630" s="158" t="s">
        <v>1125</v>
      </c>
      <c r="E12630" s="158" t="s">
        <v>3495</v>
      </c>
      <c r="F12630" s="21" t="str">
        <f t="shared" si="49"/>
        <v>VTIME.LPV.LPVINSUDB.PRODUCT.SREINST</v>
      </c>
    </row>
    <row r="12631" spans="1:6" ht="14.25" customHeight="1">
      <c r="A12631" s="157" t="s">
        <v>666</v>
      </c>
      <c r="B12631" s="158" t="s">
        <v>658</v>
      </c>
      <c r="C12631" s="158" t="s">
        <v>1379</v>
      </c>
      <c r="D12631" s="158" t="s">
        <v>1125</v>
      </c>
      <c r="E12631" s="158" t="s">
        <v>3496</v>
      </c>
      <c r="F12631" s="21" t="str">
        <f t="shared" si="49"/>
        <v>VTIME.LPV.LPVINSUDB.PRODUCT.SDATECOLL</v>
      </c>
    </row>
    <row r="12632" spans="1:6" ht="14.25" customHeight="1">
      <c r="A12632" s="157" t="s">
        <v>666</v>
      </c>
      <c r="B12632" s="158" t="s">
        <v>658</v>
      </c>
      <c r="C12632" s="158" t="s">
        <v>1379</v>
      </c>
      <c r="D12632" s="158" t="s">
        <v>1125</v>
      </c>
      <c r="E12632" s="158" t="s">
        <v>3497</v>
      </c>
      <c r="F12632" s="21" t="str">
        <f t="shared" si="49"/>
        <v>VTIME.LPV.LPVINSUDB.PRODUCT.NCLAIM_NOTICE</v>
      </c>
    </row>
    <row r="12633" spans="1:6" ht="14.25" customHeight="1">
      <c r="A12633" s="157" t="s">
        <v>666</v>
      </c>
      <c r="B12633" s="158" t="s">
        <v>658</v>
      </c>
      <c r="C12633" s="158" t="s">
        <v>1379</v>
      </c>
      <c r="D12633" s="158" t="s">
        <v>1125</v>
      </c>
      <c r="E12633" s="158" t="s">
        <v>3498</v>
      </c>
      <c r="F12633" s="21" t="str">
        <f t="shared" si="49"/>
        <v>VTIME.LPV.LPVINSUDB.PRODUCT.NQDAYS_QUO</v>
      </c>
    </row>
    <row r="12634" spans="1:6" ht="14.25" customHeight="1">
      <c r="A12634" s="157" t="s">
        <v>666</v>
      </c>
      <c r="B12634" s="158" t="s">
        <v>658</v>
      </c>
      <c r="C12634" s="158" t="s">
        <v>1379</v>
      </c>
      <c r="D12634" s="158" t="s">
        <v>1125</v>
      </c>
      <c r="E12634" s="158" t="s">
        <v>3499</v>
      </c>
      <c r="F12634" s="21" t="str">
        <f t="shared" si="49"/>
        <v>VTIME.LPV.LPVINSUDB.PRODUCT.NCLAIM_PAY</v>
      </c>
    </row>
    <row r="12635" spans="1:6" ht="14.25" customHeight="1">
      <c r="A12635" s="157" t="s">
        <v>666</v>
      </c>
      <c r="B12635" s="158" t="s">
        <v>658</v>
      </c>
      <c r="C12635" s="158" t="s">
        <v>1379</v>
      </c>
      <c r="D12635" s="158" t="s">
        <v>1125</v>
      </c>
      <c r="E12635" s="158" t="s">
        <v>3500</v>
      </c>
      <c r="F12635" s="21" t="str">
        <f t="shared" si="49"/>
        <v>VTIME.LPV.LPVINSUDB.PRODUCT.NMONTH_SURR</v>
      </c>
    </row>
    <row r="12636" spans="1:6" ht="14.25" customHeight="1">
      <c r="A12636" s="157" t="s">
        <v>666</v>
      </c>
      <c r="B12636" s="158" t="s">
        <v>658</v>
      </c>
      <c r="C12636" s="158" t="s">
        <v>1379</v>
      </c>
      <c r="D12636" s="158" t="s">
        <v>1125</v>
      </c>
      <c r="E12636" s="158" t="s">
        <v>3501</v>
      </c>
      <c r="F12636" s="21" t="str">
        <f t="shared" si="49"/>
        <v>VTIME.LPV.LPVINSUDB.PRODUCT.SFIRST_PAY</v>
      </c>
    </row>
    <row r="12637" spans="1:6" ht="14.25" customHeight="1">
      <c r="A12637" s="157" t="s">
        <v>666</v>
      </c>
      <c r="B12637" s="158" t="s">
        <v>658</v>
      </c>
      <c r="C12637" s="158" t="s">
        <v>1379</v>
      </c>
      <c r="D12637" s="158" t="s">
        <v>1125</v>
      </c>
      <c r="E12637" s="158" t="s">
        <v>3502</v>
      </c>
      <c r="F12637" s="21" t="str">
        <f t="shared" si="49"/>
        <v>VTIME.LPV.LPVINSUDB.PRODUCT.SROUTAUT_R</v>
      </c>
    </row>
    <row r="12638" spans="1:6" ht="14.25" customHeight="1">
      <c r="A12638" s="157" t="s">
        <v>666</v>
      </c>
      <c r="B12638" s="158" t="s">
        <v>658</v>
      </c>
      <c r="C12638" s="158" t="s">
        <v>1379</v>
      </c>
      <c r="D12638" s="158" t="s">
        <v>1125</v>
      </c>
      <c r="E12638" s="158" t="s">
        <v>3503</v>
      </c>
      <c r="F12638" s="21" t="str">
        <f t="shared" si="49"/>
        <v>VTIME.LPV.LPVINSUDB.PRODUCT.SNUMPROP</v>
      </c>
    </row>
    <row r="12639" spans="1:6" ht="14.25" customHeight="1">
      <c r="A12639" s="157" t="s">
        <v>666</v>
      </c>
      <c r="B12639" s="158" t="s">
        <v>658</v>
      </c>
      <c r="C12639" s="158" t="s">
        <v>1379</v>
      </c>
      <c r="D12639" s="158" t="s">
        <v>1125</v>
      </c>
      <c r="E12639" s="158" t="s">
        <v>2562</v>
      </c>
      <c r="F12639" s="21" t="str">
        <f t="shared" si="49"/>
        <v>VTIME.LPV.LPVINSUDB.PRODUCT.SFRACRECEIP</v>
      </c>
    </row>
    <row r="12640" spans="1:6" ht="14.25" customHeight="1">
      <c r="A12640" s="157" t="s">
        <v>666</v>
      </c>
      <c r="B12640" s="158" t="s">
        <v>658</v>
      </c>
      <c r="C12640" s="158" t="s">
        <v>1379</v>
      </c>
      <c r="D12640" s="158" t="s">
        <v>1125</v>
      </c>
      <c r="E12640" s="158" t="s">
        <v>3235</v>
      </c>
      <c r="F12640" s="21" t="str">
        <f t="shared" si="49"/>
        <v>VTIME.LPV.LPVINSUDB.PRODUCT.SCONDSVS</v>
      </c>
    </row>
    <row r="12641" spans="1:6" ht="14.25" customHeight="1">
      <c r="A12641" s="157" t="s">
        <v>666</v>
      </c>
      <c r="B12641" s="158" t="s">
        <v>658</v>
      </c>
      <c r="C12641" s="158" t="s">
        <v>1379</v>
      </c>
      <c r="D12641" s="158" t="s">
        <v>1125</v>
      </c>
      <c r="E12641" s="158" t="s">
        <v>3504</v>
      </c>
      <c r="F12641" s="21" t="str">
        <f t="shared" si="49"/>
        <v>VTIME.LPV.LPVINSUDB.PRODUCT.SAUTO_SUSC</v>
      </c>
    </row>
    <row r="12642" spans="1:6" ht="14.25" customHeight="1">
      <c r="A12642" s="157" t="s">
        <v>666</v>
      </c>
      <c r="B12642" s="158" t="s">
        <v>658</v>
      </c>
      <c r="C12642" s="158" t="s">
        <v>1379</v>
      </c>
      <c r="D12642" s="158" t="s">
        <v>1125</v>
      </c>
      <c r="E12642" s="158" t="s">
        <v>3418</v>
      </c>
      <c r="F12642" s="21" t="str">
        <f t="shared" si="49"/>
        <v>VTIME.LPV.LPVINSUDB.PRODUCT.NREPINSURED</v>
      </c>
    </row>
    <row r="12643" spans="1:6" ht="14.25" customHeight="1">
      <c r="A12643" s="157" t="s">
        <v>666</v>
      </c>
      <c r="B12643" s="158" t="s">
        <v>658</v>
      </c>
      <c r="C12643" s="158" t="s">
        <v>1379</v>
      </c>
      <c r="D12643" s="158" t="s">
        <v>1125</v>
      </c>
      <c r="E12643" s="158" t="s">
        <v>3505</v>
      </c>
      <c r="F12643" s="21" t="str">
        <f t="shared" si="49"/>
        <v>VTIME.LPV.LPVINSUDB.PRODUCT.NQDAYS_DIFQUO</v>
      </c>
    </row>
    <row r="12644" spans="1:6" ht="14.25" customHeight="1">
      <c r="A12644" s="157" t="s">
        <v>666</v>
      </c>
      <c r="B12644" s="158" t="s">
        <v>658</v>
      </c>
      <c r="C12644" s="158" t="s">
        <v>1379</v>
      </c>
      <c r="D12644" s="158" t="s">
        <v>1125</v>
      </c>
      <c r="E12644" s="158" t="s">
        <v>3506</v>
      </c>
      <c r="F12644" s="21" t="str">
        <f t="shared" si="49"/>
        <v>VTIME.LPV.LPVINSUDB.PRODUCT.SINDNUMDOC</v>
      </c>
    </row>
    <row r="12645" spans="1:6" ht="14.25" customHeight="1">
      <c r="A12645" s="157" t="s">
        <v>666</v>
      </c>
      <c r="B12645" s="158" t="s">
        <v>658</v>
      </c>
      <c r="C12645" s="158" t="s">
        <v>1379</v>
      </c>
      <c r="D12645" s="158" t="s">
        <v>1125</v>
      </c>
      <c r="E12645" s="158" t="s">
        <v>2655</v>
      </c>
      <c r="F12645" s="21" t="str">
        <f t="shared" si="49"/>
        <v>VTIME.LPV.LPVINSUDB.PRODUCT.SSTACLAIM</v>
      </c>
    </row>
    <row r="12646" spans="1:6" ht="14.25" customHeight="1">
      <c r="A12646" s="157" t="s">
        <v>666</v>
      </c>
      <c r="B12646" s="158" t="s">
        <v>658</v>
      </c>
      <c r="C12646" s="158" t="s">
        <v>1379</v>
      </c>
      <c r="D12646" s="158" t="s">
        <v>1381</v>
      </c>
      <c r="E12646" s="158" t="s">
        <v>2373</v>
      </c>
      <c r="F12646" s="21" t="str">
        <f t="shared" si="49"/>
        <v>VTIME.LPV.LPVINSUDB.PRODUCT_LI.NBRANCH</v>
      </c>
    </row>
    <row r="12647" spans="1:6" ht="14.25" customHeight="1">
      <c r="A12647" s="157" t="s">
        <v>666</v>
      </c>
      <c r="B12647" s="158" t="s">
        <v>658</v>
      </c>
      <c r="C12647" s="158" t="s">
        <v>1379</v>
      </c>
      <c r="D12647" s="158" t="s">
        <v>1381</v>
      </c>
      <c r="E12647" s="158" t="s">
        <v>2375</v>
      </c>
      <c r="F12647" s="21" t="str">
        <f t="shared" si="49"/>
        <v>VTIME.LPV.LPVINSUDB.PRODUCT_LI.NPRODUCT</v>
      </c>
    </row>
    <row r="12648" spans="1:6" ht="14.25" customHeight="1">
      <c r="A12648" s="157" t="s">
        <v>666</v>
      </c>
      <c r="B12648" s="158" t="s">
        <v>658</v>
      </c>
      <c r="C12648" s="158" t="s">
        <v>1379</v>
      </c>
      <c r="D12648" s="158" t="s">
        <v>1381</v>
      </c>
      <c r="E12648" s="158" t="s">
        <v>2359</v>
      </c>
      <c r="F12648" s="21" t="str">
        <f t="shared" si="49"/>
        <v>VTIME.LPV.LPVINSUDB.PRODUCT_LI.DEFFECDATE</v>
      </c>
    </row>
    <row r="12649" spans="1:6" ht="14.25" customHeight="1">
      <c r="A12649" s="157" t="s">
        <v>666</v>
      </c>
      <c r="B12649" s="158" t="s">
        <v>658</v>
      </c>
      <c r="C12649" s="158" t="s">
        <v>1379</v>
      </c>
      <c r="D12649" s="158" t="s">
        <v>1381</v>
      </c>
      <c r="E12649" s="158" t="s">
        <v>3371</v>
      </c>
      <c r="F12649" s="21" t="str">
        <f t="shared" si="49"/>
        <v>VTIME.LPV.LPVINSUDB.PRODUCT_LI.SACCOUNTI</v>
      </c>
    </row>
    <row r="12650" spans="1:6" ht="14.25" customHeight="1">
      <c r="A12650" s="157" t="s">
        <v>666</v>
      </c>
      <c r="B12650" s="158" t="s">
        <v>658</v>
      </c>
      <c r="C12650" s="158" t="s">
        <v>1379</v>
      </c>
      <c r="D12650" s="158" t="s">
        <v>1381</v>
      </c>
      <c r="E12650" s="158" t="s">
        <v>4746</v>
      </c>
      <c r="F12650" s="21" t="str">
        <f t="shared" si="49"/>
        <v>VTIME.LPV.LPVINSUDB.PRODUCT_LI.NANLIFINT</v>
      </c>
    </row>
    <row r="12651" spans="1:6" ht="14.25" customHeight="1">
      <c r="A12651" s="157" t="s">
        <v>666</v>
      </c>
      <c r="B12651" s="158" t="s">
        <v>658</v>
      </c>
      <c r="C12651" s="158" t="s">
        <v>1379</v>
      </c>
      <c r="D12651" s="158" t="s">
        <v>1381</v>
      </c>
      <c r="E12651" s="158" t="s">
        <v>4747</v>
      </c>
      <c r="F12651" s="21" t="str">
        <f t="shared" si="49"/>
        <v>VTIME.LPV.LPVINSUDB.PRODUCT_LI.NANNUALAP</v>
      </c>
    </row>
    <row r="12652" spans="1:6" ht="14.25" customHeight="1">
      <c r="A12652" s="157" t="s">
        <v>666</v>
      </c>
      <c r="B12652" s="158" t="s">
        <v>658</v>
      </c>
      <c r="C12652" s="158" t="s">
        <v>1379</v>
      </c>
      <c r="D12652" s="158" t="s">
        <v>1381</v>
      </c>
      <c r="E12652" s="158" t="s">
        <v>4748</v>
      </c>
      <c r="F12652" s="21" t="str">
        <f t="shared" si="49"/>
        <v>VTIME.LPV.LPVINSUDB.PRODUCT_LI.SASSOCIAI</v>
      </c>
    </row>
    <row r="12653" spans="1:6" ht="14.25" customHeight="1">
      <c r="A12653" s="157" t="s">
        <v>666</v>
      </c>
      <c r="B12653" s="158" t="s">
        <v>658</v>
      </c>
      <c r="C12653" s="158" t="s">
        <v>1379</v>
      </c>
      <c r="D12653" s="158" t="s">
        <v>1381</v>
      </c>
      <c r="E12653" s="158" t="s">
        <v>4749</v>
      </c>
      <c r="F12653" s="21" t="str">
        <f t="shared" si="49"/>
        <v>VTIME.LPV.LPVINSUDB.PRODUCT_LI.NBENEFAPL</v>
      </c>
    </row>
    <row r="12654" spans="1:6" ht="14.25" customHeight="1">
      <c r="A12654" s="157" t="s">
        <v>666</v>
      </c>
      <c r="B12654" s="158" t="s">
        <v>658</v>
      </c>
      <c r="C12654" s="158" t="s">
        <v>1379</v>
      </c>
      <c r="D12654" s="158" t="s">
        <v>1381</v>
      </c>
      <c r="E12654" s="158" t="s">
        <v>4750</v>
      </c>
      <c r="F12654" s="21" t="str">
        <f t="shared" si="49"/>
        <v>VTIME.LPV.LPVINSUDB.PRODUCT_LI.NBENEFEXC</v>
      </c>
    </row>
    <row r="12655" spans="1:6" ht="14.25" customHeight="1">
      <c r="A12655" s="157" t="s">
        <v>666</v>
      </c>
      <c r="B12655" s="158" t="s">
        <v>658</v>
      </c>
      <c r="C12655" s="158" t="s">
        <v>1379</v>
      </c>
      <c r="D12655" s="158" t="s">
        <v>1381</v>
      </c>
      <c r="E12655" s="158" t="s">
        <v>4751</v>
      </c>
      <c r="F12655" s="21" t="str">
        <f t="shared" si="49"/>
        <v>VTIME.LPV.LPVINSUDB.PRODUCT_LI.NBENEFITR</v>
      </c>
    </row>
    <row r="12656" spans="1:6" ht="14.25" customHeight="1">
      <c r="A12656" s="157" t="s">
        <v>666</v>
      </c>
      <c r="B12656" s="158" t="s">
        <v>658</v>
      </c>
      <c r="C12656" s="158" t="s">
        <v>1379</v>
      </c>
      <c r="D12656" s="158" t="s">
        <v>1381</v>
      </c>
      <c r="E12656" s="158" t="s">
        <v>4752</v>
      </c>
      <c r="F12656" s="21" t="str">
        <f t="shared" si="49"/>
        <v>VTIME.LPV.LPVINSUDB.PRODUCT_LI.NBENEXCRA</v>
      </c>
    </row>
    <row r="12657" spans="1:6" ht="14.25" customHeight="1">
      <c r="A12657" s="157" t="s">
        <v>666</v>
      </c>
      <c r="B12657" s="158" t="s">
        <v>658</v>
      </c>
      <c r="C12657" s="158" t="s">
        <v>1379</v>
      </c>
      <c r="D12657" s="158" t="s">
        <v>1381</v>
      </c>
      <c r="E12657" s="158" t="s">
        <v>4753</v>
      </c>
      <c r="F12657" s="21" t="str">
        <f t="shared" si="49"/>
        <v>VTIME.LPV.LPVINSUDB.PRODUCT_LI.NCHARGE</v>
      </c>
    </row>
    <row r="12658" spans="1:6" ht="14.25" customHeight="1">
      <c r="A12658" s="157" t="s">
        <v>666</v>
      </c>
      <c r="B12658" s="158" t="s">
        <v>658</v>
      </c>
      <c r="C12658" s="158" t="s">
        <v>1379</v>
      </c>
      <c r="D12658" s="158" t="s">
        <v>1381</v>
      </c>
      <c r="E12658" s="158" t="s">
        <v>4754</v>
      </c>
      <c r="F12658" s="21" t="str">
        <f t="shared" si="49"/>
        <v>VTIME.LPV.LPVINSUDB.PRODUCT_LI.SCLALLPRE</v>
      </c>
    </row>
    <row r="12659" spans="1:6" ht="14.25" customHeight="1">
      <c r="A12659" s="157" t="s">
        <v>666</v>
      </c>
      <c r="B12659" s="158" t="s">
        <v>658</v>
      </c>
      <c r="C12659" s="158" t="s">
        <v>1379</v>
      </c>
      <c r="D12659" s="158" t="s">
        <v>1381</v>
      </c>
      <c r="E12659" s="158" t="s">
        <v>4755</v>
      </c>
      <c r="F12659" s="21" t="str">
        <f t="shared" si="49"/>
        <v>VTIME.LPV.LPVINSUDB.PRODUCT_LI.SCLANNPEI</v>
      </c>
    </row>
    <row r="12660" spans="1:6" ht="14.25" customHeight="1">
      <c r="A12660" s="157" t="s">
        <v>666</v>
      </c>
      <c r="B12660" s="158" t="s">
        <v>658</v>
      </c>
      <c r="C12660" s="158" t="s">
        <v>1379</v>
      </c>
      <c r="D12660" s="158" t="s">
        <v>1381</v>
      </c>
      <c r="E12660" s="158" t="s">
        <v>4756</v>
      </c>
      <c r="F12660" s="21" t="str">
        <f t="shared" si="49"/>
        <v>VTIME.LPV.LPVINSUDB.PRODUCT_LI.SCLLIFEAI</v>
      </c>
    </row>
    <row r="12661" spans="1:6" ht="14.25" customHeight="1">
      <c r="A12661" s="157" t="s">
        <v>666</v>
      </c>
      <c r="B12661" s="158" t="s">
        <v>658</v>
      </c>
      <c r="C12661" s="158" t="s">
        <v>1379</v>
      </c>
      <c r="D12661" s="158" t="s">
        <v>1381</v>
      </c>
      <c r="E12661" s="158" t="s">
        <v>4757</v>
      </c>
      <c r="F12661" s="21" t="str">
        <f t="shared" si="49"/>
        <v>VTIME.LPV.LPVINSUDB.PRODUCT_LI.SCLNOPREI</v>
      </c>
    </row>
    <row r="12662" spans="1:6" ht="14.25" customHeight="1">
      <c r="A12662" s="157" t="s">
        <v>666</v>
      </c>
      <c r="B12662" s="158" t="s">
        <v>658</v>
      </c>
      <c r="C12662" s="158" t="s">
        <v>1379</v>
      </c>
      <c r="D12662" s="158" t="s">
        <v>1381</v>
      </c>
      <c r="E12662" s="158" t="s">
        <v>4758</v>
      </c>
      <c r="F12662" s="21" t="str">
        <f t="shared" si="49"/>
        <v>VTIME.LPV.LPVINSUDB.PRODUCT_LI.SCLPAYPRI</v>
      </c>
    </row>
    <row r="12663" spans="1:6" ht="14.25" customHeight="1">
      <c r="A12663" s="157" t="s">
        <v>666</v>
      </c>
      <c r="B12663" s="158" t="s">
        <v>658</v>
      </c>
      <c r="C12663" s="158" t="s">
        <v>1379</v>
      </c>
      <c r="D12663" s="158" t="s">
        <v>1381</v>
      </c>
      <c r="E12663" s="158" t="s">
        <v>4759</v>
      </c>
      <c r="F12663" s="21" t="str">
        <f t="shared" si="49"/>
        <v>VTIME.LPV.LPVINSUDB.PRODUCT_LI.SCLSIMPAI</v>
      </c>
    </row>
    <row r="12664" spans="1:6" ht="14.25" customHeight="1">
      <c r="A12664" s="157" t="s">
        <v>666</v>
      </c>
      <c r="B12664" s="158" t="s">
        <v>658</v>
      </c>
      <c r="C12664" s="158" t="s">
        <v>1379</v>
      </c>
      <c r="D12664" s="158" t="s">
        <v>1381</v>
      </c>
      <c r="E12664" s="158" t="s">
        <v>4760</v>
      </c>
      <c r="F12664" s="21" t="str">
        <f t="shared" si="49"/>
        <v>VTIME.LPV.LPVINSUDB.PRODUCT_LI.SCLSURREI</v>
      </c>
    </row>
    <row r="12665" spans="1:6" ht="14.25" customHeight="1">
      <c r="A12665" s="157" t="s">
        <v>666</v>
      </c>
      <c r="B12665" s="158" t="s">
        <v>658</v>
      </c>
      <c r="C12665" s="158" t="s">
        <v>1379</v>
      </c>
      <c r="D12665" s="158" t="s">
        <v>1381</v>
      </c>
      <c r="E12665" s="158" t="s">
        <v>4761</v>
      </c>
      <c r="F12665" s="21" t="str">
        <f t="shared" si="49"/>
        <v>VTIME.LPV.LPVINSUDB.PRODUCT_LI.SCLTRANSI</v>
      </c>
    </row>
    <row r="12666" spans="1:6" ht="14.25" customHeight="1">
      <c r="A12666" s="157" t="s">
        <v>666</v>
      </c>
      <c r="B12666" s="158" t="s">
        <v>658</v>
      </c>
      <c r="C12666" s="158" t="s">
        <v>1379</v>
      </c>
      <c r="D12666" s="158" t="s">
        <v>1381</v>
      </c>
      <c r="E12666" s="158" t="s">
        <v>2364</v>
      </c>
      <c r="F12666" s="21" t="str">
        <f t="shared" si="49"/>
        <v>VTIME.LPV.LPVINSUDB.PRODUCT_LI.DCOMPDATE</v>
      </c>
    </row>
    <row r="12667" spans="1:6" ht="14.25" customHeight="1">
      <c r="A12667" s="157" t="s">
        <v>666</v>
      </c>
      <c r="B12667" s="158" t="s">
        <v>658</v>
      </c>
      <c r="C12667" s="158" t="s">
        <v>1379</v>
      </c>
      <c r="D12667" s="158" t="s">
        <v>1381</v>
      </c>
      <c r="E12667" s="158" t="s">
        <v>2416</v>
      </c>
      <c r="F12667" s="21" t="str">
        <f t="shared" si="49"/>
        <v>VTIME.LPV.LPVINSUDB.PRODUCT_LI.NCURRENCY</v>
      </c>
    </row>
    <row r="12668" spans="1:6" ht="14.25" customHeight="1">
      <c r="A12668" s="157" t="s">
        <v>666</v>
      </c>
      <c r="B12668" s="158" t="s">
        <v>658</v>
      </c>
      <c r="C12668" s="158" t="s">
        <v>1379</v>
      </c>
      <c r="D12668" s="158" t="s">
        <v>1381</v>
      </c>
      <c r="E12668" s="158" t="s">
        <v>4762</v>
      </c>
      <c r="F12668" s="21" t="str">
        <f t="shared" si="49"/>
        <v>VTIME.LPV.LPVINSUDB.PRODUCT_LI.NDEDUFREQ</v>
      </c>
    </row>
    <row r="12669" spans="1:6" ht="14.25" customHeight="1">
      <c r="A12669" s="157" t="s">
        <v>666</v>
      </c>
      <c r="B12669" s="158" t="s">
        <v>658</v>
      </c>
      <c r="C12669" s="158" t="s">
        <v>1379</v>
      </c>
      <c r="D12669" s="158" t="s">
        <v>1381</v>
      </c>
      <c r="E12669" s="158" t="s">
        <v>4763</v>
      </c>
      <c r="F12669" s="21" t="str">
        <f t="shared" si="49"/>
        <v>VTIME.LPV.LPVINSUDB.PRODUCT_LI.NENTRANCE</v>
      </c>
    </row>
    <row r="12670" spans="1:6" ht="14.25" customHeight="1">
      <c r="A12670" s="157" t="s">
        <v>666</v>
      </c>
      <c r="B12670" s="158" t="s">
        <v>658</v>
      </c>
      <c r="C12670" s="158" t="s">
        <v>1379</v>
      </c>
      <c r="D12670" s="158" t="s">
        <v>1381</v>
      </c>
      <c r="E12670" s="158" t="s">
        <v>4764</v>
      </c>
      <c r="F12670" s="21" t="str">
        <f t="shared" si="49"/>
        <v>VTIME.LPV.LPVINSUDB.PRODUCT_LI.NSURRFREQ</v>
      </c>
    </row>
    <row r="12671" spans="1:6" ht="14.25" customHeight="1">
      <c r="A12671" s="157" t="s">
        <v>666</v>
      </c>
      <c r="B12671" s="158" t="s">
        <v>658</v>
      </c>
      <c r="C12671" s="158" t="s">
        <v>1379</v>
      </c>
      <c r="D12671" s="158" t="s">
        <v>1381</v>
      </c>
      <c r="E12671" s="158" t="s">
        <v>4765</v>
      </c>
      <c r="F12671" s="21" t="str">
        <f t="shared" si="49"/>
        <v>VTIME.LPV.LPVINSUDB.PRODUCT_LI.NIDURAFIX</v>
      </c>
    </row>
    <row r="12672" spans="1:6" ht="14.25" customHeight="1">
      <c r="A12672" s="157" t="s">
        <v>666</v>
      </c>
      <c r="B12672" s="158" t="s">
        <v>658</v>
      </c>
      <c r="C12672" s="158" t="s">
        <v>1379</v>
      </c>
      <c r="D12672" s="158" t="s">
        <v>1381</v>
      </c>
      <c r="E12672" s="158" t="s">
        <v>2929</v>
      </c>
      <c r="F12672" s="21" t="str">
        <f t="shared" si="49"/>
        <v>VTIME.LPV.LPVINSUDB.PRODUCT_LI.NTYPDURINS</v>
      </c>
    </row>
    <row r="12673" spans="1:6" ht="14.25" customHeight="1">
      <c r="A12673" s="157" t="s">
        <v>666</v>
      </c>
      <c r="B12673" s="158" t="s">
        <v>658</v>
      </c>
      <c r="C12673" s="158" t="s">
        <v>1379</v>
      </c>
      <c r="D12673" s="158" t="s">
        <v>1381</v>
      </c>
      <c r="E12673" s="158" t="s">
        <v>4766</v>
      </c>
      <c r="F12673" s="21" t="str">
        <f t="shared" si="49"/>
        <v>VTIME.LPV.LPVINSUDB.PRODUCT_LI.SIDURVARI</v>
      </c>
    </row>
    <row r="12674" spans="1:6" ht="14.25" customHeight="1">
      <c r="A12674" s="157" t="s">
        <v>666</v>
      </c>
      <c r="B12674" s="158" t="s">
        <v>658</v>
      </c>
      <c r="C12674" s="158" t="s">
        <v>1379</v>
      </c>
      <c r="D12674" s="158" t="s">
        <v>1381</v>
      </c>
      <c r="E12674" s="158" t="s">
        <v>2425</v>
      </c>
      <c r="F12674" s="21" t="str">
        <f t="shared" si="49"/>
        <v>VTIME.LPV.LPVINSUDB.PRODUCT_LI.NINTEREST</v>
      </c>
    </row>
    <row r="12675" spans="1:6" ht="14.25" customHeight="1">
      <c r="A12675" s="157" t="s">
        <v>666</v>
      </c>
      <c r="B12675" s="158" t="s">
        <v>658</v>
      </c>
      <c r="C12675" s="158" t="s">
        <v>1379</v>
      </c>
      <c r="D12675" s="158" t="s">
        <v>1381</v>
      </c>
      <c r="E12675" s="158" t="s">
        <v>4767</v>
      </c>
      <c r="F12675" s="21" t="str">
        <f t="shared" si="49"/>
        <v>VTIME.LPV.LPVINSUDB.PRODUCT_LI.SMETHAGAV</v>
      </c>
    </row>
    <row r="12676" spans="1:6" ht="14.25" customHeight="1">
      <c r="A12676" s="157" t="s">
        <v>666</v>
      </c>
      <c r="B12676" s="158" t="s">
        <v>658</v>
      </c>
      <c r="C12676" s="158" t="s">
        <v>1379</v>
      </c>
      <c r="D12676" s="158" t="s">
        <v>1381</v>
      </c>
      <c r="E12676" s="158" t="s">
        <v>4768</v>
      </c>
      <c r="F12676" s="21" t="str">
        <f t="shared" si="49"/>
        <v>VTIME.LPV.LPVINSUDB.PRODUCT_LI.SMETHPRAV</v>
      </c>
    </row>
    <row r="12677" spans="1:6" ht="14.25" customHeight="1">
      <c r="A12677" s="157" t="s">
        <v>666</v>
      </c>
      <c r="B12677" s="158" t="s">
        <v>658</v>
      </c>
      <c r="C12677" s="158" t="s">
        <v>1379</v>
      </c>
      <c r="D12677" s="158" t="s">
        <v>1381</v>
      </c>
      <c r="E12677" s="158" t="s">
        <v>4769</v>
      </c>
      <c r="F12677" s="21" t="str">
        <f t="shared" si="49"/>
        <v>VTIME.LPV.LPVINSUDB.PRODUCT_LI.SMETHPRIN</v>
      </c>
    </row>
    <row r="12678" spans="1:6" ht="14.25" customHeight="1">
      <c r="A12678" s="157" t="s">
        <v>666</v>
      </c>
      <c r="B12678" s="158" t="s">
        <v>658</v>
      </c>
      <c r="C12678" s="158" t="s">
        <v>1379</v>
      </c>
      <c r="D12678" s="158" t="s">
        <v>1381</v>
      </c>
      <c r="E12678" s="158" t="s">
        <v>4770</v>
      </c>
      <c r="F12678" s="21" t="str">
        <f t="shared" si="49"/>
        <v>VTIME.LPV.LPVINSUDB.PRODUCT_LI.SMORCAPII</v>
      </c>
    </row>
    <row r="12679" spans="1:6" ht="14.25" customHeight="1">
      <c r="A12679" s="157" t="s">
        <v>666</v>
      </c>
      <c r="B12679" s="158" t="s">
        <v>658</v>
      </c>
      <c r="C12679" s="158" t="s">
        <v>1379</v>
      </c>
      <c r="D12679" s="158" t="s">
        <v>1381</v>
      </c>
      <c r="E12679" s="158" t="s">
        <v>4771</v>
      </c>
      <c r="F12679" s="21" t="str">
        <f t="shared" si="49"/>
        <v>VTIME.LPV.LPVINSUDB.PRODUCT_LI.SNOPERIOD</v>
      </c>
    </row>
    <row r="12680" spans="1:6" ht="14.25" customHeight="1">
      <c r="A12680" s="157" t="s">
        <v>666</v>
      </c>
      <c r="B12680" s="158" t="s">
        <v>658</v>
      </c>
      <c r="C12680" s="158" t="s">
        <v>1379</v>
      </c>
      <c r="D12680" s="158" t="s">
        <v>1381</v>
      </c>
      <c r="E12680" s="158" t="s">
        <v>4772</v>
      </c>
      <c r="F12680" s="21" t="str">
        <f t="shared" si="49"/>
        <v>VTIME.LPV.LPVINSUDB.PRODUCT_LI.NNPEMULTI</v>
      </c>
    </row>
    <row r="12681" spans="1:6" ht="14.25" customHeight="1">
      <c r="A12681" s="157" t="s">
        <v>666</v>
      </c>
      <c r="B12681" s="158" t="s">
        <v>658</v>
      </c>
      <c r="C12681" s="158" t="s">
        <v>1379</v>
      </c>
      <c r="D12681" s="158" t="s">
        <v>1381</v>
      </c>
      <c r="E12681" s="158" t="s">
        <v>4773</v>
      </c>
      <c r="F12681" s="21" t="str">
        <f t="shared" si="49"/>
        <v>VTIME.LPV.LPVINSUDB.PRODUCT_LI.NNPENUMAI</v>
      </c>
    </row>
    <row r="12682" spans="1:6" ht="14.25" customHeight="1">
      <c r="A12682" s="157" t="s">
        <v>666</v>
      </c>
      <c r="B12682" s="158" t="s">
        <v>658</v>
      </c>
      <c r="C12682" s="158" t="s">
        <v>1379</v>
      </c>
      <c r="D12682" s="158" t="s">
        <v>1381</v>
      </c>
      <c r="E12682" s="158" t="s">
        <v>4774</v>
      </c>
      <c r="F12682" s="21" t="str">
        <f t="shared" si="49"/>
        <v>VTIME.LPV.LPVINSUDB.PRODUCT_LI.NNPENUNMI</v>
      </c>
    </row>
    <row r="12683" spans="1:6" ht="14.25" customHeight="1">
      <c r="A12683" s="157" t="s">
        <v>666</v>
      </c>
      <c r="B12683" s="158" t="s">
        <v>658</v>
      </c>
      <c r="C12683" s="158" t="s">
        <v>1379</v>
      </c>
      <c r="D12683" s="158" t="s">
        <v>1381</v>
      </c>
      <c r="E12683" s="158" t="s">
        <v>4775</v>
      </c>
      <c r="F12683" s="21" t="str">
        <f t="shared" si="49"/>
        <v>VTIME.LPV.LPVINSUDB.PRODUCT_LI.SNPEUNIFA</v>
      </c>
    </row>
    <row r="12684" spans="1:6" ht="14.25" customHeight="1">
      <c r="A12684" s="157" t="s">
        <v>666</v>
      </c>
      <c r="B12684" s="158" t="s">
        <v>658</v>
      </c>
      <c r="C12684" s="158" t="s">
        <v>1379</v>
      </c>
      <c r="D12684" s="158" t="s">
        <v>1381</v>
      </c>
      <c r="E12684" s="158" t="s">
        <v>2377</v>
      </c>
      <c r="F12684" s="21" t="str">
        <f t="shared" si="49"/>
        <v>VTIME.LPV.LPVINSUDB.PRODUCT_LI.DNULLDATE</v>
      </c>
    </row>
    <row r="12685" spans="1:6" ht="14.25" customHeight="1">
      <c r="A12685" s="157" t="s">
        <v>666</v>
      </c>
      <c r="B12685" s="158" t="s">
        <v>658</v>
      </c>
      <c r="C12685" s="158" t="s">
        <v>1379</v>
      </c>
      <c r="D12685" s="158" t="s">
        <v>1381</v>
      </c>
      <c r="E12685" s="158" t="s">
        <v>4776</v>
      </c>
      <c r="F12685" s="21" t="str">
        <f t="shared" si="49"/>
        <v>VTIME.LPV.LPVINSUDB.PRODUCT_LI.NPAYINITI</v>
      </c>
    </row>
    <row r="12686" spans="1:6" ht="14.25" customHeight="1">
      <c r="A12686" s="157" t="s">
        <v>666</v>
      </c>
      <c r="B12686" s="158" t="s">
        <v>658</v>
      </c>
      <c r="C12686" s="158" t="s">
        <v>1379</v>
      </c>
      <c r="D12686" s="158" t="s">
        <v>1381</v>
      </c>
      <c r="E12686" s="158" t="s">
        <v>4777</v>
      </c>
      <c r="F12686" s="21" t="str">
        <f t="shared" si="49"/>
        <v>VTIME.LPV.LPVINSUDB.PRODUCT_LI.NPAYINTER</v>
      </c>
    </row>
    <row r="12687" spans="1:6" ht="14.25" customHeight="1">
      <c r="A12687" s="157" t="s">
        <v>666</v>
      </c>
      <c r="B12687" s="158" t="s">
        <v>658</v>
      </c>
      <c r="C12687" s="158" t="s">
        <v>1379</v>
      </c>
      <c r="D12687" s="158" t="s">
        <v>1381</v>
      </c>
      <c r="E12687" s="158" t="s">
        <v>4778</v>
      </c>
      <c r="F12687" s="21" t="str">
        <f t="shared" si="49"/>
        <v>VTIME.LPV.LPVINSUDB.PRODUCT_LI.SPERIODIC</v>
      </c>
    </row>
    <row r="12688" spans="1:6" ht="14.25" customHeight="1">
      <c r="A12688" s="157" t="s">
        <v>666</v>
      </c>
      <c r="B12688" s="158" t="s">
        <v>658</v>
      </c>
      <c r="C12688" s="158" t="s">
        <v>1379</v>
      </c>
      <c r="D12688" s="158" t="s">
        <v>1381</v>
      </c>
      <c r="E12688" s="158" t="s">
        <v>3279</v>
      </c>
      <c r="F12688" s="21" t="str">
        <f t="shared" si="49"/>
        <v>VTIME.LPV.LPVINSUDB.PRODUCT_LI.NPERMULTI</v>
      </c>
    </row>
    <row r="12689" spans="1:6" ht="14.25" customHeight="1">
      <c r="A12689" s="157" t="s">
        <v>666</v>
      </c>
      <c r="B12689" s="158" t="s">
        <v>658</v>
      </c>
      <c r="C12689" s="158" t="s">
        <v>1379</v>
      </c>
      <c r="D12689" s="158" t="s">
        <v>1381</v>
      </c>
      <c r="E12689" s="158" t="s">
        <v>4779</v>
      </c>
      <c r="F12689" s="21" t="str">
        <f t="shared" si="49"/>
        <v>VTIME.LPV.LPVINSUDB.PRODUCT_LI.NPERNOPAY</v>
      </c>
    </row>
    <row r="12690" spans="1:6" ht="14.25" customHeight="1">
      <c r="A12690" s="157" t="s">
        <v>666</v>
      </c>
      <c r="B12690" s="158" t="s">
        <v>658</v>
      </c>
      <c r="C12690" s="158" t="s">
        <v>1379</v>
      </c>
      <c r="D12690" s="158" t="s">
        <v>1381</v>
      </c>
      <c r="E12690" s="158" t="s">
        <v>3280</v>
      </c>
      <c r="F12690" s="21" t="str">
        <f t="shared" si="49"/>
        <v>VTIME.LPV.LPVINSUDB.PRODUCT_LI.NPERNUMAI</v>
      </c>
    </row>
    <row r="12691" spans="1:6" ht="14.25" customHeight="1">
      <c r="A12691" s="157" t="s">
        <v>666</v>
      </c>
      <c r="B12691" s="158" t="s">
        <v>658</v>
      </c>
      <c r="C12691" s="158" t="s">
        <v>1379</v>
      </c>
      <c r="D12691" s="158" t="s">
        <v>1381</v>
      </c>
      <c r="E12691" s="158" t="s">
        <v>3281</v>
      </c>
      <c r="F12691" s="21" t="str">
        <f t="shared" si="49"/>
        <v>VTIME.LPV.LPVINSUDB.PRODUCT_LI.NPERNUNMI</v>
      </c>
    </row>
    <row r="12692" spans="1:6" ht="14.25" customHeight="1">
      <c r="A12692" s="157" t="s">
        <v>666</v>
      </c>
      <c r="B12692" s="158" t="s">
        <v>658</v>
      </c>
      <c r="C12692" s="158" t="s">
        <v>1379</v>
      </c>
      <c r="D12692" s="158" t="s">
        <v>1381</v>
      </c>
      <c r="E12692" s="158" t="s">
        <v>4780</v>
      </c>
      <c r="F12692" s="21" t="str">
        <f t="shared" si="49"/>
        <v>VTIME.LPV.LPVINSUDB.PRODUCT_LI.NPERREVFA</v>
      </c>
    </row>
    <row r="12693" spans="1:6" ht="14.25" customHeight="1">
      <c r="A12693" s="157" t="s">
        <v>666</v>
      </c>
      <c r="B12693" s="158" t="s">
        <v>658</v>
      </c>
      <c r="C12693" s="158" t="s">
        <v>1379</v>
      </c>
      <c r="D12693" s="158" t="s">
        <v>1381</v>
      </c>
      <c r="E12693" s="158" t="s">
        <v>3481</v>
      </c>
      <c r="F12693" s="21" t="str">
        <f t="shared" si="49"/>
        <v>VTIME.LPV.LPVINSUDB.PRODUCT_LI.SREVALTYP</v>
      </c>
    </row>
    <row r="12694" spans="1:6" ht="14.25" customHeight="1">
      <c r="A12694" s="157" t="s">
        <v>666</v>
      </c>
      <c r="B12694" s="158" t="s">
        <v>658</v>
      </c>
      <c r="C12694" s="158" t="s">
        <v>1379</v>
      </c>
      <c r="D12694" s="158" t="s">
        <v>1381</v>
      </c>
      <c r="E12694" s="158" t="s">
        <v>4781</v>
      </c>
      <c r="F12694" s="21" t="str">
        <f t="shared" si="49"/>
        <v>VTIME.LPV.LPVINSUDB.PRODUCT_LI.SPERUNIFA</v>
      </c>
    </row>
    <row r="12695" spans="1:6" ht="14.25" customHeight="1">
      <c r="A12695" s="157" t="s">
        <v>666</v>
      </c>
      <c r="B12695" s="158" t="s">
        <v>658</v>
      </c>
      <c r="C12695" s="158" t="s">
        <v>1379</v>
      </c>
      <c r="D12695" s="158" t="s">
        <v>1381</v>
      </c>
      <c r="E12695" s="158" t="s">
        <v>4782</v>
      </c>
      <c r="F12695" s="21" t="str">
        <f t="shared" si="49"/>
        <v>VTIME.LPV.LPVINSUDB.PRODUCT_LI.NPRODCLAS</v>
      </c>
    </row>
    <row r="12696" spans="1:6" ht="14.25" customHeight="1">
      <c r="A12696" s="157" t="s">
        <v>666</v>
      </c>
      <c r="B12696" s="158" t="s">
        <v>658</v>
      </c>
      <c r="C12696" s="158" t="s">
        <v>1379</v>
      </c>
      <c r="D12696" s="158" t="s">
        <v>1381</v>
      </c>
      <c r="E12696" s="158" t="s">
        <v>4783</v>
      </c>
      <c r="F12696" s="21" t="str">
        <f t="shared" si="49"/>
        <v>VTIME.LPV.LPVINSUDB.PRODUCT_LI.NQBONUSMA</v>
      </c>
    </row>
    <row r="12697" spans="1:6" ht="14.25" customHeight="1">
      <c r="A12697" s="157" t="s">
        <v>666</v>
      </c>
      <c r="B12697" s="158" t="s">
        <v>658</v>
      </c>
      <c r="C12697" s="158" t="s">
        <v>1379</v>
      </c>
      <c r="D12697" s="158" t="s">
        <v>1381</v>
      </c>
      <c r="E12697" s="158" t="s">
        <v>4784</v>
      </c>
      <c r="F12697" s="21" t="str">
        <f t="shared" si="49"/>
        <v>VTIME.LPV.LPVINSUDB.PRODUCT_LI.NQBONUSMI</v>
      </c>
    </row>
    <row r="12698" spans="1:6" ht="14.25" customHeight="1">
      <c r="A12698" s="157" t="s">
        <v>666</v>
      </c>
      <c r="B12698" s="158" t="s">
        <v>658</v>
      </c>
      <c r="C12698" s="158" t="s">
        <v>1379</v>
      </c>
      <c r="D12698" s="158" t="s">
        <v>1381</v>
      </c>
      <c r="E12698" s="158" t="s">
        <v>4785</v>
      </c>
      <c r="F12698" s="21" t="str">
        <f t="shared" si="49"/>
        <v>VTIME.LPV.LPVINSUDB.PRODUCT_LI.NREAGEMAX</v>
      </c>
    </row>
    <row r="12699" spans="1:6" ht="14.25" customHeight="1">
      <c r="A12699" s="157" t="s">
        <v>666</v>
      </c>
      <c r="B12699" s="158" t="s">
        <v>658</v>
      </c>
      <c r="C12699" s="158" t="s">
        <v>1379</v>
      </c>
      <c r="D12699" s="158" t="s">
        <v>1381</v>
      </c>
      <c r="E12699" s="158" t="s">
        <v>4786</v>
      </c>
      <c r="F12699" s="21" t="str">
        <f t="shared" si="49"/>
        <v>VTIME.LPV.LPVINSUDB.PRODUCT_LI.SROUADVAN</v>
      </c>
    </row>
    <row r="12700" spans="1:6" ht="14.25" customHeight="1">
      <c r="A12700" s="157" t="s">
        <v>666</v>
      </c>
      <c r="B12700" s="158" t="s">
        <v>658</v>
      </c>
      <c r="C12700" s="158" t="s">
        <v>1379</v>
      </c>
      <c r="D12700" s="158" t="s">
        <v>1381</v>
      </c>
      <c r="E12700" s="158" t="s">
        <v>4787</v>
      </c>
      <c r="F12700" s="21" t="str">
        <f t="shared" si="49"/>
        <v>VTIME.LPV.LPVINSUDB.PRODUCT_LI.SROUREDDC</v>
      </c>
    </row>
    <row r="12701" spans="1:6" ht="14.25" customHeight="1">
      <c r="A12701" s="157" t="s">
        <v>666</v>
      </c>
      <c r="B12701" s="158" t="s">
        <v>658</v>
      </c>
      <c r="C12701" s="158" t="s">
        <v>1379</v>
      </c>
      <c r="D12701" s="158" t="s">
        <v>1381</v>
      </c>
      <c r="E12701" s="158" t="s">
        <v>4788</v>
      </c>
      <c r="F12701" s="21" t="str">
        <f t="shared" si="49"/>
        <v>VTIME.LPV.LPVINSUDB.PRODUCT_LI.SROUREDUC</v>
      </c>
    </row>
    <row r="12702" spans="1:6" ht="14.25" customHeight="1">
      <c r="A12702" s="157" t="s">
        <v>666</v>
      </c>
      <c r="B12702" s="158" t="s">
        <v>658</v>
      </c>
      <c r="C12702" s="158" t="s">
        <v>1379</v>
      </c>
      <c r="D12702" s="158" t="s">
        <v>1381</v>
      </c>
      <c r="E12702" s="158" t="s">
        <v>3325</v>
      </c>
      <c r="F12702" s="21" t="str">
        <f t="shared" si="49"/>
        <v>VTIME.LPV.LPVINSUDB.PRODUCT_LI.SROUSURRE</v>
      </c>
    </row>
    <row r="12703" spans="1:6" ht="14.25" customHeight="1">
      <c r="A12703" s="157" t="s">
        <v>666</v>
      </c>
      <c r="B12703" s="158" t="s">
        <v>658</v>
      </c>
      <c r="C12703" s="158" t="s">
        <v>1379</v>
      </c>
      <c r="D12703" s="158" t="s">
        <v>1381</v>
      </c>
      <c r="E12703" s="158" t="s">
        <v>4789</v>
      </c>
      <c r="F12703" s="21" t="str">
        <f t="shared" si="49"/>
        <v>VTIME.LPV.LPVINSUDB.PRODUCT_LI.NSUAGEMAX</v>
      </c>
    </row>
    <row r="12704" spans="1:6" ht="14.25" customHeight="1">
      <c r="A12704" s="157" t="s">
        <v>666</v>
      </c>
      <c r="B12704" s="158" t="s">
        <v>658</v>
      </c>
      <c r="C12704" s="158" t="s">
        <v>1379</v>
      </c>
      <c r="D12704" s="158" t="s">
        <v>1381</v>
      </c>
      <c r="E12704" s="158" t="s">
        <v>4790</v>
      </c>
      <c r="F12704" s="21" t="str">
        <f t="shared" si="49"/>
        <v>VTIME.LPV.LPVINSUDB.PRODUCT_LI.NSUAGEMIN</v>
      </c>
    </row>
    <row r="12705" spans="1:6" ht="14.25" customHeight="1">
      <c r="A12705" s="157" t="s">
        <v>666</v>
      </c>
      <c r="B12705" s="158" t="s">
        <v>658</v>
      </c>
      <c r="C12705" s="158" t="s">
        <v>1379</v>
      </c>
      <c r="D12705" s="158" t="s">
        <v>1381</v>
      </c>
      <c r="E12705" s="158" t="s">
        <v>4791</v>
      </c>
      <c r="F12705" s="21" t="str">
        <f t="shared" si="49"/>
        <v>VTIME.LPV.LPVINSUDB.PRODUCT_LI.NSURCASHV</v>
      </c>
    </row>
    <row r="12706" spans="1:6" ht="14.25" customHeight="1">
      <c r="A12706" s="157" t="s">
        <v>666</v>
      </c>
      <c r="B12706" s="158" t="s">
        <v>658</v>
      </c>
      <c r="C12706" s="158" t="s">
        <v>1379</v>
      </c>
      <c r="D12706" s="158" t="s">
        <v>1381</v>
      </c>
      <c r="E12706" s="158" t="s">
        <v>4792</v>
      </c>
      <c r="F12706" s="21" t="str">
        <f t="shared" si="49"/>
        <v>VTIME.LPV.LPVINSUDB.PRODUCT_LI.SSURRENPI</v>
      </c>
    </row>
    <row r="12707" spans="1:6" ht="14.25" customHeight="1">
      <c r="A12707" s="157" t="s">
        <v>666</v>
      </c>
      <c r="B12707" s="158" t="s">
        <v>658</v>
      </c>
      <c r="C12707" s="158" t="s">
        <v>1379</v>
      </c>
      <c r="D12707" s="158" t="s">
        <v>1381</v>
      </c>
      <c r="E12707" s="158" t="s">
        <v>4793</v>
      </c>
      <c r="F12707" s="21" t="str">
        <f t="shared" si="49"/>
        <v>VTIME.LPV.LPVINSUDB.PRODUCT_LI.SSURRENTI</v>
      </c>
    </row>
    <row r="12708" spans="1:6" ht="14.25" customHeight="1">
      <c r="A12708" s="157" t="s">
        <v>666</v>
      </c>
      <c r="B12708" s="158" t="s">
        <v>658</v>
      </c>
      <c r="C12708" s="158" t="s">
        <v>1379</v>
      </c>
      <c r="D12708" s="158" t="s">
        <v>1381</v>
      </c>
      <c r="E12708" s="158" t="s">
        <v>4794</v>
      </c>
      <c r="F12708" s="21" t="str">
        <f t="shared" si="49"/>
        <v>VTIME.LPV.LPVINSUDB.PRODUCT_LI.SULFCHANI</v>
      </c>
    </row>
    <row r="12709" spans="1:6" ht="14.25" customHeight="1">
      <c r="A12709" s="157" t="s">
        <v>666</v>
      </c>
      <c r="B12709" s="158" t="s">
        <v>658</v>
      </c>
      <c r="C12709" s="158" t="s">
        <v>1379</v>
      </c>
      <c r="D12709" s="158" t="s">
        <v>1381</v>
      </c>
      <c r="E12709" s="158" t="s">
        <v>4795</v>
      </c>
      <c r="F12709" s="21" t="str">
        <f t="shared" si="49"/>
        <v>VTIME.LPV.LPVINSUDB.PRODUCT_LI.NULFMAXQU</v>
      </c>
    </row>
    <row r="12710" spans="1:6" ht="14.25" customHeight="1">
      <c r="A12710" s="157" t="s">
        <v>666</v>
      </c>
      <c r="B12710" s="158" t="s">
        <v>658</v>
      </c>
      <c r="C12710" s="158" t="s">
        <v>1379</v>
      </c>
      <c r="D12710" s="158" t="s">
        <v>1381</v>
      </c>
      <c r="E12710" s="158" t="s">
        <v>4796</v>
      </c>
      <c r="F12710" s="21" t="str">
        <f t="shared" si="49"/>
        <v>VTIME.LPV.LPVINSUDB.PRODUCT_LI.NULRCHARG</v>
      </c>
    </row>
    <row r="12711" spans="1:6" ht="14.25" customHeight="1">
      <c r="A12711" s="157" t="s">
        <v>666</v>
      </c>
      <c r="B12711" s="158" t="s">
        <v>658</v>
      </c>
      <c r="C12711" s="158" t="s">
        <v>1379</v>
      </c>
      <c r="D12711" s="158" t="s">
        <v>1381</v>
      </c>
      <c r="E12711" s="158" t="s">
        <v>4797</v>
      </c>
      <c r="F12711" s="21" t="str">
        <f t="shared" si="49"/>
        <v>VTIME.LPV.LPVINSUDB.PRODUCT_LI.NULREDPER</v>
      </c>
    </row>
    <row r="12712" spans="1:6" ht="14.25" customHeight="1">
      <c r="A12712" s="157" t="s">
        <v>666</v>
      </c>
      <c r="B12712" s="158" t="s">
        <v>658</v>
      </c>
      <c r="C12712" s="158" t="s">
        <v>1379</v>
      </c>
      <c r="D12712" s="158" t="s">
        <v>1381</v>
      </c>
      <c r="E12712" s="158" t="s">
        <v>4798</v>
      </c>
      <c r="F12712" s="21" t="str">
        <f t="shared" si="49"/>
        <v>VTIME.LPV.LPVINSUDB.PRODUCT_LI.NULRMAXQU</v>
      </c>
    </row>
    <row r="12713" spans="1:6" ht="14.25" customHeight="1">
      <c r="A12713" s="157" t="s">
        <v>666</v>
      </c>
      <c r="B12713" s="158" t="s">
        <v>658</v>
      </c>
      <c r="C12713" s="158" t="s">
        <v>1379</v>
      </c>
      <c r="D12713" s="158" t="s">
        <v>1381</v>
      </c>
      <c r="E12713" s="158" t="s">
        <v>4799</v>
      </c>
      <c r="F12713" s="21" t="str">
        <f t="shared" si="49"/>
        <v>VTIME.LPV.LPVINSUDB.PRODUCT_LI.NULRSCHAR</v>
      </c>
    </row>
    <row r="12714" spans="1:6" ht="14.25" customHeight="1">
      <c r="A12714" s="157" t="s">
        <v>666</v>
      </c>
      <c r="B12714" s="158" t="s">
        <v>658</v>
      </c>
      <c r="C12714" s="158" t="s">
        <v>1379</v>
      </c>
      <c r="D12714" s="158" t="s">
        <v>1381</v>
      </c>
      <c r="E12714" s="158" t="s">
        <v>4800</v>
      </c>
      <c r="F12714" s="21" t="str">
        <f t="shared" si="49"/>
        <v>VTIME.LPV.LPVINSUDB.PRODUCT_LI.NULSCHARG</v>
      </c>
    </row>
    <row r="12715" spans="1:6" ht="14.25" customHeight="1">
      <c r="A12715" s="157" t="s">
        <v>666</v>
      </c>
      <c r="B12715" s="158" t="s">
        <v>658</v>
      </c>
      <c r="C12715" s="158" t="s">
        <v>1379</v>
      </c>
      <c r="D12715" s="158" t="s">
        <v>1381</v>
      </c>
      <c r="E12715" s="158" t="s">
        <v>4801</v>
      </c>
      <c r="F12715" s="21" t="str">
        <f t="shared" si="49"/>
        <v>VTIME.LPV.LPVINSUDB.PRODUCT_LI.NULSMAXQU</v>
      </c>
    </row>
    <row r="12716" spans="1:6" ht="14.25" customHeight="1">
      <c r="A12716" s="157" t="s">
        <v>666</v>
      </c>
      <c r="B12716" s="158" t="s">
        <v>658</v>
      </c>
      <c r="C12716" s="158" t="s">
        <v>1379</v>
      </c>
      <c r="D12716" s="158" t="s">
        <v>1381</v>
      </c>
      <c r="E12716" s="158" t="s">
        <v>4802</v>
      </c>
      <c r="F12716" s="21" t="str">
        <f t="shared" si="49"/>
        <v>VTIME.LPV.LPVINSUDB.PRODUCT_LI.SASSOTOTAL</v>
      </c>
    </row>
    <row r="12717" spans="1:6" ht="14.25" customHeight="1">
      <c r="A12717" s="157" t="s">
        <v>666</v>
      </c>
      <c r="B12717" s="158" t="s">
        <v>658</v>
      </c>
      <c r="C12717" s="158" t="s">
        <v>1379</v>
      </c>
      <c r="D12717" s="158" t="s">
        <v>1381</v>
      </c>
      <c r="E12717" s="158" t="s">
        <v>4803</v>
      </c>
      <c r="F12717" s="21" t="str">
        <f t="shared" si="49"/>
        <v>VTIME.LPV.LPVINSUDB.PRODUCT_LI.NULSSCHAR</v>
      </c>
    </row>
    <row r="12718" spans="1:6" ht="14.25" customHeight="1">
      <c r="A12718" s="157" t="s">
        <v>666</v>
      </c>
      <c r="B12718" s="158" t="s">
        <v>658</v>
      </c>
      <c r="C12718" s="158" t="s">
        <v>1379</v>
      </c>
      <c r="D12718" s="158" t="s">
        <v>1381</v>
      </c>
      <c r="E12718" s="158" t="s">
        <v>4804</v>
      </c>
      <c r="F12718" s="21" t="str">
        <f t="shared" si="49"/>
        <v>VTIME.LPV.LPVINSUDB.PRODUCT_LI.NULSWIPER</v>
      </c>
    </row>
    <row r="12719" spans="1:6" ht="14.25" customHeight="1">
      <c r="A12719" s="157" t="s">
        <v>666</v>
      </c>
      <c r="B12719" s="158" t="s">
        <v>658</v>
      </c>
      <c r="C12719" s="158" t="s">
        <v>1379</v>
      </c>
      <c r="D12719" s="158" t="s">
        <v>1381</v>
      </c>
      <c r="E12719" s="158" t="s">
        <v>4805</v>
      </c>
      <c r="F12719" s="21" t="str">
        <f t="shared" si="49"/>
        <v>VTIME.LPV.LPVINSUDB.PRODUCT_LI.SBENRES</v>
      </c>
    </row>
    <row r="12720" spans="1:6" ht="14.25" customHeight="1">
      <c r="A12720" s="157" t="s">
        <v>666</v>
      </c>
      <c r="B12720" s="158" t="s">
        <v>658</v>
      </c>
      <c r="C12720" s="158" t="s">
        <v>1379</v>
      </c>
      <c r="D12720" s="158" t="s">
        <v>1381</v>
      </c>
      <c r="E12720" s="158" t="s">
        <v>2370</v>
      </c>
      <c r="F12720" s="21" t="str">
        <f t="shared" si="49"/>
        <v>VTIME.LPV.LPVINSUDB.PRODUCT_LI.NUSERCODE</v>
      </c>
    </row>
    <row r="12721" spans="1:6" ht="14.25" customHeight="1">
      <c r="A12721" s="157" t="s">
        <v>666</v>
      </c>
      <c r="B12721" s="158" t="s">
        <v>658</v>
      </c>
      <c r="C12721" s="158" t="s">
        <v>1379</v>
      </c>
      <c r="D12721" s="158" t="s">
        <v>1381</v>
      </c>
      <c r="E12721" s="158" t="s">
        <v>4806</v>
      </c>
      <c r="F12721" s="21" t="str">
        <f t="shared" si="49"/>
        <v>VTIME.LPV.LPVINSUDB.PRODUCT_LI.NVALUEBON</v>
      </c>
    </row>
    <row r="12722" spans="1:6" ht="14.25" customHeight="1">
      <c r="A12722" s="157" t="s">
        <v>666</v>
      </c>
      <c r="B12722" s="158" t="s">
        <v>658</v>
      </c>
      <c r="C12722" s="158" t="s">
        <v>1379</v>
      </c>
      <c r="D12722" s="158" t="s">
        <v>1381</v>
      </c>
      <c r="E12722" s="158" t="s">
        <v>4807</v>
      </c>
      <c r="F12722" s="21" t="str">
        <f t="shared" si="49"/>
        <v>VTIME.LPV.LPVINSUDB.PRODUCT_LI.NYEARMINS</v>
      </c>
    </row>
    <row r="12723" spans="1:6" ht="14.25" customHeight="1">
      <c r="A12723" s="157" t="s">
        <v>666</v>
      </c>
      <c r="B12723" s="158" t="s">
        <v>658</v>
      </c>
      <c r="C12723" s="158" t="s">
        <v>1379</v>
      </c>
      <c r="D12723" s="158" t="s">
        <v>1381</v>
      </c>
      <c r="E12723" s="158" t="s">
        <v>4808</v>
      </c>
      <c r="F12723" s="21" t="str">
        <f t="shared" si="49"/>
        <v>VTIME.LPV.LPVINSUDB.PRODUCT_LI.NYEARMINW</v>
      </c>
    </row>
    <row r="12724" spans="1:6" ht="14.25" customHeight="1">
      <c r="A12724" s="157" t="s">
        <v>666</v>
      </c>
      <c r="B12724" s="158" t="s">
        <v>658</v>
      </c>
      <c r="C12724" s="158" t="s">
        <v>1379</v>
      </c>
      <c r="D12724" s="158" t="s">
        <v>1381</v>
      </c>
      <c r="E12724" s="158" t="s">
        <v>4809</v>
      </c>
      <c r="F12724" s="21" t="str">
        <f t="shared" si="49"/>
        <v>VTIME.LPV.LPVINSUDB.PRODUCT_LI.NYEARMORS</v>
      </c>
    </row>
    <row r="12725" spans="1:6" ht="14.25" customHeight="1">
      <c r="A12725" s="157" t="s">
        <v>666</v>
      </c>
      <c r="B12725" s="158" t="s">
        <v>658</v>
      </c>
      <c r="C12725" s="158" t="s">
        <v>1379</v>
      </c>
      <c r="D12725" s="158" t="s">
        <v>1381</v>
      </c>
      <c r="E12725" s="158" t="s">
        <v>4810</v>
      </c>
      <c r="F12725" s="21" t="str">
        <f t="shared" si="49"/>
        <v>VTIME.LPV.LPVINSUDB.PRODUCT_LI.SPREMIUMTYPE</v>
      </c>
    </row>
    <row r="12726" spans="1:6" ht="14.25" customHeight="1">
      <c r="A12726" s="157" t="s">
        <v>666</v>
      </c>
      <c r="B12726" s="158" t="s">
        <v>658</v>
      </c>
      <c r="C12726" s="158" t="s">
        <v>1379</v>
      </c>
      <c r="D12726" s="158" t="s">
        <v>1381</v>
      </c>
      <c r="E12726" s="158" t="s">
        <v>4811</v>
      </c>
      <c r="F12726" s="21" t="str">
        <f t="shared" si="49"/>
        <v>VTIME.LPV.LPVINSUDB.PRODUCT_LI.NTAXSMOKE</v>
      </c>
    </row>
    <row r="12727" spans="1:6" ht="14.25" customHeight="1">
      <c r="A12727" s="157" t="s">
        <v>666</v>
      </c>
      <c r="B12727" s="158" t="s">
        <v>658</v>
      </c>
      <c r="C12727" s="158" t="s">
        <v>1379</v>
      </c>
      <c r="D12727" s="158" t="s">
        <v>1381</v>
      </c>
      <c r="E12727" s="158" t="s">
        <v>4812</v>
      </c>
      <c r="F12727" s="21" t="str">
        <f t="shared" si="49"/>
        <v>VTIME.LPV.LPVINSUDB.PRODUCT_LI.NTAXNSMOKE</v>
      </c>
    </row>
    <row r="12728" spans="1:6" ht="14.25" customHeight="1">
      <c r="A12728" s="157" t="s">
        <v>666</v>
      </c>
      <c r="B12728" s="158" t="s">
        <v>658</v>
      </c>
      <c r="C12728" s="158" t="s">
        <v>1379</v>
      </c>
      <c r="D12728" s="158" t="s">
        <v>1381</v>
      </c>
      <c r="E12728" s="158" t="s">
        <v>4813</v>
      </c>
      <c r="F12728" s="21" t="str">
        <f t="shared" si="49"/>
        <v>VTIME.LPV.LPVINSUDB.PRODUCT_LI.NCHARGEAMO</v>
      </c>
    </row>
    <row r="12729" spans="1:6" ht="14.25" customHeight="1">
      <c r="A12729" s="157" t="s">
        <v>666</v>
      </c>
      <c r="B12729" s="158" t="s">
        <v>658</v>
      </c>
      <c r="C12729" s="158" t="s">
        <v>1379</v>
      </c>
      <c r="D12729" s="158" t="s">
        <v>1381</v>
      </c>
      <c r="E12729" s="158" t="s">
        <v>4814</v>
      </c>
      <c r="F12729" s="21" t="str">
        <f t="shared" si="49"/>
        <v>VTIME.LPV.LPVINSUDB.PRODUCT_LI.NMONTHAMO</v>
      </c>
    </row>
    <row r="12730" spans="1:6" ht="14.25" customHeight="1">
      <c r="A12730" s="157" t="s">
        <v>666</v>
      </c>
      <c r="B12730" s="158" t="s">
        <v>658</v>
      </c>
      <c r="C12730" s="158" t="s">
        <v>1379</v>
      </c>
      <c r="D12730" s="158" t="s">
        <v>1381</v>
      </c>
      <c r="E12730" s="158" t="s">
        <v>4815</v>
      </c>
      <c r="F12730" s="21" t="str">
        <f t="shared" si="49"/>
        <v>VTIME.LPV.LPVINSUDB.PRODUCT_LI.NADMINRATE</v>
      </c>
    </row>
    <row r="12731" spans="1:6" ht="14.25" customHeight="1">
      <c r="A12731" s="157" t="s">
        <v>666</v>
      </c>
      <c r="B12731" s="158" t="s">
        <v>658</v>
      </c>
      <c r="C12731" s="158" t="s">
        <v>1379</v>
      </c>
      <c r="D12731" s="158" t="s">
        <v>1381</v>
      </c>
      <c r="E12731" s="158" t="s">
        <v>4816</v>
      </c>
      <c r="F12731" s="21" t="str">
        <f t="shared" si="49"/>
        <v>VTIME.LPV.LPVINSUDB.PRODUCT_LI.NQMEPLOANS</v>
      </c>
    </row>
    <row r="12732" spans="1:6" ht="14.25" customHeight="1">
      <c r="A12732" s="157" t="s">
        <v>666</v>
      </c>
      <c r="B12732" s="158" t="s">
        <v>658</v>
      </c>
      <c r="C12732" s="158" t="s">
        <v>1379</v>
      </c>
      <c r="D12732" s="158" t="s">
        <v>1381</v>
      </c>
      <c r="E12732" s="158" t="s">
        <v>4817</v>
      </c>
      <c r="F12732" s="21" t="str">
        <f t="shared" si="49"/>
        <v>VTIME.LPV.LPVINSUDB.PRODUCT_LI.NQMMLOANS</v>
      </c>
    </row>
    <row r="12733" spans="1:6" ht="14.25" customHeight="1">
      <c r="A12733" s="157" t="s">
        <v>666</v>
      </c>
      <c r="B12733" s="158" t="s">
        <v>658</v>
      </c>
      <c r="C12733" s="158" t="s">
        <v>1379</v>
      </c>
      <c r="D12733" s="158" t="s">
        <v>1381</v>
      </c>
      <c r="E12733" s="158" t="s">
        <v>4818</v>
      </c>
      <c r="F12733" s="21" t="str">
        <f t="shared" si="49"/>
        <v>VTIME.LPV.LPVINSUDB.PRODUCT_LI.NQMYLOANS</v>
      </c>
    </row>
    <row r="12734" spans="1:6" ht="14.25" customHeight="1">
      <c r="A12734" s="157" t="s">
        <v>666</v>
      </c>
      <c r="B12734" s="158" t="s">
        <v>658</v>
      </c>
      <c r="C12734" s="158" t="s">
        <v>1379</v>
      </c>
      <c r="D12734" s="158" t="s">
        <v>1381</v>
      </c>
      <c r="E12734" s="158" t="s">
        <v>4819</v>
      </c>
      <c r="F12734" s="21" t="str">
        <f t="shared" si="49"/>
        <v>VTIME.LPV.LPVINSUDB.PRODUCT_LI.NAMINLOANS</v>
      </c>
    </row>
    <row r="12735" spans="1:6" ht="14.25" customHeight="1">
      <c r="A12735" s="157" t="s">
        <v>666</v>
      </c>
      <c r="B12735" s="158" t="s">
        <v>658</v>
      </c>
      <c r="C12735" s="158" t="s">
        <v>1379</v>
      </c>
      <c r="D12735" s="158" t="s">
        <v>1381</v>
      </c>
      <c r="E12735" s="158" t="s">
        <v>4820</v>
      </c>
      <c r="F12735" s="21" t="str">
        <f t="shared" si="49"/>
        <v>VTIME.LPV.LPVINSUDB.PRODUCT_LI.NAMAXLOANS</v>
      </c>
    </row>
    <row r="12736" spans="1:6" ht="14.25" customHeight="1">
      <c r="A12736" s="157" t="s">
        <v>666</v>
      </c>
      <c r="B12736" s="158" t="s">
        <v>658</v>
      </c>
      <c r="C12736" s="158" t="s">
        <v>1379</v>
      </c>
      <c r="D12736" s="158" t="s">
        <v>1381</v>
      </c>
      <c r="E12736" s="158" t="s">
        <v>4821</v>
      </c>
      <c r="F12736" s="21" t="str">
        <f t="shared" si="49"/>
        <v>VTIME.LPV.LPVINSUDB.PRODUCT_LI.NPERVSLOANS</v>
      </c>
    </row>
    <row r="12737" spans="1:6" ht="14.25" customHeight="1">
      <c r="A12737" s="157" t="s">
        <v>666</v>
      </c>
      <c r="B12737" s="158" t="s">
        <v>658</v>
      </c>
      <c r="C12737" s="158" t="s">
        <v>1379</v>
      </c>
      <c r="D12737" s="158" t="s">
        <v>1381</v>
      </c>
      <c r="E12737" s="158" t="s">
        <v>4822</v>
      </c>
      <c r="F12737" s="21" t="str">
        <f t="shared" si="49"/>
        <v>VTIME.LPV.LPVINSUDB.PRODUCT_LI.NPERCTOL</v>
      </c>
    </row>
    <row r="12738" spans="1:6" ht="14.25" customHeight="1">
      <c r="A12738" s="157" t="s">
        <v>666</v>
      </c>
      <c r="B12738" s="158" t="s">
        <v>658</v>
      </c>
      <c r="C12738" s="158" t="s">
        <v>1379</v>
      </c>
      <c r="D12738" s="158" t="s">
        <v>1381</v>
      </c>
      <c r="E12738" s="158" t="s">
        <v>4823</v>
      </c>
      <c r="F12738" s="21" t="str">
        <f t="shared" si="49"/>
        <v>VTIME.LPV.LPVINSUDB.PRODUCT_LI.NQMEPSURR</v>
      </c>
    </row>
    <row r="12739" spans="1:6" ht="14.25" customHeight="1">
      <c r="A12739" s="157" t="s">
        <v>666</v>
      </c>
      <c r="B12739" s="158" t="s">
        <v>658</v>
      </c>
      <c r="C12739" s="158" t="s">
        <v>1379</v>
      </c>
      <c r="D12739" s="158" t="s">
        <v>1381</v>
      </c>
      <c r="E12739" s="158" t="s">
        <v>4824</v>
      </c>
      <c r="F12739" s="21" t="str">
        <f t="shared" si="49"/>
        <v>VTIME.LPV.LPVINSUDB.PRODUCT_LI.NQMMSURR</v>
      </c>
    </row>
    <row r="12740" spans="1:6" ht="14.25" customHeight="1">
      <c r="A12740" s="157" t="s">
        <v>666</v>
      </c>
      <c r="B12740" s="158" t="s">
        <v>658</v>
      </c>
      <c r="C12740" s="158" t="s">
        <v>1379</v>
      </c>
      <c r="D12740" s="158" t="s">
        <v>1381</v>
      </c>
      <c r="E12740" s="158" t="s">
        <v>4825</v>
      </c>
      <c r="F12740" s="21" t="str">
        <f t="shared" si="49"/>
        <v>VTIME.LPV.LPVINSUDB.PRODUCT_LI.NQMYSURR</v>
      </c>
    </row>
    <row r="12741" spans="1:6" ht="14.25" customHeight="1">
      <c r="A12741" s="157" t="s">
        <v>666</v>
      </c>
      <c r="B12741" s="158" t="s">
        <v>658</v>
      </c>
      <c r="C12741" s="158" t="s">
        <v>1379</v>
      </c>
      <c r="D12741" s="158" t="s">
        <v>1381</v>
      </c>
      <c r="E12741" s="158" t="s">
        <v>4826</v>
      </c>
      <c r="F12741" s="21" t="str">
        <f t="shared" si="49"/>
        <v>VTIME.LPV.LPVINSUDB.PRODUCT_LI.NAMINSURR</v>
      </c>
    </row>
    <row r="12742" spans="1:6" ht="14.25" customHeight="1">
      <c r="A12742" s="157" t="s">
        <v>666</v>
      </c>
      <c r="B12742" s="158" t="s">
        <v>658</v>
      </c>
      <c r="C12742" s="158" t="s">
        <v>1379</v>
      </c>
      <c r="D12742" s="158" t="s">
        <v>1381</v>
      </c>
      <c r="E12742" s="158" t="s">
        <v>4827</v>
      </c>
      <c r="F12742" s="21" t="str">
        <f t="shared" si="49"/>
        <v>VTIME.LPV.LPVINSUDB.PRODUCT_LI.NAMAXSURR</v>
      </c>
    </row>
    <row r="12743" spans="1:6" ht="14.25" customHeight="1">
      <c r="A12743" s="157" t="s">
        <v>666</v>
      </c>
      <c r="B12743" s="158" t="s">
        <v>658</v>
      </c>
      <c r="C12743" s="158" t="s">
        <v>1379</v>
      </c>
      <c r="D12743" s="158" t="s">
        <v>1381</v>
      </c>
      <c r="E12743" s="158" t="s">
        <v>4828</v>
      </c>
      <c r="F12743" s="21" t="str">
        <f t="shared" si="49"/>
        <v>VTIME.LPV.LPVINSUDB.PRODUCT_LI.NPERVSSURR</v>
      </c>
    </row>
    <row r="12744" spans="1:6" ht="14.25" customHeight="1">
      <c r="A12744" s="157" t="s">
        <v>666</v>
      </c>
      <c r="B12744" s="158" t="s">
        <v>658</v>
      </c>
      <c r="C12744" s="158" t="s">
        <v>1379</v>
      </c>
      <c r="D12744" s="158" t="s">
        <v>1381</v>
      </c>
      <c r="E12744" s="158" t="s">
        <v>4829</v>
      </c>
      <c r="F12744" s="21" t="str">
        <f t="shared" si="49"/>
        <v>VTIME.LPV.LPVINSUDB.PRODUCT_LI.NCAPMINSURR</v>
      </c>
    </row>
    <row r="12745" spans="1:6" ht="14.25" customHeight="1">
      <c r="A12745" s="157" t="s">
        <v>666</v>
      </c>
      <c r="B12745" s="158" t="s">
        <v>658</v>
      </c>
      <c r="C12745" s="158" t="s">
        <v>1379</v>
      </c>
      <c r="D12745" s="158" t="s">
        <v>1381</v>
      </c>
      <c r="E12745" s="158" t="s">
        <v>4830</v>
      </c>
      <c r="F12745" s="21" t="str">
        <f t="shared" si="49"/>
        <v>VTIME.LPV.LPVINSUDB.PRODUCT_LI.NTAXES</v>
      </c>
    </row>
    <row r="12746" spans="1:6" ht="14.25" customHeight="1">
      <c r="A12746" s="157" t="s">
        <v>666</v>
      </c>
      <c r="B12746" s="158" t="s">
        <v>658</v>
      </c>
      <c r="C12746" s="158" t="s">
        <v>1379</v>
      </c>
      <c r="D12746" s="158" t="s">
        <v>1381</v>
      </c>
      <c r="E12746" s="158" t="s">
        <v>4831</v>
      </c>
      <c r="F12746" s="21" t="str">
        <f t="shared" si="49"/>
        <v>VTIME.LPV.LPVINSUDB.PRODUCT_LI.NPREMMIN</v>
      </c>
    </row>
    <row r="12747" spans="1:6" ht="14.25" customHeight="1">
      <c r="A12747" s="157" t="s">
        <v>666</v>
      </c>
      <c r="B12747" s="158" t="s">
        <v>658</v>
      </c>
      <c r="C12747" s="158" t="s">
        <v>1379</v>
      </c>
      <c r="D12747" s="158" t="s">
        <v>1381</v>
      </c>
      <c r="E12747" s="158" t="s">
        <v>4832</v>
      </c>
      <c r="F12747" s="21" t="str">
        <f t="shared" si="49"/>
        <v>VTIME.LPV.LPVINSUDB.PRODUCT_LI.NQMONVPN</v>
      </c>
    </row>
    <row r="12748" spans="1:6" ht="14.25" customHeight="1">
      <c r="A12748" s="157" t="s">
        <v>666</v>
      </c>
      <c r="B12748" s="158" t="s">
        <v>658</v>
      </c>
      <c r="C12748" s="158" t="s">
        <v>1379</v>
      </c>
      <c r="D12748" s="158" t="s">
        <v>1381</v>
      </c>
      <c r="E12748" s="158" t="s">
        <v>4833</v>
      </c>
      <c r="F12748" s="21" t="str">
        <f t="shared" si="49"/>
        <v>VTIME.LPV.LPVINSUDB.PRODUCT_LI.NQMONTOVPN</v>
      </c>
    </row>
    <row r="12749" spans="1:6" ht="14.25" customHeight="1">
      <c r="A12749" s="157" t="s">
        <v>666</v>
      </c>
      <c r="B12749" s="158" t="s">
        <v>658</v>
      </c>
      <c r="C12749" s="158" t="s">
        <v>1379</v>
      </c>
      <c r="D12749" s="158" t="s">
        <v>1381</v>
      </c>
      <c r="E12749" s="158" t="s">
        <v>4834</v>
      </c>
      <c r="F12749" s="21" t="str">
        <f t="shared" si="49"/>
        <v>VTIME.LPV.LPVINSUDB.PRODUCT_LI.NRATEREH</v>
      </c>
    </row>
    <row r="12750" spans="1:6" ht="14.25" customHeight="1">
      <c r="A12750" s="157" t="s">
        <v>666</v>
      </c>
      <c r="B12750" s="158" t="s">
        <v>658</v>
      </c>
      <c r="C12750" s="158" t="s">
        <v>1379</v>
      </c>
      <c r="D12750" s="158" t="s">
        <v>1381</v>
      </c>
      <c r="E12750" s="158" t="s">
        <v>4835</v>
      </c>
      <c r="F12750" s="21" t="str">
        <f t="shared" si="49"/>
        <v>VTIME.LPV.LPVINSUDB.PRODUCT_LI.SROUINTEREST</v>
      </c>
    </row>
    <row r="12751" spans="1:6" ht="14.25" customHeight="1">
      <c r="A12751" s="157" t="s">
        <v>666</v>
      </c>
      <c r="B12751" s="158" t="s">
        <v>658</v>
      </c>
      <c r="C12751" s="158" t="s">
        <v>1379</v>
      </c>
      <c r="D12751" s="158" t="s">
        <v>1381</v>
      </c>
      <c r="E12751" s="158" t="s">
        <v>2977</v>
      </c>
      <c r="F12751" s="21" t="str">
        <f t="shared" si="49"/>
        <v>VTIME.LPV.LPVINSUDB.PRODUCT_LI.NBILL_ITEM</v>
      </c>
    </row>
    <row r="12752" spans="1:6" ht="14.25" customHeight="1">
      <c r="A12752" s="157" t="s">
        <v>666</v>
      </c>
      <c r="B12752" s="158" t="s">
        <v>658</v>
      </c>
      <c r="C12752" s="158" t="s">
        <v>1379</v>
      </c>
      <c r="D12752" s="158" t="s">
        <v>1381</v>
      </c>
      <c r="E12752" s="158" t="s">
        <v>4836</v>
      </c>
      <c r="F12752" s="21" t="str">
        <f t="shared" ref="F12752:F13006" si="50">CONCATENATE(A12752,".",B12752,".",C12752,".",D12752,".",E12752)</f>
        <v>VTIME.LPV.LPVINSUDB.PRODUCT_LI.SROUTINSU</v>
      </c>
    </row>
    <row r="12753" spans="1:6" ht="14.25" customHeight="1">
      <c r="A12753" s="157" t="s">
        <v>666</v>
      </c>
      <c r="B12753" s="158" t="s">
        <v>658</v>
      </c>
      <c r="C12753" s="158" t="s">
        <v>1379</v>
      </c>
      <c r="D12753" s="158" t="s">
        <v>1381</v>
      </c>
      <c r="E12753" s="158" t="s">
        <v>4837</v>
      </c>
      <c r="F12753" s="21" t="str">
        <f t="shared" si="50"/>
        <v>VTIME.LPV.LPVINSUDB.PRODUCT_LI.NMINRENT</v>
      </c>
    </row>
    <row r="12754" spans="1:6" ht="14.25" customHeight="1">
      <c r="A12754" s="157" t="s">
        <v>666</v>
      </c>
      <c r="B12754" s="158" t="s">
        <v>658</v>
      </c>
      <c r="C12754" s="158" t="s">
        <v>1379</v>
      </c>
      <c r="D12754" s="158" t="s">
        <v>1381</v>
      </c>
      <c r="E12754" s="158" t="s">
        <v>4838</v>
      </c>
      <c r="F12754" s="21" t="str">
        <f t="shared" si="50"/>
        <v>VTIME.LPV.LPVINSUDB.PRODUCT_LI.NMAXRENT</v>
      </c>
    </row>
    <row r="12755" spans="1:6" ht="14.25" customHeight="1">
      <c r="A12755" s="157" t="s">
        <v>666</v>
      </c>
      <c r="B12755" s="158" t="s">
        <v>658</v>
      </c>
      <c r="C12755" s="158" t="s">
        <v>1379</v>
      </c>
      <c r="D12755" s="158" t="s">
        <v>1381</v>
      </c>
      <c r="E12755" s="158" t="s">
        <v>4839</v>
      </c>
      <c r="F12755" s="21" t="str">
        <f t="shared" si="50"/>
        <v>VTIME.LPV.LPVINSUDB.PRODUCT_LI.SROUTINE_C</v>
      </c>
    </row>
    <row r="12756" spans="1:6" ht="14.25" customHeight="1">
      <c r="A12756" s="157" t="s">
        <v>666</v>
      </c>
      <c r="B12756" s="158" t="s">
        <v>658</v>
      </c>
      <c r="C12756" s="158" t="s">
        <v>1379</v>
      </c>
      <c r="D12756" s="158" t="s">
        <v>1381</v>
      </c>
      <c r="E12756" s="158" t="s">
        <v>4840</v>
      </c>
      <c r="F12756" s="21" t="str">
        <f t="shared" si="50"/>
        <v>VTIME.LPV.LPVINSUDB.PRODUCT_LI.NPDURAFIX</v>
      </c>
    </row>
    <row r="12757" spans="1:6" ht="14.25" customHeight="1">
      <c r="A12757" s="157" t="s">
        <v>666</v>
      </c>
      <c r="B12757" s="158" t="s">
        <v>658</v>
      </c>
      <c r="C12757" s="158" t="s">
        <v>1379</v>
      </c>
      <c r="D12757" s="158" t="s">
        <v>1381</v>
      </c>
      <c r="E12757" s="158" t="s">
        <v>4841</v>
      </c>
      <c r="F12757" s="21" t="str">
        <f t="shared" si="50"/>
        <v>VTIME.LPV.LPVINSUDB.PRODUCT_LI.SPDURVARI</v>
      </c>
    </row>
    <row r="12758" spans="1:6" ht="14.25" customHeight="1">
      <c r="A12758" s="157" t="s">
        <v>666</v>
      </c>
      <c r="B12758" s="158" t="s">
        <v>658</v>
      </c>
      <c r="C12758" s="158" t="s">
        <v>1379</v>
      </c>
      <c r="D12758" s="158" t="s">
        <v>1381</v>
      </c>
      <c r="E12758" s="158" t="s">
        <v>2934</v>
      </c>
      <c r="F12758" s="21" t="str">
        <f t="shared" si="50"/>
        <v>VTIME.LPV.LPVINSUDB.PRODUCT_LI.NTYPDURPAY</v>
      </c>
    </row>
    <row r="12759" spans="1:6" ht="14.25" customHeight="1">
      <c r="A12759" s="157" t="s">
        <v>666</v>
      </c>
      <c r="B12759" s="158" t="s">
        <v>658</v>
      </c>
      <c r="C12759" s="158" t="s">
        <v>1379</v>
      </c>
      <c r="D12759" s="158" t="s">
        <v>1381</v>
      </c>
      <c r="E12759" s="158" t="s">
        <v>4842</v>
      </c>
      <c r="F12759" s="21" t="str">
        <f t="shared" si="50"/>
        <v>VTIME.LPV.LPVINSUDB.PRODUCT_LI.SROUTPAY</v>
      </c>
    </row>
    <row r="12760" spans="1:6" ht="14.25" customHeight="1">
      <c r="A12760" s="157" t="s">
        <v>666</v>
      </c>
      <c r="B12760" s="158" t="s">
        <v>658</v>
      </c>
      <c r="C12760" s="158" t="s">
        <v>1379</v>
      </c>
      <c r="D12760" s="158" t="s">
        <v>1381</v>
      </c>
      <c r="E12760" s="158" t="s">
        <v>3313</v>
      </c>
      <c r="F12760" s="21" t="str">
        <f t="shared" si="50"/>
        <v>VTIME.LPV.LPVINSUDB.PRODUCT_LI.NSAVING_PCT</v>
      </c>
    </row>
    <row r="12761" spans="1:6" ht="14.25" customHeight="1">
      <c r="A12761" s="157" t="s">
        <v>666</v>
      </c>
      <c r="B12761" s="158" t="s">
        <v>658</v>
      </c>
      <c r="C12761" s="158" t="s">
        <v>1379</v>
      </c>
      <c r="D12761" s="158" t="s">
        <v>1381</v>
      </c>
      <c r="E12761" s="158" t="s">
        <v>3316</v>
      </c>
      <c r="F12761" s="21" t="str">
        <f t="shared" si="50"/>
        <v>VTIME.LPV.LPVINSUDB.PRODUCT_LI.NINDEX_TABLE</v>
      </c>
    </row>
    <row r="12762" spans="1:6" ht="14.25" customHeight="1">
      <c r="A12762" s="157" t="s">
        <v>666</v>
      </c>
      <c r="B12762" s="158" t="s">
        <v>658</v>
      </c>
      <c r="C12762" s="158" t="s">
        <v>1379</v>
      </c>
      <c r="D12762" s="158" t="s">
        <v>1381</v>
      </c>
      <c r="E12762" s="158" t="s">
        <v>3317</v>
      </c>
      <c r="F12762" s="21" t="str">
        <f t="shared" si="50"/>
        <v>VTIME.LPV.LPVINSUDB.PRODUCT_LI.NWARRN_TABLE</v>
      </c>
    </row>
    <row r="12763" spans="1:6" ht="14.25" customHeight="1">
      <c r="A12763" s="157" t="s">
        <v>666</v>
      </c>
      <c r="B12763" s="158" t="s">
        <v>658</v>
      </c>
      <c r="C12763" s="158" t="s">
        <v>1379</v>
      </c>
      <c r="D12763" s="158" t="s">
        <v>1381</v>
      </c>
      <c r="E12763" s="158" t="s">
        <v>4843</v>
      </c>
      <c r="F12763" s="21" t="str">
        <f t="shared" si="50"/>
        <v>VTIME.LPV.LPVINSUDB.PRODUCT_LI.SS_ALLWCHNG</v>
      </c>
    </row>
    <row r="12764" spans="1:6" ht="14.25" customHeight="1">
      <c r="A12764" s="157" t="s">
        <v>666</v>
      </c>
      <c r="B12764" s="158" t="s">
        <v>658</v>
      </c>
      <c r="C12764" s="158" t="s">
        <v>1379</v>
      </c>
      <c r="D12764" s="158" t="s">
        <v>1381</v>
      </c>
      <c r="E12764" s="158" t="s">
        <v>4844</v>
      </c>
      <c r="F12764" s="21" t="str">
        <f t="shared" si="50"/>
        <v>VTIME.LPV.LPVINSUDB.PRODUCT_LI.SIX_ALLWCHNG</v>
      </c>
    </row>
    <row r="12765" spans="1:6" ht="14.25" customHeight="1">
      <c r="A12765" s="157" t="s">
        <v>666</v>
      </c>
      <c r="B12765" s="158" t="s">
        <v>658</v>
      </c>
      <c r="C12765" s="158" t="s">
        <v>1379</v>
      </c>
      <c r="D12765" s="158" t="s">
        <v>1381</v>
      </c>
      <c r="E12765" s="158" t="s">
        <v>4845</v>
      </c>
      <c r="F12765" s="21" t="str">
        <f t="shared" si="50"/>
        <v>VTIME.LPV.LPVINSUDB.PRODUCT_LI.SW_ALLWCHNG</v>
      </c>
    </row>
    <row r="12766" spans="1:6" ht="14.25" customHeight="1">
      <c r="A12766" s="157" t="s">
        <v>666</v>
      </c>
      <c r="B12766" s="158" t="s">
        <v>658</v>
      </c>
      <c r="C12766" s="158" t="s">
        <v>1379</v>
      </c>
      <c r="D12766" s="158" t="s">
        <v>1381</v>
      </c>
      <c r="E12766" s="158" t="s">
        <v>4846</v>
      </c>
      <c r="F12766" s="21" t="str">
        <f t="shared" si="50"/>
        <v>VTIME.LPV.LPVINSUDB.PRODUCT_LI.NINFTYPE</v>
      </c>
    </row>
    <row r="12767" spans="1:6" ht="14.25" customHeight="1">
      <c r="A12767" s="157" t="s">
        <v>666</v>
      </c>
      <c r="B12767" s="158" t="s">
        <v>658</v>
      </c>
      <c r="C12767" s="158" t="s">
        <v>1379</v>
      </c>
      <c r="D12767" s="158" t="s">
        <v>1381</v>
      </c>
      <c r="E12767" s="158" t="s">
        <v>4847</v>
      </c>
      <c r="F12767" s="21" t="str">
        <f t="shared" si="50"/>
        <v>VTIME.LPV.LPVINSUDB.PRODUCT_LI.SROUADVAN2</v>
      </c>
    </row>
    <row r="12768" spans="1:6" ht="14.25" customHeight="1">
      <c r="A12768" s="157" t="s">
        <v>666</v>
      </c>
      <c r="B12768" s="158" t="s">
        <v>658</v>
      </c>
      <c r="C12768" s="158" t="s">
        <v>1379</v>
      </c>
      <c r="D12768" s="158" t="s">
        <v>1126</v>
      </c>
      <c r="E12768" s="158" t="s">
        <v>2363</v>
      </c>
      <c r="F12768" s="21" t="str">
        <f t="shared" si="50"/>
        <v>VTIME.LPV.LPVINSUDB.REINSURAN.SCERTYPE</v>
      </c>
    </row>
    <row r="12769" spans="1:6" ht="14.25" customHeight="1">
      <c r="A12769" s="157" t="s">
        <v>666</v>
      </c>
      <c r="B12769" s="158" t="s">
        <v>658</v>
      </c>
      <c r="C12769" s="158" t="s">
        <v>1379</v>
      </c>
      <c r="D12769" s="158" t="s">
        <v>1126</v>
      </c>
      <c r="E12769" s="158" t="s">
        <v>2373</v>
      </c>
      <c r="F12769" s="21" t="str">
        <f t="shared" si="50"/>
        <v>VTIME.LPV.LPVINSUDB.REINSURAN.NBRANCH</v>
      </c>
    </row>
    <row r="12770" spans="1:6" ht="14.25" customHeight="1">
      <c r="A12770" s="157" t="s">
        <v>666</v>
      </c>
      <c r="B12770" s="158" t="s">
        <v>658</v>
      </c>
      <c r="C12770" s="158" t="s">
        <v>1379</v>
      </c>
      <c r="D12770" s="158" t="s">
        <v>1126</v>
      </c>
      <c r="E12770" s="158" t="s">
        <v>2375</v>
      </c>
      <c r="F12770" s="21" t="str">
        <f t="shared" si="50"/>
        <v>VTIME.LPV.LPVINSUDB.REINSURAN.NPRODUCT</v>
      </c>
    </row>
    <row r="12771" spans="1:6" ht="14.25" customHeight="1">
      <c r="A12771" s="157" t="s">
        <v>666</v>
      </c>
      <c r="B12771" s="158" t="s">
        <v>658</v>
      </c>
      <c r="C12771" s="158" t="s">
        <v>1379</v>
      </c>
      <c r="D12771" s="158" t="s">
        <v>1126</v>
      </c>
      <c r="E12771" s="158" t="s">
        <v>2367</v>
      </c>
      <c r="F12771" s="21" t="str">
        <f t="shared" si="50"/>
        <v>VTIME.LPV.LPVINSUDB.REINSURAN.NPOLICY</v>
      </c>
    </row>
    <row r="12772" spans="1:6" ht="14.25" customHeight="1">
      <c r="A12772" s="157" t="s">
        <v>666</v>
      </c>
      <c r="B12772" s="158" t="s">
        <v>658</v>
      </c>
      <c r="C12772" s="158" t="s">
        <v>1379</v>
      </c>
      <c r="D12772" s="158" t="s">
        <v>1126</v>
      </c>
      <c r="E12772" s="158" t="s">
        <v>2366</v>
      </c>
      <c r="F12772" s="21" t="str">
        <f t="shared" si="50"/>
        <v>VTIME.LPV.LPVINSUDB.REINSURAN.NCERTIF</v>
      </c>
    </row>
    <row r="12773" spans="1:6" ht="14.25" customHeight="1">
      <c r="A12773" s="157" t="s">
        <v>666</v>
      </c>
      <c r="B12773" s="158" t="s">
        <v>658</v>
      </c>
      <c r="C12773" s="158" t="s">
        <v>1379</v>
      </c>
      <c r="D12773" s="158" t="s">
        <v>1126</v>
      </c>
      <c r="E12773" s="158" t="s">
        <v>2570</v>
      </c>
      <c r="F12773" s="21" t="str">
        <f t="shared" si="50"/>
        <v>VTIME.LPV.LPVINSUDB.REINSURAN.NBRANCH_REI</v>
      </c>
    </row>
    <row r="12774" spans="1:6" ht="14.25" customHeight="1">
      <c r="A12774" s="157" t="s">
        <v>666</v>
      </c>
      <c r="B12774" s="158" t="s">
        <v>658</v>
      </c>
      <c r="C12774" s="158" t="s">
        <v>1379</v>
      </c>
      <c r="D12774" s="158" t="s">
        <v>1126</v>
      </c>
      <c r="E12774" s="158" t="s">
        <v>2493</v>
      </c>
      <c r="F12774" s="21" t="str">
        <f t="shared" si="50"/>
        <v>VTIME.LPV.LPVINSUDB.REINSURAN.NMODULEC</v>
      </c>
    </row>
    <row r="12775" spans="1:6" ht="14.25" customHeight="1">
      <c r="A12775" s="157" t="s">
        <v>666</v>
      </c>
      <c r="B12775" s="158" t="s">
        <v>658</v>
      </c>
      <c r="C12775" s="158" t="s">
        <v>1379</v>
      </c>
      <c r="D12775" s="158" t="s">
        <v>1126</v>
      </c>
      <c r="E12775" s="158" t="s">
        <v>3507</v>
      </c>
      <c r="F12775" s="21" t="str">
        <f t="shared" si="50"/>
        <v>VTIME.LPV.LPVINSUDB.REINSURAN.NTYPE_REIN</v>
      </c>
    </row>
    <row r="12776" spans="1:6" ht="14.25" customHeight="1">
      <c r="A12776" s="157" t="s">
        <v>666</v>
      </c>
      <c r="B12776" s="158" t="s">
        <v>658</v>
      </c>
      <c r="C12776" s="158" t="s">
        <v>1379</v>
      </c>
      <c r="D12776" s="158" t="s">
        <v>1126</v>
      </c>
      <c r="E12776" s="158" t="s">
        <v>669</v>
      </c>
      <c r="F12776" s="21" t="str">
        <f t="shared" si="50"/>
        <v>VTIME.LPV.LPVINSUDB.REINSURAN.SCLIENT</v>
      </c>
    </row>
    <row r="12777" spans="1:6" ht="14.25" customHeight="1">
      <c r="A12777" s="157" t="s">
        <v>666</v>
      </c>
      <c r="B12777" s="158" t="s">
        <v>658</v>
      </c>
      <c r="C12777" s="158" t="s">
        <v>1379</v>
      </c>
      <c r="D12777" s="158" t="s">
        <v>1126</v>
      </c>
      <c r="E12777" s="158" t="s">
        <v>2494</v>
      </c>
      <c r="F12777" s="21" t="str">
        <f t="shared" si="50"/>
        <v>VTIME.LPV.LPVINSUDB.REINSURAN.NCOVER</v>
      </c>
    </row>
    <row r="12778" spans="1:6" ht="14.25" customHeight="1">
      <c r="A12778" s="157" t="s">
        <v>666</v>
      </c>
      <c r="B12778" s="158" t="s">
        <v>658</v>
      </c>
      <c r="C12778" s="158" t="s">
        <v>1379</v>
      </c>
      <c r="D12778" s="158" t="s">
        <v>1126</v>
      </c>
      <c r="E12778" s="158" t="s">
        <v>2359</v>
      </c>
      <c r="F12778" s="21" t="str">
        <f t="shared" si="50"/>
        <v>VTIME.LPV.LPVINSUDB.REINSURAN.DEFFECDATE</v>
      </c>
    </row>
    <row r="12779" spans="1:6" ht="14.25" customHeight="1">
      <c r="A12779" s="157" t="s">
        <v>666</v>
      </c>
      <c r="B12779" s="158" t="s">
        <v>658</v>
      </c>
      <c r="C12779" s="158" t="s">
        <v>1379</v>
      </c>
      <c r="D12779" s="158" t="s">
        <v>1126</v>
      </c>
      <c r="E12779" s="158" t="s">
        <v>2574</v>
      </c>
      <c r="F12779" s="21" t="str">
        <f t="shared" si="50"/>
        <v>VTIME.LPV.LPVINSUDB.REINSURAN.NCOMPANY</v>
      </c>
    </row>
    <row r="12780" spans="1:6" ht="14.25" customHeight="1">
      <c r="A12780" s="157" t="s">
        <v>666</v>
      </c>
      <c r="B12780" s="158" t="s">
        <v>658</v>
      </c>
      <c r="C12780" s="158" t="s">
        <v>1379</v>
      </c>
      <c r="D12780" s="158" t="s">
        <v>1126</v>
      </c>
      <c r="E12780" s="158" t="s">
        <v>3508</v>
      </c>
      <c r="F12780" s="21" t="str">
        <f t="shared" si="50"/>
        <v>VTIME.LPV.LPVINSUDB.REINSURAN.DACCEDATE</v>
      </c>
    </row>
    <row r="12781" spans="1:6" ht="14.25" customHeight="1">
      <c r="A12781" s="157" t="s">
        <v>666</v>
      </c>
      <c r="B12781" s="158" t="s">
        <v>658</v>
      </c>
      <c r="C12781" s="158" t="s">
        <v>1379</v>
      </c>
      <c r="D12781" s="158" t="s">
        <v>1126</v>
      </c>
      <c r="E12781" s="158" t="s">
        <v>2434</v>
      </c>
      <c r="F12781" s="21" t="str">
        <f t="shared" si="50"/>
        <v>VTIME.LPV.LPVINSUDB.REINSURAN.NCAPITAL</v>
      </c>
    </row>
    <row r="12782" spans="1:6" ht="14.25" customHeight="1">
      <c r="A12782" s="157" t="s">
        <v>666</v>
      </c>
      <c r="B12782" s="158" t="s">
        <v>658</v>
      </c>
      <c r="C12782" s="158" t="s">
        <v>1379</v>
      </c>
      <c r="D12782" s="158" t="s">
        <v>1126</v>
      </c>
      <c r="E12782" s="158" t="s">
        <v>3391</v>
      </c>
      <c r="F12782" s="21" t="str">
        <f t="shared" si="50"/>
        <v>VTIME.LPV.LPVINSUDB.REINSURAN.NCOMMISSI</v>
      </c>
    </row>
    <row r="12783" spans="1:6" ht="14.25" customHeight="1">
      <c r="A12783" s="157" t="s">
        <v>666</v>
      </c>
      <c r="B12783" s="158" t="s">
        <v>658</v>
      </c>
      <c r="C12783" s="158" t="s">
        <v>1379</v>
      </c>
      <c r="D12783" s="158" t="s">
        <v>1126</v>
      </c>
      <c r="E12783" s="158" t="s">
        <v>2364</v>
      </c>
      <c r="F12783" s="21" t="str">
        <f t="shared" si="50"/>
        <v>VTIME.LPV.LPVINSUDB.REINSURAN.DCOMPDATE</v>
      </c>
    </row>
    <row r="12784" spans="1:6" ht="14.25" customHeight="1">
      <c r="A12784" s="157" t="s">
        <v>666</v>
      </c>
      <c r="B12784" s="158" t="s">
        <v>658</v>
      </c>
      <c r="C12784" s="158" t="s">
        <v>1379</v>
      </c>
      <c r="D12784" s="158" t="s">
        <v>1126</v>
      </c>
      <c r="E12784" s="158" t="s">
        <v>2416</v>
      </c>
      <c r="F12784" s="21" t="str">
        <f t="shared" si="50"/>
        <v>VTIME.LPV.LPVINSUDB.REINSURAN.NCURRENCY</v>
      </c>
    </row>
    <row r="12785" spans="1:6" ht="14.25" customHeight="1">
      <c r="A12785" s="157" t="s">
        <v>666</v>
      </c>
      <c r="B12785" s="158" t="s">
        <v>658</v>
      </c>
      <c r="C12785" s="158" t="s">
        <v>1379</v>
      </c>
      <c r="D12785" s="158" t="s">
        <v>1126</v>
      </c>
      <c r="E12785" s="158" t="s">
        <v>3509</v>
      </c>
      <c r="F12785" s="21" t="str">
        <f t="shared" si="50"/>
        <v>VTIME.LPV.LPVINSUDB.REINSURAN.SHEAP_CODE</v>
      </c>
    </row>
    <row r="12786" spans="1:6" ht="14.25" customHeight="1">
      <c r="A12786" s="157" t="s">
        <v>666</v>
      </c>
      <c r="B12786" s="158" t="s">
        <v>658</v>
      </c>
      <c r="C12786" s="158" t="s">
        <v>1379</v>
      </c>
      <c r="D12786" s="158" t="s">
        <v>1126</v>
      </c>
      <c r="E12786" s="158" t="s">
        <v>2577</v>
      </c>
      <c r="F12786" s="21" t="str">
        <f t="shared" si="50"/>
        <v>VTIME.LPV.LPVINSUDB.REINSURAN.NINTER_RATE</v>
      </c>
    </row>
    <row r="12787" spans="1:6" ht="14.25" customHeight="1">
      <c r="A12787" s="157" t="s">
        <v>666</v>
      </c>
      <c r="B12787" s="158" t="s">
        <v>658</v>
      </c>
      <c r="C12787" s="158" t="s">
        <v>1379</v>
      </c>
      <c r="D12787" s="158" t="s">
        <v>1126</v>
      </c>
      <c r="E12787" s="158" t="s">
        <v>2377</v>
      </c>
      <c r="F12787" s="21" t="str">
        <f t="shared" si="50"/>
        <v>VTIME.LPV.LPVINSUDB.REINSURAN.DNULLDATE</v>
      </c>
    </row>
    <row r="12788" spans="1:6" ht="14.25" customHeight="1">
      <c r="A12788" s="157" t="s">
        <v>666</v>
      </c>
      <c r="B12788" s="158" t="s">
        <v>658</v>
      </c>
      <c r="C12788" s="158" t="s">
        <v>1379</v>
      </c>
      <c r="D12788" s="158" t="s">
        <v>1126</v>
      </c>
      <c r="E12788" s="158" t="s">
        <v>2595</v>
      </c>
      <c r="F12788" s="21" t="str">
        <f t="shared" si="50"/>
        <v>VTIME.LPV.LPVINSUDB.REINSURAN.NNUMBER</v>
      </c>
    </row>
    <row r="12789" spans="1:6" ht="14.25" customHeight="1">
      <c r="A12789" s="157" t="s">
        <v>666</v>
      </c>
      <c r="B12789" s="158" t="s">
        <v>658</v>
      </c>
      <c r="C12789" s="158" t="s">
        <v>1379</v>
      </c>
      <c r="D12789" s="158" t="s">
        <v>1126</v>
      </c>
      <c r="E12789" s="158" t="s">
        <v>3510</v>
      </c>
      <c r="F12789" s="21" t="str">
        <f t="shared" si="50"/>
        <v>VTIME.LPV.LPVINSUDB.REINSURAN.NRESER_RATE</v>
      </c>
    </row>
    <row r="12790" spans="1:6" ht="14.25" customHeight="1">
      <c r="A12790" s="157" t="s">
        <v>666</v>
      </c>
      <c r="B12790" s="158" t="s">
        <v>658</v>
      </c>
      <c r="C12790" s="158" t="s">
        <v>1379</v>
      </c>
      <c r="D12790" s="158" t="s">
        <v>1126</v>
      </c>
      <c r="E12790" s="158" t="s">
        <v>2581</v>
      </c>
      <c r="F12790" s="21" t="str">
        <f t="shared" si="50"/>
        <v>VTIME.LPV.LPVINSUDB.REINSURAN.NSHARE</v>
      </c>
    </row>
    <row r="12791" spans="1:6" ht="14.25" customHeight="1">
      <c r="A12791" s="157" t="s">
        <v>666</v>
      </c>
      <c r="B12791" s="158" t="s">
        <v>658</v>
      </c>
      <c r="C12791" s="158" t="s">
        <v>1379</v>
      </c>
      <c r="D12791" s="158" t="s">
        <v>1126</v>
      </c>
      <c r="E12791" s="158" t="s">
        <v>2370</v>
      </c>
      <c r="F12791" s="21" t="str">
        <f t="shared" si="50"/>
        <v>VTIME.LPV.LPVINSUDB.REINSURAN.NUSERCODE</v>
      </c>
    </row>
    <row r="12792" spans="1:6" ht="14.25" customHeight="1">
      <c r="A12792" s="157" t="s">
        <v>666</v>
      </c>
      <c r="B12792" s="158" t="s">
        <v>658</v>
      </c>
      <c r="C12792" s="158" t="s">
        <v>1379</v>
      </c>
      <c r="D12792" s="158" t="s">
        <v>1126</v>
      </c>
      <c r="E12792" s="158" t="s">
        <v>3511</v>
      </c>
      <c r="F12792" s="21" t="str">
        <f t="shared" si="50"/>
        <v>VTIME.LPV.LPVINSUDB.REINSURAN.NCHANGE</v>
      </c>
    </row>
    <row r="12793" spans="1:6" ht="14.25" customHeight="1">
      <c r="A12793" s="157" t="s">
        <v>666</v>
      </c>
      <c r="B12793" s="158" t="s">
        <v>658</v>
      </c>
      <c r="C12793" s="158" t="s">
        <v>1379</v>
      </c>
      <c r="D12793" s="158" t="s">
        <v>1126</v>
      </c>
      <c r="E12793" s="158" t="s">
        <v>3512</v>
      </c>
      <c r="F12793" s="21" t="str">
        <f t="shared" si="50"/>
        <v>VTIME.LPV.LPVINSUDB.REINSURAN.NACEP_CODE</v>
      </c>
    </row>
    <row r="12794" spans="1:6" ht="14.25" customHeight="1">
      <c r="A12794" s="157" t="s">
        <v>666</v>
      </c>
      <c r="B12794" s="158" t="s">
        <v>658</v>
      </c>
      <c r="C12794" s="158" t="s">
        <v>1379</v>
      </c>
      <c r="D12794" s="158" t="s">
        <v>1126</v>
      </c>
      <c r="E12794" s="158" t="s">
        <v>3513</v>
      </c>
      <c r="F12794" s="21" t="str">
        <f t="shared" si="50"/>
        <v>VTIME.LPV.LPVINSUDB.REINSURAN.SMANUALMOV</v>
      </c>
    </row>
    <row r="12795" spans="1:6" ht="14.25" customHeight="1">
      <c r="A12795" s="157" t="s">
        <v>666</v>
      </c>
      <c r="B12795" s="158" t="s">
        <v>658</v>
      </c>
      <c r="C12795" s="158" t="s">
        <v>1379</v>
      </c>
      <c r="D12795" s="158" t="s">
        <v>1126</v>
      </c>
      <c r="E12795" s="158" t="s">
        <v>2896</v>
      </c>
      <c r="F12795" s="21" t="str">
        <f t="shared" si="50"/>
        <v>VTIME.LPV.LPVINSUDB.REINSURAN.SDISTTYPE</v>
      </c>
    </row>
    <row r="12796" spans="1:6" ht="14.25" customHeight="1">
      <c r="A12796" s="157" t="s">
        <v>666</v>
      </c>
      <c r="B12796" s="158" t="s">
        <v>658</v>
      </c>
      <c r="C12796" s="158" t="s">
        <v>1379</v>
      </c>
      <c r="D12796" s="158" t="s">
        <v>1126</v>
      </c>
      <c r="E12796" s="158" t="s">
        <v>2602</v>
      </c>
      <c r="F12796" s="21" t="str">
        <f t="shared" si="50"/>
        <v>VTIME.LPV.LPVINSUDB.REINSURAN.NCORREDOR</v>
      </c>
    </row>
    <row r="12797" spans="1:6" ht="14.25" customHeight="1">
      <c r="A12797" s="157" t="s">
        <v>666</v>
      </c>
      <c r="B12797" s="158" t="s">
        <v>658</v>
      </c>
      <c r="C12797" s="158" t="s">
        <v>1379</v>
      </c>
      <c r="D12797" s="158" t="s">
        <v>1126</v>
      </c>
      <c r="E12797" s="158" t="s">
        <v>3514</v>
      </c>
      <c r="F12797" s="21" t="str">
        <f t="shared" si="50"/>
        <v>VTIME.LPV.LPVINSUDB.REINSURAN.SCOLLECTIONTAX</v>
      </c>
    </row>
    <row r="12798" spans="1:6" ht="14.25" customHeight="1">
      <c r="A12798" s="157" t="s">
        <v>666</v>
      </c>
      <c r="B12798" s="158" t="s">
        <v>658</v>
      </c>
      <c r="C12798" s="158" t="s">
        <v>1379</v>
      </c>
      <c r="D12798" s="158" t="s">
        <v>827</v>
      </c>
      <c r="E12798" s="158" t="s">
        <v>2363</v>
      </c>
      <c r="F12798" s="21" t="str">
        <f t="shared" si="50"/>
        <v>VTIME.LPV.LPVINSUDB.ROLES.SCERTYPE</v>
      </c>
    </row>
    <row r="12799" spans="1:6" ht="14.25" customHeight="1">
      <c r="A12799" s="157" t="s">
        <v>666</v>
      </c>
      <c r="B12799" s="158" t="s">
        <v>658</v>
      </c>
      <c r="C12799" s="158" t="s">
        <v>1379</v>
      </c>
      <c r="D12799" s="158" t="s">
        <v>827</v>
      </c>
      <c r="E12799" s="158" t="s">
        <v>2373</v>
      </c>
      <c r="F12799" s="21" t="str">
        <f t="shared" si="50"/>
        <v>VTIME.LPV.LPVINSUDB.ROLES.NBRANCH</v>
      </c>
    </row>
    <row r="12800" spans="1:6" ht="14.25" customHeight="1">
      <c r="A12800" s="157" t="s">
        <v>666</v>
      </c>
      <c r="B12800" s="158" t="s">
        <v>658</v>
      </c>
      <c r="C12800" s="158" t="s">
        <v>1379</v>
      </c>
      <c r="D12800" s="158" t="s">
        <v>827</v>
      </c>
      <c r="E12800" s="158" t="s">
        <v>2375</v>
      </c>
      <c r="F12800" s="21" t="str">
        <f t="shared" si="50"/>
        <v>VTIME.LPV.LPVINSUDB.ROLES.NPRODUCT</v>
      </c>
    </row>
    <row r="12801" spans="1:6" ht="14.25" customHeight="1">
      <c r="A12801" s="157" t="s">
        <v>666</v>
      </c>
      <c r="B12801" s="158" t="s">
        <v>658</v>
      </c>
      <c r="C12801" s="158" t="s">
        <v>1379</v>
      </c>
      <c r="D12801" s="158" t="s">
        <v>827</v>
      </c>
      <c r="E12801" s="158" t="s">
        <v>2367</v>
      </c>
      <c r="F12801" s="21" t="str">
        <f t="shared" si="50"/>
        <v>VTIME.LPV.LPVINSUDB.ROLES.NPOLICY</v>
      </c>
    </row>
    <row r="12802" spans="1:6" ht="14.25" customHeight="1">
      <c r="A12802" s="157" t="s">
        <v>666</v>
      </c>
      <c r="B12802" s="158" t="s">
        <v>658</v>
      </c>
      <c r="C12802" s="158" t="s">
        <v>1379</v>
      </c>
      <c r="D12802" s="158" t="s">
        <v>827</v>
      </c>
      <c r="E12802" s="158" t="s">
        <v>2366</v>
      </c>
      <c r="F12802" s="21" t="str">
        <f t="shared" si="50"/>
        <v>VTIME.LPV.LPVINSUDB.ROLES.NCERTIF</v>
      </c>
    </row>
    <row r="12803" spans="1:6" ht="14.25" customHeight="1">
      <c r="A12803" s="157" t="s">
        <v>666</v>
      </c>
      <c r="B12803" s="158" t="s">
        <v>658</v>
      </c>
      <c r="C12803" s="158" t="s">
        <v>1379</v>
      </c>
      <c r="D12803" s="158" t="s">
        <v>827</v>
      </c>
      <c r="E12803" s="158" t="s">
        <v>833</v>
      </c>
      <c r="F12803" s="21" t="str">
        <f t="shared" si="50"/>
        <v>VTIME.LPV.LPVINSUDB.ROLES.NROLE</v>
      </c>
    </row>
    <row r="12804" spans="1:6" ht="14.25" customHeight="1">
      <c r="A12804" s="157" t="s">
        <v>666</v>
      </c>
      <c r="B12804" s="158" t="s">
        <v>658</v>
      </c>
      <c r="C12804" s="158" t="s">
        <v>1379</v>
      </c>
      <c r="D12804" s="158" t="s">
        <v>827</v>
      </c>
      <c r="E12804" s="158" t="s">
        <v>669</v>
      </c>
      <c r="F12804" s="21" t="str">
        <f t="shared" si="50"/>
        <v>VTIME.LPV.LPVINSUDB.ROLES.SCLIENT</v>
      </c>
    </row>
    <row r="12805" spans="1:6" ht="14.25" customHeight="1">
      <c r="A12805" s="157" t="s">
        <v>666</v>
      </c>
      <c r="B12805" s="158" t="s">
        <v>658</v>
      </c>
      <c r="C12805" s="158" t="s">
        <v>1379</v>
      </c>
      <c r="D12805" s="158" t="s">
        <v>827</v>
      </c>
      <c r="E12805" s="158" t="s">
        <v>2359</v>
      </c>
      <c r="F12805" s="21" t="str">
        <f t="shared" si="50"/>
        <v>VTIME.LPV.LPVINSUDB.ROLES.DEFFECDATE</v>
      </c>
    </row>
    <row r="12806" spans="1:6" ht="14.25" customHeight="1">
      <c r="A12806" s="157" t="s">
        <v>666</v>
      </c>
      <c r="B12806" s="158" t="s">
        <v>658</v>
      </c>
      <c r="C12806" s="158" t="s">
        <v>1379</v>
      </c>
      <c r="D12806" s="158" t="s">
        <v>827</v>
      </c>
      <c r="E12806" s="158" t="s">
        <v>2364</v>
      </c>
      <c r="F12806" s="21" t="str">
        <f t="shared" si="50"/>
        <v>VTIME.LPV.LPVINSUDB.ROLES.DCOMPDATE</v>
      </c>
    </row>
    <row r="12807" spans="1:6" ht="14.25" customHeight="1">
      <c r="A12807" s="157" t="s">
        <v>666</v>
      </c>
      <c r="B12807" s="158" t="s">
        <v>658</v>
      </c>
      <c r="C12807" s="158" t="s">
        <v>1379</v>
      </c>
      <c r="D12807" s="158" t="s">
        <v>827</v>
      </c>
      <c r="E12807" s="158" t="s">
        <v>2377</v>
      </c>
      <c r="F12807" s="21" t="str">
        <f t="shared" si="50"/>
        <v>VTIME.LPV.LPVINSUDB.ROLES.DNULLDATE</v>
      </c>
    </row>
    <row r="12808" spans="1:6" ht="14.25" customHeight="1">
      <c r="A12808" s="157" t="s">
        <v>666</v>
      </c>
      <c r="B12808" s="158" t="s">
        <v>658</v>
      </c>
      <c r="C12808" s="158" t="s">
        <v>1379</v>
      </c>
      <c r="D12808" s="158" t="s">
        <v>827</v>
      </c>
      <c r="E12808" s="158" t="s">
        <v>2370</v>
      </c>
      <c r="F12808" s="21" t="str">
        <f t="shared" si="50"/>
        <v>VTIME.LPV.LPVINSUDB.ROLES.NUSERCODE</v>
      </c>
    </row>
    <row r="12809" spans="1:6" ht="14.25" customHeight="1">
      <c r="A12809" s="157" t="s">
        <v>666</v>
      </c>
      <c r="B12809" s="158" t="s">
        <v>658</v>
      </c>
      <c r="C12809" s="158" t="s">
        <v>1379</v>
      </c>
      <c r="D12809" s="158" t="s">
        <v>827</v>
      </c>
      <c r="E12809" s="158" t="s">
        <v>815</v>
      </c>
      <c r="F12809" s="21" t="str">
        <f t="shared" si="50"/>
        <v>VTIME.LPV.LPVINSUDB.ROLES.NINTERMED</v>
      </c>
    </row>
    <row r="12810" spans="1:6" ht="14.25" customHeight="1">
      <c r="A12810" s="157" t="s">
        <v>666</v>
      </c>
      <c r="B12810" s="158" t="s">
        <v>658</v>
      </c>
      <c r="C12810" s="158" t="s">
        <v>1379</v>
      </c>
      <c r="D12810" s="158" t="s">
        <v>827</v>
      </c>
      <c r="E12810" s="158" t="s">
        <v>3518</v>
      </c>
      <c r="F12810" s="21" t="str">
        <f t="shared" si="50"/>
        <v>VTIME.LPV.LPVINSUDB.ROLES.DBIRTHDATE</v>
      </c>
    </row>
    <row r="12811" spans="1:6" ht="14.25" customHeight="1">
      <c r="A12811" s="157" t="s">
        <v>666</v>
      </c>
      <c r="B12811" s="158" t="s">
        <v>658</v>
      </c>
      <c r="C12811" s="158" t="s">
        <v>1379</v>
      </c>
      <c r="D12811" s="158" t="s">
        <v>827</v>
      </c>
      <c r="E12811" s="158" t="s">
        <v>735</v>
      </c>
      <c r="F12811" s="21" t="str">
        <f t="shared" si="50"/>
        <v>VTIME.LPV.LPVINSUDB.ROLES.SSEXCLIEN</v>
      </c>
    </row>
    <row r="12812" spans="1:6" ht="14.25" customHeight="1">
      <c r="A12812" s="157" t="s">
        <v>666</v>
      </c>
      <c r="B12812" s="158" t="s">
        <v>658</v>
      </c>
      <c r="C12812" s="158" t="s">
        <v>1379</v>
      </c>
      <c r="D12812" s="158" t="s">
        <v>827</v>
      </c>
      <c r="E12812" s="158" t="s">
        <v>2778</v>
      </c>
      <c r="F12812" s="21" t="str">
        <f t="shared" si="50"/>
        <v>VTIME.LPV.LPVINSUDB.ROLES.SSMOKING</v>
      </c>
    </row>
    <row r="12813" spans="1:6" ht="14.25" customHeight="1">
      <c r="A12813" s="157" t="s">
        <v>666</v>
      </c>
      <c r="B12813" s="158" t="s">
        <v>658</v>
      </c>
      <c r="C12813" s="158" t="s">
        <v>1379</v>
      </c>
      <c r="D12813" s="158" t="s">
        <v>827</v>
      </c>
      <c r="E12813" s="158" t="s">
        <v>3519</v>
      </c>
      <c r="F12813" s="21" t="str">
        <f t="shared" si="50"/>
        <v>VTIME.LPV.LPVINSUDB.ROLES.NTYPERISK</v>
      </c>
    </row>
    <row r="12814" spans="1:6" ht="14.25" customHeight="1">
      <c r="A12814" s="157" t="s">
        <v>666</v>
      </c>
      <c r="B12814" s="158" t="s">
        <v>658</v>
      </c>
      <c r="C12814" s="158" t="s">
        <v>1379</v>
      </c>
      <c r="D12814" s="158" t="s">
        <v>827</v>
      </c>
      <c r="E12814" s="158" t="s">
        <v>3520</v>
      </c>
      <c r="F12814" s="21" t="str">
        <f t="shared" si="50"/>
        <v>VTIME.LPV.LPVINSUDB.ROLES.NITEM</v>
      </c>
    </row>
    <row r="12815" spans="1:6" ht="14.25" customHeight="1">
      <c r="A12815" s="157" t="s">
        <v>666</v>
      </c>
      <c r="B12815" s="158" t="s">
        <v>658</v>
      </c>
      <c r="C12815" s="158" t="s">
        <v>1379</v>
      </c>
      <c r="D12815" s="158" t="s">
        <v>827</v>
      </c>
      <c r="E12815" s="158" t="s">
        <v>3521</v>
      </c>
      <c r="F12815" s="21" t="str">
        <f t="shared" si="50"/>
        <v>VTIME.LPV.LPVINSUDB.ROLES.NSTATUSROL</v>
      </c>
    </row>
    <row r="12816" spans="1:6" ht="14.25" customHeight="1">
      <c r="A12816" s="157" t="s">
        <v>666</v>
      </c>
      <c r="B12816" s="158" t="s">
        <v>658</v>
      </c>
      <c r="C12816" s="158" t="s">
        <v>1379</v>
      </c>
      <c r="D12816" s="158" t="s">
        <v>827</v>
      </c>
      <c r="E12816" s="158" t="s">
        <v>3522</v>
      </c>
      <c r="F12816" s="21" t="str">
        <f t="shared" si="50"/>
        <v>VTIME.LPV.LPVINSUDB.ROLES.NRATING</v>
      </c>
    </row>
    <row r="12817" spans="1:6" ht="14.25" customHeight="1">
      <c r="A12817" s="157" t="s">
        <v>666</v>
      </c>
      <c r="B12817" s="158" t="s">
        <v>658</v>
      </c>
      <c r="C12817" s="158" t="s">
        <v>1379</v>
      </c>
      <c r="D12817" s="158" t="s">
        <v>827</v>
      </c>
      <c r="E12817" s="158" t="s">
        <v>3523</v>
      </c>
      <c r="F12817" s="21" t="str">
        <f t="shared" si="50"/>
        <v>VTIME.LPV.LPVINSUDB.ROLES.NTYPENAME</v>
      </c>
    </row>
    <row r="12818" spans="1:6" ht="14.25" customHeight="1">
      <c r="A12818" s="157" t="s">
        <v>666</v>
      </c>
      <c r="B12818" s="158" t="s">
        <v>658</v>
      </c>
      <c r="C12818" s="158" t="s">
        <v>1379</v>
      </c>
      <c r="D12818" s="158" t="s">
        <v>827</v>
      </c>
      <c r="E12818" s="158" t="s">
        <v>3524</v>
      </c>
      <c r="F12818" s="21" t="str">
        <f t="shared" si="50"/>
        <v>VTIME.LPV.LPVINSUDB.ROLES.NCOVERPOS</v>
      </c>
    </row>
    <row r="12819" spans="1:6" ht="14.25" customHeight="1">
      <c r="A12819" s="157" t="s">
        <v>666</v>
      </c>
      <c r="B12819" s="158" t="s">
        <v>658</v>
      </c>
      <c r="C12819" s="158" t="s">
        <v>1379</v>
      </c>
      <c r="D12819" s="158" t="s">
        <v>827</v>
      </c>
      <c r="E12819" s="158" t="s">
        <v>3525</v>
      </c>
      <c r="F12819" s="21" t="str">
        <f t="shared" si="50"/>
        <v>VTIME.LPV.LPVINSUDB.ROLES.DFEE</v>
      </c>
    </row>
    <row r="12820" spans="1:6" ht="14.25" customHeight="1">
      <c r="A12820" s="157" t="s">
        <v>666</v>
      </c>
      <c r="B12820" s="158" t="s">
        <v>658</v>
      </c>
      <c r="C12820" s="158" t="s">
        <v>1379</v>
      </c>
      <c r="D12820" s="158" t="s">
        <v>827</v>
      </c>
      <c r="E12820" s="158" t="s">
        <v>2772</v>
      </c>
      <c r="F12820" s="21" t="str">
        <f t="shared" si="50"/>
        <v>VTIME.LPV.LPVINSUDB.ROLES.DINPDATE</v>
      </c>
    </row>
    <row r="12821" spans="1:6" ht="14.25" customHeight="1">
      <c r="A12821" s="157" t="s">
        <v>666</v>
      </c>
      <c r="B12821" s="158" t="s">
        <v>658</v>
      </c>
      <c r="C12821" s="158" t="s">
        <v>1379</v>
      </c>
      <c r="D12821" s="158" t="s">
        <v>827</v>
      </c>
      <c r="E12821" s="158" t="s">
        <v>3266</v>
      </c>
      <c r="F12821" s="21" t="str">
        <f t="shared" si="50"/>
        <v>VTIME.LPV.LPVINSUDB.ROLES.NAGE_LIMIT</v>
      </c>
    </row>
    <row r="12822" spans="1:6" ht="14.25" customHeight="1">
      <c r="A12822" s="157" t="s">
        <v>666</v>
      </c>
      <c r="B12822" s="158" t="s">
        <v>658</v>
      </c>
      <c r="C12822" s="158" t="s">
        <v>1379</v>
      </c>
      <c r="D12822" s="158" t="s">
        <v>827</v>
      </c>
      <c r="E12822" s="158" t="s">
        <v>2603</v>
      </c>
      <c r="F12822" s="21" t="str">
        <f t="shared" si="50"/>
        <v>VTIME.LPV.LPVINSUDB.ROLES.DENDDATE</v>
      </c>
    </row>
    <row r="12823" spans="1:6" ht="14.25" customHeight="1">
      <c r="A12823" s="157" t="s">
        <v>666</v>
      </c>
      <c r="B12823" s="158" t="s">
        <v>658</v>
      </c>
      <c r="C12823" s="158" t="s">
        <v>1379</v>
      </c>
      <c r="D12823" s="158" t="s">
        <v>827</v>
      </c>
      <c r="E12823" s="158" t="s">
        <v>2936</v>
      </c>
      <c r="F12823" s="21" t="str">
        <f t="shared" si="50"/>
        <v>VTIME.LPV.LPVINSUDB.ROLES.NCAUSEUPD</v>
      </c>
    </row>
    <row r="12824" spans="1:6" ht="14.25" customHeight="1">
      <c r="A12824" s="157" t="s">
        <v>666</v>
      </c>
      <c r="B12824" s="158" t="s">
        <v>658</v>
      </c>
      <c r="C12824" s="158" t="s">
        <v>1379</v>
      </c>
      <c r="D12824" s="158" t="s">
        <v>827</v>
      </c>
      <c r="E12824" s="158" t="s">
        <v>2831</v>
      </c>
      <c r="F12824" s="21" t="str">
        <f t="shared" si="50"/>
        <v>VTIME.LPV.LPVINSUDB.ROLES.NPERCENT</v>
      </c>
    </row>
    <row r="12825" spans="1:6" ht="14.25" customHeight="1">
      <c r="A12825" s="157" t="s">
        <v>666</v>
      </c>
      <c r="B12825" s="158" t="s">
        <v>658</v>
      </c>
      <c r="C12825" s="158" t="s">
        <v>1379</v>
      </c>
      <c r="D12825" s="158" t="s">
        <v>827</v>
      </c>
      <c r="E12825" s="158" t="s">
        <v>838</v>
      </c>
      <c r="F12825" s="21" t="str">
        <f t="shared" si="50"/>
        <v>VTIME.LPV.LPVINSUDB.ROLES.SCLIENAME</v>
      </c>
    </row>
    <row r="12826" spans="1:6" ht="14.25" customHeight="1">
      <c r="A12826" s="157" t="s">
        <v>666</v>
      </c>
      <c r="B12826" s="158" t="s">
        <v>658</v>
      </c>
      <c r="C12826" s="158" t="s">
        <v>1379</v>
      </c>
      <c r="D12826" s="158" t="s">
        <v>827</v>
      </c>
      <c r="E12826" s="158" t="s">
        <v>863</v>
      </c>
      <c r="F12826" s="21" t="str">
        <f t="shared" si="50"/>
        <v>VTIME.LPV.LPVINSUDB.ROLES.DDEATHDAT</v>
      </c>
    </row>
    <row r="12827" spans="1:6" ht="14.25" customHeight="1">
      <c r="A12827" s="157" t="s">
        <v>666</v>
      </c>
      <c r="B12827" s="158" t="s">
        <v>658</v>
      </c>
      <c r="C12827" s="158" t="s">
        <v>1379</v>
      </c>
      <c r="D12827" s="158" t="s">
        <v>827</v>
      </c>
      <c r="E12827" s="158" t="s">
        <v>2801</v>
      </c>
      <c r="F12827" s="21" t="str">
        <f t="shared" si="50"/>
        <v>VTIME.LPV.LPVINSUDB.ROLES.SVIP_IND</v>
      </c>
    </row>
    <row r="12828" spans="1:6" ht="14.25" customHeight="1">
      <c r="A12828" s="157" t="s">
        <v>666</v>
      </c>
      <c r="B12828" s="158" t="s">
        <v>658</v>
      </c>
      <c r="C12828" s="158" t="s">
        <v>1379</v>
      </c>
      <c r="D12828" s="158" t="s">
        <v>827</v>
      </c>
      <c r="E12828" s="158" t="s">
        <v>714</v>
      </c>
      <c r="F12828" s="21" t="str">
        <f t="shared" si="50"/>
        <v>VTIME.LPV.LPVINSUDB.ROLES.NTYPCLIENTDOC</v>
      </c>
    </row>
    <row r="12829" spans="1:6" ht="14.25" customHeight="1">
      <c r="A12829" s="157" t="s">
        <v>666</v>
      </c>
      <c r="B12829" s="158" t="s">
        <v>658</v>
      </c>
      <c r="C12829" s="158" t="s">
        <v>1379</v>
      </c>
      <c r="D12829" s="158" t="s">
        <v>827</v>
      </c>
      <c r="E12829" s="158" t="s">
        <v>722</v>
      </c>
      <c r="F12829" s="21" t="str">
        <f t="shared" si="50"/>
        <v>VTIME.LPV.LPVINSUDB.ROLES.SCLINUMDOCU</v>
      </c>
    </row>
    <row r="12830" spans="1:6" ht="14.25" customHeight="1">
      <c r="A12830" s="157" t="s">
        <v>666</v>
      </c>
      <c r="B12830" s="158" t="s">
        <v>658</v>
      </c>
      <c r="C12830" s="158" t="s">
        <v>1379</v>
      </c>
      <c r="D12830" s="158" t="s">
        <v>1139</v>
      </c>
      <c r="E12830" s="158" t="s">
        <v>3208</v>
      </c>
      <c r="F12830" s="21" t="str">
        <f t="shared" si="50"/>
        <v>VTIME.LPV.LPVINSUDB.TAB_GENCOV.NCOVERGEN</v>
      </c>
    </row>
    <row r="12831" spans="1:6" ht="14.25" customHeight="1">
      <c r="A12831" s="157" t="s">
        <v>666</v>
      </c>
      <c r="B12831" s="158" t="s">
        <v>658</v>
      </c>
      <c r="C12831" s="158" t="s">
        <v>1379</v>
      </c>
      <c r="D12831" s="158" t="s">
        <v>1139</v>
      </c>
      <c r="E12831" s="158" t="s">
        <v>3191</v>
      </c>
      <c r="F12831" s="21" t="str">
        <f t="shared" si="50"/>
        <v>VTIME.LPV.LPVINSUDB.TAB_GENCOV.SAUTOMREP</v>
      </c>
    </row>
    <row r="12832" spans="1:6" ht="14.25" customHeight="1">
      <c r="A12832" s="157" t="s">
        <v>666</v>
      </c>
      <c r="B12832" s="158" t="s">
        <v>658</v>
      </c>
      <c r="C12832" s="158" t="s">
        <v>1379</v>
      </c>
      <c r="D12832" s="158" t="s">
        <v>1139</v>
      </c>
      <c r="E12832" s="158" t="s">
        <v>2584</v>
      </c>
      <c r="F12832" s="21" t="str">
        <f t="shared" si="50"/>
        <v>VTIME.LPV.LPVINSUDB.TAB_GENCOV.NBRANCH_LED</v>
      </c>
    </row>
    <row r="12833" spans="1:6" ht="14.25" customHeight="1">
      <c r="A12833" s="157" t="s">
        <v>666</v>
      </c>
      <c r="B12833" s="158" t="s">
        <v>658</v>
      </c>
      <c r="C12833" s="158" t="s">
        <v>1379</v>
      </c>
      <c r="D12833" s="158" t="s">
        <v>1139</v>
      </c>
      <c r="E12833" s="158" t="s">
        <v>2615</v>
      </c>
      <c r="F12833" s="21" t="str">
        <f t="shared" si="50"/>
        <v>VTIME.LPV.LPVINSUDB.TAB_GENCOV.NBRANCH_EST</v>
      </c>
    </row>
    <row r="12834" spans="1:6" ht="14.25" customHeight="1">
      <c r="A12834" s="157" t="s">
        <v>666</v>
      </c>
      <c r="B12834" s="158" t="s">
        <v>658</v>
      </c>
      <c r="C12834" s="158" t="s">
        <v>1379</v>
      </c>
      <c r="D12834" s="158" t="s">
        <v>1139</v>
      </c>
      <c r="E12834" s="158" t="s">
        <v>3192</v>
      </c>
      <c r="F12834" s="21" t="str">
        <f t="shared" si="50"/>
        <v>VTIME.LPV.LPVINSUDB.TAB_GENCOV.NBRANCH_GEN</v>
      </c>
    </row>
    <row r="12835" spans="1:6" ht="14.25" customHeight="1">
      <c r="A12835" s="157" t="s">
        <v>666</v>
      </c>
      <c r="B12835" s="158" t="s">
        <v>658</v>
      </c>
      <c r="C12835" s="158" t="s">
        <v>1379</v>
      </c>
      <c r="D12835" s="158" t="s">
        <v>1139</v>
      </c>
      <c r="E12835" s="158" t="s">
        <v>2570</v>
      </c>
      <c r="F12835" s="21" t="str">
        <f t="shared" si="50"/>
        <v>VTIME.LPV.LPVINSUDB.TAB_GENCOV.NBRANCH_REI</v>
      </c>
    </row>
    <row r="12836" spans="1:6" ht="14.25" customHeight="1">
      <c r="A12836" s="157" t="s">
        <v>666</v>
      </c>
      <c r="B12836" s="158" t="s">
        <v>658</v>
      </c>
      <c r="C12836" s="158" t="s">
        <v>1379</v>
      </c>
      <c r="D12836" s="158" t="s">
        <v>1139</v>
      </c>
      <c r="E12836" s="158" t="s">
        <v>3194</v>
      </c>
      <c r="F12836" s="21" t="str">
        <f t="shared" si="50"/>
        <v>VTIME.LPV.LPVINSUDB.TAB_GENCOV.NCACALFIX</v>
      </c>
    </row>
    <row r="12837" spans="1:6" ht="14.25" customHeight="1">
      <c r="A12837" s="157" t="s">
        <v>666</v>
      </c>
      <c r="B12837" s="158" t="s">
        <v>658</v>
      </c>
      <c r="C12837" s="158" t="s">
        <v>1379</v>
      </c>
      <c r="D12837" s="158" t="s">
        <v>1139</v>
      </c>
      <c r="E12837" s="158" t="s">
        <v>3195</v>
      </c>
      <c r="F12837" s="21" t="str">
        <f t="shared" si="50"/>
        <v>VTIME.LPV.LPVINSUDB.TAB_GENCOV.SCACALFRI</v>
      </c>
    </row>
    <row r="12838" spans="1:6" ht="14.25" customHeight="1">
      <c r="A12838" s="157" t="s">
        <v>666</v>
      </c>
      <c r="B12838" s="158" t="s">
        <v>658</v>
      </c>
      <c r="C12838" s="158" t="s">
        <v>1379</v>
      </c>
      <c r="D12838" s="158" t="s">
        <v>1139</v>
      </c>
      <c r="E12838" s="158" t="s">
        <v>3196</v>
      </c>
      <c r="F12838" s="21" t="str">
        <f t="shared" si="50"/>
        <v>VTIME.LPV.LPVINSUDB.TAB_GENCOV.SCACALILI</v>
      </c>
    </row>
    <row r="12839" spans="1:6" ht="14.25" customHeight="1">
      <c r="A12839" s="157" t="s">
        <v>666</v>
      </c>
      <c r="B12839" s="158" t="s">
        <v>658</v>
      </c>
      <c r="C12839" s="158" t="s">
        <v>1379</v>
      </c>
      <c r="D12839" s="158" t="s">
        <v>1139</v>
      </c>
      <c r="E12839" s="158" t="s">
        <v>3199</v>
      </c>
      <c r="F12839" s="21" t="str">
        <f t="shared" si="50"/>
        <v>VTIME.LPV.LPVINSUDB.TAB_GENCOV.SCACALREI</v>
      </c>
    </row>
    <row r="12840" spans="1:6" ht="14.25" customHeight="1">
      <c r="A12840" s="157" t="s">
        <v>666</v>
      </c>
      <c r="B12840" s="158" t="s">
        <v>658</v>
      </c>
      <c r="C12840" s="158" t="s">
        <v>1379</v>
      </c>
      <c r="D12840" s="158" t="s">
        <v>1139</v>
      </c>
      <c r="E12840" s="158" t="s">
        <v>2364</v>
      </c>
      <c r="F12840" s="21" t="str">
        <f t="shared" si="50"/>
        <v>VTIME.LPV.LPVINSUDB.TAB_GENCOV.DCOMPDATE</v>
      </c>
    </row>
    <row r="12841" spans="1:6" ht="14.25" customHeight="1">
      <c r="A12841" s="157" t="s">
        <v>666</v>
      </c>
      <c r="B12841" s="158" t="s">
        <v>658</v>
      </c>
      <c r="C12841" s="158" t="s">
        <v>1379</v>
      </c>
      <c r="D12841" s="158" t="s">
        <v>1139</v>
      </c>
      <c r="E12841" s="158" t="s">
        <v>3206</v>
      </c>
      <c r="F12841" s="21" t="str">
        <f t="shared" si="50"/>
        <v>VTIME.LPV.LPVINSUDB.TAB_GENCOV.NCOVER_IN</v>
      </c>
    </row>
    <row r="12842" spans="1:6" ht="14.25" customHeight="1">
      <c r="A12842" s="157" t="s">
        <v>666</v>
      </c>
      <c r="B12842" s="158" t="s">
        <v>658</v>
      </c>
      <c r="C12842" s="158" t="s">
        <v>1379</v>
      </c>
      <c r="D12842" s="158" t="s">
        <v>1139</v>
      </c>
      <c r="E12842" s="158" t="s">
        <v>2416</v>
      </c>
      <c r="F12842" s="21" t="str">
        <f t="shared" si="50"/>
        <v>VTIME.LPV.LPVINSUDB.TAB_GENCOV.NCURRENCY</v>
      </c>
    </row>
    <row r="12843" spans="1:6" ht="14.25" customHeight="1">
      <c r="A12843" s="157" t="s">
        <v>666</v>
      </c>
      <c r="B12843" s="158" t="s">
        <v>658</v>
      </c>
      <c r="C12843" s="158" t="s">
        <v>1379</v>
      </c>
      <c r="D12843" s="158" t="s">
        <v>1139</v>
      </c>
      <c r="E12843" s="158" t="s">
        <v>708</v>
      </c>
      <c r="F12843" s="21" t="str">
        <f t="shared" si="50"/>
        <v>VTIME.LPV.LPVINSUDB.TAB_GENCOV.SDESCRIPT</v>
      </c>
    </row>
    <row r="12844" spans="1:6" ht="14.25" customHeight="1">
      <c r="A12844" s="157" t="s">
        <v>666</v>
      </c>
      <c r="B12844" s="158" t="s">
        <v>658</v>
      </c>
      <c r="C12844" s="158" t="s">
        <v>1379</v>
      </c>
      <c r="D12844" s="158" t="s">
        <v>1139</v>
      </c>
      <c r="E12844" s="158" t="s">
        <v>2927</v>
      </c>
      <c r="F12844" s="21" t="str">
        <f t="shared" si="50"/>
        <v>VTIME.LPV.LPVINSUDB.TAB_GENCOV.SFRANCAPL</v>
      </c>
    </row>
    <row r="12845" spans="1:6" ht="14.25" customHeight="1">
      <c r="A12845" s="157" t="s">
        <v>666</v>
      </c>
      <c r="B12845" s="158" t="s">
        <v>658</v>
      </c>
      <c r="C12845" s="158" t="s">
        <v>1379</v>
      </c>
      <c r="D12845" s="158" t="s">
        <v>1139</v>
      </c>
      <c r="E12845" s="158" t="s">
        <v>3209</v>
      </c>
      <c r="F12845" s="21" t="str">
        <f t="shared" si="50"/>
        <v>VTIME.LPV.LPVINSUDB.TAB_GENCOV.NFRANCFIX</v>
      </c>
    </row>
    <row r="12846" spans="1:6" ht="14.25" customHeight="1">
      <c r="A12846" s="157" t="s">
        <v>666</v>
      </c>
      <c r="B12846" s="158" t="s">
        <v>658</v>
      </c>
      <c r="C12846" s="158" t="s">
        <v>1379</v>
      </c>
      <c r="D12846" s="158" t="s">
        <v>1139</v>
      </c>
      <c r="E12846" s="158" t="s">
        <v>3210</v>
      </c>
      <c r="F12846" s="21" t="str">
        <f t="shared" si="50"/>
        <v>VTIME.LPV.LPVINSUDB.TAB_GENCOV.NFRANCMAX</v>
      </c>
    </row>
    <row r="12847" spans="1:6" ht="14.25" customHeight="1">
      <c r="A12847" s="157" t="s">
        <v>666</v>
      </c>
      <c r="B12847" s="158" t="s">
        <v>658</v>
      </c>
      <c r="C12847" s="158" t="s">
        <v>1379</v>
      </c>
      <c r="D12847" s="158" t="s">
        <v>1139</v>
      </c>
      <c r="E12847" s="158" t="s">
        <v>3211</v>
      </c>
      <c r="F12847" s="21" t="str">
        <f t="shared" si="50"/>
        <v>VTIME.LPV.LPVINSUDB.TAB_GENCOV.NFRANCMIN</v>
      </c>
    </row>
    <row r="12848" spans="1:6" ht="14.25" customHeight="1">
      <c r="A12848" s="157" t="s">
        <v>666</v>
      </c>
      <c r="B12848" s="158" t="s">
        <v>658</v>
      </c>
      <c r="C12848" s="158" t="s">
        <v>1379</v>
      </c>
      <c r="D12848" s="158" t="s">
        <v>1139</v>
      </c>
      <c r="E12848" s="158" t="s">
        <v>3212</v>
      </c>
      <c r="F12848" s="21" t="str">
        <f t="shared" si="50"/>
        <v>VTIME.LPV.LPVINSUDB.TAB_GENCOV.NFRANCRAT</v>
      </c>
    </row>
    <row r="12849" spans="1:6" ht="14.25" customHeight="1">
      <c r="A12849" s="157" t="s">
        <v>666</v>
      </c>
      <c r="B12849" s="158" t="s">
        <v>658</v>
      </c>
      <c r="C12849" s="158" t="s">
        <v>1379</v>
      </c>
      <c r="D12849" s="158" t="s">
        <v>1139</v>
      </c>
      <c r="E12849" s="158" t="s">
        <v>2620</v>
      </c>
      <c r="F12849" s="21" t="str">
        <f t="shared" si="50"/>
        <v>VTIME.LPV.LPVINSUDB.TAB_GENCOV.SFRANTYPE</v>
      </c>
    </row>
    <row r="12850" spans="1:6" ht="14.25" customHeight="1">
      <c r="A12850" s="157" t="s">
        <v>666</v>
      </c>
      <c r="B12850" s="158" t="s">
        <v>658</v>
      </c>
      <c r="C12850" s="158" t="s">
        <v>1379</v>
      </c>
      <c r="D12850" s="158" t="s">
        <v>1139</v>
      </c>
      <c r="E12850" s="158" t="s">
        <v>3213</v>
      </c>
      <c r="F12850" s="21" t="str">
        <f t="shared" si="50"/>
        <v>VTIME.LPV.LPVINSUDB.TAB_GENCOV.NMEDRESER</v>
      </c>
    </row>
    <row r="12851" spans="1:6" ht="14.25" customHeight="1">
      <c r="A12851" s="157" t="s">
        <v>666</v>
      </c>
      <c r="B12851" s="158" t="s">
        <v>658</v>
      </c>
      <c r="C12851" s="158" t="s">
        <v>1379</v>
      </c>
      <c r="D12851" s="158" t="s">
        <v>1139</v>
      </c>
      <c r="E12851" s="158" t="s">
        <v>3214</v>
      </c>
      <c r="F12851" s="21" t="str">
        <f t="shared" si="50"/>
        <v>VTIME.LPV.LPVINSUDB.TAB_GENCOV.NPREMIFIX</v>
      </c>
    </row>
    <row r="12852" spans="1:6" ht="14.25" customHeight="1">
      <c r="A12852" s="157" t="s">
        <v>666</v>
      </c>
      <c r="B12852" s="158" t="s">
        <v>658</v>
      </c>
      <c r="C12852" s="158" t="s">
        <v>1379</v>
      </c>
      <c r="D12852" s="158" t="s">
        <v>1139</v>
      </c>
      <c r="E12852" s="158" t="s">
        <v>3215</v>
      </c>
      <c r="F12852" s="21" t="str">
        <f t="shared" si="50"/>
        <v>VTIME.LPV.LPVINSUDB.TAB_GENCOV.NPREMIMAX</v>
      </c>
    </row>
    <row r="12853" spans="1:6" ht="14.25" customHeight="1">
      <c r="A12853" s="157" t="s">
        <v>666</v>
      </c>
      <c r="B12853" s="158" t="s">
        <v>658</v>
      </c>
      <c r="C12853" s="158" t="s">
        <v>1379</v>
      </c>
      <c r="D12853" s="158" t="s">
        <v>1139</v>
      </c>
      <c r="E12853" s="158" t="s">
        <v>3216</v>
      </c>
      <c r="F12853" s="21" t="str">
        <f t="shared" si="50"/>
        <v>VTIME.LPV.LPVINSUDB.TAB_GENCOV.NPREMIMIN</v>
      </c>
    </row>
    <row r="12854" spans="1:6" ht="14.25" customHeight="1">
      <c r="A12854" s="157" t="s">
        <v>666</v>
      </c>
      <c r="B12854" s="158" t="s">
        <v>658</v>
      </c>
      <c r="C12854" s="158" t="s">
        <v>1379</v>
      </c>
      <c r="D12854" s="158" t="s">
        <v>1139</v>
      </c>
      <c r="E12854" s="158" t="s">
        <v>3217</v>
      </c>
      <c r="F12854" s="21" t="str">
        <f t="shared" si="50"/>
        <v>VTIME.LPV.LPVINSUDB.TAB_GENCOV.NPREMIRAT</v>
      </c>
    </row>
    <row r="12855" spans="1:6" ht="14.25" customHeight="1">
      <c r="A12855" s="157" t="s">
        <v>666</v>
      </c>
      <c r="B12855" s="158" t="s">
        <v>658</v>
      </c>
      <c r="C12855" s="158" t="s">
        <v>1379</v>
      </c>
      <c r="D12855" s="158" t="s">
        <v>1139</v>
      </c>
      <c r="E12855" s="158" t="s">
        <v>3218</v>
      </c>
      <c r="F12855" s="21" t="str">
        <f t="shared" si="50"/>
        <v>VTIME.LPV.LPVINSUDB.TAB_GENCOV.SROUCAPIT</v>
      </c>
    </row>
    <row r="12856" spans="1:6" ht="14.25" customHeight="1">
      <c r="A12856" s="157" t="s">
        <v>666</v>
      </c>
      <c r="B12856" s="158" t="s">
        <v>658</v>
      </c>
      <c r="C12856" s="158" t="s">
        <v>1379</v>
      </c>
      <c r="D12856" s="158" t="s">
        <v>1139</v>
      </c>
      <c r="E12856" s="158" t="s">
        <v>3219</v>
      </c>
      <c r="F12856" s="21" t="str">
        <f t="shared" si="50"/>
        <v>VTIME.LPV.LPVINSUDB.TAB_GENCOV.SROUFRANC</v>
      </c>
    </row>
    <row r="12857" spans="1:6" ht="14.25" customHeight="1">
      <c r="A12857" s="157" t="s">
        <v>666</v>
      </c>
      <c r="B12857" s="158" t="s">
        <v>658</v>
      </c>
      <c r="C12857" s="158" t="s">
        <v>1379</v>
      </c>
      <c r="D12857" s="158" t="s">
        <v>1139</v>
      </c>
      <c r="E12857" s="158" t="s">
        <v>3220</v>
      </c>
      <c r="F12857" s="21" t="str">
        <f t="shared" si="50"/>
        <v>VTIME.LPV.LPVINSUDB.TAB_GENCOV.SROUPREMI</v>
      </c>
    </row>
    <row r="12858" spans="1:6" ht="14.25" customHeight="1">
      <c r="A12858" s="157" t="s">
        <v>666</v>
      </c>
      <c r="B12858" s="158" t="s">
        <v>658</v>
      </c>
      <c r="C12858" s="158" t="s">
        <v>1379</v>
      </c>
      <c r="D12858" s="158" t="s">
        <v>1139</v>
      </c>
      <c r="E12858" s="158" t="s">
        <v>3221</v>
      </c>
      <c r="F12858" s="21" t="str">
        <f t="shared" si="50"/>
        <v>VTIME.LPV.LPVINSUDB.TAB_GENCOV.SROURESER</v>
      </c>
    </row>
    <row r="12859" spans="1:6" ht="14.25" customHeight="1">
      <c r="A12859" s="157" t="s">
        <v>666</v>
      </c>
      <c r="B12859" s="158" t="s">
        <v>658</v>
      </c>
      <c r="C12859" s="158" t="s">
        <v>1379</v>
      </c>
      <c r="D12859" s="158" t="s">
        <v>1139</v>
      </c>
      <c r="E12859" s="158" t="s">
        <v>2499</v>
      </c>
      <c r="F12859" s="21" t="str">
        <f t="shared" si="50"/>
        <v>VTIME.LPV.LPVINSUDB.TAB_GENCOV.SSHORT_DES</v>
      </c>
    </row>
    <row r="12860" spans="1:6" ht="14.25" customHeight="1">
      <c r="A12860" s="157" t="s">
        <v>666</v>
      </c>
      <c r="B12860" s="158" t="s">
        <v>658</v>
      </c>
      <c r="C12860" s="158" t="s">
        <v>1379</v>
      </c>
      <c r="D12860" s="158" t="s">
        <v>1139</v>
      </c>
      <c r="E12860" s="158" t="s">
        <v>2500</v>
      </c>
      <c r="F12860" s="21" t="str">
        <f t="shared" si="50"/>
        <v>VTIME.LPV.LPVINSUDB.TAB_GENCOV.SSTATREGT</v>
      </c>
    </row>
    <row r="12861" spans="1:6" ht="14.25" customHeight="1">
      <c r="A12861" s="157" t="s">
        <v>666</v>
      </c>
      <c r="B12861" s="158" t="s">
        <v>658</v>
      </c>
      <c r="C12861" s="158" t="s">
        <v>1379</v>
      </c>
      <c r="D12861" s="158" t="s">
        <v>1139</v>
      </c>
      <c r="E12861" s="158" t="s">
        <v>2370</v>
      </c>
      <c r="F12861" s="21" t="str">
        <f t="shared" si="50"/>
        <v>VTIME.LPV.LPVINSUDB.TAB_GENCOV.NUSERCODE</v>
      </c>
    </row>
    <row r="12862" spans="1:6" ht="14.25" customHeight="1">
      <c r="A12862" s="157" t="s">
        <v>666</v>
      </c>
      <c r="B12862" s="158" t="s">
        <v>658</v>
      </c>
      <c r="C12862" s="158" t="s">
        <v>1379</v>
      </c>
      <c r="D12862" s="158" t="s">
        <v>1139</v>
      </c>
      <c r="E12862" s="158" t="s">
        <v>3235</v>
      </c>
      <c r="F12862" s="21" t="str">
        <f t="shared" si="50"/>
        <v>VTIME.LPV.LPVINSUDB.TAB_GENCOV.SCONDSVS</v>
      </c>
    </row>
    <row r="12863" spans="1:6" ht="14.25" customHeight="1">
      <c r="A12863" s="157" t="s">
        <v>666</v>
      </c>
      <c r="B12863" s="158" t="s">
        <v>658</v>
      </c>
      <c r="C12863" s="158" t="s">
        <v>1379</v>
      </c>
      <c r="D12863" s="158" t="s">
        <v>1139</v>
      </c>
      <c r="E12863" s="158" t="s">
        <v>3578</v>
      </c>
      <c r="F12863" s="21" t="str">
        <f t="shared" si="50"/>
        <v>VTIME.LPV.LPVINSUDB.TAB_GENCOV.SINFORPROV</v>
      </c>
    </row>
    <row r="12864" spans="1:6" ht="14.25" customHeight="1">
      <c r="A12864" s="157" t="s">
        <v>666</v>
      </c>
      <c r="B12864" s="158" t="s">
        <v>658</v>
      </c>
      <c r="C12864" s="158" t="s">
        <v>1379</v>
      </c>
      <c r="D12864" s="158" t="s">
        <v>1139</v>
      </c>
      <c r="E12864" s="158" t="s">
        <v>3579</v>
      </c>
      <c r="F12864" s="21" t="str">
        <f t="shared" si="50"/>
        <v>VTIME.LPV.LPVINSUDB.TAB_GENCOV.SPROVIDER</v>
      </c>
    </row>
    <row r="12865" spans="1:6" ht="14.25" customHeight="1">
      <c r="A12865" s="157" t="s">
        <v>666</v>
      </c>
      <c r="B12865" s="158" t="s">
        <v>658</v>
      </c>
      <c r="C12865" s="158" t="s">
        <v>1379</v>
      </c>
      <c r="D12865" s="158" t="s">
        <v>1139</v>
      </c>
      <c r="E12865" s="158" t="s">
        <v>3580</v>
      </c>
      <c r="F12865" s="21" t="str">
        <f t="shared" si="50"/>
        <v>VTIME.LPV.LPVINSUDB.TAB_GENCOV.SRISK</v>
      </c>
    </row>
    <row r="12866" spans="1:6" ht="14.25" customHeight="1">
      <c r="A12866" s="157" t="s">
        <v>666</v>
      </c>
      <c r="B12866" s="158" t="s">
        <v>658</v>
      </c>
      <c r="C12866" s="158" t="s">
        <v>1379</v>
      </c>
      <c r="D12866" s="158" t="s">
        <v>1139</v>
      </c>
      <c r="E12866" s="158" t="s">
        <v>2707</v>
      </c>
      <c r="F12866" s="21" t="str">
        <f t="shared" si="50"/>
        <v>VTIME.LPV.LPVINSUDB.TAB_GENCOV.NCLA_GE_TYP</v>
      </c>
    </row>
    <row r="12867" spans="1:6" ht="14.25" customHeight="1">
      <c r="A12867" s="157" t="s">
        <v>666</v>
      </c>
      <c r="B12867" s="158" t="s">
        <v>658</v>
      </c>
      <c r="C12867" s="158" t="s">
        <v>1379</v>
      </c>
      <c r="D12867" s="158" t="s">
        <v>1140</v>
      </c>
      <c r="E12867" s="158" t="s">
        <v>3208</v>
      </c>
      <c r="F12867" s="21" t="str">
        <f t="shared" si="50"/>
        <v>VTIME.LPV.LPVINSUDB.TAB_LIFCOV.NCOVERGEN</v>
      </c>
    </row>
    <row r="12868" spans="1:6" ht="14.25" customHeight="1">
      <c r="A12868" s="157" t="s">
        <v>666</v>
      </c>
      <c r="B12868" s="158" t="s">
        <v>658</v>
      </c>
      <c r="C12868" s="158" t="s">
        <v>1379</v>
      </c>
      <c r="D12868" s="158" t="s">
        <v>1140</v>
      </c>
      <c r="E12868" s="158" t="s">
        <v>3581</v>
      </c>
      <c r="F12868" s="21" t="str">
        <f t="shared" si="50"/>
        <v>VTIME.LPV.LPVINSUDB.TAB_LIFCOV.NAGEMAXI</v>
      </c>
    </row>
    <row r="12869" spans="1:6" ht="14.25" customHeight="1">
      <c r="A12869" s="157" t="s">
        <v>666</v>
      </c>
      <c r="B12869" s="158" t="s">
        <v>658</v>
      </c>
      <c r="C12869" s="158" t="s">
        <v>1379</v>
      </c>
      <c r="D12869" s="158" t="s">
        <v>1140</v>
      </c>
      <c r="E12869" s="158" t="s">
        <v>2615</v>
      </c>
      <c r="F12869" s="21" t="str">
        <f t="shared" si="50"/>
        <v>VTIME.LPV.LPVINSUDB.TAB_LIFCOV.NBRANCH_EST</v>
      </c>
    </row>
    <row r="12870" spans="1:6" ht="14.25" customHeight="1">
      <c r="A12870" s="157" t="s">
        <v>666</v>
      </c>
      <c r="B12870" s="158" t="s">
        <v>658</v>
      </c>
      <c r="C12870" s="158" t="s">
        <v>1379</v>
      </c>
      <c r="D12870" s="158" t="s">
        <v>1140</v>
      </c>
      <c r="E12870" s="158" t="s">
        <v>2584</v>
      </c>
      <c r="F12870" s="21" t="str">
        <f t="shared" si="50"/>
        <v>VTIME.LPV.LPVINSUDB.TAB_LIFCOV.NBRANCH_LED</v>
      </c>
    </row>
    <row r="12871" spans="1:6" ht="14.25" customHeight="1">
      <c r="A12871" s="157" t="s">
        <v>666</v>
      </c>
      <c r="B12871" s="158" t="s">
        <v>658</v>
      </c>
      <c r="C12871" s="158" t="s">
        <v>1379</v>
      </c>
      <c r="D12871" s="158" t="s">
        <v>1140</v>
      </c>
      <c r="E12871" s="158" t="s">
        <v>3192</v>
      </c>
      <c r="F12871" s="21" t="str">
        <f t="shared" si="50"/>
        <v>VTIME.LPV.LPVINSUDB.TAB_LIFCOV.NBRANCH_GEN</v>
      </c>
    </row>
    <row r="12872" spans="1:6" ht="14.25" customHeight="1">
      <c r="A12872" s="157" t="s">
        <v>666</v>
      </c>
      <c r="B12872" s="158" t="s">
        <v>658</v>
      </c>
      <c r="C12872" s="158" t="s">
        <v>1379</v>
      </c>
      <c r="D12872" s="158" t="s">
        <v>1140</v>
      </c>
      <c r="E12872" s="158" t="s">
        <v>2570</v>
      </c>
      <c r="F12872" s="21" t="str">
        <f t="shared" si="50"/>
        <v>VTIME.LPV.LPVINSUDB.TAB_LIFCOV.NBRANCH_REI</v>
      </c>
    </row>
    <row r="12873" spans="1:6" ht="14.25" customHeight="1">
      <c r="A12873" s="157" t="s">
        <v>666</v>
      </c>
      <c r="B12873" s="158" t="s">
        <v>658</v>
      </c>
      <c r="C12873" s="158" t="s">
        <v>1379</v>
      </c>
      <c r="D12873" s="158" t="s">
        <v>1140</v>
      </c>
      <c r="E12873" s="158" t="s">
        <v>3194</v>
      </c>
      <c r="F12873" s="21" t="str">
        <f t="shared" si="50"/>
        <v>VTIME.LPV.LPVINSUDB.TAB_LIFCOV.NCACALFIX</v>
      </c>
    </row>
    <row r="12874" spans="1:6" ht="14.25" customHeight="1">
      <c r="A12874" s="157" t="s">
        <v>666</v>
      </c>
      <c r="B12874" s="158" t="s">
        <v>658</v>
      </c>
      <c r="C12874" s="158" t="s">
        <v>1379</v>
      </c>
      <c r="D12874" s="158" t="s">
        <v>1140</v>
      </c>
      <c r="E12874" s="158" t="s">
        <v>3195</v>
      </c>
      <c r="F12874" s="21" t="str">
        <f t="shared" si="50"/>
        <v>VTIME.LPV.LPVINSUDB.TAB_LIFCOV.SCACALFRI</v>
      </c>
    </row>
    <row r="12875" spans="1:6" ht="14.25" customHeight="1">
      <c r="A12875" s="157" t="s">
        <v>666</v>
      </c>
      <c r="B12875" s="158" t="s">
        <v>658</v>
      </c>
      <c r="C12875" s="158" t="s">
        <v>1379</v>
      </c>
      <c r="D12875" s="158" t="s">
        <v>1140</v>
      </c>
      <c r="E12875" s="158" t="s">
        <v>3582</v>
      </c>
      <c r="F12875" s="21" t="str">
        <f t="shared" si="50"/>
        <v>VTIME.LPV.LPVINSUDB.TAB_LIFCOV.SCAPIPREM</v>
      </c>
    </row>
    <row r="12876" spans="1:6" ht="14.25" customHeight="1">
      <c r="A12876" s="157" t="s">
        <v>666</v>
      </c>
      <c r="B12876" s="158" t="s">
        <v>658</v>
      </c>
      <c r="C12876" s="158" t="s">
        <v>1379</v>
      </c>
      <c r="D12876" s="158" t="s">
        <v>1140</v>
      </c>
      <c r="E12876" s="158" t="s">
        <v>2364</v>
      </c>
      <c r="F12876" s="21" t="str">
        <f t="shared" si="50"/>
        <v>VTIME.LPV.LPVINSUDB.TAB_LIFCOV.DCOMPDATE</v>
      </c>
    </row>
    <row r="12877" spans="1:6" ht="14.25" customHeight="1">
      <c r="A12877" s="157" t="s">
        <v>666</v>
      </c>
      <c r="B12877" s="158" t="s">
        <v>658</v>
      </c>
      <c r="C12877" s="158" t="s">
        <v>1379</v>
      </c>
      <c r="D12877" s="158" t="s">
        <v>1140</v>
      </c>
      <c r="E12877" s="158" t="s">
        <v>3322</v>
      </c>
      <c r="F12877" s="21" t="str">
        <f t="shared" si="50"/>
        <v>VTIME.LPV.LPVINSUDB.TAB_LIFCOV.SCOVERUSE</v>
      </c>
    </row>
    <row r="12878" spans="1:6" ht="14.25" customHeight="1">
      <c r="A12878" s="157" t="s">
        <v>666</v>
      </c>
      <c r="B12878" s="158" t="s">
        <v>658</v>
      </c>
      <c r="C12878" s="158" t="s">
        <v>1379</v>
      </c>
      <c r="D12878" s="158" t="s">
        <v>1140</v>
      </c>
      <c r="E12878" s="158" t="s">
        <v>2416</v>
      </c>
      <c r="F12878" s="21" t="str">
        <f t="shared" si="50"/>
        <v>VTIME.LPV.LPVINSUDB.TAB_LIFCOV.NCURRENCY</v>
      </c>
    </row>
    <row r="12879" spans="1:6" ht="14.25" customHeight="1">
      <c r="A12879" s="157" t="s">
        <v>666</v>
      </c>
      <c r="B12879" s="158" t="s">
        <v>658</v>
      </c>
      <c r="C12879" s="158" t="s">
        <v>1379</v>
      </c>
      <c r="D12879" s="158" t="s">
        <v>1140</v>
      </c>
      <c r="E12879" s="158" t="s">
        <v>708</v>
      </c>
      <c r="F12879" s="21" t="str">
        <f t="shared" si="50"/>
        <v>VTIME.LPV.LPVINSUDB.TAB_LIFCOV.SDESCRIPT</v>
      </c>
    </row>
    <row r="12880" spans="1:6" ht="14.25" customHeight="1">
      <c r="A12880" s="157" t="s">
        <v>666</v>
      </c>
      <c r="B12880" s="158" t="s">
        <v>658</v>
      </c>
      <c r="C12880" s="158" t="s">
        <v>1379</v>
      </c>
      <c r="D12880" s="158" t="s">
        <v>1140</v>
      </c>
      <c r="E12880" s="158" t="s">
        <v>3583</v>
      </c>
      <c r="F12880" s="21" t="str">
        <f t="shared" si="50"/>
        <v>VTIME.LPV.LPVINSUDB.TAB_LIFCOV.SIDURAAGE</v>
      </c>
    </row>
    <row r="12881" spans="1:6" ht="14.25" customHeight="1">
      <c r="A12881" s="157" t="s">
        <v>666</v>
      </c>
      <c r="B12881" s="158" t="s">
        <v>658</v>
      </c>
      <c r="C12881" s="158" t="s">
        <v>1379</v>
      </c>
      <c r="D12881" s="158" t="s">
        <v>1140</v>
      </c>
      <c r="E12881" s="158" t="s">
        <v>3584</v>
      </c>
      <c r="F12881" s="21" t="str">
        <f t="shared" si="50"/>
        <v>VTIME.LPV.LPVINSUDB.TAB_LIFCOV.SIDURAYEAR</v>
      </c>
    </row>
    <row r="12882" spans="1:6" ht="14.25" customHeight="1">
      <c r="A12882" s="157" t="s">
        <v>666</v>
      </c>
      <c r="B12882" s="158" t="s">
        <v>658</v>
      </c>
      <c r="C12882" s="158" t="s">
        <v>1379</v>
      </c>
      <c r="D12882" s="158" t="s">
        <v>1140</v>
      </c>
      <c r="E12882" s="158" t="s">
        <v>3585</v>
      </c>
      <c r="F12882" s="21" t="str">
        <f t="shared" si="50"/>
        <v>VTIME.LPV.LPVINSUDB.TAB_LIFCOV.SIDUROPEI</v>
      </c>
    </row>
    <row r="12883" spans="1:6" ht="14.25" customHeight="1">
      <c r="A12883" s="157" t="s">
        <v>666</v>
      </c>
      <c r="B12883" s="158" t="s">
        <v>658</v>
      </c>
      <c r="C12883" s="158" t="s">
        <v>1379</v>
      </c>
      <c r="D12883" s="158" t="s">
        <v>1140</v>
      </c>
      <c r="E12883" s="158" t="s">
        <v>3586</v>
      </c>
      <c r="F12883" s="21" t="str">
        <f t="shared" si="50"/>
        <v>VTIME.LPV.LPVINSUDB.TAB_LIFCOV.SINSURINI</v>
      </c>
    </row>
    <row r="12884" spans="1:6" ht="14.25" customHeight="1">
      <c r="A12884" s="157" t="s">
        <v>666</v>
      </c>
      <c r="B12884" s="158" t="s">
        <v>658</v>
      </c>
      <c r="C12884" s="158" t="s">
        <v>1379</v>
      </c>
      <c r="D12884" s="158" t="s">
        <v>1140</v>
      </c>
      <c r="E12884" s="158" t="s">
        <v>3206</v>
      </c>
      <c r="F12884" s="21" t="str">
        <f t="shared" si="50"/>
        <v>VTIME.LPV.LPVINSUDB.TAB_LIFCOV.NCOVER_IN</v>
      </c>
    </row>
    <row r="12885" spans="1:6" ht="14.25" customHeight="1">
      <c r="A12885" s="157" t="s">
        <v>666</v>
      </c>
      <c r="B12885" s="158" t="s">
        <v>658</v>
      </c>
      <c r="C12885" s="158" t="s">
        <v>1379</v>
      </c>
      <c r="D12885" s="158" t="s">
        <v>1140</v>
      </c>
      <c r="E12885" s="158" t="s">
        <v>3217</v>
      </c>
      <c r="F12885" s="21" t="str">
        <f t="shared" si="50"/>
        <v>VTIME.LPV.LPVINSUDB.TAB_LIFCOV.NPREMIRAT</v>
      </c>
    </row>
    <row r="12886" spans="1:6" ht="14.25" customHeight="1">
      <c r="A12886" s="157" t="s">
        <v>666</v>
      </c>
      <c r="B12886" s="158" t="s">
        <v>658</v>
      </c>
      <c r="C12886" s="158" t="s">
        <v>1379</v>
      </c>
      <c r="D12886" s="158" t="s">
        <v>1140</v>
      </c>
      <c r="E12886" s="158" t="s">
        <v>3587</v>
      </c>
      <c r="F12886" s="21" t="str">
        <f t="shared" si="50"/>
        <v>VTIME.LPV.LPVINSUDB.TAB_LIFCOV.SPDURAAGE</v>
      </c>
    </row>
    <row r="12887" spans="1:6" ht="14.25" customHeight="1">
      <c r="A12887" s="157" t="s">
        <v>666</v>
      </c>
      <c r="B12887" s="158" t="s">
        <v>658</v>
      </c>
      <c r="C12887" s="158" t="s">
        <v>1379</v>
      </c>
      <c r="D12887" s="158" t="s">
        <v>1140</v>
      </c>
      <c r="E12887" s="158" t="s">
        <v>3588</v>
      </c>
      <c r="F12887" s="21" t="str">
        <f t="shared" si="50"/>
        <v>VTIME.LPV.LPVINSUDB.TAB_LIFCOV.NDURATIND</v>
      </c>
    </row>
    <row r="12888" spans="1:6" ht="14.25" customHeight="1">
      <c r="A12888" s="157" t="s">
        <v>666</v>
      </c>
      <c r="B12888" s="158" t="s">
        <v>658</v>
      </c>
      <c r="C12888" s="158" t="s">
        <v>1379</v>
      </c>
      <c r="D12888" s="158" t="s">
        <v>1140</v>
      </c>
      <c r="E12888" s="158" t="s">
        <v>3589</v>
      </c>
      <c r="F12888" s="21" t="str">
        <f t="shared" si="50"/>
        <v>VTIME.LPV.LPVINSUDB.TAB_LIFCOV.NDURATPAY</v>
      </c>
    </row>
    <row r="12889" spans="1:6" ht="14.25" customHeight="1">
      <c r="A12889" s="157" t="s">
        <v>666</v>
      </c>
      <c r="B12889" s="158" t="s">
        <v>658</v>
      </c>
      <c r="C12889" s="158" t="s">
        <v>1379</v>
      </c>
      <c r="D12889" s="158" t="s">
        <v>1140</v>
      </c>
      <c r="E12889" s="158" t="s">
        <v>3590</v>
      </c>
      <c r="F12889" s="21" t="str">
        <f t="shared" si="50"/>
        <v>VTIME.LPV.LPVINSUDB.TAB_LIFCOV.SREVINDEX</v>
      </c>
    </row>
    <row r="12890" spans="1:6" ht="14.25" customHeight="1">
      <c r="A12890" s="157" t="s">
        <v>666</v>
      </c>
      <c r="B12890" s="158" t="s">
        <v>658</v>
      </c>
      <c r="C12890" s="158" t="s">
        <v>1379</v>
      </c>
      <c r="D12890" s="158" t="s">
        <v>1140</v>
      </c>
      <c r="E12890" s="158" t="s">
        <v>3591</v>
      </c>
      <c r="F12890" s="21" t="str">
        <f t="shared" si="50"/>
        <v>VTIME.LPV.LPVINSUDB.TAB_LIFCOV.SPDUROPEI</v>
      </c>
    </row>
    <row r="12891" spans="1:6" ht="14.25" customHeight="1">
      <c r="A12891" s="157" t="s">
        <v>666</v>
      </c>
      <c r="B12891" s="158" t="s">
        <v>658</v>
      </c>
      <c r="C12891" s="158" t="s">
        <v>1379</v>
      </c>
      <c r="D12891" s="158" t="s">
        <v>1140</v>
      </c>
      <c r="E12891" s="158" t="s">
        <v>3592</v>
      </c>
      <c r="F12891" s="21" t="str">
        <f t="shared" si="50"/>
        <v>VTIME.LPV.LPVINSUDB.TAB_LIFCOV.SPDURYEAR</v>
      </c>
    </row>
    <row r="12892" spans="1:6" ht="14.25" customHeight="1">
      <c r="A12892" s="157" t="s">
        <v>666</v>
      </c>
      <c r="B12892" s="158" t="s">
        <v>658</v>
      </c>
      <c r="C12892" s="158" t="s">
        <v>1379</v>
      </c>
      <c r="D12892" s="158" t="s">
        <v>1140</v>
      </c>
      <c r="E12892" s="158" t="s">
        <v>3593</v>
      </c>
      <c r="F12892" s="21" t="str">
        <f t="shared" si="50"/>
        <v>VTIME.LPV.LPVINSUDB.TAB_LIFCOV.SPREMCAPI</v>
      </c>
    </row>
    <row r="12893" spans="1:6" ht="14.25" customHeight="1">
      <c r="A12893" s="157" t="s">
        <v>666</v>
      </c>
      <c r="B12893" s="158" t="s">
        <v>658</v>
      </c>
      <c r="C12893" s="158" t="s">
        <v>1379</v>
      </c>
      <c r="D12893" s="158" t="s">
        <v>1140</v>
      </c>
      <c r="E12893" s="158" t="s">
        <v>3594</v>
      </c>
      <c r="F12893" s="21" t="str">
        <f t="shared" si="50"/>
        <v>VTIME.LPV.LPVINSUDB.TAB_LIFCOV.SRECHAPRI</v>
      </c>
    </row>
    <row r="12894" spans="1:6" ht="14.25" customHeight="1">
      <c r="A12894" s="157" t="s">
        <v>666</v>
      </c>
      <c r="B12894" s="158" t="s">
        <v>658</v>
      </c>
      <c r="C12894" s="158" t="s">
        <v>1379</v>
      </c>
      <c r="D12894" s="158" t="s">
        <v>1140</v>
      </c>
      <c r="E12894" s="158" t="s">
        <v>3595</v>
      </c>
      <c r="F12894" s="21" t="str">
        <f t="shared" si="50"/>
        <v>VTIME.LPV.LPVINSUDB.TAB_LIFCOV.SRENEWALI</v>
      </c>
    </row>
    <row r="12895" spans="1:6" ht="14.25" customHeight="1">
      <c r="A12895" s="157" t="s">
        <v>666</v>
      </c>
      <c r="B12895" s="158" t="s">
        <v>658</v>
      </c>
      <c r="C12895" s="158" t="s">
        <v>1379</v>
      </c>
      <c r="D12895" s="158" t="s">
        <v>1140</v>
      </c>
      <c r="E12895" s="158" t="s">
        <v>3596</v>
      </c>
      <c r="F12895" s="21" t="str">
        <f t="shared" si="50"/>
        <v>VTIME.LPV.LPVINSUDB.TAB_LIFCOV.SROUCHACA</v>
      </c>
    </row>
    <row r="12896" spans="1:6" ht="14.25" customHeight="1">
      <c r="A12896" s="157" t="s">
        <v>666</v>
      </c>
      <c r="B12896" s="158" t="s">
        <v>658</v>
      </c>
      <c r="C12896" s="158" t="s">
        <v>1379</v>
      </c>
      <c r="D12896" s="158" t="s">
        <v>1140</v>
      </c>
      <c r="E12896" s="158" t="s">
        <v>3597</v>
      </c>
      <c r="F12896" s="21" t="str">
        <f t="shared" si="50"/>
        <v>VTIME.LPV.LPVINSUDB.TAB_LIFCOV.SROUCHAPR</v>
      </c>
    </row>
    <row r="12897" spans="1:6" ht="14.25" customHeight="1">
      <c r="A12897" s="157" t="s">
        <v>666</v>
      </c>
      <c r="B12897" s="158" t="s">
        <v>658</v>
      </c>
      <c r="C12897" s="158" t="s">
        <v>1379</v>
      </c>
      <c r="D12897" s="158" t="s">
        <v>1140</v>
      </c>
      <c r="E12897" s="158" t="s">
        <v>3598</v>
      </c>
      <c r="F12897" s="21" t="str">
        <f t="shared" si="50"/>
        <v>VTIME.LPV.LPVINSUDB.TAB_LIFCOV.SROUPRCAL</v>
      </c>
    </row>
    <row r="12898" spans="1:6" ht="14.25" customHeight="1">
      <c r="A12898" s="157" t="s">
        <v>666</v>
      </c>
      <c r="B12898" s="158" t="s">
        <v>658</v>
      </c>
      <c r="C12898" s="158" t="s">
        <v>1379</v>
      </c>
      <c r="D12898" s="158" t="s">
        <v>1140</v>
      </c>
      <c r="E12898" s="158" t="s">
        <v>3221</v>
      </c>
      <c r="F12898" s="21" t="str">
        <f t="shared" si="50"/>
        <v>VTIME.LPV.LPVINSUDB.TAB_LIFCOV.SROURESER</v>
      </c>
    </row>
    <row r="12899" spans="1:6" ht="14.25" customHeight="1">
      <c r="A12899" s="157" t="s">
        <v>666</v>
      </c>
      <c r="B12899" s="158" t="s">
        <v>658</v>
      </c>
      <c r="C12899" s="158" t="s">
        <v>1379</v>
      </c>
      <c r="D12899" s="158" t="s">
        <v>1140</v>
      </c>
      <c r="E12899" s="158" t="s">
        <v>3325</v>
      </c>
      <c r="F12899" s="21" t="str">
        <f t="shared" si="50"/>
        <v>VTIME.LPV.LPVINSUDB.TAB_LIFCOV.SROUSURRE</v>
      </c>
    </row>
    <row r="12900" spans="1:6" ht="14.25" customHeight="1">
      <c r="A12900" s="157" t="s">
        <v>666</v>
      </c>
      <c r="B12900" s="158" t="s">
        <v>658</v>
      </c>
      <c r="C12900" s="158" t="s">
        <v>1379</v>
      </c>
      <c r="D12900" s="158" t="s">
        <v>1140</v>
      </c>
      <c r="E12900" s="158" t="s">
        <v>2499</v>
      </c>
      <c r="F12900" s="21" t="str">
        <f t="shared" si="50"/>
        <v>VTIME.LPV.LPVINSUDB.TAB_LIFCOV.SSHORT_DES</v>
      </c>
    </row>
    <row r="12901" spans="1:6" ht="14.25" customHeight="1">
      <c r="A12901" s="157" t="s">
        <v>666</v>
      </c>
      <c r="B12901" s="158" t="s">
        <v>658</v>
      </c>
      <c r="C12901" s="158" t="s">
        <v>1379</v>
      </c>
      <c r="D12901" s="158" t="s">
        <v>1140</v>
      </c>
      <c r="E12901" s="158" t="s">
        <v>2500</v>
      </c>
      <c r="F12901" s="21" t="str">
        <f t="shared" si="50"/>
        <v>VTIME.LPV.LPVINSUDB.TAB_LIFCOV.SSTATREGT</v>
      </c>
    </row>
    <row r="12902" spans="1:6" ht="14.25" customHeight="1">
      <c r="A12902" s="157" t="s">
        <v>666</v>
      </c>
      <c r="B12902" s="158" t="s">
        <v>658</v>
      </c>
      <c r="C12902" s="158" t="s">
        <v>1379</v>
      </c>
      <c r="D12902" s="158" t="s">
        <v>1140</v>
      </c>
      <c r="E12902" s="158" t="s">
        <v>2370</v>
      </c>
      <c r="F12902" s="21" t="str">
        <f t="shared" si="50"/>
        <v>VTIME.LPV.LPVINSUDB.TAB_LIFCOV.NUSERCODE</v>
      </c>
    </row>
    <row r="12903" spans="1:6" ht="14.25" customHeight="1">
      <c r="A12903" s="157" t="s">
        <v>666</v>
      </c>
      <c r="B12903" s="158" t="s">
        <v>658</v>
      </c>
      <c r="C12903" s="158" t="s">
        <v>1379</v>
      </c>
      <c r="D12903" s="158" t="s">
        <v>1140</v>
      </c>
      <c r="E12903" s="158" t="s">
        <v>3235</v>
      </c>
      <c r="F12903" s="21" t="str">
        <f t="shared" si="50"/>
        <v>VTIME.LPV.LPVINSUDB.TAB_LIFCOV.SCONDSVS</v>
      </c>
    </row>
    <row r="12904" spans="1:6" ht="14.25" customHeight="1">
      <c r="A12904" s="157" t="s">
        <v>666</v>
      </c>
      <c r="B12904" s="158" t="s">
        <v>658</v>
      </c>
      <c r="C12904" s="158" t="s">
        <v>1379</v>
      </c>
      <c r="D12904" s="158" t="s">
        <v>1140</v>
      </c>
      <c r="E12904" s="158" t="s">
        <v>3578</v>
      </c>
      <c r="F12904" s="21" t="str">
        <f t="shared" si="50"/>
        <v>VTIME.LPV.LPVINSUDB.TAB_LIFCOV.SINFORPROV</v>
      </c>
    </row>
    <row r="12905" spans="1:6" ht="14.25" customHeight="1">
      <c r="A12905" s="157" t="s">
        <v>666</v>
      </c>
      <c r="B12905" s="158" t="s">
        <v>658</v>
      </c>
      <c r="C12905" s="158" t="s">
        <v>1379</v>
      </c>
      <c r="D12905" s="158" t="s">
        <v>1140</v>
      </c>
      <c r="E12905" s="158" t="s">
        <v>3579</v>
      </c>
      <c r="F12905" s="21" t="str">
        <f t="shared" si="50"/>
        <v>VTIME.LPV.LPVINSUDB.TAB_LIFCOV.SPROVIDER</v>
      </c>
    </row>
    <row r="12906" spans="1:6" ht="14.25" customHeight="1">
      <c r="A12906" s="157" t="s">
        <v>666</v>
      </c>
      <c r="B12906" s="158" t="s">
        <v>658</v>
      </c>
      <c r="C12906" s="158" t="s">
        <v>1379</v>
      </c>
      <c r="D12906" s="158" t="s">
        <v>1140</v>
      </c>
      <c r="E12906" s="158" t="s">
        <v>3599</v>
      </c>
      <c r="F12906" s="21" t="str">
        <f t="shared" si="50"/>
        <v>VTIME.LPV.LPVINSUDB.TAB_LIFCOV.NCLA_LI_TYP</v>
      </c>
    </row>
    <row r="12907" spans="1:6" ht="14.25" customHeight="1">
      <c r="A12907" s="157" t="s">
        <v>666</v>
      </c>
      <c r="B12907" s="158" t="s">
        <v>658</v>
      </c>
      <c r="C12907" s="158" t="s">
        <v>1379</v>
      </c>
      <c r="D12907" s="158" t="s">
        <v>1140</v>
      </c>
      <c r="E12907" s="158" t="s">
        <v>3600</v>
      </c>
      <c r="F12907" s="21" t="str">
        <f t="shared" si="50"/>
        <v>VTIME.LPV.LPVINSUDB.TAB_LIFCOV.NNUMPER</v>
      </c>
    </row>
    <row r="12908" spans="1:6" ht="14.25" customHeight="1">
      <c r="A12908" s="157" t="s">
        <v>666</v>
      </c>
      <c r="B12908" s="158" t="s">
        <v>658</v>
      </c>
      <c r="C12908" s="158" t="s">
        <v>1379</v>
      </c>
      <c r="D12908" s="158" t="s">
        <v>1140</v>
      </c>
      <c r="E12908" s="158" t="s">
        <v>3601</v>
      </c>
      <c r="F12908" s="21" t="str">
        <f t="shared" si="50"/>
        <v>VTIME.LPV.LPVINSUDB.TAB_LIFCOV.SROUMAXPAY</v>
      </c>
    </row>
    <row r="12909" spans="1:6" ht="14.25" customHeight="1">
      <c r="A12909" s="157" t="s">
        <v>666</v>
      </c>
      <c r="B12909" s="158" t="s">
        <v>658</v>
      </c>
      <c r="C12909" s="158" t="s">
        <v>1379</v>
      </c>
      <c r="D12909" s="158" t="s">
        <v>1140</v>
      </c>
      <c r="E12909" s="158" t="s">
        <v>3602</v>
      </c>
      <c r="F12909" s="21" t="str">
        <f t="shared" si="50"/>
        <v>VTIME.LPV.LPVINSUDB.TAB_LIFCOV.SCLACCIDI</v>
      </c>
    </row>
    <row r="12910" spans="1:6" ht="14.25" customHeight="1">
      <c r="A12910" s="157" t="s">
        <v>666</v>
      </c>
      <c r="B12910" s="158" t="s">
        <v>658</v>
      </c>
      <c r="C12910" s="158" t="s">
        <v>1379</v>
      </c>
      <c r="D12910" s="158" t="s">
        <v>1140</v>
      </c>
      <c r="E12910" s="158" t="s">
        <v>3603</v>
      </c>
      <c r="F12910" s="21" t="str">
        <f t="shared" si="50"/>
        <v>VTIME.LPV.LPVINSUDB.TAB_LIFCOV.SCLDEATHI</v>
      </c>
    </row>
    <row r="12911" spans="1:6" ht="14.25" customHeight="1">
      <c r="A12911" s="157" t="s">
        <v>666</v>
      </c>
      <c r="B12911" s="158" t="s">
        <v>658</v>
      </c>
      <c r="C12911" s="158" t="s">
        <v>1379</v>
      </c>
      <c r="D12911" s="158" t="s">
        <v>1140</v>
      </c>
      <c r="E12911" s="158" t="s">
        <v>3604</v>
      </c>
      <c r="F12911" s="21" t="str">
        <f t="shared" si="50"/>
        <v>VTIME.LPV.LPVINSUDB.TAB_LIFCOV.SCLINCAPI</v>
      </c>
    </row>
    <row r="12912" spans="1:6" ht="14.25" customHeight="1">
      <c r="A12912" s="157" t="s">
        <v>666</v>
      </c>
      <c r="B12912" s="158" t="s">
        <v>658</v>
      </c>
      <c r="C12912" s="158" t="s">
        <v>1379</v>
      </c>
      <c r="D12912" s="158" t="s">
        <v>1140</v>
      </c>
      <c r="E12912" s="158" t="s">
        <v>3605</v>
      </c>
      <c r="F12912" s="21" t="str">
        <f t="shared" si="50"/>
        <v>VTIME.LPV.LPVINSUDB.TAB_LIFCOV.SCLINVALI</v>
      </c>
    </row>
    <row r="12913" spans="1:6" ht="14.25" customHeight="1">
      <c r="A12913" s="157" t="s">
        <v>666</v>
      </c>
      <c r="B12913" s="158" t="s">
        <v>658</v>
      </c>
      <c r="C12913" s="158" t="s">
        <v>1379</v>
      </c>
      <c r="D12913" s="158" t="s">
        <v>1140</v>
      </c>
      <c r="E12913" s="158" t="s">
        <v>3606</v>
      </c>
      <c r="F12913" s="21" t="str">
        <f t="shared" si="50"/>
        <v>VTIME.LPV.LPVINSUDB.TAB_LIFCOV.SCLVEHACI</v>
      </c>
    </row>
    <row r="12914" spans="1:6" ht="14.25" customHeight="1">
      <c r="A12914" s="157" t="s">
        <v>666</v>
      </c>
      <c r="B12914" s="158" t="s">
        <v>658</v>
      </c>
      <c r="C12914" s="158" t="s">
        <v>1379</v>
      </c>
      <c r="D12914" s="158" t="s">
        <v>1140</v>
      </c>
      <c r="E12914" s="158" t="s">
        <v>3607</v>
      </c>
      <c r="F12914" s="21" t="str">
        <f t="shared" si="50"/>
        <v>VTIME.LPV.LPVINSUDB.TAB_LIFCOV.SCLIILLNESS</v>
      </c>
    </row>
    <row r="12915" spans="1:6" ht="14.25" customHeight="1">
      <c r="A12915" s="157" t="s">
        <v>666</v>
      </c>
      <c r="B12915" s="158" t="s">
        <v>658</v>
      </c>
      <c r="C12915" s="158" t="s">
        <v>1379</v>
      </c>
      <c r="D12915" s="158" t="s">
        <v>1140</v>
      </c>
      <c r="E12915" s="158" t="s">
        <v>3608</v>
      </c>
      <c r="F12915" s="21" t="str">
        <f t="shared" si="50"/>
        <v>VTIME.LPV.LPVINSUDB.TAB_LIFCOV.SCLSURVII</v>
      </c>
    </row>
    <row r="12916" spans="1:6" ht="14.25" customHeight="1">
      <c r="A12916" s="157" t="s">
        <v>666</v>
      </c>
      <c r="B12916" s="158" t="s">
        <v>658</v>
      </c>
      <c r="C12916" s="158" t="s">
        <v>1379</v>
      </c>
      <c r="D12916" s="158" t="s">
        <v>1141</v>
      </c>
      <c r="E12916" s="158" t="s">
        <v>2373</v>
      </c>
      <c r="F12916" s="21" t="str">
        <f t="shared" si="50"/>
        <v>VTIME.LPV.LPVINSUDB.TAB_MODUL.NBRANCH</v>
      </c>
    </row>
    <row r="12917" spans="1:6" ht="14.25" customHeight="1">
      <c r="A12917" s="157" t="s">
        <v>666</v>
      </c>
      <c r="B12917" s="158" t="s">
        <v>658</v>
      </c>
      <c r="C12917" s="158" t="s">
        <v>1379</v>
      </c>
      <c r="D12917" s="158" t="s">
        <v>1141</v>
      </c>
      <c r="E12917" s="158" t="s">
        <v>2493</v>
      </c>
      <c r="F12917" s="21" t="str">
        <f t="shared" si="50"/>
        <v>VTIME.LPV.LPVINSUDB.TAB_MODUL.NMODULEC</v>
      </c>
    </row>
    <row r="12918" spans="1:6" ht="14.25" customHeight="1">
      <c r="A12918" s="157" t="s">
        <v>666</v>
      </c>
      <c r="B12918" s="158" t="s">
        <v>658</v>
      </c>
      <c r="C12918" s="158" t="s">
        <v>1379</v>
      </c>
      <c r="D12918" s="158" t="s">
        <v>1141</v>
      </c>
      <c r="E12918" s="158" t="s">
        <v>2375</v>
      </c>
      <c r="F12918" s="21" t="str">
        <f t="shared" si="50"/>
        <v>VTIME.LPV.LPVINSUDB.TAB_MODUL.NPRODUCT</v>
      </c>
    </row>
    <row r="12919" spans="1:6" ht="14.25" customHeight="1">
      <c r="A12919" s="157" t="s">
        <v>666</v>
      </c>
      <c r="B12919" s="158" t="s">
        <v>658</v>
      </c>
      <c r="C12919" s="158" t="s">
        <v>1379</v>
      </c>
      <c r="D12919" s="158" t="s">
        <v>1141</v>
      </c>
      <c r="E12919" s="158" t="s">
        <v>2359</v>
      </c>
      <c r="F12919" s="21" t="str">
        <f t="shared" si="50"/>
        <v>VTIME.LPV.LPVINSUDB.TAB_MODUL.DEFFECDATE</v>
      </c>
    </row>
    <row r="12920" spans="1:6" ht="14.25" customHeight="1">
      <c r="A12920" s="157" t="s">
        <v>666</v>
      </c>
      <c r="B12920" s="158" t="s">
        <v>658</v>
      </c>
      <c r="C12920" s="158" t="s">
        <v>1379</v>
      </c>
      <c r="D12920" s="158" t="s">
        <v>1141</v>
      </c>
      <c r="E12920" s="158" t="s">
        <v>3069</v>
      </c>
      <c r="F12920" s="21" t="str">
        <f t="shared" si="50"/>
        <v>VTIME.LPV.LPVINSUDB.TAB_MODUL.SCHANALLO</v>
      </c>
    </row>
    <row r="12921" spans="1:6" ht="14.25" customHeight="1">
      <c r="A12921" s="157" t="s">
        <v>666</v>
      </c>
      <c r="B12921" s="158" t="s">
        <v>658</v>
      </c>
      <c r="C12921" s="158" t="s">
        <v>1379</v>
      </c>
      <c r="D12921" s="158" t="s">
        <v>1141</v>
      </c>
      <c r="E12921" s="158" t="s">
        <v>2364</v>
      </c>
      <c r="F12921" s="21" t="str">
        <f t="shared" si="50"/>
        <v>VTIME.LPV.LPVINSUDB.TAB_MODUL.DCOMPDATE</v>
      </c>
    </row>
    <row r="12922" spans="1:6" ht="14.25" customHeight="1">
      <c r="A12922" s="157" t="s">
        <v>666</v>
      </c>
      <c r="B12922" s="158" t="s">
        <v>658</v>
      </c>
      <c r="C12922" s="158" t="s">
        <v>1379</v>
      </c>
      <c r="D12922" s="158" t="s">
        <v>1141</v>
      </c>
      <c r="E12922" s="158" t="s">
        <v>3071</v>
      </c>
      <c r="F12922" s="21" t="str">
        <f t="shared" si="50"/>
        <v>VTIME.LPV.LPVINSUDB.TAB_MODUL.SDEFAULTI</v>
      </c>
    </row>
    <row r="12923" spans="1:6" ht="14.25" customHeight="1">
      <c r="A12923" s="157" t="s">
        <v>666</v>
      </c>
      <c r="B12923" s="158" t="s">
        <v>658</v>
      </c>
      <c r="C12923" s="158" t="s">
        <v>1379</v>
      </c>
      <c r="D12923" s="158" t="s">
        <v>1141</v>
      </c>
      <c r="E12923" s="158" t="s">
        <v>708</v>
      </c>
      <c r="F12923" s="21" t="str">
        <f t="shared" si="50"/>
        <v>VTIME.LPV.LPVINSUDB.TAB_MODUL.SDESCRIPT</v>
      </c>
    </row>
    <row r="12924" spans="1:6" ht="14.25" customHeight="1">
      <c r="A12924" s="157" t="s">
        <v>666</v>
      </c>
      <c r="B12924" s="158" t="s">
        <v>658</v>
      </c>
      <c r="C12924" s="158" t="s">
        <v>1379</v>
      </c>
      <c r="D12924" s="158" t="s">
        <v>1141</v>
      </c>
      <c r="E12924" s="158" t="s">
        <v>2377</v>
      </c>
      <c r="F12924" s="21" t="str">
        <f t="shared" si="50"/>
        <v>VTIME.LPV.LPVINSUDB.TAB_MODUL.DNULLDATE</v>
      </c>
    </row>
    <row r="12925" spans="1:6" ht="14.25" customHeight="1">
      <c r="A12925" s="157" t="s">
        <v>666</v>
      </c>
      <c r="B12925" s="158" t="s">
        <v>658</v>
      </c>
      <c r="C12925" s="158" t="s">
        <v>1379</v>
      </c>
      <c r="D12925" s="158" t="s">
        <v>1141</v>
      </c>
      <c r="E12925" s="158" t="s">
        <v>3079</v>
      </c>
      <c r="F12925" s="21" t="str">
        <f t="shared" si="50"/>
        <v>VTIME.LPV.LPVINSUDB.TAB_MODUL.SREQUIRE</v>
      </c>
    </row>
    <row r="12926" spans="1:6" ht="14.25" customHeight="1">
      <c r="A12926" s="157" t="s">
        <v>666</v>
      </c>
      <c r="B12926" s="158" t="s">
        <v>658</v>
      </c>
      <c r="C12926" s="158" t="s">
        <v>1379</v>
      </c>
      <c r="D12926" s="158" t="s">
        <v>1141</v>
      </c>
      <c r="E12926" s="158" t="s">
        <v>2499</v>
      </c>
      <c r="F12926" s="21" t="str">
        <f t="shared" si="50"/>
        <v>VTIME.LPV.LPVINSUDB.TAB_MODUL.SSHORT_DES</v>
      </c>
    </row>
    <row r="12927" spans="1:6" ht="14.25" customHeight="1">
      <c r="A12927" s="157" t="s">
        <v>666</v>
      </c>
      <c r="B12927" s="158" t="s">
        <v>658</v>
      </c>
      <c r="C12927" s="158" t="s">
        <v>1379</v>
      </c>
      <c r="D12927" s="158" t="s">
        <v>1141</v>
      </c>
      <c r="E12927" s="158" t="s">
        <v>2370</v>
      </c>
      <c r="F12927" s="21" t="str">
        <f t="shared" si="50"/>
        <v>VTIME.LPV.LPVINSUDB.TAB_MODUL.NUSERCODE</v>
      </c>
    </row>
    <row r="12928" spans="1:6" ht="14.25" customHeight="1">
      <c r="A12928" s="157" t="s">
        <v>666</v>
      </c>
      <c r="B12928" s="158" t="s">
        <v>658</v>
      </c>
      <c r="C12928" s="158" t="s">
        <v>1379</v>
      </c>
      <c r="D12928" s="158" t="s">
        <v>1141</v>
      </c>
      <c r="E12928" s="158" t="s">
        <v>3080</v>
      </c>
      <c r="F12928" s="21" t="str">
        <f t="shared" si="50"/>
        <v>VTIME.LPV.LPVINSUDB.TAB_MODUL.SROUTINE</v>
      </c>
    </row>
    <row r="12929" spans="1:6" ht="14.25" customHeight="1">
      <c r="A12929" s="157" t="s">
        <v>666</v>
      </c>
      <c r="B12929" s="158" t="s">
        <v>658</v>
      </c>
      <c r="C12929" s="158" t="s">
        <v>1379</v>
      </c>
      <c r="D12929" s="158" t="s">
        <v>1141</v>
      </c>
      <c r="E12929" s="158" t="s">
        <v>3235</v>
      </c>
      <c r="F12929" s="21" t="str">
        <f t="shared" si="50"/>
        <v>VTIME.LPV.LPVINSUDB.TAB_MODUL.SCONDSVS</v>
      </c>
    </row>
    <row r="12930" spans="1:6" ht="14.25" customHeight="1">
      <c r="A12930" s="157" t="s">
        <v>666</v>
      </c>
      <c r="B12930" s="158" t="s">
        <v>658</v>
      </c>
      <c r="C12930" s="158" t="s">
        <v>1379</v>
      </c>
      <c r="D12930" s="158" t="s">
        <v>1141</v>
      </c>
      <c r="E12930" s="158" t="s">
        <v>3217</v>
      </c>
      <c r="F12930" s="21" t="str">
        <f t="shared" si="50"/>
        <v>VTIME.LPV.LPVINSUDB.TAB_MODUL.NPREMIRAT</v>
      </c>
    </row>
    <row r="12931" spans="1:6" ht="14.25" customHeight="1">
      <c r="A12931" s="157" t="s">
        <v>666</v>
      </c>
      <c r="B12931" s="158" t="s">
        <v>658</v>
      </c>
      <c r="C12931" s="158" t="s">
        <v>1379</v>
      </c>
      <c r="D12931" s="158" t="s">
        <v>1141</v>
      </c>
      <c r="E12931" s="158" t="s">
        <v>3223</v>
      </c>
      <c r="F12931" s="21" t="str">
        <f t="shared" si="50"/>
        <v>VTIME.LPV.LPVINSUDB.TAB_MODUL.NCHPRELEV</v>
      </c>
    </row>
    <row r="12932" spans="1:6" ht="14.25" customHeight="1">
      <c r="A12932" s="157" t="s">
        <v>666</v>
      </c>
      <c r="B12932" s="158" t="s">
        <v>658</v>
      </c>
      <c r="C12932" s="158" t="s">
        <v>1379</v>
      </c>
      <c r="D12932" s="158" t="s">
        <v>1141</v>
      </c>
      <c r="E12932" s="158" t="s">
        <v>3203</v>
      </c>
      <c r="F12932" s="21" t="str">
        <f t="shared" si="50"/>
        <v>VTIME.LPV.LPVINSUDB.TAB_MODUL.NRATEPREADD</v>
      </c>
    </row>
    <row r="12933" spans="1:6" ht="14.25" customHeight="1">
      <c r="A12933" s="157" t="s">
        <v>666</v>
      </c>
      <c r="B12933" s="158" t="s">
        <v>658</v>
      </c>
      <c r="C12933" s="158" t="s">
        <v>1379</v>
      </c>
      <c r="D12933" s="158" t="s">
        <v>1141</v>
      </c>
      <c r="E12933" s="158" t="s">
        <v>3204</v>
      </c>
      <c r="F12933" s="21" t="str">
        <f t="shared" si="50"/>
        <v>VTIME.LPV.LPVINSUDB.TAB_MODUL.NRATEPRESUB</v>
      </c>
    </row>
    <row r="12934" spans="1:6" ht="14.25" customHeight="1">
      <c r="A12934" s="157" t="s">
        <v>666</v>
      </c>
      <c r="B12934" s="158" t="s">
        <v>658</v>
      </c>
      <c r="C12934" s="158" t="s">
        <v>1379</v>
      </c>
      <c r="D12934" s="158" t="s">
        <v>1141</v>
      </c>
      <c r="E12934" s="158" t="s">
        <v>3609</v>
      </c>
      <c r="F12934" s="21" t="str">
        <f t="shared" si="50"/>
        <v>VTIME.LPV.LPVINSUDB.TAB_MODUL.SCHANGETYP</v>
      </c>
    </row>
    <row r="12935" spans="1:6" ht="14.25" customHeight="1">
      <c r="A12935" s="157" t="s">
        <v>666</v>
      </c>
      <c r="B12935" s="158" t="s">
        <v>658</v>
      </c>
      <c r="C12935" s="158" t="s">
        <v>1379</v>
      </c>
      <c r="D12935" s="158" t="s">
        <v>1141</v>
      </c>
      <c r="E12935" s="158" t="s">
        <v>3340</v>
      </c>
      <c r="F12935" s="21" t="str">
        <f t="shared" si="50"/>
        <v>VTIME.LPV.LPVINSUDB.TAB_MODUL.STYP_RAT</v>
      </c>
    </row>
    <row r="12936" spans="1:6" ht="14.25" customHeight="1">
      <c r="A12936" s="157" t="s">
        <v>666</v>
      </c>
      <c r="B12936" s="158" t="s">
        <v>658</v>
      </c>
      <c r="C12936" s="158" t="s">
        <v>1379</v>
      </c>
      <c r="D12936" s="158" t="s">
        <v>1141</v>
      </c>
      <c r="E12936" s="158" t="s">
        <v>2416</v>
      </c>
      <c r="F12936" s="21" t="str">
        <f t="shared" si="50"/>
        <v>VTIME.LPV.LPVINSUDB.TAB_MODUL.NCURRENCY</v>
      </c>
    </row>
    <row r="12937" spans="1:6" ht="14.25" customHeight="1">
      <c r="A12937" s="157" t="s">
        <v>666</v>
      </c>
      <c r="B12937" s="158" t="s">
        <v>658</v>
      </c>
      <c r="C12937" s="158" t="s">
        <v>1379</v>
      </c>
      <c r="D12937" s="158" t="s">
        <v>1141</v>
      </c>
      <c r="E12937" s="158" t="s">
        <v>3304</v>
      </c>
      <c r="F12937" s="21" t="str">
        <f t="shared" si="50"/>
        <v>VTIME.LPV.LPVINSUDB.TAB_MODUL.NTARIFF</v>
      </c>
    </row>
    <row r="12938" spans="1:6" ht="14.25" customHeight="1">
      <c r="A12938" s="157" t="s">
        <v>666</v>
      </c>
      <c r="B12938" s="158" t="s">
        <v>658</v>
      </c>
      <c r="C12938" s="158" t="s">
        <v>1379</v>
      </c>
      <c r="D12938" s="158" t="s">
        <v>1142</v>
      </c>
      <c r="E12938" s="158" t="s">
        <v>2373</v>
      </c>
      <c r="F12938" s="21" t="str">
        <f t="shared" si="50"/>
        <v>VTIME.LPV.LPVINSUDB.TAB_NAME_B.NBRANCH</v>
      </c>
    </row>
    <row r="12939" spans="1:6" ht="14.25" customHeight="1">
      <c r="A12939" s="157" t="s">
        <v>666</v>
      </c>
      <c r="B12939" s="158" t="s">
        <v>658</v>
      </c>
      <c r="C12939" s="158" t="s">
        <v>1379</v>
      </c>
      <c r="D12939" s="158" t="s">
        <v>1142</v>
      </c>
      <c r="E12939" s="158" t="s">
        <v>2364</v>
      </c>
      <c r="F12939" s="21" t="str">
        <f t="shared" si="50"/>
        <v>VTIME.LPV.LPVINSUDB.TAB_NAME_B.DCOMPDATE</v>
      </c>
    </row>
    <row r="12940" spans="1:6" ht="14.25" customHeight="1">
      <c r="A12940" s="157" t="s">
        <v>666</v>
      </c>
      <c r="B12940" s="158" t="s">
        <v>658</v>
      </c>
      <c r="C12940" s="158" t="s">
        <v>1379</v>
      </c>
      <c r="D12940" s="158" t="s">
        <v>1142</v>
      </c>
      <c r="E12940" s="158" t="s">
        <v>3611</v>
      </c>
      <c r="F12940" s="21" t="str">
        <f t="shared" si="50"/>
        <v>VTIME.LPV.LPVINSUDB.TAB_NAME_B.STABNAME</v>
      </c>
    </row>
    <row r="12941" spans="1:6" ht="14.25" customHeight="1">
      <c r="A12941" s="157" t="s">
        <v>666</v>
      </c>
      <c r="B12941" s="158" t="s">
        <v>658</v>
      </c>
      <c r="C12941" s="158" t="s">
        <v>1379</v>
      </c>
      <c r="D12941" s="158" t="s">
        <v>1142</v>
      </c>
      <c r="E12941" s="158" t="s">
        <v>2370</v>
      </c>
      <c r="F12941" s="21" t="str">
        <f t="shared" si="50"/>
        <v>VTIME.LPV.LPVINSUDB.TAB_NAME_B.NUSERCODE</v>
      </c>
    </row>
    <row r="12942" spans="1:6" ht="14.25" customHeight="1">
      <c r="A12942" s="157" t="s">
        <v>666</v>
      </c>
      <c r="B12942" s="158" t="s">
        <v>658</v>
      </c>
      <c r="C12942" s="158" t="s">
        <v>1379</v>
      </c>
      <c r="D12942" s="158" t="s">
        <v>1143</v>
      </c>
      <c r="E12942" s="158" t="s">
        <v>2373</v>
      </c>
      <c r="F12942" s="21" t="str">
        <f t="shared" si="50"/>
        <v>VTIME.LPV.LPVINSUDB.TABLE10.NBRANCH</v>
      </c>
    </row>
    <row r="12943" spans="1:6" ht="14.25" customHeight="1">
      <c r="A12943" s="157" t="s">
        <v>666</v>
      </c>
      <c r="B12943" s="158" t="s">
        <v>658</v>
      </c>
      <c r="C12943" s="158" t="s">
        <v>1379</v>
      </c>
      <c r="D12943" s="158" t="s">
        <v>1143</v>
      </c>
      <c r="E12943" s="158" t="s">
        <v>2364</v>
      </c>
      <c r="F12943" s="21" t="str">
        <f t="shared" si="50"/>
        <v>VTIME.LPV.LPVINSUDB.TABLE10.DCOMPDATE</v>
      </c>
    </row>
    <row r="12944" spans="1:6" ht="14.25" customHeight="1">
      <c r="A12944" s="157" t="s">
        <v>666</v>
      </c>
      <c r="B12944" s="158" t="s">
        <v>658</v>
      </c>
      <c r="C12944" s="158" t="s">
        <v>1379</v>
      </c>
      <c r="D12944" s="158" t="s">
        <v>1143</v>
      </c>
      <c r="E12944" s="158" t="s">
        <v>708</v>
      </c>
      <c r="F12944" s="21" t="str">
        <f t="shared" si="50"/>
        <v>VTIME.LPV.LPVINSUDB.TABLE10.SDESCRIPT</v>
      </c>
    </row>
    <row r="12945" spans="1:6" ht="14.25" customHeight="1">
      <c r="A12945" s="157" t="s">
        <v>666</v>
      </c>
      <c r="B12945" s="158" t="s">
        <v>658</v>
      </c>
      <c r="C12945" s="158" t="s">
        <v>1379</v>
      </c>
      <c r="D12945" s="158" t="s">
        <v>1143</v>
      </c>
      <c r="E12945" s="158" t="s">
        <v>2499</v>
      </c>
      <c r="F12945" s="21" t="str">
        <f t="shared" si="50"/>
        <v>VTIME.LPV.LPVINSUDB.TABLE10.SSHORT_DES</v>
      </c>
    </row>
    <row r="12946" spans="1:6" ht="14.25" customHeight="1">
      <c r="A12946" s="157" t="s">
        <v>666</v>
      </c>
      <c r="B12946" s="158" t="s">
        <v>658</v>
      </c>
      <c r="C12946" s="158" t="s">
        <v>1379</v>
      </c>
      <c r="D12946" s="158" t="s">
        <v>1143</v>
      </c>
      <c r="E12946" s="158" t="s">
        <v>2500</v>
      </c>
      <c r="F12946" s="21" t="str">
        <f t="shared" si="50"/>
        <v>VTIME.LPV.LPVINSUDB.TABLE10.SSTATREGT</v>
      </c>
    </row>
    <row r="12947" spans="1:6" ht="14.25" customHeight="1">
      <c r="A12947" s="157" t="s">
        <v>666</v>
      </c>
      <c r="B12947" s="158" t="s">
        <v>658</v>
      </c>
      <c r="C12947" s="158" t="s">
        <v>1379</v>
      </c>
      <c r="D12947" s="158" t="s">
        <v>1143</v>
      </c>
      <c r="E12947" s="158" t="s">
        <v>2370</v>
      </c>
      <c r="F12947" s="21" t="str">
        <f t="shared" si="50"/>
        <v>VTIME.LPV.LPVINSUDB.TABLE10.NUSERCODE</v>
      </c>
    </row>
    <row r="12948" spans="1:6" ht="14.25" customHeight="1">
      <c r="A12948" s="157" t="s">
        <v>666</v>
      </c>
      <c r="B12948" s="158" t="s">
        <v>658</v>
      </c>
      <c r="C12948" s="158" t="s">
        <v>1379</v>
      </c>
      <c r="D12948" s="158" t="s">
        <v>1144</v>
      </c>
      <c r="E12948" s="158" t="s">
        <v>3623</v>
      </c>
      <c r="F12948" s="21" t="str">
        <f t="shared" si="50"/>
        <v>VTIME.LPV.LPVINSUDB.TABLE11.NCODIGINT</v>
      </c>
    </row>
    <row r="12949" spans="1:6" ht="14.25" customHeight="1">
      <c r="A12949" s="157" t="s">
        <v>666</v>
      </c>
      <c r="B12949" s="158" t="s">
        <v>658</v>
      </c>
      <c r="C12949" s="158" t="s">
        <v>1379</v>
      </c>
      <c r="D12949" s="158" t="s">
        <v>1144</v>
      </c>
      <c r="E12949" s="158" t="s">
        <v>2364</v>
      </c>
      <c r="F12949" s="21" t="str">
        <f t="shared" si="50"/>
        <v>VTIME.LPV.LPVINSUDB.TABLE11.DCOMPDATE</v>
      </c>
    </row>
    <row r="12950" spans="1:6" ht="14.25" customHeight="1">
      <c r="A12950" s="157" t="s">
        <v>666</v>
      </c>
      <c r="B12950" s="158" t="s">
        <v>658</v>
      </c>
      <c r="C12950" s="158" t="s">
        <v>1379</v>
      </c>
      <c r="D12950" s="158" t="s">
        <v>1144</v>
      </c>
      <c r="E12950" s="158" t="s">
        <v>708</v>
      </c>
      <c r="F12950" s="21" t="str">
        <f t="shared" si="50"/>
        <v>VTIME.LPV.LPVINSUDB.TABLE11.SDESCRIPT</v>
      </c>
    </row>
    <row r="12951" spans="1:6" ht="14.25" customHeight="1">
      <c r="A12951" s="157" t="s">
        <v>666</v>
      </c>
      <c r="B12951" s="158" t="s">
        <v>658</v>
      </c>
      <c r="C12951" s="158" t="s">
        <v>1379</v>
      </c>
      <c r="D12951" s="158" t="s">
        <v>1144</v>
      </c>
      <c r="E12951" s="158" t="s">
        <v>2499</v>
      </c>
      <c r="F12951" s="21" t="str">
        <f t="shared" si="50"/>
        <v>VTIME.LPV.LPVINSUDB.TABLE11.SSHORT_DES</v>
      </c>
    </row>
    <row r="12952" spans="1:6" ht="14.25" customHeight="1">
      <c r="A12952" s="157" t="s">
        <v>666</v>
      </c>
      <c r="B12952" s="158" t="s">
        <v>658</v>
      </c>
      <c r="C12952" s="158" t="s">
        <v>1379</v>
      </c>
      <c r="D12952" s="158" t="s">
        <v>1144</v>
      </c>
      <c r="E12952" s="158" t="s">
        <v>2500</v>
      </c>
      <c r="F12952" s="21" t="str">
        <f t="shared" si="50"/>
        <v>VTIME.LPV.LPVINSUDB.TABLE11.SSTATREGT</v>
      </c>
    </row>
    <row r="12953" spans="1:6" ht="14.25" customHeight="1">
      <c r="A12953" s="157" t="s">
        <v>666</v>
      </c>
      <c r="B12953" s="158" t="s">
        <v>658</v>
      </c>
      <c r="C12953" s="158" t="s">
        <v>1379</v>
      </c>
      <c r="D12953" s="158" t="s">
        <v>1144</v>
      </c>
      <c r="E12953" s="158" t="s">
        <v>2370</v>
      </c>
      <c r="F12953" s="21" t="str">
        <f t="shared" si="50"/>
        <v>VTIME.LPV.LPVINSUDB.TABLE11.NUSERCODE</v>
      </c>
    </row>
    <row r="12954" spans="1:6" ht="14.25" customHeight="1">
      <c r="A12954" s="157" t="s">
        <v>666</v>
      </c>
      <c r="B12954" s="158" t="s">
        <v>658</v>
      </c>
      <c r="C12954" s="158" t="s">
        <v>1379</v>
      </c>
      <c r="D12954" s="158" t="s">
        <v>829</v>
      </c>
      <c r="E12954" s="158" t="s">
        <v>833</v>
      </c>
      <c r="F12954" s="21" t="str">
        <f t="shared" si="50"/>
        <v>VTIME.LPV.LPVINSUDB.TABLE12.NROLE</v>
      </c>
    </row>
    <row r="12955" spans="1:6" ht="14.25" customHeight="1">
      <c r="A12955" s="157" t="s">
        <v>666</v>
      </c>
      <c r="B12955" s="158" t="s">
        <v>658</v>
      </c>
      <c r="C12955" s="158" t="s">
        <v>1379</v>
      </c>
      <c r="D12955" s="158" t="s">
        <v>829</v>
      </c>
      <c r="E12955" s="158" t="s">
        <v>2364</v>
      </c>
      <c r="F12955" s="21" t="str">
        <f t="shared" si="50"/>
        <v>VTIME.LPV.LPVINSUDB.TABLE12.DCOMPDATE</v>
      </c>
    </row>
    <row r="12956" spans="1:6" ht="14.25" customHeight="1">
      <c r="A12956" s="157" t="s">
        <v>666</v>
      </c>
      <c r="B12956" s="158" t="s">
        <v>658</v>
      </c>
      <c r="C12956" s="158" t="s">
        <v>1379</v>
      </c>
      <c r="D12956" s="158" t="s">
        <v>829</v>
      </c>
      <c r="E12956" s="158" t="s">
        <v>708</v>
      </c>
      <c r="F12956" s="21" t="str">
        <f t="shared" si="50"/>
        <v>VTIME.LPV.LPVINSUDB.TABLE12.SDESCRIPT</v>
      </c>
    </row>
    <row r="12957" spans="1:6" ht="14.25" customHeight="1">
      <c r="A12957" s="157" t="s">
        <v>666</v>
      </c>
      <c r="B12957" s="158" t="s">
        <v>658</v>
      </c>
      <c r="C12957" s="158" t="s">
        <v>1379</v>
      </c>
      <c r="D12957" s="158" t="s">
        <v>829</v>
      </c>
      <c r="E12957" s="158" t="s">
        <v>2499</v>
      </c>
      <c r="F12957" s="21" t="str">
        <f t="shared" si="50"/>
        <v>VTIME.LPV.LPVINSUDB.TABLE12.SSHORT_DES</v>
      </c>
    </row>
    <row r="12958" spans="1:6" ht="14.25" customHeight="1">
      <c r="A12958" s="157" t="s">
        <v>666</v>
      </c>
      <c r="B12958" s="158" t="s">
        <v>658</v>
      </c>
      <c r="C12958" s="158" t="s">
        <v>1379</v>
      </c>
      <c r="D12958" s="158" t="s">
        <v>829</v>
      </c>
      <c r="E12958" s="158" t="s">
        <v>2500</v>
      </c>
      <c r="F12958" s="21" t="str">
        <f t="shared" si="50"/>
        <v>VTIME.LPV.LPVINSUDB.TABLE12.SSTATREGT</v>
      </c>
    </row>
    <row r="12959" spans="1:6" ht="14.25" customHeight="1">
      <c r="A12959" s="157" t="s">
        <v>666</v>
      </c>
      <c r="B12959" s="158" t="s">
        <v>658</v>
      </c>
      <c r="C12959" s="158" t="s">
        <v>1379</v>
      </c>
      <c r="D12959" s="158" t="s">
        <v>829</v>
      </c>
      <c r="E12959" s="158" t="s">
        <v>2370</v>
      </c>
      <c r="F12959" s="21" t="str">
        <f t="shared" si="50"/>
        <v>VTIME.LPV.LPVINSUDB.TABLE12.NUSERCODE</v>
      </c>
    </row>
    <row r="12960" spans="1:6" ht="14.25" customHeight="1">
      <c r="A12960" s="157" t="s">
        <v>666</v>
      </c>
      <c r="B12960" s="158" t="s">
        <v>658</v>
      </c>
      <c r="C12960" s="158" t="s">
        <v>1379</v>
      </c>
      <c r="D12960" s="158" t="s">
        <v>1145</v>
      </c>
      <c r="E12960" s="158" t="s">
        <v>2436</v>
      </c>
      <c r="F12960" s="21" t="str">
        <f t="shared" si="50"/>
        <v>VTIME.LPV.LPVINSUDB.TABLE13.NNULLCODE</v>
      </c>
    </row>
    <row r="12961" spans="1:6" ht="14.25" customHeight="1">
      <c r="A12961" s="157" t="s">
        <v>666</v>
      </c>
      <c r="B12961" s="158" t="s">
        <v>658</v>
      </c>
      <c r="C12961" s="158" t="s">
        <v>1379</v>
      </c>
      <c r="D12961" s="158" t="s">
        <v>1145</v>
      </c>
      <c r="E12961" s="158" t="s">
        <v>2364</v>
      </c>
      <c r="F12961" s="21" t="str">
        <f t="shared" si="50"/>
        <v>VTIME.LPV.LPVINSUDB.TABLE13.DCOMPDATE</v>
      </c>
    </row>
    <row r="12962" spans="1:6" ht="14.25" customHeight="1">
      <c r="A12962" s="157" t="s">
        <v>666</v>
      </c>
      <c r="B12962" s="158" t="s">
        <v>658</v>
      </c>
      <c r="C12962" s="158" t="s">
        <v>1379</v>
      </c>
      <c r="D12962" s="158" t="s">
        <v>1145</v>
      </c>
      <c r="E12962" s="158" t="s">
        <v>708</v>
      </c>
      <c r="F12962" s="21" t="str">
        <f t="shared" si="50"/>
        <v>VTIME.LPV.LPVINSUDB.TABLE13.SDESCRIPT</v>
      </c>
    </row>
    <row r="12963" spans="1:6" ht="14.25" customHeight="1">
      <c r="A12963" s="157" t="s">
        <v>666</v>
      </c>
      <c r="B12963" s="158" t="s">
        <v>658</v>
      </c>
      <c r="C12963" s="158" t="s">
        <v>1379</v>
      </c>
      <c r="D12963" s="158" t="s">
        <v>1145</v>
      </c>
      <c r="E12963" s="158" t="s">
        <v>2499</v>
      </c>
      <c r="F12963" s="21" t="str">
        <f t="shared" si="50"/>
        <v>VTIME.LPV.LPVINSUDB.TABLE13.SSHORT_DES</v>
      </c>
    </row>
    <row r="12964" spans="1:6" ht="14.25" customHeight="1">
      <c r="A12964" s="157" t="s">
        <v>666</v>
      </c>
      <c r="B12964" s="158" t="s">
        <v>658</v>
      </c>
      <c r="C12964" s="158" t="s">
        <v>1379</v>
      </c>
      <c r="D12964" s="158" t="s">
        <v>1145</v>
      </c>
      <c r="E12964" s="158" t="s">
        <v>2500</v>
      </c>
      <c r="F12964" s="21" t="str">
        <f t="shared" si="50"/>
        <v>VTIME.LPV.LPVINSUDB.TABLE13.SSTATREGT</v>
      </c>
    </row>
    <row r="12965" spans="1:6" ht="14.25" customHeight="1">
      <c r="A12965" s="157" t="s">
        <v>666</v>
      </c>
      <c r="B12965" s="158" t="s">
        <v>658</v>
      </c>
      <c r="C12965" s="158" t="s">
        <v>1379</v>
      </c>
      <c r="D12965" s="158" t="s">
        <v>1145</v>
      </c>
      <c r="E12965" s="158" t="s">
        <v>2370</v>
      </c>
      <c r="F12965" s="21" t="str">
        <f t="shared" si="50"/>
        <v>VTIME.LPV.LPVINSUDB.TABLE13.NUSERCODE</v>
      </c>
    </row>
    <row r="12966" spans="1:6" ht="14.25" customHeight="1">
      <c r="A12966" s="157" t="s">
        <v>666</v>
      </c>
      <c r="B12966" s="158" t="s">
        <v>658</v>
      </c>
      <c r="C12966" s="158" t="s">
        <v>1379</v>
      </c>
      <c r="D12966" s="158" t="s">
        <v>1148</v>
      </c>
      <c r="E12966" s="158" t="s">
        <v>2655</v>
      </c>
      <c r="F12966" s="21" t="str">
        <f t="shared" si="50"/>
        <v>VTIME.LPV.LPVINSUDB.TABLE135.SSTACLAIM</v>
      </c>
    </row>
    <row r="12967" spans="1:6" ht="14.25" customHeight="1">
      <c r="A12967" s="157" t="s">
        <v>666</v>
      </c>
      <c r="B12967" s="158" t="s">
        <v>658</v>
      </c>
      <c r="C12967" s="158" t="s">
        <v>1379</v>
      </c>
      <c r="D12967" s="158" t="s">
        <v>1148</v>
      </c>
      <c r="E12967" s="158" t="s">
        <v>2364</v>
      </c>
      <c r="F12967" s="21" t="str">
        <f t="shared" si="50"/>
        <v>VTIME.LPV.LPVINSUDB.TABLE135.DCOMPDATE</v>
      </c>
    </row>
    <row r="12968" spans="1:6" ht="14.25" customHeight="1">
      <c r="A12968" s="157" t="s">
        <v>666</v>
      </c>
      <c r="B12968" s="158" t="s">
        <v>658</v>
      </c>
      <c r="C12968" s="158" t="s">
        <v>1379</v>
      </c>
      <c r="D12968" s="158" t="s">
        <v>1148</v>
      </c>
      <c r="E12968" s="158" t="s">
        <v>708</v>
      </c>
      <c r="F12968" s="21" t="str">
        <f t="shared" si="50"/>
        <v>VTIME.LPV.LPVINSUDB.TABLE135.SDESCRIPT</v>
      </c>
    </row>
    <row r="12969" spans="1:6" ht="14.25" customHeight="1">
      <c r="A12969" s="157" t="s">
        <v>666</v>
      </c>
      <c r="B12969" s="158" t="s">
        <v>658</v>
      </c>
      <c r="C12969" s="158" t="s">
        <v>1379</v>
      </c>
      <c r="D12969" s="158" t="s">
        <v>1148</v>
      </c>
      <c r="E12969" s="158" t="s">
        <v>2499</v>
      </c>
      <c r="F12969" s="21" t="str">
        <f t="shared" si="50"/>
        <v>VTIME.LPV.LPVINSUDB.TABLE135.SSHORT_DES</v>
      </c>
    </row>
    <row r="12970" spans="1:6" ht="14.25" customHeight="1">
      <c r="A12970" s="157" t="s">
        <v>666</v>
      </c>
      <c r="B12970" s="158" t="s">
        <v>658</v>
      </c>
      <c r="C12970" s="158" t="s">
        <v>1379</v>
      </c>
      <c r="D12970" s="158" t="s">
        <v>1148</v>
      </c>
      <c r="E12970" s="158" t="s">
        <v>2500</v>
      </c>
      <c r="F12970" s="21" t="str">
        <f t="shared" si="50"/>
        <v>VTIME.LPV.LPVINSUDB.TABLE135.SSTATREGT</v>
      </c>
    </row>
    <row r="12971" spans="1:6" ht="14.25" customHeight="1">
      <c r="A12971" s="157" t="s">
        <v>666</v>
      </c>
      <c r="B12971" s="158" t="s">
        <v>658</v>
      </c>
      <c r="C12971" s="158" t="s">
        <v>1379</v>
      </c>
      <c r="D12971" s="158" t="s">
        <v>1148</v>
      </c>
      <c r="E12971" s="158" t="s">
        <v>2370</v>
      </c>
      <c r="F12971" s="21" t="str">
        <f t="shared" si="50"/>
        <v>VTIME.LPV.LPVINSUDB.TABLE135.NUSERCODE</v>
      </c>
    </row>
    <row r="12972" spans="1:6" ht="14.25" customHeight="1">
      <c r="A12972" s="157" t="s">
        <v>666</v>
      </c>
      <c r="B12972" s="158" t="s">
        <v>658</v>
      </c>
      <c r="C12972" s="158" t="s">
        <v>1379</v>
      </c>
      <c r="D12972" s="158" t="s">
        <v>1149</v>
      </c>
      <c r="E12972" s="158" t="s">
        <v>2741</v>
      </c>
      <c r="F12972" s="21" t="str">
        <f t="shared" si="50"/>
        <v>VTIME.LPV.LPVINSUDB.TABLE138.NPAY_FORM</v>
      </c>
    </row>
    <row r="12973" spans="1:6" ht="14.25" customHeight="1">
      <c r="A12973" s="157" t="s">
        <v>666</v>
      </c>
      <c r="B12973" s="158" t="s">
        <v>658</v>
      </c>
      <c r="C12973" s="158" t="s">
        <v>1379</v>
      </c>
      <c r="D12973" s="158" t="s">
        <v>1149</v>
      </c>
      <c r="E12973" s="158" t="s">
        <v>2364</v>
      </c>
      <c r="F12973" s="21" t="str">
        <f t="shared" si="50"/>
        <v>VTIME.LPV.LPVINSUDB.TABLE138.DCOMPDATE</v>
      </c>
    </row>
    <row r="12974" spans="1:6" ht="14.25" customHeight="1">
      <c r="A12974" s="157" t="s">
        <v>666</v>
      </c>
      <c r="B12974" s="158" t="s">
        <v>658</v>
      </c>
      <c r="C12974" s="158" t="s">
        <v>1379</v>
      </c>
      <c r="D12974" s="158" t="s">
        <v>1149</v>
      </c>
      <c r="E12974" s="158" t="s">
        <v>708</v>
      </c>
      <c r="F12974" s="21" t="str">
        <f t="shared" si="50"/>
        <v>VTIME.LPV.LPVINSUDB.TABLE138.SDESCRIPT</v>
      </c>
    </row>
    <row r="12975" spans="1:6" ht="14.25" customHeight="1">
      <c r="A12975" s="157" t="s">
        <v>666</v>
      </c>
      <c r="B12975" s="158" t="s">
        <v>658</v>
      </c>
      <c r="C12975" s="158" t="s">
        <v>1379</v>
      </c>
      <c r="D12975" s="158" t="s">
        <v>1149</v>
      </c>
      <c r="E12975" s="158" t="s">
        <v>2499</v>
      </c>
      <c r="F12975" s="21" t="str">
        <f t="shared" si="50"/>
        <v>VTIME.LPV.LPVINSUDB.TABLE138.SSHORT_DES</v>
      </c>
    </row>
    <row r="12976" spans="1:6" ht="14.25" customHeight="1">
      <c r="A12976" s="157" t="s">
        <v>666</v>
      </c>
      <c r="B12976" s="158" t="s">
        <v>658</v>
      </c>
      <c r="C12976" s="158" t="s">
        <v>1379</v>
      </c>
      <c r="D12976" s="158" t="s">
        <v>1149</v>
      </c>
      <c r="E12976" s="158" t="s">
        <v>2500</v>
      </c>
      <c r="F12976" s="21" t="str">
        <f t="shared" si="50"/>
        <v>VTIME.LPV.LPVINSUDB.TABLE138.SSTATREGT</v>
      </c>
    </row>
    <row r="12977" spans="1:6" ht="14.25" customHeight="1">
      <c r="A12977" s="157" t="s">
        <v>666</v>
      </c>
      <c r="B12977" s="158" t="s">
        <v>658</v>
      </c>
      <c r="C12977" s="158" t="s">
        <v>1379</v>
      </c>
      <c r="D12977" s="158" t="s">
        <v>1149</v>
      </c>
      <c r="E12977" s="158" t="s">
        <v>2370</v>
      </c>
      <c r="F12977" s="21" t="str">
        <f t="shared" si="50"/>
        <v>VTIME.LPV.LPVINSUDB.TABLE138.NUSERCODE</v>
      </c>
    </row>
    <row r="12978" spans="1:6" ht="14.25" customHeight="1">
      <c r="A12978" s="157" t="s">
        <v>666</v>
      </c>
      <c r="B12978" s="158" t="s">
        <v>658</v>
      </c>
      <c r="C12978" s="158" t="s">
        <v>1379</v>
      </c>
      <c r="D12978" s="158" t="s">
        <v>1150</v>
      </c>
      <c r="E12978" s="158" t="s">
        <v>2726</v>
      </c>
      <c r="F12978" s="21" t="str">
        <f t="shared" si="50"/>
        <v>VTIME.LPV.LPVINSUDB.TABLE140.NOPER_TYPE</v>
      </c>
    </row>
    <row r="12979" spans="1:6" ht="14.25" customHeight="1">
      <c r="A12979" s="157" t="s">
        <v>666</v>
      </c>
      <c r="B12979" s="158" t="s">
        <v>658</v>
      </c>
      <c r="C12979" s="158" t="s">
        <v>1379</v>
      </c>
      <c r="D12979" s="158" t="s">
        <v>1150</v>
      </c>
      <c r="E12979" s="158" t="s">
        <v>2364</v>
      </c>
      <c r="F12979" s="21" t="str">
        <f t="shared" si="50"/>
        <v>VTIME.LPV.LPVINSUDB.TABLE140.DCOMPDATE</v>
      </c>
    </row>
    <row r="12980" spans="1:6" ht="14.25" customHeight="1">
      <c r="A12980" s="157" t="s">
        <v>666</v>
      </c>
      <c r="B12980" s="158" t="s">
        <v>658</v>
      </c>
      <c r="C12980" s="158" t="s">
        <v>1379</v>
      </c>
      <c r="D12980" s="158" t="s">
        <v>1150</v>
      </c>
      <c r="E12980" s="158" t="s">
        <v>708</v>
      </c>
      <c r="F12980" s="21" t="str">
        <f t="shared" si="50"/>
        <v>VTIME.LPV.LPVINSUDB.TABLE140.SDESCRIPT</v>
      </c>
    </row>
    <row r="12981" spans="1:6" ht="14.25" customHeight="1">
      <c r="A12981" s="157" t="s">
        <v>666</v>
      </c>
      <c r="B12981" s="158" t="s">
        <v>658</v>
      </c>
      <c r="C12981" s="158" t="s">
        <v>1379</v>
      </c>
      <c r="D12981" s="158" t="s">
        <v>1150</v>
      </c>
      <c r="E12981" s="158" t="s">
        <v>2499</v>
      </c>
      <c r="F12981" s="21" t="str">
        <f t="shared" si="50"/>
        <v>VTIME.LPV.LPVINSUDB.TABLE140.SSHORT_DES</v>
      </c>
    </row>
    <row r="12982" spans="1:6" ht="14.25" customHeight="1">
      <c r="A12982" s="157" t="s">
        <v>666</v>
      </c>
      <c r="B12982" s="158" t="s">
        <v>658</v>
      </c>
      <c r="C12982" s="158" t="s">
        <v>1379</v>
      </c>
      <c r="D12982" s="158" t="s">
        <v>1150</v>
      </c>
      <c r="E12982" s="158" t="s">
        <v>2500</v>
      </c>
      <c r="F12982" s="21" t="str">
        <f t="shared" si="50"/>
        <v>VTIME.LPV.LPVINSUDB.TABLE140.SSTATREGT</v>
      </c>
    </row>
    <row r="12983" spans="1:6" ht="14.25" customHeight="1">
      <c r="A12983" s="157" t="s">
        <v>666</v>
      </c>
      <c r="B12983" s="158" t="s">
        <v>658</v>
      </c>
      <c r="C12983" s="158" t="s">
        <v>1379</v>
      </c>
      <c r="D12983" s="158" t="s">
        <v>1150</v>
      </c>
      <c r="E12983" s="158" t="s">
        <v>2370</v>
      </c>
      <c r="F12983" s="21" t="str">
        <f t="shared" si="50"/>
        <v>VTIME.LPV.LPVINSUDB.TABLE140.NUSERCODE</v>
      </c>
    </row>
    <row r="12984" spans="1:6" ht="14.25" customHeight="1">
      <c r="A12984" s="157" t="s">
        <v>666</v>
      </c>
      <c r="B12984" s="158" t="s">
        <v>658</v>
      </c>
      <c r="C12984" s="158" t="s">
        <v>1379</v>
      </c>
      <c r="D12984" s="158" t="s">
        <v>1154</v>
      </c>
      <c r="E12984" s="158" t="s">
        <v>2612</v>
      </c>
      <c r="F12984" s="21" t="str">
        <f t="shared" si="50"/>
        <v>VTIME.LPV.LPVINSUDB.TABLE160.NPAY_CONCEP</v>
      </c>
    </row>
    <row r="12985" spans="1:6" ht="14.25" customHeight="1">
      <c r="A12985" s="157" t="s">
        <v>666</v>
      </c>
      <c r="B12985" s="158" t="s">
        <v>658</v>
      </c>
      <c r="C12985" s="158" t="s">
        <v>1379</v>
      </c>
      <c r="D12985" s="158" t="s">
        <v>1154</v>
      </c>
      <c r="E12985" s="158" t="s">
        <v>2364</v>
      </c>
      <c r="F12985" s="21" t="str">
        <f t="shared" si="50"/>
        <v>VTIME.LPV.LPVINSUDB.TABLE160.DCOMPDATE</v>
      </c>
    </row>
    <row r="12986" spans="1:6" ht="14.25" customHeight="1">
      <c r="A12986" s="157" t="s">
        <v>666</v>
      </c>
      <c r="B12986" s="158" t="s">
        <v>658</v>
      </c>
      <c r="C12986" s="158" t="s">
        <v>1379</v>
      </c>
      <c r="D12986" s="158" t="s">
        <v>1154</v>
      </c>
      <c r="E12986" s="158" t="s">
        <v>708</v>
      </c>
      <c r="F12986" s="21" t="str">
        <f t="shared" si="50"/>
        <v>VTIME.LPV.LPVINSUDB.TABLE160.SDESCRIPT</v>
      </c>
    </row>
    <row r="12987" spans="1:6" ht="14.25" customHeight="1">
      <c r="A12987" s="157" t="s">
        <v>666</v>
      </c>
      <c r="B12987" s="158" t="s">
        <v>658</v>
      </c>
      <c r="C12987" s="158" t="s">
        <v>1379</v>
      </c>
      <c r="D12987" s="158" t="s">
        <v>1154</v>
      </c>
      <c r="E12987" s="158" t="s">
        <v>2499</v>
      </c>
      <c r="F12987" s="21" t="str">
        <f t="shared" si="50"/>
        <v>VTIME.LPV.LPVINSUDB.TABLE160.SSHORT_DES</v>
      </c>
    </row>
    <row r="12988" spans="1:6" ht="14.25" customHeight="1">
      <c r="A12988" s="157" t="s">
        <v>666</v>
      </c>
      <c r="B12988" s="158" t="s">
        <v>658</v>
      </c>
      <c r="C12988" s="158" t="s">
        <v>1379</v>
      </c>
      <c r="D12988" s="158" t="s">
        <v>1154</v>
      </c>
      <c r="E12988" s="158" t="s">
        <v>2500</v>
      </c>
      <c r="F12988" s="21" t="str">
        <f t="shared" si="50"/>
        <v>VTIME.LPV.LPVINSUDB.TABLE160.SSTATREGT</v>
      </c>
    </row>
    <row r="12989" spans="1:6" ht="14.25" customHeight="1">
      <c r="A12989" s="157" t="s">
        <v>666</v>
      </c>
      <c r="B12989" s="158" t="s">
        <v>658</v>
      </c>
      <c r="C12989" s="158" t="s">
        <v>1379</v>
      </c>
      <c r="D12989" s="158" t="s">
        <v>1154</v>
      </c>
      <c r="E12989" s="158" t="s">
        <v>2370</v>
      </c>
      <c r="F12989" s="21" t="str">
        <f t="shared" si="50"/>
        <v>VTIME.LPV.LPVINSUDB.TABLE160.NUSERCODE</v>
      </c>
    </row>
    <row r="12990" spans="1:6" ht="14.25" customHeight="1">
      <c r="A12990" s="157" t="s">
        <v>666</v>
      </c>
      <c r="B12990" s="158" t="s">
        <v>658</v>
      </c>
      <c r="C12990" s="158" t="s">
        <v>1379</v>
      </c>
      <c r="D12990" s="158" t="s">
        <v>1155</v>
      </c>
      <c r="E12990" s="158" t="s">
        <v>3424</v>
      </c>
      <c r="F12990" s="21" t="str">
        <f t="shared" si="50"/>
        <v>VTIME.LPV.LPVINSUDB.TABLE165.NTYPE_HIST</v>
      </c>
    </row>
    <row r="12991" spans="1:6" ht="14.25" customHeight="1">
      <c r="A12991" s="157" t="s">
        <v>666</v>
      </c>
      <c r="B12991" s="158" t="s">
        <v>658</v>
      </c>
      <c r="C12991" s="158" t="s">
        <v>1379</v>
      </c>
      <c r="D12991" s="158" t="s">
        <v>1155</v>
      </c>
      <c r="E12991" s="158" t="s">
        <v>2364</v>
      </c>
      <c r="F12991" s="21" t="str">
        <f t="shared" si="50"/>
        <v>VTIME.LPV.LPVINSUDB.TABLE165.DCOMPDATE</v>
      </c>
    </row>
    <row r="12992" spans="1:6" ht="14.25" customHeight="1">
      <c r="A12992" s="157" t="s">
        <v>666</v>
      </c>
      <c r="B12992" s="158" t="s">
        <v>658</v>
      </c>
      <c r="C12992" s="158" t="s">
        <v>1379</v>
      </c>
      <c r="D12992" s="158" t="s">
        <v>1155</v>
      </c>
      <c r="E12992" s="158" t="s">
        <v>708</v>
      </c>
      <c r="F12992" s="21" t="str">
        <f t="shared" si="50"/>
        <v>VTIME.LPV.LPVINSUDB.TABLE165.SDESCRIPT</v>
      </c>
    </row>
    <row r="12993" spans="1:6" ht="14.25" customHeight="1">
      <c r="A12993" s="157" t="s">
        <v>666</v>
      </c>
      <c r="B12993" s="158" t="s">
        <v>658</v>
      </c>
      <c r="C12993" s="158" t="s">
        <v>1379</v>
      </c>
      <c r="D12993" s="158" t="s">
        <v>1155</v>
      </c>
      <c r="E12993" s="158" t="s">
        <v>2499</v>
      </c>
      <c r="F12993" s="21" t="str">
        <f t="shared" si="50"/>
        <v>VTIME.LPV.LPVINSUDB.TABLE165.SSHORT_DES</v>
      </c>
    </row>
    <row r="12994" spans="1:6" ht="14.25" customHeight="1">
      <c r="A12994" s="157" t="s">
        <v>666</v>
      </c>
      <c r="B12994" s="158" t="s">
        <v>658</v>
      </c>
      <c r="C12994" s="158" t="s">
        <v>1379</v>
      </c>
      <c r="D12994" s="158" t="s">
        <v>1155</v>
      </c>
      <c r="E12994" s="158" t="s">
        <v>2500</v>
      </c>
      <c r="F12994" s="21" t="str">
        <f t="shared" si="50"/>
        <v>VTIME.LPV.LPVINSUDB.TABLE165.SSTATREGT</v>
      </c>
    </row>
    <row r="12995" spans="1:6" ht="14.25" customHeight="1">
      <c r="A12995" s="157" t="s">
        <v>666</v>
      </c>
      <c r="B12995" s="158" t="s">
        <v>658</v>
      </c>
      <c r="C12995" s="158" t="s">
        <v>1379</v>
      </c>
      <c r="D12995" s="158" t="s">
        <v>1155</v>
      </c>
      <c r="E12995" s="158" t="s">
        <v>2370</v>
      </c>
      <c r="F12995" s="21" t="str">
        <f t="shared" si="50"/>
        <v>VTIME.LPV.LPVINSUDB.TABLE165.NUSERCODE</v>
      </c>
    </row>
    <row r="12996" spans="1:6" ht="14.25" customHeight="1">
      <c r="A12996" s="157" t="s">
        <v>666</v>
      </c>
      <c r="B12996" s="158" t="s">
        <v>658</v>
      </c>
      <c r="C12996" s="158" t="s">
        <v>1379</v>
      </c>
      <c r="D12996" s="158" t="s">
        <v>1156</v>
      </c>
      <c r="E12996" s="158" t="s">
        <v>2413</v>
      </c>
      <c r="F12996" s="21" t="str">
        <f t="shared" si="50"/>
        <v>VTIME.LPV.LPVINSUDB.TABLE17.SPOLITYPE</v>
      </c>
    </row>
    <row r="12997" spans="1:6" ht="14.25" customHeight="1">
      <c r="A12997" s="157" t="s">
        <v>666</v>
      </c>
      <c r="B12997" s="158" t="s">
        <v>658</v>
      </c>
      <c r="C12997" s="158" t="s">
        <v>1379</v>
      </c>
      <c r="D12997" s="158" t="s">
        <v>1156</v>
      </c>
      <c r="E12997" s="158" t="s">
        <v>2364</v>
      </c>
      <c r="F12997" s="21" t="str">
        <f t="shared" si="50"/>
        <v>VTIME.LPV.LPVINSUDB.TABLE17.DCOMPDATE</v>
      </c>
    </row>
    <row r="12998" spans="1:6" ht="14.25" customHeight="1">
      <c r="A12998" s="157" t="s">
        <v>666</v>
      </c>
      <c r="B12998" s="158" t="s">
        <v>658</v>
      </c>
      <c r="C12998" s="158" t="s">
        <v>1379</v>
      </c>
      <c r="D12998" s="158" t="s">
        <v>1156</v>
      </c>
      <c r="E12998" s="158" t="s">
        <v>708</v>
      </c>
      <c r="F12998" s="21" t="str">
        <f t="shared" si="50"/>
        <v>VTIME.LPV.LPVINSUDB.TABLE17.SDESCRIPT</v>
      </c>
    </row>
    <row r="12999" spans="1:6" ht="14.25" customHeight="1">
      <c r="A12999" s="157" t="s">
        <v>666</v>
      </c>
      <c r="B12999" s="158" t="s">
        <v>658</v>
      </c>
      <c r="C12999" s="158" t="s">
        <v>1379</v>
      </c>
      <c r="D12999" s="158" t="s">
        <v>1156</v>
      </c>
      <c r="E12999" s="158" t="s">
        <v>2499</v>
      </c>
      <c r="F12999" s="21" t="str">
        <f t="shared" si="50"/>
        <v>VTIME.LPV.LPVINSUDB.TABLE17.SSHORT_DES</v>
      </c>
    </row>
    <row r="13000" spans="1:6" ht="14.25" customHeight="1">
      <c r="A13000" s="157" t="s">
        <v>666</v>
      </c>
      <c r="B13000" s="158" t="s">
        <v>658</v>
      </c>
      <c r="C13000" s="158" t="s">
        <v>1379</v>
      </c>
      <c r="D13000" s="158" t="s">
        <v>1156</v>
      </c>
      <c r="E13000" s="158" t="s">
        <v>2500</v>
      </c>
      <c r="F13000" s="21" t="str">
        <f t="shared" si="50"/>
        <v>VTIME.LPV.LPVINSUDB.TABLE17.SSTATREGT</v>
      </c>
    </row>
    <row r="13001" spans="1:6" ht="14.25" customHeight="1">
      <c r="A13001" s="157" t="s">
        <v>666</v>
      </c>
      <c r="B13001" s="158" t="s">
        <v>658</v>
      </c>
      <c r="C13001" s="158" t="s">
        <v>1379</v>
      </c>
      <c r="D13001" s="158" t="s">
        <v>1156</v>
      </c>
      <c r="E13001" s="158" t="s">
        <v>2370</v>
      </c>
      <c r="F13001" s="21" t="str">
        <f t="shared" si="50"/>
        <v>VTIME.LPV.LPVINSUDB.TABLE17.NUSERCODE</v>
      </c>
    </row>
    <row r="13002" spans="1:6" ht="14.25" customHeight="1">
      <c r="A13002" s="157" t="s">
        <v>666</v>
      </c>
      <c r="B13002" s="158" t="s">
        <v>658</v>
      </c>
      <c r="C13002" s="158" t="s">
        <v>1379</v>
      </c>
      <c r="D13002" s="158" t="s">
        <v>1157</v>
      </c>
      <c r="E13002" s="158" t="s">
        <v>3507</v>
      </c>
      <c r="F13002" s="21" t="str">
        <f t="shared" si="50"/>
        <v>VTIME.LPV.LPVINSUDB.TABLE173.NTYPE_REIN</v>
      </c>
    </row>
    <row r="13003" spans="1:6" ht="14.25" customHeight="1">
      <c r="A13003" s="157" t="s">
        <v>666</v>
      </c>
      <c r="B13003" s="158" t="s">
        <v>658</v>
      </c>
      <c r="C13003" s="158" t="s">
        <v>1379</v>
      </c>
      <c r="D13003" s="158" t="s">
        <v>1157</v>
      </c>
      <c r="E13003" s="158" t="s">
        <v>2364</v>
      </c>
      <c r="F13003" s="21" t="str">
        <f t="shared" si="50"/>
        <v>VTIME.LPV.LPVINSUDB.TABLE173.DCOMPDATE</v>
      </c>
    </row>
    <row r="13004" spans="1:6" ht="14.25" customHeight="1">
      <c r="A13004" s="157" t="s">
        <v>666</v>
      </c>
      <c r="B13004" s="158" t="s">
        <v>658</v>
      </c>
      <c r="C13004" s="158" t="s">
        <v>1379</v>
      </c>
      <c r="D13004" s="158" t="s">
        <v>1157</v>
      </c>
      <c r="E13004" s="158" t="s">
        <v>708</v>
      </c>
      <c r="F13004" s="21" t="str">
        <f t="shared" si="50"/>
        <v>VTIME.LPV.LPVINSUDB.TABLE173.SDESCRIPT</v>
      </c>
    </row>
    <row r="13005" spans="1:6" ht="14.25" customHeight="1">
      <c r="A13005" s="157" t="s">
        <v>666</v>
      </c>
      <c r="B13005" s="158" t="s">
        <v>658</v>
      </c>
      <c r="C13005" s="158" t="s">
        <v>1379</v>
      </c>
      <c r="D13005" s="158" t="s">
        <v>1157</v>
      </c>
      <c r="E13005" s="158" t="s">
        <v>2499</v>
      </c>
      <c r="F13005" s="21" t="str">
        <f t="shared" si="50"/>
        <v>VTIME.LPV.LPVINSUDB.TABLE173.SSHORT_DES</v>
      </c>
    </row>
    <row r="13006" spans="1:6" ht="14.25" customHeight="1">
      <c r="A13006" s="157" t="s">
        <v>666</v>
      </c>
      <c r="B13006" s="158" t="s">
        <v>658</v>
      </c>
      <c r="C13006" s="158" t="s">
        <v>1379</v>
      </c>
      <c r="D13006" s="158" t="s">
        <v>1157</v>
      </c>
      <c r="E13006" s="158" t="s">
        <v>2500</v>
      </c>
      <c r="F13006" s="21" t="str">
        <f t="shared" si="50"/>
        <v>VTIME.LPV.LPVINSUDB.TABLE173.SSTATREGT</v>
      </c>
    </row>
    <row r="13007" spans="1:6" ht="14.25" customHeight="1">
      <c r="A13007" s="157" t="s">
        <v>666</v>
      </c>
      <c r="B13007" s="158" t="s">
        <v>658</v>
      </c>
      <c r="C13007" s="158" t="s">
        <v>1379</v>
      </c>
      <c r="D13007" s="158" t="s">
        <v>1157</v>
      </c>
      <c r="E13007" s="158" t="s">
        <v>2370</v>
      </c>
      <c r="F13007" s="21" t="str">
        <f t="shared" ref="F13007:F13261" si="51">CONCATENATE(A13007,".",B13007,".",C13007,".",D13007,".",E13007)</f>
        <v>VTIME.LPV.LPVINSUDB.TABLE173.NUSERCODE</v>
      </c>
    </row>
    <row r="13008" spans="1:6" ht="14.25" customHeight="1">
      <c r="A13008" s="157" t="s">
        <v>666</v>
      </c>
      <c r="B13008" s="158" t="s">
        <v>658</v>
      </c>
      <c r="C13008" s="158" t="s">
        <v>1379</v>
      </c>
      <c r="D13008" s="158" t="s">
        <v>1158</v>
      </c>
      <c r="E13008" s="158" t="s">
        <v>2514</v>
      </c>
      <c r="F13008" s="21" t="str">
        <f t="shared" si="51"/>
        <v>VTIME.LPV.LPVINSUDB.TABLE181.SSTATUSVA</v>
      </c>
    </row>
    <row r="13009" spans="1:6" ht="14.25" customHeight="1">
      <c r="A13009" s="157" t="s">
        <v>666</v>
      </c>
      <c r="B13009" s="158" t="s">
        <v>658</v>
      </c>
      <c r="C13009" s="158" t="s">
        <v>1379</v>
      </c>
      <c r="D13009" s="158" t="s">
        <v>1158</v>
      </c>
      <c r="E13009" s="158" t="s">
        <v>2364</v>
      </c>
      <c r="F13009" s="21" t="str">
        <f t="shared" si="51"/>
        <v>VTIME.LPV.LPVINSUDB.TABLE181.DCOMPDATE</v>
      </c>
    </row>
    <row r="13010" spans="1:6" ht="14.25" customHeight="1">
      <c r="A13010" s="157" t="s">
        <v>666</v>
      </c>
      <c r="B13010" s="158" t="s">
        <v>658</v>
      </c>
      <c r="C13010" s="158" t="s">
        <v>1379</v>
      </c>
      <c r="D13010" s="158" t="s">
        <v>1158</v>
      </c>
      <c r="E13010" s="158" t="s">
        <v>708</v>
      </c>
      <c r="F13010" s="21" t="str">
        <f t="shared" si="51"/>
        <v>VTIME.LPV.LPVINSUDB.TABLE181.SDESCRIPT</v>
      </c>
    </row>
    <row r="13011" spans="1:6" ht="14.25" customHeight="1">
      <c r="A13011" s="157" t="s">
        <v>666</v>
      </c>
      <c r="B13011" s="158" t="s">
        <v>658</v>
      </c>
      <c r="C13011" s="158" t="s">
        <v>1379</v>
      </c>
      <c r="D13011" s="158" t="s">
        <v>1158</v>
      </c>
      <c r="E13011" s="158" t="s">
        <v>2499</v>
      </c>
      <c r="F13011" s="21" t="str">
        <f t="shared" si="51"/>
        <v>VTIME.LPV.LPVINSUDB.TABLE181.SSHORT_DES</v>
      </c>
    </row>
    <row r="13012" spans="1:6" ht="14.25" customHeight="1">
      <c r="A13012" s="157" t="s">
        <v>666</v>
      </c>
      <c r="B13012" s="158" t="s">
        <v>658</v>
      </c>
      <c r="C13012" s="158" t="s">
        <v>1379</v>
      </c>
      <c r="D13012" s="158" t="s">
        <v>1158</v>
      </c>
      <c r="E13012" s="158" t="s">
        <v>2500</v>
      </c>
      <c r="F13012" s="21" t="str">
        <f t="shared" si="51"/>
        <v>VTIME.LPV.LPVINSUDB.TABLE181.SSTATREGT</v>
      </c>
    </row>
    <row r="13013" spans="1:6" ht="14.25" customHeight="1">
      <c r="A13013" s="157" t="s">
        <v>666</v>
      </c>
      <c r="B13013" s="158" t="s">
        <v>658</v>
      </c>
      <c r="C13013" s="158" t="s">
        <v>1379</v>
      </c>
      <c r="D13013" s="158" t="s">
        <v>1158</v>
      </c>
      <c r="E13013" s="158" t="s">
        <v>2370</v>
      </c>
      <c r="F13013" s="21" t="str">
        <f t="shared" si="51"/>
        <v>VTIME.LPV.LPVINSUDB.TABLE181.NUSERCODE</v>
      </c>
    </row>
    <row r="13014" spans="1:6" ht="14.25" customHeight="1">
      <c r="A13014" s="157" t="s">
        <v>666</v>
      </c>
      <c r="B13014" s="158" t="s">
        <v>658</v>
      </c>
      <c r="C13014" s="158" t="s">
        <v>1379</v>
      </c>
      <c r="D13014" s="158" t="s">
        <v>1159</v>
      </c>
      <c r="E13014" s="158" t="s">
        <v>2757</v>
      </c>
      <c r="F13014" s="21" t="str">
        <f t="shared" si="51"/>
        <v>VTIME.LPV.LPVINSUDB.TABLE184.NBENE_TYPE</v>
      </c>
    </row>
    <row r="13015" spans="1:6" ht="14.25" customHeight="1">
      <c r="A13015" s="157" t="s">
        <v>666</v>
      </c>
      <c r="B13015" s="158" t="s">
        <v>658</v>
      </c>
      <c r="C13015" s="158" t="s">
        <v>1379</v>
      </c>
      <c r="D13015" s="158" t="s">
        <v>1159</v>
      </c>
      <c r="E13015" s="158" t="s">
        <v>2364</v>
      </c>
      <c r="F13015" s="21" t="str">
        <f t="shared" si="51"/>
        <v>VTIME.LPV.LPVINSUDB.TABLE184.DCOMPDATE</v>
      </c>
    </row>
    <row r="13016" spans="1:6" ht="14.25" customHeight="1">
      <c r="A13016" s="157" t="s">
        <v>666</v>
      </c>
      <c r="B13016" s="158" t="s">
        <v>658</v>
      </c>
      <c r="C13016" s="158" t="s">
        <v>1379</v>
      </c>
      <c r="D13016" s="158" t="s">
        <v>1159</v>
      </c>
      <c r="E13016" s="158" t="s">
        <v>708</v>
      </c>
      <c r="F13016" s="21" t="str">
        <f t="shared" si="51"/>
        <v>VTIME.LPV.LPVINSUDB.TABLE184.SDESCRIPT</v>
      </c>
    </row>
    <row r="13017" spans="1:6" ht="14.25" customHeight="1">
      <c r="A13017" s="157" t="s">
        <v>666</v>
      </c>
      <c r="B13017" s="158" t="s">
        <v>658</v>
      </c>
      <c r="C13017" s="158" t="s">
        <v>1379</v>
      </c>
      <c r="D13017" s="158" t="s">
        <v>1159</v>
      </c>
      <c r="E13017" s="158" t="s">
        <v>2499</v>
      </c>
      <c r="F13017" s="21" t="str">
        <f t="shared" si="51"/>
        <v>VTIME.LPV.LPVINSUDB.TABLE184.SSHORT_DES</v>
      </c>
    </row>
    <row r="13018" spans="1:6" ht="14.25" customHeight="1">
      <c r="A13018" s="157" t="s">
        <v>666</v>
      </c>
      <c r="B13018" s="158" t="s">
        <v>658</v>
      </c>
      <c r="C13018" s="158" t="s">
        <v>1379</v>
      </c>
      <c r="D13018" s="158" t="s">
        <v>1159</v>
      </c>
      <c r="E13018" s="158" t="s">
        <v>2500</v>
      </c>
      <c r="F13018" s="21" t="str">
        <f t="shared" si="51"/>
        <v>VTIME.LPV.LPVINSUDB.TABLE184.SSTATREGT</v>
      </c>
    </row>
    <row r="13019" spans="1:6" ht="14.25" customHeight="1">
      <c r="A13019" s="157" t="s">
        <v>666</v>
      </c>
      <c r="B13019" s="158" t="s">
        <v>658</v>
      </c>
      <c r="C13019" s="158" t="s">
        <v>1379</v>
      </c>
      <c r="D13019" s="158" t="s">
        <v>1159</v>
      </c>
      <c r="E13019" s="158" t="s">
        <v>2370</v>
      </c>
      <c r="F13019" s="21" t="str">
        <f t="shared" si="51"/>
        <v>VTIME.LPV.LPVINSUDB.TABLE184.NUSERCODE</v>
      </c>
    </row>
    <row r="13020" spans="1:6" ht="14.25" customHeight="1">
      <c r="A13020" s="157" t="s">
        <v>666</v>
      </c>
      <c r="B13020" s="158" t="s">
        <v>658</v>
      </c>
      <c r="C13020" s="158" t="s">
        <v>1379</v>
      </c>
      <c r="D13020" s="158" t="s">
        <v>1160</v>
      </c>
      <c r="E13020" s="158" t="s">
        <v>3430</v>
      </c>
      <c r="F13020" s="21" t="str">
        <f t="shared" si="51"/>
        <v>VTIME.LPV.LPVINSUDB.TABLE19.NSTATUS_PRE</v>
      </c>
    </row>
    <row r="13021" spans="1:6" ht="14.25" customHeight="1">
      <c r="A13021" s="157" t="s">
        <v>666</v>
      </c>
      <c r="B13021" s="158" t="s">
        <v>658</v>
      </c>
      <c r="C13021" s="158" t="s">
        <v>1379</v>
      </c>
      <c r="D13021" s="158" t="s">
        <v>1160</v>
      </c>
      <c r="E13021" s="158" t="s">
        <v>2364</v>
      </c>
      <c r="F13021" s="21" t="str">
        <f t="shared" si="51"/>
        <v>VTIME.LPV.LPVINSUDB.TABLE19.DCOMPDATE</v>
      </c>
    </row>
    <row r="13022" spans="1:6" ht="14.25" customHeight="1">
      <c r="A13022" s="157" t="s">
        <v>666</v>
      </c>
      <c r="B13022" s="158" t="s">
        <v>658</v>
      </c>
      <c r="C13022" s="158" t="s">
        <v>1379</v>
      </c>
      <c r="D13022" s="158" t="s">
        <v>1160</v>
      </c>
      <c r="E13022" s="158" t="s">
        <v>708</v>
      </c>
      <c r="F13022" s="21" t="str">
        <f t="shared" si="51"/>
        <v>VTIME.LPV.LPVINSUDB.TABLE19.SDESCRIPT</v>
      </c>
    </row>
    <row r="13023" spans="1:6" ht="14.25" customHeight="1">
      <c r="A13023" s="157" t="s">
        <v>666</v>
      </c>
      <c r="B13023" s="158" t="s">
        <v>658</v>
      </c>
      <c r="C13023" s="158" t="s">
        <v>1379</v>
      </c>
      <c r="D13023" s="158" t="s">
        <v>1160</v>
      </c>
      <c r="E13023" s="158" t="s">
        <v>2499</v>
      </c>
      <c r="F13023" s="21" t="str">
        <f t="shared" si="51"/>
        <v>VTIME.LPV.LPVINSUDB.TABLE19.SSHORT_DES</v>
      </c>
    </row>
    <row r="13024" spans="1:6" ht="14.25" customHeight="1">
      <c r="A13024" s="157" t="s">
        <v>666</v>
      </c>
      <c r="B13024" s="158" t="s">
        <v>658</v>
      </c>
      <c r="C13024" s="158" t="s">
        <v>1379</v>
      </c>
      <c r="D13024" s="158" t="s">
        <v>1160</v>
      </c>
      <c r="E13024" s="158" t="s">
        <v>2500</v>
      </c>
      <c r="F13024" s="21" t="str">
        <f t="shared" si="51"/>
        <v>VTIME.LPV.LPVINSUDB.TABLE19.SSTATREGT</v>
      </c>
    </row>
    <row r="13025" spans="1:6" ht="14.25" customHeight="1">
      <c r="A13025" s="157" t="s">
        <v>666</v>
      </c>
      <c r="B13025" s="158" t="s">
        <v>658</v>
      </c>
      <c r="C13025" s="158" t="s">
        <v>1379</v>
      </c>
      <c r="D13025" s="158" t="s">
        <v>1160</v>
      </c>
      <c r="E13025" s="158" t="s">
        <v>2370</v>
      </c>
      <c r="F13025" s="21" t="str">
        <f t="shared" si="51"/>
        <v>VTIME.LPV.LPVINSUDB.TABLE19.NUSERCODE</v>
      </c>
    </row>
    <row r="13026" spans="1:6" ht="14.25" customHeight="1">
      <c r="A13026" s="157" t="s">
        <v>666</v>
      </c>
      <c r="B13026" s="158" t="s">
        <v>658</v>
      </c>
      <c r="C13026" s="158" t="s">
        <v>1379</v>
      </c>
      <c r="D13026" s="158" t="s">
        <v>1161</v>
      </c>
      <c r="E13026" s="158" t="s">
        <v>2737</v>
      </c>
      <c r="F13026" s="21" t="str">
        <f t="shared" si="51"/>
        <v>VTIME.LPV.LPVINSUDB.TABLE199.NPAY_TYPE</v>
      </c>
    </row>
    <row r="13027" spans="1:6" ht="14.25" customHeight="1">
      <c r="A13027" s="157" t="s">
        <v>666</v>
      </c>
      <c r="B13027" s="158" t="s">
        <v>658</v>
      </c>
      <c r="C13027" s="158" t="s">
        <v>1379</v>
      </c>
      <c r="D13027" s="158" t="s">
        <v>1161</v>
      </c>
      <c r="E13027" s="158" t="s">
        <v>2364</v>
      </c>
      <c r="F13027" s="21" t="str">
        <f t="shared" si="51"/>
        <v>VTIME.LPV.LPVINSUDB.TABLE199.DCOMPDATE</v>
      </c>
    </row>
    <row r="13028" spans="1:6" ht="14.25" customHeight="1">
      <c r="A13028" s="157" t="s">
        <v>666</v>
      </c>
      <c r="B13028" s="158" t="s">
        <v>658</v>
      </c>
      <c r="C13028" s="158" t="s">
        <v>1379</v>
      </c>
      <c r="D13028" s="158" t="s">
        <v>1161</v>
      </c>
      <c r="E13028" s="158" t="s">
        <v>708</v>
      </c>
      <c r="F13028" s="21" t="str">
        <f t="shared" si="51"/>
        <v>VTIME.LPV.LPVINSUDB.TABLE199.SDESCRIPT</v>
      </c>
    </row>
    <row r="13029" spans="1:6" ht="14.25" customHeight="1">
      <c r="A13029" s="157" t="s">
        <v>666</v>
      </c>
      <c r="B13029" s="158" t="s">
        <v>658</v>
      </c>
      <c r="C13029" s="158" t="s">
        <v>1379</v>
      </c>
      <c r="D13029" s="158" t="s">
        <v>1161</v>
      </c>
      <c r="E13029" s="158" t="s">
        <v>2499</v>
      </c>
      <c r="F13029" s="21" t="str">
        <f t="shared" si="51"/>
        <v>VTIME.LPV.LPVINSUDB.TABLE199.SSHORT_DES</v>
      </c>
    </row>
    <row r="13030" spans="1:6" ht="14.25" customHeight="1">
      <c r="A13030" s="157" t="s">
        <v>666</v>
      </c>
      <c r="B13030" s="158" t="s">
        <v>658</v>
      </c>
      <c r="C13030" s="158" t="s">
        <v>1379</v>
      </c>
      <c r="D13030" s="158" t="s">
        <v>1161</v>
      </c>
      <c r="E13030" s="158" t="s">
        <v>2500</v>
      </c>
      <c r="F13030" s="21" t="str">
        <f t="shared" si="51"/>
        <v>VTIME.LPV.LPVINSUDB.TABLE199.SSTATREGT</v>
      </c>
    </row>
    <row r="13031" spans="1:6" ht="14.25" customHeight="1">
      <c r="A13031" s="157" t="s">
        <v>666</v>
      </c>
      <c r="B13031" s="158" t="s">
        <v>658</v>
      </c>
      <c r="C13031" s="158" t="s">
        <v>1379</v>
      </c>
      <c r="D13031" s="158" t="s">
        <v>1161</v>
      </c>
      <c r="E13031" s="158" t="s">
        <v>2370</v>
      </c>
      <c r="F13031" s="21" t="str">
        <f t="shared" si="51"/>
        <v>VTIME.LPV.LPVINSUDB.TABLE199.NUSERCODE</v>
      </c>
    </row>
    <row r="13032" spans="1:6" ht="14.25" customHeight="1">
      <c r="A13032" s="157" t="s">
        <v>666</v>
      </c>
      <c r="B13032" s="158" t="s">
        <v>658</v>
      </c>
      <c r="C13032" s="158" t="s">
        <v>1379</v>
      </c>
      <c r="D13032" s="158" t="s">
        <v>1162</v>
      </c>
      <c r="E13032" s="158" t="s">
        <v>2364</v>
      </c>
      <c r="F13032" s="21" t="str">
        <f t="shared" si="51"/>
        <v>VTIME.LPV.LPVINSUDB.TABLE20.DCOMPDATE</v>
      </c>
    </row>
    <row r="13033" spans="1:6" ht="14.25" customHeight="1">
      <c r="A13033" s="157" t="s">
        <v>666</v>
      </c>
      <c r="B13033" s="158" t="s">
        <v>658</v>
      </c>
      <c r="C13033" s="158" t="s">
        <v>1379</v>
      </c>
      <c r="D13033" s="158" t="s">
        <v>1162</v>
      </c>
      <c r="E13033" s="158" t="s">
        <v>708</v>
      </c>
      <c r="F13033" s="21" t="str">
        <f t="shared" si="51"/>
        <v>VTIME.LPV.LPVINSUDB.TABLE20.SDESCRIPT</v>
      </c>
    </row>
    <row r="13034" spans="1:6" ht="14.25" customHeight="1">
      <c r="A13034" s="157" t="s">
        <v>666</v>
      </c>
      <c r="B13034" s="158" t="s">
        <v>658</v>
      </c>
      <c r="C13034" s="158" t="s">
        <v>1379</v>
      </c>
      <c r="D13034" s="158" t="s">
        <v>1162</v>
      </c>
      <c r="E13034" s="158" t="s">
        <v>2499</v>
      </c>
      <c r="F13034" s="21" t="str">
        <f t="shared" si="51"/>
        <v>VTIME.LPV.LPVINSUDB.TABLE20.SSHORT_DES</v>
      </c>
    </row>
    <row r="13035" spans="1:6" ht="14.25" customHeight="1">
      <c r="A13035" s="157" t="s">
        <v>666</v>
      </c>
      <c r="B13035" s="158" t="s">
        <v>658</v>
      </c>
      <c r="C13035" s="158" t="s">
        <v>1379</v>
      </c>
      <c r="D13035" s="158" t="s">
        <v>1162</v>
      </c>
      <c r="E13035" s="158" t="s">
        <v>2500</v>
      </c>
      <c r="F13035" s="21" t="str">
        <f t="shared" si="51"/>
        <v>VTIME.LPV.LPVINSUDB.TABLE20.SSTATREGT</v>
      </c>
    </row>
    <row r="13036" spans="1:6" ht="14.25" customHeight="1">
      <c r="A13036" s="157" t="s">
        <v>666</v>
      </c>
      <c r="B13036" s="158" t="s">
        <v>658</v>
      </c>
      <c r="C13036" s="158" t="s">
        <v>1379</v>
      </c>
      <c r="D13036" s="158" t="s">
        <v>1162</v>
      </c>
      <c r="E13036" s="158" t="s">
        <v>2370</v>
      </c>
      <c r="F13036" s="21" t="str">
        <f t="shared" si="51"/>
        <v>VTIME.LPV.LPVINSUDB.TABLE20.NUSERCODE</v>
      </c>
    </row>
    <row r="13037" spans="1:6" ht="14.25" customHeight="1">
      <c r="A13037" s="157" t="s">
        <v>666</v>
      </c>
      <c r="B13037" s="158" t="s">
        <v>658</v>
      </c>
      <c r="C13037" s="158" t="s">
        <v>1379</v>
      </c>
      <c r="D13037" s="158" t="s">
        <v>1162</v>
      </c>
      <c r="E13037" s="158" t="s">
        <v>2411</v>
      </c>
      <c r="F13037" s="21" t="str">
        <f t="shared" si="51"/>
        <v>VTIME.LPV.LPVINSUDB.TABLE20.SBUSSITYP</v>
      </c>
    </row>
    <row r="13038" spans="1:6" ht="14.25" customHeight="1">
      <c r="A13038" s="157" t="s">
        <v>666</v>
      </c>
      <c r="B13038" s="158" t="s">
        <v>658</v>
      </c>
      <c r="C13038" s="158" t="s">
        <v>1379</v>
      </c>
      <c r="D13038" s="158" t="s">
        <v>1167</v>
      </c>
      <c r="E13038" s="158" t="s">
        <v>3033</v>
      </c>
      <c r="F13038" s="21" t="str">
        <f t="shared" si="51"/>
        <v>VTIME.LPV.LPVINSUDB.TABLE24.NTRATYPEI</v>
      </c>
    </row>
    <row r="13039" spans="1:6" ht="14.25" customHeight="1">
      <c r="A13039" s="157" t="s">
        <v>666</v>
      </c>
      <c r="B13039" s="158" t="s">
        <v>658</v>
      </c>
      <c r="C13039" s="158" t="s">
        <v>1379</v>
      </c>
      <c r="D13039" s="158" t="s">
        <v>1167</v>
      </c>
      <c r="E13039" s="158" t="s">
        <v>2364</v>
      </c>
      <c r="F13039" s="21" t="str">
        <f t="shared" si="51"/>
        <v>VTIME.LPV.LPVINSUDB.TABLE24.DCOMPDATE</v>
      </c>
    </row>
    <row r="13040" spans="1:6" ht="14.25" customHeight="1">
      <c r="A13040" s="157" t="s">
        <v>666</v>
      </c>
      <c r="B13040" s="158" t="s">
        <v>658</v>
      </c>
      <c r="C13040" s="158" t="s">
        <v>1379</v>
      </c>
      <c r="D13040" s="158" t="s">
        <v>1167</v>
      </c>
      <c r="E13040" s="158" t="s">
        <v>708</v>
      </c>
      <c r="F13040" s="21" t="str">
        <f t="shared" si="51"/>
        <v>VTIME.LPV.LPVINSUDB.TABLE24.SDESCRIPT</v>
      </c>
    </row>
    <row r="13041" spans="1:6" ht="14.25" customHeight="1">
      <c r="A13041" s="157" t="s">
        <v>666</v>
      </c>
      <c r="B13041" s="158" t="s">
        <v>658</v>
      </c>
      <c r="C13041" s="158" t="s">
        <v>1379</v>
      </c>
      <c r="D13041" s="158" t="s">
        <v>1167</v>
      </c>
      <c r="E13041" s="158" t="s">
        <v>2499</v>
      </c>
      <c r="F13041" s="21" t="str">
        <f t="shared" si="51"/>
        <v>VTIME.LPV.LPVINSUDB.TABLE24.SSHORT_DES</v>
      </c>
    </row>
    <row r="13042" spans="1:6" ht="14.25" customHeight="1">
      <c r="A13042" s="157" t="s">
        <v>666</v>
      </c>
      <c r="B13042" s="158" t="s">
        <v>658</v>
      </c>
      <c r="C13042" s="158" t="s">
        <v>1379</v>
      </c>
      <c r="D13042" s="158" t="s">
        <v>1167</v>
      </c>
      <c r="E13042" s="158" t="s">
        <v>2500</v>
      </c>
      <c r="F13042" s="21" t="str">
        <f t="shared" si="51"/>
        <v>VTIME.LPV.LPVINSUDB.TABLE24.SSTATREGT</v>
      </c>
    </row>
    <row r="13043" spans="1:6" ht="14.25" customHeight="1">
      <c r="A13043" s="157" t="s">
        <v>666</v>
      </c>
      <c r="B13043" s="158" t="s">
        <v>658</v>
      </c>
      <c r="C13043" s="158" t="s">
        <v>1379</v>
      </c>
      <c r="D13043" s="158" t="s">
        <v>1167</v>
      </c>
      <c r="E13043" s="158" t="s">
        <v>2370</v>
      </c>
      <c r="F13043" s="21" t="str">
        <f t="shared" si="51"/>
        <v>VTIME.LPV.LPVINSUDB.TABLE24.NUSERCODE</v>
      </c>
    </row>
    <row r="13044" spans="1:6" ht="14.25" customHeight="1">
      <c r="A13044" s="157" t="s">
        <v>666</v>
      </c>
      <c r="B13044" s="158" t="s">
        <v>658</v>
      </c>
      <c r="C13044" s="158" t="s">
        <v>1379</v>
      </c>
      <c r="D13044" s="158" t="s">
        <v>1169</v>
      </c>
      <c r="E13044" s="158" t="s">
        <v>2900</v>
      </c>
      <c r="F13044" s="21" t="str">
        <f t="shared" si="51"/>
        <v>VTIME.LPV.LPVINSUDB.TABLE250.NFRECUENCY</v>
      </c>
    </row>
    <row r="13045" spans="1:6" ht="14.25" customHeight="1">
      <c r="A13045" s="157" t="s">
        <v>666</v>
      </c>
      <c r="B13045" s="158" t="s">
        <v>658</v>
      </c>
      <c r="C13045" s="158" t="s">
        <v>1379</v>
      </c>
      <c r="D13045" s="158" t="s">
        <v>1169</v>
      </c>
      <c r="E13045" s="158" t="s">
        <v>2364</v>
      </c>
      <c r="F13045" s="21" t="str">
        <f t="shared" si="51"/>
        <v>VTIME.LPV.LPVINSUDB.TABLE250.DCOMPDATE</v>
      </c>
    </row>
    <row r="13046" spans="1:6" ht="14.25" customHeight="1">
      <c r="A13046" s="157" t="s">
        <v>666</v>
      </c>
      <c r="B13046" s="158" t="s">
        <v>658</v>
      </c>
      <c r="C13046" s="158" t="s">
        <v>1379</v>
      </c>
      <c r="D13046" s="158" t="s">
        <v>1169</v>
      </c>
      <c r="E13046" s="158" t="s">
        <v>708</v>
      </c>
      <c r="F13046" s="21" t="str">
        <f t="shared" si="51"/>
        <v>VTIME.LPV.LPVINSUDB.TABLE250.SDESCRIPT</v>
      </c>
    </row>
    <row r="13047" spans="1:6" ht="14.25" customHeight="1">
      <c r="A13047" s="157" t="s">
        <v>666</v>
      </c>
      <c r="B13047" s="158" t="s">
        <v>658</v>
      </c>
      <c r="C13047" s="158" t="s">
        <v>1379</v>
      </c>
      <c r="D13047" s="158" t="s">
        <v>1169</v>
      </c>
      <c r="E13047" s="158" t="s">
        <v>2499</v>
      </c>
      <c r="F13047" s="21" t="str">
        <f t="shared" si="51"/>
        <v>VTIME.LPV.LPVINSUDB.TABLE250.SSHORT_DES</v>
      </c>
    </row>
    <row r="13048" spans="1:6" ht="14.25" customHeight="1">
      <c r="A13048" s="157" t="s">
        <v>666</v>
      </c>
      <c r="B13048" s="158" t="s">
        <v>658</v>
      </c>
      <c r="C13048" s="158" t="s">
        <v>1379</v>
      </c>
      <c r="D13048" s="158" t="s">
        <v>1169</v>
      </c>
      <c r="E13048" s="158" t="s">
        <v>2500</v>
      </c>
      <c r="F13048" s="21" t="str">
        <f t="shared" si="51"/>
        <v>VTIME.LPV.LPVINSUDB.TABLE250.SSTATREGT</v>
      </c>
    </row>
    <row r="13049" spans="1:6" ht="14.25" customHeight="1">
      <c r="A13049" s="157" t="s">
        <v>666</v>
      </c>
      <c r="B13049" s="158" t="s">
        <v>658</v>
      </c>
      <c r="C13049" s="158" t="s">
        <v>1379</v>
      </c>
      <c r="D13049" s="158" t="s">
        <v>1169</v>
      </c>
      <c r="E13049" s="158" t="s">
        <v>2370</v>
      </c>
      <c r="F13049" s="21" t="str">
        <f t="shared" si="51"/>
        <v>VTIME.LPV.LPVINSUDB.TABLE250.NUSERCODE</v>
      </c>
    </row>
    <row r="13050" spans="1:6" ht="14.25" customHeight="1">
      <c r="A13050" s="157" t="s">
        <v>666</v>
      </c>
      <c r="B13050" s="158" t="s">
        <v>658</v>
      </c>
      <c r="C13050" s="158" t="s">
        <v>1379</v>
      </c>
      <c r="D13050" s="158" t="s">
        <v>1170</v>
      </c>
      <c r="E13050" s="158" t="s">
        <v>3136</v>
      </c>
      <c r="F13050" s="21" t="str">
        <f t="shared" si="51"/>
        <v>VTIME.LPV.LPVINSUDB.TABLE253.NSTAT_DRAFT</v>
      </c>
    </row>
    <row r="13051" spans="1:6" ht="14.25" customHeight="1">
      <c r="A13051" s="157" t="s">
        <v>666</v>
      </c>
      <c r="B13051" s="158" t="s">
        <v>658</v>
      </c>
      <c r="C13051" s="158" t="s">
        <v>1379</v>
      </c>
      <c r="D13051" s="158" t="s">
        <v>1170</v>
      </c>
      <c r="E13051" s="158" t="s">
        <v>2364</v>
      </c>
      <c r="F13051" s="21" t="str">
        <f t="shared" si="51"/>
        <v>VTIME.LPV.LPVINSUDB.TABLE253.DCOMPDATE</v>
      </c>
    </row>
    <row r="13052" spans="1:6" ht="14.25" customHeight="1">
      <c r="A13052" s="157" t="s">
        <v>666</v>
      </c>
      <c r="B13052" s="158" t="s">
        <v>658</v>
      </c>
      <c r="C13052" s="158" t="s">
        <v>1379</v>
      </c>
      <c r="D13052" s="158" t="s">
        <v>1170</v>
      </c>
      <c r="E13052" s="158" t="s">
        <v>708</v>
      </c>
      <c r="F13052" s="21" t="str">
        <f t="shared" si="51"/>
        <v>VTIME.LPV.LPVINSUDB.TABLE253.SDESCRIPT</v>
      </c>
    </row>
    <row r="13053" spans="1:6" ht="14.25" customHeight="1">
      <c r="A13053" s="157" t="s">
        <v>666</v>
      </c>
      <c r="B13053" s="158" t="s">
        <v>658</v>
      </c>
      <c r="C13053" s="158" t="s">
        <v>1379</v>
      </c>
      <c r="D13053" s="158" t="s">
        <v>1170</v>
      </c>
      <c r="E13053" s="158" t="s">
        <v>2499</v>
      </c>
      <c r="F13053" s="21" t="str">
        <f t="shared" si="51"/>
        <v>VTIME.LPV.LPVINSUDB.TABLE253.SSHORT_DES</v>
      </c>
    </row>
    <row r="13054" spans="1:6" ht="14.25" customHeight="1">
      <c r="A13054" s="157" t="s">
        <v>666</v>
      </c>
      <c r="B13054" s="158" t="s">
        <v>658</v>
      </c>
      <c r="C13054" s="158" t="s">
        <v>1379</v>
      </c>
      <c r="D13054" s="158" t="s">
        <v>1170</v>
      </c>
      <c r="E13054" s="158" t="s">
        <v>2500</v>
      </c>
      <c r="F13054" s="21" t="str">
        <f t="shared" si="51"/>
        <v>VTIME.LPV.LPVINSUDB.TABLE253.SSTATREGT</v>
      </c>
    </row>
    <row r="13055" spans="1:6" ht="14.25" customHeight="1">
      <c r="A13055" s="157" t="s">
        <v>666</v>
      </c>
      <c r="B13055" s="158" t="s">
        <v>658</v>
      </c>
      <c r="C13055" s="158" t="s">
        <v>1379</v>
      </c>
      <c r="D13055" s="158" t="s">
        <v>1170</v>
      </c>
      <c r="E13055" s="158" t="s">
        <v>2370</v>
      </c>
      <c r="F13055" s="21" t="str">
        <f t="shared" si="51"/>
        <v>VTIME.LPV.LPVINSUDB.TABLE253.NUSERCODE</v>
      </c>
    </row>
    <row r="13056" spans="1:6" ht="14.25" customHeight="1">
      <c r="A13056" s="157" t="s">
        <v>666</v>
      </c>
      <c r="B13056" s="158" t="s">
        <v>658</v>
      </c>
      <c r="C13056" s="158" t="s">
        <v>1379</v>
      </c>
      <c r="D13056" s="158" t="s">
        <v>1171</v>
      </c>
      <c r="E13056" s="158" t="s">
        <v>3623</v>
      </c>
      <c r="F13056" s="21" t="str">
        <f t="shared" si="51"/>
        <v>VTIME.LPV.LPVINSUDB.TABLE260.NCODIGINT</v>
      </c>
    </row>
    <row r="13057" spans="1:6" ht="14.25" customHeight="1">
      <c r="A13057" s="157" t="s">
        <v>666</v>
      </c>
      <c r="B13057" s="158" t="s">
        <v>658</v>
      </c>
      <c r="C13057" s="158" t="s">
        <v>1379</v>
      </c>
      <c r="D13057" s="158" t="s">
        <v>1171</v>
      </c>
      <c r="E13057" s="158" t="s">
        <v>2364</v>
      </c>
      <c r="F13057" s="21" t="str">
        <f t="shared" si="51"/>
        <v>VTIME.LPV.LPVINSUDB.TABLE260.DCOMPDATE</v>
      </c>
    </row>
    <row r="13058" spans="1:6" ht="14.25" customHeight="1">
      <c r="A13058" s="157" t="s">
        <v>666</v>
      </c>
      <c r="B13058" s="158" t="s">
        <v>658</v>
      </c>
      <c r="C13058" s="158" t="s">
        <v>1379</v>
      </c>
      <c r="D13058" s="158" t="s">
        <v>1171</v>
      </c>
      <c r="E13058" s="158" t="s">
        <v>708</v>
      </c>
      <c r="F13058" s="21" t="str">
        <f t="shared" si="51"/>
        <v>VTIME.LPV.LPVINSUDB.TABLE260.SDESCRIPT</v>
      </c>
    </row>
    <row r="13059" spans="1:6" ht="14.25" customHeight="1">
      <c r="A13059" s="157" t="s">
        <v>666</v>
      </c>
      <c r="B13059" s="158" t="s">
        <v>658</v>
      </c>
      <c r="C13059" s="158" t="s">
        <v>1379</v>
      </c>
      <c r="D13059" s="158" t="s">
        <v>1171</v>
      </c>
      <c r="E13059" s="158" t="s">
        <v>2499</v>
      </c>
      <c r="F13059" s="21" t="str">
        <f t="shared" si="51"/>
        <v>VTIME.LPV.LPVINSUDB.TABLE260.SSHORT_DES</v>
      </c>
    </row>
    <row r="13060" spans="1:6" ht="14.25" customHeight="1">
      <c r="A13060" s="157" t="s">
        <v>666</v>
      </c>
      <c r="B13060" s="158" t="s">
        <v>658</v>
      </c>
      <c r="C13060" s="158" t="s">
        <v>1379</v>
      </c>
      <c r="D13060" s="158" t="s">
        <v>1171</v>
      </c>
      <c r="E13060" s="158" t="s">
        <v>2500</v>
      </c>
      <c r="F13060" s="21" t="str">
        <f t="shared" si="51"/>
        <v>VTIME.LPV.LPVINSUDB.TABLE260.SSTATREGT</v>
      </c>
    </row>
    <row r="13061" spans="1:6" ht="14.25" customHeight="1">
      <c r="A13061" s="157" t="s">
        <v>666</v>
      </c>
      <c r="B13061" s="158" t="s">
        <v>658</v>
      </c>
      <c r="C13061" s="158" t="s">
        <v>1379</v>
      </c>
      <c r="D13061" s="158" t="s">
        <v>1171</v>
      </c>
      <c r="E13061" s="158" t="s">
        <v>2370</v>
      </c>
      <c r="F13061" s="21" t="str">
        <f t="shared" si="51"/>
        <v>VTIME.LPV.LPVINSUDB.TABLE260.NUSERCODE</v>
      </c>
    </row>
    <row r="13062" spans="1:6" ht="14.25" customHeight="1">
      <c r="A13062" s="157" t="s">
        <v>666</v>
      </c>
      <c r="B13062" s="158" t="s">
        <v>658</v>
      </c>
      <c r="C13062" s="158" t="s">
        <v>1379</v>
      </c>
      <c r="D13062" s="158" t="s">
        <v>1172</v>
      </c>
      <c r="E13062" s="158" t="s">
        <v>2909</v>
      </c>
      <c r="F13062" s="21" t="str">
        <f t="shared" si="51"/>
        <v>VTIME.LPV.LPVINSUDB.TABLE278.NSTAT_CONTR</v>
      </c>
    </row>
    <row r="13063" spans="1:6" ht="14.25" customHeight="1">
      <c r="A13063" s="157" t="s">
        <v>666</v>
      </c>
      <c r="B13063" s="158" t="s">
        <v>658</v>
      </c>
      <c r="C13063" s="158" t="s">
        <v>1379</v>
      </c>
      <c r="D13063" s="158" t="s">
        <v>1172</v>
      </c>
      <c r="E13063" s="158" t="s">
        <v>2364</v>
      </c>
      <c r="F13063" s="21" t="str">
        <f t="shared" si="51"/>
        <v>VTIME.LPV.LPVINSUDB.TABLE278.DCOMPDATE</v>
      </c>
    </row>
    <row r="13064" spans="1:6" ht="14.25" customHeight="1">
      <c r="A13064" s="157" t="s">
        <v>666</v>
      </c>
      <c r="B13064" s="158" t="s">
        <v>658</v>
      </c>
      <c r="C13064" s="158" t="s">
        <v>1379</v>
      </c>
      <c r="D13064" s="158" t="s">
        <v>1172</v>
      </c>
      <c r="E13064" s="158" t="s">
        <v>708</v>
      </c>
      <c r="F13064" s="21" t="str">
        <f t="shared" si="51"/>
        <v>VTIME.LPV.LPVINSUDB.TABLE278.SDESCRIPT</v>
      </c>
    </row>
    <row r="13065" spans="1:6" ht="14.25" customHeight="1">
      <c r="A13065" s="157" t="s">
        <v>666</v>
      </c>
      <c r="B13065" s="158" t="s">
        <v>658</v>
      </c>
      <c r="C13065" s="158" t="s">
        <v>1379</v>
      </c>
      <c r="D13065" s="158" t="s">
        <v>1172</v>
      </c>
      <c r="E13065" s="158" t="s">
        <v>2499</v>
      </c>
      <c r="F13065" s="21" t="str">
        <f t="shared" si="51"/>
        <v>VTIME.LPV.LPVINSUDB.TABLE278.SSHORT_DES</v>
      </c>
    </row>
    <row r="13066" spans="1:6" ht="14.25" customHeight="1">
      <c r="A13066" s="157" t="s">
        <v>666</v>
      </c>
      <c r="B13066" s="158" t="s">
        <v>658</v>
      </c>
      <c r="C13066" s="158" t="s">
        <v>1379</v>
      </c>
      <c r="D13066" s="158" t="s">
        <v>1172</v>
      </c>
      <c r="E13066" s="158" t="s">
        <v>2500</v>
      </c>
      <c r="F13066" s="21" t="str">
        <f t="shared" si="51"/>
        <v>VTIME.LPV.LPVINSUDB.TABLE278.SSTATREGT</v>
      </c>
    </row>
    <row r="13067" spans="1:6" ht="14.25" customHeight="1">
      <c r="A13067" s="157" t="s">
        <v>666</v>
      </c>
      <c r="B13067" s="158" t="s">
        <v>658</v>
      </c>
      <c r="C13067" s="158" t="s">
        <v>1379</v>
      </c>
      <c r="D13067" s="158" t="s">
        <v>1172</v>
      </c>
      <c r="E13067" s="158" t="s">
        <v>2370</v>
      </c>
      <c r="F13067" s="21" t="str">
        <f t="shared" si="51"/>
        <v>VTIME.LPV.LPVINSUDB.TABLE278.NUSERCODE</v>
      </c>
    </row>
    <row r="13068" spans="1:6" ht="14.25" customHeight="1">
      <c r="A13068" s="157" t="s">
        <v>666</v>
      </c>
      <c r="B13068" s="158" t="s">
        <v>658</v>
      </c>
      <c r="C13068" s="158" t="s">
        <v>1379</v>
      </c>
      <c r="D13068" s="158" t="s">
        <v>1382</v>
      </c>
      <c r="E13068" s="158" t="s">
        <v>3084</v>
      </c>
      <c r="F13068" s="21" t="str">
        <f t="shared" si="51"/>
        <v>VTIME.LPV.LPVINSUDB.TABLE30.SDISEXPRI</v>
      </c>
    </row>
    <row r="13069" spans="1:6" ht="14.25" customHeight="1">
      <c r="A13069" s="157" t="s">
        <v>666</v>
      </c>
      <c r="B13069" s="158" t="s">
        <v>658</v>
      </c>
      <c r="C13069" s="158" t="s">
        <v>1379</v>
      </c>
      <c r="D13069" s="158" t="s">
        <v>1382</v>
      </c>
      <c r="E13069" s="158" t="s">
        <v>2364</v>
      </c>
      <c r="F13069" s="21" t="str">
        <f t="shared" si="51"/>
        <v>VTIME.LPV.LPVINSUDB.TABLE30.DCOMPDATE</v>
      </c>
    </row>
    <row r="13070" spans="1:6" ht="14.25" customHeight="1">
      <c r="A13070" s="157" t="s">
        <v>666</v>
      </c>
      <c r="B13070" s="158" t="s">
        <v>658</v>
      </c>
      <c r="C13070" s="158" t="s">
        <v>1379</v>
      </c>
      <c r="D13070" s="158" t="s">
        <v>1382</v>
      </c>
      <c r="E13070" s="158" t="s">
        <v>708</v>
      </c>
      <c r="F13070" s="21" t="str">
        <f t="shared" si="51"/>
        <v>VTIME.LPV.LPVINSUDB.TABLE30.SDESCRIPT</v>
      </c>
    </row>
    <row r="13071" spans="1:6" ht="14.25" customHeight="1">
      <c r="A13071" s="157" t="s">
        <v>666</v>
      </c>
      <c r="B13071" s="158" t="s">
        <v>658</v>
      </c>
      <c r="C13071" s="158" t="s">
        <v>1379</v>
      </c>
      <c r="D13071" s="158" t="s">
        <v>1382</v>
      </c>
      <c r="E13071" s="158" t="s">
        <v>2499</v>
      </c>
      <c r="F13071" s="21" t="str">
        <f t="shared" si="51"/>
        <v>VTIME.LPV.LPVINSUDB.TABLE30.SSHORT_DES</v>
      </c>
    </row>
    <row r="13072" spans="1:6" ht="14.25" customHeight="1">
      <c r="A13072" s="157" t="s">
        <v>666</v>
      </c>
      <c r="B13072" s="158" t="s">
        <v>658</v>
      </c>
      <c r="C13072" s="158" t="s">
        <v>1379</v>
      </c>
      <c r="D13072" s="158" t="s">
        <v>1382</v>
      </c>
      <c r="E13072" s="158" t="s">
        <v>2500</v>
      </c>
      <c r="F13072" s="21" t="str">
        <f t="shared" si="51"/>
        <v>VTIME.LPV.LPVINSUDB.TABLE30.SSTATREGT</v>
      </c>
    </row>
    <row r="13073" spans="1:6" ht="14.25" customHeight="1">
      <c r="A13073" s="157" t="s">
        <v>666</v>
      </c>
      <c r="B13073" s="158" t="s">
        <v>658</v>
      </c>
      <c r="C13073" s="158" t="s">
        <v>1379</v>
      </c>
      <c r="D13073" s="158" t="s">
        <v>1382</v>
      </c>
      <c r="E13073" s="158" t="s">
        <v>2370</v>
      </c>
      <c r="F13073" s="21" t="str">
        <f t="shared" si="51"/>
        <v>VTIME.LPV.LPVINSUDB.TABLE30.NUSERCODE</v>
      </c>
    </row>
    <row r="13074" spans="1:6" ht="14.25" customHeight="1">
      <c r="A13074" s="157" t="s">
        <v>666</v>
      </c>
      <c r="B13074" s="158" t="s">
        <v>658</v>
      </c>
      <c r="C13074" s="158" t="s">
        <v>1379</v>
      </c>
      <c r="D13074" s="158" t="s">
        <v>1174</v>
      </c>
      <c r="E13074" s="158" t="s">
        <v>2414</v>
      </c>
      <c r="F13074" s="21" t="str">
        <f t="shared" si="51"/>
        <v>VTIME.LPV.LPVINSUDB.TABLE36.NPAYFREQ</v>
      </c>
    </row>
    <row r="13075" spans="1:6" ht="14.25" customHeight="1">
      <c r="A13075" s="157" t="s">
        <v>666</v>
      </c>
      <c r="B13075" s="158" t="s">
        <v>658</v>
      </c>
      <c r="C13075" s="158" t="s">
        <v>1379</v>
      </c>
      <c r="D13075" s="158" t="s">
        <v>1174</v>
      </c>
      <c r="E13075" s="158" t="s">
        <v>2364</v>
      </c>
      <c r="F13075" s="21" t="str">
        <f t="shared" si="51"/>
        <v>VTIME.LPV.LPVINSUDB.TABLE36.DCOMPDATE</v>
      </c>
    </row>
    <row r="13076" spans="1:6" ht="14.25" customHeight="1">
      <c r="A13076" s="157" t="s">
        <v>666</v>
      </c>
      <c r="B13076" s="158" t="s">
        <v>658</v>
      </c>
      <c r="C13076" s="158" t="s">
        <v>1379</v>
      </c>
      <c r="D13076" s="158" t="s">
        <v>1174</v>
      </c>
      <c r="E13076" s="158" t="s">
        <v>708</v>
      </c>
      <c r="F13076" s="21" t="str">
        <f t="shared" si="51"/>
        <v>VTIME.LPV.LPVINSUDB.TABLE36.SDESCRIPT</v>
      </c>
    </row>
    <row r="13077" spans="1:6" ht="14.25" customHeight="1">
      <c r="A13077" s="157" t="s">
        <v>666</v>
      </c>
      <c r="B13077" s="158" t="s">
        <v>658</v>
      </c>
      <c r="C13077" s="158" t="s">
        <v>1379</v>
      </c>
      <c r="D13077" s="158" t="s">
        <v>1174</v>
      </c>
      <c r="E13077" s="158" t="s">
        <v>2499</v>
      </c>
      <c r="F13077" s="21" t="str">
        <f t="shared" si="51"/>
        <v>VTIME.LPV.LPVINSUDB.TABLE36.SSHORT_DES</v>
      </c>
    </row>
    <row r="13078" spans="1:6" ht="14.25" customHeight="1">
      <c r="A13078" s="157" t="s">
        <v>666</v>
      </c>
      <c r="B13078" s="158" t="s">
        <v>658</v>
      </c>
      <c r="C13078" s="158" t="s">
        <v>1379</v>
      </c>
      <c r="D13078" s="158" t="s">
        <v>1174</v>
      </c>
      <c r="E13078" s="158" t="s">
        <v>2500</v>
      </c>
      <c r="F13078" s="21" t="str">
        <f t="shared" si="51"/>
        <v>VTIME.LPV.LPVINSUDB.TABLE36.SSTATREGT</v>
      </c>
    </row>
    <row r="13079" spans="1:6" ht="14.25" customHeight="1">
      <c r="A13079" s="157" t="s">
        <v>666</v>
      </c>
      <c r="B13079" s="158" t="s">
        <v>658</v>
      </c>
      <c r="C13079" s="158" t="s">
        <v>1379</v>
      </c>
      <c r="D13079" s="158" t="s">
        <v>1174</v>
      </c>
      <c r="E13079" s="158" t="s">
        <v>2370</v>
      </c>
      <c r="F13079" s="21" t="str">
        <f t="shared" si="51"/>
        <v>VTIME.LPV.LPVINSUDB.TABLE36.NUSERCODE</v>
      </c>
    </row>
    <row r="13080" spans="1:6" ht="14.25" customHeight="1">
      <c r="A13080" s="157" t="s">
        <v>666</v>
      </c>
      <c r="B13080" s="158" t="s">
        <v>658</v>
      </c>
      <c r="C13080" s="158" t="s">
        <v>1379</v>
      </c>
      <c r="D13080" s="158" t="s">
        <v>1175</v>
      </c>
      <c r="E13080" s="158" t="s">
        <v>3470</v>
      </c>
      <c r="F13080" s="21" t="str">
        <f t="shared" si="51"/>
        <v>VTIME.LPV.LPVINSUDB.TABLE37.SBRANCHT</v>
      </c>
    </row>
    <row r="13081" spans="1:6" ht="14.25" customHeight="1">
      <c r="A13081" s="157" t="s">
        <v>666</v>
      </c>
      <c r="B13081" s="158" t="s">
        <v>658</v>
      </c>
      <c r="C13081" s="158" t="s">
        <v>1379</v>
      </c>
      <c r="D13081" s="158" t="s">
        <v>1175</v>
      </c>
      <c r="E13081" s="158" t="s">
        <v>2364</v>
      </c>
      <c r="F13081" s="21" t="str">
        <f t="shared" si="51"/>
        <v>VTIME.LPV.LPVINSUDB.TABLE37.DCOMPDATE</v>
      </c>
    </row>
    <row r="13082" spans="1:6" ht="14.25" customHeight="1">
      <c r="A13082" s="157" t="s">
        <v>666</v>
      </c>
      <c r="B13082" s="158" t="s">
        <v>658</v>
      </c>
      <c r="C13082" s="158" t="s">
        <v>1379</v>
      </c>
      <c r="D13082" s="158" t="s">
        <v>1175</v>
      </c>
      <c r="E13082" s="158" t="s">
        <v>708</v>
      </c>
      <c r="F13082" s="21" t="str">
        <f t="shared" si="51"/>
        <v>VTIME.LPV.LPVINSUDB.TABLE37.SDESCRIPT</v>
      </c>
    </row>
    <row r="13083" spans="1:6" ht="14.25" customHeight="1">
      <c r="A13083" s="157" t="s">
        <v>666</v>
      </c>
      <c r="B13083" s="158" t="s">
        <v>658</v>
      </c>
      <c r="C13083" s="158" t="s">
        <v>1379</v>
      </c>
      <c r="D13083" s="158" t="s">
        <v>1175</v>
      </c>
      <c r="E13083" s="158" t="s">
        <v>2499</v>
      </c>
      <c r="F13083" s="21" t="str">
        <f t="shared" si="51"/>
        <v>VTIME.LPV.LPVINSUDB.TABLE37.SSHORT_DES</v>
      </c>
    </row>
    <row r="13084" spans="1:6" ht="14.25" customHeight="1">
      <c r="A13084" s="157" t="s">
        <v>666</v>
      </c>
      <c r="B13084" s="158" t="s">
        <v>658</v>
      </c>
      <c r="C13084" s="158" t="s">
        <v>1379</v>
      </c>
      <c r="D13084" s="158" t="s">
        <v>1175</v>
      </c>
      <c r="E13084" s="158" t="s">
        <v>2500</v>
      </c>
      <c r="F13084" s="21" t="str">
        <f t="shared" si="51"/>
        <v>VTIME.LPV.LPVINSUDB.TABLE37.SSTATREGT</v>
      </c>
    </row>
    <row r="13085" spans="1:6" ht="14.25" customHeight="1">
      <c r="A13085" s="157" t="s">
        <v>666</v>
      </c>
      <c r="B13085" s="158" t="s">
        <v>658</v>
      </c>
      <c r="C13085" s="158" t="s">
        <v>1379</v>
      </c>
      <c r="D13085" s="158" t="s">
        <v>1175</v>
      </c>
      <c r="E13085" s="158" t="s">
        <v>2370</v>
      </c>
      <c r="F13085" s="21" t="str">
        <f t="shared" si="51"/>
        <v>VTIME.LPV.LPVINSUDB.TABLE37.NUSERCODE</v>
      </c>
    </row>
    <row r="13086" spans="1:6" ht="14.25" customHeight="1">
      <c r="A13086" s="157" t="s">
        <v>666</v>
      </c>
      <c r="B13086" s="158" t="s">
        <v>658</v>
      </c>
      <c r="C13086" s="158" t="s">
        <v>1379</v>
      </c>
      <c r="D13086" s="158" t="s">
        <v>1177</v>
      </c>
      <c r="E13086" s="158" t="s">
        <v>3372</v>
      </c>
      <c r="F13086" s="21" t="str">
        <f t="shared" si="51"/>
        <v>VTIME.LPV.LPVINSUDB.TABLE49.SCOLREINT</v>
      </c>
    </row>
    <row r="13087" spans="1:6" ht="14.25" customHeight="1">
      <c r="A13087" s="157" t="s">
        <v>666</v>
      </c>
      <c r="B13087" s="158" t="s">
        <v>658</v>
      </c>
      <c r="C13087" s="158" t="s">
        <v>1379</v>
      </c>
      <c r="D13087" s="158" t="s">
        <v>1177</v>
      </c>
      <c r="E13087" s="158" t="s">
        <v>2364</v>
      </c>
      <c r="F13087" s="21" t="str">
        <f t="shared" si="51"/>
        <v>VTIME.LPV.LPVINSUDB.TABLE49.DCOMPDATE</v>
      </c>
    </row>
    <row r="13088" spans="1:6" ht="14.25" customHeight="1">
      <c r="A13088" s="157" t="s">
        <v>666</v>
      </c>
      <c r="B13088" s="158" t="s">
        <v>658</v>
      </c>
      <c r="C13088" s="158" t="s">
        <v>1379</v>
      </c>
      <c r="D13088" s="158" t="s">
        <v>1177</v>
      </c>
      <c r="E13088" s="158" t="s">
        <v>708</v>
      </c>
      <c r="F13088" s="21" t="str">
        <f t="shared" si="51"/>
        <v>VTIME.LPV.LPVINSUDB.TABLE49.SDESCRIPT</v>
      </c>
    </row>
    <row r="13089" spans="1:6" ht="14.25" customHeight="1">
      <c r="A13089" s="157" t="s">
        <v>666</v>
      </c>
      <c r="B13089" s="158" t="s">
        <v>658</v>
      </c>
      <c r="C13089" s="158" t="s">
        <v>1379</v>
      </c>
      <c r="D13089" s="158" t="s">
        <v>1177</v>
      </c>
      <c r="E13089" s="158" t="s">
        <v>2499</v>
      </c>
      <c r="F13089" s="21" t="str">
        <f t="shared" si="51"/>
        <v>VTIME.LPV.LPVINSUDB.TABLE49.SSHORT_DES</v>
      </c>
    </row>
    <row r="13090" spans="1:6" ht="14.25" customHeight="1">
      <c r="A13090" s="157" t="s">
        <v>666</v>
      </c>
      <c r="B13090" s="158" t="s">
        <v>658</v>
      </c>
      <c r="C13090" s="158" t="s">
        <v>1379</v>
      </c>
      <c r="D13090" s="158" t="s">
        <v>1177</v>
      </c>
      <c r="E13090" s="158" t="s">
        <v>2500</v>
      </c>
      <c r="F13090" s="21" t="str">
        <f t="shared" si="51"/>
        <v>VTIME.LPV.LPVINSUDB.TABLE49.SSTATREGT</v>
      </c>
    </row>
    <row r="13091" spans="1:6" ht="14.25" customHeight="1">
      <c r="A13091" s="157" t="s">
        <v>666</v>
      </c>
      <c r="B13091" s="158" t="s">
        <v>658</v>
      </c>
      <c r="C13091" s="158" t="s">
        <v>1379</v>
      </c>
      <c r="D13091" s="158" t="s">
        <v>1177</v>
      </c>
      <c r="E13091" s="158" t="s">
        <v>2370</v>
      </c>
      <c r="F13091" s="21" t="str">
        <f t="shared" si="51"/>
        <v>VTIME.LPV.LPVINSUDB.TABLE49.NUSERCODE</v>
      </c>
    </row>
    <row r="13092" spans="1:6" ht="14.25" customHeight="1">
      <c r="A13092" s="157" t="s">
        <v>666</v>
      </c>
      <c r="B13092" s="158" t="s">
        <v>658</v>
      </c>
      <c r="C13092" s="158" t="s">
        <v>1379</v>
      </c>
      <c r="D13092" s="158" t="s">
        <v>1178</v>
      </c>
      <c r="E13092" s="158" t="s">
        <v>2412</v>
      </c>
      <c r="F13092" s="21" t="str">
        <f t="shared" si="51"/>
        <v>VTIME.LPV.LPVINSUDB.TABLE50.SCOLINVOT</v>
      </c>
    </row>
    <row r="13093" spans="1:6" ht="14.25" customHeight="1">
      <c r="A13093" s="157" t="s">
        <v>666</v>
      </c>
      <c r="B13093" s="158" t="s">
        <v>658</v>
      </c>
      <c r="C13093" s="158" t="s">
        <v>1379</v>
      </c>
      <c r="D13093" s="158" t="s">
        <v>1178</v>
      </c>
      <c r="E13093" s="158" t="s">
        <v>2364</v>
      </c>
      <c r="F13093" s="21" t="str">
        <f t="shared" si="51"/>
        <v>VTIME.LPV.LPVINSUDB.TABLE50.DCOMPDATE</v>
      </c>
    </row>
    <row r="13094" spans="1:6" ht="14.25" customHeight="1">
      <c r="A13094" s="157" t="s">
        <v>666</v>
      </c>
      <c r="B13094" s="158" t="s">
        <v>658</v>
      </c>
      <c r="C13094" s="158" t="s">
        <v>1379</v>
      </c>
      <c r="D13094" s="158" t="s">
        <v>1178</v>
      </c>
      <c r="E13094" s="158" t="s">
        <v>708</v>
      </c>
      <c r="F13094" s="21" t="str">
        <f t="shared" si="51"/>
        <v>VTIME.LPV.LPVINSUDB.TABLE50.SDESCRIPT</v>
      </c>
    </row>
    <row r="13095" spans="1:6" ht="14.25" customHeight="1">
      <c r="A13095" s="157" t="s">
        <v>666</v>
      </c>
      <c r="B13095" s="158" t="s">
        <v>658</v>
      </c>
      <c r="C13095" s="158" t="s">
        <v>1379</v>
      </c>
      <c r="D13095" s="158" t="s">
        <v>1178</v>
      </c>
      <c r="E13095" s="158" t="s">
        <v>2499</v>
      </c>
      <c r="F13095" s="21" t="str">
        <f t="shared" si="51"/>
        <v>VTIME.LPV.LPVINSUDB.TABLE50.SSHORT_DES</v>
      </c>
    </row>
    <row r="13096" spans="1:6" ht="14.25" customHeight="1">
      <c r="A13096" s="157" t="s">
        <v>666</v>
      </c>
      <c r="B13096" s="158" t="s">
        <v>658</v>
      </c>
      <c r="C13096" s="158" t="s">
        <v>1379</v>
      </c>
      <c r="D13096" s="158" t="s">
        <v>1178</v>
      </c>
      <c r="E13096" s="158" t="s">
        <v>2500</v>
      </c>
      <c r="F13096" s="21" t="str">
        <f t="shared" si="51"/>
        <v>VTIME.LPV.LPVINSUDB.TABLE50.SSTATREGT</v>
      </c>
    </row>
    <row r="13097" spans="1:6" ht="14.25" customHeight="1">
      <c r="A13097" s="157" t="s">
        <v>666</v>
      </c>
      <c r="B13097" s="158" t="s">
        <v>658</v>
      </c>
      <c r="C13097" s="158" t="s">
        <v>1379</v>
      </c>
      <c r="D13097" s="158" t="s">
        <v>1178</v>
      </c>
      <c r="E13097" s="158" t="s">
        <v>2370</v>
      </c>
      <c r="F13097" s="21" t="str">
        <f t="shared" si="51"/>
        <v>VTIME.LPV.LPVINSUDB.TABLE50.NUSERCODE</v>
      </c>
    </row>
    <row r="13098" spans="1:6" ht="14.25" customHeight="1">
      <c r="A13098" s="157" t="s">
        <v>666</v>
      </c>
      <c r="B13098" s="158" t="s">
        <v>658</v>
      </c>
      <c r="C13098" s="158" t="s">
        <v>1379</v>
      </c>
      <c r="D13098" s="158" t="s">
        <v>1179</v>
      </c>
      <c r="E13098" s="158" t="s">
        <v>2570</v>
      </c>
      <c r="F13098" s="21" t="str">
        <f t="shared" si="51"/>
        <v>VTIME.LPV.LPVINSUDB.TABLE5000.NBRANCH_REI</v>
      </c>
    </row>
    <row r="13099" spans="1:6" ht="14.25" customHeight="1">
      <c r="A13099" s="157" t="s">
        <v>666</v>
      </c>
      <c r="B13099" s="158" t="s">
        <v>658</v>
      </c>
      <c r="C13099" s="158" t="s">
        <v>1379</v>
      </c>
      <c r="D13099" s="158" t="s">
        <v>1179</v>
      </c>
      <c r="E13099" s="158" t="s">
        <v>2364</v>
      </c>
      <c r="F13099" s="21" t="str">
        <f t="shared" si="51"/>
        <v>VTIME.LPV.LPVINSUDB.TABLE5000.DCOMPDATE</v>
      </c>
    </row>
    <row r="13100" spans="1:6" ht="14.25" customHeight="1">
      <c r="A13100" s="157" t="s">
        <v>666</v>
      </c>
      <c r="B13100" s="158" t="s">
        <v>658</v>
      </c>
      <c r="C13100" s="158" t="s">
        <v>1379</v>
      </c>
      <c r="D13100" s="158" t="s">
        <v>1179</v>
      </c>
      <c r="E13100" s="158" t="s">
        <v>708</v>
      </c>
      <c r="F13100" s="21" t="str">
        <f t="shared" si="51"/>
        <v>VTIME.LPV.LPVINSUDB.TABLE5000.SDESCRIPT</v>
      </c>
    </row>
    <row r="13101" spans="1:6" ht="14.25" customHeight="1">
      <c r="A13101" s="157" t="s">
        <v>666</v>
      </c>
      <c r="B13101" s="158" t="s">
        <v>658</v>
      </c>
      <c r="C13101" s="158" t="s">
        <v>1379</v>
      </c>
      <c r="D13101" s="158" t="s">
        <v>1179</v>
      </c>
      <c r="E13101" s="158" t="s">
        <v>2499</v>
      </c>
      <c r="F13101" s="21" t="str">
        <f t="shared" si="51"/>
        <v>VTIME.LPV.LPVINSUDB.TABLE5000.SSHORT_DES</v>
      </c>
    </row>
    <row r="13102" spans="1:6" ht="14.25" customHeight="1">
      <c r="A13102" s="157" t="s">
        <v>666</v>
      </c>
      <c r="B13102" s="158" t="s">
        <v>658</v>
      </c>
      <c r="C13102" s="158" t="s">
        <v>1379</v>
      </c>
      <c r="D13102" s="158" t="s">
        <v>1179</v>
      </c>
      <c r="E13102" s="158" t="s">
        <v>2500</v>
      </c>
      <c r="F13102" s="21" t="str">
        <f t="shared" si="51"/>
        <v>VTIME.LPV.LPVINSUDB.TABLE5000.SSTATREGT</v>
      </c>
    </row>
    <row r="13103" spans="1:6" ht="14.25" customHeight="1">
      <c r="A13103" s="157" t="s">
        <v>666</v>
      </c>
      <c r="B13103" s="158" t="s">
        <v>658</v>
      </c>
      <c r="C13103" s="158" t="s">
        <v>1379</v>
      </c>
      <c r="D13103" s="158" t="s">
        <v>1179</v>
      </c>
      <c r="E13103" s="158" t="s">
        <v>2370</v>
      </c>
      <c r="F13103" s="21" t="str">
        <f t="shared" si="51"/>
        <v>VTIME.LPV.LPVINSUDB.TABLE5000.NUSERCODE</v>
      </c>
    </row>
    <row r="13104" spans="1:6" ht="14.25" customHeight="1">
      <c r="A13104" s="157" t="s">
        <v>666</v>
      </c>
      <c r="B13104" s="158" t="s">
        <v>658</v>
      </c>
      <c r="C13104" s="158" t="s">
        <v>1379</v>
      </c>
      <c r="D13104" s="158" t="s">
        <v>1180</v>
      </c>
      <c r="E13104" s="158" t="s">
        <v>2576</v>
      </c>
      <c r="F13104" s="21" t="str">
        <f t="shared" si="51"/>
        <v>VTIME.LPV.LPVINSUDB.TABLE533.NCONCEPT</v>
      </c>
    </row>
    <row r="13105" spans="1:6" ht="14.25" customHeight="1">
      <c r="A13105" s="157" t="s">
        <v>666</v>
      </c>
      <c r="B13105" s="158" t="s">
        <v>658</v>
      </c>
      <c r="C13105" s="158" t="s">
        <v>1379</v>
      </c>
      <c r="D13105" s="158" t="s">
        <v>1180</v>
      </c>
      <c r="E13105" s="158" t="s">
        <v>2364</v>
      </c>
      <c r="F13105" s="21" t="str">
        <f t="shared" si="51"/>
        <v>VTIME.LPV.LPVINSUDB.TABLE533.DCOMPDATE</v>
      </c>
    </row>
    <row r="13106" spans="1:6" ht="14.25" customHeight="1">
      <c r="A13106" s="157" t="s">
        <v>666</v>
      </c>
      <c r="B13106" s="158" t="s">
        <v>658</v>
      </c>
      <c r="C13106" s="158" t="s">
        <v>1379</v>
      </c>
      <c r="D13106" s="158" t="s">
        <v>1180</v>
      </c>
      <c r="E13106" s="158" t="s">
        <v>708</v>
      </c>
      <c r="F13106" s="21" t="str">
        <f t="shared" si="51"/>
        <v>VTIME.LPV.LPVINSUDB.TABLE533.SDESCRIPT</v>
      </c>
    </row>
    <row r="13107" spans="1:6" ht="14.25" customHeight="1">
      <c r="A13107" s="157" t="s">
        <v>666</v>
      </c>
      <c r="B13107" s="158" t="s">
        <v>658</v>
      </c>
      <c r="C13107" s="158" t="s">
        <v>1379</v>
      </c>
      <c r="D13107" s="158" t="s">
        <v>1180</v>
      </c>
      <c r="E13107" s="158" t="s">
        <v>2499</v>
      </c>
      <c r="F13107" s="21" t="str">
        <f t="shared" si="51"/>
        <v>VTIME.LPV.LPVINSUDB.TABLE533.SSHORT_DES</v>
      </c>
    </row>
    <row r="13108" spans="1:6" ht="14.25" customHeight="1">
      <c r="A13108" s="157" t="s">
        <v>666</v>
      </c>
      <c r="B13108" s="158" t="s">
        <v>658</v>
      </c>
      <c r="C13108" s="158" t="s">
        <v>1379</v>
      </c>
      <c r="D13108" s="158" t="s">
        <v>1180</v>
      </c>
      <c r="E13108" s="158" t="s">
        <v>2500</v>
      </c>
      <c r="F13108" s="21" t="str">
        <f t="shared" si="51"/>
        <v>VTIME.LPV.LPVINSUDB.TABLE533.SSTATREGT</v>
      </c>
    </row>
    <row r="13109" spans="1:6" ht="14.25" customHeight="1">
      <c r="A13109" s="157" t="s">
        <v>666</v>
      </c>
      <c r="B13109" s="158" t="s">
        <v>658</v>
      </c>
      <c r="C13109" s="158" t="s">
        <v>1379</v>
      </c>
      <c r="D13109" s="158" t="s">
        <v>1180</v>
      </c>
      <c r="E13109" s="158" t="s">
        <v>2370</v>
      </c>
      <c r="F13109" s="21" t="str">
        <f t="shared" si="51"/>
        <v>VTIME.LPV.LPVINSUDB.TABLE533.NUSERCODE</v>
      </c>
    </row>
    <row r="13110" spans="1:6" ht="14.25" customHeight="1">
      <c r="A13110" s="157" t="s">
        <v>666</v>
      </c>
      <c r="B13110" s="158" t="s">
        <v>658</v>
      </c>
      <c r="C13110" s="158" t="s">
        <v>1379</v>
      </c>
      <c r="D13110" s="158" t="s">
        <v>1181</v>
      </c>
      <c r="E13110" s="158" t="s">
        <v>2713</v>
      </c>
      <c r="F13110" s="21" t="str">
        <f t="shared" si="51"/>
        <v>VTIME.LPV.LPVINSUDB.TABLE534.NCESS_TYPE</v>
      </c>
    </row>
    <row r="13111" spans="1:6" ht="14.25" customHeight="1">
      <c r="A13111" s="157" t="s">
        <v>666</v>
      </c>
      <c r="B13111" s="158" t="s">
        <v>658</v>
      </c>
      <c r="C13111" s="158" t="s">
        <v>1379</v>
      </c>
      <c r="D13111" s="158" t="s">
        <v>1181</v>
      </c>
      <c r="E13111" s="158" t="s">
        <v>2364</v>
      </c>
      <c r="F13111" s="21" t="str">
        <f t="shared" si="51"/>
        <v>VTIME.LPV.LPVINSUDB.TABLE534.DCOMPDATE</v>
      </c>
    </row>
    <row r="13112" spans="1:6" ht="14.25" customHeight="1">
      <c r="A13112" s="157" t="s">
        <v>666</v>
      </c>
      <c r="B13112" s="158" t="s">
        <v>658</v>
      </c>
      <c r="C13112" s="158" t="s">
        <v>1379</v>
      </c>
      <c r="D13112" s="158" t="s">
        <v>1181</v>
      </c>
      <c r="E13112" s="158" t="s">
        <v>708</v>
      </c>
      <c r="F13112" s="21" t="str">
        <f t="shared" si="51"/>
        <v>VTIME.LPV.LPVINSUDB.TABLE534.SDESCRIPT</v>
      </c>
    </row>
    <row r="13113" spans="1:6" ht="14.25" customHeight="1">
      <c r="A13113" s="157" t="s">
        <v>666</v>
      </c>
      <c r="B13113" s="158" t="s">
        <v>658</v>
      </c>
      <c r="C13113" s="158" t="s">
        <v>1379</v>
      </c>
      <c r="D13113" s="158" t="s">
        <v>1181</v>
      </c>
      <c r="E13113" s="158" t="s">
        <v>2499</v>
      </c>
      <c r="F13113" s="21" t="str">
        <f t="shared" si="51"/>
        <v>VTIME.LPV.LPVINSUDB.TABLE534.SSHORT_DES</v>
      </c>
    </row>
    <row r="13114" spans="1:6" ht="14.25" customHeight="1">
      <c r="A13114" s="157" t="s">
        <v>666</v>
      </c>
      <c r="B13114" s="158" t="s">
        <v>658</v>
      </c>
      <c r="C13114" s="158" t="s">
        <v>1379</v>
      </c>
      <c r="D13114" s="158" t="s">
        <v>1181</v>
      </c>
      <c r="E13114" s="158" t="s">
        <v>2500</v>
      </c>
      <c r="F13114" s="21" t="str">
        <f t="shared" si="51"/>
        <v>VTIME.LPV.LPVINSUDB.TABLE534.SSTATREGT</v>
      </c>
    </row>
    <row r="13115" spans="1:6" ht="14.25" customHeight="1">
      <c r="A13115" s="157" t="s">
        <v>666</v>
      </c>
      <c r="B13115" s="158" t="s">
        <v>658</v>
      </c>
      <c r="C13115" s="158" t="s">
        <v>1379</v>
      </c>
      <c r="D13115" s="158" t="s">
        <v>1181</v>
      </c>
      <c r="E13115" s="158" t="s">
        <v>2370</v>
      </c>
      <c r="F13115" s="21" t="str">
        <f t="shared" si="51"/>
        <v>VTIME.LPV.LPVINSUDB.TABLE534.NUSERCODE</v>
      </c>
    </row>
    <row r="13116" spans="1:6" ht="14.25" customHeight="1">
      <c r="A13116" s="157" t="s">
        <v>666</v>
      </c>
      <c r="B13116" s="158" t="s">
        <v>658</v>
      </c>
      <c r="C13116" s="158" t="s">
        <v>1379</v>
      </c>
      <c r="D13116" s="158" t="s">
        <v>860</v>
      </c>
      <c r="E13116" s="158" t="s">
        <v>856</v>
      </c>
      <c r="F13116" s="21" t="str">
        <f t="shared" si="51"/>
        <v>VTIME.LPV.LPVINSUDB.TABLE55.NRELATION</v>
      </c>
    </row>
    <row r="13117" spans="1:6" ht="14.25" customHeight="1">
      <c r="A13117" s="157" t="s">
        <v>666</v>
      </c>
      <c r="B13117" s="158" t="s">
        <v>658</v>
      </c>
      <c r="C13117" s="158" t="s">
        <v>1379</v>
      </c>
      <c r="D13117" s="158" t="s">
        <v>860</v>
      </c>
      <c r="E13117" s="158" t="s">
        <v>2364</v>
      </c>
      <c r="F13117" s="21" t="str">
        <f t="shared" si="51"/>
        <v>VTIME.LPV.LPVINSUDB.TABLE55.DCOMPDATE</v>
      </c>
    </row>
    <row r="13118" spans="1:6" ht="14.25" customHeight="1">
      <c r="A13118" s="157" t="s">
        <v>666</v>
      </c>
      <c r="B13118" s="158" t="s">
        <v>658</v>
      </c>
      <c r="C13118" s="158" t="s">
        <v>1379</v>
      </c>
      <c r="D13118" s="158" t="s">
        <v>860</v>
      </c>
      <c r="E13118" s="158" t="s">
        <v>708</v>
      </c>
      <c r="F13118" s="21" t="str">
        <f t="shared" si="51"/>
        <v>VTIME.LPV.LPVINSUDB.TABLE55.SDESCRIPT</v>
      </c>
    </row>
    <row r="13119" spans="1:6" ht="14.25" customHeight="1">
      <c r="A13119" s="157" t="s">
        <v>666</v>
      </c>
      <c r="B13119" s="158" t="s">
        <v>658</v>
      </c>
      <c r="C13119" s="158" t="s">
        <v>1379</v>
      </c>
      <c r="D13119" s="158" t="s">
        <v>860</v>
      </c>
      <c r="E13119" s="158" t="s">
        <v>2499</v>
      </c>
      <c r="F13119" s="21" t="str">
        <f t="shared" si="51"/>
        <v>VTIME.LPV.LPVINSUDB.TABLE55.SSHORT_DES</v>
      </c>
    </row>
    <row r="13120" spans="1:6" ht="14.25" customHeight="1">
      <c r="A13120" s="157" t="s">
        <v>666</v>
      </c>
      <c r="B13120" s="158" t="s">
        <v>658</v>
      </c>
      <c r="C13120" s="158" t="s">
        <v>1379</v>
      </c>
      <c r="D13120" s="158" t="s">
        <v>860</v>
      </c>
      <c r="E13120" s="158" t="s">
        <v>2500</v>
      </c>
      <c r="F13120" s="21" t="str">
        <f t="shared" si="51"/>
        <v>VTIME.LPV.LPVINSUDB.TABLE55.SSTATREGT</v>
      </c>
    </row>
    <row r="13121" spans="1:6" ht="14.25" customHeight="1">
      <c r="A13121" s="157" t="s">
        <v>666</v>
      </c>
      <c r="B13121" s="158" t="s">
        <v>658</v>
      </c>
      <c r="C13121" s="158" t="s">
        <v>1379</v>
      </c>
      <c r="D13121" s="158" t="s">
        <v>860</v>
      </c>
      <c r="E13121" s="158" t="s">
        <v>2370</v>
      </c>
      <c r="F13121" s="21" t="str">
        <f t="shared" si="51"/>
        <v>VTIME.LPV.LPVINSUDB.TABLE55.NUSERCODE</v>
      </c>
    </row>
    <row r="13122" spans="1:6" ht="14.25" customHeight="1">
      <c r="A13122" s="157" t="s">
        <v>666</v>
      </c>
      <c r="B13122" s="158" t="s">
        <v>658</v>
      </c>
      <c r="C13122" s="158" t="s">
        <v>1379</v>
      </c>
      <c r="D13122" s="158" t="s">
        <v>1183</v>
      </c>
      <c r="E13122" s="158" t="s">
        <v>3615</v>
      </c>
      <c r="F13122" s="21" t="str">
        <f t="shared" si="51"/>
        <v>VTIME.LPV.LPVINSUDB.TABLE5570.NTYPESUPPORT</v>
      </c>
    </row>
    <row r="13123" spans="1:6" ht="14.25" customHeight="1">
      <c r="A13123" s="157" t="s">
        <v>666</v>
      </c>
      <c r="B13123" s="158" t="s">
        <v>658</v>
      </c>
      <c r="C13123" s="158" t="s">
        <v>1379</v>
      </c>
      <c r="D13123" s="158" t="s">
        <v>1183</v>
      </c>
      <c r="E13123" s="158" t="s">
        <v>708</v>
      </c>
      <c r="F13123" s="21" t="str">
        <f t="shared" si="51"/>
        <v>VTIME.LPV.LPVINSUDB.TABLE5570.SDESCRIPT</v>
      </c>
    </row>
    <row r="13124" spans="1:6" ht="14.25" customHeight="1">
      <c r="A13124" s="157" t="s">
        <v>666</v>
      </c>
      <c r="B13124" s="158" t="s">
        <v>658</v>
      </c>
      <c r="C13124" s="158" t="s">
        <v>1379</v>
      </c>
      <c r="D13124" s="158" t="s">
        <v>1183</v>
      </c>
      <c r="E13124" s="158" t="s">
        <v>2499</v>
      </c>
      <c r="F13124" s="21" t="str">
        <f t="shared" si="51"/>
        <v>VTIME.LPV.LPVINSUDB.TABLE5570.SSHORT_DES</v>
      </c>
    </row>
    <row r="13125" spans="1:6" ht="14.25" customHeight="1">
      <c r="A13125" s="157" t="s">
        <v>666</v>
      </c>
      <c r="B13125" s="158" t="s">
        <v>658</v>
      </c>
      <c r="C13125" s="158" t="s">
        <v>1379</v>
      </c>
      <c r="D13125" s="158" t="s">
        <v>1183</v>
      </c>
      <c r="E13125" s="158" t="s">
        <v>2500</v>
      </c>
      <c r="F13125" s="21" t="str">
        <f t="shared" si="51"/>
        <v>VTIME.LPV.LPVINSUDB.TABLE5570.SSTATREGT</v>
      </c>
    </row>
    <row r="13126" spans="1:6" ht="14.25" customHeight="1">
      <c r="A13126" s="157" t="s">
        <v>666</v>
      </c>
      <c r="B13126" s="158" t="s">
        <v>658</v>
      </c>
      <c r="C13126" s="158" t="s">
        <v>1379</v>
      </c>
      <c r="D13126" s="158" t="s">
        <v>1183</v>
      </c>
      <c r="E13126" s="158" t="s">
        <v>2364</v>
      </c>
      <c r="F13126" s="21" t="str">
        <f t="shared" si="51"/>
        <v>VTIME.LPV.LPVINSUDB.TABLE5570.DCOMPDATE</v>
      </c>
    </row>
    <row r="13127" spans="1:6" ht="14.25" customHeight="1">
      <c r="A13127" s="157" t="s">
        <v>666</v>
      </c>
      <c r="B13127" s="158" t="s">
        <v>658</v>
      </c>
      <c r="C13127" s="158" t="s">
        <v>1379</v>
      </c>
      <c r="D13127" s="158" t="s">
        <v>1183</v>
      </c>
      <c r="E13127" s="158" t="s">
        <v>2370</v>
      </c>
      <c r="F13127" s="21" t="str">
        <f t="shared" si="51"/>
        <v>VTIME.LPV.LPVINSUDB.TABLE5570.NUSERCODE</v>
      </c>
    </row>
    <row r="13128" spans="1:6" ht="14.25" customHeight="1">
      <c r="A13128" s="157" t="s">
        <v>666</v>
      </c>
      <c r="B13128" s="158" t="s">
        <v>658</v>
      </c>
      <c r="C13128" s="158" t="s">
        <v>1379</v>
      </c>
      <c r="D13128" s="158" t="s">
        <v>1184</v>
      </c>
      <c r="E13128" s="158" t="s">
        <v>3627</v>
      </c>
      <c r="F13128" s="21" t="str">
        <f t="shared" si="51"/>
        <v>VTIME.LPV.LPVINSUDB.TABLE5589.NTYPDUR</v>
      </c>
    </row>
    <row r="13129" spans="1:6" ht="14.25" customHeight="1">
      <c r="A13129" s="157" t="s">
        <v>666</v>
      </c>
      <c r="B13129" s="158" t="s">
        <v>658</v>
      </c>
      <c r="C13129" s="158" t="s">
        <v>1379</v>
      </c>
      <c r="D13129" s="158" t="s">
        <v>1184</v>
      </c>
      <c r="E13129" s="158" t="s">
        <v>708</v>
      </c>
      <c r="F13129" s="21" t="str">
        <f t="shared" si="51"/>
        <v>VTIME.LPV.LPVINSUDB.TABLE5589.SDESCRIPT</v>
      </c>
    </row>
    <row r="13130" spans="1:6" ht="14.25" customHeight="1">
      <c r="A13130" s="157" t="s">
        <v>666</v>
      </c>
      <c r="B13130" s="158" t="s">
        <v>658</v>
      </c>
      <c r="C13130" s="158" t="s">
        <v>1379</v>
      </c>
      <c r="D13130" s="158" t="s">
        <v>1184</v>
      </c>
      <c r="E13130" s="158" t="s">
        <v>2499</v>
      </c>
      <c r="F13130" s="21" t="str">
        <f t="shared" si="51"/>
        <v>VTIME.LPV.LPVINSUDB.TABLE5589.SSHORT_DES</v>
      </c>
    </row>
    <row r="13131" spans="1:6" ht="14.25" customHeight="1">
      <c r="A13131" s="157" t="s">
        <v>666</v>
      </c>
      <c r="B13131" s="158" t="s">
        <v>658</v>
      </c>
      <c r="C13131" s="158" t="s">
        <v>1379</v>
      </c>
      <c r="D13131" s="158" t="s">
        <v>1184</v>
      </c>
      <c r="E13131" s="158" t="s">
        <v>2500</v>
      </c>
      <c r="F13131" s="21" t="str">
        <f t="shared" si="51"/>
        <v>VTIME.LPV.LPVINSUDB.TABLE5589.SSTATREGT</v>
      </c>
    </row>
    <row r="13132" spans="1:6" ht="14.25" customHeight="1">
      <c r="A13132" s="157" t="s">
        <v>666</v>
      </c>
      <c r="B13132" s="158" t="s">
        <v>658</v>
      </c>
      <c r="C13132" s="158" t="s">
        <v>1379</v>
      </c>
      <c r="D13132" s="158" t="s">
        <v>1184</v>
      </c>
      <c r="E13132" s="158" t="s">
        <v>2364</v>
      </c>
      <c r="F13132" s="21" t="str">
        <f t="shared" si="51"/>
        <v>VTIME.LPV.LPVINSUDB.TABLE5589.DCOMPDATE</v>
      </c>
    </row>
    <row r="13133" spans="1:6" ht="14.25" customHeight="1">
      <c r="A13133" s="157" t="s">
        <v>666</v>
      </c>
      <c r="B13133" s="158" t="s">
        <v>658</v>
      </c>
      <c r="C13133" s="158" t="s">
        <v>1379</v>
      </c>
      <c r="D13133" s="158" t="s">
        <v>1184</v>
      </c>
      <c r="E13133" s="158" t="s">
        <v>2370</v>
      </c>
      <c r="F13133" s="21" t="str">
        <f t="shared" si="51"/>
        <v>VTIME.LPV.LPVINSUDB.TABLE5589.NUSERCODE</v>
      </c>
    </row>
    <row r="13134" spans="1:6" ht="14.25" customHeight="1">
      <c r="A13134" s="157" t="s">
        <v>666</v>
      </c>
      <c r="B13134" s="158" t="s">
        <v>658</v>
      </c>
      <c r="C13134" s="158" t="s">
        <v>1379</v>
      </c>
      <c r="D13134" s="158" t="s">
        <v>1187</v>
      </c>
      <c r="E13134" s="158" t="s">
        <v>2597</v>
      </c>
      <c r="F13134" s="21" t="str">
        <f t="shared" si="51"/>
        <v>VTIME.LPV.LPVINSUDB.TABLE6.NTYPE_TRAN</v>
      </c>
    </row>
    <row r="13135" spans="1:6" ht="14.25" customHeight="1">
      <c r="A13135" s="157" t="s">
        <v>666</v>
      </c>
      <c r="B13135" s="158" t="s">
        <v>658</v>
      </c>
      <c r="C13135" s="158" t="s">
        <v>1379</v>
      </c>
      <c r="D13135" s="158" t="s">
        <v>1187</v>
      </c>
      <c r="E13135" s="158" t="s">
        <v>2364</v>
      </c>
      <c r="F13135" s="21" t="str">
        <f t="shared" si="51"/>
        <v>VTIME.LPV.LPVINSUDB.TABLE6.DCOMPDATE</v>
      </c>
    </row>
    <row r="13136" spans="1:6" ht="14.25" customHeight="1">
      <c r="A13136" s="157" t="s">
        <v>666</v>
      </c>
      <c r="B13136" s="158" t="s">
        <v>658</v>
      </c>
      <c r="C13136" s="158" t="s">
        <v>1379</v>
      </c>
      <c r="D13136" s="158" t="s">
        <v>1187</v>
      </c>
      <c r="E13136" s="158" t="s">
        <v>708</v>
      </c>
      <c r="F13136" s="21" t="str">
        <f t="shared" si="51"/>
        <v>VTIME.LPV.LPVINSUDB.TABLE6.SDESCRIPT</v>
      </c>
    </row>
    <row r="13137" spans="1:6" ht="14.25" customHeight="1">
      <c r="A13137" s="157" t="s">
        <v>666</v>
      </c>
      <c r="B13137" s="158" t="s">
        <v>658</v>
      </c>
      <c r="C13137" s="158" t="s">
        <v>1379</v>
      </c>
      <c r="D13137" s="158" t="s">
        <v>1187</v>
      </c>
      <c r="E13137" s="158" t="s">
        <v>2499</v>
      </c>
      <c r="F13137" s="21" t="str">
        <f t="shared" si="51"/>
        <v>VTIME.LPV.LPVINSUDB.TABLE6.SSHORT_DES</v>
      </c>
    </row>
    <row r="13138" spans="1:6" ht="14.25" customHeight="1">
      <c r="A13138" s="157" t="s">
        <v>666</v>
      </c>
      <c r="B13138" s="158" t="s">
        <v>658</v>
      </c>
      <c r="C13138" s="158" t="s">
        <v>1379</v>
      </c>
      <c r="D13138" s="158" t="s">
        <v>1187</v>
      </c>
      <c r="E13138" s="158" t="s">
        <v>2500</v>
      </c>
      <c r="F13138" s="21" t="str">
        <f t="shared" si="51"/>
        <v>VTIME.LPV.LPVINSUDB.TABLE6.SSTATREGT</v>
      </c>
    </row>
    <row r="13139" spans="1:6" ht="14.25" customHeight="1">
      <c r="A13139" s="157" t="s">
        <v>666</v>
      </c>
      <c r="B13139" s="158" t="s">
        <v>658</v>
      </c>
      <c r="C13139" s="158" t="s">
        <v>1379</v>
      </c>
      <c r="D13139" s="158" t="s">
        <v>1187</v>
      </c>
      <c r="E13139" s="158" t="s">
        <v>2370</v>
      </c>
      <c r="F13139" s="21" t="str">
        <f t="shared" si="51"/>
        <v>VTIME.LPV.LPVINSUDB.TABLE6.NUSERCODE</v>
      </c>
    </row>
    <row r="13140" spans="1:6" ht="14.25" customHeight="1">
      <c r="A13140" s="157" t="s">
        <v>666</v>
      </c>
      <c r="B13140" s="158" t="s">
        <v>658</v>
      </c>
      <c r="C13140" s="158" t="s">
        <v>1379</v>
      </c>
      <c r="D13140" s="158" t="s">
        <v>1188</v>
      </c>
      <c r="E13140" s="158" t="s">
        <v>3163</v>
      </c>
      <c r="F13140" s="21" t="str">
        <f t="shared" si="51"/>
        <v>VTIME.LPV.LPVINSUDB.TABLE6025.STREATYIND</v>
      </c>
    </row>
    <row r="13141" spans="1:6" ht="14.25" customHeight="1">
      <c r="A13141" s="157" t="s">
        <v>666</v>
      </c>
      <c r="B13141" s="158" t="s">
        <v>658</v>
      </c>
      <c r="C13141" s="158" t="s">
        <v>1379</v>
      </c>
      <c r="D13141" s="158" t="s">
        <v>1188</v>
      </c>
      <c r="E13141" s="158" t="s">
        <v>2364</v>
      </c>
      <c r="F13141" s="21" t="str">
        <f t="shared" si="51"/>
        <v>VTIME.LPV.LPVINSUDB.TABLE6025.DCOMPDATE</v>
      </c>
    </row>
    <row r="13142" spans="1:6" ht="14.25" customHeight="1">
      <c r="A13142" s="157" t="s">
        <v>666</v>
      </c>
      <c r="B13142" s="158" t="s">
        <v>658</v>
      </c>
      <c r="C13142" s="158" t="s">
        <v>1379</v>
      </c>
      <c r="D13142" s="158" t="s">
        <v>1188</v>
      </c>
      <c r="E13142" s="158" t="s">
        <v>708</v>
      </c>
      <c r="F13142" s="21" t="str">
        <f t="shared" si="51"/>
        <v>VTIME.LPV.LPVINSUDB.TABLE6025.SDESCRIPT</v>
      </c>
    </row>
    <row r="13143" spans="1:6" ht="14.25" customHeight="1">
      <c r="A13143" s="157" t="s">
        <v>666</v>
      </c>
      <c r="B13143" s="158" t="s">
        <v>658</v>
      </c>
      <c r="C13143" s="158" t="s">
        <v>1379</v>
      </c>
      <c r="D13143" s="158" t="s">
        <v>1188</v>
      </c>
      <c r="E13143" s="158" t="s">
        <v>2499</v>
      </c>
      <c r="F13143" s="21" t="str">
        <f t="shared" si="51"/>
        <v>VTIME.LPV.LPVINSUDB.TABLE6025.SSHORT_DES</v>
      </c>
    </row>
    <row r="13144" spans="1:6" ht="14.25" customHeight="1">
      <c r="A13144" s="157" t="s">
        <v>666</v>
      </c>
      <c r="B13144" s="158" t="s">
        <v>658</v>
      </c>
      <c r="C13144" s="158" t="s">
        <v>1379</v>
      </c>
      <c r="D13144" s="158" t="s">
        <v>1188</v>
      </c>
      <c r="E13144" s="158" t="s">
        <v>2500</v>
      </c>
      <c r="F13144" s="21" t="str">
        <f t="shared" si="51"/>
        <v>VTIME.LPV.LPVINSUDB.TABLE6025.SSTATREGT</v>
      </c>
    </row>
    <row r="13145" spans="1:6" ht="14.25" customHeight="1">
      <c r="A13145" s="157" t="s">
        <v>666</v>
      </c>
      <c r="B13145" s="158" t="s">
        <v>658</v>
      </c>
      <c r="C13145" s="158" t="s">
        <v>1379</v>
      </c>
      <c r="D13145" s="158" t="s">
        <v>1188</v>
      </c>
      <c r="E13145" s="158" t="s">
        <v>2370</v>
      </c>
      <c r="F13145" s="21" t="str">
        <f t="shared" si="51"/>
        <v>VTIME.LPV.LPVINSUDB.TABLE6025.NUSERCODE</v>
      </c>
    </row>
    <row r="13146" spans="1:6" ht="14.25" customHeight="1">
      <c r="A13146" s="157" t="s">
        <v>666</v>
      </c>
      <c r="B13146" s="158" t="s">
        <v>658</v>
      </c>
      <c r="C13146" s="158" t="s">
        <v>1379</v>
      </c>
      <c r="D13146" s="158" t="s">
        <v>908</v>
      </c>
      <c r="E13146" s="158" t="s">
        <v>903</v>
      </c>
      <c r="F13146" s="21" t="str">
        <f t="shared" si="51"/>
        <v>VTIME.LPV.LPVINSUDB.TABLE66.NCOUNTRY</v>
      </c>
    </row>
    <row r="13147" spans="1:6" ht="14.25" customHeight="1">
      <c r="A13147" s="157" t="s">
        <v>666</v>
      </c>
      <c r="B13147" s="158" t="s">
        <v>658</v>
      </c>
      <c r="C13147" s="158" t="s">
        <v>1379</v>
      </c>
      <c r="D13147" s="158" t="s">
        <v>908</v>
      </c>
      <c r="E13147" s="158" t="s">
        <v>708</v>
      </c>
      <c r="F13147" s="21" t="str">
        <f t="shared" si="51"/>
        <v>VTIME.LPV.LPVINSUDB.TABLE66.SDESCRIPT</v>
      </c>
    </row>
    <row r="13148" spans="1:6" ht="14.25" customHeight="1">
      <c r="A13148" s="157" t="s">
        <v>666</v>
      </c>
      <c r="B13148" s="158" t="s">
        <v>658</v>
      </c>
      <c r="C13148" s="158" t="s">
        <v>1379</v>
      </c>
      <c r="D13148" s="158" t="s">
        <v>908</v>
      </c>
      <c r="E13148" s="158" t="s">
        <v>2499</v>
      </c>
      <c r="F13148" s="21" t="str">
        <f t="shared" si="51"/>
        <v>VTIME.LPV.LPVINSUDB.TABLE66.SSHORT_DES</v>
      </c>
    </row>
    <row r="13149" spans="1:6" ht="14.25" customHeight="1">
      <c r="A13149" s="157" t="s">
        <v>666</v>
      </c>
      <c r="B13149" s="158" t="s">
        <v>658</v>
      </c>
      <c r="C13149" s="158" t="s">
        <v>1379</v>
      </c>
      <c r="D13149" s="158" t="s">
        <v>908</v>
      </c>
      <c r="E13149" s="158" t="s">
        <v>2500</v>
      </c>
      <c r="F13149" s="21" t="str">
        <f t="shared" si="51"/>
        <v>VTIME.LPV.LPVINSUDB.TABLE66.SSTATREGT</v>
      </c>
    </row>
    <row r="13150" spans="1:6" ht="14.25" customHeight="1">
      <c r="A13150" s="157" t="s">
        <v>666</v>
      </c>
      <c r="B13150" s="158" t="s">
        <v>658</v>
      </c>
      <c r="C13150" s="158" t="s">
        <v>1379</v>
      </c>
      <c r="D13150" s="158" t="s">
        <v>908</v>
      </c>
      <c r="E13150" s="158" t="s">
        <v>2364</v>
      </c>
      <c r="F13150" s="21" t="str">
        <f t="shared" si="51"/>
        <v>VTIME.LPV.LPVINSUDB.TABLE66.DCOMPDATE</v>
      </c>
    </row>
    <row r="13151" spans="1:6" ht="14.25" customHeight="1">
      <c r="A13151" s="157" t="s">
        <v>666</v>
      </c>
      <c r="B13151" s="158" t="s">
        <v>658</v>
      </c>
      <c r="C13151" s="158" t="s">
        <v>1379</v>
      </c>
      <c r="D13151" s="158" t="s">
        <v>908</v>
      </c>
      <c r="E13151" s="158" t="s">
        <v>2370</v>
      </c>
      <c r="F13151" s="21" t="str">
        <f t="shared" si="51"/>
        <v>VTIME.LPV.LPVINSUDB.TABLE66.NUSERCODE</v>
      </c>
    </row>
    <row r="13152" spans="1:6" ht="14.25" customHeight="1">
      <c r="A13152" s="157" t="s">
        <v>666</v>
      </c>
      <c r="B13152" s="158" t="s">
        <v>658</v>
      </c>
      <c r="C13152" s="158" t="s">
        <v>1379</v>
      </c>
      <c r="D13152" s="158" t="s">
        <v>1193</v>
      </c>
      <c r="E13152" s="158" t="s">
        <v>2615</v>
      </c>
      <c r="F13152" s="21" t="str">
        <f t="shared" si="51"/>
        <v>VTIME.LPV.LPVINSUDB.TABLE71.NBRANCH_EST</v>
      </c>
    </row>
    <row r="13153" spans="1:6" ht="14.25" customHeight="1">
      <c r="A13153" s="157" t="s">
        <v>666</v>
      </c>
      <c r="B13153" s="158" t="s">
        <v>658</v>
      </c>
      <c r="C13153" s="158" t="s">
        <v>1379</v>
      </c>
      <c r="D13153" s="158" t="s">
        <v>1193</v>
      </c>
      <c r="E13153" s="158" t="s">
        <v>2364</v>
      </c>
      <c r="F13153" s="21" t="str">
        <f t="shared" si="51"/>
        <v>VTIME.LPV.LPVINSUDB.TABLE71.DCOMPDATE</v>
      </c>
    </row>
    <row r="13154" spans="1:6" ht="14.25" customHeight="1">
      <c r="A13154" s="157" t="s">
        <v>666</v>
      </c>
      <c r="B13154" s="158" t="s">
        <v>658</v>
      </c>
      <c r="C13154" s="158" t="s">
        <v>1379</v>
      </c>
      <c r="D13154" s="158" t="s">
        <v>1193</v>
      </c>
      <c r="E13154" s="158" t="s">
        <v>708</v>
      </c>
      <c r="F13154" s="21" t="str">
        <f t="shared" si="51"/>
        <v>VTIME.LPV.LPVINSUDB.TABLE71.SDESCRIPT</v>
      </c>
    </row>
    <row r="13155" spans="1:6" ht="14.25" customHeight="1">
      <c r="A13155" s="157" t="s">
        <v>666</v>
      </c>
      <c r="B13155" s="158" t="s">
        <v>658</v>
      </c>
      <c r="C13155" s="158" t="s">
        <v>1379</v>
      </c>
      <c r="D13155" s="158" t="s">
        <v>1193</v>
      </c>
      <c r="E13155" s="158" t="s">
        <v>2499</v>
      </c>
      <c r="F13155" s="21" t="str">
        <f t="shared" si="51"/>
        <v>VTIME.LPV.LPVINSUDB.TABLE71.SSHORT_DES</v>
      </c>
    </row>
    <row r="13156" spans="1:6" ht="14.25" customHeight="1">
      <c r="A13156" s="157" t="s">
        <v>666</v>
      </c>
      <c r="B13156" s="158" t="s">
        <v>658</v>
      </c>
      <c r="C13156" s="158" t="s">
        <v>1379</v>
      </c>
      <c r="D13156" s="158" t="s">
        <v>1193</v>
      </c>
      <c r="E13156" s="158" t="s">
        <v>2500</v>
      </c>
      <c r="F13156" s="21" t="str">
        <f t="shared" si="51"/>
        <v>VTIME.LPV.LPVINSUDB.TABLE71.SSTATREGT</v>
      </c>
    </row>
    <row r="13157" spans="1:6" ht="14.25" customHeight="1">
      <c r="A13157" s="157" t="s">
        <v>666</v>
      </c>
      <c r="B13157" s="158" t="s">
        <v>658</v>
      </c>
      <c r="C13157" s="158" t="s">
        <v>1379</v>
      </c>
      <c r="D13157" s="158" t="s">
        <v>1193</v>
      </c>
      <c r="E13157" s="158" t="s">
        <v>2370</v>
      </c>
      <c r="F13157" s="21" t="str">
        <f t="shared" si="51"/>
        <v>VTIME.LPV.LPVINSUDB.TABLE71.NUSERCODE</v>
      </c>
    </row>
    <row r="13158" spans="1:6" ht="14.25" customHeight="1">
      <c r="A13158" s="157" t="s">
        <v>666</v>
      </c>
      <c r="B13158" s="158" t="s">
        <v>658</v>
      </c>
      <c r="C13158" s="158" t="s">
        <v>1379</v>
      </c>
      <c r="D13158" s="158" t="s">
        <v>1194</v>
      </c>
      <c r="E13158" s="158" t="s">
        <v>2584</v>
      </c>
      <c r="F13158" s="21" t="str">
        <f t="shared" si="51"/>
        <v>VTIME.LPV.LPVINSUDB.TABLE75.NBRANCH_LED</v>
      </c>
    </row>
    <row r="13159" spans="1:6" ht="14.25" customHeight="1">
      <c r="A13159" s="157" t="s">
        <v>666</v>
      </c>
      <c r="B13159" s="158" t="s">
        <v>658</v>
      </c>
      <c r="C13159" s="158" t="s">
        <v>1379</v>
      </c>
      <c r="D13159" s="158" t="s">
        <v>1194</v>
      </c>
      <c r="E13159" s="158" t="s">
        <v>2364</v>
      </c>
      <c r="F13159" s="21" t="str">
        <f t="shared" si="51"/>
        <v>VTIME.LPV.LPVINSUDB.TABLE75.DCOMPDATE</v>
      </c>
    </row>
    <row r="13160" spans="1:6" ht="14.25" customHeight="1">
      <c r="A13160" s="157" t="s">
        <v>666</v>
      </c>
      <c r="B13160" s="158" t="s">
        <v>658</v>
      </c>
      <c r="C13160" s="158" t="s">
        <v>1379</v>
      </c>
      <c r="D13160" s="158" t="s">
        <v>1194</v>
      </c>
      <c r="E13160" s="158" t="s">
        <v>708</v>
      </c>
      <c r="F13160" s="21" t="str">
        <f t="shared" si="51"/>
        <v>VTIME.LPV.LPVINSUDB.TABLE75.SDESCRIPT</v>
      </c>
    </row>
    <row r="13161" spans="1:6" ht="14.25" customHeight="1">
      <c r="A13161" s="157" t="s">
        <v>666</v>
      </c>
      <c r="B13161" s="158" t="s">
        <v>658</v>
      </c>
      <c r="C13161" s="158" t="s">
        <v>1379</v>
      </c>
      <c r="D13161" s="158" t="s">
        <v>1194</v>
      </c>
      <c r="E13161" s="158" t="s">
        <v>2499</v>
      </c>
      <c r="F13161" s="21" t="str">
        <f t="shared" si="51"/>
        <v>VTIME.LPV.LPVINSUDB.TABLE75.SSHORT_DES</v>
      </c>
    </row>
    <row r="13162" spans="1:6" ht="14.25" customHeight="1">
      <c r="A13162" s="157" t="s">
        <v>666</v>
      </c>
      <c r="B13162" s="158" t="s">
        <v>658</v>
      </c>
      <c r="C13162" s="158" t="s">
        <v>1379</v>
      </c>
      <c r="D13162" s="158" t="s">
        <v>1194</v>
      </c>
      <c r="E13162" s="158" t="s">
        <v>2500</v>
      </c>
      <c r="F13162" s="21" t="str">
        <f t="shared" si="51"/>
        <v>VTIME.LPV.LPVINSUDB.TABLE75.SSTATREGT</v>
      </c>
    </row>
    <row r="13163" spans="1:6" ht="14.25" customHeight="1">
      <c r="A13163" s="157" t="s">
        <v>666</v>
      </c>
      <c r="B13163" s="158" t="s">
        <v>658</v>
      </c>
      <c r="C13163" s="158" t="s">
        <v>1379</v>
      </c>
      <c r="D13163" s="158" t="s">
        <v>1194</v>
      </c>
      <c r="E13163" s="158" t="s">
        <v>2370</v>
      </c>
      <c r="F13163" s="21" t="str">
        <f t="shared" si="51"/>
        <v>VTIME.LPV.LPVINSUDB.TABLE75.NUSERCODE</v>
      </c>
    </row>
    <row r="13164" spans="1:6" ht="14.25" customHeight="1">
      <c r="A13164" s="157" t="s">
        <v>666</v>
      </c>
      <c r="B13164" s="158" t="s">
        <v>658</v>
      </c>
      <c r="C13164" s="158" t="s">
        <v>1379</v>
      </c>
      <c r="D13164" s="158" t="s">
        <v>901</v>
      </c>
      <c r="E13164" s="158" t="s">
        <v>895</v>
      </c>
      <c r="F13164" s="21" t="str">
        <f t="shared" si="51"/>
        <v>VTIME.LPV.LPVINSUDB.TABLE9.NOFFICE</v>
      </c>
    </row>
    <row r="13165" spans="1:6" ht="14.25" customHeight="1">
      <c r="A13165" s="157" t="s">
        <v>666</v>
      </c>
      <c r="B13165" s="158" t="s">
        <v>658</v>
      </c>
      <c r="C13165" s="158" t="s">
        <v>1379</v>
      </c>
      <c r="D13165" s="158" t="s">
        <v>901</v>
      </c>
      <c r="E13165" s="158" t="s">
        <v>2364</v>
      </c>
      <c r="F13165" s="21" t="str">
        <f t="shared" si="51"/>
        <v>VTIME.LPV.LPVINSUDB.TABLE9.DCOMPDATE</v>
      </c>
    </row>
    <row r="13166" spans="1:6" ht="14.25" customHeight="1">
      <c r="A13166" s="157" t="s">
        <v>666</v>
      </c>
      <c r="B13166" s="158" t="s">
        <v>658</v>
      </c>
      <c r="C13166" s="158" t="s">
        <v>1379</v>
      </c>
      <c r="D13166" s="158" t="s">
        <v>901</v>
      </c>
      <c r="E13166" s="158" t="s">
        <v>708</v>
      </c>
      <c r="F13166" s="21" t="str">
        <f t="shared" si="51"/>
        <v>VTIME.LPV.LPVINSUDB.TABLE9.SDESCRIPT</v>
      </c>
    </row>
    <row r="13167" spans="1:6" ht="14.25" customHeight="1">
      <c r="A13167" s="157" t="s">
        <v>666</v>
      </c>
      <c r="B13167" s="158" t="s">
        <v>658</v>
      </c>
      <c r="C13167" s="158" t="s">
        <v>1379</v>
      </c>
      <c r="D13167" s="158" t="s">
        <v>901</v>
      </c>
      <c r="E13167" s="158" t="s">
        <v>2499</v>
      </c>
      <c r="F13167" s="21" t="str">
        <f t="shared" si="51"/>
        <v>VTIME.LPV.LPVINSUDB.TABLE9.SSHORT_DES</v>
      </c>
    </row>
    <row r="13168" spans="1:6" ht="14.25" customHeight="1">
      <c r="A13168" s="157" t="s">
        <v>666</v>
      </c>
      <c r="B13168" s="158" t="s">
        <v>658</v>
      </c>
      <c r="C13168" s="158" t="s">
        <v>1379</v>
      </c>
      <c r="D13168" s="158" t="s">
        <v>901</v>
      </c>
      <c r="E13168" s="158" t="s">
        <v>2500</v>
      </c>
      <c r="F13168" s="21" t="str">
        <f t="shared" si="51"/>
        <v>VTIME.LPV.LPVINSUDB.TABLE9.SSTATREGT</v>
      </c>
    </row>
    <row r="13169" spans="1:6" ht="14.25" customHeight="1">
      <c r="A13169" s="157" t="s">
        <v>666</v>
      </c>
      <c r="B13169" s="158" t="s">
        <v>658</v>
      </c>
      <c r="C13169" s="158" t="s">
        <v>1379</v>
      </c>
      <c r="D13169" s="158" t="s">
        <v>901</v>
      </c>
      <c r="E13169" s="158" t="s">
        <v>2370</v>
      </c>
      <c r="F13169" s="21" t="str">
        <f t="shared" si="51"/>
        <v>VTIME.LPV.LPVINSUDB.TABLE9.NUSERCODE</v>
      </c>
    </row>
    <row r="13170" spans="1:6" ht="14.25" customHeight="1">
      <c r="A13170" s="157" t="s">
        <v>666</v>
      </c>
      <c r="B13170" s="158" t="s">
        <v>658</v>
      </c>
      <c r="C13170" s="158" t="s">
        <v>1379</v>
      </c>
      <c r="D13170" s="158" t="s">
        <v>1198</v>
      </c>
      <c r="E13170" s="158" t="s">
        <v>3005</v>
      </c>
      <c r="F13170" s="21" t="str">
        <f t="shared" si="51"/>
        <v>VTIME.LPV.LPVINSUDB.TABLE9092.NCHANNEL</v>
      </c>
    </row>
    <row r="13171" spans="1:6" ht="14.25" customHeight="1">
      <c r="A13171" s="157" t="s">
        <v>666</v>
      </c>
      <c r="B13171" s="158" t="s">
        <v>658</v>
      </c>
      <c r="C13171" s="158" t="s">
        <v>1379</v>
      </c>
      <c r="D13171" s="158" t="s">
        <v>1198</v>
      </c>
      <c r="E13171" s="158" t="s">
        <v>2364</v>
      </c>
      <c r="F13171" s="21" t="str">
        <f t="shared" si="51"/>
        <v>VTIME.LPV.LPVINSUDB.TABLE9092.DCOMPDATE</v>
      </c>
    </row>
    <row r="13172" spans="1:6" ht="14.25" customHeight="1">
      <c r="A13172" s="157" t="s">
        <v>666</v>
      </c>
      <c r="B13172" s="158" t="s">
        <v>658</v>
      </c>
      <c r="C13172" s="158" t="s">
        <v>1379</v>
      </c>
      <c r="D13172" s="158" t="s">
        <v>1198</v>
      </c>
      <c r="E13172" s="158" t="s">
        <v>708</v>
      </c>
      <c r="F13172" s="21" t="str">
        <f t="shared" si="51"/>
        <v>VTIME.LPV.LPVINSUDB.TABLE9092.SDESCRIPT</v>
      </c>
    </row>
    <row r="13173" spans="1:6" ht="14.25" customHeight="1">
      <c r="A13173" s="157" t="s">
        <v>666</v>
      </c>
      <c r="B13173" s="158" t="s">
        <v>658</v>
      </c>
      <c r="C13173" s="158" t="s">
        <v>1379</v>
      </c>
      <c r="D13173" s="158" t="s">
        <v>1198</v>
      </c>
      <c r="E13173" s="158" t="s">
        <v>2499</v>
      </c>
      <c r="F13173" s="21" t="str">
        <f t="shared" si="51"/>
        <v>VTIME.LPV.LPVINSUDB.TABLE9092.SSHORT_DES</v>
      </c>
    </row>
    <row r="13174" spans="1:6" ht="14.25" customHeight="1">
      <c r="A13174" s="157" t="s">
        <v>666</v>
      </c>
      <c r="B13174" s="158" t="s">
        <v>658</v>
      </c>
      <c r="C13174" s="158" t="s">
        <v>1379</v>
      </c>
      <c r="D13174" s="158" t="s">
        <v>1198</v>
      </c>
      <c r="E13174" s="158" t="s">
        <v>2500</v>
      </c>
      <c r="F13174" s="21" t="str">
        <f t="shared" si="51"/>
        <v>VTIME.LPV.LPVINSUDB.TABLE9092.SSTATREGT</v>
      </c>
    </row>
    <row r="13175" spans="1:6" ht="14.25" customHeight="1">
      <c r="A13175" s="157" t="s">
        <v>666</v>
      </c>
      <c r="B13175" s="158" t="s">
        <v>658</v>
      </c>
      <c r="C13175" s="158" t="s">
        <v>1379</v>
      </c>
      <c r="D13175" s="158" t="s">
        <v>1198</v>
      </c>
      <c r="E13175" s="158" t="s">
        <v>2370</v>
      </c>
      <c r="F13175" s="21" t="str">
        <f t="shared" si="51"/>
        <v>VTIME.LPV.LPVINSUDB.TABLE9092.NUSERCODE</v>
      </c>
    </row>
    <row r="13176" spans="1:6" ht="14.25" customHeight="1">
      <c r="A13176" s="157" t="s">
        <v>666</v>
      </c>
      <c r="B13176" s="158" t="s">
        <v>658</v>
      </c>
      <c r="C13176" s="158" t="s">
        <v>1379</v>
      </c>
      <c r="D13176" s="158" t="s">
        <v>1198</v>
      </c>
      <c r="E13176" s="158" t="s">
        <v>3628</v>
      </c>
      <c r="F13176" s="21" t="str">
        <f t="shared" si="51"/>
        <v>VTIME.LPV.LPVINSUDB.TABLE9092.NCHANNEL_LAFT</v>
      </c>
    </row>
    <row r="13177" spans="1:6" ht="14.25" customHeight="1">
      <c r="A13177" s="157" t="s">
        <v>666</v>
      </c>
      <c r="B13177" s="158" t="s">
        <v>658</v>
      </c>
      <c r="C13177" s="158" t="s">
        <v>1379</v>
      </c>
      <c r="D13177" s="158" t="s">
        <v>1200</v>
      </c>
      <c r="E13177" s="158" t="s">
        <v>2436</v>
      </c>
      <c r="F13177" s="21" t="str">
        <f t="shared" si="51"/>
        <v>VTIME.LPV.LPVINSUDB.TABLE95.NNULLCODE</v>
      </c>
    </row>
    <row r="13178" spans="1:6" ht="14.25" customHeight="1">
      <c r="A13178" s="157" t="s">
        <v>666</v>
      </c>
      <c r="B13178" s="158" t="s">
        <v>658</v>
      </c>
      <c r="C13178" s="158" t="s">
        <v>1379</v>
      </c>
      <c r="D13178" s="158" t="s">
        <v>1200</v>
      </c>
      <c r="E13178" s="158" t="s">
        <v>2364</v>
      </c>
      <c r="F13178" s="21" t="str">
        <f t="shared" si="51"/>
        <v>VTIME.LPV.LPVINSUDB.TABLE95.DCOMPDATE</v>
      </c>
    </row>
    <row r="13179" spans="1:6" ht="14.25" customHeight="1">
      <c r="A13179" s="157" t="s">
        <v>666</v>
      </c>
      <c r="B13179" s="158" t="s">
        <v>658</v>
      </c>
      <c r="C13179" s="158" t="s">
        <v>1379</v>
      </c>
      <c r="D13179" s="158" t="s">
        <v>1200</v>
      </c>
      <c r="E13179" s="158" t="s">
        <v>708</v>
      </c>
      <c r="F13179" s="21" t="str">
        <f t="shared" si="51"/>
        <v>VTIME.LPV.LPVINSUDB.TABLE95.SDESCRIPT</v>
      </c>
    </row>
    <row r="13180" spans="1:6" ht="14.25" customHeight="1">
      <c r="A13180" s="157" t="s">
        <v>666</v>
      </c>
      <c r="B13180" s="158" t="s">
        <v>658</v>
      </c>
      <c r="C13180" s="158" t="s">
        <v>1379</v>
      </c>
      <c r="D13180" s="158" t="s">
        <v>1200</v>
      </c>
      <c r="E13180" s="158" t="s">
        <v>2499</v>
      </c>
      <c r="F13180" s="21" t="str">
        <f t="shared" si="51"/>
        <v>VTIME.LPV.LPVINSUDB.TABLE95.SSHORT_DES</v>
      </c>
    </row>
    <row r="13181" spans="1:6" ht="14.25" customHeight="1">
      <c r="A13181" s="157" t="s">
        <v>666</v>
      </c>
      <c r="B13181" s="158" t="s">
        <v>658</v>
      </c>
      <c r="C13181" s="158" t="s">
        <v>1379</v>
      </c>
      <c r="D13181" s="158" t="s">
        <v>1200</v>
      </c>
      <c r="E13181" s="158" t="s">
        <v>2500</v>
      </c>
      <c r="F13181" s="21" t="str">
        <f t="shared" si="51"/>
        <v>VTIME.LPV.LPVINSUDB.TABLE95.SSTATREGT</v>
      </c>
    </row>
    <row r="13182" spans="1:6" ht="14.25" customHeight="1">
      <c r="A13182" s="157" t="s">
        <v>666</v>
      </c>
      <c r="B13182" s="158" t="s">
        <v>658</v>
      </c>
      <c r="C13182" s="158" t="s">
        <v>1379</v>
      </c>
      <c r="D13182" s="158" t="s">
        <v>1200</v>
      </c>
      <c r="E13182" s="158" t="s">
        <v>2370</v>
      </c>
      <c r="F13182" s="21" t="str">
        <f t="shared" si="51"/>
        <v>VTIME.LPV.LPVINSUDB.TABLE95.NUSERCODE</v>
      </c>
    </row>
    <row r="13183" spans="1:6" ht="14.25" customHeight="1">
      <c r="A13183" s="157" t="s">
        <v>677</v>
      </c>
      <c r="B13183" s="158" t="s">
        <v>658</v>
      </c>
      <c r="C13183" s="158" t="s">
        <v>1383</v>
      </c>
      <c r="D13183" s="158" t="s">
        <v>1384</v>
      </c>
      <c r="E13183" s="158" t="s">
        <v>1562</v>
      </c>
      <c r="F13183" s="21" t="str">
        <f t="shared" si="51"/>
        <v>INSUNIX.LPV.mariliz0.ipc.effecdate</v>
      </c>
    </row>
    <row r="13184" spans="1:6" ht="14.25" customHeight="1">
      <c r="A13184" s="157" t="s">
        <v>677</v>
      </c>
      <c r="B13184" s="158" t="s">
        <v>658</v>
      </c>
      <c r="C13184" s="158" t="s">
        <v>1383</v>
      </c>
      <c r="D13184" s="158" t="s">
        <v>1384</v>
      </c>
      <c r="E13184" s="158" t="s">
        <v>1566</v>
      </c>
      <c r="F13184" s="21" t="str">
        <f t="shared" si="51"/>
        <v>INSUNIX.LPV.mariliz0.ipc.nulldate</v>
      </c>
    </row>
    <row r="13185" spans="1:6" ht="14.25" customHeight="1">
      <c r="A13185" s="157" t="s">
        <v>677</v>
      </c>
      <c r="B13185" s="158" t="s">
        <v>658</v>
      </c>
      <c r="C13185" s="158" t="s">
        <v>1383</v>
      </c>
      <c r="D13185" s="158" t="s">
        <v>1384</v>
      </c>
      <c r="E13185" s="158" t="s">
        <v>1384</v>
      </c>
      <c r="F13185" s="21" t="str">
        <f t="shared" si="51"/>
        <v>INSUNIX.LPV.mariliz0.ipc.ipc</v>
      </c>
    </row>
    <row r="13186" spans="1:6" ht="14.25" customHeight="1">
      <c r="A13186" s="157" t="s">
        <v>677</v>
      </c>
      <c r="B13186" s="158" t="s">
        <v>658</v>
      </c>
      <c r="C13186" s="158" t="s">
        <v>1288</v>
      </c>
      <c r="D13186" s="158" t="s">
        <v>1289</v>
      </c>
      <c r="E13186" s="158" t="s">
        <v>963</v>
      </c>
      <c r="F13186" s="21" t="str">
        <f t="shared" si="51"/>
        <v>INSUNIX.LPV.root.claim_attm.claim</v>
      </c>
    </row>
    <row r="13187" spans="1:6" ht="14.25" customHeight="1">
      <c r="A13187" s="157" t="s">
        <v>677</v>
      </c>
      <c r="B13187" s="158" t="s">
        <v>658</v>
      </c>
      <c r="C13187" s="158" t="s">
        <v>1288</v>
      </c>
      <c r="D13187" s="158" t="s">
        <v>1289</v>
      </c>
      <c r="E13187" s="158" t="s">
        <v>3861</v>
      </c>
      <c r="F13187" s="21" t="str">
        <f t="shared" si="51"/>
        <v>INSUNIX.LPV.root.claim_attm.clinic_cod</v>
      </c>
    </row>
    <row r="13188" spans="1:6" ht="14.25" customHeight="1">
      <c r="A13188" s="157" t="s">
        <v>677</v>
      </c>
      <c r="B13188" s="158" t="s">
        <v>658</v>
      </c>
      <c r="C13188" s="158" t="s">
        <v>1288</v>
      </c>
      <c r="D13188" s="158" t="s">
        <v>1289</v>
      </c>
      <c r="E13188" s="158" t="s">
        <v>980</v>
      </c>
      <c r="F13188" s="21" t="str">
        <f t="shared" si="51"/>
        <v>INSUNIX.LPV.root.claim_attm.company</v>
      </c>
    </row>
    <row r="13189" spans="1:6" ht="14.25" customHeight="1">
      <c r="A13189" s="157" t="s">
        <v>677</v>
      </c>
      <c r="B13189" s="158" t="s">
        <v>658</v>
      </c>
      <c r="C13189" s="158" t="s">
        <v>1288</v>
      </c>
      <c r="D13189" s="158" t="s">
        <v>1289</v>
      </c>
      <c r="E13189" s="158" t="s">
        <v>1548</v>
      </c>
      <c r="F13189" s="21" t="str">
        <f t="shared" si="51"/>
        <v>INSUNIX.LPV.root.claim_attm.compdate</v>
      </c>
    </row>
    <row r="13190" spans="1:6" ht="14.25" customHeight="1">
      <c r="A13190" s="157" t="s">
        <v>677</v>
      </c>
      <c r="B13190" s="158" t="s">
        <v>658</v>
      </c>
      <c r="C13190" s="158" t="s">
        <v>1288</v>
      </c>
      <c r="D13190" s="158" t="s">
        <v>1289</v>
      </c>
      <c r="E13190" s="158" t="s">
        <v>3862</v>
      </c>
      <c r="F13190" s="21" t="str">
        <f t="shared" si="51"/>
        <v>INSUNIX.LPV.root.claim_attm.diagno_l1</v>
      </c>
    </row>
    <row r="13191" spans="1:6" ht="14.25" customHeight="1">
      <c r="A13191" s="157" t="s">
        <v>677</v>
      </c>
      <c r="B13191" s="158" t="s">
        <v>658</v>
      </c>
      <c r="C13191" s="158" t="s">
        <v>1288</v>
      </c>
      <c r="D13191" s="158" t="s">
        <v>1289</v>
      </c>
      <c r="E13191" s="158" t="s">
        <v>3863</v>
      </c>
      <c r="F13191" s="21" t="str">
        <f t="shared" si="51"/>
        <v>INSUNIX.LPV.root.claim_attm.diagno_l2</v>
      </c>
    </row>
    <row r="13192" spans="1:6" ht="14.25" customHeight="1">
      <c r="A13192" s="157" t="s">
        <v>677</v>
      </c>
      <c r="B13192" s="158" t="s">
        <v>658</v>
      </c>
      <c r="C13192" s="158" t="s">
        <v>1288</v>
      </c>
      <c r="D13192" s="158" t="s">
        <v>1289</v>
      </c>
      <c r="E13192" s="158" t="s">
        <v>3864</v>
      </c>
      <c r="F13192" s="21" t="str">
        <f t="shared" si="51"/>
        <v>INSUNIX.LPV.root.claim_attm.diagno_l3</v>
      </c>
    </row>
    <row r="13193" spans="1:6" ht="14.25" customHeight="1">
      <c r="A13193" s="157" t="s">
        <v>677</v>
      </c>
      <c r="B13193" s="158" t="s">
        <v>658</v>
      </c>
      <c r="C13193" s="158" t="s">
        <v>1288</v>
      </c>
      <c r="D13193" s="158" t="s">
        <v>1289</v>
      </c>
      <c r="E13193" s="158" t="s">
        <v>1562</v>
      </c>
      <c r="F13193" s="21" t="str">
        <f t="shared" si="51"/>
        <v>INSUNIX.LPV.root.claim_attm.effecdate</v>
      </c>
    </row>
    <row r="13194" spans="1:6" ht="14.25" customHeight="1">
      <c r="A13194" s="157" t="s">
        <v>677</v>
      </c>
      <c r="B13194" s="158" t="s">
        <v>658</v>
      </c>
      <c r="C13194" s="158" t="s">
        <v>1288</v>
      </c>
      <c r="D13194" s="158" t="s">
        <v>1289</v>
      </c>
      <c r="E13194" s="158" t="s">
        <v>1967</v>
      </c>
      <c r="F13194" s="21" t="str">
        <f t="shared" si="51"/>
        <v>INSUNIX.LPV.root.claim_attm.illness</v>
      </c>
    </row>
    <row r="13195" spans="1:6" ht="14.25" customHeight="1">
      <c r="A13195" s="157" t="s">
        <v>677</v>
      </c>
      <c r="B13195" s="158" t="s">
        <v>658</v>
      </c>
      <c r="C13195" s="158" t="s">
        <v>1288</v>
      </c>
      <c r="D13195" s="158" t="s">
        <v>1289</v>
      </c>
      <c r="E13195" s="158" t="s">
        <v>2070</v>
      </c>
      <c r="F13195" s="21" t="str">
        <f t="shared" si="51"/>
        <v>INSUNIX.LPV.root.claim_attm.init_date</v>
      </c>
    </row>
    <row r="13196" spans="1:6" ht="14.25" customHeight="1">
      <c r="A13196" s="157" t="s">
        <v>677</v>
      </c>
      <c r="B13196" s="158" t="s">
        <v>658</v>
      </c>
      <c r="C13196" s="158" t="s">
        <v>1288</v>
      </c>
      <c r="D13196" s="158" t="s">
        <v>1289</v>
      </c>
      <c r="E13196" s="158" t="s">
        <v>3865</v>
      </c>
      <c r="F13196" s="21" t="str">
        <f t="shared" si="51"/>
        <v>INSUNIX.LPV.root.claim_attm.motive</v>
      </c>
    </row>
    <row r="13197" spans="1:6" ht="14.25" customHeight="1">
      <c r="A13197" s="157" t="s">
        <v>677</v>
      </c>
      <c r="B13197" s="158" t="s">
        <v>658</v>
      </c>
      <c r="C13197" s="158" t="s">
        <v>1288</v>
      </c>
      <c r="D13197" s="158" t="s">
        <v>1289</v>
      </c>
      <c r="E13197" s="158" t="s">
        <v>1566</v>
      </c>
      <c r="F13197" s="21" t="str">
        <f t="shared" si="51"/>
        <v>INSUNIX.LPV.root.claim_attm.nulldate</v>
      </c>
    </row>
    <row r="13198" spans="1:6" ht="14.25" customHeight="1">
      <c r="A13198" s="157" t="s">
        <v>677</v>
      </c>
      <c r="B13198" s="158" t="s">
        <v>658</v>
      </c>
      <c r="C13198" s="158" t="s">
        <v>1288</v>
      </c>
      <c r="D13198" s="158" t="s">
        <v>1289</v>
      </c>
      <c r="E13198" s="158" t="s">
        <v>3866</v>
      </c>
      <c r="F13198" s="21" t="str">
        <f t="shared" si="51"/>
        <v>INSUNIX.LPV.root.claim_attm.prof_code</v>
      </c>
    </row>
    <row r="13199" spans="1:6" ht="14.25" customHeight="1">
      <c r="A13199" s="157" t="s">
        <v>677</v>
      </c>
      <c r="B13199" s="158" t="s">
        <v>658</v>
      </c>
      <c r="C13199" s="158" t="s">
        <v>1288</v>
      </c>
      <c r="D13199" s="158" t="s">
        <v>1289</v>
      </c>
      <c r="E13199" s="158" t="s">
        <v>1608</v>
      </c>
      <c r="F13199" s="21" t="str">
        <f t="shared" si="51"/>
        <v>INSUNIX.LPV.root.claim_attm.uniquenu</v>
      </c>
    </row>
    <row r="13200" spans="1:6" ht="14.25" customHeight="1">
      <c r="A13200" s="157" t="s">
        <v>677</v>
      </c>
      <c r="B13200" s="158" t="s">
        <v>658</v>
      </c>
      <c r="C13200" s="158" t="s">
        <v>1288</v>
      </c>
      <c r="D13200" s="158" t="s">
        <v>1289</v>
      </c>
      <c r="E13200" s="158" t="s">
        <v>1547</v>
      </c>
      <c r="F13200" s="21" t="str">
        <f t="shared" si="51"/>
        <v>INSUNIX.LPV.root.claim_attm.usercode</v>
      </c>
    </row>
    <row r="13201" spans="1:6" ht="14.25" customHeight="1">
      <c r="A13201" s="157" t="s">
        <v>677</v>
      </c>
      <c r="B13201" s="158" t="s">
        <v>658</v>
      </c>
      <c r="C13201" s="158" t="s">
        <v>1288</v>
      </c>
      <c r="D13201" s="158" t="s">
        <v>1289</v>
      </c>
      <c r="E13201" s="158" t="s">
        <v>1579</v>
      </c>
      <c r="F13201" s="21" t="str">
        <f t="shared" si="51"/>
        <v>INSUNIX.LPV.root.claim_attm.usercomp</v>
      </c>
    </row>
    <row r="13202" spans="1:6" ht="14.25" customHeight="1">
      <c r="A13202" s="157" t="s">
        <v>677</v>
      </c>
      <c r="B13202" s="158" t="s">
        <v>658</v>
      </c>
      <c r="C13202" s="158" t="s">
        <v>1288</v>
      </c>
      <c r="D13202" s="158" t="s">
        <v>1289</v>
      </c>
      <c r="E13202" s="158" t="s">
        <v>1034</v>
      </c>
      <c r="F13202" s="21" t="str">
        <f t="shared" si="51"/>
        <v>INSUNIX.LPV.root.claim_attm.client</v>
      </c>
    </row>
    <row r="13203" spans="1:6" ht="14.25" customHeight="1">
      <c r="A13203" s="157" t="s">
        <v>677</v>
      </c>
      <c r="B13203" s="158" t="s">
        <v>658</v>
      </c>
      <c r="C13203" s="158" t="s">
        <v>1288</v>
      </c>
      <c r="D13203" s="158" t="s">
        <v>1289</v>
      </c>
      <c r="E13203" s="158" t="s">
        <v>1726</v>
      </c>
      <c r="F13203" s="21" t="str">
        <f t="shared" si="51"/>
        <v>INSUNIX.LPV.root.claim_attm.reserve</v>
      </c>
    </row>
    <row r="13204" spans="1:6" ht="14.25" customHeight="1">
      <c r="A13204" s="157" t="s">
        <v>677</v>
      </c>
      <c r="B13204" s="158" t="s">
        <v>658</v>
      </c>
      <c r="C13204" s="158" t="s">
        <v>1288</v>
      </c>
      <c r="D13204" s="158" t="s">
        <v>1289</v>
      </c>
      <c r="E13204" s="158" t="s">
        <v>3867</v>
      </c>
      <c r="F13204" s="21" t="str">
        <f t="shared" si="51"/>
        <v>INSUNIX.LPV.root.claim_attm.illness2</v>
      </c>
    </row>
    <row r="13205" spans="1:6" ht="14.25" customHeight="1">
      <c r="A13205" s="157" t="s">
        <v>677</v>
      </c>
      <c r="B13205" s="158" t="s">
        <v>658</v>
      </c>
      <c r="C13205" s="158" t="s">
        <v>1288</v>
      </c>
      <c r="D13205" s="158" t="s">
        <v>1289</v>
      </c>
      <c r="E13205" s="158" t="s">
        <v>3868</v>
      </c>
      <c r="F13205" s="21" t="str">
        <f t="shared" si="51"/>
        <v>INSUNIX.LPV.root.claim_attm.illness3</v>
      </c>
    </row>
    <row r="13206" spans="1:6" ht="14.25" customHeight="1">
      <c r="A13206" s="157" t="s">
        <v>677</v>
      </c>
      <c r="B13206" s="158" t="s">
        <v>658</v>
      </c>
      <c r="C13206" s="158" t="s">
        <v>1288</v>
      </c>
      <c r="D13206" s="158" t="s">
        <v>1289</v>
      </c>
      <c r="E13206" s="158" t="s">
        <v>1704</v>
      </c>
      <c r="F13206" s="21" t="str">
        <f t="shared" si="51"/>
        <v>INSUNIX.LPV.root.claim_attm.descript</v>
      </c>
    </row>
    <row r="13207" spans="1:6" ht="14.25" customHeight="1">
      <c r="A13207" s="157" t="s">
        <v>677</v>
      </c>
      <c r="B13207" s="158" t="s">
        <v>658</v>
      </c>
      <c r="C13207" s="158" t="s">
        <v>1288</v>
      </c>
      <c r="D13207" s="158" t="s">
        <v>1289</v>
      </c>
      <c r="E13207" s="158" t="s">
        <v>3869</v>
      </c>
      <c r="F13207" s="21" t="str">
        <f t="shared" si="51"/>
        <v>INSUNIX.LPV.root.claim_attm.descript2</v>
      </c>
    </row>
    <row r="13208" spans="1:6" ht="14.25" customHeight="1">
      <c r="A13208" s="157" t="s">
        <v>677</v>
      </c>
      <c r="B13208" s="158" t="s">
        <v>658</v>
      </c>
      <c r="C13208" s="158" t="s">
        <v>1288</v>
      </c>
      <c r="D13208" s="158" t="s">
        <v>1289</v>
      </c>
      <c r="E13208" s="158" t="s">
        <v>3870</v>
      </c>
      <c r="F13208" s="21" t="str">
        <f t="shared" si="51"/>
        <v>INSUNIX.LPV.root.claim_attm.reference</v>
      </c>
    </row>
    <row r="13209" spans="1:6" ht="14.25" customHeight="1">
      <c r="A13209" s="157" t="s">
        <v>677</v>
      </c>
      <c r="B13209" s="158" t="s">
        <v>658</v>
      </c>
      <c r="C13209" s="158" t="s">
        <v>1288</v>
      </c>
      <c r="D13209" s="158" t="s">
        <v>1289</v>
      </c>
      <c r="E13209" s="158" t="s">
        <v>3871</v>
      </c>
      <c r="F13209" s="21" t="str">
        <f t="shared" si="51"/>
        <v>INSUNIX.LPV.root.claim_attm.inform</v>
      </c>
    </row>
    <row r="13210" spans="1:6" ht="14.25" customHeight="1">
      <c r="A13210" s="157" t="s">
        <v>677</v>
      </c>
      <c r="B13210" s="158" t="s">
        <v>658</v>
      </c>
      <c r="C13210" s="158" t="s">
        <v>1288</v>
      </c>
      <c r="D13210" s="158" t="s">
        <v>1289</v>
      </c>
      <c r="E13210" s="158" t="s">
        <v>3872</v>
      </c>
      <c r="F13210" s="21" t="str">
        <f t="shared" si="51"/>
        <v>INSUNIX.LPV.root.claim_attm.hora_llamada</v>
      </c>
    </row>
    <row r="13211" spans="1:6" ht="14.25" customHeight="1">
      <c r="A13211" s="157" t="s">
        <v>677</v>
      </c>
      <c r="B13211" s="158" t="s">
        <v>658</v>
      </c>
      <c r="C13211" s="158" t="s">
        <v>1288</v>
      </c>
      <c r="D13211" s="158" t="s">
        <v>1289</v>
      </c>
      <c r="E13211" s="158" t="s">
        <v>3873</v>
      </c>
      <c r="F13211" s="21" t="str">
        <f t="shared" si="51"/>
        <v>INSUNIX.LPV.root.claim_attm.hora_salida</v>
      </c>
    </row>
    <row r="13212" spans="1:6" ht="14.25" customHeight="1">
      <c r="A13212" s="157" t="s">
        <v>677</v>
      </c>
      <c r="B13212" s="158" t="s">
        <v>658</v>
      </c>
      <c r="C13212" s="158" t="s">
        <v>1288</v>
      </c>
      <c r="D13212" s="158" t="s">
        <v>1289</v>
      </c>
      <c r="E13212" s="158" t="s">
        <v>3874</v>
      </c>
      <c r="F13212" s="21" t="str">
        <f t="shared" si="51"/>
        <v>INSUNIX.LPV.root.claim_attm.hora_consulta</v>
      </c>
    </row>
    <row r="13213" spans="1:6" ht="14.25" customHeight="1">
      <c r="A13213" s="157" t="s">
        <v>677</v>
      </c>
      <c r="B13213" s="158" t="s">
        <v>658</v>
      </c>
      <c r="C13213" s="158" t="s">
        <v>1288</v>
      </c>
      <c r="D13213" s="158" t="s">
        <v>1289</v>
      </c>
      <c r="E13213" s="158" t="s">
        <v>3875</v>
      </c>
      <c r="F13213" s="21" t="str">
        <f t="shared" si="51"/>
        <v>INSUNIX.LPV.root.claim_attm.hora_llegada</v>
      </c>
    </row>
    <row r="13214" spans="1:6" ht="14.25" customHeight="1">
      <c r="A13214" s="157" t="s">
        <v>677</v>
      </c>
      <c r="B13214" s="158" t="s">
        <v>658</v>
      </c>
      <c r="C13214" s="158" t="s">
        <v>1288</v>
      </c>
      <c r="D13214" s="158" t="s">
        <v>1289</v>
      </c>
      <c r="E13214" s="158" t="s">
        <v>3876</v>
      </c>
      <c r="F13214" s="21" t="str">
        <f t="shared" si="51"/>
        <v>INSUNIX.LPV.root.claim_attm.hora_retorno</v>
      </c>
    </row>
    <row r="13215" spans="1:6" ht="14.25" customHeight="1">
      <c r="A13215" s="157" t="s">
        <v>677</v>
      </c>
      <c r="B13215" s="158" t="s">
        <v>658</v>
      </c>
      <c r="C13215" s="158" t="s">
        <v>1288</v>
      </c>
      <c r="D13215" s="158" t="s">
        <v>1289</v>
      </c>
      <c r="E13215" s="158" t="s">
        <v>3877</v>
      </c>
      <c r="F13215" s="21" t="str">
        <f t="shared" si="51"/>
        <v>INSUNIX.LPV.root.claim_attm.sintomas</v>
      </c>
    </row>
    <row r="13216" spans="1:6" ht="14.25" customHeight="1">
      <c r="A13216" s="157" t="s">
        <v>677</v>
      </c>
      <c r="B13216" s="158" t="s">
        <v>658</v>
      </c>
      <c r="C13216" s="158" t="s">
        <v>1288</v>
      </c>
      <c r="D13216" s="158" t="s">
        <v>1289</v>
      </c>
      <c r="E13216" s="158" t="s">
        <v>3878</v>
      </c>
      <c r="F13216" s="21" t="str">
        <f t="shared" si="51"/>
        <v>INSUNIX.LPV.root.claim_attm.fecha_llamada</v>
      </c>
    </row>
    <row r="13217" spans="1:6" ht="14.25" customHeight="1">
      <c r="A13217" s="157" t="s">
        <v>677</v>
      </c>
      <c r="B13217" s="158" t="s">
        <v>658</v>
      </c>
      <c r="C13217" s="158" t="s">
        <v>1288</v>
      </c>
      <c r="D13217" s="158" t="s">
        <v>1289</v>
      </c>
      <c r="E13217" s="158" t="s">
        <v>3879</v>
      </c>
      <c r="F13217" s="21" t="str">
        <f t="shared" si="51"/>
        <v>INSUNIX.LPV.root.claim_attm.fecha_salida</v>
      </c>
    </row>
    <row r="13218" spans="1:6" ht="14.25" customHeight="1">
      <c r="A13218" s="157" t="s">
        <v>677</v>
      </c>
      <c r="B13218" s="158" t="s">
        <v>658</v>
      </c>
      <c r="C13218" s="158" t="s">
        <v>1288</v>
      </c>
      <c r="D13218" s="158" t="s">
        <v>1289</v>
      </c>
      <c r="E13218" s="158" t="s">
        <v>3880</v>
      </c>
      <c r="F13218" s="21" t="str">
        <f t="shared" si="51"/>
        <v>INSUNIX.LPV.root.claim_attm.fecha_consulta</v>
      </c>
    </row>
    <row r="13219" spans="1:6" ht="14.25" customHeight="1">
      <c r="A13219" s="157" t="s">
        <v>677</v>
      </c>
      <c r="B13219" s="158" t="s">
        <v>658</v>
      </c>
      <c r="C13219" s="158" t="s">
        <v>1288</v>
      </c>
      <c r="D13219" s="158" t="s">
        <v>1289</v>
      </c>
      <c r="E13219" s="158" t="s">
        <v>3881</v>
      </c>
      <c r="F13219" s="21" t="str">
        <f t="shared" si="51"/>
        <v>INSUNIX.LPV.root.claim_attm.fecha_retorno</v>
      </c>
    </row>
    <row r="13220" spans="1:6" ht="14.25" customHeight="1">
      <c r="A13220" s="157" t="s">
        <v>677</v>
      </c>
      <c r="B13220" s="158" t="s">
        <v>658</v>
      </c>
      <c r="C13220" s="158" t="s">
        <v>1288</v>
      </c>
      <c r="D13220" s="158" t="s">
        <v>1289</v>
      </c>
      <c r="E13220" s="158" t="s">
        <v>3882</v>
      </c>
      <c r="F13220" s="21" t="str">
        <f t="shared" si="51"/>
        <v>INSUNIX.LPV.root.claim_attm.fecha_llegada</v>
      </c>
    </row>
    <row r="13221" spans="1:6" ht="14.25" customHeight="1">
      <c r="A13221" s="157" t="s">
        <v>677</v>
      </c>
      <c r="B13221" s="158" t="s">
        <v>658</v>
      </c>
      <c r="C13221" s="158" t="s">
        <v>1294</v>
      </c>
      <c r="D13221" s="158" t="s">
        <v>1385</v>
      </c>
      <c r="E13221" s="158" t="s">
        <v>1546</v>
      </c>
      <c r="F13221" s="21" t="str">
        <f t="shared" si="51"/>
        <v>INSUNIX.LPV.wilruiz0.client_pol.branch</v>
      </c>
    </row>
    <row r="13222" spans="1:6" ht="14.25" customHeight="1">
      <c r="A13222" s="157" t="s">
        <v>677</v>
      </c>
      <c r="B13222" s="158" t="s">
        <v>658</v>
      </c>
      <c r="C13222" s="158" t="s">
        <v>1294</v>
      </c>
      <c r="D13222" s="158" t="s">
        <v>1385</v>
      </c>
      <c r="E13222" s="158" t="s">
        <v>991</v>
      </c>
      <c r="F13222" s="21" t="str">
        <f t="shared" si="51"/>
        <v>INSUNIX.LPV.wilruiz0.client_pol.policy</v>
      </c>
    </row>
    <row r="13223" spans="1:6" ht="14.25" customHeight="1">
      <c r="A13223" s="157" t="s">
        <v>677</v>
      </c>
      <c r="B13223" s="158" t="s">
        <v>658</v>
      </c>
      <c r="C13223" s="158" t="s">
        <v>1294</v>
      </c>
      <c r="D13223" s="158" t="s">
        <v>1385</v>
      </c>
      <c r="E13223" s="158" t="s">
        <v>1555</v>
      </c>
      <c r="F13223" s="21" t="str">
        <f t="shared" si="51"/>
        <v>INSUNIX.LPV.wilruiz0.client_pol.certif</v>
      </c>
    </row>
    <row r="13224" spans="1:6" ht="14.25" customHeight="1">
      <c r="A13224" s="157" t="s">
        <v>677</v>
      </c>
      <c r="B13224" s="158" t="s">
        <v>658</v>
      </c>
      <c r="C13224" s="158" t="s">
        <v>1294</v>
      </c>
      <c r="D13224" s="158" t="s">
        <v>1385</v>
      </c>
      <c r="E13224" s="158" t="s">
        <v>4848</v>
      </c>
      <c r="F13224" s="21" t="str">
        <f t="shared" si="51"/>
        <v>INSUNIX.LPV.wilruiz0.client_pol.cod_cli_ins</v>
      </c>
    </row>
    <row r="13225" spans="1:6" ht="14.25" customHeight="1">
      <c r="A13225" s="157" t="s">
        <v>677</v>
      </c>
      <c r="B13225" s="158" t="s">
        <v>658</v>
      </c>
      <c r="C13225" s="158" t="s">
        <v>1294</v>
      </c>
      <c r="D13225" s="158" t="s">
        <v>1385</v>
      </c>
      <c r="E13225" s="158" t="s">
        <v>4849</v>
      </c>
      <c r="F13225" s="21" t="str">
        <f t="shared" si="51"/>
        <v>INSUNIX.LPV.wilruiz0.client_pol.cod_cli_vtime</v>
      </c>
    </row>
    <row r="13226" spans="1:6" ht="14.25" customHeight="1">
      <c r="A13226" s="157" t="s">
        <v>677</v>
      </c>
      <c r="B13226" s="158" t="s">
        <v>658</v>
      </c>
      <c r="C13226" s="158" t="s">
        <v>1294</v>
      </c>
      <c r="D13226" s="158" t="s">
        <v>1385</v>
      </c>
      <c r="E13226" s="158" t="s">
        <v>2108</v>
      </c>
      <c r="F13226" s="21" t="str">
        <f t="shared" si="51"/>
        <v>INSUNIX.LPV.wilruiz0.client_pol.cliename</v>
      </c>
    </row>
    <row r="13227" spans="1:6" ht="14.25" customHeight="1">
      <c r="A13227" s="157" t="s">
        <v>677</v>
      </c>
      <c r="B13227" s="158" t="s">
        <v>658</v>
      </c>
      <c r="C13227" s="158" t="s">
        <v>1294</v>
      </c>
      <c r="D13227" s="158" t="s">
        <v>1385</v>
      </c>
      <c r="E13227" s="158" t="s">
        <v>4850</v>
      </c>
      <c r="F13227" s="21" t="str">
        <f t="shared" si="51"/>
        <v>INSUNIX.LPV.wilruiz0.client_pol.type_doc</v>
      </c>
    </row>
    <row r="13228" spans="1:6" ht="14.25" customHeight="1">
      <c r="A13228" s="157" t="s">
        <v>677</v>
      </c>
      <c r="B13228" s="158" t="s">
        <v>658</v>
      </c>
      <c r="C13228" s="158" t="s">
        <v>1294</v>
      </c>
      <c r="D13228" s="158" t="s">
        <v>1385</v>
      </c>
      <c r="E13228" s="158" t="s">
        <v>4851</v>
      </c>
      <c r="F13228" s="21" t="str">
        <f t="shared" si="51"/>
        <v>INSUNIX.LPV.wilruiz0.client_pol.num_doc</v>
      </c>
    </row>
    <row r="13229" spans="1:6" ht="14.25" customHeight="1">
      <c r="A13229" s="157" t="s">
        <v>677</v>
      </c>
      <c r="B13229" s="158" t="s">
        <v>658</v>
      </c>
      <c r="C13229" s="158" t="s">
        <v>1294</v>
      </c>
      <c r="D13229" s="158" t="s">
        <v>1385</v>
      </c>
      <c r="E13229" s="158" t="s">
        <v>1840</v>
      </c>
      <c r="F13229" s="21" t="str">
        <f t="shared" si="51"/>
        <v>INSUNIX.LPV.wilruiz0.client_pol.relation</v>
      </c>
    </row>
    <row r="13230" spans="1:6" ht="14.25" customHeight="1">
      <c r="A13230" s="157" t="s">
        <v>677</v>
      </c>
      <c r="B13230" s="158" t="s">
        <v>658</v>
      </c>
      <c r="C13230" s="158" t="s">
        <v>1294</v>
      </c>
      <c r="D13230" s="158" t="s">
        <v>1385</v>
      </c>
      <c r="E13230" s="158" t="s">
        <v>1615</v>
      </c>
      <c r="F13230" s="21" t="str">
        <f t="shared" si="51"/>
        <v>INSUNIX.LPV.wilruiz0.client_pol.deathdat</v>
      </c>
    </row>
    <row r="13231" spans="1:6" ht="14.25" customHeight="1">
      <c r="A13231" s="157" t="s">
        <v>677</v>
      </c>
      <c r="B13231" s="158" t="s">
        <v>658</v>
      </c>
      <c r="C13231" s="158" t="s">
        <v>1294</v>
      </c>
      <c r="D13231" s="158" t="s">
        <v>1385</v>
      </c>
      <c r="E13231" s="158" t="s">
        <v>2104</v>
      </c>
      <c r="F13231" s="21" t="str">
        <f t="shared" si="51"/>
        <v>INSUNIX.LPV.wilruiz0.client_pol.birthdat</v>
      </c>
    </row>
    <row r="13232" spans="1:6" ht="14.25" customHeight="1">
      <c r="A13232" s="157" t="s">
        <v>677</v>
      </c>
      <c r="B13232" s="158" t="s">
        <v>658</v>
      </c>
      <c r="C13232" s="158" t="s">
        <v>1294</v>
      </c>
      <c r="D13232" s="158" t="s">
        <v>1385</v>
      </c>
      <c r="E13232" s="158" t="s">
        <v>2124</v>
      </c>
      <c r="F13232" s="21" t="str">
        <f t="shared" si="51"/>
        <v>INSUNIX.LPV.wilruiz0.client_pol.sexclien</v>
      </c>
    </row>
    <row r="13233" spans="1:6" ht="14.25" customHeight="1">
      <c r="A13233" s="157" t="s">
        <v>677</v>
      </c>
      <c r="B13233" s="158" t="s">
        <v>658</v>
      </c>
      <c r="C13233" s="158" t="s">
        <v>1294</v>
      </c>
      <c r="D13233" s="158" t="s">
        <v>1385</v>
      </c>
      <c r="E13233" s="158" t="s">
        <v>1548</v>
      </c>
      <c r="F13233" s="21" t="str">
        <f t="shared" si="51"/>
        <v>INSUNIX.LPV.wilruiz0.client_pol.compdate</v>
      </c>
    </row>
    <row r="13234" spans="1:6" ht="14.25" customHeight="1">
      <c r="A13234" s="157" t="s">
        <v>677</v>
      </c>
      <c r="B13234" s="158" t="s">
        <v>658</v>
      </c>
      <c r="C13234" s="158" t="s">
        <v>1294</v>
      </c>
      <c r="D13234" s="158" t="s">
        <v>1385</v>
      </c>
      <c r="E13234" s="158" t="s">
        <v>1547</v>
      </c>
      <c r="F13234" s="21" t="str">
        <f t="shared" si="51"/>
        <v>INSUNIX.LPV.wilruiz0.client_pol.usercode</v>
      </c>
    </row>
    <row r="13235" spans="1:6" ht="14.25" customHeight="1">
      <c r="A13235" s="157" t="s">
        <v>677</v>
      </c>
      <c r="B13235" s="158" t="s">
        <v>658</v>
      </c>
      <c r="C13235" s="158" t="s">
        <v>1294</v>
      </c>
      <c r="D13235" s="158" t="s">
        <v>1385</v>
      </c>
      <c r="E13235" s="158" t="s">
        <v>1562</v>
      </c>
      <c r="F13235" s="21" t="str">
        <f t="shared" si="51"/>
        <v>INSUNIX.LPV.wilruiz0.client_pol.effecdate</v>
      </c>
    </row>
    <row r="13236" spans="1:6" ht="14.25" customHeight="1">
      <c r="A13236" s="157" t="s">
        <v>677</v>
      </c>
      <c r="B13236" s="158" t="s">
        <v>658</v>
      </c>
      <c r="C13236" s="158" t="s">
        <v>1294</v>
      </c>
      <c r="D13236" s="158" t="s">
        <v>1385</v>
      </c>
      <c r="E13236" s="158" t="s">
        <v>1566</v>
      </c>
      <c r="F13236" s="21" t="str">
        <f t="shared" si="51"/>
        <v>INSUNIX.LPV.wilruiz0.client_pol.nulldate</v>
      </c>
    </row>
    <row r="13237" spans="1:6" ht="14.25" customHeight="1">
      <c r="A13237" s="157" t="s">
        <v>666</v>
      </c>
      <c r="B13237" s="158" t="s">
        <v>674</v>
      </c>
      <c r="C13237" s="158" t="s">
        <v>667</v>
      </c>
      <c r="D13237" s="158" t="s">
        <v>1380</v>
      </c>
      <c r="E13237" s="158" t="s">
        <v>2414</v>
      </c>
      <c r="F13237" s="21" t="str">
        <f t="shared" si="51"/>
        <v>VTIME.LPG.INSUDB.HEALTH.NPAYFREQ</v>
      </c>
    </row>
    <row r="13238" spans="1:6" ht="14.25" customHeight="1">
      <c r="A13238" s="157" t="s">
        <v>666</v>
      </c>
      <c r="B13238" s="158" t="s">
        <v>674</v>
      </c>
      <c r="C13238" s="158" t="s">
        <v>667</v>
      </c>
      <c r="D13238" s="158" t="s">
        <v>1380</v>
      </c>
      <c r="E13238" s="158" t="s">
        <v>4742</v>
      </c>
      <c r="F13238" s="21" t="str">
        <f t="shared" si="51"/>
        <v>VTIME.LPG.INSUDB.HEALTH.SINTCARNET</v>
      </c>
    </row>
    <row r="13239" spans="1:6" ht="14.25" customHeight="1">
      <c r="A13239" s="157" t="s">
        <v>666</v>
      </c>
      <c r="B13239" s="158" t="s">
        <v>674</v>
      </c>
      <c r="C13239" s="158" t="s">
        <v>667</v>
      </c>
      <c r="D13239" s="158" t="s">
        <v>1380</v>
      </c>
      <c r="E13239" s="158" t="s">
        <v>2441</v>
      </c>
      <c r="F13239" s="21" t="str">
        <f t="shared" si="51"/>
        <v>VTIME.LPG.INSUDB.HEALTH.NSITUATION</v>
      </c>
    </row>
    <row r="13240" spans="1:6" ht="14.25" customHeight="1">
      <c r="A13240" s="157" t="s">
        <v>666</v>
      </c>
      <c r="B13240" s="158" t="s">
        <v>674</v>
      </c>
      <c r="C13240" s="158" t="s">
        <v>667</v>
      </c>
      <c r="D13240" s="158" t="s">
        <v>1380</v>
      </c>
      <c r="E13240" s="158" t="s">
        <v>2440</v>
      </c>
      <c r="F13240" s="21" t="str">
        <f t="shared" si="51"/>
        <v>VTIME.LPG.INSUDB.HEALTH.NGROUP</v>
      </c>
    </row>
    <row r="13241" spans="1:6" ht="14.25" customHeight="1">
      <c r="A13241" s="157" t="s">
        <v>666</v>
      </c>
      <c r="B13241" s="158" t="s">
        <v>674</v>
      </c>
      <c r="C13241" s="158" t="s">
        <v>667</v>
      </c>
      <c r="D13241" s="158" t="s">
        <v>1380</v>
      </c>
      <c r="E13241" s="158" t="s">
        <v>2439</v>
      </c>
      <c r="F13241" s="21" t="str">
        <f t="shared" si="51"/>
        <v>VTIME.LPG.INSUDB.HEALTH.NTRANSACTIO</v>
      </c>
    </row>
    <row r="13242" spans="1:6" ht="14.25" customHeight="1">
      <c r="A13242" s="157" t="s">
        <v>666</v>
      </c>
      <c r="B13242" s="158" t="s">
        <v>674</v>
      </c>
      <c r="C13242" s="158" t="s">
        <v>667</v>
      </c>
      <c r="D13242" s="158" t="s">
        <v>1380</v>
      </c>
      <c r="E13242" s="158" t="s">
        <v>2370</v>
      </c>
      <c r="F13242" s="21" t="str">
        <f t="shared" si="51"/>
        <v>VTIME.LPG.INSUDB.HEALTH.NUSERCODE</v>
      </c>
    </row>
    <row r="13243" spans="1:6" ht="14.25" customHeight="1">
      <c r="A13243" s="157" t="s">
        <v>666</v>
      </c>
      <c r="B13243" s="158" t="s">
        <v>674</v>
      </c>
      <c r="C13243" s="158" t="s">
        <v>667</v>
      </c>
      <c r="D13243" s="158" t="s">
        <v>1380</v>
      </c>
      <c r="E13243" s="158" t="s">
        <v>3304</v>
      </c>
      <c r="F13243" s="21" t="str">
        <f t="shared" si="51"/>
        <v>VTIME.LPG.INSUDB.HEALTH.NTARIFF</v>
      </c>
    </row>
    <row r="13244" spans="1:6" ht="14.25" customHeight="1">
      <c r="A13244" s="157" t="s">
        <v>666</v>
      </c>
      <c r="B13244" s="158" t="s">
        <v>674</v>
      </c>
      <c r="C13244" s="158" t="s">
        <v>667</v>
      </c>
      <c r="D13244" s="158" t="s">
        <v>1380</v>
      </c>
      <c r="E13244" s="158" t="s">
        <v>2438</v>
      </c>
      <c r="F13244" s="21" t="str">
        <f t="shared" si="51"/>
        <v>VTIME.LPG.INSUDB.HEALTH.DSTARTDATE</v>
      </c>
    </row>
    <row r="13245" spans="1:6" ht="14.25" customHeight="1">
      <c r="A13245" s="157" t="s">
        <v>666</v>
      </c>
      <c r="B13245" s="158" t="s">
        <v>674</v>
      </c>
      <c r="C13245" s="158" t="s">
        <v>667</v>
      </c>
      <c r="D13245" s="158" t="s">
        <v>1380</v>
      </c>
      <c r="E13245" s="158" t="s">
        <v>2437</v>
      </c>
      <c r="F13245" s="21" t="str">
        <f t="shared" si="51"/>
        <v>VTIME.LPG.INSUDB.HEALTH.NPREMIUM</v>
      </c>
    </row>
    <row r="13246" spans="1:6" ht="14.25" customHeight="1">
      <c r="A13246" s="157" t="s">
        <v>666</v>
      </c>
      <c r="B13246" s="158" t="s">
        <v>674</v>
      </c>
      <c r="C13246" s="158" t="s">
        <v>667</v>
      </c>
      <c r="D13246" s="158" t="s">
        <v>1380</v>
      </c>
      <c r="E13246" s="158" t="s">
        <v>2377</v>
      </c>
      <c r="F13246" s="21" t="str">
        <f t="shared" si="51"/>
        <v>VTIME.LPG.INSUDB.HEALTH.DNULLDATE</v>
      </c>
    </row>
    <row r="13247" spans="1:6" ht="14.25" customHeight="1">
      <c r="A13247" s="157" t="s">
        <v>666</v>
      </c>
      <c r="B13247" s="158" t="s">
        <v>674</v>
      </c>
      <c r="C13247" s="158" t="s">
        <v>667</v>
      </c>
      <c r="D13247" s="158" t="s">
        <v>1380</v>
      </c>
      <c r="E13247" s="158" t="s">
        <v>2436</v>
      </c>
      <c r="F13247" s="21" t="str">
        <f t="shared" si="51"/>
        <v>VTIME.LPG.INSUDB.HEALTH.NNULLCODE</v>
      </c>
    </row>
    <row r="13248" spans="1:6" ht="14.25" customHeight="1">
      <c r="A13248" s="157" t="s">
        <v>666</v>
      </c>
      <c r="B13248" s="158" t="s">
        <v>674</v>
      </c>
      <c r="C13248" s="158" t="s">
        <v>667</v>
      </c>
      <c r="D13248" s="158" t="s">
        <v>1380</v>
      </c>
      <c r="E13248" s="158" t="s">
        <v>2435</v>
      </c>
      <c r="F13248" s="21" t="str">
        <f t="shared" si="51"/>
        <v>VTIME.LPG.INSUDB.HEALTH.DISSUEDAT</v>
      </c>
    </row>
    <row r="13249" spans="1:6" ht="14.25" customHeight="1">
      <c r="A13249" s="157" t="s">
        <v>666</v>
      </c>
      <c r="B13249" s="158" t="s">
        <v>674</v>
      </c>
      <c r="C13249" s="158" t="s">
        <v>667</v>
      </c>
      <c r="D13249" s="158" t="s">
        <v>1380</v>
      </c>
      <c r="E13249" s="158" t="s">
        <v>3303</v>
      </c>
      <c r="F13249" s="21" t="str">
        <f t="shared" si="51"/>
        <v>VTIME.LPG.INSUDB.HEALTH.NGROUP_COMP</v>
      </c>
    </row>
    <row r="13250" spans="1:6" ht="14.25" customHeight="1">
      <c r="A13250" s="157" t="s">
        <v>666</v>
      </c>
      <c r="B13250" s="158" t="s">
        <v>674</v>
      </c>
      <c r="C13250" s="158" t="s">
        <v>667</v>
      </c>
      <c r="D13250" s="158" t="s">
        <v>1380</v>
      </c>
      <c r="E13250" s="158" t="s">
        <v>669</v>
      </c>
      <c r="F13250" s="21" t="str">
        <f t="shared" si="51"/>
        <v>VTIME.LPG.INSUDB.HEALTH.SCLIENT</v>
      </c>
    </row>
    <row r="13251" spans="1:6" ht="14.25" customHeight="1">
      <c r="A13251" s="157" t="s">
        <v>666</v>
      </c>
      <c r="B13251" s="158" t="s">
        <v>674</v>
      </c>
      <c r="C13251" s="158" t="s">
        <v>667</v>
      </c>
      <c r="D13251" s="158" t="s">
        <v>1380</v>
      </c>
      <c r="E13251" s="158" t="s">
        <v>2423</v>
      </c>
      <c r="F13251" s="21" t="str">
        <f t="shared" si="51"/>
        <v>VTIME.LPG.INSUDB.HEALTH.DEXPIRDAT</v>
      </c>
    </row>
    <row r="13252" spans="1:6" ht="14.25" customHeight="1">
      <c r="A13252" s="157" t="s">
        <v>666</v>
      </c>
      <c r="B13252" s="158" t="s">
        <v>674</v>
      </c>
      <c r="C13252" s="158" t="s">
        <v>667</v>
      </c>
      <c r="D13252" s="158" t="s">
        <v>1380</v>
      </c>
      <c r="E13252" s="158" t="s">
        <v>2364</v>
      </c>
      <c r="F13252" s="21" t="str">
        <f t="shared" si="51"/>
        <v>VTIME.LPG.INSUDB.HEALTH.DCOMPDATE</v>
      </c>
    </row>
    <row r="13253" spans="1:6" ht="14.25" customHeight="1">
      <c r="A13253" s="157" t="s">
        <v>666</v>
      </c>
      <c r="B13253" s="158" t="s">
        <v>674</v>
      </c>
      <c r="C13253" s="158" t="s">
        <v>667</v>
      </c>
      <c r="D13253" s="158" t="s">
        <v>1380</v>
      </c>
      <c r="E13253" s="158" t="s">
        <v>2434</v>
      </c>
      <c r="F13253" s="21" t="str">
        <f t="shared" si="51"/>
        <v>VTIME.LPG.INSUDB.HEALTH.NCAPITAL</v>
      </c>
    </row>
    <row r="13254" spans="1:6" ht="14.25" customHeight="1">
      <c r="A13254" s="157" t="s">
        <v>666</v>
      </c>
      <c r="B13254" s="158" t="s">
        <v>674</v>
      </c>
      <c r="C13254" s="158" t="s">
        <v>667</v>
      </c>
      <c r="D13254" s="158" t="s">
        <v>1380</v>
      </c>
      <c r="E13254" s="158" t="s">
        <v>2359</v>
      </c>
      <c r="F13254" s="21" t="str">
        <f t="shared" si="51"/>
        <v>VTIME.LPG.INSUDB.HEALTH.DEFFECDATE</v>
      </c>
    </row>
    <row r="13255" spans="1:6" ht="14.25" customHeight="1">
      <c r="A13255" s="157" t="s">
        <v>666</v>
      </c>
      <c r="B13255" s="158" t="s">
        <v>674</v>
      </c>
      <c r="C13255" s="158" t="s">
        <v>667</v>
      </c>
      <c r="D13255" s="158" t="s">
        <v>1380</v>
      </c>
      <c r="E13255" s="158" t="s">
        <v>2366</v>
      </c>
      <c r="F13255" s="21" t="str">
        <f t="shared" si="51"/>
        <v>VTIME.LPG.INSUDB.HEALTH.NCERTIF</v>
      </c>
    </row>
    <row r="13256" spans="1:6" ht="14.25" customHeight="1">
      <c r="A13256" s="157" t="s">
        <v>666</v>
      </c>
      <c r="B13256" s="158" t="s">
        <v>674</v>
      </c>
      <c r="C13256" s="158" t="s">
        <v>667</v>
      </c>
      <c r="D13256" s="158" t="s">
        <v>1380</v>
      </c>
      <c r="E13256" s="158" t="s">
        <v>2367</v>
      </c>
      <c r="F13256" s="21" t="str">
        <f t="shared" si="51"/>
        <v>VTIME.LPG.INSUDB.HEALTH.NPOLICY</v>
      </c>
    </row>
    <row r="13257" spans="1:6" ht="14.25" customHeight="1">
      <c r="A13257" s="157" t="s">
        <v>666</v>
      </c>
      <c r="B13257" s="158" t="s">
        <v>674</v>
      </c>
      <c r="C13257" s="158" t="s">
        <v>667</v>
      </c>
      <c r="D13257" s="158" t="s">
        <v>1380</v>
      </c>
      <c r="E13257" s="158" t="s">
        <v>2363</v>
      </c>
      <c r="F13257" s="21" t="str">
        <f t="shared" si="51"/>
        <v>VTIME.LPG.INSUDB.HEALTH.SCERTYPE</v>
      </c>
    </row>
    <row r="13258" spans="1:6" ht="14.25" customHeight="1">
      <c r="A13258" s="157" t="s">
        <v>666</v>
      </c>
      <c r="B13258" s="158" t="s">
        <v>674</v>
      </c>
      <c r="C13258" s="158" t="s">
        <v>667</v>
      </c>
      <c r="D13258" s="158" t="s">
        <v>1380</v>
      </c>
      <c r="E13258" s="158" t="s">
        <v>2373</v>
      </c>
      <c r="F13258" s="21" t="str">
        <f t="shared" si="51"/>
        <v>VTIME.LPG.INSUDB.HEALTH.NBRANCH</v>
      </c>
    </row>
    <row r="13259" spans="1:6" ht="14.25" customHeight="1">
      <c r="A13259" s="157" t="s">
        <v>666</v>
      </c>
      <c r="B13259" s="158" t="s">
        <v>674</v>
      </c>
      <c r="C13259" s="158" t="s">
        <v>667</v>
      </c>
      <c r="D13259" s="158" t="s">
        <v>1380</v>
      </c>
      <c r="E13259" s="158" t="s">
        <v>2375</v>
      </c>
      <c r="F13259" s="21" t="str">
        <f t="shared" si="51"/>
        <v>VTIME.LPG.INSUDB.HEALTH.NPRODUCT</v>
      </c>
    </row>
    <row r="13260" spans="1:6" ht="14.25" customHeight="1">
      <c r="A13260" s="157" t="s">
        <v>666</v>
      </c>
      <c r="B13260" s="158" t="s">
        <v>674</v>
      </c>
      <c r="C13260" s="158" t="s">
        <v>667</v>
      </c>
      <c r="D13260" s="158" t="s">
        <v>1386</v>
      </c>
      <c r="E13260" s="158" t="s">
        <v>2363</v>
      </c>
      <c r="F13260" s="21" t="str">
        <f t="shared" si="51"/>
        <v>VTIME.LPG.INSUDB.ANNUITIES.SCERTYPE</v>
      </c>
    </row>
    <row r="13261" spans="1:6" ht="14.25" customHeight="1">
      <c r="A13261" s="157" t="s">
        <v>666</v>
      </c>
      <c r="B13261" s="158" t="s">
        <v>674</v>
      </c>
      <c r="C13261" s="158" t="s">
        <v>667</v>
      </c>
      <c r="D13261" s="158" t="s">
        <v>1386</v>
      </c>
      <c r="E13261" s="158" t="s">
        <v>2373</v>
      </c>
      <c r="F13261" s="21" t="str">
        <f t="shared" si="51"/>
        <v>VTIME.LPG.INSUDB.ANNUITIES.NBRANCH</v>
      </c>
    </row>
    <row r="13262" spans="1:6" ht="14.25" customHeight="1">
      <c r="A13262" s="157" t="s">
        <v>666</v>
      </c>
      <c r="B13262" s="158" t="s">
        <v>674</v>
      </c>
      <c r="C13262" s="158" t="s">
        <v>667</v>
      </c>
      <c r="D13262" s="158" t="s">
        <v>1386</v>
      </c>
      <c r="E13262" s="158" t="s">
        <v>2375</v>
      </c>
      <c r="F13262" s="21" t="str">
        <f t="shared" ref="F13262:F13372" si="52">CONCATENATE(A13262,".",B13262,".",C13262,".",D13262,".",E13262)</f>
        <v>VTIME.LPG.INSUDB.ANNUITIES.NPRODUCT</v>
      </c>
    </row>
    <row r="13263" spans="1:6" ht="14.25" customHeight="1">
      <c r="A13263" s="157" t="s">
        <v>666</v>
      </c>
      <c r="B13263" s="158" t="s">
        <v>674</v>
      </c>
      <c r="C13263" s="158" t="s">
        <v>667</v>
      </c>
      <c r="D13263" s="158" t="s">
        <v>1386</v>
      </c>
      <c r="E13263" s="158" t="s">
        <v>2367</v>
      </c>
      <c r="F13263" s="21" t="str">
        <f t="shared" si="52"/>
        <v>VTIME.LPG.INSUDB.ANNUITIES.NPOLICY</v>
      </c>
    </row>
    <row r="13264" spans="1:6" ht="14.25" customHeight="1">
      <c r="A13264" s="157" t="s">
        <v>666</v>
      </c>
      <c r="B13264" s="158" t="s">
        <v>674</v>
      </c>
      <c r="C13264" s="158" t="s">
        <v>667</v>
      </c>
      <c r="D13264" s="158" t="s">
        <v>1386</v>
      </c>
      <c r="E13264" s="158" t="s">
        <v>2366</v>
      </c>
      <c r="F13264" s="21" t="str">
        <f t="shared" si="52"/>
        <v>VTIME.LPG.INSUDB.ANNUITIES.NCERTIF</v>
      </c>
    </row>
    <row r="13265" spans="1:6" ht="14.25" customHeight="1">
      <c r="A13265" s="157" t="s">
        <v>666</v>
      </c>
      <c r="B13265" s="158" t="s">
        <v>674</v>
      </c>
      <c r="C13265" s="158" t="s">
        <v>667</v>
      </c>
      <c r="D13265" s="158" t="s">
        <v>1386</v>
      </c>
      <c r="E13265" s="158" t="s">
        <v>2359</v>
      </c>
      <c r="F13265" s="21" t="str">
        <f t="shared" si="52"/>
        <v>VTIME.LPG.INSUDB.ANNUITIES.DEFFECDATE</v>
      </c>
    </row>
    <row r="13266" spans="1:6" ht="14.25" customHeight="1">
      <c r="A13266" s="157" t="s">
        <v>666</v>
      </c>
      <c r="B13266" s="158" t="s">
        <v>674</v>
      </c>
      <c r="C13266" s="158" t="s">
        <v>667</v>
      </c>
      <c r="D13266" s="158" t="s">
        <v>1386</v>
      </c>
      <c r="E13266" s="158" t="s">
        <v>669</v>
      </c>
      <c r="F13266" s="21" t="str">
        <f t="shared" si="52"/>
        <v>VTIME.LPG.INSUDB.ANNUITIES.SCLIENT</v>
      </c>
    </row>
    <row r="13267" spans="1:6" ht="14.25" customHeight="1">
      <c r="A13267" s="157" t="s">
        <v>666</v>
      </c>
      <c r="B13267" s="158" t="s">
        <v>674</v>
      </c>
      <c r="C13267" s="158" t="s">
        <v>667</v>
      </c>
      <c r="D13267" s="158" t="s">
        <v>1386</v>
      </c>
      <c r="E13267" s="158" t="s">
        <v>2434</v>
      </c>
      <c r="F13267" s="21" t="str">
        <f t="shared" si="52"/>
        <v>VTIME.LPG.INSUDB.ANNUITIES.NCAPITAL</v>
      </c>
    </row>
    <row r="13268" spans="1:6" ht="14.25" customHeight="1">
      <c r="A13268" s="157" t="s">
        <v>666</v>
      </c>
      <c r="B13268" s="158" t="s">
        <v>674</v>
      </c>
      <c r="C13268" s="158" t="s">
        <v>667</v>
      </c>
      <c r="D13268" s="158" t="s">
        <v>1386</v>
      </c>
      <c r="E13268" s="158" t="s">
        <v>2438</v>
      </c>
      <c r="F13268" s="21" t="str">
        <f t="shared" si="52"/>
        <v>VTIME.LPG.INSUDB.ANNUITIES.DSTARTDATE</v>
      </c>
    </row>
    <row r="13269" spans="1:6" ht="14.25" customHeight="1">
      <c r="A13269" s="157" t="s">
        <v>666</v>
      </c>
      <c r="B13269" s="158" t="s">
        <v>674</v>
      </c>
      <c r="C13269" s="158" t="s">
        <v>667</v>
      </c>
      <c r="D13269" s="158" t="s">
        <v>1386</v>
      </c>
      <c r="E13269" s="158" t="s">
        <v>2423</v>
      </c>
      <c r="F13269" s="21" t="str">
        <f t="shared" si="52"/>
        <v>VTIME.LPG.INSUDB.ANNUITIES.DEXPIRDAT</v>
      </c>
    </row>
    <row r="13270" spans="1:6" ht="14.25" customHeight="1">
      <c r="A13270" s="157" t="s">
        <v>666</v>
      </c>
      <c r="B13270" s="158" t="s">
        <v>674</v>
      </c>
      <c r="C13270" s="158" t="s">
        <v>667</v>
      </c>
      <c r="D13270" s="158" t="s">
        <v>1386</v>
      </c>
      <c r="E13270" s="158" t="s">
        <v>2435</v>
      </c>
      <c r="F13270" s="21" t="str">
        <f t="shared" si="52"/>
        <v>VTIME.LPG.INSUDB.ANNUITIES.DISSUEDAT</v>
      </c>
    </row>
    <row r="13271" spans="1:6" ht="14.25" customHeight="1">
      <c r="A13271" s="157" t="s">
        <v>666</v>
      </c>
      <c r="B13271" s="158" t="s">
        <v>674</v>
      </c>
      <c r="C13271" s="158" t="s">
        <v>667</v>
      </c>
      <c r="D13271" s="158" t="s">
        <v>1386</v>
      </c>
      <c r="E13271" s="158" t="s">
        <v>2377</v>
      </c>
      <c r="F13271" s="21" t="str">
        <f t="shared" si="52"/>
        <v>VTIME.LPG.INSUDB.ANNUITIES.DNULLDATE</v>
      </c>
    </row>
    <row r="13272" spans="1:6" ht="14.25" customHeight="1">
      <c r="A13272" s="157" t="s">
        <v>666</v>
      </c>
      <c r="B13272" s="158" t="s">
        <v>674</v>
      </c>
      <c r="C13272" s="158" t="s">
        <v>667</v>
      </c>
      <c r="D13272" s="158" t="s">
        <v>1386</v>
      </c>
      <c r="E13272" s="158" t="s">
        <v>2436</v>
      </c>
      <c r="F13272" s="21" t="str">
        <f t="shared" si="52"/>
        <v>VTIME.LPG.INSUDB.ANNUITIES.NNULLCODE</v>
      </c>
    </row>
    <row r="13273" spans="1:6" ht="14.25" customHeight="1">
      <c r="A13273" s="157" t="s">
        <v>666</v>
      </c>
      <c r="B13273" s="158" t="s">
        <v>674</v>
      </c>
      <c r="C13273" s="158" t="s">
        <v>667</v>
      </c>
      <c r="D13273" s="158" t="s">
        <v>1386</v>
      </c>
      <c r="E13273" s="158" t="s">
        <v>2437</v>
      </c>
      <c r="F13273" s="21" t="str">
        <f t="shared" si="52"/>
        <v>VTIME.LPG.INSUDB.ANNUITIES.NPREMIUM</v>
      </c>
    </row>
    <row r="13274" spans="1:6" ht="14.25" customHeight="1">
      <c r="A13274" s="157" t="s">
        <v>666</v>
      </c>
      <c r="B13274" s="158" t="s">
        <v>674</v>
      </c>
      <c r="C13274" s="158" t="s">
        <v>667</v>
      </c>
      <c r="D13274" s="158" t="s">
        <v>1386</v>
      </c>
      <c r="E13274" s="158" t="s">
        <v>2439</v>
      </c>
      <c r="F13274" s="21" t="str">
        <f t="shared" si="52"/>
        <v>VTIME.LPG.INSUDB.ANNUITIES.NTRANSACTIO</v>
      </c>
    </row>
    <row r="13275" spans="1:6" ht="14.25" customHeight="1">
      <c r="A13275" s="157" t="s">
        <v>666</v>
      </c>
      <c r="B13275" s="158" t="s">
        <v>674</v>
      </c>
      <c r="C13275" s="158" t="s">
        <v>667</v>
      </c>
      <c r="D13275" s="158" t="s">
        <v>1386</v>
      </c>
      <c r="E13275" s="158" t="s">
        <v>4852</v>
      </c>
      <c r="F13275" s="21" t="str">
        <f t="shared" si="52"/>
        <v>VTIME.LPG.INSUDB.ANNUITIES.NPREMIUMBAS</v>
      </c>
    </row>
    <row r="13276" spans="1:6" ht="14.25" customHeight="1">
      <c r="A13276" s="157" t="s">
        <v>666</v>
      </c>
      <c r="B13276" s="158" t="s">
        <v>674</v>
      </c>
      <c r="C13276" s="158" t="s">
        <v>667</v>
      </c>
      <c r="D13276" s="158" t="s">
        <v>1386</v>
      </c>
      <c r="E13276" s="158" t="s">
        <v>2364</v>
      </c>
      <c r="F13276" s="21" t="str">
        <f t="shared" si="52"/>
        <v>VTIME.LPG.INSUDB.ANNUITIES.DCOMPDATE</v>
      </c>
    </row>
    <row r="13277" spans="1:6" ht="14.25" customHeight="1">
      <c r="A13277" s="157" t="s">
        <v>666</v>
      </c>
      <c r="B13277" s="158" t="s">
        <v>674</v>
      </c>
      <c r="C13277" s="158" t="s">
        <v>667</v>
      </c>
      <c r="D13277" s="158" t="s">
        <v>1386</v>
      </c>
      <c r="E13277" s="158" t="s">
        <v>2370</v>
      </c>
      <c r="F13277" s="21" t="str">
        <f t="shared" si="52"/>
        <v>VTIME.LPG.INSUDB.ANNUITIES.NUSERCODE</v>
      </c>
    </row>
    <row r="13278" spans="1:6" ht="14.25" customHeight="1">
      <c r="A13278" s="157" t="s">
        <v>666</v>
      </c>
      <c r="B13278" s="158" t="s">
        <v>674</v>
      </c>
      <c r="C13278" s="158" t="s">
        <v>667</v>
      </c>
      <c r="D13278" s="158" t="s">
        <v>1386</v>
      </c>
      <c r="E13278" s="158" t="s">
        <v>2440</v>
      </c>
      <c r="F13278" s="21" t="str">
        <f t="shared" si="52"/>
        <v>VTIME.LPG.INSUDB.ANNUITIES.NGROUP</v>
      </c>
    </row>
    <row r="13279" spans="1:6" ht="14.25" customHeight="1">
      <c r="A13279" s="157" t="s">
        <v>666</v>
      </c>
      <c r="B13279" s="158" t="s">
        <v>674</v>
      </c>
      <c r="C13279" s="158" t="s">
        <v>667</v>
      </c>
      <c r="D13279" s="158" t="s">
        <v>1386</v>
      </c>
      <c r="E13279" s="158" t="s">
        <v>2441</v>
      </c>
      <c r="F13279" s="21" t="str">
        <f t="shared" si="52"/>
        <v>VTIME.LPG.INSUDB.ANNUITIES.NSITUATION</v>
      </c>
    </row>
    <row r="13280" spans="1:6" ht="14.25" customHeight="1">
      <c r="A13280" s="157" t="s">
        <v>666</v>
      </c>
      <c r="B13280" s="158" t="s">
        <v>674</v>
      </c>
      <c r="C13280" s="158" t="s">
        <v>667</v>
      </c>
      <c r="D13280" s="158" t="s">
        <v>1386</v>
      </c>
      <c r="E13280" s="158" t="s">
        <v>895</v>
      </c>
      <c r="F13280" s="21" t="str">
        <f t="shared" si="52"/>
        <v>VTIME.LPG.INSUDB.ANNUITIES.NOFFICE</v>
      </c>
    </row>
    <row r="13281" spans="1:6" ht="14.25" customHeight="1">
      <c r="A13281" s="157" t="s">
        <v>666</v>
      </c>
      <c r="B13281" s="158" t="s">
        <v>674</v>
      </c>
      <c r="C13281" s="158" t="s">
        <v>667</v>
      </c>
      <c r="D13281" s="158" t="s">
        <v>1386</v>
      </c>
      <c r="E13281" s="158" t="s">
        <v>2666</v>
      </c>
      <c r="F13281" s="21" t="str">
        <f t="shared" si="52"/>
        <v>VTIME.LPG.INSUDB.ANNUITIES.NAGENCY</v>
      </c>
    </row>
    <row r="13282" spans="1:6" ht="14.25" customHeight="1">
      <c r="A13282" s="157" t="s">
        <v>666</v>
      </c>
      <c r="B13282" s="158" t="s">
        <v>674</v>
      </c>
      <c r="C13282" s="158" t="s">
        <v>667</v>
      </c>
      <c r="D13282" s="158" t="s">
        <v>1386</v>
      </c>
      <c r="E13282" s="158" t="s">
        <v>2665</v>
      </c>
      <c r="F13282" s="21" t="str">
        <f t="shared" si="52"/>
        <v>VTIME.LPG.INSUDB.ANNUITIES.NOFFICEAGEN</v>
      </c>
    </row>
    <row r="13283" spans="1:6" ht="14.25" customHeight="1">
      <c r="A13283" s="157" t="s">
        <v>666</v>
      </c>
      <c r="B13283" s="158" t="s">
        <v>674</v>
      </c>
      <c r="C13283" s="158" t="s">
        <v>667</v>
      </c>
      <c r="D13283" s="158" t="s">
        <v>1386</v>
      </c>
      <c r="E13283" s="158" t="s">
        <v>4853</v>
      </c>
      <c r="F13283" s="21" t="str">
        <f t="shared" si="52"/>
        <v>VTIME.LPG.INSUDB.ANNUITIES.DRIGHTPENSION</v>
      </c>
    </row>
    <row r="13284" spans="1:6" ht="14.25" customHeight="1">
      <c r="A13284" s="157" t="s">
        <v>666</v>
      </c>
      <c r="B13284" s="158" t="s">
        <v>674</v>
      </c>
      <c r="C13284" s="158" t="s">
        <v>667</v>
      </c>
      <c r="D13284" s="158" t="s">
        <v>1386</v>
      </c>
      <c r="E13284" s="158" t="s">
        <v>4854</v>
      </c>
      <c r="F13284" s="21" t="str">
        <f t="shared" si="52"/>
        <v>VTIME.LPG.INSUDB.ANNUITIES.DINITDATE</v>
      </c>
    </row>
    <row r="13285" spans="1:6" ht="14.25" customHeight="1">
      <c r="A13285" s="157" t="s">
        <v>666</v>
      </c>
      <c r="B13285" s="158" t="s">
        <v>674</v>
      </c>
      <c r="C13285" s="158" t="s">
        <v>667</v>
      </c>
      <c r="D13285" s="158" t="s">
        <v>1386</v>
      </c>
      <c r="E13285" s="158" t="s">
        <v>2425</v>
      </c>
      <c r="F13285" s="21" t="str">
        <f t="shared" si="52"/>
        <v>VTIME.LPG.INSUDB.ANNUITIES.NINTEREST</v>
      </c>
    </row>
    <row r="13286" spans="1:6" ht="14.25" customHeight="1">
      <c r="A13286" s="157" t="s">
        <v>666</v>
      </c>
      <c r="B13286" s="158" t="s">
        <v>674</v>
      </c>
      <c r="C13286" s="158" t="s">
        <v>667</v>
      </c>
      <c r="D13286" s="158" t="s">
        <v>1386</v>
      </c>
      <c r="E13286" s="158" t="s">
        <v>4855</v>
      </c>
      <c r="F13286" s="21" t="str">
        <f t="shared" si="52"/>
        <v>VTIME.LPG.INSUDB.ANNUITIES.NDEFERRED_PER</v>
      </c>
    </row>
    <row r="13287" spans="1:6" ht="14.25" customHeight="1">
      <c r="A13287" s="157" t="s">
        <v>666</v>
      </c>
      <c r="B13287" s="158" t="s">
        <v>674</v>
      </c>
      <c r="C13287" s="158" t="s">
        <v>667</v>
      </c>
      <c r="D13287" s="158" t="s">
        <v>1386</v>
      </c>
      <c r="E13287" s="158" t="s">
        <v>4856</v>
      </c>
      <c r="F13287" s="21" t="str">
        <f t="shared" si="52"/>
        <v>VTIME.LPG.INSUDB.ANNUITIES.NTMPPERCREN</v>
      </c>
    </row>
    <row r="13288" spans="1:6" ht="14.25" customHeight="1">
      <c r="A13288" s="157" t="s">
        <v>666</v>
      </c>
      <c r="B13288" s="158" t="s">
        <v>674</v>
      </c>
      <c r="C13288" s="158" t="s">
        <v>667</v>
      </c>
      <c r="D13288" s="158" t="s">
        <v>1386</v>
      </c>
      <c r="E13288" s="158" t="s">
        <v>4857</v>
      </c>
      <c r="F13288" s="21" t="str">
        <f t="shared" si="52"/>
        <v>VTIME.LPG.INSUDB.ANNUITIES.NGUARANTEE_PER</v>
      </c>
    </row>
    <row r="13289" spans="1:6" ht="14.25" customHeight="1">
      <c r="A13289" s="157" t="s">
        <v>666</v>
      </c>
      <c r="B13289" s="158" t="s">
        <v>674</v>
      </c>
      <c r="C13289" s="158" t="s">
        <v>667</v>
      </c>
      <c r="D13289" s="158" t="s">
        <v>1386</v>
      </c>
      <c r="E13289" s="158" t="s">
        <v>4858</v>
      </c>
      <c r="F13289" s="21" t="str">
        <f t="shared" si="52"/>
        <v>VTIME.LPG.INSUDB.ANNUITIES.DREQUESTAFP</v>
      </c>
    </row>
    <row r="13290" spans="1:6" ht="14.25" customHeight="1">
      <c r="A13290" s="157" t="s">
        <v>666</v>
      </c>
      <c r="B13290" s="158" t="s">
        <v>674</v>
      </c>
      <c r="C13290" s="158" t="s">
        <v>667</v>
      </c>
      <c r="D13290" s="158" t="s">
        <v>1386</v>
      </c>
      <c r="E13290" s="158" t="s">
        <v>4859</v>
      </c>
      <c r="F13290" s="21" t="str">
        <f t="shared" si="52"/>
        <v>VTIME.LPG.INSUDB.ANNUITIES.NRATEAFP</v>
      </c>
    </row>
    <row r="13291" spans="1:6" ht="14.25" customHeight="1">
      <c r="A13291" s="157" t="s">
        <v>666</v>
      </c>
      <c r="B13291" s="158" t="s">
        <v>674</v>
      </c>
      <c r="C13291" s="158" t="s">
        <v>667</v>
      </c>
      <c r="D13291" s="158" t="s">
        <v>1386</v>
      </c>
      <c r="E13291" s="158" t="s">
        <v>4860</v>
      </c>
      <c r="F13291" s="21" t="str">
        <f t="shared" si="52"/>
        <v>VTIME.LPG.INSUDB.ANNUITIES.NLASTREMUNE</v>
      </c>
    </row>
    <row r="13292" spans="1:6" ht="14.25" customHeight="1">
      <c r="A13292" s="157" t="s">
        <v>666</v>
      </c>
      <c r="B13292" s="158" t="s">
        <v>674</v>
      </c>
      <c r="C13292" s="158" t="s">
        <v>667</v>
      </c>
      <c r="D13292" s="158" t="s">
        <v>1386</v>
      </c>
      <c r="E13292" s="158" t="s">
        <v>4861</v>
      </c>
      <c r="F13292" s="21" t="str">
        <f t="shared" si="52"/>
        <v>VTIME.LPG.INSUDB.ANNUITIES.NHEALTHRETENT</v>
      </c>
    </row>
    <row r="13293" spans="1:6" ht="14.25" customHeight="1">
      <c r="A13293" s="157" t="s">
        <v>666</v>
      </c>
      <c r="B13293" s="158" t="s">
        <v>674</v>
      </c>
      <c r="C13293" s="158" t="s">
        <v>667</v>
      </c>
      <c r="D13293" s="158" t="s">
        <v>1386</v>
      </c>
      <c r="E13293" s="158" t="s">
        <v>4862</v>
      </c>
      <c r="F13293" s="21" t="str">
        <f t="shared" si="52"/>
        <v>VTIME.LPG.INSUDB.ANNUITIES.DAJUSTMENT</v>
      </c>
    </row>
    <row r="13294" spans="1:6" ht="14.25" customHeight="1">
      <c r="A13294" s="157" t="s">
        <v>666</v>
      </c>
      <c r="B13294" s="158" t="s">
        <v>674</v>
      </c>
      <c r="C13294" s="158" t="s">
        <v>667</v>
      </c>
      <c r="D13294" s="158" t="s">
        <v>1386</v>
      </c>
      <c r="E13294" s="158" t="s">
        <v>4863</v>
      </c>
      <c r="F13294" s="21" t="str">
        <f t="shared" si="52"/>
        <v>VTIME.LPG.INSUDB.ANNUITIES.DFIRSTPAYMENT</v>
      </c>
    </row>
    <row r="13295" spans="1:6" ht="14.25" customHeight="1">
      <c r="A13295" s="157" t="s">
        <v>666</v>
      </c>
      <c r="B13295" s="158" t="s">
        <v>674</v>
      </c>
      <c r="C13295" s="158" t="s">
        <v>667</v>
      </c>
      <c r="D13295" s="158" t="s">
        <v>1386</v>
      </c>
      <c r="E13295" s="158" t="s">
        <v>4864</v>
      </c>
      <c r="F13295" s="21" t="str">
        <f t="shared" si="52"/>
        <v>VTIME.LPG.INSUDB.ANNUITIES.NRENTPERCBENE</v>
      </c>
    </row>
    <row r="13296" spans="1:6" ht="14.25" customHeight="1">
      <c r="A13296" s="157" t="s">
        <v>666</v>
      </c>
      <c r="B13296" s="158" t="s">
        <v>674</v>
      </c>
      <c r="C13296" s="158" t="s">
        <v>667</v>
      </c>
      <c r="D13296" s="158" t="s">
        <v>1386</v>
      </c>
      <c r="E13296" s="158" t="s">
        <v>4865</v>
      </c>
      <c r="F13296" s="21" t="str">
        <f t="shared" si="52"/>
        <v>VTIME.LPG.INSUDB.ANNUITIES.NRENT_INI</v>
      </c>
    </row>
    <row r="13297" spans="1:6" ht="14.25" customHeight="1">
      <c r="A13297" s="157" t="s">
        <v>666</v>
      </c>
      <c r="B13297" s="158" t="s">
        <v>674</v>
      </c>
      <c r="C13297" s="158" t="s">
        <v>667</v>
      </c>
      <c r="D13297" s="158" t="s">
        <v>1386</v>
      </c>
      <c r="E13297" s="158" t="s">
        <v>4866</v>
      </c>
      <c r="F13297" s="21" t="str">
        <f t="shared" si="52"/>
        <v>VTIME.LPG.INSUDB.ANNUITIES.NRENT_ORIGINAL</v>
      </c>
    </row>
    <row r="13298" spans="1:6" ht="14.25" customHeight="1">
      <c r="A13298" s="157" t="s">
        <v>666</v>
      </c>
      <c r="B13298" s="158" t="s">
        <v>674</v>
      </c>
      <c r="C13298" s="158" t="s">
        <v>667</v>
      </c>
      <c r="D13298" s="158" t="s">
        <v>1386</v>
      </c>
      <c r="E13298" s="158" t="s">
        <v>2414</v>
      </c>
      <c r="F13298" s="21" t="str">
        <f t="shared" si="52"/>
        <v>VTIME.LPG.INSUDB.ANNUITIES.NPAYFREQ</v>
      </c>
    </row>
    <row r="13299" spans="1:6" ht="14.25" customHeight="1">
      <c r="A13299" s="157" t="s">
        <v>666</v>
      </c>
      <c r="B13299" s="158" t="s">
        <v>674</v>
      </c>
      <c r="C13299" s="158" t="s">
        <v>667</v>
      </c>
      <c r="D13299" s="158" t="s">
        <v>1387</v>
      </c>
      <c r="E13299" s="158" t="s">
        <v>2363</v>
      </c>
      <c r="F13299" s="21" t="str">
        <f t="shared" si="52"/>
        <v>VTIME.LPG.INSUDB.PETS.SCERTYPE</v>
      </c>
    </row>
    <row r="13300" spans="1:6" ht="14.25" customHeight="1">
      <c r="A13300" s="157" t="s">
        <v>666</v>
      </c>
      <c r="B13300" s="158" t="s">
        <v>674</v>
      </c>
      <c r="C13300" s="158" t="s">
        <v>667</v>
      </c>
      <c r="D13300" s="158" t="s">
        <v>1387</v>
      </c>
      <c r="E13300" s="158" t="s">
        <v>2373</v>
      </c>
      <c r="F13300" s="21" t="str">
        <f t="shared" si="52"/>
        <v>VTIME.LPG.INSUDB.PETS.NBRANCH</v>
      </c>
    </row>
    <row r="13301" spans="1:6" ht="14.25" customHeight="1">
      <c r="A13301" s="157" t="s">
        <v>666</v>
      </c>
      <c r="B13301" s="158" t="s">
        <v>674</v>
      </c>
      <c r="C13301" s="158" t="s">
        <v>667</v>
      </c>
      <c r="D13301" s="158" t="s">
        <v>1387</v>
      </c>
      <c r="E13301" s="158" t="s">
        <v>2375</v>
      </c>
      <c r="F13301" s="21" t="str">
        <f t="shared" si="52"/>
        <v>VTIME.LPG.INSUDB.PETS.NPRODUCT</v>
      </c>
    </row>
    <row r="13302" spans="1:6" ht="14.25" customHeight="1">
      <c r="A13302" s="157" t="s">
        <v>666</v>
      </c>
      <c r="B13302" s="158" t="s">
        <v>674</v>
      </c>
      <c r="C13302" s="158" t="s">
        <v>667</v>
      </c>
      <c r="D13302" s="158" t="s">
        <v>1387</v>
      </c>
      <c r="E13302" s="158" t="s">
        <v>2367</v>
      </c>
      <c r="F13302" s="21" t="str">
        <f t="shared" si="52"/>
        <v>VTIME.LPG.INSUDB.PETS.NPOLICY</v>
      </c>
    </row>
    <row r="13303" spans="1:6" ht="14.25" customHeight="1">
      <c r="A13303" s="157" t="s">
        <v>666</v>
      </c>
      <c r="B13303" s="158" t="s">
        <v>674</v>
      </c>
      <c r="C13303" s="158" t="s">
        <v>667</v>
      </c>
      <c r="D13303" s="158" t="s">
        <v>1387</v>
      </c>
      <c r="E13303" s="158" t="s">
        <v>2366</v>
      </c>
      <c r="F13303" s="21" t="str">
        <f t="shared" si="52"/>
        <v>VTIME.LPG.INSUDB.PETS.NCERTIF</v>
      </c>
    </row>
    <row r="13304" spans="1:6" ht="14.25" customHeight="1">
      <c r="A13304" s="157" t="s">
        <v>666</v>
      </c>
      <c r="B13304" s="158" t="s">
        <v>674</v>
      </c>
      <c r="C13304" s="158" t="s">
        <v>667</v>
      </c>
      <c r="D13304" s="158" t="s">
        <v>1387</v>
      </c>
      <c r="E13304" s="158" t="s">
        <v>2359</v>
      </c>
      <c r="F13304" s="21" t="str">
        <f t="shared" si="52"/>
        <v>VTIME.LPG.INSUDB.PETS.DEFFECDATE</v>
      </c>
    </row>
    <row r="13305" spans="1:6" ht="14.25" customHeight="1">
      <c r="A13305" s="157" t="s">
        <v>666</v>
      </c>
      <c r="B13305" s="158" t="s">
        <v>674</v>
      </c>
      <c r="C13305" s="158" t="s">
        <v>667</v>
      </c>
      <c r="D13305" s="158" t="s">
        <v>1387</v>
      </c>
      <c r="E13305" s="158" t="s">
        <v>669</v>
      </c>
      <c r="F13305" s="21" t="str">
        <f t="shared" si="52"/>
        <v>VTIME.LPG.INSUDB.PETS.SCLIENT</v>
      </c>
    </row>
    <row r="13306" spans="1:6" ht="14.25" customHeight="1">
      <c r="A13306" s="157" t="s">
        <v>666</v>
      </c>
      <c r="B13306" s="158" t="s">
        <v>674</v>
      </c>
      <c r="C13306" s="158" t="s">
        <v>667</v>
      </c>
      <c r="D13306" s="158" t="s">
        <v>1387</v>
      </c>
      <c r="E13306" s="158" t="s">
        <v>4867</v>
      </c>
      <c r="F13306" s="21" t="str">
        <f t="shared" si="52"/>
        <v>VTIME.LPG.INSUDB.PETS.NTYPEPET</v>
      </c>
    </row>
    <row r="13307" spans="1:6" ht="14.25" customHeight="1">
      <c r="A13307" s="157" t="s">
        <v>666</v>
      </c>
      <c r="B13307" s="158" t="s">
        <v>674</v>
      </c>
      <c r="C13307" s="158" t="s">
        <v>667</v>
      </c>
      <c r="D13307" s="158" t="s">
        <v>1387</v>
      </c>
      <c r="E13307" s="158" t="s">
        <v>4868</v>
      </c>
      <c r="F13307" s="21" t="str">
        <f t="shared" si="52"/>
        <v>VTIME.LPG.INSUDB.PETS.NTYPEBREED</v>
      </c>
    </row>
    <row r="13308" spans="1:6" ht="14.25" customHeight="1">
      <c r="A13308" s="157" t="s">
        <v>666</v>
      </c>
      <c r="B13308" s="158" t="s">
        <v>674</v>
      </c>
      <c r="C13308" s="158" t="s">
        <v>667</v>
      </c>
      <c r="D13308" s="158" t="s">
        <v>1387</v>
      </c>
      <c r="E13308" s="158" t="s">
        <v>4869</v>
      </c>
      <c r="F13308" s="21" t="str">
        <f t="shared" si="52"/>
        <v>VTIME.LPG.INSUDB.PETS.NTYPESEX</v>
      </c>
    </row>
    <row r="13309" spans="1:6" ht="14.25" customHeight="1">
      <c r="A13309" s="157" t="s">
        <v>666</v>
      </c>
      <c r="B13309" s="158" t="s">
        <v>674</v>
      </c>
      <c r="C13309" s="158" t="s">
        <v>667</v>
      </c>
      <c r="D13309" s="158" t="s">
        <v>1387</v>
      </c>
      <c r="E13309" s="158" t="s">
        <v>4870</v>
      </c>
      <c r="F13309" s="21" t="str">
        <f t="shared" si="52"/>
        <v>VTIME.LPG.INSUDB.PETS.NSIZE</v>
      </c>
    </row>
    <row r="13310" spans="1:6" ht="14.25" customHeight="1">
      <c r="A13310" s="157" t="s">
        <v>666</v>
      </c>
      <c r="B13310" s="158" t="s">
        <v>674</v>
      </c>
      <c r="C13310" s="158" t="s">
        <v>667</v>
      </c>
      <c r="D13310" s="158" t="s">
        <v>1387</v>
      </c>
      <c r="E13310" s="158" t="s">
        <v>4871</v>
      </c>
      <c r="F13310" s="21" t="str">
        <f t="shared" si="52"/>
        <v>VTIME.LPG.INSUDB.PETS.NCOLOUR</v>
      </c>
    </row>
    <row r="13311" spans="1:6" ht="14.25" customHeight="1">
      <c r="A13311" s="157" t="s">
        <v>666</v>
      </c>
      <c r="B13311" s="158" t="s">
        <v>674</v>
      </c>
      <c r="C13311" s="158" t="s">
        <v>667</v>
      </c>
      <c r="D13311" s="158" t="s">
        <v>1387</v>
      </c>
      <c r="E13311" s="158" t="s">
        <v>4872</v>
      </c>
      <c r="F13311" s="21" t="str">
        <f t="shared" si="52"/>
        <v>VTIME.LPG.INSUDB.PETS.SNAMEPET</v>
      </c>
    </row>
    <row r="13312" spans="1:6" ht="14.25" customHeight="1">
      <c r="A13312" s="157" t="s">
        <v>666</v>
      </c>
      <c r="B13312" s="158" t="s">
        <v>674</v>
      </c>
      <c r="C13312" s="158" t="s">
        <v>667</v>
      </c>
      <c r="D13312" s="158" t="s">
        <v>1387</v>
      </c>
      <c r="E13312" s="158" t="s">
        <v>741</v>
      </c>
      <c r="F13312" s="21" t="str">
        <f t="shared" si="52"/>
        <v>VTIME.LPG.INSUDB.PETS.DBIRTHDAT</v>
      </c>
    </row>
    <row r="13313" spans="1:6" ht="14.25" customHeight="1">
      <c r="A13313" s="157" t="s">
        <v>666</v>
      </c>
      <c r="B13313" s="158" t="s">
        <v>674</v>
      </c>
      <c r="C13313" s="158" t="s">
        <v>667</v>
      </c>
      <c r="D13313" s="158" t="s">
        <v>1387</v>
      </c>
      <c r="E13313" s="158" t="s">
        <v>2455</v>
      </c>
      <c r="F13313" s="21" t="str">
        <f t="shared" si="52"/>
        <v>VTIME.LPG.INSUDB.PETS.NYEAR</v>
      </c>
    </row>
    <row r="13314" spans="1:6" ht="14.25" customHeight="1">
      <c r="A13314" s="157" t="s">
        <v>666</v>
      </c>
      <c r="B13314" s="158" t="s">
        <v>674</v>
      </c>
      <c r="C13314" s="158" t="s">
        <v>667</v>
      </c>
      <c r="D13314" s="158" t="s">
        <v>1387</v>
      </c>
      <c r="E13314" s="158" t="s">
        <v>4873</v>
      </c>
      <c r="F13314" s="21" t="str">
        <f t="shared" si="52"/>
        <v>VTIME.LPG.INSUDB.PETS.NMONTH</v>
      </c>
    </row>
    <row r="13315" spans="1:6" ht="14.25" customHeight="1">
      <c r="A13315" s="157" t="s">
        <v>666</v>
      </c>
      <c r="B13315" s="158" t="s">
        <v>674</v>
      </c>
      <c r="C13315" s="158" t="s">
        <v>667</v>
      </c>
      <c r="D13315" s="158" t="s">
        <v>1387</v>
      </c>
      <c r="E13315" s="158" t="s">
        <v>4874</v>
      </c>
      <c r="F13315" s="21" t="str">
        <f t="shared" si="52"/>
        <v>VTIME.LPG.INSUDB.PETS.NWEIGTH</v>
      </c>
    </row>
    <row r="13316" spans="1:6" ht="14.25" customHeight="1">
      <c r="A13316" s="157" t="s">
        <v>666</v>
      </c>
      <c r="B13316" s="158" t="s">
        <v>674</v>
      </c>
      <c r="C13316" s="158" t="s">
        <v>667</v>
      </c>
      <c r="D13316" s="158" t="s">
        <v>1387</v>
      </c>
      <c r="E13316" s="158" t="s">
        <v>2434</v>
      </c>
      <c r="F13316" s="21" t="str">
        <f t="shared" si="52"/>
        <v>VTIME.LPG.INSUDB.PETS.NCAPITAL</v>
      </c>
    </row>
    <row r="13317" spans="1:6" ht="14.25" customHeight="1">
      <c r="A13317" s="157" t="s">
        <v>666</v>
      </c>
      <c r="B13317" s="158" t="s">
        <v>674</v>
      </c>
      <c r="C13317" s="158" t="s">
        <v>667</v>
      </c>
      <c r="D13317" s="158" t="s">
        <v>1387</v>
      </c>
      <c r="E13317" s="158" t="s">
        <v>2364</v>
      </c>
      <c r="F13317" s="21" t="str">
        <f t="shared" si="52"/>
        <v>VTIME.LPG.INSUDB.PETS.DCOMPDATE</v>
      </c>
    </row>
    <row r="13318" spans="1:6" ht="14.25" customHeight="1">
      <c r="A13318" s="157" t="s">
        <v>666</v>
      </c>
      <c r="B13318" s="158" t="s">
        <v>674</v>
      </c>
      <c r="C13318" s="158" t="s">
        <v>667</v>
      </c>
      <c r="D13318" s="158" t="s">
        <v>1387</v>
      </c>
      <c r="E13318" s="158" t="s">
        <v>2423</v>
      </c>
      <c r="F13318" s="21" t="str">
        <f t="shared" si="52"/>
        <v>VTIME.LPG.INSUDB.PETS.DEXPIRDAT</v>
      </c>
    </row>
    <row r="13319" spans="1:6" ht="14.25" customHeight="1">
      <c r="A13319" s="157" t="s">
        <v>666</v>
      </c>
      <c r="B13319" s="158" t="s">
        <v>674</v>
      </c>
      <c r="C13319" s="158" t="s">
        <v>667</v>
      </c>
      <c r="D13319" s="158" t="s">
        <v>1387</v>
      </c>
      <c r="E13319" s="158" t="s">
        <v>2435</v>
      </c>
      <c r="F13319" s="21" t="str">
        <f t="shared" si="52"/>
        <v>VTIME.LPG.INSUDB.PETS.DISSUEDAT</v>
      </c>
    </row>
    <row r="13320" spans="1:6" ht="14.25" customHeight="1">
      <c r="A13320" s="157" t="s">
        <v>666</v>
      </c>
      <c r="B13320" s="158" t="s">
        <v>674</v>
      </c>
      <c r="C13320" s="158" t="s">
        <v>667</v>
      </c>
      <c r="D13320" s="158" t="s">
        <v>1387</v>
      </c>
      <c r="E13320" s="158" t="s">
        <v>2436</v>
      </c>
      <c r="F13320" s="21" t="str">
        <f t="shared" si="52"/>
        <v>VTIME.LPG.INSUDB.PETS.NNULLCODE</v>
      </c>
    </row>
    <row r="13321" spans="1:6" ht="14.25" customHeight="1">
      <c r="A13321" s="157" t="s">
        <v>666</v>
      </c>
      <c r="B13321" s="158" t="s">
        <v>674</v>
      </c>
      <c r="C13321" s="158" t="s">
        <v>667</v>
      </c>
      <c r="D13321" s="158" t="s">
        <v>1387</v>
      </c>
      <c r="E13321" s="158" t="s">
        <v>2377</v>
      </c>
      <c r="F13321" s="21" t="str">
        <f t="shared" si="52"/>
        <v>VTIME.LPG.INSUDB.PETS.DNULLDATE</v>
      </c>
    </row>
    <row r="13322" spans="1:6" ht="14.25" customHeight="1">
      <c r="A13322" s="157" t="s">
        <v>666</v>
      </c>
      <c r="B13322" s="158" t="s">
        <v>674</v>
      </c>
      <c r="C13322" s="158" t="s">
        <v>667</v>
      </c>
      <c r="D13322" s="158" t="s">
        <v>1387</v>
      </c>
      <c r="E13322" s="158" t="s">
        <v>2437</v>
      </c>
      <c r="F13322" s="21" t="str">
        <f t="shared" si="52"/>
        <v>VTIME.LPG.INSUDB.PETS.NPREMIUM</v>
      </c>
    </row>
    <row r="13323" spans="1:6" ht="14.25" customHeight="1">
      <c r="A13323" s="157" t="s">
        <v>666</v>
      </c>
      <c r="B13323" s="158" t="s">
        <v>674</v>
      </c>
      <c r="C13323" s="158" t="s">
        <v>667</v>
      </c>
      <c r="D13323" s="158" t="s">
        <v>1387</v>
      </c>
      <c r="E13323" s="158" t="s">
        <v>2438</v>
      </c>
      <c r="F13323" s="21" t="str">
        <f t="shared" si="52"/>
        <v>VTIME.LPG.INSUDB.PETS.DSTARTDATE</v>
      </c>
    </row>
    <row r="13324" spans="1:6" ht="14.25" customHeight="1">
      <c r="A13324" s="157" t="s">
        <v>666</v>
      </c>
      <c r="B13324" s="158" t="s">
        <v>674</v>
      </c>
      <c r="C13324" s="158" t="s">
        <v>667</v>
      </c>
      <c r="D13324" s="158" t="s">
        <v>1387</v>
      </c>
      <c r="E13324" s="158" t="s">
        <v>2370</v>
      </c>
      <c r="F13324" s="21" t="str">
        <f t="shared" si="52"/>
        <v>VTIME.LPG.INSUDB.PETS.NUSERCODE</v>
      </c>
    </row>
    <row r="13325" spans="1:6" ht="14.25" customHeight="1">
      <c r="A13325" s="157" t="s">
        <v>666</v>
      </c>
      <c r="B13325" s="158" t="s">
        <v>674</v>
      </c>
      <c r="C13325" s="158" t="s">
        <v>667</v>
      </c>
      <c r="D13325" s="158" t="s">
        <v>1387</v>
      </c>
      <c r="E13325" s="158" t="s">
        <v>2439</v>
      </c>
      <c r="F13325" s="21" t="str">
        <f t="shared" si="52"/>
        <v>VTIME.LPG.INSUDB.PETS.NTRANSACTIO</v>
      </c>
    </row>
    <row r="13326" spans="1:6" ht="14.25" customHeight="1">
      <c r="A13326" s="157" t="s">
        <v>666</v>
      </c>
      <c r="B13326" s="158" t="s">
        <v>674</v>
      </c>
      <c r="C13326" s="158" t="s">
        <v>667</v>
      </c>
      <c r="D13326" s="158" t="s">
        <v>1387</v>
      </c>
      <c r="E13326" s="158" t="s">
        <v>2440</v>
      </c>
      <c r="F13326" s="21" t="str">
        <f t="shared" si="52"/>
        <v>VTIME.LPG.INSUDB.PETS.NGROUP</v>
      </c>
    </row>
    <row r="13327" spans="1:6" ht="14.25" customHeight="1">
      <c r="A13327" s="157" t="s">
        <v>666</v>
      </c>
      <c r="B13327" s="158" t="s">
        <v>674</v>
      </c>
      <c r="C13327" s="158" t="s">
        <v>667</v>
      </c>
      <c r="D13327" s="158" t="s">
        <v>1387</v>
      </c>
      <c r="E13327" s="158" t="s">
        <v>2441</v>
      </c>
      <c r="F13327" s="21" t="str">
        <f t="shared" si="52"/>
        <v>VTIME.LPG.INSUDB.PETS.NSITUATION</v>
      </c>
    </row>
    <row r="13328" spans="1:6" ht="14.25" customHeight="1">
      <c r="A13328" s="157" t="s">
        <v>666</v>
      </c>
      <c r="B13328" s="158" t="s">
        <v>674</v>
      </c>
      <c r="C13328" s="158" t="s">
        <v>667</v>
      </c>
      <c r="D13328" s="158" t="s">
        <v>1387</v>
      </c>
      <c r="E13328" s="158" t="s">
        <v>2442</v>
      </c>
      <c r="F13328" s="21" t="str">
        <f t="shared" si="52"/>
        <v>VTIME.LPG.INSUDB.PETS.SGEOLIMIT</v>
      </c>
    </row>
    <row r="13329" spans="1:6" ht="14.25" customHeight="1">
      <c r="A13329" s="157" t="s">
        <v>666</v>
      </c>
      <c r="B13329" s="158" t="s">
        <v>674</v>
      </c>
      <c r="C13329" s="158" t="s">
        <v>667</v>
      </c>
      <c r="D13329" s="158" t="s">
        <v>1387</v>
      </c>
      <c r="E13329" s="158" t="s">
        <v>2414</v>
      </c>
      <c r="F13329" s="21" t="str">
        <f t="shared" si="52"/>
        <v>VTIME.LPG.INSUDB.PETS.NPAYFREQ</v>
      </c>
    </row>
    <row r="13330" spans="1:6" ht="14.25" customHeight="1">
      <c r="A13330" s="157" t="s">
        <v>666</v>
      </c>
      <c r="B13330" s="158" t="s">
        <v>658</v>
      </c>
      <c r="C13330" s="158" t="s">
        <v>1379</v>
      </c>
      <c r="D13330" s="158" t="s">
        <v>1118</v>
      </c>
      <c r="E13330" s="158" t="s">
        <v>2849</v>
      </c>
      <c r="F13330" s="21" t="str">
        <f t="shared" si="52"/>
        <v>VTIME.LPV.LPVINSUDB.PART_CONTR.NTYPE_REL</v>
      </c>
    </row>
    <row r="13331" spans="1:6" ht="14.25" customHeight="1">
      <c r="A13331" s="157" t="s">
        <v>666</v>
      </c>
      <c r="B13331" s="158" t="s">
        <v>658</v>
      </c>
      <c r="C13331" s="158" t="s">
        <v>1379</v>
      </c>
      <c r="D13331" s="158" t="s">
        <v>1118</v>
      </c>
      <c r="E13331" s="158" t="s">
        <v>2595</v>
      </c>
      <c r="F13331" s="21" t="str">
        <f t="shared" si="52"/>
        <v>VTIME.LPV.LPVINSUDB.PART_CONTR.NNUMBER</v>
      </c>
    </row>
    <row r="13332" spans="1:6" ht="14.25" customHeight="1">
      <c r="A13332" s="157" t="s">
        <v>666</v>
      </c>
      <c r="B13332" s="158" t="s">
        <v>658</v>
      </c>
      <c r="C13332" s="158" t="s">
        <v>1379</v>
      </c>
      <c r="D13332" s="158" t="s">
        <v>1118</v>
      </c>
      <c r="E13332" s="158" t="s">
        <v>2373</v>
      </c>
      <c r="F13332" s="21" t="str">
        <f t="shared" si="52"/>
        <v>VTIME.LPV.LPVINSUDB.PART_CONTR.NBRANCH</v>
      </c>
    </row>
    <row r="13333" spans="1:6" ht="14.25" customHeight="1">
      <c r="A13333" s="157" t="s">
        <v>666</v>
      </c>
      <c r="B13333" s="158" t="s">
        <v>658</v>
      </c>
      <c r="C13333" s="158" t="s">
        <v>1379</v>
      </c>
      <c r="D13333" s="158" t="s">
        <v>1118</v>
      </c>
      <c r="E13333" s="158" t="s">
        <v>2359</v>
      </c>
      <c r="F13333" s="21" t="str">
        <f t="shared" si="52"/>
        <v>VTIME.LPV.LPVINSUDB.PART_CONTR.DEFFECDATE</v>
      </c>
    </row>
    <row r="13334" spans="1:6" ht="14.25" customHeight="1">
      <c r="A13334" s="157" t="s">
        <v>666</v>
      </c>
      <c r="B13334" s="158" t="s">
        <v>658</v>
      </c>
      <c r="C13334" s="158" t="s">
        <v>1379</v>
      </c>
      <c r="D13334" s="158" t="s">
        <v>1118</v>
      </c>
      <c r="E13334" s="158" t="s">
        <v>2596</v>
      </c>
      <c r="F13334" s="21" t="str">
        <f t="shared" si="52"/>
        <v>VTIME.LPV.LPVINSUDB.PART_CONTR.NTYPE</v>
      </c>
    </row>
    <row r="13335" spans="1:6" ht="14.25" customHeight="1">
      <c r="A13335" s="157" t="s">
        <v>666</v>
      </c>
      <c r="B13335" s="158" t="s">
        <v>658</v>
      </c>
      <c r="C13335" s="158" t="s">
        <v>1379</v>
      </c>
      <c r="D13335" s="158" t="s">
        <v>1118</v>
      </c>
      <c r="E13335" s="158" t="s">
        <v>2438</v>
      </c>
      <c r="F13335" s="21" t="str">
        <f t="shared" si="52"/>
        <v>VTIME.LPV.LPVINSUDB.PART_CONTR.DSTARTDATE</v>
      </c>
    </row>
    <row r="13336" spans="1:6" ht="14.25" customHeight="1">
      <c r="A13336" s="157" t="s">
        <v>666</v>
      </c>
      <c r="B13336" s="158" t="s">
        <v>658</v>
      </c>
      <c r="C13336" s="158" t="s">
        <v>1379</v>
      </c>
      <c r="D13336" s="158" t="s">
        <v>1118</v>
      </c>
      <c r="E13336" s="158" t="s">
        <v>2574</v>
      </c>
      <c r="F13336" s="21" t="str">
        <f t="shared" si="52"/>
        <v>VTIME.LPV.LPVINSUDB.PART_CONTR.NCOMPANY</v>
      </c>
    </row>
    <row r="13337" spans="1:6" ht="14.25" customHeight="1">
      <c r="A13337" s="157" t="s">
        <v>666</v>
      </c>
      <c r="B13337" s="158" t="s">
        <v>658</v>
      </c>
      <c r="C13337" s="158" t="s">
        <v>1379</v>
      </c>
      <c r="D13337" s="158" t="s">
        <v>1118</v>
      </c>
      <c r="E13337" s="158" t="s">
        <v>3357</v>
      </c>
      <c r="F13337" s="21" t="str">
        <f t="shared" si="52"/>
        <v>VTIME.LPV.LPVINSUDB.PART_CONTR.NARR_PERD</v>
      </c>
    </row>
    <row r="13338" spans="1:6" ht="14.25" customHeight="1">
      <c r="A13338" s="157" t="s">
        <v>666</v>
      </c>
      <c r="B13338" s="158" t="s">
        <v>658</v>
      </c>
      <c r="C13338" s="158" t="s">
        <v>1379</v>
      </c>
      <c r="D13338" s="158" t="s">
        <v>1118</v>
      </c>
      <c r="E13338" s="158" t="s">
        <v>3358</v>
      </c>
      <c r="F13338" s="21" t="str">
        <f t="shared" si="52"/>
        <v>VTIME.LPV.LPVINSUDB.PART_CONTR.NCOMISION</v>
      </c>
    </row>
    <row r="13339" spans="1:6" ht="14.25" customHeight="1">
      <c r="A13339" s="157" t="s">
        <v>666</v>
      </c>
      <c r="B13339" s="158" t="s">
        <v>658</v>
      </c>
      <c r="C13339" s="158" t="s">
        <v>1379</v>
      </c>
      <c r="D13339" s="158" t="s">
        <v>1118</v>
      </c>
      <c r="E13339" s="158" t="s">
        <v>2364</v>
      </c>
      <c r="F13339" s="21" t="str">
        <f t="shared" si="52"/>
        <v>VTIME.LPV.LPVINSUDB.PART_CONTR.DCOMPDATE</v>
      </c>
    </row>
    <row r="13340" spans="1:6" ht="14.25" customHeight="1">
      <c r="A13340" s="157" t="s">
        <v>666</v>
      </c>
      <c r="B13340" s="158" t="s">
        <v>658</v>
      </c>
      <c r="C13340" s="158" t="s">
        <v>1379</v>
      </c>
      <c r="D13340" s="158" t="s">
        <v>1118</v>
      </c>
      <c r="E13340" s="158" t="s">
        <v>2602</v>
      </c>
      <c r="F13340" s="21" t="str">
        <f t="shared" si="52"/>
        <v>VTIME.LPV.LPVINSUDB.PART_CONTR.NCORREDOR</v>
      </c>
    </row>
    <row r="13341" spans="1:6" ht="14.25" customHeight="1">
      <c r="A13341" s="157" t="s">
        <v>666</v>
      </c>
      <c r="B13341" s="158" t="s">
        <v>658</v>
      </c>
      <c r="C13341" s="158" t="s">
        <v>1379</v>
      </c>
      <c r="D13341" s="158" t="s">
        <v>1118</v>
      </c>
      <c r="E13341" s="158" t="s">
        <v>2377</v>
      </c>
      <c r="F13341" s="21" t="str">
        <f t="shared" si="52"/>
        <v>VTIME.LPV.LPVINSUDB.PART_CONTR.DNULLDATE</v>
      </c>
    </row>
    <row r="13342" spans="1:6" ht="14.25" customHeight="1">
      <c r="A13342" s="157" t="s">
        <v>666</v>
      </c>
      <c r="B13342" s="158" t="s">
        <v>658</v>
      </c>
      <c r="C13342" s="158" t="s">
        <v>1379</v>
      </c>
      <c r="D13342" s="158" t="s">
        <v>1118</v>
      </c>
      <c r="E13342" s="158" t="s">
        <v>3359</v>
      </c>
      <c r="F13342" s="21" t="str">
        <f t="shared" si="52"/>
        <v>VTIME.LPV.LPVINSUDB.PART_CONTR.NPR_INOUT</v>
      </c>
    </row>
    <row r="13343" spans="1:6" ht="14.25" customHeight="1">
      <c r="A13343" s="157" t="s">
        <v>666</v>
      </c>
      <c r="B13343" s="158" t="s">
        <v>658</v>
      </c>
      <c r="C13343" s="158" t="s">
        <v>1379</v>
      </c>
      <c r="D13343" s="158" t="s">
        <v>1118</v>
      </c>
      <c r="E13343" s="158" t="s">
        <v>3360</v>
      </c>
      <c r="F13343" s="21" t="str">
        <f t="shared" si="52"/>
        <v>VTIME.LPV.LPVINSUDB.PART_CONTR.NCL_INOUT</v>
      </c>
    </row>
    <row r="13344" spans="1:6" ht="14.25" customHeight="1">
      <c r="A13344" s="157" t="s">
        <v>666</v>
      </c>
      <c r="B13344" s="158" t="s">
        <v>658</v>
      </c>
      <c r="C13344" s="158" t="s">
        <v>1379</v>
      </c>
      <c r="D13344" s="158" t="s">
        <v>1118</v>
      </c>
      <c r="E13344" s="158" t="s">
        <v>2776</v>
      </c>
      <c r="F13344" s="21" t="str">
        <f t="shared" si="52"/>
        <v>VTIME.LPV.LPVINSUDB.PART_CONTR.NRATE</v>
      </c>
    </row>
    <row r="13345" spans="1:6" ht="14.25" customHeight="1">
      <c r="A13345" s="157" t="s">
        <v>666</v>
      </c>
      <c r="B13345" s="158" t="s">
        <v>658</v>
      </c>
      <c r="C13345" s="158" t="s">
        <v>1379</v>
      </c>
      <c r="D13345" s="158" t="s">
        <v>1118</v>
      </c>
      <c r="E13345" s="158" t="s">
        <v>3361</v>
      </c>
      <c r="F13345" s="21" t="str">
        <f t="shared" si="52"/>
        <v>VTIME.LPV.LPVINSUDB.PART_CONTR.NRATE_BENE</v>
      </c>
    </row>
    <row r="13346" spans="1:6" ht="14.25" customHeight="1">
      <c r="A13346" s="157" t="s">
        <v>666</v>
      </c>
      <c r="B13346" s="158" t="s">
        <v>658</v>
      </c>
      <c r="C13346" s="158" t="s">
        <v>1379</v>
      </c>
      <c r="D13346" s="158" t="s">
        <v>1118</v>
      </c>
      <c r="E13346" s="158" t="s">
        <v>2581</v>
      </c>
      <c r="F13346" s="21" t="str">
        <f t="shared" si="52"/>
        <v>VTIME.LPV.LPVINSUDB.PART_CONTR.NSHARE</v>
      </c>
    </row>
    <row r="13347" spans="1:6" ht="14.25" customHeight="1">
      <c r="A13347" s="157" t="s">
        <v>666</v>
      </c>
      <c r="B13347" s="158" t="s">
        <v>658</v>
      </c>
      <c r="C13347" s="158" t="s">
        <v>1379</v>
      </c>
      <c r="D13347" s="158" t="s">
        <v>1118</v>
      </c>
      <c r="E13347" s="158" t="s">
        <v>2370</v>
      </c>
      <c r="F13347" s="21" t="str">
        <f t="shared" si="52"/>
        <v>VTIME.LPV.LPVINSUDB.PART_CONTR.NUSERCODE</v>
      </c>
    </row>
    <row r="13348" spans="1:6" ht="14.25" customHeight="1">
      <c r="A13348" s="157" t="s">
        <v>445</v>
      </c>
      <c r="B13348" s="158" t="s">
        <v>658</v>
      </c>
      <c r="C13348" s="158" t="s">
        <v>1314</v>
      </c>
      <c r="D13348" s="158" t="s">
        <v>1388</v>
      </c>
      <c r="E13348" s="158" t="s">
        <v>4875</v>
      </c>
      <c r="F13348" s="21" t="str">
        <f t="shared" si="52"/>
        <v>INSIS.LPV.INSIS_GEN_BLC_V10.BLC_ACTIONS.ACTION_ID</v>
      </c>
    </row>
    <row r="13349" spans="1:6" ht="14.25" customHeight="1">
      <c r="A13349" s="157" t="s">
        <v>445</v>
      </c>
      <c r="B13349" s="158" t="s">
        <v>658</v>
      </c>
      <c r="C13349" s="158" t="s">
        <v>1314</v>
      </c>
      <c r="D13349" s="158" t="s">
        <v>1388</v>
      </c>
      <c r="E13349" s="158" t="s">
        <v>4876</v>
      </c>
      <c r="F13349" s="21" t="str">
        <f t="shared" si="52"/>
        <v>INSIS.LPV.INSIS_GEN_BLC_V10.BLC_ACTIONS.ACTION_DATE</v>
      </c>
    </row>
    <row r="13350" spans="1:6" ht="14.25" customHeight="1">
      <c r="A13350" s="157" t="s">
        <v>445</v>
      </c>
      <c r="B13350" s="158" t="s">
        <v>658</v>
      </c>
      <c r="C13350" s="158" t="s">
        <v>1314</v>
      </c>
      <c r="D13350" s="158" t="s">
        <v>1388</v>
      </c>
      <c r="E13350" s="158" t="s">
        <v>4877</v>
      </c>
      <c r="F13350" s="21" t="str">
        <f t="shared" si="52"/>
        <v>INSIS.LPV.INSIS_GEN_BLC_V10.BLC_ACTIONS.ACTION_TYPE_ID</v>
      </c>
    </row>
    <row r="13351" spans="1:6" ht="14.25" customHeight="1">
      <c r="A13351" s="157" t="s">
        <v>445</v>
      </c>
      <c r="B13351" s="158" t="s">
        <v>658</v>
      </c>
      <c r="C13351" s="158" t="s">
        <v>1314</v>
      </c>
      <c r="D13351" s="158" t="s">
        <v>1388</v>
      </c>
      <c r="E13351" s="158" t="s">
        <v>4878</v>
      </c>
      <c r="F13351" s="21" t="str">
        <f t="shared" si="52"/>
        <v>INSIS.LPV.INSIS_GEN_BLC_V10.BLC_ACTIONS.ATTENDIES</v>
      </c>
    </row>
    <row r="13352" spans="1:6" ht="14.25" customHeight="1">
      <c r="A13352" s="157" t="s">
        <v>445</v>
      </c>
      <c r="B13352" s="158" t="s">
        <v>658</v>
      </c>
      <c r="C13352" s="158" t="s">
        <v>1314</v>
      </c>
      <c r="D13352" s="158" t="s">
        <v>1388</v>
      </c>
      <c r="E13352" s="158" t="s">
        <v>1505</v>
      </c>
      <c r="F13352" s="21" t="str">
        <f t="shared" si="52"/>
        <v>INSIS.LPV.INSIS_GEN_BLC_V10.BLC_ACTIONS.NOTES</v>
      </c>
    </row>
    <row r="13353" spans="1:6" ht="14.25" customHeight="1">
      <c r="A13353" s="157" t="s">
        <v>445</v>
      </c>
      <c r="B13353" s="158" t="s">
        <v>658</v>
      </c>
      <c r="C13353" s="158" t="s">
        <v>1314</v>
      </c>
      <c r="D13353" s="158" t="s">
        <v>1388</v>
      </c>
      <c r="E13353" s="158" t="s">
        <v>4879</v>
      </c>
      <c r="F13353" s="21" t="str">
        <f t="shared" si="52"/>
        <v>INSIS.LPV.INSIS_GEN_BLC_V10.BLC_ACTIONS.RESOLUTION_ID</v>
      </c>
    </row>
    <row r="13354" spans="1:6" ht="14.25" customHeight="1">
      <c r="A13354" s="157" t="s">
        <v>445</v>
      </c>
      <c r="B13354" s="158" t="s">
        <v>658</v>
      </c>
      <c r="C13354" s="158" t="s">
        <v>1314</v>
      </c>
      <c r="D13354" s="158" t="s">
        <v>1388</v>
      </c>
      <c r="E13354" s="158" t="s">
        <v>4880</v>
      </c>
      <c r="F13354" s="21" t="str">
        <f t="shared" si="52"/>
        <v>INSIS.LPV.INSIS_GEN_BLC_V10.BLC_ACTIONS.DEADLINE</v>
      </c>
    </row>
    <row r="13355" spans="1:6" ht="14.25" customHeight="1">
      <c r="A13355" s="157" t="s">
        <v>445</v>
      </c>
      <c r="B13355" s="158" t="s">
        <v>658</v>
      </c>
      <c r="C13355" s="158" t="s">
        <v>1314</v>
      </c>
      <c r="D13355" s="158" t="s">
        <v>1388</v>
      </c>
      <c r="E13355" s="158" t="s">
        <v>4881</v>
      </c>
      <c r="F13355" s="21" t="str">
        <f t="shared" si="52"/>
        <v>INSIS.LPV.INSIS_GEN_BLC_V10.BLC_ACTIONS.DOCUMENT_ID</v>
      </c>
    </row>
    <row r="13356" spans="1:6" ht="14.25" customHeight="1">
      <c r="A13356" s="157" t="s">
        <v>445</v>
      </c>
      <c r="B13356" s="158" t="s">
        <v>658</v>
      </c>
      <c r="C13356" s="158" t="s">
        <v>1314</v>
      </c>
      <c r="D13356" s="158" t="s">
        <v>1388</v>
      </c>
      <c r="E13356" s="158" t="s">
        <v>4882</v>
      </c>
      <c r="F13356" s="21" t="str">
        <f t="shared" si="52"/>
        <v>INSIS.LPV.INSIS_GEN_BLC_V10.BLC_ACTIONS.TEMPLATE_ID</v>
      </c>
    </row>
    <row r="13357" spans="1:6" ht="14.25" customHeight="1">
      <c r="A13357" s="157" t="s">
        <v>445</v>
      </c>
      <c r="B13357" s="158" t="s">
        <v>658</v>
      </c>
      <c r="C13357" s="158" t="s">
        <v>1314</v>
      </c>
      <c r="D13357" s="158" t="s">
        <v>1388</v>
      </c>
      <c r="E13357" s="158" t="s">
        <v>3994</v>
      </c>
      <c r="F13357" s="21" t="str">
        <f t="shared" si="52"/>
        <v>INSIS.LPV.INSIS_GEN_BLC_V10.BLC_ACTIONS.STATUS</v>
      </c>
    </row>
    <row r="13358" spans="1:6" ht="14.25" customHeight="1">
      <c r="A13358" s="157" t="s">
        <v>445</v>
      </c>
      <c r="B13358" s="158" t="s">
        <v>658</v>
      </c>
      <c r="C13358" s="158" t="s">
        <v>1314</v>
      </c>
      <c r="D13358" s="158" t="s">
        <v>1388</v>
      </c>
      <c r="E13358" s="158" t="s">
        <v>3990</v>
      </c>
      <c r="F13358" s="21" t="str">
        <f t="shared" si="52"/>
        <v>INSIS.LPV.INSIS_GEN_BLC_V10.BLC_ACTIONS.CREATED_ON</v>
      </c>
    </row>
    <row r="13359" spans="1:6" ht="14.25" customHeight="1">
      <c r="A13359" s="157" t="s">
        <v>445</v>
      </c>
      <c r="B13359" s="158" t="s">
        <v>658</v>
      </c>
      <c r="C13359" s="158" t="s">
        <v>1314</v>
      </c>
      <c r="D13359" s="158" t="s">
        <v>1388</v>
      </c>
      <c r="E13359" s="158" t="s">
        <v>3991</v>
      </c>
      <c r="F13359" s="21" t="str">
        <f t="shared" si="52"/>
        <v>INSIS.LPV.INSIS_GEN_BLC_V10.BLC_ACTIONS.CREATED_BY</v>
      </c>
    </row>
    <row r="13360" spans="1:6" ht="14.25" customHeight="1">
      <c r="A13360" s="157" t="s">
        <v>445</v>
      </c>
      <c r="B13360" s="158" t="s">
        <v>658</v>
      </c>
      <c r="C13360" s="158" t="s">
        <v>1314</v>
      </c>
      <c r="D13360" s="158" t="s">
        <v>1388</v>
      </c>
      <c r="E13360" s="158" t="s">
        <v>3992</v>
      </c>
      <c r="F13360" s="21" t="str">
        <f t="shared" si="52"/>
        <v>INSIS.LPV.INSIS_GEN_BLC_V10.BLC_ACTIONS.UPDATED_ON</v>
      </c>
    </row>
    <row r="13361" spans="1:6" ht="14.25" customHeight="1">
      <c r="A13361" s="157" t="s">
        <v>445</v>
      </c>
      <c r="B13361" s="158" t="s">
        <v>658</v>
      </c>
      <c r="C13361" s="158" t="s">
        <v>1314</v>
      </c>
      <c r="D13361" s="158" t="s">
        <v>1388</v>
      </c>
      <c r="E13361" s="158" t="s">
        <v>3993</v>
      </c>
      <c r="F13361" s="21" t="str">
        <f t="shared" si="52"/>
        <v>INSIS.LPV.INSIS_GEN_BLC_V10.BLC_ACTIONS.UPDATED_BY</v>
      </c>
    </row>
    <row r="13362" spans="1:6" ht="14.25" customHeight="1">
      <c r="A13362" s="157" t="s">
        <v>445</v>
      </c>
      <c r="B13362" s="158" t="s">
        <v>658</v>
      </c>
      <c r="C13362" s="158" t="s">
        <v>1314</v>
      </c>
      <c r="D13362" s="158" t="s">
        <v>1388</v>
      </c>
      <c r="E13362" s="158" t="s">
        <v>4119</v>
      </c>
      <c r="F13362" s="21" t="str">
        <f t="shared" si="52"/>
        <v>INSIS.LPV.INSIS_GEN_BLC_V10.BLC_ACTIONS.ATTRIB_0</v>
      </c>
    </row>
    <row r="13363" spans="1:6" ht="14.25" customHeight="1">
      <c r="A13363" s="157" t="s">
        <v>445</v>
      </c>
      <c r="B13363" s="158" t="s">
        <v>658</v>
      </c>
      <c r="C13363" s="158" t="s">
        <v>1314</v>
      </c>
      <c r="D13363" s="158" t="s">
        <v>1388</v>
      </c>
      <c r="E13363" s="158" t="s">
        <v>4120</v>
      </c>
      <c r="F13363" s="21" t="str">
        <f t="shared" si="52"/>
        <v>INSIS.LPV.INSIS_GEN_BLC_V10.BLC_ACTIONS.ATTRIB_1</v>
      </c>
    </row>
    <row r="13364" spans="1:6" ht="14.25" customHeight="1">
      <c r="A13364" s="157" t="s">
        <v>445</v>
      </c>
      <c r="B13364" s="158" t="s">
        <v>658</v>
      </c>
      <c r="C13364" s="158" t="s">
        <v>1314</v>
      </c>
      <c r="D13364" s="158" t="s">
        <v>1388</v>
      </c>
      <c r="E13364" s="158" t="s">
        <v>4121</v>
      </c>
      <c r="F13364" s="21" t="str">
        <f t="shared" si="52"/>
        <v>INSIS.LPV.INSIS_GEN_BLC_V10.BLC_ACTIONS.ATTRIB_2</v>
      </c>
    </row>
    <row r="13365" spans="1:6" ht="14.25" customHeight="1">
      <c r="A13365" s="157" t="s">
        <v>445</v>
      </c>
      <c r="B13365" s="158" t="s">
        <v>658</v>
      </c>
      <c r="C13365" s="158" t="s">
        <v>1314</v>
      </c>
      <c r="D13365" s="158" t="s">
        <v>1388</v>
      </c>
      <c r="E13365" s="158" t="s">
        <v>4122</v>
      </c>
      <c r="F13365" s="21" t="str">
        <f t="shared" si="52"/>
        <v>INSIS.LPV.INSIS_GEN_BLC_V10.BLC_ACTIONS.ATTRIB_3</v>
      </c>
    </row>
    <row r="13366" spans="1:6" ht="14.25" customHeight="1">
      <c r="A13366" s="157" t="s">
        <v>445</v>
      </c>
      <c r="B13366" s="158" t="s">
        <v>658</v>
      </c>
      <c r="C13366" s="158" t="s">
        <v>1314</v>
      </c>
      <c r="D13366" s="158" t="s">
        <v>1388</v>
      </c>
      <c r="E13366" s="158" t="s">
        <v>4123</v>
      </c>
      <c r="F13366" s="21" t="str">
        <f t="shared" si="52"/>
        <v>INSIS.LPV.INSIS_GEN_BLC_V10.BLC_ACTIONS.ATTRIB_4</v>
      </c>
    </row>
    <row r="13367" spans="1:6" ht="14.25" customHeight="1">
      <c r="A13367" s="157" t="s">
        <v>445</v>
      </c>
      <c r="B13367" s="158" t="s">
        <v>658</v>
      </c>
      <c r="C13367" s="158" t="s">
        <v>1314</v>
      </c>
      <c r="D13367" s="158" t="s">
        <v>1388</v>
      </c>
      <c r="E13367" s="158" t="s">
        <v>4124</v>
      </c>
      <c r="F13367" s="21" t="str">
        <f t="shared" si="52"/>
        <v>INSIS.LPV.INSIS_GEN_BLC_V10.BLC_ACTIONS.ATTRIB_5</v>
      </c>
    </row>
    <row r="13368" spans="1:6" ht="14.25" customHeight="1">
      <c r="A13368" s="157" t="s">
        <v>445</v>
      </c>
      <c r="B13368" s="158" t="s">
        <v>658</v>
      </c>
      <c r="C13368" s="158" t="s">
        <v>1314</v>
      </c>
      <c r="D13368" s="158" t="s">
        <v>1388</v>
      </c>
      <c r="E13368" s="158" t="s">
        <v>4125</v>
      </c>
      <c r="F13368" s="21" t="str">
        <f t="shared" si="52"/>
        <v>INSIS.LPV.INSIS_GEN_BLC_V10.BLC_ACTIONS.ATTRIB_6</v>
      </c>
    </row>
    <row r="13369" spans="1:6" ht="14.25" customHeight="1">
      <c r="A13369" s="157" t="s">
        <v>445</v>
      </c>
      <c r="B13369" s="158" t="s">
        <v>658</v>
      </c>
      <c r="C13369" s="158" t="s">
        <v>1314</v>
      </c>
      <c r="D13369" s="158" t="s">
        <v>1388</v>
      </c>
      <c r="E13369" s="158" t="s">
        <v>4126</v>
      </c>
      <c r="F13369" s="21" t="str">
        <f t="shared" si="52"/>
        <v>INSIS.LPV.INSIS_GEN_BLC_V10.BLC_ACTIONS.ATTRIB_7</v>
      </c>
    </row>
    <row r="13370" spans="1:6" ht="14.25" customHeight="1">
      <c r="A13370" s="157" t="s">
        <v>445</v>
      </c>
      <c r="B13370" s="158" t="s">
        <v>658</v>
      </c>
      <c r="C13370" s="158" t="s">
        <v>1314</v>
      </c>
      <c r="D13370" s="158" t="s">
        <v>1388</v>
      </c>
      <c r="E13370" s="158" t="s">
        <v>4127</v>
      </c>
      <c r="F13370" s="21" t="str">
        <f t="shared" si="52"/>
        <v>INSIS.LPV.INSIS_GEN_BLC_V10.BLC_ACTIONS.ATTRIB_8</v>
      </c>
    </row>
    <row r="13371" spans="1:6" ht="14.25" customHeight="1">
      <c r="A13371" s="157" t="s">
        <v>445</v>
      </c>
      <c r="B13371" s="158" t="s">
        <v>658</v>
      </c>
      <c r="C13371" s="158" t="s">
        <v>1314</v>
      </c>
      <c r="D13371" s="158" t="s">
        <v>1388</v>
      </c>
      <c r="E13371" s="158" t="s">
        <v>4128</v>
      </c>
      <c r="F13371" s="21" t="str">
        <f t="shared" si="52"/>
        <v>INSIS.LPV.INSIS_GEN_BLC_V10.BLC_ACTIONS.ATTRIB_9</v>
      </c>
    </row>
    <row r="13372" spans="1:6" ht="14.25" customHeight="1">
      <c r="A13372" s="161" t="s">
        <v>445</v>
      </c>
      <c r="B13372" s="162" t="s">
        <v>658</v>
      </c>
      <c r="C13372" s="162" t="s">
        <v>1314</v>
      </c>
      <c r="D13372" s="162" t="s">
        <v>1388</v>
      </c>
      <c r="E13372" s="162" t="s">
        <v>4883</v>
      </c>
      <c r="F13372" s="21" t="str">
        <f t="shared" si="52"/>
        <v>INSIS.LPV.INSIS_GEN_BLC_V10.BLC_ACTIONS.REASON_ID</v>
      </c>
    </row>
  </sheetData>
  <autoFilter ref="A1:E13372" xr:uid="{00000000-0009-0000-0000-00000A000000}"/>
  <pageMargins left="0.7" right="0.7" top="0.75" bottom="0.75" header="0" footer="0"/>
  <pageSetup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1:P1000"/>
  <sheetViews>
    <sheetView workbookViewId="0"/>
  </sheetViews>
  <sheetFormatPr defaultColWidth="14.42578125" defaultRowHeight="15" customHeight="1"/>
  <cols>
    <col min="1" max="1" width="11.42578125" customWidth="1"/>
    <col min="2" max="3" width="22.28515625" customWidth="1"/>
    <col min="4" max="4" width="31.140625" customWidth="1"/>
    <col min="5" max="5" width="36.42578125" customWidth="1"/>
    <col min="6" max="6" width="53.140625" hidden="1" customWidth="1"/>
    <col min="7" max="7" width="19.140625" customWidth="1"/>
    <col min="8" max="9" width="19.140625" hidden="1" customWidth="1"/>
    <col min="10" max="10" width="32.140625" customWidth="1"/>
    <col min="11" max="11" width="11.42578125" customWidth="1"/>
    <col min="12" max="12" width="58.5703125" customWidth="1"/>
    <col min="13" max="13" width="12.28515625" customWidth="1"/>
    <col min="14" max="26" width="11.42578125" customWidth="1"/>
  </cols>
  <sheetData>
    <row r="1" spans="2:16" ht="14.25" customHeight="1"/>
    <row r="2" spans="2:16" ht="14.25" customHeight="1">
      <c r="B2" s="71" t="s">
        <v>1389</v>
      </c>
      <c r="C2" s="71" t="s">
        <v>1390</v>
      </c>
      <c r="D2" s="71" t="s">
        <v>622</v>
      </c>
      <c r="E2" s="71" t="s">
        <v>1391</v>
      </c>
      <c r="F2" s="192"/>
      <c r="G2" s="192" t="s">
        <v>1392</v>
      </c>
      <c r="H2" s="192" t="s">
        <v>4884</v>
      </c>
      <c r="I2" s="192" t="s">
        <v>4885</v>
      </c>
      <c r="J2" s="192" t="s">
        <v>1393</v>
      </c>
    </row>
    <row r="3" spans="2:16" ht="14.25" customHeight="1">
      <c r="B3" s="47" t="s">
        <v>445</v>
      </c>
      <c r="C3" s="47" t="s">
        <v>658</v>
      </c>
      <c r="D3" s="47" t="s">
        <v>659</v>
      </c>
      <c r="E3" s="119" t="s">
        <v>660</v>
      </c>
      <c r="F3" s="120" t="str">
        <f t="shared" ref="F3:F65" si="0">"SELECT * FROM "&amp;D3&amp;"."&amp;E3</f>
        <v>SELECT * FROM INSIS_PEOPLE_V10.P_CLIENTS</v>
      </c>
      <c r="G3" s="92" t="s">
        <v>1398</v>
      </c>
      <c r="H3" s="92"/>
      <c r="I3" s="92"/>
      <c r="J3" s="121" t="str">
        <f t="array" ref="J3">IF(AND(COUNTIF(LAKEHOUSE!$C$8752:$C$13372,REPORTE!$D$3:$D$23)&gt;0, COUNTIF(LAKEHOUSE!$D$8752:$D$13372,REPORTE!$E$3:$E$23)&gt;0),"X","-")</f>
        <v>-</v>
      </c>
    </row>
    <row r="4" spans="2:16" ht="14.25" customHeight="1">
      <c r="B4" s="47" t="s">
        <v>445</v>
      </c>
      <c r="C4" s="47" t="s">
        <v>658</v>
      </c>
      <c r="D4" s="50" t="s">
        <v>659</v>
      </c>
      <c r="E4" s="119" t="s">
        <v>687</v>
      </c>
      <c r="F4" s="120" t="str">
        <f t="shared" si="0"/>
        <v>SELECT * FROM INSIS_PEOPLE_V10.P_PEOPLE</v>
      </c>
      <c r="G4" s="92" t="s">
        <v>1398</v>
      </c>
      <c r="H4" s="92"/>
      <c r="I4" s="92"/>
      <c r="J4" s="121" t="str">
        <f t="array" ref="J4">IF(AND(COUNTIF(LAKEHOUSE!$C$8752:$C$13372,REPORTE!$D$3:$D$23)&gt;0, COUNTIF(LAKEHOUSE!$D$8752:$D$13372,REPORTE!$E$3:$E$23)&gt;0),"X","-")</f>
        <v>-</v>
      </c>
      <c r="L4" s="128" t="s">
        <v>1399</v>
      </c>
      <c r="M4" s="129" t="s">
        <v>445</v>
      </c>
      <c r="N4" s="129" t="s">
        <v>677</v>
      </c>
      <c r="O4" s="129" t="s">
        <v>666</v>
      </c>
      <c r="P4" s="69" t="s">
        <v>1400</v>
      </c>
    </row>
    <row r="5" spans="2:16" ht="14.25" customHeight="1">
      <c r="B5" s="95" t="s">
        <v>445</v>
      </c>
      <c r="C5" s="95" t="s">
        <v>658</v>
      </c>
      <c r="D5" s="50" t="s">
        <v>659</v>
      </c>
      <c r="E5" s="130" t="s">
        <v>706</v>
      </c>
      <c r="F5" s="120" t="str">
        <f t="shared" si="0"/>
        <v>SELECT * FROM INSIS_PEOPLE_V10.HST_PEOPLE_MAN_COMP</v>
      </c>
      <c r="G5" s="50" t="s">
        <v>1401</v>
      </c>
      <c r="H5" s="50"/>
      <c r="I5" s="50"/>
      <c r="J5" s="121" t="str">
        <f t="array" ref="J5">IF(AND(COUNTIF(LAKEHOUSE!$C$8752:$C$13372,REPORTE!$D$3:$D$23)&gt;0, COUNTIF(LAKEHOUSE!$D$8752:$D$13372,REPORTE!$E$3:$E$23)&gt;0),"X","-")</f>
        <v>-</v>
      </c>
      <c r="L5" s="38" t="s">
        <v>1402</v>
      </c>
      <c r="M5" s="103">
        <f>COUNTIFS($B$2:$B$963,"INSIS",$E$2:$E$963,"&lt;&gt;")</f>
        <v>24</v>
      </c>
      <c r="N5" s="103">
        <f>COUNTIFS($B$2:$B$963,"INSUNIX",$E$2:$E$963,"&lt;&gt;")</f>
        <v>18</v>
      </c>
      <c r="O5" s="103">
        <f>COUNTIFS($B$2:$B$963,"VTIME",$E$2:$E$963,"&lt;&gt;")</f>
        <v>21</v>
      </c>
      <c r="P5" s="131">
        <f t="shared" ref="P5:P7" si="1">SUM(M5:O5)</f>
        <v>63</v>
      </c>
    </row>
    <row r="6" spans="2:16" ht="14.25" customHeight="1">
      <c r="B6" s="95" t="s">
        <v>445</v>
      </c>
      <c r="C6" s="95" t="s">
        <v>658</v>
      </c>
      <c r="D6" s="50" t="s">
        <v>717</v>
      </c>
      <c r="E6" s="130" t="s">
        <v>718</v>
      </c>
      <c r="F6" s="120" t="str">
        <f t="shared" si="0"/>
        <v>SELECT * FROM INSIS_CUST.CFGLPV_DOCUMENT_TYPE</v>
      </c>
      <c r="G6" s="50" t="s">
        <v>1401</v>
      </c>
      <c r="H6" s="50"/>
      <c r="I6" s="50"/>
      <c r="J6" s="121" t="str">
        <f t="array" ref="J6">IF(AND(COUNTIF(LAKEHOUSE!$C$8752:$C$13372,REPORTE!$D$3:$D$23)&gt;0, COUNTIF(LAKEHOUSE!$D$8752:$D$13372,REPORTE!$E$3:$E$23)&gt;0),"X","-")</f>
        <v>-</v>
      </c>
      <c r="L6" s="38" t="s">
        <v>1403</v>
      </c>
      <c r="M6" s="103">
        <f>COUNTIFS($B$2:$B$72,"INSIS",$J$2:$J$72,"X")</f>
        <v>0</v>
      </c>
      <c r="N6" s="103">
        <f>COUNTIFS($B$2:$B$72,"INSUNIX",$J$2:$J$72,"X")</f>
        <v>0</v>
      </c>
      <c r="O6" s="103">
        <f>COUNTIFS($B$2:$B$69,"VTIME",$J$2:$J$69,"X")</f>
        <v>0</v>
      </c>
      <c r="P6" s="131">
        <f t="shared" si="1"/>
        <v>0</v>
      </c>
    </row>
    <row r="7" spans="2:16" ht="14.25" customHeight="1">
      <c r="B7" s="95" t="s">
        <v>445</v>
      </c>
      <c r="C7" s="95" t="s">
        <v>658</v>
      </c>
      <c r="D7" s="104" t="s">
        <v>726</v>
      </c>
      <c r="E7" s="130" t="s">
        <v>727</v>
      </c>
      <c r="F7" s="120" t="str">
        <f t="shared" si="0"/>
        <v>SELECT * FROM INSIS_SYS_V10.DOC_DOCUMENTS</v>
      </c>
      <c r="G7" s="92" t="s">
        <v>1398</v>
      </c>
      <c r="H7" s="50"/>
      <c r="I7" s="50"/>
      <c r="J7" s="121" t="str">
        <f t="array" ref="J7">IF(AND(COUNTIF(LAKEHOUSE!$C$8752:$C$13372,REPORTE!$D$3:$D$23)&gt;0, COUNTIF(LAKEHOUSE!$D$8752:$D$13372,REPORTE!$E$3:$E$23)&gt;0),"X","-")</f>
        <v>-</v>
      </c>
      <c r="L7" s="38" t="s">
        <v>1404</v>
      </c>
      <c r="M7" s="103">
        <f>COUNTIFS($B$2:$B$72,"INSIS",$J$2:$J$72,"-")</f>
        <v>24</v>
      </c>
      <c r="N7" s="103">
        <f>COUNTIFS($B$2:$B$72,"INSUNIX",$J$2:$J$72,"-")</f>
        <v>18</v>
      </c>
      <c r="O7" s="103">
        <f>COUNTIFS($B$2:$B$69,"VTIME",$J$2:$J$69,"-")</f>
        <v>21</v>
      </c>
      <c r="P7" s="131">
        <f t="shared" si="1"/>
        <v>63</v>
      </c>
    </row>
    <row r="8" spans="2:16" ht="14.25" customHeight="1">
      <c r="B8" s="95" t="s">
        <v>445</v>
      </c>
      <c r="C8" s="95" t="s">
        <v>658</v>
      </c>
      <c r="D8" s="50" t="s">
        <v>659</v>
      </c>
      <c r="E8" s="130" t="s">
        <v>730</v>
      </c>
      <c r="F8" s="120" t="str">
        <f t="shared" si="0"/>
        <v>SELECT * FROM INSIS_PEOPLE_V10.P_PEOPLE_GROUPS</v>
      </c>
      <c r="G8" s="92" t="s">
        <v>1398</v>
      </c>
      <c r="H8" s="50"/>
      <c r="I8" s="50"/>
      <c r="J8" s="121" t="str">
        <f t="array" ref="J8">IF(AND(COUNTIF(LAKEHOUSE!$C$8752:$C$13372,REPORTE!$D$3:$D$23)&gt;0, COUNTIF(LAKEHOUSE!$D$8752:$D$13372,REPORTE!$E$3:$E$23)&gt;0),"X","-")</f>
        <v>-</v>
      </c>
      <c r="L8" s="38"/>
      <c r="M8" s="38"/>
      <c r="N8" s="38"/>
      <c r="O8" s="38"/>
    </row>
    <row r="9" spans="2:16" ht="14.25" customHeight="1">
      <c r="B9" s="47" t="s">
        <v>445</v>
      </c>
      <c r="C9" s="47" t="s">
        <v>658</v>
      </c>
      <c r="D9" s="104" t="s">
        <v>659</v>
      </c>
      <c r="E9" s="119" t="s">
        <v>732</v>
      </c>
      <c r="F9" s="120" t="str">
        <f t="shared" si="0"/>
        <v>SELECT * FROM INSIS_PEOPLE_V10.HT_PEOPLE_GROUPS</v>
      </c>
      <c r="G9" s="50" t="s">
        <v>1401</v>
      </c>
      <c r="H9" s="92"/>
      <c r="I9" s="92"/>
      <c r="J9" s="121" t="str">
        <f t="array" ref="J9">IF(AND(COUNTIF(LAKEHOUSE!$C$8752:$C$13372,REPORTE!$D$3:$D$23)&gt;0, COUNTIF(LAKEHOUSE!$D$8752:$D$13372,REPORTE!$E$3:$E$23)&gt;0),"X","-")</f>
        <v>-</v>
      </c>
      <c r="L9" s="38"/>
      <c r="M9" s="38"/>
      <c r="N9" s="38"/>
      <c r="O9" s="38"/>
    </row>
    <row r="10" spans="2:16" ht="14.25" customHeight="1">
      <c r="B10" s="47" t="s">
        <v>445</v>
      </c>
      <c r="C10" s="47" t="s">
        <v>658</v>
      </c>
      <c r="D10" s="50" t="s">
        <v>659</v>
      </c>
      <c r="E10" s="119" t="s">
        <v>737</v>
      </c>
      <c r="F10" s="120" t="str">
        <f t="shared" si="0"/>
        <v>SELECT * FROM INSIS_PEOPLE_V10.HST_PEOPLE_SEX</v>
      </c>
      <c r="G10" s="50" t="s">
        <v>1401</v>
      </c>
      <c r="H10" s="92"/>
      <c r="I10" s="92"/>
      <c r="J10" s="121" t="str">
        <f t="array" ref="J10">IF(AND(COUNTIF(LAKEHOUSE!$C$8752:$C$13372,REPORTE!$D$3:$D$23)&gt;0, COUNTIF(LAKEHOUSE!$D$8752:$D$13372,REPORTE!$E$3:$E$23)&gt;0),"X","-")</f>
        <v>-</v>
      </c>
      <c r="L10" s="38"/>
      <c r="M10" s="38"/>
      <c r="N10" s="38"/>
      <c r="O10" s="38"/>
    </row>
    <row r="11" spans="2:16" ht="14.25" customHeight="1">
      <c r="B11" s="47" t="s">
        <v>445</v>
      </c>
      <c r="C11" s="47" t="s">
        <v>658</v>
      </c>
      <c r="D11" s="50" t="s">
        <v>659</v>
      </c>
      <c r="E11" s="130" t="s">
        <v>745</v>
      </c>
      <c r="F11" s="120" t="str">
        <f t="shared" si="0"/>
        <v>SELECT * FROM INSIS_PEOPLE_V10.HT_PEOPLE_COMPANY_TYPES</v>
      </c>
      <c r="G11" s="50" t="s">
        <v>1401</v>
      </c>
      <c r="H11" s="50"/>
      <c r="I11" s="50"/>
      <c r="J11" s="121" t="str">
        <f t="array" ref="J11">IF(AND(COUNTIF(LAKEHOUSE!$C$8752:$C$13372,REPORTE!$D$3:$D$23)&gt;0, COUNTIF(LAKEHOUSE!$D$8752:$D$13372,REPORTE!$E$3:$E$23)&gt;0),"X","-")</f>
        <v>-</v>
      </c>
      <c r="L11" s="38"/>
      <c r="M11" s="38"/>
      <c r="N11" s="38"/>
      <c r="O11" s="38"/>
    </row>
    <row r="12" spans="2:16" ht="14.25" customHeight="1">
      <c r="B12" s="47" t="s">
        <v>445</v>
      </c>
      <c r="C12" s="47" t="s">
        <v>658</v>
      </c>
      <c r="D12" s="104" t="s">
        <v>659</v>
      </c>
      <c r="E12" s="130" t="s">
        <v>752</v>
      </c>
      <c r="F12" s="120" t="str">
        <f t="shared" si="0"/>
        <v>SELECT * FROM INSIS_PEOPLE_V10.HT_PEOPLE_OCCUP_CODE</v>
      </c>
      <c r="G12" s="50" t="s">
        <v>1401</v>
      </c>
      <c r="H12" s="50"/>
      <c r="I12" s="50"/>
      <c r="J12" s="121" t="str">
        <f t="array" ref="J12">IF(AND(COUNTIF(LAKEHOUSE!$C$8752:$C$13372,REPORTE!$D$3:$D$23)&gt;0, COUNTIF(LAKEHOUSE!$D$8752:$D$13372,REPORTE!$E$3:$E$23)&gt;0),"X","-")</f>
        <v>-</v>
      </c>
      <c r="L12" s="38"/>
    </row>
    <row r="13" spans="2:16" ht="14.25" customHeight="1">
      <c r="B13" s="47" t="s">
        <v>445</v>
      </c>
      <c r="C13" s="47" t="s">
        <v>658</v>
      </c>
      <c r="D13" s="47" t="s">
        <v>659</v>
      </c>
      <c r="E13" s="77" t="s">
        <v>758</v>
      </c>
      <c r="F13" s="120" t="str">
        <f t="shared" si="0"/>
        <v>SELECT * FROM INSIS_PEOPLE_V10.HT_CUSTOMER_CORP_STAT</v>
      </c>
      <c r="G13" s="50" t="s">
        <v>1401</v>
      </c>
      <c r="H13" s="47"/>
      <c r="I13" s="47"/>
      <c r="J13" s="121" t="str">
        <f t="array" ref="J13">IF(AND(COUNTIF(LAKEHOUSE!$C$8752:$C$13372,REPORTE!$D$3:$D$23)&gt;0, COUNTIF(LAKEHOUSE!$D$8752:$D$13372,REPORTE!$E$3:$E$23)&gt;0),"X","-")</f>
        <v>-</v>
      </c>
      <c r="L13" s="38"/>
    </row>
    <row r="14" spans="2:16" ht="14.25" customHeight="1">
      <c r="B14" s="47" t="s">
        <v>445</v>
      </c>
      <c r="C14" s="47" t="s">
        <v>658</v>
      </c>
      <c r="D14" s="104" t="s">
        <v>659</v>
      </c>
      <c r="E14" s="130" t="s">
        <v>766</v>
      </c>
      <c r="F14" s="120" t="str">
        <f t="shared" si="0"/>
        <v>SELECT * FROM INSIS_PEOPLE_V10.HT_CUSTOMER_INTERNAL_STATUS</v>
      </c>
      <c r="G14" s="50" t="s">
        <v>1401</v>
      </c>
      <c r="H14" s="50"/>
      <c r="I14" s="50"/>
      <c r="J14" s="121" t="str">
        <f t="array" ref="J14">IF(AND(COUNTIF(LAKEHOUSE!$C$8752:$C$13372,REPORTE!$D$3:$D$23)&gt;0, COUNTIF(LAKEHOUSE!$D$8752:$D$13372,REPORTE!$E$3:$E$23)&gt;0),"X","-")</f>
        <v>-</v>
      </c>
      <c r="L14" s="128" t="s">
        <v>1406</v>
      </c>
    </row>
    <row r="15" spans="2:16" ht="14.25" customHeight="1">
      <c r="B15" s="47" t="s">
        <v>445</v>
      </c>
      <c r="C15" s="47" t="s">
        <v>658</v>
      </c>
      <c r="D15" s="104" t="s">
        <v>659</v>
      </c>
      <c r="E15" s="130" t="s">
        <v>769</v>
      </c>
      <c r="F15" s="120" t="str">
        <f t="shared" si="0"/>
        <v>SELECT * FROM INSIS_PEOPLE_V10.P_CONTACTS</v>
      </c>
      <c r="G15" s="92" t="s">
        <v>1398</v>
      </c>
      <c r="H15" s="50"/>
      <c r="I15" s="50"/>
      <c r="J15" s="121" t="str">
        <f t="array" ref="J15">IF(AND(COUNTIF(LAKEHOUSE!$C$8752:$C$13372,REPORTE!$D$3:$D$23)&gt;0, COUNTIF(LAKEHOUSE!$D$8752:$D$13372,REPORTE!$E$3:$E$23)&gt;0),"X","-")</f>
        <v>-</v>
      </c>
      <c r="L15" s="38" t="s">
        <v>1407</v>
      </c>
    </row>
    <row r="16" spans="2:16" ht="14.25" customHeight="1">
      <c r="B16" s="47" t="s">
        <v>445</v>
      </c>
      <c r="C16" s="47" t="s">
        <v>658</v>
      </c>
      <c r="D16" s="50" t="s">
        <v>659</v>
      </c>
      <c r="E16" s="119" t="s">
        <v>793</v>
      </c>
      <c r="F16" s="120" t="str">
        <f t="shared" si="0"/>
        <v>SELECT * FROM INSIS_PEOPLE_V10.P_ADDRESS</v>
      </c>
      <c r="G16" s="92" t="s">
        <v>1398</v>
      </c>
      <c r="H16" s="92"/>
      <c r="I16" s="92"/>
      <c r="J16" s="121" t="str">
        <f t="array" ref="J16">IF(AND(COUNTIF(LAKEHOUSE!$C$8752:$C$13372,REPORTE!$D$3:$D$23)&gt;0, COUNTIF(LAKEHOUSE!$D$8752:$D$13372,REPORTE!$E$3:$E$23)&gt;0),"X","-")</f>
        <v>-</v>
      </c>
      <c r="L16" s="38" t="s">
        <v>1408</v>
      </c>
    </row>
    <row r="17" spans="2:13" ht="14.25" customHeight="1">
      <c r="B17" s="47" t="s">
        <v>445</v>
      </c>
      <c r="C17" s="47" t="s">
        <v>658</v>
      </c>
      <c r="D17" s="50" t="s">
        <v>659</v>
      </c>
      <c r="E17" s="130" t="s">
        <v>803</v>
      </c>
      <c r="F17" s="120" t="str">
        <f t="shared" si="0"/>
        <v>SELECT * FROM INSIS_PEOPLE_V10.HT_ADDRESS_TYPE</v>
      </c>
      <c r="G17" s="50" t="s">
        <v>1401</v>
      </c>
      <c r="H17" s="50"/>
      <c r="I17" s="50"/>
      <c r="J17" s="121" t="str">
        <f t="array" ref="J17">IF(AND(COUNTIF(LAKEHOUSE!$C$8752:$C$13372,REPORTE!$D$3:$D$23)&gt;0, COUNTIF(LAKEHOUSE!$D$8752:$D$13372,REPORTE!$E$3:$E$23)&gt;0),"X","-")</f>
        <v>-</v>
      </c>
    </row>
    <row r="18" spans="2:13" ht="14.25" customHeight="1">
      <c r="B18" s="47" t="s">
        <v>445</v>
      </c>
      <c r="C18" s="47" t="s">
        <v>658</v>
      </c>
      <c r="D18" s="104" t="s">
        <v>659</v>
      </c>
      <c r="E18" s="130" t="s">
        <v>806</v>
      </c>
      <c r="F18" s="120" t="str">
        <f t="shared" si="0"/>
        <v>SELECT * FROM INSIS_PEOPLE_V10.P_AGENTS</v>
      </c>
      <c r="G18" s="92" t="s">
        <v>1398</v>
      </c>
      <c r="H18" s="50"/>
      <c r="I18" s="50"/>
      <c r="J18" s="121" t="str">
        <f t="array" ref="J18">IF(AND(COUNTIF(LAKEHOUSE!$C$8752:$C$13372,REPORTE!$D$3:$D$23)&gt;0, COUNTIF(LAKEHOUSE!$D$8752:$D$13372,REPORTE!$E$3:$E$23)&gt;0),"X","-")</f>
        <v>-</v>
      </c>
    </row>
    <row r="19" spans="2:13" ht="14.25" customHeight="1">
      <c r="B19" s="47" t="s">
        <v>445</v>
      </c>
      <c r="C19" s="47" t="s">
        <v>658</v>
      </c>
      <c r="D19" s="104" t="s">
        <v>659</v>
      </c>
      <c r="E19" s="130" t="s">
        <v>811</v>
      </c>
      <c r="F19" s="120" t="str">
        <f t="shared" si="0"/>
        <v>SELECT * FROM INSIS_PEOPLE_V10.HT_AGENT_TYPE</v>
      </c>
      <c r="G19" s="50" t="s">
        <v>1401</v>
      </c>
      <c r="H19" s="50"/>
      <c r="I19" s="50"/>
      <c r="J19" s="121" t="str">
        <f t="array" ref="J19">IF(AND(COUNTIF(LAKEHOUSE!$C$8752:$C$13372,REPORTE!$D$3:$D$23)&gt;0, COUNTIF(LAKEHOUSE!$D$8752:$D$13372,REPORTE!$E$3:$E$23)&gt;0),"X","-")</f>
        <v>-</v>
      </c>
    </row>
    <row r="20" spans="2:13" ht="14.25" customHeight="1">
      <c r="B20" s="47" t="s">
        <v>445</v>
      </c>
      <c r="C20" s="47" t="s">
        <v>658</v>
      </c>
      <c r="D20" s="47" t="s">
        <v>659</v>
      </c>
      <c r="E20" s="130" t="s">
        <v>818</v>
      </c>
      <c r="F20" s="120" t="str">
        <f t="shared" si="0"/>
        <v>SELECT * FROM INSIS_PEOPLE_V10.P_PEOPLE_RELATION</v>
      </c>
      <c r="G20" s="92" t="s">
        <v>1398</v>
      </c>
      <c r="H20" s="50"/>
      <c r="I20" s="50"/>
      <c r="J20" s="121" t="str">
        <f t="array" ref="J20">IF(AND(COUNTIF(LAKEHOUSE!$C$8752:$C$13372,REPORTE!$D$3:$D$23)&gt;0, COUNTIF(LAKEHOUSE!$D$8752:$D$13372,REPORTE!$E$3:$E$23)&gt;0),"X","-")</f>
        <v>-</v>
      </c>
    </row>
    <row r="21" spans="2:13" ht="14.25" customHeight="1">
      <c r="B21" s="47" t="s">
        <v>445</v>
      </c>
      <c r="C21" s="47" t="s">
        <v>658</v>
      </c>
      <c r="D21" s="109" t="s">
        <v>830</v>
      </c>
      <c r="E21" s="130" t="s">
        <v>831</v>
      </c>
      <c r="F21" s="120" t="str">
        <f t="shared" si="0"/>
        <v>SELECT * FROM INSIS_GEN_V10.POLICY_PARTICIPANTS</v>
      </c>
      <c r="G21" s="92" t="s">
        <v>1398</v>
      </c>
      <c r="H21" s="50"/>
      <c r="I21" s="50"/>
      <c r="J21" s="121" t="str">
        <f t="array" ref="J21">IF(AND(COUNTIF(LAKEHOUSE!$C$8752:$C$13372,REPORTE!$D$3:$D$23)&gt;0, COUNTIF(LAKEHOUSE!$D$8752:$D$13372,REPORTE!$E$3:$E$23)&gt;0),"X","-")</f>
        <v>-</v>
      </c>
      <c r="L21" s="21" t="s">
        <v>4886</v>
      </c>
      <c r="M21" s="21" t="s">
        <v>4887</v>
      </c>
    </row>
    <row r="22" spans="2:13" ht="14.25" customHeight="1">
      <c r="B22" s="47" t="s">
        <v>445</v>
      </c>
      <c r="C22" s="47" t="s">
        <v>658</v>
      </c>
      <c r="D22" s="50" t="s">
        <v>726</v>
      </c>
      <c r="E22" s="130" t="s">
        <v>834</v>
      </c>
      <c r="F22" s="120" t="str">
        <f t="shared" si="0"/>
        <v>SELECT * FROM INSIS_SYS_V10.CFG_NOM_LANGUAGE_TABLE</v>
      </c>
      <c r="G22" s="50" t="s">
        <v>1401</v>
      </c>
      <c r="H22" s="50"/>
      <c r="I22" s="50"/>
      <c r="J22" s="121" t="str">
        <f t="array" ref="J22">IF(AND(COUNTIF(LAKEHOUSE!$C$8752:$C$13372,REPORTE!$D$3:$D$23)&gt;0, COUNTIF(LAKEHOUSE!$D$8752:$D$13372,REPORTE!$E$3:$E$23)&gt;0),"X","-")</f>
        <v>-</v>
      </c>
      <c r="L22" s="21" t="s">
        <v>668</v>
      </c>
      <c r="M22" s="21">
        <v>45</v>
      </c>
    </row>
    <row r="23" spans="2:13" ht="14.25" customHeight="1">
      <c r="B23" s="47" t="s">
        <v>445</v>
      </c>
      <c r="C23" s="47" t="s">
        <v>658</v>
      </c>
      <c r="D23" s="104" t="s">
        <v>830</v>
      </c>
      <c r="E23" s="130" t="s">
        <v>835</v>
      </c>
      <c r="F23" s="120" t="str">
        <f t="shared" si="0"/>
        <v>SELECT * FROM INSIS_GEN_V10.O_ACCINSURED</v>
      </c>
      <c r="G23" s="92" t="s">
        <v>1398</v>
      </c>
      <c r="H23" s="50"/>
      <c r="I23" s="50"/>
      <c r="J23" s="121" t="str">
        <f t="array" ref="J23">IF(AND(COUNTIF(LAKEHOUSE!$C$8752:$C$13372,REPORTE!$D$3:$D$26)&gt;0, COUNTIF(LAKEHOUSE!$D$8752:$D$13372,REPORTE!$E$3:$E$26)&gt;0),"X","-")</f>
        <v>-</v>
      </c>
    </row>
    <row r="24" spans="2:13" ht="14.25" customHeight="1">
      <c r="B24" s="47" t="s">
        <v>445</v>
      </c>
      <c r="C24" s="47" t="s">
        <v>658</v>
      </c>
      <c r="D24" s="104" t="s">
        <v>830</v>
      </c>
      <c r="E24" s="130" t="s">
        <v>861</v>
      </c>
      <c r="F24" s="120" t="str">
        <f t="shared" si="0"/>
        <v>SELECT * FROM INSIS_GEN_V10.CLAIM</v>
      </c>
      <c r="G24" s="92" t="s">
        <v>1398</v>
      </c>
      <c r="H24" s="50"/>
      <c r="I24" s="50"/>
      <c r="J24" s="121" t="str">
        <f t="array" ref="J24">IF(AND(COUNTIF(LAKEHOUSE!$C$8752:$C$13372,REPORTE!$D$3:$D$26)&gt;0, COUNTIF(LAKEHOUSE!$D$8752:$D$13372,REPORTE!$E$3:$E$26)&gt;0),"X","-")</f>
        <v>-</v>
      </c>
    </row>
    <row r="25" spans="2:13" ht="14.25" customHeight="1">
      <c r="B25" s="47" t="s">
        <v>445</v>
      </c>
      <c r="C25" s="47" t="s">
        <v>658</v>
      </c>
      <c r="D25" s="104" t="s">
        <v>830</v>
      </c>
      <c r="E25" s="130" t="s">
        <v>866</v>
      </c>
      <c r="F25" s="120" t="str">
        <f t="shared" si="0"/>
        <v>SELECT * FROM INSIS_GEN_V10.CLAIM_OBJECTS</v>
      </c>
      <c r="G25" s="92" t="s">
        <v>1398</v>
      </c>
      <c r="H25" s="50"/>
      <c r="I25" s="50"/>
      <c r="J25" s="121" t="str">
        <f t="array" ref="J25">IF(AND(COUNTIF(LAKEHOUSE!$C$8752:$C$13372,REPORTE!$D$3:$D$26)&gt;0, COUNTIF(LAKEHOUSE!$D$8752:$D$13372,REPORTE!$E$3:$E$26)&gt;0),"X","-")</f>
        <v>-</v>
      </c>
    </row>
    <row r="26" spans="2:13" ht="14.25" customHeight="1">
      <c r="B26" s="47" t="s">
        <v>445</v>
      </c>
      <c r="C26" s="47" t="s">
        <v>658</v>
      </c>
      <c r="D26" s="163" t="s">
        <v>830</v>
      </c>
      <c r="E26" s="164" t="s">
        <v>687</v>
      </c>
      <c r="F26" s="120" t="str">
        <f t="shared" si="0"/>
        <v>SELECT * FROM INSIS_GEN_V10.P_PEOPLE</v>
      </c>
      <c r="G26" s="92" t="s">
        <v>1398</v>
      </c>
      <c r="H26" s="50"/>
      <c r="I26" s="50"/>
      <c r="J26" s="121" t="str">
        <f t="array" ref="J26">IF(AND(COUNTIF(LAKEHOUSE!$C$8752:$C$13372,REPORTE!$D$3:$D$26)&gt;0, COUNTIF(LAKEHOUSE!$D$8752:$D$13372,REPORTE!$E$3:$E$26)&gt;0),"X","-")</f>
        <v>-</v>
      </c>
    </row>
    <row r="27" spans="2:13" ht="14.25" customHeight="1">
      <c r="B27" s="47" t="s">
        <v>677</v>
      </c>
      <c r="C27" s="47" t="s">
        <v>674</v>
      </c>
      <c r="D27" s="104" t="s">
        <v>678</v>
      </c>
      <c r="E27" s="119" t="s">
        <v>668</v>
      </c>
      <c r="F27" s="120" t="str">
        <f t="shared" si="0"/>
        <v>SELECT * FROM INFORMIX.CLIENT</v>
      </c>
      <c r="G27" s="92" t="s">
        <v>1398</v>
      </c>
      <c r="H27" s="92"/>
      <c r="I27" s="92"/>
      <c r="J27" s="121" t="str">
        <f t="array" ref="J27">IF(AND(COUNTIF(LAKEHOUSE!$C$2:$C$13236,REPORTE!$D$27:$D$41)&gt;0, COUNTIF(LAKEHOUSE!$D$2:$D$13236,REPORTE!$E$27:$E$41)&gt;0),"X","-")</f>
        <v>-</v>
      </c>
    </row>
    <row r="28" spans="2:13" ht="14.25" customHeight="1">
      <c r="B28" s="47" t="s">
        <v>677</v>
      </c>
      <c r="C28" s="47" t="s">
        <v>674</v>
      </c>
      <c r="D28" s="95" t="s">
        <v>677</v>
      </c>
      <c r="E28" s="77" t="s">
        <v>738</v>
      </c>
      <c r="F28" s="120" t="str">
        <f t="shared" si="0"/>
        <v>SELECT * FROM INSUNIX.TABLE18</v>
      </c>
      <c r="G28" s="50" t="s">
        <v>1401</v>
      </c>
      <c r="H28" s="47"/>
      <c r="I28" s="47"/>
      <c r="J28" s="121" t="str">
        <f t="array" ref="J28">IF(AND(COUNTIF(LAKEHOUSE!$C$2:$C$13236,REPORTE!$D$27:$D$41)&gt;0, COUNTIF(LAKEHOUSE!$D$2:$D$13236,REPORTE!$E$27:$E$41)&gt;0),"X","-")</f>
        <v>-</v>
      </c>
    </row>
    <row r="29" spans="2:13" ht="14.25" customHeight="1">
      <c r="B29" s="95" t="s">
        <v>677</v>
      </c>
      <c r="C29" s="95" t="s">
        <v>674</v>
      </c>
      <c r="D29" s="104" t="s">
        <v>677</v>
      </c>
      <c r="E29" s="130" t="s">
        <v>754</v>
      </c>
      <c r="F29" s="120" t="str">
        <f t="shared" si="0"/>
        <v>SELECT * FROM INSUNIX.TABLE121</v>
      </c>
      <c r="G29" s="50" t="s">
        <v>1401</v>
      </c>
      <c r="H29" s="50"/>
      <c r="I29" s="50"/>
      <c r="J29" s="121" t="str">
        <f t="array" ref="J29">IF(AND(COUNTIF(LAKEHOUSE!$C$2:$C$13236,REPORTE!$D$27:$D$41)&gt;0, COUNTIF(LAKEHOUSE!$D$2:$D$13236,REPORTE!$E$27:$E$41)&gt;0),"X","-")</f>
        <v>-</v>
      </c>
    </row>
    <row r="30" spans="2:13" ht="14.25" customHeight="1">
      <c r="B30" s="95" t="s">
        <v>677</v>
      </c>
      <c r="C30" s="95" t="s">
        <v>674</v>
      </c>
      <c r="D30" s="95" t="s">
        <v>677</v>
      </c>
      <c r="E30" s="77" t="s">
        <v>759</v>
      </c>
      <c r="F30" s="120" t="str">
        <f t="shared" si="0"/>
        <v>SELECT * FROM INSUNIX.TABLE23</v>
      </c>
      <c r="G30" s="50" t="s">
        <v>1401</v>
      </c>
      <c r="H30" s="47"/>
      <c r="I30" s="47"/>
      <c r="J30" s="121" t="str">
        <f t="array" ref="J30">IF(AND(COUNTIF(LAKEHOUSE!$C$2:$C$13236,REPORTE!$D$27:$D$41)&gt;0, COUNTIF(LAKEHOUSE!$D$2:$D$13236,REPORTE!$E$27:$E$41)&gt;0),"X","-")</f>
        <v>-</v>
      </c>
    </row>
    <row r="31" spans="2:13" ht="14.25" customHeight="1">
      <c r="B31" s="95" t="s">
        <v>677</v>
      </c>
      <c r="C31" s="95" t="s">
        <v>674</v>
      </c>
      <c r="D31" s="104" t="s">
        <v>678</v>
      </c>
      <c r="E31" s="130" t="s">
        <v>763</v>
      </c>
      <c r="F31" s="120" t="str">
        <f t="shared" si="0"/>
        <v>SELECT * FROM INFORMIX.CLIEN_BLOCK_HIS</v>
      </c>
      <c r="G31" s="92" t="s">
        <v>1398</v>
      </c>
      <c r="H31" s="50"/>
      <c r="I31" s="50"/>
      <c r="J31" s="121" t="str">
        <f t="array" ref="J31">IF(AND(COUNTIF(LAKEHOUSE!$C$2:$C$13236,REPORTE!$D$27:$D$41)&gt;0, COUNTIF(LAKEHOUSE!$D$2:$D$13236,REPORTE!$E$27:$E$41)&gt;0),"X","-")</f>
        <v>-</v>
      </c>
    </row>
    <row r="32" spans="2:13" ht="14.25" customHeight="1">
      <c r="B32" s="95" t="s">
        <v>677</v>
      </c>
      <c r="C32" s="95" t="s">
        <v>674</v>
      </c>
      <c r="D32" s="104" t="s">
        <v>678</v>
      </c>
      <c r="E32" s="77" t="s">
        <v>768</v>
      </c>
      <c r="F32" s="120" t="str">
        <f t="shared" si="0"/>
        <v>SELECT * FROM INFORMIX.TABLE120</v>
      </c>
      <c r="G32" s="50" t="s">
        <v>1401</v>
      </c>
      <c r="H32" s="47"/>
      <c r="I32" s="47"/>
      <c r="J32" s="121" t="str">
        <f t="array" ref="J32">IF(AND(COUNTIF(LAKEHOUSE!$C$2:$C$13236,REPORTE!$D$27:$D$41)&gt;0, COUNTIF(LAKEHOUSE!$D$2:$D$13236,REPORTE!$E$27:$E$41)&gt;0),"X","-")</f>
        <v>-</v>
      </c>
    </row>
    <row r="33" spans="2:10" ht="14.25" customHeight="1">
      <c r="B33" s="95" t="s">
        <v>677</v>
      </c>
      <c r="C33" s="95" t="s">
        <v>674</v>
      </c>
      <c r="D33" s="95" t="s">
        <v>678</v>
      </c>
      <c r="E33" s="77" t="s">
        <v>774</v>
      </c>
      <c r="F33" s="120" t="str">
        <f t="shared" si="0"/>
        <v>SELECT * FROM INFORMIX.ADDRESS</v>
      </c>
      <c r="G33" s="92" t="s">
        <v>1398</v>
      </c>
      <c r="H33" s="47"/>
      <c r="I33" s="47"/>
      <c r="J33" s="121" t="str">
        <f t="array" ref="J33">IF(AND(COUNTIF(LAKEHOUSE!$C$2:$C$13236,REPORTE!$D$27:$D$41)&gt;0, COUNTIF(LAKEHOUSE!$D$2:$D$13236,REPORTE!$E$27:$E$41)&gt;0),"X","-")</f>
        <v>-</v>
      </c>
    </row>
    <row r="34" spans="2:10" ht="14.25" customHeight="1">
      <c r="B34" s="47" t="s">
        <v>677</v>
      </c>
      <c r="C34" s="47" t="s">
        <v>674</v>
      </c>
      <c r="D34" s="95" t="s">
        <v>677</v>
      </c>
      <c r="E34" s="77" t="s">
        <v>805</v>
      </c>
      <c r="F34" s="120" t="str">
        <f t="shared" si="0"/>
        <v>SELECT * FROM INSUNIX.TABLE61</v>
      </c>
      <c r="G34" s="50" t="s">
        <v>1401</v>
      </c>
      <c r="H34" s="47"/>
      <c r="I34" s="47"/>
      <c r="J34" s="121" t="str">
        <f t="array" ref="J34">IF(AND(COUNTIF(LAKEHOUSE!$C$2:$C$13236,REPORTE!$D$27:$D$41)&gt;0, COUNTIF(LAKEHOUSE!$D$2:$D$13236,REPORTE!$E$27:$E$41)&gt;0),"X","-")</f>
        <v>-</v>
      </c>
    </row>
    <row r="35" spans="2:10" ht="14.25" customHeight="1">
      <c r="B35" s="47" t="s">
        <v>677</v>
      </c>
      <c r="C35" s="47" t="s">
        <v>674</v>
      </c>
      <c r="D35" s="95" t="s">
        <v>677</v>
      </c>
      <c r="E35" s="130" t="s">
        <v>808</v>
      </c>
      <c r="F35" s="120" t="str">
        <f t="shared" si="0"/>
        <v>SELECT * FROM INSUNIX.INTERMEDIA</v>
      </c>
      <c r="G35" s="92" t="s">
        <v>1398</v>
      </c>
      <c r="H35" s="50"/>
      <c r="I35" s="50"/>
      <c r="J35" s="121" t="str">
        <f t="array" ref="J35">IF(AND(COUNTIF(LAKEHOUSE!$C$2:$C$13236,REPORTE!$D$27:$D$41)&gt;0, COUNTIF(LAKEHOUSE!$D$2:$D$13236,REPORTE!$E$27:$E$41)&gt;0),"X","-")</f>
        <v>-</v>
      </c>
    </row>
    <row r="36" spans="2:10" ht="14.25" customHeight="1">
      <c r="B36" s="47" t="s">
        <v>677</v>
      </c>
      <c r="C36" s="47" t="s">
        <v>674</v>
      </c>
      <c r="D36" s="104" t="s">
        <v>677</v>
      </c>
      <c r="E36" s="130" t="s">
        <v>812</v>
      </c>
      <c r="F36" s="120" t="str">
        <f t="shared" si="0"/>
        <v>SELECT * FROM INSUNIX.INTERM_TYP</v>
      </c>
      <c r="G36" s="92" t="s">
        <v>1398</v>
      </c>
      <c r="H36" s="50"/>
      <c r="I36" s="50"/>
      <c r="J36" s="121" t="str">
        <f t="array" ref="J36">IF(AND(COUNTIF(LAKEHOUSE!$C$2:$C$13236,REPORTE!$D$27:$D$41)&gt;0, COUNTIF(LAKEHOUSE!$D$2:$D$13236,REPORTE!$E$27:$E$41)&gt;0),"X","-")</f>
        <v>-</v>
      </c>
    </row>
    <row r="37" spans="2:10" ht="14.25" customHeight="1">
      <c r="B37" s="47" t="s">
        <v>677</v>
      </c>
      <c r="C37" s="47" t="s">
        <v>674</v>
      </c>
      <c r="D37" s="95" t="s">
        <v>677</v>
      </c>
      <c r="E37" s="130" t="s">
        <v>816</v>
      </c>
      <c r="F37" s="120" t="str">
        <f t="shared" si="0"/>
        <v>SELECT * FROM INSUNIX.CLIENT_INTER</v>
      </c>
      <c r="G37" s="92" t="s">
        <v>1398</v>
      </c>
      <c r="H37" s="50"/>
      <c r="I37" s="50"/>
      <c r="J37" s="121" t="str">
        <f t="array" ref="J37">IF(AND(COUNTIF(LAKEHOUSE!$C$2:$C$13236,REPORTE!$D$27:$D$41)&gt;0, COUNTIF(LAKEHOUSE!$D$2:$D$13236,REPORTE!$E$27:$E$41)&gt;0),"X","-")</f>
        <v>-</v>
      </c>
    </row>
    <row r="38" spans="2:10" ht="14.25" customHeight="1">
      <c r="B38" s="47" t="s">
        <v>677</v>
      </c>
      <c r="C38" s="47" t="s">
        <v>674</v>
      </c>
      <c r="D38" s="104" t="s">
        <v>678</v>
      </c>
      <c r="E38" s="130" t="s">
        <v>827</v>
      </c>
      <c r="F38" s="120" t="str">
        <f t="shared" si="0"/>
        <v>SELECT * FROM INFORMIX.ROLES</v>
      </c>
      <c r="G38" s="92" t="s">
        <v>1398</v>
      </c>
      <c r="H38" s="50"/>
      <c r="I38" s="50"/>
      <c r="J38" s="121" t="str">
        <f t="array" ref="J38">IF(AND(COUNTIF(LAKEHOUSE!$C$2:$C$13236,REPORTE!$D$27:$D$41)&gt;0, COUNTIF(LAKEHOUSE!$D$2:$D$13236,REPORTE!$E$27:$E$41)&gt;0),"X","-")</f>
        <v>-</v>
      </c>
    </row>
    <row r="39" spans="2:10" ht="14.25" customHeight="1">
      <c r="B39" s="47" t="s">
        <v>677</v>
      </c>
      <c r="C39" s="47" t="s">
        <v>674</v>
      </c>
      <c r="D39" s="104" t="s">
        <v>677</v>
      </c>
      <c r="E39" s="130" t="s">
        <v>829</v>
      </c>
      <c r="F39" s="120" t="str">
        <f t="shared" si="0"/>
        <v>SELECT * FROM INSUNIX.TABLE12</v>
      </c>
      <c r="G39" s="50" t="s">
        <v>1401</v>
      </c>
      <c r="H39" s="50"/>
      <c r="I39" s="50"/>
      <c r="J39" s="121" t="str">
        <f t="array" ref="J39">IF(AND(COUNTIF(LAKEHOUSE!$C$2:$C$13236,REPORTE!$D$27:$D$41)&gt;0, COUNTIF(LAKEHOUSE!$D$2:$D$13236,REPORTE!$E$27:$E$41)&gt;0),"X","-")</f>
        <v>-</v>
      </c>
    </row>
    <row r="40" spans="2:10" ht="14.25" customHeight="1">
      <c r="B40" s="47" t="s">
        <v>677</v>
      </c>
      <c r="C40" s="47" t="s">
        <v>674</v>
      </c>
      <c r="D40" s="104" t="s">
        <v>677</v>
      </c>
      <c r="E40" s="130" t="s">
        <v>847</v>
      </c>
      <c r="F40" s="120" t="str">
        <f t="shared" si="0"/>
        <v>SELECT * FROM INSUNIX.BENEFICIAR</v>
      </c>
      <c r="G40" s="92" t="s">
        <v>1398</v>
      </c>
      <c r="H40" s="50"/>
      <c r="I40" s="50"/>
      <c r="J40" s="121" t="str">
        <f t="array" ref="J40">IF(AND(COUNTIF(LAKEHOUSE!$C$2:$C$13236,REPORTE!$D$27:$D$41)&gt;0, COUNTIF(LAKEHOUSE!$D$2:$D$13236,REPORTE!$E$27:$E$41)&gt;0),"X","-")</f>
        <v>-</v>
      </c>
    </row>
    <row r="41" spans="2:10" ht="14.25" customHeight="1">
      <c r="B41" s="47" t="s">
        <v>677</v>
      </c>
      <c r="C41" s="47" t="s">
        <v>674</v>
      </c>
      <c r="D41" s="95" t="s">
        <v>677</v>
      </c>
      <c r="E41" s="77" t="s">
        <v>860</v>
      </c>
      <c r="F41" s="120" t="str">
        <f t="shared" si="0"/>
        <v>SELECT * FROM INSUNIX.TABLE55</v>
      </c>
      <c r="G41" s="50" t="s">
        <v>1401</v>
      </c>
      <c r="H41" s="47"/>
      <c r="I41" s="47"/>
      <c r="J41" s="121" t="str">
        <f t="array" ref="J41">IF(AND(COUNTIF(LAKEHOUSE!$C$2:$C$13236,REPORTE!$D$27:$D$44)&gt;0, COUNTIF(LAKEHOUSE!$D$2:$D$13236,REPORTE!$E$27:$E$44)&gt;0),"X","-")</f>
        <v>-</v>
      </c>
    </row>
    <row r="42" spans="2:10" ht="14.25" customHeight="1">
      <c r="B42" s="47" t="s">
        <v>677</v>
      </c>
      <c r="C42" s="47" t="s">
        <v>674</v>
      </c>
      <c r="D42" s="95" t="s">
        <v>678</v>
      </c>
      <c r="E42" s="77" t="s">
        <v>865</v>
      </c>
      <c r="F42" s="120" t="str">
        <f t="shared" si="0"/>
        <v>SELECT * FROM INFORMIX.CLAIM_CASE</v>
      </c>
      <c r="G42" s="92" t="s">
        <v>1398</v>
      </c>
      <c r="H42" s="47"/>
      <c r="I42" s="47"/>
      <c r="J42" s="121" t="str">
        <f t="array" ref="J42">IF(AND(COUNTIF(LAKEHOUSE!$C$2:$C$13236,REPORTE!$D$27:$D$44)&gt;0, COUNTIF(LAKEHOUSE!$D$2:$D$13236,REPORTE!$E$27:$E$44)&gt;0),"X","-")</f>
        <v>-</v>
      </c>
    </row>
    <row r="43" spans="2:10" ht="14.25" customHeight="1">
      <c r="B43" s="47" t="s">
        <v>677</v>
      </c>
      <c r="C43" s="47" t="s">
        <v>674</v>
      </c>
      <c r="D43" s="95" t="s">
        <v>677</v>
      </c>
      <c r="E43" s="77" t="s">
        <v>868</v>
      </c>
      <c r="F43" s="120" t="str">
        <f t="shared" si="0"/>
        <v>SELECT * FROM INSUNIX.CLAIMBENEF</v>
      </c>
      <c r="G43" s="92" t="s">
        <v>1398</v>
      </c>
      <c r="H43" s="47"/>
      <c r="I43" s="47"/>
      <c r="J43" s="121" t="str">
        <f t="array" ref="J43">IF(AND(COUNTIF(LAKEHOUSE!$C$2:$C$13236,REPORTE!$D$27:$D$44)&gt;0, COUNTIF(LAKEHOUSE!$D$2:$D$13236,REPORTE!$E$27:$E$44)&gt;0),"X","-")</f>
        <v>-</v>
      </c>
    </row>
    <row r="44" spans="2:10" ht="14.25" customHeight="1">
      <c r="B44" s="47" t="s">
        <v>677</v>
      </c>
      <c r="C44" s="47" t="s">
        <v>674</v>
      </c>
      <c r="D44" s="95" t="s">
        <v>678</v>
      </c>
      <c r="E44" s="77" t="s">
        <v>872</v>
      </c>
      <c r="F44" s="120" t="str">
        <f t="shared" si="0"/>
        <v>SELECT * FROM INFORMIX.CLAIM_AUTO</v>
      </c>
      <c r="G44" s="92" t="s">
        <v>1398</v>
      </c>
      <c r="H44" s="47"/>
      <c r="I44" s="47"/>
      <c r="J44" s="121" t="str">
        <f t="array" ref="J44">IF(AND(COUNTIF(LAKEHOUSE!$C$2:$C$13236,REPORTE!$D$27:$D$44)&gt;0, COUNTIF(LAKEHOUSE!$D$2:$D$13236,REPORTE!$E$27:$E$44)&gt;0),"X","-")</f>
        <v>-</v>
      </c>
    </row>
    <row r="45" spans="2:10" ht="14.25" customHeight="1">
      <c r="B45" s="95" t="s">
        <v>666</v>
      </c>
      <c r="C45" s="95" t="s">
        <v>674</v>
      </c>
      <c r="D45" s="104" t="s">
        <v>667</v>
      </c>
      <c r="E45" s="130" t="s">
        <v>668</v>
      </c>
      <c r="F45" s="120" t="str">
        <f t="shared" si="0"/>
        <v>SELECT * FROM INSUDB.CLIENT</v>
      </c>
      <c r="G45" s="92" t="s">
        <v>1398</v>
      </c>
      <c r="H45" s="50"/>
      <c r="I45" s="50"/>
      <c r="J45" s="121" t="str">
        <f t="array" ref="J45">IF(AND(COUNTIF(LAKEHOUSE!$C$2692:$C$13347,REPORTE!$D$45:$D$63)&gt;0, COUNTIF(LAKEHOUSE!$D$2692:$D$13347,REPORTE!$E$45:$E$63)&gt;0),"X","-")</f>
        <v>-</v>
      </c>
    </row>
    <row r="46" spans="2:10" ht="14.25" customHeight="1">
      <c r="B46" s="95" t="s">
        <v>666</v>
      </c>
      <c r="C46" s="95" t="s">
        <v>674</v>
      </c>
      <c r="D46" s="104" t="s">
        <v>667</v>
      </c>
      <c r="E46" s="130" t="s">
        <v>707</v>
      </c>
      <c r="F46" s="120" t="str">
        <f t="shared" si="0"/>
        <v>SELECT * FROM INSUDB.TABLE5006</v>
      </c>
      <c r="G46" s="50" t="s">
        <v>1401</v>
      </c>
      <c r="H46" s="50"/>
      <c r="I46" s="50"/>
      <c r="J46" s="121" t="str">
        <f t="array" ref="J46">IF(AND(COUNTIF(LAKEHOUSE!$C$2692:$C$13347,REPORTE!$D$45:$D$63)&gt;0, COUNTIF(LAKEHOUSE!$D$2692:$D$13347,REPORTE!$E$45:$E$63)&gt;0),"X","-")</f>
        <v>-</v>
      </c>
    </row>
    <row r="47" spans="2:10" ht="14.25" customHeight="1">
      <c r="B47" s="95" t="s">
        <v>666</v>
      </c>
      <c r="C47" s="95" t="s">
        <v>674</v>
      </c>
      <c r="D47" s="104" t="s">
        <v>667</v>
      </c>
      <c r="E47" s="130" t="s">
        <v>713</v>
      </c>
      <c r="F47" s="120" t="str">
        <f t="shared" si="0"/>
        <v>SELECT * FROM INSUDB.CLIDOCUMENTS</v>
      </c>
      <c r="G47" s="92" t="s">
        <v>1398</v>
      </c>
      <c r="H47" s="50"/>
      <c r="I47" s="50"/>
      <c r="J47" s="121" t="str">
        <f t="array" ref="J47">IF(AND(COUNTIF(LAKEHOUSE!$C$2692:$C$13347,REPORTE!$D$45:$D$63)&gt;0, COUNTIF(LAKEHOUSE!$D$2692:$D$13347,REPORTE!$E$45:$E$63)&gt;0),"X","-")</f>
        <v>-</v>
      </c>
    </row>
    <row r="48" spans="2:10" ht="14.25" customHeight="1">
      <c r="B48" s="95" t="s">
        <v>666</v>
      </c>
      <c r="C48" s="95" t="s">
        <v>674</v>
      </c>
      <c r="D48" s="104" t="s">
        <v>667</v>
      </c>
      <c r="E48" s="130" t="s">
        <v>719</v>
      </c>
      <c r="F48" s="120" t="str">
        <f t="shared" si="0"/>
        <v>SELECT * FROM INSUDB.FORMATVALUES</v>
      </c>
      <c r="G48" s="50" t="s">
        <v>1401</v>
      </c>
      <c r="H48" s="50"/>
      <c r="I48" s="50"/>
      <c r="J48" s="121" t="str">
        <f t="array" ref="J48">IF(AND(COUNTIF(LAKEHOUSE!$C$2692:$C$13347,REPORTE!$D$45:$D$63)&gt;0, COUNTIF(LAKEHOUSE!$D$2692:$D$13347,REPORTE!$E$45:$E$63)&gt;0),"X","-")</f>
        <v>-</v>
      </c>
    </row>
    <row r="49" spans="2:11" ht="14.25" customHeight="1">
      <c r="B49" s="95" t="s">
        <v>666</v>
      </c>
      <c r="C49" s="95" t="s">
        <v>674</v>
      </c>
      <c r="D49" s="104" t="s">
        <v>667</v>
      </c>
      <c r="E49" s="130" t="s">
        <v>747</v>
      </c>
      <c r="F49" s="120" t="str">
        <f t="shared" si="0"/>
        <v>SELECT * FROM INSUDB.TAB_BUSINESS</v>
      </c>
      <c r="G49" s="50" t="s">
        <v>1401</v>
      </c>
      <c r="H49" s="50"/>
      <c r="I49" s="50"/>
      <c r="J49" s="121" t="str">
        <f t="array" ref="J49">IF(AND(COUNTIF(LAKEHOUSE!$C$2692:$C$13347,REPORTE!$D$45:$D$63)&gt;0, COUNTIF(LAKEHOUSE!$D$2692:$D$13347,REPORTE!$E$45:$E$63)&gt;0),"X","-")</f>
        <v>-</v>
      </c>
    </row>
    <row r="50" spans="2:11" ht="14.25" customHeight="1">
      <c r="B50" s="95" t="s">
        <v>666</v>
      </c>
      <c r="C50" s="95" t="s">
        <v>674</v>
      </c>
      <c r="D50" s="104" t="s">
        <v>667</v>
      </c>
      <c r="E50" s="130" t="s">
        <v>753</v>
      </c>
      <c r="F50" s="120" t="str">
        <f t="shared" si="0"/>
        <v>SELECT * FROM INSUDB.TABLE5503</v>
      </c>
      <c r="G50" s="50" t="s">
        <v>1401</v>
      </c>
      <c r="H50" s="50"/>
      <c r="I50" s="50"/>
      <c r="J50" s="121" t="str">
        <f t="array" ref="J50">IF(AND(COUNTIF(LAKEHOUSE!$C$2692:$C$13347,REPORTE!$D$45:$D$63)&gt;0, COUNTIF(LAKEHOUSE!$D$2692:$D$13347,REPORTE!$E$45:$E$63)&gt;0),"X","-")</f>
        <v>-</v>
      </c>
    </row>
    <row r="51" spans="2:11" ht="14.25" customHeight="1">
      <c r="B51" s="95" t="s">
        <v>666</v>
      </c>
      <c r="C51" s="95" t="s">
        <v>674</v>
      </c>
      <c r="D51" s="104" t="s">
        <v>667</v>
      </c>
      <c r="E51" s="164" t="s">
        <v>759</v>
      </c>
      <c r="F51" s="120" t="str">
        <f t="shared" si="0"/>
        <v>SELECT * FROM INSUDB.TABLE23</v>
      </c>
      <c r="G51" s="50" t="s">
        <v>1401</v>
      </c>
      <c r="H51" s="50"/>
      <c r="I51" s="50"/>
      <c r="J51" s="121" t="str">
        <f t="array" ref="J51">IF(AND(COUNTIF(LAKEHOUSE!$C$2692:$C$13347,REPORTE!$D$45:$D$63)&gt;0, COUNTIF(LAKEHOUSE!$D$2692:$D$13347,REPORTE!$E$45:$E$63)&gt;0),"X","-")</f>
        <v>-</v>
      </c>
      <c r="K51" s="165" t="s">
        <v>4888</v>
      </c>
    </row>
    <row r="52" spans="2:11" ht="14.25" customHeight="1">
      <c r="B52" s="95" t="s">
        <v>666</v>
      </c>
      <c r="C52" s="95" t="s">
        <v>674</v>
      </c>
      <c r="D52" s="104" t="s">
        <v>667</v>
      </c>
      <c r="E52" s="130" t="s">
        <v>761</v>
      </c>
      <c r="F52" s="120" t="str">
        <f t="shared" si="0"/>
        <v>SELECT * FROM INSUDB.CLIENT_BLOCKHIS</v>
      </c>
      <c r="G52" s="92" t="s">
        <v>1398</v>
      </c>
      <c r="H52" s="50"/>
      <c r="I52" s="50"/>
      <c r="J52" s="121" t="str">
        <f t="array" ref="J52">IF(AND(COUNTIF(LAKEHOUSE!$C$2692:$C$13347,REPORTE!$D$45:$D$63)&gt;0, COUNTIF(LAKEHOUSE!$D$2692:$D$13347,REPORTE!$E$45:$E$63)&gt;0),"X","-")</f>
        <v>-</v>
      </c>
    </row>
    <row r="53" spans="2:11" ht="14.25" customHeight="1">
      <c r="B53" s="95" t="s">
        <v>666</v>
      </c>
      <c r="C53" s="95" t="s">
        <v>674</v>
      </c>
      <c r="D53" s="104" t="s">
        <v>667</v>
      </c>
      <c r="E53" s="130" t="s">
        <v>767</v>
      </c>
      <c r="F53" s="120" t="str">
        <f t="shared" si="0"/>
        <v>SELECT * FROM INSUDB.TAB_BLOCKCLI</v>
      </c>
      <c r="G53" s="50" t="s">
        <v>1401</v>
      </c>
      <c r="H53" s="50"/>
      <c r="I53" s="50"/>
      <c r="J53" s="121" t="str">
        <f t="array" ref="J53">IF(AND(COUNTIF(LAKEHOUSE!$C$2692:$C$13347,REPORTE!$D$45:$D$63)&gt;0, COUNTIF(LAKEHOUSE!$D$2692:$D$13347,REPORTE!$E$45:$E$63)&gt;0),"X","-")</f>
        <v>-</v>
      </c>
    </row>
    <row r="54" spans="2:11" ht="14.25" customHeight="1">
      <c r="B54" s="95" t="s">
        <v>666</v>
      </c>
      <c r="C54" s="95" t="s">
        <v>674</v>
      </c>
      <c r="D54" s="104" t="s">
        <v>667</v>
      </c>
      <c r="E54" s="130" t="s">
        <v>774</v>
      </c>
      <c r="F54" s="120" t="str">
        <f t="shared" si="0"/>
        <v>SELECT * FROM INSUDB.ADDRESS</v>
      </c>
      <c r="G54" s="92" t="s">
        <v>1398</v>
      </c>
      <c r="H54" s="50"/>
      <c r="I54" s="50"/>
      <c r="J54" s="121" t="str">
        <f t="array" ref="J54">IF(AND(COUNTIF(LAKEHOUSE!$C$2692:$C$13347,REPORTE!$D$45:$D$63)&gt;0, COUNTIF(LAKEHOUSE!$D$2692:$D$13347,REPORTE!$E$45:$E$63)&gt;0),"X","-")</f>
        <v>-</v>
      </c>
    </row>
    <row r="55" spans="2:11" ht="14.25" customHeight="1">
      <c r="B55" s="95" t="s">
        <v>666</v>
      </c>
      <c r="C55" s="95" t="s">
        <v>674</v>
      </c>
      <c r="D55" s="104" t="s">
        <v>667</v>
      </c>
      <c r="E55" s="130" t="s">
        <v>780</v>
      </c>
      <c r="F55" s="120" t="str">
        <f t="shared" si="0"/>
        <v>SELECT * FROM INSUDB.PHONES</v>
      </c>
      <c r="G55" s="92" t="s">
        <v>1398</v>
      </c>
      <c r="H55" s="50"/>
      <c r="I55" s="50"/>
      <c r="J55" s="121" t="str">
        <f t="array" ref="J55">IF(AND(COUNTIF(LAKEHOUSE!$C$2692:$C$13347,REPORTE!$D$45:$D$63)&gt;0, COUNTIF(LAKEHOUSE!$D$2692:$D$13347,REPORTE!$E$45:$E$63)&gt;0),"X","-")</f>
        <v>-</v>
      </c>
    </row>
    <row r="56" spans="2:11" ht="14.25" customHeight="1">
      <c r="B56" s="95" t="s">
        <v>666</v>
      </c>
      <c r="C56" s="95" t="s">
        <v>674</v>
      </c>
      <c r="D56" s="104" t="s">
        <v>667</v>
      </c>
      <c r="E56" s="130" t="s">
        <v>804</v>
      </c>
      <c r="F56" s="120" t="str">
        <f t="shared" si="0"/>
        <v>SELECT * FROM INSUDB.TABLE6000</v>
      </c>
      <c r="G56" s="50" t="s">
        <v>1401</v>
      </c>
      <c r="H56" s="50"/>
      <c r="I56" s="50"/>
      <c r="J56" s="121" t="str">
        <f t="array" ref="J56">IF(AND(COUNTIF(LAKEHOUSE!$C$2692:$C$13347,REPORTE!$D$45:$D$63)&gt;0, COUNTIF(LAKEHOUSE!$D$2692:$D$13347,REPORTE!$E$45:$E$63)&gt;0),"X","-")</f>
        <v>-</v>
      </c>
    </row>
    <row r="57" spans="2:11" ht="14.25" customHeight="1">
      <c r="B57" s="95" t="s">
        <v>666</v>
      </c>
      <c r="C57" s="95" t="s">
        <v>674</v>
      </c>
      <c r="D57" s="104" t="s">
        <v>667</v>
      </c>
      <c r="E57" s="130" t="s">
        <v>808</v>
      </c>
      <c r="F57" s="120" t="str">
        <f t="shared" si="0"/>
        <v>SELECT * FROM INSUDB.INTERMEDIA</v>
      </c>
      <c r="G57" s="92" t="s">
        <v>1398</v>
      </c>
      <c r="H57" s="50"/>
      <c r="I57" s="50"/>
      <c r="J57" s="121" t="str">
        <f t="array" ref="J57">IF(AND(COUNTIF(LAKEHOUSE!$C$2692:$C$13347,REPORTE!$D$45:$D$63)&gt;0, COUNTIF(LAKEHOUSE!$D$2692:$D$13347,REPORTE!$E$45:$E$63)&gt;0),"X","-")</f>
        <v>-</v>
      </c>
    </row>
    <row r="58" spans="2:11" ht="14.25" customHeight="1">
      <c r="B58" s="95" t="s">
        <v>666</v>
      </c>
      <c r="C58" s="95" t="s">
        <v>674</v>
      </c>
      <c r="D58" s="104" t="s">
        <v>667</v>
      </c>
      <c r="E58" s="130" t="s">
        <v>812</v>
      </c>
      <c r="F58" s="120" t="str">
        <f t="shared" si="0"/>
        <v>SELECT * FROM INSUDB.INTERM_TYP</v>
      </c>
      <c r="G58" s="50" t="s">
        <v>1401</v>
      </c>
      <c r="H58" s="50"/>
      <c r="I58" s="50"/>
      <c r="J58" s="121" t="str">
        <f t="array" ref="J58">IF(AND(COUNTIF(LAKEHOUSE!$C$2692:$C$13347,REPORTE!$D$45:$D$63)&gt;0, COUNTIF(LAKEHOUSE!$D$2692:$D$13347,REPORTE!$E$45:$E$63)&gt;0),"X","-")</f>
        <v>-</v>
      </c>
    </row>
    <row r="59" spans="2:11" ht="14.25" customHeight="1">
      <c r="B59" s="95" t="s">
        <v>666</v>
      </c>
      <c r="C59" s="95" t="s">
        <v>674</v>
      </c>
      <c r="D59" s="104" t="s">
        <v>667</v>
      </c>
      <c r="E59" s="130" t="s">
        <v>820</v>
      </c>
      <c r="F59" s="120" t="str">
        <f t="shared" si="0"/>
        <v>SELECT * FROM INSUDB.CLIENTINTER</v>
      </c>
      <c r="G59" s="92" t="s">
        <v>1398</v>
      </c>
      <c r="H59" s="50"/>
      <c r="I59" s="50"/>
      <c r="J59" s="121" t="str">
        <f t="array" ref="J59">IF(AND(COUNTIF(LAKEHOUSE!$C$2692:$C$13347,REPORTE!$D$45:$D$63)&gt;0, COUNTIF(LAKEHOUSE!$D$2692:$D$13347,REPORTE!$E$45:$E$63)&gt;0),"X","-")</f>
        <v>-</v>
      </c>
    </row>
    <row r="60" spans="2:11" ht="14.25" customHeight="1">
      <c r="B60" s="95" t="s">
        <v>666</v>
      </c>
      <c r="C60" s="95" t="s">
        <v>674</v>
      </c>
      <c r="D60" s="104" t="s">
        <v>667</v>
      </c>
      <c r="E60" s="130" t="s">
        <v>827</v>
      </c>
      <c r="F60" s="120" t="str">
        <f t="shared" si="0"/>
        <v>SELECT * FROM INSUDB.ROLES</v>
      </c>
      <c r="G60" s="92" t="s">
        <v>1398</v>
      </c>
      <c r="H60" s="50"/>
      <c r="I60" s="50"/>
      <c r="J60" s="121" t="str">
        <f t="array" ref="J60">IF(AND(COUNTIF(LAKEHOUSE!$C$2692:$C$13347,REPORTE!$D$45:$D$63)&gt;0, COUNTIF(LAKEHOUSE!$D$2692:$D$13347,REPORTE!$E$45:$E$63)&gt;0),"X","-")</f>
        <v>-</v>
      </c>
    </row>
    <row r="61" spans="2:11" ht="14.25" customHeight="1">
      <c r="B61" s="95" t="s">
        <v>666</v>
      </c>
      <c r="C61" s="95" t="s">
        <v>674</v>
      </c>
      <c r="D61" s="104" t="s">
        <v>667</v>
      </c>
      <c r="E61" s="130" t="s">
        <v>829</v>
      </c>
      <c r="F61" s="120" t="str">
        <f t="shared" si="0"/>
        <v>SELECT * FROM INSUDB.TABLE12</v>
      </c>
      <c r="G61" s="50" t="s">
        <v>1401</v>
      </c>
      <c r="H61" s="50"/>
      <c r="I61" s="50"/>
      <c r="J61" s="121" t="str">
        <f t="array" ref="J61">IF(AND(COUNTIF(LAKEHOUSE!$C$2692:$C$13347,REPORTE!$D$45:$D$63)&gt;0, COUNTIF(LAKEHOUSE!$D$2692:$D$13347,REPORTE!$E$45:$E$63)&gt;0),"X","-")</f>
        <v>-</v>
      </c>
    </row>
    <row r="62" spans="2:11" ht="14.25" customHeight="1">
      <c r="B62" s="95" t="s">
        <v>666</v>
      </c>
      <c r="C62" s="95" t="s">
        <v>674</v>
      </c>
      <c r="D62" s="104" t="s">
        <v>667</v>
      </c>
      <c r="E62" s="130" t="s">
        <v>847</v>
      </c>
      <c r="F62" s="120" t="str">
        <f t="shared" si="0"/>
        <v>SELECT * FROM INSUDB.BENEFICIAR</v>
      </c>
      <c r="G62" s="92" t="s">
        <v>1398</v>
      </c>
      <c r="H62" s="50"/>
      <c r="I62" s="50"/>
      <c r="J62" s="121" t="str">
        <f t="array" ref="J62">IF(AND(COUNTIF(LAKEHOUSE!$C$2692:$C$13347,REPORTE!$D$45:$D$63)&gt;0, COUNTIF(LAKEHOUSE!$D$2692:$D$13347,REPORTE!$E$45:$E$63)&gt;0),"X","-")</f>
        <v>-</v>
      </c>
    </row>
    <row r="63" spans="2:11" ht="14.25" customHeight="1">
      <c r="B63" s="95" t="s">
        <v>666</v>
      </c>
      <c r="C63" s="95" t="s">
        <v>674</v>
      </c>
      <c r="D63" s="104" t="s">
        <v>667</v>
      </c>
      <c r="E63" s="130" t="s">
        <v>860</v>
      </c>
      <c r="F63" s="120" t="str">
        <f t="shared" si="0"/>
        <v>SELECT * FROM INSUDB.TABLE55</v>
      </c>
      <c r="G63" s="50" t="s">
        <v>1401</v>
      </c>
      <c r="H63" s="50"/>
      <c r="I63" s="50"/>
      <c r="J63" s="121" t="str">
        <f t="array" ref="J63">IF(AND(COUNTIF(LAKEHOUSE!$C$2692:$C$13347,REPORTE!$D$45:$D$63)&gt;0, COUNTIF(LAKEHOUSE!$D$2692:$D$13347,REPORTE!$E$45:$E$63)&gt;0),"X","-")</f>
        <v>-</v>
      </c>
    </row>
    <row r="64" spans="2:11" ht="14.25" customHeight="1">
      <c r="B64" s="95" t="s">
        <v>666</v>
      </c>
      <c r="C64" s="95" t="s">
        <v>674</v>
      </c>
      <c r="D64" s="104" t="s">
        <v>667</v>
      </c>
      <c r="E64" s="130" t="s">
        <v>868</v>
      </c>
      <c r="F64" s="120" t="str">
        <f t="shared" si="0"/>
        <v>SELECT * FROM INSUDB.CLAIMBENEF</v>
      </c>
      <c r="G64" s="92" t="s">
        <v>1398</v>
      </c>
      <c r="H64" s="50"/>
      <c r="I64" s="50"/>
      <c r="J64" s="121" t="str">
        <f t="array" ref="J64">IF(AND(COUNTIF(LAKEHOUSE!$C$2692:$C$13347,REPORTE!$D$45:$D$65)&gt;0, COUNTIF(LAKEHOUSE!$D$2692:$D$13347,REPORTE!$E$45:$E$65)&gt;0),"X","-")</f>
        <v>-</v>
      </c>
    </row>
    <row r="65" spans="2:10" ht="14.25" customHeight="1">
      <c r="B65" s="95" t="s">
        <v>666</v>
      </c>
      <c r="C65" s="95" t="s">
        <v>674</v>
      </c>
      <c r="D65" s="104" t="s">
        <v>667</v>
      </c>
      <c r="E65" s="130" t="s">
        <v>872</v>
      </c>
      <c r="F65" s="120" t="str">
        <f t="shared" si="0"/>
        <v>SELECT * FROM INSUDB.CLAIM_AUTO</v>
      </c>
      <c r="G65" s="92" t="s">
        <v>1398</v>
      </c>
      <c r="H65" s="50"/>
      <c r="I65" s="50"/>
      <c r="J65" s="121" t="str">
        <f t="array" ref="J65">IF(AND(COUNTIF(LAKEHOUSE!$C$2692:$C$13347,REPORTE!$D$45:$D$65)&gt;0, COUNTIF(LAKEHOUSE!$D$2692:$D$13347,REPORTE!$E$45:$E$65)&gt;0),"X","-")</f>
        <v>-</v>
      </c>
    </row>
    <row r="66" spans="2:10" ht="14.25" customHeight="1"/>
    <row r="67" spans="2:10" ht="14.25" customHeight="1"/>
    <row r="68" spans="2:10" ht="14.25" customHeight="1"/>
    <row r="69" spans="2:10" ht="14.25" customHeight="1"/>
    <row r="70" spans="2:10" ht="14.25" customHeight="1"/>
    <row r="71" spans="2:10" ht="14.25" customHeight="1"/>
    <row r="72" spans="2:10" ht="14.25" customHeight="1"/>
    <row r="73" spans="2:10" ht="14.25" customHeight="1"/>
    <row r="74" spans="2:10" ht="14.25" customHeight="1"/>
    <row r="75" spans="2:10" ht="14.25" customHeight="1"/>
    <row r="76" spans="2:10" ht="14.25" customHeight="1"/>
    <row r="77" spans="2:10" ht="14.25" customHeight="1"/>
    <row r="78" spans="2:10" ht="14.25" customHeight="1"/>
    <row r="79" spans="2:10" ht="14.25" customHeight="1"/>
    <row r="80" spans="2:1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B2:J65" xr:uid="{00000000-0009-0000-0000-00000B000000}"/>
  <pageMargins left="0.7" right="0.7" top="0.75" bottom="0.75" header="0" footer="0"/>
  <pageSetup paperSize="9"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F1:K1000"/>
  <sheetViews>
    <sheetView workbookViewId="0"/>
  </sheetViews>
  <sheetFormatPr defaultColWidth="14.42578125" defaultRowHeight="15" customHeight="1"/>
  <cols>
    <col min="1" max="5" width="11.42578125" customWidth="1"/>
    <col min="6" max="6" width="36.85546875" customWidth="1"/>
    <col min="7" max="26" width="11.42578125" customWidth="1"/>
  </cols>
  <sheetData>
    <row r="1" spans="6:11" ht="14.25" customHeight="1"/>
    <row r="2" spans="6:11" ht="14.25" customHeight="1"/>
    <row r="3" spans="6:11" ht="14.25" customHeight="1"/>
    <row r="4" spans="6:11" ht="14.25" customHeight="1"/>
    <row r="5" spans="6:11" ht="14.25" customHeight="1"/>
    <row r="6" spans="6:11" ht="14.25" customHeight="1">
      <c r="F6" s="92" t="s">
        <v>660</v>
      </c>
      <c r="J6" s="21" t="s">
        <v>4889</v>
      </c>
      <c r="K6" s="21">
        <v>22</v>
      </c>
    </row>
    <row r="7" spans="6:11" ht="14.25" customHeight="1">
      <c r="F7" s="47" t="s">
        <v>687</v>
      </c>
    </row>
    <row r="8" spans="6:11" ht="14.25" customHeight="1">
      <c r="F8" s="47" t="s">
        <v>687</v>
      </c>
    </row>
    <row r="9" spans="6:11" ht="14.25" customHeight="1">
      <c r="F9" s="47" t="s">
        <v>687</v>
      </c>
    </row>
    <row r="10" spans="6:11" ht="14.25" customHeight="1">
      <c r="F10" s="47" t="s">
        <v>687</v>
      </c>
    </row>
    <row r="11" spans="6:11" ht="14.25" customHeight="1">
      <c r="F11" s="92" t="s">
        <v>687</v>
      </c>
    </row>
    <row r="12" spans="6:11" ht="14.25" customHeight="1">
      <c r="F12" s="47" t="s">
        <v>706</v>
      </c>
    </row>
    <row r="13" spans="6:11" ht="14.25" customHeight="1">
      <c r="F13" s="47" t="s">
        <v>687</v>
      </c>
    </row>
    <row r="14" spans="6:11" ht="14.25" customHeight="1">
      <c r="F14" s="47" t="s">
        <v>718</v>
      </c>
    </row>
    <row r="15" spans="6:11" ht="14.25" customHeight="1">
      <c r="F15" s="47" t="s">
        <v>687</v>
      </c>
    </row>
    <row r="16" spans="6:11" ht="14.25" customHeight="1">
      <c r="F16" s="47" t="s">
        <v>727</v>
      </c>
    </row>
    <row r="17" spans="6:6" ht="14.25" customHeight="1">
      <c r="F17" s="47" t="s">
        <v>730</v>
      </c>
    </row>
    <row r="18" spans="6:6" ht="14.25" customHeight="1">
      <c r="F18" s="47" t="s">
        <v>732</v>
      </c>
    </row>
    <row r="19" spans="6:6" ht="14.25" customHeight="1">
      <c r="F19" s="47" t="s">
        <v>687</v>
      </c>
    </row>
    <row r="20" spans="6:6" ht="14.25" customHeight="1">
      <c r="F20" s="47" t="s">
        <v>737</v>
      </c>
    </row>
    <row r="21" spans="6:6" ht="14.25" customHeight="1">
      <c r="F21" s="47" t="s">
        <v>687</v>
      </c>
    </row>
    <row r="22" spans="6:6" ht="14.25" customHeight="1">
      <c r="F22" s="47" t="s">
        <v>687</v>
      </c>
    </row>
    <row r="23" spans="6:6" ht="14.25" customHeight="1">
      <c r="F23" s="47" t="s">
        <v>745</v>
      </c>
    </row>
    <row r="24" spans="6:6" ht="14.25" customHeight="1">
      <c r="F24" s="47" t="s">
        <v>687</v>
      </c>
    </row>
    <row r="25" spans="6:6" ht="14.25" customHeight="1">
      <c r="F25" s="47" t="s">
        <v>752</v>
      </c>
    </row>
    <row r="26" spans="6:6" ht="14.25" customHeight="1">
      <c r="F26" s="47" t="s">
        <v>660</v>
      </c>
    </row>
    <row r="27" spans="6:6" ht="14.25" customHeight="1">
      <c r="F27" s="99" t="s">
        <v>758</v>
      </c>
    </row>
    <row r="28" spans="6:6" ht="14.25" customHeight="1">
      <c r="F28" s="47" t="s">
        <v>660</v>
      </c>
    </row>
    <row r="29" spans="6:6" ht="14.25" customHeight="1">
      <c r="F29" s="100" t="s">
        <v>766</v>
      </c>
    </row>
    <row r="30" spans="6:6" ht="14.25" customHeight="1">
      <c r="F30" s="47" t="s">
        <v>769</v>
      </c>
    </row>
    <row r="31" spans="6:6" ht="14.25" customHeight="1">
      <c r="F31" s="47" t="s">
        <v>769</v>
      </c>
    </row>
    <row r="32" spans="6:6" ht="14.25" customHeight="1">
      <c r="F32" s="47" t="s">
        <v>769</v>
      </c>
    </row>
    <row r="33" spans="6:6" ht="14.25" customHeight="1">
      <c r="F33" s="47" t="s">
        <v>793</v>
      </c>
    </row>
    <row r="34" spans="6:6" ht="14.25" customHeight="1">
      <c r="F34" s="47" t="s">
        <v>793</v>
      </c>
    </row>
    <row r="35" spans="6:6" ht="14.25" customHeight="1">
      <c r="F35" s="47" t="s">
        <v>4890</v>
      </c>
    </row>
    <row r="36" spans="6:6" ht="14.25" customHeight="1">
      <c r="F36" s="47" t="s">
        <v>806</v>
      </c>
    </row>
    <row r="37" spans="6:6" ht="14.25" customHeight="1">
      <c r="F37" s="47" t="s">
        <v>811</v>
      </c>
    </row>
    <row r="38" spans="6:6" ht="14.25" customHeight="1">
      <c r="F38" s="47" t="s">
        <v>806</v>
      </c>
    </row>
    <row r="39" spans="6:6" ht="14.25" customHeight="1">
      <c r="F39" s="47" t="s">
        <v>687</v>
      </c>
    </row>
    <row r="40" spans="6:6" ht="14.25" customHeight="1">
      <c r="F40" s="47" t="s">
        <v>818</v>
      </c>
    </row>
    <row r="41" spans="6:6" ht="14.25" customHeight="1">
      <c r="F41" s="47" t="s">
        <v>818</v>
      </c>
    </row>
    <row r="42" spans="6:6" ht="14.25" customHeight="1">
      <c r="F42" s="50" t="s">
        <v>835</v>
      </c>
    </row>
    <row r="43" spans="6:6" ht="14.25" customHeight="1">
      <c r="F43" s="47" t="s">
        <v>687</v>
      </c>
    </row>
    <row r="44" spans="6:6" ht="14.25" customHeight="1">
      <c r="F44" s="50" t="s">
        <v>835</v>
      </c>
    </row>
    <row r="45" spans="6:6" ht="14.25" customHeight="1">
      <c r="F45" s="47" t="s">
        <v>687</v>
      </c>
    </row>
    <row r="46" spans="6:6" ht="14.25" customHeight="1">
      <c r="F46" s="50" t="s">
        <v>831</v>
      </c>
    </row>
    <row r="47" spans="6:6" ht="14.25" customHeight="1">
      <c r="F47" s="47" t="s">
        <v>687</v>
      </c>
    </row>
    <row r="48" spans="6:6" ht="14.25" customHeight="1">
      <c r="F48" s="50" t="s">
        <v>831</v>
      </c>
    </row>
    <row r="49" spans="6:6" ht="14.25" customHeight="1">
      <c r="F49" s="47" t="s">
        <v>687</v>
      </c>
    </row>
    <row r="50" spans="6:6" ht="14.25" customHeight="1">
      <c r="F50" s="50" t="s">
        <v>831</v>
      </c>
    </row>
    <row r="51" spans="6:6" ht="14.25" customHeight="1">
      <c r="F51" s="47" t="s">
        <v>687</v>
      </c>
    </row>
    <row r="52" spans="6:6" ht="14.25" customHeight="1">
      <c r="F52" s="50" t="s">
        <v>831</v>
      </c>
    </row>
    <row r="53" spans="6:6" ht="14.25" customHeight="1">
      <c r="F53" s="47" t="s">
        <v>687</v>
      </c>
    </row>
    <row r="54" spans="6:6" ht="14.25" customHeight="1">
      <c r="F54" s="50" t="s">
        <v>831</v>
      </c>
    </row>
    <row r="55" spans="6:6" ht="14.25" customHeight="1">
      <c r="F55" s="47" t="s">
        <v>687</v>
      </c>
    </row>
    <row r="56" spans="6:6" ht="14.25" customHeight="1">
      <c r="F56" s="50" t="s">
        <v>831</v>
      </c>
    </row>
    <row r="57" spans="6:6" ht="14.25" customHeight="1">
      <c r="F57" s="50" t="s">
        <v>834</v>
      </c>
    </row>
    <row r="58" spans="6:6" ht="14.25" customHeight="1">
      <c r="F58" s="50" t="s">
        <v>818</v>
      </c>
    </row>
    <row r="59" spans="6:6" ht="14.25" customHeight="1">
      <c r="F59" s="50" t="s">
        <v>818</v>
      </c>
    </row>
    <row r="60" spans="6:6" ht="14.25" customHeight="1"/>
    <row r="61" spans="6:6" ht="14.25" customHeight="1"/>
    <row r="62" spans="6:6" ht="14.25" customHeight="1"/>
    <row r="63" spans="6:6" ht="14.25" customHeight="1"/>
    <row r="64" spans="6:6"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G1000"/>
  <sheetViews>
    <sheetView showGridLines="0" workbookViewId="0">
      <pane xSplit="2" ySplit="2" topLeftCell="C3" activePane="bottomRight" state="frozen"/>
      <selection pane="bottomRight" activeCell="C3" sqref="C3"/>
      <selection pane="bottomLeft" activeCell="A3" sqref="A3"/>
      <selection pane="topRight" activeCell="C1" sqref="C1"/>
    </sheetView>
  </sheetViews>
  <sheetFormatPr defaultColWidth="14.42578125" defaultRowHeight="15" customHeight="1"/>
  <cols>
    <col min="1" max="1" width="18.5703125" customWidth="1"/>
    <col min="2" max="2" width="28" customWidth="1"/>
    <col min="3" max="3" width="45.5703125" customWidth="1"/>
    <col min="4" max="4" width="34.5703125" customWidth="1"/>
    <col min="5" max="5" width="27.42578125" customWidth="1"/>
    <col min="6" max="6" width="49.42578125" customWidth="1"/>
    <col min="7" max="10" width="43.42578125" customWidth="1"/>
    <col min="11" max="11" width="26.5703125" customWidth="1"/>
    <col min="12" max="12" width="50.85546875" customWidth="1"/>
    <col min="13" max="17" width="43.42578125" customWidth="1"/>
    <col min="18" max="18" width="34" customWidth="1"/>
    <col min="19" max="19" width="28.140625" customWidth="1"/>
    <col min="20" max="33" width="43.42578125" customWidth="1"/>
  </cols>
  <sheetData>
    <row r="1" spans="1:33" ht="14.25" customHeight="1">
      <c r="A1" s="166" t="s">
        <v>151</v>
      </c>
      <c r="B1" s="200" t="s">
        <v>13</v>
      </c>
      <c r="C1" s="201" t="s">
        <v>617</v>
      </c>
      <c r="D1" s="201" t="s">
        <v>4891</v>
      </c>
      <c r="E1" s="202" t="s">
        <v>619</v>
      </c>
      <c r="F1" s="202" t="s">
        <v>620</v>
      </c>
      <c r="G1" s="202" t="s">
        <v>623</v>
      </c>
      <c r="H1" s="202" t="s">
        <v>624</v>
      </c>
      <c r="I1" s="203" t="s">
        <v>4892</v>
      </c>
      <c r="J1" s="203" t="s">
        <v>4893</v>
      </c>
      <c r="K1" s="204" t="s">
        <v>4894</v>
      </c>
      <c r="L1" s="204" t="s">
        <v>626</v>
      </c>
      <c r="M1" s="204" t="s">
        <v>4895</v>
      </c>
      <c r="N1" s="204" t="s">
        <v>627</v>
      </c>
      <c r="O1" s="205" t="s">
        <v>4896</v>
      </c>
      <c r="P1" s="205" t="s">
        <v>4897</v>
      </c>
      <c r="Q1" s="205" t="s">
        <v>628</v>
      </c>
      <c r="R1" s="205" t="s">
        <v>629</v>
      </c>
      <c r="S1" s="205" t="s">
        <v>630</v>
      </c>
      <c r="T1" s="205" t="s">
        <v>4898</v>
      </c>
      <c r="U1" s="205" t="s">
        <v>4899</v>
      </c>
      <c r="V1" s="205" t="s">
        <v>631</v>
      </c>
      <c r="W1" s="205" t="s">
        <v>632</v>
      </c>
      <c r="X1" s="205" t="s">
        <v>4900</v>
      </c>
      <c r="Y1" s="205" t="s">
        <v>633</v>
      </c>
      <c r="Z1" s="206" t="s">
        <v>12</v>
      </c>
      <c r="AA1" s="204" t="s">
        <v>148</v>
      </c>
      <c r="AB1" s="206" t="s">
        <v>634</v>
      </c>
      <c r="AC1" s="207" t="s">
        <v>635</v>
      </c>
      <c r="AD1" s="207" t="s">
        <v>636</v>
      </c>
      <c r="AE1" s="207" t="s">
        <v>637</v>
      </c>
      <c r="AF1" s="207" t="s">
        <v>638</v>
      </c>
      <c r="AG1" s="73"/>
    </row>
    <row r="2" spans="1:33" ht="14.25" customHeight="1">
      <c r="A2" s="167" t="s">
        <v>14</v>
      </c>
      <c r="B2" s="208" t="s">
        <v>639</v>
      </c>
      <c r="C2" s="209" t="s">
        <v>16</v>
      </c>
      <c r="D2" s="209" t="s">
        <v>4901</v>
      </c>
      <c r="E2" s="209" t="s">
        <v>382</v>
      </c>
      <c r="F2" s="209" t="s">
        <v>640</v>
      </c>
      <c r="G2" s="209" t="s">
        <v>643</v>
      </c>
      <c r="H2" s="209" t="s">
        <v>644</v>
      </c>
      <c r="I2" s="210" t="s">
        <v>4902</v>
      </c>
      <c r="J2" s="210" t="s">
        <v>4903</v>
      </c>
      <c r="K2" s="211" t="s">
        <v>4904</v>
      </c>
      <c r="L2" s="211" t="s">
        <v>4905</v>
      </c>
      <c r="M2" s="212" t="s">
        <v>4906</v>
      </c>
      <c r="N2" s="211" t="s">
        <v>646</v>
      </c>
      <c r="O2" s="213" t="s">
        <v>4907</v>
      </c>
      <c r="P2" s="213" t="s">
        <v>4908</v>
      </c>
      <c r="Q2" s="213" t="s">
        <v>647</v>
      </c>
      <c r="R2" s="213" t="s">
        <v>648</v>
      </c>
      <c r="S2" s="213" t="s">
        <v>649</v>
      </c>
      <c r="T2" s="213" t="s">
        <v>4909</v>
      </c>
      <c r="U2" s="213" t="s">
        <v>4910</v>
      </c>
      <c r="V2" s="213" t="s">
        <v>650</v>
      </c>
      <c r="W2" s="213" t="s">
        <v>651</v>
      </c>
      <c r="X2" s="213" t="s">
        <v>4911</v>
      </c>
      <c r="Y2" s="213" t="s">
        <v>652</v>
      </c>
      <c r="Z2" s="214" t="s">
        <v>24</v>
      </c>
      <c r="AA2" s="211" t="s">
        <v>653</v>
      </c>
      <c r="AB2" s="214" t="s">
        <v>654</v>
      </c>
      <c r="AC2" s="215" t="s">
        <v>655</v>
      </c>
      <c r="AD2" s="215" t="s">
        <v>656</v>
      </c>
      <c r="AE2" s="215" t="s">
        <v>657</v>
      </c>
      <c r="AF2" s="215" t="s">
        <v>192</v>
      </c>
      <c r="AG2" s="73"/>
    </row>
    <row r="3" spans="1:33" ht="14.25" customHeight="1">
      <c r="A3" s="168"/>
      <c r="B3" s="169" t="s">
        <v>4912</v>
      </c>
      <c r="C3" s="169" t="s">
        <v>4913</v>
      </c>
      <c r="D3" s="170" t="s">
        <v>140</v>
      </c>
      <c r="E3" s="170" t="s">
        <v>4914</v>
      </c>
      <c r="F3" s="170" t="s">
        <v>4914</v>
      </c>
      <c r="G3" s="156" t="s">
        <v>4915</v>
      </c>
      <c r="H3" s="156" t="s">
        <v>4916</v>
      </c>
      <c r="I3" s="156" t="s">
        <v>4917</v>
      </c>
      <c r="J3" s="156" t="s">
        <v>4918</v>
      </c>
      <c r="K3" s="156" t="s">
        <v>4919</v>
      </c>
      <c r="L3" s="156" t="s">
        <v>4920</v>
      </c>
      <c r="M3" s="156" t="s">
        <v>4921</v>
      </c>
      <c r="N3" s="156"/>
      <c r="O3" s="170" t="s">
        <v>4922</v>
      </c>
      <c r="P3" s="170" t="s">
        <v>4923</v>
      </c>
      <c r="Q3" s="170" t="s">
        <v>140</v>
      </c>
      <c r="R3" s="170" t="s">
        <v>4924</v>
      </c>
      <c r="S3" s="170" t="s">
        <v>4925</v>
      </c>
      <c r="T3" s="169" t="s">
        <v>4926</v>
      </c>
      <c r="U3" s="123" t="s">
        <v>4927</v>
      </c>
      <c r="V3" s="170" t="s">
        <v>663</v>
      </c>
      <c r="W3" s="170" t="s">
        <v>4928</v>
      </c>
      <c r="X3" s="170" t="s">
        <v>4929</v>
      </c>
      <c r="Y3" s="170" t="s">
        <v>140</v>
      </c>
      <c r="Z3" s="156"/>
      <c r="AA3" s="156"/>
      <c r="AB3" s="156"/>
      <c r="AC3" s="156"/>
      <c r="AD3" s="156"/>
      <c r="AE3" s="156"/>
      <c r="AF3" s="156"/>
      <c r="AG3" s="156"/>
    </row>
    <row r="4" spans="1:33" ht="14.25" customHeight="1">
      <c r="A4" s="168"/>
      <c r="B4" s="156" t="s">
        <v>4930</v>
      </c>
      <c r="C4" s="123" t="s">
        <v>4931</v>
      </c>
      <c r="D4" s="171" t="s">
        <v>140</v>
      </c>
      <c r="E4" s="170" t="s">
        <v>4932</v>
      </c>
      <c r="F4" s="170" t="s">
        <v>4933</v>
      </c>
      <c r="G4" s="156" t="s">
        <v>4934</v>
      </c>
      <c r="H4" s="156" t="s">
        <v>4935</v>
      </c>
      <c r="I4" s="156" t="s">
        <v>4936</v>
      </c>
      <c r="J4" s="156" t="s">
        <v>4937</v>
      </c>
      <c r="K4" s="172" t="s">
        <v>4938</v>
      </c>
      <c r="L4" s="172" t="s">
        <v>4939</v>
      </c>
      <c r="M4" s="156"/>
      <c r="N4" s="156"/>
      <c r="O4" s="171" t="s">
        <v>4922</v>
      </c>
      <c r="P4" s="171" t="s">
        <v>4940</v>
      </c>
      <c r="Q4" s="171" t="s">
        <v>664</v>
      </c>
      <c r="R4" s="171" t="s">
        <v>4941</v>
      </c>
      <c r="S4" s="171" t="s">
        <v>4925</v>
      </c>
      <c r="T4" s="123"/>
      <c r="U4" s="123" t="s">
        <v>4942</v>
      </c>
      <c r="V4" s="171" t="s">
        <v>663</v>
      </c>
      <c r="W4" s="171" t="s">
        <v>4928</v>
      </c>
      <c r="X4" s="170" t="s">
        <v>4929</v>
      </c>
      <c r="Y4" s="171" t="s">
        <v>140</v>
      </c>
      <c r="Z4" s="156"/>
      <c r="AA4" s="156"/>
      <c r="AB4" s="156"/>
      <c r="AC4" s="156"/>
      <c r="AD4" s="156"/>
      <c r="AE4" s="156"/>
      <c r="AF4" s="156"/>
      <c r="AG4" s="156"/>
    </row>
    <row r="5" spans="1:33" ht="14.25" customHeight="1">
      <c r="A5" s="156"/>
      <c r="B5" s="156" t="s">
        <v>4943</v>
      </c>
      <c r="C5" s="123" t="s">
        <v>4944</v>
      </c>
      <c r="D5" s="171" t="s">
        <v>140</v>
      </c>
      <c r="E5" s="170" t="s">
        <v>4932</v>
      </c>
      <c r="F5" s="170" t="s">
        <v>4933</v>
      </c>
      <c r="G5" s="156" t="s">
        <v>4934</v>
      </c>
      <c r="H5" s="156" t="s">
        <v>4935</v>
      </c>
      <c r="I5" s="156" t="s">
        <v>4936</v>
      </c>
      <c r="J5" s="156" t="s">
        <v>4937</v>
      </c>
      <c r="K5" s="156" t="s">
        <v>4919</v>
      </c>
      <c r="L5" s="156"/>
      <c r="M5" s="156"/>
      <c r="N5" s="156"/>
      <c r="O5" s="171" t="s">
        <v>4922</v>
      </c>
      <c r="P5" s="171" t="s">
        <v>4940</v>
      </c>
      <c r="Q5" s="171" t="s">
        <v>664</v>
      </c>
      <c r="R5" s="171" t="s">
        <v>4941</v>
      </c>
      <c r="S5" s="171" t="s">
        <v>4925</v>
      </c>
      <c r="T5" s="123"/>
      <c r="U5" s="123" t="s">
        <v>4945</v>
      </c>
      <c r="V5" s="171" t="s">
        <v>4946</v>
      </c>
      <c r="W5" s="171">
        <v>8</v>
      </c>
      <c r="X5" s="171" t="s">
        <v>4947</v>
      </c>
      <c r="Y5" s="171" t="s">
        <v>140</v>
      </c>
      <c r="Z5" s="156"/>
      <c r="AA5" s="156"/>
      <c r="AB5" s="156"/>
      <c r="AC5" s="156"/>
      <c r="AD5" s="156"/>
      <c r="AE5" s="156"/>
      <c r="AF5" s="156"/>
      <c r="AG5" s="156"/>
    </row>
    <row r="6" spans="1:33" ht="14.25" customHeight="1">
      <c r="A6" s="156"/>
      <c r="B6" s="156" t="s">
        <v>4948</v>
      </c>
      <c r="C6" s="123" t="s">
        <v>4949</v>
      </c>
      <c r="D6" s="171" t="s">
        <v>140</v>
      </c>
      <c r="E6" s="170" t="s">
        <v>4932</v>
      </c>
      <c r="F6" s="170" t="s">
        <v>4933</v>
      </c>
      <c r="G6" s="156" t="s">
        <v>4934</v>
      </c>
      <c r="H6" s="156" t="s">
        <v>4950</v>
      </c>
      <c r="I6" s="156" t="s">
        <v>4951</v>
      </c>
      <c r="J6" s="156" t="s">
        <v>4952</v>
      </c>
      <c r="K6" s="156" t="s">
        <v>4919</v>
      </c>
      <c r="L6" s="156"/>
      <c r="M6" s="156"/>
      <c r="N6" s="156"/>
      <c r="O6" s="171" t="s">
        <v>4922</v>
      </c>
      <c r="P6" s="171" t="s">
        <v>4940</v>
      </c>
      <c r="Q6" s="171" t="s">
        <v>664</v>
      </c>
      <c r="R6" s="171" t="s">
        <v>4941</v>
      </c>
      <c r="S6" s="171" t="s">
        <v>4925</v>
      </c>
      <c r="T6" s="123"/>
      <c r="U6" s="123" t="s">
        <v>4953</v>
      </c>
      <c r="V6" s="171" t="s">
        <v>663</v>
      </c>
      <c r="W6" s="171" t="s">
        <v>4954</v>
      </c>
      <c r="X6" s="170" t="s">
        <v>4947</v>
      </c>
      <c r="Y6" s="171" t="s">
        <v>140</v>
      </c>
      <c r="Z6" s="156"/>
      <c r="AA6" s="156"/>
      <c r="AB6" s="156"/>
      <c r="AC6" s="156"/>
      <c r="AD6" s="156"/>
      <c r="AE6" s="156"/>
      <c r="AF6" s="156"/>
      <c r="AG6" s="156"/>
    </row>
    <row r="7" spans="1:33" ht="14.25" customHeight="1">
      <c r="A7" s="156"/>
      <c r="B7" s="156" t="s">
        <v>4955</v>
      </c>
      <c r="C7" s="123" t="s">
        <v>4956</v>
      </c>
      <c r="D7" s="171" t="s">
        <v>140</v>
      </c>
      <c r="E7" s="170" t="s">
        <v>4932</v>
      </c>
      <c r="F7" s="170" t="s">
        <v>4933</v>
      </c>
      <c r="G7" s="156" t="s">
        <v>4957</v>
      </c>
      <c r="H7" s="156" t="s">
        <v>4958</v>
      </c>
      <c r="I7" s="156" t="s">
        <v>4955</v>
      </c>
      <c r="J7" s="156" t="s">
        <v>4918</v>
      </c>
      <c r="K7" s="156" t="s">
        <v>4919</v>
      </c>
      <c r="L7" s="156"/>
      <c r="M7" s="156"/>
      <c r="N7" s="156"/>
      <c r="O7" s="171" t="s">
        <v>4959</v>
      </c>
      <c r="P7" s="171" t="s">
        <v>4940</v>
      </c>
      <c r="Q7" s="171" t="s">
        <v>664</v>
      </c>
      <c r="R7" s="171" t="s">
        <v>4960</v>
      </c>
      <c r="S7" s="171" t="s">
        <v>4925</v>
      </c>
      <c r="T7" s="123"/>
      <c r="U7" s="123"/>
      <c r="V7" s="171" t="s">
        <v>4961</v>
      </c>
      <c r="W7" s="171"/>
      <c r="X7" s="171" t="s">
        <v>4962</v>
      </c>
      <c r="Y7" s="171" t="s">
        <v>140</v>
      </c>
      <c r="Z7" s="156"/>
      <c r="AA7" s="156"/>
      <c r="AB7" s="156"/>
      <c r="AC7" s="156"/>
      <c r="AD7" s="156"/>
      <c r="AE7" s="156"/>
      <c r="AF7" s="156"/>
      <c r="AG7" s="156"/>
    </row>
    <row r="8" spans="1:33" ht="14.25" customHeight="1">
      <c r="A8" s="156"/>
      <c r="B8" s="156" t="s">
        <v>4963</v>
      </c>
      <c r="C8" s="123" t="s">
        <v>4964</v>
      </c>
      <c r="D8" s="171" t="s">
        <v>140</v>
      </c>
      <c r="E8" s="170" t="s">
        <v>4932</v>
      </c>
      <c r="F8" s="170" t="s">
        <v>4933</v>
      </c>
      <c r="G8" s="156" t="s">
        <v>4965</v>
      </c>
      <c r="H8" s="156" t="s">
        <v>4966</v>
      </c>
      <c r="I8" s="156" t="s">
        <v>4967</v>
      </c>
      <c r="J8" s="156" t="s">
        <v>4968</v>
      </c>
      <c r="K8" s="172" t="s">
        <v>4938</v>
      </c>
      <c r="L8" s="156" t="s">
        <v>4969</v>
      </c>
      <c r="M8" s="156"/>
      <c r="N8" s="156"/>
      <c r="O8" s="171" t="s">
        <v>4922</v>
      </c>
      <c r="P8" s="170" t="s">
        <v>4923</v>
      </c>
      <c r="Q8" s="171" t="s">
        <v>664</v>
      </c>
      <c r="R8" s="171" t="s">
        <v>4970</v>
      </c>
      <c r="S8" s="171" t="s">
        <v>4925</v>
      </c>
      <c r="T8" s="123"/>
      <c r="U8" s="123" t="s">
        <v>4971</v>
      </c>
      <c r="V8" s="171" t="s">
        <v>4946</v>
      </c>
      <c r="W8" s="171">
        <v>8</v>
      </c>
      <c r="X8" s="171" t="s">
        <v>4947</v>
      </c>
      <c r="Y8" s="171" t="s">
        <v>140</v>
      </c>
      <c r="Z8" s="156"/>
      <c r="AA8" s="156"/>
      <c r="AB8" s="156"/>
      <c r="AC8" s="156"/>
      <c r="AD8" s="156"/>
      <c r="AE8" s="156"/>
      <c r="AF8" s="156"/>
      <c r="AG8" s="156"/>
    </row>
    <row r="9" spans="1:33" ht="14.25" customHeight="1">
      <c r="A9" s="156"/>
      <c r="B9" s="156" t="s">
        <v>4972</v>
      </c>
      <c r="C9" s="123" t="s">
        <v>4973</v>
      </c>
      <c r="D9" s="170" t="s">
        <v>140</v>
      </c>
      <c r="E9" s="170" t="s">
        <v>4914</v>
      </c>
      <c r="F9" s="170" t="s">
        <v>4914</v>
      </c>
      <c r="G9" s="156" t="s">
        <v>4974</v>
      </c>
      <c r="H9" s="156" t="s">
        <v>4975</v>
      </c>
      <c r="I9" s="156" t="s">
        <v>4939</v>
      </c>
      <c r="J9" s="156" t="s">
        <v>4918</v>
      </c>
      <c r="K9" s="156" t="s">
        <v>4919</v>
      </c>
      <c r="L9" s="156" t="s">
        <v>4920</v>
      </c>
      <c r="M9" s="156" t="s">
        <v>4921</v>
      </c>
      <c r="N9" s="156"/>
      <c r="O9" s="171" t="s">
        <v>4922</v>
      </c>
      <c r="P9" s="171" t="s">
        <v>4923</v>
      </c>
      <c r="Q9" s="171" t="s">
        <v>140</v>
      </c>
      <c r="R9" s="170" t="s">
        <v>4924</v>
      </c>
      <c r="S9" s="171" t="s">
        <v>4925</v>
      </c>
      <c r="T9" s="123"/>
      <c r="U9" s="123" t="s">
        <v>4976</v>
      </c>
      <c r="V9" s="171" t="s">
        <v>4946</v>
      </c>
      <c r="W9" s="171">
        <v>8</v>
      </c>
      <c r="X9" s="171" t="s">
        <v>4947</v>
      </c>
      <c r="Y9" s="171" t="s">
        <v>140</v>
      </c>
      <c r="Z9" s="156"/>
      <c r="AA9" s="156"/>
      <c r="AB9" s="156"/>
      <c r="AC9" s="156"/>
      <c r="AD9" s="156"/>
      <c r="AE9" s="156"/>
      <c r="AF9" s="156"/>
      <c r="AG9" s="156"/>
    </row>
    <row r="10" spans="1:33" ht="14.25" customHeight="1">
      <c r="A10" s="156"/>
      <c r="B10" s="156" t="s">
        <v>4977</v>
      </c>
      <c r="C10" s="123" t="s">
        <v>4978</v>
      </c>
      <c r="D10" s="170" t="s">
        <v>140</v>
      </c>
      <c r="E10" s="171" t="s">
        <v>4914</v>
      </c>
      <c r="F10" s="171" t="s">
        <v>4914</v>
      </c>
      <c r="G10" s="156" t="s">
        <v>4979</v>
      </c>
      <c r="H10" s="156" t="s">
        <v>4980</v>
      </c>
      <c r="I10" s="156" t="s">
        <v>4969</v>
      </c>
      <c r="J10" s="156" t="s">
        <v>4968</v>
      </c>
      <c r="K10" s="172" t="s">
        <v>4938</v>
      </c>
      <c r="L10" s="156" t="s">
        <v>4981</v>
      </c>
      <c r="M10" s="156"/>
      <c r="N10" s="156"/>
      <c r="O10" s="171" t="s">
        <v>4922</v>
      </c>
      <c r="P10" s="171" t="s">
        <v>4923</v>
      </c>
      <c r="Q10" s="171" t="s">
        <v>140</v>
      </c>
      <c r="R10" s="171" t="s">
        <v>4924</v>
      </c>
      <c r="S10" s="171" t="s">
        <v>4925</v>
      </c>
      <c r="T10" s="123"/>
      <c r="U10" s="123" t="s">
        <v>4982</v>
      </c>
      <c r="V10" s="171" t="s">
        <v>4946</v>
      </c>
      <c r="W10" s="171">
        <v>8</v>
      </c>
      <c r="X10" s="171" t="s">
        <v>4947</v>
      </c>
      <c r="Y10" s="171" t="s">
        <v>140</v>
      </c>
      <c r="Z10" s="156"/>
      <c r="AA10" s="156"/>
      <c r="AB10" s="156"/>
      <c r="AC10" s="156"/>
      <c r="AD10" s="156"/>
      <c r="AE10" s="156"/>
      <c r="AF10" s="26"/>
      <c r="AG10" s="26"/>
    </row>
    <row r="11" spans="1:33" ht="14.25" customHeight="1">
      <c r="A11" s="156"/>
      <c r="B11" s="156" t="s">
        <v>4983</v>
      </c>
      <c r="C11" s="123" t="s">
        <v>4984</v>
      </c>
      <c r="D11" s="170" t="s">
        <v>140</v>
      </c>
      <c r="E11" s="171" t="s">
        <v>4914</v>
      </c>
      <c r="F11" s="171" t="s">
        <v>4914</v>
      </c>
      <c r="G11" s="156" t="s">
        <v>4979</v>
      </c>
      <c r="H11" s="156" t="s">
        <v>4985</v>
      </c>
      <c r="I11" s="156" t="s">
        <v>4986</v>
      </c>
      <c r="J11" s="156" t="s">
        <v>4968</v>
      </c>
      <c r="K11" s="172" t="s">
        <v>4938</v>
      </c>
      <c r="L11" s="156" t="s">
        <v>4981</v>
      </c>
      <c r="M11" s="156"/>
      <c r="N11" s="156"/>
      <c r="O11" s="171" t="s">
        <v>4922</v>
      </c>
      <c r="P11" s="171" t="s">
        <v>4923</v>
      </c>
      <c r="Q11" s="171" t="s">
        <v>140</v>
      </c>
      <c r="R11" s="171" t="s">
        <v>4924</v>
      </c>
      <c r="S11" s="171" t="s">
        <v>4925</v>
      </c>
      <c r="T11" s="123"/>
      <c r="U11" s="123" t="s">
        <v>4987</v>
      </c>
      <c r="V11" s="171" t="s">
        <v>4946</v>
      </c>
      <c r="W11" s="171">
        <v>8</v>
      </c>
      <c r="X11" s="171" t="s">
        <v>4947</v>
      </c>
      <c r="Y11" s="171" t="s">
        <v>140</v>
      </c>
      <c r="Z11" s="156"/>
      <c r="AA11" s="156"/>
      <c r="AB11" s="156"/>
      <c r="AC11" s="156"/>
      <c r="AD11" s="156"/>
      <c r="AE11" s="156"/>
      <c r="AF11" s="156"/>
      <c r="AG11" s="26"/>
    </row>
    <row r="12" spans="1:33" ht="14.25" customHeight="1">
      <c r="A12" s="156"/>
      <c r="B12" s="156"/>
      <c r="C12" s="123"/>
      <c r="D12" s="171"/>
      <c r="E12" s="171"/>
      <c r="F12" s="156"/>
      <c r="G12" s="156"/>
      <c r="H12" s="156"/>
      <c r="I12" s="156"/>
      <c r="J12" s="156"/>
      <c r="K12" s="156"/>
      <c r="L12" s="156"/>
      <c r="M12" s="156"/>
      <c r="N12" s="156"/>
      <c r="O12" s="171"/>
      <c r="P12" s="171"/>
      <c r="Q12" s="171"/>
      <c r="R12" s="171"/>
      <c r="S12" s="171"/>
      <c r="T12" s="123"/>
      <c r="U12" s="123"/>
      <c r="V12" s="171"/>
      <c r="W12" s="171"/>
      <c r="X12" s="171"/>
      <c r="Y12" s="171"/>
      <c r="Z12" s="156"/>
      <c r="AA12" s="156"/>
      <c r="AB12" s="156"/>
      <c r="AC12" s="156"/>
      <c r="AD12" s="156"/>
      <c r="AE12" s="156"/>
      <c r="AF12" s="156"/>
      <c r="AG12" s="26"/>
    </row>
    <row r="13" spans="1:33" ht="14.25" customHeight="1">
      <c r="A13" s="156"/>
      <c r="B13" s="156"/>
      <c r="C13" s="123"/>
      <c r="D13" s="171"/>
      <c r="E13" s="171"/>
      <c r="F13" s="156"/>
      <c r="G13" s="156"/>
      <c r="H13" s="156"/>
      <c r="I13" s="156"/>
      <c r="J13" s="156"/>
      <c r="K13" s="156"/>
      <c r="L13" s="156"/>
      <c r="M13" s="156"/>
      <c r="N13" s="156"/>
      <c r="O13" s="171"/>
      <c r="P13" s="171"/>
      <c r="Q13" s="171"/>
      <c r="R13" s="171"/>
      <c r="S13" s="171"/>
      <c r="T13" s="123"/>
      <c r="U13" s="123"/>
      <c r="V13" s="171"/>
      <c r="W13" s="171"/>
      <c r="X13" s="171"/>
      <c r="Y13" s="171"/>
      <c r="Z13" s="156"/>
      <c r="AA13" s="156"/>
      <c r="AB13" s="156"/>
      <c r="AC13" s="156"/>
      <c r="AD13" s="156"/>
      <c r="AE13" s="156"/>
      <c r="AF13" s="156"/>
      <c r="AG13" s="26"/>
    </row>
    <row r="14" spans="1:33" ht="14.25" customHeight="1">
      <c r="A14" s="156"/>
      <c r="B14" s="156"/>
      <c r="C14" s="123"/>
      <c r="D14" s="171"/>
      <c r="E14" s="171"/>
      <c r="F14" s="156"/>
      <c r="G14" s="156"/>
      <c r="H14" s="156"/>
      <c r="I14" s="156"/>
      <c r="J14" s="156"/>
      <c r="K14" s="156"/>
      <c r="L14" s="156"/>
      <c r="M14" s="156"/>
      <c r="N14" s="156"/>
      <c r="O14" s="171"/>
      <c r="P14" s="171"/>
      <c r="Q14" s="171"/>
      <c r="R14" s="171"/>
      <c r="S14" s="171"/>
      <c r="T14" s="123"/>
      <c r="U14" s="123"/>
      <c r="V14" s="171"/>
      <c r="W14" s="171"/>
      <c r="X14" s="171"/>
      <c r="Y14" s="171"/>
      <c r="Z14" s="156"/>
      <c r="AA14" s="156"/>
      <c r="AB14" s="156"/>
      <c r="AC14" s="156"/>
      <c r="AD14" s="156"/>
      <c r="AE14" s="156"/>
      <c r="AF14" s="156"/>
      <c r="AG14" s="26"/>
    </row>
    <row r="15" spans="1:33" ht="14.25" customHeight="1">
      <c r="A15" s="156"/>
      <c r="B15" s="156"/>
      <c r="C15" s="123"/>
      <c r="D15" s="171"/>
      <c r="E15" s="171"/>
      <c r="F15" s="156"/>
      <c r="G15" s="156"/>
      <c r="H15" s="156"/>
      <c r="I15" s="156"/>
      <c r="J15" s="156"/>
      <c r="K15" s="156"/>
      <c r="L15" s="156"/>
      <c r="M15" s="156"/>
      <c r="N15" s="156"/>
      <c r="O15" s="171"/>
      <c r="P15" s="171"/>
      <c r="Q15" s="171"/>
      <c r="R15" s="171"/>
      <c r="S15" s="171"/>
      <c r="T15" s="123"/>
      <c r="U15" s="123"/>
      <c r="V15" s="171"/>
      <c r="W15" s="171"/>
      <c r="X15" s="171"/>
      <c r="Y15" s="171"/>
      <c r="Z15" s="156"/>
      <c r="AA15" s="156"/>
      <c r="AB15" s="156"/>
      <c r="AC15" s="156"/>
      <c r="AD15" s="156"/>
      <c r="AE15" s="156"/>
      <c r="AF15" s="156"/>
      <c r="AG15" s="26"/>
    </row>
    <row r="16" spans="1:33" ht="14.25" customHeight="1">
      <c r="A16" s="156"/>
      <c r="B16" s="156"/>
      <c r="C16" s="123"/>
      <c r="D16" s="171"/>
      <c r="E16" s="171"/>
      <c r="F16" s="156"/>
      <c r="G16" s="156"/>
      <c r="H16" s="156"/>
      <c r="I16" s="156"/>
      <c r="J16" s="156"/>
      <c r="K16" s="156"/>
      <c r="L16" s="156"/>
      <c r="M16" s="156"/>
      <c r="N16" s="156"/>
      <c r="O16" s="171"/>
      <c r="P16" s="171"/>
      <c r="Q16" s="171"/>
      <c r="R16" s="171"/>
      <c r="S16" s="171"/>
      <c r="T16" s="123"/>
      <c r="U16" s="123"/>
      <c r="V16" s="171"/>
      <c r="W16" s="171"/>
      <c r="X16" s="171"/>
      <c r="Y16" s="171"/>
      <c r="Z16" s="156"/>
      <c r="AA16" s="156"/>
      <c r="AB16" s="156"/>
      <c r="AC16" s="156"/>
      <c r="AD16" s="156"/>
      <c r="AE16" s="156"/>
      <c r="AF16" s="156"/>
      <c r="AG16" s="26"/>
    </row>
    <row r="17" spans="1:33" ht="14.25" customHeight="1">
      <c r="A17" s="156"/>
      <c r="B17" s="156"/>
      <c r="C17" s="123"/>
      <c r="D17" s="171"/>
      <c r="E17" s="171"/>
      <c r="F17" s="156"/>
      <c r="G17" s="156"/>
      <c r="H17" s="156"/>
      <c r="I17" s="156"/>
      <c r="J17" s="156"/>
      <c r="K17" s="156"/>
      <c r="L17" s="156"/>
      <c r="M17" s="156"/>
      <c r="N17" s="156"/>
      <c r="O17" s="171"/>
      <c r="P17" s="171"/>
      <c r="Q17" s="171"/>
      <c r="R17" s="171"/>
      <c r="S17" s="171"/>
      <c r="T17" s="123"/>
      <c r="U17" s="123"/>
      <c r="V17" s="171"/>
      <c r="W17" s="171"/>
      <c r="X17" s="171"/>
      <c r="Y17" s="171"/>
      <c r="Z17" s="156"/>
      <c r="AA17" s="156"/>
      <c r="AB17" s="156"/>
      <c r="AC17" s="156"/>
      <c r="AD17" s="156"/>
      <c r="AE17" s="156"/>
      <c r="AF17" s="156"/>
      <c r="AG17" s="26"/>
    </row>
    <row r="18" spans="1:33" ht="14.25" customHeight="1">
      <c r="A18" s="156"/>
      <c r="B18" s="156"/>
      <c r="C18" s="123"/>
      <c r="D18" s="171"/>
      <c r="E18" s="171"/>
      <c r="F18" s="156"/>
      <c r="G18" s="156"/>
      <c r="H18" s="156"/>
      <c r="I18" s="156"/>
      <c r="J18" s="156"/>
      <c r="K18" s="156"/>
      <c r="L18" s="156"/>
      <c r="M18" s="156"/>
      <c r="N18" s="156"/>
      <c r="O18" s="171"/>
      <c r="P18" s="171"/>
      <c r="Q18" s="171"/>
      <c r="R18" s="171"/>
      <c r="S18" s="171"/>
      <c r="T18" s="123"/>
      <c r="U18" s="123"/>
      <c r="V18" s="171"/>
      <c r="W18" s="171"/>
      <c r="X18" s="171"/>
      <c r="Y18" s="171"/>
      <c r="Z18" s="156"/>
      <c r="AA18" s="156"/>
      <c r="AB18" s="156"/>
      <c r="AC18" s="156"/>
      <c r="AD18" s="156"/>
      <c r="AE18" s="156"/>
      <c r="AF18" s="156"/>
      <c r="AG18" s="26"/>
    </row>
    <row r="19" spans="1:33" ht="14.25" customHeight="1">
      <c r="A19" s="156"/>
      <c r="B19" s="156"/>
      <c r="C19" s="123"/>
      <c r="D19" s="171"/>
      <c r="E19" s="171"/>
      <c r="F19" s="156"/>
      <c r="G19" s="156"/>
      <c r="H19" s="156"/>
      <c r="I19" s="156"/>
      <c r="J19" s="156"/>
      <c r="K19" s="156"/>
      <c r="L19" s="156"/>
      <c r="M19" s="156"/>
      <c r="N19" s="156"/>
      <c r="O19" s="171"/>
      <c r="P19" s="171"/>
      <c r="Q19" s="171"/>
      <c r="R19" s="171"/>
      <c r="S19" s="171"/>
      <c r="T19" s="123"/>
      <c r="U19" s="123"/>
      <c r="V19" s="171"/>
      <c r="W19" s="171"/>
      <c r="X19" s="171"/>
      <c r="Y19" s="171"/>
      <c r="Z19" s="156"/>
      <c r="AA19" s="156"/>
      <c r="AB19" s="156"/>
      <c r="AC19" s="156"/>
      <c r="AD19" s="156"/>
      <c r="AE19" s="156"/>
      <c r="AF19" s="156"/>
      <c r="AG19" s="26"/>
    </row>
    <row r="20" spans="1:33" ht="14.25" customHeight="1">
      <c r="A20" s="156"/>
      <c r="B20" s="156"/>
      <c r="C20" s="123"/>
      <c r="D20" s="171"/>
      <c r="E20" s="171"/>
      <c r="F20" s="156"/>
      <c r="G20" s="156"/>
      <c r="H20" s="156"/>
      <c r="I20" s="156"/>
      <c r="J20" s="156"/>
      <c r="K20" s="156"/>
      <c r="L20" s="156"/>
      <c r="M20" s="156"/>
      <c r="N20" s="156"/>
      <c r="O20" s="171"/>
      <c r="P20" s="171"/>
      <c r="Q20" s="171"/>
      <c r="R20" s="171"/>
      <c r="S20" s="171"/>
      <c r="T20" s="123"/>
      <c r="U20" s="123"/>
      <c r="V20" s="171"/>
      <c r="W20" s="171"/>
      <c r="X20" s="171"/>
      <c r="Y20" s="171"/>
      <c r="Z20" s="156"/>
      <c r="AA20" s="156"/>
      <c r="AB20" s="156"/>
      <c r="AC20" s="156"/>
      <c r="AD20" s="156"/>
      <c r="AE20" s="156"/>
      <c r="AF20" s="156"/>
      <c r="AG20" s="26"/>
    </row>
    <row r="21" spans="1:33" ht="14.25" customHeight="1">
      <c r="A21" s="156"/>
      <c r="B21" s="156"/>
      <c r="C21" s="123"/>
      <c r="D21" s="171"/>
      <c r="E21" s="171"/>
      <c r="F21" s="156"/>
      <c r="G21" s="156"/>
      <c r="H21" s="156"/>
      <c r="I21" s="156"/>
      <c r="J21" s="156"/>
      <c r="K21" s="156"/>
      <c r="L21" s="156"/>
      <c r="M21" s="156"/>
      <c r="N21" s="156"/>
      <c r="O21" s="171"/>
      <c r="P21" s="171"/>
      <c r="Q21" s="171"/>
      <c r="R21" s="171"/>
      <c r="S21" s="171"/>
      <c r="T21" s="123"/>
      <c r="U21" s="123"/>
      <c r="V21" s="171"/>
      <c r="W21" s="171"/>
      <c r="X21" s="171"/>
      <c r="Y21" s="171"/>
      <c r="Z21" s="156"/>
      <c r="AA21" s="156"/>
      <c r="AB21" s="156"/>
      <c r="AC21" s="156"/>
      <c r="AD21" s="156"/>
      <c r="AE21" s="156"/>
      <c r="AF21" s="156"/>
      <c r="AG21" s="26"/>
    </row>
    <row r="22" spans="1:33" ht="14.25" customHeight="1">
      <c r="A22" s="156"/>
      <c r="B22" s="156"/>
      <c r="C22" s="123"/>
      <c r="D22" s="171"/>
      <c r="E22" s="171"/>
      <c r="F22" s="156"/>
      <c r="G22" s="156"/>
      <c r="H22" s="156"/>
      <c r="I22" s="156"/>
      <c r="J22" s="156"/>
      <c r="K22" s="156"/>
      <c r="L22" s="156"/>
      <c r="M22" s="156"/>
      <c r="N22" s="156"/>
      <c r="O22" s="171"/>
      <c r="P22" s="171"/>
      <c r="Q22" s="171"/>
      <c r="R22" s="171"/>
      <c r="S22" s="171"/>
      <c r="T22" s="123"/>
      <c r="U22" s="123"/>
      <c r="V22" s="171"/>
      <c r="W22" s="171"/>
      <c r="X22" s="171"/>
      <c r="Y22" s="171"/>
      <c r="Z22" s="156"/>
      <c r="AA22" s="156"/>
      <c r="AB22" s="156"/>
      <c r="AC22" s="156"/>
      <c r="AD22" s="156"/>
      <c r="AE22" s="156"/>
      <c r="AF22" s="156"/>
      <c r="AG22" s="26"/>
    </row>
    <row r="23" spans="1:33" ht="14.25" customHeight="1">
      <c r="A23" s="156"/>
      <c r="B23" s="156"/>
      <c r="C23" s="123"/>
      <c r="D23" s="171"/>
      <c r="E23" s="171"/>
      <c r="F23" s="156"/>
      <c r="G23" s="156"/>
      <c r="H23" s="156"/>
      <c r="I23" s="156"/>
      <c r="J23" s="156"/>
      <c r="K23" s="156"/>
      <c r="L23" s="156"/>
      <c r="M23" s="156"/>
      <c r="N23" s="156"/>
      <c r="O23" s="171"/>
      <c r="P23" s="171"/>
      <c r="Q23" s="171"/>
      <c r="R23" s="171"/>
      <c r="S23" s="171"/>
      <c r="T23" s="123"/>
      <c r="U23" s="123"/>
      <c r="V23" s="171"/>
      <c r="W23" s="171"/>
      <c r="X23" s="171"/>
      <c r="Y23" s="171"/>
      <c r="Z23" s="156"/>
      <c r="AA23" s="156"/>
      <c r="AB23" s="156"/>
      <c r="AC23" s="156"/>
      <c r="AD23" s="156"/>
      <c r="AE23" s="156"/>
      <c r="AF23" s="156"/>
      <c r="AG23" s="26"/>
    </row>
    <row r="24" spans="1:33" ht="14.25" customHeight="1">
      <c r="A24" s="156"/>
      <c r="B24" s="156"/>
      <c r="C24" s="123"/>
      <c r="D24" s="171"/>
      <c r="E24" s="171"/>
      <c r="F24" s="156"/>
      <c r="G24" s="156"/>
      <c r="H24" s="156"/>
      <c r="I24" s="156"/>
      <c r="J24" s="156"/>
      <c r="K24" s="156"/>
      <c r="L24" s="156"/>
      <c r="M24" s="156"/>
      <c r="N24" s="156"/>
      <c r="O24" s="171"/>
      <c r="P24" s="171"/>
      <c r="Q24" s="171"/>
      <c r="R24" s="171"/>
      <c r="S24" s="171"/>
      <c r="T24" s="123"/>
      <c r="U24" s="123"/>
      <c r="V24" s="171"/>
      <c r="W24" s="171"/>
      <c r="X24" s="171"/>
      <c r="Y24" s="171"/>
      <c r="Z24" s="156"/>
      <c r="AA24" s="156"/>
      <c r="AB24" s="156"/>
      <c r="AC24" s="156"/>
      <c r="AD24" s="156"/>
      <c r="AE24" s="156"/>
      <c r="AF24" s="156"/>
      <c r="AG24" s="26"/>
    </row>
    <row r="25" spans="1:33" ht="14.25" customHeight="1">
      <c r="A25" s="156"/>
      <c r="B25" s="156"/>
      <c r="C25" s="123"/>
      <c r="D25" s="171"/>
      <c r="E25" s="171"/>
      <c r="F25" s="156"/>
      <c r="G25" s="156"/>
      <c r="H25" s="156"/>
      <c r="I25" s="156"/>
      <c r="J25" s="156"/>
      <c r="K25" s="156"/>
      <c r="L25" s="156"/>
      <c r="M25" s="156"/>
      <c r="N25" s="156"/>
      <c r="O25" s="171"/>
      <c r="P25" s="171"/>
      <c r="Q25" s="171"/>
      <c r="R25" s="171"/>
      <c r="S25" s="171"/>
      <c r="T25" s="123"/>
      <c r="U25" s="123"/>
      <c r="V25" s="171"/>
      <c r="W25" s="171"/>
      <c r="X25" s="171"/>
      <c r="Y25" s="171"/>
      <c r="Z25" s="156"/>
      <c r="AA25" s="156"/>
      <c r="AB25" s="156"/>
      <c r="AC25" s="156"/>
      <c r="AD25" s="156"/>
      <c r="AE25" s="156"/>
      <c r="AF25" s="156"/>
      <c r="AG25" s="26"/>
    </row>
    <row r="26" spans="1:33" ht="14.25" customHeight="1">
      <c r="A26" s="156"/>
      <c r="B26" s="156"/>
      <c r="C26" s="123"/>
      <c r="D26" s="171"/>
      <c r="E26" s="171"/>
      <c r="F26" s="156"/>
      <c r="G26" s="156"/>
      <c r="H26" s="156"/>
      <c r="I26" s="156"/>
      <c r="J26" s="156"/>
      <c r="K26" s="156"/>
      <c r="L26" s="156"/>
      <c r="M26" s="156"/>
      <c r="N26" s="156"/>
      <c r="O26" s="171"/>
      <c r="P26" s="171"/>
      <c r="Q26" s="171"/>
      <c r="R26" s="171"/>
      <c r="S26" s="171"/>
      <c r="T26" s="123"/>
      <c r="U26" s="123"/>
      <c r="V26" s="171"/>
      <c r="W26" s="171"/>
      <c r="X26" s="171"/>
      <c r="Y26" s="171"/>
      <c r="Z26" s="156"/>
      <c r="AA26" s="156"/>
      <c r="AB26" s="156"/>
      <c r="AC26" s="156"/>
      <c r="AD26" s="156"/>
      <c r="AE26" s="156"/>
      <c r="AF26" s="156"/>
      <c r="AG26" s="26"/>
    </row>
    <row r="27" spans="1:33" ht="14.25" customHeight="1">
      <c r="A27" s="26"/>
      <c r="B27" s="26"/>
      <c r="C27" s="173"/>
      <c r="D27" s="73"/>
      <c r="E27" s="73"/>
      <c r="F27" s="26"/>
      <c r="G27" s="26"/>
      <c r="H27" s="26"/>
      <c r="I27" s="26"/>
      <c r="J27" s="26"/>
      <c r="K27" s="26"/>
      <c r="L27" s="26"/>
      <c r="M27" s="26"/>
      <c r="N27" s="26"/>
      <c r="O27" s="73"/>
      <c r="P27" s="73"/>
      <c r="Q27" s="73"/>
      <c r="R27" s="73"/>
      <c r="S27" s="73"/>
      <c r="T27" s="173"/>
      <c r="U27" s="173"/>
      <c r="V27" s="73"/>
      <c r="W27" s="73"/>
      <c r="X27" s="73"/>
      <c r="Y27" s="73"/>
      <c r="Z27" s="26"/>
      <c r="AA27" s="26"/>
      <c r="AB27" s="26"/>
      <c r="AC27" s="26"/>
      <c r="AD27" s="26"/>
      <c r="AE27" s="26"/>
      <c r="AF27" s="26"/>
      <c r="AG27" s="26"/>
    </row>
    <row r="28" spans="1:33" ht="14.25" customHeight="1">
      <c r="A28" s="26"/>
      <c r="B28" s="26"/>
      <c r="C28" s="173"/>
      <c r="D28" s="73"/>
      <c r="E28" s="73"/>
      <c r="F28" s="26"/>
      <c r="G28" s="26"/>
      <c r="H28" s="26"/>
      <c r="I28" s="26"/>
      <c r="J28" s="26"/>
      <c r="K28" s="26"/>
      <c r="L28" s="26"/>
      <c r="M28" s="26"/>
      <c r="N28" s="26"/>
      <c r="O28" s="73"/>
      <c r="P28" s="73"/>
      <c r="Q28" s="73"/>
      <c r="R28" s="73"/>
      <c r="S28" s="73"/>
      <c r="T28" s="173"/>
      <c r="U28" s="173"/>
      <c r="V28" s="73"/>
      <c r="W28" s="73"/>
      <c r="X28" s="73"/>
      <c r="Y28" s="73"/>
      <c r="Z28" s="26"/>
      <c r="AA28" s="26"/>
      <c r="AB28" s="26"/>
      <c r="AC28" s="26"/>
      <c r="AD28" s="26"/>
      <c r="AE28" s="26"/>
      <c r="AF28" s="26"/>
      <c r="AG28" s="26"/>
    </row>
    <row r="29" spans="1:33" ht="14.25" customHeight="1">
      <c r="A29" s="26"/>
      <c r="B29" s="26"/>
      <c r="C29" s="173"/>
      <c r="D29" s="73"/>
      <c r="E29" s="73"/>
      <c r="F29" s="26"/>
      <c r="G29" s="26"/>
      <c r="H29" s="26"/>
      <c r="I29" s="26"/>
      <c r="J29" s="26"/>
      <c r="K29" s="26"/>
      <c r="L29" s="26"/>
      <c r="M29" s="26"/>
      <c r="N29" s="26"/>
      <c r="O29" s="73"/>
      <c r="P29" s="73"/>
      <c r="Q29" s="73"/>
      <c r="R29" s="73"/>
      <c r="S29" s="73"/>
      <c r="T29" s="173"/>
      <c r="U29" s="173"/>
      <c r="V29" s="73"/>
      <c r="W29" s="73"/>
      <c r="X29" s="73"/>
      <c r="Y29" s="73"/>
      <c r="Z29" s="26"/>
      <c r="AA29" s="26"/>
      <c r="AB29" s="26"/>
      <c r="AC29" s="26"/>
      <c r="AD29" s="26"/>
      <c r="AE29" s="26"/>
      <c r="AF29" s="26"/>
      <c r="AG29" s="26"/>
    </row>
    <row r="30" spans="1:33" ht="14.25" customHeight="1">
      <c r="A30" s="26"/>
      <c r="B30" s="26"/>
      <c r="C30" s="173"/>
      <c r="D30" s="73"/>
      <c r="E30" s="73"/>
      <c r="F30" s="26"/>
      <c r="G30" s="26"/>
      <c r="H30" s="26"/>
      <c r="I30" s="26"/>
      <c r="J30" s="26"/>
      <c r="K30" s="26"/>
      <c r="L30" s="26"/>
      <c r="M30" s="26"/>
      <c r="N30" s="26"/>
      <c r="O30" s="73"/>
      <c r="P30" s="73"/>
      <c r="Q30" s="73"/>
      <c r="R30" s="73"/>
      <c r="S30" s="73"/>
      <c r="T30" s="173"/>
      <c r="U30" s="173"/>
      <c r="V30" s="73"/>
      <c r="W30" s="73"/>
      <c r="X30" s="73"/>
      <c r="Y30" s="73"/>
      <c r="Z30" s="26"/>
      <c r="AA30" s="26"/>
      <c r="AB30" s="26"/>
      <c r="AC30" s="26"/>
      <c r="AD30" s="26"/>
      <c r="AE30" s="26"/>
      <c r="AF30" s="26"/>
      <c r="AG30" s="26"/>
    </row>
    <row r="31" spans="1:33" ht="14.25" customHeight="1">
      <c r="A31" s="26"/>
      <c r="B31" s="26"/>
      <c r="C31" s="173"/>
      <c r="D31" s="73"/>
      <c r="E31" s="73"/>
      <c r="F31" s="26"/>
      <c r="G31" s="26"/>
      <c r="H31" s="26"/>
      <c r="I31" s="26"/>
      <c r="J31" s="26"/>
      <c r="K31" s="26"/>
      <c r="L31" s="26"/>
      <c r="M31" s="26"/>
      <c r="N31" s="26"/>
      <c r="O31" s="73"/>
      <c r="P31" s="73"/>
      <c r="Q31" s="73"/>
      <c r="R31" s="73"/>
      <c r="S31" s="73"/>
      <c r="T31" s="173"/>
      <c r="U31" s="173"/>
      <c r="V31" s="73"/>
      <c r="W31" s="73"/>
      <c r="X31" s="73"/>
      <c r="Y31" s="73"/>
      <c r="Z31" s="26"/>
      <c r="AA31" s="26"/>
      <c r="AB31" s="26"/>
      <c r="AC31" s="26"/>
      <c r="AD31" s="26"/>
      <c r="AE31" s="26"/>
      <c r="AF31" s="26"/>
      <c r="AG31" s="26"/>
    </row>
    <row r="32" spans="1:33" ht="14.25" customHeight="1">
      <c r="A32" s="26"/>
      <c r="B32" s="26"/>
      <c r="C32" s="173"/>
      <c r="D32" s="73"/>
      <c r="E32" s="73"/>
      <c r="F32" s="26"/>
      <c r="G32" s="26"/>
      <c r="H32" s="26"/>
      <c r="I32" s="26"/>
      <c r="J32" s="26"/>
      <c r="K32" s="26"/>
      <c r="L32" s="26"/>
      <c r="M32" s="26"/>
      <c r="N32" s="26"/>
      <c r="O32" s="73"/>
      <c r="P32" s="73"/>
      <c r="Q32" s="73"/>
      <c r="R32" s="73"/>
      <c r="S32" s="73"/>
      <c r="T32" s="173"/>
      <c r="U32" s="173"/>
      <c r="V32" s="73"/>
      <c r="W32" s="73"/>
      <c r="X32" s="73"/>
      <c r="Y32" s="73"/>
      <c r="Z32" s="26"/>
      <c r="AA32" s="26"/>
      <c r="AB32" s="26"/>
      <c r="AC32" s="26"/>
      <c r="AD32" s="26"/>
      <c r="AE32" s="26"/>
      <c r="AF32" s="26"/>
      <c r="AG32" s="26"/>
    </row>
    <row r="33" spans="1:33" ht="14.25" customHeight="1">
      <c r="A33" s="26"/>
      <c r="B33" s="26"/>
      <c r="C33" s="173"/>
      <c r="D33" s="73"/>
      <c r="E33" s="73"/>
      <c r="F33" s="26"/>
      <c r="G33" s="26"/>
      <c r="H33" s="26"/>
      <c r="I33" s="26"/>
      <c r="J33" s="26"/>
      <c r="K33" s="26"/>
      <c r="L33" s="26"/>
      <c r="M33" s="26"/>
      <c r="N33" s="26"/>
      <c r="O33" s="73"/>
      <c r="P33" s="73"/>
      <c r="Q33" s="73"/>
      <c r="R33" s="73"/>
      <c r="S33" s="73"/>
      <c r="T33" s="173"/>
      <c r="U33" s="173"/>
      <c r="V33" s="73"/>
      <c r="W33" s="73"/>
      <c r="X33" s="73"/>
      <c r="Y33" s="73"/>
      <c r="Z33" s="26"/>
      <c r="AA33" s="26"/>
      <c r="AB33" s="26"/>
      <c r="AC33" s="26"/>
      <c r="AD33" s="26"/>
      <c r="AE33" s="26"/>
      <c r="AF33" s="26"/>
      <c r="AG33" s="26"/>
    </row>
    <row r="34" spans="1:33" ht="14.25" customHeight="1">
      <c r="A34" s="26"/>
      <c r="B34" s="26"/>
      <c r="C34" s="173"/>
      <c r="D34" s="73"/>
      <c r="E34" s="73"/>
      <c r="F34" s="26"/>
      <c r="G34" s="26"/>
      <c r="H34" s="26"/>
      <c r="I34" s="26"/>
      <c r="J34" s="26"/>
      <c r="K34" s="26"/>
      <c r="L34" s="26"/>
      <c r="M34" s="26"/>
      <c r="N34" s="26"/>
      <c r="O34" s="73"/>
      <c r="P34" s="73"/>
      <c r="Q34" s="73"/>
      <c r="R34" s="73"/>
      <c r="S34" s="73"/>
      <c r="T34" s="173"/>
      <c r="U34" s="173"/>
      <c r="V34" s="73"/>
      <c r="W34" s="73"/>
      <c r="X34" s="73"/>
      <c r="Y34" s="73"/>
      <c r="Z34" s="26"/>
      <c r="AA34" s="26"/>
      <c r="AB34" s="26"/>
      <c r="AC34" s="26"/>
      <c r="AD34" s="26"/>
      <c r="AE34" s="26"/>
      <c r="AF34" s="26"/>
      <c r="AG34" s="26"/>
    </row>
    <row r="35" spans="1:33" ht="14.25" customHeight="1">
      <c r="A35" s="26"/>
      <c r="B35" s="26"/>
      <c r="C35" s="173"/>
      <c r="D35" s="73"/>
      <c r="E35" s="73"/>
      <c r="F35" s="26"/>
      <c r="G35" s="26"/>
      <c r="H35" s="26"/>
      <c r="I35" s="26"/>
      <c r="J35" s="26"/>
      <c r="K35" s="26"/>
      <c r="L35" s="26"/>
      <c r="M35" s="26"/>
      <c r="N35" s="26"/>
      <c r="O35" s="73"/>
      <c r="P35" s="73"/>
      <c r="Q35" s="73"/>
      <c r="R35" s="73"/>
      <c r="S35" s="73"/>
      <c r="T35" s="173"/>
      <c r="U35" s="173"/>
      <c r="V35" s="73"/>
      <c r="W35" s="73"/>
      <c r="X35" s="73"/>
      <c r="Y35" s="73"/>
      <c r="Z35" s="26"/>
      <c r="AA35" s="26"/>
      <c r="AB35" s="26"/>
      <c r="AC35" s="26"/>
      <c r="AD35" s="26"/>
      <c r="AE35" s="26"/>
      <c r="AF35" s="26"/>
      <c r="AG35" s="26"/>
    </row>
    <row r="36" spans="1:33" ht="14.25" customHeight="1">
      <c r="A36" s="26"/>
      <c r="B36" s="26"/>
      <c r="C36" s="173"/>
      <c r="D36" s="73"/>
      <c r="E36" s="73"/>
      <c r="F36" s="26"/>
      <c r="G36" s="26"/>
      <c r="H36" s="26"/>
      <c r="I36" s="26"/>
      <c r="J36" s="26"/>
      <c r="K36" s="26"/>
      <c r="L36" s="26"/>
      <c r="M36" s="26"/>
      <c r="N36" s="26"/>
      <c r="O36" s="73"/>
      <c r="P36" s="73"/>
      <c r="Q36" s="73"/>
      <c r="R36" s="73"/>
      <c r="S36" s="73"/>
      <c r="T36" s="173"/>
      <c r="U36" s="173"/>
      <c r="V36" s="73"/>
      <c r="W36" s="73"/>
      <c r="X36" s="73"/>
      <c r="Y36" s="73"/>
      <c r="Z36" s="26"/>
      <c r="AA36" s="26"/>
      <c r="AB36" s="26"/>
      <c r="AC36" s="26"/>
      <c r="AD36" s="26"/>
      <c r="AE36" s="26"/>
      <c r="AF36" s="26"/>
      <c r="AG36" s="26"/>
    </row>
    <row r="37" spans="1:33" ht="14.25" customHeight="1">
      <c r="A37" s="26"/>
      <c r="B37" s="26"/>
      <c r="C37" s="173"/>
      <c r="D37" s="73"/>
      <c r="E37" s="73"/>
      <c r="F37" s="26"/>
      <c r="G37" s="26"/>
      <c r="H37" s="26"/>
      <c r="I37" s="26"/>
      <c r="J37" s="26"/>
      <c r="K37" s="26"/>
      <c r="L37" s="26"/>
      <c r="M37" s="26"/>
      <c r="N37" s="26"/>
      <c r="O37" s="73"/>
      <c r="P37" s="73"/>
      <c r="Q37" s="73"/>
      <c r="R37" s="73"/>
      <c r="S37" s="73"/>
      <c r="T37" s="173"/>
      <c r="U37" s="173"/>
      <c r="V37" s="73"/>
      <c r="W37" s="73"/>
      <c r="X37" s="73"/>
      <c r="Y37" s="73"/>
      <c r="Z37" s="26"/>
      <c r="AA37" s="26"/>
      <c r="AB37" s="26"/>
      <c r="AC37" s="26"/>
      <c r="AD37" s="26"/>
      <c r="AE37" s="26"/>
      <c r="AF37" s="26"/>
      <c r="AG37" s="26"/>
    </row>
    <row r="38" spans="1:33" ht="14.25" customHeight="1">
      <c r="A38" s="26"/>
      <c r="B38" s="26"/>
      <c r="C38" s="173"/>
      <c r="D38" s="73"/>
      <c r="E38" s="73"/>
      <c r="F38" s="26"/>
      <c r="G38" s="26"/>
      <c r="H38" s="26"/>
      <c r="I38" s="26"/>
      <c r="J38" s="26"/>
      <c r="K38" s="26"/>
      <c r="L38" s="26"/>
      <c r="M38" s="26"/>
      <c r="N38" s="26"/>
      <c r="O38" s="73"/>
      <c r="P38" s="73"/>
      <c r="Q38" s="73"/>
      <c r="R38" s="73"/>
      <c r="S38" s="73"/>
      <c r="T38" s="173"/>
      <c r="U38" s="173"/>
      <c r="V38" s="73"/>
      <c r="W38" s="73"/>
      <c r="X38" s="73"/>
      <c r="Y38" s="73"/>
      <c r="Z38" s="26"/>
      <c r="AA38" s="26"/>
      <c r="AB38" s="26"/>
      <c r="AC38" s="26"/>
      <c r="AD38" s="26"/>
      <c r="AE38" s="26"/>
      <c r="AF38" s="26"/>
      <c r="AG38" s="26"/>
    </row>
    <row r="39" spans="1:33" ht="14.25" customHeight="1">
      <c r="A39" s="26"/>
      <c r="B39" s="26"/>
      <c r="C39" s="173"/>
      <c r="D39" s="73"/>
      <c r="E39" s="73"/>
      <c r="F39" s="26"/>
      <c r="G39" s="26"/>
      <c r="H39" s="26"/>
      <c r="I39" s="26"/>
      <c r="J39" s="26"/>
      <c r="K39" s="26"/>
      <c r="L39" s="26"/>
      <c r="M39" s="26"/>
      <c r="N39" s="26"/>
      <c r="O39" s="73"/>
      <c r="P39" s="73"/>
      <c r="Q39" s="73"/>
      <c r="R39" s="73"/>
      <c r="S39" s="73"/>
      <c r="T39" s="173"/>
      <c r="U39" s="173"/>
      <c r="V39" s="73"/>
      <c r="W39" s="73"/>
      <c r="X39" s="73"/>
      <c r="Y39" s="73"/>
      <c r="Z39" s="26"/>
      <c r="AA39" s="26"/>
      <c r="AB39" s="26"/>
      <c r="AC39" s="26"/>
      <c r="AD39" s="26"/>
      <c r="AE39" s="26"/>
      <c r="AF39" s="26"/>
      <c r="AG39" s="26"/>
    </row>
    <row r="40" spans="1:33" ht="14.25" customHeight="1">
      <c r="A40" s="26"/>
      <c r="B40" s="26"/>
      <c r="C40" s="173"/>
      <c r="D40" s="73"/>
      <c r="E40" s="73"/>
      <c r="F40" s="26"/>
      <c r="G40" s="26"/>
      <c r="H40" s="26"/>
      <c r="I40" s="26"/>
      <c r="J40" s="26"/>
      <c r="K40" s="26"/>
      <c r="L40" s="26"/>
      <c r="M40" s="26"/>
      <c r="N40" s="26"/>
      <c r="O40" s="73"/>
      <c r="P40" s="73"/>
      <c r="Q40" s="73"/>
      <c r="R40" s="73"/>
      <c r="S40" s="73"/>
      <c r="T40" s="173"/>
      <c r="U40" s="173"/>
      <c r="V40" s="73"/>
      <c r="W40" s="73"/>
      <c r="X40" s="73"/>
      <c r="Y40" s="73"/>
      <c r="Z40" s="26"/>
      <c r="AA40" s="26"/>
      <c r="AB40" s="26"/>
      <c r="AC40" s="26"/>
      <c r="AD40" s="26"/>
      <c r="AE40" s="26"/>
      <c r="AF40" s="26"/>
      <c r="AG40" s="26"/>
    </row>
    <row r="41" spans="1:33" ht="14.25" customHeight="1">
      <c r="A41" s="26"/>
      <c r="B41" s="26"/>
      <c r="C41" s="173"/>
      <c r="D41" s="73"/>
      <c r="E41" s="73"/>
      <c r="F41" s="26"/>
      <c r="G41" s="26"/>
      <c r="H41" s="26"/>
      <c r="I41" s="26"/>
      <c r="J41" s="26"/>
      <c r="K41" s="26"/>
      <c r="L41" s="26"/>
      <c r="M41" s="26"/>
      <c r="N41" s="26"/>
      <c r="O41" s="73"/>
      <c r="P41" s="73"/>
      <c r="Q41" s="73"/>
      <c r="R41" s="73"/>
      <c r="S41" s="73"/>
      <c r="T41" s="173"/>
      <c r="U41" s="173"/>
      <c r="V41" s="73"/>
      <c r="W41" s="73"/>
      <c r="X41" s="73"/>
      <c r="Y41" s="73"/>
      <c r="Z41" s="26"/>
      <c r="AA41" s="26"/>
      <c r="AB41" s="26"/>
      <c r="AC41" s="26"/>
      <c r="AD41" s="26"/>
      <c r="AE41" s="26"/>
      <c r="AF41" s="26"/>
      <c r="AG41" s="26"/>
    </row>
    <row r="42" spans="1:33" ht="14.25" customHeight="1">
      <c r="A42" s="26"/>
      <c r="B42" s="26"/>
      <c r="C42" s="173"/>
      <c r="D42" s="73"/>
      <c r="E42" s="73"/>
      <c r="F42" s="26"/>
      <c r="G42" s="26"/>
      <c r="H42" s="26"/>
      <c r="I42" s="26"/>
      <c r="J42" s="26"/>
      <c r="K42" s="26"/>
      <c r="L42" s="26"/>
      <c r="M42" s="26"/>
      <c r="N42" s="26"/>
      <c r="O42" s="73"/>
      <c r="P42" s="73"/>
      <c r="Q42" s="73"/>
      <c r="R42" s="73"/>
      <c r="S42" s="73"/>
      <c r="T42" s="173"/>
      <c r="U42" s="173"/>
      <c r="V42" s="73"/>
      <c r="W42" s="73"/>
      <c r="X42" s="73"/>
      <c r="Y42" s="73"/>
      <c r="Z42" s="26"/>
      <c r="AA42" s="26"/>
      <c r="AB42" s="26"/>
      <c r="AC42" s="26"/>
      <c r="AD42" s="26"/>
      <c r="AE42" s="26"/>
      <c r="AF42" s="26"/>
      <c r="AG42" s="26"/>
    </row>
    <row r="43" spans="1:33" ht="14.25" customHeight="1">
      <c r="A43" s="26"/>
      <c r="B43" s="26"/>
      <c r="C43" s="173"/>
      <c r="D43" s="73"/>
      <c r="E43" s="73"/>
      <c r="F43" s="26"/>
      <c r="G43" s="26"/>
      <c r="H43" s="26"/>
      <c r="I43" s="26"/>
      <c r="J43" s="26"/>
      <c r="K43" s="26"/>
      <c r="L43" s="26"/>
      <c r="M43" s="26"/>
      <c r="N43" s="26"/>
      <c r="O43" s="73"/>
      <c r="P43" s="73"/>
      <c r="Q43" s="73"/>
      <c r="R43" s="73"/>
      <c r="S43" s="73"/>
      <c r="T43" s="173"/>
      <c r="U43" s="173"/>
      <c r="V43" s="73"/>
      <c r="W43" s="73"/>
      <c r="X43" s="73"/>
      <c r="Y43" s="73"/>
      <c r="Z43" s="26"/>
      <c r="AA43" s="26"/>
      <c r="AB43" s="26"/>
      <c r="AC43" s="26"/>
      <c r="AD43" s="26"/>
      <c r="AE43" s="26"/>
      <c r="AF43" s="26"/>
      <c r="AG43" s="26"/>
    </row>
    <row r="44" spans="1:33" ht="14.25" customHeight="1">
      <c r="A44" s="26"/>
      <c r="B44" s="26"/>
      <c r="C44" s="173"/>
      <c r="D44" s="73"/>
      <c r="E44" s="73"/>
      <c r="F44" s="26"/>
      <c r="G44" s="26"/>
      <c r="H44" s="26"/>
      <c r="I44" s="26"/>
      <c r="J44" s="26"/>
      <c r="K44" s="26"/>
      <c r="L44" s="26"/>
      <c r="M44" s="26"/>
      <c r="N44" s="26"/>
      <c r="O44" s="73"/>
      <c r="P44" s="73"/>
      <c r="Q44" s="73"/>
      <c r="R44" s="73"/>
      <c r="S44" s="73"/>
      <c r="T44" s="173"/>
      <c r="U44" s="173"/>
      <c r="V44" s="73"/>
      <c r="W44" s="73"/>
      <c r="X44" s="73"/>
      <c r="Y44" s="73"/>
      <c r="Z44" s="26"/>
      <c r="AA44" s="26"/>
      <c r="AB44" s="26"/>
      <c r="AC44" s="26"/>
      <c r="AD44" s="26"/>
      <c r="AE44" s="26"/>
      <c r="AF44" s="26"/>
      <c r="AG44" s="26"/>
    </row>
    <row r="45" spans="1:33" ht="14.25" customHeight="1">
      <c r="A45" s="26"/>
      <c r="B45" s="26"/>
      <c r="C45" s="173"/>
      <c r="D45" s="73"/>
      <c r="E45" s="73"/>
      <c r="F45" s="26"/>
      <c r="G45" s="26"/>
      <c r="H45" s="26"/>
      <c r="I45" s="26"/>
      <c r="J45" s="26"/>
      <c r="K45" s="26"/>
      <c r="L45" s="26"/>
      <c r="M45" s="26"/>
      <c r="N45" s="26"/>
      <c r="O45" s="73"/>
      <c r="P45" s="73"/>
      <c r="Q45" s="73"/>
      <c r="R45" s="73"/>
      <c r="S45" s="73"/>
      <c r="T45" s="173"/>
      <c r="U45" s="173"/>
      <c r="V45" s="73"/>
      <c r="W45" s="73"/>
      <c r="X45" s="73"/>
      <c r="Y45" s="73"/>
      <c r="Z45" s="26"/>
      <c r="AA45" s="26"/>
      <c r="AB45" s="26"/>
      <c r="AC45" s="26"/>
      <c r="AD45" s="26"/>
      <c r="AE45" s="26"/>
      <c r="AF45" s="26"/>
      <c r="AG45" s="26"/>
    </row>
    <row r="46" spans="1:33" ht="14.25" customHeight="1">
      <c r="A46" s="26"/>
      <c r="B46" s="26"/>
      <c r="C46" s="173"/>
      <c r="D46" s="73"/>
      <c r="E46" s="73"/>
      <c r="F46" s="26"/>
      <c r="G46" s="26"/>
      <c r="H46" s="26"/>
      <c r="I46" s="26"/>
      <c r="J46" s="26"/>
      <c r="K46" s="26"/>
      <c r="L46" s="26"/>
      <c r="M46" s="26"/>
      <c r="N46" s="26"/>
      <c r="O46" s="73"/>
      <c r="P46" s="73"/>
      <c r="Q46" s="73"/>
      <c r="R46" s="73"/>
      <c r="S46" s="73"/>
      <c r="T46" s="173"/>
      <c r="U46" s="173"/>
      <c r="V46" s="73"/>
      <c r="W46" s="73"/>
      <c r="X46" s="73"/>
      <c r="Y46" s="73"/>
      <c r="Z46" s="26"/>
      <c r="AA46" s="26"/>
      <c r="AB46" s="26"/>
      <c r="AC46" s="26"/>
      <c r="AD46" s="26"/>
      <c r="AE46" s="26"/>
      <c r="AF46" s="26"/>
      <c r="AG46" s="26"/>
    </row>
    <row r="47" spans="1:33" ht="14.25" customHeight="1">
      <c r="A47" s="26"/>
      <c r="B47" s="26"/>
      <c r="C47" s="173"/>
      <c r="D47" s="73"/>
      <c r="E47" s="73"/>
      <c r="F47" s="26"/>
      <c r="G47" s="26"/>
      <c r="H47" s="26"/>
      <c r="I47" s="26"/>
      <c r="J47" s="26"/>
      <c r="K47" s="26"/>
      <c r="L47" s="26"/>
      <c r="M47" s="26"/>
      <c r="N47" s="26"/>
      <c r="O47" s="73"/>
      <c r="P47" s="73"/>
      <c r="Q47" s="73"/>
      <c r="R47" s="73"/>
      <c r="S47" s="73"/>
      <c r="T47" s="173"/>
      <c r="U47" s="173"/>
      <c r="V47" s="73"/>
      <c r="W47" s="73"/>
      <c r="X47" s="73"/>
      <c r="Y47" s="73"/>
      <c r="Z47" s="26"/>
      <c r="AA47" s="26"/>
      <c r="AB47" s="26"/>
      <c r="AC47" s="26"/>
      <c r="AD47" s="26"/>
      <c r="AE47" s="26"/>
      <c r="AF47" s="26"/>
      <c r="AG47" s="26"/>
    </row>
    <row r="48" spans="1:33" ht="14.25" customHeight="1">
      <c r="A48" s="26"/>
      <c r="B48" s="26"/>
      <c r="C48" s="173"/>
      <c r="D48" s="73"/>
      <c r="E48" s="73"/>
      <c r="F48" s="26"/>
      <c r="G48" s="26"/>
      <c r="H48" s="26"/>
      <c r="I48" s="26"/>
      <c r="J48" s="26"/>
      <c r="K48" s="26"/>
      <c r="L48" s="26"/>
      <c r="M48" s="26"/>
      <c r="N48" s="26"/>
      <c r="O48" s="73"/>
      <c r="P48" s="73"/>
      <c r="Q48" s="73"/>
      <c r="R48" s="73"/>
      <c r="S48" s="73"/>
      <c r="T48" s="173"/>
      <c r="U48" s="173"/>
      <c r="V48" s="73"/>
      <c r="W48" s="73"/>
      <c r="X48" s="73"/>
      <c r="Y48" s="73"/>
      <c r="Z48" s="26"/>
      <c r="AA48" s="26"/>
      <c r="AB48" s="26"/>
      <c r="AC48" s="26"/>
      <c r="AD48" s="26"/>
      <c r="AE48" s="26"/>
      <c r="AF48" s="26"/>
      <c r="AG48" s="26"/>
    </row>
    <row r="49" spans="1:33" ht="14.25" customHeight="1">
      <c r="A49" s="26"/>
      <c r="B49" s="26"/>
      <c r="C49" s="173"/>
      <c r="D49" s="73"/>
      <c r="E49" s="73"/>
      <c r="F49" s="26"/>
      <c r="G49" s="26"/>
      <c r="H49" s="26"/>
      <c r="I49" s="26"/>
      <c r="J49" s="26"/>
      <c r="K49" s="26"/>
      <c r="L49" s="26"/>
      <c r="M49" s="26"/>
      <c r="N49" s="26"/>
      <c r="O49" s="73"/>
      <c r="P49" s="73"/>
      <c r="Q49" s="73"/>
      <c r="R49" s="73"/>
      <c r="S49" s="73"/>
      <c r="T49" s="173"/>
      <c r="U49" s="173"/>
      <c r="V49" s="73"/>
      <c r="W49" s="73"/>
      <c r="X49" s="73"/>
      <c r="Y49" s="73"/>
      <c r="Z49" s="26"/>
      <c r="AA49" s="26"/>
      <c r="AB49" s="26"/>
      <c r="AC49" s="26"/>
      <c r="AD49" s="26"/>
      <c r="AE49" s="26"/>
      <c r="AF49" s="26"/>
      <c r="AG49" s="26"/>
    </row>
    <row r="50" spans="1:33" ht="14.25" customHeight="1">
      <c r="A50" s="26"/>
      <c r="B50" s="26"/>
      <c r="C50" s="173"/>
      <c r="D50" s="73"/>
      <c r="E50" s="73"/>
      <c r="F50" s="26"/>
      <c r="G50" s="26"/>
      <c r="H50" s="26"/>
      <c r="I50" s="26"/>
      <c r="J50" s="26"/>
      <c r="K50" s="26"/>
      <c r="L50" s="26"/>
      <c r="M50" s="26"/>
      <c r="N50" s="26"/>
      <c r="O50" s="73"/>
      <c r="P50" s="73"/>
      <c r="Q50" s="73"/>
      <c r="R50" s="73"/>
      <c r="S50" s="73"/>
      <c r="T50" s="173"/>
      <c r="U50" s="173"/>
      <c r="V50" s="73"/>
      <c r="W50" s="73"/>
      <c r="X50" s="73"/>
      <c r="Y50" s="73"/>
      <c r="Z50" s="26"/>
      <c r="AA50" s="26"/>
      <c r="AB50" s="26"/>
      <c r="AC50" s="26"/>
      <c r="AD50" s="26"/>
      <c r="AE50" s="26"/>
      <c r="AF50" s="26"/>
      <c r="AG50" s="26"/>
    </row>
    <row r="51" spans="1:33" ht="14.25" customHeight="1">
      <c r="A51" s="26"/>
      <c r="B51" s="26"/>
      <c r="C51" s="173"/>
      <c r="D51" s="73"/>
      <c r="E51" s="73"/>
      <c r="F51" s="26"/>
      <c r="G51" s="26"/>
      <c r="H51" s="26"/>
      <c r="I51" s="26"/>
      <c r="J51" s="26"/>
      <c r="K51" s="26"/>
      <c r="L51" s="26"/>
      <c r="M51" s="26"/>
      <c r="N51" s="26"/>
      <c r="O51" s="73"/>
      <c r="P51" s="73"/>
      <c r="Q51" s="73"/>
      <c r="R51" s="73"/>
      <c r="S51" s="73"/>
      <c r="T51" s="173"/>
      <c r="U51" s="173"/>
      <c r="V51" s="73"/>
      <c r="W51" s="73"/>
      <c r="X51" s="73"/>
      <c r="Y51" s="73"/>
      <c r="Z51" s="26"/>
      <c r="AA51" s="26"/>
      <c r="AB51" s="26"/>
      <c r="AC51" s="26"/>
      <c r="AD51" s="26"/>
      <c r="AE51" s="26"/>
      <c r="AF51" s="26"/>
      <c r="AG51" s="26"/>
    </row>
    <row r="52" spans="1:33" ht="14.25" customHeight="1">
      <c r="A52" s="26"/>
      <c r="B52" s="26"/>
      <c r="C52" s="173"/>
      <c r="D52" s="73"/>
      <c r="E52" s="73"/>
      <c r="F52" s="26"/>
      <c r="G52" s="26"/>
      <c r="H52" s="26"/>
      <c r="I52" s="26"/>
      <c r="J52" s="26"/>
      <c r="K52" s="26"/>
      <c r="L52" s="26"/>
      <c r="M52" s="26"/>
      <c r="N52" s="26"/>
      <c r="O52" s="73"/>
      <c r="P52" s="73"/>
      <c r="Q52" s="73"/>
      <c r="R52" s="73"/>
      <c r="S52" s="73"/>
      <c r="T52" s="173"/>
      <c r="U52" s="173"/>
      <c r="V52" s="73"/>
      <c r="W52" s="73"/>
      <c r="X52" s="73"/>
      <c r="Y52" s="73"/>
      <c r="Z52" s="26"/>
      <c r="AA52" s="26"/>
      <c r="AB52" s="26"/>
      <c r="AC52" s="26"/>
      <c r="AD52" s="26"/>
      <c r="AE52" s="26"/>
      <c r="AF52" s="26"/>
      <c r="AG52" s="26"/>
    </row>
    <row r="53" spans="1:33" ht="14.25" customHeight="1">
      <c r="A53" s="26"/>
      <c r="B53" s="26"/>
      <c r="C53" s="173"/>
      <c r="D53" s="73"/>
      <c r="E53" s="73"/>
      <c r="F53" s="26"/>
      <c r="G53" s="26"/>
      <c r="H53" s="26"/>
      <c r="I53" s="26"/>
      <c r="J53" s="26"/>
      <c r="K53" s="26"/>
      <c r="L53" s="26"/>
      <c r="M53" s="26"/>
      <c r="N53" s="26"/>
      <c r="O53" s="73"/>
      <c r="P53" s="73"/>
      <c r="Q53" s="73"/>
      <c r="R53" s="73"/>
      <c r="S53" s="73"/>
      <c r="T53" s="173"/>
      <c r="U53" s="173"/>
      <c r="V53" s="73"/>
      <c r="W53" s="73"/>
      <c r="X53" s="73"/>
      <c r="Y53" s="73"/>
      <c r="Z53" s="26"/>
      <c r="AA53" s="26"/>
      <c r="AB53" s="26"/>
      <c r="AC53" s="26"/>
      <c r="AD53" s="26"/>
      <c r="AE53" s="26"/>
      <c r="AF53" s="26"/>
      <c r="AG53" s="26"/>
    </row>
    <row r="54" spans="1:33" ht="14.25" customHeight="1">
      <c r="A54" s="26"/>
      <c r="B54" s="26"/>
      <c r="C54" s="173"/>
      <c r="D54" s="73"/>
      <c r="E54" s="73"/>
      <c r="F54" s="26"/>
      <c r="G54" s="26"/>
      <c r="H54" s="26"/>
      <c r="I54" s="26"/>
      <c r="J54" s="26"/>
      <c r="K54" s="26"/>
      <c r="L54" s="26"/>
      <c r="M54" s="26"/>
      <c r="N54" s="26"/>
      <c r="O54" s="73"/>
      <c r="P54" s="73"/>
      <c r="Q54" s="73"/>
      <c r="R54" s="73"/>
      <c r="S54" s="73"/>
      <c r="T54" s="173"/>
      <c r="U54" s="173"/>
      <c r="V54" s="73"/>
      <c r="W54" s="73"/>
      <c r="X54" s="73"/>
      <c r="Y54" s="73"/>
      <c r="Z54" s="26"/>
      <c r="AA54" s="26"/>
      <c r="AB54" s="26"/>
      <c r="AC54" s="26"/>
      <c r="AD54" s="26"/>
      <c r="AE54" s="26"/>
      <c r="AF54" s="26"/>
      <c r="AG54" s="26"/>
    </row>
    <row r="55" spans="1:33" ht="14.25" customHeight="1">
      <c r="A55" s="26"/>
      <c r="B55" s="26"/>
      <c r="C55" s="173"/>
      <c r="D55" s="73"/>
      <c r="E55" s="73"/>
      <c r="F55" s="26"/>
      <c r="G55" s="26"/>
      <c r="H55" s="26"/>
      <c r="I55" s="26"/>
      <c r="J55" s="26"/>
      <c r="K55" s="26"/>
      <c r="L55" s="26"/>
      <c r="M55" s="26"/>
      <c r="N55" s="26"/>
      <c r="O55" s="73"/>
      <c r="P55" s="73"/>
      <c r="Q55" s="73"/>
      <c r="R55" s="73"/>
      <c r="S55" s="73"/>
      <c r="T55" s="173"/>
      <c r="U55" s="173"/>
      <c r="V55" s="73"/>
      <c r="W55" s="73"/>
      <c r="X55" s="73"/>
      <c r="Y55" s="73"/>
      <c r="Z55" s="26"/>
      <c r="AA55" s="26"/>
      <c r="AB55" s="26"/>
      <c r="AC55" s="26"/>
      <c r="AD55" s="26"/>
      <c r="AE55" s="26"/>
      <c r="AF55" s="26"/>
      <c r="AG55" s="26"/>
    </row>
    <row r="56" spans="1:33" ht="14.25" customHeight="1">
      <c r="A56" s="26"/>
      <c r="B56" s="26"/>
      <c r="C56" s="173"/>
      <c r="D56" s="73"/>
      <c r="E56" s="73"/>
      <c r="F56" s="26"/>
      <c r="G56" s="26"/>
      <c r="H56" s="26"/>
      <c r="I56" s="26"/>
      <c r="J56" s="26"/>
      <c r="K56" s="26"/>
      <c r="L56" s="26"/>
      <c r="M56" s="26"/>
      <c r="N56" s="26"/>
      <c r="O56" s="73"/>
      <c r="P56" s="73"/>
      <c r="Q56" s="73"/>
      <c r="R56" s="73"/>
      <c r="S56" s="73"/>
      <c r="T56" s="173"/>
      <c r="U56" s="173"/>
      <c r="V56" s="73"/>
      <c r="W56" s="73"/>
      <c r="X56" s="73"/>
      <c r="Y56" s="73"/>
      <c r="Z56" s="26"/>
      <c r="AA56" s="26"/>
      <c r="AB56" s="26"/>
      <c r="AC56" s="26"/>
      <c r="AD56" s="26"/>
      <c r="AE56" s="26"/>
      <c r="AF56" s="26"/>
      <c r="AG56" s="26"/>
    </row>
    <row r="57" spans="1:33" ht="14.25" customHeight="1">
      <c r="A57" s="26"/>
      <c r="B57" s="26"/>
      <c r="C57" s="173"/>
      <c r="D57" s="73"/>
      <c r="E57" s="73"/>
      <c r="F57" s="26"/>
      <c r="G57" s="26"/>
      <c r="H57" s="26"/>
      <c r="I57" s="26"/>
      <c r="J57" s="26"/>
      <c r="K57" s="26"/>
      <c r="L57" s="26"/>
      <c r="M57" s="26"/>
      <c r="N57" s="26"/>
      <c r="O57" s="73"/>
      <c r="P57" s="73"/>
      <c r="Q57" s="73"/>
      <c r="R57" s="73"/>
      <c r="S57" s="73"/>
      <c r="T57" s="173"/>
      <c r="U57" s="173"/>
      <c r="V57" s="73"/>
      <c r="W57" s="73"/>
      <c r="X57" s="73"/>
      <c r="Y57" s="73"/>
      <c r="Z57" s="26"/>
      <c r="AA57" s="26"/>
      <c r="AB57" s="26"/>
      <c r="AC57" s="26"/>
      <c r="AD57" s="26"/>
      <c r="AE57" s="26"/>
      <c r="AF57" s="26"/>
      <c r="AG57" s="26"/>
    </row>
    <row r="58" spans="1:33" ht="14.25" customHeight="1">
      <c r="A58" s="26"/>
      <c r="B58" s="26"/>
      <c r="C58" s="173"/>
      <c r="D58" s="73"/>
      <c r="E58" s="73"/>
      <c r="F58" s="26"/>
      <c r="G58" s="26"/>
      <c r="H58" s="26"/>
      <c r="I58" s="26"/>
      <c r="J58" s="26"/>
      <c r="K58" s="26"/>
      <c r="L58" s="26"/>
      <c r="M58" s="26"/>
      <c r="N58" s="26"/>
      <c r="O58" s="73"/>
      <c r="P58" s="73"/>
      <c r="Q58" s="73"/>
      <c r="R58" s="73"/>
      <c r="S58" s="73"/>
      <c r="T58" s="173"/>
      <c r="U58" s="173"/>
      <c r="V58" s="73"/>
      <c r="W58" s="73"/>
      <c r="X58" s="73"/>
      <c r="Y58" s="73"/>
      <c r="Z58" s="26"/>
      <c r="AA58" s="26"/>
      <c r="AB58" s="26"/>
      <c r="AC58" s="26"/>
      <c r="AD58" s="26"/>
      <c r="AE58" s="26"/>
      <c r="AF58" s="26"/>
      <c r="AG58" s="26"/>
    </row>
    <row r="59" spans="1:33" ht="14.25" customHeight="1">
      <c r="A59" s="26"/>
      <c r="B59" s="26"/>
      <c r="C59" s="173"/>
      <c r="D59" s="73"/>
      <c r="E59" s="73"/>
      <c r="F59" s="26"/>
      <c r="G59" s="26"/>
      <c r="H59" s="26"/>
      <c r="I59" s="26"/>
      <c r="J59" s="26"/>
      <c r="K59" s="26"/>
      <c r="L59" s="26"/>
      <c r="M59" s="26"/>
      <c r="N59" s="26"/>
      <c r="O59" s="73"/>
      <c r="P59" s="73"/>
      <c r="Q59" s="73"/>
      <c r="R59" s="73"/>
      <c r="S59" s="73"/>
      <c r="T59" s="173"/>
      <c r="U59" s="173"/>
      <c r="V59" s="73"/>
      <c r="W59" s="73"/>
      <c r="X59" s="73"/>
      <c r="Y59" s="73"/>
      <c r="Z59" s="26"/>
      <c r="AA59" s="26"/>
      <c r="AB59" s="26"/>
      <c r="AC59" s="26"/>
      <c r="AD59" s="26"/>
      <c r="AE59" s="26"/>
      <c r="AF59" s="26"/>
      <c r="AG59" s="26"/>
    </row>
    <row r="60" spans="1:33" ht="14.25" customHeight="1">
      <c r="A60" s="26"/>
      <c r="B60" s="26"/>
      <c r="C60" s="173"/>
      <c r="D60" s="73"/>
      <c r="E60" s="73"/>
      <c r="F60" s="26"/>
      <c r="G60" s="26"/>
      <c r="H60" s="26"/>
      <c r="I60" s="26"/>
      <c r="J60" s="26"/>
      <c r="K60" s="26"/>
      <c r="L60" s="26"/>
      <c r="M60" s="26"/>
      <c r="N60" s="26"/>
      <c r="O60" s="73"/>
      <c r="P60" s="73"/>
      <c r="Q60" s="73"/>
      <c r="R60" s="73"/>
      <c r="S60" s="73"/>
      <c r="T60" s="173"/>
      <c r="U60" s="173"/>
      <c r="V60" s="73"/>
      <c r="W60" s="73"/>
      <c r="X60" s="73"/>
      <c r="Y60" s="73"/>
      <c r="Z60" s="26"/>
      <c r="AA60" s="26"/>
      <c r="AB60" s="26"/>
      <c r="AC60" s="26"/>
      <c r="AD60" s="26"/>
      <c r="AE60" s="26"/>
      <c r="AF60" s="26"/>
      <c r="AG60" s="26"/>
    </row>
    <row r="61" spans="1:33" ht="14.25" customHeight="1">
      <c r="A61" s="26"/>
      <c r="B61" s="26"/>
      <c r="C61" s="173"/>
      <c r="D61" s="73"/>
      <c r="E61" s="73"/>
      <c r="F61" s="26"/>
      <c r="G61" s="26"/>
      <c r="H61" s="26"/>
      <c r="I61" s="26"/>
      <c r="J61" s="26"/>
      <c r="K61" s="26"/>
      <c r="L61" s="26"/>
      <c r="M61" s="26"/>
      <c r="N61" s="26"/>
      <c r="O61" s="73"/>
      <c r="P61" s="73"/>
      <c r="Q61" s="73"/>
      <c r="R61" s="73"/>
      <c r="S61" s="73"/>
      <c r="T61" s="173"/>
      <c r="U61" s="173"/>
      <c r="V61" s="73"/>
      <c r="W61" s="73"/>
      <c r="X61" s="73"/>
      <c r="Y61" s="73"/>
      <c r="Z61" s="26"/>
      <c r="AA61" s="26"/>
      <c r="AB61" s="26"/>
      <c r="AC61" s="26"/>
      <c r="AD61" s="26"/>
      <c r="AE61" s="26"/>
      <c r="AF61" s="26"/>
      <c r="AG61" s="26"/>
    </row>
    <row r="62" spans="1:33" ht="14.25" customHeight="1">
      <c r="A62" s="26"/>
      <c r="B62" s="26"/>
      <c r="C62" s="173"/>
      <c r="D62" s="73"/>
      <c r="E62" s="73"/>
      <c r="F62" s="26"/>
      <c r="G62" s="26"/>
      <c r="H62" s="26"/>
      <c r="I62" s="26"/>
      <c r="J62" s="26"/>
      <c r="K62" s="26"/>
      <c r="L62" s="26"/>
      <c r="M62" s="26"/>
      <c r="N62" s="26"/>
      <c r="O62" s="73"/>
      <c r="P62" s="73"/>
      <c r="Q62" s="73"/>
      <c r="R62" s="73"/>
      <c r="S62" s="73"/>
      <c r="T62" s="173"/>
      <c r="U62" s="173"/>
      <c r="V62" s="73"/>
      <c r="W62" s="73"/>
      <c r="X62" s="73"/>
      <c r="Y62" s="73"/>
      <c r="Z62" s="26"/>
      <c r="AA62" s="26"/>
      <c r="AB62" s="26"/>
      <c r="AC62" s="26"/>
      <c r="AD62" s="26"/>
      <c r="AE62" s="26"/>
      <c r="AF62" s="26"/>
      <c r="AG62" s="26"/>
    </row>
    <row r="63" spans="1:33" ht="14.25" customHeight="1">
      <c r="A63" s="26"/>
      <c r="B63" s="26"/>
      <c r="C63" s="173"/>
      <c r="D63" s="73"/>
      <c r="E63" s="73"/>
      <c r="F63" s="26"/>
      <c r="G63" s="26"/>
      <c r="H63" s="26"/>
      <c r="I63" s="26"/>
      <c r="J63" s="26"/>
      <c r="K63" s="26"/>
      <c r="L63" s="26"/>
      <c r="M63" s="26"/>
      <c r="N63" s="26"/>
      <c r="O63" s="73"/>
      <c r="P63" s="73"/>
      <c r="Q63" s="73"/>
      <c r="R63" s="73"/>
      <c r="S63" s="73"/>
      <c r="T63" s="173"/>
      <c r="U63" s="173"/>
      <c r="V63" s="73"/>
      <c r="W63" s="73"/>
      <c r="X63" s="73"/>
      <c r="Y63" s="73"/>
      <c r="Z63" s="26"/>
      <c r="AA63" s="26"/>
      <c r="AB63" s="26"/>
      <c r="AC63" s="26"/>
      <c r="AD63" s="26"/>
      <c r="AE63" s="26"/>
      <c r="AF63" s="26"/>
      <c r="AG63" s="26"/>
    </row>
    <row r="64" spans="1:33" ht="14.25" customHeight="1">
      <c r="A64" s="26"/>
      <c r="B64" s="26"/>
      <c r="C64" s="173"/>
      <c r="D64" s="73"/>
      <c r="E64" s="73"/>
      <c r="F64" s="26"/>
      <c r="G64" s="26"/>
      <c r="H64" s="26"/>
      <c r="I64" s="26"/>
      <c r="J64" s="26"/>
      <c r="K64" s="26"/>
      <c r="L64" s="26"/>
      <c r="M64" s="26"/>
      <c r="N64" s="26"/>
      <c r="O64" s="73"/>
      <c r="P64" s="73"/>
      <c r="Q64" s="73"/>
      <c r="R64" s="73"/>
      <c r="S64" s="73"/>
      <c r="T64" s="173"/>
      <c r="U64" s="173"/>
      <c r="V64" s="73"/>
      <c r="W64" s="73"/>
      <c r="X64" s="73"/>
      <c r="Y64" s="73"/>
      <c r="Z64" s="26"/>
      <c r="AA64" s="26"/>
      <c r="AB64" s="26"/>
      <c r="AC64" s="26"/>
      <c r="AD64" s="26"/>
      <c r="AE64" s="26"/>
      <c r="AF64" s="26"/>
      <c r="AG64" s="26"/>
    </row>
    <row r="65" spans="1:33" ht="14.25" customHeight="1">
      <c r="A65" s="26"/>
      <c r="B65" s="26"/>
      <c r="C65" s="173"/>
      <c r="D65" s="73"/>
      <c r="E65" s="73"/>
      <c r="F65" s="26"/>
      <c r="G65" s="26"/>
      <c r="H65" s="26"/>
      <c r="I65" s="26"/>
      <c r="J65" s="26"/>
      <c r="K65" s="26"/>
      <c r="L65" s="26"/>
      <c r="M65" s="26"/>
      <c r="N65" s="26"/>
      <c r="O65" s="73"/>
      <c r="P65" s="73"/>
      <c r="Q65" s="73"/>
      <c r="R65" s="73"/>
      <c r="S65" s="73"/>
      <c r="T65" s="173"/>
      <c r="U65" s="173"/>
      <c r="V65" s="73"/>
      <c r="W65" s="73"/>
      <c r="X65" s="73"/>
      <c r="Y65" s="73"/>
      <c r="Z65" s="26"/>
      <c r="AA65" s="26"/>
      <c r="AB65" s="26"/>
      <c r="AC65" s="26"/>
      <c r="AD65" s="26"/>
      <c r="AE65" s="26"/>
      <c r="AF65" s="26"/>
      <c r="AG65" s="26"/>
    </row>
    <row r="66" spans="1:33" ht="14.25" customHeight="1">
      <c r="A66" s="26"/>
      <c r="B66" s="26"/>
      <c r="C66" s="173"/>
      <c r="D66" s="73"/>
      <c r="E66" s="73"/>
      <c r="F66" s="26"/>
      <c r="G66" s="26"/>
      <c r="H66" s="26"/>
      <c r="I66" s="26"/>
      <c r="J66" s="26"/>
      <c r="K66" s="26"/>
      <c r="L66" s="26"/>
      <c r="M66" s="26"/>
      <c r="N66" s="26"/>
      <c r="O66" s="73"/>
      <c r="P66" s="73"/>
      <c r="Q66" s="73"/>
      <c r="R66" s="73"/>
      <c r="S66" s="73"/>
      <c r="T66" s="173"/>
      <c r="U66" s="173"/>
      <c r="V66" s="73"/>
      <c r="W66" s="73"/>
      <c r="X66" s="73"/>
      <c r="Y66" s="73"/>
      <c r="Z66" s="26"/>
      <c r="AA66" s="26"/>
      <c r="AB66" s="26"/>
      <c r="AC66" s="26"/>
      <c r="AD66" s="26"/>
      <c r="AE66" s="26"/>
      <c r="AF66" s="26"/>
      <c r="AG66" s="26"/>
    </row>
    <row r="67" spans="1:33" ht="14.25" customHeight="1">
      <c r="A67" s="26"/>
      <c r="B67" s="26"/>
      <c r="C67" s="173"/>
      <c r="D67" s="73"/>
      <c r="E67" s="73"/>
      <c r="F67" s="26"/>
      <c r="G67" s="26"/>
      <c r="H67" s="26"/>
      <c r="I67" s="26"/>
      <c r="J67" s="26"/>
      <c r="K67" s="26"/>
      <c r="L67" s="26"/>
      <c r="M67" s="26"/>
      <c r="N67" s="26"/>
      <c r="O67" s="73"/>
      <c r="P67" s="73"/>
      <c r="Q67" s="73"/>
      <c r="R67" s="73"/>
      <c r="S67" s="73"/>
      <c r="T67" s="173"/>
      <c r="U67" s="173"/>
      <c r="V67" s="73"/>
      <c r="W67" s="73"/>
      <c r="X67" s="73"/>
      <c r="Y67" s="73"/>
      <c r="Z67" s="26"/>
      <c r="AA67" s="26"/>
      <c r="AB67" s="26"/>
      <c r="AC67" s="26"/>
      <c r="AD67" s="26"/>
      <c r="AE67" s="26"/>
      <c r="AF67" s="26"/>
      <c r="AG67" s="26"/>
    </row>
    <row r="68" spans="1:33" ht="14.25" customHeight="1">
      <c r="A68" s="26"/>
      <c r="B68" s="26"/>
      <c r="C68" s="173"/>
      <c r="D68" s="73"/>
      <c r="E68" s="73"/>
      <c r="F68" s="26"/>
      <c r="G68" s="26"/>
      <c r="H68" s="26"/>
      <c r="I68" s="26"/>
      <c r="J68" s="26"/>
      <c r="K68" s="26"/>
      <c r="L68" s="26"/>
      <c r="M68" s="26"/>
      <c r="N68" s="26"/>
      <c r="O68" s="73"/>
      <c r="P68" s="73"/>
      <c r="Q68" s="73"/>
      <c r="R68" s="73"/>
      <c r="S68" s="73"/>
      <c r="T68" s="173"/>
      <c r="U68" s="173"/>
      <c r="V68" s="73"/>
      <c r="W68" s="73"/>
      <c r="X68" s="73"/>
      <c r="Y68" s="73"/>
      <c r="Z68" s="26"/>
      <c r="AA68" s="26"/>
      <c r="AB68" s="26"/>
      <c r="AC68" s="26"/>
      <c r="AD68" s="26"/>
      <c r="AE68" s="26"/>
      <c r="AF68" s="26"/>
      <c r="AG68" s="26"/>
    </row>
    <row r="69" spans="1:33" ht="14.25" customHeight="1">
      <c r="A69" s="26"/>
      <c r="B69" s="26"/>
      <c r="C69" s="173"/>
      <c r="D69" s="73"/>
      <c r="E69" s="73"/>
      <c r="F69" s="26"/>
      <c r="G69" s="26"/>
      <c r="H69" s="26"/>
      <c r="I69" s="26"/>
      <c r="J69" s="26"/>
      <c r="K69" s="26"/>
      <c r="L69" s="26"/>
      <c r="M69" s="26"/>
      <c r="N69" s="26"/>
      <c r="O69" s="73"/>
      <c r="P69" s="73"/>
      <c r="Q69" s="73"/>
      <c r="R69" s="73"/>
      <c r="S69" s="73"/>
      <c r="T69" s="173"/>
      <c r="U69" s="173"/>
      <c r="V69" s="73"/>
      <c r="W69" s="73"/>
      <c r="X69" s="73"/>
      <c r="Y69" s="73"/>
      <c r="Z69" s="26"/>
      <c r="AA69" s="26"/>
      <c r="AB69" s="26"/>
      <c r="AC69" s="26"/>
      <c r="AD69" s="26"/>
      <c r="AE69" s="26"/>
      <c r="AF69" s="26"/>
      <c r="AG69" s="26"/>
    </row>
    <row r="70" spans="1:33" ht="14.25" customHeight="1">
      <c r="A70" s="26"/>
      <c r="B70" s="26"/>
      <c r="C70" s="173"/>
      <c r="D70" s="73"/>
      <c r="E70" s="73"/>
      <c r="F70" s="26"/>
      <c r="G70" s="26"/>
      <c r="H70" s="26"/>
      <c r="I70" s="26"/>
      <c r="J70" s="26"/>
      <c r="K70" s="26"/>
      <c r="L70" s="26"/>
      <c r="M70" s="26"/>
      <c r="N70" s="26"/>
      <c r="O70" s="73"/>
      <c r="P70" s="73"/>
      <c r="Q70" s="73"/>
      <c r="R70" s="73"/>
      <c r="S70" s="73"/>
      <c r="T70" s="173"/>
      <c r="U70" s="173"/>
      <c r="V70" s="73"/>
      <c r="W70" s="73"/>
      <c r="X70" s="73"/>
      <c r="Y70" s="73"/>
      <c r="Z70" s="26"/>
      <c r="AA70" s="26"/>
      <c r="AB70" s="26"/>
      <c r="AC70" s="26"/>
      <c r="AD70" s="26"/>
      <c r="AE70" s="26"/>
      <c r="AF70" s="26"/>
      <c r="AG70" s="26"/>
    </row>
    <row r="71" spans="1:33" ht="14.25" customHeight="1">
      <c r="A71" s="26"/>
      <c r="B71" s="26"/>
      <c r="C71" s="173"/>
      <c r="D71" s="73"/>
      <c r="E71" s="73"/>
      <c r="F71" s="26"/>
      <c r="G71" s="26"/>
      <c r="H71" s="26"/>
      <c r="I71" s="26"/>
      <c r="J71" s="26"/>
      <c r="K71" s="26"/>
      <c r="L71" s="26"/>
      <c r="M71" s="26"/>
      <c r="N71" s="26"/>
      <c r="O71" s="73"/>
      <c r="P71" s="73"/>
      <c r="Q71" s="73"/>
      <c r="R71" s="73"/>
      <c r="S71" s="73"/>
      <c r="T71" s="173"/>
      <c r="U71" s="173"/>
      <c r="V71" s="73"/>
      <c r="W71" s="73"/>
      <c r="X71" s="73"/>
      <c r="Y71" s="73"/>
      <c r="Z71" s="26"/>
      <c r="AA71" s="26"/>
      <c r="AB71" s="26"/>
      <c r="AC71" s="26"/>
      <c r="AD71" s="26"/>
      <c r="AE71" s="26"/>
      <c r="AF71" s="26"/>
      <c r="AG71" s="26"/>
    </row>
    <row r="72" spans="1:33" ht="14.25" customHeight="1">
      <c r="A72" s="26"/>
      <c r="B72" s="26"/>
      <c r="C72" s="173"/>
      <c r="D72" s="73"/>
      <c r="E72" s="73"/>
      <c r="F72" s="26"/>
      <c r="G72" s="26"/>
      <c r="H72" s="26"/>
      <c r="I72" s="26"/>
      <c r="J72" s="26"/>
      <c r="K72" s="26"/>
      <c r="L72" s="26"/>
      <c r="M72" s="26"/>
      <c r="N72" s="26"/>
      <c r="O72" s="73"/>
      <c r="P72" s="73"/>
      <c r="Q72" s="73"/>
      <c r="R72" s="73"/>
      <c r="S72" s="73"/>
      <c r="T72" s="173"/>
      <c r="U72" s="173"/>
      <c r="V72" s="73"/>
      <c r="W72" s="73"/>
      <c r="X72" s="73"/>
      <c r="Y72" s="73"/>
      <c r="Z72" s="26"/>
      <c r="AA72" s="26"/>
      <c r="AB72" s="26"/>
      <c r="AC72" s="26"/>
      <c r="AD72" s="26"/>
      <c r="AE72" s="26"/>
      <c r="AF72" s="26"/>
      <c r="AG72" s="26"/>
    </row>
    <row r="73" spans="1:33" ht="14.25" customHeight="1">
      <c r="A73" s="26"/>
      <c r="B73" s="26"/>
      <c r="C73" s="173"/>
      <c r="D73" s="73"/>
      <c r="E73" s="73"/>
      <c r="F73" s="26"/>
      <c r="G73" s="26"/>
      <c r="H73" s="26"/>
      <c r="I73" s="26"/>
      <c r="J73" s="26"/>
      <c r="K73" s="26"/>
      <c r="L73" s="26"/>
      <c r="M73" s="26"/>
      <c r="N73" s="26"/>
      <c r="O73" s="73"/>
      <c r="P73" s="73"/>
      <c r="Q73" s="73"/>
      <c r="R73" s="73"/>
      <c r="S73" s="73"/>
      <c r="T73" s="173"/>
      <c r="U73" s="173"/>
      <c r="V73" s="73"/>
      <c r="W73" s="73"/>
      <c r="X73" s="73"/>
      <c r="Y73" s="73"/>
      <c r="Z73" s="26"/>
      <c r="AA73" s="26"/>
      <c r="AB73" s="26"/>
      <c r="AC73" s="26"/>
      <c r="AD73" s="26"/>
      <c r="AE73" s="26"/>
      <c r="AF73" s="26"/>
      <c r="AG73" s="26"/>
    </row>
    <row r="74" spans="1:33" ht="14.25" customHeight="1">
      <c r="A74" s="26"/>
      <c r="B74" s="26"/>
      <c r="C74" s="173"/>
      <c r="D74" s="73"/>
      <c r="E74" s="73"/>
      <c r="F74" s="26"/>
      <c r="G74" s="26"/>
      <c r="H74" s="26"/>
      <c r="I74" s="26"/>
      <c r="J74" s="26"/>
      <c r="K74" s="26"/>
      <c r="L74" s="26"/>
      <c r="M74" s="26"/>
      <c r="N74" s="26"/>
      <c r="O74" s="73"/>
      <c r="P74" s="73"/>
      <c r="Q74" s="73"/>
      <c r="R74" s="73"/>
      <c r="S74" s="73"/>
      <c r="T74" s="173"/>
      <c r="U74" s="173"/>
      <c r="V74" s="73"/>
      <c r="W74" s="73"/>
      <c r="X74" s="73"/>
      <c r="Y74" s="73"/>
      <c r="Z74" s="26"/>
      <c r="AA74" s="26"/>
      <c r="AB74" s="26"/>
      <c r="AC74" s="26"/>
      <c r="AD74" s="26"/>
      <c r="AE74" s="26"/>
      <c r="AF74" s="26"/>
      <c r="AG74" s="26"/>
    </row>
    <row r="75" spans="1:33" ht="14.25" customHeight="1">
      <c r="A75" s="26"/>
      <c r="B75" s="26"/>
      <c r="C75" s="173"/>
      <c r="D75" s="73"/>
      <c r="E75" s="73"/>
      <c r="F75" s="26"/>
      <c r="G75" s="26"/>
      <c r="H75" s="26"/>
      <c r="I75" s="26"/>
      <c r="J75" s="26"/>
      <c r="K75" s="26"/>
      <c r="L75" s="26"/>
      <c r="M75" s="26"/>
      <c r="N75" s="26"/>
      <c r="O75" s="73"/>
      <c r="P75" s="73"/>
      <c r="Q75" s="73"/>
      <c r="R75" s="73"/>
      <c r="S75" s="73"/>
      <c r="T75" s="173"/>
      <c r="U75" s="173"/>
      <c r="V75" s="73"/>
      <c r="W75" s="73"/>
      <c r="X75" s="73"/>
      <c r="Y75" s="73"/>
      <c r="Z75" s="26"/>
      <c r="AA75" s="26"/>
      <c r="AB75" s="26"/>
      <c r="AC75" s="26"/>
      <c r="AD75" s="26"/>
      <c r="AE75" s="26"/>
      <c r="AF75" s="26"/>
      <c r="AG75" s="26"/>
    </row>
    <row r="76" spans="1:33" ht="14.25" customHeight="1">
      <c r="A76" s="26"/>
      <c r="B76" s="26"/>
      <c r="C76" s="173"/>
      <c r="D76" s="73"/>
      <c r="E76" s="73"/>
      <c r="F76" s="26"/>
      <c r="G76" s="26"/>
      <c r="H76" s="26"/>
      <c r="I76" s="26"/>
      <c r="J76" s="26"/>
      <c r="K76" s="26"/>
      <c r="L76" s="26"/>
      <c r="M76" s="26"/>
      <c r="N76" s="26"/>
      <c r="O76" s="73"/>
      <c r="P76" s="73"/>
      <c r="Q76" s="73"/>
      <c r="R76" s="73"/>
      <c r="S76" s="73"/>
      <c r="T76" s="173"/>
      <c r="U76" s="173"/>
      <c r="V76" s="73"/>
      <c r="W76" s="73"/>
      <c r="X76" s="73"/>
      <c r="Y76" s="73"/>
      <c r="Z76" s="26"/>
      <c r="AA76" s="26"/>
      <c r="AB76" s="26"/>
      <c r="AC76" s="26"/>
      <c r="AD76" s="26"/>
      <c r="AE76" s="26"/>
      <c r="AF76" s="26"/>
      <c r="AG76" s="26"/>
    </row>
    <row r="77" spans="1:33" ht="14.25" customHeight="1">
      <c r="A77" s="26"/>
      <c r="B77" s="26"/>
      <c r="C77" s="173"/>
      <c r="D77" s="73"/>
      <c r="E77" s="73"/>
      <c r="F77" s="26"/>
      <c r="G77" s="26"/>
      <c r="H77" s="26"/>
      <c r="I77" s="26"/>
      <c r="J77" s="26"/>
      <c r="K77" s="26"/>
      <c r="L77" s="26"/>
      <c r="M77" s="26"/>
      <c r="N77" s="26"/>
      <c r="O77" s="73"/>
      <c r="P77" s="73"/>
      <c r="Q77" s="73"/>
      <c r="R77" s="73"/>
      <c r="S77" s="73"/>
      <c r="T77" s="173"/>
      <c r="U77" s="173"/>
      <c r="V77" s="73"/>
      <c r="W77" s="73"/>
      <c r="X77" s="73"/>
      <c r="Y77" s="73"/>
      <c r="Z77" s="26"/>
      <c r="AA77" s="26"/>
      <c r="AB77" s="26"/>
      <c r="AC77" s="26"/>
      <c r="AD77" s="26"/>
      <c r="AE77" s="26"/>
      <c r="AF77" s="26"/>
      <c r="AG77" s="26"/>
    </row>
    <row r="78" spans="1:33" ht="14.25" customHeight="1">
      <c r="A78" s="26"/>
      <c r="B78" s="26"/>
      <c r="C78" s="173"/>
      <c r="D78" s="73"/>
      <c r="E78" s="73"/>
      <c r="F78" s="26"/>
      <c r="G78" s="26"/>
      <c r="H78" s="26"/>
      <c r="I78" s="26"/>
      <c r="J78" s="26"/>
      <c r="K78" s="26"/>
      <c r="L78" s="26"/>
      <c r="M78" s="26"/>
      <c r="N78" s="26"/>
      <c r="O78" s="73"/>
      <c r="P78" s="73"/>
      <c r="Q78" s="73"/>
      <c r="R78" s="73"/>
      <c r="S78" s="73"/>
      <c r="T78" s="173"/>
      <c r="U78" s="173"/>
      <c r="V78" s="73"/>
      <c r="W78" s="73"/>
      <c r="X78" s="73"/>
      <c r="Y78" s="73"/>
      <c r="Z78" s="26"/>
      <c r="AA78" s="26"/>
      <c r="AB78" s="26"/>
      <c r="AC78" s="26"/>
      <c r="AD78" s="26"/>
      <c r="AE78" s="26"/>
      <c r="AF78" s="26"/>
      <c r="AG78" s="26"/>
    </row>
    <row r="79" spans="1:33" ht="14.25" customHeight="1">
      <c r="A79" s="26"/>
      <c r="B79" s="26"/>
      <c r="C79" s="173"/>
      <c r="D79" s="73"/>
      <c r="E79" s="73"/>
      <c r="F79" s="26"/>
      <c r="G79" s="26"/>
      <c r="H79" s="26"/>
      <c r="I79" s="26"/>
      <c r="J79" s="26"/>
      <c r="K79" s="26"/>
      <c r="L79" s="26"/>
      <c r="M79" s="26"/>
      <c r="N79" s="26"/>
      <c r="O79" s="73"/>
      <c r="P79" s="73"/>
      <c r="Q79" s="73"/>
      <c r="R79" s="73"/>
      <c r="S79" s="73"/>
      <c r="T79" s="173"/>
      <c r="U79" s="173"/>
      <c r="V79" s="73"/>
      <c r="W79" s="73"/>
      <c r="X79" s="73"/>
      <c r="Y79" s="73"/>
      <c r="Z79" s="26"/>
      <c r="AA79" s="26"/>
      <c r="AB79" s="26"/>
      <c r="AC79" s="26"/>
      <c r="AD79" s="26"/>
      <c r="AE79" s="26"/>
      <c r="AF79" s="26"/>
      <c r="AG79" s="26"/>
    </row>
    <row r="80" spans="1:33" ht="14.25" customHeight="1">
      <c r="A80" s="26"/>
      <c r="B80" s="26"/>
      <c r="C80" s="173"/>
      <c r="D80" s="73"/>
      <c r="E80" s="73"/>
      <c r="F80" s="26"/>
      <c r="G80" s="26"/>
      <c r="H80" s="26"/>
      <c r="I80" s="26"/>
      <c r="J80" s="26"/>
      <c r="K80" s="26"/>
      <c r="L80" s="26"/>
      <c r="M80" s="26"/>
      <c r="N80" s="26"/>
      <c r="O80" s="73"/>
      <c r="P80" s="73"/>
      <c r="Q80" s="73"/>
      <c r="R80" s="73"/>
      <c r="S80" s="73"/>
      <c r="T80" s="173"/>
      <c r="U80" s="173"/>
      <c r="V80" s="73"/>
      <c r="W80" s="73"/>
      <c r="X80" s="73"/>
      <c r="Y80" s="73"/>
      <c r="Z80" s="26"/>
      <c r="AA80" s="26"/>
      <c r="AB80" s="26"/>
      <c r="AC80" s="26"/>
      <c r="AD80" s="26"/>
      <c r="AE80" s="26"/>
      <c r="AF80" s="26"/>
      <c r="AG80" s="26"/>
    </row>
    <row r="81" spans="1:33" ht="14.25" customHeight="1">
      <c r="A81" s="26"/>
      <c r="B81" s="26"/>
      <c r="C81" s="173"/>
      <c r="D81" s="73"/>
      <c r="E81" s="73"/>
      <c r="F81" s="26"/>
      <c r="G81" s="26"/>
      <c r="H81" s="26"/>
      <c r="I81" s="26"/>
      <c r="J81" s="26"/>
      <c r="K81" s="26"/>
      <c r="L81" s="26"/>
      <c r="M81" s="26"/>
      <c r="N81" s="26"/>
      <c r="O81" s="73"/>
      <c r="P81" s="73"/>
      <c r="Q81" s="73"/>
      <c r="R81" s="73"/>
      <c r="S81" s="73"/>
      <c r="T81" s="173"/>
      <c r="U81" s="173"/>
      <c r="V81" s="73"/>
      <c r="W81" s="73"/>
      <c r="X81" s="73"/>
      <c r="Y81" s="73"/>
      <c r="Z81" s="26"/>
      <c r="AA81" s="26"/>
      <c r="AB81" s="26"/>
      <c r="AC81" s="26"/>
      <c r="AD81" s="26"/>
      <c r="AE81" s="26"/>
      <c r="AF81" s="26"/>
      <c r="AG81" s="26"/>
    </row>
    <row r="82" spans="1:33" ht="14.25" customHeight="1">
      <c r="A82" s="26"/>
      <c r="B82" s="26"/>
      <c r="C82" s="173"/>
      <c r="D82" s="73"/>
      <c r="E82" s="73"/>
      <c r="F82" s="26"/>
      <c r="G82" s="26"/>
      <c r="H82" s="26"/>
      <c r="I82" s="26"/>
      <c r="J82" s="26"/>
      <c r="K82" s="26"/>
      <c r="L82" s="26"/>
      <c r="M82" s="26"/>
      <c r="N82" s="26"/>
      <c r="O82" s="73"/>
      <c r="P82" s="73"/>
      <c r="Q82" s="73"/>
      <c r="R82" s="73"/>
      <c r="S82" s="73"/>
      <c r="T82" s="173"/>
      <c r="U82" s="173"/>
      <c r="V82" s="73"/>
      <c r="W82" s="73"/>
      <c r="X82" s="73"/>
      <c r="Y82" s="73"/>
      <c r="Z82" s="26"/>
      <c r="AA82" s="26"/>
      <c r="AB82" s="26"/>
      <c r="AC82" s="26"/>
      <c r="AD82" s="26"/>
      <c r="AE82" s="26"/>
      <c r="AF82" s="26"/>
      <c r="AG82" s="26"/>
    </row>
    <row r="83" spans="1:33" ht="14.25" customHeight="1">
      <c r="A83" s="26"/>
      <c r="B83" s="26"/>
      <c r="C83" s="173"/>
      <c r="D83" s="73"/>
      <c r="E83" s="73"/>
      <c r="F83" s="26"/>
      <c r="G83" s="26"/>
      <c r="H83" s="26"/>
      <c r="I83" s="26"/>
      <c r="J83" s="26"/>
      <c r="K83" s="26"/>
      <c r="L83" s="26"/>
      <c r="M83" s="26"/>
      <c r="N83" s="26"/>
      <c r="O83" s="73"/>
      <c r="P83" s="73"/>
      <c r="Q83" s="73"/>
      <c r="R83" s="73"/>
      <c r="S83" s="73"/>
      <c r="T83" s="173"/>
      <c r="U83" s="173"/>
      <c r="V83" s="73"/>
      <c r="W83" s="73"/>
      <c r="X83" s="73"/>
      <c r="Y83" s="73"/>
      <c r="Z83" s="26"/>
      <c r="AA83" s="26"/>
      <c r="AB83" s="26"/>
      <c r="AC83" s="26"/>
      <c r="AD83" s="26"/>
      <c r="AE83" s="26"/>
      <c r="AF83" s="26"/>
      <c r="AG83" s="26"/>
    </row>
    <row r="84" spans="1:33" ht="14.25" customHeight="1">
      <c r="A84" s="26"/>
      <c r="B84" s="26"/>
      <c r="C84" s="173"/>
      <c r="D84" s="73"/>
      <c r="E84" s="73"/>
      <c r="F84" s="26"/>
      <c r="G84" s="26"/>
      <c r="H84" s="26"/>
      <c r="I84" s="26"/>
      <c r="J84" s="26"/>
      <c r="K84" s="26"/>
      <c r="L84" s="26"/>
      <c r="M84" s="26"/>
      <c r="N84" s="26"/>
      <c r="O84" s="73"/>
      <c r="P84" s="73"/>
      <c r="Q84" s="73"/>
      <c r="R84" s="73"/>
      <c r="S84" s="73"/>
      <c r="T84" s="173"/>
      <c r="U84" s="173"/>
      <c r="V84" s="73"/>
      <c r="W84" s="73"/>
      <c r="X84" s="73"/>
      <c r="Y84" s="73"/>
      <c r="Z84" s="26"/>
      <c r="AA84" s="26"/>
      <c r="AB84" s="26"/>
      <c r="AC84" s="26"/>
      <c r="AD84" s="26"/>
      <c r="AE84" s="26"/>
      <c r="AF84" s="26"/>
      <c r="AG84" s="26"/>
    </row>
    <row r="85" spans="1:33" ht="14.25" customHeight="1">
      <c r="A85" s="26"/>
      <c r="B85" s="26"/>
      <c r="C85" s="173"/>
      <c r="D85" s="73"/>
      <c r="E85" s="73"/>
      <c r="F85" s="26"/>
      <c r="G85" s="26"/>
      <c r="H85" s="26"/>
      <c r="I85" s="26"/>
      <c r="J85" s="26"/>
      <c r="K85" s="26"/>
      <c r="L85" s="26"/>
      <c r="M85" s="26"/>
      <c r="N85" s="26"/>
      <c r="O85" s="73"/>
      <c r="P85" s="73"/>
      <c r="Q85" s="73"/>
      <c r="R85" s="73"/>
      <c r="S85" s="73"/>
      <c r="T85" s="173"/>
      <c r="U85" s="173"/>
      <c r="V85" s="73"/>
      <c r="W85" s="73"/>
      <c r="X85" s="73"/>
      <c r="Y85" s="73"/>
      <c r="Z85" s="26"/>
      <c r="AA85" s="26"/>
      <c r="AB85" s="26"/>
      <c r="AC85" s="26"/>
      <c r="AD85" s="26"/>
      <c r="AE85" s="26"/>
      <c r="AF85" s="26"/>
      <c r="AG85" s="26"/>
    </row>
    <row r="86" spans="1:33" ht="14.25" customHeight="1">
      <c r="A86" s="26"/>
      <c r="B86" s="26"/>
      <c r="C86" s="173"/>
      <c r="D86" s="73"/>
      <c r="E86" s="73"/>
      <c r="F86" s="26"/>
      <c r="G86" s="26"/>
      <c r="H86" s="26"/>
      <c r="I86" s="26"/>
      <c r="J86" s="26"/>
      <c r="K86" s="26"/>
      <c r="L86" s="26"/>
      <c r="M86" s="26"/>
      <c r="N86" s="26"/>
      <c r="O86" s="73"/>
      <c r="P86" s="73"/>
      <c r="Q86" s="73"/>
      <c r="R86" s="73"/>
      <c r="S86" s="73"/>
      <c r="T86" s="173"/>
      <c r="U86" s="173"/>
      <c r="V86" s="73"/>
      <c r="W86" s="73"/>
      <c r="X86" s="73"/>
      <c r="Y86" s="73"/>
      <c r="Z86" s="26"/>
      <c r="AA86" s="26"/>
      <c r="AB86" s="26"/>
      <c r="AC86" s="26"/>
      <c r="AD86" s="26"/>
      <c r="AE86" s="26"/>
      <c r="AF86" s="26"/>
      <c r="AG86" s="26"/>
    </row>
    <row r="87" spans="1:33" ht="14.25" customHeight="1">
      <c r="A87" s="26"/>
      <c r="B87" s="26"/>
      <c r="C87" s="173"/>
      <c r="D87" s="73"/>
      <c r="E87" s="73"/>
      <c r="F87" s="26"/>
      <c r="G87" s="26"/>
      <c r="H87" s="26"/>
      <c r="I87" s="26"/>
      <c r="J87" s="26"/>
      <c r="K87" s="26"/>
      <c r="L87" s="26"/>
      <c r="M87" s="26"/>
      <c r="N87" s="26"/>
      <c r="O87" s="73"/>
      <c r="P87" s="73"/>
      <c r="Q87" s="73"/>
      <c r="R87" s="73"/>
      <c r="S87" s="73"/>
      <c r="T87" s="173"/>
      <c r="U87" s="173"/>
      <c r="V87" s="73"/>
      <c r="W87" s="73"/>
      <c r="X87" s="73"/>
      <c r="Y87" s="73"/>
      <c r="Z87" s="26"/>
      <c r="AA87" s="26"/>
      <c r="AB87" s="26"/>
      <c r="AC87" s="26"/>
      <c r="AD87" s="26"/>
      <c r="AE87" s="26"/>
      <c r="AF87" s="26"/>
      <c r="AG87" s="26"/>
    </row>
    <row r="88" spans="1:33" ht="14.25" customHeight="1">
      <c r="A88" s="26"/>
      <c r="B88" s="26"/>
      <c r="C88" s="173"/>
      <c r="D88" s="73"/>
      <c r="E88" s="73"/>
      <c r="F88" s="26"/>
      <c r="G88" s="26"/>
      <c r="H88" s="26"/>
      <c r="I88" s="26"/>
      <c r="J88" s="26"/>
      <c r="K88" s="26"/>
      <c r="L88" s="26"/>
      <c r="M88" s="26"/>
      <c r="N88" s="26"/>
      <c r="O88" s="73"/>
      <c r="P88" s="73"/>
      <c r="Q88" s="73"/>
      <c r="R88" s="73"/>
      <c r="S88" s="73"/>
      <c r="T88" s="173"/>
      <c r="U88" s="173"/>
      <c r="V88" s="73"/>
      <c r="W88" s="73"/>
      <c r="X88" s="73"/>
      <c r="Y88" s="73"/>
      <c r="Z88" s="26"/>
      <c r="AA88" s="26"/>
      <c r="AB88" s="26"/>
      <c r="AC88" s="26"/>
      <c r="AD88" s="26"/>
      <c r="AE88" s="26"/>
      <c r="AF88" s="26"/>
      <c r="AG88" s="26"/>
    </row>
    <row r="89" spans="1:33" ht="14.25" customHeight="1">
      <c r="A89" s="26"/>
      <c r="B89" s="26"/>
      <c r="C89" s="173"/>
      <c r="D89" s="73"/>
      <c r="E89" s="73"/>
      <c r="F89" s="26"/>
      <c r="G89" s="26"/>
      <c r="H89" s="26"/>
      <c r="I89" s="26"/>
      <c r="J89" s="26"/>
      <c r="K89" s="26"/>
      <c r="L89" s="26"/>
      <c r="M89" s="26"/>
      <c r="N89" s="26"/>
      <c r="O89" s="73"/>
      <c r="P89" s="73"/>
      <c r="Q89" s="73"/>
      <c r="R89" s="73"/>
      <c r="S89" s="73"/>
      <c r="T89" s="173"/>
      <c r="U89" s="173"/>
      <c r="V89" s="73"/>
      <c r="W89" s="73"/>
      <c r="X89" s="73"/>
      <c r="Y89" s="73"/>
      <c r="Z89" s="26"/>
      <c r="AA89" s="26"/>
      <c r="AB89" s="26"/>
      <c r="AC89" s="26"/>
      <c r="AD89" s="26"/>
      <c r="AE89" s="26"/>
      <c r="AF89" s="26"/>
      <c r="AG89" s="26"/>
    </row>
    <row r="90" spans="1:33" ht="14.25" customHeight="1">
      <c r="A90" s="26"/>
      <c r="B90" s="26"/>
      <c r="C90" s="173"/>
      <c r="D90" s="73"/>
      <c r="E90" s="73"/>
      <c r="F90" s="26"/>
      <c r="G90" s="26"/>
      <c r="H90" s="26"/>
      <c r="I90" s="26"/>
      <c r="J90" s="26"/>
      <c r="K90" s="26"/>
      <c r="L90" s="26"/>
      <c r="M90" s="26"/>
      <c r="N90" s="26"/>
      <c r="O90" s="73"/>
      <c r="P90" s="73"/>
      <c r="Q90" s="73"/>
      <c r="R90" s="73"/>
      <c r="S90" s="73"/>
      <c r="T90" s="173"/>
      <c r="U90" s="173"/>
      <c r="V90" s="73"/>
      <c r="W90" s="73"/>
      <c r="X90" s="73"/>
      <c r="Y90" s="73"/>
      <c r="Z90" s="26"/>
      <c r="AA90" s="26"/>
      <c r="AB90" s="26"/>
      <c r="AC90" s="26"/>
      <c r="AD90" s="26"/>
      <c r="AE90" s="26"/>
      <c r="AF90" s="26"/>
      <c r="AG90" s="26"/>
    </row>
    <row r="91" spans="1:33" ht="14.25" customHeight="1">
      <c r="A91" s="26"/>
      <c r="B91" s="26"/>
      <c r="C91" s="173"/>
      <c r="D91" s="73"/>
      <c r="E91" s="73"/>
      <c r="F91" s="26"/>
      <c r="G91" s="26"/>
      <c r="H91" s="26"/>
      <c r="I91" s="26"/>
      <c r="J91" s="26"/>
      <c r="K91" s="26"/>
      <c r="L91" s="26"/>
      <c r="M91" s="26"/>
      <c r="N91" s="26"/>
      <c r="O91" s="73"/>
      <c r="P91" s="73"/>
      <c r="Q91" s="73"/>
      <c r="R91" s="73"/>
      <c r="S91" s="73"/>
      <c r="T91" s="173"/>
      <c r="U91" s="173"/>
      <c r="V91" s="73"/>
      <c r="W91" s="73"/>
      <c r="X91" s="73"/>
      <c r="Y91" s="73"/>
      <c r="Z91" s="26"/>
      <c r="AA91" s="26"/>
      <c r="AB91" s="26"/>
      <c r="AC91" s="26"/>
      <c r="AD91" s="26"/>
      <c r="AE91" s="26"/>
      <c r="AF91" s="26"/>
      <c r="AG91" s="26"/>
    </row>
    <row r="92" spans="1:33" ht="14.25" customHeight="1">
      <c r="A92" s="26"/>
      <c r="B92" s="26"/>
      <c r="C92" s="173"/>
      <c r="D92" s="73"/>
      <c r="E92" s="73"/>
      <c r="F92" s="26"/>
      <c r="G92" s="26"/>
      <c r="H92" s="26"/>
      <c r="I92" s="26"/>
      <c r="J92" s="26"/>
      <c r="K92" s="26"/>
      <c r="L92" s="26"/>
      <c r="M92" s="26"/>
      <c r="N92" s="26"/>
      <c r="O92" s="73"/>
      <c r="P92" s="73"/>
      <c r="Q92" s="73"/>
      <c r="R92" s="73"/>
      <c r="S92" s="73"/>
      <c r="T92" s="173"/>
      <c r="U92" s="173"/>
      <c r="V92" s="73"/>
      <c r="W92" s="73"/>
      <c r="X92" s="73"/>
      <c r="Y92" s="73"/>
      <c r="Z92" s="26"/>
      <c r="AA92" s="26"/>
      <c r="AB92" s="26"/>
      <c r="AC92" s="26"/>
      <c r="AD92" s="26"/>
      <c r="AE92" s="26"/>
      <c r="AF92" s="26"/>
      <c r="AG92" s="26"/>
    </row>
    <row r="93" spans="1:33" ht="14.25" customHeight="1">
      <c r="A93" s="26"/>
      <c r="B93" s="26"/>
      <c r="C93" s="173"/>
      <c r="D93" s="73"/>
      <c r="E93" s="73"/>
      <c r="F93" s="26"/>
      <c r="G93" s="26"/>
      <c r="H93" s="26"/>
      <c r="I93" s="26"/>
      <c r="J93" s="26"/>
      <c r="K93" s="26"/>
      <c r="L93" s="26"/>
      <c r="M93" s="26"/>
      <c r="N93" s="26"/>
      <c r="O93" s="73"/>
      <c r="P93" s="73"/>
      <c r="Q93" s="73"/>
      <c r="R93" s="73"/>
      <c r="S93" s="73"/>
      <c r="T93" s="173"/>
      <c r="U93" s="173"/>
      <c r="V93" s="73"/>
      <c r="W93" s="73"/>
      <c r="X93" s="73"/>
      <c r="Y93" s="73"/>
      <c r="Z93" s="26"/>
      <c r="AA93" s="26"/>
      <c r="AB93" s="26"/>
      <c r="AC93" s="26"/>
      <c r="AD93" s="26"/>
      <c r="AE93" s="26"/>
      <c r="AF93" s="26"/>
      <c r="AG93" s="26"/>
    </row>
    <row r="94" spans="1:33" ht="14.25" customHeight="1">
      <c r="A94" s="26"/>
      <c r="B94" s="26"/>
      <c r="C94" s="173"/>
      <c r="D94" s="73"/>
      <c r="E94" s="73"/>
      <c r="F94" s="26"/>
      <c r="G94" s="26"/>
      <c r="H94" s="26"/>
      <c r="I94" s="26"/>
      <c r="J94" s="26"/>
      <c r="K94" s="26"/>
      <c r="L94" s="26"/>
      <c r="M94" s="26"/>
      <c r="N94" s="26"/>
      <c r="O94" s="73"/>
      <c r="P94" s="73"/>
      <c r="Q94" s="73"/>
      <c r="R94" s="73"/>
      <c r="S94" s="73"/>
      <c r="T94" s="173"/>
      <c r="U94" s="173"/>
      <c r="V94" s="73"/>
      <c r="W94" s="73"/>
      <c r="X94" s="73"/>
      <c r="Y94" s="73"/>
      <c r="Z94" s="26"/>
      <c r="AA94" s="26"/>
      <c r="AB94" s="26"/>
      <c r="AC94" s="26"/>
      <c r="AD94" s="26"/>
      <c r="AE94" s="26"/>
      <c r="AF94" s="26"/>
      <c r="AG94" s="26"/>
    </row>
    <row r="95" spans="1:33" ht="14.25" customHeight="1">
      <c r="A95" s="26"/>
      <c r="B95" s="26"/>
      <c r="C95" s="173"/>
      <c r="D95" s="73"/>
      <c r="E95" s="73"/>
      <c r="F95" s="26"/>
      <c r="G95" s="26"/>
      <c r="H95" s="26"/>
      <c r="I95" s="26"/>
      <c r="J95" s="26"/>
      <c r="K95" s="26"/>
      <c r="L95" s="26"/>
      <c r="M95" s="26"/>
      <c r="N95" s="26"/>
      <c r="O95" s="73"/>
      <c r="P95" s="73"/>
      <c r="Q95" s="73"/>
      <c r="R95" s="73"/>
      <c r="S95" s="73"/>
      <c r="T95" s="173"/>
      <c r="U95" s="173"/>
      <c r="V95" s="73"/>
      <c r="W95" s="73"/>
      <c r="X95" s="73"/>
      <c r="Y95" s="73"/>
      <c r="Z95" s="26"/>
      <c r="AA95" s="26"/>
      <c r="AB95" s="26"/>
      <c r="AC95" s="26"/>
      <c r="AD95" s="26"/>
      <c r="AE95" s="26"/>
      <c r="AF95" s="26"/>
      <c r="AG95" s="26"/>
    </row>
    <row r="96" spans="1:33" ht="14.25" customHeight="1">
      <c r="A96" s="26"/>
      <c r="B96" s="26"/>
      <c r="C96" s="173"/>
      <c r="D96" s="73"/>
      <c r="E96" s="73"/>
      <c r="F96" s="26"/>
      <c r="G96" s="26"/>
      <c r="H96" s="26"/>
      <c r="I96" s="26"/>
      <c r="J96" s="26"/>
      <c r="K96" s="26"/>
      <c r="L96" s="26"/>
      <c r="M96" s="26"/>
      <c r="N96" s="26"/>
      <c r="O96" s="73"/>
      <c r="P96" s="73"/>
      <c r="Q96" s="73"/>
      <c r="R96" s="73"/>
      <c r="S96" s="73"/>
      <c r="T96" s="173"/>
      <c r="U96" s="173"/>
      <c r="V96" s="73"/>
      <c r="W96" s="73"/>
      <c r="X96" s="73"/>
      <c r="Y96" s="73"/>
      <c r="Z96" s="26"/>
      <c r="AA96" s="26"/>
      <c r="AB96" s="26"/>
      <c r="AC96" s="26"/>
      <c r="AD96" s="26"/>
      <c r="AE96" s="26"/>
      <c r="AF96" s="26"/>
      <c r="AG96" s="26"/>
    </row>
    <row r="97" spans="1:33" ht="14.25" customHeight="1">
      <c r="A97" s="26"/>
      <c r="B97" s="26"/>
      <c r="C97" s="173"/>
      <c r="D97" s="73"/>
      <c r="E97" s="73"/>
      <c r="F97" s="26"/>
      <c r="G97" s="26"/>
      <c r="H97" s="26"/>
      <c r="I97" s="26"/>
      <c r="J97" s="26"/>
      <c r="K97" s="26"/>
      <c r="L97" s="26"/>
      <c r="M97" s="26"/>
      <c r="N97" s="26"/>
      <c r="O97" s="73"/>
      <c r="P97" s="73"/>
      <c r="Q97" s="73"/>
      <c r="R97" s="73"/>
      <c r="S97" s="73"/>
      <c r="T97" s="173"/>
      <c r="U97" s="173"/>
      <c r="V97" s="73"/>
      <c r="W97" s="73"/>
      <c r="X97" s="73"/>
      <c r="Y97" s="73"/>
      <c r="Z97" s="26"/>
      <c r="AA97" s="26"/>
      <c r="AB97" s="26"/>
      <c r="AC97" s="26"/>
      <c r="AD97" s="26"/>
      <c r="AE97" s="26"/>
      <c r="AF97" s="26"/>
      <c r="AG97" s="26"/>
    </row>
    <row r="98" spans="1:33" ht="14.25" customHeight="1">
      <c r="A98" s="26"/>
      <c r="B98" s="26"/>
      <c r="C98" s="173"/>
      <c r="D98" s="73"/>
      <c r="E98" s="73"/>
      <c r="F98" s="26"/>
      <c r="G98" s="26"/>
      <c r="H98" s="26"/>
      <c r="I98" s="26"/>
      <c r="J98" s="26"/>
      <c r="K98" s="26"/>
      <c r="L98" s="26"/>
      <c r="M98" s="26"/>
      <c r="N98" s="26"/>
      <c r="O98" s="73"/>
      <c r="P98" s="73"/>
      <c r="Q98" s="73"/>
      <c r="R98" s="73"/>
      <c r="S98" s="73"/>
      <c r="T98" s="173"/>
      <c r="U98" s="173"/>
      <c r="V98" s="73"/>
      <c r="W98" s="73"/>
      <c r="X98" s="73"/>
      <c r="Y98" s="73"/>
      <c r="Z98" s="26"/>
      <c r="AA98" s="26"/>
      <c r="AB98" s="26"/>
      <c r="AC98" s="26"/>
      <c r="AD98" s="26"/>
      <c r="AE98" s="26"/>
      <c r="AF98" s="26"/>
      <c r="AG98" s="26"/>
    </row>
    <row r="99" spans="1:33" ht="14.25" customHeight="1">
      <c r="A99" s="26"/>
      <c r="B99" s="26"/>
      <c r="C99" s="173"/>
      <c r="D99" s="73"/>
      <c r="E99" s="73"/>
      <c r="F99" s="26"/>
      <c r="G99" s="26"/>
      <c r="H99" s="26"/>
      <c r="I99" s="26"/>
      <c r="J99" s="26"/>
      <c r="K99" s="26"/>
      <c r="L99" s="26"/>
      <c r="M99" s="26"/>
      <c r="N99" s="26"/>
      <c r="O99" s="73"/>
      <c r="P99" s="73"/>
      <c r="Q99" s="73"/>
      <c r="R99" s="73"/>
      <c r="S99" s="73"/>
      <c r="T99" s="173"/>
      <c r="U99" s="173"/>
      <c r="V99" s="73"/>
      <c r="W99" s="73"/>
      <c r="X99" s="73"/>
      <c r="Y99" s="73"/>
      <c r="Z99" s="26"/>
      <c r="AA99" s="26"/>
      <c r="AB99" s="26"/>
      <c r="AC99" s="26"/>
      <c r="AD99" s="26"/>
      <c r="AE99" s="26"/>
      <c r="AF99" s="26"/>
      <c r="AG99" s="26"/>
    </row>
    <row r="100" spans="1:33" ht="14.25" customHeight="1">
      <c r="A100" s="26"/>
      <c r="B100" s="26"/>
      <c r="C100" s="173"/>
      <c r="D100" s="73"/>
      <c r="E100" s="73"/>
      <c r="F100" s="26"/>
      <c r="G100" s="26"/>
      <c r="H100" s="26"/>
      <c r="I100" s="26"/>
      <c r="J100" s="26"/>
      <c r="K100" s="26"/>
      <c r="L100" s="26"/>
      <c r="M100" s="26"/>
      <c r="N100" s="26"/>
      <c r="O100" s="73"/>
      <c r="P100" s="73"/>
      <c r="Q100" s="73"/>
      <c r="R100" s="73"/>
      <c r="S100" s="73"/>
      <c r="T100" s="173"/>
      <c r="U100" s="173"/>
      <c r="V100" s="73"/>
      <c r="W100" s="73"/>
      <c r="X100" s="73"/>
      <c r="Y100" s="73"/>
      <c r="Z100" s="26"/>
      <c r="AA100" s="26"/>
      <c r="AB100" s="26"/>
      <c r="AC100" s="26"/>
      <c r="AD100" s="26"/>
      <c r="AE100" s="26"/>
      <c r="AF100" s="26"/>
      <c r="AG100" s="26"/>
    </row>
    <row r="101" spans="1:33" ht="14.25" customHeight="1">
      <c r="A101" s="26"/>
      <c r="B101" s="26"/>
      <c r="C101" s="173"/>
      <c r="D101" s="73"/>
      <c r="E101" s="73"/>
      <c r="F101" s="26"/>
      <c r="G101" s="26"/>
      <c r="H101" s="26"/>
      <c r="I101" s="26"/>
      <c r="J101" s="26"/>
      <c r="K101" s="26"/>
      <c r="L101" s="26"/>
      <c r="M101" s="26"/>
      <c r="N101" s="26"/>
      <c r="O101" s="73"/>
      <c r="P101" s="73"/>
      <c r="Q101" s="73"/>
      <c r="R101" s="73"/>
      <c r="S101" s="73"/>
      <c r="T101" s="173"/>
      <c r="U101" s="173"/>
      <c r="V101" s="73"/>
      <c r="W101" s="73"/>
      <c r="X101" s="73"/>
      <c r="Y101" s="73"/>
      <c r="Z101" s="26"/>
      <c r="AA101" s="26"/>
      <c r="AB101" s="26"/>
      <c r="AC101" s="26"/>
      <c r="AD101" s="26"/>
      <c r="AE101" s="26"/>
      <c r="AF101" s="26"/>
      <c r="AG101" s="26"/>
    </row>
    <row r="102" spans="1:33" ht="14.25" customHeight="1">
      <c r="A102" s="26"/>
      <c r="B102" s="26"/>
      <c r="C102" s="173"/>
      <c r="D102" s="73"/>
      <c r="E102" s="73"/>
      <c r="F102" s="26"/>
      <c r="G102" s="26"/>
      <c r="H102" s="26"/>
      <c r="I102" s="26"/>
      <c r="J102" s="26"/>
      <c r="K102" s="26"/>
      <c r="L102" s="26"/>
      <c r="M102" s="26"/>
      <c r="N102" s="26"/>
      <c r="O102" s="73"/>
      <c r="P102" s="73"/>
      <c r="Q102" s="73"/>
      <c r="R102" s="73"/>
      <c r="S102" s="73"/>
      <c r="T102" s="173"/>
      <c r="U102" s="173"/>
      <c r="V102" s="73"/>
      <c r="W102" s="73"/>
      <c r="X102" s="73"/>
      <c r="Y102" s="73"/>
      <c r="Z102" s="26"/>
      <c r="AA102" s="26"/>
      <c r="AB102" s="26"/>
      <c r="AC102" s="26"/>
      <c r="AD102" s="26"/>
      <c r="AE102" s="26"/>
      <c r="AF102" s="26"/>
      <c r="AG102" s="26"/>
    </row>
    <row r="103" spans="1:33" ht="14.25" customHeight="1">
      <c r="A103" s="26"/>
      <c r="B103" s="26"/>
      <c r="C103" s="173"/>
      <c r="D103" s="73"/>
      <c r="E103" s="73"/>
      <c r="F103" s="26"/>
      <c r="G103" s="26"/>
      <c r="H103" s="26"/>
      <c r="I103" s="26"/>
      <c r="J103" s="26"/>
      <c r="K103" s="26"/>
      <c r="L103" s="26"/>
      <c r="M103" s="26"/>
      <c r="N103" s="26"/>
      <c r="O103" s="73"/>
      <c r="P103" s="73"/>
      <c r="Q103" s="73"/>
      <c r="R103" s="73"/>
      <c r="S103" s="73"/>
      <c r="T103" s="173"/>
      <c r="U103" s="173"/>
      <c r="V103" s="73"/>
      <c r="W103" s="73"/>
      <c r="X103" s="73"/>
      <c r="Y103" s="73"/>
      <c r="Z103" s="26"/>
      <c r="AA103" s="26"/>
      <c r="AB103" s="26"/>
      <c r="AC103" s="26"/>
      <c r="AD103" s="26"/>
      <c r="AE103" s="26"/>
      <c r="AF103" s="26"/>
      <c r="AG103" s="26"/>
    </row>
    <row r="104" spans="1:33" ht="14.25" customHeight="1">
      <c r="A104" s="26"/>
      <c r="B104" s="26"/>
      <c r="C104" s="173"/>
      <c r="D104" s="73"/>
      <c r="E104" s="73"/>
      <c r="F104" s="26"/>
      <c r="G104" s="26"/>
      <c r="H104" s="26"/>
      <c r="I104" s="26"/>
      <c r="J104" s="26"/>
      <c r="K104" s="26"/>
      <c r="L104" s="26"/>
      <c r="M104" s="26"/>
      <c r="N104" s="26"/>
      <c r="O104" s="73"/>
      <c r="P104" s="73"/>
      <c r="Q104" s="73"/>
      <c r="R104" s="73"/>
      <c r="S104" s="73"/>
      <c r="T104" s="173"/>
      <c r="U104" s="173"/>
      <c r="V104" s="73"/>
      <c r="W104" s="73"/>
      <c r="X104" s="73"/>
      <c r="Y104" s="73"/>
      <c r="Z104" s="26"/>
      <c r="AA104" s="26"/>
      <c r="AB104" s="26"/>
      <c r="AC104" s="26"/>
      <c r="AD104" s="26"/>
      <c r="AE104" s="26"/>
      <c r="AF104" s="26"/>
      <c r="AG104" s="26"/>
    </row>
    <row r="105" spans="1:33" ht="14.25" customHeight="1">
      <c r="A105" s="26"/>
      <c r="B105" s="26"/>
      <c r="C105" s="173"/>
      <c r="D105" s="73"/>
      <c r="E105" s="73"/>
      <c r="F105" s="26"/>
      <c r="G105" s="26"/>
      <c r="H105" s="26"/>
      <c r="I105" s="26"/>
      <c r="J105" s="26"/>
      <c r="K105" s="26"/>
      <c r="L105" s="26"/>
      <c r="M105" s="26"/>
      <c r="N105" s="26"/>
      <c r="O105" s="73"/>
      <c r="P105" s="73"/>
      <c r="Q105" s="73"/>
      <c r="R105" s="73"/>
      <c r="S105" s="73"/>
      <c r="T105" s="173"/>
      <c r="U105" s="173"/>
      <c r="V105" s="73"/>
      <c r="W105" s="73"/>
      <c r="X105" s="73"/>
      <c r="Y105" s="73"/>
      <c r="Z105" s="26"/>
      <c r="AA105" s="26"/>
      <c r="AB105" s="26"/>
      <c r="AC105" s="26"/>
      <c r="AD105" s="26"/>
      <c r="AE105" s="26"/>
      <c r="AF105" s="26"/>
      <c r="AG105" s="26"/>
    </row>
    <row r="106" spans="1:33" ht="14.25" customHeight="1">
      <c r="A106" s="26"/>
      <c r="B106" s="26"/>
      <c r="C106" s="173"/>
      <c r="D106" s="73"/>
      <c r="E106" s="73"/>
      <c r="F106" s="26"/>
      <c r="G106" s="26"/>
      <c r="H106" s="26"/>
      <c r="I106" s="26"/>
      <c r="J106" s="26"/>
      <c r="K106" s="26"/>
      <c r="L106" s="26"/>
      <c r="M106" s="26"/>
      <c r="N106" s="26"/>
      <c r="O106" s="73"/>
      <c r="P106" s="73"/>
      <c r="Q106" s="73"/>
      <c r="R106" s="73"/>
      <c r="S106" s="73"/>
      <c r="T106" s="173"/>
      <c r="U106" s="173"/>
      <c r="V106" s="73"/>
      <c r="W106" s="73"/>
      <c r="X106" s="73"/>
      <c r="Y106" s="73"/>
      <c r="Z106" s="26"/>
      <c r="AA106" s="26"/>
      <c r="AB106" s="26"/>
      <c r="AC106" s="26"/>
      <c r="AD106" s="26"/>
      <c r="AE106" s="26"/>
      <c r="AF106" s="26"/>
      <c r="AG106" s="26"/>
    </row>
    <row r="107" spans="1:33" ht="14.25" customHeight="1">
      <c r="A107" s="26"/>
      <c r="B107" s="26"/>
      <c r="C107" s="173"/>
      <c r="D107" s="73"/>
      <c r="E107" s="73"/>
      <c r="F107" s="26"/>
      <c r="G107" s="26"/>
      <c r="H107" s="26"/>
      <c r="I107" s="26"/>
      <c r="J107" s="26"/>
      <c r="K107" s="26"/>
      <c r="L107" s="26"/>
      <c r="M107" s="26"/>
      <c r="N107" s="26"/>
      <c r="O107" s="73"/>
      <c r="P107" s="73"/>
      <c r="Q107" s="73"/>
      <c r="R107" s="73"/>
      <c r="S107" s="73"/>
      <c r="T107" s="173"/>
      <c r="U107" s="173"/>
      <c r="V107" s="73"/>
      <c r="W107" s="73"/>
      <c r="X107" s="73"/>
      <c r="Y107" s="73"/>
      <c r="Z107" s="26"/>
      <c r="AA107" s="26"/>
      <c r="AB107" s="26"/>
      <c r="AC107" s="26"/>
      <c r="AD107" s="26"/>
      <c r="AE107" s="26"/>
      <c r="AF107" s="26"/>
      <c r="AG107" s="26"/>
    </row>
    <row r="108" spans="1:33" ht="14.25" customHeight="1">
      <c r="A108" s="26"/>
      <c r="B108" s="26"/>
      <c r="C108" s="173"/>
      <c r="D108" s="73"/>
      <c r="E108" s="73"/>
      <c r="F108" s="26"/>
      <c r="G108" s="26"/>
      <c r="H108" s="26"/>
      <c r="I108" s="26"/>
      <c r="J108" s="26"/>
      <c r="K108" s="26"/>
      <c r="L108" s="26"/>
      <c r="M108" s="26"/>
      <c r="N108" s="26"/>
      <c r="O108" s="73"/>
      <c r="P108" s="73"/>
      <c r="Q108" s="73"/>
      <c r="R108" s="73"/>
      <c r="S108" s="73"/>
      <c r="T108" s="173"/>
      <c r="U108" s="173"/>
      <c r="V108" s="73"/>
      <c r="W108" s="73"/>
      <c r="X108" s="73"/>
      <c r="Y108" s="73"/>
      <c r="Z108" s="26"/>
      <c r="AA108" s="26"/>
      <c r="AB108" s="26"/>
      <c r="AC108" s="26"/>
      <c r="AD108" s="26"/>
      <c r="AE108" s="26"/>
      <c r="AF108" s="26"/>
      <c r="AG108" s="26"/>
    </row>
    <row r="109" spans="1:33" ht="14.25" customHeight="1">
      <c r="A109" s="26"/>
      <c r="B109" s="26"/>
      <c r="C109" s="173"/>
      <c r="D109" s="73"/>
      <c r="E109" s="73"/>
      <c r="F109" s="26"/>
      <c r="G109" s="26"/>
      <c r="H109" s="26"/>
      <c r="I109" s="26"/>
      <c r="J109" s="26"/>
      <c r="K109" s="26"/>
      <c r="L109" s="26"/>
      <c r="M109" s="26"/>
      <c r="N109" s="26"/>
      <c r="O109" s="73"/>
      <c r="P109" s="73"/>
      <c r="Q109" s="73"/>
      <c r="R109" s="73"/>
      <c r="S109" s="73"/>
      <c r="T109" s="173"/>
      <c r="U109" s="173"/>
      <c r="V109" s="73"/>
      <c r="W109" s="73"/>
      <c r="X109" s="73"/>
      <c r="Y109" s="73"/>
      <c r="Z109" s="26"/>
      <c r="AA109" s="26"/>
      <c r="AB109" s="26"/>
      <c r="AC109" s="26"/>
      <c r="AD109" s="26"/>
      <c r="AE109" s="26"/>
      <c r="AF109" s="26"/>
      <c r="AG109" s="26"/>
    </row>
    <row r="110" spans="1:33" ht="14.25" customHeight="1">
      <c r="A110" s="26"/>
      <c r="B110" s="26"/>
      <c r="C110" s="173"/>
      <c r="D110" s="73"/>
      <c r="E110" s="73"/>
      <c r="F110" s="26"/>
      <c r="G110" s="26"/>
      <c r="H110" s="26"/>
      <c r="I110" s="26"/>
      <c r="J110" s="26"/>
      <c r="K110" s="26"/>
      <c r="L110" s="26"/>
      <c r="M110" s="26"/>
      <c r="N110" s="26"/>
      <c r="O110" s="73"/>
      <c r="P110" s="73"/>
      <c r="Q110" s="73"/>
      <c r="R110" s="73"/>
      <c r="S110" s="73"/>
      <c r="T110" s="173"/>
      <c r="U110" s="173"/>
      <c r="V110" s="73"/>
      <c r="W110" s="73"/>
      <c r="X110" s="73"/>
      <c r="Y110" s="73"/>
      <c r="Z110" s="26"/>
      <c r="AA110" s="26"/>
      <c r="AB110" s="26"/>
      <c r="AC110" s="26"/>
      <c r="AD110" s="26"/>
      <c r="AE110" s="26"/>
      <c r="AF110" s="26"/>
      <c r="AG110" s="26"/>
    </row>
    <row r="111" spans="1:33" ht="14.25" customHeight="1">
      <c r="A111" s="26"/>
      <c r="B111" s="26"/>
      <c r="C111" s="173"/>
      <c r="D111" s="73"/>
      <c r="E111" s="73"/>
      <c r="F111" s="26"/>
      <c r="G111" s="26"/>
      <c r="H111" s="26"/>
      <c r="I111" s="26"/>
      <c r="J111" s="26"/>
      <c r="K111" s="26"/>
      <c r="L111" s="26"/>
      <c r="M111" s="26"/>
      <c r="N111" s="26"/>
      <c r="O111" s="73"/>
      <c r="P111" s="73"/>
      <c r="Q111" s="73"/>
      <c r="R111" s="73"/>
      <c r="S111" s="73"/>
      <c r="T111" s="173"/>
      <c r="U111" s="173"/>
      <c r="V111" s="73"/>
      <c r="W111" s="73"/>
      <c r="X111" s="73"/>
      <c r="Y111" s="73"/>
      <c r="Z111" s="26"/>
      <c r="AA111" s="26"/>
      <c r="AB111" s="26"/>
      <c r="AC111" s="26"/>
      <c r="AD111" s="26"/>
      <c r="AE111" s="26"/>
      <c r="AF111" s="26"/>
      <c r="AG111" s="26"/>
    </row>
    <row r="112" spans="1:33" ht="14.25" customHeight="1">
      <c r="A112" s="26"/>
      <c r="B112" s="26"/>
      <c r="C112" s="173"/>
      <c r="D112" s="73"/>
      <c r="E112" s="73"/>
      <c r="F112" s="26"/>
      <c r="G112" s="26"/>
      <c r="H112" s="26"/>
      <c r="I112" s="26"/>
      <c r="J112" s="26"/>
      <c r="K112" s="26"/>
      <c r="L112" s="26"/>
      <c r="M112" s="26"/>
      <c r="N112" s="26"/>
      <c r="O112" s="73"/>
      <c r="P112" s="73"/>
      <c r="Q112" s="73"/>
      <c r="R112" s="73"/>
      <c r="S112" s="73"/>
      <c r="T112" s="173"/>
      <c r="U112" s="173"/>
      <c r="V112" s="73"/>
      <c r="W112" s="73"/>
      <c r="X112" s="73"/>
      <c r="Y112" s="73"/>
      <c r="Z112" s="26"/>
      <c r="AA112" s="26"/>
      <c r="AB112" s="26"/>
      <c r="AC112" s="26"/>
      <c r="AD112" s="26"/>
      <c r="AE112" s="26"/>
      <c r="AF112" s="26"/>
      <c r="AG112" s="26"/>
    </row>
    <row r="113" spans="1:33" ht="14.25" customHeight="1">
      <c r="A113" s="26"/>
      <c r="B113" s="26"/>
      <c r="C113" s="173"/>
      <c r="D113" s="73"/>
      <c r="E113" s="73"/>
      <c r="F113" s="26"/>
      <c r="G113" s="26"/>
      <c r="H113" s="26"/>
      <c r="I113" s="26"/>
      <c r="J113" s="26"/>
      <c r="K113" s="26"/>
      <c r="L113" s="26"/>
      <c r="M113" s="26"/>
      <c r="N113" s="26"/>
      <c r="O113" s="73"/>
      <c r="P113" s="73"/>
      <c r="Q113" s="73"/>
      <c r="R113" s="73"/>
      <c r="S113" s="73"/>
      <c r="T113" s="173"/>
      <c r="U113" s="173"/>
      <c r="V113" s="73"/>
      <c r="W113" s="73"/>
      <c r="X113" s="73"/>
      <c r="Y113" s="73"/>
      <c r="Z113" s="26"/>
      <c r="AA113" s="26"/>
      <c r="AB113" s="26"/>
      <c r="AC113" s="26"/>
      <c r="AD113" s="26"/>
      <c r="AE113" s="26"/>
      <c r="AF113" s="26"/>
      <c r="AG113" s="26"/>
    </row>
    <row r="114" spans="1:33" ht="14.25" customHeight="1">
      <c r="A114" s="26"/>
      <c r="B114" s="26"/>
      <c r="C114" s="173"/>
      <c r="D114" s="73"/>
      <c r="E114" s="73"/>
      <c r="F114" s="26"/>
      <c r="G114" s="26"/>
      <c r="H114" s="26"/>
      <c r="I114" s="26"/>
      <c r="J114" s="26"/>
      <c r="K114" s="26"/>
      <c r="L114" s="26"/>
      <c r="M114" s="26"/>
      <c r="N114" s="26"/>
      <c r="O114" s="73"/>
      <c r="P114" s="73"/>
      <c r="Q114" s="73"/>
      <c r="R114" s="73"/>
      <c r="S114" s="73"/>
      <c r="T114" s="173"/>
      <c r="U114" s="173"/>
      <c r="V114" s="73"/>
      <c r="W114" s="73"/>
      <c r="X114" s="73"/>
      <c r="Y114" s="73"/>
      <c r="Z114" s="26"/>
      <c r="AA114" s="26"/>
      <c r="AB114" s="26"/>
      <c r="AC114" s="26"/>
      <c r="AD114" s="26"/>
      <c r="AE114" s="26"/>
      <c r="AF114" s="26"/>
      <c r="AG114" s="26"/>
    </row>
    <row r="115" spans="1:33" ht="14.25" customHeight="1">
      <c r="A115" s="26"/>
      <c r="B115" s="26"/>
      <c r="C115" s="173"/>
      <c r="D115" s="73"/>
      <c r="E115" s="73"/>
      <c r="F115" s="26"/>
      <c r="G115" s="26"/>
      <c r="H115" s="26"/>
      <c r="I115" s="26"/>
      <c r="J115" s="26"/>
      <c r="K115" s="26"/>
      <c r="L115" s="26"/>
      <c r="M115" s="26"/>
      <c r="N115" s="26"/>
      <c r="O115" s="73"/>
      <c r="P115" s="73"/>
      <c r="Q115" s="73"/>
      <c r="R115" s="73"/>
      <c r="S115" s="73"/>
      <c r="T115" s="173"/>
      <c r="U115" s="173"/>
      <c r="V115" s="73"/>
      <c r="W115" s="73"/>
      <c r="X115" s="73"/>
      <c r="Y115" s="73"/>
      <c r="Z115" s="26"/>
      <c r="AA115" s="26"/>
      <c r="AB115" s="26"/>
      <c r="AC115" s="26"/>
      <c r="AD115" s="26"/>
      <c r="AE115" s="26"/>
      <c r="AF115" s="26"/>
      <c r="AG115" s="26"/>
    </row>
    <row r="116" spans="1:33" ht="14.25" customHeight="1">
      <c r="A116" s="26"/>
      <c r="B116" s="26"/>
      <c r="C116" s="173"/>
      <c r="D116" s="73"/>
      <c r="E116" s="73"/>
      <c r="F116" s="26"/>
      <c r="G116" s="26"/>
      <c r="H116" s="26"/>
      <c r="I116" s="26"/>
      <c r="J116" s="26"/>
      <c r="K116" s="26"/>
      <c r="L116" s="26"/>
      <c r="M116" s="26"/>
      <c r="N116" s="26"/>
      <c r="O116" s="73"/>
      <c r="P116" s="73"/>
      <c r="Q116" s="73"/>
      <c r="R116" s="73"/>
      <c r="S116" s="73"/>
      <c r="T116" s="173"/>
      <c r="U116" s="173"/>
      <c r="V116" s="73"/>
      <c r="W116" s="73"/>
      <c r="X116" s="73"/>
      <c r="Y116" s="73"/>
      <c r="Z116" s="26"/>
      <c r="AA116" s="26"/>
      <c r="AB116" s="26"/>
      <c r="AC116" s="26"/>
      <c r="AD116" s="26"/>
      <c r="AE116" s="26"/>
      <c r="AF116" s="26"/>
      <c r="AG116" s="26"/>
    </row>
    <row r="117" spans="1:33" ht="14.25" customHeight="1">
      <c r="A117" s="26"/>
      <c r="B117" s="26"/>
      <c r="C117" s="173"/>
      <c r="D117" s="73"/>
      <c r="E117" s="73"/>
      <c r="F117" s="26"/>
      <c r="G117" s="26"/>
      <c r="H117" s="26"/>
      <c r="I117" s="26"/>
      <c r="J117" s="26"/>
      <c r="K117" s="26"/>
      <c r="L117" s="26"/>
      <c r="M117" s="26"/>
      <c r="N117" s="26"/>
      <c r="O117" s="73"/>
      <c r="P117" s="73"/>
      <c r="Q117" s="73"/>
      <c r="R117" s="73"/>
      <c r="S117" s="73"/>
      <c r="T117" s="173"/>
      <c r="U117" s="173"/>
      <c r="V117" s="73"/>
      <c r="W117" s="73"/>
      <c r="X117" s="73"/>
      <c r="Y117" s="73"/>
      <c r="Z117" s="26"/>
      <c r="AA117" s="26"/>
      <c r="AB117" s="26"/>
      <c r="AC117" s="26"/>
      <c r="AD117" s="26"/>
      <c r="AE117" s="26"/>
      <c r="AF117" s="26"/>
      <c r="AG117" s="26"/>
    </row>
    <row r="118" spans="1:33" ht="14.25" customHeight="1">
      <c r="A118" s="26"/>
      <c r="B118" s="26"/>
      <c r="C118" s="173"/>
      <c r="D118" s="73"/>
      <c r="E118" s="73"/>
      <c r="F118" s="26"/>
      <c r="G118" s="26"/>
      <c r="H118" s="26"/>
      <c r="I118" s="26"/>
      <c r="J118" s="26"/>
      <c r="K118" s="26"/>
      <c r="L118" s="26"/>
      <c r="M118" s="26"/>
      <c r="N118" s="26"/>
      <c r="O118" s="73"/>
      <c r="P118" s="73"/>
      <c r="Q118" s="73"/>
      <c r="R118" s="73"/>
      <c r="S118" s="73"/>
      <c r="T118" s="173"/>
      <c r="U118" s="173"/>
      <c r="V118" s="73"/>
      <c r="W118" s="73"/>
      <c r="X118" s="73"/>
      <c r="Y118" s="73"/>
      <c r="Z118" s="26"/>
      <c r="AA118" s="26"/>
      <c r="AB118" s="26"/>
      <c r="AC118" s="26"/>
      <c r="AD118" s="26"/>
      <c r="AE118" s="26"/>
      <c r="AF118" s="26"/>
      <c r="AG118" s="26"/>
    </row>
    <row r="119" spans="1:33" ht="14.25" customHeight="1">
      <c r="A119" s="26"/>
      <c r="B119" s="26"/>
      <c r="C119" s="173"/>
      <c r="D119" s="73"/>
      <c r="E119" s="73"/>
      <c r="F119" s="26"/>
      <c r="G119" s="26"/>
      <c r="H119" s="26"/>
      <c r="I119" s="26"/>
      <c r="J119" s="26"/>
      <c r="K119" s="26"/>
      <c r="L119" s="26"/>
      <c r="M119" s="26"/>
      <c r="N119" s="26"/>
      <c r="O119" s="73"/>
      <c r="P119" s="73"/>
      <c r="Q119" s="73"/>
      <c r="R119" s="73"/>
      <c r="S119" s="73"/>
      <c r="T119" s="173"/>
      <c r="U119" s="173"/>
      <c r="V119" s="73"/>
      <c r="W119" s="73"/>
      <c r="X119" s="73"/>
      <c r="Y119" s="73"/>
      <c r="Z119" s="26"/>
      <c r="AA119" s="26"/>
      <c r="AB119" s="26"/>
      <c r="AC119" s="26"/>
      <c r="AD119" s="26"/>
      <c r="AE119" s="26"/>
      <c r="AF119" s="26"/>
      <c r="AG119" s="26"/>
    </row>
    <row r="120" spans="1:33" ht="14.25" customHeight="1">
      <c r="A120" s="26"/>
      <c r="B120" s="26"/>
      <c r="C120" s="173"/>
      <c r="D120" s="73"/>
      <c r="E120" s="73"/>
      <c r="F120" s="26"/>
      <c r="G120" s="26"/>
      <c r="H120" s="26"/>
      <c r="I120" s="26"/>
      <c r="J120" s="26"/>
      <c r="K120" s="26"/>
      <c r="L120" s="26"/>
      <c r="M120" s="26"/>
      <c r="N120" s="26"/>
      <c r="O120" s="73"/>
      <c r="P120" s="73"/>
      <c r="Q120" s="73"/>
      <c r="R120" s="73"/>
      <c r="S120" s="73"/>
      <c r="T120" s="173"/>
      <c r="U120" s="173"/>
      <c r="V120" s="73"/>
      <c r="W120" s="73"/>
      <c r="X120" s="73"/>
      <c r="Y120" s="73"/>
      <c r="Z120" s="26"/>
      <c r="AA120" s="26"/>
      <c r="AB120" s="26"/>
      <c r="AC120" s="26"/>
      <c r="AD120" s="26"/>
      <c r="AE120" s="26"/>
      <c r="AF120" s="26"/>
      <c r="AG120" s="26"/>
    </row>
    <row r="121" spans="1:33" ht="14.25" customHeight="1">
      <c r="A121" s="26"/>
      <c r="B121" s="26"/>
      <c r="C121" s="173"/>
      <c r="D121" s="73"/>
      <c r="E121" s="73"/>
      <c r="F121" s="26"/>
      <c r="G121" s="26"/>
      <c r="H121" s="26"/>
      <c r="I121" s="26"/>
      <c r="J121" s="26"/>
      <c r="K121" s="26"/>
      <c r="L121" s="26"/>
      <c r="M121" s="26"/>
      <c r="N121" s="26"/>
      <c r="O121" s="73"/>
      <c r="P121" s="73"/>
      <c r="Q121" s="73"/>
      <c r="R121" s="73"/>
      <c r="S121" s="73"/>
      <c r="T121" s="173"/>
      <c r="U121" s="173"/>
      <c r="V121" s="73"/>
      <c r="W121" s="73"/>
      <c r="X121" s="73"/>
      <c r="Y121" s="73"/>
      <c r="Z121" s="26"/>
      <c r="AA121" s="26"/>
      <c r="AB121" s="26"/>
      <c r="AC121" s="26"/>
      <c r="AD121" s="26"/>
      <c r="AE121" s="26"/>
      <c r="AF121" s="26"/>
      <c r="AG121" s="26"/>
    </row>
    <row r="122" spans="1:33" ht="14.25" customHeight="1">
      <c r="A122" s="26"/>
      <c r="B122" s="26"/>
      <c r="C122" s="173"/>
      <c r="D122" s="73"/>
      <c r="E122" s="73"/>
      <c r="F122" s="26"/>
      <c r="G122" s="26"/>
      <c r="H122" s="26"/>
      <c r="I122" s="26"/>
      <c r="J122" s="26"/>
      <c r="K122" s="26"/>
      <c r="L122" s="26"/>
      <c r="M122" s="26"/>
      <c r="N122" s="26"/>
      <c r="O122" s="73"/>
      <c r="P122" s="73"/>
      <c r="Q122" s="73"/>
      <c r="R122" s="73"/>
      <c r="S122" s="73"/>
      <c r="T122" s="173"/>
      <c r="U122" s="173"/>
      <c r="V122" s="73"/>
      <c r="W122" s="73"/>
      <c r="X122" s="73"/>
      <c r="Y122" s="73"/>
      <c r="Z122" s="26"/>
      <c r="AA122" s="26"/>
      <c r="AB122" s="26"/>
      <c r="AC122" s="26"/>
      <c r="AD122" s="26"/>
      <c r="AE122" s="26"/>
      <c r="AF122" s="26"/>
      <c r="AG122" s="26"/>
    </row>
    <row r="123" spans="1:33" ht="14.25" customHeight="1">
      <c r="A123" s="26"/>
      <c r="B123" s="26"/>
      <c r="C123" s="173"/>
      <c r="D123" s="73"/>
      <c r="E123" s="73"/>
      <c r="F123" s="26"/>
      <c r="G123" s="26"/>
      <c r="H123" s="26"/>
      <c r="I123" s="26"/>
      <c r="J123" s="26"/>
      <c r="K123" s="26"/>
      <c r="L123" s="26"/>
      <c r="M123" s="26"/>
      <c r="N123" s="26"/>
      <c r="O123" s="73"/>
      <c r="P123" s="73"/>
      <c r="Q123" s="73"/>
      <c r="R123" s="73"/>
      <c r="S123" s="73"/>
      <c r="T123" s="173"/>
      <c r="U123" s="173"/>
      <c r="V123" s="73"/>
      <c r="W123" s="73"/>
      <c r="X123" s="73"/>
      <c r="Y123" s="73"/>
      <c r="Z123" s="26"/>
      <c r="AA123" s="26"/>
      <c r="AB123" s="26"/>
      <c r="AC123" s="26"/>
      <c r="AD123" s="26"/>
      <c r="AE123" s="26"/>
      <c r="AF123" s="26"/>
      <c r="AG123" s="26"/>
    </row>
    <row r="124" spans="1:33" ht="14.25" customHeight="1">
      <c r="A124" s="26"/>
      <c r="B124" s="26"/>
      <c r="C124" s="173"/>
      <c r="D124" s="73"/>
      <c r="E124" s="73"/>
      <c r="F124" s="26"/>
      <c r="G124" s="26"/>
      <c r="H124" s="26"/>
      <c r="I124" s="26"/>
      <c r="J124" s="26"/>
      <c r="K124" s="26"/>
      <c r="L124" s="26"/>
      <c r="M124" s="26"/>
      <c r="N124" s="26"/>
      <c r="O124" s="73"/>
      <c r="P124" s="73"/>
      <c r="Q124" s="73"/>
      <c r="R124" s="73"/>
      <c r="S124" s="73"/>
      <c r="T124" s="173"/>
      <c r="U124" s="173"/>
      <c r="V124" s="73"/>
      <c r="W124" s="73"/>
      <c r="X124" s="73"/>
      <c r="Y124" s="73"/>
      <c r="Z124" s="26"/>
      <c r="AA124" s="26"/>
      <c r="AB124" s="26"/>
      <c r="AC124" s="26"/>
      <c r="AD124" s="26"/>
      <c r="AE124" s="26"/>
      <c r="AF124" s="26"/>
      <c r="AG124" s="26"/>
    </row>
    <row r="125" spans="1:33" ht="14.25" customHeight="1">
      <c r="A125" s="26"/>
      <c r="B125" s="26"/>
      <c r="C125" s="173"/>
      <c r="D125" s="73"/>
      <c r="E125" s="73"/>
      <c r="F125" s="26"/>
      <c r="G125" s="26"/>
      <c r="H125" s="26"/>
      <c r="I125" s="26"/>
      <c r="J125" s="26"/>
      <c r="K125" s="26"/>
      <c r="L125" s="26"/>
      <c r="M125" s="26"/>
      <c r="N125" s="26"/>
      <c r="O125" s="73"/>
      <c r="P125" s="73"/>
      <c r="Q125" s="73"/>
      <c r="R125" s="73"/>
      <c r="S125" s="73"/>
      <c r="T125" s="173"/>
      <c r="U125" s="173"/>
      <c r="V125" s="73"/>
      <c r="W125" s="73"/>
      <c r="X125" s="73"/>
      <c r="Y125" s="73"/>
      <c r="Z125" s="26"/>
      <c r="AA125" s="26"/>
      <c r="AB125" s="26"/>
      <c r="AC125" s="26"/>
      <c r="AD125" s="26"/>
      <c r="AE125" s="26"/>
      <c r="AF125" s="26"/>
      <c r="AG125" s="26"/>
    </row>
    <row r="126" spans="1:33" ht="14.25" customHeight="1">
      <c r="A126" s="26"/>
      <c r="B126" s="26"/>
      <c r="C126" s="173"/>
      <c r="D126" s="73"/>
      <c r="E126" s="73"/>
      <c r="F126" s="26"/>
      <c r="G126" s="26"/>
      <c r="H126" s="26"/>
      <c r="I126" s="26"/>
      <c r="J126" s="26"/>
      <c r="K126" s="26"/>
      <c r="L126" s="26"/>
      <c r="M126" s="26"/>
      <c r="N126" s="26"/>
      <c r="O126" s="73"/>
      <c r="P126" s="73"/>
      <c r="Q126" s="73"/>
      <c r="R126" s="73"/>
      <c r="S126" s="73"/>
      <c r="T126" s="173"/>
      <c r="U126" s="173"/>
      <c r="V126" s="73"/>
      <c r="W126" s="73"/>
      <c r="X126" s="73"/>
      <c r="Y126" s="73"/>
      <c r="Z126" s="26"/>
      <c r="AA126" s="26"/>
      <c r="AB126" s="26"/>
      <c r="AC126" s="26"/>
      <c r="AD126" s="26"/>
      <c r="AE126" s="26"/>
      <c r="AF126" s="26"/>
      <c r="AG126" s="26"/>
    </row>
    <row r="127" spans="1:33" ht="14.25" customHeight="1">
      <c r="A127" s="26"/>
      <c r="B127" s="26"/>
      <c r="C127" s="173"/>
      <c r="D127" s="73"/>
      <c r="E127" s="73"/>
      <c r="F127" s="26"/>
      <c r="G127" s="26"/>
      <c r="H127" s="26"/>
      <c r="I127" s="26"/>
      <c r="J127" s="26"/>
      <c r="K127" s="26"/>
      <c r="L127" s="26"/>
      <c r="M127" s="26"/>
      <c r="N127" s="26"/>
      <c r="O127" s="73"/>
      <c r="P127" s="73"/>
      <c r="Q127" s="73"/>
      <c r="R127" s="73"/>
      <c r="S127" s="73"/>
      <c r="T127" s="173"/>
      <c r="U127" s="173"/>
      <c r="V127" s="73"/>
      <c r="W127" s="73"/>
      <c r="X127" s="73"/>
      <c r="Y127" s="73"/>
      <c r="Z127" s="26"/>
      <c r="AA127" s="26"/>
      <c r="AB127" s="26"/>
      <c r="AC127" s="26"/>
      <c r="AD127" s="26"/>
      <c r="AE127" s="26"/>
      <c r="AF127" s="26"/>
      <c r="AG127" s="26"/>
    </row>
    <row r="128" spans="1:33" ht="14.25" customHeight="1">
      <c r="A128" s="26"/>
      <c r="B128" s="26"/>
      <c r="C128" s="173"/>
      <c r="D128" s="73"/>
      <c r="E128" s="73"/>
      <c r="F128" s="26"/>
      <c r="G128" s="26"/>
      <c r="H128" s="26"/>
      <c r="I128" s="26"/>
      <c r="J128" s="26"/>
      <c r="K128" s="26"/>
      <c r="L128" s="26"/>
      <c r="M128" s="26"/>
      <c r="N128" s="26"/>
      <c r="O128" s="73"/>
      <c r="P128" s="73"/>
      <c r="Q128" s="73"/>
      <c r="R128" s="73"/>
      <c r="S128" s="73"/>
      <c r="T128" s="173"/>
      <c r="U128" s="173"/>
      <c r="V128" s="73"/>
      <c r="W128" s="73"/>
      <c r="X128" s="73"/>
      <c r="Y128" s="73"/>
      <c r="Z128" s="26"/>
      <c r="AA128" s="26"/>
      <c r="AB128" s="26"/>
      <c r="AC128" s="26"/>
      <c r="AD128" s="26"/>
      <c r="AE128" s="26"/>
      <c r="AF128" s="26"/>
      <c r="AG128" s="26"/>
    </row>
    <row r="129" spans="1:33" ht="14.25" customHeight="1">
      <c r="A129" s="26"/>
      <c r="B129" s="26"/>
      <c r="C129" s="173"/>
      <c r="D129" s="73"/>
      <c r="E129" s="73"/>
      <c r="F129" s="26"/>
      <c r="G129" s="26"/>
      <c r="H129" s="26"/>
      <c r="I129" s="26"/>
      <c r="J129" s="26"/>
      <c r="K129" s="26"/>
      <c r="L129" s="26"/>
      <c r="M129" s="26"/>
      <c r="N129" s="26"/>
      <c r="O129" s="73"/>
      <c r="P129" s="73"/>
      <c r="Q129" s="73"/>
      <c r="R129" s="73"/>
      <c r="S129" s="73"/>
      <c r="T129" s="173"/>
      <c r="U129" s="173"/>
      <c r="V129" s="73"/>
      <c r="W129" s="73"/>
      <c r="X129" s="73"/>
      <c r="Y129" s="73"/>
      <c r="Z129" s="26"/>
      <c r="AA129" s="26"/>
      <c r="AB129" s="26"/>
      <c r="AC129" s="26"/>
      <c r="AD129" s="26"/>
      <c r="AE129" s="26"/>
      <c r="AF129" s="26"/>
      <c r="AG129" s="26"/>
    </row>
    <row r="130" spans="1:33" ht="14.25" customHeight="1">
      <c r="A130" s="26"/>
      <c r="B130" s="26"/>
      <c r="C130" s="173"/>
      <c r="D130" s="73"/>
      <c r="E130" s="73"/>
      <c r="F130" s="26"/>
      <c r="G130" s="26"/>
      <c r="H130" s="26"/>
      <c r="I130" s="26"/>
      <c r="J130" s="26"/>
      <c r="K130" s="26"/>
      <c r="L130" s="26"/>
      <c r="M130" s="26"/>
      <c r="N130" s="26"/>
      <c r="O130" s="73"/>
      <c r="P130" s="73"/>
      <c r="Q130" s="73"/>
      <c r="R130" s="73"/>
      <c r="S130" s="73"/>
      <c r="T130" s="173"/>
      <c r="U130" s="173"/>
      <c r="V130" s="73"/>
      <c r="W130" s="73"/>
      <c r="X130" s="73"/>
      <c r="Y130" s="73"/>
      <c r="Z130" s="26"/>
      <c r="AA130" s="26"/>
      <c r="AB130" s="26"/>
      <c r="AC130" s="26"/>
      <c r="AD130" s="26"/>
      <c r="AE130" s="26"/>
      <c r="AF130" s="26"/>
      <c r="AG130" s="26"/>
    </row>
    <row r="131" spans="1:33" ht="14.25" customHeight="1">
      <c r="A131" s="26"/>
      <c r="B131" s="26"/>
      <c r="C131" s="173"/>
      <c r="D131" s="73"/>
      <c r="E131" s="73"/>
      <c r="F131" s="26"/>
      <c r="G131" s="26"/>
      <c r="H131" s="26"/>
      <c r="I131" s="26"/>
      <c r="J131" s="26"/>
      <c r="K131" s="26"/>
      <c r="L131" s="26"/>
      <c r="M131" s="26"/>
      <c r="N131" s="26"/>
      <c r="O131" s="73"/>
      <c r="P131" s="73"/>
      <c r="Q131" s="73"/>
      <c r="R131" s="73"/>
      <c r="S131" s="73"/>
      <c r="T131" s="173"/>
      <c r="U131" s="173"/>
      <c r="V131" s="73"/>
      <c r="W131" s="73"/>
      <c r="X131" s="73"/>
      <c r="Y131" s="73"/>
      <c r="Z131" s="26"/>
      <c r="AA131" s="26"/>
      <c r="AB131" s="26"/>
      <c r="AC131" s="26"/>
      <c r="AD131" s="26"/>
      <c r="AE131" s="26"/>
      <c r="AF131" s="26"/>
      <c r="AG131" s="26"/>
    </row>
    <row r="132" spans="1:33" ht="14.25" customHeight="1">
      <c r="A132" s="26"/>
      <c r="B132" s="26"/>
      <c r="C132" s="173"/>
      <c r="D132" s="73"/>
      <c r="E132" s="73"/>
      <c r="F132" s="26"/>
      <c r="G132" s="26"/>
      <c r="H132" s="26"/>
      <c r="I132" s="26"/>
      <c r="J132" s="26"/>
      <c r="K132" s="26"/>
      <c r="L132" s="26"/>
      <c r="M132" s="26"/>
      <c r="N132" s="26"/>
      <c r="O132" s="73"/>
      <c r="P132" s="73"/>
      <c r="Q132" s="73"/>
      <c r="R132" s="73"/>
      <c r="S132" s="73"/>
      <c r="T132" s="173"/>
      <c r="U132" s="173"/>
      <c r="V132" s="73"/>
      <c r="W132" s="73"/>
      <c r="X132" s="73"/>
      <c r="Y132" s="73"/>
      <c r="Z132" s="26"/>
      <c r="AA132" s="26"/>
      <c r="AB132" s="26"/>
      <c r="AC132" s="26"/>
      <c r="AD132" s="26"/>
      <c r="AE132" s="26"/>
      <c r="AF132" s="26"/>
      <c r="AG132" s="26"/>
    </row>
    <row r="133" spans="1:33" ht="14.25" customHeight="1">
      <c r="A133" s="26"/>
      <c r="B133" s="26"/>
      <c r="C133" s="173"/>
      <c r="D133" s="73"/>
      <c r="E133" s="73"/>
      <c r="F133" s="26"/>
      <c r="G133" s="26"/>
      <c r="H133" s="26"/>
      <c r="I133" s="26"/>
      <c r="J133" s="26"/>
      <c r="K133" s="26"/>
      <c r="L133" s="26"/>
      <c r="M133" s="26"/>
      <c r="N133" s="26"/>
      <c r="O133" s="73"/>
      <c r="P133" s="73"/>
      <c r="Q133" s="73"/>
      <c r="R133" s="73"/>
      <c r="S133" s="73"/>
      <c r="T133" s="173"/>
      <c r="U133" s="173"/>
      <c r="V133" s="73"/>
      <c r="W133" s="73"/>
      <c r="X133" s="73"/>
      <c r="Y133" s="73"/>
      <c r="Z133" s="26"/>
      <c r="AA133" s="26"/>
      <c r="AB133" s="26"/>
      <c r="AC133" s="26"/>
      <c r="AD133" s="26"/>
      <c r="AE133" s="26"/>
      <c r="AF133" s="26"/>
      <c r="AG133" s="26"/>
    </row>
    <row r="134" spans="1:33" ht="14.25" customHeight="1">
      <c r="A134" s="26"/>
      <c r="B134" s="26"/>
      <c r="C134" s="173"/>
      <c r="D134" s="73"/>
      <c r="E134" s="73"/>
      <c r="F134" s="26"/>
      <c r="G134" s="26"/>
      <c r="H134" s="26"/>
      <c r="I134" s="26"/>
      <c r="J134" s="26"/>
      <c r="K134" s="26"/>
      <c r="L134" s="26"/>
      <c r="M134" s="26"/>
      <c r="N134" s="26"/>
      <c r="O134" s="73"/>
      <c r="P134" s="73"/>
      <c r="Q134" s="73"/>
      <c r="R134" s="73"/>
      <c r="S134" s="73"/>
      <c r="T134" s="173"/>
      <c r="U134" s="173"/>
      <c r="V134" s="73"/>
      <c r="W134" s="73"/>
      <c r="X134" s="73"/>
      <c r="Y134" s="73"/>
      <c r="Z134" s="26"/>
      <c r="AA134" s="26"/>
      <c r="AB134" s="26"/>
      <c r="AC134" s="26"/>
      <c r="AD134" s="26"/>
      <c r="AE134" s="26"/>
      <c r="AF134" s="26"/>
      <c r="AG134" s="26"/>
    </row>
    <row r="135" spans="1:33" ht="14.25" customHeight="1">
      <c r="A135" s="26"/>
      <c r="B135" s="26"/>
      <c r="C135" s="173"/>
      <c r="D135" s="73"/>
      <c r="E135" s="73"/>
      <c r="F135" s="26"/>
      <c r="G135" s="26"/>
      <c r="H135" s="26"/>
      <c r="I135" s="26"/>
      <c r="J135" s="26"/>
      <c r="K135" s="26"/>
      <c r="L135" s="26"/>
      <c r="M135" s="26"/>
      <c r="N135" s="26"/>
      <c r="O135" s="73"/>
      <c r="P135" s="73"/>
      <c r="Q135" s="73"/>
      <c r="R135" s="73"/>
      <c r="S135" s="73"/>
      <c r="T135" s="173"/>
      <c r="U135" s="173"/>
      <c r="V135" s="73"/>
      <c r="W135" s="73"/>
      <c r="X135" s="73"/>
      <c r="Y135" s="73"/>
      <c r="Z135" s="26"/>
      <c r="AA135" s="26"/>
      <c r="AB135" s="26"/>
      <c r="AC135" s="26"/>
      <c r="AD135" s="26"/>
      <c r="AE135" s="26"/>
      <c r="AF135" s="26"/>
      <c r="AG135" s="26"/>
    </row>
    <row r="136" spans="1:33" ht="14.25" customHeight="1">
      <c r="A136" s="26"/>
      <c r="B136" s="26"/>
      <c r="C136" s="173"/>
      <c r="D136" s="73"/>
      <c r="E136" s="73"/>
      <c r="F136" s="26"/>
      <c r="G136" s="26"/>
      <c r="H136" s="26"/>
      <c r="I136" s="26"/>
      <c r="J136" s="26"/>
      <c r="K136" s="26"/>
      <c r="L136" s="26"/>
      <c r="M136" s="26"/>
      <c r="N136" s="26"/>
      <c r="O136" s="73"/>
      <c r="P136" s="73"/>
      <c r="Q136" s="73"/>
      <c r="R136" s="73"/>
      <c r="S136" s="73"/>
      <c r="T136" s="173"/>
      <c r="U136" s="173"/>
      <c r="V136" s="73"/>
      <c r="W136" s="73"/>
      <c r="X136" s="73"/>
      <c r="Y136" s="73"/>
      <c r="Z136" s="26"/>
      <c r="AA136" s="26"/>
      <c r="AB136" s="26"/>
      <c r="AC136" s="26"/>
      <c r="AD136" s="26"/>
      <c r="AE136" s="26"/>
      <c r="AF136" s="26"/>
      <c r="AG136" s="26"/>
    </row>
    <row r="137" spans="1:33" ht="14.25" customHeight="1">
      <c r="A137" s="26"/>
      <c r="B137" s="26"/>
      <c r="C137" s="173"/>
      <c r="D137" s="73"/>
      <c r="E137" s="73"/>
      <c r="F137" s="26"/>
      <c r="G137" s="26"/>
      <c r="H137" s="26"/>
      <c r="I137" s="26"/>
      <c r="J137" s="26"/>
      <c r="K137" s="26"/>
      <c r="L137" s="26"/>
      <c r="M137" s="26"/>
      <c r="N137" s="26"/>
      <c r="O137" s="73"/>
      <c r="P137" s="73"/>
      <c r="Q137" s="73"/>
      <c r="R137" s="73"/>
      <c r="S137" s="73"/>
      <c r="T137" s="173"/>
      <c r="U137" s="173"/>
      <c r="V137" s="73"/>
      <c r="W137" s="73"/>
      <c r="X137" s="73"/>
      <c r="Y137" s="73"/>
      <c r="Z137" s="26"/>
      <c r="AA137" s="26"/>
      <c r="AB137" s="26"/>
      <c r="AC137" s="26"/>
      <c r="AD137" s="26"/>
      <c r="AE137" s="26"/>
      <c r="AF137" s="26"/>
      <c r="AG137" s="26"/>
    </row>
    <row r="138" spans="1:33" ht="14.25" customHeight="1">
      <c r="A138" s="26"/>
      <c r="B138" s="26"/>
      <c r="C138" s="173"/>
      <c r="D138" s="73"/>
      <c r="E138" s="73"/>
      <c r="F138" s="26"/>
      <c r="G138" s="26"/>
      <c r="H138" s="26"/>
      <c r="I138" s="26"/>
      <c r="J138" s="26"/>
      <c r="K138" s="26"/>
      <c r="L138" s="26"/>
      <c r="M138" s="26"/>
      <c r="N138" s="26"/>
      <c r="O138" s="73"/>
      <c r="P138" s="73"/>
      <c r="Q138" s="73"/>
      <c r="R138" s="73"/>
      <c r="S138" s="73"/>
      <c r="T138" s="173"/>
      <c r="U138" s="173"/>
      <c r="V138" s="73"/>
      <c r="W138" s="73"/>
      <c r="X138" s="73"/>
      <c r="Y138" s="73"/>
      <c r="Z138" s="26"/>
      <c r="AA138" s="26"/>
      <c r="AB138" s="26"/>
      <c r="AC138" s="26"/>
      <c r="AD138" s="26"/>
      <c r="AE138" s="26"/>
      <c r="AF138" s="26"/>
      <c r="AG138" s="26"/>
    </row>
    <row r="139" spans="1:33" ht="14.25" customHeight="1">
      <c r="A139" s="26"/>
      <c r="B139" s="26"/>
      <c r="C139" s="173"/>
      <c r="D139" s="73"/>
      <c r="E139" s="73"/>
      <c r="F139" s="26"/>
      <c r="G139" s="26"/>
      <c r="H139" s="26"/>
      <c r="I139" s="26"/>
      <c r="J139" s="26"/>
      <c r="K139" s="26"/>
      <c r="L139" s="26"/>
      <c r="M139" s="26"/>
      <c r="N139" s="26"/>
      <c r="O139" s="73"/>
      <c r="P139" s="73"/>
      <c r="Q139" s="73"/>
      <c r="R139" s="73"/>
      <c r="S139" s="73"/>
      <c r="T139" s="173"/>
      <c r="U139" s="173"/>
      <c r="V139" s="73"/>
      <c r="W139" s="73"/>
      <c r="X139" s="73"/>
      <c r="Y139" s="73"/>
      <c r="Z139" s="26"/>
      <c r="AA139" s="26"/>
      <c r="AB139" s="26"/>
      <c r="AC139" s="26"/>
      <c r="AD139" s="26"/>
      <c r="AE139" s="26"/>
      <c r="AF139" s="26"/>
      <c r="AG139" s="26"/>
    </row>
    <row r="140" spans="1:33" ht="14.25" customHeight="1">
      <c r="A140" s="26"/>
      <c r="B140" s="26"/>
      <c r="C140" s="173"/>
      <c r="D140" s="73"/>
      <c r="E140" s="73"/>
      <c r="F140" s="26"/>
      <c r="G140" s="26"/>
      <c r="H140" s="26"/>
      <c r="I140" s="26"/>
      <c r="J140" s="26"/>
      <c r="K140" s="26"/>
      <c r="L140" s="26"/>
      <c r="M140" s="26"/>
      <c r="N140" s="26"/>
      <c r="O140" s="73"/>
      <c r="P140" s="73"/>
      <c r="Q140" s="73"/>
      <c r="R140" s="73"/>
      <c r="S140" s="73"/>
      <c r="T140" s="173"/>
      <c r="U140" s="173"/>
      <c r="V140" s="73"/>
      <c r="W140" s="73"/>
      <c r="X140" s="73"/>
      <c r="Y140" s="73"/>
      <c r="Z140" s="26"/>
      <c r="AA140" s="26"/>
      <c r="AB140" s="26"/>
      <c r="AC140" s="26"/>
      <c r="AD140" s="26"/>
      <c r="AE140" s="26"/>
      <c r="AF140" s="26"/>
      <c r="AG140" s="26"/>
    </row>
    <row r="141" spans="1:33" ht="14.25" customHeight="1">
      <c r="A141" s="26"/>
      <c r="B141" s="26"/>
      <c r="C141" s="173"/>
      <c r="D141" s="73"/>
      <c r="E141" s="73"/>
      <c r="F141" s="26"/>
      <c r="G141" s="26"/>
      <c r="H141" s="26"/>
      <c r="I141" s="26"/>
      <c r="J141" s="26"/>
      <c r="K141" s="26"/>
      <c r="L141" s="26"/>
      <c r="M141" s="26"/>
      <c r="N141" s="26"/>
      <c r="O141" s="73"/>
      <c r="P141" s="73"/>
      <c r="Q141" s="73"/>
      <c r="R141" s="73"/>
      <c r="S141" s="73"/>
      <c r="T141" s="173"/>
      <c r="U141" s="173"/>
      <c r="V141" s="73"/>
      <c r="W141" s="73"/>
      <c r="X141" s="73"/>
      <c r="Y141" s="73"/>
      <c r="Z141" s="26"/>
      <c r="AA141" s="26"/>
      <c r="AB141" s="26"/>
      <c r="AC141" s="26"/>
      <c r="AD141" s="26"/>
      <c r="AE141" s="26"/>
      <c r="AF141" s="26"/>
      <c r="AG141" s="26"/>
    </row>
    <row r="142" spans="1:33" ht="14.25" customHeight="1">
      <c r="A142" s="26"/>
      <c r="B142" s="26"/>
      <c r="C142" s="173"/>
      <c r="D142" s="73"/>
      <c r="E142" s="73"/>
      <c r="F142" s="26"/>
      <c r="G142" s="26"/>
      <c r="H142" s="26"/>
      <c r="I142" s="26"/>
      <c r="J142" s="26"/>
      <c r="K142" s="26"/>
      <c r="L142" s="26"/>
      <c r="M142" s="26"/>
      <c r="N142" s="26"/>
      <c r="O142" s="73"/>
      <c r="P142" s="73"/>
      <c r="Q142" s="73"/>
      <c r="R142" s="73"/>
      <c r="S142" s="73"/>
      <c r="T142" s="173"/>
      <c r="U142" s="173"/>
      <c r="V142" s="73"/>
      <c r="W142" s="73"/>
      <c r="X142" s="73"/>
      <c r="Y142" s="73"/>
      <c r="Z142" s="26"/>
      <c r="AA142" s="26"/>
      <c r="AB142" s="26"/>
      <c r="AC142" s="26"/>
      <c r="AD142" s="26"/>
      <c r="AE142" s="26"/>
      <c r="AF142" s="26"/>
      <c r="AG142" s="26"/>
    </row>
    <row r="143" spans="1:33" ht="14.25" customHeight="1">
      <c r="A143" s="26"/>
      <c r="B143" s="26"/>
      <c r="C143" s="173"/>
      <c r="D143" s="73"/>
      <c r="E143" s="73"/>
      <c r="F143" s="26"/>
      <c r="G143" s="26"/>
      <c r="H143" s="26"/>
      <c r="I143" s="26"/>
      <c r="J143" s="26"/>
      <c r="K143" s="26"/>
      <c r="L143" s="26"/>
      <c r="M143" s="26"/>
      <c r="N143" s="26"/>
      <c r="O143" s="73"/>
      <c r="P143" s="73"/>
      <c r="Q143" s="73"/>
      <c r="R143" s="73"/>
      <c r="S143" s="73"/>
      <c r="T143" s="173"/>
      <c r="U143" s="173"/>
      <c r="V143" s="73"/>
      <c r="W143" s="73"/>
      <c r="X143" s="73"/>
      <c r="Y143" s="73"/>
      <c r="Z143" s="26"/>
      <c r="AA143" s="26"/>
      <c r="AB143" s="26"/>
      <c r="AC143" s="26"/>
      <c r="AD143" s="26"/>
      <c r="AE143" s="26"/>
      <c r="AF143" s="26"/>
      <c r="AG143" s="26"/>
    </row>
    <row r="144" spans="1:33" ht="14.25" customHeight="1">
      <c r="A144" s="26"/>
      <c r="B144" s="26"/>
      <c r="C144" s="173"/>
      <c r="D144" s="73"/>
      <c r="E144" s="73"/>
      <c r="F144" s="26"/>
      <c r="G144" s="26"/>
      <c r="H144" s="26"/>
      <c r="I144" s="26"/>
      <c r="J144" s="26"/>
      <c r="K144" s="26"/>
      <c r="L144" s="26"/>
      <c r="M144" s="26"/>
      <c r="N144" s="26"/>
      <c r="O144" s="73"/>
      <c r="P144" s="73"/>
      <c r="Q144" s="73"/>
      <c r="R144" s="73"/>
      <c r="S144" s="73"/>
      <c r="T144" s="173"/>
      <c r="U144" s="173"/>
      <c r="V144" s="73"/>
      <c r="W144" s="73"/>
      <c r="X144" s="73"/>
      <c r="Y144" s="73"/>
      <c r="Z144" s="26"/>
      <c r="AA144" s="26"/>
      <c r="AB144" s="26"/>
      <c r="AC144" s="26"/>
      <c r="AD144" s="26"/>
      <c r="AE144" s="26"/>
      <c r="AF144" s="26"/>
      <c r="AG144" s="26"/>
    </row>
    <row r="145" spans="1:33" ht="14.25" customHeight="1">
      <c r="A145" s="26"/>
      <c r="B145" s="26"/>
      <c r="C145" s="173"/>
      <c r="D145" s="73"/>
      <c r="E145" s="73"/>
      <c r="F145" s="26"/>
      <c r="G145" s="26"/>
      <c r="H145" s="26"/>
      <c r="I145" s="26"/>
      <c r="J145" s="26"/>
      <c r="K145" s="26"/>
      <c r="L145" s="26"/>
      <c r="M145" s="26"/>
      <c r="N145" s="26"/>
      <c r="O145" s="73"/>
      <c r="P145" s="73"/>
      <c r="Q145" s="73"/>
      <c r="R145" s="73"/>
      <c r="S145" s="73"/>
      <c r="T145" s="173"/>
      <c r="U145" s="173"/>
      <c r="V145" s="73"/>
      <c r="W145" s="73"/>
      <c r="X145" s="73"/>
      <c r="Y145" s="73"/>
      <c r="Z145" s="26"/>
      <c r="AA145" s="26"/>
      <c r="AB145" s="26"/>
      <c r="AC145" s="26"/>
      <c r="AD145" s="26"/>
      <c r="AE145" s="26"/>
      <c r="AF145" s="26"/>
      <c r="AG145" s="26"/>
    </row>
    <row r="146" spans="1:33" ht="14.25" customHeight="1">
      <c r="A146" s="26"/>
      <c r="B146" s="26"/>
      <c r="C146" s="173"/>
      <c r="D146" s="73"/>
      <c r="E146" s="73"/>
      <c r="F146" s="26"/>
      <c r="G146" s="26"/>
      <c r="H146" s="26"/>
      <c r="I146" s="26"/>
      <c r="J146" s="26"/>
      <c r="K146" s="26"/>
      <c r="L146" s="26"/>
      <c r="M146" s="26"/>
      <c r="N146" s="26"/>
      <c r="O146" s="73"/>
      <c r="P146" s="73"/>
      <c r="Q146" s="73"/>
      <c r="R146" s="73"/>
      <c r="S146" s="73"/>
      <c r="T146" s="173"/>
      <c r="U146" s="173"/>
      <c r="V146" s="73"/>
      <c r="W146" s="73"/>
      <c r="X146" s="73"/>
      <c r="Y146" s="73"/>
      <c r="Z146" s="26"/>
      <c r="AA146" s="26"/>
      <c r="AB146" s="26"/>
      <c r="AC146" s="26"/>
      <c r="AD146" s="26"/>
      <c r="AE146" s="26"/>
      <c r="AF146" s="26"/>
      <c r="AG146" s="26"/>
    </row>
    <row r="147" spans="1:33" ht="14.25" customHeight="1">
      <c r="A147" s="26"/>
      <c r="B147" s="26"/>
      <c r="C147" s="173"/>
      <c r="D147" s="73"/>
      <c r="E147" s="73"/>
      <c r="F147" s="26"/>
      <c r="G147" s="26"/>
      <c r="H147" s="26"/>
      <c r="I147" s="26"/>
      <c r="J147" s="26"/>
      <c r="K147" s="26"/>
      <c r="L147" s="26"/>
      <c r="M147" s="26"/>
      <c r="N147" s="26"/>
      <c r="O147" s="73"/>
      <c r="P147" s="73"/>
      <c r="Q147" s="73"/>
      <c r="R147" s="73"/>
      <c r="S147" s="73"/>
      <c r="T147" s="173"/>
      <c r="U147" s="173"/>
      <c r="V147" s="73"/>
      <c r="W147" s="73"/>
      <c r="X147" s="73"/>
      <c r="Y147" s="73"/>
      <c r="Z147" s="26"/>
      <c r="AA147" s="26"/>
      <c r="AB147" s="26"/>
      <c r="AC147" s="26"/>
      <c r="AD147" s="26"/>
      <c r="AE147" s="26"/>
      <c r="AF147" s="26"/>
      <c r="AG147" s="26"/>
    </row>
    <row r="148" spans="1:33" ht="14.25" customHeight="1">
      <c r="A148" s="26"/>
      <c r="B148" s="26"/>
      <c r="C148" s="173"/>
      <c r="D148" s="73"/>
      <c r="E148" s="73"/>
      <c r="F148" s="26"/>
      <c r="G148" s="26"/>
      <c r="H148" s="26"/>
      <c r="I148" s="26"/>
      <c r="J148" s="26"/>
      <c r="K148" s="26"/>
      <c r="L148" s="26"/>
      <c r="M148" s="26"/>
      <c r="N148" s="26"/>
      <c r="O148" s="73"/>
      <c r="P148" s="73"/>
      <c r="Q148" s="73"/>
      <c r="R148" s="73"/>
      <c r="S148" s="73"/>
      <c r="T148" s="173"/>
      <c r="U148" s="173"/>
      <c r="V148" s="73"/>
      <c r="W148" s="73"/>
      <c r="X148" s="73"/>
      <c r="Y148" s="73"/>
      <c r="Z148" s="26"/>
      <c r="AA148" s="26"/>
      <c r="AB148" s="26"/>
      <c r="AC148" s="26"/>
      <c r="AD148" s="26"/>
      <c r="AE148" s="26"/>
      <c r="AF148" s="26"/>
      <c r="AG148" s="26"/>
    </row>
    <row r="149" spans="1:33" ht="14.25" customHeight="1">
      <c r="A149" s="26"/>
      <c r="B149" s="26"/>
      <c r="C149" s="173"/>
      <c r="D149" s="73"/>
      <c r="E149" s="73"/>
      <c r="F149" s="26"/>
      <c r="G149" s="26"/>
      <c r="H149" s="26"/>
      <c r="I149" s="26"/>
      <c r="J149" s="26"/>
      <c r="K149" s="26"/>
      <c r="L149" s="26"/>
      <c r="M149" s="26"/>
      <c r="N149" s="26"/>
      <c r="O149" s="73"/>
      <c r="P149" s="73"/>
      <c r="Q149" s="73"/>
      <c r="R149" s="73"/>
      <c r="S149" s="73"/>
      <c r="T149" s="173"/>
      <c r="U149" s="173"/>
      <c r="V149" s="73"/>
      <c r="W149" s="73"/>
      <c r="X149" s="73"/>
      <c r="Y149" s="73"/>
      <c r="Z149" s="26"/>
      <c r="AA149" s="26"/>
      <c r="AB149" s="26"/>
      <c r="AC149" s="26"/>
      <c r="AD149" s="26"/>
      <c r="AE149" s="26"/>
      <c r="AF149" s="26"/>
      <c r="AG149" s="26"/>
    </row>
    <row r="150" spans="1:33" ht="14.25" customHeight="1">
      <c r="A150" s="26"/>
      <c r="B150" s="26"/>
      <c r="C150" s="173"/>
      <c r="D150" s="73"/>
      <c r="E150" s="73"/>
      <c r="F150" s="26"/>
      <c r="G150" s="26"/>
      <c r="H150" s="26"/>
      <c r="I150" s="26"/>
      <c r="J150" s="26"/>
      <c r="K150" s="26"/>
      <c r="L150" s="26"/>
      <c r="M150" s="26"/>
      <c r="N150" s="26"/>
      <c r="O150" s="73"/>
      <c r="P150" s="73"/>
      <c r="Q150" s="73"/>
      <c r="R150" s="73"/>
      <c r="S150" s="73"/>
      <c r="T150" s="173"/>
      <c r="U150" s="173"/>
      <c r="V150" s="73"/>
      <c r="W150" s="73"/>
      <c r="X150" s="73"/>
      <c r="Y150" s="73"/>
      <c r="Z150" s="26"/>
      <c r="AA150" s="26"/>
      <c r="AB150" s="26"/>
      <c r="AC150" s="26"/>
      <c r="AD150" s="26"/>
      <c r="AE150" s="26"/>
      <c r="AF150" s="26"/>
      <c r="AG150" s="26"/>
    </row>
    <row r="151" spans="1:33" ht="14.25" customHeight="1">
      <c r="A151" s="26"/>
      <c r="B151" s="26"/>
      <c r="C151" s="173"/>
      <c r="D151" s="73"/>
      <c r="E151" s="73"/>
      <c r="F151" s="26"/>
      <c r="G151" s="26"/>
      <c r="H151" s="26"/>
      <c r="I151" s="26"/>
      <c r="J151" s="26"/>
      <c r="K151" s="26"/>
      <c r="L151" s="26"/>
      <c r="M151" s="26"/>
      <c r="N151" s="26"/>
      <c r="O151" s="73"/>
      <c r="P151" s="73"/>
      <c r="Q151" s="73"/>
      <c r="R151" s="73"/>
      <c r="S151" s="73"/>
      <c r="T151" s="173"/>
      <c r="U151" s="173"/>
      <c r="V151" s="73"/>
      <c r="W151" s="73"/>
      <c r="X151" s="73"/>
      <c r="Y151" s="73"/>
      <c r="Z151" s="26"/>
      <c r="AA151" s="26"/>
      <c r="AB151" s="26"/>
      <c r="AC151" s="26"/>
      <c r="AD151" s="26"/>
      <c r="AE151" s="26"/>
      <c r="AF151" s="26"/>
      <c r="AG151" s="26"/>
    </row>
    <row r="152" spans="1:33" ht="14.25" customHeight="1">
      <c r="A152" s="26"/>
      <c r="B152" s="26"/>
      <c r="C152" s="173"/>
      <c r="D152" s="73"/>
      <c r="E152" s="73"/>
      <c r="F152" s="26"/>
      <c r="G152" s="26"/>
      <c r="H152" s="26"/>
      <c r="I152" s="26"/>
      <c r="J152" s="26"/>
      <c r="K152" s="26"/>
      <c r="L152" s="26"/>
      <c r="M152" s="26"/>
      <c r="N152" s="26"/>
      <c r="O152" s="73"/>
      <c r="P152" s="73"/>
      <c r="Q152" s="73"/>
      <c r="R152" s="73"/>
      <c r="S152" s="73"/>
      <c r="T152" s="173"/>
      <c r="U152" s="173"/>
      <c r="V152" s="73"/>
      <c r="W152" s="73"/>
      <c r="X152" s="73"/>
      <c r="Y152" s="73"/>
      <c r="Z152" s="26"/>
      <c r="AA152" s="26"/>
      <c r="AB152" s="26"/>
      <c r="AC152" s="26"/>
      <c r="AD152" s="26"/>
      <c r="AE152" s="26"/>
      <c r="AF152" s="26"/>
      <c r="AG152" s="26"/>
    </row>
    <row r="153" spans="1:33" ht="14.25" customHeight="1">
      <c r="A153" s="26"/>
      <c r="B153" s="26"/>
      <c r="C153" s="173"/>
      <c r="D153" s="73"/>
      <c r="E153" s="73"/>
      <c r="F153" s="26"/>
      <c r="G153" s="26"/>
      <c r="H153" s="26"/>
      <c r="I153" s="26"/>
      <c r="J153" s="26"/>
      <c r="K153" s="26"/>
      <c r="L153" s="26"/>
      <c r="M153" s="26"/>
      <c r="N153" s="26"/>
      <c r="O153" s="73"/>
      <c r="P153" s="73"/>
      <c r="Q153" s="73"/>
      <c r="R153" s="73"/>
      <c r="S153" s="73"/>
      <c r="T153" s="173"/>
      <c r="U153" s="173"/>
      <c r="V153" s="73"/>
      <c r="W153" s="73"/>
      <c r="X153" s="73"/>
      <c r="Y153" s="73"/>
      <c r="Z153" s="26"/>
      <c r="AA153" s="26"/>
      <c r="AB153" s="26"/>
      <c r="AC153" s="26"/>
      <c r="AD153" s="26"/>
      <c r="AE153" s="26"/>
      <c r="AF153" s="26"/>
      <c r="AG153" s="26"/>
    </row>
    <row r="154" spans="1:33" ht="14.25" customHeight="1">
      <c r="A154" s="26"/>
      <c r="B154" s="26"/>
      <c r="C154" s="173"/>
      <c r="D154" s="73"/>
      <c r="E154" s="73"/>
      <c r="F154" s="26"/>
      <c r="G154" s="26"/>
      <c r="H154" s="26"/>
      <c r="I154" s="26"/>
      <c r="J154" s="26"/>
      <c r="K154" s="26"/>
      <c r="L154" s="26"/>
      <c r="M154" s="26"/>
      <c r="N154" s="26"/>
      <c r="O154" s="73"/>
      <c r="P154" s="73"/>
      <c r="Q154" s="73"/>
      <c r="R154" s="73"/>
      <c r="S154" s="73"/>
      <c r="T154" s="173"/>
      <c r="U154" s="173"/>
      <c r="V154" s="73"/>
      <c r="W154" s="73"/>
      <c r="X154" s="73"/>
      <c r="Y154" s="73"/>
      <c r="Z154" s="26"/>
      <c r="AA154" s="26"/>
      <c r="AB154" s="26"/>
      <c r="AC154" s="26"/>
      <c r="AD154" s="26"/>
      <c r="AE154" s="26"/>
      <c r="AF154" s="26"/>
      <c r="AG154" s="26"/>
    </row>
    <row r="155" spans="1:33" ht="14.25" customHeight="1">
      <c r="A155" s="26"/>
      <c r="B155" s="26"/>
      <c r="C155" s="173"/>
      <c r="D155" s="73"/>
      <c r="E155" s="73"/>
      <c r="F155" s="26"/>
      <c r="G155" s="26"/>
      <c r="H155" s="26"/>
      <c r="I155" s="26"/>
      <c r="J155" s="26"/>
      <c r="K155" s="26"/>
      <c r="L155" s="26"/>
      <c r="M155" s="26"/>
      <c r="N155" s="26"/>
      <c r="O155" s="73"/>
      <c r="P155" s="73"/>
      <c r="Q155" s="73"/>
      <c r="R155" s="73"/>
      <c r="S155" s="73"/>
      <c r="T155" s="173"/>
      <c r="U155" s="173"/>
      <c r="V155" s="73"/>
      <c r="W155" s="73"/>
      <c r="X155" s="73"/>
      <c r="Y155" s="73"/>
      <c r="Z155" s="26"/>
      <c r="AA155" s="26"/>
      <c r="AB155" s="26"/>
      <c r="AC155" s="26"/>
      <c r="AD155" s="26"/>
      <c r="AE155" s="26"/>
      <c r="AF155" s="26"/>
      <c r="AG155" s="26"/>
    </row>
    <row r="156" spans="1:33" ht="14.25" customHeight="1">
      <c r="A156" s="26"/>
      <c r="B156" s="26"/>
      <c r="C156" s="173"/>
      <c r="D156" s="73"/>
      <c r="E156" s="73"/>
      <c r="F156" s="26"/>
      <c r="G156" s="26"/>
      <c r="H156" s="26"/>
      <c r="I156" s="26"/>
      <c r="J156" s="26"/>
      <c r="K156" s="26"/>
      <c r="L156" s="26"/>
      <c r="M156" s="26"/>
      <c r="N156" s="26"/>
      <c r="O156" s="73"/>
      <c r="P156" s="73"/>
      <c r="Q156" s="73"/>
      <c r="R156" s="73"/>
      <c r="S156" s="73"/>
      <c r="T156" s="173"/>
      <c r="U156" s="173"/>
      <c r="V156" s="73"/>
      <c r="W156" s="73"/>
      <c r="X156" s="73"/>
      <c r="Y156" s="73"/>
      <c r="Z156" s="26"/>
      <c r="AA156" s="26"/>
      <c r="AB156" s="26"/>
      <c r="AC156" s="26"/>
      <c r="AD156" s="26"/>
      <c r="AE156" s="26"/>
      <c r="AF156" s="26"/>
      <c r="AG156" s="26"/>
    </row>
    <row r="157" spans="1:33" ht="14.25" customHeight="1">
      <c r="A157" s="26"/>
      <c r="B157" s="26"/>
      <c r="C157" s="173"/>
      <c r="D157" s="73"/>
      <c r="E157" s="73"/>
      <c r="F157" s="26"/>
      <c r="G157" s="26"/>
      <c r="H157" s="26"/>
      <c r="I157" s="26"/>
      <c r="J157" s="26"/>
      <c r="K157" s="26"/>
      <c r="L157" s="26"/>
      <c r="M157" s="26"/>
      <c r="N157" s="26"/>
      <c r="O157" s="73"/>
      <c r="P157" s="73"/>
      <c r="Q157" s="73"/>
      <c r="R157" s="73"/>
      <c r="S157" s="73"/>
      <c r="T157" s="173"/>
      <c r="U157" s="173"/>
      <c r="V157" s="73"/>
      <c r="W157" s="73"/>
      <c r="X157" s="73"/>
      <c r="Y157" s="73"/>
      <c r="Z157" s="26"/>
      <c r="AA157" s="26"/>
      <c r="AB157" s="26"/>
      <c r="AC157" s="26"/>
      <c r="AD157" s="26"/>
      <c r="AE157" s="26"/>
      <c r="AF157" s="26"/>
      <c r="AG157" s="26"/>
    </row>
    <row r="158" spans="1:33" ht="14.25" customHeight="1">
      <c r="A158" s="26"/>
      <c r="B158" s="26"/>
      <c r="C158" s="173"/>
      <c r="D158" s="73"/>
      <c r="E158" s="73"/>
      <c r="F158" s="26"/>
      <c r="G158" s="26"/>
      <c r="H158" s="26"/>
      <c r="I158" s="26"/>
      <c r="J158" s="26"/>
      <c r="K158" s="26"/>
      <c r="L158" s="26"/>
      <c r="M158" s="26"/>
      <c r="N158" s="26"/>
      <c r="O158" s="73"/>
      <c r="P158" s="73"/>
      <c r="Q158" s="73"/>
      <c r="R158" s="73"/>
      <c r="S158" s="73"/>
      <c r="T158" s="173"/>
      <c r="U158" s="173"/>
      <c r="V158" s="73"/>
      <c r="W158" s="73"/>
      <c r="X158" s="73"/>
      <c r="Y158" s="73"/>
      <c r="Z158" s="26"/>
      <c r="AA158" s="26"/>
      <c r="AB158" s="26"/>
      <c r="AC158" s="26"/>
      <c r="AD158" s="26"/>
      <c r="AE158" s="26"/>
      <c r="AF158" s="26"/>
      <c r="AG158" s="26"/>
    </row>
    <row r="159" spans="1:33" ht="14.25" customHeight="1">
      <c r="A159" s="26"/>
      <c r="B159" s="26"/>
      <c r="C159" s="173"/>
      <c r="D159" s="73"/>
      <c r="E159" s="73"/>
      <c r="F159" s="26"/>
      <c r="G159" s="26"/>
      <c r="H159" s="26"/>
      <c r="I159" s="26"/>
      <c r="J159" s="26"/>
      <c r="K159" s="26"/>
      <c r="L159" s="26"/>
      <c r="M159" s="26"/>
      <c r="N159" s="26"/>
      <c r="O159" s="73"/>
      <c r="P159" s="73"/>
      <c r="Q159" s="73"/>
      <c r="R159" s="73"/>
      <c r="S159" s="73"/>
      <c r="T159" s="173"/>
      <c r="U159" s="173"/>
      <c r="V159" s="73"/>
      <c r="W159" s="73"/>
      <c r="X159" s="73"/>
      <c r="Y159" s="73"/>
      <c r="Z159" s="26"/>
      <c r="AA159" s="26"/>
      <c r="AB159" s="26"/>
      <c r="AC159" s="26"/>
      <c r="AD159" s="26"/>
      <c r="AE159" s="26"/>
      <c r="AF159" s="26"/>
      <c r="AG159" s="26"/>
    </row>
    <row r="160" spans="1:33" ht="14.25" customHeight="1">
      <c r="A160" s="26"/>
      <c r="B160" s="26"/>
      <c r="C160" s="173"/>
      <c r="D160" s="73"/>
      <c r="E160" s="73"/>
      <c r="F160" s="26"/>
      <c r="G160" s="26"/>
      <c r="H160" s="26"/>
      <c r="I160" s="26"/>
      <c r="J160" s="26"/>
      <c r="K160" s="26"/>
      <c r="L160" s="26"/>
      <c r="M160" s="26"/>
      <c r="N160" s="26"/>
      <c r="O160" s="73"/>
      <c r="P160" s="73"/>
      <c r="Q160" s="73"/>
      <c r="R160" s="73"/>
      <c r="S160" s="73"/>
      <c r="T160" s="173"/>
      <c r="U160" s="173"/>
      <c r="V160" s="73"/>
      <c r="W160" s="73"/>
      <c r="X160" s="73"/>
      <c r="Y160" s="73"/>
      <c r="Z160" s="26"/>
      <c r="AA160" s="26"/>
      <c r="AB160" s="26"/>
      <c r="AC160" s="26"/>
      <c r="AD160" s="26"/>
      <c r="AE160" s="26"/>
      <c r="AF160" s="26"/>
      <c r="AG160" s="26"/>
    </row>
    <row r="161" spans="1:33" ht="14.25" customHeight="1">
      <c r="A161" s="26"/>
      <c r="B161" s="26"/>
      <c r="C161" s="173"/>
      <c r="D161" s="73"/>
      <c r="E161" s="73"/>
      <c r="F161" s="26"/>
      <c r="G161" s="26"/>
      <c r="H161" s="26"/>
      <c r="I161" s="26"/>
      <c r="J161" s="26"/>
      <c r="K161" s="26"/>
      <c r="L161" s="26"/>
      <c r="M161" s="26"/>
      <c r="N161" s="26"/>
      <c r="O161" s="73"/>
      <c r="P161" s="73"/>
      <c r="Q161" s="73"/>
      <c r="R161" s="73"/>
      <c r="S161" s="73"/>
      <c r="T161" s="173"/>
      <c r="U161" s="173"/>
      <c r="V161" s="73"/>
      <c r="W161" s="73"/>
      <c r="X161" s="73"/>
      <c r="Y161" s="73"/>
      <c r="Z161" s="26"/>
      <c r="AA161" s="26"/>
      <c r="AB161" s="26"/>
      <c r="AC161" s="26"/>
      <c r="AD161" s="26"/>
      <c r="AE161" s="26"/>
      <c r="AF161" s="26"/>
      <c r="AG161" s="26"/>
    </row>
    <row r="162" spans="1:33" ht="14.25" customHeight="1">
      <c r="A162" s="26"/>
      <c r="B162" s="26"/>
      <c r="C162" s="173"/>
      <c r="D162" s="73"/>
      <c r="E162" s="73"/>
      <c r="F162" s="26"/>
      <c r="G162" s="26"/>
      <c r="H162" s="26"/>
      <c r="I162" s="26"/>
      <c r="J162" s="26"/>
      <c r="K162" s="26"/>
      <c r="L162" s="26"/>
      <c r="M162" s="26"/>
      <c r="N162" s="26"/>
      <c r="O162" s="73"/>
      <c r="P162" s="73"/>
      <c r="Q162" s="73"/>
      <c r="R162" s="73"/>
      <c r="S162" s="73"/>
      <c r="T162" s="173"/>
      <c r="U162" s="173"/>
      <c r="V162" s="73"/>
      <c r="W162" s="73"/>
      <c r="X162" s="73"/>
      <c r="Y162" s="73"/>
      <c r="Z162" s="26"/>
      <c r="AA162" s="26"/>
      <c r="AB162" s="26"/>
      <c r="AC162" s="26"/>
      <c r="AD162" s="26"/>
      <c r="AE162" s="26"/>
      <c r="AF162" s="26"/>
      <c r="AG162" s="26"/>
    </row>
    <row r="163" spans="1:33" ht="14.25" customHeight="1">
      <c r="A163" s="26"/>
      <c r="B163" s="26"/>
      <c r="C163" s="173"/>
      <c r="D163" s="73"/>
      <c r="E163" s="73"/>
      <c r="F163" s="26"/>
      <c r="G163" s="26"/>
      <c r="H163" s="26"/>
      <c r="I163" s="26"/>
      <c r="J163" s="26"/>
      <c r="K163" s="26"/>
      <c r="L163" s="26"/>
      <c r="M163" s="26"/>
      <c r="N163" s="26"/>
      <c r="O163" s="73"/>
      <c r="P163" s="73"/>
      <c r="Q163" s="73"/>
      <c r="R163" s="73"/>
      <c r="S163" s="73"/>
      <c r="T163" s="173"/>
      <c r="U163" s="173"/>
      <c r="V163" s="73"/>
      <c r="W163" s="73"/>
      <c r="X163" s="73"/>
      <c r="Y163" s="73"/>
      <c r="Z163" s="26"/>
      <c r="AA163" s="26"/>
      <c r="AB163" s="26"/>
      <c r="AC163" s="26"/>
      <c r="AD163" s="26"/>
      <c r="AE163" s="26"/>
      <c r="AF163" s="26"/>
      <c r="AG163" s="26"/>
    </row>
    <row r="164" spans="1:33" ht="14.25" customHeight="1">
      <c r="A164" s="26"/>
      <c r="B164" s="26"/>
      <c r="C164" s="173"/>
      <c r="D164" s="73"/>
      <c r="E164" s="73"/>
      <c r="F164" s="26"/>
      <c r="G164" s="26"/>
      <c r="H164" s="26"/>
      <c r="I164" s="26"/>
      <c r="J164" s="26"/>
      <c r="K164" s="26"/>
      <c r="L164" s="26"/>
      <c r="M164" s="26"/>
      <c r="N164" s="26"/>
      <c r="O164" s="73"/>
      <c r="P164" s="73"/>
      <c r="Q164" s="73"/>
      <c r="R164" s="73"/>
      <c r="S164" s="73"/>
      <c r="T164" s="173"/>
      <c r="U164" s="173"/>
      <c r="V164" s="73"/>
      <c r="W164" s="73"/>
      <c r="X164" s="73"/>
      <c r="Y164" s="73"/>
      <c r="Z164" s="26"/>
      <c r="AA164" s="26"/>
      <c r="AB164" s="26"/>
      <c r="AC164" s="26"/>
      <c r="AD164" s="26"/>
      <c r="AE164" s="26"/>
      <c r="AF164" s="26"/>
      <c r="AG164" s="26"/>
    </row>
    <row r="165" spans="1:33" ht="14.25" customHeight="1">
      <c r="A165" s="26"/>
      <c r="B165" s="26"/>
      <c r="C165" s="173"/>
      <c r="D165" s="73"/>
      <c r="E165" s="73"/>
      <c r="F165" s="26"/>
      <c r="G165" s="26"/>
      <c r="H165" s="26"/>
      <c r="I165" s="26"/>
      <c r="J165" s="26"/>
      <c r="K165" s="26"/>
      <c r="L165" s="26"/>
      <c r="M165" s="26"/>
      <c r="N165" s="26"/>
      <c r="O165" s="73"/>
      <c r="P165" s="73"/>
      <c r="Q165" s="73"/>
      <c r="R165" s="73"/>
      <c r="S165" s="73"/>
      <c r="T165" s="173"/>
      <c r="U165" s="173"/>
      <c r="V165" s="73"/>
      <c r="W165" s="73"/>
      <c r="X165" s="73"/>
      <c r="Y165" s="73"/>
      <c r="Z165" s="26"/>
      <c r="AA165" s="26"/>
      <c r="AB165" s="26"/>
      <c r="AC165" s="26"/>
      <c r="AD165" s="26"/>
      <c r="AE165" s="26"/>
      <c r="AF165" s="26"/>
      <c r="AG165" s="26"/>
    </row>
    <row r="166" spans="1:33" ht="14.25" customHeight="1">
      <c r="A166" s="26"/>
      <c r="B166" s="26"/>
      <c r="C166" s="173"/>
      <c r="D166" s="73"/>
      <c r="E166" s="73"/>
      <c r="F166" s="26"/>
      <c r="G166" s="26"/>
      <c r="H166" s="26"/>
      <c r="I166" s="26"/>
      <c r="J166" s="26"/>
      <c r="K166" s="26"/>
      <c r="L166" s="26"/>
      <c r="M166" s="26"/>
      <c r="N166" s="26"/>
      <c r="O166" s="73"/>
      <c r="P166" s="73"/>
      <c r="Q166" s="73"/>
      <c r="R166" s="73"/>
      <c r="S166" s="73"/>
      <c r="T166" s="173"/>
      <c r="U166" s="173"/>
      <c r="V166" s="73"/>
      <c r="W166" s="73"/>
      <c r="X166" s="73"/>
      <c r="Y166" s="73"/>
      <c r="Z166" s="26"/>
      <c r="AA166" s="26"/>
      <c r="AB166" s="26"/>
      <c r="AC166" s="26"/>
      <c r="AD166" s="26"/>
      <c r="AE166" s="26"/>
      <c r="AF166" s="26"/>
      <c r="AG166" s="26"/>
    </row>
    <row r="167" spans="1:33" ht="14.25" customHeight="1">
      <c r="A167" s="26"/>
      <c r="B167" s="26"/>
      <c r="C167" s="173"/>
      <c r="D167" s="73"/>
      <c r="E167" s="73"/>
      <c r="F167" s="26"/>
      <c r="G167" s="26"/>
      <c r="H167" s="26"/>
      <c r="I167" s="26"/>
      <c r="J167" s="26"/>
      <c r="K167" s="26"/>
      <c r="L167" s="26"/>
      <c r="M167" s="26"/>
      <c r="N167" s="26"/>
      <c r="O167" s="73"/>
      <c r="P167" s="73"/>
      <c r="Q167" s="73"/>
      <c r="R167" s="73"/>
      <c r="S167" s="73"/>
      <c r="T167" s="173"/>
      <c r="U167" s="173"/>
      <c r="V167" s="73"/>
      <c r="W167" s="73"/>
      <c r="X167" s="73"/>
      <c r="Y167" s="73"/>
      <c r="Z167" s="26"/>
      <c r="AA167" s="26"/>
      <c r="AB167" s="26"/>
      <c r="AC167" s="26"/>
      <c r="AD167" s="26"/>
      <c r="AE167" s="26"/>
      <c r="AF167" s="26"/>
      <c r="AG167" s="26"/>
    </row>
    <row r="168" spans="1:33" ht="14.25" customHeight="1">
      <c r="A168" s="26"/>
      <c r="B168" s="26"/>
      <c r="C168" s="173"/>
      <c r="D168" s="73"/>
      <c r="E168" s="73"/>
      <c r="F168" s="26"/>
      <c r="G168" s="26"/>
      <c r="H168" s="26"/>
      <c r="I168" s="26"/>
      <c r="J168" s="26"/>
      <c r="K168" s="26"/>
      <c r="L168" s="26"/>
      <c r="M168" s="26"/>
      <c r="N168" s="26"/>
      <c r="O168" s="73"/>
      <c r="P168" s="73"/>
      <c r="Q168" s="73"/>
      <c r="R168" s="73"/>
      <c r="S168" s="73"/>
      <c r="T168" s="173"/>
      <c r="U168" s="173"/>
      <c r="V168" s="73"/>
      <c r="W168" s="73"/>
      <c r="X168" s="73"/>
      <c r="Y168" s="73"/>
      <c r="Z168" s="26"/>
      <c r="AA168" s="26"/>
      <c r="AB168" s="26"/>
      <c r="AC168" s="26"/>
      <c r="AD168" s="26"/>
      <c r="AE168" s="26"/>
      <c r="AF168" s="26"/>
      <c r="AG168" s="26"/>
    </row>
    <row r="169" spans="1:33" ht="14.25" customHeight="1">
      <c r="A169" s="26"/>
      <c r="B169" s="26"/>
      <c r="C169" s="173"/>
      <c r="D169" s="73"/>
      <c r="E169" s="73"/>
      <c r="F169" s="26"/>
      <c r="G169" s="26"/>
      <c r="H169" s="26"/>
      <c r="I169" s="26"/>
      <c r="J169" s="26"/>
      <c r="K169" s="26"/>
      <c r="L169" s="26"/>
      <c r="M169" s="26"/>
      <c r="N169" s="26"/>
      <c r="O169" s="73"/>
      <c r="P169" s="73"/>
      <c r="Q169" s="73"/>
      <c r="R169" s="73"/>
      <c r="S169" s="73"/>
      <c r="T169" s="173"/>
      <c r="U169" s="173"/>
      <c r="V169" s="73"/>
      <c r="W169" s="73"/>
      <c r="X169" s="73"/>
      <c r="Y169" s="73"/>
      <c r="Z169" s="26"/>
      <c r="AA169" s="26"/>
      <c r="AB169" s="26"/>
      <c r="AC169" s="26"/>
      <c r="AD169" s="26"/>
      <c r="AE169" s="26"/>
      <c r="AF169" s="26"/>
      <c r="AG169" s="26"/>
    </row>
    <row r="170" spans="1:33" ht="14.25" customHeight="1">
      <c r="A170" s="26"/>
      <c r="B170" s="26"/>
      <c r="C170" s="173"/>
      <c r="D170" s="73"/>
      <c r="E170" s="73"/>
      <c r="F170" s="26"/>
      <c r="G170" s="26"/>
      <c r="H170" s="26"/>
      <c r="I170" s="26"/>
      <c r="J170" s="26"/>
      <c r="K170" s="26"/>
      <c r="L170" s="26"/>
      <c r="M170" s="26"/>
      <c r="N170" s="26"/>
      <c r="O170" s="73"/>
      <c r="P170" s="73"/>
      <c r="Q170" s="73"/>
      <c r="R170" s="73"/>
      <c r="S170" s="73"/>
      <c r="T170" s="173"/>
      <c r="U170" s="173"/>
      <c r="V170" s="73"/>
      <c r="W170" s="73"/>
      <c r="X170" s="73"/>
      <c r="Y170" s="73"/>
      <c r="Z170" s="26"/>
      <c r="AA170" s="26"/>
      <c r="AB170" s="26"/>
      <c r="AC170" s="26"/>
      <c r="AD170" s="26"/>
      <c r="AE170" s="26"/>
      <c r="AF170" s="26"/>
      <c r="AG170" s="26"/>
    </row>
    <row r="171" spans="1:33" ht="14.25" customHeight="1">
      <c r="A171" s="26"/>
      <c r="B171" s="26"/>
      <c r="C171" s="173"/>
      <c r="D171" s="73"/>
      <c r="E171" s="73"/>
      <c r="F171" s="26"/>
      <c r="G171" s="26"/>
      <c r="H171" s="26"/>
      <c r="I171" s="26"/>
      <c r="J171" s="26"/>
      <c r="K171" s="26"/>
      <c r="L171" s="26"/>
      <c r="M171" s="26"/>
      <c r="N171" s="26"/>
      <c r="O171" s="73"/>
      <c r="P171" s="73"/>
      <c r="Q171" s="73"/>
      <c r="R171" s="73"/>
      <c r="S171" s="73"/>
      <c r="T171" s="173"/>
      <c r="U171" s="173"/>
      <c r="V171" s="73"/>
      <c r="W171" s="73"/>
      <c r="X171" s="73"/>
      <c r="Y171" s="73"/>
      <c r="Z171" s="26"/>
      <c r="AA171" s="26"/>
      <c r="AB171" s="26"/>
      <c r="AC171" s="26"/>
      <c r="AD171" s="26"/>
      <c r="AE171" s="26"/>
      <c r="AF171" s="26"/>
      <c r="AG171" s="26"/>
    </row>
    <row r="172" spans="1:33" ht="14.25" customHeight="1">
      <c r="A172" s="26"/>
      <c r="B172" s="26"/>
      <c r="C172" s="173"/>
      <c r="D172" s="73"/>
      <c r="E172" s="73"/>
      <c r="F172" s="26"/>
      <c r="G172" s="26"/>
      <c r="H172" s="26"/>
      <c r="I172" s="26"/>
      <c r="J172" s="26"/>
      <c r="K172" s="26"/>
      <c r="L172" s="26"/>
      <c r="M172" s="26"/>
      <c r="N172" s="26"/>
      <c r="O172" s="73"/>
      <c r="P172" s="73"/>
      <c r="Q172" s="73"/>
      <c r="R172" s="73"/>
      <c r="S172" s="73"/>
      <c r="T172" s="173"/>
      <c r="U172" s="173"/>
      <c r="V172" s="73"/>
      <c r="W172" s="73"/>
      <c r="X172" s="73"/>
      <c r="Y172" s="73"/>
      <c r="Z172" s="26"/>
      <c r="AA172" s="26"/>
      <c r="AB172" s="26"/>
      <c r="AC172" s="26"/>
      <c r="AD172" s="26"/>
      <c r="AE172" s="26"/>
      <c r="AF172" s="26"/>
      <c r="AG172" s="26"/>
    </row>
    <row r="173" spans="1:33" ht="14.25" customHeight="1">
      <c r="A173" s="26"/>
      <c r="B173" s="26"/>
      <c r="C173" s="173"/>
      <c r="D173" s="73"/>
      <c r="E173" s="73"/>
      <c r="F173" s="26"/>
      <c r="G173" s="26"/>
      <c r="H173" s="26"/>
      <c r="I173" s="26"/>
      <c r="J173" s="26"/>
      <c r="K173" s="26"/>
      <c r="L173" s="26"/>
      <c r="M173" s="26"/>
      <c r="N173" s="26"/>
      <c r="O173" s="73"/>
      <c r="P173" s="73"/>
      <c r="Q173" s="73"/>
      <c r="R173" s="73"/>
      <c r="S173" s="73"/>
      <c r="T173" s="173"/>
      <c r="U173" s="173"/>
      <c r="V173" s="73"/>
      <c r="W173" s="73"/>
      <c r="X173" s="73"/>
      <c r="Y173" s="73"/>
      <c r="Z173" s="26"/>
      <c r="AA173" s="26"/>
      <c r="AB173" s="26"/>
      <c r="AC173" s="26"/>
      <c r="AD173" s="26"/>
      <c r="AE173" s="26"/>
      <c r="AF173" s="26"/>
      <c r="AG173" s="26"/>
    </row>
    <row r="174" spans="1:33" ht="14.25" customHeight="1">
      <c r="A174" s="26"/>
      <c r="B174" s="26"/>
      <c r="C174" s="173"/>
      <c r="D174" s="73"/>
      <c r="E174" s="73"/>
      <c r="F174" s="26"/>
      <c r="G174" s="26"/>
      <c r="H174" s="26"/>
      <c r="I174" s="26"/>
      <c r="J174" s="26"/>
      <c r="K174" s="26"/>
      <c r="L174" s="26"/>
      <c r="M174" s="26"/>
      <c r="N174" s="26"/>
      <c r="O174" s="73"/>
      <c r="P174" s="73"/>
      <c r="Q174" s="73"/>
      <c r="R174" s="73"/>
      <c r="S174" s="73"/>
      <c r="T174" s="173"/>
      <c r="U174" s="173"/>
      <c r="V174" s="73"/>
      <c r="W174" s="73"/>
      <c r="X174" s="73"/>
      <c r="Y174" s="73"/>
      <c r="Z174" s="26"/>
      <c r="AA174" s="26"/>
      <c r="AB174" s="26"/>
      <c r="AC174" s="26"/>
      <c r="AD174" s="26"/>
      <c r="AE174" s="26"/>
      <c r="AF174" s="26"/>
      <c r="AG174" s="26"/>
    </row>
    <row r="175" spans="1:33" ht="14.25" customHeight="1">
      <c r="A175" s="26"/>
      <c r="B175" s="26"/>
      <c r="C175" s="173"/>
      <c r="D175" s="73"/>
      <c r="E175" s="73"/>
      <c r="F175" s="26"/>
      <c r="G175" s="26"/>
      <c r="H175" s="26"/>
      <c r="I175" s="26"/>
      <c r="J175" s="26"/>
      <c r="K175" s="26"/>
      <c r="L175" s="26"/>
      <c r="M175" s="26"/>
      <c r="N175" s="26"/>
      <c r="O175" s="73"/>
      <c r="P175" s="73"/>
      <c r="Q175" s="73"/>
      <c r="R175" s="73"/>
      <c r="S175" s="73"/>
      <c r="T175" s="173"/>
      <c r="U175" s="173"/>
      <c r="V175" s="73"/>
      <c r="W175" s="73"/>
      <c r="X175" s="73"/>
      <c r="Y175" s="73"/>
      <c r="Z175" s="26"/>
      <c r="AA175" s="26"/>
      <c r="AB175" s="26"/>
      <c r="AC175" s="26"/>
      <c r="AD175" s="26"/>
      <c r="AE175" s="26"/>
      <c r="AF175" s="26"/>
      <c r="AG175" s="26"/>
    </row>
    <row r="176" spans="1:33" ht="14.25" customHeight="1">
      <c r="A176" s="26"/>
      <c r="B176" s="26"/>
      <c r="C176" s="173"/>
      <c r="D176" s="73"/>
      <c r="E176" s="73"/>
      <c r="F176" s="26"/>
      <c r="G176" s="26"/>
      <c r="H176" s="26"/>
      <c r="I176" s="26"/>
      <c r="J176" s="26"/>
      <c r="K176" s="26"/>
      <c r="L176" s="26"/>
      <c r="M176" s="26"/>
      <c r="N176" s="26"/>
      <c r="O176" s="73"/>
      <c r="P176" s="73"/>
      <c r="Q176" s="73"/>
      <c r="R176" s="73"/>
      <c r="S176" s="73"/>
      <c r="T176" s="173"/>
      <c r="U176" s="173"/>
      <c r="V176" s="73"/>
      <c r="W176" s="73"/>
      <c r="X176" s="73"/>
      <c r="Y176" s="73"/>
      <c r="Z176" s="26"/>
      <c r="AA176" s="26"/>
      <c r="AB176" s="26"/>
      <c r="AC176" s="26"/>
      <c r="AD176" s="26"/>
      <c r="AE176" s="26"/>
      <c r="AF176" s="26"/>
      <c r="AG176" s="26"/>
    </row>
    <row r="177" spans="1:33" ht="14.25" customHeight="1">
      <c r="A177" s="26"/>
      <c r="B177" s="26"/>
      <c r="C177" s="173"/>
      <c r="D177" s="73"/>
      <c r="E177" s="73"/>
      <c r="F177" s="26"/>
      <c r="G177" s="26"/>
      <c r="H177" s="26"/>
      <c r="I177" s="26"/>
      <c r="J177" s="26"/>
      <c r="K177" s="26"/>
      <c r="L177" s="26"/>
      <c r="M177" s="26"/>
      <c r="N177" s="26"/>
      <c r="O177" s="73"/>
      <c r="P177" s="73"/>
      <c r="Q177" s="73"/>
      <c r="R177" s="73"/>
      <c r="S177" s="73"/>
      <c r="T177" s="173"/>
      <c r="U177" s="173"/>
      <c r="V177" s="73"/>
      <c r="W177" s="73"/>
      <c r="X177" s="73"/>
      <c r="Y177" s="73"/>
      <c r="Z177" s="26"/>
      <c r="AA177" s="26"/>
      <c r="AB177" s="26"/>
      <c r="AC177" s="26"/>
      <c r="AD177" s="26"/>
      <c r="AE177" s="26"/>
      <c r="AF177" s="26"/>
      <c r="AG177" s="26"/>
    </row>
    <row r="178" spans="1:33" ht="14.25" customHeight="1">
      <c r="A178" s="26"/>
      <c r="B178" s="26"/>
      <c r="C178" s="173"/>
      <c r="D178" s="73"/>
      <c r="E178" s="73"/>
      <c r="F178" s="26"/>
      <c r="G178" s="26"/>
      <c r="H178" s="26"/>
      <c r="I178" s="26"/>
      <c r="J178" s="26"/>
      <c r="K178" s="26"/>
      <c r="L178" s="26"/>
      <c r="M178" s="26"/>
      <c r="N178" s="26"/>
      <c r="O178" s="73"/>
      <c r="P178" s="73"/>
      <c r="Q178" s="73"/>
      <c r="R178" s="73"/>
      <c r="S178" s="73"/>
      <c r="T178" s="173"/>
      <c r="U178" s="173"/>
      <c r="V178" s="73"/>
      <c r="W178" s="73"/>
      <c r="X178" s="73"/>
      <c r="Y178" s="73"/>
      <c r="Z178" s="26"/>
      <c r="AA178" s="26"/>
      <c r="AB178" s="26"/>
      <c r="AC178" s="26"/>
      <c r="AD178" s="26"/>
      <c r="AE178" s="26"/>
      <c r="AF178" s="26"/>
      <c r="AG178" s="26"/>
    </row>
    <row r="179" spans="1:33" ht="14.25" customHeight="1">
      <c r="A179" s="26"/>
      <c r="B179" s="26"/>
      <c r="C179" s="173"/>
      <c r="D179" s="73"/>
      <c r="E179" s="73"/>
      <c r="F179" s="26"/>
      <c r="G179" s="26"/>
      <c r="H179" s="26"/>
      <c r="I179" s="26"/>
      <c r="J179" s="26"/>
      <c r="K179" s="26"/>
      <c r="L179" s="26"/>
      <c r="M179" s="26"/>
      <c r="N179" s="26"/>
      <c r="O179" s="73"/>
      <c r="P179" s="73"/>
      <c r="Q179" s="73"/>
      <c r="R179" s="73"/>
      <c r="S179" s="73"/>
      <c r="T179" s="173"/>
      <c r="U179" s="173"/>
      <c r="V179" s="73"/>
      <c r="W179" s="73"/>
      <c r="X179" s="73"/>
      <c r="Y179" s="73"/>
      <c r="Z179" s="26"/>
      <c r="AA179" s="26"/>
      <c r="AB179" s="26"/>
      <c r="AC179" s="26"/>
      <c r="AD179" s="26"/>
      <c r="AE179" s="26"/>
      <c r="AF179" s="26"/>
      <c r="AG179" s="26"/>
    </row>
    <row r="180" spans="1:33" ht="14.25" customHeight="1">
      <c r="A180" s="26"/>
      <c r="B180" s="26"/>
      <c r="C180" s="173"/>
      <c r="D180" s="73"/>
      <c r="E180" s="73"/>
      <c r="F180" s="26"/>
      <c r="G180" s="26"/>
      <c r="H180" s="26"/>
      <c r="I180" s="26"/>
      <c r="J180" s="26"/>
      <c r="K180" s="26"/>
      <c r="L180" s="26"/>
      <c r="M180" s="26"/>
      <c r="N180" s="26"/>
      <c r="O180" s="73"/>
      <c r="P180" s="73"/>
      <c r="Q180" s="73"/>
      <c r="R180" s="73"/>
      <c r="S180" s="73"/>
      <c r="T180" s="173"/>
      <c r="U180" s="173"/>
      <c r="V180" s="73"/>
      <c r="W180" s="73"/>
      <c r="X180" s="73"/>
      <c r="Y180" s="73"/>
      <c r="Z180" s="26"/>
      <c r="AA180" s="26"/>
      <c r="AB180" s="26"/>
      <c r="AC180" s="26"/>
      <c r="AD180" s="26"/>
      <c r="AE180" s="26"/>
      <c r="AF180" s="26"/>
      <c r="AG180" s="26"/>
    </row>
    <row r="181" spans="1:33" ht="14.25" customHeight="1">
      <c r="A181" s="26"/>
      <c r="B181" s="26"/>
      <c r="C181" s="173"/>
      <c r="D181" s="73"/>
      <c r="E181" s="73"/>
      <c r="F181" s="26"/>
      <c r="G181" s="26"/>
      <c r="H181" s="26"/>
      <c r="I181" s="26"/>
      <c r="J181" s="26"/>
      <c r="K181" s="26"/>
      <c r="L181" s="26"/>
      <c r="M181" s="26"/>
      <c r="N181" s="26"/>
      <c r="O181" s="73"/>
      <c r="P181" s="73"/>
      <c r="Q181" s="73"/>
      <c r="R181" s="73"/>
      <c r="S181" s="73"/>
      <c r="T181" s="173"/>
      <c r="U181" s="173"/>
      <c r="V181" s="73"/>
      <c r="W181" s="73"/>
      <c r="X181" s="73"/>
      <c r="Y181" s="73"/>
      <c r="Z181" s="26"/>
      <c r="AA181" s="26"/>
      <c r="AB181" s="26"/>
      <c r="AC181" s="26"/>
      <c r="AD181" s="26"/>
      <c r="AE181" s="26"/>
      <c r="AF181" s="26"/>
      <c r="AG181" s="26"/>
    </row>
    <row r="182" spans="1:33" ht="14.25" customHeight="1">
      <c r="A182" s="26"/>
      <c r="B182" s="26"/>
      <c r="C182" s="173"/>
      <c r="D182" s="73"/>
      <c r="E182" s="73"/>
      <c r="F182" s="26"/>
      <c r="G182" s="26"/>
      <c r="H182" s="26"/>
      <c r="I182" s="26"/>
      <c r="J182" s="26"/>
      <c r="K182" s="26"/>
      <c r="L182" s="26"/>
      <c r="M182" s="26"/>
      <c r="N182" s="26"/>
      <c r="O182" s="73"/>
      <c r="P182" s="73"/>
      <c r="Q182" s="73"/>
      <c r="R182" s="73"/>
      <c r="S182" s="73"/>
      <c r="T182" s="173"/>
      <c r="U182" s="173"/>
      <c r="V182" s="73"/>
      <c r="W182" s="73"/>
      <c r="X182" s="73"/>
      <c r="Y182" s="73"/>
      <c r="Z182" s="26"/>
      <c r="AA182" s="26"/>
      <c r="AB182" s="26"/>
      <c r="AC182" s="26"/>
      <c r="AD182" s="26"/>
      <c r="AE182" s="26"/>
      <c r="AF182" s="26"/>
      <c r="AG182" s="26"/>
    </row>
    <row r="183" spans="1:33" ht="14.25" customHeight="1">
      <c r="A183" s="26"/>
      <c r="B183" s="26"/>
      <c r="C183" s="173"/>
      <c r="D183" s="73"/>
      <c r="E183" s="73"/>
      <c r="F183" s="26"/>
      <c r="G183" s="26"/>
      <c r="H183" s="26"/>
      <c r="I183" s="26"/>
      <c r="J183" s="26"/>
      <c r="K183" s="26"/>
      <c r="L183" s="26"/>
      <c r="M183" s="26"/>
      <c r="N183" s="26"/>
      <c r="O183" s="73"/>
      <c r="P183" s="73"/>
      <c r="Q183" s="73"/>
      <c r="R183" s="73"/>
      <c r="S183" s="73"/>
      <c r="T183" s="173"/>
      <c r="U183" s="173"/>
      <c r="V183" s="73"/>
      <c r="W183" s="73"/>
      <c r="X183" s="73"/>
      <c r="Y183" s="73"/>
      <c r="Z183" s="26"/>
      <c r="AA183" s="26"/>
      <c r="AB183" s="26"/>
      <c r="AC183" s="26"/>
      <c r="AD183" s="26"/>
      <c r="AE183" s="26"/>
      <c r="AF183" s="26"/>
      <c r="AG183" s="26"/>
    </row>
    <row r="184" spans="1:33" ht="14.25" customHeight="1">
      <c r="A184" s="26"/>
      <c r="B184" s="26"/>
      <c r="C184" s="173"/>
      <c r="D184" s="73"/>
      <c r="E184" s="73"/>
      <c r="F184" s="26"/>
      <c r="G184" s="26"/>
      <c r="H184" s="26"/>
      <c r="I184" s="26"/>
      <c r="J184" s="26"/>
      <c r="K184" s="26"/>
      <c r="L184" s="26"/>
      <c r="M184" s="26"/>
      <c r="N184" s="26"/>
      <c r="O184" s="73"/>
      <c r="P184" s="73"/>
      <c r="Q184" s="73"/>
      <c r="R184" s="73"/>
      <c r="S184" s="73"/>
      <c r="T184" s="173"/>
      <c r="U184" s="173"/>
      <c r="V184" s="73"/>
      <c r="W184" s="73"/>
      <c r="X184" s="73"/>
      <c r="Y184" s="73"/>
      <c r="Z184" s="26"/>
      <c r="AA184" s="26"/>
      <c r="AB184" s="26"/>
      <c r="AC184" s="26"/>
      <c r="AD184" s="26"/>
      <c r="AE184" s="26"/>
      <c r="AF184" s="26"/>
      <c r="AG184" s="26"/>
    </row>
    <row r="185" spans="1:33" ht="14.25" customHeight="1">
      <c r="A185" s="26"/>
      <c r="B185" s="26"/>
      <c r="C185" s="173"/>
      <c r="D185" s="73"/>
      <c r="E185" s="73"/>
      <c r="F185" s="26"/>
      <c r="G185" s="26"/>
      <c r="H185" s="26"/>
      <c r="I185" s="26"/>
      <c r="J185" s="26"/>
      <c r="K185" s="26"/>
      <c r="L185" s="26"/>
      <c r="M185" s="26"/>
      <c r="N185" s="26"/>
      <c r="O185" s="73"/>
      <c r="P185" s="73"/>
      <c r="Q185" s="73"/>
      <c r="R185" s="73"/>
      <c r="S185" s="73"/>
      <c r="T185" s="173"/>
      <c r="U185" s="173"/>
      <c r="V185" s="73"/>
      <c r="W185" s="73"/>
      <c r="X185" s="73"/>
      <c r="Y185" s="73"/>
      <c r="Z185" s="26"/>
      <c r="AA185" s="26"/>
      <c r="AB185" s="26"/>
      <c r="AC185" s="26"/>
      <c r="AD185" s="26"/>
      <c r="AE185" s="26"/>
      <c r="AF185" s="26"/>
      <c r="AG185" s="26"/>
    </row>
    <row r="186" spans="1:33" ht="14.25" customHeight="1">
      <c r="A186" s="26"/>
      <c r="B186" s="26"/>
      <c r="C186" s="173"/>
      <c r="D186" s="73"/>
      <c r="E186" s="73"/>
      <c r="F186" s="26"/>
      <c r="G186" s="26"/>
      <c r="H186" s="26"/>
      <c r="I186" s="26"/>
      <c r="J186" s="26"/>
      <c r="K186" s="26"/>
      <c r="L186" s="26"/>
      <c r="M186" s="26"/>
      <c r="N186" s="26"/>
      <c r="O186" s="73"/>
      <c r="P186" s="73"/>
      <c r="Q186" s="73"/>
      <c r="R186" s="73"/>
      <c r="S186" s="73"/>
      <c r="T186" s="173"/>
      <c r="U186" s="173"/>
      <c r="V186" s="73"/>
      <c r="W186" s="73"/>
      <c r="X186" s="73"/>
      <c r="Y186" s="73"/>
      <c r="Z186" s="26"/>
      <c r="AA186" s="26"/>
      <c r="AB186" s="26"/>
      <c r="AC186" s="26"/>
      <c r="AD186" s="26"/>
      <c r="AE186" s="26"/>
      <c r="AF186" s="26"/>
      <c r="AG186" s="26"/>
    </row>
    <row r="187" spans="1:33" ht="14.25" customHeight="1">
      <c r="A187" s="26"/>
      <c r="B187" s="26"/>
      <c r="C187" s="173"/>
      <c r="D187" s="73"/>
      <c r="E187" s="73"/>
      <c r="F187" s="26"/>
      <c r="G187" s="26"/>
      <c r="H187" s="26"/>
      <c r="I187" s="26"/>
      <c r="J187" s="26"/>
      <c r="K187" s="26"/>
      <c r="L187" s="26"/>
      <c r="M187" s="26"/>
      <c r="N187" s="26"/>
      <c r="O187" s="73"/>
      <c r="P187" s="73"/>
      <c r="Q187" s="73"/>
      <c r="R187" s="73"/>
      <c r="S187" s="73"/>
      <c r="T187" s="173"/>
      <c r="U187" s="173"/>
      <c r="V187" s="73"/>
      <c r="W187" s="73"/>
      <c r="X187" s="73"/>
      <c r="Y187" s="73"/>
      <c r="Z187" s="26"/>
      <c r="AA187" s="26"/>
      <c r="AB187" s="26"/>
      <c r="AC187" s="26"/>
      <c r="AD187" s="26"/>
      <c r="AE187" s="26"/>
      <c r="AF187" s="26"/>
      <c r="AG187" s="26"/>
    </row>
    <row r="188" spans="1:33" ht="14.25" customHeight="1">
      <c r="A188" s="26"/>
      <c r="B188" s="26"/>
      <c r="C188" s="173"/>
      <c r="D188" s="73"/>
      <c r="E188" s="73"/>
      <c r="F188" s="26"/>
      <c r="G188" s="26"/>
      <c r="H188" s="26"/>
      <c r="I188" s="26"/>
      <c r="J188" s="26"/>
      <c r="K188" s="26"/>
      <c r="L188" s="26"/>
      <c r="M188" s="26"/>
      <c r="N188" s="26"/>
      <c r="O188" s="73"/>
      <c r="P188" s="73"/>
      <c r="Q188" s="73"/>
      <c r="R188" s="73"/>
      <c r="S188" s="73"/>
      <c r="T188" s="173"/>
      <c r="U188" s="173"/>
      <c r="V188" s="73"/>
      <c r="W188" s="73"/>
      <c r="X188" s="73"/>
      <c r="Y188" s="73"/>
      <c r="Z188" s="26"/>
      <c r="AA188" s="26"/>
      <c r="AB188" s="26"/>
      <c r="AC188" s="26"/>
      <c r="AD188" s="26"/>
      <c r="AE188" s="26"/>
      <c r="AF188" s="26"/>
      <c r="AG188" s="26"/>
    </row>
    <row r="189" spans="1:33" ht="14.25" customHeight="1">
      <c r="A189" s="26"/>
      <c r="B189" s="26"/>
      <c r="C189" s="173"/>
      <c r="D189" s="73"/>
      <c r="E189" s="73"/>
      <c r="F189" s="26"/>
      <c r="G189" s="26"/>
      <c r="H189" s="26"/>
      <c r="I189" s="26"/>
      <c r="J189" s="26"/>
      <c r="K189" s="26"/>
      <c r="L189" s="26"/>
      <c r="M189" s="26"/>
      <c r="N189" s="26"/>
      <c r="O189" s="73"/>
      <c r="P189" s="73"/>
      <c r="Q189" s="73"/>
      <c r="R189" s="73"/>
      <c r="S189" s="73"/>
      <c r="T189" s="173"/>
      <c r="U189" s="173"/>
      <c r="V189" s="73"/>
      <c r="W189" s="73"/>
      <c r="X189" s="73"/>
      <c r="Y189" s="73"/>
      <c r="Z189" s="26"/>
      <c r="AA189" s="26"/>
      <c r="AB189" s="26"/>
      <c r="AC189" s="26"/>
      <c r="AD189" s="26"/>
      <c r="AE189" s="26"/>
      <c r="AF189" s="26"/>
      <c r="AG189" s="26"/>
    </row>
    <row r="190" spans="1:33" ht="14.25" customHeight="1">
      <c r="A190" s="26"/>
      <c r="B190" s="26"/>
      <c r="C190" s="173"/>
      <c r="D190" s="73"/>
      <c r="E190" s="73"/>
      <c r="F190" s="26"/>
      <c r="G190" s="26"/>
      <c r="H190" s="26"/>
      <c r="I190" s="26"/>
      <c r="J190" s="26"/>
      <c r="K190" s="26"/>
      <c r="L190" s="26"/>
      <c r="M190" s="26"/>
      <c r="N190" s="26"/>
      <c r="O190" s="73"/>
      <c r="P190" s="73"/>
      <c r="Q190" s="73"/>
      <c r="R190" s="73"/>
      <c r="S190" s="73"/>
      <c r="T190" s="173"/>
      <c r="U190" s="173"/>
      <c r="V190" s="73"/>
      <c r="W190" s="73"/>
      <c r="X190" s="73"/>
      <c r="Y190" s="73"/>
      <c r="Z190" s="26"/>
      <c r="AA190" s="26"/>
      <c r="AB190" s="26"/>
      <c r="AC190" s="26"/>
      <c r="AD190" s="26"/>
      <c r="AE190" s="26"/>
      <c r="AF190" s="26"/>
      <c r="AG190" s="26"/>
    </row>
    <row r="191" spans="1:33" ht="14.25" customHeight="1">
      <c r="A191" s="26"/>
      <c r="B191" s="26"/>
      <c r="C191" s="173"/>
      <c r="D191" s="73"/>
      <c r="E191" s="73"/>
      <c r="F191" s="26"/>
      <c r="G191" s="26"/>
      <c r="H191" s="26"/>
      <c r="I191" s="26"/>
      <c r="J191" s="26"/>
      <c r="K191" s="26"/>
      <c r="L191" s="26"/>
      <c r="M191" s="26"/>
      <c r="N191" s="26"/>
      <c r="O191" s="73"/>
      <c r="P191" s="73"/>
      <c r="Q191" s="73"/>
      <c r="R191" s="73"/>
      <c r="S191" s="73"/>
      <c r="T191" s="173"/>
      <c r="U191" s="173"/>
      <c r="V191" s="73"/>
      <c r="W191" s="73"/>
      <c r="X191" s="73"/>
      <c r="Y191" s="73"/>
      <c r="Z191" s="26"/>
      <c r="AA191" s="26"/>
      <c r="AB191" s="26"/>
      <c r="AC191" s="26"/>
      <c r="AD191" s="26"/>
      <c r="AE191" s="26"/>
      <c r="AF191" s="26"/>
      <c r="AG191" s="26"/>
    </row>
    <row r="192" spans="1:33" ht="14.25" customHeight="1">
      <c r="A192" s="26"/>
      <c r="B192" s="26"/>
      <c r="C192" s="173"/>
      <c r="D192" s="73"/>
      <c r="E192" s="73"/>
      <c r="F192" s="26"/>
      <c r="G192" s="26"/>
      <c r="H192" s="26"/>
      <c r="I192" s="26"/>
      <c r="J192" s="26"/>
      <c r="K192" s="26"/>
      <c r="L192" s="26"/>
      <c r="M192" s="26"/>
      <c r="N192" s="26"/>
      <c r="O192" s="73"/>
      <c r="P192" s="73"/>
      <c r="Q192" s="73"/>
      <c r="R192" s="73"/>
      <c r="S192" s="73"/>
      <c r="T192" s="173"/>
      <c r="U192" s="173"/>
      <c r="V192" s="73"/>
      <c r="W192" s="73"/>
      <c r="X192" s="73"/>
      <c r="Y192" s="73"/>
      <c r="Z192" s="26"/>
      <c r="AA192" s="26"/>
      <c r="AB192" s="26"/>
      <c r="AC192" s="26"/>
      <c r="AD192" s="26"/>
      <c r="AE192" s="26"/>
      <c r="AF192" s="26"/>
      <c r="AG192" s="26"/>
    </row>
    <row r="193" spans="1:33" ht="14.25" customHeight="1">
      <c r="A193" s="26"/>
      <c r="B193" s="26"/>
      <c r="C193" s="173"/>
      <c r="D193" s="73"/>
      <c r="E193" s="73"/>
      <c r="F193" s="26"/>
      <c r="G193" s="26"/>
      <c r="H193" s="26"/>
      <c r="I193" s="26"/>
      <c r="J193" s="26"/>
      <c r="K193" s="26"/>
      <c r="L193" s="26"/>
      <c r="M193" s="26"/>
      <c r="N193" s="26"/>
      <c r="O193" s="73"/>
      <c r="P193" s="73"/>
      <c r="Q193" s="73"/>
      <c r="R193" s="73"/>
      <c r="S193" s="73"/>
      <c r="T193" s="173"/>
      <c r="U193" s="173"/>
      <c r="V193" s="73"/>
      <c r="W193" s="73"/>
      <c r="X193" s="73"/>
      <c r="Y193" s="73"/>
      <c r="Z193" s="26"/>
      <c r="AA193" s="26"/>
      <c r="AB193" s="26"/>
      <c r="AC193" s="26"/>
      <c r="AD193" s="26"/>
      <c r="AE193" s="26"/>
      <c r="AF193" s="26"/>
      <c r="AG193" s="26"/>
    </row>
    <row r="194" spans="1:33" ht="14.25" customHeight="1">
      <c r="A194" s="26"/>
      <c r="B194" s="26"/>
      <c r="C194" s="173"/>
      <c r="D194" s="73"/>
      <c r="E194" s="73"/>
      <c r="F194" s="26"/>
      <c r="G194" s="26"/>
      <c r="H194" s="26"/>
      <c r="I194" s="26"/>
      <c r="J194" s="26"/>
      <c r="K194" s="26"/>
      <c r="L194" s="26"/>
      <c r="M194" s="26"/>
      <c r="N194" s="26"/>
      <c r="O194" s="73"/>
      <c r="P194" s="73"/>
      <c r="Q194" s="73"/>
      <c r="R194" s="73"/>
      <c r="S194" s="73"/>
      <c r="T194" s="173"/>
      <c r="U194" s="173"/>
      <c r="V194" s="73"/>
      <c r="W194" s="73"/>
      <c r="X194" s="73"/>
      <c r="Y194" s="73"/>
      <c r="Z194" s="26"/>
      <c r="AA194" s="26"/>
      <c r="AB194" s="26"/>
      <c r="AC194" s="26"/>
      <c r="AD194" s="26"/>
      <c r="AE194" s="26"/>
      <c r="AF194" s="26"/>
      <c r="AG194" s="26"/>
    </row>
    <row r="195" spans="1:33" ht="14.25" customHeight="1">
      <c r="A195" s="26"/>
      <c r="B195" s="26"/>
      <c r="C195" s="173"/>
      <c r="D195" s="73"/>
      <c r="E195" s="73"/>
      <c r="F195" s="26"/>
      <c r="G195" s="26"/>
      <c r="H195" s="26"/>
      <c r="I195" s="26"/>
      <c r="J195" s="26"/>
      <c r="K195" s="26"/>
      <c r="L195" s="26"/>
      <c r="M195" s="26"/>
      <c r="N195" s="26"/>
      <c r="O195" s="73"/>
      <c r="P195" s="73"/>
      <c r="Q195" s="73"/>
      <c r="R195" s="73"/>
      <c r="S195" s="73"/>
      <c r="T195" s="173"/>
      <c r="U195" s="173"/>
      <c r="V195" s="73"/>
      <c r="W195" s="73"/>
      <c r="X195" s="73"/>
      <c r="Y195" s="73"/>
      <c r="Z195" s="26"/>
      <c r="AA195" s="26"/>
      <c r="AB195" s="26"/>
      <c r="AC195" s="26"/>
      <c r="AD195" s="26"/>
      <c r="AE195" s="26"/>
      <c r="AF195" s="26"/>
      <c r="AG195" s="26"/>
    </row>
    <row r="196" spans="1:33" ht="14.25" customHeight="1">
      <c r="A196" s="26"/>
      <c r="B196" s="26"/>
      <c r="C196" s="173"/>
      <c r="D196" s="73"/>
      <c r="E196" s="73"/>
      <c r="F196" s="26"/>
      <c r="G196" s="26"/>
      <c r="H196" s="26"/>
      <c r="I196" s="26"/>
      <c r="J196" s="26"/>
      <c r="K196" s="26"/>
      <c r="L196" s="26"/>
      <c r="M196" s="26"/>
      <c r="N196" s="26"/>
      <c r="O196" s="73"/>
      <c r="P196" s="73"/>
      <c r="Q196" s="73"/>
      <c r="R196" s="73"/>
      <c r="S196" s="73"/>
      <c r="T196" s="173"/>
      <c r="U196" s="173"/>
      <c r="V196" s="73"/>
      <c r="W196" s="73"/>
      <c r="X196" s="73"/>
      <c r="Y196" s="73"/>
      <c r="Z196" s="26"/>
      <c r="AA196" s="26"/>
      <c r="AB196" s="26"/>
      <c r="AC196" s="26"/>
      <c r="AD196" s="26"/>
      <c r="AE196" s="26"/>
      <c r="AF196" s="26"/>
      <c r="AG196" s="26"/>
    </row>
    <row r="197" spans="1:33" ht="14.25" customHeight="1">
      <c r="A197" s="26"/>
      <c r="B197" s="26"/>
      <c r="C197" s="173"/>
      <c r="D197" s="73"/>
      <c r="E197" s="73"/>
      <c r="F197" s="26"/>
      <c r="G197" s="26"/>
      <c r="H197" s="26"/>
      <c r="I197" s="26"/>
      <c r="J197" s="26"/>
      <c r="K197" s="26"/>
      <c r="L197" s="26"/>
      <c r="M197" s="26"/>
      <c r="N197" s="26"/>
      <c r="O197" s="73"/>
      <c r="P197" s="73"/>
      <c r="Q197" s="73"/>
      <c r="R197" s="73"/>
      <c r="S197" s="73"/>
      <c r="T197" s="173"/>
      <c r="U197" s="173"/>
      <c r="V197" s="73"/>
      <c r="W197" s="73"/>
      <c r="X197" s="73"/>
      <c r="Y197" s="73"/>
      <c r="Z197" s="26"/>
      <c r="AA197" s="26"/>
      <c r="AB197" s="26"/>
      <c r="AC197" s="26"/>
      <c r="AD197" s="26"/>
      <c r="AE197" s="26"/>
      <c r="AF197" s="26"/>
      <c r="AG197" s="26"/>
    </row>
    <row r="198" spans="1:33" ht="14.25" customHeight="1">
      <c r="A198" s="26"/>
      <c r="B198" s="26"/>
      <c r="C198" s="173"/>
      <c r="D198" s="73"/>
      <c r="E198" s="73"/>
      <c r="F198" s="26"/>
      <c r="G198" s="26"/>
      <c r="H198" s="26"/>
      <c r="I198" s="26"/>
      <c r="J198" s="26"/>
      <c r="K198" s="26"/>
      <c r="L198" s="26"/>
      <c r="M198" s="26"/>
      <c r="N198" s="26"/>
      <c r="O198" s="73"/>
      <c r="P198" s="73"/>
      <c r="Q198" s="73"/>
      <c r="R198" s="73"/>
      <c r="S198" s="73"/>
      <c r="T198" s="173"/>
      <c r="U198" s="173"/>
      <c r="V198" s="73"/>
      <c r="W198" s="73"/>
      <c r="X198" s="73"/>
      <c r="Y198" s="73"/>
      <c r="Z198" s="26"/>
      <c r="AA198" s="26"/>
      <c r="AB198" s="26"/>
      <c r="AC198" s="26"/>
      <c r="AD198" s="26"/>
      <c r="AE198" s="26"/>
      <c r="AF198" s="26"/>
      <c r="AG198" s="26"/>
    </row>
    <row r="199" spans="1:33" ht="14.25" customHeight="1">
      <c r="A199" s="26"/>
      <c r="B199" s="26"/>
      <c r="C199" s="173"/>
      <c r="D199" s="73"/>
      <c r="E199" s="73"/>
      <c r="F199" s="26"/>
      <c r="G199" s="26"/>
      <c r="H199" s="26"/>
      <c r="I199" s="26"/>
      <c r="J199" s="26"/>
      <c r="K199" s="26"/>
      <c r="L199" s="26"/>
      <c r="M199" s="26"/>
      <c r="N199" s="26"/>
      <c r="O199" s="73"/>
      <c r="P199" s="73"/>
      <c r="Q199" s="73"/>
      <c r="R199" s="73"/>
      <c r="S199" s="73"/>
      <c r="T199" s="173"/>
      <c r="U199" s="173"/>
      <c r="V199" s="73"/>
      <c r="W199" s="73"/>
      <c r="X199" s="73"/>
      <c r="Y199" s="73"/>
      <c r="Z199" s="26"/>
      <c r="AA199" s="26"/>
      <c r="AB199" s="26"/>
      <c r="AC199" s="26"/>
      <c r="AD199" s="26"/>
      <c r="AE199" s="26"/>
      <c r="AF199" s="26"/>
      <c r="AG199" s="26"/>
    </row>
    <row r="200" spans="1:33" ht="14.25" customHeight="1">
      <c r="A200" s="26"/>
      <c r="B200" s="26"/>
      <c r="C200" s="173"/>
      <c r="D200" s="73"/>
      <c r="E200" s="73"/>
      <c r="F200" s="26"/>
      <c r="G200" s="26"/>
      <c r="H200" s="26"/>
      <c r="I200" s="26"/>
      <c r="J200" s="26"/>
      <c r="K200" s="26"/>
      <c r="L200" s="26"/>
      <c r="M200" s="26"/>
      <c r="N200" s="26"/>
      <c r="O200" s="73"/>
      <c r="P200" s="73"/>
      <c r="Q200" s="73"/>
      <c r="R200" s="73"/>
      <c r="S200" s="73"/>
      <c r="T200" s="173"/>
      <c r="U200" s="173"/>
      <c r="V200" s="73"/>
      <c r="W200" s="73"/>
      <c r="X200" s="73"/>
      <c r="Y200" s="73"/>
      <c r="Z200" s="26"/>
      <c r="AA200" s="26"/>
      <c r="AB200" s="26"/>
      <c r="AC200" s="26"/>
      <c r="AD200" s="26"/>
      <c r="AE200" s="26"/>
      <c r="AF200" s="26"/>
      <c r="AG200" s="26"/>
    </row>
    <row r="201" spans="1:33" ht="14.25" customHeight="1">
      <c r="A201" s="26"/>
      <c r="B201" s="26"/>
      <c r="C201" s="173"/>
      <c r="D201" s="73"/>
      <c r="E201" s="73"/>
      <c r="F201" s="26"/>
      <c r="G201" s="26"/>
      <c r="H201" s="26"/>
      <c r="I201" s="26"/>
      <c r="J201" s="26"/>
      <c r="K201" s="26"/>
      <c r="L201" s="26"/>
      <c r="M201" s="26"/>
      <c r="N201" s="26"/>
      <c r="O201" s="73"/>
      <c r="P201" s="73"/>
      <c r="Q201" s="73"/>
      <c r="R201" s="73"/>
      <c r="S201" s="73"/>
      <c r="T201" s="173"/>
      <c r="U201" s="173"/>
      <c r="V201" s="73"/>
      <c r="W201" s="73"/>
      <c r="X201" s="73"/>
      <c r="Y201" s="73"/>
      <c r="Z201" s="26"/>
      <c r="AA201" s="26"/>
      <c r="AB201" s="26"/>
      <c r="AC201" s="26"/>
      <c r="AD201" s="26"/>
      <c r="AE201" s="26"/>
      <c r="AF201" s="26"/>
      <c r="AG201" s="26"/>
    </row>
    <row r="202" spans="1:33" ht="14.25" customHeight="1">
      <c r="A202" s="26"/>
      <c r="B202" s="26"/>
      <c r="C202" s="173"/>
      <c r="D202" s="73"/>
      <c r="E202" s="73"/>
      <c r="F202" s="26"/>
      <c r="G202" s="26"/>
      <c r="H202" s="26"/>
      <c r="I202" s="26"/>
      <c r="J202" s="26"/>
      <c r="K202" s="26"/>
      <c r="L202" s="26"/>
      <c r="M202" s="26"/>
      <c r="N202" s="26"/>
      <c r="O202" s="73"/>
      <c r="P202" s="73"/>
      <c r="Q202" s="73"/>
      <c r="R202" s="73"/>
      <c r="S202" s="73"/>
      <c r="T202" s="173"/>
      <c r="U202" s="173"/>
      <c r="V202" s="73"/>
      <c r="W202" s="73"/>
      <c r="X202" s="73"/>
      <c r="Y202" s="73"/>
      <c r="Z202" s="26"/>
      <c r="AA202" s="26"/>
      <c r="AB202" s="26"/>
      <c r="AC202" s="26"/>
      <c r="AD202" s="26"/>
      <c r="AE202" s="26"/>
      <c r="AF202" s="26"/>
      <c r="AG202" s="26"/>
    </row>
    <row r="203" spans="1:33" ht="14.25" customHeight="1">
      <c r="A203" s="26"/>
      <c r="B203" s="26"/>
      <c r="C203" s="173"/>
      <c r="D203" s="73"/>
      <c r="E203" s="73"/>
      <c r="F203" s="26"/>
      <c r="G203" s="26"/>
      <c r="H203" s="26"/>
      <c r="I203" s="26"/>
      <c r="J203" s="26"/>
      <c r="K203" s="26"/>
      <c r="L203" s="26"/>
      <c r="M203" s="26"/>
      <c r="N203" s="26"/>
      <c r="O203" s="73"/>
      <c r="P203" s="73"/>
      <c r="Q203" s="73"/>
      <c r="R203" s="73"/>
      <c r="S203" s="73"/>
      <c r="T203" s="173"/>
      <c r="U203" s="173"/>
      <c r="V203" s="73"/>
      <c r="W203" s="73"/>
      <c r="X203" s="73"/>
      <c r="Y203" s="73"/>
      <c r="Z203" s="26"/>
      <c r="AA203" s="26"/>
      <c r="AB203" s="26"/>
      <c r="AC203" s="26"/>
      <c r="AD203" s="26"/>
      <c r="AE203" s="26"/>
      <c r="AF203" s="26"/>
      <c r="AG203" s="26"/>
    </row>
    <row r="204" spans="1:33" ht="14.25" customHeight="1">
      <c r="A204" s="26"/>
      <c r="B204" s="26"/>
      <c r="C204" s="173"/>
      <c r="D204" s="73"/>
      <c r="E204" s="73"/>
      <c r="F204" s="26"/>
      <c r="G204" s="26"/>
      <c r="H204" s="26"/>
      <c r="I204" s="26"/>
      <c r="J204" s="26"/>
      <c r="K204" s="26"/>
      <c r="L204" s="26"/>
      <c r="M204" s="26"/>
      <c r="N204" s="26"/>
      <c r="O204" s="73"/>
      <c r="P204" s="73"/>
      <c r="Q204" s="73"/>
      <c r="R204" s="73"/>
      <c r="S204" s="73"/>
      <c r="T204" s="173"/>
      <c r="U204" s="173"/>
      <c r="V204" s="73"/>
      <c r="W204" s="73"/>
      <c r="X204" s="73"/>
      <c r="Y204" s="73"/>
      <c r="Z204" s="26"/>
      <c r="AA204" s="26"/>
      <c r="AB204" s="26"/>
      <c r="AC204" s="26"/>
      <c r="AD204" s="26"/>
      <c r="AE204" s="26"/>
      <c r="AF204" s="26"/>
      <c r="AG204" s="26"/>
    </row>
    <row r="205" spans="1:33" ht="14.25" customHeight="1">
      <c r="A205" s="26"/>
      <c r="B205" s="26"/>
      <c r="C205" s="173"/>
      <c r="D205" s="73"/>
      <c r="E205" s="73"/>
      <c r="F205" s="26"/>
      <c r="G205" s="26"/>
      <c r="H205" s="26"/>
      <c r="I205" s="26"/>
      <c r="J205" s="26"/>
      <c r="K205" s="26"/>
      <c r="L205" s="26"/>
      <c r="M205" s="26"/>
      <c r="N205" s="26"/>
      <c r="O205" s="73"/>
      <c r="P205" s="73"/>
      <c r="Q205" s="73"/>
      <c r="R205" s="73"/>
      <c r="S205" s="73"/>
      <c r="T205" s="173"/>
      <c r="U205" s="173"/>
      <c r="V205" s="73"/>
      <c r="W205" s="73"/>
      <c r="X205" s="73"/>
      <c r="Y205" s="73"/>
      <c r="Z205" s="26"/>
      <c r="AA205" s="26"/>
      <c r="AB205" s="26"/>
      <c r="AC205" s="26"/>
      <c r="AD205" s="26"/>
      <c r="AE205" s="26"/>
      <c r="AF205" s="26"/>
      <c r="AG205" s="26"/>
    </row>
    <row r="206" spans="1:33" ht="14.25" customHeight="1">
      <c r="A206" s="26"/>
      <c r="B206" s="26"/>
      <c r="C206" s="173"/>
      <c r="D206" s="73"/>
      <c r="E206" s="73"/>
      <c r="F206" s="26"/>
      <c r="G206" s="26"/>
      <c r="H206" s="26"/>
      <c r="I206" s="26"/>
      <c r="J206" s="26"/>
      <c r="K206" s="26"/>
      <c r="L206" s="26"/>
      <c r="M206" s="26"/>
      <c r="N206" s="26"/>
      <c r="O206" s="73"/>
      <c r="P206" s="73"/>
      <c r="Q206" s="73"/>
      <c r="R206" s="73"/>
      <c r="S206" s="73"/>
      <c r="T206" s="173"/>
      <c r="U206" s="173"/>
      <c r="V206" s="73"/>
      <c r="W206" s="73"/>
      <c r="X206" s="73"/>
      <c r="Y206" s="73"/>
      <c r="Z206" s="26"/>
      <c r="AA206" s="26"/>
      <c r="AB206" s="26"/>
      <c r="AC206" s="26"/>
      <c r="AD206" s="26"/>
      <c r="AE206" s="26"/>
      <c r="AF206" s="26"/>
      <c r="AG206" s="26"/>
    </row>
    <row r="207" spans="1:33" ht="14.25" customHeight="1">
      <c r="A207" s="26"/>
      <c r="B207" s="26"/>
      <c r="C207" s="173"/>
      <c r="D207" s="73"/>
      <c r="E207" s="73"/>
      <c r="F207" s="26"/>
      <c r="G207" s="26"/>
      <c r="H207" s="26"/>
      <c r="I207" s="26"/>
      <c r="J207" s="26"/>
      <c r="K207" s="26"/>
      <c r="L207" s="26"/>
      <c r="M207" s="26"/>
      <c r="N207" s="26"/>
      <c r="O207" s="73"/>
      <c r="P207" s="73"/>
      <c r="Q207" s="73"/>
      <c r="R207" s="73"/>
      <c r="S207" s="73"/>
      <c r="T207" s="173"/>
      <c r="U207" s="173"/>
      <c r="V207" s="73"/>
      <c r="W207" s="73"/>
      <c r="X207" s="73"/>
      <c r="Y207" s="73"/>
      <c r="Z207" s="26"/>
      <c r="AA207" s="26"/>
      <c r="AB207" s="26"/>
      <c r="AC207" s="26"/>
      <c r="AD207" s="26"/>
      <c r="AE207" s="26"/>
      <c r="AF207" s="26"/>
      <c r="AG207" s="26"/>
    </row>
    <row r="208" spans="1:33" ht="14.25" customHeight="1">
      <c r="A208" s="26"/>
      <c r="B208" s="26"/>
      <c r="C208" s="173"/>
      <c r="D208" s="73"/>
      <c r="E208" s="73"/>
      <c r="F208" s="26"/>
      <c r="G208" s="26"/>
      <c r="H208" s="26"/>
      <c r="I208" s="26"/>
      <c r="J208" s="26"/>
      <c r="K208" s="26"/>
      <c r="L208" s="26"/>
      <c r="M208" s="26"/>
      <c r="N208" s="26"/>
      <c r="O208" s="73"/>
      <c r="P208" s="73"/>
      <c r="Q208" s="73"/>
      <c r="R208" s="73"/>
      <c r="S208" s="73"/>
      <c r="T208" s="173"/>
      <c r="U208" s="173"/>
      <c r="V208" s="73"/>
      <c r="W208" s="73"/>
      <c r="X208" s="73"/>
      <c r="Y208" s="73"/>
      <c r="Z208" s="26"/>
      <c r="AA208" s="26"/>
      <c r="AB208" s="26"/>
      <c r="AC208" s="26"/>
      <c r="AD208" s="26"/>
      <c r="AE208" s="26"/>
      <c r="AF208" s="26"/>
      <c r="AG208" s="26"/>
    </row>
    <row r="209" spans="1:33" ht="14.25" customHeight="1">
      <c r="A209" s="26"/>
      <c r="B209" s="26"/>
      <c r="C209" s="173"/>
      <c r="D209" s="73"/>
      <c r="E209" s="73"/>
      <c r="F209" s="26"/>
      <c r="G209" s="26"/>
      <c r="H209" s="26"/>
      <c r="I209" s="26"/>
      <c r="J209" s="26"/>
      <c r="K209" s="26"/>
      <c r="L209" s="26"/>
      <c r="M209" s="26"/>
      <c r="N209" s="26"/>
      <c r="O209" s="73"/>
      <c r="P209" s="73"/>
      <c r="Q209" s="73"/>
      <c r="R209" s="73"/>
      <c r="S209" s="73"/>
      <c r="T209" s="173"/>
      <c r="U209" s="173"/>
      <c r="V209" s="73"/>
      <c r="W209" s="73"/>
      <c r="X209" s="73"/>
      <c r="Y209" s="73"/>
      <c r="Z209" s="26"/>
      <c r="AA209" s="26"/>
      <c r="AB209" s="26"/>
      <c r="AC209" s="26"/>
      <c r="AD209" s="26"/>
      <c r="AE209" s="26"/>
      <c r="AF209" s="26"/>
      <c r="AG209" s="26"/>
    </row>
    <row r="210" spans="1:33" ht="14.25" customHeight="1">
      <c r="A210" s="26"/>
      <c r="B210" s="26"/>
      <c r="C210" s="173"/>
      <c r="D210" s="73"/>
      <c r="E210" s="73"/>
      <c r="F210" s="26"/>
      <c r="G210" s="26"/>
      <c r="H210" s="26"/>
      <c r="I210" s="26"/>
      <c r="J210" s="26"/>
      <c r="K210" s="26"/>
      <c r="L210" s="26"/>
      <c r="M210" s="26"/>
      <c r="N210" s="26"/>
      <c r="O210" s="73"/>
      <c r="P210" s="73"/>
      <c r="Q210" s="73"/>
      <c r="R210" s="73"/>
      <c r="S210" s="73"/>
      <c r="T210" s="173"/>
      <c r="U210" s="173"/>
      <c r="V210" s="73"/>
      <c r="W210" s="73"/>
      <c r="X210" s="73"/>
      <c r="Y210" s="73"/>
      <c r="Z210" s="26"/>
      <c r="AA210" s="26"/>
      <c r="AB210" s="26"/>
      <c r="AC210" s="26"/>
      <c r="AD210" s="26"/>
      <c r="AE210" s="26"/>
      <c r="AF210" s="26"/>
      <c r="AG210" s="26"/>
    </row>
    <row r="211" spans="1:33" ht="14.25" customHeight="1">
      <c r="A211" s="26"/>
      <c r="B211" s="26"/>
      <c r="C211" s="173"/>
      <c r="D211" s="73"/>
      <c r="E211" s="73"/>
      <c r="F211" s="26"/>
      <c r="G211" s="26"/>
      <c r="H211" s="26"/>
      <c r="I211" s="26"/>
      <c r="J211" s="26"/>
      <c r="K211" s="26"/>
      <c r="L211" s="26"/>
      <c r="M211" s="26"/>
      <c r="N211" s="26"/>
      <c r="O211" s="73"/>
      <c r="P211" s="73"/>
      <c r="Q211" s="73"/>
      <c r="R211" s="73"/>
      <c r="S211" s="73"/>
      <c r="T211" s="173"/>
      <c r="U211" s="173"/>
      <c r="V211" s="73"/>
      <c r="W211" s="73"/>
      <c r="X211" s="73"/>
      <c r="Y211" s="73"/>
      <c r="Z211" s="26"/>
      <c r="AA211" s="26"/>
      <c r="AB211" s="26"/>
      <c r="AC211" s="26"/>
      <c r="AD211" s="26"/>
      <c r="AE211" s="26"/>
      <c r="AF211" s="26"/>
      <c r="AG211" s="26"/>
    </row>
    <row r="212" spans="1:33" ht="14.25" customHeight="1">
      <c r="A212" s="26"/>
      <c r="B212" s="26"/>
      <c r="C212" s="173"/>
      <c r="D212" s="73"/>
      <c r="E212" s="73"/>
      <c r="F212" s="26"/>
      <c r="G212" s="26"/>
      <c r="H212" s="26"/>
      <c r="I212" s="26"/>
      <c r="J212" s="26"/>
      <c r="K212" s="26"/>
      <c r="L212" s="26"/>
      <c r="M212" s="26"/>
      <c r="N212" s="26"/>
      <c r="O212" s="73"/>
      <c r="P212" s="73"/>
      <c r="Q212" s="73"/>
      <c r="R212" s="73"/>
      <c r="S212" s="73"/>
      <c r="T212" s="173"/>
      <c r="U212" s="173"/>
      <c r="V212" s="73"/>
      <c r="W212" s="73"/>
      <c r="X212" s="73"/>
      <c r="Y212" s="73"/>
      <c r="Z212" s="26"/>
      <c r="AA212" s="26"/>
      <c r="AB212" s="26"/>
      <c r="AC212" s="26"/>
      <c r="AD212" s="26"/>
      <c r="AE212" s="26"/>
      <c r="AF212" s="26"/>
      <c r="AG212" s="26"/>
    </row>
    <row r="213" spans="1:33" ht="14.25" customHeight="1">
      <c r="A213" s="26"/>
      <c r="B213" s="26"/>
      <c r="C213" s="173"/>
      <c r="D213" s="73"/>
      <c r="E213" s="73"/>
      <c r="F213" s="26"/>
      <c r="G213" s="26"/>
      <c r="H213" s="26"/>
      <c r="I213" s="26"/>
      <c r="J213" s="26"/>
      <c r="K213" s="26"/>
      <c r="L213" s="26"/>
      <c r="M213" s="26"/>
      <c r="N213" s="26"/>
      <c r="O213" s="73"/>
      <c r="P213" s="73"/>
      <c r="Q213" s="73"/>
      <c r="R213" s="73"/>
      <c r="S213" s="73"/>
      <c r="T213" s="173"/>
      <c r="U213" s="173"/>
      <c r="V213" s="73"/>
      <c r="W213" s="73"/>
      <c r="X213" s="73"/>
      <c r="Y213" s="73"/>
      <c r="Z213" s="26"/>
      <c r="AA213" s="26"/>
      <c r="AB213" s="26"/>
      <c r="AC213" s="26"/>
      <c r="AD213" s="26"/>
      <c r="AE213" s="26"/>
      <c r="AF213" s="26"/>
      <c r="AG213" s="26"/>
    </row>
    <row r="214" spans="1:33" ht="14.25" customHeight="1">
      <c r="A214" s="26"/>
      <c r="B214" s="26"/>
      <c r="C214" s="173"/>
      <c r="D214" s="73"/>
      <c r="E214" s="73"/>
      <c r="F214" s="26"/>
      <c r="G214" s="26"/>
      <c r="H214" s="26"/>
      <c r="I214" s="26"/>
      <c r="J214" s="26"/>
      <c r="K214" s="26"/>
      <c r="L214" s="26"/>
      <c r="M214" s="26"/>
      <c r="N214" s="26"/>
      <c r="O214" s="73"/>
      <c r="P214" s="73"/>
      <c r="Q214" s="73"/>
      <c r="R214" s="73"/>
      <c r="S214" s="73"/>
      <c r="T214" s="173"/>
      <c r="U214" s="173"/>
      <c r="V214" s="73"/>
      <c r="W214" s="73"/>
      <c r="X214" s="73"/>
      <c r="Y214" s="73"/>
      <c r="Z214" s="26"/>
      <c r="AA214" s="26"/>
      <c r="AB214" s="26"/>
      <c r="AC214" s="26"/>
      <c r="AD214" s="26"/>
      <c r="AE214" s="26"/>
      <c r="AF214" s="26"/>
      <c r="AG214" s="26"/>
    </row>
    <row r="215" spans="1:33" ht="14.25" customHeight="1">
      <c r="A215" s="26"/>
      <c r="B215" s="26"/>
      <c r="C215" s="173"/>
      <c r="D215" s="73"/>
      <c r="E215" s="73"/>
      <c r="F215" s="26"/>
      <c r="G215" s="26"/>
      <c r="H215" s="26"/>
      <c r="I215" s="26"/>
      <c r="J215" s="26"/>
      <c r="K215" s="26"/>
      <c r="L215" s="26"/>
      <c r="M215" s="26"/>
      <c r="N215" s="26"/>
      <c r="O215" s="73"/>
      <c r="P215" s="73"/>
      <c r="Q215" s="73"/>
      <c r="R215" s="73"/>
      <c r="S215" s="73"/>
      <c r="T215" s="173"/>
      <c r="U215" s="173"/>
      <c r="V215" s="73"/>
      <c r="W215" s="73"/>
      <c r="X215" s="73"/>
      <c r="Y215" s="73"/>
      <c r="Z215" s="26"/>
      <c r="AA215" s="26"/>
      <c r="AB215" s="26"/>
      <c r="AC215" s="26"/>
      <c r="AD215" s="26"/>
      <c r="AE215" s="26"/>
      <c r="AF215" s="26"/>
      <c r="AG215" s="26"/>
    </row>
    <row r="216" spans="1:33" ht="14.25" customHeight="1">
      <c r="A216" s="26"/>
      <c r="B216" s="26"/>
      <c r="C216" s="173"/>
      <c r="D216" s="73"/>
      <c r="E216" s="73"/>
      <c r="F216" s="26"/>
      <c r="G216" s="26"/>
      <c r="H216" s="26"/>
      <c r="I216" s="26"/>
      <c r="J216" s="26"/>
      <c r="K216" s="26"/>
      <c r="L216" s="26"/>
      <c r="M216" s="26"/>
      <c r="N216" s="26"/>
      <c r="O216" s="73"/>
      <c r="P216" s="73"/>
      <c r="Q216" s="73"/>
      <c r="R216" s="73"/>
      <c r="S216" s="73"/>
      <c r="T216" s="173"/>
      <c r="U216" s="173"/>
      <c r="V216" s="73"/>
      <c r="W216" s="73"/>
      <c r="X216" s="73"/>
      <c r="Y216" s="73"/>
      <c r="Z216" s="26"/>
      <c r="AA216" s="26"/>
      <c r="AB216" s="26"/>
      <c r="AC216" s="26"/>
      <c r="AD216" s="26"/>
      <c r="AE216" s="26"/>
      <c r="AF216" s="26"/>
      <c r="AG216" s="26"/>
    </row>
    <row r="217" spans="1:33" ht="14.25" customHeight="1">
      <c r="A217" s="26"/>
      <c r="B217" s="26"/>
      <c r="C217" s="173"/>
      <c r="D217" s="73"/>
      <c r="E217" s="73"/>
      <c r="F217" s="26"/>
      <c r="G217" s="26"/>
      <c r="H217" s="26"/>
      <c r="I217" s="26"/>
      <c r="J217" s="26"/>
      <c r="K217" s="26"/>
      <c r="L217" s="26"/>
      <c r="M217" s="26"/>
      <c r="N217" s="26"/>
      <c r="O217" s="73"/>
      <c r="P217" s="73"/>
      <c r="Q217" s="73"/>
      <c r="R217" s="73"/>
      <c r="S217" s="73"/>
      <c r="T217" s="173"/>
      <c r="U217" s="173"/>
      <c r="V217" s="73"/>
      <c r="W217" s="73"/>
      <c r="X217" s="73"/>
      <c r="Y217" s="73"/>
      <c r="Z217" s="26"/>
      <c r="AA217" s="26"/>
      <c r="AB217" s="26"/>
      <c r="AC217" s="26"/>
      <c r="AD217" s="26"/>
      <c r="AE217" s="26"/>
      <c r="AF217" s="26"/>
      <c r="AG217" s="26"/>
    </row>
    <row r="218" spans="1:33" ht="14.25" customHeight="1">
      <c r="A218" s="26"/>
      <c r="B218" s="26"/>
      <c r="C218" s="173"/>
      <c r="D218" s="73"/>
      <c r="E218" s="73"/>
      <c r="F218" s="26"/>
      <c r="G218" s="26"/>
      <c r="H218" s="26"/>
      <c r="I218" s="26"/>
      <c r="J218" s="26"/>
      <c r="K218" s="26"/>
      <c r="L218" s="26"/>
      <c r="M218" s="26"/>
      <c r="N218" s="26"/>
      <c r="O218" s="73"/>
      <c r="P218" s="73"/>
      <c r="Q218" s="73"/>
      <c r="R218" s="73"/>
      <c r="S218" s="73"/>
      <c r="T218" s="173"/>
      <c r="U218" s="173"/>
      <c r="V218" s="73"/>
      <c r="W218" s="73"/>
      <c r="X218" s="73"/>
      <c r="Y218" s="73"/>
      <c r="Z218" s="26"/>
      <c r="AA218" s="26"/>
      <c r="AB218" s="26"/>
      <c r="AC218" s="26"/>
      <c r="AD218" s="26"/>
      <c r="AE218" s="26"/>
      <c r="AF218" s="26"/>
      <c r="AG218" s="26"/>
    </row>
    <row r="219" spans="1:33" ht="14.25" customHeight="1">
      <c r="A219" s="26"/>
      <c r="B219" s="26"/>
      <c r="C219" s="173"/>
      <c r="D219" s="73"/>
      <c r="E219" s="73"/>
      <c r="F219" s="26"/>
      <c r="G219" s="26"/>
      <c r="H219" s="26"/>
      <c r="I219" s="26"/>
      <c r="J219" s="26"/>
      <c r="K219" s="26"/>
      <c r="L219" s="26"/>
      <c r="M219" s="26"/>
      <c r="N219" s="26"/>
      <c r="O219" s="73"/>
      <c r="P219" s="73"/>
      <c r="Q219" s="73"/>
      <c r="R219" s="73"/>
      <c r="S219" s="73"/>
      <c r="T219" s="173"/>
      <c r="U219" s="173"/>
      <c r="V219" s="73"/>
      <c r="W219" s="73"/>
      <c r="X219" s="73"/>
      <c r="Y219" s="73"/>
      <c r="Z219" s="26"/>
      <c r="AA219" s="26"/>
      <c r="AB219" s="26"/>
      <c r="AC219" s="26"/>
      <c r="AD219" s="26"/>
      <c r="AE219" s="26"/>
      <c r="AF219" s="26"/>
      <c r="AG219" s="26"/>
    </row>
    <row r="220" spans="1:33" ht="14.25" customHeight="1">
      <c r="A220" s="26"/>
      <c r="B220" s="26"/>
      <c r="C220" s="173"/>
      <c r="D220" s="73"/>
      <c r="E220" s="73"/>
      <c r="F220" s="26"/>
      <c r="G220" s="26"/>
      <c r="H220" s="26"/>
      <c r="I220" s="26"/>
      <c r="J220" s="26"/>
      <c r="K220" s="26"/>
      <c r="L220" s="26"/>
      <c r="M220" s="26"/>
      <c r="N220" s="26"/>
      <c r="O220" s="73"/>
      <c r="P220" s="73"/>
      <c r="Q220" s="73"/>
      <c r="R220" s="73"/>
      <c r="S220" s="73"/>
      <c r="T220" s="173"/>
      <c r="U220" s="173"/>
      <c r="V220" s="73"/>
      <c r="W220" s="73"/>
      <c r="X220" s="73"/>
      <c r="Y220" s="73"/>
      <c r="Z220" s="26"/>
      <c r="AA220" s="26"/>
      <c r="AB220" s="26"/>
      <c r="AC220" s="26"/>
      <c r="AD220" s="26"/>
      <c r="AE220" s="26"/>
      <c r="AF220" s="26"/>
      <c r="AG220" s="26"/>
    </row>
    <row r="221" spans="1:33" ht="14.25" customHeight="1">
      <c r="A221" s="26"/>
      <c r="B221" s="26"/>
      <c r="C221" s="173"/>
      <c r="D221" s="73"/>
      <c r="E221" s="73"/>
      <c r="F221" s="26"/>
      <c r="G221" s="26"/>
      <c r="H221" s="26"/>
      <c r="I221" s="26"/>
      <c r="J221" s="26"/>
      <c r="K221" s="26"/>
      <c r="L221" s="26"/>
      <c r="M221" s="26"/>
      <c r="N221" s="26"/>
      <c r="O221" s="73"/>
      <c r="P221" s="73"/>
      <c r="Q221" s="73"/>
      <c r="R221" s="73"/>
      <c r="S221" s="73"/>
      <c r="T221" s="173"/>
      <c r="U221" s="173"/>
      <c r="V221" s="73"/>
      <c r="W221" s="73"/>
      <c r="X221" s="73"/>
      <c r="Y221" s="73"/>
      <c r="Z221" s="26"/>
      <c r="AA221" s="26"/>
      <c r="AB221" s="26"/>
      <c r="AC221" s="26"/>
      <c r="AD221" s="26"/>
      <c r="AE221" s="26"/>
      <c r="AF221" s="26"/>
      <c r="AG221" s="26"/>
    </row>
    <row r="222" spans="1:33" ht="14.25" customHeight="1">
      <c r="A222" s="26"/>
      <c r="B222" s="26"/>
      <c r="C222" s="173"/>
      <c r="D222" s="73"/>
      <c r="E222" s="73"/>
      <c r="F222" s="26"/>
      <c r="G222" s="26"/>
      <c r="H222" s="26"/>
      <c r="I222" s="26"/>
      <c r="J222" s="26"/>
      <c r="K222" s="26"/>
      <c r="L222" s="26"/>
      <c r="M222" s="26"/>
      <c r="N222" s="26"/>
      <c r="O222" s="73"/>
      <c r="P222" s="73"/>
      <c r="Q222" s="73"/>
      <c r="R222" s="73"/>
      <c r="S222" s="73"/>
      <c r="T222" s="173"/>
      <c r="U222" s="173"/>
      <c r="V222" s="73"/>
      <c r="W222" s="73"/>
      <c r="X222" s="73"/>
      <c r="Y222" s="73"/>
      <c r="Z222" s="26"/>
      <c r="AA222" s="26"/>
      <c r="AB222" s="26"/>
      <c r="AC222" s="26"/>
      <c r="AD222" s="26"/>
      <c r="AE222" s="26"/>
      <c r="AF222" s="26"/>
      <c r="AG222" s="26"/>
    </row>
    <row r="223" spans="1:33" ht="14.25" customHeight="1">
      <c r="A223" s="26"/>
      <c r="B223" s="26"/>
      <c r="C223" s="173"/>
      <c r="D223" s="73"/>
      <c r="E223" s="73"/>
      <c r="F223" s="26"/>
      <c r="G223" s="26"/>
      <c r="H223" s="26"/>
      <c r="I223" s="26"/>
      <c r="J223" s="26"/>
      <c r="K223" s="26"/>
      <c r="L223" s="26"/>
      <c r="M223" s="26"/>
      <c r="N223" s="26"/>
      <c r="O223" s="73"/>
      <c r="P223" s="73"/>
      <c r="Q223" s="73"/>
      <c r="R223" s="73"/>
      <c r="S223" s="73"/>
      <c r="T223" s="173"/>
      <c r="U223" s="173"/>
      <c r="V223" s="73"/>
      <c r="W223" s="73"/>
      <c r="X223" s="73"/>
      <c r="Y223" s="73"/>
      <c r="Z223" s="26"/>
      <c r="AA223" s="26"/>
      <c r="AB223" s="26"/>
      <c r="AC223" s="26"/>
      <c r="AD223" s="26"/>
      <c r="AE223" s="26"/>
      <c r="AF223" s="26"/>
      <c r="AG223" s="26"/>
    </row>
    <row r="224" spans="1:33" ht="14.25" customHeight="1">
      <c r="A224" s="26"/>
      <c r="B224" s="26"/>
      <c r="C224" s="173"/>
      <c r="D224" s="73"/>
      <c r="E224" s="73"/>
      <c r="F224" s="26"/>
      <c r="G224" s="26"/>
      <c r="H224" s="26"/>
      <c r="I224" s="26"/>
      <c r="J224" s="26"/>
      <c r="K224" s="26"/>
      <c r="L224" s="26"/>
      <c r="M224" s="26"/>
      <c r="N224" s="26"/>
      <c r="O224" s="73"/>
      <c r="P224" s="73"/>
      <c r="Q224" s="73"/>
      <c r="R224" s="73"/>
      <c r="S224" s="73"/>
      <c r="T224" s="173"/>
      <c r="U224" s="173"/>
      <c r="V224" s="73"/>
      <c r="W224" s="73"/>
      <c r="X224" s="73"/>
      <c r="Y224" s="73"/>
      <c r="Z224" s="26"/>
      <c r="AA224" s="26"/>
      <c r="AB224" s="26"/>
      <c r="AC224" s="26"/>
      <c r="AD224" s="26"/>
      <c r="AE224" s="26"/>
      <c r="AF224" s="26"/>
      <c r="AG224" s="26"/>
    </row>
    <row r="225" spans="1:33" ht="14.25" customHeight="1">
      <c r="A225" s="26"/>
      <c r="B225" s="26"/>
      <c r="C225" s="173"/>
      <c r="D225" s="73"/>
      <c r="E225" s="73"/>
      <c r="F225" s="26"/>
      <c r="G225" s="26"/>
      <c r="H225" s="26"/>
      <c r="I225" s="26"/>
      <c r="J225" s="26"/>
      <c r="K225" s="26"/>
      <c r="L225" s="26"/>
      <c r="M225" s="26"/>
      <c r="N225" s="26"/>
      <c r="O225" s="73"/>
      <c r="P225" s="73"/>
      <c r="Q225" s="73"/>
      <c r="R225" s="73"/>
      <c r="S225" s="73"/>
      <c r="T225" s="173"/>
      <c r="U225" s="173"/>
      <c r="V225" s="73"/>
      <c r="W225" s="73"/>
      <c r="X225" s="73"/>
      <c r="Y225" s="73"/>
      <c r="Z225" s="26"/>
      <c r="AA225" s="26"/>
      <c r="AB225" s="26"/>
      <c r="AC225" s="26"/>
      <c r="AD225" s="26"/>
      <c r="AE225" s="26"/>
      <c r="AF225" s="26"/>
      <c r="AG225" s="26"/>
    </row>
    <row r="226" spans="1:33" ht="14.25" customHeight="1">
      <c r="A226" s="26"/>
      <c r="B226" s="26"/>
      <c r="C226" s="173"/>
      <c r="D226" s="73"/>
      <c r="E226" s="73"/>
      <c r="F226" s="26"/>
      <c r="G226" s="26"/>
      <c r="H226" s="26"/>
      <c r="I226" s="26"/>
      <c r="J226" s="26"/>
      <c r="K226" s="26"/>
      <c r="L226" s="26"/>
      <c r="M226" s="26"/>
      <c r="N226" s="26"/>
      <c r="O226" s="73"/>
      <c r="P226" s="73"/>
      <c r="Q226" s="73"/>
      <c r="R226" s="73"/>
      <c r="S226" s="73"/>
      <c r="T226" s="173"/>
      <c r="U226" s="173"/>
      <c r="V226" s="73"/>
      <c r="W226" s="73"/>
      <c r="X226" s="73"/>
      <c r="Y226" s="73"/>
      <c r="Z226" s="26"/>
      <c r="AA226" s="26"/>
      <c r="AB226" s="26"/>
      <c r="AC226" s="26"/>
      <c r="AD226" s="26"/>
      <c r="AE226" s="26"/>
      <c r="AF226" s="26"/>
      <c r="AG226" s="26"/>
    </row>
    <row r="227" spans="1:33" ht="14.25" customHeight="1">
      <c r="A227" s="26"/>
      <c r="B227" s="26"/>
      <c r="C227" s="173"/>
      <c r="D227" s="73"/>
      <c r="E227" s="73"/>
      <c r="F227" s="26"/>
      <c r="G227" s="26"/>
      <c r="H227" s="26"/>
      <c r="I227" s="26"/>
      <c r="J227" s="26"/>
      <c r="K227" s="26"/>
      <c r="L227" s="26"/>
      <c r="M227" s="26"/>
      <c r="N227" s="26"/>
      <c r="O227" s="73"/>
      <c r="P227" s="73"/>
      <c r="Q227" s="73"/>
      <c r="R227" s="73"/>
      <c r="S227" s="73"/>
      <c r="T227" s="173"/>
      <c r="U227" s="173"/>
      <c r="V227" s="73"/>
      <c r="W227" s="73"/>
      <c r="X227" s="73"/>
      <c r="Y227" s="73"/>
      <c r="Z227" s="26"/>
      <c r="AA227" s="26"/>
      <c r="AB227" s="26"/>
      <c r="AC227" s="26"/>
      <c r="AD227" s="26"/>
      <c r="AE227" s="26"/>
      <c r="AF227" s="26"/>
      <c r="AG227" s="26"/>
    </row>
    <row r="228" spans="1:33" ht="14.25" customHeight="1">
      <c r="A228" s="26"/>
      <c r="B228" s="26"/>
      <c r="C228" s="173"/>
      <c r="D228" s="73"/>
      <c r="E228" s="73"/>
      <c r="F228" s="26"/>
      <c r="G228" s="26"/>
      <c r="H228" s="26"/>
      <c r="I228" s="26"/>
      <c r="J228" s="26"/>
      <c r="K228" s="26"/>
      <c r="L228" s="26"/>
      <c r="M228" s="26"/>
      <c r="N228" s="26"/>
      <c r="O228" s="73"/>
      <c r="P228" s="73"/>
      <c r="Q228" s="73"/>
      <c r="R228" s="73"/>
      <c r="S228" s="73"/>
      <c r="T228" s="173"/>
      <c r="U228" s="173"/>
      <c r="V228" s="73"/>
      <c r="W228" s="73"/>
      <c r="X228" s="73"/>
      <c r="Y228" s="73"/>
      <c r="Z228" s="26"/>
      <c r="AA228" s="26"/>
      <c r="AB228" s="26"/>
      <c r="AC228" s="26"/>
      <c r="AD228" s="26"/>
      <c r="AE228" s="26"/>
      <c r="AF228" s="26"/>
      <c r="AG228" s="26"/>
    </row>
    <row r="229" spans="1:33" ht="14.25" customHeight="1">
      <c r="A229" s="26"/>
      <c r="B229" s="26"/>
      <c r="C229" s="173"/>
      <c r="D229" s="73"/>
      <c r="E229" s="73"/>
      <c r="F229" s="26"/>
      <c r="G229" s="26"/>
      <c r="H229" s="26"/>
      <c r="I229" s="26"/>
      <c r="J229" s="26"/>
      <c r="K229" s="26"/>
      <c r="L229" s="26"/>
      <c r="M229" s="26"/>
      <c r="N229" s="26"/>
      <c r="O229" s="73"/>
      <c r="P229" s="73"/>
      <c r="Q229" s="73"/>
      <c r="R229" s="73"/>
      <c r="S229" s="73"/>
      <c r="T229" s="173"/>
      <c r="U229" s="173"/>
      <c r="V229" s="73"/>
      <c r="W229" s="73"/>
      <c r="X229" s="73"/>
      <c r="Y229" s="73"/>
      <c r="Z229" s="26"/>
      <c r="AA229" s="26"/>
      <c r="AB229" s="26"/>
      <c r="AC229" s="26"/>
      <c r="AD229" s="26"/>
      <c r="AE229" s="26"/>
      <c r="AF229" s="26"/>
      <c r="AG229" s="26"/>
    </row>
    <row r="230" spans="1:33" ht="14.25" customHeight="1">
      <c r="A230" s="26"/>
      <c r="B230" s="26"/>
      <c r="C230" s="173"/>
      <c r="D230" s="73"/>
      <c r="E230" s="73"/>
      <c r="F230" s="26"/>
      <c r="G230" s="26"/>
      <c r="H230" s="26"/>
      <c r="I230" s="26"/>
      <c r="J230" s="26"/>
      <c r="K230" s="26"/>
      <c r="L230" s="26"/>
      <c r="M230" s="26"/>
      <c r="N230" s="26"/>
      <c r="O230" s="73"/>
      <c r="P230" s="73"/>
      <c r="Q230" s="73"/>
      <c r="R230" s="73"/>
      <c r="S230" s="73"/>
      <c r="T230" s="173"/>
      <c r="U230" s="173"/>
      <c r="V230" s="73"/>
      <c r="W230" s="73"/>
      <c r="X230" s="73"/>
      <c r="Y230" s="73"/>
      <c r="Z230" s="26"/>
      <c r="AA230" s="26"/>
      <c r="AB230" s="26"/>
      <c r="AC230" s="26"/>
      <c r="AD230" s="26"/>
      <c r="AE230" s="26"/>
      <c r="AF230" s="26"/>
      <c r="AG230" s="26"/>
    </row>
    <row r="231" spans="1:33" ht="14.25" customHeight="1">
      <c r="A231" s="26"/>
      <c r="B231" s="26"/>
      <c r="C231" s="173"/>
      <c r="D231" s="73"/>
      <c r="E231" s="73"/>
      <c r="F231" s="26"/>
      <c r="G231" s="26"/>
      <c r="H231" s="26"/>
      <c r="I231" s="26"/>
      <c r="J231" s="26"/>
      <c r="K231" s="26"/>
      <c r="L231" s="26"/>
      <c r="M231" s="26"/>
      <c r="N231" s="26"/>
      <c r="O231" s="73"/>
      <c r="P231" s="73"/>
      <c r="Q231" s="73"/>
      <c r="R231" s="73"/>
      <c r="S231" s="73"/>
      <c r="T231" s="173"/>
      <c r="U231" s="173"/>
      <c r="V231" s="73"/>
      <c r="W231" s="73"/>
      <c r="X231" s="73"/>
      <c r="Y231" s="73"/>
      <c r="Z231" s="26"/>
      <c r="AA231" s="26"/>
      <c r="AB231" s="26"/>
      <c r="AC231" s="26"/>
      <c r="AD231" s="26"/>
      <c r="AE231" s="26"/>
      <c r="AF231" s="26"/>
      <c r="AG231" s="26"/>
    </row>
    <row r="232" spans="1:33" ht="14.25" customHeight="1">
      <c r="A232" s="26"/>
      <c r="B232" s="26"/>
      <c r="C232" s="173"/>
      <c r="D232" s="73"/>
      <c r="E232" s="73"/>
      <c r="F232" s="26"/>
      <c r="G232" s="26"/>
      <c r="H232" s="26"/>
      <c r="I232" s="26"/>
      <c r="J232" s="26"/>
      <c r="K232" s="26"/>
      <c r="L232" s="26"/>
      <c r="M232" s="26"/>
      <c r="N232" s="26"/>
      <c r="O232" s="73"/>
      <c r="P232" s="73"/>
      <c r="Q232" s="73"/>
      <c r="R232" s="73"/>
      <c r="S232" s="73"/>
      <c r="T232" s="173"/>
      <c r="U232" s="173"/>
      <c r="V232" s="73"/>
      <c r="W232" s="73"/>
      <c r="X232" s="73"/>
      <c r="Y232" s="73"/>
      <c r="Z232" s="26"/>
      <c r="AA232" s="26"/>
      <c r="AB232" s="26"/>
      <c r="AC232" s="26"/>
      <c r="AD232" s="26"/>
      <c r="AE232" s="26"/>
      <c r="AF232" s="26"/>
      <c r="AG232" s="26"/>
    </row>
    <row r="233" spans="1:33" ht="14.25" customHeight="1">
      <c r="A233" s="26"/>
      <c r="B233" s="26"/>
      <c r="C233" s="173"/>
      <c r="D233" s="73"/>
      <c r="E233" s="73"/>
      <c r="F233" s="26"/>
      <c r="G233" s="26"/>
      <c r="H233" s="26"/>
      <c r="I233" s="26"/>
      <c r="J233" s="26"/>
      <c r="K233" s="26"/>
      <c r="L233" s="26"/>
      <c r="M233" s="26"/>
      <c r="N233" s="26"/>
      <c r="O233" s="73"/>
      <c r="P233" s="73"/>
      <c r="Q233" s="73"/>
      <c r="R233" s="73"/>
      <c r="S233" s="73"/>
      <c r="T233" s="173"/>
      <c r="U233" s="173"/>
      <c r="V233" s="73"/>
      <c r="W233" s="73"/>
      <c r="X233" s="73"/>
      <c r="Y233" s="73"/>
      <c r="Z233" s="26"/>
      <c r="AA233" s="26"/>
      <c r="AB233" s="26"/>
      <c r="AC233" s="26"/>
      <c r="AD233" s="26"/>
      <c r="AE233" s="26"/>
      <c r="AF233" s="26"/>
      <c r="AG233" s="26"/>
    </row>
    <row r="234" spans="1:33" ht="14.25" customHeight="1">
      <c r="A234" s="26"/>
      <c r="B234" s="26"/>
      <c r="C234" s="173"/>
      <c r="D234" s="73"/>
      <c r="E234" s="73"/>
      <c r="F234" s="26"/>
      <c r="G234" s="26"/>
      <c r="H234" s="26"/>
      <c r="I234" s="26"/>
      <c r="J234" s="26"/>
      <c r="K234" s="26"/>
      <c r="L234" s="26"/>
      <c r="M234" s="26"/>
      <c r="N234" s="26"/>
      <c r="O234" s="73"/>
      <c r="P234" s="73"/>
      <c r="Q234" s="73"/>
      <c r="R234" s="73"/>
      <c r="S234" s="73"/>
      <c r="T234" s="173"/>
      <c r="U234" s="173"/>
      <c r="V234" s="73"/>
      <c r="W234" s="73"/>
      <c r="X234" s="73"/>
      <c r="Y234" s="73"/>
      <c r="Z234" s="26"/>
      <c r="AA234" s="26"/>
      <c r="AB234" s="26"/>
      <c r="AC234" s="26"/>
      <c r="AD234" s="26"/>
      <c r="AE234" s="26"/>
      <c r="AF234" s="26"/>
      <c r="AG234" s="26"/>
    </row>
    <row r="235" spans="1:33" ht="14.25" customHeight="1">
      <c r="A235" s="26"/>
      <c r="B235" s="26"/>
      <c r="C235" s="173"/>
      <c r="D235" s="73"/>
      <c r="E235" s="73"/>
      <c r="F235" s="26"/>
      <c r="G235" s="26"/>
      <c r="H235" s="26"/>
      <c r="I235" s="26"/>
      <c r="J235" s="26"/>
      <c r="K235" s="26"/>
      <c r="L235" s="26"/>
      <c r="M235" s="26"/>
      <c r="N235" s="26"/>
      <c r="O235" s="73"/>
      <c r="P235" s="73"/>
      <c r="Q235" s="73"/>
      <c r="R235" s="73"/>
      <c r="S235" s="73"/>
      <c r="T235" s="173"/>
      <c r="U235" s="173"/>
      <c r="V235" s="73"/>
      <c r="W235" s="73"/>
      <c r="X235" s="73"/>
      <c r="Y235" s="73"/>
      <c r="Z235" s="26"/>
      <c r="AA235" s="26"/>
      <c r="AB235" s="26"/>
      <c r="AC235" s="26"/>
      <c r="AD235" s="26"/>
      <c r="AE235" s="26"/>
      <c r="AF235" s="26"/>
      <c r="AG235" s="26"/>
    </row>
    <row r="236" spans="1:33" ht="14.25" customHeight="1">
      <c r="A236" s="26"/>
      <c r="B236" s="26"/>
      <c r="C236" s="173"/>
      <c r="D236" s="73"/>
      <c r="E236" s="73"/>
      <c r="F236" s="26"/>
      <c r="G236" s="26"/>
      <c r="H236" s="26"/>
      <c r="I236" s="26"/>
      <c r="J236" s="26"/>
      <c r="K236" s="26"/>
      <c r="L236" s="26"/>
      <c r="M236" s="26"/>
      <c r="N236" s="26"/>
      <c r="O236" s="73"/>
      <c r="P236" s="73"/>
      <c r="Q236" s="73"/>
      <c r="R236" s="73"/>
      <c r="S236" s="73"/>
      <c r="T236" s="173"/>
      <c r="U236" s="173"/>
      <c r="V236" s="73"/>
      <c r="W236" s="73"/>
      <c r="X236" s="73"/>
      <c r="Y236" s="73"/>
      <c r="Z236" s="26"/>
      <c r="AA236" s="26"/>
      <c r="AB236" s="26"/>
      <c r="AC236" s="26"/>
      <c r="AD236" s="26"/>
      <c r="AE236" s="26"/>
      <c r="AF236" s="26"/>
      <c r="AG236" s="26"/>
    </row>
    <row r="237" spans="1:33" ht="14.25" customHeight="1">
      <c r="A237" s="26"/>
      <c r="B237" s="26"/>
      <c r="C237" s="173"/>
      <c r="D237" s="73"/>
      <c r="E237" s="73"/>
      <c r="F237" s="26"/>
      <c r="G237" s="26"/>
      <c r="H237" s="26"/>
      <c r="I237" s="26"/>
      <c r="J237" s="26"/>
      <c r="K237" s="26"/>
      <c r="L237" s="26"/>
      <c r="M237" s="26"/>
      <c r="N237" s="26"/>
      <c r="O237" s="73"/>
      <c r="P237" s="73"/>
      <c r="Q237" s="73"/>
      <c r="R237" s="73"/>
      <c r="S237" s="73"/>
      <c r="T237" s="173"/>
      <c r="U237" s="173"/>
      <c r="V237" s="73"/>
      <c r="W237" s="73"/>
      <c r="X237" s="73"/>
      <c r="Y237" s="73"/>
      <c r="Z237" s="26"/>
      <c r="AA237" s="26"/>
      <c r="AB237" s="26"/>
      <c r="AC237" s="26"/>
      <c r="AD237" s="26"/>
      <c r="AE237" s="26"/>
      <c r="AF237" s="26"/>
      <c r="AG237" s="26"/>
    </row>
    <row r="238" spans="1:33" ht="14.25" customHeight="1">
      <c r="A238" s="26"/>
      <c r="B238" s="26"/>
      <c r="C238" s="173"/>
      <c r="D238" s="73"/>
      <c r="E238" s="73"/>
      <c r="F238" s="26"/>
      <c r="G238" s="26"/>
      <c r="H238" s="26"/>
      <c r="I238" s="26"/>
      <c r="J238" s="26"/>
      <c r="K238" s="26"/>
      <c r="L238" s="26"/>
      <c r="M238" s="26"/>
      <c r="N238" s="26"/>
      <c r="O238" s="73"/>
      <c r="P238" s="73"/>
      <c r="Q238" s="73"/>
      <c r="R238" s="73"/>
      <c r="S238" s="73"/>
      <c r="T238" s="173"/>
      <c r="U238" s="173"/>
      <c r="V238" s="73"/>
      <c r="W238" s="73"/>
      <c r="X238" s="73"/>
      <c r="Y238" s="73"/>
      <c r="Z238" s="26"/>
      <c r="AA238" s="26"/>
      <c r="AB238" s="26"/>
      <c r="AC238" s="26"/>
      <c r="AD238" s="26"/>
      <c r="AE238" s="26"/>
      <c r="AF238" s="26"/>
      <c r="AG238" s="26"/>
    </row>
    <row r="239" spans="1:33" ht="14.25" customHeight="1">
      <c r="A239" s="26"/>
      <c r="B239" s="26"/>
      <c r="C239" s="173"/>
      <c r="D239" s="73"/>
      <c r="E239" s="73"/>
      <c r="F239" s="26"/>
      <c r="G239" s="26"/>
      <c r="H239" s="26"/>
      <c r="I239" s="26"/>
      <c r="J239" s="26"/>
      <c r="K239" s="26"/>
      <c r="L239" s="26"/>
      <c r="M239" s="26"/>
      <c r="N239" s="26"/>
      <c r="O239" s="73"/>
      <c r="P239" s="73"/>
      <c r="Q239" s="73"/>
      <c r="R239" s="73"/>
      <c r="S239" s="73"/>
      <c r="T239" s="173"/>
      <c r="U239" s="173"/>
      <c r="V239" s="73"/>
      <c r="W239" s="73"/>
      <c r="X239" s="73"/>
      <c r="Y239" s="73"/>
      <c r="Z239" s="26"/>
      <c r="AA239" s="26"/>
      <c r="AB239" s="26"/>
      <c r="AC239" s="26"/>
      <c r="AD239" s="26"/>
      <c r="AE239" s="26"/>
      <c r="AF239" s="26"/>
      <c r="AG239" s="26"/>
    </row>
    <row r="240" spans="1:33" ht="14.25" customHeight="1">
      <c r="A240" s="26"/>
      <c r="B240" s="26"/>
      <c r="C240" s="173"/>
      <c r="D240" s="73"/>
      <c r="E240" s="73"/>
      <c r="F240" s="26"/>
      <c r="G240" s="26"/>
      <c r="H240" s="26"/>
      <c r="I240" s="26"/>
      <c r="J240" s="26"/>
      <c r="K240" s="26"/>
      <c r="L240" s="26"/>
      <c r="M240" s="26"/>
      <c r="N240" s="26"/>
      <c r="O240" s="73"/>
      <c r="P240" s="73"/>
      <c r="Q240" s="73"/>
      <c r="R240" s="73"/>
      <c r="S240" s="73"/>
      <c r="T240" s="173"/>
      <c r="U240" s="173"/>
      <c r="V240" s="73"/>
      <c r="W240" s="73"/>
      <c r="X240" s="73"/>
      <c r="Y240" s="73"/>
      <c r="Z240" s="26"/>
      <c r="AA240" s="26"/>
      <c r="AB240" s="26"/>
      <c r="AC240" s="26"/>
      <c r="AD240" s="26"/>
      <c r="AE240" s="26"/>
      <c r="AF240" s="26"/>
      <c r="AG240" s="26"/>
    </row>
    <row r="241" spans="1:33" ht="14.25" customHeight="1">
      <c r="A241" s="26"/>
      <c r="B241" s="26"/>
      <c r="C241" s="173"/>
      <c r="D241" s="73"/>
      <c r="E241" s="73"/>
      <c r="F241" s="26"/>
      <c r="G241" s="26"/>
      <c r="H241" s="26"/>
      <c r="I241" s="26"/>
      <c r="J241" s="26"/>
      <c r="K241" s="26"/>
      <c r="L241" s="26"/>
      <c r="M241" s="26"/>
      <c r="N241" s="26"/>
      <c r="O241" s="73"/>
      <c r="P241" s="73"/>
      <c r="Q241" s="73"/>
      <c r="R241" s="73"/>
      <c r="S241" s="73"/>
      <c r="T241" s="173"/>
      <c r="U241" s="173"/>
      <c r="V241" s="73"/>
      <c r="W241" s="73"/>
      <c r="X241" s="73"/>
      <c r="Y241" s="73"/>
      <c r="Z241" s="26"/>
      <c r="AA241" s="26"/>
      <c r="AB241" s="26"/>
      <c r="AC241" s="26"/>
      <c r="AD241" s="26"/>
      <c r="AE241" s="26"/>
      <c r="AF241" s="26"/>
      <c r="AG241" s="26"/>
    </row>
    <row r="242" spans="1:33" ht="14.25" customHeight="1">
      <c r="A242" s="26"/>
      <c r="B242" s="26"/>
      <c r="C242" s="173"/>
      <c r="D242" s="73"/>
      <c r="E242" s="73"/>
      <c r="F242" s="26"/>
      <c r="G242" s="26"/>
      <c r="H242" s="26"/>
      <c r="I242" s="26"/>
      <c r="J242" s="26"/>
      <c r="K242" s="26"/>
      <c r="L242" s="26"/>
      <c r="M242" s="26"/>
      <c r="N242" s="26"/>
      <c r="O242" s="73"/>
      <c r="P242" s="73"/>
      <c r="Q242" s="73"/>
      <c r="R242" s="73"/>
      <c r="S242" s="73"/>
      <c r="T242" s="173"/>
      <c r="U242" s="173"/>
      <c r="V242" s="73"/>
      <c r="W242" s="73"/>
      <c r="X242" s="73"/>
      <c r="Y242" s="73"/>
      <c r="Z242" s="26"/>
      <c r="AA242" s="26"/>
      <c r="AB242" s="26"/>
      <c r="AC242" s="26"/>
      <c r="AD242" s="26"/>
      <c r="AE242" s="26"/>
      <c r="AF242" s="26"/>
      <c r="AG242" s="26"/>
    </row>
    <row r="243" spans="1:33" ht="14.25" customHeight="1">
      <c r="A243" s="26"/>
      <c r="B243" s="26"/>
      <c r="C243" s="173"/>
      <c r="D243" s="73"/>
      <c r="E243" s="73"/>
      <c r="F243" s="26"/>
      <c r="G243" s="26"/>
      <c r="H243" s="26"/>
      <c r="I243" s="26"/>
      <c r="J243" s="26"/>
      <c r="K243" s="26"/>
      <c r="L243" s="26"/>
      <c r="M243" s="26"/>
      <c r="N243" s="26"/>
      <c r="O243" s="73"/>
      <c r="P243" s="73"/>
      <c r="Q243" s="73"/>
      <c r="R243" s="73"/>
      <c r="S243" s="73"/>
      <c r="T243" s="173"/>
      <c r="U243" s="173"/>
      <c r="V243" s="73"/>
      <c r="W243" s="73"/>
      <c r="X243" s="73"/>
      <c r="Y243" s="73"/>
      <c r="Z243" s="26"/>
      <c r="AA243" s="26"/>
      <c r="AB243" s="26"/>
      <c r="AC243" s="26"/>
      <c r="AD243" s="26"/>
      <c r="AE243" s="26"/>
      <c r="AF243" s="26"/>
      <c r="AG243" s="26"/>
    </row>
    <row r="244" spans="1:33" ht="14.25" customHeight="1">
      <c r="A244" s="26"/>
      <c r="B244" s="26"/>
      <c r="C244" s="173"/>
      <c r="D244" s="73"/>
      <c r="E244" s="73"/>
      <c r="F244" s="26"/>
      <c r="G244" s="26"/>
      <c r="H244" s="26"/>
      <c r="I244" s="26"/>
      <c r="J244" s="26"/>
      <c r="K244" s="26"/>
      <c r="L244" s="26"/>
      <c r="M244" s="26"/>
      <c r="N244" s="26"/>
      <c r="O244" s="73"/>
      <c r="P244" s="73"/>
      <c r="Q244" s="73"/>
      <c r="R244" s="73"/>
      <c r="S244" s="73"/>
      <c r="T244" s="173"/>
      <c r="U244" s="173"/>
      <c r="V244" s="73"/>
      <c r="W244" s="73"/>
      <c r="X244" s="73"/>
      <c r="Y244" s="73"/>
      <c r="Z244" s="26"/>
      <c r="AA244" s="26"/>
      <c r="AB244" s="26"/>
      <c r="AC244" s="26"/>
      <c r="AD244" s="26"/>
      <c r="AE244" s="26"/>
      <c r="AF244" s="26"/>
      <c r="AG244" s="26"/>
    </row>
    <row r="245" spans="1:33" ht="14.25" customHeight="1">
      <c r="A245" s="26"/>
      <c r="B245" s="26"/>
      <c r="C245" s="173"/>
      <c r="D245" s="73"/>
      <c r="E245" s="73"/>
      <c r="F245" s="26"/>
      <c r="G245" s="26"/>
      <c r="H245" s="26"/>
      <c r="I245" s="26"/>
      <c r="J245" s="26"/>
      <c r="K245" s="26"/>
      <c r="L245" s="26"/>
      <c r="M245" s="26"/>
      <c r="N245" s="26"/>
      <c r="O245" s="73"/>
      <c r="P245" s="73"/>
      <c r="Q245" s="73"/>
      <c r="R245" s="73"/>
      <c r="S245" s="73"/>
      <c r="T245" s="173"/>
      <c r="U245" s="173"/>
      <c r="V245" s="73"/>
      <c r="W245" s="73"/>
      <c r="X245" s="73"/>
      <c r="Y245" s="73"/>
      <c r="Z245" s="26"/>
      <c r="AA245" s="26"/>
      <c r="AB245" s="26"/>
      <c r="AC245" s="26"/>
      <c r="AD245" s="26"/>
      <c r="AE245" s="26"/>
      <c r="AF245" s="26"/>
      <c r="AG245" s="26"/>
    </row>
    <row r="246" spans="1:33" ht="14.25" customHeight="1">
      <c r="A246" s="26"/>
      <c r="B246" s="26"/>
      <c r="C246" s="173"/>
      <c r="D246" s="73"/>
      <c r="E246" s="73"/>
      <c r="F246" s="26"/>
      <c r="G246" s="26"/>
      <c r="H246" s="26"/>
      <c r="I246" s="26"/>
      <c r="J246" s="26"/>
      <c r="K246" s="26"/>
      <c r="L246" s="26"/>
      <c r="M246" s="26"/>
      <c r="N246" s="26"/>
      <c r="O246" s="73"/>
      <c r="P246" s="73"/>
      <c r="Q246" s="73"/>
      <c r="R246" s="73"/>
      <c r="S246" s="73"/>
      <c r="T246" s="173"/>
      <c r="U246" s="173"/>
      <c r="V246" s="73"/>
      <c r="W246" s="73"/>
      <c r="X246" s="73"/>
      <c r="Y246" s="73"/>
      <c r="Z246" s="26"/>
      <c r="AA246" s="26"/>
      <c r="AB246" s="26"/>
      <c r="AC246" s="26"/>
      <c r="AD246" s="26"/>
      <c r="AE246" s="26"/>
      <c r="AF246" s="26"/>
      <c r="AG246" s="26"/>
    </row>
    <row r="247" spans="1:33" ht="14.25" customHeight="1">
      <c r="A247" s="26"/>
      <c r="B247" s="26"/>
      <c r="C247" s="173"/>
      <c r="D247" s="73"/>
      <c r="E247" s="73"/>
      <c r="F247" s="26"/>
      <c r="G247" s="26"/>
      <c r="H247" s="26"/>
      <c r="I247" s="26"/>
      <c r="J247" s="26"/>
      <c r="K247" s="26"/>
      <c r="L247" s="26"/>
      <c r="M247" s="26"/>
      <c r="N247" s="26"/>
      <c r="O247" s="73"/>
      <c r="P247" s="73"/>
      <c r="Q247" s="73"/>
      <c r="R247" s="73"/>
      <c r="S247" s="73"/>
      <c r="T247" s="173"/>
      <c r="U247" s="173"/>
      <c r="V247" s="73"/>
      <c r="W247" s="73"/>
      <c r="X247" s="73"/>
      <c r="Y247" s="73"/>
      <c r="Z247" s="26"/>
      <c r="AA247" s="26"/>
      <c r="AB247" s="26"/>
      <c r="AC247" s="26"/>
      <c r="AD247" s="26"/>
      <c r="AE247" s="26"/>
      <c r="AF247" s="26"/>
      <c r="AG247" s="26"/>
    </row>
    <row r="248" spans="1:33" ht="14.25" customHeight="1">
      <c r="A248" s="26"/>
      <c r="B248" s="26"/>
      <c r="C248" s="173"/>
      <c r="D248" s="73"/>
      <c r="E248" s="73"/>
      <c r="F248" s="26"/>
      <c r="G248" s="26"/>
      <c r="H248" s="26"/>
      <c r="I248" s="26"/>
      <c r="J248" s="26"/>
      <c r="K248" s="26"/>
      <c r="L248" s="26"/>
      <c r="M248" s="26"/>
      <c r="N248" s="26"/>
      <c r="O248" s="73"/>
      <c r="P248" s="73"/>
      <c r="Q248" s="73"/>
      <c r="R248" s="73"/>
      <c r="S248" s="73"/>
      <c r="T248" s="173"/>
      <c r="U248" s="173"/>
      <c r="V248" s="73"/>
      <c r="W248" s="73"/>
      <c r="X248" s="73"/>
      <c r="Y248" s="73"/>
      <c r="Z248" s="26"/>
      <c r="AA248" s="26"/>
      <c r="AB248" s="26"/>
      <c r="AC248" s="26"/>
      <c r="AD248" s="26"/>
      <c r="AE248" s="26"/>
      <c r="AF248" s="26"/>
      <c r="AG248" s="26"/>
    </row>
    <row r="249" spans="1:33" ht="14.25" customHeight="1">
      <c r="A249" s="26"/>
      <c r="B249" s="26"/>
      <c r="C249" s="173"/>
      <c r="D249" s="73"/>
      <c r="E249" s="73"/>
      <c r="F249" s="26"/>
      <c r="G249" s="26"/>
      <c r="H249" s="26"/>
      <c r="I249" s="26"/>
      <c r="J249" s="26"/>
      <c r="K249" s="26"/>
      <c r="L249" s="26"/>
      <c r="M249" s="26"/>
      <c r="N249" s="26"/>
      <c r="O249" s="73"/>
      <c r="P249" s="73"/>
      <c r="Q249" s="73"/>
      <c r="R249" s="73"/>
      <c r="S249" s="73"/>
      <c r="T249" s="173"/>
      <c r="U249" s="173"/>
      <c r="V249" s="73"/>
      <c r="W249" s="73"/>
      <c r="X249" s="73"/>
      <c r="Y249" s="73"/>
      <c r="Z249" s="26"/>
      <c r="AA249" s="26"/>
      <c r="AB249" s="26"/>
      <c r="AC249" s="26"/>
      <c r="AD249" s="26"/>
      <c r="AE249" s="26"/>
      <c r="AF249" s="26"/>
      <c r="AG249" s="26"/>
    </row>
    <row r="250" spans="1:33" ht="14.25" customHeight="1">
      <c r="A250" s="26"/>
      <c r="B250" s="26"/>
      <c r="C250" s="173"/>
      <c r="D250" s="73"/>
      <c r="E250" s="73"/>
      <c r="F250" s="26"/>
      <c r="G250" s="26"/>
      <c r="H250" s="26"/>
      <c r="I250" s="26"/>
      <c r="J250" s="26"/>
      <c r="K250" s="26"/>
      <c r="L250" s="26"/>
      <c r="M250" s="26"/>
      <c r="N250" s="26"/>
      <c r="O250" s="73"/>
      <c r="P250" s="73"/>
      <c r="Q250" s="73"/>
      <c r="R250" s="73"/>
      <c r="S250" s="73"/>
      <c r="T250" s="173"/>
      <c r="U250" s="173"/>
      <c r="V250" s="73"/>
      <c r="W250" s="73"/>
      <c r="X250" s="73"/>
      <c r="Y250" s="73"/>
      <c r="Z250" s="26"/>
      <c r="AA250" s="26"/>
      <c r="AB250" s="26"/>
      <c r="AC250" s="26"/>
      <c r="AD250" s="26"/>
      <c r="AE250" s="26"/>
      <c r="AF250" s="26"/>
      <c r="AG250" s="26"/>
    </row>
    <row r="251" spans="1:33" ht="14.25" customHeight="1">
      <c r="A251" s="26"/>
      <c r="B251" s="26"/>
      <c r="C251" s="173"/>
      <c r="D251" s="73"/>
      <c r="E251" s="73"/>
      <c r="F251" s="26"/>
      <c r="G251" s="26"/>
      <c r="H251" s="26"/>
      <c r="I251" s="26"/>
      <c r="J251" s="26"/>
      <c r="K251" s="26"/>
      <c r="L251" s="26"/>
      <c r="M251" s="26"/>
      <c r="N251" s="26"/>
      <c r="O251" s="73"/>
      <c r="P251" s="73"/>
      <c r="Q251" s="73"/>
      <c r="R251" s="73"/>
      <c r="S251" s="73"/>
      <c r="T251" s="173"/>
      <c r="U251" s="173"/>
      <c r="V251" s="73"/>
      <c r="W251" s="73"/>
      <c r="X251" s="73"/>
      <c r="Y251" s="73"/>
      <c r="Z251" s="26"/>
      <c r="AA251" s="26"/>
      <c r="AB251" s="26"/>
      <c r="AC251" s="26"/>
      <c r="AD251" s="26"/>
      <c r="AE251" s="26"/>
      <c r="AF251" s="26"/>
      <c r="AG251" s="26"/>
    </row>
    <row r="252" spans="1:33" ht="14.25" customHeight="1">
      <c r="A252" s="26"/>
      <c r="B252" s="26"/>
      <c r="C252" s="173"/>
      <c r="D252" s="73"/>
      <c r="E252" s="73"/>
      <c r="F252" s="26"/>
      <c r="G252" s="26"/>
      <c r="H252" s="26"/>
      <c r="I252" s="26"/>
      <c r="J252" s="26"/>
      <c r="K252" s="26"/>
      <c r="L252" s="26"/>
      <c r="M252" s="26"/>
      <c r="N252" s="26"/>
      <c r="O252" s="73"/>
      <c r="P252" s="73"/>
      <c r="Q252" s="73"/>
      <c r="R252" s="73"/>
      <c r="S252" s="73"/>
      <c r="T252" s="173"/>
      <c r="U252" s="173"/>
      <c r="V252" s="73"/>
      <c r="W252" s="73"/>
      <c r="X252" s="73"/>
      <c r="Y252" s="73"/>
      <c r="Z252" s="26"/>
      <c r="AA252" s="26"/>
      <c r="AB252" s="26"/>
      <c r="AC252" s="26"/>
      <c r="AD252" s="26"/>
      <c r="AE252" s="26"/>
      <c r="AF252" s="26"/>
      <c r="AG252" s="26"/>
    </row>
    <row r="253" spans="1:33" ht="14.25" customHeight="1">
      <c r="A253" s="26"/>
      <c r="B253" s="26"/>
      <c r="C253" s="173"/>
      <c r="D253" s="73"/>
      <c r="E253" s="73"/>
      <c r="F253" s="26"/>
      <c r="G253" s="26"/>
      <c r="H253" s="26"/>
      <c r="I253" s="26"/>
      <c r="J253" s="26"/>
      <c r="K253" s="26"/>
      <c r="L253" s="26"/>
      <c r="M253" s="26"/>
      <c r="N253" s="26"/>
      <c r="O253" s="73"/>
      <c r="P253" s="73"/>
      <c r="Q253" s="73"/>
      <c r="R253" s="73"/>
      <c r="S253" s="73"/>
      <c r="T253" s="173"/>
      <c r="U253" s="173"/>
      <c r="V253" s="73"/>
      <c r="W253" s="73"/>
      <c r="X253" s="73"/>
      <c r="Y253" s="73"/>
      <c r="Z253" s="26"/>
      <c r="AA253" s="26"/>
      <c r="AB253" s="26"/>
      <c r="AC253" s="26"/>
      <c r="AD253" s="26"/>
      <c r="AE253" s="26"/>
      <c r="AF253" s="26"/>
      <c r="AG253" s="26"/>
    </row>
    <row r="254" spans="1:33" ht="14.25" customHeight="1">
      <c r="A254" s="26"/>
      <c r="B254" s="26"/>
      <c r="C254" s="173"/>
      <c r="D254" s="73"/>
      <c r="E254" s="73"/>
      <c r="F254" s="26"/>
      <c r="G254" s="26"/>
      <c r="H254" s="26"/>
      <c r="I254" s="26"/>
      <c r="J254" s="26"/>
      <c r="K254" s="26"/>
      <c r="L254" s="26"/>
      <c r="M254" s="26"/>
      <c r="N254" s="26"/>
      <c r="O254" s="73"/>
      <c r="P254" s="73"/>
      <c r="Q254" s="73"/>
      <c r="R254" s="73"/>
      <c r="S254" s="73"/>
      <c r="T254" s="173"/>
      <c r="U254" s="173"/>
      <c r="V254" s="73"/>
      <c r="W254" s="73"/>
      <c r="X254" s="73"/>
      <c r="Y254" s="73"/>
      <c r="Z254" s="26"/>
      <c r="AA254" s="26"/>
      <c r="AB254" s="26"/>
      <c r="AC254" s="26"/>
      <c r="AD254" s="26"/>
      <c r="AE254" s="26"/>
      <c r="AF254" s="26"/>
      <c r="AG254" s="26"/>
    </row>
    <row r="255" spans="1:33" ht="14.25" customHeight="1">
      <c r="A255" s="26"/>
      <c r="B255" s="26"/>
      <c r="C255" s="173"/>
      <c r="D255" s="73"/>
      <c r="E255" s="73"/>
      <c r="F255" s="26"/>
      <c r="G255" s="26"/>
      <c r="H255" s="26"/>
      <c r="I255" s="26"/>
      <c r="J255" s="26"/>
      <c r="K255" s="26"/>
      <c r="L255" s="26"/>
      <c r="M255" s="26"/>
      <c r="N255" s="26"/>
      <c r="O255" s="73"/>
      <c r="P255" s="73"/>
      <c r="Q255" s="73"/>
      <c r="R255" s="73"/>
      <c r="S255" s="73"/>
      <c r="T255" s="173"/>
      <c r="U255" s="173"/>
      <c r="V255" s="73"/>
      <c r="W255" s="73"/>
      <c r="X255" s="73"/>
      <c r="Y255" s="73"/>
      <c r="Z255" s="26"/>
      <c r="AA255" s="26"/>
      <c r="AB255" s="26"/>
      <c r="AC255" s="26"/>
      <c r="AD255" s="26"/>
      <c r="AE255" s="26"/>
      <c r="AF255" s="26"/>
      <c r="AG255" s="26"/>
    </row>
    <row r="256" spans="1:33" ht="14.25" customHeight="1">
      <c r="A256" s="26"/>
      <c r="B256" s="26"/>
      <c r="C256" s="173"/>
      <c r="D256" s="73"/>
      <c r="E256" s="73"/>
      <c r="F256" s="26"/>
      <c r="G256" s="26"/>
      <c r="H256" s="26"/>
      <c r="I256" s="26"/>
      <c r="J256" s="26"/>
      <c r="K256" s="26"/>
      <c r="L256" s="26"/>
      <c r="M256" s="26"/>
      <c r="N256" s="26"/>
      <c r="O256" s="73"/>
      <c r="P256" s="73"/>
      <c r="Q256" s="73"/>
      <c r="R256" s="73"/>
      <c r="S256" s="73"/>
      <c r="T256" s="173"/>
      <c r="U256" s="173"/>
      <c r="V256" s="73"/>
      <c r="W256" s="73"/>
      <c r="X256" s="73"/>
      <c r="Y256" s="73"/>
      <c r="Z256" s="26"/>
      <c r="AA256" s="26"/>
      <c r="AB256" s="26"/>
      <c r="AC256" s="26"/>
      <c r="AD256" s="26"/>
      <c r="AE256" s="26"/>
      <c r="AF256" s="26"/>
      <c r="AG256" s="26"/>
    </row>
    <row r="257" spans="1:33" ht="14.25" customHeight="1">
      <c r="A257" s="26"/>
      <c r="B257" s="26"/>
      <c r="C257" s="173"/>
      <c r="D257" s="73"/>
      <c r="E257" s="73"/>
      <c r="F257" s="26"/>
      <c r="G257" s="26"/>
      <c r="H257" s="26"/>
      <c r="I257" s="26"/>
      <c r="J257" s="26"/>
      <c r="K257" s="26"/>
      <c r="L257" s="26"/>
      <c r="M257" s="26"/>
      <c r="N257" s="26"/>
      <c r="O257" s="73"/>
      <c r="P257" s="73"/>
      <c r="Q257" s="73"/>
      <c r="R257" s="73"/>
      <c r="S257" s="73"/>
      <c r="T257" s="173"/>
      <c r="U257" s="173"/>
      <c r="V257" s="73"/>
      <c r="W257" s="73"/>
      <c r="X257" s="73"/>
      <c r="Y257" s="73"/>
      <c r="Z257" s="26"/>
      <c r="AA257" s="26"/>
      <c r="AB257" s="26"/>
      <c r="AC257" s="26"/>
      <c r="AD257" s="26"/>
      <c r="AE257" s="26"/>
      <c r="AF257" s="26"/>
      <c r="AG257" s="26"/>
    </row>
    <row r="258" spans="1:33" ht="14.25" customHeight="1">
      <c r="A258" s="26"/>
      <c r="B258" s="26"/>
      <c r="C258" s="173"/>
      <c r="D258" s="73"/>
      <c r="E258" s="73"/>
      <c r="F258" s="26"/>
      <c r="G258" s="26"/>
      <c r="H258" s="26"/>
      <c r="I258" s="26"/>
      <c r="J258" s="26"/>
      <c r="K258" s="26"/>
      <c r="L258" s="26"/>
      <c r="M258" s="26"/>
      <c r="N258" s="26"/>
      <c r="O258" s="73"/>
      <c r="P258" s="73"/>
      <c r="Q258" s="73"/>
      <c r="R258" s="73"/>
      <c r="S258" s="73"/>
      <c r="T258" s="173"/>
      <c r="U258" s="173"/>
      <c r="V258" s="73"/>
      <c r="W258" s="73"/>
      <c r="X258" s="73"/>
      <c r="Y258" s="73"/>
      <c r="Z258" s="26"/>
      <c r="AA258" s="26"/>
      <c r="AB258" s="26"/>
      <c r="AC258" s="26"/>
      <c r="AD258" s="26"/>
      <c r="AE258" s="26"/>
      <c r="AF258" s="26"/>
      <c r="AG258" s="26"/>
    </row>
    <row r="259" spans="1:33" ht="14.25" customHeight="1">
      <c r="A259" s="26"/>
      <c r="B259" s="26"/>
      <c r="C259" s="173"/>
      <c r="D259" s="73"/>
      <c r="E259" s="73"/>
      <c r="F259" s="26"/>
      <c r="G259" s="26"/>
      <c r="H259" s="26"/>
      <c r="I259" s="26"/>
      <c r="J259" s="26"/>
      <c r="K259" s="26"/>
      <c r="L259" s="26"/>
      <c r="M259" s="26"/>
      <c r="N259" s="26"/>
      <c r="O259" s="73"/>
      <c r="P259" s="73"/>
      <c r="Q259" s="73"/>
      <c r="R259" s="73"/>
      <c r="S259" s="73"/>
      <c r="T259" s="173"/>
      <c r="U259" s="173"/>
      <c r="V259" s="73"/>
      <c r="W259" s="73"/>
      <c r="X259" s="73"/>
      <c r="Y259" s="73"/>
      <c r="Z259" s="26"/>
      <c r="AA259" s="26"/>
      <c r="AB259" s="26"/>
      <c r="AC259" s="26"/>
      <c r="AD259" s="26"/>
      <c r="AE259" s="26"/>
      <c r="AF259" s="26"/>
      <c r="AG259" s="26"/>
    </row>
    <row r="260" spans="1:33" ht="14.25" customHeight="1">
      <c r="A260" s="26"/>
      <c r="B260" s="26"/>
      <c r="C260" s="173"/>
      <c r="D260" s="73"/>
      <c r="E260" s="73"/>
      <c r="F260" s="26"/>
      <c r="G260" s="26"/>
      <c r="H260" s="26"/>
      <c r="I260" s="26"/>
      <c r="J260" s="26"/>
      <c r="K260" s="26"/>
      <c r="L260" s="26"/>
      <c r="M260" s="26"/>
      <c r="N260" s="26"/>
      <c r="O260" s="73"/>
      <c r="P260" s="73"/>
      <c r="Q260" s="73"/>
      <c r="R260" s="73"/>
      <c r="S260" s="73"/>
      <c r="T260" s="173"/>
      <c r="U260" s="173"/>
      <c r="V260" s="73"/>
      <c r="W260" s="73"/>
      <c r="X260" s="73"/>
      <c r="Y260" s="73"/>
      <c r="Z260" s="26"/>
      <c r="AA260" s="26"/>
      <c r="AB260" s="26"/>
      <c r="AC260" s="26"/>
      <c r="AD260" s="26"/>
      <c r="AE260" s="26"/>
      <c r="AF260" s="26"/>
      <c r="AG260" s="26"/>
    </row>
    <row r="261" spans="1:33" ht="14.25" customHeight="1">
      <c r="A261" s="26"/>
      <c r="B261" s="26"/>
      <c r="C261" s="173"/>
      <c r="D261" s="73"/>
      <c r="E261" s="73"/>
      <c r="F261" s="26"/>
      <c r="G261" s="26"/>
      <c r="H261" s="26"/>
      <c r="I261" s="26"/>
      <c r="J261" s="26"/>
      <c r="K261" s="26"/>
      <c r="L261" s="26"/>
      <c r="M261" s="26"/>
      <c r="N261" s="26"/>
      <c r="O261" s="73"/>
      <c r="P261" s="73"/>
      <c r="Q261" s="73"/>
      <c r="R261" s="73"/>
      <c r="S261" s="73"/>
      <c r="T261" s="173"/>
      <c r="U261" s="173"/>
      <c r="V261" s="73"/>
      <c r="W261" s="73"/>
      <c r="X261" s="73"/>
      <c r="Y261" s="73"/>
      <c r="Z261" s="26"/>
      <c r="AA261" s="26"/>
      <c r="AB261" s="26"/>
      <c r="AC261" s="26"/>
      <c r="AD261" s="26"/>
      <c r="AE261" s="26"/>
      <c r="AF261" s="26"/>
      <c r="AG261" s="26"/>
    </row>
    <row r="262" spans="1:33" ht="14.25" customHeight="1">
      <c r="A262" s="26"/>
      <c r="B262" s="26"/>
      <c r="C262" s="173"/>
      <c r="D262" s="73"/>
      <c r="E262" s="73"/>
      <c r="F262" s="26"/>
      <c r="G262" s="26"/>
      <c r="H262" s="26"/>
      <c r="I262" s="26"/>
      <c r="J262" s="26"/>
      <c r="K262" s="26"/>
      <c r="L262" s="26"/>
      <c r="M262" s="26"/>
      <c r="N262" s="26"/>
      <c r="O262" s="73"/>
      <c r="P262" s="73"/>
      <c r="Q262" s="73"/>
      <c r="R262" s="73"/>
      <c r="S262" s="73"/>
      <c r="T262" s="173"/>
      <c r="U262" s="173"/>
      <c r="V262" s="73"/>
      <c r="W262" s="73"/>
      <c r="X262" s="73"/>
      <c r="Y262" s="73"/>
      <c r="Z262" s="26"/>
      <c r="AA262" s="26"/>
      <c r="AB262" s="26"/>
      <c r="AC262" s="26"/>
      <c r="AD262" s="26"/>
      <c r="AE262" s="26"/>
      <c r="AF262" s="26"/>
      <c r="AG262" s="26"/>
    </row>
    <row r="263" spans="1:33" ht="14.25" customHeight="1">
      <c r="A263" s="26"/>
      <c r="B263" s="26"/>
      <c r="C263" s="173"/>
      <c r="D263" s="73"/>
      <c r="E263" s="73"/>
      <c r="F263" s="26"/>
      <c r="G263" s="26"/>
      <c r="H263" s="26"/>
      <c r="I263" s="26"/>
      <c r="J263" s="26"/>
      <c r="K263" s="26"/>
      <c r="L263" s="26"/>
      <c r="M263" s="26"/>
      <c r="N263" s="26"/>
      <c r="O263" s="73"/>
      <c r="P263" s="73"/>
      <c r="Q263" s="73"/>
      <c r="R263" s="73"/>
      <c r="S263" s="73"/>
      <c r="T263" s="173"/>
      <c r="U263" s="173"/>
      <c r="V263" s="73"/>
      <c r="W263" s="73"/>
      <c r="X263" s="73"/>
      <c r="Y263" s="73"/>
      <c r="Z263" s="26"/>
      <c r="AA263" s="26"/>
      <c r="AB263" s="26"/>
      <c r="AC263" s="26"/>
      <c r="AD263" s="26"/>
      <c r="AE263" s="26"/>
      <c r="AF263" s="26"/>
      <c r="AG263" s="26"/>
    </row>
    <row r="264" spans="1:33" ht="14.25" customHeight="1">
      <c r="A264" s="26"/>
      <c r="B264" s="26"/>
      <c r="C264" s="173"/>
      <c r="D264" s="73"/>
      <c r="E264" s="73"/>
      <c r="F264" s="26"/>
      <c r="G264" s="26"/>
      <c r="H264" s="26"/>
      <c r="I264" s="26"/>
      <c r="J264" s="26"/>
      <c r="K264" s="26"/>
      <c r="L264" s="26"/>
      <c r="M264" s="26"/>
      <c r="N264" s="26"/>
      <c r="O264" s="73"/>
      <c r="P264" s="73"/>
      <c r="Q264" s="73"/>
      <c r="R264" s="73"/>
      <c r="S264" s="73"/>
      <c r="T264" s="173"/>
      <c r="U264" s="173"/>
      <c r="V264" s="73"/>
      <c r="W264" s="73"/>
      <c r="X264" s="73"/>
      <c r="Y264" s="73"/>
      <c r="Z264" s="26"/>
      <c r="AA264" s="26"/>
      <c r="AB264" s="26"/>
      <c r="AC264" s="26"/>
      <c r="AD264" s="26"/>
      <c r="AE264" s="26"/>
      <c r="AF264" s="26"/>
      <c r="AG264" s="26"/>
    </row>
    <row r="265" spans="1:33" ht="14.25" customHeight="1">
      <c r="A265" s="26"/>
      <c r="B265" s="26"/>
      <c r="C265" s="173"/>
      <c r="D265" s="73"/>
      <c r="E265" s="73"/>
      <c r="F265" s="26"/>
      <c r="G265" s="26"/>
      <c r="H265" s="26"/>
      <c r="I265" s="26"/>
      <c r="J265" s="26"/>
      <c r="K265" s="26"/>
      <c r="L265" s="26"/>
      <c r="M265" s="26"/>
      <c r="N265" s="26"/>
      <c r="O265" s="73"/>
      <c r="P265" s="73"/>
      <c r="Q265" s="73"/>
      <c r="R265" s="73"/>
      <c r="S265" s="73"/>
      <c r="T265" s="173"/>
      <c r="U265" s="173"/>
      <c r="V265" s="73"/>
      <c r="W265" s="73"/>
      <c r="X265" s="73"/>
      <c r="Y265" s="73"/>
      <c r="Z265" s="26"/>
      <c r="AA265" s="26"/>
      <c r="AB265" s="26"/>
      <c r="AC265" s="26"/>
      <c r="AD265" s="26"/>
      <c r="AE265" s="26"/>
      <c r="AF265" s="26"/>
      <c r="AG265" s="26"/>
    </row>
    <row r="266" spans="1:33" ht="14.25" customHeight="1">
      <c r="A266" s="26"/>
      <c r="B266" s="26"/>
      <c r="C266" s="173"/>
      <c r="D266" s="73"/>
      <c r="E266" s="73"/>
      <c r="F266" s="26"/>
      <c r="G266" s="26"/>
      <c r="H266" s="26"/>
      <c r="I266" s="26"/>
      <c r="J266" s="26"/>
      <c r="K266" s="26"/>
      <c r="L266" s="26"/>
      <c r="M266" s="26"/>
      <c r="N266" s="26"/>
      <c r="O266" s="73"/>
      <c r="P266" s="73"/>
      <c r="Q266" s="73"/>
      <c r="R266" s="73"/>
      <c r="S266" s="73"/>
      <c r="T266" s="173"/>
      <c r="U266" s="173"/>
      <c r="V266" s="73"/>
      <c r="W266" s="73"/>
      <c r="X266" s="73"/>
      <c r="Y266" s="73"/>
      <c r="Z266" s="26"/>
      <c r="AA266" s="26"/>
      <c r="AB266" s="26"/>
      <c r="AC266" s="26"/>
      <c r="AD266" s="26"/>
      <c r="AE266" s="26"/>
      <c r="AF266" s="26"/>
      <c r="AG266" s="26"/>
    </row>
    <row r="267" spans="1:33" ht="14.25" customHeight="1">
      <c r="A267" s="26"/>
      <c r="B267" s="26"/>
      <c r="C267" s="173"/>
      <c r="D267" s="73"/>
      <c r="E267" s="73"/>
      <c r="F267" s="26"/>
      <c r="G267" s="26"/>
      <c r="H267" s="26"/>
      <c r="I267" s="26"/>
      <c r="J267" s="26"/>
      <c r="K267" s="26"/>
      <c r="L267" s="26"/>
      <c r="M267" s="26"/>
      <c r="N267" s="26"/>
      <c r="O267" s="73"/>
      <c r="P267" s="73"/>
      <c r="Q267" s="73"/>
      <c r="R267" s="73"/>
      <c r="S267" s="73"/>
      <c r="T267" s="173"/>
      <c r="U267" s="173"/>
      <c r="V267" s="73"/>
      <c r="W267" s="73"/>
      <c r="X267" s="73"/>
      <c r="Y267" s="73"/>
      <c r="Z267" s="26"/>
      <c r="AA267" s="26"/>
      <c r="AB267" s="26"/>
      <c r="AC267" s="26"/>
      <c r="AD267" s="26"/>
      <c r="AE267" s="26"/>
      <c r="AF267" s="26"/>
      <c r="AG267" s="26"/>
    </row>
    <row r="268" spans="1:33" ht="14.25" customHeight="1">
      <c r="A268" s="26"/>
      <c r="B268" s="26"/>
      <c r="C268" s="173"/>
      <c r="D268" s="73"/>
      <c r="E268" s="73"/>
      <c r="F268" s="26"/>
      <c r="G268" s="26"/>
      <c r="H268" s="26"/>
      <c r="I268" s="26"/>
      <c r="J268" s="26"/>
      <c r="K268" s="26"/>
      <c r="L268" s="26"/>
      <c r="M268" s="26"/>
      <c r="N268" s="26"/>
      <c r="O268" s="73"/>
      <c r="P268" s="73"/>
      <c r="Q268" s="73"/>
      <c r="R268" s="73"/>
      <c r="S268" s="73"/>
      <c r="T268" s="173"/>
      <c r="U268" s="173"/>
      <c r="V268" s="73"/>
      <c r="W268" s="73"/>
      <c r="X268" s="73"/>
      <c r="Y268" s="73"/>
      <c r="Z268" s="26"/>
      <c r="AA268" s="26"/>
      <c r="AB268" s="26"/>
      <c r="AC268" s="26"/>
      <c r="AD268" s="26"/>
      <c r="AE268" s="26"/>
      <c r="AF268" s="26"/>
      <c r="AG268" s="26"/>
    </row>
    <row r="269" spans="1:33" ht="14.25" customHeight="1">
      <c r="A269" s="26"/>
      <c r="B269" s="26"/>
      <c r="C269" s="173"/>
      <c r="D269" s="73"/>
      <c r="E269" s="73"/>
      <c r="F269" s="26"/>
      <c r="G269" s="26"/>
      <c r="H269" s="26"/>
      <c r="I269" s="26"/>
      <c r="J269" s="26"/>
      <c r="K269" s="26"/>
      <c r="L269" s="26"/>
      <c r="M269" s="26"/>
      <c r="N269" s="26"/>
      <c r="O269" s="73"/>
      <c r="P269" s="73"/>
      <c r="Q269" s="73"/>
      <c r="R269" s="73"/>
      <c r="S269" s="73"/>
      <c r="T269" s="173"/>
      <c r="U269" s="173"/>
      <c r="V269" s="73"/>
      <c r="W269" s="73"/>
      <c r="X269" s="73"/>
      <c r="Y269" s="73"/>
      <c r="Z269" s="26"/>
      <c r="AA269" s="26"/>
      <c r="AB269" s="26"/>
      <c r="AC269" s="26"/>
      <c r="AD269" s="26"/>
      <c r="AE269" s="26"/>
      <c r="AF269" s="26"/>
      <c r="AG269" s="26"/>
    </row>
    <row r="270" spans="1:33" ht="14.25" customHeight="1">
      <c r="A270" s="26"/>
      <c r="B270" s="26"/>
      <c r="C270" s="173"/>
      <c r="D270" s="73"/>
      <c r="E270" s="73"/>
      <c r="F270" s="26"/>
      <c r="G270" s="26"/>
      <c r="H270" s="26"/>
      <c r="I270" s="26"/>
      <c r="J270" s="26"/>
      <c r="K270" s="26"/>
      <c r="L270" s="26"/>
      <c r="M270" s="26"/>
      <c r="N270" s="26"/>
      <c r="O270" s="73"/>
      <c r="P270" s="73"/>
      <c r="Q270" s="73"/>
      <c r="R270" s="73"/>
      <c r="S270" s="73"/>
      <c r="T270" s="173"/>
      <c r="U270" s="173"/>
      <c r="V270" s="73"/>
      <c r="W270" s="73"/>
      <c r="X270" s="73"/>
      <c r="Y270" s="73"/>
      <c r="Z270" s="26"/>
      <c r="AA270" s="26"/>
      <c r="AB270" s="26"/>
      <c r="AC270" s="26"/>
      <c r="AD270" s="26"/>
      <c r="AE270" s="26"/>
      <c r="AF270" s="26"/>
      <c r="AG270" s="26"/>
    </row>
    <row r="271" spans="1:33" ht="14.25" customHeight="1">
      <c r="A271" s="26"/>
      <c r="B271" s="26"/>
      <c r="C271" s="173"/>
      <c r="D271" s="73"/>
      <c r="E271" s="73"/>
      <c r="F271" s="26"/>
      <c r="G271" s="26"/>
      <c r="H271" s="26"/>
      <c r="I271" s="26"/>
      <c r="J271" s="26"/>
      <c r="K271" s="26"/>
      <c r="L271" s="26"/>
      <c r="M271" s="26"/>
      <c r="N271" s="26"/>
      <c r="O271" s="73"/>
      <c r="P271" s="73"/>
      <c r="Q271" s="73"/>
      <c r="R271" s="73"/>
      <c r="S271" s="73"/>
      <c r="T271" s="173"/>
      <c r="U271" s="173"/>
      <c r="V271" s="73"/>
      <c r="W271" s="73"/>
      <c r="X271" s="73"/>
      <c r="Y271" s="73"/>
      <c r="Z271" s="26"/>
      <c r="AA271" s="26"/>
      <c r="AB271" s="26"/>
      <c r="AC271" s="26"/>
      <c r="AD271" s="26"/>
      <c r="AE271" s="26"/>
      <c r="AF271" s="26"/>
      <c r="AG271" s="26"/>
    </row>
    <row r="272" spans="1:33" ht="14.25" customHeight="1">
      <c r="A272" s="26"/>
      <c r="B272" s="26"/>
      <c r="C272" s="173"/>
      <c r="D272" s="73"/>
      <c r="E272" s="73"/>
      <c r="F272" s="26"/>
      <c r="G272" s="26"/>
      <c r="H272" s="26"/>
      <c r="I272" s="26"/>
      <c r="J272" s="26"/>
      <c r="K272" s="26"/>
      <c r="L272" s="26"/>
      <c r="M272" s="26"/>
      <c r="N272" s="26"/>
      <c r="O272" s="73"/>
      <c r="P272" s="73"/>
      <c r="Q272" s="73"/>
      <c r="R272" s="73"/>
      <c r="S272" s="73"/>
      <c r="T272" s="173"/>
      <c r="U272" s="173"/>
      <c r="V272" s="73"/>
      <c r="W272" s="73"/>
      <c r="X272" s="73"/>
      <c r="Y272" s="73"/>
      <c r="Z272" s="26"/>
      <c r="AA272" s="26"/>
      <c r="AB272" s="26"/>
      <c r="AC272" s="26"/>
      <c r="AD272" s="26"/>
      <c r="AE272" s="26"/>
      <c r="AF272" s="26"/>
      <c r="AG272" s="26"/>
    </row>
    <row r="273" spans="1:33" ht="14.25" customHeight="1">
      <c r="A273" s="26"/>
      <c r="B273" s="26"/>
      <c r="C273" s="173"/>
      <c r="D273" s="73"/>
      <c r="E273" s="73"/>
      <c r="F273" s="26"/>
      <c r="G273" s="26"/>
      <c r="H273" s="26"/>
      <c r="I273" s="26"/>
      <c r="J273" s="26"/>
      <c r="K273" s="26"/>
      <c r="L273" s="26"/>
      <c r="M273" s="26"/>
      <c r="N273" s="26"/>
      <c r="O273" s="73"/>
      <c r="P273" s="73"/>
      <c r="Q273" s="73"/>
      <c r="R273" s="73"/>
      <c r="S273" s="73"/>
      <c r="T273" s="173"/>
      <c r="U273" s="173"/>
      <c r="V273" s="73"/>
      <c r="W273" s="73"/>
      <c r="X273" s="73"/>
      <c r="Y273" s="73"/>
      <c r="Z273" s="26"/>
      <c r="AA273" s="26"/>
      <c r="AB273" s="26"/>
      <c r="AC273" s="26"/>
      <c r="AD273" s="26"/>
      <c r="AE273" s="26"/>
      <c r="AF273" s="26"/>
      <c r="AG273" s="26"/>
    </row>
    <row r="274" spans="1:33" ht="14.25" customHeight="1">
      <c r="A274" s="26"/>
      <c r="B274" s="26"/>
      <c r="C274" s="173"/>
      <c r="D274" s="73"/>
      <c r="E274" s="73"/>
      <c r="F274" s="26"/>
      <c r="G274" s="26"/>
      <c r="H274" s="26"/>
      <c r="I274" s="26"/>
      <c r="J274" s="26"/>
      <c r="K274" s="26"/>
      <c r="L274" s="26"/>
      <c r="M274" s="26"/>
      <c r="N274" s="26"/>
      <c r="O274" s="73"/>
      <c r="P274" s="73"/>
      <c r="Q274" s="73"/>
      <c r="R274" s="73"/>
      <c r="S274" s="73"/>
      <c r="T274" s="173"/>
      <c r="U274" s="173"/>
      <c r="V274" s="73"/>
      <c r="W274" s="73"/>
      <c r="X274" s="73"/>
      <c r="Y274" s="73"/>
      <c r="Z274" s="26"/>
      <c r="AA274" s="26"/>
      <c r="AB274" s="26"/>
      <c r="AC274" s="26"/>
      <c r="AD274" s="26"/>
      <c r="AE274" s="26"/>
      <c r="AF274" s="26"/>
      <c r="AG274" s="26"/>
    </row>
    <row r="275" spans="1:33" ht="14.25" customHeight="1">
      <c r="A275" s="26"/>
      <c r="B275" s="26"/>
      <c r="C275" s="173"/>
      <c r="D275" s="73"/>
      <c r="E275" s="73"/>
      <c r="F275" s="26"/>
      <c r="G275" s="26"/>
      <c r="H275" s="26"/>
      <c r="I275" s="26"/>
      <c r="J275" s="26"/>
      <c r="K275" s="26"/>
      <c r="L275" s="26"/>
      <c r="M275" s="26"/>
      <c r="N275" s="26"/>
      <c r="O275" s="73"/>
      <c r="P275" s="73"/>
      <c r="Q275" s="73"/>
      <c r="R275" s="73"/>
      <c r="S275" s="73"/>
      <c r="T275" s="173"/>
      <c r="U275" s="173"/>
      <c r="V275" s="73"/>
      <c r="W275" s="73"/>
      <c r="X275" s="73"/>
      <c r="Y275" s="73"/>
      <c r="Z275" s="26"/>
      <c r="AA275" s="26"/>
      <c r="AB275" s="26"/>
      <c r="AC275" s="26"/>
      <c r="AD275" s="26"/>
      <c r="AE275" s="26"/>
      <c r="AF275" s="26"/>
      <c r="AG275" s="26"/>
    </row>
    <row r="276" spans="1:33" ht="14.25" customHeight="1">
      <c r="A276" s="26"/>
      <c r="B276" s="26"/>
      <c r="C276" s="173"/>
      <c r="D276" s="73"/>
      <c r="E276" s="73"/>
      <c r="F276" s="26"/>
      <c r="G276" s="26"/>
      <c r="H276" s="26"/>
      <c r="I276" s="26"/>
      <c r="J276" s="26"/>
      <c r="K276" s="26"/>
      <c r="L276" s="26"/>
      <c r="M276" s="26"/>
      <c r="N276" s="26"/>
      <c r="O276" s="73"/>
      <c r="P276" s="73"/>
      <c r="Q276" s="73"/>
      <c r="R276" s="73"/>
      <c r="S276" s="73"/>
      <c r="T276" s="173"/>
      <c r="U276" s="173"/>
      <c r="V276" s="73"/>
      <c r="W276" s="73"/>
      <c r="X276" s="73"/>
      <c r="Y276" s="73"/>
      <c r="Z276" s="26"/>
      <c r="AA276" s="26"/>
      <c r="AB276" s="26"/>
      <c r="AC276" s="26"/>
      <c r="AD276" s="26"/>
      <c r="AE276" s="26"/>
      <c r="AF276" s="26"/>
      <c r="AG276" s="26"/>
    </row>
    <row r="277" spans="1:33" ht="14.25" customHeight="1">
      <c r="A277" s="26"/>
      <c r="B277" s="26"/>
      <c r="C277" s="173"/>
      <c r="D277" s="73"/>
      <c r="E277" s="73"/>
      <c r="F277" s="26"/>
      <c r="G277" s="26"/>
      <c r="H277" s="26"/>
      <c r="I277" s="26"/>
      <c r="J277" s="26"/>
      <c r="K277" s="26"/>
      <c r="L277" s="26"/>
      <c r="M277" s="26"/>
      <c r="N277" s="26"/>
      <c r="O277" s="73"/>
      <c r="P277" s="73"/>
      <c r="Q277" s="73"/>
      <c r="R277" s="73"/>
      <c r="S277" s="73"/>
      <c r="T277" s="173"/>
      <c r="U277" s="173"/>
      <c r="V277" s="73"/>
      <c r="W277" s="73"/>
      <c r="X277" s="73"/>
      <c r="Y277" s="73"/>
      <c r="Z277" s="26"/>
      <c r="AA277" s="26"/>
      <c r="AB277" s="26"/>
      <c r="AC277" s="26"/>
      <c r="AD277" s="26"/>
      <c r="AE277" s="26"/>
      <c r="AF277" s="26"/>
      <c r="AG277" s="26"/>
    </row>
    <row r="278" spans="1:33" ht="14.25" customHeight="1">
      <c r="A278" s="26"/>
      <c r="B278" s="26"/>
      <c r="C278" s="173"/>
      <c r="D278" s="73"/>
      <c r="E278" s="73"/>
      <c r="F278" s="26"/>
      <c r="G278" s="26"/>
      <c r="H278" s="26"/>
      <c r="I278" s="26"/>
      <c r="J278" s="26"/>
      <c r="K278" s="26"/>
      <c r="L278" s="26"/>
      <c r="M278" s="26"/>
      <c r="N278" s="26"/>
      <c r="O278" s="73"/>
      <c r="P278" s="73"/>
      <c r="Q278" s="73"/>
      <c r="R278" s="73"/>
      <c r="S278" s="73"/>
      <c r="T278" s="173"/>
      <c r="U278" s="173"/>
      <c r="V278" s="73"/>
      <c r="W278" s="73"/>
      <c r="X278" s="73"/>
      <c r="Y278" s="73"/>
      <c r="Z278" s="26"/>
      <c r="AA278" s="26"/>
      <c r="AB278" s="26"/>
      <c r="AC278" s="26"/>
      <c r="AD278" s="26"/>
      <c r="AE278" s="26"/>
      <c r="AF278" s="26"/>
      <c r="AG278" s="26"/>
    </row>
    <row r="279" spans="1:33" ht="14.25" customHeight="1">
      <c r="A279" s="26"/>
      <c r="B279" s="26"/>
      <c r="C279" s="173"/>
      <c r="D279" s="73"/>
      <c r="E279" s="73"/>
      <c r="F279" s="26"/>
      <c r="G279" s="26"/>
      <c r="H279" s="26"/>
      <c r="I279" s="26"/>
      <c r="J279" s="26"/>
      <c r="K279" s="26"/>
      <c r="L279" s="26"/>
      <c r="M279" s="26"/>
      <c r="N279" s="26"/>
      <c r="O279" s="73"/>
      <c r="P279" s="73"/>
      <c r="Q279" s="73"/>
      <c r="R279" s="73"/>
      <c r="S279" s="73"/>
      <c r="T279" s="173"/>
      <c r="U279" s="173"/>
      <c r="V279" s="73"/>
      <c r="W279" s="73"/>
      <c r="X279" s="73"/>
      <c r="Y279" s="73"/>
      <c r="Z279" s="26"/>
      <c r="AA279" s="26"/>
      <c r="AB279" s="26"/>
      <c r="AC279" s="26"/>
      <c r="AD279" s="26"/>
      <c r="AE279" s="26"/>
      <c r="AF279" s="26"/>
      <c r="AG279" s="26"/>
    </row>
    <row r="280" spans="1:33" ht="14.25" customHeight="1">
      <c r="A280" s="26"/>
      <c r="B280" s="26"/>
      <c r="C280" s="173"/>
      <c r="D280" s="73"/>
      <c r="E280" s="73"/>
      <c r="F280" s="26"/>
      <c r="G280" s="26"/>
      <c r="H280" s="26"/>
      <c r="I280" s="26"/>
      <c r="J280" s="26"/>
      <c r="K280" s="26"/>
      <c r="L280" s="26"/>
      <c r="M280" s="26"/>
      <c r="N280" s="26"/>
      <c r="O280" s="73"/>
      <c r="P280" s="73"/>
      <c r="Q280" s="73"/>
      <c r="R280" s="73"/>
      <c r="S280" s="73"/>
      <c r="T280" s="173"/>
      <c r="U280" s="173"/>
      <c r="V280" s="73"/>
      <c r="W280" s="73"/>
      <c r="X280" s="73"/>
      <c r="Y280" s="73"/>
      <c r="Z280" s="26"/>
      <c r="AA280" s="26"/>
      <c r="AB280" s="26"/>
      <c r="AC280" s="26"/>
      <c r="AD280" s="26"/>
      <c r="AE280" s="26"/>
      <c r="AF280" s="26"/>
      <c r="AG280" s="26"/>
    </row>
    <row r="281" spans="1:33" ht="14.25" customHeight="1">
      <c r="A281" s="26"/>
      <c r="B281" s="26"/>
      <c r="C281" s="173"/>
      <c r="D281" s="73"/>
      <c r="E281" s="73"/>
      <c r="F281" s="26"/>
      <c r="G281" s="26"/>
      <c r="H281" s="26"/>
      <c r="I281" s="26"/>
      <c r="J281" s="26"/>
      <c r="K281" s="26"/>
      <c r="L281" s="26"/>
      <c r="M281" s="26"/>
      <c r="N281" s="26"/>
      <c r="O281" s="73"/>
      <c r="P281" s="73"/>
      <c r="Q281" s="73"/>
      <c r="R281" s="73"/>
      <c r="S281" s="73"/>
      <c r="T281" s="173"/>
      <c r="U281" s="173"/>
      <c r="V281" s="73"/>
      <c r="W281" s="73"/>
      <c r="X281" s="73"/>
      <c r="Y281" s="73"/>
      <c r="Z281" s="26"/>
      <c r="AA281" s="26"/>
      <c r="AB281" s="26"/>
      <c r="AC281" s="26"/>
      <c r="AD281" s="26"/>
      <c r="AE281" s="26"/>
      <c r="AF281" s="26"/>
      <c r="AG281" s="26"/>
    </row>
    <row r="282" spans="1:33" ht="14.25" customHeight="1">
      <c r="A282" s="26"/>
      <c r="B282" s="26"/>
      <c r="C282" s="173"/>
      <c r="D282" s="73"/>
      <c r="E282" s="73"/>
      <c r="F282" s="26"/>
      <c r="G282" s="26"/>
      <c r="H282" s="26"/>
      <c r="I282" s="26"/>
      <c r="J282" s="26"/>
      <c r="K282" s="26"/>
      <c r="L282" s="26"/>
      <c r="M282" s="26"/>
      <c r="N282" s="26"/>
      <c r="O282" s="73"/>
      <c r="P282" s="73"/>
      <c r="Q282" s="73"/>
      <c r="R282" s="73"/>
      <c r="S282" s="73"/>
      <c r="T282" s="173"/>
      <c r="U282" s="173"/>
      <c r="V282" s="73"/>
      <c r="W282" s="73"/>
      <c r="X282" s="73"/>
      <c r="Y282" s="73"/>
      <c r="Z282" s="26"/>
      <c r="AA282" s="26"/>
      <c r="AB282" s="26"/>
      <c r="AC282" s="26"/>
      <c r="AD282" s="26"/>
      <c r="AE282" s="26"/>
      <c r="AF282" s="26"/>
      <c r="AG282" s="26"/>
    </row>
    <row r="283" spans="1:33" ht="14.25" customHeight="1">
      <c r="A283" s="26"/>
      <c r="B283" s="26"/>
      <c r="C283" s="173"/>
      <c r="D283" s="73"/>
      <c r="E283" s="73"/>
      <c r="F283" s="26"/>
      <c r="G283" s="26"/>
      <c r="H283" s="26"/>
      <c r="I283" s="26"/>
      <c r="J283" s="26"/>
      <c r="K283" s="26"/>
      <c r="L283" s="26"/>
      <c r="M283" s="26"/>
      <c r="N283" s="26"/>
      <c r="O283" s="73"/>
      <c r="P283" s="73"/>
      <c r="Q283" s="73"/>
      <c r="R283" s="73"/>
      <c r="S283" s="73"/>
      <c r="T283" s="173"/>
      <c r="U283" s="173"/>
      <c r="V283" s="73"/>
      <c r="W283" s="73"/>
      <c r="X283" s="73"/>
      <c r="Y283" s="73"/>
      <c r="Z283" s="26"/>
      <c r="AA283" s="26"/>
      <c r="AB283" s="26"/>
      <c r="AC283" s="26"/>
      <c r="AD283" s="26"/>
      <c r="AE283" s="26"/>
      <c r="AF283" s="26"/>
      <c r="AG283" s="26"/>
    </row>
    <row r="284" spans="1:33" ht="14.25" customHeight="1">
      <c r="A284" s="26"/>
      <c r="B284" s="26"/>
      <c r="C284" s="173"/>
      <c r="D284" s="73"/>
      <c r="E284" s="73"/>
      <c r="F284" s="26"/>
      <c r="G284" s="26"/>
      <c r="H284" s="26"/>
      <c r="I284" s="26"/>
      <c r="J284" s="26"/>
      <c r="K284" s="26"/>
      <c r="L284" s="26"/>
      <c r="M284" s="26"/>
      <c r="N284" s="26"/>
      <c r="O284" s="73"/>
      <c r="P284" s="73"/>
      <c r="Q284" s="73"/>
      <c r="R284" s="73"/>
      <c r="S284" s="73"/>
      <c r="T284" s="173"/>
      <c r="U284" s="173"/>
      <c r="V284" s="73"/>
      <c r="W284" s="73"/>
      <c r="X284" s="73"/>
      <c r="Y284" s="73"/>
      <c r="Z284" s="26"/>
      <c r="AA284" s="26"/>
      <c r="AB284" s="26"/>
      <c r="AC284" s="26"/>
      <c r="AD284" s="26"/>
      <c r="AE284" s="26"/>
      <c r="AF284" s="26"/>
      <c r="AG284" s="26"/>
    </row>
    <row r="285" spans="1:33" ht="14.25" customHeight="1">
      <c r="A285" s="26"/>
      <c r="B285" s="26"/>
      <c r="C285" s="173"/>
      <c r="D285" s="73"/>
      <c r="E285" s="73"/>
      <c r="F285" s="26"/>
      <c r="G285" s="26"/>
      <c r="H285" s="26"/>
      <c r="I285" s="26"/>
      <c r="J285" s="26"/>
      <c r="K285" s="26"/>
      <c r="L285" s="26"/>
      <c r="M285" s="26"/>
      <c r="N285" s="26"/>
      <c r="O285" s="73"/>
      <c r="P285" s="73"/>
      <c r="Q285" s="73"/>
      <c r="R285" s="73"/>
      <c r="S285" s="73"/>
      <c r="T285" s="173"/>
      <c r="U285" s="173"/>
      <c r="V285" s="73"/>
      <c r="W285" s="73"/>
      <c r="X285" s="73"/>
      <c r="Y285" s="73"/>
      <c r="Z285" s="26"/>
      <c r="AA285" s="26"/>
      <c r="AB285" s="26"/>
      <c r="AC285" s="26"/>
      <c r="AD285" s="26"/>
      <c r="AE285" s="26"/>
      <c r="AF285" s="26"/>
      <c r="AG285" s="26"/>
    </row>
    <row r="286" spans="1:33" ht="14.25" customHeight="1">
      <c r="A286" s="26"/>
      <c r="B286" s="26"/>
      <c r="C286" s="173"/>
      <c r="D286" s="73"/>
      <c r="E286" s="73"/>
      <c r="F286" s="26"/>
      <c r="G286" s="26"/>
      <c r="H286" s="26"/>
      <c r="I286" s="26"/>
      <c r="J286" s="26"/>
      <c r="K286" s="26"/>
      <c r="L286" s="26"/>
      <c r="M286" s="26"/>
      <c r="N286" s="26"/>
      <c r="O286" s="73"/>
      <c r="P286" s="73"/>
      <c r="Q286" s="73"/>
      <c r="R286" s="73"/>
      <c r="S286" s="73"/>
      <c r="T286" s="173"/>
      <c r="U286" s="173"/>
      <c r="V286" s="73"/>
      <c r="W286" s="73"/>
      <c r="X286" s="73"/>
      <c r="Y286" s="73"/>
      <c r="Z286" s="26"/>
      <c r="AA286" s="26"/>
      <c r="AB286" s="26"/>
      <c r="AC286" s="26"/>
      <c r="AD286" s="26"/>
      <c r="AE286" s="26"/>
      <c r="AF286" s="26"/>
      <c r="AG286" s="26"/>
    </row>
    <row r="287" spans="1:33" ht="14.25" customHeight="1">
      <c r="A287" s="26"/>
      <c r="B287" s="26"/>
      <c r="C287" s="173"/>
      <c r="D287" s="73"/>
      <c r="E287" s="73"/>
      <c r="F287" s="26"/>
      <c r="G287" s="26"/>
      <c r="H287" s="26"/>
      <c r="I287" s="26"/>
      <c r="J287" s="26"/>
      <c r="K287" s="26"/>
      <c r="L287" s="26"/>
      <c r="M287" s="26"/>
      <c r="N287" s="26"/>
      <c r="O287" s="73"/>
      <c r="P287" s="73"/>
      <c r="Q287" s="73"/>
      <c r="R287" s="73"/>
      <c r="S287" s="73"/>
      <c r="T287" s="173"/>
      <c r="U287" s="173"/>
      <c r="V287" s="73"/>
      <c r="W287" s="73"/>
      <c r="X287" s="73"/>
      <c r="Y287" s="73"/>
      <c r="Z287" s="26"/>
      <c r="AA287" s="26"/>
      <c r="AB287" s="26"/>
      <c r="AC287" s="26"/>
      <c r="AD287" s="26"/>
      <c r="AE287" s="26"/>
      <c r="AF287" s="26"/>
      <c r="AG287" s="26"/>
    </row>
    <row r="288" spans="1:33" ht="14.25" customHeight="1">
      <c r="A288" s="26"/>
      <c r="B288" s="26"/>
      <c r="C288" s="173"/>
      <c r="D288" s="73"/>
      <c r="E288" s="73"/>
      <c r="F288" s="26"/>
      <c r="G288" s="26"/>
      <c r="H288" s="26"/>
      <c r="I288" s="26"/>
      <c r="J288" s="26"/>
      <c r="K288" s="26"/>
      <c r="L288" s="26"/>
      <c r="M288" s="26"/>
      <c r="N288" s="26"/>
      <c r="O288" s="73"/>
      <c r="P288" s="73"/>
      <c r="Q288" s="73"/>
      <c r="R288" s="73"/>
      <c r="S288" s="73"/>
      <c r="T288" s="173"/>
      <c r="U288" s="173"/>
      <c r="V288" s="73"/>
      <c r="W288" s="73"/>
      <c r="X288" s="73"/>
      <c r="Y288" s="73"/>
      <c r="Z288" s="26"/>
      <c r="AA288" s="26"/>
      <c r="AB288" s="26"/>
      <c r="AC288" s="26"/>
      <c r="AD288" s="26"/>
      <c r="AE288" s="26"/>
      <c r="AF288" s="26"/>
      <c r="AG288" s="26"/>
    </row>
    <row r="289" spans="1:33" ht="14.25" customHeight="1">
      <c r="A289" s="26"/>
      <c r="B289" s="26"/>
      <c r="C289" s="173"/>
      <c r="D289" s="73"/>
      <c r="E289" s="73"/>
      <c r="F289" s="26"/>
      <c r="G289" s="26"/>
      <c r="H289" s="26"/>
      <c r="I289" s="26"/>
      <c r="J289" s="26"/>
      <c r="K289" s="26"/>
      <c r="L289" s="26"/>
      <c r="M289" s="26"/>
      <c r="N289" s="26"/>
      <c r="O289" s="73"/>
      <c r="P289" s="73"/>
      <c r="Q289" s="73"/>
      <c r="R289" s="73"/>
      <c r="S289" s="73"/>
      <c r="T289" s="173"/>
      <c r="U289" s="173"/>
      <c r="V289" s="73"/>
      <c r="W289" s="73"/>
      <c r="X289" s="73"/>
      <c r="Y289" s="73"/>
      <c r="Z289" s="26"/>
      <c r="AA289" s="26"/>
      <c r="AB289" s="26"/>
      <c r="AC289" s="26"/>
      <c r="AD289" s="26"/>
      <c r="AE289" s="26"/>
      <c r="AF289" s="26"/>
      <c r="AG289" s="26"/>
    </row>
    <row r="290" spans="1:33" ht="14.25" customHeight="1">
      <c r="A290" s="26"/>
      <c r="B290" s="26"/>
      <c r="C290" s="173"/>
      <c r="D290" s="73"/>
      <c r="E290" s="73"/>
      <c r="F290" s="26"/>
      <c r="G290" s="26"/>
      <c r="H290" s="26"/>
      <c r="I290" s="26"/>
      <c r="J290" s="26"/>
      <c r="K290" s="26"/>
      <c r="L290" s="26"/>
      <c r="M290" s="26"/>
      <c r="N290" s="26"/>
      <c r="O290" s="73"/>
      <c r="P290" s="73"/>
      <c r="Q290" s="73"/>
      <c r="R290" s="73"/>
      <c r="S290" s="73"/>
      <c r="T290" s="173"/>
      <c r="U290" s="173"/>
      <c r="V290" s="73"/>
      <c r="W290" s="73"/>
      <c r="X290" s="73"/>
      <c r="Y290" s="73"/>
      <c r="Z290" s="26"/>
      <c r="AA290" s="26"/>
      <c r="AB290" s="26"/>
      <c r="AC290" s="26"/>
      <c r="AD290" s="26"/>
      <c r="AE290" s="26"/>
      <c r="AF290" s="26"/>
      <c r="AG290" s="26"/>
    </row>
    <row r="291" spans="1:33" ht="14.25" customHeight="1">
      <c r="A291" s="26"/>
      <c r="B291" s="26"/>
      <c r="C291" s="173"/>
      <c r="D291" s="73"/>
      <c r="E291" s="73"/>
      <c r="F291" s="26"/>
      <c r="G291" s="26"/>
      <c r="H291" s="26"/>
      <c r="I291" s="26"/>
      <c r="J291" s="26"/>
      <c r="K291" s="26"/>
      <c r="L291" s="26"/>
      <c r="M291" s="26"/>
      <c r="N291" s="26"/>
      <c r="O291" s="73"/>
      <c r="P291" s="73"/>
      <c r="Q291" s="73"/>
      <c r="R291" s="73"/>
      <c r="S291" s="73"/>
      <c r="T291" s="173"/>
      <c r="U291" s="173"/>
      <c r="V291" s="73"/>
      <c r="W291" s="73"/>
      <c r="X291" s="73"/>
      <c r="Y291" s="73"/>
      <c r="Z291" s="26"/>
      <c r="AA291" s="26"/>
      <c r="AB291" s="26"/>
      <c r="AC291" s="26"/>
      <c r="AD291" s="26"/>
      <c r="AE291" s="26"/>
      <c r="AF291" s="26"/>
      <c r="AG291" s="26"/>
    </row>
    <row r="292" spans="1:33" ht="14.25" customHeight="1">
      <c r="A292" s="26"/>
      <c r="B292" s="26"/>
      <c r="C292" s="173"/>
      <c r="D292" s="73"/>
      <c r="E292" s="73"/>
      <c r="F292" s="26"/>
      <c r="G292" s="26"/>
      <c r="H292" s="26"/>
      <c r="I292" s="26"/>
      <c r="J292" s="26"/>
      <c r="K292" s="26"/>
      <c r="L292" s="26"/>
      <c r="M292" s="26"/>
      <c r="N292" s="26"/>
      <c r="O292" s="73"/>
      <c r="P292" s="73"/>
      <c r="Q292" s="73"/>
      <c r="R292" s="73"/>
      <c r="S292" s="73"/>
      <c r="T292" s="173"/>
      <c r="U292" s="173"/>
      <c r="V292" s="73"/>
      <c r="W292" s="73"/>
      <c r="X292" s="73"/>
      <c r="Y292" s="73"/>
      <c r="Z292" s="26"/>
      <c r="AA292" s="26"/>
      <c r="AB292" s="26"/>
      <c r="AC292" s="26"/>
      <c r="AD292" s="26"/>
      <c r="AE292" s="26"/>
      <c r="AF292" s="26"/>
      <c r="AG292" s="26"/>
    </row>
    <row r="293" spans="1:33" ht="14.25" customHeight="1">
      <c r="A293" s="26"/>
      <c r="B293" s="26"/>
      <c r="C293" s="173"/>
      <c r="D293" s="73"/>
      <c r="E293" s="73"/>
      <c r="F293" s="26"/>
      <c r="G293" s="26"/>
      <c r="H293" s="26"/>
      <c r="I293" s="26"/>
      <c r="J293" s="26"/>
      <c r="K293" s="26"/>
      <c r="L293" s="26"/>
      <c r="M293" s="26"/>
      <c r="N293" s="26"/>
      <c r="O293" s="73"/>
      <c r="P293" s="73"/>
      <c r="Q293" s="73"/>
      <c r="R293" s="73"/>
      <c r="S293" s="73"/>
      <c r="T293" s="173"/>
      <c r="U293" s="173"/>
      <c r="V293" s="73"/>
      <c r="W293" s="73"/>
      <c r="X293" s="73"/>
      <c r="Y293" s="73"/>
      <c r="Z293" s="26"/>
      <c r="AA293" s="26"/>
      <c r="AB293" s="26"/>
      <c r="AC293" s="26"/>
      <c r="AD293" s="26"/>
      <c r="AE293" s="26"/>
      <c r="AF293" s="26"/>
      <c r="AG293" s="26"/>
    </row>
    <row r="294" spans="1:33" ht="14.25" customHeight="1">
      <c r="A294" s="26"/>
      <c r="B294" s="26"/>
      <c r="C294" s="173"/>
      <c r="D294" s="73"/>
      <c r="E294" s="73"/>
      <c r="F294" s="26"/>
      <c r="G294" s="26"/>
      <c r="H294" s="26"/>
      <c r="I294" s="26"/>
      <c r="J294" s="26"/>
      <c r="K294" s="26"/>
      <c r="L294" s="26"/>
      <c r="M294" s="26"/>
      <c r="N294" s="26"/>
      <c r="O294" s="73"/>
      <c r="P294" s="73"/>
      <c r="Q294" s="73"/>
      <c r="R294" s="73"/>
      <c r="S294" s="73"/>
      <c r="T294" s="173"/>
      <c r="U294" s="173"/>
      <c r="V294" s="73"/>
      <c r="W294" s="73"/>
      <c r="X294" s="73"/>
      <c r="Y294" s="73"/>
      <c r="Z294" s="26"/>
      <c r="AA294" s="26"/>
      <c r="AB294" s="26"/>
      <c r="AC294" s="26"/>
      <c r="AD294" s="26"/>
      <c r="AE294" s="26"/>
      <c r="AF294" s="26"/>
      <c r="AG294" s="26"/>
    </row>
    <row r="295" spans="1:33" ht="14.25" customHeight="1">
      <c r="A295" s="26"/>
      <c r="B295" s="26"/>
      <c r="C295" s="173"/>
      <c r="D295" s="73"/>
      <c r="E295" s="73"/>
      <c r="F295" s="26"/>
      <c r="G295" s="26"/>
      <c r="H295" s="26"/>
      <c r="I295" s="26"/>
      <c r="J295" s="26"/>
      <c r="K295" s="26"/>
      <c r="L295" s="26"/>
      <c r="M295" s="26"/>
      <c r="N295" s="26"/>
      <c r="O295" s="73"/>
      <c r="P295" s="73"/>
      <c r="Q295" s="73"/>
      <c r="R295" s="73"/>
      <c r="S295" s="73"/>
      <c r="T295" s="173"/>
      <c r="U295" s="173"/>
      <c r="V295" s="73"/>
      <c r="W295" s="73"/>
      <c r="X295" s="73"/>
      <c r="Y295" s="73"/>
      <c r="Z295" s="26"/>
      <c r="AA295" s="26"/>
      <c r="AB295" s="26"/>
      <c r="AC295" s="26"/>
      <c r="AD295" s="26"/>
      <c r="AE295" s="26"/>
      <c r="AF295" s="26"/>
      <c r="AG295" s="26"/>
    </row>
    <row r="296" spans="1:33" ht="14.25" customHeight="1">
      <c r="A296" s="26"/>
      <c r="B296" s="26"/>
      <c r="C296" s="173"/>
      <c r="D296" s="73"/>
      <c r="E296" s="73"/>
      <c r="F296" s="26"/>
      <c r="G296" s="26"/>
      <c r="H296" s="26"/>
      <c r="I296" s="26"/>
      <c r="J296" s="26"/>
      <c r="K296" s="26"/>
      <c r="L296" s="26"/>
      <c r="M296" s="26"/>
      <c r="N296" s="26"/>
      <c r="O296" s="73"/>
      <c r="P296" s="73"/>
      <c r="Q296" s="73"/>
      <c r="R296" s="73"/>
      <c r="S296" s="73"/>
      <c r="T296" s="173"/>
      <c r="U296" s="173"/>
      <c r="V296" s="73"/>
      <c r="W296" s="73"/>
      <c r="X296" s="73"/>
      <c r="Y296" s="73"/>
      <c r="Z296" s="26"/>
      <c r="AA296" s="26"/>
      <c r="AB296" s="26"/>
      <c r="AC296" s="26"/>
      <c r="AD296" s="26"/>
      <c r="AE296" s="26"/>
      <c r="AF296" s="26"/>
      <c r="AG296" s="26"/>
    </row>
    <row r="297" spans="1:33" ht="14.25" customHeight="1">
      <c r="A297" s="26"/>
      <c r="B297" s="26"/>
      <c r="C297" s="173"/>
      <c r="D297" s="73"/>
      <c r="E297" s="73"/>
      <c r="F297" s="26"/>
      <c r="G297" s="26"/>
      <c r="H297" s="26"/>
      <c r="I297" s="26"/>
      <c r="J297" s="26"/>
      <c r="K297" s="26"/>
      <c r="L297" s="26"/>
      <c r="M297" s="26"/>
      <c r="N297" s="26"/>
      <c r="O297" s="73"/>
      <c r="P297" s="73"/>
      <c r="Q297" s="73"/>
      <c r="R297" s="73"/>
      <c r="S297" s="73"/>
      <c r="T297" s="173"/>
      <c r="U297" s="173"/>
      <c r="V297" s="73"/>
      <c r="W297" s="73"/>
      <c r="X297" s="73"/>
      <c r="Y297" s="73"/>
      <c r="Z297" s="26"/>
      <c r="AA297" s="26"/>
      <c r="AB297" s="26"/>
      <c r="AC297" s="26"/>
      <c r="AD297" s="26"/>
      <c r="AE297" s="26"/>
      <c r="AF297" s="26"/>
      <c r="AG297" s="26"/>
    </row>
    <row r="298" spans="1:33" ht="14.25" customHeight="1">
      <c r="A298" s="26"/>
      <c r="B298" s="26"/>
      <c r="C298" s="173"/>
      <c r="D298" s="73"/>
      <c r="E298" s="73"/>
      <c r="F298" s="26"/>
      <c r="G298" s="26"/>
      <c r="H298" s="26"/>
      <c r="I298" s="26"/>
      <c r="J298" s="26"/>
      <c r="K298" s="26"/>
      <c r="L298" s="26"/>
      <c r="M298" s="26"/>
      <c r="N298" s="26"/>
      <c r="O298" s="73"/>
      <c r="P298" s="73"/>
      <c r="Q298" s="73"/>
      <c r="R298" s="73"/>
      <c r="S298" s="73"/>
      <c r="T298" s="173"/>
      <c r="U298" s="173"/>
      <c r="V298" s="73"/>
      <c r="W298" s="73"/>
      <c r="X298" s="73"/>
      <c r="Y298" s="73"/>
      <c r="Z298" s="26"/>
      <c r="AA298" s="26"/>
      <c r="AB298" s="26"/>
      <c r="AC298" s="26"/>
      <c r="AD298" s="26"/>
      <c r="AE298" s="26"/>
      <c r="AF298" s="26"/>
      <c r="AG298" s="26"/>
    </row>
    <row r="299" spans="1:33" ht="14.25" customHeight="1">
      <c r="A299" s="26"/>
      <c r="B299" s="26"/>
      <c r="C299" s="173"/>
      <c r="D299" s="73"/>
      <c r="E299" s="73"/>
      <c r="F299" s="26"/>
      <c r="G299" s="26"/>
      <c r="H299" s="26"/>
      <c r="I299" s="26"/>
      <c r="J299" s="26"/>
      <c r="K299" s="26"/>
      <c r="L299" s="26"/>
      <c r="M299" s="26"/>
      <c r="N299" s="26"/>
      <c r="O299" s="73"/>
      <c r="P299" s="73"/>
      <c r="Q299" s="73"/>
      <c r="R299" s="73"/>
      <c r="S299" s="73"/>
      <c r="T299" s="173"/>
      <c r="U299" s="173"/>
      <c r="V299" s="73"/>
      <c r="W299" s="73"/>
      <c r="X299" s="73"/>
      <c r="Y299" s="73"/>
      <c r="Z299" s="26"/>
      <c r="AA299" s="26"/>
      <c r="AB299" s="26"/>
      <c r="AC299" s="26"/>
      <c r="AD299" s="26"/>
      <c r="AE299" s="26"/>
      <c r="AF299" s="26"/>
      <c r="AG299" s="26"/>
    </row>
    <row r="300" spans="1:33" ht="14.25" customHeight="1">
      <c r="A300" s="26"/>
      <c r="B300" s="26"/>
      <c r="C300" s="173"/>
      <c r="D300" s="73"/>
      <c r="E300" s="73"/>
      <c r="F300" s="26"/>
      <c r="G300" s="26"/>
      <c r="H300" s="26"/>
      <c r="I300" s="26"/>
      <c r="J300" s="26"/>
      <c r="K300" s="26"/>
      <c r="L300" s="26"/>
      <c r="M300" s="26"/>
      <c r="N300" s="26"/>
      <c r="O300" s="73"/>
      <c r="P300" s="73"/>
      <c r="Q300" s="73"/>
      <c r="R300" s="73"/>
      <c r="S300" s="73"/>
      <c r="T300" s="173"/>
      <c r="U300" s="173"/>
      <c r="V300" s="73"/>
      <c r="W300" s="73"/>
      <c r="X300" s="73"/>
      <c r="Y300" s="73"/>
      <c r="Z300" s="26"/>
      <c r="AA300" s="26"/>
      <c r="AB300" s="26"/>
      <c r="AC300" s="26"/>
      <c r="AD300" s="26"/>
      <c r="AE300" s="26"/>
      <c r="AF300" s="26"/>
      <c r="AG300" s="26"/>
    </row>
    <row r="301" spans="1:33" ht="14.25" customHeight="1">
      <c r="A301" s="26"/>
      <c r="B301" s="26"/>
      <c r="C301" s="173"/>
      <c r="D301" s="73"/>
      <c r="E301" s="73"/>
      <c r="F301" s="26"/>
      <c r="G301" s="26"/>
      <c r="H301" s="26"/>
      <c r="I301" s="26"/>
      <c r="J301" s="26"/>
      <c r="K301" s="26"/>
      <c r="L301" s="26"/>
      <c r="M301" s="26"/>
      <c r="N301" s="26"/>
      <c r="O301" s="73"/>
      <c r="P301" s="73"/>
      <c r="Q301" s="73"/>
      <c r="R301" s="73"/>
      <c r="S301" s="73"/>
      <c r="T301" s="173"/>
      <c r="U301" s="173"/>
      <c r="V301" s="73"/>
      <c r="W301" s="73"/>
      <c r="X301" s="73"/>
      <c r="Y301" s="73"/>
      <c r="Z301" s="26"/>
      <c r="AA301" s="26"/>
      <c r="AB301" s="26"/>
      <c r="AC301" s="26"/>
      <c r="AD301" s="26"/>
      <c r="AE301" s="26"/>
      <c r="AF301" s="26"/>
      <c r="AG301" s="26"/>
    </row>
    <row r="302" spans="1:33" ht="14.25" customHeight="1">
      <c r="A302" s="26"/>
      <c r="B302" s="26"/>
      <c r="C302" s="173"/>
      <c r="D302" s="73"/>
      <c r="E302" s="73"/>
      <c r="F302" s="26"/>
      <c r="G302" s="26"/>
      <c r="H302" s="26"/>
      <c r="I302" s="26"/>
      <c r="J302" s="26"/>
      <c r="K302" s="26"/>
      <c r="L302" s="26"/>
      <c r="M302" s="26"/>
      <c r="N302" s="26"/>
      <c r="O302" s="73"/>
      <c r="P302" s="73"/>
      <c r="Q302" s="73"/>
      <c r="R302" s="73"/>
      <c r="S302" s="73"/>
      <c r="T302" s="173"/>
      <c r="U302" s="173"/>
      <c r="V302" s="73"/>
      <c r="W302" s="73"/>
      <c r="X302" s="73"/>
      <c r="Y302" s="73"/>
      <c r="Z302" s="26"/>
      <c r="AA302" s="26"/>
      <c r="AB302" s="26"/>
      <c r="AC302" s="26"/>
      <c r="AD302" s="26"/>
      <c r="AE302" s="26"/>
      <c r="AF302" s="26"/>
      <c r="AG302" s="26"/>
    </row>
    <row r="303" spans="1:33" ht="14.25" customHeight="1">
      <c r="A303" s="26"/>
      <c r="B303" s="26"/>
      <c r="C303" s="173"/>
      <c r="D303" s="73"/>
      <c r="E303" s="73"/>
      <c r="F303" s="26"/>
      <c r="G303" s="26"/>
      <c r="H303" s="26"/>
      <c r="I303" s="26"/>
      <c r="J303" s="26"/>
      <c r="K303" s="26"/>
      <c r="L303" s="26"/>
      <c r="M303" s="26"/>
      <c r="N303" s="26"/>
      <c r="O303" s="73"/>
      <c r="P303" s="73"/>
      <c r="Q303" s="73"/>
      <c r="R303" s="73"/>
      <c r="S303" s="73"/>
      <c r="T303" s="173"/>
      <c r="U303" s="173"/>
      <c r="V303" s="73"/>
      <c r="W303" s="73"/>
      <c r="X303" s="73"/>
      <c r="Y303" s="73"/>
      <c r="Z303" s="26"/>
      <c r="AA303" s="26"/>
      <c r="AB303" s="26"/>
      <c r="AC303" s="26"/>
      <c r="AD303" s="26"/>
      <c r="AE303" s="26"/>
      <c r="AF303" s="26"/>
      <c r="AG303" s="26"/>
    </row>
    <row r="304" spans="1:33" ht="14.25" customHeight="1">
      <c r="A304" s="26"/>
      <c r="B304" s="26"/>
      <c r="C304" s="173"/>
      <c r="D304" s="73"/>
      <c r="E304" s="73"/>
      <c r="F304" s="26"/>
      <c r="G304" s="26"/>
      <c r="H304" s="26"/>
      <c r="I304" s="26"/>
      <c r="J304" s="26"/>
      <c r="K304" s="26"/>
      <c r="L304" s="26"/>
      <c r="M304" s="26"/>
      <c r="N304" s="26"/>
      <c r="O304" s="73"/>
      <c r="P304" s="73"/>
      <c r="Q304" s="73"/>
      <c r="R304" s="73"/>
      <c r="S304" s="73"/>
      <c r="T304" s="173"/>
      <c r="U304" s="173"/>
      <c r="V304" s="73"/>
      <c r="W304" s="73"/>
      <c r="X304" s="73"/>
      <c r="Y304" s="73"/>
      <c r="Z304" s="26"/>
      <c r="AA304" s="26"/>
      <c r="AB304" s="26"/>
      <c r="AC304" s="26"/>
      <c r="AD304" s="26"/>
      <c r="AE304" s="26"/>
      <c r="AF304" s="26"/>
      <c r="AG304" s="26"/>
    </row>
    <row r="305" spans="1:33" ht="14.25" customHeight="1">
      <c r="A305" s="26"/>
      <c r="B305" s="26"/>
      <c r="C305" s="173"/>
      <c r="D305" s="73"/>
      <c r="E305" s="73"/>
      <c r="F305" s="26"/>
      <c r="G305" s="26"/>
      <c r="H305" s="26"/>
      <c r="I305" s="26"/>
      <c r="J305" s="26"/>
      <c r="K305" s="26"/>
      <c r="L305" s="26"/>
      <c r="M305" s="26"/>
      <c r="N305" s="26"/>
      <c r="O305" s="73"/>
      <c r="P305" s="73"/>
      <c r="Q305" s="73"/>
      <c r="R305" s="73"/>
      <c r="S305" s="73"/>
      <c r="T305" s="173"/>
      <c r="U305" s="173"/>
      <c r="V305" s="73"/>
      <c r="W305" s="73"/>
      <c r="X305" s="73"/>
      <c r="Y305" s="73"/>
      <c r="Z305" s="26"/>
      <c r="AA305" s="26"/>
      <c r="AB305" s="26"/>
      <c r="AC305" s="26"/>
      <c r="AD305" s="26"/>
      <c r="AE305" s="26"/>
      <c r="AF305" s="26"/>
      <c r="AG305" s="26"/>
    </row>
    <row r="306" spans="1:33" ht="14.25" customHeight="1">
      <c r="A306" s="26"/>
      <c r="B306" s="26"/>
      <c r="C306" s="173"/>
      <c r="D306" s="73"/>
      <c r="E306" s="73"/>
      <c r="F306" s="26"/>
      <c r="G306" s="26"/>
      <c r="H306" s="26"/>
      <c r="I306" s="26"/>
      <c r="J306" s="26"/>
      <c r="K306" s="26"/>
      <c r="L306" s="26"/>
      <c r="M306" s="26"/>
      <c r="N306" s="26"/>
      <c r="O306" s="73"/>
      <c r="P306" s="73"/>
      <c r="Q306" s="73"/>
      <c r="R306" s="73"/>
      <c r="S306" s="73"/>
      <c r="T306" s="173"/>
      <c r="U306" s="173"/>
      <c r="V306" s="73"/>
      <c r="W306" s="73"/>
      <c r="X306" s="73"/>
      <c r="Y306" s="73"/>
      <c r="Z306" s="26"/>
      <c r="AA306" s="26"/>
      <c r="AB306" s="26"/>
      <c r="AC306" s="26"/>
      <c r="AD306" s="26"/>
      <c r="AE306" s="26"/>
      <c r="AF306" s="26"/>
      <c r="AG306" s="26"/>
    </row>
    <row r="307" spans="1:33" ht="14.25" customHeight="1">
      <c r="A307" s="26"/>
      <c r="B307" s="26"/>
      <c r="C307" s="173"/>
      <c r="D307" s="73"/>
      <c r="E307" s="73"/>
      <c r="F307" s="26"/>
      <c r="G307" s="26"/>
      <c r="H307" s="26"/>
      <c r="I307" s="26"/>
      <c r="J307" s="26"/>
      <c r="K307" s="26"/>
      <c r="L307" s="26"/>
      <c r="M307" s="26"/>
      <c r="N307" s="26"/>
      <c r="O307" s="73"/>
      <c r="P307" s="73"/>
      <c r="Q307" s="73"/>
      <c r="R307" s="73"/>
      <c r="S307" s="73"/>
      <c r="T307" s="173"/>
      <c r="U307" s="173"/>
      <c r="V307" s="73"/>
      <c r="W307" s="73"/>
      <c r="X307" s="73"/>
      <c r="Y307" s="73"/>
      <c r="Z307" s="26"/>
      <c r="AA307" s="26"/>
      <c r="AB307" s="26"/>
      <c r="AC307" s="26"/>
      <c r="AD307" s="26"/>
      <c r="AE307" s="26"/>
      <c r="AF307" s="26"/>
      <c r="AG307" s="26"/>
    </row>
    <row r="308" spans="1:33" ht="14.25" customHeight="1">
      <c r="A308" s="26"/>
      <c r="B308" s="26"/>
      <c r="C308" s="173"/>
      <c r="D308" s="73"/>
      <c r="E308" s="73"/>
      <c r="F308" s="26"/>
      <c r="G308" s="26"/>
      <c r="H308" s="26"/>
      <c r="I308" s="26"/>
      <c r="J308" s="26"/>
      <c r="K308" s="26"/>
      <c r="L308" s="26"/>
      <c r="M308" s="26"/>
      <c r="N308" s="26"/>
      <c r="O308" s="73"/>
      <c r="P308" s="73"/>
      <c r="Q308" s="73"/>
      <c r="R308" s="73"/>
      <c r="S308" s="73"/>
      <c r="T308" s="173"/>
      <c r="U308" s="173"/>
      <c r="V308" s="73"/>
      <c r="W308" s="73"/>
      <c r="X308" s="73"/>
      <c r="Y308" s="73"/>
      <c r="Z308" s="26"/>
      <c r="AA308" s="26"/>
      <c r="AB308" s="26"/>
      <c r="AC308" s="26"/>
      <c r="AD308" s="26"/>
      <c r="AE308" s="26"/>
      <c r="AF308" s="26"/>
      <c r="AG308" s="26"/>
    </row>
    <row r="309" spans="1:33" ht="14.25" customHeight="1">
      <c r="A309" s="26"/>
      <c r="B309" s="26"/>
      <c r="C309" s="173"/>
      <c r="D309" s="73"/>
      <c r="E309" s="73"/>
      <c r="F309" s="26"/>
      <c r="G309" s="26"/>
      <c r="H309" s="26"/>
      <c r="I309" s="26"/>
      <c r="J309" s="26"/>
      <c r="K309" s="26"/>
      <c r="L309" s="26"/>
      <c r="M309" s="26"/>
      <c r="N309" s="26"/>
      <c r="O309" s="73"/>
      <c r="P309" s="73"/>
      <c r="Q309" s="73"/>
      <c r="R309" s="73"/>
      <c r="S309" s="73"/>
      <c r="T309" s="173"/>
      <c r="U309" s="173"/>
      <c r="V309" s="73"/>
      <c r="W309" s="73"/>
      <c r="X309" s="73"/>
      <c r="Y309" s="73"/>
      <c r="Z309" s="26"/>
      <c r="AA309" s="26"/>
      <c r="AB309" s="26"/>
      <c r="AC309" s="26"/>
      <c r="AD309" s="26"/>
      <c r="AE309" s="26"/>
      <c r="AF309" s="26"/>
      <c r="AG309" s="26"/>
    </row>
    <row r="310" spans="1:33" ht="14.25" customHeight="1">
      <c r="A310" s="26"/>
      <c r="B310" s="26"/>
      <c r="C310" s="173"/>
      <c r="D310" s="73"/>
      <c r="E310" s="73"/>
      <c r="F310" s="26"/>
      <c r="G310" s="26"/>
      <c r="H310" s="26"/>
      <c r="I310" s="26"/>
      <c r="J310" s="26"/>
      <c r="K310" s="26"/>
      <c r="L310" s="26"/>
      <c r="M310" s="26"/>
      <c r="N310" s="26"/>
      <c r="O310" s="73"/>
      <c r="P310" s="73"/>
      <c r="Q310" s="73"/>
      <c r="R310" s="73"/>
      <c r="S310" s="73"/>
      <c r="T310" s="173"/>
      <c r="U310" s="173"/>
      <c r="V310" s="73"/>
      <c r="W310" s="73"/>
      <c r="X310" s="73"/>
      <c r="Y310" s="73"/>
      <c r="Z310" s="26"/>
      <c r="AA310" s="26"/>
      <c r="AB310" s="26"/>
      <c r="AC310" s="26"/>
      <c r="AD310" s="26"/>
      <c r="AE310" s="26"/>
      <c r="AF310" s="26"/>
      <c r="AG310" s="26"/>
    </row>
    <row r="311" spans="1:33" ht="14.25" customHeight="1">
      <c r="A311" s="26"/>
      <c r="B311" s="26"/>
      <c r="C311" s="173"/>
      <c r="D311" s="73"/>
      <c r="E311" s="73"/>
      <c r="F311" s="26"/>
      <c r="G311" s="26"/>
      <c r="H311" s="26"/>
      <c r="I311" s="26"/>
      <c r="J311" s="26"/>
      <c r="K311" s="26"/>
      <c r="L311" s="26"/>
      <c r="M311" s="26"/>
      <c r="N311" s="26"/>
      <c r="O311" s="73"/>
      <c r="P311" s="73"/>
      <c r="Q311" s="73"/>
      <c r="R311" s="73"/>
      <c r="S311" s="73"/>
      <c r="T311" s="173"/>
      <c r="U311" s="173"/>
      <c r="V311" s="73"/>
      <c r="W311" s="73"/>
      <c r="X311" s="73"/>
      <c r="Y311" s="73"/>
      <c r="Z311" s="26"/>
      <c r="AA311" s="26"/>
      <c r="AB311" s="26"/>
      <c r="AC311" s="26"/>
      <c r="AD311" s="26"/>
      <c r="AE311" s="26"/>
      <c r="AF311" s="26"/>
      <c r="AG311" s="26"/>
    </row>
    <row r="312" spans="1:33" ht="14.25" customHeight="1">
      <c r="A312" s="26"/>
      <c r="B312" s="26"/>
      <c r="C312" s="173"/>
      <c r="D312" s="73"/>
      <c r="E312" s="73"/>
      <c r="F312" s="26"/>
      <c r="G312" s="26"/>
      <c r="H312" s="26"/>
      <c r="I312" s="26"/>
      <c r="J312" s="26"/>
      <c r="K312" s="26"/>
      <c r="L312" s="26"/>
      <c r="M312" s="26"/>
      <c r="N312" s="26"/>
      <c r="O312" s="73"/>
      <c r="P312" s="73"/>
      <c r="Q312" s="73"/>
      <c r="R312" s="73"/>
      <c r="S312" s="73"/>
      <c r="T312" s="173"/>
      <c r="U312" s="173"/>
      <c r="V312" s="73"/>
      <c r="W312" s="73"/>
      <c r="X312" s="73"/>
      <c r="Y312" s="73"/>
      <c r="Z312" s="26"/>
      <c r="AA312" s="26"/>
      <c r="AB312" s="26"/>
      <c r="AC312" s="26"/>
      <c r="AD312" s="26"/>
      <c r="AE312" s="26"/>
      <c r="AF312" s="26"/>
      <c r="AG312" s="26"/>
    </row>
    <row r="313" spans="1:33" ht="14.25" customHeight="1">
      <c r="A313" s="26"/>
      <c r="B313" s="26"/>
      <c r="C313" s="173"/>
      <c r="D313" s="73"/>
      <c r="E313" s="73"/>
      <c r="F313" s="26"/>
      <c r="G313" s="26"/>
      <c r="H313" s="26"/>
      <c r="I313" s="26"/>
      <c r="J313" s="26"/>
      <c r="K313" s="26"/>
      <c r="L313" s="26"/>
      <c r="M313" s="26"/>
      <c r="N313" s="26"/>
      <c r="O313" s="73"/>
      <c r="P313" s="73"/>
      <c r="Q313" s="73"/>
      <c r="R313" s="73"/>
      <c r="S313" s="73"/>
      <c r="T313" s="173"/>
      <c r="U313" s="173"/>
      <c r="V313" s="73"/>
      <c r="W313" s="73"/>
      <c r="X313" s="73"/>
      <c r="Y313" s="73"/>
      <c r="Z313" s="26"/>
      <c r="AA313" s="26"/>
      <c r="AB313" s="26"/>
      <c r="AC313" s="26"/>
      <c r="AD313" s="26"/>
      <c r="AE313" s="26"/>
      <c r="AF313" s="26"/>
      <c r="AG313" s="26"/>
    </row>
    <row r="314" spans="1:33" ht="14.25" customHeight="1">
      <c r="A314" s="26"/>
      <c r="B314" s="26"/>
      <c r="C314" s="173"/>
      <c r="D314" s="73"/>
      <c r="E314" s="73"/>
      <c r="F314" s="26"/>
      <c r="G314" s="26"/>
      <c r="H314" s="26"/>
      <c r="I314" s="26"/>
      <c r="J314" s="26"/>
      <c r="K314" s="26"/>
      <c r="L314" s="26"/>
      <c r="M314" s="26"/>
      <c r="N314" s="26"/>
      <c r="O314" s="73"/>
      <c r="P314" s="73"/>
      <c r="Q314" s="73"/>
      <c r="R314" s="73"/>
      <c r="S314" s="73"/>
      <c r="T314" s="173"/>
      <c r="U314" s="173"/>
      <c r="V314" s="73"/>
      <c r="W314" s="73"/>
      <c r="X314" s="73"/>
      <c r="Y314" s="73"/>
      <c r="Z314" s="26"/>
      <c r="AA314" s="26"/>
      <c r="AB314" s="26"/>
      <c r="AC314" s="26"/>
      <c r="AD314" s="26"/>
      <c r="AE314" s="26"/>
      <c r="AF314" s="26"/>
      <c r="AG314" s="26"/>
    </row>
    <row r="315" spans="1:33" ht="14.25" customHeight="1">
      <c r="A315" s="26"/>
      <c r="B315" s="26"/>
      <c r="C315" s="173"/>
      <c r="D315" s="73"/>
      <c r="E315" s="73"/>
      <c r="F315" s="26"/>
      <c r="G315" s="26"/>
      <c r="H315" s="26"/>
      <c r="I315" s="26"/>
      <c r="J315" s="26"/>
      <c r="K315" s="26"/>
      <c r="L315" s="26"/>
      <c r="M315" s="26"/>
      <c r="N315" s="26"/>
      <c r="O315" s="73"/>
      <c r="P315" s="73"/>
      <c r="Q315" s="73"/>
      <c r="R315" s="73"/>
      <c r="S315" s="73"/>
      <c r="T315" s="173"/>
      <c r="U315" s="173"/>
      <c r="V315" s="73"/>
      <c r="W315" s="73"/>
      <c r="X315" s="73"/>
      <c r="Y315" s="73"/>
      <c r="Z315" s="26"/>
      <c r="AA315" s="26"/>
      <c r="AB315" s="26"/>
      <c r="AC315" s="26"/>
      <c r="AD315" s="26"/>
      <c r="AE315" s="26"/>
      <c r="AF315" s="26"/>
      <c r="AG315" s="26"/>
    </row>
    <row r="316" spans="1:33" ht="14.25" customHeight="1">
      <c r="A316" s="26"/>
      <c r="B316" s="26"/>
      <c r="C316" s="173"/>
      <c r="D316" s="73"/>
      <c r="E316" s="73"/>
      <c r="F316" s="26"/>
      <c r="G316" s="26"/>
      <c r="H316" s="26"/>
      <c r="I316" s="26"/>
      <c r="J316" s="26"/>
      <c r="K316" s="26"/>
      <c r="L316" s="26"/>
      <c r="M316" s="26"/>
      <c r="N316" s="26"/>
      <c r="O316" s="73"/>
      <c r="P316" s="73"/>
      <c r="Q316" s="73"/>
      <c r="R316" s="73"/>
      <c r="S316" s="73"/>
      <c r="T316" s="173"/>
      <c r="U316" s="173"/>
      <c r="V316" s="73"/>
      <c r="W316" s="73"/>
      <c r="X316" s="73"/>
      <c r="Y316" s="73"/>
      <c r="Z316" s="26"/>
      <c r="AA316" s="26"/>
      <c r="AB316" s="26"/>
      <c r="AC316" s="26"/>
      <c r="AD316" s="26"/>
      <c r="AE316" s="26"/>
      <c r="AF316" s="26"/>
      <c r="AG316" s="26"/>
    </row>
    <row r="317" spans="1:33" ht="14.25" customHeight="1">
      <c r="A317" s="26"/>
      <c r="B317" s="26"/>
      <c r="C317" s="173"/>
      <c r="D317" s="73"/>
      <c r="E317" s="73"/>
      <c r="F317" s="26"/>
      <c r="G317" s="26"/>
      <c r="H317" s="26"/>
      <c r="I317" s="26"/>
      <c r="J317" s="26"/>
      <c r="K317" s="26"/>
      <c r="L317" s="26"/>
      <c r="M317" s="26"/>
      <c r="N317" s="26"/>
      <c r="O317" s="73"/>
      <c r="P317" s="73"/>
      <c r="Q317" s="73"/>
      <c r="R317" s="73"/>
      <c r="S317" s="73"/>
      <c r="T317" s="173"/>
      <c r="U317" s="173"/>
      <c r="V317" s="73"/>
      <c r="W317" s="73"/>
      <c r="X317" s="73"/>
      <c r="Y317" s="73"/>
      <c r="Z317" s="26"/>
      <c r="AA317" s="26"/>
      <c r="AB317" s="26"/>
      <c r="AC317" s="26"/>
      <c r="AD317" s="26"/>
      <c r="AE317" s="26"/>
      <c r="AF317" s="26"/>
      <c r="AG317" s="26"/>
    </row>
    <row r="318" spans="1:33" ht="14.25" customHeight="1">
      <c r="A318" s="26"/>
      <c r="B318" s="26"/>
      <c r="C318" s="173"/>
      <c r="D318" s="73"/>
      <c r="E318" s="73"/>
      <c r="F318" s="26"/>
      <c r="G318" s="26"/>
      <c r="H318" s="26"/>
      <c r="I318" s="26"/>
      <c r="J318" s="26"/>
      <c r="K318" s="26"/>
      <c r="L318" s="26"/>
      <c r="M318" s="26"/>
      <c r="N318" s="26"/>
      <c r="O318" s="73"/>
      <c r="P318" s="73"/>
      <c r="Q318" s="73"/>
      <c r="R318" s="73"/>
      <c r="S318" s="73"/>
      <c r="T318" s="173"/>
      <c r="U318" s="173"/>
      <c r="V318" s="73"/>
      <c r="W318" s="73"/>
      <c r="X318" s="73"/>
      <c r="Y318" s="73"/>
      <c r="Z318" s="26"/>
      <c r="AA318" s="26"/>
      <c r="AB318" s="26"/>
      <c r="AC318" s="26"/>
      <c r="AD318" s="26"/>
      <c r="AE318" s="26"/>
      <c r="AF318" s="26"/>
      <c r="AG318" s="26"/>
    </row>
    <row r="319" spans="1:33" ht="14.25" customHeight="1">
      <c r="A319" s="26"/>
      <c r="B319" s="26"/>
      <c r="C319" s="173"/>
      <c r="D319" s="73"/>
      <c r="E319" s="73"/>
      <c r="F319" s="26"/>
      <c r="G319" s="26"/>
      <c r="H319" s="26"/>
      <c r="I319" s="26"/>
      <c r="J319" s="26"/>
      <c r="K319" s="26"/>
      <c r="L319" s="26"/>
      <c r="M319" s="26"/>
      <c r="N319" s="26"/>
      <c r="O319" s="73"/>
      <c r="P319" s="73"/>
      <c r="Q319" s="73"/>
      <c r="R319" s="73"/>
      <c r="S319" s="73"/>
      <c r="T319" s="173"/>
      <c r="U319" s="173"/>
      <c r="V319" s="73"/>
      <c r="W319" s="73"/>
      <c r="X319" s="73"/>
      <c r="Y319" s="73"/>
      <c r="Z319" s="26"/>
      <c r="AA319" s="26"/>
      <c r="AB319" s="26"/>
      <c r="AC319" s="26"/>
      <c r="AD319" s="26"/>
      <c r="AE319" s="26"/>
      <c r="AF319" s="26"/>
      <c r="AG319" s="26"/>
    </row>
    <row r="320" spans="1:33" ht="14.25" customHeight="1">
      <c r="A320" s="26"/>
      <c r="B320" s="26"/>
      <c r="C320" s="173"/>
      <c r="D320" s="73"/>
      <c r="E320" s="73"/>
      <c r="F320" s="26"/>
      <c r="G320" s="26"/>
      <c r="H320" s="26"/>
      <c r="I320" s="26"/>
      <c r="J320" s="26"/>
      <c r="K320" s="26"/>
      <c r="L320" s="26"/>
      <c r="M320" s="26"/>
      <c r="N320" s="26"/>
      <c r="O320" s="73"/>
      <c r="P320" s="73"/>
      <c r="Q320" s="73"/>
      <c r="R320" s="73"/>
      <c r="S320" s="73"/>
      <c r="T320" s="173"/>
      <c r="U320" s="173"/>
      <c r="V320" s="73"/>
      <c r="W320" s="73"/>
      <c r="X320" s="73"/>
      <c r="Y320" s="73"/>
      <c r="Z320" s="26"/>
      <c r="AA320" s="26"/>
      <c r="AB320" s="26"/>
      <c r="AC320" s="26"/>
      <c r="AD320" s="26"/>
      <c r="AE320" s="26"/>
      <c r="AF320" s="26"/>
      <c r="AG320" s="26"/>
    </row>
    <row r="321" spans="1:33" ht="14.25" customHeight="1">
      <c r="A321" s="26"/>
      <c r="B321" s="26"/>
      <c r="C321" s="173"/>
      <c r="D321" s="73"/>
      <c r="E321" s="73"/>
      <c r="F321" s="26"/>
      <c r="G321" s="26"/>
      <c r="H321" s="26"/>
      <c r="I321" s="26"/>
      <c r="J321" s="26"/>
      <c r="K321" s="26"/>
      <c r="L321" s="26"/>
      <c r="M321" s="26"/>
      <c r="N321" s="26"/>
      <c r="O321" s="73"/>
      <c r="P321" s="73"/>
      <c r="Q321" s="73"/>
      <c r="R321" s="73"/>
      <c r="S321" s="73"/>
      <c r="T321" s="173"/>
      <c r="U321" s="173"/>
      <c r="V321" s="73"/>
      <c r="W321" s="73"/>
      <c r="X321" s="73"/>
      <c r="Y321" s="73"/>
      <c r="Z321" s="26"/>
      <c r="AA321" s="26"/>
      <c r="AB321" s="26"/>
      <c r="AC321" s="26"/>
      <c r="AD321" s="26"/>
      <c r="AE321" s="26"/>
      <c r="AF321" s="26"/>
      <c r="AG321" s="26"/>
    </row>
    <row r="322" spans="1:33" ht="14.25" customHeight="1">
      <c r="A322" s="26"/>
      <c r="B322" s="26"/>
      <c r="C322" s="173"/>
      <c r="D322" s="73"/>
      <c r="E322" s="73"/>
      <c r="F322" s="26"/>
      <c r="G322" s="26"/>
      <c r="H322" s="26"/>
      <c r="I322" s="26"/>
      <c r="J322" s="26"/>
      <c r="K322" s="26"/>
      <c r="L322" s="26"/>
      <c r="M322" s="26"/>
      <c r="N322" s="26"/>
      <c r="O322" s="73"/>
      <c r="P322" s="73"/>
      <c r="Q322" s="73"/>
      <c r="R322" s="73"/>
      <c r="S322" s="73"/>
      <c r="T322" s="173"/>
      <c r="U322" s="173"/>
      <c r="V322" s="73"/>
      <c r="W322" s="73"/>
      <c r="X322" s="73"/>
      <c r="Y322" s="73"/>
      <c r="Z322" s="26"/>
      <c r="AA322" s="26"/>
      <c r="AB322" s="26"/>
      <c r="AC322" s="26"/>
      <c r="AD322" s="26"/>
      <c r="AE322" s="26"/>
      <c r="AF322" s="26"/>
      <c r="AG322" s="26"/>
    </row>
    <row r="323" spans="1:33" ht="14.25" customHeight="1">
      <c r="A323" s="26"/>
      <c r="B323" s="26"/>
      <c r="C323" s="173"/>
      <c r="D323" s="73"/>
      <c r="E323" s="73"/>
      <c r="F323" s="26"/>
      <c r="G323" s="26"/>
      <c r="H323" s="26"/>
      <c r="I323" s="26"/>
      <c r="J323" s="26"/>
      <c r="K323" s="26"/>
      <c r="L323" s="26"/>
      <c r="M323" s="26"/>
      <c r="N323" s="26"/>
      <c r="O323" s="73"/>
      <c r="P323" s="73"/>
      <c r="Q323" s="73"/>
      <c r="R323" s="73"/>
      <c r="S323" s="73"/>
      <c r="T323" s="173"/>
      <c r="U323" s="173"/>
      <c r="V323" s="73"/>
      <c r="W323" s="73"/>
      <c r="X323" s="73"/>
      <c r="Y323" s="73"/>
      <c r="Z323" s="26"/>
      <c r="AA323" s="26"/>
      <c r="AB323" s="26"/>
      <c r="AC323" s="26"/>
      <c r="AD323" s="26"/>
      <c r="AE323" s="26"/>
      <c r="AF323" s="26"/>
      <c r="AG323" s="26"/>
    </row>
    <row r="324" spans="1:33" ht="14.25" customHeight="1">
      <c r="A324" s="26"/>
      <c r="B324" s="26"/>
      <c r="C324" s="173"/>
      <c r="D324" s="73"/>
      <c r="E324" s="73"/>
      <c r="F324" s="26"/>
      <c r="G324" s="26"/>
      <c r="H324" s="26"/>
      <c r="I324" s="26"/>
      <c r="J324" s="26"/>
      <c r="K324" s="26"/>
      <c r="L324" s="26"/>
      <c r="M324" s="26"/>
      <c r="N324" s="26"/>
      <c r="O324" s="73"/>
      <c r="P324" s="73"/>
      <c r="Q324" s="73"/>
      <c r="R324" s="73"/>
      <c r="S324" s="73"/>
      <c r="T324" s="173"/>
      <c r="U324" s="173"/>
      <c r="V324" s="73"/>
      <c r="W324" s="73"/>
      <c r="X324" s="73"/>
      <c r="Y324" s="73"/>
      <c r="Z324" s="26"/>
      <c r="AA324" s="26"/>
      <c r="AB324" s="26"/>
      <c r="AC324" s="26"/>
      <c r="AD324" s="26"/>
      <c r="AE324" s="26"/>
      <c r="AF324" s="26"/>
      <c r="AG324" s="26"/>
    </row>
    <row r="325" spans="1:33" ht="14.25" customHeight="1">
      <c r="A325" s="26"/>
      <c r="B325" s="26"/>
      <c r="C325" s="173"/>
      <c r="D325" s="73"/>
      <c r="E325" s="73"/>
      <c r="F325" s="26"/>
      <c r="G325" s="26"/>
      <c r="H325" s="26"/>
      <c r="I325" s="26"/>
      <c r="J325" s="26"/>
      <c r="K325" s="26"/>
      <c r="L325" s="26"/>
      <c r="M325" s="26"/>
      <c r="N325" s="26"/>
      <c r="O325" s="73"/>
      <c r="P325" s="73"/>
      <c r="Q325" s="73"/>
      <c r="R325" s="73"/>
      <c r="S325" s="73"/>
      <c r="T325" s="173"/>
      <c r="U325" s="173"/>
      <c r="V325" s="73"/>
      <c r="W325" s="73"/>
      <c r="X325" s="73"/>
      <c r="Y325" s="73"/>
      <c r="Z325" s="26"/>
      <c r="AA325" s="26"/>
      <c r="AB325" s="26"/>
      <c r="AC325" s="26"/>
      <c r="AD325" s="26"/>
      <c r="AE325" s="26"/>
      <c r="AF325" s="26"/>
      <c r="AG325" s="26"/>
    </row>
    <row r="326" spans="1:33" ht="14.25" customHeight="1">
      <c r="A326" s="26"/>
      <c r="B326" s="26"/>
      <c r="C326" s="173"/>
      <c r="D326" s="73"/>
      <c r="E326" s="73"/>
      <c r="F326" s="26"/>
      <c r="G326" s="26"/>
      <c r="H326" s="26"/>
      <c r="I326" s="26"/>
      <c r="J326" s="26"/>
      <c r="K326" s="26"/>
      <c r="L326" s="26"/>
      <c r="M326" s="26"/>
      <c r="N326" s="26"/>
      <c r="O326" s="73"/>
      <c r="P326" s="73"/>
      <c r="Q326" s="73"/>
      <c r="R326" s="73"/>
      <c r="S326" s="73"/>
      <c r="T326" s="173"/>
      <c r="U326" s="173"/>
      <c r="V326" s="73"/>
      <c r="W326" s="73"/>
      <c r="X326" s="73"/>
      <c r="Y326" s="73"/>
      <c r="Z326" s="26"/>
      <c r="AA326" s="26"/>
      <c r="AB326" s="26"/>
      <c r="AC326" s="26"/>
      <c r="AD326" s="26"/>
      <c r="AE326" s="26"/>
      <c r="AF326" s="26"/>
      <c r="AG326" s="26"/>
    </row>
    <row r="327" spans="1:33" ht="14.25" customHeight="1">
      <c r="A327" s="26"/>
      <c r="B327" s="26"/>
      <c r="C327" s="173"/>
      <c r="D327" s="73"/>
      <c r="E327" s="73"/>
      <c r="F327" s="26"/>
      <c r="G327" s="26"/>
      <c r="H327" s="26"/>
      <c r="I327" s="26"/>
      <c r="J327" s="26"/>
      <c r="K327" s="26"/>
      <c r="L327" s="26"/>
      <c r="M327" s="26"/>
      <c r="N327" s="26"/>
      <c r="O327" s="73"/>
      <c r="P327" s="73"/>
      <c r="Q327" s="73"/>
      <c r="R327" s="73"/>
      <c r="S327" s="73"/>
      <c r="T327" s="173"/>
      <c r="U327" s="173"/>
      <c r="V327" s="73"/>
      <c r="W327" s="73"/>
      <c r="X327" s="73"/>
      <c r="Y327" s="73"/>
      <c r="Z327" s="26"/>
      <c r="AA327" s="26"/>
      <c r="AB327" s="26"/>
      <c r="AC327" s="26"/>
      <c r="AD327" s="26"/>
      <c r="AE327" s="26"/>
      <c r="AF327" s="26"/>
      <c r="AG327" s="26"/>
    </row>
    <row r="328" spans="1:33" ht="14.25" customHeight="1">
      <c r="A328" s="26"/>
      <c r="B328" s="26"/>
      <c r="C328" s="173"/>
      <c r="D328" s="73"/>
      <c r="E328" s="73"/>
      <c r="F328" s="26"/>
      <c r="G328" s="26"/>
      <c r="H328" s="26"/>
      <c r="I328" s="26"/>
      <c r="J328" s="26"/>
      <c r="K328" s="26"/>
      <c r="L328" s="26"/>
      <c r="M328" s="26"/>
      <c r="N328" s="26"/>
      <c r="O328" s="73"/>
      <c r="P328" s="73"/>
      <c r="Q328" s="73"/>
      <c r="R328" s="73"/>
      <c r="S328" s="73"/>
      <c r="T328" s="173"/>
      <c r="U328" s="173"/>
      <c r="V328" s="73"/>
      <c r="W328" s="73"/>
      <c r="X328" s="73"/>
      <c r="Y328" s="73"/>
      <c r="Z328" s="26"/>
      <c r="AA328" s="26"/>
      <c r="AB328" s="26"/>
      <c r="AC328" s="26"/>
      <c r="AD328" s="26"/>
      <c r="AE328" s="26"/>
      <c r="AF328" s="26"/>
      <c r="AG328" s="26"/>
    </row>
    <row r="329" spans="1:33" ht="14.25" customHeight="1">
      <c r="A329" s="26"/>
      <c r="B329" s="26"/>
      <c r="C329" s="173"/>
      <c r="D329" s="73"/>
      <c r="E329" s="73"/>
      <c r="F329" s="26"/>
      <c r="G329" s="26"/>
      <c r="H329" s="26"/>
      <c r="I329" s="26"/>
      <c r="J329" s="26"/>
      <c r="K329" s="26"/>
      <c r="L329" s="26"/>
      <c r="M329" s="26"/>
      <c r="N329" s="26"/>
      <c r="O329" s="73"/>
      <c r="P329" s="73"/>
      <c r="Q329" s="73"/>
      <c r="R329" s="73"/>
      <c r="S329" s="73"/>
      <c r="T329" s="173"/>
      <c r="U329" s="173"/>
      <c r="V329" s="73"/>
      <c r="W329" s="73"/>
      <c r="X329" s="73"/>
      <c r="Y329" s="73"/>
      <c r="Z329" s="26"/>
      <c r="AA329" s="26"/>
      <c r="AB329" s="26"/>
      <c r="AC329" s="26"/>
      <c r="AD329" s="26"/>
      <c r="AE329" s="26"/>
      <c r="AF329" s="26"/>
      <c r="AG329" s="26"/>
    </row>
    <row r="330" spans="1:33" ht="14.25" customHeight="1">
      <c r="A330" s="26"/>
      <c r="B330" s="26"/>
      <c r="C330" s="173"/>
      <c r="D330" s="73"/>
      <c r="E330" s="73"/>
      <c r="F330" s="26"/>
      <c r="G330" s="26"/>
      <c r="H330" s="26"/>
      <c r="I330" s="26"/>
      <c r="J330" s="26"/>
      <c r="K330" s="26"/>
      <c r="L330" s="26"/>
      <c r="M330" s="26"/>
      <c r="N330" s="26"/>
      <c r="O330" s="73"/>
      <c r="P330" s="73"/>
      <c r="Q330" s="73"/>
      <c r="R330" s="73"/>
      <c r="S330" s="73"/>
      <c r="T330" s="173"/>
      <c r="U330" s="173"/>
      <c r="V330" s="73"/>
      <c r="W330" s="73"/>
      <c r="X330" s="73"/>
      <c r="Y330" s="73"/>
      <c r="Z330" s="26"/>
      <c r="AA330" s="26"/>
      <c r="AB330" s="26"/>
      <c r="AC330" s="26"/>
      <c r="AD330" s="26"/>
      <c r="AE330" s="26"/>
      <c r="AF330" s="26"/>
      <c r="AG330" s="26"/>
    </row>
    <row r="331" spans="1:33" ht="14.25" customHeight="1">
      <c r="A331" s="26"/>
      <c r="B331" s="26"/>
      <c r="C331" s="173"/>
      <c r="D331" s="73"/>
      <c r="E331" s="73"/>
      <c r="F331" s="26"/>
      <c r="G331" s="26"/>
      <c r="H331" s="26"/>
      <c r="I331" s="26"/>
      <c r="J331" s="26"/>
      <c r="K331" s="26"/>
      <c r="L331" s="26"/>
      <c r="M331" s="26"/>
      <c r="N331" s="26"/>
      <c r="O331" s="73"/>
      <c r="P331" s="73"/>
      <c r="Q331" s="73"/>
      <c r="R331" s="73"/>
      <c r="S331" s="73"/>
      <c r="T331" s="173"/>
      <c r="U331" s="173"/>
      <c r="V331" s="73"/>
      <c r="W331" s="73"/>
      <c r="X331" s="73"/>
      <c r="Y331" s="73"/>
      <c r="Z331" s="26"/>
      <c r="AA331" s="26"/>
      <c r="AB331" s="26"/>
      <c r="AC331" s="26"/>
      <c r="AD331" s="26"/>
      <c r="AE331" s="26"/>
      <c r="AF331" s="26"/>
      <c r="AG331" s="26"/>
    </row>
    <row r="332" spans="1:33" ht="14.25" customHeight="1">
      <c r="A332" s="26"/>
      <c r="B332" s="26"/>
      <c r="C332" s="173"/>
      <c r="D332" s="73"/>
      <c r="E332" s="73"/>
      <c r="F332" s="26"/>
      <c r="G332" s="26"/>
      <c r="H332" s="26"/>
      <c r="I332" s="26"/>
      <c r="J332" s="26"/>
      <c r="K332" s="26"/>
      <c r="L332" s="26"/>
      <c r="M332" s="26"/>
      <c r="N332" s="26"/>
      <c r="O332" s="73"/>
      <c r="P332" s="73"/>
      <c r="Q332" s="73"/>
      <c r="R332" s="73"/>
      <c r="S332" s="73"/>
      <c r="T332" s="173"/>
      <c r="U332" s="173"/>
      <c r="V332" s="73"/>
      <c r="W332" s="73"/>
      <c r="X332" s="73"/>
      <c r="Y332" s="73"/>
      <c r="Z332" s="26"/>
      <c r="AA332" s="26"/>
      <c r="AB332" s="26"/>
      <c r="AC332" s="26"/>
      <c r="AD332" s="26"/>
      <c r="AE332" s="26"/>
      <c r="AF332" s="26"/>
      <c r="AG332" s="26"/>
    </row>
    <row r="333" spans="1:33" ht="14.25" customHeight="1">
      <c r="A333" s="26"/>
      <c r="B333" s="26"/>
      <c r="C333" s="173"/>
      <c r="D333" s="73"/>
      <c r="E333" s="73"/>
      <c r="F333" s="26"/>
      <c r="G333" s="26"/>
      <c r="H333" s="26"/>
      <c r="I333" s="26"/>
      <c r="J333" s="26"/>
      <c r="K333" s="26"/>
      <c r="L333" s="26"/>
      <c r="M333" s="26"/>
      <c r="N333" s="26"/>
      <c r="O333" s="73"/>
      <c r="P333" s="73"/>
      <c r="Q333" s="73"/>
      <c r="R333" s="73"/>
      <c r="S333" s="73"/>
      <c r="T333" s="173"/>
      <c r="U333" s="173"/>
      <c r="V333" s="73"/>
      <c r="W333" s="73"/>
      <c r="X333" s="73"/>
      <c r="Y333" s="73"/>
      <c r="Z333" s="26"/>
      <c r="AA333" s="26"/>
      <c r="AB333" s="26"/>
      <c r="AC333" s="26"/>
      <c r="AD333" s="26"/>
      <c r="AE333" s="26"/>
      <c r="AF333" s="26"/>
      <c r="AG333" s="26"/>
    </row>
    <row r="334" spans="1:33" ht="14.25" customHeight="1">
      <c r="A334" s="26"/>
      <c r="B334" s="26"/>
      <c r="C334" s="173"/>
      <c r="D334" s="73"/>
      <c r="E334" s="73"/>
      <c r="F334" s="26"/>
      <c r="G334" s="26"/>
      <c r="H334" s="26"/>
      <c r="I334" s="26"/>
      <c r="J334" s="26"/>
      <c r="K334" s="26"/>
      <c r="L334" s="26"/>
      <c r="M334" s="26"/>
      <c r="N334" s="26"/>
      <c r="O334" s="73"/>
      <c r="P334" s="73"/>
      <c r="Q334" s="73"/>
      <c r="R334" s="73"/>
      <c r="S334" s="73"/>
      <c r="T334" s="173"/>
      <c r="U334" s="173"/>
      <c r="V334" s="73"/>
      <c r="W334" s="73"/>
      <c r="X334" s="73"/>
      <c r="Y334" s="73"/>
      <c r="Z334" s="26"/>
      <c r="AA334" s="26"/>
      <c r="AB334" s="26"/>
      <c r="AC334" s="26"/>
      <c r="AD334" s="26"/>
      <c r="AE334" s="26"/>
      <c r="AF334" s="26"/>
      <c r="AG334" s="26"/>
    </row>
    <row r="335" spans="1:33" ht="14.25" customHeight="1">
      <c r="A335" s="26"/>
      <c r="B335" s="26"/>
      <c r="C335" s="173"/>
      <c r="D335" s="73"/>
      <c r="E335" s="73"/>
      <c r="F335" s="26"/>
      <c r="G335" s="26"/>
      <c r="H335" s="26"/>
      <c r="I335" s="26"/>
      <c r="J335" s="26"/>
      <c r="K335" s="26"/>
      <c r="L335" s="26"/>
      <c r="M335" s="26"/>
      <c r="N335" s="26"/>
      <c r="O335" s="73"/>
      <c r="P335" s="73"/>
      <c r="Q335" s="73"/>
      <c r="R335" s="73"/>
      <c r="S335" s="73"/>
      <c r="T335" s="173"/>
      <c r="U335" s="173"/>
      <c r="V335" s="73"/>
      <c r="W335" s="73"/>
      <c r="X335" s="73"/>
      <c r="Y335" s="73"/>
      <c r="Z335" s="26"/>
      <c r="AA335" s="26"/>
      <c r="AB335" s="26"/>
      <c r="AC335" s="26"/>
      <c r="AD335" s="26"/>
      <c r="AE335" s="26"/>
      <c r="AF335" s="26"/>
      <c r="AG335" s="26"/>
    </row>
    <row r="336" spans="1:33" ht="14.25" customHeight="1">
      <c r="A336" s="26"/>
      <c r="B336" s="26"/>
      <c r="C336" s="173"/>
      <c r="D336" s="73"/>
      <c r="E336" s="73"/>
      <c r="F336" s="26"/>
      <c r="G336" s="26"/>
      <c r="H336" s="26"/>
      <c r="I336" s="26"/>
      <c r="J336" s="26"/>
      <c r="K336" s="26"/>
      <c r="L336" s="26"/>
      <c r="M336" s="26"/>
      <c r="N336" s="26"/>
      <c r="O336" s="73"/>
      <c r="P336" s="73"/>
      <c r="Q336" s="73"/>
      <c r="R336" s="73"/>
      <c r="S336" s="73"/>
      <c r="T336" s="173"/>
      <c r="U336" s="173"/>
      <c r="V336" s="73"/>
      <c r="W336" s="73"/>
      <c r="X336" s="73"/>
      <c r="Y336" s="73"/>
      <c r="Z336" s="26"/>
      <c r="AA336" s="26"/>
      <c r="AB336" s="26"/>
      <c r="AC336" s="26"/>
      <c r="AD336" s="26"/>
      <c r="AE336" s="26"/>
      <c r="AF336" s="26"/>
      <c r="AG336" s="26"/>
    </row>
    <row r="337" spans="1:33" ht="14.25" customHeight="1">
      <c r="A337" s="26"/>
      <c r="B337" s="26"/>
      <c r="C337" s="173"/>
      <c r="D337" s="73"/>
      <c r="E337" s="73"/>
      <c r="F337" s="26"/>
      <c r="G337" s="26"/>
      <c r="H337" s="26"/>
      <c r="I337" s="26"/>
      <c r="J337" s="26"/>
      <c r="K337" s="26"/>
      <c r="L337" s="26"/>
      <c r="M337" s="26"/>
      <c r="N337" s="26"/>
      <c r="O337" s="73"/>
      <c r="P337" s="73"/>
      <c r="Q337" s="73"/>
      <c r="R337" s="73"/>
      <c r="S337" s="73"/>
      <c r="T337" s="173"/>
      <c r="U337" s="173"/>
      <c r="V337" s="73"/>
      <c r="W337" s="73"/>
      <c r="X337" s="73"/>
      <c r="Y337" s="73"/>
      <c r="Z337" s="26"/>
      <c r="AA337" s="26"/>
      <c r="AB337" s="26"/>
      <c r="AC337" s="26"/>
      <c r="AD337" s="26"/>
      <c r="AE337" s="26"/>
      <c r="AF337" s="26"/>
      <c r="AG337" s="26"/>
    </row>
    <row r="338" spans="1:33" ht="14.25" customHeight="1">
      <c r="A338" s="26"/>
      <c r="B338" s="26"/>
      <c r="C338" s="173"/>
      <c r="D338" s="73"/>
      <c r="E338" s="73"/>
      <c r="F338" s="26"/>
      <c r="G338" s="26"/>
      <c r="H338" s="26"/>
      <c r="I338" s="26"/>
      <c r="J338" s="26"/>
      <c r="K338" s="26"/>
      <c r="L338" s="26"/>
      <c r="M338" s="26"/>
      <c r="N338" s="26"/>
      <c r="O338" s="73"/>
      <c r="P338" s="73"/>
      <c r="Q338" s="73"/>
      <c r="R338" s="73"/>
      <c r="S338" s="73"/>
      <c r="T338" s="173"/>
      <c r="U338" s="173"/>
      <c r="V338" s="73"/>
      <c r="W338" s="73"/>
      <c r="X338" s="73"/>
      <c r="Y338" s="73"/>
      <c r="Z338" s="26"/>
      <c r="AA338" s="26"/>
      <c r="AB338" s="26"/>
      <c r="AC338" s="26"/>
      <c r="AD338" s="26"/>
      <c r="AE338" s="26"/>
      <c r="AF338" s="26"/>
      <c r="AG338" s="26"/>
    </row>
    <row r="339" spans="1:33" ht="14.25" customHeight="1">
      <c r="A339" s="26"/>
      <c r="B339" s="26"/>
      <c r="C339" s="173"/>
      <c r="D339" s="73"/>
      <c r="E339" s="73"/>
      <c r="F339" s="26"/>
      <c r="G339" s="26"/>
      <c r="H339" s="26"/>
      <c r="I339" s="26"/>
      <c r="J339" s="26"/>
      <c r="K339" s="26"/>
      <c r="L339" s="26"/>
      <c r="M339" s="26"/>
      <c r="N339" s="26"/>
      <c r="O339" s="73"/>
      <c r="P339" s="73"/>
      <c r="Q339" s="73"/>
      <c r="R339" s="73"/>
      <c r="S339" s="73"/>
      <c r="T339" s="173"/>
      <c r="U339" s="173"/>
      <c r="V339" s="73"/>
      <c r="W339" s="73"/>
      <c r="X339" s="73"/>
      <c r="Y339" s="73"/>
      <c r="Z339" s="26"/>
      <c r="AA339" s="26"/>
      <c r="AB339" s="26"/>
      <c r="AC339" s="26"/>
      <c r="AD339" s="26"/>
      <c r="AE339" s="26"/>
      <c r="AF339" s="26"/>
      <c r="AG339" s="26"/>
    </row>
    <row r="340" spans="1:33" ht="14.25" customHeight="1">
      <c r="A340" s="26"/>
      <c r="B340" s="26"/>
      <c r="C340" s="173"/>
      <c r="D340" s="73"/>
      <c r="E340" s="73"/>
      <c r="F340" s="26"/>
      <c r="G340" s="26"/>
      <c r="H340" s="26"/>
      <c r="I340" s="26"/>
      <c r="J340" s="26"/>
      <c r="K340" s="26"/>
      <c r="L340" s="26"/>
      <c r="M340" s="26"/>
      <c r="N340" s="26"/>
      <c r="O340" s="73"/>
      <c r="P340" s="73"/>
      <c r="Q340" s="73"/>
      <c r="R340" s="73"/>
      <c r="S340" s="73"/>
      <c r="T340" s="173"/>
      <c r="U340" s="173"/>
      <c r="V340" s="73"/>
      <c r="W340" s="73"/>
      <c r="X340" s="73"/>
      <c r="Y340" s="73"/>
      <c r="Z340" s="26"/>
      <c r="AA340" s="26"/>
      <c r="AB340" s="26"/>
      <c r="AC340" s="26"/>
      <c r="AD340" s="26"/>
      <c r="AE340" s="26"/>
      <c r="AF340" s="26"/>
      <c r="AG340" s="26"/>
    </row>
    <row r="341" spans="1:33" ht="14.25" customHeight="1">
      <c r="A341" s="26"/>
      <c r="B341" s="26"/>
      <c r="C341" s="173"/>
      <c r="D341" s="73"/>
      <c r="E341" s="73"/>
      <c r="F341" s="26"/>
      <c r="G341" s="26"/>
      <c r="H341" s="26"/>
      <c r="I341" s="26"/>
      <c r="J341" s="26"/>
      <c r="K341" s="26"/>
      <c r="L341" s="26"/>
      <c r="M341" s="26"/>
      <c r="N341" s="26"/>
      <c r="O341" s="73"/>
      <c r="P341" s="73"/>
      <c r="Q341" s="73"/>
      <c r="R341" s="73"/>
      <c r="S341" s="73"/>
      <c r="T341" s="173"/>
      <c r="U341" s="173"/>
      <c r="V341" s="73"/>
      <c r="W341" s="73"/>
      <c r="X341" s="73"/>
      <c r="Y341" s="73"/>
      <c r="Z341" s="26"/>
      <c r="AA341" s="26"/>
      <c r="AB341" s="26"/>
      <c r="AC341" s="26"/>
      <c r="AD341" s="26"/>
      <c r="AE341" s="26"/>
      <c r="AF341" s="26"/>
      <c r="AG341" s="26"/>
    </row>
    <row r="342" spans="1:33" ht="14.25" customHeight="1">
      <c r="A342" s="26"/>
      <c r="B342" s="26"/>
      <c r="C342" s="173"/>
      <c r="D342" s="73"/>
      <c r="E342" s="73"/>
      <c r="F342" s="26"/>
      <c r="G342" s="26"/>
      <c r="H342" s="26"/>
      <c r="I342" s="26"/>
      <c r="J342" s="26"/>
      <c r="K342" s="26"/>
      <c r="L342" s="26"/>
      <c r="M342" s="26"/>
      <c r="N342" s="26"/>
      <c r="O342" s="73"/>
      <c r="P342" s="73"/>
      <c r="Q342" s="73"/>
      <c r="R342" s="73"/>
      <c r="S342" s="73"/>
      <c r="T342" s="173"/>
      <c r="U342" s="173"/>
      <c r="V342" s="73"/>
      <c r="W342" s="73"/>
      <c r="X342" s="73"/>
      <c r="Y342" s="73"/>
      <c r="Z342" s="26"/>
      <c r="AA342" s="26"/>
      <c r="AB342" s="26"/>
      <c r="AC342" s="26"/>
      <c r="AD342" s="26"/>
      <c r="AE342" s="26"/>
      <c r="AF342" s="26"/>
      <c r="AG342" s="26"/>
    </row>
    <row r="343" spans="1:33" ht="14.25" customHeight="1">
      <c r="A343" s="26"/>
      <c r="B343" s="26"/>
      <c r="C343" s="173"/>
      <c r="D343" s="73"/>
      <c r="E343" s="73"/>
      <c r="F343" s="26"/>
      <c r="G343" s="26"/>
      <c r="H343" s="26"/>
      <c r="I343" s="26"/>
      <c r="J343" s="26"/>
      <c r="K343" s="26"/>
      <c r="L343" s="26"/>
      <c r="M343" s="26"/>
      <c r="N343" s="26"/>
      <c r="O343" s="73"/>
      <c r="P343" s="73"/>
      <c r="Q343" s="73"/>
      <c r="R343" s="73"/>
      <c r="S343" s="73"/>
      <c r="T343" s="173"/>
      <c r="U343" s="173"/>
      <c r="V343" s="73"/>
      <c r="W343" s="73"/>
      <c r="X343" s="73"/>
      <c r="Y343" s="73"/>
      <c r="Z343" s="26"/>
      <c r="AA343" s="26"/>
      <c r="AB343" s="26"/>
      <c r="AC343" s="26"/>
      <c r="AD343" s="26"/>
      <c r="AE343" s="26"/>
      <c r="AF343" s="26"/>
      <c r="AG343" s="26"/>
    </row>
    <row r="344" spans="1:33" ht="14.25" customHeight="1">
      <c r="A344" s="26"/>
      <c r="B344" s="26"/>
      <c r="C344" s="173"/>
      <c r="D344" s="73"/>
      <c r="E344" s="73"/>
      <c r="F344" s="26"/>
      <c r="G344" s="26"/>
      <c r="H344" s="26"/>
      <c r="I344" s="26"/>
      <c r="J344" s="26"/>
      <c r="K344" s="26"/>
      <c r="L344" s="26"/>
      <c r="M344" s="26"/>
      <c r="N344" s="26"/>
      <c r="O344" s="73"/>
      <c r="P344" s="73"/>
      <c r="Q344" s="73"/>
      <c r="R344" s="73"/>
      <c r="S344" s="73"/>
      <c r="T344" s="173"/>
      <c r="U344" s="173"/>
      <c r="V344" s="73"/>
      <c r="W344" s="73"/>
      <c r="X344" s="73"/>
      <c r="Y344" s="73"/>
      <c r="Z344" s="26"/>
      <c r="AA344" s="26"/>
      <c r="AB344" s="26"/>
      <c r="AC344" s="26"/>
      <c r="AD344" s="26"/>
      <c r="AE344" s="26"/>
      <c r="AF344" s="26"/>
      <c r="AG344" s="26"/>
    </row>
    <row r="345" spans="1:33" ht="14.25" customHeight="1">
      <c r="A345" s="26"/>
      <c r="B345" s="26"/>
      <c r="C345" s="173"/>
      <c r="D345" s="73"/>
      <c r="E345" s="73"/>
      <c r="F345" s="26"/>
      <c r="G345" s="26"/>
      <c r="H345" s="26"/>
      <c r="I345" s="26"/>
      <c r="J345" s="26"/>
      <c r="K345" s="26"/>
      <c r="L345" s="26"/>
      <c r="M345" s="26"/>
      <c r="N345" s="26"/>
      <c r="O345" s="73"/>
      <c r="P345" s="73"/>
      <c r="Q345" s="73"/>
      <c r="R345" s="73"/>
      <c r="S345" s="73"/>
      <c r="T345" s="173"/>
      <c r="U345" s="173"/>
      <c r="V345" s="73"/>
      <c r="W345" s="73"/>
      <c r="X345" s="73"/>
      <c r="Y345" s="73"/>
      <c r="Z345" s="26"/>
      <c r="AA345" s="26"/>
      <c r="AB345" s="26"/>
      <c r="AC345" s="26"/>
      <c r="AD345" s="26"/>
      <c r="AE345" s="26"/>
      <c r="AF345" s="26"/>
      <c r="AG345" s="26"/>
    </row>
    <row r="346" spans="1:33" ht="14.25" customHeight="1">
      <c r="A346" s="26"/>
      <c r="B346" s="26"/>
      <c r="C346" s="173"/>
      <c r="D346" s="73"/>
      <c r="E346" s="73"/>
      <c r="F346" s="26"/>
      <c r="G346" s="26"/>
      <c r="H346" s="26"/>
      <c r="I346" s="26"/>
      <c r="J346" s="26"/>
      <c r="K346" s="26"/>
      <c r="L346" s="26"/>
      <c r="M346" s="26"/>
      <c r="N346" s="26"/>
      <c r="O346" s="73"/>
      <c r="P346" s="73"/>
      <c r="Q346" s="73"/>
      <c r="R346" s="73"/>
      <c r="S346" s="73"/>
      <c r="T346" s="173"/>
      <c r="U346" s="173"/>
      <c r="V346" s="73"/>
      <c r="W346" s="73"/>
      <c r="X346" s="73"/>
      <c r="Y346" s="73"/>
      <c r="Z346" s="26"/>
      <c r="AA346" s="26"/>
      <c r="AB346" s="26"/>
      <c r="AC346" s="26"/>
      <c r="AD346" s="26"/>
      <c r="AE346" s="26"/>
      <c r="AF346" s="26"/>
      <c r="AG346" s="26"/>
    </row>
    <row r="347" spans="1:33" ht="14.25" customHeight="1">
      <c r="A347" s="26"/>
      <c r="B347" s="26"/>
      <c r="C347" s="173"/>
      <c r="D347" s="73"/>
      <c r="E347" s="73"/>
      <c r="F347" s="26"/>
      <c r="G347" s="26"/>
      <c r="H347" s="26"/>
      <c r="I347" s="26"/>
      <c r="J347" s="26"/>
      <c r="K347" s="26"/>
      <c r="L347" s="26"/>
      <c r="M347" s="26"/>
      <c r="N347" s="26"/>
      <c r="O347" s="73"/>
      <c r="P347" s="73"/>
      <c r="Q347" s="73"/>
      <c r="R347" s="73"/>
      <c r="S347" s="73"/>
      <c r="T347" s="173"/>
      <c r="U347" s="173"/>
      <c r="V347" s="73"/>
      <c r="W347" s="73"/>
      <c r="X347" s="73"/>
      <c r="Y347" s="73"/>
      <c r="Z347" s="26"/>
      <c r="AA347" s="26"/>
      <c r="AB347" s="26"/>
      <c r="AC347" s="26"/>
      <c r="AD347" s="26"/>
      <c r="AE347" s="26"/>
      <c r="AF347" s="26"/>
      <c r="AG347" s="26"/>
    </row>
    <row r="348" spans="1:33" ht="14.25" customHeight="1">
      <c r="A348" s="26"/>
      <c r="B348" s="26"/>
      <c r="C348" s="173"/>
      <c r="D348" s="73"/>
      <c r="E348" s="73"/>
      <c r="F348" s="26"/>
      <c r="G348" s="26"/>
      <c r="H348" s="26"/>
      <c r="I348" s="26"/>
      <c r="J348" s="26"/>
      <c r="K348" s="26"/>
      <c r="L348" s="26"/>
      <c r="M348" s="26"/>
      <c r="N348" s="26"/>
      <c r="O348" s="73"/>
      <c r="P348" s="73"/>
      <c r="Q348" s="73"/>
      <c r="R348" s="73"/>
      <c r="S348" s="73"/>
      <c r="T348" s="173"/>
      <c r="U348" s="173"/>
      <c r="V348" s="73"/>
      <c r="W348" s="73"/>
      <c r="X348" s="73"/>
      <c r="Y348" s="73"/>
      <c r="Z348" s="26"/>
      <c r="AA348" s="26"/>
      <c r="AB348" s="26"/>
      <c r="AC348" s="26"/>
      <c r="AD348" s="26"/>
      <c r="AE348" s="26"/>
      <c r="AF348" s="26"/>
      <c r="AG348" s="26"/>
    </row>
    <row r="349" spans="1:33" ht="14.25" customHeight="1">
      <c r="A349" s="26"/>
      <c r="B349" s="26"/>
      <c r="C349" s="173"/>
      <c r="D349" s="73"/>
      <c r="E349" s="73"/>
      <c r="F349" s="26"/>
      <c r="G349" s="26"/>
      <c r="H349" s="26"/>
      <c r="I349" s="26"/>
      <c r="J349" s="26"/>
      <c r="K349" s="26"/>
      <c r="L349" s="26"/>
      <c r="M349" s="26"/>
      <c r="N349" s="26"/>
      <c r="O349" s="73"/>
      <c r="P349" s="73"/>
      <c r="Q349" s="73"/>
      <c r="R349" s="73"/>
      <c r="S349" s="73"/>
      <c r="T349" s="173"/>
      <c r="U349" s="173"/>
      <c r="V349" s="73"/>
      <c r="W349" s="73"/>
      <c r="X349" s="73"/>
      <c r="Y349" s="73"/>
      <c r="Z349" s="26"/>
      <c r="AA349" s="26"/>
      <c r="AB349" s="26"/>
      <c r="AC349" s="26"/>
      <c r="AD349" s="26"/>
      <c r="AE349" s="26"/>
      <c r="AF349" s="26"/>
      <c r="AG349" s="26"/>
    </row>
    <row r="350" spans="1:33" ht="14.25" customHeight="1">
      <c r="A350" s="26"/>
      <c r="B350" s="26"/>
      <c r="C350" s="173"/>
      <c r="D350" s="73"/>
      <c r="E350" s="73"/>
      <c r="F350" s="26"/>
      <c r="G350" s="26"/>
      <c r="H350" s="26"/>
      <c r="I350" s="26"/>
      <c r="J350" s="26"/>
      <c r="K350" s="26"/>
      <c r="L350" s="26"/>
      <c r="M350" s="26"/>
      <c r="N350" s="26"/>
      <c r="O350" s="73"/>
      <c r="P350" s="73"/>
      <c r="Q350" s="73"/>
      <c r="R350" s="73"/>
      <c r="S350" s="73"/>
      <c r="T350" s="173"/>
      <c r="U350" s="173"/>
      <c r="V350" s="73"/>
      <c r="W350" s="73"/>
      <c r="X350" s="73"/>
      <c r="Y350" s="73"/>
      <c r="Z350" s="26"/>
      <c r="AA350" s="26"/>
      <c r="AB350" s="26"/>
      <c r="AC350" s="26"/>
      <c r="AD350" s="26"/>
      <c r="AE350" s="26"/>
      <c r="AF350" s="26"/>
      <c r="AG350" s="26"/>
    </row>
    <row r="351" spans="1:33" ht="14.25" customHeight="1">
      <c r="A351" s="26"/>
      <c r="B351" s="26"/>
      <c r="C351" s="173"/>
      <c r="D351" s="73"/>
      <c r="E351" s="73"/>
      <c r="F351" s="26"/>
      <c r="G351" s="26"/>
      <c r="H351" s="26"/>
      <c r="I351" s="26"/>
      <c r="J351" s="26"/>
      <c r="K351" s="26"/>
      <c r="L351" s="26"/>
      <c r="M351" s="26"/>
      <c r="N351" s="26"/>
      <c r="O351" s="73"/>
      <c r="P351" s="73"/>
      <c r="Q351" s="73"/>
      <c r="R351" s="73"/>
      <c r="S351" s="73"/>
      <c r="T351" s="173"/>
      <c r="U351" s="173"/>
      <c r="V351" s="73"/>
      <c r="W351" s="73"/>
      <c r="X351" s="73"/>
      <c r="Y351" s="73"/>
      <c r="Z351" s="26"/>
      <c r="AA351" s="26"/>
      <c r="AB351" s="26"/>
      <c r="AC351" s="26"/>
      <c r="AD351" s="26"/>
      <c r="AE351" s="26"/>
      <c r="AF351" s="26"/>
      <c r="AG351" s="26"/>
    </row>
    <row r="352" spans="1:33" ht="14.25" customHeight="1">
      <c r="A352" s="26"/>
      <c r="B352" s="26"/>
      <c r="C352" s="173"/>
      <c r="D352" s="73"/>
      <c r="E352" s="73"/>
      <c r="F352" s="26"/>
      <c r="G352" s="26"/>
      <c r="H352" s="26"/>
      <c r="I352" s="26"/>
      <c r="J352" s="26"/>
      <c r="K352" s="26"/>
      <c r="L352" s="26"/>
      <c r="M352" s="26"/>
      <c r="N352" s="26"/>
      <c r="O352" s="73"/>
      <c r="P352" s="73"/>
      <c r="Q352" s="73"/>
      <c r="R352" s="73"/>
      <c r="S352" s="73"/>
      <c r="T352" s="173"/>
      <c r="U352" s="173"/>
      <c r="V352" s="73"/>
      <c r="W352" s="73"/>
      <c r="X352" s="73"/>
      <c r="Y352" s="73"/>
      <c r="Z352" s="26"/>
      <c r="AA352" s="26"/>
      <c r="AB352" s="26"/>
      <c r="AC352" s="26"/>
      <c r="AD352" s="26"/>
      <c r="AE352" s="26"/>
      <c r="AF352" s="26"/>
      <c r="AG352" s="26"/>
    </row>
    <row r="353" spans="1:33" ht="14.25" customHeight="1">
      <c r="A353" s="26"/>
      <c r="B353" s="26"/>
      <c r="C353" s="173"/>
      <c r="D353" s="73"/>
      <c r="E353" s="73"/>
      <c r="F353" s="26"/>
      <c r="G353" s="26"/>
      <c r="H353" s="26"/>
      <c r="I353" s="26"/>
      <c r="J353" s="26"/>
      <c r="K353" s="26"/>
      <c r="L353" s="26"/>
      <c r="M353" s="26"/>
      <c r="N353" s="26"/>
      <c r="O353" s="73"/>
      <c r="P353" s="73"/>
      <c r="Q353" s="73"/>
      <c r="R353" s="73"/>
      <c r="S353" s="73"/>
      <c r="T353" s="173"/>
      <c r="U353" s="173"/>
      <c r="V353" s="73"/>
      <c r="W353" s="73"/>
      <c r="X353" s="73"/>
      <c r="Y353" s="73"/>
      <c r="Z353" s="26"/>
      <c r="AA353" s="26"/>
      <c r="AB353" s="26"/>
      <c r="AC353" s="26"/>
      <c r="AD353" s="26"/>
      <c r="AE353" s="26"/>
      <c r="AF353" s="26"/>
      <c r="AG353" s="26"/>
    </row>
    <row r="354" spans="1:33" ht="14.25" customHeight="1">
      <c r="A354" s="26"/>
      <c r="B354" s="26"/>
      <c r="C354" s="173"/>
      <c r="D354" s="73"/>
      <c r="E354" s="73"/>
      <c r="F354" s="26"/>
      <c r="G354" s="26"/>
      <c r="H354" s="26"/>
      <c r="I354" s="26"/>
      <c r="J354" s="26"/>
      <c r="K354" s="26"/>
      <c r="L354" s="26"/>
      <c r="M354" s="26"/>
      <c r="N354" s="26"/>
      <c r="O354" s="73"/>
      <c r="P354" s="73"/>
      <c r="Q354" s="73"/>
      <c r="R354" s="73"/>
      <c r="S354" s="73"/>
      <c r="T354" s="173"/>
      <c r="U354" s="173"/>
      <c r="V354" s="73"/>
      <c r="W354" s="73"/>
      <c r="X354" s="73"/>
      <c r="Y354" s="73"/>
      <c r="Z354" s="26"/>
      <c r="AA354" s="26"/>
      <c r="AB354" s="26"/>
      <c r="AC354" s="26"/>
      <c r="AD354" s="26"/>
      <c r="AE354" s="26"/>
      <c r="AF354" s="26"/>
      <c r="AG354" s="26"/>
    </row>
    <row r="355" spans="1:33" ht="14.25" customHeight="1">
      <c r="A355" s="26"/>
      <c r="B355" s="26"/>
      <c r="C355" s="173"/>
      <c r="D355" s="73"/>
      <c r="E355" s="73"/>
      <c r="F355" s="26"/>
      <c r="G355" s="26"/>
      <c r="H355" s="26"/>
      <c r="I355" s="26"/>
      <c r="J355" s="26"/>
      <c r="K355" s="26"/>
      <c r="L355" s="26"/>
      <c r="M355" s="26"/>
      <c r="N355" s="26"/>
      <c r="O355" s="73"/>
      <c r="P355" s="73"/>
      <c r="Q355" s="73"/>
      <c r="R355" s="73"/>
      <c r="S355" s="73"/>
      <c r="T355" s="173"/>
      <c r="U355" s="173"/>
      <c r="V355" s="73"/>
      <c r="W355" s="73"/>
      <c r="X355" s="73"/>
      <c r="Y355" s="73"/>
      <c r="Z355" s="26"/>
      <c r="AA355" s="26"/>
      <c r="AB355" s="26"/>
      <c r="AC355" s="26"/>
      <c r="AD355" s="26"/>
      <c r="AE355" s="26"/>
      <c r="AF355" s="26"/>
      <c r="AG355" s="26"/>
    </row>
    <row r="356" spans="1:33" ht="14.25" customHeight="1">
      <c r="A356" s="26"/>
      <c r="B356" s="26"/>
      <c r="C356" s="173"/>
      <c r="D356" s="73"/>
      <c r="E356" s="73"/>
      <c r="F356" s="26"/>
      <c r="G356" s="26"/>
      <c r="H356" s="26"/>
      <c r="I356" s="26"/>
      <c r="J356" s="26"/>
      <c r="K356" s="26"/>
      <c r="L356" s="26"/>
      <c r="M356" s="26"/>
      <c r="N356" s="26"/>
      <c r="O356" s="73"/>
      <c r="P356" s="73"/>
      <c r="Q356" s="73"/>
      <c r="R356" s="73"/>
      <c r="S356" s="73"/>
      <c r="T356" s="173"/>
      <c r="U356" s="173"/>
      <c r="V356" s="73"/>
      <c r="W356" s="73"/>
      <c r="X356" s="73"/>
      <c r="Y356" s="73"/>
      <c r="Z356" s="26"/>
      <c r="AA356" s="26"/>
      <c r="AB356" s="26"/>
      <c r="AC356" s="26"/>
      <c r="AD356" s="26"/>
      <c r="AE356" s="26"/>
      <c r="AF356" s="26"/>
      <c r="AG356" s="26"/>
    </row>
    <row r="357" spans="1:33" ht="14.25" customHeight="1">
      <c r="A357" s="26"/>
      <c r="B357" s="26"/>
      <c r="C357" s="173"/>
      <c r="D357" s="73"/>
      <c r="E357" s="73"/>
      <c r="F357" s="26"/>
      <c r="G357" s="26"/>
      <c r="H357" s="26"/>
      <c r="I357" s="26"/>
      <c r="J357" s="26"/>
      <c r="K357" s="26"/>
      <c r="L357" s="26"/>
      <c r="M357" s="26"/>
      <c r="N357" s="26"/>
      <c r="O357" s="73"/>
      <c r="P357" s="73"/>
      <c r="Q357" s="73"/>
      <c r="R357" s="73"/>
      <c r="S357" s="73"/>
      <c r="T357" s="173"/>
      <c r="U357" s="173"/>
      <c r="V357" s="73"/>
      <c r="W357" s="73"/>
      <c r="X357" s="73"/>
      <c r="Y357" s="73"/>
      <c r="Z357" s="26"/>
      <c r="AA357" s="26"/>
      <c r="AB357" s="26"/>
      <c r="AC357" s="26"/>
      <c r="AD357" s="26"/>
      <c r="AE357" s="26"/>
      <c r="AF357" s="26"/>
      <c r="AG357" s="26"/>
    </row>
    <row r="358" spans="1:33" ht="14.25" customHeight="1">
      <c r="A358" s="26"/>
      <c r="B358" s="26"/>
      <c r="C358" s="173"/>
      <c r="D358" s="73"/>
      <c r="E358" s="73"/>
      <c r="F358" s="26"/>
      <c r="G358" s="26"/>
      <c r="H358" s="26"/>
      <c r="I358" s="26"/>
      <c r="J358" s="26"/>
      <c r="K358" s="26"/>
      <c r="L358" s="26"/>
      <c r="M358" s="26"/>
      <c r="N358" s="26"/>
      <c r="O358" s="73"/>
      <c r="P358" s="73"/>
      <c r="Q358" s="73"/>
      <c r="R358" s="73"/>
      <c r="S358" s="73"/>
      <c r="T358" s="173"/>
      <c r="U358" s="173"/>
      <c r="V358" s="73"/>
      <c r="W358" s="73"/>
      <c r="X358" s="73"/>
      <c r="Y358" s="73"/>
      <c r="Z358" s="26"/>
      <c r="AA358" s="26"/>
      <c r="AB358" s="26"/>
      <c r="AC358" s="26"/>
      <c r="AD358" s="26"/>
      <c r="AE358" s="26"/>
      <c r="AF358" s="26"/>
      <c r="AG358" s="26"/>
    </row>
    <row r="359" spans="1:33" ht="14.25" customHeight="1">
      <c r="A359" s="26"/>
      <c r="B359" s="26"/>
      <c r="C359" s="173"/>
      <c r="D359" s="73"/>
      <c r="E359" s="73"/>
      <c r="F359" s="26"/>
      <c r="G359" s="26"/>
      <c r="H359" s="26"/>
      <c r="I359" s="26"/>
      <c r="J359" s="26"/>
      <c r="K359" s="26"/>
      <c r="L359" s="26"/>
      <c r="M359" s="26"/>
      <c r="N359" s="26"/>
      <c r="O359" s="73"/>
      <c r="P359" s="73"/>
      <c r="Q359" s="73"/>
      <c r="R359" s="73"/>
      <c r="S359" s="73"/>
      <c r="T359" s="173"/>
      <c r="U359" s="173"/>
      <c r="V359" s="73"/>
      <c r="W359" s="73"/>
      <c r="X359" s="73"/>
      <c r="Y359" s="73"/>
      <c r="Z359" s="26"/>
      <c r="AA359" s="26"/>
      <c r="AB359" s="26"/>
      <c r="AC359" s="26"/>
      <c r="AD359" s="26"/>
      <c r="AE359" s="26"/>
      <c r="AF359" s="26"/>
      <c r="AG359" s="26"/>
    </row>
    <row r="360" spans="1:33" ht="14.25" customHeight="1">
      <c r="A360" s="26"/>
      <c r="B360" s="26"/>
      <c r="C360" s="173"/>
      <c r="D360" s="73"/>
      <c r="E360" s="73"/>
      <c r="F360" s="26"/>
      <c r="G360" s="26"/>
      <c r="H360" s="26"/>
      <c r="I360" s="26"/>
      <c r="J360" s="26"/>
      <c r="K360" s="26"/>
      <c r="L360" s="26"/>
      <c r="M360" s="26"/>
      <c r="N360" s="26"/>
      <c r="O360" s="73"/>
      <c r="P360" s="73"/>
      <c r="Q360" s="73"/>
      <c r="R360" s="73"/>
      <c r="S360" s="73"/>
      <c r="T360" s="173"/>
      <c r="U360" s="173"/>
      <c r="V360" s="73"/>
      <c r="W360" s="73"/>
      <c r="X360" s="73"/>
      <c r="Y360" s="73"/>
      <c r="Z360" s="26"/>
      <c r="AA360" s="26"/>
      <c r="AB360" s="26"/>
      <c r="AC360" s="26"/>
      <c r="AD360" s="26"/>
      <c r="AE360" s="26"/>
      <c r="AF360" s="26"/>
      <c r="AG360" s="26"/>
    </row>
    <row r="361" spans="1:33" ht="14.25" customHeight="1">
      <c r="A361" s="26"/>
      <c r="B361" s="26"/>
      <c r="C361" s="173"/>
      <c r="D361" s="73"/>
      <c r="E361" s="73"/>
      <c r="F361" s="26"/>
      <c r="G361" s="26"/>
      <c r="H361" s="26"/>
      <c r="I361" s="26"/>
      <c r="J361" s="26"/>
      <c r="K361" s="26"/>
      <c r="L361" s="26"/>
      <c r="M361" s="26"/>
      <c r="N361" s="26"/>
      <c r="O361" s="73"/>
      <c r="P361" s="73"/>
      <c r="Q361" s="73"/>
      <c r="R361" s="73"/>
      <c r="S361" s="73"/>
      <c r="T361" s="173"/>
      <c r="U361" s="173"/>
      <c r="V361" s="73"/>
      <c r="W361" s="73"/>
      <c r="X361" s="73"/>
      <c r="Y361" s="73"/>
      <c r="Z361" s="26"/>
      <c r="AA361" s="26"/>
      <c r="AB361" s="26"/>
      <c r="AC361" s="26"/>
      <c r="AD361" s="26"/>
      <c r="AE361" s="26"/>
      <c r="AF361" s="26"/>
      <c r="AG361" s="26"/>
    </row>
    <row r="362" spans="1:33" ht="14.25" customHeight="1">
      <c r="A362" s="26"/>
      <c r="B362" s="26"/>
      <c r="C362" s="173"/>
      <c r="D362" s="73"/>
      <c r="E362" s="73"/>
      <c r="F362" s="26"/>
      <c r="G362" s="26"/>
      <c r="H362" s="26"/>
      <c r="I362" s="26"/>
      <c r="J362" s="26"/>
      <c r="K362" s="26"/>
      <c r="L362" s="26"/>
      <c r="M362" s="26"/>
      <c r="N362" s="26"/>
      <c r="O362" s="73"/>
      <c r="P362" s="73"/>
      <c r="Q362" s="73"/>
      <c r="R362" s="73"/>
      <c r="S362" s="73"/>
      <c r="T362" s="173"/>
      <c r="U362" s="173"/>
      <c r="V362" s="73"/>
      <c r="W362" s="73"/>
      <c r="X362" s="73"/>
      <c r="Y362" s="73"/>
      <c r="Z362" s="26"/>
      <c r="AA362" s="26"/>
      <c r="AB362" s="26"/>
      <c r="AC362" s="26"/>
      <c r="AD362" s="26"/>
      <c r="AE362" s="26"/>
      <c r="AF362" s="26"/>
      <c r="AG362" s="26"/>
    </row>
    <row r="363" spans="1:33" ht="14.25" customHeight="1">
      <c r="A363" s="26"/>
      <c r="B363" s="26"/>
      <c r="C363" s="173"/>
      <c r="D363" s="73"/>
      <c r="E363" s="73"/>
      <c r="F363" s="26"/>
      <c r="G363" s="26"/>
      <c r="H363" s="26"/>
      <c r="I363" s="26"/>
      <c r="J363" s="26"/>
      <c r="K363" s="26"/>
      <c r="L363" s="26"/>
      <c r="M363" s="26"/>
      <c r="N363" s="26"/>
      <c r="O363" s="73"/>
      <c r="P363" s="73"/>
      <c r="Q363" s="73"/>
      <c r="R363" s="73"/>
      <c r="S363" s="73"/>
      <c r="T363" s="173"/>
      <c r="U363" s="173"/>
      <c r="V363" s="73"/>
      <c r="W363" s="73"/>
      <c r="X363" s="73"/>
      <c r="Y363" s="73"/>
      <c r="Z363" s="26"/>
      <c r="AA363" s="26"/>
      <c r="AB363" s="26"/>
      <c r="AC363" s="26"/>
      <c r="AD363" s="26"/>
      <c r="AE363" s="26"/>
      <c r="AF363" s="26"/>
      <c r="AG363" s="26"/>
    </row>
    <row r="364" spans="1:33" ht="14.25" customHeight="1">
      <c r="A364" s="26"/>
      <c r="B364" s="26"/>
      <c r="C364" s="173"/>
      <c r="D364" s="73"/>
      <c r="E364" s="73"/>
      <c r="F364" s="26"/>
      <c r="G364" s="26"/>
      <c r="H364" s="26"/>
      <c r="I364" s="26"/>
      <c r="J364" s="26"/>
      <c r="K364" s="26"/>
      <c r="L364" s="26"/>
      <c r="M364" s="26"/>
      <c r="N364" s="26"/>
      <c r="O364" s="73"/>
      <c r="P364" s="73"/>
      <c r="Q364" s="73"/>
      <c r="R364" s="73"/>
      <c r="S364" s="73"/>
      <c r="T364" s="173"/>
      <c r="U364" s="173"/>
      <c r="V364" s="73"/>
      <c r="W364" s="73"/>
      <c r="X364" s="73"/>
      <c r="Y364" s="73"/>
      <c r="Z364" s="26"/>
      <c r="AA364" s="26"/>
      <c r="AB364" s="26"/>
      <c r="AC364" s="26"/>
      <c r="AD364" s="26"/>
      <c r="AE364" s="26"/>
      <c r="AF364" s="26"/>
      <c r="AG364" s="26"/>
    </row>
    <row r="365" spans="1:33" ht="14.25" customHeight="1">
      <c r="A365" s="26"/>
      <c r="B365" s="26"/>
      <c r="C365" s="173"/>
      <c r="D365" s="73"/>
      <c r="E365" s="73"/>
      <c r="F365" s="26"/>
      <c r="G365" s="26"/>
      <c r="H365" s="26"/>
      <c r="I365" s="26"/>
      <c r="J365" s="26"/>
      <c r="K365" s="26"/>
      <c r="L365" s="26"/>
      <c r="M365" s="26"/>
      <c r="N365" s="26"/>
      <c r="O365" s="73"/>
      <c r="P365" s="73"/>
      <c r="Q365" s="73"/>
      <c r="R365" s="73"/>
      <c r="S365" s="73"/>
      <c r="T365" s="173"/>
      <c r="U365" s="173"/>
      <c r="V365" s="73"/>
      <c r="W365" s="73"/>
      <c r="X365" s="73"/>
      <c r="Y365" s="73"/>
      <c r="Z365" s="26"/>
      <c r="AA365" s="26"/>
      <c r="AB365" s="26"/>
      <c r="AC365" s="26"/>
      <c r="AD365" s="26"/>
      <c r="AE365" s="26"/>
      <c r="AF365" s="26"/>
      <c r="AG365" s="26"/>
    </row>
    <row r="366" spans="1:33" ht="14.25" customHeight="1">
      <c r="A366" s="26"/>
      <c r="B366" s="26"/>
      <c r="C366" s="173"/>
      <c r="D366" s="73"/>
      <c r="E366" s="73"/>
      <c r="F366" s="26"/>
      <c r="G366" s="26"/>
      <c r="H366" s="26"/>
      <c r="I366" s="26"/>
      <c r="J366" s="26"/>
      <c r="K366" s="26"/>
      <c r="L366" s="26"/>
      <c r="M366" s="26"/>
      <c r="N366" s="26"/>
      <c r="O366" s="73"/>
      <c r="P366" s="73"/>
      <c r="Q366" s="73"/>
      <c r="R366" s="73"/>
      <c r="S366" s="73"/>
      <c r="T366" s="173"/>
      <c r="U366" s="173"/>
      <c r="V366" s="73"/>
      <c r="W366" s="73"/>
      <c r="X366" s="73"/>
      <c r="Y366" s="73"/>
      <c r="Z366" s="26"/>
      <c r="AA366" s="26"/>
      <c r="AB366" s="26"/>
      <c r="AC366" s="26"/>
      <c r="AD366" s="26"/>
      <c r="AE366" s="26"/>
      <c r="AF366" s="26"/>
      <c r="AG366" s="26"/>
    </row>
    <row r="367" spans="1:33" ht="14.25" customHeight="1">
      <c r="A367" s="26"/>
      <c r="B367" s="26"/>
      <c r="C367" s="173"/>
      <c r="D367" s="73"/>
      <c r="E367" s="73"/>
      <c r="F367" s="26"/>
      <c r="G367" s="26"/>
      <c r="H367" s="26"/>
      <c r="I367" s="26"/>
      <c r="J367" s="26"/>
      <c r="K367" s="26"/>
      <c r="L367" s="26"/>
      <c r="M367" s="26"/>
      <c r="N367" s="26"/>
      <c r="O367" s="73"/>
      <c r="P367" s="73"/>
      <c r="Q367" s="73"/>
      <c r="R367" s="73"/>
      <c r="S367" s="73"/>
      <c r="T367" s="173"/>
      <c r="U367" s="173"/>
      <c r="V367" s="73"/>
      <c r="W367" s="73"/>
      <c r="X367" s="73"/>
      <c r="Y367" s="73"/>
      <c r="Z367" s="26"/>
      <c r="AA367" s="26"/>
      <c r="AB367" s="26"/>
      <c r="AC367" s="26"/>
      <c r="AD367" s="26"/>
      <c r="AE367" s="26"/>
      <c r="AF367" s="26"/>
      <c r="AG367" s="26"/>
    </row>
    <row r="368" spans="1:33" ht="14.25" customHeight="1">
      <c r="A368" s="26"/>
      <c r="B368" s="26"/>
      <c r="C368" s="173"/>
      <c r="D368" s="73"/>
      <c r="E368" s="73"/>
      <c r="F368" s="26"/>
      <c r="G368" s="26"/>
      <c r="H368" s="26"/>
      <c r="I368" s="26"/>
      <c r="J368" s="26"/>
      <c r="K368" s="26"/>
      <c r="L368" s="26"/>
      <c r="M368" s="26"/>
      <c r="N368" s="26"/>
      <c r="O368" s="73"/>
      <c r="P368" s="73"/>
      <c r="Q368" s="73"/>
      <c r="R368" s="73"/>
      <c r="S368" s="73"/>
      <c r="T368" s="173"/>
      <c r="U368" s="173"/>
      <c r="V368" s="73"/>
      <c r="W368" s="73"/>
      <c r="X368" s="73"/>
      <c r="Y368" s="73"/>
      <c r="Z368" s="26"/>
      <c r="AA368" s="26"/>
      <c r="AB368" s="26"/>
      <c r="AC368" s="26"/>
      <c r="AD368" s="26"/>
      <c r="AE368" s="26"/>
      <c r="AF368" s="26"/>
      <c r="AG368" s="26"/>
    </row>
    <row r="369" spans="1:33" ht="14.25" customHeight="1">
      <c r="A369" s="26"/>
      <c r="B369" s="26"/>
      <c r="C369" s="173"/>
      <c r="D369" s="73"/>
      <c r="E369" s="73"/>
      <c r="F369" s="26"/>
      <c r="G369" s="26"/>
      <c r="H369" s="26"/>
      <c r="I369" s="26"/>
      <c r="J369" s="26"/>
      <c r="K369" s="26"/>
      <c r="L369" s="26"/>
      <c r="M369" s="26"/>
      <c r="N369" s="26"/>
      <c r="O369" s="73"/>
      <c r="P369" s="73"/>
      <c r="Q369" s="73"/>
      <c r="R369" s="73"/>
      <c r="S369" s="73"/>
      <c r="T369" s="173"/>
      <c r="U369" s="173"/>
      <c r="V369" s="73"/>
      <c r="W369" s="73"/>
      <c r="X369" s="73"/>
      <c r="Y369" s="73"/>
      <c r="Z369" s="26"/>
      <c r="AA369" s="26"/>
      <c r="AB369" s="26"/>
      <c r="AC369" s="26"/>
      <c r="AD369" s="26"/>
      <c r="AE369" s="26"/>
      <c r="AF369" s="26"/>
      <c r="AG369" s="26"/>
    </row>
    <row r="370" spans="1:33" ht="14.25" customHeight="1">
      <c r="A370" s="26"/>
      <c r="B370" s="26"/>
      <c r="C370" s="173"/>
      <c r="D370" s="73"/>
      <c r="E370" s="73"/>
      <c r="F370" s="26"/>
      <c r="G370" s="26"/>
      <c r="H370" s="26"/>
      <c r="I370" s="26"/>
      <c r="J370" s="26"/>
      <c r="K370" s="26"/>
      <c r="L370" s="26"/>
      <c r="M370" s="26"/>
      <c r="N370" s="26"/>
      <c r="O370" s="73"/>
      <c r="P370" s="73"/>
      <c r="Q370" s="73"/>
      <c r="R370" s="73"/>
      <c r="S370" s="73"/>
      <c r="T370" s="173"/>
      <c r="U370" s="173"/>
      <c r="V370" s="73"/>
      <c r="W370" s="73"/>
      <c r="X370" s="73"/>
      <c r="Y370" s="73"/>
      <c r="Z370" s="26"/>
      <c r="AA370" s="26"/>
      <c r="AB370" s="26"/>
      <c r="AC370" s="26"/>
      <c r="AD370" s="26"/>
      <c r="AE370" s="26"/>
      <c r="AF370" s="26"/>
      <c r="AG370" s="26"/>
    </row>
    <row r="371" spans="1:33" ht="14.25" customHeight="1">
      <c r="A371" s="26"/>
      <c r="B371" s="26"/>
      <c r="C371" s="173"/>
      <c r="D371" s="73"/>
      <c r="E371" s="73"/>
      <c r="F371" s="26"/>
      <c r="G371" s="26"/>
      <c r="H371" s="26"/>
      <c r="I371" s="26"/>
      <c r="J371" s="26"/>
      <c r="K371" s="26"/>
      <c r="L371" s="26"/>
      <c r="M371" s="26"/>
      <c r="N371" s="26"/>
      <c r="O371" s="73"/>
      <c r="P371" s="73"/>
      <c r="Q371" s="73"/>
      <c r="R371" s="73"/>
      <c r="S371" s="73"/>
      <c r="T371" s="173"/>
      <c r="U371" s="173"/>
      <c r="V371" s="73"/>
      <c r="W371" s="73"/>
      <c r="X371" s="73"/>
      <c r="Y371" s="73"/>
      <c r="Z371" s="26"/>
      <c r="AA371" s="26"/>
      <c r="AB371" s="26"/>
      <c r="AC371" s="26"/>
      <c r="AD371" s="26"/>
      <c r="AE371" s="26"/>
      <c r="AF371" s="26"/>
      <c r="AG371" s="26"/>
    </row>
    <row r="372" spans="1:33" ht="14.25" customHeight="1">
      <c r="A372" s="26"/>
      <c r="B372" s="26"/>
      <c r="C372" s="173"/>
      <c r="D372" s="73"/>
      <c r="E372" s="73"/>
      <c r="F372" s="26"/>
      <c r="G372" s="26"/>
      <c r="H372" s="26"/>
      <c r="I372" s="26"/>
      <c r="J372" s="26"/>
      <c r="K372" s="26"/>
      <c r="L372" s="26"/>
      <c r="M372" s="26"/>
      <c r="N372" s="26"/>
      <c r="O372" s="73"/>
      <c r="P372" s="73"/>
      <c r="Q372" s="73"/>
      <c r="R372" s="73"/>
      <c r="S372" s="73"/>
      <c r="T372" s="173"/>
      <c r="U372" s="173"/>
      <c r="V372" s="73"/>
      <c r="W372" s="73"/>
      <c r="X372" s="73"/>
      <c r="Y372" s="73"/>
      <c r="Z372" s="26"/>
      <c r="AA372" s="26"/>
      <c r="AB372" s="26"/>
      <c r="AC372" s="26"/>
      <c r="AD372" s="26"/>
      <c r="AE372" s="26"/>
      <c r="AF372" s="26"/>
      <c r="AG372" s="26"/>
    </row>
    <row r="373" spans="1:33" ht="14.25" customHeight="1">
      <c r="A373" s="26"/>
      <c r="B373" s="26"/>
      <c r="C373" s="173"/>
      <c r="D373" s="73"/>
      <c r="E373" s="73"/>
      <c r="F373" s="26"/>
      <c r="G373" s="26"/>
      <c r="H373" s="26"/>
      <c r="I373" s="26"/>
      <c r="J373" s="26"/>
      <c r="K373" s="26"/>
      <c r="L373" s="26"/>
      <c r="M373" s="26"/>
      <c r="N373" s="26"/>
      <c r="O373" s="73"/>
      <c r="P373" s="73"/>
      <c r="Q373" s="73"/>
      <c r="R373" s="73"/>
      <c r="S373" s="73"/>
      <c r="T373" s="173"/>
      <c r="U373" s="173"/>
      <c r="V373" s="73"/>
      <c r="W373" s="73"/>
      <c r="X373" s="73"/>
      <c r="Y373" s="73"/>
      <c r="Z373" s="26"/>
      <c r="AA373" s="26"/>
      <c r="AB373" s="26"/>
      <c r="AC373" s="26"/>
      <c r="AD373" s="26"/>
      <c r="AE373" s="26"/>
      <c r="AF373" s="26"/>
      <c r="AG373" s="26"/>
    </row>
    <row r="374" spans="1:33" ht="14.25" customHeight="1">
      <c r="A374" s="26"/>
      <c r="B374" s="26"/>
      <c r="C374" s="173"/>
      <c r="D374" s="73"/>
      <c r="E374" s="73"/>
      <c r="F374" s="26"/>
      <c r="G374" s="26"/>
      <c r="H374" s="26"/>
      <c r="I374" s="26"/>
      <c r="J374" s="26"/>
      <c r="K374" s="26"/>
      <c r="L374" s="26"/>
      <c r="M374" s="26"/>
      <c r="N374" s="26"/>
      <c r="O374" s="73"/>
      <c r="P374" s="73"/>
      <c r="Q374" s="73"/>
      <c r="R374" s="73"/>
      <c r="S374" s="73"/>
      <c r="T374" s="173"/>
      <c r="U374" s="173"/>
      <c r="V374" s="73"/>
      <c r="W374" s="73"/>
      <c r="X374" s="73"/>
      <c r="Y374" s="73"/>
      <c r="Z374" s="26"/>
      <c r="AA374" s="26"/>
      <c r="AB374" s="26"/>
      <c r="AC374" s="26"/>
      <c r="AD374" s="26"/>
      <c r="AE374" s="26"/>
      <c r="AF374" s="26"/>
      <c r="AG374" s="26"/>
    </row>
    <row r="375" spans="1:33" ht="14.25" customHeight="1">
      <c r="A375" s="26"/>
      <c r="B375" s="26"/>
      <c r="C375" s="173"/>
      <c r="D375" s="73"/>
      <c r="E375" s="73"/>
      <c r="F375" s="26"/>
      <c r="G375" s="26"/>
      <c r="H375" s="26"/>
      <c r="I375" s="26"/>
      <c r="J375" s="26"/>
      <c r="K375" s="26"/>
      <c r="L375" s="26"/>
      <c r="M375" s="26"/>
      <c r="N375" s="26"/>
      <c r="O375" s="73"/>
      <c r="P375" s="73"/>
      <c r="Q375" s="73"/>
      <c r="R375" s="73"/>
      <c r="S375" s="73"/>
      <c r="T375" s="173"/>
      <c r="U375" s="173"/>
      <c r="V375" s="73"/>
      <c r="W375" s="73"/>
      <c r="X375" s="73"/>
      <c r="Y375" s="73"/>
      <c r="Z375" s="26"/>
      <c r="AA375" s="26"/>
      <c r="AB375" s="26"/>
      <c r="AC375" s="26"/>
      <c r="AD375" s="26"/>
      <c r="AE375" s="26"/>
      <c r="AF375" s="26"/>
      <c r="AG375" s="26"/>
    </row>
    <row r="376" spans="1:33" ht="14.25" customHeight="1">
      <c r="A376" s="26"/>
      <c r="B376" s="26"/>
      <c r="C376" s="173"/>
      <c r="D376" s="73"/>
      <c r="E376" s="73"/>
      <c r="F376" s="26"/>
      <c r="G376" s="26"/>
      <c r="H376" s="26"/>
      <c r="I376" s="26"/>
      <c r="J376" s="26"/>
      <c r="K376" s="26"/>
      <c r="L376" s="26"/>
      <c r="M376" s="26"/>
      <c r="N376" s="26"/>
      <c r="O376" s="73"/>
      <c r="P376" s="73"/>
      <c r="Q376" s="73"/>
      <c r="R376" s="73"/>
      <c r="S376" s="73"/>
      <c r="T376" s="173"/>
      <c r="U376" s="173"/>
      <c r="V376" s="73"/>
      <c r="W376" s="73"/>
      <c r="X376" s="73"/>
      <c r="Y376" s="73"/>
      <c r="Z376" s="26"/>
      <c r="AA376" s="26"/>
      <c r="AB376" s="26"/>
      <c r="AC376" s="26"/>
      <c r="AD376" s="26"/>
      <c r="AE376" s="26"/>
      <c r="AF376" s="26"/>
      <c r="AG376" s="26"/>
    </row>
    <row r="377" spans="1:33" ht="14.25" customHeight="1">
      <c r="A377" s="26"/>
      <c r="B377" s="26"/>
      <c r="C377" s="173"/>
      <c r="D377" s="73"/>
      <c r="E377" s="73"/>
      <c r="F377" s="26"/>
      <c r="G377" s="26"/>
      <c r="H377" s="26"/>
      <c r="I377" s="26"/>
      <c r="J377" s="26"/>
      <c r="K377" s="26"/>
      <c r="L377" s="26"/>
      <c r="M377" s="26"/>
      <c r="N377" s="26"/>
      <c r="O377" s="73"/>
      <c r="P377" s="73"/>
      <c r="Q377" s="73"/>
      <c r="R377" s="73"/>
      <c r="S377" s="73"/>
      <c r="T377" s="173"/>
      <c r="U377" s="173"/>
      <c r="V377" s="73"/>
      <c r="W377" s="73"/>
      <c r="X377" s="73"/>
      <c r="Y377" s="73"/>
      <c r="Z377" s="26"/>
      <c r="AA377" s="26"/>
      <c r="AB377" s="26"/>
      <c r="AC377" s="26"/>
      <c r="AD377" s="26"/>
      <c r="AE377" s="26"/>
      <c r="AF377" s="26"/>
      <c r="AG377" s="26"/>
    </row>
    <row r="378" spans="1:33" ht="14.25" customHeight="1">
      <c r="A378" s="26"/>
      <c r="B378" s="26"/>
      <c r="C378" s="173"/>
      <c r="D378" s="73"/>
      <c r="E378" s="73"/>
      <c r="F378" s="26"/>
      <c r="G378" s="26"/>
      <c r="H378" s="26"/>
      <c r="I378" s="26"/>
      <c r="J378" s="26"/>
      <c r="K378" s="26"/>
      <c r="L378" s="26"/>
      <c r="M378" s="26"/>
      <c r="N378" s="26"/>
      <c r="O378" s="73"/>
      <c r="P378" s="73"/>
      <c r="Q378" s="73"/>
      <c r="R378" s="73"/>
      <c r="S378" s="73"/>
      <c r="T378" s="173"/>
      <c r="U378" s="173"/>
      <c r="V378" s="73"/>
      <c r="W378" s="73"/>
      <c r="X378" s="73"/>
      <c r="Y378" s="73"/>
      <c r="Z378" s="26"/>
      <c r="AA378" s="26"/>
      <c r="AB378" s="26"/>
      <c r="AC378" s="26"/>
      <c r="AD378" s="26"/>
      <c r="AE378" s="26"/>
      <c r="AF378" s="26"/>
      <c r="AG378" s="26"/>
    </row>
    <row r="379" spans="1:33" ht="14.25" customHeight="1">
      <c r="A379" s="26"/>
      <c r="B379" s="26"/>
      <c r="C379" s="173"/>
      <c r="D379" s="73"/>
      <c r="E379" s="73"/>
      <c r="F379" s="26"/>
      <c r="G379" s="26"/>
      <c r="H379" s="26"/>
      <c r="I379" s="26"/>
      <c r="J379" s="26"/>
      <c r="K379" s="26"/>
      <c r="L379" s="26"/>
      <c r="M379" s="26"/>
      <c r="N379" s="26"/>
      <c r="O379" s="73"/>
      <c r="P379" s="73"/>
      <c r="Q379" s="73"/>
      <c r="R379" s="73"/>
      <c r="S379" s="73"/>
      <c r="T379" s="173"/>
      <c r="U379" s="173"/>
      <c r="V379" s="73"/>
      <c r="W379" s="73"/>
      <c r="X379" s="73"/>
      <c r="Y379" s="73"/>
      <c r="Z379" s="26"/>
      <c r="AA379" s="26"/>
      <c r="AB379" s="26"/>
      <c r="AC379" s="26"/>
      <c r="AD379" s="26"/>
      <c r="AE379" s="26"/>
      <c r="AF379" s="26"/>
      <c r="AG379" s="26"/>
    </row>
    <row r="380" spans="1:33" ht="14.25" customHeight="1">
      <c r="A380" s="26"/>
      <c r="B380" s="26"/>
      <c r="C380" s="173"/>
      <c r="D380" s="73"/>
      <c r="E380" s="73"/>
      <c r="F380" s="26"/>
      <c r="G380" s="26"/>
      <c r="H380" s="26"/>
      <c r="I380" s="26"/>
      <c r="J380" s="26"/>
      <c r="K380" s="26"/>
      <c r="L380" s="26"/>
      <c r="M380" s="26"/>
      <c r="N380" s="26"/>
      <c r="O380" s="73"/>
      <c r="P380" s="73"/>
      <c r="Q380" s="73"/>
      <c r="R380" s="73"/>
      <c r="S380" s="73"/>
      <c r="T380" s="173"/>
      <c r="U380" s="173"/>
      <c r="V380" s="73"/>
      <c r="W380" s="73"/>
      <c r="X380" s="73"/>
      <c r="Y380" s="73"/>
      <c r="Z380" s="26"/>
      <c r="AA380" s="26"/>
      <c r="AB380" s="26"/>
      <c r="AC380" s="26"/>
      <c r="AD380" s="26"/>
      <c r="AE380" s="26"/>
      <c r="AF380" s="26"/>
      <c r="AG380" s="26"/>
    </row>
    <row r="381" spans="1:33" ht="14.25" customHeight="1">
      <c r="A381" s="26"/>
      <c r="B381" s="26"/>
      <c r="C381" s="173"/>
      <c r="D381" s="73"/>
      <c r="E381" s="73"/>
      <c r="F381" s="26"/>
      <c r="G381" s="26"/>
      <c r="H381" s="26"/>
      <c r="I381" s="26"/>
      <c r="J381" s="26"/>
      <c r="K381" s="26"/>
      <c r="L381" s="26"/>
      <c r="M381" s="26"/>
      <c r="N381" s="26"/>
      <c r="O381" s="73"/>
      <c r="P381" s="73"/>
      <c r="Q381" s="73"/>
      <c r="R381" s="73"/>
      <c r="S381" s="73"/>
      <c r="T381" s="173"/>
      <c r="U381" s="173"/>
      <c r="V381" s="73"/>
      <c r="W381" s="73"/>
      <c r="X381" s="73"/>
      <c r="Y381" s="73"/>
      <c r="Z381" s="26"/>
      <c r="AA381" s="26"/>
      <c r="AB381" s="26"/>
      <c r="AC381" s="26"/>
      <c r="AD381" s="26"/>
      <c r="AE381" s="26"/>
      <c r="AF381" s="26"/>
      <c r="AG381" s="26"/>
    </row>
    <row r="382" spans="1:33" ht="14.25" customHeight="1">
      <c r="A382" s="26"/>
      <c r="B382" s="26"/>
      <c r="C382" s="173"/>
      <c r="D382" s="73"/>
      <c r="E382" s="73"/>
      <c r="F382" s="26"/>
      <c r="G382" s="26"/>
      <c r="H382" s="26"/>
      <c r="I382" s="26"/>
      <c r="J382" s="26"/>
      <c r="K382" s="26"/>
      <c r="L382" s="26"/>
      <c r="M382" s="26"/>
      <c r="N382" s="26"/>
      <c r="O382" s="73"/>
      <c r="P382" s="73"/>
      <c r="Q382" s="73"/>
      <c r="R382" s="73"/>
      <c r="S382" s="73"/>
      <c r="T382" s="173"/>
      <c r="U382" s="173"/>
      <c r="V382" s="73"/>
      <c r="W382" s="73"/>
      <c r="X382" s="73"/>
      <c r="Y382" s="73"/>
      <c r="Z382" s="26"/>
      <c r="AA382" s="26"/>
      <c r="AB382" s="26"/>
      <c r="AC382" s="26"/>
      <c r="AD382" s="26"/>
      <c r="AE382" s="26"/>
      <c r="AF382" s="26"/>
      <c r="AG382" s="26"/>
    </row>
    <row r="383" spans="1:33" ht="14.25" customHeight="1">
      <c r="A383" s="26"/>
      <c r="B383" s="26"/>
      <c r="C383" s="173"/>
      <c r="D383" s="73"/>
      <c r="E383" s="73"/>
      <c r="F383" s="26"/>
      <c r="G383" s="26"/>
      <c r="H383" s="26"/>
      <c r="I383" s="26"/>
      <c r="J383" s="26"/>
      <c r="K383" s="26"/>
      <c r="L383" s="26"/>
      <c r="M383" s="26"/>
      <c r="N383" s="26"/>
      <c r="O383" s="73"/>
      <c r="P383" s="73"/>
      <c r="Q383" s="73"/>
      <c r="R383" s="73"/>
      <c r="S383" s="73"/>
      <c r="T383" s="173"/>
      <c r="U383" s="173"/>
      <c r="V383" s="73"/>
      <c r="W383" s="73"/>
      <c r="X383" s="73"/>
      <c r="Y383" s="73"/>
      <c r="Z383" s="26"/>
      <c r="AA383" s="26"/>
      <c r="AB383" s="26"/>
      <c r="AC383" s="26"/>
      <c r="AD383" s="26"/>
      <c r="AE383" s="26"/>
      <c r="AF383" s="26"/>
      <c r="AG383" s="26"/>
    </row>
    <row r="384" spans="1:33" ht="14.25" customHeight="1">
      <c r="A384" s="26"/>
      <c r="B384" s="26"/>
      <c r="C384" s="173"/>
      <c r="D384" s="73"/>
      <c r="E384" s="73"/>
      <c r="F384" s="26"/>
      <c r="G384" s="26"/>
      <c r="H384" s="26"/>
      <c r="I384" s="26"/>
      <c r="J384" s="26"/>
      <c r="K384" s="26"/>
      <c r="L384" s="26"/>
      <c r="M384" s="26"/>
      <c r="N384" s="26"/>
      <c r="O384" s="73"/>
      <c r="P384" s="73"/>
      <c r="Q384" s="73"/>
      <c r="R384" s="73"/>
      <c r="S384" s="73"/>
      <c r="T384" s="173"/>
      <c r="U384" s="173"/>
      <c r="V384" s="73"/>
      <c r="W384" s="73"/>
      <c r="X384" s="73"/>
      <c r="Y384" s="73"/>
      <c r="Z384" s="26"/>
      <c r="AA384" s="26"/>
      <c r="AB384" s="26"/>
      <c r="AC384" s="26"/>
      <c r="AD384" s="26"/>
      <c r="AE384" s="26"/>
      <c r="AF384" s="26"/>
      <c r="AG384" s="26"/>
    </row>
    <row r="385" spans="1:33" ht="14.25" customHeight="1">
      <c r="A385" s="26"/>
      <c r="B385" s="26"/>
      <c r="C385" s="173"/>
      <c r="D385" s="73"/>
      <c r="E385" s="73"/>
      <c r="F385" s="26"/>
      <c r="G385" s="26"/>
      <c r="H385" s="26"/>
      <c r="I385" s="26"/>
      <c r="J385" s="26"/>
      <c r="K385" s="26"/>
      <c r="L385" s="26"/>
      <c r="M385" s="26"/>
      <c r="N385" s="26"/>
      <c r="O385" s="73"/>
      <c r="P385" s="73"/>
      <c r="Q385" s="73"/>
      <c r="R385" s="73"/>
      <c r="S385" s="73"/>
      <c r="T385" s="173"/>
      <c r="U385" s="173"/>
      <c r="V385" s="73"/>
      <c r="W385" s="73"/>
      <c r="X385" s="73"/>
      <c r="Y385" s="73"/>
      <c r="Z385" s="26"/>
      <c r="AA385" s="26"/>
      <c r="AB385" s="26"/>
      <c r="AC385" s="26"/>
      <c r="AD385" s="26"/>
      <c r="AE385" s="26"/>
      <c r="AF385" s="26"/>
      <c r="AG385" s="26"/>
    </row>
    <row r="386" spans="1:33" ht="14.25" customHeight="1">
      <c r="A386" s="26"/>
      <c r="B386" s="26"/>
      <c r="C386" s="173"/>
      <c r="D386" s="73"/>
      <c r="E386" s="73"/>
      <c r="F386" s="26"/>
      <c r="G386" s="26"/>
      <c r="H386" s="26"/>
      <c r="I386" s="26"/>
      <c r="J386" s="26"/>
      <c r="K386" s="26"/>
      <c r="L386" s="26"/>
      <c r="M386" s="26"/>
      <c r="N386" s="26"/>
      <c r="O386" s="73"/>
      <c r="P386" s="73"/>
      <c r="Q386" s="73"/>
      <c r="R386" s="73"/>
      <c r="S386" s="73"/>
      <c r="T386" s="173"/>
      <c r="U386" s="173"/>
      <c r="V386" s="73"/>
      <c r="W386" s="73"/>
      <c r="X386" s="73"/>
      <c r="Y386" s="73"/>
      <c r="Z386" s="26"/>
      <c r="AA386" s="26"/>
      <c r="AB386" s="26"/>
      <c r="AC386" s="26"/>
      <c r="AD386" s="26"/>
      <c r="AE386" s="26"/>
      <c r="AF386" s="26"/>
      <c r="AG386" s="26"/>
    </row>
    <row r="387" spans="1:33" ht="14.25" customHeight="1">
      <c r="A387" s="26"/>
      <c r="B387" s="26"/>
      <c r="C387" s="173"/>
      <c r="D387" s="73"/>
      <c r="E387" s="73"/>
      <c r="F387" s="26"/>
      <c r="G387" s="26"/>
      <c r="H387" s="26"/>
      <c r="I387" s="26"/>
      <c r="J387" s="26"/>
      <c r="K387" s="26"/>
      <c r="L387" s="26"/>
      <c r="M387" s="26"/>
      <c r="N387" s="26"/>
      <c r="O387" s="73"/>
      <c r="P387" s="73"/>
      <c r="Q387" s="73"/>
      <c r="R387" s="73"/>
      <c r="S387" s="73"/>
      <c r="T387" s="173"/>
      <c r="U387" s="173"/>
      <c r="V387" s="73"/>
      <c r="W387" s="73"/>
      <c r="X387" s="73"/>
      <c r="Y387" s="73"/>
      <c r="Z387" s="26"/>
      <c r="AA387" s="26"/>
      <c r="AB387" s="26"/>
      <c r="AC387" s="26"/>
      <c r="AD387" s="26"/>
      <c r="AE387" s="26"/>
      <c r="AF387" s="26"/>
      <c r="AG387" s="26"/>
    </row>
    <row r="388" spans="1:33" ht="14.25" customHeight="1">
      <c r="A388" s="26"/>
      <c r="B388" s="26"/>
      <c r="C388" s="173"/>
      <c r="D388" s="73"/>
      <c r="E388" s="73"/>
      <c r="F388" s="26"/>
      <c r="G388" s="26"/>
      <c r="H388" s="26"/>
      <c r="I388" s="26"/>
      <c r="J388" s="26"/>
      <c r="K388" s="26"/>
      <c r="L388" s="26"/>
      <c r="M388" s="26"/>
      <c r="N388" s="26"/>
      <c r="O388" s="73"/>
      <c r="P388" s="73"/>
      <c r="Q388" s="73"/>
      <c r="R388" s="73"/>
      <c r="S388" s="73"/>
      <c r="T388" s="173"/>
      <c r="U388" s="173"/>
      <c r="V388" s="73"/>
      <c r="W388" s="73"/>
      <c r="X388" s="73"/>
      <c r="Y388" s="73"/>
      <c r="Z388" s="26"/>
      <c r="AA388" s="26"/>
      <c r="AB388" s="26"/>
      <c r="AC388" s="26"/>
      <c r="AD388" s="26"/>
      <c r="AE388" s="26"/>
      <c r="AF388" s="26"/>
      <c r="AG388" s="26"/>
    </row>
    <row r="389" spans="1:33" ht="14.25" customHeight="1">
      <c r="A389" s="26"/>
      <c r="B389" s="26"/>
      <c r="C389" s="173"/>
      <c r="D389" s="73"/>
      <c r="E389" s="73"/>
      <c r="F389" s="26"/>
      <c r="G389" s="26"/>
      <c r="H389" s="26"/>
      <c r="I389" s="26"/>
      <c r="J389" s="26"/>
      <c r="K389" s="26"/>
      <c r="L389" s="26"/>
      <c r="M389" s="26"/>
      <c r="N389" s="26"/>
      <c r="O389" s="73"/>
      <c r="P389" s="73"/>
      <c r="Q389" s="73"/>
      <c r="R389" s="73"/>
      <c r="S389" s="73"/>
      <c r="T389" s="173"/>
      <c r="U389" s="173"/>
      <c r="V389" s="73"/>
      <c r="W389" s="73"/>
      <c r="X389" s="73"/>
      <c r="Y389" s="73"/>
      <c r="Z389" s="26"/>
      <c r="AA389" s="26"/>
      <c r="AB389" s="26"/>
      <c r="AC389" s="26"/>
      <c r="AD389" s="26"/>
      <c r="AE389" s="26"/>
      <c r="AF389" s="26"/>
      <c r="AG389" s="26"/>
    </row>
    <row r="390" spans="1:33" ht="14.25" customHeight="1">
      <c r="A390" s="26"/>
      <c r="B390" s="26"/>
      <c r="C390" s="173"/>
      <c r="D390" s="73"/>
      <c r="E390" s="73"/>
      <c r="F390" s="26"/>
      <c r="G390" s="26"/>
      <c r="H390" s="26"/>
      <c r="I390" s="26"/>
      <c r="J390" s="26"/>
      <c r="K390" s="26"/>
      <c r="L390" s="26"/>
      <c r="M390" s="26"/>
      <c r="N390" s="26"/>
      <c r="O390" s="73"/>
      <c r="P390" s="73"/>
      <c r="Q390" s="73"/>
      <c r="R390" s="73"/>
      <c r="S390" s="73"/>
      <c r="T390" s="173"/>
      <c r="U390" s="173"/>
      <c r="V390" s="73"/>
      <c r="W390" s="73"/>
      <c r="X390" s="73"/>
      <c r="Y390" s="73"/>
      <c r="Z390" s="26"/>
      <c r="AA390" s="26"/>
      <c r="AB390" s="26"/>
      <c r="AC390" s="26"/>
      <c r="AD390" s="26"/>
      <c r="AE390" s="26"/>
      <c r="AF390" s="26"/>
      <c r="AG390" s="26"/>
    </row>
    <row r="391" spans="1:33" ht="14.25" customHeight="1">
      <c r="A391" s="26"/>
      <c r="B391" s="26"/>
      <c r="C391" s="173"/>
      <c r="D391" s="73"/>
      <c r="E391" s="73"/>
      <c r="F391" s="26"/>
      <c r="G391" s="26"/>
      <c r="H391" s="26"/>
      <c r="I391" s="26"/>
      <c r="J391" s="26"/>
      <c r="K391" s="26"/>
      <c r="L391" s="26"/>
      <c r="M391" s="26"/>
      <c r="N391" s="26"/>
      <c r="O391" s="73"/>
      <c r="P391" s="73"/>
      <c r="Q391" s="73"/>
      <c r="R391" s="73"/>
      <c r="S391" s="73"/>
      <c r="T391" s="173"/>
      <c r="U391" s="173"/>
      <c r="V391" s="73"/>
      <c r="W391" s="73"/>
      <c r="X391" s="73"/>
      <c r="Y391" s="73"/>
      <c r="Z391" s="26"/>
      <c r="AA391" s="26"/>
      <c r="AB391" s="26"/>
      <c r="AC391" s="26"/>
      <c r="AD391" s="26"/>
      <c r="AE391" s="26"/>
      <c r="AF391" s="26"/>
      <c r="AG391" s="26"/>
    </row>
    <row r="392" spans="1:33" ht="14.25" customHeight="1">
      <c r="A392" s="26"/>
      <c r="B392" s="26"/>
      <c r="C392" s="173"/>
      <c r="D392" s="73"/>
      <c r="E392" s="73"/>
      <c r="F392" s="26"/>
      <c r="G392" s="26"/>
      <c r="H392" s="26"/>
      <c r="I392" s="26"/>
      <c r="J392" s="26"/>
      <c r="K392" s="26"/>
      <c r="L392" s="26"/>
      <c r="M392" s="26"/>
      <c r="N392" s="26"/>
      <c r="O392" s="73"/>
      <c r="P392" s="73"/>
      <c r="Q392" s="73"/>
      <c r="R392" s="73"/>
      <c r="S392" s="73"/>
      <c r="T392" s="173"/>
      <c r="U392" s="173"/>
      <c r="V392" s="73"/>
      <c r="W392" s="73"/>
      <c r="X392" s="73"/>
      <c r="Y392" s="73"/>
      <c r="Z392" s="26"/>
      <c r="AA392" s="26"/>
      <c r="AB392" s="26"/>
      <c r="AC392" s="26"/>
      <c r="AD392" s="26"/>
      <c r="AE392" s="26"/>
      <c r="AF392" s="26"/>
      <c r="AG392" s="26"/>
    </row>
    <row r="393" spans="1:33" ht="14.25" customHeight="1">
      <c r="A393" s="26"/>
      <c r="B393" s="26"/>
      <c r="C393" s="173"/>
      <c r="D393" s="73"/>
      <c r="E393" s="73"/>
      <c r="F393" s="26"/>
      <c r="G393" s="26"/>
      <c r="H393" s="26"/>
      <c r="I393" s="26"/>
      <c r="J393" s="26"/>
      <c r="K393" s="26"/>
      <c r="L393" s="26"/>
      <c r="M393" s="26"/>
      <c r="N393" s="26"/>
      <c r="O393" s="73"/>
      <c r="P393" s="73"/>
      <c r="Q393" s="73"/>
      <c r="R393" s="73"/>
      <c r="S393" s="73"/>
      <c r="T393" s="173"/>
      <c r="U393" s="173"/>
      <c r="V393" s="73"/>
      <c r="W393" s="73"/>
      <c r="X393" s="73"/>
      <c r="Y393" s="73"/>
      <c r="Z393" s="26"/>
      <c r="AA393" s="26"/>
      <c r="AB393" s="26"/>
      <c r="AC393" s="26"/>
      <c r="AD393" s="26"/>
      <c r="AE393" s="26"/>
      <c r="AF393" s="26"/>
      <c r="AG393" s="26"/>
    </row>
    <row r="394" spans="1:33" ht="14.25" customHeight="1">
      <c r="A394" s="26"/>
      <c r="B394" s="26"/>
      <c r="C394" s="173"/>
      <c r="D394" s="73"/>
      <c r="E394" s="73"/>
      <c r="F394" s="26"/>
      <c r="G394" s="26"/>
      <c r="H394" s="26"/>
      <c r="I394" s="26"/>
      <c r="J394" s="26"/>
      <c r="K394" s="26"/>
      <c r="L394" s="26"/>
      <c r="M394" s="26"/>
      <c r="N394" s="26"/>
      <c r="O394" s="73"/>
      <c r="P394" s="73"/>
      <c r="Q394" s="73"/>
      <c r="R394" s="73"/>
      <c r="S394" s="73"/>
      <c r="T394" s="173"/>
      <c r="U394" s="173"/>
      <c r="V394" s="73"/>
      <c r="W394" s="73"/>
      <c r="X394" s="73"/>
      <c r="Y394" s="73"/>
      <c r="Z394" s="26"/>
      <c r="AA394" s="26"/>
      <c r="AB394" s="26"/>
      <c r="AC394" s="26"/>
      <c r="AD394" s="26"/>
      <c r="AE394" s="26"/>
      <c r="AF394" s="26"/>
      <c r="AG394" s="26"/>
    </row>
    <row r="395" spans="1:33" ht="14.25" customHeight="1">
      <c r="A395" s="26"/>
      <c r="B395" s="26"/>
      <c r="C395" s="173"/>
      <c r="D395" s="73"/>
      <c r="E395" s="73"/>
      <c r="F395" s="26"/>
      <c r="G395" s="26"/>
      <c r="H395" s="26"/>
      <c r="I395" s="26"/>
      <c r="J395" s="26"/>
      <c r="K395" s="26"/>
      <c r="L395" s="26"/>
      <c r="M395" s="26"/>
      <c r="N395" s="26"/>
      <c r="O395" s="73"/>
      <c r="P395" s="73"/>
      <c r="Q395" s="73"/>
      <c r="R395" s="73"/>
      <c r="S395" s="73"/>
      <c r="T395" s="173"/>
      <c r="U395" s="173"/>
      <c r="V395" s="73"/>
      <c r="W395" s="73"/>
      <c r="X395" s="73"/>
      <c r="Y395" s="73"/>
      <c r="Z395" s="26"/>
      <c r="AA395" s="26"/>
      <c r="AB395" s="26"/>
      <c r="AC395" s="26"/>
      <c r="AD395" s="26"/>
      <c r="AE395" s="26"/>
      <c r="AF395" s="26"/>
      <c r="AG395" s="26"/>
    </row>
    <row r="396" spans="1:33" ht="14.25" customHeight="1">
      <c r="A396" s="26"/>
      <c r="B396" s="26"/>
      <c r="C396" s="173"/>
      <c r="D396" s="73"/>
      <c r="E396" s="73"/>
      <c r="F396" s="26"/>
      <c r="G396" s="26"/>
      <c r="H396" s="26"/>
      <c r="I396" s="26"/>
      <c r="J396" s="26"/>
      <c r="K396" s="26"/>
      <c r="L396" s="26"/>
      <c r="M396" s="26"/>
      <c r="N396" s="26"/>
      <c r="O396" s="73"/>
      <c r="P396" s="73"/>
      <c r="Q396" s="73"/>
      <c r="R396" s="73"/>
      <c r="S396" s="73"/>
      <c r="T396" s="173"/>
      <c r="U396" s="173"/>
      <c r="V396" s="73"/>
      <c r="W396" s="73"/>
      <c r="X396" s="73"/>
      <c r="Y396" s="73"/>
      <c r="Z396" s="26"/>
      <c r="AA396" s="26"/>
      <c r="AB396" s="26"/>
      <c r="AC396" s="26"/>
      <c r="AD396" s="26"/>
      <c r="AE396" s="26"/>
      <c r="AF396" s="26"/>
      <c r="AG396" s="26"/>
    </row>
    <row r="397" spans="1:33" ht="14.25" customHeight="1">
      <c r="A397" s="26"/>
      <c r="B397" s="26"/>
      <c r="C397" s="173"/>
      <c r="D397" s="73"/>
      <c r="E397" s="73"/>
      <c r="F397" s="26"/>
      <c r="G397" s="26"/>
      <c r="H397" s="26"/>
      <c r="I397" s="26"/>
      <c r="J397" s="26"/>
      <c r="K397" s="26"/>
      <c r="L397" s="26"/>
      <c r="M397" s="26"/>
      <c r="N397" s="26"/>
      <c r="O397" s="73"/>
      <c r="P397" s="73"/>
      <c r="Q397" s="73"/>
      <c r="R397" s="73"/>
      <c r="S397" s="73"/>
      <c r="T397" s="173"/>
      <c r="U397" s="173"/>
      <c r="V397" s="73"/>
      <c r="W397" s="73"/>
      <c r="X397" s="73"/>
      <c r="Y397" s="73"/>
      <c r="Z397" s="26"/>
      <c r="AA397" s="26"/>
      <c r="AB397" s="26"/>
      <c r="AC397" s="26"/>
      <c r="AD397" s="26"/>
      <c r="AE397" s="26"/>
      <c r="AF397" s="26"/>
      <c r="AG397" s="26"/>
    </row>
    <row r="398" spans="1:33" ht="14.25" customHeight="1">
      <c r="A398" s="26"/>
      <c r="B398" s="26"/>
      <c r="C398" s="173"/>
      <c r="D398" s="73"/>
      <c r="E398" s="73"/>
      <c r="F398" s="26"/>
      <c r="G398" s="26"/>
      <c r="H398" s="26"/>
      <c r="I398" s="26"/>
      <c r="J398" s="26"/>
      <c r="K398" s="26"/>
      <c r="L398" s="26"/>
      <c r="M398" s="26"/>
      <c r="N398" s="26"/>
      <c r="O398" s="73"/>
      <c r="P398" s="73"/>
      <c r="Q398" s="73"/>
      <c r="R398" s="73"/>
      <c r="S398" s="73"/>
      <c r="T398" s="173"/>
      <c r="U398" s="173"/>
      <c r="V398" s="73"/>
      <c r="W398" s="73"/>
      <c r="X398" s="73"/>
      <c r="Y398" s="73"/>
      <c r="Z398" s="26"/>
      <c r="AA398" s="26"/>
      <c r="AB398" s="26"/>
      <c r="AC398" s="26"/>
      <c r="AD398" s="26"/>
      <c r="AE398" s="26"/>
      <c r="AF398" s="26"/>
      <c r="AG398" s="26"/>
    </row>
    <row r="399" spans="1:33" ht="14.25" customHeight="1">
      <c r="A399" s="26"/>
      <c r="B399" s="26"/>
      <c r="C399" s="173"/>
      <c r="D399" s="73"/>
      <c r="E399" s="73"/>
      <c r="F399" s="26"/>
      <c r="G399" s="26"/>
      <c r="H399" s="26"/>
      <c r="I399" s="26"/>
      <c r="J399" s="26"/>
      <c r="K399" s="26"/>
      <c r="L399" s="26"/>
      <c r="M399" s="26"/>
      <c r="N399" s="26"/>
      <c r="O399" s="73"/>
      <c r="P399" s="73"/>
      <c r="Q399" s="73"/>
      <c r="R399" s="73"/>
      <c r="S399" s="73"/>
      <c r="T399" s="173"/>
      <c r="U399" s="173"/>
      <c r="V399" s="73"/>
      <c r="W399" s="73"/>
      <c r="X399" s="73"/>
      <c r="Y399" s="73"/>
      <c r="Z399" s="26"/>
      <c r="AA399" s="26"/>
      <c r="AB399" s="26"/>
      <c r="AC399" s="26"/>
      <c r="AD399" s="26"/>
      <c r="AE399" s="26"/>
      <c r="AF399" s="26"/>
      <c r="AG399" s="26"/>
    </row>
    <row r="400" spans="1:33" ht="14.25" customHeight="1">
      <c r="A400" s="26"/>
      <c r="B400" s="26"/>
      <c r="C400" s="173"/>
      <c r="D400" s="73"/>
      <c r="E400" s="73"/>
      <c r="F400" s="26"/>
      <c r="G400" s="26"/>
      <c r="H400" s="26"/>
      <c r="I400" s="26"/>
      <c r="J400" s="26"/>
      <c r="K400" s="26"/>
      <c r="L400" s="26"/>
      <c r="M400" s="26"/>
      <c r="N400" s="26"/>
      <c r="O400" s="73"/>
      <c r="P400" s="73"/>
      <c r="Q400" s="73"/>
      <c r="R400" s="73"/>
      <c r="S400" s="73"/>
      <c r="T400" s="173"/>
      <c r="U400" s="173"/>
      <c r="V400" s="73"/>
      <c r="W400" s="73"/>
      <c r="X400" s="73"/>
      <c r="Y400" s="73"/>
      <c r="Z400" s="26"/>
      <c r="AA400" s="26"/>
      <c r="AB400" s="26"/>
      <c r="AC400" s="26"/>
      <c r="AD400" s="26"/>
      <c r="AE400" s="26"/>
      <c r="AF400" s="26"/>
      <c r="AG400" s="26"/>
    </row>
    <row r="401" spans="1:33" ht="14.25" customHeight="1">
      <c r="A401" s="26"/>
      <c r="B401" s="26"/>
      <c r="C401" s="173"/>
      <c r="D401" s="73"/>
      <c r="E401" s="73"/>
      <c r="F401" s="26"/>
      <c r="G401" s="26"/>
      <c r="H401" s="26"/>
      <c r="I401" s="26"/>
      <c r="J401" s="26"/>
      <c r="K401" s="26"/>
      <c r="L401" s="26"/>
      <c r="M401" s="26"/>
      <c r="N401" s="26"/>
      <c r="O401" s="73"/>
      <c r="P401" s="73"/>
      <c r="Q401" s="73"/>
      <c r="R401" s="73"/>
      <c r="S401" s="73"/>
      <c r="T401" s="173"/>
      <c r="U401" s="173"/>
      <c r="V401" s="73"/>
      <c r="W401" s="73"/>
      <c r="X401" s="73"/>
      <c r="Y401" s="73"/>
      <c r="Z401" s="26"/>
      <c r="AA401" s="26"/>
      <c r="AB401" s="26"/>
      <c r="AC401" s="26"/>
      <c r="AD401" s="26"/>
      <c r="AE401" s="26"/>
      <c r="AF401" s="26"/>
      <c r="AG401" s="26"/>
    </row>
    <row r="402" spans="1:33" ht="14.25" customHeight="1">
      <c r="A402" s="26"/>
      <c r="B402" s="26"/>
      <c r="C402" s="173"/>
      <c r="D402" s="73"/>
      <c r="E402" s="73"/>
      <c r="F402" s="26"/>
      <c r="G402" s="26"/>
      <c r="H402" s="26"/>
      <c r="I402" s="26"/>
      <c r="J402" s="26"/>
      <c r="K402" s="26"/>
      <c r="L402" s="26"/>
      <c r="M402" s="26"/>
      <c r="N402" s="26"/>
      <c r="O402" s="73"/>
      <c r="P402" s="73"/>
      <c r="Q402" s="73"/>
      <c r="R402" s="73"/>
      <c r="S402" s="73"/>
      <c r="T402" s="173"/>
      <c r="U402" s="173"/>
      <c r="V402" s="73"/>
      <c r="W402" s="73"/>
      <c r="X402" s="73"/>
      <c r="Y402" s="73"/>
      <c r="Z402" s="26"/>
      <c r="AA402" s="26"/>
      <c r="AB402" s="26"/>
      <c r="AC402" s="26"/>
      <c r="AD402" s="26"/>
      <c r="AE402" s="26"/>
      <c r="AF402" s="26"/>
      <c r="AG402" s="26"/>
    </row>
    <row r="403" spans="1:33" ht="14.25" customHeight="1">
      <c r="A403" s="26"/>
      <c r="B403" s="26"/>
      <c r="C403" s="173"/>
      <c r="D403" s="73"/>
      <c r="E403" s="73"/>
      <c r="F403" s="26"/>
      <c r="G403" s="26"/>
      <c r="H403" s="26"/>
      <c r="I403" s="26"/>
      <c r="J403" s="26"/>
      <c r="K403" s="26"/>
      <c r="L403" s="26"/>
      <c r="M403" s="26"/>
      <c r="N403" s="26"/>
      <c r="O403" s="73"/>
      <c r="P403" s="73"/>
      <c r="Q403" s="73"/>
      <c r="R403" s="73"/>
      <c r="S403" s="73"/>
      <c r="T403" s="173"/>
      <c r="U403" s="173"/>
      <c r="V403" s="73"/>
      <c r="W403" s="73"/>
      <c r="X403" s="73"/>
      <c r="Y403" s="73"/>
      <c r="Z403" s="26"/>
      <c r="AA403" s="26"/>
      <c r="AB403" s="26"/>
      <c r="AC403" s="26"/>
      <c r="AD403" s="26"/>
      <c r="AE403" s="26"/>
      <c r="AF403" s="26"/>
      <c r="AG403" s="26"/>
    </row>
    <row r="404" spans="1:33" ht="14.25" customHeight="1">
      <c r="A404" s="26"/>
      <c r="B404" s="26"/>
      <c r="C404" s="173"/>
      <c r="D404" s="73"/>
      <c r="E404" s="73"/>
      <c r="F404" s="26"/>
      <c r="G404" s="26"/>
      <c r="H404" s="26"/>
      <c r="I404" s="26"/>
      <c r="J404" s="26"/>
      <c r="K404" s="26"/>
      <c r="L404" s="26"/>
      <c r="M404" s="26"/>
      <c r="N404" s="26"/>
      <c r="O404" s="73"/>
      <c r="P404" s="73"/>
      <c r="Q404" s="73"/>
      <c r="R404" s="73"/>
      <c r="S404" s="73"/>
      <c r="T404" s="173"/>
      <c r="U404" s="173"/>
      <c r="V404" s="73"/>
      <c r="W404" s="73"/>
      <c r="X404" s="73"/>
      <c r="Y404" s="73"/>
      <c r="Z404" s="26"/>
      <c r="AA404" s="26"/>
      <c r="AB404" s="26"/>
      <c r="AC404" s="26"/>
      <c r="AD404" s="26"/>
      <c r="AE404" s="26"/>
      <c r="AF404" s="26"/>
      <c r="AG404" s="26"/>
    </row>
    <row r="405" spans="1:33" ht="14.25" customHeight="1">
      <c r="A405" s="26"/>
      <c r="B405" s="26"/>
      <c r="C405" s="173"/>
      <c r="D405" s="73"/>
      <c r="E405" s="73"/>
      <c r="F405" s="26"/>
      <c r="G405" s="26"/>
      <c r="H405" s="26"/>
      <c r="I405" s="26"/>
      <c r="J405" s="26"/>
      <c r="K405" s="26"/>
      <c r="L405" s="26"/>
      <c r="M405" s="26"/>
      <c r="N405" s="26"/>
      <c r="O405" s="73"/>
      <c r="P405" s="73"/>
      <c r="Q405" s="73"/>
      <c r="R405" s="73"/>
      <c r="S405" s="73"/>
      <c r="T405" s="173"/>
      <c r="U405" s="173"/>
      <c r="V405" s="73"/>
      <c r="W405" s="73"/>
      <c r="X405" s="73"/>
      <c r="Y405" s="73"/>
      <c r="Z405" s="26"/>
      <c r="AA405" s="26"/>
      <c r="AB405" s="26"/>
      <c r="AC405" s="26"/>
      <c r="AD405" s="26"/>
      <c r="AE405" s="26"/>
      <c r="AF405" s="26"/>
      <c r="AG405" s="26"/>
    </row>
    <row r="406" spans="1:33" ht="14.25" customHeight="1">
      <c r="A406" s="26"/>
      <c r="B406" s="26"/>
      <c r="C406" s="173"/>
      <c r="D406" s="73"/>
      <c r="E406" s="73"/>
      <c r="F406" s="26"/>
      <c r="G406" s="26"/>
      <c r="H406" s="26"/>
      <c r="I406" s="26"/>
      <c r="J406" s="26"/>
      <c r="K406" s="26"/>
      <c r="L406" s="26"/>
      <c r="M406" s="26"/>
      <c r="N406" s="26"/>
      <c r="O406" s="73"/>
      <c r="P406" s="73"/>
      <c r="Q406" s="73"/>
      <c r="R406" s="73"/>
      <c r="S406" s="73"/>
      <c r="T406" s="173"/>
      <c r="U406" s="173"/>
      <c r="V406" s="73"/>
      <c r="W406" s="73"/>
      <c r="X406" s="73"/>
      <c r="Y406" s="73"/>
      <c r="Z406" s="26"/>
      <c r="AA406" s="26"/>
      <c r="AB406" s="26"/>
      <c r="AC406" s="26"/>
      <c r="AD406" s="26"/>
      <c r="AE406" s="26"/>
      <c r="AF406" s="26"/>
      <c r="AG406" s="26"/>
    </row>
    <row r="407" spans="1:33" ht="14.25" customHeight="1">
      <c r="A407" s="26"/>
      <c r="B407" s="26"/>
      <c r="C407" s="173"/>
      <c r="D407" s="73"/>
      <c r="E407" s="73"/>
      <c r="F407" s="26"/>
      <c r="G407" s="26"/>
      <c r="H407" s="26"/>
      <c r="I407" s="26"/>
      <c r="J407" s="26"/>
      <c r="K407" s="26"/>
      <c r="L407" s="26"/>
      <c r="M407" s="26"/>
      <c r="N407" s="26"/>
      <c r="O407" s="73"/>
      <c r="P407" s="73"/>
      <c r="Q407" s="73"/>
      <c r="R407" s="73"/>
      <c r="S407" s="73"/>
      <c r="T407" s="173"/>
      <c r="U407" s="173"/>
      <c r="V407" s="73"/>
      <c r="W407" s="73"/>
      <c r="X407" s="73"/>
      <c r="Y407" s="73"/>
      <c r="Z407" s="26"/>
      <c r="AA407" s="26"/>
      <c r="AB407" s="26"/>
      <c r="AC407" s="26"/>
      <c r="AD407" s="26"/>
      <c r="AE407" s="26"/>
      <c r="AF407" s="26"/>
      <c r="AG407" s="26"/>
    </row>
    <row r="408" spans="1:33" ht="14.25" customHeight="1">
      <c r="A408" s="26"/>
      <c r="B408" s="26"/>
      <c r="C408" s="173"/>
      <c r="D408" s="73"/>
      <c r="E408" s="73"/>
      <c r="F408" s="26"/>
      <c r="G408" s="26"/>
      <c r="H408" s="26"/>
      <c r="I408" s="26"/>
      <c r="J408" s="26"/>
      <c r="K408" s="26"/>
      <c r="L408" s="26"/>
      <c r="M408" s="26"/>
      <c r="N408" s="26"/>
      <c r="O408" s="73"/>
      <c r="P408" s="73"/>
      <c r="Q408" s="73"/>
      <c r="R408" s="73"/>
      <c r="S408" s="73"/>
      <c r="T408" s="173"/>
      <c r="U408" s="173"/>
      <c r="V408" s="73"/>
      <c r="W408" s="73"/>
      <c r="X408" s="73"/>
      <c r="Y408" s="73"/>
      <c r="Z408" s="26"/>
      <c r="AA408" s="26"/>
      <c r="AB408" s="26"/>
      <c r="AC408" s="26"/>
      <c r="AD408" s="26"/>
      <c r="AE408" s="26"/>
      <c r="AF408" s="26"/>
      <c r="AG408" s="26"/>
    </row>
    <row r="409" spans="1:33" ht="14.25" customHeight="1">
      <c r="A409" s="26"/>
      <c r="B409" s="26"/>
      <c r="C409" s="173"/>
      <c r="D409" s="73"/>
      <c r="E409" s="73"/>
      <c r="F409" s="26"/>
      <c r="G409" s="26"/>
      <c r="H409" s="26"/>
      <c r="I409" s="26"/>
      <c r="J409" s="26"/>
      <c r="K409" s="26"/>
      <c r="L409" s="26"/>
      <c r="M409" s="26"/>
      <c r="N409" s="26"/>
      <c r="O409" s="73"/>
      <c r="P409" s="73"/>
      <c r="Q409" s="73"/>
      <c r="R409" s="73"/>
      <c r="S409" s="73"/>
      <c r="T409" s="173"/>
      <c r="U409" s="173"/>
      <c r="V409" s="73"/>
      <c r="W409" s="73"/>
      <c r="X409" s="73"/>
      <c r="Y409" s="73"/>
      <c r="Z409" s="26"/>
      <c r="AA409" s="26"/>
      <c r="AB409" s="26"/>
      <c r="AC409" s="26"/>
      <c r="AD409" s="26"/>
      <c r="AE409" s="26"/>
      <c r="AF409" s="26"/>
      <c r="AG409" s="26"/>
    </row>
    <row r="410" spans="1:33" ht="14.25" customHeight="1">
      <c r="A410" s="26"/>
      <c r="B410" s="26"/>
      <c r="C410" s="173"/>
      <c r="D410" s="73"/>
      <c r="E410" s="73"/>
      <c r="F410" s="26"/>
      <c r="G410" s="26"/>
      <c r="H410" s="26"/>
      <c r="I410" s="26"/>
      <c r="J410" s="26"/>
      <c r="K410" s="26"/>
      <c r="L410" s="26"/>
      <c r="M410" s="26"/>
      <c r="N410" s="26"/>
      <c r="O410" s="73"/>
      <c r="P410" s="73"/>
      <c r="Q410" s="73"/>
      <c r="R410" s="73"/>
      <c r="S410" s="73"/>
      <c r="T410" s="173"/>
      <c r="U410" s="173"/>
      <c r="V410" s="73"/>
      <c r="W410" s="73"/>
      <c r="X410" s="73"/>
      <c r="Y410" s="73"/>
      <c r="Z410" s="26"/>
      <c r="AA410" s="26"/>
      <c r="AB410" s="26"/>
      <c r="AC410" s="26"/>
      <c r="AD410" s="26"/>
      <c r="AE410" s="26"/>
      <c r="AF410" s="26"/>
      <c r="AG410" s="26"/>
    </row>
    <row r="411" spans="1:33" ht="14.25" customHeight="1">
      <c r="A411" s="26"/>
      <c r="B411" s="26"/>
      <c r="C411" s="173"/>
      <c r="D411" s="73"/>
      <c r="E411" s="73"/>
      <c r="F411" s="26"/>
      <c r="G411" s="26"/>
      <c r="H411" s="26"/>
      <c r="I411" s="26"/>
      <c r="J411" s="26"/>
      <c r="K411" s="26"/>
      <c r="L411" s="26"/>
      <c r="M411" s="26"/>
      <c r="N411" s="26"/>
      <c r="O411" s="73"/>
      <c r="P411" s="73"/>
      <c r="Q411" s="73"/>
      <c r="R411" s="73"/>
      <c r="S411" s="73"/>
      <c r="T411" s="173"/>
      <c r="U411" s="173"/>
      <c r="V411" s="73"/>
      <c r="W411" s="73"/>
      <c r="X411" s="73"/>
      <c r="Y411" s="73"/>
      <c r="Z411" s="26"/>
      <c r="AA411" s="26"/>
      <c r="AB411" s="26"/>
      <c r="AC411" s="26"/>
      <c r="AD411" s="26"/>
      <c r="AE411" s="26"/>
      <c r="AF411" s="26"/>
      <c r="AG411" s="26"/>
    </row>
    <row r="412" spans="1:33" ht="14.25" customHeight="1">
      <c r="A412" s="26"/>
      <c r="B412" s="26"/>
      <c r="C412" s="173"/>
      <c r="D412" s="73"/>
      <c r="E412" s="73"/>
      <c r="F412" s="26"/>
      <c r="G412" s="26"/>
      <c r="H412" s="26"/>
      <c r="I412" s="26"/>
      <c r="J412" s="26"/>
      <c r="K412" s="26"/>
      <c r="L412" s="26"/>
      <c r="M412" s="26"/>
      <c r="N412" s="26"/>
      <c r="O412" s="73"/>
      <c r="P412" s="73"/>
      <c r="Q412" s="73"/>
      <c r="R412" s="73"/>
      <c r="S412" s="73"/>
      <c r="T412" s="173"/>
      <c r="U412" s="173"/>
      <c r="V412" s="73"/>
      <c r="W412" s="73"/>
      <c r="X412" s="73"/>
      <c r="Y412" s="73"/>
      <c r="Z412" s="26"/>
      <c r="AA412" s="26"/>
      <c r="AB412" s="26"/>
      <c r="AC412" s="26"/>
      <c r="AD412" s="26"/>
      <c r="AE412" s="26"/>
      <c r="AF412" s="26"/>
      <c r="AG412" s="26"/>
    </row>
    <row r="413" spans="1:33" ht="14.25" customHeight="1">
      <c r="A413" s="26"/>
      <c r="B413" s="26"/>
      <c r="C413" s="173"/>
      <c r="D413" s="73"/>
      <c r="E413" s="73"/>
      <c r="F413" s="26"/>
      <c r="G413" s="26"/>
      <c r="H413" s="26"/>
      <c r="I413" s="26"/>
      <c r="J413" s="26"/>
      <c r="K413" s="26"/>
      <c r="L413" s="26"/>
      <c r="M413" s="26"/>
      <c r="N413" s="26"/>
      <c r="O413" s="73"/>
      <c r="P413" s="73"/>
      <c r="Q413" s="73"/>
      <c r="R413" s="73"/>
      <c r="S413" s="73"/>
      <c r="T413" s="173"/>
      <c r="U413" s="173"/>
      <c r="V413" s="73"/>
      <c r="W413" s="73"/>
      <c r="X413" s="73"/>
      <c r="Y413" s="73"/>
      <c r="Z413" s="26"/>
      <c r="AA413" s="26"/>
      <c r="AB413" s="26"/>
      <c r="AC413" s="26"/>
      <c r="AD413" s="26"/>
      <c r="AE413" s="26"/>
      <c r="AF413" s="26"/>
      <c r="AG413" s="26"/>
    </row>
    <row r="414" spans="1:33" ht="14.25" customHeight="1">
      <c r="A414" s="26"/>
      <c r="B414" s="26"/>
      <c r="C414" s="173"/>
      <c r="D414" s="73"/>
      <c r="E414" s="73"/>
      <c r="F414" s="26"/>
      <c r="G414" s="26"/>
      <c r="H414" s="26"/>
      <c r="I414" s="26"/>
      <c r="J414" s="26"/>
      <c r="K414" s="26"/>
      <c r="L414" s="26"/>
      <c r="M414" s="26"/>
      <c r="N414" s="26"/>
      <c r="O414" s="73"/>
      <c r="P414" s="73"/>
      <c r="Q414" s="73"/>
      <c r="R414" s="73"/>
      <c r="S414" s="73"/>
      <c r="T414" s="173"/>
      <c r="U414" s="173"/>
      <c r="V414" s="73"/>
      <c r="W414" s="73"/>
      <c r="X414" s="73"/>
      <c r="Y414" s="73"/>
      <c r="Z414" s="26"/>
      <c r="AA414" s="26"/>
      <c r="AB414" s="26"/>
      <c r="AC414" s="26"/>
      <c r="AD414" s="26"/>
      <c r="AE414" s="26"/>
      <c r="AF414" s="26"/>
      <c r="AG414" s="26"/>
    </row>
    <row r="415" spans="1:33" ht="14.25" customHeight="1">
      <c r="A415" s="26"/>
      <c r="B415" s="26"/>
      <c r="C415" s="173"/>
      <c r="D415" s="73"/>
      <c r="E415" s="73"/>
      <c r="F415" s="26"/>
      <c r="G415" s="26"/>
      <c r="H415" s="26"/>
      <c r="I415" s="26"/>
      <c r="J415" s="26"/>
      <c r="K415" s="26"/>
      <c r="L415" s="26"/>
      <c r="M415" s="26"/>
      <c r="N415" s="26"/>
      <c r="O415" s="73"/>
      <c r="P415" s="73"/>
      <c r="Q415" s="73"/>
      <c r="R415" s="73"/>
      <c r="S415" s="73"/>
      <c r="T415" s="173"/>
      <c r="U415" s="173"/>
      <c r="V415" s="73"/>
      <c r="W415" s="73"/>
      <c r="X415" s="73"/>
      <c r="Y415" s="73"/>
      <c r="Z415" s="26"/>
      <c r="AA415" s="26"/>
      <c r="AB415" s="26"/>
      <c r="AC415" s="26"/>
      <c r="AD415" s="26"/>
      <c r="AE415" s="26"/>
      <c r="AF415" s="26"/>
      <c r="AG415" s="26"/>
    </row>
    <row r="416" spans="1:33" ht="14.25" customHeight="1">
      <c r="A416" s="26"/>
      <c r="B416" s="26"/>
      <c r="C416" s="173"/>
      <c r="D416" s="73"/>
      <c r="E416" s="73"/>
      <c r="F416" s="26"/>
      <c r="G416" s="26"/>
      <c r="H416" s="26"/>
      <c r="I416" s="26"/>
      <c r="J416" s="26"/>
      <c r="K416" s="26"/>
      <c r="L416" s="26"/>
      <c r="M416" s="26"/>
      <c r="N416" s="26"/>
      <c r="O416" s="73"/>
      <c r="P416" s="73"/>
      <c r="Q416" s="73"/>
      <c r="R416" s="73"/>
      <c r="S416" s="73"/>
      <c r="T416" s="173"/>
      <c r="U416" s="173"/>
      <c r="V416" s="73"/>
      <c r="W416" s="73"/>
      <c r="X416" s="73"/>
      <c r="Y416" s="73"/>
      <c r="Z416" s="26"/>
      <c r="AA416" s="26"/>
      <c r="AB416" s="26"/>
      <c r="AC416" s="26"/>
      <c r="AD416" s="26"/>
      <c r="AE416" s="26"/>
      <c r="AF416" s="26"/>
      <c r="AG416" s="26"/>
    </row>
    <row r="417" spans="1:33" ht="14.25" customHeight="1">
      <c r="A417" s="26"/>
      <c r="B417" s="26"/>
      <c r="C417" s="173"/>
      <c r="D417" s="73"/>
      <c r="E417" s="73"/>
      <c r="F417" s="26"/>
      <c r="G417" s="26"/>
      <c r="H417" s="26"/>
      <c r="I417" s="26"/>
      <c r="J417" s="26"/>
      <c r="K417" s="26"/>
      <c r="L417" s="26"/>
      <c r="M417" s="26"/>
      <c r="N417" s="26"/>
      <c r="O417" s="73"/>
      <c r="P417" s="73"/>
      <c r="Q417" s="73"/>
      <c r="R417" s="73"/>
      <c r="S417" s="73"/>
      <c r="T417" s="173"/>
      <c r="U417" s="173"/>
      <c r="V417" s="73"/>
      <c r="W417" s="73"/>
      <c r="X417" s="73"/>
      <c r="Y417" s="73"/>
      <c r="Z417" s="26"/>
      <c r="AA417" s="26"/>
      <c r="AB417" s="26"/>
      <c r="AC417" s="26"/>
      <c r="AD417" s="26"/>
      <c r="AE417" s="26"/>
      <c r="AF417" s="26"/>
      <c r="AG417" s="26"/>
    </row>
    <row r="418" spans="1:33" ht="14.25" customHeight="1">
      <c r="A418" s="26"/>
      <c r="B418" s="26"/>
      <c r="C418" s="173"/>
      <c r="D418" s="73"/>
      <c r="E418" s="73"/>
      <c r="F418" s="26"/>
      <c r="G418" s="26"/>
      <c r="H418" s="26"/>
      <c r="I418" s="26"/>
      <c r="J418" s="26"/>
      <c r="K418" s="26"/>
      <c r="L418" s="26"/>
      <c r="M418" s="26"/>
      <c r="N418" s="26"/>
      <c r="O418" s="73"/>
      <c r="P418" s="73"/>
      <c r="Q418" s="73"/>
      <c r="R418" s="73"/>
      <c r="S418" s="73"/>
      <c r="T418" s="173"/>
      <c r="U418" s="173"/>
      <c r="V418" s="73"/>
      <c r="W418" s="73"/>
      <c r="X418" s="73"/>
      <c r="Y418" s="73"/>
      <c r="Z418" s="26"/>
      <c r="AA418" s="26"/>
      <c r="AB418" s="26"/>
      <c r="AC418" s="26"/>
      <c r="AD418" s="26"/>
      <c r="AE418" s="26"/>
      <c r="AF418" s="26"/>
      <c r="AG418" s="26"/>
    </row>
    <row r="419" spans="1:33" ht="14.25" customHeight="1">
      <c r="A419" s="26"/>
      <c r="B419" s="26"/>
      <c r="C419" s="173"/>
      <c r="D419" s="73"/>
      <c r="E419" s="73"/>
      <c r="F419" s="26"/>
      <c r="G419" s="26"/>
      <c r="H419" s="26"/>
      <c r="I419" s="26"/>
      <c r="J419" s="26"/>
      <c r="K419" s="26"/>
      <c r="L419" s="26"/>
      <c r="M419" s="26"/>
      <c r="N419" s="26"/>
      <c r="O419" s="73"/>
      <c r="P419" s="73"/>
      <c r="Q419" s="73"/>
      <c r="R419" s="73"/>
      <c r="S419" s="73"/>
      <c r="T419" s="173"/>
      <c r="U419" s="173"/>
      <c r="V419" s="73"/>
      <c r="W419" s="73"/>
      <c r="X419" s="73"/>
      <c r="Y419" s="73"/>
      <c r="Z419" s="26"/>
      <c r="AA419" s="26"/>
      <c r="AB419" s="26"/>
      <c r="AC419" s="26"/>
      <c r="AD419" s="26"/>
      <c r="AE419" s="26"/>
      <c r="AF419" s="26"/>
      <c r="AG419" s="26"/>
    </row>
    <row r="420" spans="1:33" ht="14.25" customHeight="1">
      <c r="A420" s="26"/>
      <c r="B420" s="26"/>
      <c r="C420" s="173"/>
      <c r="D420" s="73"/>
      <c r="E420" s="73"/>
      <c r="F420" s="26"/>
      <c r="G420" s="26"/>
      <c r="H420" s="26"/>
      <c r="I420" s="26"/>
      <c r="J420" s="26"/>
      <c r="K420" s="26"/>
      <c r="L420" s="26"/>
      <c r="M420" s="26"/>
      <c r="N420" s="26"/>
      <c r="O420" s="73"/>
      <c r="P420" s="73"/>
      <c r="Q420" s="73"/>
      <c r="R420" s="73"/>
      <c r="S420" s="73"/>
      <c r="T420" s="173"/>
      <c r="U420" s="173"/>
      <c r="V420" s="73"/>
      <c r="W420" s="73"/>
      <c r="X420" s="73"/>
      <c r="Y420" s="73"/>
      <c r="Z420" s="26"/>
      <c r="AA420" s="26"/>
      <c r="AB420" s="26"/>
      <c r="AC420" s="26"/>
      <c r="AD420" s="26"/>
      <c r="AE420" s="26"/>
      <c r="AF420" s="26"/>
      <c r="AG420" s="26"/>
    </row>
    <row r="421" spans="1:33" ht="14.25" customHeight="1">
      <c r="A421" s="26"/>
      <c r="B421" s="26"/>
      <c r="C421" s="173"/>
      <c r="D421" s="73"/>
      <c r="E421" s="73"/>
      <c r="F421" s="26"/>
      <c r="G421" s="26"/>
      <c r="H421" s="26"/>
      <c r="I421" s="26"/>
      <c r="J421" s="26"/>
      <c r="K421" s="26"/>
      <c r="L421" s="26"/>
      <c r="M421" s="26"/>
      <c r="N421" s="26"/>
      <c r="O421" s="73"/>
      <c r="P421" s="73"/>
      <c r="Q421" s="73"/>
      <c r="R421" s="73"/>
      <c r="S421" s="73"/>
      <c r="T421" s="173"/>
      <c r="U421" s="173"/>
      <c r="V421" s="73"/>
      <c r="W421" s="73"/>
      <c r="X421" s="73"/>
      <c r="Y421" s="73"/>
      <c r="Z421" s="26"/>
      <c r="AA421" s="26"/>
      <c r="AB421" s="26"/>
      <c r="AC421" s="26"/>
      <c r="AD421" s="26"/>
      <c r="AE421" s="26"/>
      <c r="AF421" s="26"/>
      <c r="AG421" s="26"/>
    </row>
    <row r="422" spans="1:33" ht="14.25" customHeight="1">
      <c r="A422" s="26"/>
      <c r="B422" s="26"/>
      <c r="C422" s="173"/>
      <c r="D422" s="73"/>
      <c r="E422" s="73"/>
      <c r="F422" s="26"/>
      <c r="G422" s="26"/>
      <c r="H422" s="26"/>
      <c r="I422" s="26"/>
      <c r="J422" s="26"/>
      <c r="K422" s="26"/>
      <c r="L422" s="26"/>
      <c r="M422" s="26"/>
      <c r="N422" s="26"/>
      <c r="O422" s="73"/>
      <c r="P422" s="73"/>
      <c r="Q422" s="73"/>
      <c r="R422" s="73"/>
      <c r="S422" s="73"/>
      <c r="T422" s="173"/>
      <c r="U422" s="173"/>
      <c r="V422" s="73"/>
      <c r="W422" s="73"/>
      <c r="X422" s="73"/>
      <c r="Y422" s="73"/>
      <c r="Z422" s="26"/>
      <c r="AA422" s="26"/>
      <c r="AB422" s="26"/>
      <c r="AC422" s="26"/>
      <c r="AD422" s="26"/>
      <c r="AE422" s="26"/>
      <c r="AF422" s="26"/>
      <c r="AG422" s="26"/>
    </row>
    <row r="423" spans="1:33" ht="14.25" customHeight="1">
      <c r="A423" s="26"/>
      <c r="B423" s="26"/>
      <c r="C423" s="173"/>
      <c r="D423" s="73"/>
      <c r="E423" s="73"/>
      <c r="F423" s="26"/>
      <c r="G423" s="26"/>
      <c r="H423" s="26"/>
      <c r="I423" s="26"/>
      <c r="J423" s="26"/>
      <c r="K423" s="26"/>
      <c r="L423" s="26"/>
      <c r="M423" s="26"/>
      <c r="N423" s="26"/>
      <c r="O423" s="73"/>
      <c r="P423" s="73"/>
      <c r="Q423" s="73"/>
      <c r="R423" s="73"/>
      <c r="S423" s="73"/>
      <c r="T423" s="173"/>
      <c r="U423" s="173"/>
      <c r="V423" s="73"/>
      <c r="W423" s="73"/>
      <c r="X423" s="73"/>
      <c r="Y423" s="73"/>
      <c r="Z423" s="26"/>
      <c r="AA423" s="26"/>
      <c r="AB423" s="26"/>
      <c r="AC423" s="26"/>
      <c r="AD423" s="26"/>
      <c r="AE423" s="26"/>
      <c r="AF423" s="26"/>
      <c r="AG423" s="26"/>
    </row>
    <row r="424" spans="1:33" ht="14.25" customHeight="1">
      <c r="A424" s="26"/>
      <c r="B424" s="26"/>
      <c r="C424" s="173"/>
      <c r="D424" s="73"/>
      <c r="E424" s="73"/>
      <c r="F424" s="26"/>
      <c r="G424" s="26"/>
      <c r="H424" s="26"/>
      <c r="I424" s="26"/>
      <c r="J424" s="26"/>
      <c r="K424" s="26"/>
      <c r="L424" s="26"/>
      <c r="M424" s="26"/>
      <c r="N424" s="26"/>
      <c r="O424" s="73"/>
      <c r="P424" s="73"/>
      <c r="Q424" s="73"/>
      <c r="R424" s="73"/>
      <c r="S424" s="73"/>
      <c r="T424" s="173"/>
      <c r="U424" s="173"/>
      <c r="V424" s="73"/>
      <c r="W424" s="73"/>
      <c r="X424" s="73"/>
      <c r="Y424" s="73"/>
      <c r="Z424" s="26"/>
      <c r="AA424" s="26"/>
      <c r="AB424" s="26"/>
      <c r="AC424" s="26"/>
      <c r="AD424" s="26"/>
      <c r="AE424" s="26"/>
      <c r="AF424" s="26"/>
      <c r="AG424" s="26"/>
    </row>
    <row r="425" spans="1:33" ht="14.25" customHeight="1">
      <c r="A425" s="26"/>
      <c r="B425" s="26"/>
      <c r="C425" s="173"/>
      <c r="D425" s="73"/>
      <c r="E425" s="73"/>
      <c r="F425" s="26"/>
      <c r="G425" s="26"/>
      <c r="H425" s="26"/>
      <c r="I425" s="26"/>
      <c r="J425" s="26"/>
      <c r="K425" s="26"/>
      <c r="L425" s="26"/>
      <c r="M425" s="26"/>
      <c r="N425" s="26"/>
      <c r="O425" s="73"/>
      <c r="P425" s="73"/>
      <c r="Q425" s="73"/>
      <c r="R425" s="73"/>
      <c r="S425" s="73"/>
      <c r="T425" s="173"/>
      <c r="U425" s="173"/>
      <c r="V425" s="73"/>
      <c r="W425" s="73"/>
      <c r="X425" s="73"/>
      <c r="Y425" s="73"/>
      <c r="Z425" s="26"/>
      <c r="AA425" s="26"/>
      <c r="AB425" s="26"/>
      <c r="AC425" s="26"/>
      <c r="AD425" s="26"/>
      <c r="AE425" s="26"/>
      <c r="AF425" s="26"/>
      <c r="AG425" s="26"/>
    </row>
    <row r="426" spans="1:33" ht="14.25" customHeight="1">
      <c r="A426" s="26"/>
      <c r="B426" s="26"/>
      <c r="C426" s="173"/>
      <c r="D426" s="73"/>
      <c r="E426" s="73"/>
      <c r="F426" s="26"/>
      <c r="G426" s="26"/>
      <c r="H426" s="26"/>
      <c r="I426" s="26"/>
      <c r="J426" s="26"/>
      <c r="K426" s="26"/>
      <c r="L426" s="26"/>
      <c r="M426" s="26"/>
      <c r="N426" s="26"/>
      <c r="O426" s="73"/>
      <c r="P426" s="73"/>
      <c r="Q426" s="73"/>
      <c r="R426" s="73"/>
      <c r="S426" s="73"/>
      <c r="T426" s="173"/>
      <c r="U426" s="173"/>
      <c r="V426" s="73"/>
      <c r="W426" s="73"/>
      <c r="X426" s="73"/>
      <c r="Y426" s="73"/>
      <c r="Z426" s="26"/>
      <c r="AA426" s="26"/>
      <c r="AB426" s="26"/>
      <c r="AC426" s="26"/>
      <c r="AD426" s="26"/>
      <c r="AE426" s="26"/>
      <c r="AF426" s="26"/>
      <c r="AG426" s="26"/>
    </row>
    <row r="427" spans="1:33" ht="14.25" customHeight="1">
      <c r="A427" s="26"/>
      <c r="B427" s="26"/>
      <c r="C427" s="173"/>
      <c r="D427" s="73"/>
      <c r="E427" s="73"/>
      <c r="F427" s="26"/>
      <c r="G427" s="26"/>
      <c r="H427" s="26"/>
      <c r="I427" s="26"/>
      <c r="J427" s="26"/>
      <c r="K427" s="26"/>
      <c r="L427" s="26"/>
      <c r="M427" s="26"/>
      <c r="N427" s="26"/>
      <c r="O427" s="73"/>
      <c r="P427" s="73"/>
      <c r="Q427" s="73"/>
      <c r="R427" s="73"/>
      <c r="S427" s="73"/>
      <c r="T427" s="173"/>
      <c r="U427" s="173"/>
      <c r="V427" s="73"/>
      <c r="W427" s="73"/>
      <c r="X427" s="73"/>
      <c r="Y427" s="73"/>
      <c r="Z427" s="26"/>
      <c r="AA427" s="26"/>
      <c r="AB427" s="26"/>
      <c r="AC427" s="26"/>
      <c r="AD427" s="26"/>
      <c r="AE427" s="26"/>
      <c r="AF427" s="26"/>
      <c r="AG427" s="26"/>
    </row>
    <row r="428" spans="1:33" ht="14.25" customHeight="1">
      <c r="A428" s="26"/>
      <c r="B428" s="26"/>
      <c r="C428" s="173"/>
      <c r="D428" s="73"/>
      <c r="E428" s="73"/>
      <c r="F428" s="26"/>
      <c r="G428" s="26"/>
      <c r="H428" s="26"/>
      <c r="I428" s="26"/>
      <c r="J428" s="26"/>
      <c r="K428" s="26"/>
      <c r="L428" s="26"/>
      <c r="M428" s="26"/>
      <c r="N428" s="26"/>
      <c r="O428" s="73"/>
      <c r="P428" s="73"/>
      <c r="Q428" s="73"/>
      <c r="R428" s="73"/>
      <c r="S428" s="73"/>
      <c r="T428" s="173"/>
      <c r="U428" s="173"/>
      <c r="V428" s="73"/>
      <c r="W428" s="73"/>
      <c r="X428" s="73"/>
      <c r="Y428" s="73"/>
      <c r="Z428" s="26"/>
      <c r="AA428" s="26"/>
      <c r="AB428" s="26"/>
      <c r="AC428" s="26"/>
      <c r="AD428" s="26"/>
      <c r="AE428" s="26"/>
      <c r="AF428" s="26"/>
      <c r="AG428" s="26"/>
    </row>
    <row r="429" spans="1:33" ht="14.25" customHeight="1">
      <c r="A429" s="26"/>
      <c r="B429" s="26"/>
      <c r="C429" s="173"/>
      <c r="D429" s="73"/>
      <c r="E429" s="73"/>
      <c r="F429" s="26"/>
      <c r="G429" s="26"/>
      <c r="H429" s="26"/>
      <c r="I429" s="26"/>
      <c r="J429" s="26"/>
      <c r="K429" s="26"/>
      <c r="L429" s="26"/>
      <c r="M429" s="26"/>
      <c r="N429" s="26"/>
      <c r="O429" s="73"/>
      <c r="P429" s="73"/>
      <c r="Q429" s="73"/>
      <c r="R429" s="73"/>
      <c r="S429" s="73"/>
      <c r="T429" s="173"/>
      <c r="U429" s="173"/>
      <c r="V429" s="73"/>
      <c r="W429" s="73"/>
      <c r="X429" s="73"/>
      <c r="Y429" s="73"/>
      <c r="Z429" s="26"/>
      <c r="AA429" s="26"/>
      <c r="AB429" s="26"/>
      <c r="AC429" s="26"/>
      <c r="AD429" s="26"/>
      <c r="AE429" s="26"/>
      <c r="AF429" s="26"/>
      <c r="AG429" s="26"/>
    </row>
    <row r="430" spans="1:33" ht="14.25" customHeight="1">
      <c r="A430" s="26"/>
      <c r="B430" s="26"/>
      <c r="C430" s="173"/>
      <c r="D430" s="73"/>
      <c r="E430" s="73"/>
      <c r="F430" s="26"/>
      <c r="G430" s="26"/>
      <c r="H430" s="26"/>
      <c r="I430" s="26"/>
      <c r="J430" s="26"/>
      <c r="K430" s="26"/>
      <c r="L430" s="26"/>
      <c r="M430" s="26"/>
      <c r="N430" s="26"/>
      <c r="O430" s="73"/>
      <c r="P430" s="73"/>
      <c r="Q430" s="73"/>
      <c r="R430" s="73"/>
      <c r="S430" s="73"/>
      <c r="T430" s="173"/>
      <c r="U430" s="173"/>
      <c r="V430" s="73"/>
      <c r="W430" s="73"/>
      <c r="X430" s="73"/>
      <c r="Y430" s="73"/>
      <c r="Z430" s="26"/>
      <c r="AA430" s="26"/>
      <c r="AB430" s="26"/>
      <c r="AC430" s="26"/>
      <c r="AD430" s="26"/>
      <c r="AE430" s="26"/>
      <c r="AF430" s="26"/>
      <c r="AG430" s="26"/>
    </row>
    <row r="431" spans="1:33" ht="14.25" customHeight="1">
      <c r="A431" s="26"/>
      <c r="B431" s="26"/>
      <c r="C431" s="173"/>
      <c r="D431" s="73"/>
      <c r="E431" s="73"/>
      <c r="F431" s="26"/>
      <c r="G431" s="26"/>
      <c r="H431" s="26"/>
      <c r="I431" s="26"/>
      <c r="J431" s="26"/>
      <c r="K431" s="26"/>
      <c r="L431" s="26"/>
      <c r="M431" s="26"/>
      <c r="N431" s="26"/>
      <c r="O431" s="73"/>
      <c r="P431" s="73"/>
      <c r="Q431" s="73"/>
      <c r="R431" s="73"/>
      <c r="S431" s="73"/>
      <c r="T431" s="173"/>
      <c r="U431" s="173"/>
      <c r="V431" s="73"/>
      <c r="W431" s="73"/>
      <c r="X431" s="73"/>
      <c r="Y431" s="73"/>
      <c r="Z431" s="26"/>
      <c r="AA431" s="26"/>
      <c r="AB431" s="26"/>
      <c r="AC431" s="26"/>
      <c r="AD431" s="26"/>
      <c r="AE431" s="26"/>
      <c r="AF431" s="26"/>
      <c r="AG431" s="26"/>
    </row>
    <row r="432" spans="1:33" ht="14.25" customHeight="1">
      <c r="A432" s="26"/>
      <c r="B432" s="26"/>
      <c r="C432" s="173"/>
      <c r="D432" s="73"/>
      <c r="E432" s="73"/>
      <c r="F432" s="26"/>
      <c r="G432" s="26"/>
      <c r="H432" s="26"/>
      <c r="I432" s="26"/>
      <c r="J432" s="26"/>
      <c r="K432" s="26"/>
      <c r="L432" s="26"/>
      <c r="M432" s="26"/>
      <c r="N432" s="26"/>
      <c r="O432" s="73"/>
      <c r="P432" s="73"/>
      <c r="Q432" s="73"/>
      <c r="R432" s="73"/>
      <c r="S432" s="73"/>
      <c r="T432" s="173"/>
      <c r="U432" s="173"/>
      <c r="V432" s="73"/>
      <c r="W432" s="73"/>
      <c r="X432" s="73"/>
      <c r="Y432" s="73"/>
      <c r="Z432" s="26"/>
      <c r="AA432" s="26"/>
      <c r="AB432" s="26"/>
      <c r="AC432" s="26"/>
      <c r="AD432" s="26"/>
      <c r="AE432" s="26"/>
      <c r="AF432" s="26"/>
      <c r="AG432" s="26"/>
    </row>
    <row r="433" spans="1:33" ht="14.25" customHeight="1">
      <c r="A433" s="26"/>
      <c r="B433" s="26"/>
      <c r="C433" s="173"/>
      <c r="D433" s="73"/>
      <c r="E433" s="73"/>
      <c r="F433" s="26"/>
      <c r="G433" s="26"/>
      <c r="H433" s="26"/>
      <c r="I433" s="26"/>
      <c r="J433" s="26"/>
      <c r="K433" s="26"/>
      <c r="L433" s="26"/>
      <c r="M433" s="26"/>
      <c r="N433" s="26"/>
      <c r="O433" s="73"/>
      <c r="P433" s="73"/>
      <c r="Q433" s="73"/>
      <c r="R433" s="73"/>
      <c r="S433" s="73"/>
      <c r="T433" s="173"/>
      <c r="U433" s="173"/>
      <c r="V433" s="73"/>
      <c r="W433" s="73"/>
      <c r="X433" s="73"/>
      <c r="Y433" s="73"/>
      <c r="Z433" s="26"/>
      <c r="AA433" s="26"/>
      <c r="AB433" s="26"/>
      <c r="AC433" s="26"/>
      <c r="AD433" s="26"/>
      <c r="AE433" s="26"/>
      <c r="AF433" s="26"/>
      <c r="AG433" s="26"/>
    </row>
    <row r="434" spans="1:33" ht="14.25" customHeight="1">
      <c r="A434" s="26"/>
      <c r="B434" s="26"/>
      <c r="C434" s="173"/>
      <c r="D434" s="73"/>
      <c r="E434" s="73"/>
      <c r="F434" s="26"/>
      <c r="G434" s="26"/>
      <c r="H434" s="26"/>
      <c r="I434" s="26"/>
      <c r="J434" s="26"/>
      <c r="K434" s="26"/>
      <c r="L434" s="26"/>
      <c r="M434" s="26"/>
      <c r="N434" s="26"/>
      <c r="O434" s="73"/>
      <c r="P434" s="73"/>
      <c r="Q434" s="73"/>
      <c r="R434" s="73"/>
      <c r="S434" s="73"/>
      <c r="T434" s="173"/>
      <c r="U434" s="173"/>
      <c r="V434" s="73"/>
      <c r="W434" s="73"/>
      <c r="X434" s="73"/>
      <c r="Y434" s="73"/>
      <c r="Z434" s="26"/>
      <c r="AA434" s="26"/>
      <c r="AB434" s="26"/>
      <c r="AC434" s="26"/>
      <c r="AD434" s="26"/>
      <c r="AE434" s="26"/>
      <c r="AF434" s="26"/>
      <c r="AG434" s="26"/>
    </row>
    <row r="435" spans="1:33" ht="14.25" customHeight="1">
      <c r="A435" s="26"/>
      <c r="B435" s="26"/>
      <c r="C435" s="173"/>
      <c r="D435" s="73"/>
      <c r="E435" s="73"/>
      <c r="F435" s="26"/>
      <c r="G435" s="26"/>
      <c r="H435" s="26"/>
      <c r="I435" s="26"/>
      <c r="J435" s="26"/>
      <c r="K435" s="26"/>
      <c r="L435" s="26"/>
      <c r="M435" s="26"/>
      <c r="N435" s="26"/>
      <c r="O435" s="73"/>
      <c r="P435" s="73"/>
      <c r="Q435" s="73"/>
      <c r="R435" s="73"/>
      <c r="S435" s="73"/>
      <c r="T435" s="173"/>
      <c r="U435" s="173"/>
      <c r="V435" s="73"/>
      <c r="W435" s="73"/>
      <c r="X435" s="73"/>
      <c r="Y435" s="73"/>
      <c r="Z435" s="26"/>
      <c r="AA435" s="26"/>
      <c r="AB435" s="26"/>
      <c r="AC435" s="26"/>
      <c r="AD435" s="26"/>
      <c r="AE435" s="26"/>
      <c r="AF435" s="26"/>
      <c r="AG435" s="26"/>
    </row>
    <row r="436" spans="1:33" ht="14.25" customHeight="1">
      <c r="A436" s="26"/>
      <c r="B436" s="26"/>
      <c r="C436" s="173"/>
      <c r="D436" s="73"/>
      <c r="E436" s="73"/>
      <c r="F436" s="26"/>
      <c r="G436" s="26"/>
      <c r="H436" s="26"/>
      <c r="I436" s="26"/>
      <c r="J436" s="26"/>
      <c r="K436" s="26"/>
      <c r="L436" s="26"/>
      <c r="M436" s="26"/>
      <c r="N436" s="26"/>
      <c r="O436" s="73"/>
      <c r="P436" s="73"/>
      <c r="Q436" s="73"/>
      <c r="R436" s="73"/>
      <c r="S436" s="73"/>
      <c r="T436" s="173"/>
      <c r="U436" s="173"/>
      <c r="V436" s="73"/>
      <c r="W436" s="73"/>
      <c r="X436" s="73"/>
      <c r="Y436" s="73"/>
      <c r="Z436" s="26"/>
      <c r="AA436" s="26"/>
      <c r="AB436" s="26"/>
      <c r="AC436" s="26"/>
      <c r="AD436" s="26"/>
      <c r="AE436" s="26"/>
      <c r="AF436" s="26"/>
      <c r="AG436" s="26"/>
    </row>
    <row r="437" spans="1:33" ht="14.25" customHeight="1">
      <c r="A437" s="26"/>
      <c r="B437" s="26"/>
      <c r="C437" s="173"/>
      <c r="D437" s="73"/>
      <c r="E437" s="73"/>
      <c r="F437" s="26"/>
      <c r="G437" s="26"/>
      <c r="H437" s="26"/>
      <c r="I437" s="26"/>
      <c r="J437" s="26"/>
      <c r="K437" s="26"/>
      <c r="L437" s="26"/>
      <c r="M437" s="26"/>
      <c r="N437" s="26"/>
      <c r="O437" s="73"/>
      <c r="P437" s="73"/>
      <c r="Q437" s="73"/>
      <c r="R437" s="73"/>
      <c r="S437" s="73"/>
      <c r="T437" s="173"/>
      <c r="U437" s="173"/>
      <c r="V437" s="73"/>
      <c r="W437" s="73"/>
      <c r="X437" s="73"/>
      <c r="Y437" s="73"/>
      <c r="Z437" s="26"/>
      <c r="AA437" s="26"/>
      <c r="AB437" s="26"/>
      <c r="AC437" s="26"/>
      <c r="AD437" s="26"/>
      <c r="AE437" s="26"/>
      <c r="AF437" s="26"/>
      <c r="AG437" s="26"/>
    </row>
    <row r="438" spans="1:33" ht="14.25" customHeight="1">
      <c r="A438" s="26"/>
      <c r="B438" s="26"/>
      <c r="C438" s="173"/>
      <c r="D438" s="73"/>
      <c r="E438" s="73"/>
      <c r="F438" s="26"/>
      <c r="G438" s="26"/>
      <c r="H438" s="26"/>
      <c r="I438" s="26"/>
      <c r="J438" s="26"/>
      <c r="K438" s="26"/>
      <c r="L438" s="26"/>
      <c r="M438" s="26"/>
      <c r="N438" s="26"/>
      <c r="O438" s="73"/>
      <c r="P438" s="73"/>
      <c r="Q438" s="73"/>
      <c r="R438" s="73"/>
      <c r="S438" s="73"/>
      <c r="T438" s="173"/>
      <c r="U438" s="173"/>
      <c r="V438" s="73"/>
      <c r="W438" s="73"/>
      <c r="X438" s="73"/>
      <c r="Y438" s="73"/>
      <c r="Z438" s="26"/>
      <c r="AA438" s="26"/>
      <c r="AB438" s="26"/>
      <c r="AC438" s="26"/>
      <c r="AD438" s="26"/>
      <c r="AE438" s="26"/>
      <c r="AF438" s="26"/>
      <c r="AG438" s="26"/>
    </row>
    <row r="439" spans="1:33" ht="14.25" customHeight="1">
      <c r="A439" s="26"/>
      <c r="B439" s="26"/>
      <c r="C439" s="173"/>
      <c r="D439" s="73"/>
      <c r="E439" s="73"/>
      <c r="F439" s="26"/>
      <c r="G439" s="26"/>
      <c r="H439" s="26"/>
      <c r="I439" s="26"/>
      <c r="J439" s="26"/>
      <c r="K439" s="26"/>
      <c r="L439" s="26"/>
      <c r="M439" s="26"/>
      <c r="N439" s="26"/>
      <c r="O439" s="73"/>
      <c r="P439" s="73"/>
      <c r="Q439" s="73"/>
      <c r="R439" s="73"/>
      <c r="S439" s="73"/>
      <c r="T439" s="173"/>
      <c r="U439" s="173"/>
      <c r="V439" s="73"/>
      <c r="W439" s="73"/>
      <c r="X439" s="73"/>
      <c r="Y439" s="73"/>
      <c r="Z439" s="26"/>
      <c r="AA439" s="26"/>
      <c r="AB439" s="26"/>
      <c r="AC439" s="26"/>
      <c r="AD439" s="26"/>
      <c r="AE439" s="26"/>
      <c r="AF439" s="26"/>
      <c r="AG439" s="26"/>
    </row>
    <row r="440" spans="1:33" ht="14.25" customHeight="1">
      <c r="A440" s="26"/>
      <c r="B440" s="26"/>
      <c r="C440" s="173"/>
      <c r="D440" s="73"/>
      <c r="E440" s="73"/>
      <c r="F440" s="26"/>
      <c r="G440" s="26"/>
      <c r="H440" s="26"/>
      <c r="I440" s="26"/>
      <c r="J440" s="26"/>
      <c r="K440" s="26"/>
      <c r="L440" s="26"/>
      <c r="M440" s="26"/>
      <c r="N440" s="26"/>
      <c r="O440" s="73"/>
      <c r="P440" s="73"/>
      <c r="Q440" s="73"/>
      <c r="R440" s="73"/>
      <c r="S440" s="73"/>
      <c r="T440" s="173"/>
      <c r="U440" s="173"/>
      <c r="V440" s="73"/>
      <c r="W440" s="73"/>
      <c r="X440" s="73"/>
      <c r="Y440" s="73"/>
      <c r="Z440" s="26"/>
      <c r="AA440" s="26"/>
      <c r="AB440" s="26"/>
      <c r="AC440" s="26"/>
      <c r="AD440" s="26"/>
      <c r="AE440" s="26"/>
      <c r="AF440" s="26"/>
      <c r="AG440" s="26"/>
    </row>
    <row r="441" spans="1:33" ht="14.25" customHeight="1">
      <c r="A441" s="26"/>
      <c r="B441" s="26"/>
      <c r="C441" s="173"/>
      <c r="D441" s="73"/>
      <c r="E441" s="73"/>
      <c r="F441" s="26"/>
      <c r="G441" s="26"/>
      <c r="H441" s="26"/>
      <c r="I441" s="26"/>
      <c r="J441" s="26"/>
      <c r="K441" s="26"/>
      <c r="L441" s="26"/>
      <c r="M441" s="26"/>
      <c r="N441" s="26"/>
      <c r="O441" s="73"/>
      <c r="P441" s="73"/>
      <c r="Q441" s="73"/>
      <c r="R441" s="73"/>
      <c r="S441" s="73"/>
      <c r="T441" s="173"/>
      <c r="U441" s="173"/>
      <c r="V441" s="73"/>
      <c r="W441" s="73"/>
      <c r="X441" s="73"/>
      <c r="Y441" s="73"/>
      <c r="Z441" s="26"/>
      <c r="AA441" s="26"/>
      <c r="AB441" s="26"/>
      <c r="AC441" s="26"/>
      <c r="AD441" s="26"/>
      <c r="AE441" s="26"/>
      <c r="AF441" s="26"/>
      <c r="AG441" s="26"/>
    </row>
    <row r="442" spans="1:33" ht="14.25" customHeight="1">
      <c r="A442" s="26"/>
      <c r="B442" s="26"/>
      <c r="C442" s="173"/>
      <c r="D442" s="73"/>
      <c r="E442" s="73"/>
      <c r="F442" s="26"/>
      <c r="G442" s="26"/>
      <c r="H442" s="26"/>
      <c r="I442" s="26"/>
      <c r="J442" s="26"/>
      <c r="K442" s="26"/>
      <c r="L442" s="26"/>
      <c r="M442" s="26"/>
      <c r="N442" s="26"/>
      <c r="O442" s="73"/>
      <c r="P442" s="73"/>
      <c r="Q442" s="73"/>
      <c r="R442" s="73"/>
      <c r="S442" s="73"/>
      <c r="T442" s="173"/>
      <c r="U442" s="173"/>
      <c r="V442" s="73"/>
      <c r="W442" s="73"/>
      <c r="X442" s="73"/>
      <c r="Y442" s="73"/>
      <c r="Z442" s="26"/>
      <c r="AA442" s="26"/>
      <c r="AB442" s="26"/>
      <c r="AC442" s="26"/>
      <c r="AD442" s="26"/>
      <c r="AE442" s="26"/>
      <c r="AF442" s="26"/>
      <c r="AG442" s="26"/>
    </row>
    <row r="443" spans="1:33" ht="14.25" customHeight="1">
      <c r="A443" s="26"/>
      <c r="B443" s="26"/>
      <c r="C443" s="173"/>
      <c r="D443" s="73"/>
      <c r="E443" s="73"/>
      <c r="F443" s="26"/>
      <c r="G443" s="26"/>
      <c r="H443" s="26"/>
      <c r="I443" s="26"/>
      <c r="J443" s="26"/>
      <c r="K443" s="26"/>
      <c r="L443" s="26"/>
      <c r="M443" s="26"/>
      <c r="N443" s="26"/>
      <c r="O443" s="73"/>
      <c r="P443" s="73"/>
      <c r="Q443" s="73"/>
      <c r="R443" s="73"/>
      <c r="S443" s="73"/>
      <c r="T443" s="173"/>
      <c r="U443" s="173"/>
      <c r="V443" s="73"/>
      <c r="W443" s="73"/>
      <c r="X443" s="73"/>
      <c r="Y443" s="73"/>
      <c r="Z443" s="26"/>
      <c r="AA443" s="26"/>
      <c r="AB443" s="26"/>
      <c r="AC443" s="26"/>
      <c r="AD443" s="26"/>
      <c r="AE443" s="26"/>
      <c r="AF443" s="26"/>
      <c r="AG443" s="26"/>
    </row>
    <row r="444" spans="1:33" ht="14.25" customHeight="1">
      <c r="A444" s="26"/>
      <c r="B444" s="26"/>
      <c r="C444" s="173"/>
      <c r="D444" s="73"/>
      <c r="E444" s="73"/>
      <c r="F444" s="26"/>
      <c r="G444" s="26"/>
      <c r="H444" s="26"/>
      <c r="I444" s="26"/>
      <c r="J444" s="26"/>
      <c r="K444" s="26"/>
      <c r="L444" s="26"/>
      <c r="M444" s="26"/>
      <c r="N444" s="26"/>
      <c r="O444" s="73"/>
      <c r="P444" s="73"/>
      <c r="Q444" s="73"/>
      <c r="R444" s="73"/>
      <c r="S444" s="73"/>
      <c r="T444" s="173"/>
      <c r="U444" s="173"/>
      <c r="V444" s="73"/>
      <c r="W444" s="73"/>
      <c r="X444" s="73"/>
      <c r="Y444" s="73"/>
      <c r="Z444" s="26"/>
      <c r="AA444" s="26"/>
      <c r="AB444" s="26"/>
      <c r="AC444" s="26"/>
      <c r="AD444" s="26"/>
      <c r="AE444" s="26"/>
      <c r="AF444" s="26"/>
      <c r="AG444" s="26"/>
    </row>
    <row r="445" spans="1:33" ht="14.25" customHeight="1">
      <c r="A445" s="26"/>
      <c r="B445" s="26"/>
      <c r="C445" s="173"/>
      <c r="D445" s="73"/>
      <c r="E445" s="73"/>
      <c r="F445" s="26"/>
      <c r="G445" s="26"/>
      <c r="H445" s="26"/>
      <c r="I445" s="26"/>
      <c r="J445" s="26"/>
      <c r="K445" s="26"/>
      <c r="L445" s="26"/>
      <c r="M445" s="26"/>
      <c r="N445" s="26"/>
      <c r="O445" s="73"/>
      <c r="P445" s="73"/>
      <c r="Q445" s="73"/>
      <c r="R445" s="73"/>
      <c r="S445" s="73"/>
      <c r="T445" s="173"/>
      <c r="U445" s="173"/>
      <c r="V445" s="73"/>
      <c r="W445" s="73"/>
      <c r="X445" s="73"/>
      <c r="Y445" s="73"/>
      <c r="Z445" s="26"/>
      <c r="AA445" s="26"/>
      <c r="AB445" s="26"/>
      <c r="AC445" s="26"/>
      <c r="AD445" s="26"/>
      <c r="AE445" s="26"/>
      <c r="AF445" s="26"/>
      <c r="AG445" s="26"/>
    </row>
    <row r="446" spans="1:33" ht="14.25" customHeight="1">
      <c r="A446" s="26"/>
      <c r="B446" s="26"/>
      <c r="C446" s="173"/>
      <c r="D446" s="73"/>
      <c r="E446" s="73"/>
      <c r="F446" s="26"/>
      <c r="G446" s="26"/>
      <c r="H446" s="26"/>
      <c r="I446" s="26"/>
      <c r="J446" s="26"/>
      <c r="K446" s="26"/>
      <c r="L446" s="26"/>
      <c r="M446" s="26"/>
      <c r="N446" s="26"/>
      <c r="O446" s="73"/>
      <c r="P446" s="73"/>
      <c r="Q446" s="73"/>
      <c r="R446" s="73"/>
      <c r="S446" s="73"/>
      <c r="T446" s="173"/>
      <c r="U446" s="173"/>
      <c r="V446" s="73"/>
      <c r="W446" s="73"/>
      <c r="X446" s="73"/>
      <c r="Y446" s="73"/>
      <c r="Z446" s="26"/>
      <c r="AA446" s="26"/>
      <c r="AB446" s="26"/>
      <c r="AC446" s="26"/>
      <c r="AD446" s="26"/>
      <c r="AE446" s="26"/>
      <c r="AF446" s="26"/>
      <c r="AG446" s="26"/>
    </row>
    <row r="447" spans="1:33" ht="14.25" customHeight="1">
      <c r="A447" s="26"/>
      <c r="B447" s="26"/>
      <c r="C447" s="173"/>
      <c r="D447" s="73"/>
      <c r="E447" s="73"/>
      <c r="F447" s="26"/>
      <c r="G447" s="26"/>
      <c r="H447" s="26"/>
      <c r="I447" s="26"/>
      <c r="J447" s="26"/>
      <c r="K447" s="26"/>
      <c r="L447" s="26"/>
      <c r="M447" s="26"/>
      <c r="N447" s="26"/>
      <c r="O447" s="73"/>
      <c r="P447" s="73"/>
      <c r="Q447" s="73"/>
      <c r="R447" s="73"/>
      <c r="S447" s="73"/>
      <c r="T447" s="173"/>
      <c r="U447" s="173"/>
      <c r="V447" s="73"/>
      <c r="W447" s="73"/>
      <c r="X447" s="73"/>
      <c r="Y447" s="73"/>
      <c r="Z447" s="26"/>
      <c r="AA447" s="26"/>
      <c r="AB447" s="26"/>
      <c r="AC447" s="26"/>
      <c r="AD447" s="26"/>
      <c r="AE447" s="26"/>
      <c r="AF447" s="26"/>
      <c r="AG447" s="26"/>
    </row>
    <row r="448" spans="1:33" ht="14.25" customHeight="1">
      <c r="A448" s="26"/>
      <c r="B448" s="26"/>
      <c r="C448" s="173"/>
      <c r="D448" s="73"/>
      <c r="E448" s="73"/>
      <c r="F448" s="26"/>
      <c r="G448" s="26"/>
      <c r="H448" s="26"/>
      <c r="I448" s="26"/>
      <c r="J448" s="26"/>
      <c r="K448" s="26"/>
      <c r="L448" s="26"/>
      <c r="M448" s="26"/>
      <c r="N448" s="26"/>
      <c r="O448" s="73"/>
      <c r="P448" s="73"/>
      <c r="Q448" s="73"/>
      <c r="R448" s="73"/>
      <c r="S448" s="73"/>
      <c r="T448" s="173"/>
      <c r="U448" s="173"/>
      <c r="V448" s="73"/>
      <c r="W448" s="73"/>
      <c r="X448" s="73"/>
      <c r="Y448" s="73"/>
      <c r="Z448" s="26"/>
      <c r="AA448" s="26"/>
      <c r="AB448" s="26"/>
      <c r="AC448" s="26"/>
      <c r="AD448" s="26"/>
      <c r="AE448" s="26"/>
      <c r="AF448" s="26"/>
      <c r="AG448" s="26"/>
    </row>
    <row r="449" spans="1:33" ht="14.25" customHeight="1">
      <c r="A449" s="26"/>
      <c r="B449" s="26"/>
      <c r="C449" s="173"/>
      <c r="D449" s="73"/>
      <c r="E449" s="73"/>
      <c r="F449" s="26"/>
      <c r="G449" s="26"/>
      <c r="H449" s="26"/>
      <c r="I449" s="26"/>
      <c r="J449" s="26"/>
      <c r="K449" s="26"/>
      <c r="L449" s="26"/>
      <c r="M449" s="26"/>
      <c r="N449" s="26"/>
      <c r="O449" s="73"/>
      <c r="P449" s="73"/>
      <c r="Q449" s="73"/>
      <c r="R449" s="73"/>
      <c r="S449" s="73"/>
      <c r="T449" s="173"/>
      <c r="U449" s="173"/>
      <c r="V449" s="73"/>
      <c r="W449" s="73"/>
      <c r="X449" s="73"/>
      <c r="Y449" s="73"/>
      <c r="Z449" s="26"/>
      <c r="AA449" s="26"/>
      <c r="AB449" s="26"/>
      <c r="AC449" s="26"/>
      <c r="AD449" s="26"/>
      <c r="AE449" s="26"/>
      <c r="AF449" s="26"/>
      <c r="AG449" s="26"/>
    </row>
    <row r="450" spans="1:33" ht="14.25" customHeight="1">
      <c r="A450" s="26"/>
      <c r="B450" s="26"/>
      <c r="C450" s="173"/>
      <c r="D450" s="73"/>
      <c r="E450" s="73"/>
      <c r="F450" s="26"/>
      <c r="G450" s="26"/>
      <c r="H450" s="26"/>
      <c r="I450" s="26"/>
      <c r="J450" s="26"/>
      <c r="K450" s="26"/>
      <c r="L450" s="26"/>
      <c r="M450" s="26"/>
      <c r="N450" s="26"/>
      <c r="O450" s="73"/>
      <c r="P450" s="73"/>
      <c r="Q450" s="73"/>
      <c r="R450" s="73"/>
      <c r="S450" s="73"/>
      <c r="T450" s="173"/>
      <c r="U450" s="173"/>
      <c r="V450" s="73"/>
      <c r="W450" s="73"/>
      <c r="X450" s="73"/>
      <c r="Y450" s="73"/>
      <c r="Z450" s="26"/>
      <c r="AA450" s="26"/>
      <c r="AB450" s="26"/>
      <c r="AC450" s="26"/>
      <c r="AD450" s="26"/>
      <c r="AE450" s="26"/>
      <c r="AF450" s="26"/>
      <c r="AG450" s="26"/>
    </row>
    <row r="451" spans="1:33" ht="14.25" customHeight="1">
      <c r="A451" s="26"/>
      <c r="B451" s="26"/>
      <c r="C451" s="173"/>
      <c r="D451" s="73"/>
      <c r="E451" s="73"/>
      <c r="F451" s="26"/>
      <c r="G451" s="26"/>
      <c r="H451" s="26"/>
      <c r="I451" s="26"/>
      <c r="J451" s="26"/>
      <c r="K451" s="26"/>
      <c r="L451" s="26"/>
      <c r="M451" s="26"/>
      <c r="N451" s="26"/>
      <c r="O451" s="73"/>
      <c r="P451" s="73"/>
      <c r="Q451" s="73"/>
      <c r="R451" s="73"/>
      <c r="S451" s="73"/>
      <c r="T451" s="173"/>
      <c r="U451" s="173"/>
      <c r="V451" s="73"/>
      <c r="W451" s="73"/>
      <c r="X451" s="73"/>
      <c r="Y451" s="73"/>
      <c r="Z451" s="26"/>
      <c r="AA451" s="26"/>
      <c r="AB451" s="26"/>
      <c r="AC451" s="26"/>
      <c r="AD451" s="26"/>
      <c r="AE451" s="26"/>
      <c r="AF451" s="26"/>
      <c r="AG451" s="26"/>
    </row>
    <row r="452" spans="1:33" ht="14.25" customHeight="1">
      <c r="A452" s="26"/>
      <c r="B452" s="26"/>
      <c r="C452" s="173"/>
      <c r="D452" s="73"/>
      <c r="E452" s="73"/>
      <c r="F452" s="26"/>
      <c r="G452" s="26"/>
      <c r="H452" s="26"/>
      <c r="I452" s="26"/>
      <c r="J452" s="26"/>
      <c r="K452" s="26"/>
      <c r="L452" s="26"/>
      <c r="M452" s="26"/>
      <c r="N452" s="26"/>
      <c r="O452" s="73"/>
      <c r="P452" s="73"/>
      <c r="Q452" s="73"/>
      <c r="R452" s="73"/>
      <c r="S452" s="73"/>
      <c r="T452" s="173"/>
      <c r="U452" s="173"/>
      <c r="V452" s="73"/>
      <c r="W452" s="73"/>
      <c r="X452" s="73"/>
      <c r="Y452" s="73"/>
      <c r="Z452" s="26"/>
      <c r="AA452" s="26"/>
      <c r="AB452" s="26"/>
      <c r="AC452" s="26"/>
      <c r="AD452" s="26"/>
      <c r="AE452" s="26"/>
      <c r="AF452" s="26"/>
      <c r="AG452" s="26"/>
    </row>
    <row r="453" spans="1:33" ht="14.25" customHeight="1">
      <c r="A453" s="26"/>
      <c r="B453" s="26"/>
      <c r="C453" s="173"/>
      <c r="D453" s="73"/>
      <c r="E453" s="73"/>
      <c r="F453" s="26"/>
      <c r="G453" s="26"/>
      <c r="H453" s="26"/>
      <c r="I453" s="26"/>
      <c r="J453" s="26"/>
      <c r="K453" s="26"/>
      <c r="L453" s="26"/>
      <c r="M453" s="26"/>
      <c r="N453" s="26"/>
      <c r="O453" s="73"/>
      <c r="P453" s="73"/>
      <c r="Q453" s="73"/>
      <c r="R453" s="73"/>
      <c r="S453" s="73"/>
      <c r="T453" s="173"/>
      <c r="U453" s="173"/>
      <c r="V453" s="73"/>
      <c r="W453" s="73"/>
      <c r="X453" s="73"/>
      <c r="Y453" s="73"/>
      <c r="Z453" s="26"/>
      <c r="AA453" s="26"/>
      <c r="AB453" s="26"/>
      <c r="AC453" s="26"/>
      <c r="AD453" s="26"/>
      <c r="AE453" s="26"/>
      <c r="AF453" s="26"/>
      <c r="AG453" s="26"/>
    </row>
    <row r="454" spans="1:33" ht="14.25" customHeight="1">
      <c r="A454" s="26"/>
      <c r="B454" s="26"/>
      <c r="C454" s="173"/>
      <c r="D454" s="73"/>
      <c r="E454" s="73"/>
      <c r="F454" s="26"/>
      <c r="G454" s="26"/>
      <c r="H454" s="26"/>
      <c r="I454" s="26"/>
      <c r="J454" s="26"/>
      <c r="K454" s="26"/>
      <c r="L454" s="26"/>
      <c r="M454" s="26"/>
      <c r="N454" s="26"/>
      <c r="O454" s="73"/>
      <c r="P454" s="73"/>
      <c r="Q454" s="73"/>
      <c r="R454" s="73"/>
      <c r="S454" s="73"/>
      <c r="T454" s="173"/>
      <c r="U454" s="173"/>
      <c r="V454" s="73"/>
      <c r="W454" s="73"/>
      <c r="X454" s="73"/>
      <c r="Y454" s="73"/>
      <c r="Z454" s="26"/>
      <c r="AA454" s="26"/>
      <c r="AB454" s="26"/>
      <c r="AC454" s="26"/>
      <c r="AD454" s="26"/>
      <c r="AE454" s="26"/>
      <c r="AF454" s="26"/>
      <c r="AG454" s="26"/>
    </row>
    <row r="455" spans="1:33" ht="14.25" customHeight="1">
      <c r="A455" s="26"/>
      <c r="B455" s="26"/>
      <c r="C455" s="173"/>
      <c r="D455" s="73"/>
      <c r="E455" s="73"/>
      <c r="F455" s="26"/>
      <c r="G455" s="26"/>
      <c r="H455" s="26"/>
      <c r="I455" s="26"/>
      <c r="J455" s="26"/>
      <c r="K455" s="26"/>
      <c r="L455" s="26"/>
      <c r="M455" s="26"/>
      <c r="N455" s="26"/>
      <c r="O455" s="73"/>
      <c r="P455" s="73"/>
      <c r="Q455" s="73"/>
      <c r="R455" s="73"/>
      <c r="S455" s="73"/>
      <c r="T455" s="173"/>
      <c r="U455" s="173"/>
      <c r="V455" s="73"/>
      <c r="W455" s="73"/>
      <c r="X455" s="73"/>
      <c r="Y455" s="73"/>
      <c r="Z455" s="26"/>
      <c r="AA455" s="26"/>
      <c r="AB455" s="26"/>
      <c r="AC455" s="26"/>
      <c r="AD455" s="26"/>
      <c r="AE455" s="26"/>
      <c r="AF455" s="26"/>
      <c r="AG455" s="26"/>
    </row>
    <row r="456" spans="1:33" ht="14.25" customHeight="1">
      <c r="A456" s="26"/>
      <c r="B456" s="26"/>
      <c r="C456" s="173"/>
      <c r="D456" s="73"/>
      <c r="E456" s="73"/>
      <c r="F456" s="26"/>
      <c r="G456" s="26"/>
      <c r="H456" s="26"/>
      <c r="I456" s="26"/>
      <c r="J456" s="26"/>
      <c r="K456" s="26"/>
      <c r="L456" s="26"/>
      <c r="M456" s="26"/>
      <c r="N456" s="26"/>
      <c r="O456" s="73"/>
      <c r="P456" s="73"/>
      <c r="Q456" s="73"/>
      <c r="R456" s="73"/>
      <c r="S456" s="73"/>
      <c r="T456" s="173"/>
      <c r="U456" s="173"/>
      <c r="V456" s="73"/>
      <c r="W456" s="73"/>
      <c r="X456" s="73"/>
      <c r="Y456" s="73"/>
      <c r="Z456" s="26"/>
      <c r="AA456" s="26"/>
      <c r="AB456" s="26"/>
      <c r="AC456" s="26"/>
      <c r="AD456" s="26"/>
      <c r="AE456" s="26"/>
      <c r="AF456" s="26"/>
      <c r="AG456" s="26"/>
    </row>
    <row r="457" spans="1:33" ht="14.25" customHeight="1">
      <c r="A457" s="26"/>
      <c r="B457" s="26"/>
      <c r="C457" s="173"/>
      <c r="D457" s="73"/>
      <c r="E457" s="73"/>
      <c r="F457" s="26"/>
      <c r="G457" s="26"/>
      <c r="H457" s="26"/>
      <c r="I457" s="26"/>
      <c r="J457" s="26"/>
      <c r="K457" s="26"/>
      <c r="L457" s="26"/>
      <c r="M457" s="26"/>
      <c r="N457" s="26"/>
      <c r="O457" s="73"/>
      <c r="P457" s="73"/>
      <c r="Q457" s="73"/>
      <c r="R457" s="73"/>
      <c r="S457" s="73"/>
      <c r="T457" s="173"/>
      <c r="U457" s="173"/>
      <c r="V457" s="73"/>
      <c r="W457" s="73"/>
      <c r="X457" s="73"/>
      <c r="Y457" s="73"/>
      <c r="Z457" s="26"/>
      <c r="AA457" s="26"/>
      <c r="AB457" s="26"/>
      <c r="AC457" s="26"/>
      <c r="AD457" s="26"/>
      <c r="AE457" s="26"/>
      <c r="AF457" s="26"/>
      <c r="AG457" s="26"/>
    </row>
    <row r="458" spans="1:33" ht="14.25" customHeight="1">
      <c r="A458" s="26"/>
      <c r="B458" s="26"/>
      <c r="C458" s="173"/>
      <c r="D458" s="73"/>
      <c r="E458" s="73"/>
      <c r="F458" s="26"/>
      <c r="G458" s="26"/>
      <c r="H458" s="26"/>
      <c r="I458" s="26"/>
      <c r="J458" s="26"/>
      <c r="K458" s="26"/>
      <c r="L458" s="26"/>
      <c r="M458" s="26"/>
      <c r="N458" s="26"/>
      <c r="O458" s="73"/>
      <c r="P458" s="73"/>
      <c r="Q458" s="73"/>
      <c r="R458" s="73"/>
      <c r="S458" s="73"/>
      <c r="T458" s="173"/>
      <c r="U458" s="173"/>
      <c r="V458" s="73"/>
      <c r="W458" s="73"/>
      <c r="X458" s="73"/>
      <c r="Y458" s="73"/>
      <c r="Z458" s="26"/>
      <c r="AA458" s="26"/>
      <c r="AB458" s="26"/>
      <c r="AC458" s="26"/>
      <c r="AD458" s="26"/>
      <c r="AE458" s="26"/>
      <c r="AF458" s="26"/>
      <c r="AG458" s="26"/>
    </row>
    <row r="459" spans="1:33" ht="14.25" customHeight="1">
      <c r="A459" s="26"/>
      <c r="B459" s="26"/>
      <c r="C459" s="173"/>
      <c r="D459" s="73"/>
      <c r="E459" s="73"/>
      <c r="F459" s="26"/>
      <c r="G459" s="26"/>
      <c r="H459" s="26"/>
      <c r="I459" s="26"/>
      <c r="J459" s="26"/>
      <c r="K459" s="26"/>
      <c r="L459" s="26"/>
      <c r="M459" s="26"/>
      <c r="N459" s="26"/>
      <c r="O459" s="73"/>
      <c r="P459" s="73"/>
      <c r="Q459" s="73"/>
      <c r="R459" s="73"/>
      <c r="S459" s="73"/>
      <c r="T459" s="173"/>
      <c r="U459" s="173"/>
      <c r="V459" s="73"/>
      <c r="W459" s="73"/>
      <c r="X459" s="73"/>
      <c r="Y459" s="73"/>
      <c r="Z459" s="26"/>
      <c r="AA459" s="26"/>
      <c r="AB459" s="26"/>
      <c r="AC459" s="26"/>
      <c r="AD459" s="26"/>
      <c r="AE459" s="26"/>
      <c r="AF459" s="26"/>
      <c r="AG459" s="26"/>
    </row>
    <row r="460" spans="1:33" ht="14.25" customHeight="1">
      <c r="A460" s="26"/>
      <c r="B460" s="26"/>
      <c r="C460" s="173"/>
      <c r="D460" s="73"/>
      <c r="E460" s="73"/>
      <c r="F460" s="26"/>
      <c r="G460" s="26"/>
      <c r="H460" s="26"/>
      <c r="I460" s="26"/>
      <c r="J460" s="26"/>
      <c r="K460" s="26"/>
      <c r="L460" s="26"/>
      <c r="M460" s="26"/>
      <c r="N460" s="26"/>
      <c r="O460" s="73"/>
      <c r="P460" s="73"/>
      <c r="Q460" s="73"/>
      <c r="R460" s="73"/>
      <c r="S460" s="73"/>
      <c r="T460" s="173"/>
      <c r="U460" s="173"/>
      <c r="V460" s="73"/>
      <c r="W460" s="73"/>
      <c r="X460" s="73"/>
      <c r="Y460" s="73"/>
      <c r="Z460" s="26"/>
      <c r="AA460" s="26"/>
      <c r="AB460" s="26"/>
      <c r="AC460" s="26"/>
      <c r="AD460" s="26"/>
      <c r="AE460" s="26"/>
      <c r="AF460" s="26"/>
      <c r="AG460" s="26"/>
    </row>
    <row r="461" spans="1:33" ht="14.25" customHeight="1">
      <c r="A461" s="26"/>
      <c r="B461" s="26"/>
      <c r="C461" s="173"/>
      <c r="D461" s="73"/>
      <c r="E461" s="73"/>
      <c r="F461" s="26"/>
      <c r="G461" s="26"/>
      <c r="H461" s="26"/>
      <c r="I461" s="26"/>
      <c r="J461" s="26"/>
      <c r="K461" s="26"/>
      <c r="L461" s="26"/>
      <c r="M461" s="26"/>
      <c r="N461" s="26"/>
      <c r="O461" s="73"/>
      <c r="P461" s="73"/>
      <c r="Q461" s="73"/>
      <c r="R461" s="73"/>
      <c r="S461" s="73"/>
      <c r="T461" s="173"/>
      <c r="U461" s="173"/>
      <c r="V461" s="73"/>
      <c r="W461" s="73"/>
      <c r="X461" s="73"/>
      <c r="Y461" s="73"/>
      <c r="Z461" s="26"/>
      <c r="AA461" s="26"/>
      <c r="AB461" s="26"/>
      <c r="AC461" s="26"/>
      <c r="AD461" s="26"/>
      <c r="AE461" s="26"/>
      <c r="AF461" s="26"/>
      <c r="AG461" s="26"/>
    </row>
    <row r="462" spans="1:33" ht="14.25" customHeight="1">
      <c r="A462" s="26"/>
      <c r="B462" s="26"/>
      <c r="C462" s="173"/>
      <c r="D462" s="73"/>
      <c r="E462" s="73"/>
      <c r="F462" s="26"/>
      <c r="G462" s="26"/>
      <c r="H462" s="26"/>
      <c r="I462" s="26"/>
      <c r="J462" s="26"/>
      <c r="K462" s="26"/>
      <c r="L462" s="26"/>
      <c r="M462" s="26"/>
      <c r="N462" s="26"/>
      <c r="O462" s="73"/>
      <c r="P462" s="73"/>
      <c r="Q462" s="73"/>
      <c r="R462" s="73"/>
      <c r="S462" s="73"/>
      <c r="T462" s="173"/>
      <c r="U462" s="173"/>
      <c r="V462" s="73"/>
      <c r="W462" s="73"/>
      <c r="X462" s="73"/>
      <c r="Y462" s="73"/>
      <c r="Z462" s="26"/>
      <c r="AA462" s="26"/>
      <c r="AB462" s="26"/>
      <c r="AC462" s="26"/>
      <c r="AD462" s="26"/>
      <c r="AE462" s="26"/>
      <c r="AF462" s="26"/>
      <c r="AG462" s="26"/>
    </row>
    <row r="463" spans="1:33" ht="14.25" customHeight="1">
      <c r="A463" s="26"/>
      <c r="B463" s="26"/>
      <c r="C463" s="173"/>
      <c r="D463" s="73"/>
      <c r="E463" s="73"/>
      <c r="F463" s="26"/>
      <c r="G463" s="26"/>
      <c r="H463" s="26"/>
      <c r="I463" s="26"/>
      <c r="J463" s="26"/>
      <c r="K463" s="26"/>
      <c r="L463" s="26"/>
      <c r="M463" s="26"/>
      <c r="N463" s="26"/>
      <c r="O463" s="73"/>
      <c r="P463" s="73"/>
      <c r="Q463" s="73"/>
      <c r="R463" s="73"/>
      <c r="S463" s="73"/>
      <c r="T463" s="173"/>
      <c r="U463" s="173"/>
      <c r="V463" s="73"/>
      <c r="W463" s="73"/>
      <c r="X463" s="73"/>
      <c r="Y463" s="73"/>
      <c r="Z463" s="26"/>
      <c r="AA463" s="26"/>
      <c r="AB463" s="26"/>
      <c r="AC463" s="26"/>
      <c r="AD463" s="26"/>
      <c r="AE463" s="26"/>
      <c r="AF463" s="26"/>
      <c r="AG463" s="26"/>
    </row>
    <row r="464" spans="1:33" ht="14.25" customHeight="1">
      <c r="A464" s="26"/>
      <c r="B464" s="26"/>
      <c r="C464" s="173"/>
      <c r="D464" s="73"/>
      <c r="E464" s="73"/>
      <c r="F464" s="26"/>
      <c r="G464" s="26"/>
      <c r="H464" s="26"/>
      <c r="I464" s="26"/>
      <c r="J464" s="26"/>
      <c r="K464" s="26"/>
      <c r="L464" s="26"/>
      <c r="M464" s="26"/>
      <c r="N464" s="26"/>
      <c r="O464" s="73"/>
      <c r="P464" s="73"/>
      <c r="Q464" s="73"/>
      <c r="R464" s="73"/>
      <c r="S464" s="73"/>
      <c r="T464" s="173"/>
      <c r="U464" s="173"/>
      <c r="V464" s="73"/>
      <c r="W464" s="73"/>
      <c r="X464" s="73"/>
      <c r="Y464" s="73"/>
      <c r="Z464" s="26"/>
      <c r="AA464" s="26"/>
      <c r="AB464" s="26"/>
      <c r="AC464" s="26"/>
      <c r="AD464" s="26"/>
      <c r="AE464" s="26"/>
      <c r="AF464" s="26"/>
      <c r="AG464" s="26"/>
    </row>
    <row r="465" spans="1:33" ht="14.25" customHeight="1">
      <c r="A465" s="26"/>
      <c r="B465" s="26"/>
      <c r="C465" s="173"/>
      <c r="D465" s="73"/>
      <c r="E465" s="73"/>
      <c r="F465" s="26"/>
      <c r="G465" s="26"/>
      <c r="H465" s="26"/>
      <c r="I465" s="26"/>
      <c r="J465" s="26"/>
      <c r="K465" s="26"/>
      <c r="L465" s="26"/>
      <c r="M465" s="26"/>
      <c r="N465" s="26"/>
      <c r="O465" s="73"/>
      <c r="P465" s="73"/>
      <c r="Q465" s="73"/>
      <c r="R465" s="73"/>
      <c r="S465" s="73"/>
      <c r="T465" s="173"/>
      <c r="U465" s="173"/>
      <c r="V465" s="73"/>
      <c r="W465" s="73"/>
      <c r="X465" s="73"/>
      <c r="Y465" s="73"/>
      <c r="Z465" s="26"/>
      <c r="AA465" s="26"/>
      <c r="AB465" s="26"/>
      <c r="AC465" s="26"/>
      <c r="AD465" s="26"/>
      <c r="AE465" s="26"/>
      <c r="AF465" s="26"/>
      <c r="AG465" s="26"/>
    </row>
    <row r="466" spans="1:33" ht="14.25" customHeight="1">
      <c r="A466" s="26"/>
      <c r="B466" s="26"/>
      <c r="C466" s="173"/>
      <c r="D466" s="73"/>
      <c r="E466" s="73"/>
      <c r="F466" s="26"/>
      <c r="G466" s="26"/>
      <c r="H466" s="26"/>
      <c r="I466" s="26"/>
      <c r="J466" s="26"/>
      <c r="K466" s="26"/>
      <c r="L466" s="26"/>
      <c r="M466" s="26"/>
      <c r="N466" s="26"/>
      <c r="O466" s="73"/>
      <c r="P466" s="73"/>
      <c r="Q466" s="73"/>
      <c r="R466" s="73"/>
      <c r="S466" s="73"/>
      <c r="T466" s="173"/>
      <c r="U466" s="173"/>
      <c r="V466" s="73"/>
      <c r="W466" s="73"/>
      <c r="X466" s="73"/>
      <c r="Y466" s="73"/>
      <c r="Z466" s="26"/>
      <c r="AA466" s="26"/>
      <c r="AB466" s="26"/>
      <c r="AC466" s="26"/>
      <c r="AD466" s="26"/>
      <c r="AE466" s="26"/>
      <c r="AF466" s="26"/>
      <c r="AG466" s="26"/>
    </row>
    <row r="467" spans="1:33" ht="14.25" customHeight="1">
      <c r="A467" s="26"/>
      <c r="B467" s="26"/>
      <c r="C467" s="173"/>
      <c r="D467" s="73"/>
      <c r="E467" s="73"/>
      <c r="F467" s="26"/>
      <c r="G467" s="26"/>
      <c r="H467" s="26"/>
      <c r="I467" s="26"/>
      <c r="J467" s="26"/>
      <c r="K467" s="26"/>
      <c r="L467" s="26"/>
      <c r="M467" s="26"/>
      <c r="N467" s="26"/>
      <c r="O467" s="73"/>
      <c r="P467" s="73"/>
      <c r="Q467" s="73"/>
      <c r="R467" s="73"/>
      <c r="S467" s="73"/>
      <c r="T467" s="173"/>
      <c r="U467" s="173"/>
      <c r="V467" s="73"/>
      <c r="W467" s="73"/>
      <c r="X467" s="73"/>
      <c r="Y467" s="73"/>
      <c r="Z467" s="26"/>
      <c r="AA467" s="26"/>
      <c r="AB467" s="26"/>
      <c r="AC467" s="26"/>
      <c r="AD467" s="26"/>
      <c r="AE467" s="26"/>
      <c r="AF467" s="26"/>
      <c r="AG467" s="26"/>
    </row>
    <row r="468" spans="1:33" ht="14.25" customHeight="1">
      <c r="A468" s="26"/>
      <c r="B468" s="26"/>
      <c r="C468" s="173"/>
      <c r="D468" s="73"/>
      <c r="E468" s="73"/>
      <c r="F468" s="26"/>
      <c r="G468" s="26"/>
      <c r="H468" s="26"/>
      <c r="I468" s="26"/>
      <c r="J468" s="26"/>
      <c r="K468" s="26"/>
      <c r="L468" s="26"/>
      <c r="M468" s="26"/>
      <c r="N468" s="26"/>
      <c r="O468" s="73"/>
      <c r="P468" s="73"/>
      <c r="Q468" s="73"/>
      <c r="R468" s="73"/>
      <c r="S468" s="73"/>
      <c r="T468" s="173"/>
      <c r="U468" s="173"/>
      <c r="V468" s="73"/>
      <c r="W468" s="73"/>
      <c r="X468" s="73"/>
      <c r="Y468" s="73"/>
      <c r="Z468" s="26"/>
      <c r="AA468" s="26"/>
      <c r="AB468" s="26"/>
      <c r="AC468" s="26"/>
      <c r="AD468" s="26"/>
      <c r="AE468" s="26"/>
      <c r="AF468" s="26"/>
      <c r="AG468" s="26"/>
    </row>
    <row r="469" spans="1:33" ht="14.25" customHeight="1">
      <c r="A469" s="26"/>
      <c r="B469" s="26"/>
      <c r="C469" s="173"/>
      <c r="D469" s="73"/>
      <c r="E469" s="73"/>
      <c r="F469" s="26"/>
      <c r="G469" s="26"/>
      <c r="H469" s="26"/>
      <c r="I469" s="26"/>
      <c r="J469" s="26"/>
      <c r="K469" s="26"/>
      <c r="L469" s="26"/>
      <c r="M469" s="26"/>
      <c r="N469" s="26"/>
      <c r="O469" s="73"/>
      <c r="P469" s="73"/>
      <c r="Q469" s="73"/>
      <c r="R469" s="73"/>
      <c r="S469" s="73"/>
      <c r="T469" s="173"/>
      <c r="U469" s="173"/>
      <c r="V469" s="73"/>
      <c r="W469" s="73"/>
      <c r="X469" s="73"/>
      <c r="Y469" s="73"/>
      <c r="Z469" s="26"/>
      <c r="AA469" s="26"/>
      <c r="AB469" s="26"/>
      <c r="AC469" s="26"/>
      <c r="AD469" s="26"/>
      <c r="AE469" s="26"/>
      <c r="AF469" s="26"/>
      <c r="AG469" s="26"/>
    </row>
    <row r="470" spans="1:33" ht="14.25" customHeight="1">
      <c r="A470" s="26"/>
      <c r="B470" s="26"/>
      <c r="C470" s="173"/>
      <c r="D470" s="73"/>
      <c r="E470" s="73"/>
      <c r="F470" s="26"/>
      <c r="G470" s="26"/>
      <c r="H470" s="26"/>
      <c r="I470" s="26"/>
      <c r="J470" s="26"/>
      <c r="K470" s="26"/>
      <c r="L470" s="26"/>
      <c r="M470" s="26"/>
      <c r="N470" s="26"/>
      <c r="O470" s="73"/>
      <c r="P470" s="73"/>
      <c r="Q470" s="73"/>
      <c r="R470" s="73"/>
      <c r="S470" s="73"/>
      <c r="T470" s="173"/>
      <c r="U470" s="173"/>
      <c r="V470" s="73"/>
      <c r="W470" s="73"/>
      <c r="X470" s="73"/>
      <c r="Y470" s="73"/>
      <c r="Z470" s="26"/>
      <c r="AA470" s="26"/>
      <c r="AB470" s="26"/>
      <c r="AC470" s="26"/>
      <c r="AD470" s="26"/>
      <c r="AE470" s="26"/>
      <c r="AF470" s="26"/>
      <c r="AG470" s="26"/>
    </row>
    <row r="471" spans="1:33" ht="14.25" customHeight="1">
      <c r="A471" s="26"/>
      <c r="B471" s="26"/>
      <c r="C471" s="173"/>
      <c r="D471" s="73"/>
      <c r="E471" s="73"/>
      <c r="F471" s="26"/>
      <c r="G471" s="26"/>
      <c r="H471" s="26"/>
      <c r="I471" s="26"/>
      <c r="J471" s="26"/>
      <c r="K471" s="26"/>
      <c r="L471" s="26"/>
      <c r="M471" s="26"/>
      <c r="N471" s="26"/>
      <c r="O471" s="73"/>
      <c r="P471" s="73"/>
      <c r="Q471" s="73"/>
      <c r="R471" s="73"/>
      <c r="S471" s="73"/>
      <c r="T471" s="173"/>
      <c r="U471" s="173"/>
      <c r="V471" s="73"/>
      <c r="W471" s="73"/>
      <c r="X471" s="73"/>
      <c r="Y471" s="73"/>
      <c r="Z471" s="26"/>
      <c r="AA471" s="26"/>
      <c r="AB471" s="26"/>
      <c r="AC471" s="26"/>
      <c r="AD471" s="26"/>
      <c r="AE471" s="26"/>
      <c r="AF471" s="26"/>
      <c r="AG471" s="26"/>
    </row>
    <row r="472" spans="1:33" ht="14.25" customHeight="1">
      <c r="A472" s="26"/>
      <c r="B472" s="26"/>
      <c r="C472" s="173"/>
      <c r="D472" s="73"/>
      <c r="E472" s="73"/>
      <c r="F472" s="26"/>
      <c r="G472" s="26"/>
      <c r="H472" s="26"/>
      <c r="I472" s="26"/>
      <c r="J472" s="26"/>
      <c r="K472" s="26"/>
      <c r="L472" s="26"/>
      <c r="M472" s="26"/>
      <c r="N472" s="26"/>
      <c r="O472" s="73"/>
      <c r="P472" s="73"/>
      <c r="Q472" s="73"/>
      <c r="R472" s="73"/>
      <c r="S472" s="73"/>
      <c r="T472" s="173"/>
      <c r="U472" s="173"/>
      <c r="V472" s="73"/>
      <c r="W472" s="73"/>
      <c r="X472" s="73"/>
      <c r="Y472" s="73"/>
      <c r="Z472" s="26"/>
      <c r="AA472" s="26"/>
      <c r="AB472" s="26"/>
      <c r="AC472" s="26"/>
      <c r="AD472" s="26"/>
      <c r="AE472" s="26"/>
      <c r="AF472" s="26"/>
      <c r="AG472" s="26"/>
    </row>
    <row r="473" spans="1:33" ht="14.25" customHeight="1">
      <c r="A473" s="26"/>
      <c r="B473" s="26"/>
      <c r="C473" s="173"/>
      <c r="D473" s="73"/>
      <c r="E473" s="73"/>
      <c r="F473" s="26"/>
      <c r="G473" s="26"/>
      <c r="H473" s="26"/>
      <c r="I473" s="26"/>
      <c r="J473" s="26"/>
      <c r="K473" s="26"/>
      <c r="L473" s="26"/>
      <c r="M473" s="26"/>
      <c r="N473" s="26"/>
      <c r="O473" s="73"/>
      <c r="P473" s="73"/>
      <c r="Q473" s="73"/>
      <c r="R473" s="73"/>
      <c r="S473" s="73"/>
      <c r="T473" s="173"/>
      <c r="U473" s="173"/>
      <c r="V473" s="73"/>
      <c r="W473" s="73"/>
      <c r="X473" s="73"/>
      <c r="Y473" s="73"/>
      <c r="Z473" s="26"/>
      <c r="AA473" s="26"/>
      <c r="AB473" s="26"/>
      <c r="AC473" s="26"/>
      <c r="AD473" s="26"/>
      <c r="AE473" s="26"/>
      <c r="AF473" s="26"/>
      <c r="AG473" s="26"/>
    </row>
    <row r="474" spans="1:33" ht="14.25" customHeight="1">
      <c r="A474" s="26"/>
      <c r="B474" s="26"/>
      <c r="C474" s="173"/>
      <c r="D474" s="73"/>
      <c r="E474" s="73"/>
      <c r="F474" s="26"/>
      <c r="G474" s="26"/>
      <c r="H474" s="26"/>
      <c r="I474" s="26"/>
      <c r="J474" s="26"/>
      <c r="K474" s="26"/>
      <c r="L474" s="26"/>
      <c r="M474" s="26"/>
      <c r="N474" s="26"/>
      <c r="O474" s="73"/>
      <c r="P474" s="73"/>
      <c r="Q474" s="73"/>
      <c r="R474" s="73"/>
      <c r="S474" s="73"/>
      <c r="T474" s="173"/>
      <c r="U474" s="173"/>
      <c r="V474" s="73"/>
      <c r="W474" s="73"/>
      <c r="X474" s="73"/>
      <c r="Y474" s="73"/>
      <c r="Z474" s="26"/>
      <c r="AA474" s="26"/>
      <c r="AB474" s="26"/>
      <c r="AC474" s="26"/>
      <c r="AD474" s="26"/>
      <c r="AE474" s="26"/>
      <c r="AF474" s="26"/>
      <c r="AG474" s="26"/>
    </row>
    <row r="475" spans="1:33" ht="14.25" customHeight="1">
      <c r="A475" s="26"/>
      <c r="B475" s="26"/>
      <c r="C475" s="173"/>
      <c r="D475" s="73"/>
      <c r="E475" s="73"/>
      <c r="F475" s="26"/>
      <c r="G475" s="26"/>
      <c r="H475" s="26"/>
      <c r="I475" s="26"/>
      <c r="J475" s="26"/>
      <c r="K475" s="26"/>
      <c r="L475" s="26"/>
      <c r="M475" s="26"/>
      <c r="N475" s="26"/>
      <c r="O475" s="73"/>
      <c r="P475" s="73"/>
      <c r="Q475" s="73"/>
      <c r="R475" s="73"/>
      <c r="S475" s="73"/>
      <c r="T475" s="173"/>
      <c r="U475" s="173"/>
      <c r="V475" s="73"/>
      <c r="W475" s="73"/>
      <c r="X475" s="73"/>
      <c r="Y475" s="73"/>
      <c r="Z475" s="26"/>
      <c r="AA475" s="26"/>
      <c r="AB475" s="26"/>
      <c r="AC475" s="26"/>
      <c r="AD475" s="26"/>
      <c r="AE475" s="26"/>
      <c r="AF475" s="26"/>
      <c r="AG475" s="26"/>
    </row>
    <row r="476" spans="1:33" ht="14.25" customHeight="1">
      <c r="A476" s="26"/>
      <c r="B476" s="26"/>
      <c r="C476" s="173"/>
      <c r="D476" s="73"/>
      <c r="E476" s="73"/>
      <c r="F476" s="26"/>
      <c r="G476" s="26"/>
      <c r="H476" s="26"/>
      <c r="I476" s="26"/>
      <c r="J476" s="26"/>
      <c r="K476" s="26"/>
      <c r="L476" s="26"/>
      <c r="M476" s="26"/>
      <c r="N476" s="26"/>
      <c r="O476" s="73"/>
      <c r="P476" s="73"/>
      <c r="Q476" s="73"/>
      <c r="R476" s="73"/>
      <c r="S476" s="73"/>
      <c r="T476" s="173"/>
      <c r="U476" s="173"/>
      <c r="V476" s="73"/>
      <c r="W476" s="73"/>
      <c r="X476" s="73"/>
      <c r="Y476" s="73"/>
      <c r="Z476" s="26"/>
      <c r="AA476" s="26"/>
      <c r="AB476" s="26"/>
      <c r="AC476" s="26"/>
      <c r="AD476" s="26"/>
      <c r="AE476" s="26"/>
      <c r="AF476" s="26"/>
      <c r="AG476" s="26"/>
    </row>
    <row r="477" spans="1:33" ht="14.25" customHeight="1">
      <c r="A477" s="26"/>
      <c r="B477" s="26"/>
      <c r="C477" s="173"/>
      <c r="D477" s="73"/>
      <c r="E477" s="73"/>
      <c r="F477" s="26"/>
      <c r="G477" s="26"/>
      <c r="H477" s="26"/>
      <c r="I477" s="26"/>
      <c r="J477" s="26"/>
      <c r="K477" s="26"/>
      <c r="L477" s="26"/>
      <c r="M477" s="26"/>
      <c r="N477" s="26"/>
      <c r="O477" s="73"/>
      <c r="P477" s="73"/>
      <c r="Q477" s="73"/>
      <c r="R477" s="73"/>
      <c r="S477" s="73"/>
      <c r="T477" s="173"/>
      <c r="U477" s="173"/>
      <c r="V477" s="73"/>
      <c r="W477" s="73"/>
      <c r="X477" s="73"/>
      <c r="Y477" s="73"/>
      <c r="Z477" s="26"/>
      <c r="AA477" s="26"/>
      <c r="AB477" s="26"/>
      <c r="AC477" s="26"/>
      <c r="AD477" s="26"/>
      <c r="AE477" s="26"/>
      <c r="AF477" s="26"/>
      <c r="AG477" s="26"/>
    </row>
    <row r="478" spans="1:33" ht="14.25" customHeight="1">
      <c r="A478" s="26"/>
      <c r="B478" s="26"/>
      <c r="C478" s="173"/>
      <c r="D478" s="73"/>
      <c r="E478" s="73"/>
      <c r="F478" s="26"/>
      <c r="G478" s="26"/>
      <c r="H478" s="26"/>
      <c r="I478" s="26"/>
      <c r="J478" s="26"/>
      <c r="K478" s="26"/>
      <c r="L478" s="26"/>
      <c r="M478" s="26"/>
      <c r="N478" s="26"/>
      <c r="O478" s="73"/>
      <c r="P478" s="73"/>
      <c r="Q478" s="73"/>
      <c r="R478" s="73"/>
      <c r="S478" s="73"/>
      <c r="T478" s="173"/>
      <c r="U478" s="173"/>
      <c r="V478" s="73"/>
      <c r="W478" s="73"/>
      <c r="X478" s="73"/>
      <c r="Y478" s="73"/>
      <c r="Z478" s="26"/>
      <c r="AA478" s="26"/>
      <c r="AB478" s="26"/>
      <c r="AC478" s="26"/>
      <c r="AD478" s="26"/>
      <c r="AE478" s="26"/>
      <c r="AF478" s="26"/>
      <c r="AG478" s="26"/>
    </row>
    <row r="479" spans="1:33" ht="14.25" customHeight="1">
      <c r="A479" s="26"/>
      <c r="B479" s="26"/>
      <c r="C479" s="173"/>
      <c r="D479" s="73"/>
      <c r="E479" s="73"/>
      <c r="F479" s="26"/>
      <c r="G479" s="26"/>
      <c r="H479" s="26"/>
      <c r="I479" s="26"/>
      <c r="J479" s="26"/>
      <c r="K479" s="26"/>
      <c r="L479" s="26"/>
      <c r="M479" s="26"/>
      <c r="N479" s="26"/>
      <c r="O479" s="73"/>
      <c r="P479" s="73"/>
      <c r="Q479" s="73"/>
      <c r="R479" s="73"/>
      <c r="S479" s="73"/>
      <c r="T479" s="173"/>
      <c r="U479" s="173"/>
      <c r="V479" s="73"/>
      <c r="W479" s="73"/>
      <c r="X479" s="73"/>
      <c r="Y479" s="73"/>
      <c r="Z479" s="26"/>
      <c r="AA479" s="26"/>
      <c r="AB479" s="26"/>
      <c r="AC479" s="26"/>
      <c r="AD479" s="26"/>
      <c r="AE479" s="26"/>
      <c r="AF479" s="26"/>
      <c r="AG479" s="26"/>
    </row>
    <row r="480" spans="1:33" ht="14.25" customHeight="1">
      <c r="A480" s="26"/>
      <c r="B480" s="26"/>
      <c r="C480" s="173"/>
      <c r="D480" s="73"/>
      <c r="E480" s="73"/>
      <c r="F480" s="26"/>
      <c r="G480" s="26"/>
      <c r="H480" s="26"/>
      <c r="I480" s="26"/>
      <c r="J480" s="26"/>
      <c r="K480" s="26"/>
      <c r="L480" s="26"/>
      <c r="M480" s="26"/>
      <c r="N480" s="26"/>
      <c r="O480" s="73"/>
      <c r="P480" s="73"/>
      <c r="Q480" s="73"/>
      <c r="R480" s="73"/>
      <c r="S480" s="73"/>
      <c r="T480" s="173"/>
      <c r="U480" s="173"/>
      <c r="V480" s="73"/>
      <c r="W480" s="73"/>
      <c r="X480" s="73"/>
      <c r="Y480" s="73"/>
      <c r="Z480" s="26"/>
      <c r="AA480" s="26"/>
      <c r="AB480" s="26"/>
      <c r="AC480" s="26"/>
      <c r="AD480" s="26"/>
      <c r="AE480" s="26"/>
      <c r="AF480" s="26"/>
      <c r="AG480" s="26"/>
    </row>
    <row r="481" spans="1:33" ht="14.25" customHeight="1">
      <c r="A481" s="26"/>
      <c r="B481" s="26"/>
      <c r="C481" s="173"/>
      <c r="D481" s="73"/>
      <c r="E481" s="73"/>
      <c r="F481" s="26"/>
      <c r="G481" s="26"/>
      <c r="H481" s="26"/>
      <c r="I481" s="26"/>
      <c r="J481" s="26"/>
      <c r="K481" s="26"/>
      <c r="L481" s="26"/>
      <c r="M481" s="26"/>
      <c r="N481" s="26"/>
      <c r="O481" s="73"/>
      <c r="P481" s="73"/>
      <c r="Q481" s="73"/>
      <c r="R481" s="73"/>
      <c r="S481" s="73"/>
      <c r="T481" s="173"/>
      <c r="U481" s="173"/>
      <c r="V481" s="73"/>
      <c r="W481" s="73"/>
      <c r="X481" s="73"/>
      <c r="Y481" s="73"/>
      <c r="Z481" s="26"/>
      <c r="AA481" s="26"/>
      <c r="AB481" s="26"/>
      <c r="AC481" s="26"/>
      <c r="AD481" s="26"/>
      <c r="AE481" s="26"/>
      <c r="AF481" s="26"/>
      <c r="AG481" s="26"/>
    </row>
    <row r="482" spans="1:33" ht="14.25" customHeight="1">
      <c r="A482" s="26"/>
      <c r="B482" s="26"/>
      <c r="C482" s="173"/>
      <c r="D482" s="73"/>
      <c r="E482" s="73"/>
      <c r="F482" s="26"/>
      <c r="G482" s="26"/>
      <c r="H482" s="26"/>
      <c r="I482" s="26"/>
      <c r="J482" s="26"/>
      <c r="K482" s="26"/>
      <c r="L482" s="26"/>
      <c r="M482" s="26"/>
      <c r="N482" s="26"/>
      <c r="O482" s="73"/>
      <c r="P482" s="73"/>
      <c r="Q482" s="73"/>
      <c r="R482" s="73"/>
      <c r="S482" s="73"/>
      <c r="T482" s="173"/>
      <c r="U482" s="173"/>
      <c r="V482" s="73"/>
      <c r="W482" s="73"/>
      <c r="X482" s="73"/>
      <c r="Y482" s="73"/>
      <c r="Z482" s="26"/>
      <c r="AA482" s="26"/>
      <c r="AB482" s="26"/>
      <c r="AC482" s="26"/>
      <c r="AD482" s="26"/>
      <c r="AE482" s="26"/>
      <c r="AF482" s="26"/>
      <c r="AG482" s="26"/>
    </row>
    <row r="483" spans="1:33" ht="14.25" customHeight="1">
      <c r="A483" s="26"/>
      <c r="B483" s="26"/>
      <c r="C483" s="173"/>
      <c r="D483" s="73"/>
      <c r="E483" s="73"/>
      <c r="F483" s="26"/>
      <c r="G483" s="26"/>
      <c r="H483" s="26"/>
      <c r="I483" s="26"/>
      <c r="J483" s="26"/>
      <c r="K483" s="26"/>
      <c r="L483" s="26"/>
      <c r="M483" s="26"/>
      <c r="N483" s="26"/>
      <c r="O483" s="73"/>
      <c r="P483" s="73"/>
      <c r="Q483" s="73"/>
      <c r="R483" s="73"/>
      <c r="S483" s="73"/>
      <c r="T483" s="173"/>
      <c r="U483" s="173"/>
      <c r="V483" s="73"/>
      <c r="W483" s="73"/>
      <c r="X483" s="73"/>
      <c r="Y483" s="73"/>
      <c r="Z483" s="26"/>
      <c r="AA483" s="26"/>
      <c r="AB483" s="26"/>
      <c r="AC483" s="26"/>
      <c r="AD483" s="26"/>
      <c r="AE483" s="26"/>
      <c r="AF483" s="26"/>
      <c r="AG483" s="26"/>
    </row>
    <row r="484" spans="1:33" ht="14.25" customHeight="1">
      <c r="A484" s="26"/>
      <c r="B484" s="26"/>
      <c r="C484" s="173"/>
      <c r="D484" s="73"/>
      <c r="E484" s="73"/>
      <c r="F484" s="26"/>
      <c r="G484" s="26"/>
      <c r="H484" s="26"/>
      <c r="I484" s="26"/>
      <c r="J484" s="26"/>
      <c r="K484" s="26"/>
      <c r="L484" s="26"/>
      <c r="M484" s="26"/>
      <c r="N484" s="26"/>
      <c r="O484" s="73"/>
      <c r="P484" s="73"/>
      <c r="Q484" s="73"/>
      <c r="R484" s="73"/>
      <c r="S484" s="73"/>
      <c r="T484" s="173"/>
      <c r="U484" s="173"/>
      <c r="V484" s="73"/>
      <c r="W484" s="73"/>
      <c r="X484" s="73"/>
      <c r="Y484" s="73"/>
      <c r="Z484" s="26"/>
      <c r="AA484" s="26"/>
      <c r="AB484" s="26"/>
      <c r="AC484" s="26"/>
      <c r="AD484" s="26"/>
      <c r="AE484" s="26"/>
      <c r="AF484" s="26"/>
      <c r="AG484" s="26"/>
    </row>
    <row r="485" spans="1:33" ht="14.25" customHeight="1">
      <c r="A485" s="26"/>
      <c r="B485" s="26"/>
      <c r="C485" s="173"/>
      <c r="D485" s="73"/>
      <c r="E485" s="73"/>
      <c r="F485" s="26"/>
      <c r="G485" s="26"/>
      <c r="H485" s="26"/>
      <c r="I485" s="26"/>
      <c r="J485" s="26"/>
      <c r="K485" s="26"/>
      <c r="L485" s="26"/>
      <c r="M485" s="26"/>
      <c r="N485" s="26"/>
      <c r="O485" s="73"/>
      <c r="P485" s="73"/>
      <c r="Q485" s="73"/>
      <c r="R485" s="73"/>
      <c r="S485" s="73"/>
      <c r="T485" s="173"/>
      <c r="U485" s="173"/>
      <c r="V485" s="73"/>
      <c r="W485" s="73"/>
      <c r="X485" s="73"/>
      <c r="Y485" s="73"/>
      <c r="Z485" s="26"/>
      <c r="AA485" s="26"/>
      <c r="AB485" s="26"/>
      <c r="AC485" s="26"/>
      <c r="AD485" s="26"/>
      <c r="AE485" s="26"/>
      <c r="AF485" s="26"/>
      <c r="AG485" s="26"/>
    </row>
    <row r="486" spans="1:33" ht="14.25" customHeight="1">
      <c r="A486" s="26"/>
      <c r="B486" s="26"/>
      <c r="C486" s="173"/>
      <c r="D486" s="73"/>
      <c r="E486" s="73"/>
      <c r="F486" s="26"/>
      <c r="G486" s="26"/>
      <c r="H486" s="26"/>
      <c r="I486" s="26"/>
      <c r="J486" s="26"/>
      <c r="K486" s="26"/>
      <c r="L486" s="26"/>
      <c r="M486" s="26"/>
      <c r="N486" s="26"/>
      <c r="O486" s="73"/>
      <c r="P486" s="73"/>
      <c r="Q486" s="73"/>
      <c r="R486" s="73"/>
      <c r="S486" s="73"/>
      <c r="T486" s="173"/>
      <c r="U486" s="173"/>
      <c r="V486" s="73"/>
      <c r="W486" s="73"/>
      <c r="X486" s="73"/>
      <c r="Y486" s="73"/>
      <c r="Z486" s="26"/>
      <c r="AA486" s="26"/>
      <c r="AB486" s="26"/>
      <c r="AC486" s="26"/>
      <c r="AD486" s="26"/>
      <c r="AE486" s="26"/>
      <c r="AF486" s="26"/>
      <c r="AG486" s="26"/>
    </row>
    <row r="487" spans="1:33" ht="14.25" customHeight="1">
      <c r="A487" s="26"/>
      <c r="B487" s="26"/>
      <c r="C487" s="173"/>
      <c r="D487" s="73"/>
      <c r="E487" s="73"/>
      <c r="F487" s="26"/>
      <c r="G487" s="26"/>
      <c r="H487" s="26"/>
      <c r="I487" s="26"/>
      <c r="J487" s="26"/>
      <c r="K487" s="26"/>
      <c r="L487" s="26"/>
      <c r="M487" s="26"/>
      <c r="N487" s="26"/>
      <c r="O487" s="73"/>
      <c r="P487" s="73"/>
      <c r="Q487" s="73"/>
      <c r="R487" s="73"/>
      <c r="S487" s="73"/>
      <c r="T487" s="173"/>
      <c r="U487" s="173"/>
      <c r="V487" s="73"/>
      <c r="W487" s="73"/>
      <c r="X487" s="73"/>
      <c r="Y487" s="73"/>
      <c r="Z487" s="26"/>
      <c r="AA487" s="26"/>
      <c r="AB487" s="26"/>
      <c r="AC487" s="26"/>
      <c r="AD487" s="26"/>
      <c r="AE487" s="26"/>
      <c r="AF487" s="26"/>
      <c r="AG487" s="26"/>
    </row>
    <row r="488" spans="1:33" ht="14.25" customHeight="1">
      <c r="A488" s="26"/>
      <c r="B488" s="26"/>
      <c r="C488" s="173"/>
      <c r="D488" s="73"/>
      <c r="E488" s="73"/>
      <c r="F488" s="26"/>
      <c r="G488" s="26"/>
      <c r="H488" s="26"/>
      <c r="I488" s="26"/>
      <c r="J488" s="26"/>
      <c r="K488" s="26"/>
      <c r="L488" s="26"/>
      <c r="M488" s="26"/>
      <c r="N488" s="26"/>
      <c r="O488" s="73"/>
      <c r="P488" s="73"/>
      <c r="Q488" s="73"/>
      <c r="R488" s="73"/>
      <c r="S488" s="73"/>
      <c r="T488" s="173"/>
      <c r="U488" s="173"/>
      <c r="V488" s="73"/>
      <c r="W488" s="73"/>
      <c r="X488" s="73"/>
      <c r="Y488" s="73"/>
      <c r="Z488" s="26"/>
      <c r="AA488" s="26"/>
      <c r="AB488" s="26"/>
      <c r="AC488" s="26"/>
      <c r="AD488" s="26"/>
      <c r="AE488" s="26"/>
      <c r="AF488" s="26"/>
      <c r="AG488" s="26"/>
    </row>
    <row r="489" spans="1:33" ht="14.25" customHeight="1">
      <c r="A489" s="26"/>
      <c r="B489" s="26"/>
      <c r="C489" s="173"/>
      <c r="D489" s="73"/>
      <c r="E489" s="73"/>
      <c r="F489" s="26"/>
      <c r="G489" s="26"/>
      <c r="H489" s="26"/>
      <c r="I489" s="26"/>
      <c r="J489" s="26"/>
      <c r="K489" s="26"/>
      <c r="L489" s="26"/>
      <c r="M489" s="26"/>
      <c r="N489" s="26"/>
      <c r="O489" s="73"/>
      <c r="P489" s="73"/>
      <c r="Q489" s="73"/>
      <c r="R489" s="73"/>
      <c r="S489" s="73"/>
      <c r="T489" s="173"/>
      <c r="U489" s="173"/>
      <c r="V489" s="73"/>
      <c r="W489" s="73"/>
      <c r="X489" s="73"/>
      <c r="Y489" s="73"/>
      <c r="Z489" s="26"/>
      <c r="AA489" s="26"/>
      <c r="AB489" s="26"/>
      <c r="AC489" s="26"/>
      <c r="AD489" s="26"/>
      <c r="AE489" s="26"/>
      <c r="AF489" s="26"/>
      <c r="AG489" s="26"/>
    </row>
    <row r="490" spans="1:33" ht="14.25" customHeight="1">
      <c r="A490" s="26"/>
      <c r="B490" s="26"/>
      <c r="C490" s="173"/>
      <c r="D490" s="73"/>
      <c r="E490" s="73"/>
      <c r="F490" s="26"/>
      <c r="G490" s="26"/>
      <c r="H490" s="26"/>
      <c r="I490" s="26"/>
      <c r="J490" s="26"/>
      <c r="K490" s="26"/>
      <c r="L490" s="26"/>
      <c r="M490" s="26"/>
      <c r="N490" s="26"/>
      <c r="O490" s="73"/>
      <c r="P490" s="73"/>
      <c r="Q490" s="73"/>
      <c r="R490" s="73"/>
      <c r="S490" s="73"/>
      <c r="T490" s="173"/>
      <c r="U490" s="173"/>
      <c r="V490" s="73"/>
      <c r="W490" s="73"/>
      <c r="X490" s="73"/>
      <c r="Y490" s="73"/>
      <c r="Z490" s="26"/>
      <c r="AA490" s="26"/>
      <c r="AB490" s="26"/>
      <c r="AC490" s="26"/>
      <c r="AD490" s="26"/>
      <c r="AE490" s="26"/>
      <c r="AF490" s="26"/>
      <c r="AG490" s="26"/>
    </row>
    <row r="491" spans="1:33" ht="14.25" customHeight="1">
      <c r="A491" s="26"/>
      <c r="B491" s="26"/>
      <c r="C491" s="173"/>
      <c r="D491" s="73"/>
      <c r="E491" s="73"/>
      <c r="F491" s="26"/>
      <c r="G491" s="26"/>
      <c r="H491" s="26"/>
      <c r="I491" s="26"/>
      <c r="J491" s="26"/>
      <c r="K491" s="26"/>
      <c r="L491" s="26"/>
      <c r="M491" s="26"/>
      <c r="N491" s="26"/>
      <c r="O491" s="73"/>
      <c r="P491" s="73"/>
      <c r="Q491" s="73"/>
      <c r="R491" s="73"/>
      <c r="S491" s="73"/>
      <c r="T491" s="173"/>
      <c r="U491" s="173"/>
      <c r="V491" s="73"/>
      <c r="W491" s="73"/>
      <c r="X491" s="73"/>
      <c r="Y491" s="73"/>
      <c r="Z491" s="26"/>
      <c r="AA491" s="26"/>
      <c r="AB491" s="26"/>
      <c r="AC491" s="26"/>
      <c r="AD491" s="26"/>
      <c r="AE491" s="26"/>
      <c r="AF491" s="26"/>
      <c r="AG491" s="26"/>
    </row>
    <row r="492" spans="1:33" ht="14.25" customHeight="1">
      <c r="A492" s="26"/>
      <c r="B492" s="26"/>
      <c r="C492" s="173"/>
      <c r="D492" s="73"/>
      <c r="E492" s="73"/>
      <c r="F492" s="26"/>
      <c r="G492" s="26"/>
      <c r="H492" s="26"/>
      <c r="I492" s="26"/>
      <c r="J492" s="26"/>
      <c r="K492" s="26"/>
      <c r="L492" s="26"/>
      <c r="M492" s="26"/>
      <c r="N492" s="26"/>
      <c r="O492" s="73"/>
      <c r="P492" s="73"/>
      <c r="Q492" s="73"/>
      <c r="R492" s="73"/>
      <c r="S492" s="73"/>
      <c r="T492" s="173"/>
      <c r="U492" s="173"/>
      <c r="V492" s="73"/>
      <c r="W492" s="73"/>
      <c r="X492" s="73"/>
      <c r="Y492" s="73"/>
      <c r="Z492" s="26"/>
      <c r="AA492" s="26"/>
      <c r="AB492" s="26"/>
      <c r="AC492" s="26"/>
      <c r="AD492" s="26"/>
      <c r="AE492" s="26"/>
      <c r="AF492" s="26"/>
      <c r="AG492" s="26"/>
    </row>
    <row r="493" spans="1:33" ht="14.25" customHeight="1">
      <c r="A493" s="26"/>
      <c r="B493" s="26"/>
      <c r="C493" s="173"/>
      <c r="D493" s="73"/>
      <c r="E493" s="73"/>
      <c r="F493" s="26"/>
      <c r="G493" s="26"/>
      <c r="H493" s="26"/>
      <c r="I493" s="26"/>
      <c r="J493" s="26"/>
      <c r="K493" s="26"/>
      <c r="L493" s="26"/>
      <c r="M493" s="26"/>
      <c r="N493" s="26"/>
      <c r="O493" s="73"/>
      <c r="P493" s="73"/>
      <c r="Q493" s="73"/>
      <c r="R493" s="73"/>
      <c r="S493" s="73"/>
      <c r="T493" s="173"/>
      <c r="U493" s="173"/>
      <c r="V493" s="73"/>
      <c r="W493" s="73"/>
      <c r="X493" s="73"/>
      <c r="Y493" s="73"/>
      <c r="Z493" s="26"/>
      <c r="AA493" s="26"/>
      <c r="AB493" s="26"/>
      <c r="AC493" s="26"/>
      <c r="AD493" s="26"/>
      <c r="AE493" s="26"/>
      <c r="AF493" s="26"/>
      <c r="AG493" s="26"/>
    </row>
    <row r="494" spans="1:33" ht="14.25" customHeight="1">
      <c r="A494" s="26"/>
      <c r="B494" s="26"/>
      <c r="C494" s="173"/>
      <c r="D494" s="73"/>
      <c r="E494" s="73"/>
      <c r="F494" s="26"/>
      <c r="G494" s="26"/>
      <c r="H494" s="26"/>
      <c r="I494" s="26"/>
      <c r="J494" s="26"/>
      <c r="K494" s="26"/>
      <c r="L494" s="26"/>
      <c r="M494" s="26"/>
      <c r="N494" s="26"/>
      <c r="O494" s="73"/>
      <c r="P494" s="73"/>
      <c r="Q494" s="73"/>
      <c r="R494" s="73"/>
      <c r="S494" s="73"/>
      <c r="T494" s="173"/>
      <c r="U494" s="173"/>
      <c r="V494" s="73"/>
      <c r="W494" s="73"/>
      <c r="X494" s="73"/>
      <c r="Y494" s="73"/>
      <c r="Z494" s="26"/>
      <c r="AA494" s="26"/>
      <c r="AB494" s="26"/>
      <c r="AC494" s="26"/>
      <c r="AD494" s="26"/>
      <c r="AE494" s="26"/>
      <c r="AF494" s="26"/>
      <c r="AG494" s="26"/>
    </row>
    <row r="495" spans="1:33" ht="14.25" customHeight="1">
      <c r="A495" s="26"/>
      <c r="B495" s="26"/>
      <c r="C495" s="173"/>
      <c r="D495" s="73"/>
      <c r="E495" s="73"/>
      <c r="F495" s="26"/>
      <c r="G495" s="26"/>
      <c r="H495" s="26"/>
      <c r="I495" s="26"/>
      <c r="J495" s="26"/>
      <c r="K495" s="26"/>
      <c r="L495" s="26"/>
      <c r="M495" s="26"/>
      <c r="N495" s="26"/>
      <c r="O495" s="73"/>
      <c r="P495" s="73"/>
      <c r="Q495" s="73"/>
      <c r="R495" s="73"/>
      <c r="S495" s="73"/>
      <c r="T495" s="173"/>
      <c r="U495" s="173"/>
      <c r="V495" s="73"/>
      <c r="W495" s="73"/>
      <c r="X495" s="73"/>
      <c r="Y495" s="73"/>
      <c r="Z495" s="26"/>
      <c r="AA495" s="26"/>
      <c r="AB495" s="26"/>
      <c r="AC495" s="26"/>
      <c r="AD495" s="26"/>
      <c r="AE495" s="26"/>
      <c r="AF495" s="26"/>
      <c r="AG495" s="26"/>
    </row>
    <row r="496" spans="1:33" ht="14.25" customHeight="1">
      <c r="A496" s="26"/>
      <c r="B496" s="26"/>
      <c r="C496" s="173"/>
      <c r="D496" s="73"/>
      <c r="E496" s="73"/>
      <c r="F496" s="26"/>
      <c r="G496" s="26"/>
      <c r="H496" s="26"/>
      <c r="I496" s="26"/>
      <c r="J496" s="26"/>
      <c r="K496" s="26"/>
      <c r="L496" s="26"/>
      <c r="M496" s="26"/>
      <c r="N496" s="26"/>
      <c r="O496" s="73"/>
      <c r="P496" s="73"/>
      <c r="Q496" s="73"/>
      <c r="R496" s="73"/>
      <c r="S496" s="73"/>
      <c r="T496" s="173"/>
      <c r="U496" s="173"/>
      <c r="V496" s="73"/>
      <c r="W496" s="73"/>
      <c r="X496" s="73"/>
      <c r="Y496" s="73"/>
      <c r="Z496" s="26"/>
      <c r="AA496" s="26"/>
      <c r="AB496" s="26"/>
      <c r="AC496" s="26"/>
      <c r="AD496" s="26"/>
      <c r="AE496" s="26"/>
      <c r="AF496" s="26"/>
      <c r="AG496" s="26"/>
    </row>
    <row r="497" spans="1:33" ht="14.25" customHeight="1">
      <c r="A497" s="26"/>
      <c r="B497" s="26"/>
      <c r="C497" s="173"/>
      <c r="D497" s="73"/>
      <c r="E497" s="73"/>
      <c r="F497" s="26"/>
      <c r="G497" s="26"/>
      <c r="H497" s="26"/>
      <c r="I497" s="26"/>
      <c r="J497" s="26"/>
      <c r="K497" s="26"/>
      <c r="L497" s="26"/>
      <c r="M497" s="26"/>
      <c r="N497" s="26"/>
      <c r="O497" s="73"/>
      <c r="P497" s="73"/>
      <c r="Q497" s="73"/>
      <c r="R497" s="73"/>
      <c r="S497" s="73"/>
      <c r="T497" s="173"/>
      <c r="U497" s="173"/>
      <c r="V497" s="73"/>
      <c r="W497" s="73"/>
      <c r="X497" s="73"/>
      <c r="Y497" s="73"/>
      <c r="Z497" s="26"/>
      <c r="AA497" s="26"/>
      <c r="AB497" s="26"/>
      <c r="AC497" s="26"/>
      <c r="AD497" s="26"/>
      <c r="AE497" s="26"/>
      <c r="AF497" s="26"/>
      <c r="AG497" s="26"/>
    </row>
    <row r="498" spans="1:33" ht="14.25" customHeight="1">
      <c r="A498" s="26"/>
      <c r="B498" s="26"/>
      <c r="C498" s="173"/>
      <c r="D498" s="73"/>
      <c r="E498" s="73"/>
      <c r="F498" s="26"/>
      <c r="G498" s="26"/>
      <c r="H498" s="26"/>
      <c r="I498" s="26"/>
      <c r="J498" s="26"/>
      <c r="K498" s="26"/>
      <c r="L498" s="26"/>
      <c r="M498" s="26"/>
      <c r="N498" s="26"/>
      <c r="O498" s="73"/>
      <c r="P498" s="73"/>
      <c r="Q498" s="73"/>
      <c r="R498" s="73"/>
      <c r="S498" s="73"/>
      <c r="T498" s="173"/>
      <c r="U498" s="173"/>
      <c r="V498" s="73"/>
      <c r="W498" s="73"/>
      <c r="X498" s="73"/>
      <c r="Y498" s="73"/>
      <c r="Z498" s="26"/>
      <c r="AA498" s="26"/>
      <c r="AB498" s="26"/>
      <c r="AC498" s="26"/>
      <c r="AD498" s="26"/>
      <c r="AE498" s="26"/>
      <c r="AF498" s="26"/>
      <c r="AG498" s="26"/>
    </row>
    <row r="499" spans="1:33" ht="14.25" customHeight="1">
      <c r="A499" s="26"/>
      <c r="B499" s="26"/>
      <c r="C499" s="173"/>
      <c r="D499" s="73"/>
      <c r="E499" s="73"/>
      <c r="F499" s="26"/>
      <c r="G499" s="26"/>
      <c r="H499" s="26"/>
      <c r="I499" s="26"/>
      <c r="J499" s="26"/>
      <c r="K499" s="26"/>
      <c r="L499" s="26"/>
      <c r="M499" s="26"/>
      <c r="N499" s="26"/>
      <c r="O499" s="73"/>
      <c r="P499" s="73"/>
      <c r="Q499" s="73"/>
      <c r="R499" s="73"/>
      <c r="S499" s="73"/>
      <c r="T499" s="173"/>
      <c r="U499" s="173"/>
      <c r="V499" s="73"/>
      <c r="W499" s="73"/>
      <c r="X499" s="73"/>
      <c r="Y499" s="73"/>
      <c r="Z499" s="26"/>
      <c r="AA499" s="26"/>
      <c r="AB499" s="26"/>
      <c r="AC499" s="26"/>
      <c r="AD499" s="26"/>
      <c r="AE499" s="26"/>
      <c r="AF499" s="26"/>
      <c r="AG499" s="26"/>
    </row>
    <row r="500" spans="1:33" ht="14.25" customHeight="1">
      <c r="A500" s="26"/>
      <c r="B500" s="26"/>
      <c r="C500" s="173"/>
      <c r="D500" s="73"/>
      <c r="E500" s="73"/>
      <c r="F500" s="26"/>
      <c r="G500" s="26"/>
      <c r="H500" s="26"/>
      <c r="I500" s="26"/>
      <c r="J500" s="26"/>
      <c r="K500" s="26"/>
      <c r="L500" s="26"/>
      <c r="M500" s="26"/>
      <c r="N500" s="26"/>
      <c r="O500" s="73"/>
      <c r="P500" s="73"/>
      <c r="Q500" s="73"/>
      <c r="R500" s="73"/>
      <c r="S500" s="73"/>
      <c r="T500" s="173"/>
      <c r="U500" s="173"/>
      <c r="V500" s="73"/>
      <c r="W500" s="73"/>
      <c r="X500" s="73"/>
      <c r="Y500" s="73"/>
      <c r="Z500" s="26"/>
      <c r="AA500" s="26"/>
      <c r="AB500" s="26"/>
      <c r="AC500" s="26"/>
      <c r="AD500" s="26"/>
      <c r="AE500" s="26"/>
      <c r="AF500" s="26"/>
      <c r="AG500" s="26"/>
    </row>
    <row r="501" spans="1:33" ht="14.25" customHeight="1">
      <c r="A501" s="26"/>
      <c r="B501" s="26"/>
      <c r="C501" s="173"/>
      <c r="D501" s="73"/>
      <c r="E501" s="73"/>
      <c r="F501" s="26"/>
      <c r="G501" s="26"/>
      <c r="H501" s="26"/>
      <c r="I501" s="26"/>
      <c r="J501" s="26"/>
      <c r="K501" s="26"/>
      <c r="L501" s="26"/>
      <c r="M501" s="26"/>
      <c r="N501" s="26"/>
      <c r="O501" s="73"/>
      <c r="P501" s="73"/>
      <c r="Q501" s="73"/>
      <c r="R501" s="73"/>
      <c r="S501" s="73"/>
      <c r="T501" s="173"/>
      <c r="U501" s="173"/>
      <c r="V501" s="73"/>
      <c r="W501" s="73"/>
      <c r="X501" s="73"/>
      <c r="Y501" s="73"/>
      <c r="Z501" s="26"/>
      <c r="AA501" s="26"/>
      <c r="AB501" s="26"/>
      <c r="AC501" s="26"/>
      <c r="AD501" s="26"/>
      <c r="AE501" s="26"/>
      <c r="AF501" s="26"/>
      <c r="AG501" s="26"/>
    </row>
    <row r="502" spans="1:33" ht="14.25" customHeight="1">
      <c r="A502" s="26"/>
      <c r="B502" s="26"/>
      <c r="C502" s="173"/>
      <c r="D502" s="73"/>
      <c r="E502" s="73"/>
      <c r="F502" s="26"/>
      <c r="G502" s="26"/>
      <c r="H502" s="26"/>
      <c r="I502" s="26"/>
      <c r="J502" s="26"/>
      <c r="K502" s="26"/>
      <c r="L502" s="26"/>
      <c r="M502" s="26"/>
      <c r="N502" s="26"/>
      <c r="O502" s="73"/>
      <c r="P502" s="73"/>
      <c r="Q502" s="73"/>
      <c r="R502" s="73"/>
      <c r="S502" s="73"/>
      <c r="T502" s="173"/>
      <c r="U502" s="173"/>
      <c r="V502" s="73"/>
      <c r="W502" s="73"/>
      <c r="X502" s="73"/>
      <c r="Y502" s="73"/>
      <c r="Z502" s="26"/>
      <c r="AA502" s="26"/>
      <c r="AB502" s="26"/>
      <c r="AC502" s="26"/>
      <c r="AD502" s="26"/>
      <c r="AE502" s="26"/>
      <c r="AF502" s="26"/>
      <c r="AG502" s="26"/>
    </row>
    <row r="503" spans="1:33" ht="14.25" customHeight="1">
      <c r="A503" s="26"/>
      <c r="B503" s="26"/>
      <c r="C503" s="173"/>
      <c r="D503" s="73"/>
      <c r="E503" s="73"/>
      <c r="F503" s="26"/>
      <c r="G503" s="26"/>
      <c r="H503" s="26"/>
      <c r="I503" s="26"/>
      <c r="J503" s="26"/>
      <c r="K503" s="26"/>
      <c r="L503" s="26"/>
      <c r="M503" s="26"/>
      <c r="N503" s="26"/>
      <c r="O503" s="73"/>
      <c r="P503" s="73"/>
      <c r="Q503" s="73"/>
      <c r="R503" s="73"/>
      <c r="S503" s="73"/>
      <c r="T503" s="173"/>
      <c r="U503" s="173"/>
      <c r="V503" s="73"/>
      <c r="W503" s="73"/>
      <c r="X503" s="73"/>
      <c r="Y503" s="73"/>
      <c r="Z503" s="26"/>
      <c r="AA503" s="26"/>
      <c r="AB503" s="26"/>
      <c r="AC503" s="26"/>
      <c r="AD503" s="26"/>
      <c r="AE503" s="26"/>
      <c r="AF503" s="26"/>
      <c r="AG503" s="26"/>
    </row>
    <row r="504" spans="1:33" ht="14.25" customHeight="1">
      <c r="A504" s="26"/>
      <c r="B504" s="26"/>
      <c r="C504" s="173"/>
      <c r="D504" s="73"/>
      <c r="E504" s="73"/>
      <c r="F504" s="26"/>
      <c r="G504" s="26"/>
      <c r="H504" s="26"/>
      <c r="I504" s="26"/>
      <c r="J504" s="26"/>
      <c r="K504" s="26"/>
      <c r="L504" s="26"/>
      <c r="M504" s="26"/>
      <c r="N504" s="26"/>
      <c r="O504" s="73"/>
      <c r="P504" s="73"/>
      <c r="Q504" s="73"/>
      <c r="R504" s="73"/>
      <c r="S504" s="73"/>
      <c r="T504" s="173"/>
      <c r="U504" s="173"/>
      <c r="V504" s="73"/>
      <c r="W504" s="73"/>
      <c r="X504" s="73"/>
      <c r="Y504" s="73"/>
      <c r="Z504" s="26"/>
      <c r="AA504" s="26"/>
      <c r="AB504" s="26"/>
      <c r="AC504" s="26"/>
      <c r="AD504" s="26"/>
      <c r="AE504" s="26"/>
      <c r="AF504" s="26"/>
      <c r="AG504" s="26"/>
    </row>
    <row r="505" spans="1:33" ht="14.25" customHeight="1">
      <c r="A505" s="26"/>
      <c r="B505" s="26"/>
      <c r="C505" s="173"/>
      <c r="D505" s="73"/>
      <c r="E505" s="73"/>
      <c r="F505" s="26"/>
      <c r="G505" s="26"/>
      <c r="H505" s="26"/>
      <c r="I505" s="26"/>
      <c r="J505" s="26"/>
      <c r="K505" s="26"/>
      <c r="L505" s="26"/>
      <c r="M505" s="26"/>
      <c r="N505" s="26"/>
      <c r="O505" s="73"/>
      <c r="P505" s="73"/>
      <c r="Q505" s="73"/>
      <c r="R505" s="73"/>
      <c r="S505" s="73"/>
      <c r="T505" s="173"/>
      <c r="U505" s="173"/>
      <c r="V505" s="73"/>
      <c r="W505" s="73"/>
      <c r="X505" s="73"/>
      <c r="Y505" s="73"/>
      <c r="Z505" s="26"/>
      <c r="AA505" s="26"/>
      <c r="AB505" s="26"/>
      <c r="AC505" s="26"/>
      <c r="AD505" s="26"/>
      <c r="AE505" s="26"/>
      <c r="AF505" s="26"/>
      <c r="AG505" s="26"/>
    </row>
    <row r="506" spans="1:33" ht="14.25" customHeight="1">
      <c r="A506" s="26"/>
      <c r="B506" s="26"/>
      <c r="C506" s="173"/>
      <c r="D506" s="73"/>
      <c r="E506" s="73"/>
      <c r="F506" s="26"/>
      <c r="G506" s="26"/>
      <c r="H506" s="26"/>
      <c r="I506" s="26"/>
      <c r="J506" s="26"/>
      <c r="K506" s="26"/>
      <c r="L506" s="26"/>
      <c r="M506" s="26"/>
      <c r="N506" s="26"/>
      <c r="O506" s="73"/>
      <c r="P506" s="73"/>
      <c r="Q506" s="73"/>
      <c r="R506" s="73"/>
      <c r="S506" s="73"/>
      <c r="T506" s="173"/>
      <c r="U506" s="173"/>
      <c r="V506" s="73"/>
      <c r="W506" s="73"/>
      <c r="X506" s="73"/>
      <c r="Y506" s="73"/>
      <c r="Z506" s="26"/>
      <c r="AA506" s="26"/>
      <c r="AB506" s="26"/>
      <c r="AC506" s="26"/>
      <c r="AD506" s="26"/>
      <c r="AE506" s="26"/>
      <c r="AF506" s="26"/>
      <c r="AG506" s="26"/>
    </row>
    <row r="507" spans="1:33" ht="14.25" customHeight="1">
      <c r="A507" s="26"/>
      <c r="B507" s="26"/>
      <c r="C507" s="173"/>
      <c r="D507" s="73"/>
      <c r="E507" s="73"/>
      <c r="F507" s="26"/>
      <c r="G507" s="26"/>
      <c r="H507" s="26"/>
      <c r="I507" s="26"/>
      <c r="J507" s="26"/>
      <c r="K507" s="26"/>
      <c r="L507" s="26"/>
      <c r="M507" s="26"/>
      <c r="N507" s="26"/>
      <c r="O507" s="73"/>
      <c r="P507" s="73"/>
      <c r="Q507" s="73"/>
      <c r="R507" s="73"/>
      <c r="S507" s="73"/>
      <c r="T507" s="173"/>
      <c r="U507" s="173"/>
      <c r="V507" s="73"/>
      <c r="W507" s="73"/>
      <c r="X507" s="73"/>
      <c r="Y507" s="73"/>
      <c r="Z507" s="26"/>
      <c r="AA507" s="26"/>
      <c r="AB507" s="26"/>
      <c r="AC507" s="26"/>
      <c r="AD507" s="26"/>
      <c r="AE507" s="26"/>
      <c r="AF507" s="26"/>
      <c r="AG507" s="26"/>
    </row>
    <row r="508" spans="1:33" ht="14.25" customHeight="1">
      <c r="A508" s="26"/>
      <c r="B508" s="26"/>
      <c r="C508" s="173"/>
      <c r="D508" s="73"/>
      <c r="E508" s="73"/>
      <c r="F508" s="26"/>
      <c r="G508" s="26"/>
      <c r="H508" s="26"/>
      <c r="I508" s="26"/>
      <c r="J508" s="26"/>
      <c r="K508" s="26"/>
      <c r="L508" s="26"/>
      <c r="M508" s="26"/>
      <c r="N508" s="26"/>
      <c r="O508" s="73"/>
      <c r="P508" s="73"/>
      <c r="Q508" s="73"/>
      <c r="R508" s="73"/>
      <c r="S508" s="73"/>
      <c r="T508" s="173"/>
      <c r="U508" s="173"/>
      <c r="V508" s="73"/>
      <c r="W508" s="73"/>
      <c r="X508" s="73"/>
      <c r="Y508" s="73"/>
      <c r="Z508" s="26"/>
      <c r="AA508" s="26"/>
      <c r="AB508" s="26"/>
      <c r="AC508" s="26"/>
      <c r="AD508" s="26"/>
      <c r="AE508" s="26"/>
      <c r="AF508" s="26"/>
      <c r="AG508" s="26"/>
    </row>
    <row r="509" spans="1:33" ht="14.25" customHeight="1">
      <c r="A509" s="26"/>
      <c r="B509" s="26"/>
      <c r="C509" s="173"/>
      <c r="D509" s="73"/>
      <c r="E509" s="73"/>
      <c r="F509" s="26"/>
      <c r="G509" s="26"/>
      <c r="H509" s="26"/>
      <c r="I509" s="26"/>
      <c r="J509" s="26"/>
      <c r="K509" s="26"/>
      <c r="L509" s="26"/>
      <c r="M509" s="26"/>
      <c r="N509" s="26"/>
      <c r="O509" s="73"/>
      <c r="P509" s="73"/>
      <c r="Q509" s="73"/>
      <c r="R509" s="73"/>
      <c r="S509" s="73"/>
      <c r="T509" s="173"/>
      <c r="U509" s="173"/>
      <c r="V509" s="73"/>
      <c r="W509" s="73"/>
      <c r="X509" s="73"/>
      <c r="Y509" s="73"/>
      <c r="Z509" s="26"/>
      <c r="AA509" s="26"/>
      <c r="AB509" s="26"/>
      <c r="AC509" s="26"/>
      <c r="AD509" s="26"/>
      <c r="AE509" s="26"/>
      <c r="AF509" s="26"/>
      <c r="AG509" s="26"/>
    </row>
    <row r="510" spans="1:33" ht="14.25" customHeight="1">
      <c r="A510" s="26"/>
      <c r="B510" s="26"/>
      <c r="C510" s="173"/>
      <c r="D510" s="73"/>
      <c r="E510" s="73"/>
      <c r="F510" s="26"/>
      <c r="G510" s="26"/>
      <c r="H510" s="26"/>
      <c r="I510" s="26"/>
      <c r="J510" s="26"/>
      <c r="K510" s="26"/>
      <c r="L510" s="26"/>
      <c r="M510" s="26"/>
      <c r="N510" s="26"/>
      <c r="O510" s="73"/>
      <c r="P510" s="73"/>
      <c r="Q510" s="73"/>
      <c r="R510" s="73"/>
      <c r="S510" s="73"/>
      <c r="T510" s="173"/>
      <c r="U510" s="173"/>
      <c r="V510" s="73"/>
      <c r="W510" s="73"/>
      <c r="X510" s="73"/>
      <c r="Y510" s="73"/>
      <c r="Z510" s="26"/>
      <c r="AA510" s="26"/>
      <c r="AB510" s="26"/>
      <c r="AC510" s="26"/>
      <c r="AD510" s="26"/>
      <c r="AE510" s="26"/>
      <c r="AF510" s="26"/>
      <c r="AG510" s="26"/>
    </row>
    <row r="511" spans="1:33" ht="14.25" customHeight="1">
      <c r="A511" s="26"/>
      <c r="B511" s="26"/>
      <c r="C511" s="173"/>
      <c r="D511" s="73"/>
      <c r="E511" s="73"/>
      <c r="F511" s="26"/>
      <c r="G511" s="26"/>
      <c r="H511" s="26"/>
      <c r="I511" s="26"/>
      <c r="J511" s="26"/>
      <c r="K511" s="26"/>
      <c r="L511" s="26"/>
      <c r="M511" s="26"/>
      <c r="N511" s="26"/>
      <c r="O511" s="73"/>
      <c r="P511" s="73"/>
      <c r="Q511" s="73"/>
      <c r="R511" s="73"/>
      <c r="S511" s="73"/>
      <c r="T511" s="173"/>
      <c r="U511" s="173"/>
      <c r="V511" s="73"/>
      <c r="W511" s="73"/>
      <c r="X511" s="73"/>
      <c r="Y511" s="73"/>
      <c r="Z511" s="26"/>
      <c r="AA511" s="26"/>
      <c r="AB511" s="26"/>
      <c r="AC511" s="26"/>
      <c r="AD511" s="26"/>
      <c r="AE511" s="26"/>
      <c r="AF511" s="26"/>
      <c r="AG511" s="26"/>
    </row>
    <row r="512" spans="1:33" ht="14.25" customHeight="1">
      <c r="A512" s="26"/>
      <c r="B512" s="26"/>
      <c r="C512" s="173"/>
      <c r="D512" s="73"/>
      <c r="E512" s="73"/>
      <c r="F512" s="26"/>
      <c r="G512" s="26"/>
      <c r="H512" s="26"/>
      <c r="I512" s="26"/>
      <c r="J512" s="26"/>
      <c r="K512" s="26"/>
      <c r="L512" s="26"/>
      <c r="M512" s="26"/>
      <c r="N512" s="26"/>
      <c r="O512" s="73"/>
      <c r="P512" s="73"/>
      <c r="Q512" s="73"/>
      <c r="R512" s="73"/>
      <c r="S512" s="73"/>
      <c r="T512" s="173"/>
      <c r="U512" s="173"/>
      <c r="V512" s="73"/>
      <c r="W512" s="73"/>
      <c r="X512" s="73"/>
      <c r="Y512" s="73"/>
      <c r="Z512" s="26"/>
      <c r="AA512" s="26"/>
      <c r="AB512" s="26"/>
      <c r="AC512" s="26"/>
      <c r="AD512" s="26"/>
      <c r="AE512" s="26"/>
      <c r="AF512" s="26"/>
      <c r="AG512" s="26"/>
    </row>
    <row r="513" spans="1:33" ht="14.25" customHeight="1">
      <c r="A513" s="26"/>
      <c r="B513" s="26"/>
      <c r="C513" s="173"/>
      <c r="D513" s="73"/>
      <c r="E513" s="73"/>
      <c r="F513" s="26"/>
      <c r="G513" s="26"/>
      <c r="H513" s="26"/>
      <c r="I513" s="26"/>
      <c r="J513" s="26"/>
      <c r="K513" s="26"/>
      <c r="L513" s="26"/>
      <c r="M513" s="26"/>
      <c r="N513" s="26"/>
      <c r="O513" s="73"/>
      <c r="P513" s="73"/>
      <c r="Q513" s="73"/>
      <c r="R513" s="73"/>
      <c r="S513" s="73"/>
      <c r="T513" s="173"/>
      <c r="U513" s="173"/>
      <c r="V513" s="73"/>
      <c r="W513" s="73"/>
      <c r="X513" s="73"/>
      <c r="Y513" s="73"/>
      <c r="Z513" s="26"/>
      <c r="AA513" s="26"/>
      <c r="AB513" s="26"/>
      <c r="AC513" s="26"/>
      <c r="AD513" s="26"/>
      <c r="AE513" s="26"/>
      <c r="AF513" s="26"/>
      <c r="AG513" s="26"/>
    </row>
    <row r="514" spans="1:33" ht="14.25" customHeight="1">
      <c r="A514" s="26"/>
      <c r="B514" s="26"/>
      <c r="C514" s="173"/>
      <c r="D514" s="73"/>
      <c r="E514" s="73"/>
      <c r="F514" s="26"/>
      <c r="G514" s="26"/>
      <c r="H514" s="26"/>
      <c r="I514" s="26"/>
      <c r="J514" s="26"/>
      <c r="K514" s="26"/>
      <c r="L514" s="26"/>
      <c r="M514" s="26"/>
      <c r="N514" s="26"/>
      <c r="O514" s="73"/>
      <c r="P514" s="73"/>
      <c r="Q514" s="73"/>
      <c r="R514" s="73"/>
      <c r="S514" s="73"/>
      <c r="T514" s="173"/>
      <c r="U514" s="173"/>
      <c r="V514" s="73"/>
      <c r="W514" s="73"/>
      <c r="X514" s="73"/>
      <c r="Y514" s="73"/>
      <c r="Z514" s="26"/>
      <c r="AA514" s="26"/>
      <c r="AB514" s="26"/>
      <c r="AC514" s="26"/>
      <c r="AD514" s="26"/>
      <c r="AE514" s="26"/>
      <c r="AF514" s="26"/>
      <c r="AG514" s="26"/>
    </row>
    <row r="515" spans="1:33" ht="14.25" customHeight="1">
      <c r="A515" s="26"/>
      <c r="B515" s="26"/>
      <c r="C515" s="173"/>
      <c r="D515" s="73"/>
      <c r="E515" s="73"/>
      <c r="F515" s="26"/>
      <c r="G515" s="26"/>
      <c r="H515" s="26"/>
      <c r="I515" s="26"/>
      <c r="J515" s="26"/>
      <c r="K515" s="26"/>
      <c r="L515" s="26"/>
      <c r="M515" s="26"/>
      <c r="N515" s="26"/>
      <c r="O515" s="73"/>
      <c r="P515" s="73"/>
      <c r="Q515" s="73"/>
      <c r="R515" s="73"/>
      <c r="S515" s="73"/>
      <c r="T515" s="173"/>
      <c r="U515" s="173"/>
      <c r="V515" s="73"/>
      <c r="W515" s="73"/>
      <c r="X515" s="73"/>
      <c r="Y515" s="73"/>
      <c r="Z515" s="26"/>
      <c r="AA515" s="26"/>
      <c r="AB515" s="26"/>
      <c r="AC515" s="26"/>
      <c r="AD515" s="26"/>
      <c r="AE515" s="26"/>
      <c r="AF515" s="26"/>
      <c r="AG515" s="26"/>
    </row>
    <row r="516" spans="1:33" ht="14.25" customHeight="1">
      <c r="A516" s="26"/>
      <c r="B516" s="26"/>
      <c r="C516" s="173"/>
      <c r="D516" s="73"/>
      <c r="E516" s="73"/>
      <c r="F516" s="26"/>
      <c r="G516" s="26"/>
      <c r="H516" s="26"/>
      <c r="I516" s="26"/>
      <c r="J516" s="26"/>
      <c r="K516" s="26"/>
      <c r="L516" s="26"/>
      <c r="M516" s="26"/>
      <c r="N516" s="26"/>
      <c r="O516" s="73"/>
      <c r="P516" s="73"/>
      <c r="Q516" s="73"/>
      <c r="R516" s="73"/>
      <c r="S516" s="73"/>
      <c r="T516" s="173"/>
      <c r="U516" s="173"/>
      <c r="V516" s="73"/>
      <c r="W516" s="73"/>
      <c r="X516" s="73"/>
      <c r="Y516" s="73"/>
      <c r="Z516" s="26"/>
      <c r="AA516" s="26"/>
      <c r="AB516" s="26"/>
      <c r="AC516" s="26"/>
      <c r="AD516" s="26"/>
      <c r="AE516" s="26"/>
      <c r="AF516" s="26"/>
      <c r="AG516" s="26"/>
    </row>
    <row r="517" spans="1:33" ht="14.25" customHeight="1">
      <c r="A517" s="26"/>
      <c r="B517" s="26"/>
      <c r="C517" s="173"/>
      <c r="D517" s="73"/>
      <c r="E517" s="73"/>
      <c r="F517" s="26"/>
      <c r="G517" s="26"/>
      <c r="H517" s="26"/>
      <c r="I517" s="26"/>
      <c r="J517" s="26"/>
      <c r="K517" s="26"/>
      <c r="L517" s="26"/>
      <c r="M517" s="26"/>
      <c r="N517" s="26"/>
      <c r="O517" s="73"/>
      <c r="P517" s="73"/>
      <c r="Q517" s="73"/>
      <c r="R517" s="73"/>
      <c r="S517" s="73"/>
      <c r="T517" s="173"/>
      <c r="U517" s="173"/>
      <c r="V517" s="73"/>
      <c r="W517" s="73"/>
      <c r="X517" s="73"/>
      <c r="Y517" s="73"/>
      <c r="Z517" s="26"/>
      <c r="AA517" s="26"/>
      <c r="AB517" s="26"/>
      <c r="AC517" s="26"/>
      <c r="AD517" s="26"/>
      <c r="AE517" s="26"/>
      <c r="AF517" s="26"/>
      <c r="AG517" s="26"/>
    </row>
    <row r="518" spans="1:33" ht="14.25" customHeight="1">
      <c r="A518" s="26"/>
      <c r="B518" s="26"/>
      <c r="C518" s="173"/>
      <c r="D518" s="73"/>
      <c r="E518" s="73"/>
      <c r="F518" s="26"/>
      <c r="G518" s="26"/>
      <c r="H518" s="26"/>
      <c r="I518" s="26"/>
      <c r="J518" s="26"/>
      <c r="K518" s="26"/>
      <c r="L518" s="26"/>
      <c r="M518" s="26"/>
      <c r="N518" s="26"/>
      <c r="O518" s="73"/>
      <c r="P518" s="73"/>
      <c r="Q518" s="73"/>
      <c r="R518" s="73"/>
      <c r="S518" s="73"/>
      <c r="T518" s="173"/>
      <c r="U518" s="173"/>
      <c r="V518" s="73"/>
      <c r="W518" s="73"/>
      <c r="X518" s="73"/>
      <c r="Y518" s="73"/>
      <c r="Z518" s="26"/>
      <c r="AA518" s="26"/>
      <c r="AB518" s="26"/>
      <c r="AC518" s="26"/>
      <c r="AD518" s="26"/>
      <c r="AE518" s="26"/>
      <c r="AF518" s="26"/>
      <c r="AG518" s="26"/>
    </row>
    <row r="519" spans="1:33" ht="14.25" customHeight="1">
      <c r="A519" s="26"/>
      <c r="B519" s="26"/>
      <c r="C519" s="173"/>
      <c r="D519" s="73"/>
      <c r="E519" s="73"/>
      <c r="F519" s="26"/>
      <c r="G519" s="26"/>
      <c r="H519" s="26"/>
      <c r="I519" s="26"/>
      <c r="J519" s="26"/>
      <c r="K519" s="26"/>
      <c r="L519" s="26"/>
      <c r="M519" s="26"/>
      <c r="N519" s="26"/>
      <c r="O519" s="73"/>
      <c r="P519" s="73"/>
      <c r="Q519" s="73"/>
      <c r="R519" s="73"/>
      <c r="S519" s="73"/>
      <c r="T519" s="173"/>
      <c r="U519" s="173"/>
      <c r="V519" s="73"/>
      <c r="W519" s="73"/>
      <c r="X519" s="73"/>
      <c r="Y519" s="73"/>
      <c r="Z519" s="26"/>
      <c r="AA519" s="26"/>
      <c r="AB519" s="26"/>
      <c r="AC519" s="26"/>
      <c r="AD519" s="26"/>
      <c r="AE519" s="26"/>
      <c r="AF519" s="26"/>
      <c r="AG519" s="26"/>
    </row>
    <row r="520" spans="1:33" ht="14.25" customHeight="1">
      <c r="A520" s="26"/>
      <c r="B520" s="26"/>
      <c r="C520" s="173"/>
      <c r="D520" s="73"/>
      <c r="E520" s="73"/>
      <c r="F520" s="26"/>
      <c r="G520" s="26"/>
      <c r="H520" s="26"/>
      <c r="I520" s="26"/>
      <c r="J520" s="26"/>
      <c r="K520" s="26"/>
      <c r="L520" s="26"/>
      <c r="M520" s="26"/>
      <c r="N520" s="26"/>
      <c r="O520" s="73"/>
      <c r="P520" s="73"/>
      <c r="Q520" s="73"/>
      <c r="R520" s="73"/>
      <c r="S520" s="73"/>
      <c r="T520" s="173"/>
      <c r="U520" s="173"/>
      <c r="V520" s="73"/>
      <c r="W520" s="73"/>
      <c r="X520" s="73"/>
      <c r="Y520" s="73"/>
      <c r="Z520" s="26"/>
      <c r="AA520" s="26"/>
      <c r="AB520" s="26"/>
      <c r="AC520" s="26"/>
      <c r="AD520" s="26"/>
      <c r="AE520" s="26"/>
      <c r="AF520" s="26"/>
      <c r="AG520" s="26"/>
    </row>
    <row r="521" spans="1:33" ht="14.25" customHeight="1">
      <c r="A521" s="26"/>
      <c r="B521" s="26"/>
      <c r="C521" s="173"/>
      <c r="D521" s="73"/>
      <c r="E521" s="73"/>
      <c r="F521" s="26"/>
      <c r="G521" s="26"/>
      <c r="H521" s="26"/>
      <c r="I521" s="26"/>
      <c r="J521" s="26"/>
      <c r="K521" s="26"/>
      <c r="L521" s="26"/>
      <c r="M521" s="26"/>
      <c r="N521" s="26"/>
      <c r="O521" s="73"/>
      <c r="P521" s="73"/>
      <c r="Q521" s="73"/>
      <c r="R521" s="73"/>
      <c r="S521" s="73"/>
      <c r="T521" s="173"/>
      <c r="U521" s="173"/>
      <c r="V521" s="73"/>
      <c r="W521" s="73"/>
      <c r="X521" s="73"/>
      <c r="Y521" s="73"/>
      <c r="Z521" s="26"/>
      <c r="AA521" s="26"/>
      <c r="AB521" s="26"/>
      <c r="AC521" s="26"/>
      <c r="AD521" s="26"/>
      <c r="AE521" s="26"/>
      <c r="AF521" s="26"/>
      <c r="AG521" s="26"/>
    </row>
    <row r="522" spans="1:33" ht="14.25" customHeight="1">
      <c r="A522" s="26"/>
      <c r="B522" s="26"/>
      <c r="C522" s="173"/>
      <c r="D522" s="73"/>
      <c r="E522" s="73"/>
      <c r="F522" s="26"/>
      <c r="G522" s="26"/>
      <c r="H522" s="26"/>
      <c r="I522" s="26"/>
      <c r="J522" s="26"/>
      <c r="K522" s="26"/>
      <c r="L522" s="26"/>
      <c r="M522" s="26"/>
      <c r="N522" s="26"/>
      <c r="O522" s="73"/>
      <c r="P522" s="73"/>
      <c r="Q522" s="73"/>
      <c r="R522" s="73"/>
      <c r="S522" s="73"/>
      <c r="T522" s="173"/>
      <c r="U522" s="173"/>
      <c r="V522" s="73"/>
      <c r="W522" s="73"/>
      <c r="X522" s="73"/>
      <c r="Y522" s="73"/>
      <c r="Z522" s="26"/>
      <c r="AA522" s="26"/>
      <c r="AB522" s="26"/>
      <c r="AC522" s="26"/>
      <c r="AD522" s="26"/>
      <c r="AE522" s="26"/>
      <c r="AF522" s="26"/>
      <c r="AG522" s="26"/>
    </row>
    <row r="523" spans="1:33" ht="14.25" customHeight="1">
      <c r="A523" s="26"/>
      <c r="B523" s="26"/>
      <c r="C523" s="173"/>
      <c r="D523" s="73"/>
      <c r="E523" s="73"/>
      <c r="F523" s="26"/>
      <c r="G523" s="26"/>
      <c r="H523" s="26"/>
      <c r="I523" s="26"/>
      <c r="J523" s="26"/>
      <c r="K523" s="26"/>
      <c r="L523" s="26"/>
      <c r="M523" s="26"/>
      <c r="N523" s="26"/>
      <c r="O523" s="73"/>
      <c r="P523" s="73"/>
      <c r="Q523" s="73"/>
      <c r="R523" s="73"/>
      <c r="S523" s="73"/>
      <c r="T523" s="173"/>
      <c r="U523" s="173"/>
      <c r="V523" s="73"/>
      <c r="W523" s="73"/>
      <c r="X523" s="73"/>
      <c r="Y523" s="73"/>
      <c r="Z523" s="26"/>
      <c r="AA523" s="26"/>
      <c r="AB523" s="26"/>
      <c r="AC523" s="26"/>
      <c r="AD523" s="26"/>
      <c r="AE523" s="26"/>
      <c r="AF523" s="26"/>
      <c r="AG523" s="26"/>
    </row>
    <row r="524" spans="1:33" ht="14.25" customHeight="1">
      <c r="A524" s="26"/>
      <c r="B524" s="26"/>
      <c r="C524" s="173"/>
      <c r="D524" s="73"/>
      <c r="E524" s="73"/>
      <c r="F524" s="26"/>
      <c r="G524" s="26"/>
      <c r="H524" s="26"/>
      <c r="I524" s="26"/>
      <c r="J524" s="26"/>
      <c r="K524" s="26"/>
      <c r="L524" s="26"/>
      <c r="M524" s="26"/>
      <c r="N524" s="26"/>
      <c r="O524" s="73"/>
      <c r="P524" s="73"/>
      <c r="Q524" s="73"/>
      <c r="R524" s="73"/>
      <c r="S524" s="73"/>
      <c r="T524" s="173"/>
      <c r="U524" s="173"/>
      <c r="V524" s="73"/>
      <c r="W524" s="73"/>
      <c r="X524" s="73"/>
      <c r="Y524" s="73"/>
      <c r="Z524" s="26"/>
      <c r="AA524" s="26"/>
      <c r="AB524" s="26"/>
      <c r="AC524" s="26"/>
      <c r="AD524" s="26"/>
      <c r="AE524" s="26"/>
      <c r="AF524" s="26"/>
      <c r="AG524" s="26"/>
    </row>
    <row r="525" spans="1:33" ht="14.25" customHeight="1">
      <c r="A525" s="26"/>
      <c r="B525" s="26"/>
      <c r="C525" s="173"/>
      <c r="D525" s="73"/>
      <c r="E525" s="73"/>
      <c r="F525" s="26"/>
      <c r="G525" s="26"/>
      <c r="H525" s="26"/>
      <c r="I525" s="26"/>
      <c r="J525" s="26"/>
      <c r="K525" s="26"/>
      <c r="L525" s="26"/>
      <c r="M525" s="26"/>
      <c r="N525" s="26"/>
      <c r="O525" s="73"/>
      <c r="P525" s="73"/>
      <c r="Q525" s="73"/>
      <c r="R525" s="73"/>
      <c r="S525" s="73"/>
      <c r="T525" s="173"/>
      <c r="U525" s="173"/>
      <c r="V525" s="73"/>
      <c r="W525" s="73"/>
      <c r="X525" s="73"/>
      <c r="Y525" s="73"/>
      <c r="Z525" s="26"/>
      <c r="AA525" s="26"/>
      <c r="AB525" s="26"/>
      <c r="AC525" s="26"/>
      <c r="AD525" s="26"/>
      <c r="AE525" s="26"/>
      <c r="AF525" s="26"/>
      <c r="AG525" s="26"/>
    </row>
    <row r="526" spans="1:33" ht="14.25" customHeight="1">
      <c r="A526" s="26"/>
      <c r="B526" s="26"/>
      <c r="C526" s="173"/>
      <c r="D526" s="73"/>
      <c r="E526" s="73"/>
      <c r="F526" s="26"/>
      <c r="G526" s="26"/>
      <c r="H526" s="26"/>
      <c r="I526" s="26"/>
      <c r="J526" s="26"/>
      <c r="K526" s="26"/>
      <c r="L526" s="26"/>
      <c r="M526" s="26"/>
      <c r="N526" s="26"/>
      <c r="O526" s="73"/>
      <c r="P526" s="73"/>
      <c r="Q526" s="73"/>
      <c r="R526" s="73"/>
      <c r="S526" s="73"/>
      <c r="T526" s="173"/>
      <c r="U526" s="173"/>
      <c r="V526" s="73"/>
      <c r="W526" s="73"/>
      <c r="X526" s="73"/>
      <c r="Y526" s="73"/>
      <c r="Z526" s="26"/>
      <c r="AA526" s="26"/>
      <c r="AB526" s="26"/>
      <c r="AC526" s="26"/>
      <c r="AD526" s="26"/>
      <c r="AE526" s="26"/>
      <c r="AF526" s="26"/>
      <c r="AG526" s="26"/>
    </row>
    <row r="527" spans="1:33" ht="14.25" customHeight="1">
      <c r="A527" s="26"/>
      <c r="B527" s="26"/>
      <c r="C527" s="173"/>
      <c r="D527" s="73"/>
      <c r="E527" s="73"/>
      <c r="F527" s="26"/>
      <c r="G527" s="26"/>
      <c r="H527" s="26"/>
      <c r="I527" s="26"/>
      <c r="J527" s="26"/>
      <c r="K527" s="26"/>
      <c r="L527" s="26"/>
      <c r="M527" s="26"/>
      <c r="N527" s="26"/>
      <c r="O527" s="73"/>
      <c r="P527" s="73"/>
      <c r="Q527" s="73"/>
      <c r="R527" s="73"/>
      <c r="S527" s="73"/>
      <c r="T527" s="173"/>
      <c r="U527" s="173"/>
      <c r="V527" s="73"/>
      <c r="W527" s="73"/>
      <c r="X527" s="73"/>
      <c r="Y527" s="73"/>
      <c r="Z527" s="26"/>
      <c r="AA527" s="26"/>
      <c r="AB527" s="26"/>
      <c r="AC527" s="26"/>
      <c r="AD527" s="26"/>
      <c r="AE527" s="26"/>
      <c r="AF527" s="26"/>
      <c r="AG527" s="26"/>
    </row>
    <row r="528" spans="1:33" ht="14.25" customHeight="1">
      <c r="A528" s="26"/>
      <c r="B528" s="26"/>
      <c r="C528" s="173"/>
      <c r="D528" s="73"/>
      <c r="E528" s="73"/>
      <c r="F528" s="26"/>
      <c r="G528" s="26"/>
      <c r="H528" s="26"/>
      <c r="I528" s="26"/>
      <c r="J528" s="26"/>
      <c r="K528" s="26"/>
      <c r="L528" s="26"/>
      <c r="M528" s="26"/>
      <c r="N528" s="26"/>
      <c r="O528" s="73"/>
      <c r="P528" s="73"/>
      <c r="Q528" s="73"/>
      <c r="R528" s="73"/>
      <c r="S528" s="73"/>
      <c r="T528" s="173"/>
      <c r="U528" s="173"/>
      <c r="V528" s="73"/>
      <c r="W528" s="73"/>
      <c r="X528" s="73"/>
      <c r="Y528" s="73"/>
      <c r="Z528" s="26"/>
      <c r="AA528" s="26"/>
      <c r="AB528" s="26"/>
      <c r="AC528" s="26"/>
      <c r="AD528" s="26"/>
      <c r="AE528" s="26"/>
      <c r="AF528" s="26"/>
      <c r="AG528" s="26"/>
    </row>
    <row r="529" spans="1:33" ht="14.25" customHeight="1">
      <c r="A529" s="26"/>
      <c r="B529" s="26"/>
      <c r="C529" s="173"/>
      <c r="D529" s="73"/>
      <c r="E529" s="73"/>
      <c r="F529" s="26"/>
      <c r="G529" s="26"/>
      <c r="H529" s="26"/>
      <c r="I529" s="26"/>
      <c r="J529" s="26"/>
      <c r="K529" s="26"/>
      <c r="L529" s="26"/>
      <c r="M529" s="26"/>
      <c r="N529" s="26"/>
      <c r="O529" s="73"/>
      <c r="P529" s="73"/>
      <c r="Q529" s="73"/>
      <c r="R529" s="73"/>
      <c r="S529" s="73"/>
      <c r="T529" s="173"/>
      <c r="U529" s="173"/>
      <c r="V529" s="73"/>
      <c r="W529" s="73"/>
      <c r="X529" s="73"/>
      <c r="Y529" s="73"/>
      <c r="Z529" s="26"/>
      <c r="AA529" s="26"/>
      <c r="AB529" s="26"/>
      <c r="AC529" s="26"/>
      <c r="AD529" s="26"/>
      <c r="AE529" s="26"/>
      <c r="AF529" s="26"/>
      <c r="AG529" s="26"/>
    </row>
    <row r="530" spans="1:33" ht="14.25" customHeight="1">
      <c r="A530" s="26"/>
      <c r="B530" s="26"/>
      <c r="C530" s="173"/>
      <c r="D530" s="73"/>
      <c r="E530" s="73"/>
      <c r="F530" s="26"/>
      <c r="G530" s="26"/>
      <c r="H530" s="26"/>
      <c r="I530" s="26"/>
      <c r="J530" s="26"/>
      <c r="K530" s="26"/>
      <c r="L530" s="26"/>
      <c r="M530" s="26"/>
      <c r="N530" s="26"/>
      <c r="O530" s="73"/>
      <c r="P530" s="73"/>
      <c r="Q530" s="73"/>
      <c r="R530" s="73"/>
      <c r="S530" s="73"/>
      <c r="T530" s="173"/>
      <c r="U530" s="173"/>
      <c r="V530" s="73"/>
      <c r="W530" s="73"/>
      <c r="X530" s="73"/>
      <c r="Y530" s="73"/>
      <c r="Z530" s="26"/>
      <c r="AA530" s="26"/>
      <c r="AB530" s="26"/>
      <c r="AC530" s="26"/>
      <c r="AD530" s="26"/>
      <c r="AE530" s="26"/>
      <c r="AF530" s="26"/>
      <c r="AG530" s="26"/>
    </row>
    <row r="531" spans="1:33" ht="14.25" customHeight="1">
      <c r="A531" s="26"/>
      <c r="B531" s="26"/>
      <c r="C531" s="173"/>
      <c r="D531" s="73"/>
      <c r="E531" s="73"/>
      <c r="F531" s="26"/>
      <c r="G531" s="26"/>
      <c r="H531" s="26"/>
      <c r="I531" s="26"/>
      <c r="J531" s="26"/>
      <c r="K531" s="26"/>
      <c r="L531" s="26"/>
      <c r="M531" s="26"/>
      <c r="N531" s="26"/>
      <c r="O531" s="73"/>
      <c r="P531" s="73"/>
      <c r="Q531" s="73"/>
      <c r="R531" s="73"/>
      <c r="S531" s="73"/>
      <c r="T531" s="173"/>
      <c r="U531" s="173"/>
      <c r="V531" s="73"/>
      <c r="W531" s="73"/>
      <c r="X531" s="73"/>
      <c r="Y531" s="73"/>
      <c r="Z531" s="26"/>
      <c r="AA531" s="26"/>
      <c r="AB531" s="26"/>
      <c r="AC531" s="26"/>
      <c r="AD531" s="26"/>
      <c r="AE531" s="26"/>
      <c r="AF531" s="26"/>
      <c r="AG531" s="26"/>
    </row>
    <row r="532" spans="1:33" ht="14.25" customHeight="1">
      <c r="A532" s="26"/>
      <c r="B532" s="26"/>
      <c r="C532" s="173"/>
      <c r="D532" s="73"/>
      <c r="E532" s="73"/>
      <c r="F532" s="26"/>
      <c r="G532" s="26"/>
      <c r="H532" s="26"/>
      <c r="I532" s="26"/>
      <c r="J532" s="26"/>
      <c r="K532" s="26"/>
      <c r="L532" s="26"/>
      <c r="M532" s="26"/>
      <c r="N532" s="26"/>
      <c r="O532" s="73"/>
      <c r="P532" s="73"/>
      <c r="Q532" s="73"/>
      <c r="R532" s="73"/>
      <c r="S532" s="73"/>
      <c r="T532" s="173"/>
      <c r="U532" s="173"/>
      <c r="V532" s="73"/>
      <c r="W532" s="73"/>
      <c r="X532" s="73"/>
      <c r="Y532" s="73"/>
      <c r="Z532" s="26"/>
      <c r="AA532" s="26"/>
      <c r="AB532" s="26"/>
      <c r="AC532" s="26"/>
      <c r="AD532" s="26"/>
      <c r="AE532" s="26"/>
      <c r="AF532" s="26"/>
      <c r="AG532" s="26"/>
    </row>
    <row r="533" spans="1:33" ht="14.25" customHeight="1">
      <c r="A533" s="26"/>
      <c r="B533" s="26"/>
      <c r="C533" s="173"/>
      <c r="D533" s="73"/>
      <c r="E533" s="73"/>
      <c r="F533" s="26"/>
      <c r="G533" s="26"/>
      <c r="H533" s="26"/>
      <c r="I533" s="26"/>
      <c r="J533" s="26"/>
      <c r="K533" s="26"/>
      <c r="L533" s="26"/>
      <c r="M533" s="26"/>
      <c r="N533" s="26"/>
      <c r="O533" s="73"/>
      <c r="P533" s="73"/>
      <c r="Q533" s="73"/>
      <c r="R533" s="73"/>
      <c r="S533" s="73"/>
      <c r="T533" s="173"/>
      <c r="U533" s="173"/>
      <c r="V533" s="73"/>
      <c r="W533" s="73"/>
      <c r="X533" s="73"/>
      <c r="Y533" s="73"/>
      <c r="Z533" s="26"/>
      <c r="AA533" s="26"/>
      <c r="AB533" s="26"/>
      <c r="AC533" s="26"/>
      <c r="AD533" s="26"/>
      <c r="AE533" s="26"/>
      <c r="AF533" s="26"/>
      <c r="AG533" s="26"/>
    </row>
    <row r="534" spans="1:33" ht="14.25" customHeight="1">
      <c r="A534" s="26"/>
      <c r="B534" s="26"/>
      <c r="C534" s="173"/>
      <c r="D534" s="73"/>
      <c r="E534" s="73"/>
      <c r="F534" s="26"/>
      <c r="G534" s="26"/>
      <c r="H534" s="26"/>
      <c r="I534" s="26"/>
      <c r="J534" s="26"/>
      <c r="K534" s="26"/>
      <c r="L534" s="26"/>
      <c r="M534" s="26"/>
      <c r="N534" s="26"/>
      <c r="O534" s="73"/>
      <c r="P534" s="73"/>
      <c r="Q534" s="73"/>
      <c r="R534" s="73"/>
      <c r="S534" s="73"/>
      <c r="T534" s="173"/>
      <c r="U534" s="173"/>
      <c r="V534" s="73"/>
      <c r="W534" s="73"/>
      <c r="X534" s="73"/>
      <c r="Y534" s="73"/>
      <c r="Z534" s="26"/>
      <c r="AA534" s="26"/>
      <c r="AB534" s="26"/>
      <c r="AC534" s="26"/>
      <c r="AD534" s="26"/>
      <c r="AE534" s="26"/>
      <c r="AF534" s="26"/>
      <c r="AG534" s="26"/>
    </row>
    <row r="535" spans="1:33" ht="14.25" customHeight="1">
      <c r="A535" s="26"/>
      <c r="B535" s="26"/>
      <c r="C535" s="173"/>
      <c r="D535" s="73"/>
      <c r="E535" s="73"/>
      <c r="F535" s="26"/>
      <c r="G535" s="26"/>
      <c r="H535" s="26"/>
      <c r="I535" s="26"/>
      <c r="J535" s="26"/>
      <c r="K535" s="26"/>
      <c r="L535" s="26"/>
      <c r="M535" s="26"/>
      <c r="N535" s="26"/>
      <c r="O535" s="73"/>
      <c r="P535" s="73"/>
      <c r="Q535" s="73"/>
      <c r="R535" s="73"/>
      <c r="S535" s="73"/>
      <c r="T535" s="173"/>
      <c r="U535" s="173"/>
      <c r="V535" s="73"/>
      <c r="W535" s="73"/>
      <c r="X535" s="73"/>
      <c r="Y535" s="73"/>
      <c r="Z535" s="26"/>
      <c r="AA535" s="26"/>
      <c r="AB535" s="26"/>
      <c r="AC535" s="26"/>
      <c r="AD535" s="26"/>
      <c r="AE535" s="26"/>
      <c r="AF535" s="26"/>
      <c r="AG535" s="26"/>
    </row>
    <row r="536" spans="1:33" ht="14.25" customHeight="1">
      <c r="A536" s="26"/>
      <c r="B536" s="26"/>
      <c r="C536" s="173"/>
      <c r="D536" s="73"/>
      <c r="E536" s="73"/>
      <c r="F536" s="26"/>
      <c r="G536" s="26"/>
      <c r="H536" s="26"/>
      <c r="I536" s="26"/>
      <c r="J536" s="26"/>
      <c r="K536" s="26"/>
      <c r="L536" s="26"/>
      <c r="M536" s="26"/>
      <c r="N536" s="26"/>
      <c r="O536" s="73"/>
      <c r="P536" s="73"/>
      <c r="Q536" s="73"/>
      <c r="R536" s="73"/>
      <c r="S536" s="73"/>
      <c r="T536" s="173"/>
      <c r="U536" s="173"/>
      <c r="V536" s="73"/>
      <c r="W536" s="73"/>
      <c r="X536" s="73"/>
      <c r="Y536" s="73"/>
      <c r="Z536" s="26"/>
      <c r="AA536" s="26"/>
      <c r="AB536" s="26"/>
      <c r="AC536" s="26"/>
      <c r="AD536" s="26"/>
      <c r="AE536" s="26"/>
      <c r="AF536" s="26"/>
      <c r="AG536" s="26"/>
    </row>
    <row r="537" spans="1:33" ht="14.25" customHeight="1">
      <c r="A537" s="26"/>
      <c r="B537" s="26"/>
      <c r="C537" s="173"/>
      <c r="D537" s="73"/>
      <c r="E537" s="73"/>
      <c r="F537" s="26"/>
      <c r="G537" s="26"/>
      <c r="H537" s="26"/>
      <c r="I537" s="26"/>
      <c r="J537" s="26"/>
      <c r="K537" s="26"/>
      <c r="L537" s="26"/>
      <c r="M537" s="26"/>
      <c r="N537" s="26"/>
      <c r="O537" s="73"/>
      <c r="P537" s="73"/>
      <c r="Q537" s="73"/>
      <c r="R537" s="73"/>
      <c r="S537" s="73"/>
      <c r="T537" s="173"/>
      <c r="U537" s="173"/>
      <c r="V537" s="73"/>
      <c r="W537" s="73"/>
      <c r="X537" s="73"/>
      <c r="Y537" s="73"/>
      <c r="Z537" s="26"/>
      <c r="AA537" s="26"/>
      <c r="AB537" s="26"/>
      <c r="AC537" s="26"/>
      <c r="AD537" s="26"/>
      <c r="AE537" s="26"/>
      <c r="AF537" s="26"/>
      <c r="AG537" s="26"/>
    </row>
    <row r="538" spans="1:33" ht="14.25" customHeight="1">
      <c r="A538" s="26"/>
      <c r="B538" s="26"/>
      <c r="C538" s="173"/>
      <c r="D538" s="73"/>
      <c r="E538" s="73"/>
      <c r="F538" s="26"/>
      <c r="G538" s="26"/>
      <c r="H538" s="26"/>
      <c r="I538" s="26"/>
      <c r="J538" s="26"/>
      <c r="K538" s="26"/>
      <c r="L538" s="26"/>
      <c r="M538" s="26"/>
      <c r="N538" s="26"/>
      <c r="O538" s="73"/>
      <c r="P538" s="73"/>
      <c r="Q538" s="73"/>
      <c r="R538" s="73"/>
      <c r="S538" s="73"/>
      <c r="T538" s="173"/>
      <c r="U538" s="173"/>
      <c r="V538" s="73"/>
      <c r="W538" s="73"/>
      <c r="X538" s="73"/>
      <c r="Y538" s="73"/>
      <c r="Z538" s="26"/>
      <c r="AA538" s="26"/>
      <c r="AB538" s="26"/>
      <c r="AC538" s="26"/>
      <c r="AD538" s="26"/>
      <c r="AE538" s="26"/>
      <c r="AF538" s="26"/>
      <c r="AG538" s="26"/>
    </row>
    <row r="539" spans="1:33" ht="14.25" customHeight="1">
      <c r="A539" s="26"/>
      <c r="B539" s="26"/>
      <c r="C539" s="173"/>
      <c r="D539" s="73"/>
      <c r="E539" s="73"/>
      <c r="F539" s="26"/>
      <c r="G539" s="26"/>
      <c r="H539" s="26"/>
      <c r="I539" s="26"/>
      <c r="J539" s="26"/>
      <c r="K539" s="26"/>
      <c r="L539" s="26"/>
      <c r="M539" s="26"/>
      <c r="N539" s="26"/>
      <c r="O539" s="73"/>
      <c r="P539" s="73"/>
      <c r="Q539" s="73"/>
      <c r="R539" s="73"/>
      <c r="S539" s="73"/>
      <c r="T539" s="173"/>
      <c r="U539" s="173"/>
      <c r="V539" s="73"/>
      <c r="W539" s="73"/>
      <c r="X539" s="73"/>
      <c r="Y539" s="73"/>
      <c r="Z539" s="26"/>
      <c r="AA539" s="26"/>
      <c r="AB539" s="26"/>
      <c r="AC539" s="26"/>
      <c r="AD539" s="26"/>
      <c r="AE539" s="26"/>
      <c r="AF539" s="26"/>
      <c r="AG539" s="26"/>
    </row>
    <row r="540" spans="1:33" ht="14.25" customHeight="1">
      <c r="A540" s="26"/>
      <c r="B540" s="26"/>
      <c r="C540" s="173"/>
      <c r="D540" s="73"/>
      <c r="E540" s="73"/>
      <c r="F540" s="26"/>
      <c r="G540" s="26"/>
      <c r="H540" s="26"/>
      <c r="I540" s="26"/>
      <c r="J540" s="26"/>
      <c r="K540" s="26"/>
      <c r="L540" s="26"/>
      <c r="M540" s="26"/>
      <c r="N540" s="26"/>
      <c r="O540" s="73"/>
      <c r="P540" s="73"/>
      <c r="Q540" s="73"/>
      <c r="R540" s="73"/>
      <c r="S540" s="73"/>
      <c r="T540" s="173"/>
      <c r="U540" s="173"/>
      <c r="V540" s="73"/>
      <c r="W540" s="73"/>
      <c r="X540" s="73"/>
      <c r="Y540" s="73"/>
      <c r="Z540" s="26"/>
      <c r="AA540" s="26"/>
      <c r="AB540" s="26"/>
      <c r="AC540" s="26"/>
      <c r="AD540" s="26"/>
      <c r="AE540" s="26"/>
      <c r="AF540" s="26"/>
      <c r="AG540" s="26"/>
    </row>
    <row r="541" spans="1:33" ht="14.25" customHeight="1">
      <c r="A541" s="26"/>
      <c r="B541" s="26"/>
      <c r="C541" s="173"/>
      <c r="D541" s="73"/>
      <c r="E541" s="73"/>
      <c r="F541" s="26"/>
      <c r="G541" s="26"/>
      <c r="H541" s="26"/>
      <c r="I541" s="26"/>
      <c r="J541" s="26"/>
      <c r="K541" s="26"/>
      <c r="L541" s="26"/>
      <c r="M541" s="26"/>
      <c r="N541" s="26"/>
      <c r="O541" s="73"/>
      <c r="P541" s="73"/>
      <c r="Q541" s="73"/>
      <c r="R541" s="73"/>
      <c r="S541" s="73"/>
      <c r="T541" s="173"/>
      <c r="U541" s="173"/>
      <c r="V541" s="73"/>
      <c r="W541" s="73"/>
      <c r="X541" s="73"/>
      <c r="Y541" s="73"/>
      <c r="Z541" s="26"/>
      <c r="AA541" s="26"/>
      <c r="AB541" s="26"/>
      <c r="AC541" s="26"/>
      <c r="AD541" s="26"/>
      <c r="AE541" s="26"/>
      <c r="AF541" s="26"/>
      <c r="AG541" s="26"/>
    </row>
    <row r="542" spans="1:33" ht="14.25" customHeight="1">
      <c r="A542" s="26"/>
      <c r="B542" s="26"/>
      <c r="C542" s="173"/>
      <c r="D542" s="73"/>
      <c r="E542" s="73"/>
      <c r="F542" s="26"/>
      <c r="G542" s="26"/>
      <c r="H542" s="26"/>
      <c r="I542" s="26"/>
      <c r="J542" s="26"/>
      <c r="K542" s="26"/>
      <c r="L542" s="26"/>
      <c r="M542" s="26"/>
      <c r="N542" s="26"/>
      <c r="O542" s="73"/>
      <c r="P542" s="73"/>
      <c r="Q542" s="73"/>
      <c r="R542" s="73"/>
      <c r="S542" s="73"/>
      <c r="T542" s="173"/>
      <c r="U542" s="173"/>
      <c r="V542" s="73"/>
      <c r="W542" s="73"/>
      <c r="X542" s="73"/>
      <c r="Y542" s="73"/>
      <c r="Z542" s="26"/>
      <c r="AA542" s="26"/>
      <c r="AB542" s="26"/>
      <c r="AC542" s="26"/>
      <c r="AD542" s="26"/>
      <c r="AE542" s="26"/>
      <c r="AF542" s="26"/>
      <c r="AG542" s="26"/>
    </row>
    <row r="543" spans="1:33" ht="14.25" customHeight="1">
      <c r="A543" s="26"/>
      <c r="B543" s="26"/>
      <c r="C543" s="173"/>
      <c r="D543" s="73"/>
      <c r="E543" s="73"/>
      <c r="F543" s="26"/>
      <c r="G543" s="26"/>
      <c r="H543" s="26"/>
      <c r="I543" s="26"/>
      <c r="J543" s="26"/>
      <c r="K543" s="26"/>
      <c r="L543" s="26"/>
      <c r="M543" s="26"/>
      <c r="N543" s="26"/>
      <c r="O543" s="73"/>
      <c r="P543" s="73"/>
      <c r="Q543" s="73"/>
      <c r="R543" s="73"/>
      <c r="S543" s="73"/>
      <c r="T543" s="173"/>
      <c r="U543" s="173"/>
      <c r="V543" s="73"/>
      <c r="W543" s="73"/>
      <c r="X543" s="73"/>
      <c r="Y543" s="73"/>
      <c r="Z543" s="26"/>
      <c r="AA543" s="26"/>
      <c r="AB543" s="26"/>
      <c r="AC543" s="26"/>
      <c r="AD543" s="26"/>
      <c r="AE543" s="26"/>
      <c r="AF543" s="26"/>
      <c r="AG543" s="26"/>
    </row>
    <row r="544" spans="1:33" ht="14.25" customHeight="1">
      <c r="A544" s="26"/>
      <c r="B544" s="26"/>
      <c r="C544" s="173"/>
      <c r="D544" s="73"/>
      <c r="E544" s="73"/>
      <c r="F544" s="26"/>
      <c r="G544" s="26"/>
      <c r="H544" s="26"/>
      <c r="I544" s="26"/>
      <c r="J544" s="26"/>
      <c r="K544" s="26"/>
      <c r="L544" s="26"/>
      <c r="M544" s="26"/>
      <c r="N544" s="26"/>
      <c r="O544" s="73"/>
      <c r="P544" s="73"/>
      <c r="Q544" s="73"/>
      <c r="R544" s="73"/>
      <c r="S544" s="73"/>
      <c r="T544" s="173"/>
      <c r="U544" s="173"/>
      <c r="V544" s="73"/>
      <c r="W544" s="73"/>
      <c r="X544" s="73"/>
      <c r="Y544" s="73"/>
      <c r="Z544" s="26"/>
      <c r="AA544" s="26"/>
      <c r="AB544" s="26"/>
      <c r="AC544" s="26"/>
      <c r="AD544" s="26"/>
      <c r="AE544" s="26"/>
      <c r="AF544" s="26"/>
      <c r="AG544" s="26"/>
    </row>
    <row r="545" spans="1:33" ht="14.25" customHeight="1">
      <c r="A545" s="26"/>
      <c r="B545" s="26"/>
      <c r="C545" s="173"/>
      <c r="D545" s="73"/>
      <c r="E545" s="73"/>
      <c r="F545" s="26"/>
      <c r="G545" s="26"/>
      <c r="H545" s="26"/>
      <c r="I545" s="26"/>
      <c r="J545" s="26"/>
      <c r="K545" s="26"/>
      <c r="L545" s="26"/>
      <c r="M545" s="26"/>
      <c r="N545" s="26"/>
      <c r="O545" s="73"/>
      <c r="P545" s="73"/>
      <c r="Q545" s="73"/>
      <c r="R545" s="73"/>
      <c r="S545" s="73"/>
      <c r="T545" s="173"/>
      <c r="U545" s="173"/>
      <c r="V545" s="73"/>
      <c r="W545" s="73"/>
      <c r="X545" s="73"/>
      <c r="Y545" s="73"/>
      <c r="Z545" s="26"/>
      <c r="AA545" s="26"/>
      <c r="AB545" s="26"/>
      <c r="AC545" s="26"/>
      <c r="AD545" s="26"/>
      <c r="AE545" s="26"/>
      <c r="AF545" s="26"/>
      <c r="AG545" s="26"/>
    </row>
    <row r="546" spans="1:33" ht="14.25" customHeight="1">
      <c r="A546" s="26"/>
      <c r="B546" s="26"/>
      <c r="C546" s="173"/>
      <c r="D546" s="73"/>
      <c r="E546" s="73"/>
      <c r="F546" s="26"/>
      <c r="G546" s="26"/>
      <c r="H546" s="26"/>
      <c r="I546" s="26"/>
      <c r="J546" s="26"/>
      <c r="K546" s="26"/>
      <c r="L546" s="26"/>
      <c r="M546" s="26"/>
      <c r="N546" s="26"/>
      <c r="O546" s="73"/>
      <c r="P546" s="73"/>
      <c r="Q546" s="73"/>
      <c r="R546" s="73"/>
      <c r="S546" s="73"/>
      <c r="T546" s="173"/>
      <c r="U546" s="173"/>
      <c r="V546" s="73"/>
      <c r="W546" s="73"/>
      <c r="X546" s="73"/>
      <c r="Y546" s="73"/>
      <c r="Z546" s="26"/>
      <c r="AA546" s="26"/>
      <c r="AB546" s="26"/>
      <c r="AC546" s="26"/>
      <c r="AD546" s="26"/>
      <c r="AE546" s="26"/>
      <c r="AF546" s="26"/>
      <c r="AG546" s="26"/>
    </row>
    <row r="547" spans="1:33" ht="14.25" customHeight="1">
      <c r="A547" s="26"/>
      <c r="B547" s="26"/>
      <c r="C547" s="173"/>
      <c r="D547" s="73"/>
      <c r="E547" s="73"/>
      <c r="F547" s="26"/>
      <c r="G547" s="26"/>
      <c r="H547" s="26"/>
      <c r="I547" s="26"/>
      <c r="J547" s="26"/>
      <c r="K547" s="26"/>
      <c r="L547" s="26"/>
      <c r="M547" s="26"/>
      <c r="N547" s="26"/>
      <c r="O547" s="73"/>
      <c r="P547" s="73"/>
      <c r="Q547" s="73"/>
      <c r="R547" s="73"/>
      <c r="S547" s="73"/>
      <c r="T547" s="173"/>
      <c r="U547" s="173"/>
      <c r="V547" s="73"/>
      <c r="W547" s="73"/>
      <c r="X547" s="73"/>
      <c r="Y547" s="73"/>
      <c r="Z547" s="26"/>
      <c r="AA547" s="26"/>
      <c r="AB547" s="26"/>
      <c r="AC547" s="26"/>
      <c r="AD547" s="26"/>
      <c r="AE547" s="26"/>
      <c r="AF547" s="26"/>
      <c r="AG547" s="26"/>
    </row>
    <row r="548" spans="1:33" ht="14.25" customHeight="1">
      <c r="A548" s="26"/>
      <c r="B548" s="26"/>
      <c r="C548" s="173"/>
      <c r="D548" s="73"/>
      <c r="E548" s="73"/>
      <c r="F548" s="26"/>
      <c r="G548" s="26"/>
      <c r="H548" s="26"/>
      <c r="I548" s="26"/>
      <c r="J548" s="26"/>
      <c r="K548" s="26"/>
      <c r="L548" s="26"/>
      <c r="M548" s="26"/>
      <c r="N548" s="26"/>
      <c r="O548" s="73"/>
      <c r="P548" s="73"/>
      <c r="Q548" s="73"/>
      <c r="R548" s="73"/>
      <c r="S548" s="73"/>
      <c r="T548" s="173"/>
      <c r="U548" s="173"/>
      <c r="V548" s="73"/>
      <c r="W548" s="73"/>
      <c r="X548" s="73"/>
      <c r="Y548" s="73"/>
      <c r="Z548" s="26"/>
      <c r="AA548" s="26"/>
      <c r="AB548" s="26"/>
      <c r="AC548" s="26"/>
      <c r="AD548" s="26"/>
      <c r="AE548" s="26"/>
      <c r="AF548" s="26"/>
      <c r="AG548" s="26"/>
    </row>
    <row r="549" spans="1:33" ht="14.25" customHeight="1">
      <c r="A549" s="26"/>
      <c r="B549" s="26"/>
      <c r="C549" s="173"/>
      <c r="D549" s="73"/>
      <c r="E549" s="73"/>
      <c r="F549" s="26"/>
      <c r="G549" s="26"/>
      <c r="H549" s="26"/>
      <c r="I549" s="26"/>
      <c r="J549" s="26"/>
      <c r="K549" s="26"/>
      <c r="L549" s="26"/>
      <c r="M549" s="26"/>
      <c r="N549" s="26"/>
      <c r="O549" s="73"/>
      <c r="P549" s="73"/>
      <c r="Q549" s="73"/>
      <c r="R549" s="73"/>
      <c r="S549" s="73"/>
      <c r="T549" s="173"/>
      <c r="U549" s="173"/>
      <c r="V549" s="73"/>
      <c r="W549" s="73"/>
      <c r="X549" s="73"/>
      <c r="Y549" s="73"/>
      <c r="Z549" s="26"/>
      <c r="AA549" s="26"/>
      <c r="AB549" s="26"/>
      <c r="AC549" s="26"/>
      <c r="AD549" s="26"/>
      <c r="AE549" s="26"/>
      <c r="AF549" s="26"/>
      <c r="AG549" s="26"/>
    </row>
    <row r="550" spans="1:33" ht="14.25" customHeight="1">
      <c r="A550" s="26"/>
      <c r="B550" s="26"/>
      <c r="C550" s="173"/>
      <c r="D550" s="73"/>
      <c r="E550" s="73"/>
      <c r="F550" s="26"/>
      <c r="G550" s="26"/>
      <c r="H550" s="26"/>
      <c r="I550" s="26"/>
      <c r="J550" s="26"/>
      <c r="K550" s="26"/>
      <c r="L550" s="26"/>
      <c r="M550" s="26"/>
      <c r="N550" s="26"/>
      <c r="O550" s="73"/>
      <c r="P550" s="73"/>
      <c r="Q550" s="73"/>
      <c r="R550" s="73"/>
      <c r="S550" s="73"/>
      <c r="T550" s="173"/>
      <c r="U550" s="173"/>
      <c r="V550" s="73"/>
      <c r="W550" s="73"/>
      <c r="X550" s="73"/>
      <c r="Y550" s="73"/>
      <c r="Z550" s="26"/>
      <c r="AA550" s="26"/>
      <c r="AB550" s="26"/>
      <c r="AC550" s="26"/>
      <c r="AD550" s="26"/>
      <c r="AE550" s="26"/>
      <c r="AF550" s="26"/>
      <c r="AG550" s="26"/>
    </row>
    <row r="551" spans="1:33" ht="14.25" customHeight="1">
      <c r="A551" s="26"/>
      <c r="B551" s="26"/>
      <c r="C551" s="173"/>
      <c r="D551" s="73"/>
      <c r="E551" s="73"/>
      <c r="F551" s="26"/>
      <c r="G551" s="26"/>
      <c r="H551" s="26"/>
      <c r="I551" s="26"/>
      <c r="J551" s="26"/>
      <c r="K551" s="26"/>
      <c r="L551" s="26"/>
      <c r="M551" s="26"/>
      <c r="N551" s="26"/>
      <c r="O551" s="73"/>
      <c r="P551" s="73"/>
      <c r="Q551" s="73"/>
      <c r="R551" s="73"/>
      <c r="S551" s="73"/>
      <c r="T551" s="173"/>
      <c r="U551" s="173"/>
      <c r="V551" s="73"/>
      <c r="W551" s="73"/>
      <c r="X551" s="73"/>
      <c r="Y551" s="73"/>
      <c r="Z551" s="26"/>
      <c r="AA551" s="26"/>
      <c r="AB551" s="26"/>
      <c r="AC551" s="26"/>
      <c r="AD551" s="26"/>
      <c r="AE551" s="26"/>
      <c r="AF551" s="26"/>
      <c r="AG551" s="26"/>
    </row>
    <row r="552" spans="1:33" ht="14.25" customHeight="1">
      <c r="A552" s="26"/>
      <c r="B552" s="26"/>
      <c r="C552" s="173"/>
      <c r="D552" s="73"/>
      <c r="E552" s="73"/>
      <c r="F552" s="26"/>
      <c r="G552" s="26"/>
      <c r="H552" s="26"/>
      <c r="I552" s="26"/>
      <c r="J552" s="26"/>
      <c r="K552" s="26"/>
      <c r="L552" s="26"/>
      <c r="M552" s="26"/>
      <c r="N552" s="26"/>
      <c r="O552" s="73"/>
      <c r="P552" s="73"/>
      <c r="Q552" s="73"/>
      <c r="R552" s="73"/>
      <c r="S552" s="73"/>
      <c r="T552" s="173"/>
      <c r="U552" s="173"/>
      <c r="V552" s="73"/>
      <c r="W552" s="73"/>
      <c r="X552" s="73"/>
      <c r="Y552" s="73"/>
      <c r="Z552" s="26"/>
      <c r="AA552" s="26"/>
      <c r="AB552" s="26"/>
      <c r="AC552" s="26"/>
      <c r="AD552" s="26"/>
      <c r="AE552" s="26"/>
      <c r="AF552" s="26"/>
      <c r="AG552" s="26"/>
    </row>
    <row r="553" spans="1:33" ht="14.25" customHeight="1">
      <c r="A553" s="26"/>
      <c r="B553" s="26"/>
      <c r="C553" s="173"/>
      <c r="D553" s="73"/>
      <c r="E553" s="73"/>
      <c r="F553" s="26"/>
      <c r="G553" s="26"/>
      <c r="H553" s="26"/>
      <c r="I553" s="26"/>
      <c r="J553" s="26"/>
      <c r="K553" s="26"/>
      <c r="L553" s="26"/>
      <c r="M553" s="26"/>
      <c r="N553" s="26"/>
      <c r="O553" s="73"/>
      <c r="P553" s="73"/>
      <c r="Q553" s="73"/>
      <c r="R553" s="73"/>
      <c r="S553" s="73"/>
      <c r="T553" s="173"/>
      <c r="U553" s="173"/>
      <c r="V553" s="73"/>
      <c r="W553" s="73"/>
      <c r="X553" s="73"/>
      <c r="Y553" s="73"/>
      <c r="Z553" s="26"/>
      <c r="AA553" s="26"/>
      <c r="AB553" s="26"/>
      <c r="AC553" s="26"/>
      <c r="AD553" s="26"/>
      <c r="AE553" s="26"/>
      <c r="AF553" s="26"/>
      <c r="AG553" s="26"/>
    </row>
    <row r="554" spans="1:33" ht="14.25" customHeight="1">
      <c r="A554" s="26"/>
      <c r="B554" s="26"/>
      <c r="C554" s="173"/>
      <c r="D554" s="73"/>
      <c r="E554" s="73"/>
      <c r="F554" s="26"/>
      <c r="G554" s="26"/>
      <c r="H554" s="26"/>
      <c r="I554" s="26"/>
      <c r="J554" s="26"/>
      <c r="K554" s="26"/>
      <c r="L554" s="26"/>
      <c r="M554" s="26"/>
      <c r="N554" s="26"/>
      <c r="O554" s="73"/>
      <c r="P554" s="73"/>
      <c r="Q554" s="73"/>
      <c r="R554" s="73"/>
      <c r="S554" s="73"/>
      <c r="T554" s="173"/>
      <c r="U554" s="173"/>
      <c r="V554" s="73"/>
      <c r="W554" s="73"/>
      <c r="X554" s="73"/>
      <c r="Y554" s="73"/>
      <c r="Z554" s="26"/>
      <c r="AA554" s="26"/>
      <c r="AB554" s="26"/>
      <c r="AC554" s="26"/>
      <c r="AD554" s="26"/>
      <c r="AE554" s="26"/>
      <c r="AF554" s="26"/>
      <c r="AG554" s="26"/>
    </row>
    <row r="555" spans="1:33" ht="14.25" customHeight="1">
      <c r="A555" s="26"/>
      <c r="B555" s="26"/>
      <c r="C555" s="173"/>
      <c r="D555" s="73"/>
      <c r="E555" s="73"/>
      <c r="F555" s="26"/>
      <c r="G555" s="26"/>
      <c r="H555" s="26"/>
      <c r="I555" s="26"/>
      <c r="J555" s="26"/>
      <c r="K555" s="26"/>
      <c r="L555" s="26"/>
      <c r="M555" s="26"/>
      <c r="N555" s="26"/>
      <c r="O555" s="73"/>
      <c r="P555" s="73"/>
      <c r="Q555" s="73"/>
      <c r="R555" s="73"/>
      <c r="S555" s="73"/>
      <c r="T555" s="173"/>
      <c r="U555" s="173"/>
      <c r="V555" s="73"/>
      <c r="W555" s="73"/>
      <c r="X555" s="73"/>
      <c r="Y555" s="73"/>
      <c r="Z555" s="26"/>
      <c r="AA555" s="26"/>
      <c r="AB555" s="26"/>
      <c r="AC555" s="26"/>
      <c r="AD555" s="26"/>
      <c r="AE555" s="26"/>
      <c r="AF555" s="26"/>
      <c r="AG555" s="26"/>
    </row>
    <row r="556" spans="1:33" ht="14.25" customHeight="1">
      <c r="A556" s="26"/>
      <c r="B556" s="26"/>
      <c r="C556" s="173"/>
      <c r="D556" s="73"/>
      <c r="E556" s="73"/>
      <c r="F556" s="26"/>
      <c r="G556" s="26"/>
      <c r="H556" s="26"/>
      <c r="I556" s="26"/>
      <c r="J556" s="26"/>
      <c r="K556" s="26"/>
      <c r="L556" s="26"/>
      <c r="M556" s="26"/>
      <c r="N556" s="26"/>
      <c r="O556" s="73"/>
      <c r="P556" s="73"/>
      <c r="Q556" s="73"/>
      <c r="R556" s="73"/>
      <c r="S556" s="73"/>
      <c r="T556" s="173"/>
      <c r="U556" s="173"/>
      <c r="V556" s="73"/>
      <c r="W556" s="73"/>
      <c r="X556" s="73"/>
      <c r="Y556" s="73"/>
      <c r="Z556" s="26"/>
      <c r="AA556" s="26"/>
      <c r="AB556" s="26"/>
      <c r="AC556" s="26"/>
      <c r="AD556" s="26"/>
      <c r="AE556" s="26"/>
      <c r="AF556" s="26"/>
      <c r="AG556" s="26"/>
    </row>
    <row r="557" spans="1:33" ht="14.25" customHeight="1">
      <c r="A557" s="26"/>
      <c r="B557" s="26"/>
      <c r="C557" s="173"/>
      <c r="D557" s="73"/>
      <c r="E557" s="73"/>
      <c r="F557" s="26"/>
      <c r="G557" s="26"/>
      <c r="H557" s="26"/>
      <c r="I557" s="26"/>
      <c r="J557" s="26"/>
      <c r="K557" s="26"/>
      <c r="L557" s="26"/>
      <c r="M557" s="26"/>
      <c r="N557" s="26"/>
      <c r="O557" s="73"/>
      <c r="P557" s="73"/>
      <c r="Q557" s="73"/>
      <c r="R557" s="73"/>
      <c r="S557" s="73"/>
      <c r="T557" s="173"/>
      <c r="U557" s="173"/>
      <c r="V557" s="73"/>
      <c r="W557" s="73"/>
      <c r="X557" s="73"/>
      <c r="Y557" s="73"/>
      <c r="Z557" s="26"/>
      <c r="AA557" s="26"/>
      <c r="AB557" s="26"/>
      <c r="AC557" s="26"/>
      <c r="AD557" s="26"/>
      <c r="AE557" s="26"/>
      <c r="AF557" s="26"/>
      <c r="AG557" s="26"/>
    </row>
    <row r="558" spans="1:33" ht="14.25" customHeight="1">
      <c r="A558" s="26"/>
      <c r="B558" s="26"/>
      <c r="C558" s="173"/>
      <c r="D558" s="73"/>
      <c r="E558" s="73"/>
      <c r="F558" s="26"/>
      <c r="G558" s="26"/>
      <c r="H558" s="26"/>
      <c r="I558" s="26"/>
      <c r="J558" s="26"/>
      <c r="K558" s="26"/>
      <c r="L558" s="26"/>
      <c r="M558" s="26"/>
      <c r="N558" s="26"/>
      <c r="O558" s="73"/>
      <c r="P558" s="73"/>
      <c r="Q558" s="73"/>
      <c r="R558" s="73"/>
      <c r="S558" s="73"/>
      <c r="T558" s="173"/>
      <c r="U558" s="173"/>
      <c r="V558" s="73"/>
      <c r="W558" s="73"/>
      <c r="X558" s="73"/>
      <c r="Y558" s="73"/>
      <c r="Z558" s="26"/>
      <c r="AA558" s="26"/>
      <c r="AB558" s="26"/>
      <c r="AC558" s="26"/>
      <c r="AD558" s="26"/>
      <c r="AE558" s="26"/>
      <c r="AF558" s="26"/>
      <c r="AG558" s="26"/>
    </row>
    <row r="559" spans="1:33" ht="14.25" customHeight="1">
      <c r="A559" s="26"/>
      <c r="B559" s="26"/>
      <c r="C559" s="173"/>
      <c r="D559" s="73"/>
      <c r="E559" s="73"/>
      <c r="F559" s="26"/>
      <c r="G559" s="26"/>
      <c r="H559" s="26"/>
      <c r="I559" s="26"/>
      <c r="J559" s="26"/>
      <c r="K559" s="26"/>
      <c r="L559" s="26"/>
      <c r="M559" s="26"/>
      <c r="N559" s="26"/>
      <c r="O559" s="73"/>
      <c r="P559" s="73"/>
      <c r="Q559" s="73"/>
      <c r="R559" s="73"/>
      <c r="S559" s="73"/>
      <c r="T559" s="173"/>
      <c r="U559" s="173"/>
      <c r="V559" s="73"/>
      <c r="W559" s="73"/>
      <c r="X559" s="73"/>
      <c r="Y559" s="73"/>
      <c r="Z559" s="26"/>
      <c r="AA559" s="26"/>
      <c r="AB559" s="26"/>
      <c r="AC559" s="26"/>
      <c r="AD559" s="26"/>
      <c r="AE559" s="26"/>
      <c r="AF559" s="26"/>
      <c r="AG559" s="26"/>
    </row>
    <row r="560" spans="1:33" ht="14.25" customHeight="1">
      <c r="A560" s="26"/>
      <c r="B560" s="26"/>
      <c r="C560" s="173"/>
      <c r="D560" s="73"/>
      <c r="E560" s="73"/>
      <c r="F560" s="26"/>
      <c r="G560" s="26"/>
      <c r="H560" s="26"/>
      <c r="I560" s="26"/>
      <c r="J560" s="26"/>
      <c r="K560" s="26"/>
      <c r="L560" s="26"/>
      <c r="M560" s="26"/>
      <c r="N560" s="26"/>
      <c r="O560" s="73"/>
      <c r="P560" s="73"/>
      <c r="Q560" s="73"/>
      <c r="R560" s="73"/>
      <c r="S560" s="73"/>
      <c r="T560" s="173"/>
      <c r="U560" s="173"/>
      <c r="V560" s="73"/>
      <c r="W560" s="73"/>
      <c r="X560" s="73"/>
      <c r="Y560" s="73"/>
      <c r="Z560" s="26"/>
      <c r="AA560" s="26"/>
      <c r="AB560" s="26"/>
      <c r="AC560" s="26"/>
      <c r="AD560" s="26"/>
      <c r="AE560" s="26"/>
      <c r="AF560" s="26"/>
      <c r="AG560" s="26"/>
    </row>
    <row r="561" spans="1:33" ht="14.25" customHeight="1">
      <c r="A561" s="26"/>
      <c r="B561" s="26"/>
      <c r="C561" s="173"/>
      <c r="D561" s="73"/>
      <c r="E561" s="73"/>
      <c r="F561" s="26"/>
      <c r="G561" s="26"/>
      <c r="H561" s="26"/>
      <c r="I561" s="26"/>
      <c r="J561" s="26"/>
      <c r="K561" s="26"/>
      <c r="L561" s="26"/>
      <c r="M561" s="26"/>
      <c r="N561" s="26"/>
      <c r="O561" s="73"/>
      <c r="P561" s="73"/>
      <c r="Q561" s="73"/>
      <c r="R561" s="73"/>
      <c r="S561" s="73"/>
      <c r="T561" s="173"/>
      <c r="U561" s="173"/>
      <c r="V561" s="73"/>
      <c r="W561" s="73"/>
      <c r="X561" s="73"/>
      <c r="Y561" s="73"/>
      <c r="Z561" s="26"/>
      <c r="AA561" s="26"/>
      <c r="AB561" s="26"/>
      <c r="AC561" s="26"/>
      <c r="AD561" s="26"/>
      <c r="AE561" s="26"/>
      <c r="AF561" s="26"/>
      <c r="AG561" s="26"/>
    </row>
    <row r="562" spans="1:33" ht="14.25" customHeight="1">
      <c r="A562" s="26"/>
      <c r="B562" s="26"/>
      <c r="C562" s="173"/>
      <c r="D562" s="73"/>
      <c r="E562" s="73"/>
      <c r="F562" s="26"/>
      <c r="G562" s="26"/>
      <c r="H562" s="26"/>
      <c r="I562" s="26"/>
      <c r="J562" s="26"/>
      <c r="K562" s="26"/>
      <c r="L562" s="26"/>
      <c r="M562" s="26"/>
      <c r="N562" s="26"/>
      <c r="O562" s="73"/>
      <c r="P562" s="73"/>
      <c r="Q562" s="73"/>
      <c r="R562" s="73"/>
      <c r="S562" s="73"/>
      <c r="T562" s="173"/>
      <c r="U562" s="173"/>
      <c r="V562" s="73"/>
      <c r="W562" s="73"/>
      <c r="X562" s="73"/>
      <c r="Y562" s="73"/>
      <c r="Z562" s="26"/>
      <c r="AA562" s="26"/>
      <c r="AB562" s="26"/>
      <c r="AC562" s="26"/>
      <c r="AD562" s="26"/>
      <c r="AE562" s="26"/>
      <c r="AF562" s="26"/>
      <c r="AG562" s="26"/>
    </row>
    <row r="563" spans="1:33" ht="14.25" customHeight="1">
      <c r="A563" s="26"/>
      <c r="B563" s="26"/>
      <c r="C563" s="173"/>
      <c r="D563" s="73"/>
      <c r="E563" s="73"/>
      <c r="F563" s="26"/>
      <c r="G563" s="26"/>
      <c r="H563" s="26"/>
      <c r="I563" s="26"/>
      <c r="J563" s="26"/>
      <c r="K563" s="26"/>
      <c r="L563" s="26"/>
      <c r="M563" s="26"/>
      <c r="N563" s="26"/>
      <c r="O563" s="73"/>
      <c r="P563" s="73"/>
      <c r="Q563" s="73"/>
      <c r="R563" s="73"/>
      <c r="S563" s="73"/>
      <c r="T563" s="173"/>
      <c r="U563" s="173"/>
      <c r="V563" s="73"/>
      <c r="W563" s="73"/>
      <c r="X563" s="73"/>
      <c r="Y563" s="73"/>
      <c r="Z563" s="26"/>
      <c r="AA563" s="26"/>
      <c r="AB563" s="26"/>
      <c r="AC563" s="26"/>
      <c r="AD563" s="26"/>
      <c r="AE563" s="26"/>
      <c r="AF563" s="26"/>
      <c r="AG563" s="26"/>
    </row>
    <row r="564" spans="1:33" ht="14.25" customHeight="1">
      <c r="A564" s="26"/>
      <c r="B564" s="26"/>
      <c r="C564" s="173"/>
      <c r="D564" s="73"/>
      <c r="E564" s="73"/>
      <c r="F564" s="26"/>
      <c r="G564" s="26"/>
      <c r="H564" s="26"/>
      <c r="I564" s="26"/>
      <c r="J564" s="26"/>
      <c r="K564" s="26"/>
      <c r="L564" s="26"/>
      <c r="M564" s="26"/>
      <c r="N564" s="26"/>
      <c r="O564" s="73"/>
      <c r="P564" s="73"/>
      <c r="Q564" s="73"/>
      <c r="R564" s="73"/>
      <c r="S564" s="73"/>
      <c r="T564" s="173"/>
      <c r="U564" s="173"/>
      <c r="V564" s="73"/>
      <c r="W564" s="73"/>
      <c r="X564" s="73"/>
      <c r="Y564" s="73"/>
      <c r="Z564" s="26"/>
      <c r="AA564" s="26"/>
      <c r="AB564" s="26"/>
      <c r="AC564" s="26"/>
      <c r="AD564" s="26"/>
      <c r="AE564" s="26"/>
      <c r="AF564" s="26"/>
      <c r="AG564" s="26"/>
    </row>
    <row r="565" spans="1:33" ht="14.25" customHeight="1">
      <c r="A565" s="26"/>
      <c r="B565" s="26"/>
      <c r="C565" s="173"/>
      <c r="D565" s="73"/>
      <c r="E565" s="73"/>
      <c r="F565" s="26"/>
      <c r="G565" s="26"/>
      <c r="H565" s="26"/>
      <c r="I565" s="26"/>
      <c r="J565" s="26"/>
      <c r="K565" s="26"/>
      <c r="L565" s="26"/>
      <c r="M565" s="26"/>
      <c r="N565" s="26"/>
      <c r="O565" s="73"/>
      <c r="P565" s="73"/>
      <c r="Q565" s="73"/>
      <c r="R565" s="73"/>
      <c r="S565" s="73"/>
      <c r="T565" s="173"/>
      <c r="U565" s="173"/>
      <c r="V565" s="73"/>
      <c r="W565" s="73"/>
      <c r="X565" s="73"/>
      <c r="Y565" s="73"/>
      <c r="Z565" s="26"/>
      <c r="AA565" s="26"/>
      <c r="AB565" s="26"/>
      <c r="AC565" s="26"/>
      <c r="AD565" s="26"/>
      <c r="AE565" s="26"/>
      <c r="AF565" s="26"/>
      <c r="AG565" s="26"/>
    </row>
    <row r="566" spans="1:33" ht="14.25" customHeight="1">
      <c r="A566" s="26"/>
      <c r="B566" s="26"/>
      <c r="C566" s="173"/>
      <c r="D566" s="73"/>
      <c r="E566" s="73"/>
      <c r="F566" s="26"/>
      <c r="G566" s="26"/>
      <c r="H566" s="26"/>
      <c r="I566" s="26"/>
      <c r="J566" s="26"/>
      <c r="K566" s="26"/>
      <c r="L566" s="26"/>
      <c r="M566" s="26"/>
      <c r="N566" s="26"/>
      <c r="O566" s="73"/>
      <c r="P566" s="73"/>
      <c r="Q566" s="73"/>
      <c r="R566" s="73"/>
      <c r="S566" s="73"/>
      <c r="T566" s="173"/>
      <c r="U566" s="173"/>
      <c r="V566" s="73"/>
      <c r="W566" s="73"/>
      <c r="X566" s="73"/>
      <c r="Y566" s="73"/>
      <c r="Z566" s="26"/>
      <c r="AA566" s="26"/>
      <c r="AB566" s="26"/>
      <c r="AC566" s="26"/>
      <c r="AD566" s="26"/>
      <c r="AE566" s="26"/>
      <c r="AF566" s="26"/>
      <c r="AG566" s="26"/>
    </row>
    <row r="567" spans="1:33" ht="14.25" customHeight="1">
      <c r="A567" s="26"/>
      <c r="B567" s="26"/>
      <c r="C567" s="173"/>
      <c r="D567" s="73"/>
      <c r="E567" s="73"/>
      <c r="F567" s="26"/>
      <c r="G567" s="26"/>
      <c r="H567" s="26"/>
      <c r="I567" s="26"/>
      <c r="J567" s="26"/>
      <c r="K567" s="26"/>
      <c r="L567" s="26"/>
      <c r="M567" s="26"/>
      <c r="N567" s="26"/>
      <c r="O567" s="73"/>
      <c r="P567" s="73"/>
      <c r="Q567" s="73"/>
      <c r="R567" s="73"/>
      <c r="S567" s="73"/>
      <c r="T567" s="173"/>
      <c r="U567" s="173"/>
      <c r="V567" s="73"/>
      <c r="W567" s="73"/>
      <c r="X567" s="73"/>
      <c r="Y567" s="73"/>
      <c r="Z567" s="26"/>
      <c r="AA567" s="26"/>
      <c r="AB567" s="26"/>
      <c r="AC567" s="26"/>
      <c r="AD567" s="26"/>
      <c r="AE567" s="26"/>
      <c r="AF567" s="26"/>
      <c r="AG567" s="26"/>
    </row>
    <row r="568" spans="1:33" ht="14.25" customHeight="1">
      <c r="A568" s="26"/>
      <c r="B568" s="26"/>
      <c r="C568" s="173"/>
      <c r="D568" s="73"/>
      <c r="E568" s="73"/>
      <c r="F568" s="26"/>
      <c r="G568" s="26"/>
      <c r="H568" s="26"/>
      <c r="I568" s="26"/>
      <c r="J568" s="26"/>
      <c r="K568" s="26"/>
      <c r="L568" s="26"/>
      <c r="M568" s="26"/>
      <c r="N568" s="26"/>
      <c r="O568" s="73"/>
      <c r="P568" s="73"/>
      <c r="Q568" s="73"/>
      <c r="R568" s="73"/>
      <c r="S568" s="73"/>
      <c r="T568" s="173"/>
      <c r="U568" s="173"/>
      <c r="V568" s="73"/>
      <c r="W568" s="73"/>
      <c r="X568" s="73"/>
      <c r="Y568" s="73"/>
      <c r="Z568" s="26"/>
      <c r="AA568" s="26"/>
      <c r="AB568" s="26"/>
      <c r="AC568" s="26"/>
      <c r="AD568" s="26"/>
      <c r="AE568" s="26"/>
      <c r="AF568" s="26"/>
      <c r="AG568" s="26"/>
    </row>
    <row r="569" spans="1:33" ht="14.25" customHeight="1">
      <c r="A569" s="26"/>
      <c r="B569" s="26"/>
      <c r="C569" s="173"/>
      <c r="D569" s="73"/>
      <c r="E569" s="73"/>
      <c r="F569" s="26"/>
      <c r="G569" s="26"/>
      <c r="H569" s="26"/>
      <c r="I569" s="26"/>
      <c r="J569" s="26"/>
      <c r="K569" s="26"/>
      <c r="L569" s="26"/>
      <c r="M569" s="26"/>
      <c r="N569" s="26"/>
      <c r="O569" s="73"/>
      <c r="P569" s="73"/>
      <c r="Q569" s="73"/>
      <c r="R569" s="73"/>
      <c r="S569" s="73"/>
      <c r="T569" s="173"/>
      <c r="U569" s="173"/>
      <c r="V569" s="73"/>
      <c r="W569" s="73"/>
      <c r="X569" s="73"/>
      <c r="Y569" s="73"/>
      <c r="Z569" s="26"/>
      <c r="AA569" s="26"/>
      <c r="AB569" s="26"/>
      <c r="AC569" s="26"/>
      <c r="AD569" s="26"/>
      <c r="AE569" s="26"/>
      <c r="AF569" s="26"/>
      <c r="AG569" s="26"/>
    </row>
    <row r="570" spans="1:33" ht="14.25" customHeight="1">
      <c r="A570" s="26"/>
      <c r="B570" s="26"/>
      <c r="C570" s="173"/>
      <c r="D570" s="73"/>
      <c r="E570" s="73"/>
      <c r="F570" s="26"/>
      <c r="G570" s="26"/>
      <c r="H570" s="26"/>
      <c r="I570" s="26"/>
      <c r="J570" s="26"/>
      <c r="K570" s="26"/>
      <c r="L570" s="26"/>
      <c r="M570" s="26"/>
      <c r="N570" s="26"/>
      <c r="O570" s="73"/>
      <c r="P570" s="73"/>
      <c r="Q570" s="73"/>
      <c r="R570" s="73"/>
      <c r="S570" s="73"/>
      <c r="T570" s="173"/>
      <c r="U570" s="173"/>
      <c r="V570" s="73"/>
      <c r="W570" s="73"/>
      <c r="X570" s="73"/>
      <c r="Y570" s="73"/>
      <c r="Z570" s="26"/>
      <c r="AA570" s="26"/>
      <c r="AB570" s="26"/>
      <c r="AC570" s="26"/>
      <c r="AD570" s="26"/>
      <c r="AE570" s="26"/>
      <c r="AF570" s="26"/>
      <c r="AG570" s="26"/>
    </row>
    <row r="571" spans="1:33" ht="14.25" customHeight="1">
      <c r="A571" s="26"/>
      <c r="B571" s="26"/>
      <c r="C571" s="173"/>
      <c r="D571" s="73"/>
      <c r="E571" s="73"/>
      <c r="F571" s="26"/>
      <c r="G571" s="26"/>
      <c r="H571" s="26"/>
      <c r="I571" s="26"/>
      <c r="J571" s="26"/>
      <c r="K571" s="26"/>
      <c r="L571" s="26"/>
      <c r="M571" s="26"/>
      <c r="N571" s="26"/>
      <c r="O571" s="73"/>
      <c r="P571" s="73"/>
      <c r="Q571" s="73"/>
      <c r="R571" s="73"/>
      <c r="S571" s="73"/>
      <c r="T571" s="173"/>
      <c r="U571" s="173"/>
      <c r="V571" s="73"/>
      <c r="W571" s="73"/>
      <c r="X571" s="73"/>
      <c r="Y571" s="73"/>
      <c r="Z571" s="26"/>
      <c r="AA571" s="26"/>
      <c r="AB571" s="26"/>
      <c r="AC571" s="26"/>
      <c r="AD571" s="26"/>
      <c r="AE571" s="26"/>
      <c r="AF571" s="26"/>
      <c r="AG571" s="26"/>
    </row>
    <row r="572" spans="1:33" ht="14.25" customHeight="1">
      <c r="A572" s="26"/>
      <c r="B572" s="26"/>
      <c r="C572" s="173"/>
      <c r="D572" s="73"/>
      <c r="E572" s="73"/>
      <c r="F572" s="26"/>
      <c r="G572" s="26"/>
      <c r="H572" s="26"/>
      <c r="I572" s="26"/>
      <c r="J572" s="26"/>
      <c r="K572" s="26"/>
      <c r="L572" s="26"/>
      <c r="M572" s="26"/>
      <c r="N572" s="26"/>
      <c r="O572" s="73"/>
      <c r="P572" s="73"/>
      <c r="Q572" s="73"/>
      <c r="R572" s="73"/>
      <c r="S572" s="73"/>
      <c r="T572" s="173"/>
      <c r="U572" s="173"/>
      <c r="V572" s="73"/>
      <c r="W572" s="73"/>
      <c r="X572" s="73"/>
      <c r="Y572" s="73"/>
      <c r="Z572" s="26"/>
      <c r="AA572" s="26"/>
      <c r="AB572" s="26"/>
      <c r="AC572" s="26"/>
      <c r="AD572" s="26"/>
      <c r="AE572" s="26"/>
      <c r="AF572" s="26"/>
      <c r="AG572" s="26"/>
    </row>
    <row r="573" spans="1:33" ht="14.25" customHeight="1">
      <c r="A573" s="26"/>
      <c r="B573" s="26"/>
      <c r="C573" s="173"/>
      <c r="D573" s="73"/>
      <c r="E573" s="73"/>
      <c r="F573" s="26"/>
      <c r="G573" s="26"/>
      <c r="H573" s="26"/>
      <c r="I573" s="26"/>
      <c r="J573" s="26"/>
      <c r="K573" s="26"/>
      <c r="L573" s="26"/>
      <c r="M573" s="26"/>
      <c r="N573" s="26"/>
      <c r="O573" s="73"/>
      <c r="P573" s="73"/>
      <c r="Q573" s="73"/>
      <c r="R573" s="73"/>
      <c r="S573" s="73"/>
      <c r="T573" s="173"/>
      <c r="U573" s="173"/>
      <c r="V573" s="73"/>
      <c r="W573" s="73"/>
      <c r="X573" s="73"/>
      <c r="Y573" s="73"/>
      <c r="Z573" s="26"/>
      <c r="AA573" s="26"/>
      <c r="AB573" s="26"/>
      <c r="AC573" s="26"/>
      <c r="AD573" s="26"/>
      <c r="AE573" s="26"/>
      <c r="AF573" s="26"/>
      <c r="AG573" s="26"/>
    </row>
    <row r="574" spans="1:33" ht="14.25" customHeight="1">
      <c r="A574" s="26"/>
      <c r="B574" s="26"/>
      <c r="C574" s="173"/>
      <c r="D574" s="73"/>
      <c r="E574" s="73"/>
      <c r="F574" s="26"/>
      <c r="G574" s="26"/>
      <c r="H574" s="26"/>
      <c r="I574" s="26"/>
      <c r="J574" s="26"/>
      <c r="K574" s="26"/>
      <c r="L574" s="26"/>
      <c r="M574" s="26"/>
      <c r="N574" s="26"/>
      <c r="O574" s="73"/>
      <c r="P574" s="73"/>
      <c r="Q574" s="73"/>
      <c r="R574" s="73"/>
      <c r="S574" s="73"/>
      <c r="T574" s="173"/>
      <c r="U574" s="173"/>
      <c r="V574" s="73"/>
      <c r="W574" s="73"/>
      <c r="X574" s="73"/>
      <c r="Y574" s="73"/>
      <c r="Z574" s="26"/>
      <c r="AA574" s="26"/>
      <c r="AB574" s="26"/>
      <c r="AC574" s="26"/>
      <c r="AD574" s="26"/>
      <c r="AE574" s="26"/>
      <c r="AF574" s="26"/>
      <c r="AG574" s="26"/>
    </row>
    <row r="575" spans="1:33" ht="14.25" customHeight="1">
      <c r="A575" s="26"/>
      <c r="B575" s="26"/>
      <c r="C575" s="173"/>
      <c r="D575" s="73"/>
      <c r="E575" s="73"/>
      <c r="F575" s="26"/>
      <c r="G575" s="26"/>
      <c r="H575" s="26"/>
      <c r="I575" s="26"/>
      <c r="J575" s="26"/>
      <c r="K575" s="26"/>
      <c r="L575" s="26"/>
      <c r="M575" s="26"/>
      <c r="N575" s="26"/>
      <c r="O575" s="73"/>
      <c r="P575" s="73"/>
      <c r="Q575" s="73"/>
      <c r="R575" s="73"/>
      <c r="S575" s="73"/>
      <c r="T575" s="173"/>
      <c r="U575" s="173"/>
      <c r="V575" s="73"/>
      <c r="W575" s="73"/>
      <c r="X575" s="73"/>
      <c r="Y575" s="73"/>
      <c r="Z575" s="26"/>
      <c r="AA575" s="26"/>
      <c r="AB575" s="26"/>
      <c r="AC575" s="26"/>
      <c r="AD575" s="26"/>
      <c r="AE575" s="26"/>
      <c r="AF575" s="26"/>
      <c r="AG575" s="26"/>
    </row>
    <row r="576" spans="1:33" ht="14.25" customHeight="1">
      <c r="A576" s="26"/>
      <c r="B576" s="26"/>
      <c r="C576" s="173"/>
      <c r="D576" s="73"/>
      <c r="E576" s="73"/>
      <c r="F576" s="26"/>
      <c r="G576" s="26"/>
      <c r="H576" s="26"/>
      <c r="I576" s="26"/>
      <c r="J576" s="26"/>
      <c r="K576" s="26"/>
      <c r="L576" s="26"/>
      <c r="M576" s="26"/>
      <c r="N576" s="26"/>
      <c r="O576" s="73"/>
      <c r="P576" s="73"/>
      <c r="Q576" s="73"/>
      <c r="R576" s="73"/>
      <c r="S576" s="73"/>
      <c r="T576" s="173"/>
      <c r="U576" s="173"/>
      <c r="V576" s="73"/>
      <c r="W576" s="73"/>
      <c r="X576" s="73"/>
      <c r="Y576" s="73"/>
      <c r="Z576" s="26"/>
      <c r="AA576" s="26"/>
      <c r="AB576" s="26"/>
      <c r="AC576" s="26"/>
      <c r="AD576" s="26"/>
      <c r="AE576" s="26"/>
      <c r="AF576" s="26"/>
      <c r="AG576" s="26"/>
    </row>
    <row r="577" spans="1:33" ht="14.25" customHeight="1">
      <c r="A577" s="26"/>
      <c r="B577" s="26"/>
      <c r="C577" s="173"/>
      <c r="D577" s="73"/>
      <c r="E577" s="73"/>
      <c r="F577" s="26"/>
      <c r="G577" s="26"/>
      <c r="H577" s="26"/>
      <c r="I577" s="26"/>
      <c r="J577" s="26"/>
      <c r="K577" s="26"/>
      <c r="L577" s="26"/>
      <c r="M577" s="26"/>
      <c r="N577" s="26"/>
      <c r="O577" s="73"/>
      <c r="P577" s="73"/>
      <c r="Q577" s="73"/>
      <c r="R577" s="73"/>
      <c r="S577" s="73"/>
      <c r="T577" s="173"/>
      <c r="U577" s="173"/>
      <c r="V577" s="73"/>
      <c r="W577" s="73"/>
      <c r="X577" s="73"/>
      <c r="Y577" s="73"/>
      <c r="Z577" s="26"/>
      <c r="AA577" s="26"/>
      <c r="AB577" s="26"/>
      <c r="AC577" s="26"/>
      <c r="AD577" s="26"/>
      <c r="AE577" s="26"/>
      <c r="AF577" s="26"/>
      <c r="AG577" s="26"/>
    </row>
    <row r="578" spans="1:33" ht="14.25" customHeight="1">
      <c r="A578" s="26"/>
      <c r="B578" s="26"/>
      <c r="C578" s="173"/>
      <c r="D578" s="73"/>
      <c r="E578" s="73"/>
      <c r="F578" s="26"/>
      <c r="G578" s="26"/>
      <c r="H578" s="26"/>
      <c r="I578" s="26"/>
      <c r="J578" s="26"/>
      <c r="K578" s="26"/>
      <c r="L578" s="26"/>
      <c r="M578" s="26"/>
      <c r="N578" s="26"/>
      <c r="O578" s="73"/>
      <c r="P578" s="73"/>
      <c r="Q578" s="73"/>
      <c r="R578" s="73"/>
      <c r="S578" s="73"/>
      <c r="T578" s="173"/>
      <c r="U578" s="173"/>
      <c r="V578" s="73"/>
      <c r="W578" s="73"/>
      <c r="X578" s="73"/>
      <c r="Y578" s="73"/>
      <c r="Z578" s="26"/>
      <c r="AA578" s="26"/>
      <c r="AB578" s="26"/>
      <c r="AC578" s="26"/>
      <c r="AD578" s="26"/>
      <c r="AE578" s="26"/>
      <c r="AF578" s="26"/>
      <c r="AG578" s="26"/>
    </row>
    <row r="579" spans="1:33" ht="14.25" customHeight="1">
      <c r="A579" s="26"/>
      <c r="B579" s="26"/>
      <c r="C579" s="173"/>
      <c r="D579" s="73"/>
      <c r="E579" s="73"/>
      <c r="F579" s="26"/>
      <c r="G579" s="26"/>
      <c r="H579" s="26"/>
      <c r="I579" s="26"/>
      <c r="J579" s="26"/>
      <c r="K579" s="26"/>
      <c r="L579" s="26"/>
      <c r="M579" s="26"/>
      <c r="N579" s="26"/>
      <c r="O579" s="73"/>
      <c r="P579" s="73"/>
      <c r="Q579" s="73"/>
      <c r="R579" s="73"/>
      <c r="S579" s="73"/>
      <c r="T579" s="173"/>
      <c r="U579" s="173"/>
      <c r="V579" s="73"/>
      <c r="W579" s="73"/>
      <c r="X579" s="73"/>
      <c r="Y579" s="73"/>
      <c r="Z579" s="26"/>
      <c r="AA579" s="26"/>
      <c r="AB579" s="26"/>
      <c r="AC579" s="26"/>
      <c r="AD579" s="26"/>
      <c r="AE579" s="26"/>
      <c r="AF579" s="26"/>
      <c r="AG579" s="26"/>
    </row>
    <row r="580" spans="1:33" ht="14.25" customHeight="1">
      <c r="A580" s="26"/>
      <c r="B580" s="26"/>
      <c r="C580" s="173"/>
      <c r="D580" s="73"/>
      <c r="E580" s="73"/>
      <c r="F580" s="26"/>
      <c r="G580" s="26"/>
      <c r="H580" s="26"/>
      <c r="I580" s="26"/>
      <c r="J580" s="26"/>
      <c r="K580" s="26"/>
      <c r="L580" s="26"/>
      <c r="M580" s="26"/>
      <c r="N580" s="26"/>
      <c r="O580" s="73"/>
      <c r="P580" s="73"/>
      <c r="Q580" s="73"/>
      <c r="R580" s="73"/>
      <c r="S580" s="73"/>
      <c r="T580" s="173"/>
      <c r="U580" s="173"/>
      <c r="V580" s="73"/>
      <c r="W580" s="73"/>
      <c r="X580" s="73"/>
      <c r="Y580" s="73"/>
      <c r="Z580" s="26"/>
      <c r="AA580" s="26"/>
      <c r="AB580" s="26"/>
      <c r="AC580" s="26"/>
      <c r="AD580" s="26"/>
      <c r="AE580" s="26"/>
      <c r="AF580" s="26"/>
      <c r="AG580" s="26"/>
    </row>
    <row r="581" spans="1:33" ht="14.25" customHeight="1">
      <c r="A581" s="26"/>
      <c r="B581" s="26"/>
      <c r="C581" s="173"/>
      <c r="D581" s="73"/>
      <c r="E581" s="73"/>
      <c r="F581" s="26"/>
      <c r="G581" s="26"/>
      <c r="H581" s="26"/>
      <c r="I581" s="26"/>
      <c r="J581" s="26"/>
      <c r="K581" s="26"/>
      <c r="L581" s="26"/>
      <c r="M581" s="26"/>
      <c r="N581" s="26"/>
      <c r="O581" s="73"/>
      <c r="P581" s="73"/>
      <c r="Q581" s="73"/>
      <c r="R581" s="73"/>
      <c r="S581" s="73"/>
      <c r="T581" s="173"/>
      <c r="U581" s="173"/>
      <c r="V581" s="73"/>
      <c r="W581" s="73"/>
      <c r="X581" s="73"/>
      <c r="Y581" s="73"/>
      <c r="Z581" s="26"/>
      <c r="AA581" s="26"/>
      <c r="AB581" s="26"/>
      <c r="AC581" s="26"/>
      <c r="AD581" s="26"/>
      <c r="AE581" s="26"/>
      <c r="AF581" s="26"/>
      <c r="AG581" s="26"/>
    </row>
    <row r="582" spans="1:33" ht="14.25" customHeight="1">
      <c r="A582" s="26"/>
      <c r="B582" s="26"/>
      <c r="C582" s="173"/>
      <c r="D582" s="73"/>
      <c r="E582" s="73"/>
      <c r="F582" s="26"/>
      <c r="G582" s="26"/>
      <c r="H582" s="26"/>
      <c r="I582" s="26"/>
      <c r="J582" s="26"/>
      <c r="K582" s="26"/>
      <c r="L582" s="26"/>
      <c r="M582" s="26"/>
      <c r="N582" s="26"/>
      <c r="O582" s="73"/>
      <c r="P582" s="73"/>
      <c r="Q582" s="73"/>
      <c r="R582" s="73"/>
      <c r="S582" s="73"/>
      <c r="T582" s="173"/>
      <c r="U582" s="173"/>
      <c r="V582" s="73"/>
      <c r="W582" s="73"/>
      <c r="X582" s="73"/>
      <c r="Y582" s="73"/>
      <c r="Z582" s="26"/>
      <c r="AA582" s="26"/>
      <c r="AB582" s="26"/>
      <c r="AC582" s="26"/>
      <c r="AD582" s="26"/>
      <c r="AE582" s="26"/>
      <c r="AF582" s="26"/>
      <c r="AG582" s="26"/>
    </row>
    <row r="583" spans="1:33" ht="14.25" customHeight="1">
      <c r="A583" s="26"/>
      <c r="B583" s="26"/>
      <c r="C583" s="173"/>
      <c r="D583" s="73"/>
      <c r="E583" s="73"/>
      <c r="F583" s="26"/>
      <c r="G583" s="26"/>
      <c r="H583" s="26"/>
      <c r="I583" s="26"/>
      <c r="J583" s="26"/>
      <c r="K583" s="26"/>
      <c r="L583" s="26"/>
      <c r="M583" s="26"/>
      <c r="N583" s="26"/>
      <c r="O583" s="73"/>
      <c r="P583" s="73"/>
      <c r="Q583" s="73"/>
      <c r="R583" s="73"/>
      <c r="S583" s="73"/>
      <c r="T583" s="173"/>
      <c r="U583" s="173"/>
      <c r="V583" s="73"/>
      <c r="W583" s="73"/>
      <c r="X583" s="73"/>
      <c r="Y583" s="73"/>
      <c r="Z583" s="26"/>
      <c r="AA583" s="26"/>
      <c r="AB583" s="26"/>
      <c r="AC583" s="26"/>
      <c r="AD583" s="26"/>
      <c r="AE583" s="26"/>
      <c r="AF583" s="26"/>
      <c r="AG583" s="26"/>
    </row>
    <row r="584" spans="1:33" ht="14.25" customHeight="1">
      <c r="A584" s="26"/>
      <c r="B584" s="26"/>
      <c r="C584" s="173"/>
      <c r="D584" s="73"/>
      <c r="E584" s="73"/>
      <c r="F584" s="26"/>
      <c r="G584" s="26"/>
      <c r="H584" s="26"/>
      <c r="I584" s="26"/>
      <c r="J584" s="26"/>
      <c r="K584" s="26"/>
      <c r="L584" s="26"/>
      <c r="M584" s="26"/>
      <c r="N584" s="26"/>
      <c r="O584" s="73"/>
      <c r="P584" s="73"/>
      <c r="Q584" s="73"/>
      <c r="R584" s="73"/>
      <c r="S584" s="73"/>
      <c r="T584" s="173"/>
      <c r="U584" s="173"/>
      <c r="V584" s="73"/>
      <c r="W584" s="73"/>
      <c r="X584" s="73"/>
      <c r="Y584" s="73"/>
      <c r="Z584" s="26"/>
      <c r="AA584" s="26"/>
      <c r="AB584" s="26"/>
      <c r="AC584" s="26"/>
      <c r="AD584" s="26"/>
      <c r="AE584" s="26"/>
      <c r="AF584" s="26"/>
      <c r="AG584" s="26"/>
    </row>
    <row r="585" spans="1:33" ht="14.25" customHeight="1">
      <c r="A585" s="26"/>
      <c r="B585" s="26"/>
      <c r="C585" s="173"/>
      <c r="D585" s="73"/>
      <c r="E585" s="73"/>
      <c r="F585" s="26"/>
      <c r="G585" s="26"/>
      <c r="H585" s="26"/>
      <c r="I585" s="26"/>
      <c r="J585" s="26"/>
      <c r="K585" s="26"/>
      <c r="L585" s="26"/>
      <c r="M585" s="26"/>
      <c r="N585" s="26"/>
      <c r="O585" s="73"/>
      <c r="P585" s="73"/>
      <c r="Q585" s="73"/>
      <c r="R585" s="73"/>
      <c r="S585" s="73"/>
      <c r="T585" s="173"/>
      <c r="U585" s="173"/>
      <c r="V585" s="73"/>
      <c r="W585" s="73"/>
      <c r="X585" s="73"/>
      <c r="Y585" s="73"/>
      <c r="Z585" s="26"/>
      <c r="AA585" s="26"/>
      <c r="AB585" s="26"/>
      <c r="AC585" s="26"/>
      <c r="AD585" s="26"/>
      <c r="AE585" s="26"/>
      <c r="AF585" s="26"/>
      <c r="AG585" s="26"/>
    </row>
    <row r="586" spans="1:33" ht="14.25" customHeight="1">
      <c r="A586" s="26"/>
      <c r="B586" s="26"/>
      <c r="C586" s="173"/>
      <c r="D586" s="73"/>
      <c r="E586" s="73"/>
      <c r="F586" s="26"/>
      <c r="G586" s="26"/>
      <c r="H586" s="26"/>
      <c r="I586" s="26"/>
      <c r="J586" s="26"/>
      <c r="K586" s="26"/>
      <c r="L586" s="26"/>
      <c r="M586" s="26"/>
      <c r="N586" s="26"/>
      <c r="O586" s="73"/>
      <c r="P586" s="73"/>
      <c r="Q586" s="73"/>
      <c r="R586" s="73"/>
      <c r="S586" s="73"/>
      <c r="T586" s="173"/>
      <c r="U586" s="173"/>
      <c r="V586" s="73"/>
      <c r="W586" s="73"/>
      <c r="X586" s="73"/>
      <c r="Y586" s="73"/>
      <c r="Z586" s="26"/>
      <c r="AA586" s="26"/>
      <c r="AB586" s="26"/>
      <c r="AC586" s="26"/>
      <c r="AD586" s="26"/>
      <c r="AE586" s="26"/>
      <c r="AF586" s="26"/>
      <c r="AG586" s="26"/>
    </row>
    <row r="587" spans="1:33" ht="14.25" customHeight="1">
      <c r="A587" s="26"/>
      <c r="B587" s="26"/>
      <c r="C587" s="173"/>
      <c r="D587" s="73"/>
      <c r="E587" s="73"/>
      <c r="F587" s="26"/>
      <c r="G587" s="26"/>
      <c r="H587" s="26"/>
      <c r="I587" s="26"/>
      <c r="J587" s="26"/>
      <c r="K587" s="26"/>
      <c r="L587" s="26"/>
      <c r="M587" s="26"/>
      <c r="N587" s="26"/>
      <c r="O587" s="73"/>
      <c r="P587" s="73"/>
      <c r="Q587" s="73"/>
      <c r="R587" s="73"/>
      <c r="S587" s="73"/>
      <c r="T587" s="173"/>
      <c r="U587" s="173"/>
      <c r="V587" s="73"/>
      <c r="W587" s="73"/>
      <c r="X587" s="73"/>
      <c r="Y587" s="73"/>
      <c r="Z587" s="26"/>
      <c r="AA587" s="26"/>
      <c r="AB587" s="26"/>
      <c r="AC587" s="26"/>
      <c r="AD587" s="26"/>
      <c r="AE587" s="26"/>
      <c r="AF587" s="26"/>
      <c r="AG587" s="26"/>
    </row>
    <row r="588" spans="1:33" ht="14.25" customHeight="1">
      <c r="A588" s="26"/>
      <c r="B588" s="26"/>
      <c r="C588" s="173"/>
      <c r="D588" s="73"/>
      <c r="E588" s="73"/>
      <c r="F588" s="26"/>
      <c r="G588" s="26"/>
      <c r="H588" s="26"/>
      <c r="I588" s="26"/>
      <c r="J588" s="26"/>
      <c r="K588" s="26"/>
      <c r="L588" s="26"/>
      <c r="M588" s="26"/>
      <c r="N588" s="26"/>
      <c r="O588" s="73"/>
      <c r="P588" s="73"/>
      <c r="Q588" s="73"/>
      <c r="R588" s="73"/>
      <c r="S588" s="73"/>
      <c r="T588" s="173"/>
      <c r="U588" s="173"/>
      <c r="V588" s="73"/>
      <c r="W588" s="73"/>
      <c r="X588" s="73"/>
      <c r="Y588" s="73"/>
      <c r="Z588" s="26"/>
      <c r="AA588" s="26"/>
      <c r="AB588" s="26"/>
      <c r="AC588" s="26"/>
      <c r="AD588" s="26"/>
      <c r="AE588" s="26"/>
      <c r="AF588" s="26"/>
      <c r="AG588" s="26"/>
    </row>
    <row r="589" spans="1:33" ht="14.25" customHeight="1">
      <c r="A589" s="26"/>
      <c r="B589" s="26"/>
      <c r="C589" s="173"/>
      <c r="D589" s="73"/>
      <c r="E589" s="73"/>
      <c r="F589" s="26"/>
      <c r="G589" s="26"/>
      <c r="H589" s="26"/>
      <c r="I589" s="26"/>
      <c r="J589" s="26"/>
      <c r="K589" s="26"/>
      <c r="L589" s="26"/>
      <c r="M589" s="26"/>
      <c r="N589" s="26"/>
      <c r="O589" s="73"/>
      <c r="P589" s="73"/>
      <c r="Q589" s="73"/>
      <c r="R589" s="73"/>
      <c r="S589" s="73"/>
      <c r="T589" s="173"/>
      <c r="U589" s="173"/>
      <c r="V589" s="73"/>
      <c r="W589" s="73"/>
      <c r="X589" s="73"/>
      <c r="Y589" s="73"/>
      <c r="Z589" s="26"/>
      <c r="AA589" s="26"/>
      <c r="AB589" s="26"/>
      <c r="AC589" s="26"/>
      <c r="AD589" s="26"/>
      <c r="AE589" s="26"/>
      <c r="AF589" s="26"/>
      <c r="AG589" s="26"/>
    </row>
    <row r="590" spans="1:33" ht="14.25" customHeight="1">
      <c r="A590" s="26"/>
      <c r="B590" s="26"/>
      <c r="C590" s="173"/>
      <c r="D590" s="73"/>
      <c r="E590" s="73"/>
      <c r="F590" s="26"/>
      <c r="G590" s="26"/>
      <c r="H590" s="26"/>
      <c r="I590" s="26"/>
      <c r="J590" s="26"/>
      <c r="K590" s="26"/>
      <c r="L590" s="26"/>
      <c r="M590" s="26"/>
      <c r="N590" s="26"/>
      <c r="O590" s="73"/>
      <c r="P590" s="73"/>
      <c r="Q590" s="73"/>
      <c r="R590" s="73"/>
      <c r="S590" s="73"/>
      <c r="T590" s="173"/>
      <c r="U590" s="173"/>
      <c r="V590" s="73"/>
      <c r="W590" s="73"/>
      <c r="X590" s="73"/>
      <c r="Y590" s="73"/>
      <c r="Z590" s="26"/>
      <c r="AA590" s="26"/>
      <c r="AB590" s="26"/>
      <c r="AC590" s="26"/>
      <c r="AD590" s="26"/>
      <c r="AE590" s="26"/>
      <c r="AF590" s="26"/>
      <c r="AG590" s="26"/>
    </row>
    <row r="591" spans="1:33" ht="14.25" customHeight="1">
      <c r="A591" s="26"/>
      <c r="B591" s="26"/>
      <c r="C591" s="173"/>
      <c r="D591" s="73"/>
      <c r="E591" s="73"/>
      <c r="F591" s="26"/>
      <c r="G591" s="26"/>
      <c r="H591" s="26"/>
      <c r="I591" s="26"/>
      <c r="J591" s="26"/>
      <c r="K591" s="26"/>
      <c r="L591" s="26"/>
      <c r="M591" s="26"/>
      <c r="N591" s="26"/>
      <c r="O591" s="73"/>
      <c r="P591" s="73"/>
      <c r="Q591" s="73"/>
      <c r="R591" s="73"/>
      <c r="S591" s="73"/>
      <c r="T591" s="173"/>
      <c r="U591" s="173"/>
      <c r="V591" s="73"/>
      <c r="W591" s="73"/>
      <c r="X591" s="73"/>
      <c r="Y591" s="73"/>
      <c r="Z591" s="26"/>
      <c r="AA591" s="26"/>
      <c r="AB591" s="26"/>
      <c r="AC591" s="26"/>
      <c r="AD591" s="26"/>
      <c r="AE591" s="26"/>
      <c r="AF591" s="26"/>
      <c r="AG591" s="26"/>
    </row>
    <row r="592" spans="1:33" ht="14.25" customHeight="1">
      <c r="A592" s="26"/>
      <c r="B592" s="26"/>
      <c r="C592" s="173"/>
      <c r="D592" s="73"/>
      <c r="E592" s="73"/>
      <c r="F592" s="26"/>
      <c r="G592" s="26"/>
      <c r="H592" s="26"/>
      <c r="I592" s="26"/>
      <c r="J592" s="26"/>
      <c r="K592" s="26"/>
      <c r="L592" s="26"/>
      <c r="M592" s="26"/>
      <c r="N592" s="26"/>
      <c r="O592" s="73"/>
      <c r="P592" s="73"/>
      <c r="Q592" s="73"/>
      <c r="R592" s="73"/>
      <c r="S592" s="73"/>
      <c r="T592" s="173"/>
      <c r="U592" s="173"/>
      <c r="V592" s="73"/>
      <c r="W592" s="73"/>
      <c r="X592" s="73"/>
      <c r="Y592" s="73"/>
      <c r="Z592" s="26"/>
      <c r="AA592" s="26"/>
      <c r="AB592" s="26"/>
      <c r="AC592" s="26"/>
      <c r="AD592" s="26"/>
      <c r="AE592" s="26"/>
      <c r="AF592" s="26"/>
      <c r="AG592" s="26"/>
    </row>
    <row r="593" spans="1:33" ht="14.25" customHeight="1">
      <c r="A593" s="26"/>
      <c r="B593" s="26"/>
      <c r="C593" s="173"/>
      <c r="D593" s="73"/>
      <c r="E593" s="73"/>
      <c r="F593" s="26"/>
      <c r="G593" s="26"/>
      <c r="H593" s="26"/>
      <c r="I593" s="26"/>
      <c r="J593" s="26"/>
      <c r="K593" s="26"/>
      <c r="L593" s="26"/>
      <c r="M593" s="26"/>
      <c r="N593" s="26"/>
      <c r="O593" s="73"/>
      <c r="P593" s="73"/>
      <c r="Q593" s="73"/>
      <c r="R593" s="73"/>
      <c r="S593" s="73"/>
      <c r="T593" s="173"/>
      <c r="U593" s="173"/>
      <c r="V593" s="73"/>
      <c r="W593" s="73"/>
      <c r="X593" s="73"/>
      <c r="Y593" s="73"/>
      <c r="Z593" s="26"/>
      <c r="AA593" s="26"/>
      <c r="AB593" s="26"/>
      <c r="AC593" s="26"/>
      <c r="AD593" s="26"/>
      <c r="AE593" s="26"/>
      <c r="AF593" s="26"/>
      <c r="AG593" s="26"/>
    </row>
    <row r="594" spans="1:33" ht="14.25" customHeight="1">
      <c r="A594" s="26"/>
      <c r="B594" s="26"/>
      <c r="C594" s="173"/>
      <c r="D594" s="73"/>
      <c r="E594" s="73"/>
      <c r="F594" s="26"/>
      <c r="G594" s="26"/>
      <c r="H594" s="26"/>
      <c r="I594" s="26"/>
      <c r="J594" s="26"/>
      <c r="K594" s="26"/>
      <c r="L594" s="26"/>
      <c r="M594" s="26"/>
      <c r="N594" s="26"/>
      <c r="O594" s="73"/>
      <c r="P594" s="73"/>
      <c r="Q594" s="73"/>
      <c r="R594" s="73"/>
      <c r="S594" s="73"/>
      <c r="T594" s="173"/>
      <c r="U594" s="173"/>
      <c r="V594" s="73"/>
      <c r="W594" s="73"/>
      <c r="X594" s="73"/>
      <c r="Y594" s="73"/>
      <c r="Z594" s="26"/>
      <c r="AA594" s="26"/>
      <c r="AB594" s="26"/>
      <c r="AC594" s="26"/>
      <c r="AD594" s="26"/>
      <c r="AE594" s="26"/>
      <c r="AF594" s="26"/>
      <c r="AG594" s="26"/>
    </row>
    <row r="595" spans="1:33" ht="14.25" customHeight="1">
      <c r="A595" s="26"/>
      <c r="B595" s="26"/>
      <c r="C595" s="173"/>
      <c r="D595" s="73"/>
      <c r="E595" s="73"/>
      <c r="F595" s="26"/>
      <c r="G595" s="26"/>
      <c r="H595" s="26"/>
      <c r="I595" s="26"/>
      <c r="J595" s="26"/>
      <c r="K595" s="26"/>
      <c r="L595" s="26"/>
      <c r="M595" s="26"/>
      <c r="N595" s="26"/>
      <c r="O595" s="73"/>
      <c r="P595" s="73"/>
      <c r="Q595" s="73"/>
      <c r="R595" s="73"/>
      <c r="S595" s="73"/>
      <c r="T595" s="173"/>
      <c r="U595" s="173"/>
      <c r="V595" s="73"/>
      <c r="W595" s="73"/>
      <c r="X595" s="73"/>
      <c r="Y595" s="73"/>
      <c r="Z595" s="26"/>
      <c r="AA595" s="26"/>
      <c r="AB595" s="26"/>
      <c r="AC595" s="26"/>
      <c r="AD595" s="26"/>
      <c r="AE595" s="26"/>
      <c r="AF595" s="26"/>
      <c r="AG595" s="26"/>
    </row>
    <row r="596" spans="1:33" ht="14.25" customHeight="1">
      <c r="A596" s="26"/>
      <c r="B596" s="26"/>
      <c r="C596" s="173"/>
      <c r="D596" s="73"/>
      <c r="E596" s="73"/>
      <c r="F596" s="26"/>
      <c r="G596" s="26"/>
      <c r="H596" s="26"/>
      <c r="I596" s="26"/>
      <c r="J596" s="26"/>
      <c r="K596" s="26"/>
      <c r="L596" s="26"/>
      <c r="M596" s="26"/>
      <c r="N596" s="26"/>
      <c r="O596" s="73"/>
      <c r="P596" s="73"/>
      <c r="Q596" s="73"/>
      <c r="R596" s="73"/>
      <c r="S596" s="73"/>
      <c r="T596" s="173"/>
      <c r="U596" s="173"/>
      <c r="V596" s="73"/>
      <c r="W596" s="73"/>
      <c r="X596" s="73"/>
      <c r="Y596" s="73"/>
      <c r="Z596" s="26"/>
      <c r="AA596" s="26"/>
      <c r="AB596" s="26"/>
      <c r="AC596" s="26"/>
      <c r="AD596" s="26"/>
      <c r="AE596" s="26"/>
      <c r="AF596" s="26"/>
      <c r="AG596" s="26"/>
    </row>
    <row r="597" spans="1:33" ht="14.25" customHeight="1">
      <c r="A597" s="26"/>
      <c r="B597" s="26"/>
      <c r="C597" s="173"/>
      <c r="D597" s="73"/>
      <c r="E597" s="73"/>
      <c r="F597" s="26"/>
      <c r="G597" s="26"/>
      <c r="H597" s="26"/>
      <c r="I597" s="26"/>
      <c r="J597" s="26"/>
      <c r="K597" s="26"/>
      <c r="L597" s="26"/>
      <c r="M597" s="26"/>
      <c r="N597" s="26"/>
      <c r="O597" s="73"/>
      <c r="P597" s="73"/>
      <c r="Q597" s="73"/>
      <c r="R597" s="73"/>
      <c r="S597" s="73"/>
      <c r="T597" s="173"/>
      <c r="U597" s="173"/>
      <c r="V597" s="73"/>
      <c r="W597" s="73"/>
      <c r="X597" s="73"/>
      <c r="Y597" s="73"/>
      <c r="Z597" s="26"/>
      <c r="AA597" s="26"/>
      <c r="AB597" s="26"/>
      <c r="AC597" s="26"/>
      <c r="AD597" s="26"/>
      <c r="AE597" s="26"/>
      <c r="AF597" s="26"/>
      <c r="AG597" s="26"/>
    </row>
    <row r="598" spans="1:33" ht="14.25" customHeight="1">
      <c r="A598" s="26"/>
      <c r="B598" s="26"/>
      <c r="C598" s="173"/>
      <c r="D598" s="73"/>
      <c r="E598" s="73"/>
      <c r="F598" s="26"/>
      <c r="G598" s="26"/>
      <c r="H598" s="26"/>
      <c r="I598" s="26"/>
      <c r="J598" s="26"/>
      <c r="K598" s="26"/>
      <c r="L598" s="26"/>
      <c r="M598" s="26"/>
      <c r="N598" s="26"/>
      <c r="O598" s="73"/>
      <c r="P598" s="73"/>
      <c r="Q598" s="73"/>
      <c r="R598" s="73"/>
      <c r="S598" s="73"/>
      <c r="T598" s="173"/>
      <c r="U598" s="173"/>
      <c r="V598" s="73"/>
      <c r="W598" s="73"/>
      <c r="X598" s="73"/>
      <c r="Y598" s="73"/>
      <c r="Z598" s="26"/>
      <c r="AA598" s="26"/>
      <c r="AB598" s="26"/>
      <c r="AC598" s="26"/>
      <c r="AD598" s="26"/>
      <c r="AE598" s="26"/>
      <c r="AF598" s="26"/>
      <c r="AG598" s="26"/>
    </row>
    <row r="599" spans="1:33" ht="14.25" customHeight="1">
      <c r="A599" s="26"/>
      <c r="B599" s="26"/>
      <c r="C599" s="173"/>
      <c r="D599" s="73"/>
      <c r="E599" s="73"/>
      <c r="F599" s="26"/>
      <c r="G599" s="26"/>
      <c r="H599" s="26"/>
      <c r="I599" s="26"/>
      <c r="J599" s="26"/>
      <c r="K599" s="26"/>
      <c r="L599" s="26"/>
      <c r="M599" s="26"/>
      <c r="N599" s="26"/>
      <c r="O599" s="73"/>
      <c r="P599" s="73"/>
      <c r="Q599" s="73"/>
      <c r="R599" s="73"/>
      <c r="S599" s="73"/>
      <c r="T599" s="173"/>
      <c r="U599" s="173"/>
      <c r="V599" s="73"/>
      <c r="W599" s="73"/>
      <c r="X599" s="73"/>
      <c r="Y599" s="73"/>
      <c r="Z599" s="26"/>
      <c r="AA599" s="26"/>
      <c r="AB599" s="26"/>
      <c r="AC599" s="26"/>
      <c r="AD599" s="26"/>
      <c r="AE599" s="26"/>
      <c r="AF599" s="26"/>
      <c r="AG599" s="26"/>
    </row>
    <row r="600" spans="1:33" ht="14.25" customHeight="1">
      <c r="A600" s="26"/>
      <c r="B600" s="26"/>
      <c r="C600" s="173"/>
      <c r="D600" s="73"/>
      <c r="E600" s="73"/>
      <c r="F600" s="26"/>
      <c r="G600" s="26"/>
      <c r="H600" s="26"/>
      <c r="I600" s="26"/>
      <c r="J600" s="26"/>
      <c r="K600" s="26"/>
      <c r="L600" s="26"/>
      <c r="M600" s="26"/>
      <c r="N600" s="26"/>
      <c r="O600" s="73"/>
      <c r="P600" s="73"/>
      <c r="Q600" s="73"/>
      <c r="R600" s="73"/>
      <c r="S600" s="73"/>
      <c r="T600" s="173"/>
      <c r="U600" s="173"/>
      <c r="V600" s="73"/>
      <c r="W600" s="73"/>
      <c r="X600" s="73"/>
      <c r="Y600" s="73"/>
      <c r="Z600" s="26"/>
      <c r="AA600" s="26"/>
      <c r="AB600" s="26"/>
      <c r="AC600" s="26"/>
      <c r="AD600" s="26"/>
      <c r="AE600" s="26"/>
      <c r="AF600" s="26"/>
      <c r="AG600" s="26"/>
    </row>
    <row r="601" spans="1:33" ht="14.25" customHeight="1">
      <c r="A601" s="26"/>
      <c r="B601" s="26"/>
      <c r="C601" s="173"/>
      <c r="D601" s="73"/>
      <c r="E601" s="73"/>
      <c r="F601" s="26"/>
      <c r="G601" s="26"/>
      <c r="H601" s="26"/>
      <c r="I601" s="26"/>
      <c r="J601" s="26"/>
      <c r="K601" s="26"/>
      <c r="L601" s="26"/>
      <c r="M601" s="26"/>
      <c r="N601" s="26"/>
      <c r="O601" s="73"/>
      <c r="P601" s="73"/>
      <c r="Q601" s="73"/>
      <c r="R601" s="73"/>
      <c r="S601" s="73"/>
      <c r="T601" s="173"/>
      <c r="U601" s="173"/>
      <c r="V601" s="73"/>
      <c r="W601" s="73"/>
      <c r="X601" s="73"/>
      <c r="Y601" s="73"/>
      <c r="Z601" s="26"/>
      <c r="AA601" s="26"/>
      <c r="AB601" s="26"/>
      <c r="AC601" s="26"/>
      <c r="AD601" s="26"/>
      <c r="AE601" s="26"/>
      <c r="AF601" s="26"/>
      <c r="AG601" s="26"/>
    </row>
    <row r="602" spans="1:33" ht="14.25" customHeight="1">
      <c r="A602" s="26"/>
      <c r="B602" s="26"/>
      <c r="C602" s="173"/>
      <c r="D602" s="73"/>
      <c r="E602" s="73"/>
      <c r="F602" s="26"/>
      <c r="G602" s="26"/>
      <c r="H602" s="26"/>
      <c r="I602" s="26"/>
      <c r="J602" s="26"/>
      <c r="K602" s="26"/>
      <c r="L602" s="26"/>
      <c r="M602" s="26"/>
      <c r="N602" s="26"/>
      <c r="O602" s="73"/>
      <c r="P602" s="73"/>
      <c r="Q602" s="73"/>
      <c r="R602" s="73"/>
      <c r="S602" s="73"/>
      <c r="T602" s="173"/>
      <c r="U602" s="173"/>
      <c r="V602" s="73"/>
      <c r="W602" s="73"/>
      <c r="X602" s="73"/>
      <c r="Y602" s="73"/>
      <c r="Z602" s="26"/>
      <c r="AA602" s="26"/>
      <c r="AB602" s="26"/>
      <c r="AC602" s="26"/>
      <c r="AD602" s="26"/>
      <c r="AE602" s="26"/>
      <c r="AF602" s="26"/>
      <c r="AG602" s="26"/>
    </row>
    <row r="603" spans="1:33" ht="14.25" customHeight="1">
      <c r="A603" s="26"/>
      <c r="B603" s="26"/>
      <c r="C603" s="173"/>
      <c r="D603" s="73"/>
      <c r="E603" s="73"/>
      <c r="F603" s="26"/>
      <c r="G603" s="26"/>
      <c r="H603" s="26"/>
      <c r="I603" s="26"/>
      <c r="J603" s="26"/>
      <c r="K603" s="26"/>
      <c r="L603" s="26"/>
      <c r="M603" s="26"/>
      <c r="N603" s="26"/>
      <c r="O603" s="73"/>
      <c r="P603" s="73"/>
      <c r="Q603" s="73"/>
      <c r="R603" s="73"/>
      <c r="S603" s="73"/>
      <c r="T603" s="173"/>
      <c r="U603" s="173"/>
      <c r="V603" s="73"/>
      <c r="W603" s="73"/>
      <c r="X603" s="73"/>
      <c r="Y603" s="73"/>
      <c r="Z603" s="26"/>
      <c r="AA603" s="26"/>
      <c r="AB603" s="26"/>
      <c r="AC603" s="26"/>
      <c r="AD603" s="26"/>
      <c r="AE603" s="26"/>
      <c r="AF603" s="26"/>
      <c r="AG603" s="26"/>
    </row>
    <row r="604" spans="1:33" ht="14.25" customHeight="1">
      <c r="A604" s="26"/>
      <c r="B604" s="26"/>
      <c r="C604" s="173"/>
      <c r="D604" s="73"/>
      <c r="E604" s="73"/>
      <c r="F604" s="26"/>
      <c r="G604" s="26"/>
      <c r="H604" s="26"/>
      <c r="I604" s="26"/>
      <c r="J604" s="26"/>
      <c r="K604" s="26"/>
      <c r="L604" s="26"/>
      <c r="M604" s="26"/>
      <c r="N604" s="26"/>
      <c r="O604" s="73"/>
      <c r="P604" s="73"/>
      <c r="Q604" s="73"/>
      <c r="R604" s="73"/>
      <c r="S604" s="73"/>
      <c r="T604" s="173"/>
      <c r="U604" s="173"/>
      <c r="V604" s="73"/>
      <c r="W604" s="73"/>
      <c r="X604" s="73"/>
      <c r="Y604" s="73"/>
      <c r="Z604" s="26"/>
      <c r="AA604" s="26"/>
      <c r="AB604" s="26"/>
      <c r="AC604" s="26"/>
      <c r="AD604" s="26"/>
      <c r="AE604" s="26"/>
      <c r="AF604" s="26"/>
      <c r="AG604" s="26"/>
    </row>
    <row r="605" spans="1:33" ht="14.25" customHeight="1">
      <c r="A605" s="26"/>
      <c r="B605" s="26"/>
      <c r="C605" s="173"/>
      <c r="D605" s="73"/>
      <c r="E605" s="73"/>
      <c r="F605" s="26"/>
      <c r="G605" s="26"/>
      <c r="H605" s="26"/>
      <c r="I605" s="26"/>
      <c r="J605" s="26"/>
      <c r="K605" s="26"/>
      <c r="L605" s="26"/>
      <c r="M605" s="26"/>
      <c r="N605" s="26"/>
      <c r="O605" s="73"/>
      <c r="P605" s="73"/>
      <c r="Q605" s="73"/>
      <c r="R605" s="73"/>
      <c r="S605" s="73"/>
      <c r="T605" s="173"/>
      <c r="U605" s="173"/>
      <c r="V605" s="73"/>
      <c r="W605" s="73"/>
      <c r="X605" s="73"/>
      <c r="Y605" s="73"/>
      <c r="Z605" s="26"/>
      <c r="AA605" s="26"/>
      <c r="AB605" s="26"/>
      <c r="AC605" s="26"/>
      <c r="AD605" s="26"/>
      <c r="AE605" s="26"/>
      <c r="AF605" s="26"/>
      <c r="AG605" s="26"/>
    </row>
    <row r="606" spans="1:33" ht="14.25" customHeight="1">
      <c r="A606" s="26"/>
      <c r="B606" s="26"/>
      <c r="C606" s="173"/>
      <c r="D606" s="73"/>
      <c r="E606" s="73"/>
      <c r="F606" s="26"/>
      <c r="G606" s="26"/>
      <c r="H606" s="26"/>
      <c r="I606" s="26"/>
      <c r="J606" s="26"/>
      <c r="K606" s="26"/>
      <c r="L606" s="26"/>
      <c r="M606" s="26"/>
      <c r="N606" s="26"/>
      <c r="O606" s="73"/>
      <c r="P606" s="73"/>
      <c r="Q606" s="73"/>
      <c r="R606" s="73"/>
      <c r="S606" s="73"/>
      <c r="T606" s="173"/>
      <c r="U606" s="173"/>
      <c r="V606" s="73"/>
      <c r="W606" s="73"/>
      <c r="X606" s="73"/>
      <c r="Y606" s="73"/>
      <c r="Z606" s="26"/>
      <c r="AA606" s="26"/>
      <c r="AB606" s="26"/>
      <c r="AC606" s="26"/>
      <c r="AD606" s="26"/>
      <c r="AE606" s="26"/>
      <c r="AF606" s="26"/>
      <c r="AG606" s="26"/>
    </row>
    <row r="607" spans="1:33" ht="14.25" customHeight="1">
      <c r="A607" s="26"/>
      <c r="B607" s="26"/>
      <c r="C607" s="173"/>
      <c r="D607" s="73"/>
      <c r="E607" s="73"/>
      <c r="F607" s="26"/>
      <c r="G607" s="26"/>
      <c r="H607" s="26"/>
      <c r="I607" s="26"/>
      <c r="J607" s="26"/>
      <c r="K607" s="26"/>
      <c r="L607" s="26"/>
      <c r="M607" s="26"/>
      <c r="N607" s="26"/>
      <c r="O607" s="73"/>
      <c r="P607" s="73"/>
      <c r="Q607" s="73"/>
      <c r="R607" s="73"/>
      <c r="S607" s="73"/>
      <c r="T607" s="173"/>
      <c r="U607" s="173"/>
      <c r="V607" s="73"/>
      <c r="W607" s="73"/>
      <c r="X607" s="73"/>
      <c r="Y607" s="73"/>
      <c r="Z607" s="26"/>
      <c r="AA607" s="26"/>
      <c r="AB607" s="26"/>
      <c r="AC607" s="26"/>
      <c r="AD607" s="26"/>
      <c r="AE607" s="26"/>
      <c r="AF607" s="26"/>
      <c r="AG607" s="26"/>
    </row>
    <row r="608" spans="1:33" ht="14.25" customHeight="1">
      <c r="A608" s="26"/>
      <c r="B608" s="26"/>
      <c r="C608" s="173"/>
      <c r="D608" s="73"/>
      <c r="E608" s="73"/>
      <c r="F608" s="26"/>
      <c r="G608" s="26"/>
      <c r="H608" s="26"/>
      <c r="I608" s="26"/>
      <c r="J608" s="26"/>
      <c r="K608" s="26"/>
      <c r="L608" s="26"/>
      <c r="M608" s="26"/>
      <c r="N608" s="26"/>
      <c r="O608" s="73"/>
      <c r="P608" s="73"/>
      <c r="Q608" s="73"/>
      <c r="R608" s="73"/>
      <c r="S608" s="73"/>
      <c r="T608" s="173"/>
      <c r="U608" s="173"/>
      <c r="V608" s="73"/>
      <c r="W608" s="73"/>
      <c r="X608" s="73"/>
      <c r="Y608" s="73"/>
      <c r="Z608" s="26"/>
      <c r="AA608" s="26"/>
      <c r="AB608" s="26"/>
      <c r="AC608" s="26"/>
      <c r="AD608" s="26"/>
      <c r="AE608" s="26"/>
      <c r="AF608" s="26"/>
      <c r="AG608" s="26"/>
    </row>
    <row r="609" spans="1:33" ht="14.25" customHeight="1">
      <c r="A609" s="26"/>
      <c r="B609" s="26"/>
      <c r="C609" s="173"/>
      <c r="D609" s="73"/>
      <c r="E609" s="73"/>
      <c r="F609" s="26"/>
      <c r="G609" s="26"/>
      <c r="H609" s="26"/>
      <c r="I609" s="26"/>
      <c r="J609" s="26"/>
      <c r="K609" s="26"/>
      <c r="L609" s="26"/>
      <c r="M609" s="26"/>
      <c r="N609" s="26"/>
      <c r="O609" s="73"/>
      <c r="P609" s="73"/>
      <c r="Q609" s="73"/>
      <c r="R609" s="73"/>
      <c r="S609" s="73"/>
      <c r="T609" s="173"/>
      <c r="U609" s="173"/>
      <c r="V609" s="73"/>
      <c r="W609" s="73"/>
      <c r="X609" s="73"/>
      <c r="Y609" s="73"/>
      <c r="Z609" s="26"/>
      <c r="AA609" s="26"/>
      <c r="AB609" s="26"/>
      <c r="AC609" s="26"/>
      <c r="AD609" s="26"/>
      <c r="AE609" s="26"/>
      <c r="AF609" s="26"/>
      <c r="AG609" s="26"/>
    </row>
    <row r="610" spans="1:33" ht="14.25" customHeight="1">
      <c r="A610" s="26"/>
      <c r="B610" s="26"/>
      <c r="C610" s="173"/>
      <c r="D610" s="73"/>
      <c r="E610" s="73"/>
      <c r="F610" s="26"/>
      <c r="G610" s="26"/>
      <c r="H610" s="26"/>
      <c r="I610" s="26"/>
      <c r="J610" s="26"/>
      <c r="K610" s="26"/>
      <c r="L610" s="26"/>
      <c r="M610" s="26"/>
      <c r="N610" s="26"/>
      <c r="O610" s="73"/>
      <c r="P610" s="73"/>
      <c r="Q610" s="73"/>
      <c r="R610" s="73"/>
      <c r="S610" s="73"/>
      <c r="T610" s="173"/>
      <c r="U610" s="173"/>
      <c r="V610" s="73"/>
      <c r="W610" s="73"/>
      <c r="X610" s="73"/>
      <c r="Y610" s="73"/>
      <c r="Z610" s="26"/>
      <c r="AA610" s="26"/>
      <c r="AB610" s="26"/>
      <c r="AC610" s="26"/>
      <c r="AD610" s="26"/>
      <c r="AE610" s="26"/>
      <c r="AF610" s="26"/>
      <c r="AG610" s="26"/>
    </row>
    <row r="611" spans="1:33" ht="14.25" customHeight="1">
      <c r="A611" s="26"/>
      <c r="B611" s="26"/>
      <c r="C611" s="173"/>
      <c r="D611" s="73"/>
      <c r="E611" s="73"/>
      <c r="F611" s="26"/>
      <c r="G611" s="26"/>
      <c r="H611" s="26"/>
      <c r="I611" s="26"/>
      <c r="J611" s="26"/>
      <c r="K611" s="26"/>
      <c r="L611" s="26"/>
      <c r="M611" s="26"/>
      <c r="N611" s="26"/>
      <c r="O611" s="73"/>
      <c r="P611" s="73"/>
      <c r="Q611" s="73"/>
      <c r="R611" s="73"/>
      <c r="S611" s="73"/>
      <c r="T611" s="173"/>
      <c r="U611" s="173"/>
      <c r="V611" s="73"/>
      <c r="W611" s="73"/>
      <c r="X611" s="73"/>
      <c r="Y611" s="73"/>
      <c r="Z611" s="26"/>
      <c r="AA611" s="26"/>
      <c r="AB611" s="26"/>
      <c r="AC611" s="26"/>
      <c r="AD611" s="26"/>
      <c r="AE611" s="26"/>
      <c r="AF611" s="26"/>
      <c r="AG611" s="26"/>
    </row>
    <row r="612" spans="1:33" ht="14.25" customHeight="1">
      <c r="A612" s="26"/>
      <c r="B612" s="26"/>
      <c r="C612" s="173"/>
      <c r="D612" s="73"/>
      <c r="E612" s="73"/>
      <c r="F612" s="26"/>
      <c r="G612" s="26"/>
      <c r="H612" s="26"/>
      <c r="I612" s="26"/>
      <c r="J612" s="26"/>
      <c r="K612" s="26"/>
      <c r="L612" s="26"/>
      <c r="M612" s="26"/>
      <c r="N612" s="26"/>
      <c r="O612" s="73"/>
      <c r="P612" s="73"/>
      <c r="Q612" s="73"/>
      <c r="R612" s="73"/>
      <c r="S612" s="73"/>
      <c r="T612" s="173"/>
      <c r="U612" s="173"/>
      <c r="V612" s="73"/>
      <c r="W612" s="73"/>
      <c r="X612" s="73"/>
      <c r="Y612" s="73"/>
      <c r="Z612" s="26"/>
      <c r="AA612" s="26"/>
      <c r="AB612" s="26"/>
      <c r="AC612" s="26"/>
      <c r="AD612" s="26"/>
      <c r="AE612" s="26"/>
      <c r="AF612" s="26"/>
      <c r="AG612" s="26"/>
    </row>
    <row r="613" spans="1:33" ht="14.25" customHeight="1">
      <c r="A613" s="26"/>
      <c r="B613" s="26"/>
      <c r="C613" s="173"/>
      <c r="D613" s="73"/>
      <c r="E613" s="73"/>
      <c r="F613" s="26"/>
      <c r="G613" s="26"/>
      <c r="H613" s="26"/>
      <c r="I613" s="26"/>
      <c r="J613" s="26"/>
      <c r="K613" s="26"/>
      <c r="L613" s="26"/>
      <c r="M613" s="26"/>
      <c r="N613" s="26"/>
      <c r="O613" s="73"/>
      <c r="P613" s="73"/>
      <c r="Q613" s="73"/>
      <c r="R613" s="73"/>
      <c r="S613" s="73"/>
      <c r="T613" s="173"/>
      <c r="U613" s="173"/>
      <c r="V613" s="73"/>
      <c r="W613" s="73"/>
      <c r="X613" s="73"/>
      <c r="Y613" s="73"/>
      <c r="Z613" s="26"/>
      <c r="AA613" s="26"/>
      <c r="AB613" s="26"/>
      <c r="AC613" s="26"/>
      <c r="AD613" s="26"/>
      <c r="AE613" s="26"/>
      <c r="AF613" s="26"/>
      <c r="AG613" s="26"/>
    </row>
    <row r="614" spans="1:33" ht="14.25" customHeight="1">
      <c r="A614" s="26"/>
      <c r="B614" s="26"/>
      <c r="C614" s="173"/>
      <c r="D614" s="73"/>
      <c r="E614" s="73"/>
      <c r="F614" s="26"/>
      <c r="G614" s="26"/>
      <c r="H614" s="26"/>
      <c r="I614" s="26"/>
      <c r="J614" s="26"/>
      <c r="K614" s="26"/>
      <c r="L614" s="26"/>
      <c r="M614" s="26"/>
      <c r="N614" s="26"/>
      <c r="O614" s="73"/>
      <c r="P614" s="73"/>
      <c r="Q614" s="73"/>
      <c r="R614" s="73"/>
      <c r="S614" s="73"/>
      <c r="T614" s="173"/>
      <c r="U614" s="173"/>
      <c r="V614" s="73"/>
      <c r="W614" s="73"/>
      <c r="X614" s="73"/>
      <c r="Y614" s="73"/>
      <c r="Z614" s="26"/>
      <c r="AA614" s="26"/>
      <c r="AB614" s="26"/>
      <c r="AC614" s="26"/>
      <c r="AD614" s="26"/>
      <c r="AE614" s="26"/>
      <c r="AF614" s="26"/>
      <c r="AG614" s="26"/>
    </row>
    <row r="615" spans="1:33" ht="14.25" customHeight="1">
      <c r="A615" s="26"/>
      <c r="B615" s="26"/>
      <c r="C615" s="173"/>
      <c r="D615" s="73"/>
      <c r="E615" s="73"/>
      <c r="F615" s="26"/>
      <c r="G615" s="26"/>
      <c r="H615" s="26"/>
      <c r="I615" s="26"/>
      <c r="J615" s="26"/>
      <c r="K615" s="26"/>
      <c r="L615" s="26"/>
      <c r="M615" s="26"/>
      <c r="N615" s="26"/>
      <c r="O615" s="73"/>
      <c r="P615" s="73"/>
      <c r="Q615" s="73"/>
      <c r="R615" s="73"/>
      <c r="S615" s="73"/>
      <c r="T615" s="173"/>
      <c r="U615" s="173"/>
      <c r="V615" s="73"/>
      <c r="W615" s="73"/>
      <c r="X615" s="73"/>
      <c r="Y615" s="73"/>
      <c r="Z615" s="26"/>
      <c r="AA615" s="26"/>
      <c r="AB615" s="26"/>
      <c r="AC615" s="26"/>
      <c r="AD615" s="26"/>
      <c r="AE615" s="26"/>
      <c r="AF615" s="26"/>
      <c r="AG615" s="26"/>
    </row>
    <row r="616" spans="1:33" ht="14.25" customHeight="1">
      <c r="A616" s="26"/>
      <c r="B616" s="26"/>
      <c r="C616" s="173"/>
      <c r="D616" s="73"/>
      <c r="E616" s="73"/>
      <c r="F616" s="26"/>
      <c r="G616" s="26"/>
      <c r="H616" s="26"/>
      <c r="I616" s="26"/>
      <c r="J616" s="26"/>
      <c r="K616" s="26"/>
      <c r="L616" s="26"/>
      <c r="M616" s="26"/>
      <c r="N616" s="26"/>
      <c r="O616" s="73"/>
      <c r="P616" s="73"/>
      <c r="Q616" s="73"/>
      <c r="R616" s="73"/>
      <c r="S616" s="73"/>
      <c r="T616" s="173"/>
      <c r="U616" s="173"/>
      <c r="V616" s="73"/>
      <c r="W616" s="73"/>
      <c r="X616" s="73"/>
      <c r="Y616" s="73"/>
      <c r="Z616" s="26"/>
      <c r="AA616" s="26"/>
      <c r="AB616" s="26"/>
      <c r="AC616" s="26"/>
      <c r="AD616" s="26"/>
      <c r="AE616" s="26"/>
      <c r="AF616" s="26"/>
      <c r="AG616" s="26"/>
    </row>
    <row r="617" spans="1:33" ht="14.25" customHeight="1">
      <c r="A617" s="26"/>
      <c r="B617" s="26"/>
      <c r="C617" s="173"/>
      <c r="D617" s="73"/>
      <c r="E617" s="73"/>
      <c r="F617" s="26"/>
      <c r="G617" s="26"/>
      <c r="H617" s="26"/>
      <c r="I617" s="26"/>
      <c r="J617" s="26"/>
      <c r="K617" s="26"/>
      <c r="L617" s="26"/>
      <c r="M617" s="26"/>
      <c r="N617" s="26"/>
      <c r="O617" s="73"/>
      <c r="P617" s="73"/>
      <c r="Q617" s="73"/>
      <c r="R617" s="73"/>
      <c r="S617" s="73"/>
      <c r="T617" s="173"/>
      <c r="U617" s="173"/>
      <c r="V617" s="73"/>
      <c r="W617" s="73"/>
      <c r="X617" s="73"/>
      <c r="Y617" s="73"/>
      <c r="Z617" s="26"/>
      <c r="AA617" s="26"/>
      <c r="AB617" s="26"/>
      <c r="AC617" s="26"/>
      <c r="AD617" s="26"/>
      <c r="AE617" s="26"/>
      <c r="AF617" s="26"/>
      <c r="AG617" s="26"/>
    </row>
    <row r="618" spans="1:33" ht="14.25" customHeight="1">
      <c r="A618" s="26"/>
      <c r="B618" s="26"/>
      <c r="C618" s="173"/>
      <c r="D618" s="73"/>
      <c r="E618" s="73"/>
      <c r="F618" s="26"/>
      <c r="G618" s="26"/>
      <c r="H618" s="26"/>
      <c r="I618" s="26"/>
      <c r="J618" s="26"/>
      <c r="K618" s="26"/>
      <c r="L618" s="26"/>
      <c r="M618" s="26"/>
      <c r="N618" s="26"/>
      <c r="O618" s="73"/>
      <c r="P618" s="73"/>
      <c r="Q618" s="73"/>
      <c r="R618" s="73"/>
      <c r="S618" s="73"/>
      <c r="T618" s="173"/>
      <c r="U618" s="173"/>
      <c r="V618" s="73"/>
      <c r="W618" s="73"/>
      <c r="X618" s="73"/>
      <c r="Y618" s="73"/>
      <c r="Z618" s="26"/>
      <c r="AA618" s="26"/>
      <c r="AB618" s="26"/>
      <c r="AC618" s="26"/>
      <c r="AD618" s="26"/>
      <c r="AE618" s="26"/>
      <c r="AF618" s="26"/>
      <c r="AG618" s="26"/>
    </row>
    <row r="619" spans="1:33" ht="14.25" customHeight="1">
      <c r="A619" s="26"/>
      <c r="B619" s="26"/>
      <c r="C619" s="173"/>
      <c r="D619" s="73"/>
      <c r="E619" s="73"/>
      <c r="F619" s="26"/>
      <c r="G619" s="26"/>
      <c r="H619" s="26"/>
      <c r="I619" s="26"/>
      <c r="J619" s="26"/>
      <c r="K619" s="26"/>
      <c r="L619" s="26"/>
      <c r="M619" s="26"/>
      <c r="N619" s="26"/>
      <c r="O619" s="73"/>
      <c r="P619" s="73"/>
      <c r="Q619" s="73"/>
      <c r="R619" s="73"/>
      <c r="S619" s="73"/>
      <c r="T619" s="173"/>
      <c r="U619" s="173"/>
      <c r="V619" s="73"/>
      <c r="W619" s="73"/>
      <c r="X619" s="73"/>
      <c r="Y619" s="73"/>
      <c r="Z619" s="26"/>
      <c r="AA619" s="26"/>
      <c r="AB619" s="26"/>
      <c r="AC619" s="26"/>
      <c r="AD619" s="26"/>
      <c r="AE619" s="26"/>
      <c r="AF619" s="26"/>
      <c r="AG619" s="26"/>
    </row>
    <row r="620" spans="1:33" ht="14.25" customHeight="1">
      <c r="A620" s="26"/>
      <c r="B620" s="26"/>
      <c r="C620" s="173"/>
      <c r="D620" s="73"/>
      <c r="E620" s="73"/>
      <c r="F620" s="26"/>
      <c r="G620" s="26"/>
      <c r="H620" s="26"/>
      <c r="I620" s="26"/>
      <c r="J620" s="26"/>
      <c r="K620" s="26"/>
      <c r="L620" s="26"/>
      <c r="M620" s="26"/>
      <c r="N620" s="26"/>
      <c r="O620" s="73"/>
      <c r="P620" s="73"/>
      <c r="Q620" s="73"/>
      <c r="R620" s="73"/>
      <c r="S620" s="73"/>
      <c r="T620" s="173"/>
      <c r="U620" s="173"/>
      <c r="V620" s="73"/>
      <c r="W620" s="73"/>
      <c r="X620" s="73"/>
      <c r="Y620" s="73"/>
      <c r="Z620" s="26"/>
      <c r="AA620" s="26"/>
      <c r="AB620" s="26"/>
      <c r="AC620" s="26"/>
      <c r="AD620" s="26"/>
      <c r="AE620" s="26"/>
      <c r="AF620" s="26"/>
      <c r="AG620" s="26"/>
    </row>
    <row r="621" spans="1:33" ht="14.25" customHeight="1">
      <c r="A621" s="26"/>
      <c r="B621" s="26"/>
      <c r="C621" s="173"/>
      <c r="D621" s="73"/>
      <c r="E621" s="73"/>
      <c r="F621" s="26"/>
      <c r="G621" s="26"/>
      <c r="H621" s="26"/>
      <c r="I621" s="26"/>
      <c r="J621" s="26"/>
      <c r="K621" s="26"/>
      <c r="L621" s="26"/>
      <c r="M621" s="26"/>
      <c r="N621" s="26"/>
      <c r="O621" s="73"/>
      <c r="P621" s="73"/>
      <c r="Q621" s="73"/>
      <c r="R621" s="73"/>
      <c r="S621" s="73"/>
      <c r="T621" s="173"/>
      <c r="U621" s="173"/>
      <c r="V621" s="73"/>
      <c r="W621" s="73"/>
      <c r="X621" s="73"/>
      <c r="Y621" s="73"/>
      <c r="Z621" s="26"/>
      <c r="AA621" s="26"/>
      <c r="AB621" s="26"/>
      <c r="AC621" s="26"/>
      <c r="AD621" s="26"/>
      <c r="AE621" s="26"/>
      <c r="AF621" s="26"/>
      <c r="AG621" s="26"/>
    </row>
    <row r="622" spans="1:33" ht="14.25" customHeight="1">
      <c r="A622" s="26"/>
      <c r="B622" s="26"/>
      <c r="C622" s="173"/>
      <c r="D622" s="73"/>
      <c r="E622" s="73"/>
      <c r="F622" s="26"/>
      <c r="G622" s="26"/>
      <c r="H622" s="26"/>
      <c r="I622" s="26"/>
      <c r="J622" s="26"/>
      <c r="K622" s="26"/>
      <c r="L622" s="26"/>
      <c r="M622" s="26"/>
      <c r="N622" s="26"/>
      <c r="O622" s="73"/>
      <c r="P622" s="73"/>
      <c r="Q622" s="73"/>
      <c r="R622" s="73"/>
      <c r="S622" s="73"/>
      <c r="T622" s="173"/>
      <c r="U622" s="173"/>
      <c r="V622" s="73"/>
      <c r="W622" s="73"/>
      <c r="X622" s="73"/>
      <c r="Y622" s="73"/>
      <c r="Z622" s="26"/>
      <c r="AA622" s="26"/>
      <c r="AB622" s="26"/>
      <c r="AC622" s="26"/>
      <c r="AD622" s="26"/>
      <c r="AE622" s="26"/>
      <c r="AF622" s="26"/>
      <c r="AG622" s="26"/>
    </row>
    <row r="623" spans="1:33" ht="14.25" customHeight="1">
      <c r="A623" s="26"/>
      <c r="B623" s="26"/>
      <c r="C623" s="173"/>
      <c r="D623" s="73"/>
      <c r="E623" s="73"/>
      <c r="F623" s="26"/>
      <c r="G623" s="26"/>
      <c r="H623" s="26"/>
      <c r="I623" s="26"/>
      <c r="J623" s="26"/>
      <c r="K623" s="26"/>
      <c r="L623" s="26"/>
      <c r="M623" s="26"/>
      <c r="N623" s="26"/>
      <c r="O623" s="73"/>
      <c r="P623" s="73"/>
      <c r="Q623" s="73"/>
      <c r="R623" s="73"/>
      <c r="S623" s="73"/>
      <c r="T623" s="173"/>
      <c r="U623" s="173"/>
      <c r="V623" s="73"/>
      <c r="W623" s="73"/>
      <c r="X623" s="73"/>
      <c r="Y623" s="73"/>
      <c r="Z623" s="26"/>
      <c r="AA623" s="26"/>
      <c r="AB623" s="26"/>
      <c r="AC623" s="26"/>
      <c r="AD623" s="26"/>
      <c r="AE623" s="26"/>
      <c r="AF623" s="26"/>
      <c r="AG623" s="26"/>
    </row>
    <row r="624" spans="1:33" ht="14.25" customHeight="1">
      <c r="A624" s="26"/>
      <c r="B624" s="26"/>
      <c r="C624" s="173"/>
      <c r="D624" s="73"/>
      <c r="E624" s="73"/>
      <c r="F624" s="26"/>
      <c r="G624" s="26"/>
      <c r="H624" s="26"/>
      <c r="I624" s="26"/>
      <c r="J624" s="26"/>
      <c r="K624" s="26"/>
      <c r="L624" s="26"/>
      <c r="M624" s="26"/>
      <c r="N624" s="26"/>
      <c r="O624" s="73"/>
      <c r="P624" s="73"/>
      <c r="Q624" s="73"/>
      <c r="R624" s="73"/>
      <c r="S624" s="73"/>
      <c r="T624" s="173"/>
      <c r="U624" s="173"/>
      <c r="V624" s="73"/>
      <c r="W624" s="73"/>
      <c r="X624" s="73"/>
      <c r="Y624" s="73"/>
      <c r="Z624" s="26"/>
      <c r="AA624" s="26"/>
      <c r="AB624" s="26"/>
      <c r="AC624" s="26"/>
      <c r="AD624" s="26"/>
      <c r="AE624" s="26"/>
      <c r="AF624" s="26"/>
      <c r="AG624" s="26"/>
    </row>
    <row r="625" spans="1:33" ht="14.25" customHeight="1">
      <c r="A625" s="26"/>
      <c r="B625" s="26"/>
      <c r="C625" s="173"/>
      <c r="D625" s="73"/>
      <c r="E625" s="73"/>
      <c r="F625" s="26"/>
      <c r="G625" s="26"/>
      <c r="H625" s="26"/>
      <c r="I625" s="26"/>
      <c r="J625" s="26"/>
      <c r="K625" s="26"/>
      <c r="L625" s="26"/>
      <c r="M625" s="26"/>
      <c r="N625" s="26"/>
      <c r="O625" s="73"/>
      <c r="P625" s="73"/>
      <c r="Q625" s="73"/>
      <c r="R625" s="73"/>
      <c r="S625" s="73"/>
      <c r="T625" s="173"/>
      <c r="U625" s="173"/>
      <c r="V625" s="73"/>
      <c r="W625" s="73"/>
      <c r="X625" s="73"/>
      <c r="Y625" s="73"/>
      <c r="Z625" s="26"/>
      <c r="AA625" s="26"/>
      <c r="AB625" s="26"/>
      <c r="AC625" s="26"/>
      <c r="AD625" s="26"/>
      <c r="AE625" s="26"/>
      <c r="AF625" s="26"/>
      <c r="AG625" s="26"/>
    </row>
    <row r="626" spans="1:33" ht="14.25" customHeight="1">
      <c r="A626" s="26"/>
      <c r="B626" s="26"/>
      <c r="C626" s="173"/>
      <c r="D626" s="73"/>
      <c r="E626" s="73"/>
      <c r="F626" s="26"/>
      <c r="G626" s="26"/>
      <c r="H626" s="26"/>
      <c r="I626" s="26"/>
      <c r="J626" s="26"/>
      <c r="K626" s="26"/>
      <c r="L626" s="26"/>
      <c r="M626" s="26"/>
      <c r="N626" s="26"/>
      <c r="O626" s="73"/>
      <c r="P626" s="73"/>
      <c r="Q626" s="73"/>
      <c r="R626" s="73"/>
      <c r="S626" s="73"/>
      <c r="T626" s="173"/>
      <c r="U626" s="173"/>
      <c r="V626" s="73"/>
      <c r="W626" s="73"/>
      <c r="X626" s="73"/>
      <c r="Y626" s="73"/>
      <c r="Z626" s="26"/>
      <c r="AA626" s="26"/>
      <c r="AB626" s="26"/>
      <c r="AC626" s="26"/>
      <c r="AD626" s="26"/>
      <c r="AE626" s="26"/>
      <c r="AF626" s="26"/>
      <c r="AG626" s="26"/>
    </row>
    <row r="627" spans="1:33" ht="14.25" customHeight="1">
      <c r="A627" s="26"/>
      <c r="B627" s="26"/>
      <c r="C627" s="173"/>
      <c r="D627" s="73"/>
      <c r="E627" s="73"/>
      <c r="F627" s="26"/>
      <c r="G627" s="26"/>
      <c r="H627" s="26"/>
      <c r="I627" s="26"/>
      <c r="J627" s="26"/>
      <c r="K627" s="26"/>
      <c r="L627" s="26"/>
      <c r="M627" s="26"/>
      <c r="N627" s="26"/>
      <c r="O627" s="73"/>
      <c r="P627" s="73"/>
      <c r="Q627" s="73"/>
      <c r="R627" s="73"/>
      <c r="S627" s="73"/>
      <c r="T627" s="173"/>
      <c r="U627" s="173"/>
      <c r="V627" s="73"/>
      <c r="W627" s="73"/>
      <c r="X627" s="73"/>
      <c r="Y627" s="73"/>
      <c r="Z627" s="26"/>
      <c r="AA627" s="26"/>
      <c r="AB627" s="26"/>
      <c r="AC627" s="26"/>
      <c r="AD627" s="26"/>
      <c r="AE627" s="26"/>
      <c r="AF627" s="26"/>
      <c r="AG627" s="26"/>
    </row>
    <row r="628" spans="1:33" ht="14.25" customHeight="1">
      <c r="A628" s="26"/>
      <c r="B628" s="26"/>
      <c r="C628" s="173"/>
      <c r="D628" s="73"/>
      <c r="E628" s="73"/>
      <c r="F628" s="26"/>
      <c r="G628" s="26"/>
      <c r="H628" s="26"/>
      <c r="I628" s="26"/>
      <c r="J628" s="26"/>
      <c r="K628" s="26"/>
      <c r="L628" s="26"/>
      <c r="M628" s="26"/>
      <c r="N628" s="26"/>
      <c r="O628" s="73"/>
      <c r="P628" s="73"/>
      <c r="Q628" s="73"/>
      <c r="R628" s="73"/>
      <c r="S628" s="73"/>
      <c r="T628" s="173"/>
      <c r="U628" s="173"/>
      <c r="V628" s="73"/>
      <c r="W628" s="73"/>
      <c r="X628" s="73"/>
      <c r="Y628" s="73"/>
      <c r="Z628" s="26"/>
      <c r="AA628" s="26"/>
      <c r="AB628" s="26"/>
      <c r="AC628" s="26"/>
      <c r="AD628" s="26"/>
      <c r="AE628" s="26"/>
      <c r="AF628" s="26"/>
      <c r="AG628" s="26"/>
    </row>
    <row r="629" spans="1:33" ht="14.25" customHeight="1">
      <c r="A629" s="26"/>
      <c r="B629" s="26"/>
      <c r="C629" s="173"/>
      <c r="D629" s="73"/>
      <c r="E629" s="73"/>
      <c r="F629" s="26"/>
      <c r="G629" s="26"/>
      <c r="H629" s="26"/>
      <c r="I629" s="26"/>
      <c r="J629" s="26"/>
      <c r="K629" s="26"/>
      <c r="L629" s="26"/>
      <c r="M629" s="26"/>
      <c r="N629" s="26"/>
      <c r="O629" s="73"/>
      <c r="P629" s="73"/>
      <c r="Q629" s="73"/>
      <c r="R629" s="73"/>
      <c r="S629" s="73"/>
      <c r="T629" s="173"/>
      <c r="U629" s="173"/>
      <c r="V629" s="73"/>
      <c r="W629" s="73"/>
      <c r="X629" s="73"/>
      <c r="Y629" s="73"/>
      <c r="Z629" s="26"/>
      <c r="AA629" s="26"/>
      <c r="AB629" s="26"/>
      <c r="AC629" s="26"/>
      <c r="AD629" s="26"/>
      <c r="AE629" s="26"/>
      <c r="AF629" s="26"/>
      <c r="AG629" s="26"/>
    </row>
    <row r="630" spans="1:33" ht="14.25" customHeight="1">
      <c r="A630" s="26"/>
      <c r="B630" s="26"/>
      <c r="C630" s="173"/>
      <c r="D630" s="73"/>
      <c r="E630" s="73"/>
      <c r="F630" s="26"/>
      <c r="G630" s="26"/>
      <c r="H630" s="26"/>
      <c r="I630" s="26"/>
      <c r="J630" s="26"/>
      <c r="K630" s="26"/>
      <c r="L630" s="26"/>
      <c r="M630" s="26"/>
      <c r="N630" s="26"/>
      <c r="O630" s="73"/>
      <c r="P630" s="73"/>
      <c r="Q630" s="73"/>
      <c r="R630" s="73"/>
      <c r="S630" s="73"/>
      <c r="T630" s="173"/>
      <c r="U630" s="173"/>
      <c r="V630" s="73"/>
      <c r="W630" s="73"/>
      <c r="X630" s="73"/>
      <c r="Y630" s="73"/>
      <c r="Z630" s="26"/>
      <c r="AA630" s="26"/>
      <c r="AB630" s="26"/>
      <c r="AC630" s="26"/>
      <c r="AD630" s="26"/>
      <c r="AE630" s="26"/>
      <c r="AF630" s="26"/>
      <c r="AG630" s="26"/>
    </row>
    <row r="631" spans="1:33" ht="14.25" customHeight="1">
      <c r="A631" s="26"/>
      <c r="B631" s="26"/>
      <c r="C631" s="173"/>
      <c r="D631" s="73"/>
      <c r="E631" s="73"/>
      <c r="F631" s="26"/>
      <c r="G631" s="26"/>
      <c r="H631" s="26"/>
      <c r="I631" s="26"/>
      <c r="J631" s="26"/>
      <c r="K631" s="26"/>
      <c r="L631" s="26"/>
      <c r="M631" s="26"/>
      <c r="N631" s="26"/>
      <c r="O631" s="73"/>
      <c r="P631" s="73"/>
      <c r="Q631" s="73"/>
      <c r="R631" s="73"/>
      <c r="S631" s="73"/>
      <c r="T631" s="173"/>
      <c r="U631" s="173"/>
      <c r="V631" s="73"/>
      <c r="W631" s="73"/>
      <c r="X631" s="73"/>
      <c r="Y631" s="73"/>
      <c r="Z631" s="26"/>
      <c r="AA631" s="26"/>
      <c r="AB631" s="26"/>
      <c r="AC631" s="26"/>
      <c r="AD631" s="26"/>
      <c r="AE631" s="26"/>
      <c r="AF631" s="26"/>
      <c r="AG631" s="26"/>
    </row>
    <row r="632" spans="1:33" ht="14.25" customHeight="1">
      <c r="A632" s="26"/>
      <c r="B632" s="26"/>
      <c r="C632" s="173"/>
      <c r="D632" s="73"/>
      <c r="E632" s="73"/>
      <c r="F632" s="26"/>
      <c r="G632" s="26"/>
      <c r="H632" s="26"/>
      <c r="I632" s="26"/>
      <c r="J632" s="26"/>
      <c r="K632" s="26"/>
      <c r="L632" s="26"/>
      <c r="M632" s="26"/>
      <c r="N632" s="26"/>
      <c r="O632" s="73"/>
      <c r="P632" s="73"/>
      <c r="Q632" s="73"/>
      <c r="R632" s="73"/>
      <c r="S632" s="73"/>
      <c r="T632" s="173"/>
      <c r="U632" s="173"/>
      <c r="V632" s="73"/>
      <c r="W632" s="73"/>
      <c r="X632" s="73"/>
      <c r="Y632" s="73"/>
      <c r="Z632" s="26"/>
      <c r="AA632" s="26"/>
      <c r="AB632" s="26"/>
      <c r="AC632" s="26"/>
      <c r="AD632" s="26"/>
      <c r="AE632" s="26"/>
      <c r="AF632" s="26"/>
      <c r="AG632" s="26"/>
    </row>
    <row r="633" spans="1:33" ht="14.25" customHeight="1">
      <c r="A633" s="26"/>
      <c r="B633" s="26"/>
      <c r="C633" s="173"/>
      <c r="D633" s="73"/>
      <c r="E633" s="73"/>
      <c r="F633" s="26"/>
      <c r="G633" s="26"/>
      <c r="H633" s="26"/>
      <c r="I633" s="26"/>
      <c r="J633" s="26"/>
      <c r="K633" s="26"/>
      <c r="L633" s="26"/>
      <c r="M633" s="26"/>
      <c r="N633" s="26"/>
      <c r="O633" s="73"/>
      <c r="P633" s="73"/>
      <c r="Q633" s="73"/>
      <c r="R633" s="73"/>
      <c r="S633" s="73"/>
      <c r="T633" s="173"/>
      <c r="U633" s="173"/>
      <c r="V633" s="73"/>
      <c r="W633" s="73"/>
      <c r="X633" s="73"/>
      <c r="Y633" s="73"/>
      <c r="Z633" s="26"/>
      <c r="AA633" s="26"/>
      <c r="AB633" s="26"/>
      <c r="AC633" s="26"/>
      <c r="AD633" s="26"/>
      <c r="AE633" s="26"/>
      <c r="AF633" s="26"/>
      <c r="AG633" s="26"/>
    </row>
    <row r="634" spans="1:33" ht="14.25" customHeight="1">
      <c r="A634" s="26"/>
      <c r="B634" s="26"/>
      <c r="C634" s="173"/>
      <c r="D634" s="73"/>
      <c r="E634" s="73"/>
      <c r="F634" s="26"/>
      <c r="G634" s="26"/>
      <c r="H634" s="26"/>
      <c r="I634" s="26"/>
      <c r="J634" s="26"/>
      <c r="K634" s="26"/>
      <c r="L634" s="26"/>
      <c r="M634" s="26"/>
      <c r="N634" s="26"/>
      <c r="O634" s="73"/>
      <c r="P634" s="73"/>
      <c r="Q634" s="73"/>
      <c r="R634" s="73"/>
      <c r="S634" s="73"/>
      <c r="T634" s="173"/>
      <c r="U634" s="173"/>
      <c r="V634" s="73"/>
      <c r="W634" s="73"/>
      <c r="X634" s="73"/>
      <c r="Y634" s="73"/>
      <c r="Z634" s="26"/>
      <c r="AA634" s="26"/>
      <c r="AB634" s="26"/>
      <c r="AC634" s="26"/>
      <c r="AD634" s="26"/>
      <c r="AE634" s="26"/>
      <c r="AF634" s="26"/>
      <c r="AG634" s="26"/>
    </row>
    <row r="635" spans="1:33" ht="14.25" customHeight="1">
      <c r="A635" s="26"/>
      <c r="B635" s="26"/>
      <c r="C635" s="173"/>
      <c r="D635" s="73"/>
      <c r="E635" s="73"/>
      <c r="F635" s="26"/>
      <c r="G635" s="26"/>
      <c r="H635" s="26"/>
      <c r="I635" s="26"/>
      <c r="J635" s="26"/>
      <c r="K635" s="26"/>
      <c r="L635" s="26"/>
      <c r="M635" s="26"/>
      <c r="N635" s="26"/>
      <c r="O635" s="73"/>
      <c r="P635" s="73"/>
      <c r="Q635" s="73"/>
      <c r="R635" s="73"/>
      <c r="S635" s="73"/>
      <c r="T635" s="173"/>
      <c r="U635" s="173"/>
      <c r="V635" s="73"/>
      <c r="W635" s="73"/>
      <c r="X635" s="73"/>
      <c r="Y635" s="73"/>
      <c r="Z635" s="26"/>
      <c r="AA635" s="26"/>
      <c r="AB635" s="26"/>
      <c r="AC635" s="26"/>
      <c r="AD635" s="26"/>
      <c r="AE635" s="26"/>
      <c r="AF635" s="26"/>
      <c r="AG635" s="26"/>
    </row>
    <row r="636" spans="1:33" ht="14.25" customHeight="1">
      <c r="A636" s="26"/>
      <c r="B636" s="26"/>
      <c r="C636" s="173"/>
      <c r="D636" s="73"/>
      <c r="E636" s="73"/>
      <c r="F636" s="26"/>
      <c r="G636" s="26"/>
      <c r="H636" s="26"/>
      <c r="I636" s="26"/>
      <c r="J636" s="26"/>
      <c r="K636" s="26"/>
      <c r="L636" s="26"/>
      <c r="M636" s="26"/>
      <c r="N636" s="26"/>
      <c r="O636" s="73"/>
      <c r="P636" s="73"/>
      <c r="Q636" s="73"/>
      <c r="R636" s="73"/>
      <c r="S636" s="73"/>
      <c r="T636" s="173"/>
      <c r="U636" s="173"/>
      <c r="V636" s="73"/>
      <c r="W636" s="73"/>
      <c r="X636" s="73"/>
      <c r="Y636" s="73"/>
      <c r="Z636" s="26"/>
      <c r="AA636" s="26"/>
      <c r="AB636" s="26"/>
      <c r="AC636" s="26"/>
      <c r="AD636" s="26"/>
      <c r="AE636" s="26"/>
      <c r="AF636" s="26"/>
      <c r="AG636" s="26"/>
    </row>
    <row r="637" spans="1:33" ht="14.25" customHeight="1">
      <c r="A637" s="26"/>
      <c r="B637" s="26"/>
      <c r="C637" s="173"/>
      <c r="D637" s="73"/>
      <c r="E637" s="73"/>
      <c r="F637" s="26"/>
      <c r="G637" s="26"/>
      <c r="H637" s="26"/>
      <c r="I637" s="26"/>
      <c r="J637" s="26"/>
      <c r="K637" s="26"/>
      <c r="L637" s="26"/>
      <c r="M637" s="26"/>
      <c r="N637" s="26"/>
      <c r="O637" s="73"/>
      <c r="P637" s="73"/>
      <c r="Q637" s="73"/>
      <c r="R637" s="73"/>
      <c r="S637" s="73"/>
      <c r="T637" s="173"/>
      <c r="U637" s="173"/>
      <c r="V637" s="73"/>
      <c r="W637" s="73"/>
      <c r="X637" s="73"/>
      <c r="Y637" s="73"/>
      <c r="Z637" s="26"/>
      <c r="AA637" s="26"/>
      <c r="AB637" s="26"/>
      <c r="AC637" s="26"/>
      <c r="AD637" s="26"/>
      <c r="AE637" s="26"/>
      <c r="AF637" s="26"/>
      <c r="AG637" s="26"/>
    </row>
    <row r="638" spans="1:33" ht="14.25" customHeight="1">
      <c r="A638" s="26"/>
      <c r="B638" s="26"/>
      <c r="C638" s="173"/>
      <c r="D638" s="73"/>
      <c r="E638" s="73"/>
      <c r="F638" s="26"/>
      <c r="G638" s="26"/>
      <c r="H638" s="26"/>
      <c r="I638" s="26"/>
      <c r="J638" s="26"/>
      <c r="K638" s="26"/>
      <c r="L638" s="26"/>
      <c r="M638" s="26"/>
      <c r="N638" s="26"/>
      <c r="O638" s="73"/>
      <c r="P638" s="73"/>
      <c r="Q638" s="73"/>
      <c r="R638" s="73"/>
      <c r="S638" s="73"/>
      <c r="T638" s="173"/>
      <c r="U638" s="173"/>
      <c r="V638" s="73"/>
      <c r="W638" s="73"/>
      <c r="X638" s="73"/>
      <c r="Y638" s="73"/>
      <c r="Z638" s="26"/>
      <c r="AA638" s="26"/>
      <c r="AB638" s="26"/>
      <c r="AC638" s="26"/>
      <c r="AD638" s="26"/>
      <c r="AE638" s="26"/>
      <c r="AF638" s="26"/>
      <c r="AG638" s="26"/>
    </row>
    <row r="639" spans="1:33" ht="14.25" customHeight="1">
      <c r="A639" s="26"/>
      <c r="B639" s="26"/>
      <c r="C639" s="173"/>
      <c r="D639" s="73"/>
      <c r="E639" s="73"/>
      <c r="F639" s="26"/>
      <c r="G639" s="26"/>
      <c r="H639" s="26"/>
      <c r="I639" s="26"/>
      <c r="J639" s="26"/>
      <c r="K639" s="26"/>
      <c r="L639" s="26"/>
      <c r="M639" s="26"/>
      <c r="N639" s="26"/>
      <c r="O639" s="73"/>
      <c r="P639" s="73"/>
      <c r="Q639" s="73"/>
      <c r="R639" s="73"/>
      <c r="S639" s="73"/>
      <c r="T639" s="173"/>
      <c r="U639" s="173"/>
      <c r="V639" s="73"/>
      <c r="W639" s="73"/>
      <c r="X639" s="73"/>
      <c r="Y639" s="73"/>
      <c r="Z639" s="26"/>
      <c r="AA639" s="26"/>
      <c r="AB639" s="26"/>
      <c r="AC639" s="26"/>
      <c r="AD639" s="26"/>
      <c r="AE639" s="26"/>
      <c r="AF639" s="26"/>
      <c r="AG639" s="26"/>
    </row>
    <row r="640" spans="1:33" ht="14.25" customHeight="1">
      <c r="A640" s="26"/>
      <c r="B640" s="26"/>
      <c r="C640" s="173"/>
      <c r="D640" s="73"/>
      <c r="E640" s="73"/>
      <c r="F640" s="26"/>
      <c r="G640" s="26"/>
      <c r="H640" s="26"/>
      <c r="I640" s="26"/>
      <c r="J640" s="26"/>
      <c r="K640" s="26"/>
      <c r="L640" s="26"/>
      <c r="M640" s="26"/>
      <c r="N640" s="26"/>
      <c r="O640" s="73"/>
      <c r="P640" s="73"/>
      <c r="Q640" s="73"/>
      <c r="R640" s="73"/>
      <c r="S640" s="73"/>
      <c r="T640" s="173"/>
      <c r="U640" s="173"/>
      <c r="V640" s="73"/>
      <c r="W640" s="73"/>
      <c r="X640" s="73"/>
      <c r="Y640" s="73"/>
      <c r="Z640" s="26"/>
      <c r="AA640" s="26"/>
      <c r="AB640" s="26"/>
      <c r="AC640" s="26"/>
      <c r="AD640" s="26"/>
      <c r="AE640" s="26"/>
      <c r="AF640" s="26"/>
      <c r="AG640" s="26"/>
    </row>
    <row r="641" spans="1:33" ht="14.25" customHeight="1">
      <c r="A641" s="26"/>
      <c r="B641" s="26"/>
      <c r="C641" s="173"/>
      <c r="D641" s="73"/>
      <c r="E641" s="73"/>
      <c r="F641" s="26"/>
      <c r="G641" s="26"/>
      <c r="H641" s="26"/>
      <c r="I641" s="26"/>
      <c r="J641" s="26"/>
      <c r="K641" s="26"/>
      <c r="L641" s="26"/>
      <c r="M641" s="26"/>
      <c r="N641" s="26"/>
      <c r="O641" s="73"/>
      <c r="P641" s="73"/>
      <c r="Q641" s="73"/>
      <c r="R641" s="73"/>
      <c r="S641" s="73"/>
      <c r="T641" s="173"/>
      <c r="U641" s="173"/>
      <c r="V641" s="73"/>
      <c r="W641" s="73"/>
      <c r="X641" s="73"/>
      <c r="Y641" s="73"/>
      <c r="Z641" s="26"/>
      <c r="AA641" s="26"/>
      <c r="AB641" s="26"/>
      <c r="AC641" s="26"/>
      <c r="AD641" s="26"/>
      <c r="AE641" s="26"/>
      <c r="AF641" s="26"/>
      <c r="AG641" s="26"/>
    </row>
    <row r="642" spans="1:33" ht="14.25" customHeight="1">
      <c r="A642" s="26"/>
      <c r="B642" s="26"/>
      <c r="C642" s="173"/>
      <c r="D642" s="73"/>
      <c r="E642" s="73"/>
      <c r="F642" s="26"/>
      <c r="G642" s="26"/>
      <c r="H642" s="26"/>
      <c r="I642" s="26"/>
      <c r="J642" s="26"/>
      <c r="K642" s="26"/>
      <c r="L642" s="26"/>
      <c r="M642" s="26"/>
      <c r="N642" s="26"/>
      <c r="O642" s="73"/>
      <c r="P642" s="73"/>
      <c r="Q642" s="73"/>
      <c r="R642" s="73"/>
      <c r="S642" s="73"/>
      <c r="T642" s="173"/>
      <c r="U642" s="173"/>
      <c r="V642" s="73"/>
      <c r="W642" s="73"/>
      <c r="X642" s="73"/>
      <c r="Y642" s="73"/>
      <c r="Z642" s="26"/>
      <c r="AA642" s="26"/>
      <c r="AB642" s="26"/>
      <c r="AC642" s="26"/>
      <c r="AD642" s="26"/>
      <c r="AE642" s="26"/>
      <c r="AF642" s="26"/>
      <c r="AG642" s="26"/>
    </row>
    <row r="643" spans="1:33" ht="14.25" customHeight="1">
      <c r="A643" s="26"/>
      <c r="B643" s="26"/>
      <c r="C643" s="173"/>
      <c r="D643" s="73"/>
      <c r="E643" s="73"/>
      <c r="F643" s="26"/>
      <c r="G643" s="26"/>
      <c r="H643" s="26"/>
      <c r="I643" s="26"/>
      <c r="J643" s="26"/>
      <c r="K643" s="26"/>
      <c r="L643" s="26"/>
      <c r="M643" s="26"/>
      <c r="N643" s="26"/>
      <c r="O643" s="73"/>
      <c r="P643" s="73"/>
      <c r="Q643" s="73"/>
      <c r="R643" s="73"/>
      <c r="S643" s="73"/>
      <c r="T643" s="173"/>
      <c r="U643" s="173"/>
      <c r="V643" s="73"/>
      <c r="W643" s="73"/>
      <c r="X643" s="73"/>
      <c r="Y643" s="73"/>
      <c r="Z643" s="26"/>
      <c r="AA643" s="26"/>
      <c r="AB643" s="26"/>
      <c r="AC643" s="26"/>
      <c r="AD643" s="26"/>
      <c r="AE643" s="26"/>
      <c r="AF643" s="26"/>
      <c r="AG643" s="26"/>
    </row>
    <row r="644" spans="1:33" ht="14.25" customHeight="1">
      <c r="A644" s="26"/>
      <c r="B644" s="26"/>
      <c r="C644" s="173"/>
      <c r="D644" s="73"/>
      <c r="E644" s="73"/>
      <c r="F644" s="26"/>
      <c r="G644" s="26"/>
      <c r="H644" s="26"/>
      <c r="I644" s="26"/>
      <c r="J644" s="26"/>
      <c r="K644" s="26"/>
      <c r="L644" s="26"/>
      <c r="M644" s="26"/>
      <c r="N644" s="26"/>
      <c r="O644" s="73"/>
      <c r="P644" s="73"/>
      <c r="Q644" s="73"/>
      <c r="R644" s="73"/>
      <c r="S644" s="73"/>
      <c r="T644" s="173"/>
      <c r="U644" s="173"/>
      <c r="V644" s="73"/>
      <c r="W644" s="73"/>
      <c r="X644" s="73"/>
      <c r="Y644" s="73"/>
      <c r="Z644" s="26"/>
      <c r="AA644" s="26"/>
      <c r="AB644" s="26"/>
      <c r="AC644" s="26"/>
      <c r="AD644" s="26"/>
      <c r="AE644" s="26"/>
      <c r="AF644" s="26"/>
      <c r="AG644" s="26"/>
    </row>
    <row r="645" spans="1:33" ht="14.25" customHeight="1">
      <c r="A645" s="26"/>
      <c r="B645" s="26"/>
      <c r="C645" s="173"/>
      <c r="D645" s="73"/>
      <c r="E645" s="73"/>
      <c r="F645" s="26"/>
      <c r="G645" s="26"/>
      <c r="H645" s="26"/>
      <c r="I645" s="26"/>
      <c r="J645" s="26"/>
      <c r="K645" s="26"/>
      <c r="L645" s="26"/>
      <c r="M645" s="26"/>
      <c r="N645" s="26"/>
      <c r="O645" s="73"/>
      <c r="P645" s="73"/>
      <c r="Q645" s="73"/>
      <c r="R645" s="73"/>
      <c r="S645" s="73"/>
      <c r="T645" s="173"/>
      <c r="U645" s="173"/>
      <c r="V645" s="73"/>
      <c r="W645" s="73"/>
      <c r="X645" s="73"/>
      <c r="Y645" s="73"/>
      <c r="Z645" s="26"/>
      <c r="AA645" s="26"/>
      <c r="AB645" s="26"/>
      <c r="AC645" s="26"/>
      <c r="AD645" s="26"/>
      <c r="AE645" s="26"/>
      <c r="AF645" s="26"/>
      <c r="AG645" s="26"/>
    </row>
    <row r="646" spans="1:33" ht="14.25" customHeight="1">
      <c r="A646" s="26"/>
      <c r="B646" s="26"/>
      <c r="C646" s="173"/>
      <c r="D646" s="73"/>
      <c r="E646" s="73"/>
      <c r="F646" s="26"/>
      <c r="G646" s="26"/>
      <c r="H646" s="26"/>
      <c r="I646" s="26"/>
      <c r="J646" s="26"/>
      <c r="K646" s="26"/>
      <c r="L646" s="26"/>
      <c r="M646" s="26"/>
      <c r="N646" s="26"/>
      <c r="O646" s="73"/>
      <c r="P646" s="73"/>
      <c r="Q646" s="73"/>
      <c r="R646" s="73"/>
      <c r="S646" s="73"/>
      <c r="T646" s="173"/>
      <c r="U646" s="173"/>
      <c r="V646" s="73"/>
      <c r="W646" s="73"/>
      <c r="X646" s="73"/>
      <c r="Y646" s="73"/>
      <c r="Z646" s="26"/>
      <c r="AA646" s="26"/>
      <c r="AB646" s="26"/>
      <c r="AC646" s="26"/>
      <c r="AD646" s="26"/>
      <c r="AE646" s="26"/>
      <c r="AF646" s="26"/>
      <c r="AG646" s="26"/>
    </row>
    <row r="647" spans="1:33" ht="14.25" customHeight="1">
      <c r="A647" s="26"/>
      <c r="B647" s="26"/>
      <c r="C647" s="173"/>
      <c r="D647" s="73"/>
      <c r="E647" s="73"/>
      <c r="F647" s="26"/>
      <c r="G647" s="26"/>
      <c r="H647" s="26"/>
      <c r="I647" s="26"/>
      <c r="J647" s="26"/>
      <c r="K647" s="26"/>
      <c r="L647" s="26"/>
      <c r="M647" s="26"/>
      <c r="N647" s="26"/>
      <c r="O647" s="73"/>
      <c r="P647" s="73"/>
      <c r="Q647" s="73"/>
      <c r="R647" s="73"/>
      <c r="S647" s="73"/>
      <c r="T647" s="173"/>
      <c r="U647" s="173"/>
      <c r="V647" s="73"/>
      <c r="W647" s="73"/>
      <c r="X647" s="73"/>
      <c r="Y647" s="73"/>
      <c r="Z647" s="26"/>
      <c r="AA647" s="26"/>
      <c r="AB647" s="26"/>
      <c r="AC647" s="26"/>
      <c r="AD647" s="26"/>
      <c r="AE647" s="26"/>
      <c r="AF647" s="26"/>
      <c r="AG647" s="26"/>
    </row>
    <row r="648" spans="1:33" ht="14.25" customHeight="1">
      <c r="A648" s="26"/>
      <c r="B648" s="26"/>
      <c r="C648" s="173"/>
      <c r="D648" s="73"/>
      <c r="E648" s="73"/>
      <c r="F648" s="26"/>
      <c r="G648" s="26"/>
      <c r="H648" s="26"/>
      <c r="I648" s="26"/>
      <c r="J648" s="26"/>
      <c r="K648" s="26"/>
      <c r="L648" s="26"/>
      <c r="M648" s="26"/>
      <c r="N648" s="26"/>
      <c r="O648" s="73"/>
      <c r="P648" s="73"/>
      <c r="Q648" s="73"/>
      <c r="R648" s="73"/>
      <c r="S648" s="73"/>
      <c r="T648" s="173"/>
      <c r="U648" s="173"/>
      <c r="V648" s="73"/>
      <c r="W648" s="73"/>
      <c r="X648" s="73"/>
      <c r="Y648" s="73"/>
      <c r="Z648" s="26"/>
      <c r="AA648" s="26"/>
      <c r="AB648" s="26"/>
      <c r="AC648" s="26"/>
      <c r="AD648" s="26"/>
      <c r="AE648" s="26"/>
      <c r="AF648" s="26"/>
      <c r="AG648" s="26"/>
    </row>
    <row r="649" spans="1:33" ht="14.25" customHeight="1">
      <c r="A649" s="26"/>
      <c r="B649" s="26"/>
      <c r="C649" s="173"/>
      <c r="D649" s="73"/>
      <c r="E649" s="73"/>
      <c r="F649" s="26"/>
      <c r="G649" s="26"/>
      <c r="H649" s="26"/>
      <c r="I649" s="26"/>
      <c r="J649" s="26"/>
      <c r="K649" s="26"/>
      <c r="L649" s="26"/>
      <c r="M649" s="26"/>
      <c r="N649" s="26"/>
      <c r="O649" s="73"/>
      <c r="P649" s="73"/>
      <c r="Q649" s="73"/>
      <c r="R649" s="73"/>
      <c r="S649" s="73"/>
      <c r="T649" s="173"/>
      <c r="U649" s="173"/>
      <c r="V649" s="73"/>
      <c r="W649" s="73"/>
      <c r="X649" s="73"/>
      <c r="Y649" s="73"/>
      <c r="Z649" s="26"/>
      <c r="AA649" s="26"/>
      <c r="AB649" s="26"/>
      <c r="AC649" s="26"/>
      <c r="AD649" s="26"/>
      <c r="AE649" s="26"/>
      <c r="AF649" s="26"/>
      <c r="AG649" s="26"/>
    </row>
    <row r="650" spans="1:33" ht="14.25" customHeight="1">
      <c r="A650" s="26"/>
      <c r="B650" s="26"/>
      <c r="C650" s="173"/>
      <c r="D650" s="73"/>
      <c r="E650" s="73"/>
      <c r="F650" s="26"/>
      <c r="G650" s="26"/>
      <c r="H650" s="26"/>
      <c r="I650" s="26"/>
      <c r="J650" s="26"/>
      <c r="K650" s="26"/>
      <c r="L650" s="26"/>
      <c r="M650" s="26"/>
      <c r="N650" s="26"/>
      <c r="O650" s="73"/>
      <c r="P650" s="73"/>
      <c r="Q650" s="73"/>
      <c r="R650" s="73"/>
      <c r="S650" s="73"/>
      <c r="T650" s="173"/>
      <c r="U650" s="173"/>
      <c r="V650" s="73"/>
      <c r="W650" s="73"/>
      <c r="X650" s="73"/>
      <c r="Y650" s="73"/>
      <c r="Z650" s="26"/>
      <c r="AA650" s="26"/>
      <c r="AB650" s="26"/>
      <c r="AC650" s="26"/>
      <c r="AD650" s="26"/>
      <c r="AE650" s="26"/>
      <c r="AF650" s="26"/>
      <c r="AG650" s="26"/>
    </row>
    <row r="651" spans="1:33" ht="14.25" customHeight="1">
      <c r="A651" s="26"/>
      <c r="B651" s="26"/>
      <c r="C651" s="173"/>
      <c r="D651" s="73"/>
      <c r="E651" s="73"/>
      <c r="F651" s="26"/>
      <c r="G651" s="26"/>
      <c r="H651" s="26"/>
      <c r="I651" s="26"/>
      <c r="J651" s="26"/>
      <c r="K651" s="26"/>
      <c r="L651" s="26"/>
      <c r="M651" s="26"/>
      <c r="N651" s="26"/>
      <c r="O651" s="73"/>
      <c r="P651" s="73"/>
      <c r="Q651" s="73"/>
      <c r="R651" s="73"/>
      <c r="S651" s="73"/>
      <c r="T651" s="173"/>
      <c r="U651" s="173"/>
      <c r="V651" s="73"/>
      <c r="W651" s="73"/>
      <c r="X651" s="73"/>
      <c r="Y651" s="73"/>
      <c r="Z651" s="26"/>
      <c r="AA651" s="26"/>
      <c r="AB651" s="26"/>
      <c r="AC651" s="26"/>
      <c r="AD651" s="26"/>
      <c r="AE651" s="26"/>
      <c r="AF651" s="26"/>
      <c r="AG651" s="26"/>
    </row>
    <row r="652" spans="1:33" ht="14.25" customHeight="1">
      <c r="A652" s="26"/>
      <c r="B652" s="26"/>
      <c r="C652" s="173"/>
      <c r="D652" s="73"/>
      <c r="E652" s="73"/>
      <c r="F652" s="26"/>
      <c r="G652" s="26"/>
      <c r="H652" s="26"/>
      <c r="I652" s="26"/>
      <c r="J652" s="26"/>
      <c r="K652" s="26"/>
      <c r="L652" s="26"/>
      <c r="M652" s="26"/>
      <c r="N652" s="26"/>
      <c r="O652" s="73"/>
      <c r="P652" s="73"/>
      <c r="Q652" s="73"/>
      <c r="R652" s="73"/>
      <c r="S652" s="73"/>
      <c r="T652" s="173"/>
      <c r="U652" s="173"/>
      <c r="V652" s="73"/>
      <c r="W652" s="73"/>
      <c r="X652" s="73"/>
      <c r="Y652" s="73"/>
      <c r="Z652" s="26"/>
      <c r="AA652" s="26"/>
      <c r="AB652" s="26"/>
      <c r="AC652" s="26"/>
      <c r="AD652" s="26"/>
      <c r="AE652" s="26"/>
      <c r="AF652" s="26"/>
      <c r="AG652" s="26"/>
    </row>
    <row r="653" spans="1:33" ht="14.25" customHeight="1">
      <c r="A653" s="26"/>
      <c r="B653" s="26"/>
      <c r="C653" s="173"/>
      <c r="D653" s="73"/>
      <c r="E653" s="73"/>
      <c r="F653" s="26"/>
      <c r="G653" s="26"/>
      <c r="H653" s="26"/>
      <c r="I653" s="26"/>
      <c r="J653" s="26"/>
      <c r="K653" s="26"/>
      <c r="L653" s="26"/>
      <c r="M653" s="26"/>
      <c r="N653" s="26"/>
      <c r="O653" s="73"/>
      <c r="P653" s="73"/>
      <c r="Q653" s="73"/>
      <c r="R653" s="73"/>
      <c r="S653" s="73"/>
      <c r="T653" s="173"/>
      <c r="U653" s="173"/>
      <c r="V653" s="73"/>
      <c r="W653" s="73"/>
      <c r="X653" s="73"/>
      <c r="Y653" s="73"/>
      <c r="Z653" s="26"/>
      <c r="AA653" s="26"/>
      <c r="AB653" s="26"/>
      <c r="AC653" s="26"/>
      <c r="AD653" s="26"/>
      <c r="AE653" s="26"/>
      <c r="AF653" s="26"/>
      <c r="AG653" s="26"/>
    </row>
    <row r="654" spans="1:33" ht="14.25" customHeight="1">
      <c r="A654" s="26"/>
      <c r="B654" s="26"/>
      <c r="C654" s="173"/>
      <c r="D654" s="73"/>
      <c r="E654" s="73"/>
      <c r="F654" s="26"/>
      <c r="G654" s="26"/>
      <c r="H654" s="26"/>
      <c r="I654" s="26"/>
      <c r="J654" s="26"/>
      <c r="K654" s="26"/>
      <c r="L654" s="26"/>
      <c r="M654" s="26"/>
      <c r="N654" s="26"/>
      <c r="O654" s="73"/>
      <c r="P654" s="73"/>
      <c r="Q654" s="73"/>
      <c r="R654" s="73"/>
      <c r="S654" s="73"/>
      <c r="T654" s="173"/>
      <c r="U654" s="173"/>
      <c r="V654" s="73"/>
      <c r="W654" s="73"/>
      <c r="X654" s="73"/>
      <c r="Y654" s="73"/>
      <c r="Z654" s="26"/>
      <c r="AA654" s="26"/>
      <c r="AB654" s="26"/>
      <c r="AC654" s="26"/>
      <c r="AD654" s="26"/>
      <c r="AE654" s="26"/>
      <c r="AF654" s="26"/>
      <c r="AG654" s="26"/>
    </row>
    <row r="655" spans="1:33" ht="14.25" customHeight="1">
      <c r="A655" s="26"/>
      <c r="B655" s="26"/>
      <c r="C655" s="173"/>
      <c r="D655" s="73"/>
      <c r="E655" s="73"/>
      <c r="F655" s="26"/>
      <c r="G655" s="26"/>
      <c r="H655" s="26"/>
      <c r="I655" s="26"/>
      <c r="J655" s="26"/>
      <c r="K655" s="26"/>
      <c r="L655" s="26"/>
      <c r="M655" s="26"/>
      <c r="N655" s="26"/>
      <c r="O655" s="73"/>
      <c r="P655" s="73"/>
      <c r="Q655" s="73"/>
      <c r="R655" s="73"/>
      <c r="S655" s="73"/>
      <c r="T655" s="173"/>
      <c r="U655" s="173"/>
      <c r="V655" s="73"/>
      <c r="W655" s="73"/>
      <c r="X655" s="73"/>
      <c r="Y655" s="73"/>
      <c r="Z655" s="26"/>
      <c r="AA655" s="26"/>
      <c r="AB655" s="26"/>
      <c r="AC655" s="26"/>
      <c r="AD655" s="26"/>
      <c r="AE655" s="26"/>
      <c r="AF655" s="26"/>
      <c r="AG655" s="26"/>
    </row>
    <row r="656" spans="1:33" ht="14.25" customHeight="1">
      <c r="A656" s="26"/>
      <c r="B656" s="26"/>
      <c r="C656" s="173"/>
      <c r="D656" s="73"/>
      <c r="E656" s="73"/>
      <c r="F656" s="26"/>
      <c r="G656" s="26"/>
      <c r="H656" s="26"/>
      <c r="I656" s="26"/>
      <c r="J656" s="26"/>
      <c r="K656" s="26"/>
      <c r="L656" s="26"/>
      <c r="M656" s="26"/>
      <c r="N656" s="26"/>
      <c r="O656" s="73"/>
      <c r="P656" s="73"/>
      <c r="Q656" s="73"/>
      <c r="R656" s="73"/>
      <c r="S656" s="73"/>
      <c r="T656" s="173"/>
      <c r="U656" s="173"/>
      <c r="V656" s="73"/>
      <c r="W656" s="73"/>
      <c r="X656" s="73"/>
      <c r="Y656" s="73"/>
      <c r="Z656" s="26"/>
      <c r="AA656" s="26"/>
      <c r="AB656" s="26"/>
      <c r="AC656" s="26"/>
      <c r="AD656" s="26"/>
      <c r="AE656" s="26"/>
      <c r="AF656" s="26"/>
      <c r="AG656" s="26"/>
    </row>
    <row r="657" spans="1:33" ht="14.25" customHeight="1">
      <c r="A657" s="26"/>
      <c r="B657" s="26"/>
      <c r="C657" s="173"/>
      <c r="D657" s="73"/>
      <c r="E657" s="73"/>
      <c r="F657" s="26"/>
      <c r="G657" s="26"/>
      <c r="H657" s="26"/>
      <c r="I657" s="26"/>
      <c r="J657" s="26"/>
      <c r="K657" s="26"/>
      <c r="L657" s="26"/>
      <c r="M657" s="26"/>
      <c r="N657" s="26"/>
      <c r="O657" s="73"/>
      <c r="P657" s="73"/>
      <c r="Q657" s="73"/>
      <c r="R657" s="73"/>
      <c r="S657" s="73"/>
      <c r="T657" s="173"/>
      <c r="U657" s="173"/>
      <c r="V657" s="73"/>
      <c r="W657" s="73"/>
      <c r="X657" s="73"/>
      <c r="Y657" s="73"/>
      <c r="Z657" s="26"/>
      <c r="AA657" s="26"/>
      <c r="AB657" s="26"/>
      <c r="AC657" s="26"/>
      <c r="AD657" s="26"/>
      <c r="AE657" s="26"/>
      <c r="AF657" s="26"/>
      <c r="AG657" s="26"/>
    </row>
    <row r="658" spans="1:33" ht="14.25" customHeight="1">
      <c r="A658" s="26"/>
      <c r="B658" s="26"/>
      <c r="C658" s="173"/>
      <c r="D658" s="73"/>
      <c r="E658" s="73"/>
      <c r="F658" s="26"/>
      <c r="G658" s="26"/>
      <c r="H658" s="26"/>
      <c r="I658" s="26"/>
      <c r="J658" s="26"/>
      <c r="K658" s="26"/>
      <c r="L658" s="26"/>
      <c r="M658" s="26"/>
      <c r="N658" s="26"/>
      <c r="O658" s="73"/>
      <c r="P658" s="73"/>
      <c r="Q658" s="73"/>
      <c r="R658" s="73"/>
      <c r="S658" s="73"/>
      <c r="T658" s="173"/>
      <c r="U658" s="173"/>
      <c r="V658" s="73"/>
      <c r="W658" s="73"/>
      <c r="X658" s="73"/>
      <c r="Y658" s="73"/>
      <c r="Z658" s="26"/>
      <c r="AA658" s="26"/>
      <c r="AB658" s="26"/>
      <c r="AC658" s="26"/>
      <c r="AD658" s="26"/>
      <c r="AE658" s="26"/>
      <c r="AF658" s="26"/>
      <c r="AG658" s="26"/>
    </row>
    <row r="659" spans="1:33" ht="14.25" customHeight="1">
      <c r="A659" s="26"/>
      <c r="B659" s="26"/>
      <c r="C659" s="173"/>
      <c r="D659" s="73"/>
      <c r="E659" s="73"/>
      <c r="F659" s="26"/>
      <c r="G659" s="26"/>
      <c r="H659" s="26"/>
      <c r="I659" s="26"/>
      <c r="J659" s="26"/>
      <c r="K659" s="26"/>
      <c r="L659" s="26"/>
      <c r="M659" s="26"/>
      <c r="N659" s="26"/>
      <c r="O659" s="73"/>
      <c r="P659" s="73"/>
      <c r="Q659" s="73"/>
      <c r="R659" s="73"/>
      <c r="S659" s="73"/>
      <c r="T659" s="173"/>
      <c r="U659" s="173"/>
      <c r="V659" s="73"/>
      <c r="W659" s="73"/>
      <c r="X659" s="73"/>
      <c r="Y659" s="73"/>
      <c r="Z659" s="26"/>
      <c r="AA659" s="26"/>
      <c r="AB659" s="26"/>
      <c r="AC659" s="26"/>
      <c r="AD659" s="26"/>
      <c r="AE659" s="26"/>
      <c r="AF659" s="26"/>
      <c r="AG659" s="26"/>
    </row>
    <row r="660" spans="1:33" ht="14.25" customHeight="1">
      <c r="A660" s="26"/>
      <c r="B660" s="26"/>
      <c r="C660" s="173"/>
      <c r="D660" s="73"/>
      <c r="E660" s="73"/>
      <c r="F660" s="26"/>
      <c r="G660" s="26"/>
      <c r="H660" s="26"/>
      <c r="I660" s="26"/>
      <c r="J660" s="26"/>
      <c r="K660" s="26"/>
      <c r="L660" s="26"/>
      <c r="M660" s="26"/>
      <c r="N660" s="26"/>
      <c r="O660" s="73"/>
      <c r="P660" s="73"/>
      <c r="Q660" s="73"/>
      <c r="R660" s="73"/>
      <c r="S660" s="73"/>
      <c r="T660" s="173"/>
      <c r="U660" s="173"/>
      <c r="V660" s="73"/>
      <c r="W660" s="73"/>
      <c r="X660" s="73"/>
      <c r="Y660" s="73"/>
      <c r="Z660" s="26"/>
      <c r="AA660" s="26"/>
      <c r="AB660" s="26"/>
      <c r="AC660" s="26"/>
      <c r="AD660" s="26"/>
      <c r="AE660" s="26"/>
      <c r="AF660" s="26"/>
      <c r="AG660" s="26"/>
    </row>
    <row r="661" spans="1:33" ht="14.25" customHeight="1">
      <c r="A661" s="26"/>
      <c r="B661" s="26"/>
      <c r="C661" s="173"/>
      <c r="D661" s="73"/>
      <c r="E661" s="73"/>
      <c r="F661" s="26"/>
      <c r="G661" s="26"/>
      <c r="H661" s="26"/>
      <c r="I661" s="26"/>
      <c r="J661" s="26"/>
      <c r="K661" s="26"/>
      <c r="L661" s="26"/>
      <c r="M661" s="26"/>
      <c r="N661" s="26"/>
      <c r="O661" s="73"/>
      <c r="P661" s="73"/>
      <c r="Q661" s="73"/>
      <c r="R661" s="73"/>
      <c r="S661" s="73"/>
      <c r="T661" s="173"/>
      <c r="U661" s="173"/>
      <c r="V661" s="73"/>
      <c r="W661" s="73"/>
      <c r="X661" s="73"/>
      <c r="Y661" s="73"/>
      <c r="Z661" s="26"/>
      <c r="AA661" s="26"/>
      <c r="AB661" s="26"/>
      <c r="AC661" s="26"/>
      <c r="AD661" s="26"/>
      <c r="AE661" s="26"/>
      <c r="AF661" s="26"/>
      <c r="AG661" s="26"/>
    </row>
    <row r="662" spans="1:33" ht="14.25" customHeight="1">
      <c r="A662" s="26"/>
      <c r="B662" s="26"/>
      <c r="C662" s="173"/>
      <c r="D662" s="73"/>
      <c r="E662" s="73"/>
      <c r="F662" s="26"/>
      <c r="G662" s="26"/>
      <c r="H662" s="26"/>
      <c r="I662" s="26"/>
      <c r="J662" s="26"/>
      <c r="K662" s="26"/>
      <c r="L662" s="26"/>
      <c r="M662" s="26"/>
      <c r="N662" s="26"/>
      <c r="O662" s="73"/>
      <c r="P662" s="73"/>
      <c r="Q662" s="73"/>
      <c r="R662" s="73"/>
      <c r="S662" s="73"/>
      <c r="T662" s="173"/>
      <c r="U662" s="173"/>
      <c r="V662" s="73"/>
      <c r="W662" s="73"/>
      <c r="X662" s="73"/>
      <c r="Y662" s="73"/>
      <c r="Z662" s="26"/>
      <c r="AA662" s="26"/>
      <c r="AB662" s="26"/>
      <c r="AC662" s="26"/>
      <c r="AD662" s="26"/>
      <c r="AE662" s="26"/>
      <c r="AF662" s="26"/>
      <c r="AG662" s="26"/>
    </row>
    <row r="663" spans="1:33" ht="14.25" customHeight="1">
      <c r="A663" s="26"/>
      <c r="B663" s="26"/>
      <c r="C663" s="173"/>
      <c r="D663" s="73"/>
      <c r="E663" s="73"/>
      <c r="F663" s="26"/>
      <c r="G663" s="26"/>
      <c r="H663" s="26"/>
      <c r="I663" s="26"/>
      <c r="J663" s="26"/>
      <c r="K663" s="26"/>
      <c r="L663" s="26"/>
      <c r="M663" s="26"/>
      <c r="N663" s="26"/>
      <c r="O663" s="73"/>
      <c r="P663" s="73"/>
      <c r="Q663" s="73"/>
      <c r="R663" s="73"/>
      <c r="S663" s="73"/>
      <c r="T663" s="173"/>
      <c r="U663" s="173"/>
      <c r="V663" s="73"/>
      <c r="W663" s="73"/>
      <c r="X663" s="73"/>
      <c r="Y663" s="73"/>
      <c r="Z663" s="26"/>
      <c r="AA663" s="26"/>
      <c r="AB663" s="26"/>
      <c r="AC663" s="26"/>
      <c r="AD663" s="26"/>
      <c r="AE663" s="26"/>
      <c r="AF663" s="26"/>
      <c r="AG663" s="26"/>
    </row>
    <row r="664" spans="1:33" ht="14.25" customHeight="1">
      <c r="A664" s="26"/>
      <c r="B664" s="26"/>
      <c r="C664" s="173"/>
      <c r="D664" s="73"/>
      <c r="E664" s="73"/>
      <c r="F664" s="26"/>
      <c r="G664" s="26"/>
      <c r="H664" s="26"/>
      <c r="I664" s="26"/>
      <c r="J664" s="26"/>
      <c r="K664" s="26"/>
      <c r="L664" s="26"/>
      <c r="M664" s="26"/>
      <c r="N664" s="26"/>
      <c r="O664" s="73"/>
      <c r="P664" s="73"/>
      <c r="Q664" s="73"/>
      <c r="R664" s="73"/>
      <c r="S664" s="73"/>
      <c r="T664" s="173"/>
      <c r="U664" s="173"/>
      <c r="V664" s="73"/>
      <c r="W664" s="73"/>
      <c r="X664" s="73"/>
      <c r="Y664" s="73"/>
      <c r="Z664" s="26"/>
      <c r="AA664" s="26"/>
      <c r="AB664" s="26"/>
      <c r="AC664" s="26"/>
      <c r="AD664" s="26"/>
      <c r="AE664" s="26"/>
      <c r="AF664" s="26"/>
      <c r="AG664" s="26"/>
    </row>
    <row r="665" spans="1:33" ht="14.25" customHeight="1">
      <c r="A665" s="26"/>
      <c r="B665" s="26"/>
      <c r="C665" s="173"/>
      <c r="D665" s="73"/>
      <c r="E665" s="73"/>
      <c r="F665" s="26"/>
      <c r="G665" s="26"/>
      <c r="H665" s="26"/>
      <c r="I665" s="26"/>
      <c r="J665" s="26"/>
      <c r="K665" s="26"/>
      <c r="L665" s="26"/>
      <c r="M665" s="26"/>
      <c r="N665" s="26"/>
      <c r="O665" s="73"/>
      <c r="P665" s="73"/>
      <c r="Q665" s="73"/>
      <c r="R665" s="73"/>
      <c r="S665" s="73"/>
      <c r="T665" s="173"/>
      <c r="U665" s="173"/>
      <c r="V665" s="73"/>
      <c r="W665" s="73"/>
      <c r="X665" s="73"/>
      <c r="Y665" s="73"/>
      <c r="Z665" s="26"/>
      <c r="AA665" s="26"/>
      <c r="AB665" s="26"/>
      <c r="AC665" s="26"/>
      <c r="AD665" s="26"/>
      <c r="AE665" s="26"/>
      <c r="AF665" s="26"/>
      <c r="AG665" s="26"/>
    </row>
    <row r="666" spans="1:33" ht="14.25" customHeight="1">
      <c r="A666" s="26"/>
      <c r="B666" s="26"/>
      <c r="C666" s="173"/>
      <c r="D666" s="73"/>
      <c r="E666" s="73"/>
      <c r="F666" s="26"/>
      <c r="G666" s="26"/>
      <c r="H666" s="26"/>
      <c r="I666" s="26"/>
      <c r="J666" s="26"/>
      <c r="K666" s="26"/>
      <c r="L666" s="26"/>
      <c r="M666" s="26"/>
      <c r="N666" s="26"/>
      <c r="O666" s="73"/>
      <c r="P666" s="73"/>
      <c r="Q666" s="73"/>
      <c r="R666" s="73"/>
      <c r="S666" s="73"/>
      <c r="T666" s="173"/>
      <c r="U666" s="173"/>
      <c r="V666" s="73"/>
      <c r="W666" s="73"/>
      <c r="X666" s="73"/>
      <c r="Y666" s="73"/>
      <c r="Z666" s="26"/>
      <c r="AA666" s="26"/>
      <c r="AB666" s="26"/>
      <c r="AC666" s="26"/>
      <c r="AD666" s="26"/>
      <c r="AE666" s="26"/>
      <c r="AF666" s="26"/>
      <c r="AG666" s="26"/>
    </row>
    <row r="667" spans="1:33" ht="14.25" customHeight="1">
      <c r="A667" s="26"/>
      <c r="B667" s="26"/>
      <c r="C667" s="173"/>
      <c r="D667" s="73"/>
      <c r="E667" s="73"/>
      <c r="F667" s="26"/>
      <c r="G667" s="26"/>
      <c r="H667" s="26"/>
      <c r="I667" s="26"/>
      <c r="J667" s="26"/>
      <c r="K667" s="26"/>
      <c r="L667" s="26"/>
      <c r="M667" s="26"/>
      <c r="N667" s="26"/>
      <c r="O667" s="73"/>
      <c r="P667" s="73"/>
      <c r="Q667" s="73"/>
      <c r="R667" s="73"/>
      <c r="S667" s="73"/>
      <c r="T667" s="173"/>
      <c r="U667" s="173"/>
      <c r="V667" s="73"/>
      <c r="W667" s="73"/>
      <c r="X667" s="73"/>
      <c r="Y667" s="73"/>
      <c r="Z667" s="26"/>
      <c r="AA667" s="26"/>
      <c r="AB667" s="26"/>
      <c r="AC667" s="26"/>
      <c r="AD667" s="26"/>
      <c r="AE667" s="26"/>
      <c r="AF667" s="26"/>
      <c r="AG667" s="26"/>
    </row>
    <row r="668" spans="1:33" ht="14.25" customHeight="1">
      <c r="A668" s="26"/>
      <c r="B668" s="26"/>
      <c r="C668" s="173"/>
      <c r="D668" s="73"/>
      <c r="E668" s="73"/>
      <c r="F668" s="26"/>
      <c r="G668" s="26"/>
      <c r="H668" s="26"/>
      <c r="I668" s="26"/>
      <c r="J668" s="26"/>
      <c r="K668" s="26"/>
      <c r="L668" s="26"/>
      <c r="M668" s="26"/>
      <c r="N668" s="26"/>
      <c r="O668" s="73"/>
      <c r="P668" s="73"/>
      <c r="Q668" s="73"/>
      <c r="R668" s="73"/>
      <c r="S668" s="73"/>
      <c r="T668" s="173"/>
      <c r="U668" s="173"/>
      <c r="V668" s="73"/>
      <c r="W668" s="73"/>
      <c r="X668" s="73"/>
      <c r="Y668" s="73"/>
      <c r="Z668" s="26"/>
      <c r="AA668" s="26"/>
      <c r="AB668" s="26"/>
      <c r="AC668" s="26"/>
      <c r="AD668" s="26"/>
      <c r="AE668" s="26"/>
      <c r="AF668" s="26"/>
      <c r="AG668" s="26"/>
    </row>
    <row r="669" spans="1:33" ht="14.25" customHeight="1">
      <c r="A669" s="26"/>
      <c r="B669" s="26"/>
      <c r="C669" s="173"/>
      <c r="D669" s="73"/>
      <c r="E669" s="73"/>
      <c r="F669" s="26"/>
      <c r="G669" s="26"/>
      <c r="H669" s="26"/>
      <c r="I669" s="26"/>
      <c r="J669" s="26"/>
      <c r="K669" s="26"/>
      <c r="L669" s="26"/>
      <c r="M669" s="26"/>
      <c r="N669" s="26"/>
      <c r="O669" s="73"/>
      <c r="P669" s="73"/>
      <c r="Q669" s="73"/>
      <c r="R669" s="73"/>
      <c r="S669" s="73"/>
      <c r="T669" s="173"/>
      <c r="U669" s="173"/>
      <c r="V669" s="73"/>
      <c r="W669" s="73"/>
      <c r="X669" s="73"/>
      <c r="Y669" s="73"/>
      <c r="Z669" s="26"/>
      <c r="AA669" s="26"/>
      <c r="AB669" s="26"/>
      <c r="AC669" s="26"/>
      <c r="AD669" s="26"/>
      <c r="AE669" s="26"/>
      <c r="AF669" s="26"/>
      <c r="AG669" s="26"/>
    </row>
    <row r="670" spans="1:33" ht="14.25" customHeight="1">
      <c r="A670" s="26"/>
      <c r="B670" s="26"/>
      <c r="C670" s="173"/>
      <c r="D670" s="73"/>
      <c r="E670" s="73"/>
      <c r="F670" s="26"/>
      <c r="G670" s="26"/>
      <c r="H670" s="26"/>
      <c r="I670" s="26"/>
      <c r="J670" s="26"/>
      <c r="K670" s="26"/>
      <c r="L670" s="26"/>
      <c r="M670" s="26"/>
      <c r="N670" s="26"/>
      <c r="O670" s="73"/>
      <c r="P670" s="73"/>
      <c r="Q670" s="73"/>
      <c r="R670" s="73"/>
      <c r="S670" s="73"/>
      <c r="T670" s="173"/>
      <c r="U670" s="173"/>
      <c r="V670" s="73"/>
      <c r="W670" s="73"/>
      <c r="X670" s="73"/>
      <c r="Y670" s="73"/>
      <c r="Z670" s="26"/>
      <c r="AA670" s="26"/>
      <c r="AB670" s="26"/>
      <c r="AC670" s="26"/>
      <c r="AD670" s="26"/>
      <c r="AE670" s="26"/>
      <c r="AF670" s="26"/>
      <c r="AG670" s="26"/>
    </row>
    <row r="671" spans="1:33" ht="14.25" customHeight="1">
      <c r="A671" s="26"/>
      <c r="B671" s="26"/>
      <c r="C671" s="173"/>
      <c r="D671" s="73"/>
      <c r="E671" s="73"/>
      <c r="F671" s="26"/>
      <c r="G671" s="26"/>
      <c r="H671" s="26"/>
      <c r="I671" s="26"/>
      <c r="J671" s="26"/>
      <c r="K671" s="26"/>
      <c r="L671" s="26"/>
      <c r="M671" s="26"/>
      <c r="N671" s="26"/>
      <c r="O671" s="73"/>
      <c r="P671" s="73"/>
      <c r="Q671" s="73"/>
      <c r="R671" s="73"/>
      <c r="S671" s="73"/>
      <c r="T671" s="173"/>
      <c r="U671" s="173"/>
      <c r="V671" s="73"/>
      <c r="W671" s="73"/>
      <c r="X671" s="73"/>
      <c r="Y671" s="73"/>
      <c r="Z671" s="26"/>
      <c r="AA671" s="26"/>
      <c r="AB671" s="26"/>
      <c r="AC671" s="26"/>
      <c r="AD671" s="26"/>
      <c r="AE671" s="26"/>
      <c r="AF671" s="26"/>
      <c r="AG671" s="26"/>
    </row>
    <row r="672" spans="1:33" ht="14.25" customHeight="1">
      <c r="A672" s="26"/>
      <c r="B672" s="26"/>
      <c r="C672" s="173"/>
      <c r="D672" s="73"/>
      <c r="E672" s="73"/>
      <c r="F672" s="26"/>
      <c r="G672" s="26"/>
      <c r="H672" s="26"/>
      <c r="I672" s="26"/>
      <c r="J672" s="26"/>
      <c r="K672" s="26"/>
      <c r="L672" s="26"/>
      <c r="M672" s="26"/>
      <c r="N672" s="26"/>
      <c r="O672" s="73"/>
      <c r="P672" s="73"/>
      <c r="Q672" s="73"/>
      <c r="R672" s="73"/>
      <c r="S672" s="73"/>
      <c r="T672" s="173"/>
      <c r="U672" s="173"/>
      <c r="V672" s="73"/>
      <c r="W672" s="73"/>
      <c r="X672" s="73"/>
      <c r="Y672" s="73"/>
      <c r="Z672" s="26"/>
      <c r="AA672" s="26"/>
      <c r="AB672" s="26"/>
      <c r="AC672" s="26"/>
      <c r="AD672" s="26"/>
      <c r="AE672" s="26"/>
      <c r="AF672" s="26"/>
      <c r="AG672" s="26"/>
    </row>
    <row r="673" spans="1:33" ht="14.25" customHeight="1">
      <c r="A673" s="26"/>
      <c r="B673" s="26"/>
      <c r="C673" s="173"/>
      <c r="D673" s="73"/>
      <c r="E673" s="73"/>
      <c r="F673" s="26"/>
      <c r="G673" s="26"/>
      <c r="H673" s="26"/>
      <c r="I673" s="26"/>
      <c r="J673" s="26"/>
      <c r="K673" s="26"/>
      <c r="L673" s="26"/>
      <c r="M673" s="26"/>
      <c r="N673" s="26"/>
      <c r="O673" s="73"/>
      <c r="P673" s="73"/>
      <c r="Q673" s="73"/>
      <c r="R673" s="73"/>
      <c r="S673" s="73"/>
      <c r="T673" s="173"/>
      <c r="U673" s="173"/>
      <c r="V673" s="73"/>
      <c r="W673" s="73"/>
      <c r="X673" s="73"/>
      <c r="Y673" s="73"/>
      <c r="Z673" s="26"/>
      <c r="AA673" s="26"/>
      <c r="AB673" s="26"/>
      <c r="AC673" s="26"/>
      <c r="AD673" s="26"/>
      <c r="AE673" s="26"/>
      <c r="AF673" s="26"/>
      <c r="AG673" s="26"/>
    </row>
    <row r="674" spans="1:33" ht="14.25" customHeight="1">
      <c r="A674" s="26"/>
      <c r="B674" s="26"/>
      <c r="C674" s="173"/>
      <c r="D674" s="73"/>
      <c r="E674" s="73"/>
      <c r="F674" s="26"/>
      <c r="G674" s="26"/>
      <c r="H674" s="26"/>
      <c r="I674" s="26"/>
      <c r="J674" s="26"/>
      <c r="K674" s="26"/>
      <c r="L674" s="26"/>
      <c r="M674" s="26"/>
      <c r="N674" s="26"/>
      <c r="O674" s="73"/>
      <c r="P674" s="73"/>
      <c r="Q674" s="73"/>
      <c r="R674" s="73"/>
      <c r="S674" s="73"/>
      <c r="T674" s="173"/>
      <c r="U674" s="173"/>
      <c r="V674" s="73"/>
      <c r="W674" s="73"/>
      <c r="X674" s="73"/>
      <c r="Y674" s="73"/>
      <c r="Z674" s="26"/>
      <c r="AA674" s="26"/>
      <c r="AB674" s="26"/>
      <c r="AC674" s="26"/>
      <c r="AD674" s="26"/>
      <c r="AE674" s="26"/>
      <c r="AF674" s="26"/>
      <c r="AG674" s="26"/>
    </row>
    <row r="675" spans="1:33" ht="14.25" customHeight="1">
      <c r="A675" s="26"/>
      <c r="B675" s="26"/>
      <c r="C675" s="173"/>
      <c r="D675" s="73"/>
      <c r="E675" s="73"/>
      <c r="F675" s="26"/>
      <c r="G675" s="26"/>
      <c r="H675" s="26"/>
      <c r="I675" s="26"/>
      <c r="J675" s="26"/>
      <c r="K675" s="26"/>
      <c r="L675" s="26"/>
      <c r="M675" s="26"/>
      <c r="N675" s="26"/>
      <c r="O675" s="73"/>
      <c r="P675" s="73"/>
      <c r="Q675" s="73"/>
      <c r="R675" s="73"/>
      <c r="S675" s="73"/>
      <c r="T675" s="173"/>
      <c r="U675" s="173"/>
      <c r="V675" s="73"/>
      <c r="W675" s="73"/>
      <c r="X675" s="73"/>
      <c r="Y675" s="73"/>
      <c r="Z675" s="26"/>
      <c r="AA675" s="26"/>
      <c r="AB675" s="26"/>
      <c r="AC675" s="26"/>
      <c r="AD675" s="26"/>
      <c r="AE675" s="26"/>
      <c r="AF675" s="26"/>
      <c r="AG675" s="26"/>
    </row>
    <row r="676" spans="1:33" ht="14.25" customHeight="1">
      <c r="A676" s="26"/>
      <c r="B676" s="26"/>
      <c r="C676" s="173"/>
      <c r="D676" s="73"/>
      <c r="E676" s="73"/>
      <c r="F676" s="26"/>
      <c r="G676" s="26"/>
      <c r="H676" s="26"/>
      <c r="I676" s="26"/>
      <c r="J676" s="26"/>
      <c r="K676" s="26"/>
      <c r="L676" s="26"/>
      <c r="M676" s="26"/>
      <c r="N676" s="26"/>
      <c r="O676" s="73"/>
      <c r="P676" s="73"/>
      <c r="Q676" s="73"/>
      <c r="R676" s="73"/>
      <c r="S676" s="73"/>
      <c r="T676" s="173"/>
      <c r="U676" s="173"/>
      <c r="V676" s="73"/>
      <c r="W676" s="73"/>
      <c r="X676" s="73"/>
      <c r="Y676" s="73"/>
      <c r="Z676" s="26"/>
      <c r="AA676" s="26"/>
      <c r="AB676" s="26"/>
      <c r="AC676" s="26"/>
      <c r="AD676" s="26"/>
      <c r="AE676" s="26"/>
      <c r="AF676" s="26"/>
      <c r="AG676" s="26"/>
    </row>
    <row r="677" spans="1:33" ht="14.25" customHeight="1">
      <c r="A677" s="26"/>
      <c r="B677" s="26"/>
      <c r="C677" s="173"/>
      <c r="D677" s="73"/>
      <c r="E677" s="73"/>
      <c r="F677" s="26"/>
      <c r="G677" s="26"/>
      <c r="H677" s="26"/>
      <c r="I677" s="26"/>
      <c r="J677" s="26"/>
      <c r="K677" s="26"/>
      <c r="L677" s="26"/>
      <c r="M677" s="26"/>
      <c r="N677" s="26"/>
      <c r="O677" s="73"/>
      <c r="P677" s="73"/>
      <c r="Q677" s="73"/>
      <c r="R677" s="73"/>
      <c r="S677" s="73"/>
      <c r="T677" s="173"/>
      <c r="U677" s="173"/>
      <c r="V677" s="73"/>
      <c r="W677" s="73"/>
      <c r="X677" s="73"/>
      <c r="Y677" s="73"/>
      <c r="Z677" s="26"/>
      <c r="AA677" s="26"/>
      <c r="AB677" s="26"/>
      <c r="AC677" s="26"/>
      <c r="AD677" s="26"/>
      <c r="AE677" s="26"/>
      <c r="AF677" s="26"/>
      <c r="AG677" s="26"/>
    </row>
    <row r="678" spans="1:33" ht="14.25" customHeight="1">
      <c r="A678" s="26"/>
      <c r="B678" s="26"/>
      <c r="C678" s="173"/>
      <c r="D678" s="73"/>
      <c r="E678" s="73"/>
      <c r="F678" s="26"/>
      <c r="G678" s="26"/>
      <c r="H678" s="26"/>
      <c r="I678" s="26"/>
      <c r="J678" s="26"/>
      <c r="K678" s="26"/>
      <c r="L678" s="26"/>
      <c r="M678" s="26"/>
      <c r="N678" s="26"/>
      <c r="O678" s="73"/>
      <c r="P678" s="73"/>
      <c r="Q678" s="73"/>
      <c r="R678" s="73"/>
      <c r="S678" s="73"/>
      <c r="T678" s="173"/>
      <c r="U678" s="173"/>
      <c r="V678" s="73"/>
      <c r="W678" s="73"/>
      <c r="X678" s="73"/>
      <c r="Y678" s="73"/>
      <c r="Z678" s="26"/>
      <c r="AA678" s="26"/>
      <c r="AB678" s="26"/>
      <c r="AC678" s="26"/>
      <c r="AD678" s="26"/>
      <c r="AE678" s="26"/>
      <c r="AF678" s="26"/>
      <c r="AG678" s="26"/>
    </row>
    <row r="679" spans="1:33" ht="14.25" customHeight="1">
      <c r="A679" s="26"/>
      <c r="B679" s="26"/>
      <c r="C679" s="173"/>
      <c r="D679" s="73"/>
      <c r="E679" s="73"/>
      <c r="F679" s="26"/>
      <c r="G679" s="26"/>
      <c r="H679" s="26"/>
      <c r="I679" s="26"/>
      <c r="J679" s="26"/>
      <c r="K679" s="26"/>
      <c r="L679" s="26"/>
      <c r="M679" s="26"/>
      <c r="N679" s="26"/>
      <c r="O679" s="73"/>
      <c r="P679" s="73"/>
      <c r="Q679" s="73"/>
      <c r="R679" s="73"/>
      <c r="S679" s="73"/>
      <c r="T679" s="173"/>
      <c r="U679" s="173"/>
      <c r="V679" s="73"/>
      <c r="W679" s="73"/>
      <c r="X679" s="73"/>
      <c r="Y679" s="73"/>
      <c r="Z679" s="26"/>
      <c r="AA679" s="26"/>
      <c r="AB679" s="26"/>
      <c r="AC679" s="26"/>
      <c r="AD679" s="26"/>
      <c r="AE679" s="26"/>
      <c r="AF679" s="26"/>
      <c r="AG679" s="26"/>
    </row>
    <row r="680" spans="1:33" ht="14.25" customHeight="1">
      <c r="A680" s="26"/>
      <c r="B680" s="26"/>
      <c r="C680" s="173"/>
      <c r="D680" s="73"/>
      <c r="E680" s="73"/>
      <c r="F680" s="26"/>
      <c r="G680" s="26"/>
      <c r="H680" s="26"/>
      <c r="I680" s="26"/>
      <c r="J680" s="26"/>
      <c r="K680" s="26"/>
      <c r="L680" s="26"/>
      <c r="M680" s="26"/>
      <c r="N680" s="26"/>
      <c r="O680" s="73"/>
      <c r="P680" s="73"/>
      <c r="Q680" s="73"/>
      <c r="R680" s="73"/>
      <c r="S680" s="73"/>
      <c r="T680" s="173"/>
      <c r="U680" s="173"/>
      <c r="V680" s="73"/>
      <c r="W680" s="73"/>
      <c r="X680" s="73"/>
      <c r="Y680" s="73"/>
      <c r="Z680" s="26"/>
      <c r="AA680" s="26"/>
      <c r="AB680" s="26"/>
      <c r="AC680" s="26"/>
      <c r="AD680" s="26"/>
      <c r="AE680" s="26"/>
      <c r="AF680" s="26"/>
      <c r="AG680" s="26"/>
    </row>
    <row r="681" spans="1:33" ht="14.25" customHeight="1">
      <c r="A681" s="26"/>
      <c r="B681" s="26"/>
      <c r="C681" s="173"/>
      <c r="D681" s="73"/>
      <c r="E681" s="73"/>
      <c r="F681" s="26"/>
      <c r="G681" s="26"/>
      <c r="H681" s="26"/>
      <c r="I681" s="26"/>
      <c r="J681" s="26"/>
      <c r="K681" s="26"/>
      <c r="L681" s="26"/>
      <c r="M681" s="26"/>
      <c r="N681" s="26"/>
      <c r="O681" s="73"/>
      <c r="P681" s="73"/>
      <c r="Q681" s="73"/>
      <c r="R681" s="73"/>
      <c r="S681" s="73"/>
      <c r="T681" s="173"/>
      <c r="U681" s="173"/>
      <c r="V681" s="73"/>
      <c r="W681" s="73"/>
      <c r="X681" s="73"/>
      <c r="Y681" s="73"/>
      <c r="Z681" s="26"/>
      <c r="AA681" s="26"/>
      <c r="AB681" s="26"/>
      <c r="AC681" s="26"/>
      <c r="AD681" s="26"/>
      <c r="AE681" s="26"/>
      <c r="AF681" s="26"/>
      <c r="AG681" s="26"/>
    </row>
    <row r="682" spans="1:33" ht="14.25" customHeight="1">
      <c r="A682" s="26"/>
      <c r="B682" s="26"/>
      <c r="C682" s="173"/>
      <c r="D682" s="73"/>
      <c r="E682" s="73"/>
      <c r="F682" s="26"/>
      <c r="G682" s="26"/>
      <c r="H682" s="26"/>
      <c r="I682" s="26"/>
      <c r="J682" s="26"/>
      <c r="K682" s="26"/>
      <c r="L682" s="26"/>
      <c r="M682" s="26"/>
      <c r="N682" s="26"/>
      <c r="O682" s="73"/>
      <c r="P682" s="73"/>
      <c r="Q682" s="73"/>
      <c r="R682" s="73"/>
      <c r="S682" s="73"/>
      <c r="T682" s="173"/>
      <c r="U682" s="173"/>
      <c r="V682" s="73"/>
      <c r="W682" s="73"/>
      <c r="X682" s="73"/>
      <c r="Y682" s="73"/>
      <c r="Z682" s="26"/>
      <c r="AA682" s="26"/>
      <c r="AB682" s="26"/>
      <c r="AC682" s="26"/>
      <c r="AD682" s="26"/>
      <c r="AE682" s="26"/>
      <c r="AF682" s="26"/>
      <c r="AG682" s="26"/>
    </row>
    <row r="683" spans="1:33" ht="14.25" customHeight="1">
      <c r="A683" s="26"/>
      <c r="B683" s="26"/>
      <c r="C683" s="173"/>
      <c r="D683" s="73"/>
      <c r="E683" s="73"/>
      <c r="F683" s="26"/>
      <c r="G683" s="26"/>
      <c r="H683" s="26"/>
      <c r="I683" s="26"/>
      <c r="J683" s="26"/>
      <c r="K683" s="26"/>
      <c r="L683" s="26"/>
      <c r="M683" s="26"/>
      <c r="N683" s="26"/>
      <c r="O683" s="73"/>
      <c r="P683" s="73"/>
      <c r="Q683" s="73"/>
      <c r="R683" s="73"/>
      <c r="S683" s="73"/>
      <c r="T683" s="173"/>
      <c r="U683" s="173"/>
      <c r="V683" s="73"/>
      <c r="W683" s="73"/>
      <c r="X683" s="73"/>
      <c r="Y683" s="73"/>
      <c r="Z683" s="26"/>
      <c r="AA683" s="26"/>
      <c r="AB683" s="26"/>
      <c r="AC683" s="26"/>
      <c r="AD683" s="26"/>
      <c r="AE683" s="26"/>
      <c r="AF683" s="26"/>
      <c r="AG683" s="26"/>
    </row>
    <row r="684" spans="1:33" ht="14.25" customHeight="1">
      <c r="A684" s="26"/>
      <c r="B684" s="26"/>
      <c r="C684" s="173"/>
      <c r="D684" s="73"/>
      <c r="E684" s="73"/>
      <c r="F684" s="26"/>
      <c r="G684" s="26"/>
      <c r="H684" s="26"/>
      <c r="I684" s="26"/>
      <c r="J684" s="26"/>
      <c r="K684" s="26"/>
      <c r="L684" s="26"/>
      <c r="M684" s="26"/>
      <c r="N684" s="26"/>
      <c r="O684" s="73"/>
      <c r="P684" s="73"/>
      <c r="Q684" s="73"/>
      <c r="R684" s="73"/>
      <c r="S684" s="73"/>
      <c r="T684" s="173"/>
      <c r="U684" s="173"/>
      <c r="V684" s="73"/>
      <c r="W684" s="73"/>
      <c r="X684" s="73"/>
      <c r="Y684" s="73"/>
      <c r="Z684" s="26"/>
      <c r="AA684" s="26"/>
      <c r="AB684" s="26"/>
      <c r="AC684" s="26"/>
      <c r="AD684" s="26"/>
      <c r="AE684" s="26"/>
      <c r="AF684" s="26"/>
      <c r="AG684" s="26"/>
    </row>
    <row r="685" spans="1:33" ht="14.25" customHeight="1">
      <c r="A685" s="26"/>
      <c r="B685" s="26"/>
      <c r="C685" s="173"/>
      <c r="D685" s="73"/>
      <c r="E685" s="73"/>
      <c r="F685" s="26"/>
      <c r="G685" s="26"/>
      <c r="H685" s="26"/>
      <c r="I685" s="26"/>
      <c r="J685" s="26"/>
      <c r="K685" s="26"/>
      <c r="L685" s="26"/>
      <c r="M685" s="26"/>
      <c r="N685" s="26"/>
      <c r="O685" s="73"/>
      <c r="P685" s="73"/>
      <c r="Q685" s="73"/>
      <c r="R685" s="73"/>
      <c r="S685" s="73"/>
      <c r="T685" s="173"/>
      <c r="U685" s="173"/>
      <c r="V685" s="73"/>
      <c r="W685" s="73"/>
      <c r="X685" s="73"/>
      <c r="Y685" s="73"/>
      <c r="Z685" s="26"/>
      <c r="AA685" s="26"/>
      <c r="AB685" s="26"/>
      <c r="AC685" s="26"/>
      <c r="AD685" s="26"/>
      <c r="AE685" s="26"/>
      <c r="AF685" s="26"/>
      <c r="AG685" s="26"/>
    </row>
    <row r="686" spans="1:33" ht="14.25" customHeight="1">
      <c r="A686" s="26"/>
      <c r="B686" s="26"/>
      <c r="C686" s="173"/>
      <c r="D686" s="73"/>
      <c r="E686" s="73"/>
      <c r="F686" s="26"/>
      <c r="G686" s="26"/>
      <c r="H686" s="26"/>
      <c r="I686" s="26"/>
      <c r="J686" s="26"/>
      <c r="K686" s="26"/>
      <c r="L686" s="26"/>
      <c r="M686" s="26"/>
      <c r="N686" s="26"/>
      <c r="O686" s="73"/>
      <c r="P686" s="73"/>
      <c r="Q686" s="73"/>
      <c r="R686" s="73"/>
      <c r="S686" s="73"/>
      <c r="T686" s="173"/>
      <c r="U686" s="173"/>
      <c r="V686" s="73"/>
      <c r="W686" s="73"/>
      <c r="X686" s="73"/>
      <c r="Y686" s="73"/>
      <c r="Z686" s="26"/>
      <c r="AA686" s="26"/>
      <c r="AB686" s="26"/>
      <c r="AC686" s="26"/>
      <c r="AD686" s="26"/>
      <c r="AE686" s="26"/>
      <c r="AF686" s="26"/>
      <c r="AG686" s="26"/>
    </row>
    <row r="687" spans="1:33" ht="14.25" customHeight="1">
      <c r="A687" s="26"/>
      <c r="B687" s="26"/>
      <c r="C687" s="173"/>
      <c r="D687" s="73"/>
      <c r="E687" s="73"/>
      <c r="F687" s="26"/>
      <c r="G687" s="26"/>
      <c r="H687" s="26"/>
      <c r="I687" s="26"/>
      <c r="J687" s="26"/>
      <c r="K687" s="26"/>
      <c r="L687" s="26"/>
      <c r="M687" s="26"/>
      <c r="N687" s="26"/>
      <c r="O687" s="73"/>
      <c r="P687" s="73"/>
      <c r="Q687" s="73"/>
      <c r="R687" s="73"/>
      <c r="S687" s="73"/>
      <c r="T687" s="173"/>
      <c r="U687" s="173"/>
      <c r="V687" s="73"/>
      <c r="W687" s="73"/>
      <c r="X687" s="73"/>
      <c r="Y687" s="73"/>
      <c r="Z687" s="26"/>
      <c r="AA687" s="26"/>
      <c r="AB687" s="26"/>
      <c r="AC687" s="26"/>
      <c r="AD687" s="26"/>
      <c r="AE687" s="26"/>
      <c r="AF687" s="26"/>
      <c r="AG687" s="26"/>
    </row>
    <row r="688" spans="1:33" ht="14.25" customHeight="1">
      <c r="A688" s="26"/>
      <c r="B688" s="26"/>
      <c r="C688" s="173"/>
      <c r="D688" s="73"/>
      <c r="E688" s="73"/>
      <c r="F688" s="26"/>
      <c r="G688" s="26"/>
      <c r="H688" s="26"/>
      <c r="I688" s="26"/>
      <c r="J688" s="26"/>
      <c r="K688" s="26"/>
      <c r="L688" s="26"/>
      <c r="M688" s="26"/>
      <c r="N688" s="26"/>
      <c r="O688" s="73"/>
      <c r="P688" s="73"/>
      <c r="Q688" s="73"/>
      <c r="R688" s="73"/>
      <c r="S688" s="73"/>
      <c r="T688" s="173"/>
      <c r="U688" s="173"/>
      <c r="V688" s="73"/>
      <c r="W688" s="73"/>
      <c r="X688" s="73"/>
      <c r="Y688" s="73"/>
      <c r="Z688" s="26"/>
      <c r="AA688" s="26"/>
      <c r="AB688" s="26"/>
      <c r="AC688" s="26"/>
      <c r="AD688" s="26"/>
      <c r="AE688" s="26"/>
      <c r="AF688" s="26"/>
      <c r="AG688" s="26"/>
    </row>
    <row r="689" spans="1:33" ht="14.25" customHeight="1">
      <c r="A689" s="26"/>
      <c r="B689" s="26"/>
      <c r="C689" s="173"/>
      <c r="D689" s="73"/>
      <c r="E689" s="73"/>
      <c r="F689" s="26"/>
      <c r="G689" s="26"/>
      <c r="H689" s="26"/>
      <c r="I689" s="26"/>
      <c r="J689" s="26"/>
      <c r="K689" s="26"/>
      <c r="L689" s="26"/>
      <c r="M689" s="26"/>
      <c r="N689" s="26"/>
      <c r="O689" s="73"/>
      <c r="P689" s="73"/>
      <c r="Q689" s="73"/>
      <c r="R689" s="73"/>
      <c r="S689" s="73"/>
      <c r="T689" s="173"/>
      <c r="U689" s="173"/>
      <c r="V689" s="73"/>
      <c r="W689" s="73"/>
      <c r="X689" s="73"/>
      <c r="Y689" s="73"/>
      <c r="Z689" s="26"/>
      <c r="AA689" s="26"/>
      <c r="AB689" s="26"/>
      <c r="AC689" s="26"/>
      <c r="AD689" s="26"/>
      <c r="AE689" s="26"/>
      <c r="AF689" s="26"/>
      <c r="AG689" s="26"/>
    </row>
    <row r="690" spans="1:33" ht="14.25" customHeight="1">
      <c r="A690" s="26"/>
      <c r="B690" s="26"/>
      <c r="C690" s="173"/>
      <c r="D690" s="73"/>
      <c r="E690" s="73"/>
      <c r="F690" s="26"/>
      <c r="G690" s="26"/>
      <c r="H690" s="26"/>
      <c r="I690" s="26"/>
      <c r="J690" s="26"/>
      <c r="K690" s="26"/>
      <c r="L690" s="26"/>
      <c r="M690" s="26"/>
      <c r="N690" s="26"/>
      <c r="O690" s="73"/>
      <c r="P690" s="73"/>
      <c r="Q690" s="73"/>
      <c r="R690" s="73"/>
      <c r="S690" s="73"/>
      <c r="T690" s="173"/>
      <c r="U690" s="173"/>
      <c r="V690" s="73"/>
      <c r="W690" s="73"/>
      <c r="X690" s="73"/>
      <c r="Y690" s="73"/>
      <c r="Z690" s="26"/>
      <c r="AA690" s="26"/>
      <c r="AB690" s="26"/>
      <c r="AC690" s="26"/>
      <c r="AD690" s="26"/>
      <c r="AE690" s="26"/>
      <c r="AF690" s="26"/>
      <c r="AG690" s="26"/>
    </row>
    <row r="691" spans="1:33" ht="14.25" customHeight="1">
      <c r="A691" s="26"/>
      <c r="B691" s="26"/>
      <c r="C691" s="173"/>
      <c r="D691" s="73"/>
      <c r="E691" s="73"/>
      <c r="F691" s="26"/>
      <c r="G691" s="26"/>
      <c r="H691" s="26"/>
      <c r="I691" s="26"/>
      <c r="J691" s="26"/>
      <c r="K691" s="26"/>
      <c r="L691" s="26"/>
      <c r="M691" s="26"/>
      <c r="N691" s="26"/>
      <c r="O691" s="73"/>
      <c r="P691" s="73"/>
      <c r="Q691" s="73"/>
      <c r="R691" s="73"/>
      <c r="S691" s="73"/>
      <c r="T691" s="173"/>
      <c r="U691" s="173"/>
      <c r="V691" s="73"/>
      <c r="W691" s="73"/>
      <c r="X691" s="73"/>
      <c r="Y691" s="73"/>
      <c r="Z691" s="26"/>
      <c r="AA691" s="26"/>
      <c r="AB691" s="26"/>
      <c r="AC691" s="26"/>
      <c r="AD691" s="26"/>
      <c r="AE691" s="26"/>
      <c r="AF691" s="26"/>
      <c r="AG691" s="26"/>
    </row>
    <row r="692" spans="1:33" ht="14.25" customHeight="1">
      <c r="A692" s="26"/>
      <c r="B692" s="26"/>
      <c r="C692" s="173"/>
      <c r="D692" s="73"/>
      <c r="E692" s="73"/>
      <c r="F692" s="26"/>
      <c r="G692" s="26"/>
      <c r="H692" s="26"/>
      <c r="I692" s="26"/>
      <c r="J692" s="26"/>
      <c r="K692" s="26"/>
      <c r="L692" s="26"/>
      <c r="M692" s="26"/>
      <c r="N692" s="26"/>
      <c r="O692" s="73"/>
      <c r="P692" s="73"/>
      <c r="Q692" s="73"/>
      <c r="R692" s="73"/>
      <c r="S692" s="73"/>
      <c r="T692" s="173"/>
      <c r="U692" s="173"/>
      <c r="V692" s="73"/>
      <c r="W692" s="73"/>
      <c r="X692" s="73"/>
      <c r="Y692" s="73"/>
      <c r="Z692" s="26"/>
      <c r="AA692" s="26"/>
      <c r="AB692" s="26"/>
      <c r="AC692" s="26"/>
      <c r="AD692" s="26"/>
      <c r="AE692" s="26"/>
      <c r="AF692" s="26"/>
      <c r="AG692" s="26"/>
    </row>
    <row r="693" spans="1:33" ht="14.25" customHeight="1">
      <c r="A693" s="26"/>
      <c r="B693" s="26"/>
      <c r="C693" s="173"/>
      <c r="D693" s="73"/>
      <c r="E693" s="73"/>
      <c r="F693" s="26"/>
      <c r="G693" s="26"/>
      <c r="H693" s="26"/>
      <c r="I693" s="26"/>
      <c r="J693" s="26"/>
      <c r="K693" s="26"/>
      <c r="L693" s="26"/>
      <c r="M693" s="26"/>
      <c r="N693" s="26"/>
      <c r="O693" s="73"/>
      <c r="P693" s="73"/>
      <c r="Q693" s="73"/>
      <c r="R693" s="73"/>
      <c r="S693" s="73"/>
      <c r="T693" s="173"/>
      <c r="U693" s="173"/>
      <c r="V693" s="73"/>
      <c r="W693" s="73"/>
      <c r="X693" s="73"/>
      <c r="Y693" s="73"/>
      <c r="Z693" s="26"/>
      <c r="AA693" s="26"/>
      <c r="AB693" s="26"/>
      <c r="AC693" s="26"/>
      <c r="AD693" s="26"/>
      <c r="AE693" s="26"/>
      <c r="AF693" s="26"/>
      <c r="AG693" s="26"/>
    </row>
    <row r="694" spans="1:33" ht="14.25" customHeight="1">
      <c r="A694" s="26"/>
      <c r="B694" s="26"/>
      <c r="C694" s="173"/>
      <c r="D694" s="73"/>
      <c r="E694" s="73"/>
      <c r="F694" s="26"/>
      <c r="G694" s="26"/>
      <c r="H694" s="26"/>
      <c r="I694" s="26"/>
      <c r="J694" s="26"/>
      <c r="K694" s="26"/>
      <c r="L694" s="26"/>
      <c r="M694" s="26"/>
      <c r="N694" s="26"/>
      <c r="O694" s="73"/>
      <c r="P694" s="73"/>
      <c r="Q694" s="73"/>
      <c r="R694" s="73"/>
      <c r="S694" s="73"/>
      <c r="T694" s="173"/>
      <c r="U694" s="173"/>
      <c r="V694" s="73"/>
      <c r="W694" s="73"/>
      <c r="X694" s="73"/>
      <c r="Y694" s="73"/>
      <c r="Z694" s="26"/>
      <c r="AA694" s="26"/>
      <c r="AB694" s="26"/>
      <c r="AC694" s="26"/>
      <c r="AD694" s="26"/>
      <c r="AE694" s="26"/>
      <c r="AF694" s="26"/>
      <c r="AG694" s="26"/>
    </row>
    <row r="695" spans="1:33" ht="14.25" customHeight="1">
      <c r="A695" s="26"/>
      <c r="B695" s="26"/>
      <c r="C695" s="173"/>
      <c r="D695" s="73"/>
      <c r="E695" s="73"/>
      <c r="F695" s="26"/>
      <c r="G695" s="26"/>
      <c r="H695" s="26"/>
      <c r="I695" s="26"/>
      <c r="J695" s="26"/>
      <c r="K695" s="26"/>
      <c r="L695" s="26"/>
      <c r="M695" s="26"/>
      <c r="N695" s="26"/>
      <c r="O695" s="73"/>
      <c r="P695" s="73"/>
      <c r="Q695" s="73"/>
      <c r="R695" s="73"/>
      <c r="S695" s="73"/>
      <c r="T695" s="173"/>
      <c r="U695" s="173"/>
      <c r="V695" s="73"/>
      <c r="W695" s="73"/>
      <c r="X695" s="73"/>
      <c r="Y695" s="73"/>
      <c r="Z695" s="26"/>
      <c r="AA695" s="26"/>
      <c r="AB695" s="26"/>
      <c r="AC695" s="26"/>
      <c r="AD695" s="26"/>
      <c r="AE695" s="26"/>
      <c r="AF695" s="26"/>
      <c r="AG695" s="26"/>
    </row>
    <row r="696" spans="1:33" ht="14.25" customHeight="1">
      <c r="A696" s="26"/>
      <c r="B696" s="26"/>
      <c r="C696" s="173"/>
      <c r="D696" s="73"/>
      <c r="E696" s="73"/>
      <c r="F696" s="26"/>
      <c r="G696" s="26"/>
      <c r="H696" s="26"/>
      <c r="I696" s="26"/>
      <c r="J696" s="26"/>
      <c r="K696" s="26"/>
      <c r="L696" s="26"/>
      <c r="M696" s="26"/>
      <c r="N696" s="26"/>
      <c r="O696" s="73"/>
      <c r="P696" s="73"/>
      <c r="Q696" s="73"/>
      <c r="R696" s="73"/>
      <c r="S696" s="73"/>
      <c r="T696" s="173"/>
      <c r="U696" s="173"/>
      <c r="V696" s="73"/>
      <c r="W696" s="73"/>
      <c r="X696" s="73"/>
      <c r="Y696" s="73"/>
      <c r="Z696" s="26"/>
      <c r="AA696" s="26"/>
      <c r="AB696" s="26"/>
      <c r="AC696" s="26"/>
      <c r="AD696" s="26"/>
      <c r="AE696" s="26"/>
      <c r="AF696" s="26"/>
      <c r="AG696" s="26"/>
    </row>
    <row r="697" spans="1:33" ht="14.25" customHeight="1">
      <c r="A697" s="26"/>
      <c r="B697" s="26"/>
      <c r="C697" s="173"/>
      <c r="D697" s="73"/>
      <c r="E697" s="73"/>
      <c r="F697" s="26"/>
      <c r="G697" s="26"/>
      <c r="H697" s="26"/>
      <c r="I697" s="26"/>
      <c r="J697" s="26"/>
      <c r="K697" s="26"/>
      <c r="L697" s="26"/>
      <c r="M697" s="26"/>
      <c r="N697" s="26"/>
      <c r="O697" s="73"/>
      <c r="P697" s="73"/>
      <c r="Q697" s="73"/>
      <c r="R697" s="73"/>
      <c r="S697" s="73"/>
      <c r="T697" s="173"/>
      <c r="U697" s="173"/>
      <c r="V697" s="73"/>
      <c r="W697" s="73"/>
      <c r="X697" s="73"/>
      <c r="Y697" s="73"/>
      <c r="Z697" s="26"/>
      <c r="AA697" s="26"/>
      <c r="AB697" s="26"/>
      <c r="AC697" s="26"/>
      <c r="AD697" s="26"/>
      <c r="AE697" s="26"/>
      <c r="AF697" s="26"/>
      <c r="AG697" s="26"/>
    </row>
    <row r="698" spans="1:33" ht="14.25" customHeight="1">
      <c r="A698" s="26"/>
      <c r="B698" s="26"/>
      <c r="C698" s="173"/>
      <c r="D698" s="73"/>
      <c r="E698" s="73"/>
      <c r="F698" s="26"/>
      <c r="G698" s="26"/>
      <c r="H698" s="26"/>
      <c r="I698" s="26"/>
      <c r="J698" s="26"/>
      <c r="K698" s="26"/>
      <c r="L698" s="26"/>
      <c r="M698" s="26"/>
      <c r="N698" s="26"/>
      <c r="O698" s="73"/>
      <c r="P698" s="73"/>
      <c r="Q698" s="73"/>
      <c r="R698" s="73"/>
      <c r="S698" s="73"/>
      <c r="T698" s="173"/>
      <c r="U698" s="173"/>
      <c r="V698" s="73"/>
      <c r="W698" s="73"/>
      <c r="X698" s="73"/>
      <c r="Y698" s="73"/>
      <c r="Z698" s="26"/>
      <c r="AA698" s="26"/>
      <c r="AB698" s="26"/>
      <c r="AC698" s="26"/>
      <c r="AD698" s="26"/>
      <c r="AE698" s="26"/>
      <c r="AF698" s="26"/>
      <c r="AG698" s="26"/>
    </row>
    <row r="699" spans="1:33" ht="14.25" customHeight="1">
      <c r="A699" s="26"/>
      <c r="B699" s="26"/>
      <c r="C699" s="173"/>
      <c r="D699" s="73"/>
      <c r="E699" s="73"/>
      <c r="F699" s="26"/>
      <c r="G699" s="26"/>
      <c r="H699" s="26"/>
      <c r="I699" s="26"/>
      <c r="J699" s="26"/>
      <c r="K699" s="26"/>
      <c r="L699" s="26"/>
      <c r="M699" s="26"/>
      <c r="N699" s="26"/>
      <c r="O699" s="73"/>
      <c r="P699" s="73"/>
      <c r="Q699" s="73"/>
      <c r="R699" s="73"/>
      <c r="S699" s="73"/>
      <c r="T699" s="173"/>
      <c r="U699" s="173"/>
      <c r="V699" s="73"/>
      <c r="W699" s="73"/>
      <c r="X699" s="73"/>
      <c r="Y699" s="73"/>
      <c r="Z699" s="26"/>
      <c r="AA699" s="26"/>
      <c r="AB699" s="26"/>
      <c r="AC699" s="26"/>
      <c r="AD699" s="26"/>
      <c r="AE699" s="26"/>
      <c r="AF699" s="26"/>
      <c r="AG699" s="26"/>
    </row>
    <row r="700" spans="1:33" ht="14.25" customHeight="1">
      <c r="A700" s="26"/>
      <c r="B700" s="26"/>
      <c r="C700" s="173"/>
      <c r="D700" s="73"/>
      <c r="E700" s="73"/>
      <c r="F700" s="26"/>
      <c r="G700" s="26"/>
      <c r="H700" s="26"/>
      <c r="I700" s="26"/>
      <c r="J700" s="26"/>
      <c r="K700" s="26"/>
      <c r="L700" s="26"/>
      <c r="M700" s="26"/>
      <c r="N700" s="26"/>
      <c r="O700" s="73"/>
      <c r="P700" s="73"/>
      <c r="Q700" s="73"/>
      <c r="R700" s="73"/>
      <c r="S700" s="73"/>
      <c r="T700" s="173"/>
      <c r="U700" s="173"/>
      <c r="V700" s="73"/>
      <c r="W700" s="73"/>
      <c r="X700" s="73"/>
      <c r="Y700" s="73"/>
      <c r="Z700" s="26"/>
      <c r="AA700" s="26"/>
      <c r="AB700" s="26"/>
      <c r="AC700" s="26"/>
      <c r="AD700" s="26"/>
      <c r="AE700" s="26"/>
      <c r="AF700" s="26"/>
      <c r="AG700" s="26"/>
    </row>
    <row r="701" spans="1:33" ht="14.25" customHeight="1">
      <c r="A701" s="26"/>
      <c r="B701" s="26"/>
      <c r="C701" s="173"/>
      <c r="D701" s="73"/>
      <c r="E701" s="73"/>
      <c r="F701" s="26"/>
      <c r="G701" s="26"/>
      <c r="H701" s="26"/>
      <c r="I701" s="26"/>
      <c r="J701" s="26"/>
      <c r="K701" s="26"/>
      <c r="L701" s="26"/>
      <c r="M701" s="26"/>
      <c r="N701" s="26"/>
      <c r="O701" s="73"/>
      <c r="P701" s="73"/>
      <c r="Q701" s="73"/>
      <c r="R701" s="73"/>
      <c r="S701" s="73"/>
      <c r="T701" s="173"/>
      <c r="U701" s="173"/>
      <c r="V701" s="73"/>
      <c r="W701" s="73"/>
      <c r="X701" s="73"/>
      <c r="Y701" s="73"/>
      <c r="Z701" s="26"/>
      <c r="AA701" s="26"/>
      <c r="AB701" s="26"/>
      <c r="AC701" s="26"/>
      <c r="AD701" s="26"/>
      <c r="AE701" s="26"/>
      <c r="AF701" s="26"/>
      <c r="AG701" s="26"/>
    </row>
    <row r="702" spans="1:33" ht="14.25" customHeight="1">
      <c r="A702" s="26"/>
      <c r="B702" s="26"/>
      <c r="C702" s="173"/>
      <c r="D702" s="73"/>
      <c r="E702" s="73"/>
      <c r="F702" s="26"/>
      <c r="G702" s="26"/>
      <c r="H702" s="26"/>
      <c r="I702" s="26"/>
      <c r="J702" s="26"/>
      <c r="K702" s="26"/>
      <c r="L702" s="26"/>
      <c r="M702" s="26"/>
      <c r="N702" s="26"/>
      <c r="O702" s="73"/>
      <c r="P702" s="73"/>
      <c r="Q702" s="73"/>
      <c r="R702" s="73"/>
      <c r="S702" s="73"/>
      <c r="T702" s="173"/>
      <c r="U702" s="173"/>
      <c r="V702" s="73"/>
      <c r="W702" s="73"/>
      <c r="X702" s="73"/>
      <c r="Y702" s="73"/>
      <c r="Z702" s="26"/>
      <c r="AA702" s="26"/>
      <c r="AB702" s="26"/>
      <c r="AC702" s="26"/>
      <c r="AD702" s="26"/>
      <c r="AE702" s="26"/>
      <c r="AF702" s="26"/>
      <c r="AG702" s="26"/>
    </row>
    <row r="703" spans="1:33" ht="14.25" customHeight="1">
      <c r="A703" s="26"/>
      <c r="B703" s="26"/>
      <c r="C703" s="173"/>
      <c r="D703" s="73"/>
      <c r="E703" s="73"/>
      <c r="F703" s="26"/>
      <c r="G703" s="26"/>
      <c r="H703" s="26"/>
      <c r="I703" s="26"/>
      <c r="J703" s="26"/>
      <c r="K703" s="26"/>
      <c r="L703" s="26"/>
      <c r="M703" s="26"/>
      <c r="N703" s="26"/>
      <c r="O703" s="73"/>
      <c r="P703" s="73"/>
      <c r="Q703" s="73"/>
      <c r="R703" s="73"/>
      <c r="S703" s="73"/>
      <c r="T703" s="173"/>
      <c r="U703" s="173"/>
      <c r="V703" s="73"/>
      <c r="W703" s="73"/>
      <c r="X703" s="73"/>
      <c r="Y703" s="73"/>
      <c r="Z703" s="26"/>
      <c r="AA703" s="26"/>
      <c r="AB703" s="26"/>
      <c r="AC703" s="26"/>
      <c r="AD703" s="26"/>
      <c r="AE703" s="26"/>
      <c r="AF703" s="26"/>
      <c r="AG703" s="26"/>
    </row>
    <row r="704" spans="1:33" ht="14.25" customHeight="1">
      <c r="A704" s="26"/>
      <c r="B704" s="26"/>
      <c r="C704" s="173"/>
      <c r="D704" s="73"/>
      <c r="E704" s="73"/>
      <c r="F704" s="26"/>
      <c r="G704" s="26"/>
      <c r="H704" s="26"/>
      <c r="I704" s="26"/>
      <c r="J704" s="26"/>
      <c r="K704" s="26"/>
      <c r="L704" s="26"/>
      <c r="M704" s="26"/>
      <c r="N704" s="26"/>
      <c r="O704" s="73"/>
      <c r="P704" s="73"/>
      <c r="Q704" s="73"/>
      <c r="R704" s="73"/>
      <c r="S704" s="73"/>
      <c r="T704" s="173"/>
      <c r="U704" s="173"/>
      <c r="V704" s="73"/>
      <c r="W704" s="73"/>
      <c r="X704" s="73"/>
      <c r="Y704" s="73"/>
      <c r="Z704" s="26"/>
      <c r="AA704" s="26"/>
      <c r="AB704" s="26"/>
      <c r="AC704" s="26"/>
      <c r="AD704" s="26"/>
      <c r="AE704" s="26"/>
      <c r="AF704" s="26"/>
      <c r="AG704" s="26"/>
    </row>
    <row r="705" spans="1:33" ht="14.25" customHeight="1">
      <c r="A705" s="26"/>
      <c r="B705" s="26"/>
      <c r="C705" s="173"/>
      <c r="D705" s="73"/>
      <c r="E705" s="73"/>
      <c r="F705" s="26"/>
      <c r="G705" s="26"/>
      <c r="H705" s="26"/>
      <c r="I705" s="26"/>
      <c r="J705" s="26"/>
      <c r="K705" s="26"/>
      <c r="L705" s="26"/>
      <c r="M705" s="26"/>
      <c r="N705" s="26"/>
      <c r="O705" s="73"/>
      <c r="P705" s="73"/>
      <c r="Q705" s="73"/>
      <c r="R705" s="73"/>
      <c r="S705" s="73"/>
      <c r="T705" s="173"/>
      <c r="U705" s="173"/>
      <c r="V705" s="73"/>
      <c r="W705" s="73"/>
      <c r="X705" s="73"/>
      <c r="Y705" s="73"/>
      <c r="Z705" s="26"/>
      <c r="AA705" s="26"/>
      <c r="AB705" s="26"/>
      <c r="AC705" s="26"/>
      <c r="AD705" s="26"/>
      <c r="AE705" s="26"/>
      <c r="AF705" s="26"/>
      <c r="AG705" s="26"/>
    </row>
    <row r="706" spans="1:33" ht="14.25" customHeight="1">
      <c r="A706" s="26"/>
      <c r="B706" s="26"/>
      <c r="C706" s="173"/>
      <c r="D706" s="73"/>
      <c r="E706" s="73"/>
      <c r="F706" s="26"/>
      <c r="G706" s="26"/>
      <c r="H706" s="26"/>
      <c r="I706" s="26"/>
      <c r="J706" s="26"/>
      <c r="K706" s="26"/>
      <c r="L706" s="26"/>
      <c r="M706" s="26"/>
      <c r="N706" s="26"/>
      <c r="O706" s="73"/>
      <c r="P706" s="73"/>
      <c r="Q706" s="73"/>
      <c r="R706" s="73"/>
      <c r="S706" s="73"/>
      <c r="T706" s="173"/>
      <c r="U706" s="173"/>
      <c r="V706" s="73"/>
      <c r="W706" s="73"/>
      <c r="X706" s="73"/>
      <c r="Y706" s="73"/>
      <c r="Z706" s="26"/>
      <c r="AA706" s="26"/>
      <c r="AB706" s="26"/>
      <c r="AC706" s="26"/>
      <c r="AD706" s="26"/>
      <c r="AE706" s="26"/>
      <c r="AF706" s="26"/>
      <c r="AG706" s="26"/>
    </row>
    <row r="707" spans="1:33" ht="14.25" customHeight="1">
      <c r="A707" s="26"/>
      <c r="B707" s="26"/>
      <c r="C707" s="173"/>
      <c r="D707" s="73"/>
      <c r="E707" s="73"/>
      <c r="F707" s="26"/>
      <c r="G707" s="26"/>
      <c r="H707" s="26"/>
      <c r="I707" s="26"/>
      <c r="J707" s="26"/>
      <c r="K707" s="26"/>
      <c r="L707" s="26"/>
      <c r="M707" s="26"/>
      <c r="N707" s="26"/>
      <c r="O707" s="73"/>
      <c r="P707" s="73"/>
      <c r="Q707" s="73"/>
      <c r="R707" s="73"/>
      <c r="S707" s="73"/>
      <c r="T707" s="173"/>
      <c r="U707" s="173"/>
      <c r="V707" s="73"/>
      <c r="W707" s="73"/>
      <c r="X707" s="73"/>
      <c r="Y707" s="73"/>
      <c r="Z707" s="26"/>
      <c r="AA707" s="26"/>
      <c r="AB707" s="26"/>
      <c r="AC707" s="26"/>
      <c r="AD707" s="26"/>
      <c r="AE707" s="26"/>
      <c r="AF707" s="26"/>
      <c r="AG707" s="26"/>
    </row>
    <row r="708" spans="1:33" ht="14.25" customHeight="1">
      <c r="A708" s="26"/>
      <c r="B708" s="26"/>
      <c r="C708" s="173"/>
      <c r="D708" s="73"/>
      <c r="E708" s="73"/>
      <c r="F708" s="26"/>
      <c r="G708" s="26"/>
      <c r="H708" s="26"/>
      <c r="I708" s="26"/>
      <c r="J708" s="26"/>
      <c r="K708" s="26"/>
      <c r="L708" s="26"/>
      <c r="M708" s="26"/>
      <c r="N708" s="26"/>
      <c r="O708" s="73"/>
      <c r="P708" s="73"/>
      <c r="Q708" s="73"/>
      <c r="R708" s="73"/>
      <c r="S708" s="73"/>
      <c r="T708" s="173"/>
      <c r="U708" s="173"/>
      <c r="V708" s="73"/>
      <c r="W708" s="73"/>
      <c r="X708" s="73"/>
      <c r="Y708" s="73"/>
      <c r="Z708" s="26"/>
      <c r="AA708" s="26"/>
      <c r="AB708" s="26"/>
      <c r="AC708" s="26"/>
      <c r="AD708" s="26"/>
      <c r="AE708" s="26"/>
      <c r="AF708" s="26"/>
      <c r="AG708" s="26"/>
    </row>
    <row r="709" spans="1:33" ht="14.25" customHeight="1">
      <c r="A709" s="26"/>
      <c r="B709" s="26"/>
      <c r="C709" s="173"/>
      <c r="D709" s="73"/>
      <c r="E709" s="73"/>
      <c r="F709" s="26"/>
      <c r="G709" s="26"/>
      <c r="H709" s="26"/>
      <c r="I709" s="26"/>
      <c r="J709" s="26"/>
      <c r="K709" s="26"/>
      <c r="L709" s="26"/>
      <c r="M709" s="26"/>
      <c r="N709" s="26"/>
      <c r="O709" s="73"/>
      <c r="P709" s="73"/>
      <c r="Q709" s="73"/>
      <c r="R709" s="73"/>
      <c r="S709" s="73"/>
      <c r="T709" s="173"/>
      <c r="U709" s="173"/>
      <c r="V709" s="73"/>
      <c r="W709" s="73"/>
      <c r="X709" s="73"/>
      <c r="Y709" s="73"/>
      <c r="Z709" s="26"/>
      <c r="AA709" s="26"/>
      <c r="AB709" s="26"/>
      <c r="AC709" s="26"/>
      <c r="AD709" s="26"/>
      <c r="AE709" s="26"/>
      <c r="AF709" s="26"/>
      <c r="AG709" s="26"/>
    </row>
    <row r="710" spans="1:33" ht="14.25" customHeight="1">
      <c r="A710" s="26"/>
      <c r="B710" s="26"/>
      <c r="C710" s="173"/>
      <c r="D710" s="73"/>
      <c r="E710" s="73"/>
      <c r="F710" s="26"/>
      <c r="G710" s="26"/>
      <c r="H710" s="26"/>
      <c r="I710" s="26"/>
      <c r="J710" s="26"/>
      <c r="K710" s="26"/>
      <c r="L710" s="26"/>
      <c r="M710" s="26"/>
      <c r="N710" s="26"/>
      <c r="O710" s="73"/>
      <c r="P710" s="73"/>
      <c r="Q710" s="73"/>
      <c r="R710" s="73"/>
      <c r="S710" s="73"/>
      <c r="T710" s="173"/>
      <c r="U710" s="173"/>
      <c r="V710" s="73"/>
      <c r="W710" s="73"/>
      <c r="X710" s="73"/>
      <c r="Y710" s="73"/>
      <c r="Z710" s="26"/>
      <c r="AA710" s="26"/>
      <c r="AB710" s="26"/>
      <c r="AC710" s="26"/>
      <c r="AD710" s="26"/>
      <c r="AE710" s="26"/>
      <c r="AF710" s="26"/>
      <c r="AG710" s="26"/>
    </row>
    <row r="711" spans="1:33" ht="14.25" customHeight="1">
      <c r="A711" s="26"/>
      <c r="B711" s="26"/>
      <c r="C711" s="173"/>
      <c r="D711" s="73"/>
      <c r="E711" s="73"/>
      <c r="F711" s="26"/>
      <c r="G711" s="26"/>
      <c r="H711" s="26"/>
      <c r="I711" s="26"/>
      <c r="J711" s="26"/>
      <c r="K711" s="26"/>
      <c r="L711" s="26"/>
      <c r="M711" s="26"/>
      <c r="N711" s="26"/>
      <c r="O711" s="73"/>
      <c r="P711" s="73"/>
      <c r="Q711" s="73"/>
      <c r="R711" s="73"/>
      <c r="S711" s="73"/>
      <c r="T711" s="173"/>
      <c r="U711" s="173"/>
      <c r="V711" s="73"/>
      <c r="W711" s="73"/>
      <c r="X711" s="73"/>
      <c r="Y711" s="73"/>
      <c r="Z711" s="26"/>
      <c r="AA711" s="26"/>
      <c r="AB711" s="26"/>
      <c r="AC711" s="26"/>
      <c r="AD711" s="26"/>
      <c r="AE711" s="26"/>
      <c r="AF711" s="26"/>
      <c r="AG711" s="26"/>
    </row>
    <row r="712" spans="1:33" ht="14.25" customHeight="1">
      <c r="A712" s="26"/>
      <c r="B712" s="26"/>
      <c r="C712" s="173"/>
      <c r="D712" s="73"/>
      <c r="E712" s="73"/>
      <c r="F712" s="26"/>
      <c r="G712" s="26"/>
      <c r="H712" s="26"/>
      <c r="I712" s="26"/>
      <c r="J712" s="26"/>
      <c r="K712" s="26"/>
      <c r="L712" s="26"/>
      <c r="M712" s="26"/>
      <c r="N712" s="26"/>
      <c r="O712" s="73"/>
      <c r="P712" s="73"/>
      <c r="Q712" s="73"/>
      <c r="R712" s="73"/>
      <c r="S712" s="73"/>
      <c r="T712" s="173"/>
      <c r="U712" s="173"/>
      <c r="V712" s="73"/>
      <c r="W712" s="73"/>
      <c r="X712" s="73"/>
      <c r="Y712" s="73"/>
      <c r="Z712" s="26"/>
      <c r="AA712" s="26"/>
      <c r="AB712" s="26"/>
      <c r="AC712" s="26"/>
      <c r="AD712" s="26"/>
      <c r="AE712" s="26"/>
      <c r="AF712" s="26"/>
      <c r="AG712" s="26"/>
    </row>
    <row r="713" spans="1:33" ht="14.25" customHeight="1">
      <c r="A713" s="26"/>
      <c r="B713" s="26"/>
      <c r="C713" s="173"/>
      <c r="D713" s="73"/>
      <c r="E713" s="73"/>
      <c r="F713" s="26"/>
      <c r="G713" s="26"/>
      <c r="H713" s="26"/>
      <c r="I713" s="26"/>
      <c r="J713" s="26"/>
      <c r="K713" s="26"/>
      <c r="L713" s="26"/>
      <c r="M713" s="26"/>
      <c r="N713" s="26"/>
      <c r="O713" s="73"/>
      <c r="P713" s="73"/>
      <c r="Q713" s="73"/>
      <c r="R713" s="73"/>
      <c r="S713" s="73"/>
      <c r="T713" s="173"/>
      <c r="U713" s="173"/>
      <c r="V713" s="73"/>
      <c r="W713" s="73"/>
      <c r="X713" s="73"/>
      <c r="Y713" s="73"/>
      <c r="Z713" s="26"/>
      <c r="AA713" s="26"/>
      <c r="AB713" s="26"/>
      <c r="AC713" s="26"/>
      <c r="AD713" s="26"/>
      <c r="AE713" s="26"/>
      <c r="AF713" s="26"/>
      <c r="AG713" s="26"/>
    </row>
    <row r="714" spans="1:33" ht="14.25" customHeight="1">
      <c r="A714" s="26"/>
      <c r="B714" s="26"/>
      <c r="C714" s="173"/>
      <c r="D714" s="73"/>
      <c r="E714" s="73"/>
      <c r="F714" s="26"/>
      <c r="G714" s="26"/>
      <c r="H714" s="26"/>
      <c r="I714" s="26"/>
      <c r="J714" s="26"/>
      <c r="K714" s="26"/>
      <c r="L714" s="26"/>
      <c r="M714" s="26"/>
      <c r="N714" s="26"/>
      <c r="O714" s="73"/>
      <c r="P714" s="73"/>
      <c r="Q714" s="73"/>
      <c r="R714" s="73"/>
      <c r="S714" s="73"/>
      <c r="T714" s="173"/>
      <c r="U714" s="173"/>
      <c r="V714" s="73"/>
      <c r="W714" s="73"/>
      <c r="X714" s="73"/>
      <c r="Y714" s="73"/>
      <c r="Z714" s="26"/>
      <c r="AA714" s="26"/>
      <c r="AB714" s="26"/>
      <c r="AC714" s="26"/>
      <c r="AD714" s="26"/>
      <c r="AE714" s="26"/>
      <c r="AF714" s="26"/>
      <c r="AG714" s="26"/>
    </row>
    <row r="715" spans="1:33" ht="14.25" customHeight="1">
      <c r="A715" s="26"/>
      <c r="B715" s="26"/>
      <c r="C715" s="173"/>
      <c r="D715" s="73"/>
      <c r="E715" s="73"/>
      <c r="F715" s="26"/>
      <c r="G715" s="26"/>
      <c r="H715" s="26"/>
      <c r="I715" s="26"/>
      <c r="J715" s="26"/>
      <c r="K715" s="26"/>
      <c r="L715" s="26"/>
      <c r="M715" s="26"/>
      <c r="N715" s="26"/>
      <c r="O715" s="73"/>
      <c r="P715" s="73"/>
      <c r="Q715" s="73"/>
      <c r="R715" s="73"/>
      <c r="S715" s="73"/>
      <c r="T715" s="173"/>
      <c r="U715" s="173"/>
      <c r="V715" s="73"/>
      <c r="W715" s="73"/>
      <c r="X715" s="73"/>
      <c r="Y715" s="73"/>
      <c r="Z715" s="26"/>
      <c r="AA715" s="26"/>
      <c r="AB715" s="26"/>
      <c r="AC715" s="26"/>
      <c r="AD715" s="26"/>
      <c r="AE715" s="26"/>
      <c r="AF715" s="26"/>
      <c r="AG715" s="26"/>
    </row>
    <row r="716" spans="1:33" ht="14.25" customHeight="1">
      <c r="A716" s="26"/>
      <c r="B716" s="26"/>
      <c r="C716" s="173"/>
      <c r="D716" s="73"/>
      <c r="E716" s="73"/>
      <c r="F716" s="26"/>
      <c r="G716" s="26"/>
      <c r="H716" s="26"/>
      <c r="I716" s="26"/>
      <c r="J716" s="26"/>
      <c r="K716" s="26"/>
      <c r="L716" s="26"/>
      <c r="M716" s="26"/>
      <c r="N716" s="26"/>
      <c r="O716" s="73"/>
      <c r="P716" s="73"/>
      <c r="Q716" s="73"/>
      <c r="R716" s="73"/>
      <c r="S716" s="73"/>
      <c r="T716" s="173"/>
      <c r="U716" s="173"/>
      <c r="V716" s="73"/>
      <c r="W716" s="73"/>
      <c r="X716" s="73"/>
      <c r="Y716" s="73"/>
      <c r="Z716" s="26"/>
      <c r="AA716" s="26"/>
      <c r="AB716" s="26"/>
      <c r="AC716" s="26"/>
      <c r="AD716" s="26"/>
      <c r="AE716" s="26"/>
      <c r="AF716" s="26"/>
      <c r="AG716" s="26"/>
    </row>
    <row r="717" spans="1:33" ht="14.25" customHeight="1">
      <c r="A717" s="26"/>
      <c r="B717" s="26"/>
      <c r="C717" s="173"/>
      <c r="D717" s="73"/>
      <c r="E717" s="73"/>
      <c r="F717" s="26"/>
      <c r="G717" s="26"/>
      <c r="H717" s="26"/>
      <c r="I717" s="26"/>
      <c r="J717" s="26"/>
      <c r="K717" s="26"/>
      <c r="L717" s="26"/>
      <c r="M717" s="26"/>
      <c r="N717" s="26"/>
      <c r="O717" s="73"/>
      <c r="P717" s="73"/>
      <c r="Q717" s="73"/>
      <c r="R717" s="73"/>
      <c r="S717" s="73"/>
      <c r="T717" s="173"/>
      <c r="U717" s="173"/>
      <c r="V717" s="73"/>
      <c r="W717" s="73"/>
      <c r="X717" s="73"/>
      <c r="Y717" s="73"/>
      <c r="Z717" s="26"/>
      <c r="AA717" s="26"/>
      <c r="AB717" s="26"/>
      <c r="AC717" s="26"/>
      <c r="AD717" s="26"/>
      <c r="AE717" s="26"/>
      <c r="AF717" s="26"/>
      <c r="AG717" s="26"/>
    </row>
    <row r="718" spans="1:33" ht="14.25" customHeight="1">
      <c r="A718" s="26"/>
      <c r="B718" s="26"/>
      <c r="C718" s="173"/>
      <c r="D718" s="73"/>
      <c r="E718" s="73"/>
      <c r="F718" s="26"/>
      <c r="G718" s="26"/>
      <c r="H718" s="26"/>
      <c r="I718" s="26"/>
      <c r="J718" s="26"/>
      <c r="K718" s="26"/>
      <c r="L718" s="26"/>
      <c r="M718" s="26"/>
      <c r="N718" s="26"/>
      <c r="O718" s="73"/>
      <c r="P718" s="73"/>
      <c r="Q718" s="73"/>
      <c r="R718" s="73"/>
      <c r="S718" s="73"/>
      <c r="T718" s="173"/>
      <c r="U718" s="173"/>
      <c r="V718" s="73"/>
      <c r="W718" s="73"/>
      <c r="X718" s="73"/>
      <c r="Y718" s="73"/>
      <c r="Z718" s="26"/>
      <c r="AA718" s="26"/>
      <c r="AB718" s="26"/>
      <c r="AC718" s="26"/>
      <c r="AD718" s="26"/>
      <c r="AE718" s="26"/>
      <c r="AF718" s="26"/>
      <c r="AG718" s="26"/>
    </row>
    <row r="719" spans="1:33" ht="14.25" customHeight="1">
      <c r="A719" s="26"/>
      <c r="B719" s="26"/>
      <c r="C719" s="173"/>
      <c r="D719" s="73"/>
      <c r="E719" s="73"/>
      <c r="F719" s="26"/>
      <c r="G719" s="26"/>
      <c r="H719" s="26"/>
      <c r="I719" s="26"/>
      <c r="J719" s="26"/>
      <c r="K719" s="26"/>
      <c r="L719" s="26"/>
      <c r="M719" s="26"/>
      <c r="N719" s="26"/>
      <c r="O719" s="73"/>
      <c r="P719" s="73"/>
      <c r="Q719" s="73"/>
      <c r="R719" s="73"/>
      <c r="S719" s="73"/>
      <c r="T719" s="173"/>
      <c r="U719" s="173"/>
      <c r="V719" s="73"/>
      <c r="W719" s="73"/>
      <c r="X719" s="73"/>
      <c r="Y719" s="73"/>
      <c r="Z719" s="26"/>
      <c r="AA719" s="26"/>
      <c r="AB719" s="26"/>
      <c r="AC719" s="26"/>
      <c r="AD719" s="26"/>
      <c r="AE719" s="26"/>
      <c r="AF719" s="26"/>
      <c r="AG719" s="26"/>
    </row>
    <row r="720" spans="1:33" ht="14.25" customHeight="1">
      <c r="A720" s="26"/>
      <c r="B720" s="26"/>
      <c r="C720" s="173"/>
      <c r="D720" s="73"/>
      <c r="E720" s="73"/>
      <c r="F720" s="26"/>
      <c r="G720" s="26"/>
      <c r="H720" s="26"/>
      <c r="I720" s="26"/>
      <c r="J720" s="26"/>
      <c r="K720" s="26"/>
      <c r="L720" s="26"/>
      <c r="M720" s="26"/>
      <c r="N720" s="26"/>
      <c r="O720" s="73"/>
      <c r="P720" s="73"/>
      <c r="Q720" s="73"/>
      <c r="R720" s="73"/>
      <c r="S720" s="73"/>
      <c r="T720" s="173"/>
      <c r="U720" s="173"/>
      <c r="V720" s="73"/>
      <c r="W720" s="73"/>
      <c r="X720" s="73"/>
      <c r="Y720" s="73"/>
      <c r="Z720" s="26"/>
      <c r="AA720" s="26"/>
      <c r="AB720" s="26"/>
      <c r="AC720" s="26"/>
      <c r="AD720" s="26"/>
      <c r="AE720" s="26"/>
      <c r="AF720" s="26"/>
      <c r="AG720" s="26"/>
    </row>
    <row r="721" spans="1:33" ht="14.25" customHeight="1">
      <c r="A721" s="26"/>
      <c r="B721" s="26"/>
      <c r="C721" s="173"/>
      <c r="D721" s="73"/>
      <c r="E721" s="73"/>
      <c r="F721" s="26"/>
      <c r="G721" s="26"/>
      <c r="H721" s="26"/>
      <c r="I721" s="26"/>
      <c r="J721" s="26"/>
      <c r="K721" s="26"/>
      <c r="L721" s="26"/>
      <c r="M721" s="26"/>
      <c r="N721" s="26"/>
      <c r="O721" s="73"/>
      <c r="P721" s="73"/>
      <c r="Q721" s="73"/>
      <c r="R721" s="73"/>
      <c r="S721" s="73"/>
      <c r="T721" s="173"/>
      <c r="U721" s="173"/>
      <c r="V721" s="73"/>
      <c r="W721" s="73"/>
      <c r="X721" s="73"/>
      <c r="Y721" s="73"/>
      <c r="Z721" s="26"/>
      <c r="AA721" s="26"/>
      <c r="AB721" s="26"/>
      <c r="AC721" s="26"/>
      <c r="AD721" s="26"/>
      <c r="AE721" s="26"/>
      <c r="AF721" s="26"/>
      <c r="AG721" s="26"/>
    </row>
    <row r="722" spans="1:33" ht="14.25" customHeight="1">
      <c r="A722" s="26"/>
      <c r="B722" s="26"/>
      <c r="C722" s="173"/>
      <c r="D722" s="73"/>
      <c r="E722" s="73"/>
      <c r="F722" s="26"/>
      <c r="G722" s="26"/>
      <c r="H722" s="26"/>
      <c r="I722" s="26"/>
      <c r="J722" s="26"/>
      <c r="K722" s="26"/>
      <c r="L722" s="26"/>
      <c r="M722" s="26"/>
      <c r="N722" s="26"/>
      <c r="O722" s="73"/>
      <c r="P722" s="73"/>
      <c r="Q722" s="73"/>
      <c r="R722" s="73"/>
      <c r="S722" s="73"/>
      <c r="T722" s="173"/>
      <c r="U722" s="173"/>
      <c r="V722" s="73"/>
      <c r="W722" s="73"/>
      <c r="X722" s="73"/>
      <c r="Y722" s="73"/>
      <c r="Z722" s="26"/>
      <c r="AA722" s="26"/>
      <c r="AB722" s="26"/>
      <c r="AC722" s="26"/>
      <c r="AD722" s="26"/>
      <c r="AE722" s="26"/>
      <c r="AF722" s="26"/>
      <c r="AG722" s="26"/>
    </row>
    <row r="723" spans="1:33" ht="14.25" customHeight="1">
      <c r="A723" s="26"/>
      <c r="B723" s="26"/>
      <c r="C723" s="173"/>
      <c r="D723" s="73"/>
      <c r="E723" s="73"/>
      <c r="F723" s="26"/>
      <c r="G723" s="26"/>
      <c r="H723" s="26"/>
      <c r="I723" s="26"/>
      <c r="J723" s="26"/>
      <c r="K723" s="26"/>
      <c r="L723" s="26"/>
      <c r="M723" s="26"/>
      <c r="N723" s="26"/>
      <c r="O723" s="73"/>
      <c r="P723" s="73"/>
      <c r="Q723" s="73"/>
      <c r="R723" s="73"/>
      <c r="S723" s="73"/>
      <c r="T723" s="173"/>
      <c r="U723" s="173"/>
      <c r="V723" s="73"/>
      <c r="W723" s="73"/>
      <c r="X723" s="73"/>
      <c r="Y723" s="73"/>
      <c r="Z723" s="26"/>
      <c r="AA723" s="26"/>
      <c r="AB723" s="26"/>
      <c r="AC723" s="26"/>
      <c r="AD723" s="26"/>
      <c r="AE723" s="26"/>
      <c r="AF723" s="26"/>
      <c r="AG723" s="26"/>
    </row>
    <row r="724" spans="1:33" ht="14.25" customHeight="1">
      <c r="A724" s="26"/>
      <c r="B724" s="26"/>
      <c r="C724" s="173"/>
      <c r="D724" s="73"/>
      <c r="E724" s="73"/>
      <c r="F724" s="26"/>
      <c r="G724" s="26"/>
      <c r="H724" s="26"/>
      <c r="I724" s="26"/>
      <c r="J724" s="26"/>
      <c r="K724" s="26"/>
      <c r="L724" s="26"/>
      <c r="M724" s="26"/>
      <c r="N724" s="26"/>
      <c r="O724" s="73"/>
      <c r="P724" s="73"/>
      <c r="Q724" s="73"/>
      <c r="R724" s="73"/>
      <c r="S724" s="73"/>
      <c r="T724" s="173"/>
      <c r="U724" s="173"/>
      <c r="V724" s="73"/>
      <c r="W724" s="73"/>
      <c r="X724" s="73"/>
      <c r="Y724" s="73"/>
      <c r="Z724" s="26"/>
      <c r="AA724" s="26"/>
      <c r="AB724" s="26"/>
      <c r="AC724" s="26"/>
      <c r="AD724" s="26"/>
      <c r="AE724" s="26"/>
      <c r="AF724" s="26"/>
      <c r="AG724" s="26"/>
    </row>
    <row r="725" spans="1:33" ht="14.25" customHeight="1">
      <c r="A725" s="26"/>
      <c r="B725" s="26"/>
      <c r="C725" s="173"/>
      <c r="D725" s="73"/>
      <c r="E725" s="73"/>
      <c r="F725" s="26"/>
      <c r="G725" s="26"/>
      <c r="H725" s="26"/>
      <c r="I725" s="26"/>
      <c r="J725" s="26"/>
      <c r="K725" s="26"/>
      <c r="L725" s="26"/>
      <c r="M725" s="26"/>
      <c r="N725" s="26"/>
      <c r="O725" s="73"/>
      <c r="P725" s="73"/>
      <c r="Q725" s="73"/>
      <c r="R725" s="73"/>
      <c r="S725" s="73"/>
      <c r="T725" s="173"/>
      <c r="U725" s="173"/>
      <c r="V725" s="73"/>
      <c r="W725" s="73"/>
      <c r="X725" s="73"/>
      <c r="Y725" s="73"/>
      <c r="Z725" s="26"/>
      <c r="AA725" s="26"/>
      <c r="AB725" s="26"/>
      <c r="AC725" s="26"/>
      <c r="AD725" s="26"/>
      <c r="AE725" s="26"/>
      <c r="AF725" s="26"/>
      <c r="AG725" s="26"/>
    </row>
    <row r="726" spans="1:33" ht="14.25" customHeight="1">
      <c r="A726" s="26"/>
      <c r="B726" s="26"/>
      <c r="C726" s="173"/>
      <c r="D726" s="73"/>
      <c r="E726" s="73"/>
      <c r="F726" s="26"/>
      <c r="G726" s="26"/>
      <c r="H726" s="26"/>
      <c r="I726" s="26"/>
      <c r="J726" s="26"/>
      <c r="K726" s="26"/>
      <c r="L726" s="26"/>
      <c r="M726" s="26"/>
      <c r="N726" s="26"/>
      <c r="O726" s="73"/>
      <c r="P726" s="73"/>
      <c r="Q726" s="73"/>
      <c r="R726" s="73"/>
      <c r="S726" s="73"/>
      <c r="T726" s="173"/>
      <c r="U726" s="173"/>
      <c r="V726" s="73"/>
      <c r="W726" s="73"/>
      <c r="X726" s="73"/>
      <c r="Y726" s="73"/>
      <c r="Z726" s="26"/>
      <c r="AA726" s="26"/>
      <c r="AB726" s="26"/>
      <c r="AC726" s="26"/>
      <c r="AD726" s="26"/>
      <c r="AE726" s="26"/>
      <c r="AF726" s="26"/>
      <c r="AG726" s="26"/>
    </row>
    <row r="727" spans="1:33" ht="14.25" customHeight="1">
      <c r="A727" s="26"/>
      <c r="B727" s="26"/>
      <c r="C727" s="173"/>
      <c r="D727" s="73"/>
      <c r="E727" s="73"/>
      <c r="F727" s="26"/>
      <c r="G727" s="26"/>
      <c r="H727" s="26"/>
      <c r="I727" s="26"/>
      <c r="J727" s="26"/>
      <c r="K727" s="26"/>
      <c r="L727" s="26"/>
      <c r="M727" s="26"/>
      <c r="N727" s="26"/>
      <c r="O727" s="73"/>
      <c r="P727" s="73"/>
      <c r="Q727" s="73"/>
      <c r="R727" s="73"/>
      <c r="S727" s="73"/>
      <c r="T727" s="173"/>
      <c r="U727" s="173"/>
      <c r="V727" s="73"/>
      <c r="W727" s="73"/>
      <c r="X727" s="73"/>
      <c r="Y727" s="73"/>
      <c r="Z727" s="26"/>
      <c r="AA727" s="26"/>
      <c r="AB727" s="26"/>
      <c r="AC727" s="26"/>
      <c r="AD727" s="26"/>
      <c r="AE727" s="26"/>
      <c r="AF727" s="26"/>
      <c r="AG727" s="26"/>
    </row>
    <row r="728" spans="1:33" ht="14.25" customHeight="1">
      <c r="A728" s="26"/>
      <c r="B728" s="26"/>
      <c r="C728" s="173"/>
      <c r="D728" s="73"/>
      <c r="E728" s="73"/>
      <c r="F728" s="26"/>
      <c r="G728" s="26"/>
      <c r="H728" s="26"/>
      <c r="I728" s="26"/>
      <c r="J728" s="26"/>
      <c r="K728" s="26"/>
      <c r="L728" s="26"/>
      <c r="M728" s="26"/>
      <c r="N728" s="26"/>
      <c r="O728" s="73"/>
      <c r="P728" s="73"/>
      <c r="Q728" s="73"/>
      <c r="R728" s="73"/>
      <c r="S728" s="73"/>
      <c r="T728" s="173"/>
      <c r="U728" s="173"/>
      <c r="V728" s="73"/>
      <c r="W728" s="73"/>
      <c r="X728" s="73"/>
      <c r="Y728" s="73"/>
      <c r="Z728" s="26"/>
      <c r="AA728" s="26"/>
      <c r="AB728" s="26"/>
      <c r="AC728" s="26"/>
      <c r="AD728" s="26"/>
      <c r="AE728" s="26"/>
      <c r="AF728" s="26"/>
      <c r="AG728" s="26"/>
    </row>
    <row r="729" spans="1:33" ht="14.25" customHeight="1">
      <c r="A729" s="26"/>
      <c r="B729" s="26"/>
      <c r="C729" s="173"/>
      <c r="D729" s="73"/>
      <c r="E729" s="73"/>
      <c r="F729" s="26"/>
      <c r="G729" s="26"/>
      <c r="H729" s="26"/>
      <c r="I729" s="26"/>
      <c r="J729" s="26"/>
      <c r="K729" s="26"/>
      <c r="L729" s="26"/>
      <c r="M729" s="26"/>
      <c r="N729" s="26"/>
      <c r="O729" s="73"/>
      <c r="P729" s="73"/>
      <c r="Q729" s="73"/>
      <c r="R729" s="73"/>
      <c r="S729" s="73"/>
      <c r="T729" s="173"/>
      <c r="U729" s="173"/>
      <c r="V729" s="73"/>
      <c r="W729" s="73"/>
      <c r="X729" s="73"/>
      <c r="Y729" s="73"/>
      <c r="Z729" s="26"/>
      <c r="AA729" s="26"/>
      <c r="AB729" s="26"/>
      <c r="AC729" s="26"/>
      <c r="AD729" s="26"/>
      <c r="AE729" s="26"/>
      <c r="AF729" s="26"/>
      <c r="AG729" s="26"/>
    </row>
    <row r="730" spans="1:33" ht="14.25" customHeight="1">
      <c r="A730" s="26"/>
      <c r="B730" s="26"/>
      <c r="C730" s="173"/>
      <c r="D730" s="73"/>
      <c r="E730" s="73"/>
      <c r="F730" s="26"/>
      <c r="G730" s="26"/>
      <c r="H730" s="26"/>
      <c r="I730" s="26"/>
      <c r="J730" s="26"/>
      <c r="K730" s="26"/>
      <c r="L730" s="26"/>
      <c r="M730" s="26"/>
      <c r="N730" s="26"/>
      <c r="O730" s="73"/>
      <c r="P730" s="73"/>
      <c r="Q730" s="73"/>
      <c r="R730" s="73"/>
      <c r="S730" s="73"/>
      <c r="T730" s="173"/>
      <c r="U730" s="173"/>
      <c r="V730" s="73"/>
      <c r="W730" s="73"/>
      <c r="X730" s="73"/>
      <c r="Y730" s="73"/>
      <c r="Z730" s="26"/>
      <c r="AA730" s="26"/>
      <c r="AB730" s="26"/>
      <c r="AC730" s="26"/>
      <c r="AD730" s="26"/>
      <c r="AE730" s="26"/>
      <c r="AF730" s="26"/>
      <c r="AG730" s="26"/>
    </row>
    <row r="731" spans="1:33" ht="14.25" customHeight="1">
      <c r="A731" s="26"/>
      <c r="B731" s="26"/>
      <c r="C731" s="173"/>
      <c r="D731" s="73"/>
      <c r="E731" s="73"/>
      <c r="F731" s="26"/>
      <c r="G731" s="26"/>
      <c r="H731" s="26"/>
      <c r="I731" s="26"/>
      <c r="J731" s="26"/>
      <c r="K731" s="26"/>
      <c r="L731" s="26"/>
      <c r="M731" s="26"/>
      <c r="N731" s="26"/>
      <c r="O731" s="73"/>
      <c r="P731" s="73"/>
      <c r="Q731" s="73"/>
      <c r="R731" s="73"/>
      <c r="S731" s="73"/>
      <c r="T731" s="173"/>
      <c r="U731" s="173"/>
      <c r="V731" s="73"/>
      <c r="W731" s="73"/>
      <c r="X731" s="73"/>
      <c r="Y731" s="73"/>
      <c r="Z731" s="26"/>
      <c r="AA731" s="26"/>
      <c r="AB731" s="26"/>
      <c r="AC731" s="26"/>
      <c r="AD731" s="26"/>
      <c r="AE731" s="26"/>
      <c r="AF731" s="26"/>
      <c r="AG731" s="26"/>
    </row>
    <row r="732" spans="1:33" ht="14.25" customHeight="1">
      <c r="A732" s="26"/>
      <c r="B732" s="26"/>
      <c r="C732" s="173"/>
      <c r="D732" s="73"/>
      <c r="E732" s="73"/>
      <c r="F732" s="26"/>
      <c r="G732" s="26"/>
      <c r="H732" s="26"/>
      <c r="I732" s="26"/>
      <c r="J732" s="26"/>
      <c r="K732" s="26"/>
      <c r="L732" s="26"/>
      <c r="M732" s="26"/>
      <c r="N732" s="26"/>
      <c r="O732" s="73"/>
      <c r="P732" s="73"/>
      <c r="Q732" s="73"/>
      <c r="R732" s="73"/>
      <c r="S732" s="73"/>
      <c r="T732" s="173"/>
      <c r="U732" s="173"/>
      <c r="V732" s="73"/>
      <c r="W732" s="73"/>
      <c r="X732" s="73"/>
      <c r="Y732" s="73"/>
      <c r="Z732" s="26"/>
      <c r="AA732" s="26"/>
      <c r="AB732" s="26"/>
      <c r="AC732" s="26"/>
      <c r="AD732" s="26"/>
      <c r="AE732" s="26"/>
      <c r="AF732" s="26"/>
      <c r="AG732" s="26"/>
    </row>
    <row r="733" spans="1:33" ht="14.25" customHeight="1">
      <c r="A733" s="26"/>
      <c r="B733" s="26"/>
      <c r="C733" s="173"/>
      <c r="D733" s="73"/>
      <c r="E733" s="73"/>
      <c r="F733" s="26"/>
      <c r="G733" s="26"/>
      <c r="H733" s="26"/>
      <c r="I733" s="26"/>
      <c r="J733" s="26"/>
      <c r="K733" s="26"/>
      <c r="L733" s="26"/>
      <c r="M733" s="26"/>
      <c r="N733" s="26"/>
      <c r="O733" s="73"/>
      <c r="P733" s="73"/>
      <c r="Q733" s="73"/>
      <c r="R733" s="73"/>
      <c r="S733" s="73"/>
      <c r="T733" s="173"/>
      <c r="U733" s="173"/>
      <c r="V733" s="73"/>
      <c r="W733" s="73"/>
      <c r="X733" s="73"/>
      <c r="Y733" s="73"/>
      <c r="Z733" s="26"/>
      <c r="AA733" s="26"/>
      <c r="AB733" s="26"/>
      <c r="AC733" s="26"/>
      <c r="AD733" s="26"/>
      <c r="AE733" s="26"/>
      <c r="AF733" s="26"/>
      <c r="AG733" s="26"/>
    </row>
    <row r="734" spans="1:33" ht="14.25" customHeight="1">
      <c r="A734" s="26"/>
      <c r="B734" s="26"/>
      <c r="C734" s="173"/>
      <c r="D734" s="73"/>
      <c r="E734" s="73"/>
      <c r="F734" s="26"/>
      <c r="G734" s="26"/>
      <c r="H734" s="26"/>
      <c r="I734" s="26"/>
      <c r="J734" s="26"/>
      <c r="K734" s="26"/>
      <c r="L734" s="26"/>
      <c r="M734" s="26"/>
      <c r="N734" s="26"/>
      <c r="O734" s="73"/>
      <c r="P734" s="73"/>
      <c r="Q734" s="73"/>
      <c r="R734" s="73"/>
      <c r="S734" s="73"/>
      <c r="T734" s="173"/>
      <c r="U734" s="173"/>
      <c r="V734" s="73"/>
      <c r="W734" s="73"/>
      <c r="X734" s="73"/>
      <c r="Y734" s="73"/>
      <c r="Z734" s="26"/>
      <c r="AA734" s="26"/>
      <c r="AB734" s="26"/>
      <c r="AC734" s="26"/>
      <c r="AD734" s="26"/>
      <c r="AE734" s="26"/>
      <c r="AF734" s="26"/>
      <c r="AG734" s="26"/>
    </row>
    <row r="735" spans="1:33" ht="14.25" customHeight="1">
      <c r="A735" s="26"/>
      <c r="B735" s="26"/>
      <c r="C735" s="173"/>
      <c r="D735" s="73"/>
      <c r="E735" s="73"/>
      <c r="F735" s="26"/>
      <c r="G735" s="26"/>
      <c r="H735" s="26"/>
      <c r="I735" s="26"/>
      <c r="J735" s="26"/>
      <c r="K735" s="26"/>
      <c r="L735" s="26"/>
      <c r="M735" s="26"/>
      <c r="N735" s="26"/>
      <c r="O735" s="73"/>
      <c r="P735" s="73"/>
      <c r="Q735" s="73"/>
      <c r="R735" s="73"/>
      <c r="S735" s="73"/>
      <c r="T735" s="173"/>
      <c r="U735" s="173"/>
      <c r="V735" s="73"/>
      <c r="W735" s="73"/>
      <c r="X735" s="73"/>
      <c r="Y735" s="73"/>
      <c r="Z735" s="26"/>
      <c r="AA735" s="26"/>
      <c r="AB735" s="26"/>
      <c r="AC735" s="26"/>
      <c r="AD735" s="26"/>
      <c r="AE735" s="26"/>
      <c r="AF735" s="26"/>
      <c r="AG735" s="26"/>
    </row>
    <row r="736" spans="1:33" ht="14.25" customHeight="1">
      <c r="A736" s="26"/>
      <c r="B736" s="26"/>
      <c r="C736" s="173"/>
      <c r="D736" s="73"/>
      <c r="E736" s="73"/>
      <c r="F736" s="26"/>
      <c r="G736" s="26"/>
      <c r="H736" s="26"/>
      <c r="I736" s="26"/>
      <c r="J736" s="26"/>
      <c r="K736" s="26"/>
      <c r="L736" s="26"/>
      <c r="M736" s="26"/>
      <c r="N736" s="26"/>
      <c r="O736" s="73"/>
      <c r="P736" s="73"/>
      <c r="Q736" s="73"/>
      <c r="R736" s="73"/>
      <c r="S736" s="73"/>
      <c r="T736" s="173"/>
      <c r="U736" s="173"/>
      <c r="V736" s="73"/>
      <c r="W736" s="73"/>
      <c r="X736" s="73"/>
      <c r="Y736" s="73"/>
      <c r="Z736" s="26"/>
      <c r="AA736" s="26"/>
      <c r="AB736" s="26"/>
      <c r="AC736" s="26"/>
      <c r="AD736" s="26"/>
      <c r="AE736" s="26"/>
      <c r="AF736" s="26"/>
      <c r="AG736" s="26"/>
    </row>
    <row r="737" spans="1:33" ht="14.25" customHeight="1">
      <c r="A737" s="26"/>
      <c r="B737" s="26"/>
      <c r="C737" s="173"/>
      <c r="D737" s="73"/>
      <c r="E737" s="73"/>
      <c r="F737" s="26"/>
      <c r="G737" s="26"/>
      <c r="H737" s="26"/>
      <c r="I737" s="26"/>
      <c r="J737" s="26"/>
      <c r="K737" s="26"/>
      <c r="L737" s="26"/>
      <c r="M737" s="26"/>
      <c r="N737" s="26"/>
      <c r="O737" s="73"/>
      <c r="P737" s="73"/>
      <c r="Q737" s="73"/>
      <c r="R737" s="73"/>
      <c r="S737" s="73"/>
      <c r="T737" s="173"/>
      <c r="U737" s="173"/>
      <c r="V737" s="73"/>
      <c r="W737" s="73"/>
      <c r="X737" s="73"/>
      <c r="Y737" s="73"/>
      <c r="Z737" s="26"/>
      <c r="AA737" s="26"/>
      <c r="AB737" s="26"/>
      <c r="AC737" s="26"/>
      <c r="AD737" s="26"/>
      <c r="AE737" s="26"/>
      <c r="AF737" s="26"/>
      <c r="AG737" s="26"/>
    </row>
    <row r="738" spans="1:33" ht="14.25" customHeight="1">
      <c r="A738" s="26"/>
      <c r="B738" s="26"/>
      <c r="C738" s="173"/>
      <c r="D738" s="73"/>
      <c r="E738" s="73"/>
      <c r="F738" s="26"/>
      <c r="G738" s="26"/>
      <c r="H738" s="26"/>
      <c r="I738" s="26"/>
      <c r="J738" s="26"/>
      <c r="K738" s="26"/>
      <c r="L738" s="26"/>
      <c r="M738" s="26"/>
      <c r="N738" s="26"/>
      <c r="O738" s="73"/>
      <c r="P738" s="73"/>
      <c r="Q738" s="73"/>
      <c r="R738" s="73"/>
      <c r="S738" s="73"/>
      <c r="T738" s="173"/>
      <c r="U738" s="173"/>
      <c r="V738" s="73"/>
      <c r="W738" s="73"/>
      <c r="X738" s="73"/>
      <c r="Y738" s="73"/>
      <c r="Z738" s="26"/>
      <c r="AA738" s="26"/>
      <c r="AB738" s="26"/>
      <c r="AC738" s="26"/>
      <c r="AD738" s="26"/>
      <c r="AE738" s="26"/>
      <c r="AF738" s="26"/>
      <c r="AG738" s="26"/>
    </row>
    <row r="739" spans="1:33" ht="14.25" customHeight="1">
      <c r="A739" s="26"/>
      <c r="B739" s="26"/>
      <c r="C739" s="173"/>
      <c r="D739" s="73"/>
      <c r="E739" s="73"/>
      <c r="F739" s="26"/>
      <c r="G739" s="26"/>
      <c r="H739" s="26"/>
      <c r="I739" s="26"/>
      <c r="J739" s="26"/>
      <c r="K739" s="26"/>
      <c r="L739" s="26"/>
      <c r="M739" s="26"/>
      <c r="N739" s="26"/>
      <c r="O739" s="73"/>
      <c r="P739" s="73"/>
      <c r="Q739" s="73"/>
      <c r="R739" s="73"/>
      <c r="S739" s="73"/>
      <c r="T739" s="173"/>
      <c r="U739" s="173"/>
      <c r="V739" s="73"/>
      <c r="W739" s="73"/>
      <c r="X739" s="73"/>
      <c r="Y739" s="73"/>
      <c r="Z739" s="26"/>
      <c r="AA739" s="26"/>
      <c r="AB739" s="26"/>
      <c r="AC739" s="26"/>
      <c r="AD739" s="26"/>
      <c r="AE739" s="26"/>
      <c r="AF739" s="26"/>
      <c r="AG739" s="26"/>
    </row>
    <row r="740" spans="1:33" ht="14.25" customHeight="1">
      <c r="A740" s="26"/>
      <c r="B740" s="26"/>
      <c r="C740" s="173"/>
      <c r="D740" s="73"/>
      <c r="E740" s="73"/>
      <c r="F740" s="26"/>
      <c r="G740" s="26"/>
      <c r="H740" s="26"/>
      <c r="I740" s="26"/>
      <c r="J740" s="26"/>
      <c r="K740" s="26"/>
      <c r="L740" s="26"/>
      <c r="M740" s="26"/>
      <c r="N740" s="26"/>
      <c r="O740" s="73"/>
      <c r="P740" s="73"/>
      <c r="Q740" s="73"/>
      <c r="R740" s="73"/>
      <c r="S740" s="73"/>
      <c r="T740" s="173"/>
      <c r="U740" s="173"/>
      <c r="V740" s="73"/>
      <c r="W740" s="73"/>
      <c r="X740" s="73"/>
      <c r="Y740" s="73"/>
      <c r="Z740" s="26"/>
      <c r="AA740" s="26"/>
      <c r="AB740" s="26"/>
      <c r="AC740" s="26"/>
      <c r="AD740" s="26"/>
      <c r="AE740" s="26"/>
      <c r="AF740" s="26"/>
      <c r="AG740" s="26"/>
    </row>
    <row r="741" spans="1:33" ht="14.25" customHeight="1">
      <c r="A741" s="26"/>
      <c r="B741" s="26"/>
      <c r="C741" s="173"/>
      <c r="D741" s="73"/>
      <c r="E741" s="73"/>
      <c r="F741" s="26"/>
      <c r="G741" s="26"/>
      <c r="H741" s="26"/>
      <c r="I741" s="26"/>
      <c r="J741" s="26"/>
      <c r="K741" s="26"/>
      <c r="L741" s="26"/>
      <c r="M741" s="26"/>
      <c r="N741" s="26"/>
      <c r="O741" s="73"/>
      <c r="P741" s="73"/>
      <c r="Q741" s="73"/>
      <c r="R741" s="73"/>
      <c r="S741" s="73"/>
      <c r="T741" s="173"/>
      <c r="U741" s="173"/>
      <c r="V741" s="73"/>
      <c r="W741" s="73"/>
      <c r="X741" s="73"/>
      <c r="Y741" s="73"/>
      <c r="Z741" s="26"/>
      <c r="AA741" s="26"/>
      <c r="AB741" s="26"/>
      <c r="AC741" s="26"/>
      <c r="AD741" s="26"/>
      <c r="AE741" s="26"/>
      <c r="AF741" s="26"/>
      <c r="AG741" s="26"/>
    </row>
    <row r="742" spans="1:33" ht="14.25" customHeight="1">
      <c r="A742" s="26"/>
      <c r="B742" s="26"/>
      <c r="C742" s="173"/>
      <c r="D742" s="73"/>
      <c r="E742" s="73"/>
      <c r="F742" s="26"/>
      <c r="G742" s="26"/>
      <c r="H742" s="26"/>
      <c r="I742" s="26"/>
      <c r="J742" s="26"/>
      <c r="K742" s="26"/>
      <c r="L742" s="26"/>
      <c r="M742" s="26"/>
      <c r="N742" s="26"/>
      <c r="O742" s="73"/>
      <c r="P742" s="73"/>
      <c r="Q742" s="73"/>
      <c r="R742" s="73"/>
      <c r="S742" s="73"/>
      <c r="T742" s="173"/>
      <c r="U742" s="173"/>
      <c r="V742" s="73"/>
      <c r="W742" s="73"/>
      <c r="X742" s="73"/>
      <c r="Y742" s="73"/>
      <c r="Z742" s="26"/>
      <c r="AA742" s="26"/>
      <c r="AB742" s="26"/>
      <c r="AC742" s="26"/>
      <c r="AD742" s="26"/>
      <c r="AE742" s="26"/>
      <c r="AF742" s="26"/>
      <c r="AG742" s="26"/>
    </row>
    <row r="743" spans="1:33" ht="14.25" customHeight="1">
      <c r="A743" s="26"/>
      <c r="B743" s="26"/>
      <c r="C743" s="173"/>
      <c r="D743" s="73"/>
      <c r="E743" s="73"/>
      <c r="F743" s="26"/>
      <c r="G743" s="26"/>
      <c r="H743" s="26"/>
      <c r="I743" s="26"/>
      <c r="J743" s="26"/>
      <c r="K743" s="26"/>
      <c r="L743" s="26"/>
      <c r="M743" s="26"/>
      <c r="N743" s="26"/>
      <c r="O743" s="73"/>
      <c r="P743" s="73"/>
      <c r="Q743" s="73"/>
      <c r="R743" s="73"/>
      <c r="S743" s="73"/>
      <c r="T743" s="173"/>
      <c r="U743" s="173"/>
      <c r="V743" s="73"/>
      <c r="W743" s="73"/>
      <c r="X743" s="73"/>
      <c r="Y743" s="73"/>
      <c r="Z743" s="26"/>
      <c r="AA743" s="26"/>
      <c r="AB743" s="26"/>
      <c r="AC743" s="26"/>
      <c r="AD743" s="26"/>
      <c r="AE743" s="26"/>
      <c r="AF743" s="26"/>
      <c r="AG743" s="26"/>
    </row>
    <row r="744" spans="1:33" ht="14.25" customHeight="1">
      <c r="A744" s="26"/>
      <c r="B744" s="26"/>
      <c r="C744" s="173"/>
      <c r="D744" s="73"/>
      <c r="E744" s="73"/>
      <c r="F744" s="26"/>
      <c r="G744" s="26"/>
      <c r="H744" s="26"/>
      <c r="I744" s="26"/>
      <c r="J744" s="26"/>
      <c r="K744" s="26"/>
      <c r="L744" s="26"/>
      <c r="M744" s="26"/>
      <c r="N744" s="26"/>
      <c r="O744" s="73"/>
      <c r="P744" s="73"/>
      <c r="Q744" s="73"/>
      <c r="R744" s="73"/>
      <c r="S744" s="73"/>
      <c r="T744" s="173"/>
      <c r="U744" s="173"/>
      <c r="V744" s="73"/>
      <c r="W744" s="73"/>
      <c r="X744" s="73"/>
      <c r="Y744" s="73"/>
      <c r="Z744" s="26"/>
      <c r="AA744" s="26"/>
      <c r="AB744" s="26"/>
      <c r="AC744" s="26"/>
      <c r="AD744" s="26"/>
      <c r="AE744" s="26"/>
      <c r="AF744" s="26"/>
      <c r="AG744" s="26"/>
    </row>
    <row r="745" spans="1:33" ht="14.25" customHeight="1">
      <c r="A745" s="26"/>
      <c r="B745" s="26"/>
      <c r="C745" s="173"/>
      <c r="D745" s="73"/>
      <c r="E745" s="73"/>
      <c r="F745" s="26"/>
      <c r="G745" s="26"/>
      <c r="H745" s="26"/>
      <c r="I745" s="26"/>
      <c r="J745" s="26"/>
      <c r="K745" s="26"/>
      <c r="L745" s="26"/>
      <c r="M745" s="26"/>
      <c r="N745" s="26"/>
      <c r="O745" s="73"/>
      <c r="P745" s="73"/>
      <c r="Q745" s="73"/>
      <c r="R745" s="73"/>
      <c r="S745" s="73"/>
      <c r="T745" s="173"/>
      <c r="U745" s="173"/>
      <c r="V745" s="73"/>
      <c r="W745" s="73"/>
      <c r="X745" s="73"/>
      <c r="Y745" s="73"/>
      <c r="Z745" s="26"/>
      <c r="AA745" s="26"/>
      <c r="AB745" s="26"/>
      <c r="AC745" s="26"/>
      <c r="AD745" s="26"/>
      <c r="AE745" s="26"/>
      <c r="AF745" s="26"/>
      <c r="AG745" s="26"/>
    </row>
    <row r="746" spans="1:33" ht="14.25" customHeight="1">
      <c r="A746" s="26"/>
      <c r="B746" s="26"/>
      <c r="C746" s="173"/>
      <c r="D746" s="73"/>
      <c r="E746" s="73"/>
      <c r="F746" s="26"/>
      <c r="G746" s="26"/>
      <c r="H746" s="26"/>
      <c r="I746" s="26"/>
      <c r="J746" s="26"/>
      <c r="K746" s="26"/>
      <c r="L746" s="26"/>
      <c r="M746" s="26"/>
      <c r="N746" s="26"/>
      <c r="O746" s="73"/>
      <c r="P746" s="73"/>
      <c r="Q746" s="73"/>
      <c r="R746" s="73"/>
      <c r="S746" s="73"/>
      <c r="T746" s="173"/>
      <c r="U746" s="173"/>
      <c r="V746" s="73"/>
      <c r="W746" s="73"/>
      <c r="X746" s="73"/>
      <c r="Y746" s="73"/>
      <c r="Z746" s="26"/>
      <c r="AA746" s="26"/>
      <c r="AB746" s="26"/>
      <c r="AC746" s="26"/>
      <c r="AD746" s="26"/>
      <c r="AE746" s="26"/>
      <c r="AF746" s="26"/>
      <c r="AG746" s="26"/>
    </row>
    <row r="747" spans="1:33" ht="14.25" customHeight="1">
      <c r="A747" s="26"/>
      <c r="B747" s="26"/>
      <c r="C747" s="173"/>
      <c r="D747" s="73"/>
      <c r="E747" s="73"/>
      <c r="F747" s="26"/>
      <c r="G747" s="26"/>
      <c r="H747" s="26"/>
      <c r="I747" s="26"/>
      <c r="J747" s="26"/>
      <c r="K747" s="26"/>
      <c r="L747" s="26"/>
      <c r="M747" s="26"/>
      <c r="N747" s="26"/>
      <c r="O747" s="73"/>
      <c r="P747" s="73"/>
      <c r="Q747" s="73"/>
      <c r="R747" s="73"/>
      <c r="S747" s="73"/>
      <c r="T747" s="173"/>
      <c r="U747" s="173"/>
      <c r="V747" s="73"/>
      <c r="W747" s="73"/>
      <c r="X747" s="73"/>
      <c r="Y747" s="73"/>
      <c r="Z747" s="26"/>
      <c r="AA747" s="26"/>
      <c r="AB747" s="26"/>
      <c r="AC747" s="26"/>
      <c r="AD747" s="26"/>
      <c r="AE747" s="26"/>
      <c r="AF747" s="26"/>
      <c r="AG747" s="26"/>
    </row>
    <row r="748" spans="1:33" ht="14.25" customHeight="1">
      <c r="A748" s="26"/>
      <c r="B748" s="26"/>
      <c r="C748" s="173"/>
      <c r="D748" s="73"/>
      <c r="E748" s="73"/>
      <c r="F748" s="26"/>
      <c r="G748" s="26"/>
      <c r="H748" s="26"/>
      <c r="I748" s="26"/>
      <c r="J748" s="26"/>
      <c r="K748" s="26"/>
      <c r="L748" s="26"/>
      <c r="M748" s="26"/>
      <c r="N748" s="26"/>
      <c r="O748" s="73"/>
      <c r="P748" s="73"/>
      <c r="Q748" s="73"/>
      <c r="R748" s="73"/>
      <c r="S748" s="73"/>
      <c r="T748" s="173"/>
      <c r="U748" s="173"/>
      <c r="V748" s="73"/>
      <c r="W748" s="73"/>
      <c r="X748" s="73"/>
      <c r="Y748" s="73"/>
      <c r="Z748" s="26"/>
      <c r="AA748" s="26"/>
      <c r="AB748" s="26"/>
      <c r="AC748" s="26"/>
      <c r="AD748" s="26"/>
      <c r="AE748" s="26"/>
      <c r="AF748" s="26"/>
      <c r="AG748" s="26"/>
    </row>
    <row r="749" spans="1:33" ht="14.25" customHeight="1">
      <c r="A749" s="26"/>
      <c r="B749" s="26"/>
      <c r="C749" s="173"/>
      <c r="D749" s="73"/>
      <c r="E749" s="73"/>
      <c r="F749" s="26"/>
      <c r="G749" s="26"/>
      <c r="H749" s="26"/>
      <c r="I749" s="26"/>
      <c r="J749" s="26"/>
      <c r="K749" s="26"/>
      <c r="L749" s="26"/>
      <c r="M749" s="26"/>
      <c r="N749" s="26"/>
      <c r="O749" s="73"/>
      <c r="P749" s="73"/>
      <c r="Q749" s="73"/>
      <c r="R749" s="73"/>
      <c r="S749" s="73"/>
      <c r="T749" s="173"/>
      <c r="U749" s="173"/>
      <c r="V749" s="73"/>
      <c r="W749" s="73"/>
      <c r="X749" s="73"/>
      <c r="Y749" s="73"/>
      <c r="Z749" s="26"/>
      <c r="AA749" s="26"/>
      <c r="AB749" s="26"/>
      <c r="AC749" s="26"/>
      <c r="AD749" s="26"/>
      <c r="AE749" s="26"/>
      <c r="AF749" s="26"/>
      <c r="AG749" s="26"/>
    </row>
    <row r="750" spans="1:33" ht="14.25" customHeight="1">
      <c r="A750" s="26"/>
      <c r="B750" s="26"/>
      <c r="C750" s="173"/>
      <c r="D750" s="73"/>
      <c r="E750" s="73"/>
      <c r="F750" s="26"/>
      <c r="G750" s="26"/>
      <c r="H750" s="26"/>
      <c r="I750" s="26"/>
      <c r="J750" s="26"/>
      <c r="K750" s="26"/>
      <c r="L750" s="26"/>
      <c r="M750" s="26"/>
      <c r="N750" s="26"/>
      <c r="O750" s="73"/>
      <c r="P750" s="73"/>
      <c r="Q750" s="73"/>
      <c r="R750" s="73"/>
      <c r="S750" s="73"/>
      <c r="T750" s="173"/>
      <c r="U750" s="173"/>
      <c r="V750" s="73"/>
      <c r="W750" s="73"/>
      <c r="X750" s="73"/>
      <c r="Y750" s="73"/>
      <c r="Z750" s="26"/>
      <c r="AA750" s="26"/>
      <c r="AB750" s="26"/>
      <c r="AC750" s="26"/>
      <c r="AD750" s="26"/>
      <c r="AE750" s="26"/>
      <c r="AF750" s="26"/>
      <c r="AG750" s="26"/>
    </row>
    <row r="751" spans="1:33" ht="14.25" customHeight="1">
      <c r="A751" s="26"/>
      <c r="B751" s="26"/>
      <c r="C751" s="173"/>
      <c r="D751" s="73"/>
      <c r="E751" s="73"/>
      <c r="F751" s="26"/>
      <c r="G751" s="26"/>
      <c r="H751" s="26"/>
      <c r="I751" s="26"/>
      <c r="J751" s="26"/>
      <c r="K751" s="26"/>
      <c r="L751" s="26"/>
      <c r="M751" s="26"/>
      <c r="N751" s="26"/>
      <c r="O751" s="73"/>
      <c r="P751" s="73"/>
      <c r="Q751" s="73"/>
      <c r="R751" s="73"/>
      <c r="S751" s="73"/>
      <c r="T751" s="173"/>
      <c r="U751" s="173"/>
      <c r="V751" s="73"/>
      <c r="W751" s="73"/>
      <c r="X751" s="73"/>
      <c r="Y751" s="73"/>
      <c r="Z751" s="26"/>
      <c r="AA751" s="26"/>
      <c r="AB751" s="26"/>
      <c r="AC751" s="26"/>
      <c r="AD751" s="26"/>
      <c r="AE751" s="26"/>
      <c r="AF751" s="26"/>
      <c r="AG751" s="26"/>
    </row>
    <row r="752" spans="1:33" ht="14.25" customHeight="1">
      <c r="A752" s="26"/>
      <c r="B752" s="26"/>
      <c r="C752" s="173"/>
      <c r="D752" s="73"/>
      <c r="E752" s="73"/>
      <c r="F752" s="26"/>
      <c r="G752" s="26"/>
      <c r="H752" s="26"/>
      <c r="I752" s="26"/>
      <c r="J752" s="26"/>
      <c r="K752" s="26"/>
      <c r="L752" s="26"/>
      <c r="M752" s="26"/>
      <c r="N752" s="26"/>
      <c r="O752" s="73"/>
      <c r="P752" s="73"/>
      <c r="Q752" s="73"/>
      <c r="R752" s="73"/>
      <c r="S752" s="73"/>
      <c r="T752" s="173"/>
      <c r="U752" s="173"/>
      <c r="V752" s="73"/>
      <c r="W752" s="73"/>
      <c r="X752" s="73"/>
      <c r="Y752" s="73"/>
      <c r="Z752" s="26"/>
      <c r="AA752" s="26"/>
      <c r="AB752" s="26"/>
      <c r="AC752" s="26"/>
      <c r="AD752" s="26"/>
      <c r="AE752" s="26"/>
      <c r="AF752" s="26"/>
      <c r="AG752" s="26"/>
    </row>
    <row r="753" spans="1:33" ht="14.25" customHeight="1">
      <c r="A753" s="26"/>
      <c r="B753" s="26"/>
      <c r="C753" s="173"/>
      <c r="D753" s="73"/>
      <c r="E753" s="73"/>
      <c r="F753" s="26"/>
      <c r="G753" s="26"/>
      <c r="H753" s="26"/>
      <c r="I753" s="26"/>
      <c r="J753" s="26"/>
      <c r="K753" s="26"/>
      <c r="L753" s="26"/>
      <c r="M753" s="26"/>
      <c r="N753" s="26"/>
      <c r="O753" s="73"/>
      <c r="P753" s="73"/>
      <c r="Q753" s="73"/>
      <c r="R753" s="73"/>
      <c r="S753" s="73"/>
      <c r="T753" s="173"/>
      <c r="U753" s="173"/>
      <c r="V753" s="73"/>
      <c r="W753" s="73"/>
      <c r="X753" s="73"/>
      <c r="Y753" s="73"/>
      <c r="Z753" s="26"/>
      <c r="AA753" s="26"/>
      <c r="AB753" s="26"/>
      <c r="AC753" s="26"/>
      <c r="AD753" s="26"/>
      <c r="AE753" s="26"/>
      <c r="AF753" s="26"/>
      <c r="AG753" s="26"/>
    </row>
    <row r="754" spans="1:33" ht="14.25" customHeight="1">
      <c r="A754" s="26"/>
      <c r="B754" s="26"/>
      <c r="C754" s="173"/>
      <c r="D754" s="73"/>
      <c r="E754" s="73"/>
      <c r="F754" s="26"/>
      <c r="G754" s="26"/>
      <c r="H754" s="26"/>
      <c r="I754" s="26"/>
      <c r="J754" s="26"/>
      <c r="K754" s="26"/>
      <c r="L754" s="26"/>
      <c r="M754" s="26"/>
      <c r="N754" s="26"/>
      <c r="O754" s="73"/>
      <c r="P754" s="73"/>
      <c r="Q754" s="73"/>
      <c r="R754" s="73"/>
      <c r="S754" s="73"/>
      <c r="T754" s="173"/>
      <c r="U754" s="173"/>
      <c r="V754" s="73"/>
      <c r="W754" s="73"/>
      <c r="X754" s="73"/>
      <c r="Y754" s="73"/>
      <c r="Z754" s="26"/>
      <c r="AA754" s="26"/>
      <c r="AB754" s="26"/>
      <c r="AC754" s="26"/>
      <c r="AD754" s="26"/>
      <c r="AE754" s="26"/>
      <c r="AF754" s="26"/>
      <c r="AG754" s="26"/>
    </row>
    <row r="755" spans="1:33" ht="14.25" customHeight="1">
      <c r="A755" s="26"/>
      <c r="B755" s="26"/>
      <c r="C755" s="173"/>
      <c r="D755" s="73"/>
      <c r="E755" s="73"/>
      <c r="F755" s="26"/>
      <c r="G755" s="26"/>
      <c r="H755" s="26"/>
      <c r="I755" s="26"/>
      <c r="J755" s="26"/>
      <c r="K755" s="26"/>
      <c r="L755" s="26"/>
      <c r="M755" s="26"/>
      <c r="N755" s="26"/>
      <c r="O755" s="73"/>
      <c r="P755" s="73"/>
      <c r="Q755" s="73"/>
      <c r="R755" s="73"/>
      <c r="S755" s="73"/>
      <c r="T755" s="173"/>
      <c r="U755" s="173"/>
      <c r="V755" s="73"/>
      <c r="W755" s="73"/>
      <c r="X755" s="73"/>
      <c r="Y755" s="73"/>
      <c r="Z755" s="26"/>
      <c r="AA755" s="26"/>
      <c r="AB755" s="26"/>
      <c r="AC755" s="26"/>
      <c r="AD755" s="26"/>
      <c r="AE755" s="26"/>
      <c r="AF755" s="26"/>
      <c r="AG755" s="26"/>
    </row>
    <row r="756" spans="1:33" ht="14.25" customHeight="1">
      <c r="A756" s="26"/>
      <c r="B756" s="26"/>
      <c r="C756" s="173"/>
      <c r="D756" s="73"/>
      <c r="E756" s="73"/>
      <c r="F756" s="26"/>
      <c r="G756" s="26"/>
      <c r="H756" s="26"/>
      <c r="I756" s="26"/>
      <c r="J756" s="26"/>
      <c r="K756" s="26"/>
      <c r="L756" s="26"/>
      <c r="M756" s="26"/>
      <c r="N756" s="26"/>
      <c r="O756" s="73"/>
      <c r="P756" s="73"/>
      <c r="Q756" s="73"/>
      <c r="R756" s="73"/>
      <c r="S756" s="73"/>
      <c r="T756" s="173"/>
      <c r="U756" s="173"/>
      <c r="V756" s="73"/>
      <c r="W756" s="73"/>
      <c r="X756" s="73"/>
      <c r="Y756" s="73"/>
      <c r="Z756" s="26"/>
      <c r="AA756" s="26"/>
      <c r="AB756" s="26"/>
      <c r="AC756" s="26"/>
      <c r="AD756" s="26"/>
      <c r="AE756" s="26"/>
      <c r="AF756" s="26"/>
      <c r="AG756" s="26"/>
    </row>
    <row r="757" spans="1:33" ht="14.25" customHeight="1">
      <c r="A757" s="26"/>
      <c r="B757" s="26"/>
      <c r="C757" s="173"/>
      <c r="D757" s="73"/>
      <c r="E757" s="73"/>
      <c r="F757" s="26"/>
      <c r="G757" s="26"/>
      <c r="H757" s="26"/>
      <c r="I757" s="26"/>
      <c r="J757" s="26"/>
      <c r="K757" s="26"/>
      <c r="L757" s="26"/>
      <c r="M757" s="26"/>
      <c r="N757" s="26"/>
      <c r="O757" s="73"/>
      <c r="P757" s="73"/>
      <c r="Q757" s="73"/>
      <c r="R757" s="73"/>
      <c r="S757" s="73"/>
      <c r="T757" s="173"/>
      <c r="U757" s="173"/>
      <c r="V757" s="73"/>
      <c r="W757" s="73"/>
      <c r="X757" s="73"/>
      <c r="Y757" s="73"/>
      <c r="Z757" s="26"/>
      <c r="AA757" s="26"/>
      <c r="AB757" s="26"/>
      <c r="AC757" s="26"/>
      <c r="AD757" s="26"/>
      <c r="AE757" s="26"/>
      <c r="AF757" s="26"/>
      <c r="AG757" s="26"/>
    </row>
    <row r="758" spans="1:33" ht="14.25" customHeight="1">
      <c r="A758" s="26"/>
      <c r="B758" s="26"/>
      <c r="C758" s="173"/>
      <c r="D758" s="73"/>
      <c r="E758" s="73"/>
      <c r="F758" s="26"/>
      <c r="G758" s="26"/>
      <c r="H758" s="26"/>
      <c r="I758" s="26"/>
      <c r="J758" s="26"/>
      <c r="K758" s="26"/>
      <c r="L758" s="26"/>
      <c r="M758" s="26"/>
      <c r="N758" s="26"/>
      <c r="O758" s="73"/>
      <c r="P758" s="73"/>
      <c r="Q758" s="73"/>
      <c r="R758" s="73"/>
      <c r="S758" s="73"/>
      <c r="T758" s="173"/>
      <c r="U758" s="173"/>
      <c r="V758" s="73"/>
      <c r="W758" s="73"/>
      <c r="X758" s="73"/>
      <c r="Y758" s="73"/>
      <c r="Z758" s="26"/>
      <c r="AA758" s="26"/>
      <c r="AB758" s="26"/>
      <c r="AC758" s="26"/>
      <c r="AD758" s="26"/>
      <c r="AE758" s="26"/>
      <c r="AF758" s="26"/>
      <c r="AG758" s="26"/>
    </row>
    <row r="759" spans="1:33" ht="14.25" customHeight="1">
      <c r="A759" s="26"/>
      <c r="B759" s="26"/>
      <c r="C759" s="173"/>
      <c r="D759" s="73"/>
      <c r="E759" s="73"/>
      <c r="F759" s="26"/>
      <c r="G759" s="26"/>
      <c r="H759" s="26"/>
      <c r="I759" s="26"/>
      <c r="J759" s="26"/>
      <c r="K759" s="26"/>
      <c r="L759" s="26"/>
      <c r="M759" s="26"/>
      <c r="N759" s="26"/>
      <c r="O759" s="73"/>
      <c r="P759" s="73"/>
      <c r="Q759" s="73"/>
      <c r="R759" s="73"/>
      <c r="S759" s="73"/>
      <c r="T759" s="173"/>
      <c r="U759" s="173"/>
      <c r="V759" s="73"/>
      <c r="W759" s="73"/>
      <c r="X759" s="73"/>
      <c r="Y759" s="73"/>
      <c r="Z759" s="26"/>
      <c r="AA759" s="26"/>
      <c r="AB759" s="26"/>
      <c r="AC759" s="26"/>
      <c r="AD759" s="26"/>
      <c r="AE759" s="26"/>
      <c r="AF759" s="26"/>
      <c r="AG759" s="26"/>
    </row>
    <row r="760" spans="1:33" ht="14.25" customHeight="1">
      <c r="A760" s="26"/>
      <c r="B760" s="26"/>
      <c r="C760" s="173"/>
      <c r="D760" s="73"/>
      <c r="E760" s="73"/>
      <c r="F760" s="26"/>
      <c r="G760" s="26"/>
      <c r="H760" s="26"/>
      <c r="I760" s="26"/>
      <c r="J760" s="26"/>
      <c r="K760" s="26"/>
      <c r="L760" s="26"/>
      <c r="M760" s="26"/>
      <c r="N760" s="26"/>
      <c r="O760" s="73"/>
      <c r="P760" s="73"/>
      <c r="Q760" s="73"/>
      <c r="R760" s="73"/>
      <c r="S760" s="73"/>
      <c r="T760" s="173"/>
      <c r="U760" s="173"/>
      <c r="V760" s="73"/>
      <c r="W760" s="73"/>
      <c r="X760" s="73"/>
      <c r="Y760" s="73"/>
      <c r="Z760" s="26"/>
      <c r="AA760" s="26"/>
      <c r="AB760" s="26"/>
      <c r="AC760" s="26"/>
      <c r="AD760" s="26"/>
      <c r="AE760" s="26"/>
      <c r="AF760" s="26"/>
      <c r="AG760" s="26"/>
    </row>
    <row r="761" spans="1:33" ht="14.25" customHeight="1">
      <c r="A761" s="26"/>
      <c r="B761" s="26"/>
      <c r="C761" s="173"/>
      <c r="D761" s="73"/>
      <c r="E761" s="73"/>
      <c r="F761" s="26"/>
      <c r="G761" s="26"/>
      <c r="H761" s="26"/>
      <c r="I761" s="26"/>
      <c r="J761" s="26"/>
      <c r="K761" s="26"/>
      <c r="L761" s="26"/>
      <c r="M761" s="26"/>
      <c r="N761" s="26"/>
      <c r="O761" s="73"/>
      <c r="P761" s="73"/>
      <c r="Q761" s="73"/>
      <c r="R761" s="73"/>
      <c r="S761" s="73"/>
      <c r="T761" s="173"/>
      <c r="U761" s="173"/>
      <c r="V761" s="73"/>
      <c r="W761" s="73"/>
      <c r="X761" s="73"/>
      <c r="Y761" s="73"/>
      <c r="Z761" s="26"/>
      <c r="AA761" s="26"/>
      <c r="AB761" s="26"/>
      <c r="AC761" s="26"/>
      <c r="AD761" s="26"/>
      <c r="AE761" s="26"/>
      <c r="AF761" s="26"/>
      <c r="AG761" s="26"/>
    </row>
    <row r="762" spans="1:33" ht="14.25" customHeight="1">
      <c r="A762" s="26"/>
      <c r="B762" s="26"/>
      <c r="C762" s="173"/>
      <c r="D762" s="73"/>
      <c r="E762" s="73"/>
      <c r="F762" s="26"/>
      <c r="G762" s="26"/>
      <c r="H762" s="26"/>
      <c r="I762" s="26"/>
      <c r="J762" s="26"/>
      <c r="K762" s="26"/>
      <c r="L762" s="26"/>
      <c r="M762" s="26"/>
      <c r="N762" s="26"/>
      <c r="O762" s="73"/>
      <c r="P762" s="73"/>
      <c r="Q762" s="73"/>
      <c r="R762" s="73"/>
      <c r="S762" s="73"/>
      <c r="T762" s="173"/>
      <c r="U762" s="173"/>
      <c r="V762" s="73"/>
      <c r="W762" s="73"/>
      <c r="X762" s="73"/>
      <c r="Y762" s="73"/>
      <c r="Z762" s="26"/>
      <c r="AA762" s="26"/>
      <c r="AB762" s="26"/>
      <c r="AC762" s="26"/>
      <c r="AD762" s="26"/>
      <c r="AE762" s="26"/>
      <c r="AF762" s="26"/>
      <c r="AG762" s="26"/>
    </row>
    <row r="763" spans="1:33" ht="14.25" customHeight="1">
      <c r="A763" s="26"/>
      <c r="B763" s="26"/>
      <c r="C763" s="173"/>
      <c r="D763" s="73"/>
      <c r="E763" s="73"/>
      <c r="F763" s="26"/>
      <c r="G763" s="26"/>
      <c r="H763" s="26"/>
      <c r="I763" s="26"/>
      <c r="J763" s="26"/>
      <c r="K763" s="26"/>
      <c r="L763" s="26"/>
      <c r="M763" s="26"/>
      <c r="N763" s="26"/>
      <c r="O763" s="73"/>
      <c r="P763" s="73"/>
      <c r="Q763" s="73"/>
      <c r="R763" s="73"/>
      <c r="S763" s="73"/>
      <c r="T763" s="173"/>
      <c r="U763" s="173"/>
      <c r="V763" s="73"/>
      <c r="W763" s="73"/>
      <c r="X763" s="73"/>
      <c r="Y763" s="73"/>
      <c r="Z763" s="26"/>
      <c r="AA763" s="26"/>
      <c r="AB763" s="26"/>
      <c r="AC763" s="26"/>
      <c r="AD763" s="26"/>
      <c r="AE763" s="26"/>
      <c r="AF763" s="26"/>
      <c r="AG763" s="26"/>
    </row>
    <row r="764" spans="1:33" ht="14.25" customHeight="1">
      <c r="A764" s="26"/>
      <c r="B764" s="26"/>
      <c r="C764" s="173"/>
      <c r="D764" s="73"/>
      <c r="E764" s="73"/>
      <c r="F764" s="26"/>
      <c r="G764" s="26"/>
      <c r="H764" s="26"/>
      <c r="I764" s="26"/>
      <c r="J764" s="26"/>
      <c r="K764" s="26"/>
      <c r="L764" s="26"/>
      <c r="M764" s="26"/>
      <c r="N764" s="26"/>
      <c r="O764" s="73"/>
      <c r="P764" s="73"/>
      <c r="Q764" s="73"/>
      <c r="R764" s="73"/>
      <c r="S764" s="73"/>
      <c r="T764" s="173"/>
      <c r="U764" s="173"/>
      <c r="V764" s="73"/>
      <c r="W764" s="73"/>
      <c r="X764" s="73"/>
      <c r="Y764" s="73"/>
      <c r="Z764" s="26"/>
      <c r="AA764" s="26"/>
      <c r="AB764" s="26"/>
      <c r="AC764" s="26"/>
      <c r="AD764" s="26"/>
      <c r="AE764" s="26"/>
      <c r="AF764" s="26"/>
      <c r="AG764" s="26"/>
    </row>
    <row r="765" spans="1:33" ht="14.25" customHeight="1">
      <c r="A765" s="26"/>
      <c r="B765" s="26"/>
      <c r="C765" s="173"/>
      <c r="D765" s="73"/>
      <c r="E765" s="73"/>
      <c r="F765" s="26"/>
      <c r="G765" s="26"/>
      <c r="H765" s="26"/>
      <c r="I765" s="26"/>
      <c r="J765" s="26"/>
      <c r="K765" s="26"/>
      <c r="L765" s="26"/>
      <c r="M765" s="26"/>
      <c r="N765" s="26"/>
      <c r="O765" s="73"/>
      <c r="P765" s="73"/>
      <c r="Q765" s="73"/>
      <c r="R765" s="73"/>
      <c r="S765" s="73"/>
      <c r="T765" s="173"/>
      <c r="U765" s="173"/>
      <c r="V765" s="73"/>
      <c r="W765" s="73"/>
      <c r="X765" s="73"/>
      <c r="Y765" s="73"/>
      <c r="Z765" s="26"/>
      <c r="AA765" s="26"/>
      <c r="AB765" s="26"/>
      <c r="AC765" s="26"/>
      <c r="AD765" s="26"/>
      <c r="AE765" s="26"/>
      <c r="AF765" s="26"/>
      <c r="AG765" s="26"/>
    </row>
    <row r="766" spans="1:33" ht="14.25" customHeight="1">
      <c r="A766" s="26"/>
      <c r="B766" s="26"/>
      <c r="C766" s="173"/>
      <c r="D766" s="73"/>
      <c r="E766" s="73"/>
      <c r="F766" s="26"/>
      <c r="G766" s="26"/>
      <c r="H766" s="26"/>
      <c r="I766" s="26"/>
      <c r="J766" s="26"/>
      <c r="K766" s="26"/>
      <c r="L766" s="26"/>
      <c r="M766" s="26"/>
      <c r="N766" s="26"/>
      <c r="O766" s="73"/>
      <c r="P766" s="73"/>
      <c r="Q766" s="73"/>
      <c r="R766" s="73"/>
      <c r="S766" s="73"/>
      <c r="T766" s="173"/>
      <c r="U766" s="173"/>
      <c r="V766" s="73"/>
      <c r="W766" s="73"/>
      <c r="X766" s="73"/>
      <c r="Y766" s="73"/>
      <c r="Z766" s="26"/>
      <c r="AA766" s="26"/>
      <c r="AB766" s="26"/>
      <c r="AC766" s="26"/>
      <c r="AD766" s="26"/>
      <c r="AE766" s="26"/>
      <c r="AF766" s="26"/>
      <c r="AG766" s="26"/>
    </row>
    <row r="767" spans="1:33" ht="14.25" customHeight="1">
      <c r="A767" s="26"/>
      <c r="B767" s="26"/>
      <c r="C767" s="173"/>
      <c r="D767" s="73"/>
      <c r="E767" s="73"/>
      <c r="F767" s="26"/>
      <c r="G767" s="26"/>
      <c r="H767" s="26"/>
      <c r="I767" s="26"/>
      <c r="J767" s="26"/>
      <c r="K767" s="26"/>
      <c r="L767" s="26"/>
      <c r="M767" s="26"/>
      <c r="N767" s="26"/>
      <c r="O767" s="73"/>
      <c r="P767" s="73"/>
      <c r="Q767" s="73"/>
      <c r="R767" s="73"/>
      <c r="S767" s="73"/>
      <c r="T767" s="173"/>
      <c r="U767" s="173"/>
      <c r="V767" s="73"/>
      <c r="W767" s="73"/>
      <c r="X767" s="73"/>
      <c r="Y767" s="73"/>
      <c r="Z767" s="26"/>
      <c r="AA767" s="26"/>
      <c r="AB767" s="26"/>
      <c r="AC767" s="26"/>
      <c r="AD767" s="26"/>
      <c r="AE767" s="26"/>
      <c r="AF767" s="26"/>
      <c r="AG767" s="26"/>
    </row>
    <row r="768" spans="1:33" ht="14.25" customHeight="1">
      <c r="A768" s="26"/>
      <c r="B768" s="26"/>
      <c r="C768" s="173"/>
      <c r="D768" s="73"/>
      <c r="E768" s="73"/>
      <c r="F768" s="26"/>
      <c r="G768" s="26"/>
      <c r="H768" s="26"/>
      <c r="I768" s="26"/>
      <c r="J768" s="26"/>
      <c r="K768" s="26"/>
      <c r="L768" s="26"/>
      <c r="M768" s="26"/>
      <c r="N768" s="26"/>
      <c r="O768" s="73"/>
      <c r="P768" s="73"/>
      <c r="Q768" s="73"/>
      <c r="R768" s="73"/>
      <c r="S768" s="73"/>
      <c r="T768" s="173"/>
      <c r="U768" s="173"/>
      <c r="V768" s="73"/>
      <c r="W768" s="73"/>
      <c r="X768" s="73"/>
      <c r="Y768" s="73"/>
      <c r="Z768" s="26"/>
      <c r="AA768" s="26"/>
      <c r="AB768" s="26"/>
      <c r="AC768" s="26"/>
      <c r="AD768" s="26"/>
      <c r="AE768" s="26"/>
      <c r="AF768" s="26"/>
      <c r="AG768" s="26"/>
    </row>
    <row r="769" spans="1:33" ht="14.25" customHeight="1">
      <c r="A769" s="26"/>
      <c r="B769" s="26"/>
      <c r="C769" s="173"/>
      <c r="D769" s="73"/>
      <c r="E769" s="73"/>
      <c r="F769" s="26"/>
      <c r="G769" s="26"/>
      <c r="H769" s="26"/>
      <c r="I769" s="26"/>
      <c r="J769" s="26"/>
      <c r="K769" s="26"/>
      <c r="L769" s="26"/>
      <c r="M769" s="26"/>
      <c r="N769" s="26"/>
      <c r="O769" s="73"/>
      <c r="P769" s="73"/>
      <c r="Q769" s="73"/>
      <c r="R769" s="73"/>
      <c r="S769" s="73"/>
      <c r="T769" s="173"/>
      <c r="U769" s="173"/>
      <c r="V769" s="73"/>
      <c r="W769" s="73"/>
      <c r="X769" s="73"/>
      <c r="Y769" s="73"/>
      <c r="Z769" s="26"/>
      <c r="AA769" s="26"/>
      <c r="AB769" s="26"/>
      <c r="AC769" s="26"/>
      <c r="AD769" s="26"/>
      <c r="AE769" s="26"/>
      <c r="AF769" s="26"/>
      <c r="AG769" s="26"/>
    </row>
    <row r="770" spans="1:33" ht="14.25" customHeight="1">
      <c r="A770" s="26"/>
      <c r="B770" s="26"/>
      <c r="C770" s="173"/>
      <c r="D770" s="73"/>
      <c r="E770" s="73"/>
      <c r="F770" s="26"/>
      <c r="G770" s="26"/>
      <c r="H770" s="26"/>
      <c r="I770" s="26"/>
      <c r="J770" s="26"/>
      <c r="K770" s="26"/>
      <c r="L770" s="26"/>
      <c r="M770" s="26"/>
      <c r="N770" s="26"/>
      <c r="O770" s="73"/>
      <c r="P770" s="73"/>
      <c r="Q770" s="73"/>
      <c r="R770" s="73"/>
      <c r="S770" s="73"/>
      <c r="T770" s="173"/>
      <c r="U770" s="173"/>
      <c r="V770" s="73"/>
      <c r="W770" s="73"/>
      <c r="X770" s="73"/>
      <c r="Y770" s="73"/>
      <c r="Z770" s="26"/>
      <c r="AA770" s="26"/>
      <c r="AB770" s="26"/>
      <c r="AC770" s="26"/>
      <c r="AD770" s="26"/>
      <c r="AE770" s="26"/>
      <c r="AF770" s="26"/>
      <c r="AG770" s="26"/>
    </row>
    <row r="771" spans="1:33" ht="14.25" customHeight="1">
      <c r="A771" s="26"/>
      <c r="B771" s="26"/>
      <c r="C771" s="173"/>
      <c r="D771" s="73"/>
      <c r="E771" s="73"/>
      <c r="F771" s="26"/>
      <c r="G771" s="26"/>
      <c r="H771" s="26"/>
      <c r="I771" s="26"/>
      <c r="J771" s="26"/>
      <c r="K771" s="26"/>
      <c r="L771" s="26"/>
      <c r="M771" s="26"/>
      <c r="N771" s="26"/>
      <c r="O771" s="73"/>
      <c r="P771" s="73"/>
      <c r="Q771" s="73"/>
      <c r="R771" s="73"/>
      <c r="S771" s="73"/>
      <c r="T771" s="173"/>
      <c r="U771" s="173"/>
      <c r="V771" s="73"/>
      <c r="W771" s="73"/>
      <c r="X771" s="73"/>
      <c r="Y771" s="73"/>
      <c r="Z771" s="26"/>
      <c r="AA771" s="26"/>
      <c r="AB771" s="26"/>
      <c r="AC771" s="26"/>
      <c r="AD771" s="26"/>
      <c r="AE771" s="26"/>
      <c r="AF771" s="26"/>
      <c r="AG771" s="26"/>
    </row>
    <row r="772" spans="1:33" ht="14.25" customHeight="1">
      <c r="A772" s="26"/>
      <c r="B772" s="26"/>
      <c r="C772" s="173"/>
      <c r="D772" s="73"/>
      <c r="E772" s="73"/>
      <c r="F772" s="26"/>
      <c r="G772" s="26"/>
      <c r="H772" s="26"/>
      <c r="I772" s="26"/>
      <c r="J772" s="26"/>
      <c r="K772" s="26"/>
      <c r="L772" s="26"/>
      <c r="M772" s="26"/>
      <c r="N772" s="26"/>
      <c r="O772" s="73"/>
      <c r="P772" s="73"/>
      <c r="Q772" s="73"/>
      <c r="R772" s="73"/>
      <c r="S772" s="73"/>
      <c r="T772" s="173"/>
      <c r="U772" s="173"/>
      <c r="V772" s="73"/>
      <c r="W772" s="73"/>
      <c r="X772" s="73"/>
      <c r="Y772" s="73"/>
      <c r="Z772" s="26"/>
      <c r="AA772" s="26"/>
      <c r="AB772" s="26"/>
      <c r="AC772" s="26"/>
      <c r="AD772" s="26"/>
      <c r="AE772" s="26"/>
      <c r="AF772" s="26"/>
      <c r="AG772" s="26"/>
    </row>
    <row r="773" spans="1:33" ht="14.25" customHeight="1">
      <c r="A773" s="26"/>
      <c r="B773" s="26"/>
      <c r="C773" s="173"/>
      <c r="D773" s="73"/>
      <c r="E773" s="73"/>
      <c r="F773" s="26"/>
      <c r="G773" s="26"/>
      <c r="H773" s="26"/>
      <c r="I773" s="26"/>
      <c r="J773" s="26"/>
      <c r="K773" s="26"/>
      <c r="L773" s="26"/>
      <c r="M773" s="26"/>
      <c r="N773" s="26"/>
      <c r="O773" s="73"/>
      <c r="P773" s="73"/>
      <c r="Q773" s="73"/>
      <c r="R773" s="73"/>
      <c r="S773" s="73"/>
      <c r="T773" s="173"/>
      <c r="U773" s="173"/>
      <c r="V773" s="73"/>
      <c r="W773" s="73"/>
      <c r="X773" s="73"/>
      <c r="Y773" s="73"/>
      <c r="Z773" s="26"/>
      <c r="AA773" s="26"/>
      <c r="AB773" s="26"/>
      <c r="AC773" s="26"/>
      <c r="AD773" s="26"/>
      <c r="AE773" s="26"/>
      <c r="AF773" s="26"/>
      <c r="AG773" s="26"/>
    </row>
    <row r="774" spans="1:33" ht="14.25" customHeight="1">
      <c r="A774" s="26"/>
      <c r="B774" s="26"/>
      <c r="C774" s="173"/>
      <c r="D774" s="73"/>
      <c r="E774" s="73"/>
      <c r="F774" s="26"/>
      <c r="G774" s="26"/>
      <c r="H774" s="26"/>
      <c r="I774" s="26"/>
      <c r="J774" s="26"/>
      <c r="K774" s="26"/>
      <c r="L774" s="26"/>
      <c r="M774" s="26"/>
      <c r="N774" s="26"/>
      <c r="O774" s="73"/>
      <c r="P774" s="73"/>
      <c r="Q774" s="73"/>
      <c r="R774" s="73"/>
      <c r="S774" s="73"/>
      <c r="T774" s="173"/>
      <c r="U774" s="173"/>
      <c r="V774" s="73"/>
      <c r="W774" s="73"/>
      <c r="X774" s="73"/>
      <c r="Y774" s="73"/>
      <c r="Z774" s="26"/>
      <c r="AA774" s="26"/>
      <c r="AB774" s="26"/>
      <c r="AC774" s="26"/>
      <c r="AD774" s="26"/>
      <c r="AE774" s="26"/>
      <c r="AF774" s="26"/>
      <c r="AG774" s="26"/>
    </row>
    <row r="775" spans="1:33" ht="14.25" customHeight="1">
      <c r="A775" s="26"/>
      <c r="B775" s="26"/>
      <c r="C775" s="173"/>
      <c r="D775" s="73"/>
      <c r="E775" s="73"/>
      <c r="F775" s="26"/>
      <c r="G775" s="26"/>
      <c r="H775" s="26"/>
      <c r="I775" s="26"/>
      <c r="J775" s="26"/>
      <c r="K775" s="26"/>
      <c r="L775" s="26"/>
      <c r="M775" s="26"/>
      <c r="N775" s="26"/>
      <c r="O775" s="73"/>
      <c r="P775" s="73"/>
      <c r="Q775" s="73"/>
      <c r="R775" s="73"/>
      <c r="S775" s="73"/>
      <c r="T775" s="173"/>
      <c r="U775" s="173"/>
      <c r="V775" s="73"/>
      <c r="W775" s="73"/>
      <c r="X775" s="73"/>
      <c r="Y775" s="73"/>
      <c r="Z775" s="26"/>
      <c r="AA775" s="26"/>
      <c r="AB775" s="26"/>
      <c r="AC775" s="26"/>
      <c r="AD775" s="26"/>
      <c r="AE775" s="26"/>
      <c r="AF775" s="26"/>
      <c r="AG775" s="26"/>
    </row>
    <row r="776" spans="1:33" ht="14.25" customHeight="1">
      <c r="A776" s="26"/>
      <c r="B776" s="26"/>
      <c r="C776" s="173"/>
      <c r="D776" s="73"/>
      <c r="E776" s="73"/>
      <c r="F776" s="26"/>
      <c r="G776" s="26"/>
      <c r="H776" s="26"/>
      <c r="I776" s="26"/>
      <c r="J776" s="26"/>
      <c r="K776" s="26"/>
      <c r="L776" s="26"/>
      <c r="M776" s="26"/>
      <c r="N776" s="26"/>
      <c r="O776" s="73"/>
      <c r="P776" s="73"/>
      <c r="Q776" s="73"/>
      <c r="R776" s="73"/>
      <c r="S776" s="73"/>
      <c r="T776" s="173"/>
      <c r="U776" s="173"/>
      <c r="V776" s="73"/>
      <c r="W776" s="73"/>
      <c r="X776" s="73"/>
      <c r="Y776" s="73"/>
      <c r="Z776" s="26"/>
      <c r="AA776" s="26"/>
      <c r="AB776" s="26"/>
      <c r="AC776" s="26"/>
      <c r="AD776" s="26"/>
      <c r="AE776" s="26"/>
      <c r="AF776" s="26"/>
      <c r="AG776" s="26"/>
    </row>
    <row r="777" spans="1:33" ht="14.25" customHeight="1">
      <c r="A777" s="26"/>
      <c r="B777" s="26"/>
      <c r="C777" s="173"/>
      <c r="D777" s="73"/>
      <c r="E777" s="73"/>
      <c r="F777" s="26"/>
      <c r="G777" s="26"/>
      <c r="H777" s="26"/>
      <c r="I777" s="26"/>
      <c r="J777" s="26"/>
      <c r="K777" s="26"/>
      <c r="L777" s="26"/>
      <c r="M777" s="26"/>
      <c r="N777" s="26"/>
      <c r="O777" s="73"/>
      <c r="P777" s="73"/>
      <c r="Q777" s="73"/>
      <c r="R777" s="73"/>
      <c r="S777" s="73"/>
      <c r="T777" s="173"/>
      <c r="U777" s="173"/>
      <c r="V777" s="73"/>
      <c r="W777" s="73"/>
      <c r="X777" s="73"/>
      <c r="Y777" s="73"/>
      <c r="Z777" s="26"/>
      <c r="AA777" s="26"/>
      <c r="AB777" s="26"/>
      <c r="AC777" s="26"/>
      <c r="AD777" s="26"/>
      <c r="AE777" s="26"/>
      <c r="AF777" s="26"/>
      <c r="AG777" s="26"/>
    </row>
    <row r="778" spans="1:33" ht="14.25" customHeight="1">
      <c r="A778" s="26"/>
      <c r="B778" s="26"/>
      <c r="C778" s="173"/>
      <c r="D778" s="73"/>
      <c r="E778" s="73"/>
      <c r="F778" s="26"/>
      <c r="G778" s="26"/>
      <c r="H778" s="26"/>
      <c r="I778" s="26"/>
      <c r="J778" s="26"/>
      <c r="K778" s="26"/>
      <c r="L778" s="26"/>
      <c r="M778" s="26"/>
      <c r="N778" s="26"/>
      <c r="O778" s="73"/>
      <c r="P778" s="73"/>
      <c r="Q778" s="73"/>
      <c r="R778" s="73"/>
      <c r="S778" s="73"/>
      <c r="T778" s="173"/>
      <c r="U778" s="173"/>
      <c r="V778" s="73"/>
      <c r="W778" s="73"/>
      <c r="X778" s="73"/>
      <c r="Y778" s="73"/>
      <c r="Z778" s="26"/>
      <c r="AA778" s="26"/>
      <c r="AB778" s="26"/>
      <c r="AC778" s="26"/>
      <c r="AD778" s="26"/>
      <c r="AE778" s="26"/>
      <c r="AF778" s="26"/>
      <c r="AG778" s="26"/>
    </row>
    <row r="779" spans="1:33" ht="14.25" customHeight="1">
      <c r="A779" s="26"/>
      <c r="B779" s="26"/>
      <c r="C779" s="173"/>
      <c r="D779" s="73"/>
      <c r="E779" s="73"/>
      <c r="F779" s="26"/>
      <c r="G779" s="26"/>
      <c r="H779" s="26"/>
      <c r="I779" s="26"/>
      <c r="J779" s="26"/>
      <c r="K779" s="26"/>
      <c r="L779" s="26"/>
      <c r="M779" s="26"/>
      <c r="N779" s="26"/>
      <c r="O779" s="73"/>
      <c r="P779" s="73"/>
      <c r="Q779" s="73"/>
      <c r="R779" s="73"/>
      <c r="S779" s="73"/>
      <c r="T779" s="173"/>
      <c r="U779" s="173"/>
      <c r="V779" s="73"/>
      <c r="W779" s="73"/>
      <c r="X779" s="73"/>
      <c r="Y779" s="73"/>
      <c r="Z779" s="26"/>
      <c r="AA779" s="26"/>
      <c r="AB779" s="26"/>
      <c r="AC779" s="26"/>
      <c r="AD779" s="26"/>
      <c r="AE779" s="26"/>
      <c r="AF779" s="26"/>
      <c r="AG779" s="26"/>
    </row>
    <row r="780" spans="1:33" ht="14.25" customHeight="1">
      <c r="A780" s="26"/>
      <c r="B780" s="26"/>
      <c r="C780" s="173"/>
      <c r="D780" s="73"/>
      <c r="E780" s="73"/>
      <c r="F780" s="26"/>
      <c r="G780" s="26"/>
      <c r="H780" s="26"/>
      <c r="I780" s="26"/>
      <c r="J780" s="26"/>
      <c r="K780" s="26"/>
      <c r="L780" s="26"/>
      <c r="M780" s="26"/>
      <c r="N780" s="26"/>
      <c r="O780" s="73"/>
      <c r="P780" s="73"/>
      <c r="Q780" s="73"/>
      <c r="R780" s="73"/>
      <c r="S780" s="73"/>
      <c r="T780" s="173"/>
      <c r="U780" s="173"/>
      <c r="V780" s="73"/>
      <c r="W780" s="73"/>
      <c r="X780" s="73"/>
      <c r="Y780" s="73"/>
      <c r="Z780" s="26"/>
      <c r="AA780" s="26"/>
      <c r="AB780" s="26"/>
      <c r="AC780" s="26"/>
      <c r="AD780" s="26"/>
      <c r="AE780" s="26"/>
      <c r="AF780" s="26"/>
      <c r="AG780" s="26"/>
    </row>
    <row r="781" spans="1:33" ht="14.25" customHeight="1">
      <c r="A781" s="26"/>
      <c r="B781" s="26"/>
      <c r="C781" s="173"/>
      <c r="D781" s="73"/>
      <c r="E781" s="73"/>
      <c r="F781" s="26"/>
      <c r="G781" s="26"/>
      <c r="H781" s="26"/>
      <c r="I781" s="26"/>
      <c r="J781" s="26"/>
      <c r="K781" s="26"/>
      <c r="L781" s="26"/>
      <c r="M781" s="26"/>
      <c r="N781" s="26"/>
      <c r="O781" s="73"/>
      <c r="P781" s="73"/>
      <c r="Q781" s="73"/>
      <c r="R781" s="73"/>
      <c r="S781" s="73"/>
      <c r="T781" s="173"/>
      <c r="U781" s="173"/>
      <c r="V781" s="73"/>
      <c r="W781" s="73"/>
      <c r="X781" s="73"/>
      <c r="Y781" s="73"/>
      <c r="Z781" s="26"/>
      <c r="AA781" s="26"/>
      <c r="AB781" s="26"/>
      <c r="AC781" s="26"/>
      <c r="AD781" s="26"/>
      <c r="AE781" s="26"/>
      <c r="AF781" s="26"/>
      <c r="AG781" s="26"/>
    </row>
    <row r="782" spans="1:33" ht="14.25" customHeight="1">
      <c r="A782" s="26"/>
      <c r="B782" s="26"/>
      <c r="C782" s="173"/>
      <c r="D782" s="73"/>
      <c r="E782" s="73"/>
      <c r="F782" s="26"/>
      <c r="G782" s="26"/>
      <c r="H782" s="26"/>
      <c r="I782" s="26"/>
      <c r="J782" s="26"/>
      <c r="K782" s="26"/>
      <c r="L782" s="26"/>
      <c r="M782" s="26"/>
      <c r="N782" s="26"/>
      <c r="O782" s="73"/>
      <c r="P782" s="73"/>
      <c r="Q782" s="73"/>
      <c r="R782" s="73"/>
      <c r="S782" s="73"/>
      <c r="T782" s="173"/>
      <c r="U782" s="173"/>
      <c r="V782" s="73"/>
      <c r="W782" s="73"/>
      <c r="X782" s="73"/>
      <c r="Y782" s="73"/>
      <c r="Z782" s="26"/>
      <c r="AA782" s="26"/>
      <c r="AB782" s="26"/>
      <c r="AC782" s="26"/>
      <c r="AD782" s="26"/>
      <c r="AE782" s="26"/>
      <c r="AF782" s="26"/>
      <c r="AG782" s="26"/>
    </row>
    <row r="783" spans="1:33" ht="14.25" customHeight="1">
      <c r="A783" s="26"/>
      <c r="B783" s="26"/>
      <c r="C783" s="173"/>
      <c r="D783" s="73"/>
      <c r="E783" s="73"/>
      <c r="F783" s="26"/>
      <c r="G783" s="26"/>
      <c r="H783" s="26"/>
      <c r="I783" s="26"/>
      <c r="J783" s="26"/>
      <c r="K783" s="26"/>
      <c r="L783" s="26"/>
      <c r="M783" s="26"/>
      <c r="N783" s="26"/>
      <c r="O783" s="73"/>
      <c r="P783" s="73"/>
      <c r="Q783" s="73"/>
      <c r="R783" s="73"/>
      <c r="S783" s="73"/>
      <c r="T783" s="173"/>
      <c r="U783" s="173"/>
      <c r="V783" s="73"/>
      <c r="W783" s="73"/>
      <c r="X783" s="73"/>
      <c r="Y783" s="73"/>
      <c r="Z783" s="26"/>
      <c r="AA783" s="26"/>
      <c r="AB783" s="26"/>
      <c r="AC783" s="26"/>
      <c r="AD783" s="26"/>
      <c r="AE783" s="26"/>
      <c r="AF783" s="26"/>
      <c r="AG783" s="26"/>
    </row>
    <row r="784" spans="1:33" ht="14.25" customHeight="1">
      <c r="A784" s="26"/>
      <c r="B784" s="26"/>
      <c r="C784" s="173"/>
      <c r="D784" s="73"/>
      <c r="E784" s="73"/>
      <c r="F784" s="26"/>
      <c r="G784" s="26"/>
      <c r="H784" s="26"/>
      <c r="I784" s="26"/>
      <c r="J784" s="26"/>
      <c r="K784" s="26"/>
      <c r="L784" s="26"/>
      <c r="M784" s="26"/>
      <c r="N784" s="26"/>
      <c r="O784" s="73"/>
      <c r="P784" s="73"/>
      <c r="Q784" s="73"/>
      <c r="R784" s="73"/>
      <c r="S784" s="73"/>
      <c r="T784" s="173"/>
      <c r="U784" s="173"/>
      <c r="V784" s="73"/>
      <c r="W784" s="73"/>
      <c r="X784" s="73"/>
      <c r="Y784" s="73"/>
      <c r="Z784" s="26"/>
      <c r="AA784" s="26"/>
      <c r="AB784" s="26"/>
      <c r="AC784" s="26"/>
      <c r="AD784" s="26"/>
      <c r="AE784" s="26"/>
      <c r="AF784" s="26"/>
      <c r="AG784" s="26"/>
    </row>
    <row r="785" spans="1:33" ht="14.25" customHeight="1">
      <c r="A785" s="26"/>
      <c r="B785" s="26"/>
      <c r="C785" s="173"/>
      <c r="D785" s="73"/>
      <c r="E785" s="73"/>
      <c r="F785" s="26"/>
      <c r="G785" s="26"/>
      <c r="H785" s="26"/>
      <c r="I785" s="26"/>
      <c r="J785" s="26"/>
      <c r="K785" s="26"/>
      <c r="L785" s="26"/>
      <c r="M785" s="26"/>
      <c r="N785" s="26"/>
      <c r="O785" s="73"/>
      <c r="P785" s="73"/>
      <c r="Q785" s="73"/>
      <c r="R785" s="73"/>
      <c r="S785" s="73"/>
      <c r="T785" s="173"/>
      <c r="U785" s="173"/>
      <c r="V785" s="73"/>
      <c r="W785" s="73"/>
      <c r="X785" s="73"/>
      <c r="Y785" s="73"/>
      <c r="Z785" s="26"/>
      <c r="AA785" s="26"/>
      <c r="AB785" s="26"/>
      <c r="AC785" s="26"/>
      <c r="AD785" s="26"/>
      <c r="AE785" s="26"/>
      <c r="AF785" s="26"/>
      <c r="AG785" s="26"/>
    </row>
    <row r="786" spans="1:33" ht="14.25" customHeight="1">
      <c r="A786" s="26"/>
      <c r="B786" s="26"/>
      <c r="C786" s="173"/>
      <c r="D786" s="73"/>
      <c r="E786" s="73"/>
      <c r="F786" s="26"/>
      <c r="G786" s="26"/>
      <c r="H786" s="26"/>
      <c r="I786" s="26"/>
      <c r="J786" s="26"/>
      <c r="K786" s="26"/>
      <c r="L786" s="26"/>
      <c r="M786" s="26"/>
      <c r="N786" s="26"/>
      <c r="O786" s="73"/>
      <c r="P786" s="73"/>
      <c r="Q786" s="73"/>
      <c r="R786" s="73"/>
      <c r="S786" s="73"/>
      <c r="T786" s="173"/>
      <c r="U786" s="173"/>
      <c r="V786" s="73"/>
      <c r="W786" s="73"/>
      <c r="X786" s="73"/>
      <c r="Y786" s="73"/>
      <c r="Z786" s="26"/>
      <c r="AA786" s="26"/>
      <c r="AB786" s="26"/>
      <c r="AC786" s="26"/>
      <c r="AD786" s="26"/>
      <c r="AE786" s="26"/>
      <c r="AF786" s="26"/>
      <c r="AG786" s="26"/>
    </row>
    <row r="787" spans="1:33" ht="14.25" customHeight="1">
      <c r="A787" s="26"/>
      <c r="B787" s="26"/>
      <c r="C787" s="173"/>
      <c r="D787" s="73"/>
      <c r="E787" s="73"/>
      <c r="F787" s="26"/>
      <c r="G787" s="26"/>
      <c r="H787" s="26"/>
      <c r="I787" s="26"/>
      <c r="J787" s="26"/>
      <c r="K787" s="26"/>
      <c r="L787" s="26"/>
      <c r="M787" s="26"/>
      <c r="N787" s="26"/>
      <c r="O787" s="73"/>
      <c r="P787" s="73"/>
      <c r="Q787" s="73"/>
      <c r="R787" s="73"/>
      <c r="S787" s="73"/>
      <c r="T787" s="173"/>
      <c r="U787" s="173"/>
      <c r="V787" s="73"/>
      <c r="W787" s="73"/>
      <c r="X787" s="73"/>
      <c r="Y787" s="73"/>
      <c r="Z787" s="26"/>
      <c r="AA787" s="26"/>
      <c r="AB787" s="26"/>
      <c r="AC787" s="26"/>
      <c r="AD787" s="26"/>
      <c r="AE787" s="26"/>
      <c r="AF787" s="26"/>
      <c r="AG787" s="26"/>
    </row>
    <row r="788" spans="1:33" ht="14.25" customHeight="1">
      <c r="A788" s="26"/>
      <c r="B788" s="26"/>
      <c r="C788" s="173"/>
      <c r="D788" s="73"/>
      <c r="E788" s="73"/>
      <c r="F788" s="26"/>
      <c r="G788" s="26"/>
      <c r="H788" s="26"/>
      <c r="I788" s="26"/>
      <c r="J788" s="26"/>
      <c r="K788" s="26"/>
      <c r="L788" s="26"/>
      <c r="M788" s="26"/>
      <c r="N788" s="26"/>
      <c r="O788" s="73"/>
      <c r="P788" s="73"/>
      <c r="Q788" s="73"/>
      <c r="R788" s="73"/>
      <c r="S788" s="73"/>
      <c r="T788" s="173"/>
      <c r="U788" s="173"/>
      <c r="V788" s="73"/>
      <c r="W788" s="73"/>
      <c r="X788" s="73"/>
      <c r="Y788" s="73"/>
      <c r="Z788" s="26"/>
      <c r="AA788" s="26"/>
      <c r="AB788" s="26"/>
      <c r="AC788" s="26"/>
      <c r="AD788" s="26"/>
      <c r="AE788" s="26"/>
      <c r="AF788" s="26"/>
      <c r="AG788" s="26"/>
    </row>
    <row r="789" spans="1:33" ht="14.25" customHeight="1">
      <c r="A789" s="26"/>
      <c r="B789" s="26"/>
      <c r="C789" s="173"/>
      <c r="D789" s="73"/>
      <c r="E789" s="73"/>
      <c r="F789" s="26"/>
      <c r="G789" s="26"/>
      <c r="H789" s="26"/>
      <c r="I789" s="26"/>
      <c r="J789" s="26"/>
      <c r="K789" s="26"/>
      <c r="L789" s="26"/>
      <c r="M789" s="26"/>
      <c r="N789" s="26"/>
      <c r="O789" s="73"/>
      <c r="P789" s="73"/>
      <c r="Q789" s="73"/>
      <c r="R789" s="73"/>
      <c r="S789" s="73"/>
      <c r="T789" s="173"/>
      <c r="U789" s="173"/>
      <c r="V789" s="73"/>
      <c r="W789" s="73"/>
      <c r="X789" s="73"/>
      <c r="Y789" s="73"/>
      <c r="Z789" s="26"/>
      <c r="AA789" s="26"/>
      <c r="AB789" s="26"/>
      <c r="AC789" s="26"/>
      <c r="AD789" s="26"/>
      <c r="AE789" s="26"/>
      <c r="AF789" s="26"/>
      <c r="AG789" s="26"/>
    </row>
    <row r="790" spans="1:33" ht="14.25" customHeight="1">
      <c r="A790" s="26"/>
      <c r="B790" s="26"/>
      <c r="C790" s="173"/>
      <c r="D790" s="73"/>
      <c r="E790" s="73"/>
      <c r="F790" s="26"/>
      <c r="G790" s="26"/>
      <c r="H790" s="26"/>
      <c r="I790" s="26"/>
      <c r="J790" s="26"/>
      <c r="K790" s="26"/>
      <c r="L790" s="26"/>
      <c r="M790" s="26"/>
      <c r="N790" s="26"/>
      <c r="O790" s="73"/>
      <c r="P790" s="73"/>
      <c r="Q790" s="73"/>
      <c r="R790" s="73"/>
      <c r="S790" s="73"/>
      <c r="T790" s="173"/>
      <c r="U790" s="173"/>
      <c r="V790" s="73"/>
      <c r="W790" s="73"/>
      <c r="X790" s="73"/>
      <c r="Y790" s="73"/>
      <c r="Z790" s="26"/>
      <c r="AA790" s="26"/>
      <c r="AB790" s="26"/>
      <c r="AC790" s="26"/>
      <c r="AD790" s="26"/>
      <c r="AE790" s="26"/>
      <c r="AF790" s="26"/>
      <c r="AG790" s="26"/>
    </row>
    <row r="791" spans="1:33" ht="14.25" customHeight="1">
      <c r="A791" s="26"/>
      <c r="B791" s="26"/>
      <c r="C791" s="173"/>
      <c r="D791" s="73"/>
      <c r="E791" s="73"/>
      <c r="F791" s="26"/>
      <c r="G791" s="26"/>
      <c r="H791" s="26"/>
      <c r="I791" s="26"/>
      <c r="J791" s="26"/>
      <c r="K791" s="26"/>
      <c r="L791" s="26"/>
      <c r="M791" s="26"/>
      <c r="N791" s="26"/>
      <c r="O791" s="73"/>
      <c r="P791" s="73"/>
      <c r="Q791" s="73"/>
      <c r="R791" s="73"/>
      <c r="S791" s="73"/>
      <c r="T791" s="173"/>
      <c r="U791" s="173"/>
      <c r="V791" s="73"/>
      <c r="W791" s="73"/>
      <c r="X791" s="73"/>
      <c r="Y791" s="73"/>
      <c r="Z791" s="26"/>
      <c r="AA791" s="26"/>
      <c r="AB791" s="26"/>
      <c r="AC791" s="26"/>
      <c r="AD791" s="26"/>
      <c r="AE791" s="26"/>
      <c r="AF791" s="26"/>
      <c r="AG791" s="26"/>
    </row>
    <row r="792" spans="1:33" ht="14.25" customHeight="1">
      <c r="A792" s="26"/>
      <c r="B792" s="26"/>
      <c r="C792" s="173"/>
      <c r="D792" s="73"/>
      <c r="E792" s="73"/>
      <c r="F792" s="26"/>
      <c r="G792" s="26"/>
      <c r="H792" s="26"/>
      <c r="I792" s="26"/>
      <c r="J792" s="26"/>
      <c r="K792" s="26"/>
      <c r="L792" s="26"/>
      <c r="M792" s="26"/>
      <c r="N792" s="26"/>
      <c r="O792" s="73"/>
      <c r="P792" s="73"/>
      <c r="Q792" s="73"/>
      <c r="R792" s="73"/>
      <c r="S792" s="73"/>
      <c r="T792" s="173"/>
      <c r="U792" s="173"/>
      <c r="V792" s="73"/>
      <c r="W792" s="73"/>
      <c r="X792" s="73"/>
      <c r="Y792" s="73"/>
      <c r="Z792" s="26"/>
      <c r="AA792" s="26"/>
      <c r="AB792" s="26"/>
      <c r="AC792" s="26"/>
      <c r="AD792" s="26"/>
      <c r="AE792" s="26"/>
      <c r="AF792" s="26"/>
      <c r="AG792" s="26"/>
    </row>
    <row r="793" spans="1:33" ht="14.25" customHeight="1">
      <c r="A793" s="26"/>
      <c r="B793" s="26"/>
      <c r="C793" s="173"/>
      <c r="D793" s="73"/>
      <c r="E793" s="73"/>
      <c r="F793" s="26"/>
      <c r="G793" s="26"/>
      <c r="H793" s="26"/>
      <c r="I793" s="26"/>
      <c r="J793" s="26"/>
      <c r="K793" s="26"/>
      <c r="L793" s="26"/>
      <c r="M793" s="26"/>
      <c r="N793" s="26"/>
      <c r="O793" s="73"/>
      <c r="P793" s="73"/>
      <c r="Q793" s="73"/>
      <c r="R793" s="73"/>
      <c r="S793" s="73"/>
      <c r="T793" s="173"/>
      <c r="U793" s="173"/>
      <c r="V793" s="73"/>
      <c r="W793" s="73"/>
      <c r="X793" s="73"/>
      <c r="Y793" s="73"/>
      <c r="Z793" s="26"/>
      <c r="AA793" s="26"/>
      <c r="AB793" s="26"/>
      <c r="AC793" s="26"/>
      <c r="AD793" s="26"/>
      <c r="AE793" s="26"/>
      <c r="AF793" s="26"/>
      <c r="AG793" s="26"/>
    </row>
    <row r="794" spans="1:33" ht="14.25" customHeight="1">
      <c r="A794" s="26"/>
      <c r="B794" s="26"/>
      <c r="C794" s="173"/>
      <c r="D794" s="73"/>
      <c r="E794" s="73"/>
      <c r="F794" s="26"/>
      <c r="G794" s="26"/>
      <c r="H794" s="26"/>
      <c r="I794" s="26"/>
      <c r="J794" s="26"/>
      <c r="K794" s="26"/>
      <c r="L794" s="26"/>
      <c r="M794" s="26"/>
      <c r="N794" s="26"/>
      <c r="O794" s="73"/>
      <c r="P794" s="73"/>
      <c r="Q794" s="73"/>
      <c r="R794" s="73"/>
      <c r="S794" s="73"/>
      <c r="T794" s="173"/>
      <c r="U794" s="173"/>
      <c r="V794" s="73"/>
      <c r="W794" s="73"/>
      <c r="X794" s="73"/>
      <c r="Y794" s="73"/>
      <c r="Z794" s="26"/>
      <c r="AA794" s="26"/>
      <c r="AB794" s="26"/>
      <c r="AC794" s="26"/>
      <c r="AD794" s="26"/>
      <c r="AE794" s="26"/>
      <c r="AF794" s="26"/>
      <c r="AG794" s="26"/>
    </row>
    <row r="795" spans="1:33" ht="14.25" customHeight="1">
      <c r="A795" s="26"/>
      <c r="B795" s="26"/>
      <c r="C795" s="173"/>
      <c r="D795" s="73"/>
      <c r="E795" s="73"/>
      <c r="F795" s="26"/>
      <c r="G795" s="26"/>
      <c r="H795" s="26"/>
      <c r="I795" s="26"/>
      <c r="J795" s="26"/>
      <c r="K795" s="26"/>
      <c r="L795" s="26"/>
      <c r="M795" s="26"/>
      <c r="N795" s="26"/>
      <c r="O795" s="73"/>
      <c r="P795" s="73"/>
      <c r="Q795" s="73"/>
      <c r="R795" s="73"/>
      <c r="S795" s="73"/>
      <c r="T795" s="173"/>
      <c r="U795" s="173"/>
      <c r="V795" s="73"/>
      <c r="W795" s="73"/>
      <c r="X795" s="73"/>
      <c r="Y795" s="73"/>
      <c r="Z795" s="26"/>
      <c r="AA795" s="26"/>
      <c r="AB795" s="26"/>
      <c r="AC795" s="26"/>
      <c r="AD795" s="26"/>
      <c r="AE795" s="26"/>
      <c r="AF795" s="26"/>
      <c r="AG795" s="26"/>
    </row>
    <row r="796" spans="1:33" ht="14.25" customHeight="1">
      <c r="A796" s="26"/>
      <c r="B796" s="26"/>
      <c r="C796" s="173"/>
      <c r="D796" s="73"/>
      <c r="E796" s="73"/>
      <c r="F796" s="26"/>
      <c r="G796" s="26"/>
      <c r="H796" s="26"/>
      <c r="I796" s="26"/>
      <c r="J796" s="26"/>
      <c r="K796" s="26"/>
      <c r="L796" s="26"/>
      <c r="M796" s="26"/>
      <c r="N796" s="26"/>
      <c r="O796" s="73"/>
      <c r="P796" s="73"/>
      <c r="Q796" s="73"/>
      <c r="R796" s="73"/>
      <c r="S796" s="73"/>
      <c r="T796" s="173"/>
      <c r="U796" s="173"/>
      <c r="V796" s="73"/>
      <c r="W796" s="73"/>
      <c r="X796" s="73"/>
      <c r="Y796" s="73"/>
      <c r="Z796" s="26"/>
      <c r="AA796" s="26"/>
      <c r="AB796" s="26"/>
      <c r="AC796" s="26"/>
      <c r="AD796" s="26"/>
      <c r="AE796" s="26"/>
      <c r="AF796" s="26"/>
      <c r="AG796" s="26"/>
    </row>
    <row r="797" spans="1:33" ht="14.25" customHeight="1">
      <c r="A797" s="26"/>
      <c r="B797" s="26"/>
      <c r="C797" s="173"/>
      <c r="D797" s="73"/>
      <c r="E797" s="73"/>
      <c r="F797" s="26"/>
      <c r="G797" s="26"/>
      <c r="H797" s="26"/>
      <c r="I797" s="26"/>
      <c r="J797" s="26"/>
      <c r="K797" s="26"/>
      <c r="L797" s="26"/>
      <c r="M797" s="26"/>
      <c r="N797" s="26"/>
      <c r="O797" s="73"/>
      <c r="P797" s="73"/>
      <c r="Q797" s="73"/>
      <c r="R797" s="73"/>
      <c r="S797" s="73"/>
      <c r="T797" s="173"/>
      <c r="U797" s="173"/>
      <c r="V797" s="73"/>
      <c r="W797" s="73"/>
      <c r="X797" s="73"/>
      <c r="Y797" s="73"/>
      <c r="Z797" s="26"/>
      <c r="AA797" s="26"/>
      <c r="AB797" s="26"/>
      <c r="AC797" s="26"/>
      <c r="AD797" s="26"/>
      <c r="AE797" s="26"/>
      <c r="AF797" s="26"/>
      <c r="AG797" s="26"/>
    </row>
    <row r="798" spans="1:33" ht="14.25" customHeight="1">
      <c r="A798" s="26"/>
      <c r="B798" s="26"/>
      <c r="C798" s="173"/>
      <c r="D798" s="73"/>
      <c r="E798" s="73"/>
      <c r="F798" s="26"/>
      <c r="G798" s="26"/>
      <c r="H798" s="26"/>
      <c r="I798" s="26"/>
      <c r="J798" s="26"/>
      <c r="K798" s="26"/>
      <c r="L798" s="26"/>
      <c r="M798" s="26"/>
      <c r="N798" s="26"/>
      <c r="O798" s="73"/>
      <c r="P798" s="73"/>
      <c r="Q798" s="73"/>
      <c r="R798" s="73"/>
      <c r="S798" s="73"/>
      <c r="T798" s="173"/>
      <c r="U798" s="173"/>
      <c r="V798" s="73"/>
      <c r="W798" s="73"/>
      <c r="X798" s="73"/>
      <c r="Y798" s="73"/>
      <c r="Z798" s="26"/>
      <c r="AA798" s="26"/>
      <c r="AB798" s="26"/>
      <c r="AC798" s="26"/>
      <c r="AD798" s="26"/>
      <c r="AE798" s="26"/>
      <c r="AF798" s="26"/>
      <c r="AG798" s="26"/>
    </row>
    <row r="799" spans="1:33" ht="14.25" customHeight="1">
      <c r="A799" s="26"/>
      <c r="B799" s="26"/>
      <c r="C799" s="173"/>
      <c r="D799" s="73"/>
      <c r="E799" s="73"/>
      <c r="F799" s="26"/>
      <c r="G799" s="26"/>
      <c r="H799" s="26"/>
      <c r="I799" s="26"/>
      <c r="J799" s="26"/>
      <c r="K799" s="26"/>
      <c r="L799" s="26"/>
      <c r="M799" s="26"/>
      <c r="N799" s="26"/>
      <c r="O799" s="73"/>
      <c r="P799" s="73"/>
      <c r="Q799" s="73"/>
      <c r="R799" s="73"/>
      <c r="S799" s="73"/>
      <c r="T799" s="173"/>
      <c r="U799" s="173"/>
      <c r="V799" s="73"/>
      <c r="W799" s="73"/>
      <c r="X799" s="73"/>
      <c r="Y799" s="73"/>
      <c r="Z799" s="26"/>
      <c r="AA799" s="26"/>
      <c r="AB799" s="26"/>
      <c r="AC799" s="26"/>
      <c r="AD799" s="26"/>
      <c r="AE799" s="26"/>
      <c r="AF799" s="26"/>
      <c r="AG799" s="26"/>
    </row>
    <row r="800" spans="1:33" ht="14.25" customHeight="1">
      <c r="A800" s="26"/>
      <c r="B800" s="26"/>
      <c r="C800" s="173"/>
      <c r="D800" s="73"/>
      <c r="E800" s="73"/>
      <c r="F800" s="26"/>
      <c r="G800" s="26"/>
      <c r="H800" s="26"/>
      <c r="I800" s="26"/>
      <c r="J800" s="26"/>
      <c r="K800" s="26"/>
      <c r="L800" s="26"/>
      <c r="M800" s="26"/>
      <c r="N800" s="26"/>
      <c r="O800" s="73"/>
      <c r="P800" s="73"/>
      <c r="Q800" s="73"/>
      <c r="R800" s="73"/>
      <c r="S800" s="73"/>
      <c r="T800" s="173"/>
      <c r="U800" s="173"/>
      <c r="V800" s="73"/>
      <c r="W800" s="73"/>
      <c r="X800" s="73"/>
      <c r="Y800" s="73"/>
      <c r="Z800" s="26"/>
      <c r="AA800" s="26"/>
      <c r="AB800" s="26"/>
      <c r="AC800" s="26"/>
      <c r="AD800" s="26"/>
      <c r="AE800" s="26"/>
      <c r="AF800" s="26"/>
      <c r="AG800" s="26"/>
    </row>
    <row r="801" spans="1:33" ht="14.25" customHeight="1">
      <c r="A801" s="26"/>
      <c r="B801" s="26"/>
      <c r="C801" s="173"/>
      <c r="D801" s="73"/>
      <c r="E801" s="73"/>
      <c r="F801" s="26"/>
      <c r="G801" s="26"/>
      <c r="H801" s="26"/>
      <c r="I801" s="26"/>
      <c r="J801" s="26"/>
      <c r="K801" s="26"/>
      <c r="L801" s="26"/>
      <c r="M801" s="26"/>
      <c r="N801" s="26"/>
      <c r="O801" s="73"/>
      <c r="P801" s="73"/>
      <c r="Q801" s="73"/>
      <c r="R801" s="73"/>
      <c r="S801" s="73"/>
      <c r="T801" s="173"/>
      <c r="U801" s="173"/>
      <c r="V801" s="73"/>
      <c r="W801" s="73"/>
      <c r="X801" s="73"/>
      <c r="Y801" s="73"/>
      <c r="Z801" s="26"/>
      <c r="AA801" s="26"/>
      <c r="AB801" s="26"/>
      <c r="AC801" s="26"/>
      <c r="AD801" s="26"/>
      <c r="AE801" s="26"/>
      <c r="AF801" s="26"/>
      <c r="AG801" s="26"/>
    </row>
    <row r="802" spans="1:33" ht="14.25" customHeight="1">
      <c r="A802" s="26"/>
      <c r="B802" s="26"/>
      <c r="C802" s="173"/>
      <c r="D802" s="73"/>
      <c r="E802" s="73"/>
      <c r="F802" s="26"/>
      <c r="G802" s="26"/>
      <c r="H802" s="26"/>
      <c r="I802" s="26"/>
      <c r="J802" s="26"/>
      <c r="K802" s="26"/>
      <c r="L802" s="26"/>
      <c r="M802" s="26"/>
      <c r="N802" s="26"/>
      <c r="O802" s="73"/>
      <c r="P802" s="73"/>
      <c r="Q802" s="73"/>
      <c r="R802" s="73"/>
      <c r="S802" s="73"/>
      <c r="T802" s="173"/>
      <c r="U802" s="173"/>
      <c r="V802" s="73"/>
      <c r="W802" s="73"/>
      <c r="X802" s="73"/>
      <c r="Y802" s="73"/>
      <c r="Z802" s="26"/>
      <c r="AA802" s="26"/>
      <c r="AB802" s="26"/>
      <c r="AC802" s="26"/>
      <c r="AD802" s="26"/>
      <c r="AE802" s="26"/>
      <c r="AF802" s="26"/>
      <c r="AG802" s="26"/>
    </row>
    <row r="803" spans="1:33" ht="14.25" customHeight="1">
      <c r="A803" s="26"/>
      <c r="B803" s="26"/>
      <c r="C803" s="173"/>
      <c r="D803" s="73"/>
      <c r="E803" s="73"/>
      <c r="F803" s="26"/>
      <c r="G803" s="26"/>
      <c r="H803" s="26"/>
      <c r="I803" s="26"/>
      <c r="J803" s="26"/>
      <c r="K803" s="26"/>
      <c r="L803" s="26"/>
      <c r="M803" s="26"/>
      <c r="N803" s="26"/>
      <c r="O803" s="73"/>
      <c r="P803" s="73"/>
      <c r="Q803" s="73"/>
      <c r="R803" s="73"/>
      <c r="S803" s="73"/>
      <c r="T803" s="173"/>
      <c r="U803" s="173"/>
      <c r="V803" s="73"/>
      <c r="W803" s="73"/>
      <c r="X803" s="73"/>
      <c r="Y803" s="73"/>
      <c r="Z803" s="26"/>
      <c r="AA803" s="26"/>
      <c r="AB803" s="26"/>
      <c r="AC803" s="26"/>
      <c r="AD803" s="26"/>
      <c r="AE803" s="26"/>
      <c r="AF803" s="26"/>
      <c r="AG803" s="26"/>
    </row>
    <row r="804" spans="1:33" ht="14.25" customHeight="1">
      <c r="A804" s="26"/>
      <c r="B804" s="26"/>
      <c r="C804" s="173"/>
      <c r="D804" s="73"/>
      <c r="E804" s="73"/>
      <c r="F804" s="26"/>
      <c r="G804" s="26"/>
      <c r="H804" s="26"/>
      <c r="I804" s="26"/>
      <c r="J804" s="26"/>
      <c r="K804" s="26"/>
      <c r="L804" s="26"/>
      <c r="M804" s="26"/>
      <c r="N804" s="26"/>
      <c r="O804" s="73"/>
      <c r="P804" s="73"/>
      <c r="Q804" s="73"/>
      <c r="R804" s="73"/>
      <c r="S804" s="73"/>
      <c r="T804" s="173"/>
      <c r="U804" s="173"/>
      <c r="V804" s="73"/>
      <c r="W804" s="73"/>
      <c r="X804" s="73"/>
      <c r="Y804" s="73"/>
      <c r="Z804" s="26"/>
      <c r="AA804" s="26"/>
      <c r="AB804" s="26"/>
      <c r="AC804" s="26"/>
      <c r="AD804" s="26"/>
      <c r="AE804" s="26"/>
      <c r="AF804" s="26"/>
      <c r="AG804" s="26"/>
    </row>
    <row r="805" spans="1:33" ht="14.25" customHeight="1">
      <c r="A805" s="26"/>
      <c r="B805" s="26"/>
      <c r="C805" s="173"/>
      <c r="D805" s="73"/>
      <c r="E805" s="73"/>
      <c r="F805" s="26"/>
      <c r="G805" s="26"/>
      <c r="H805" s="26"/>
      <c r="I805" s="26"/>
      <c r="J805" s="26"/>
      <c r="K805" s="26"/>
      <c r="L805" s="26"/>
      <c r="M805" s="26"/>
      <c r="N805" s="26"/>
      <c r="O805" s="73"/>
      <c r="P805" s="73"/>
      <c r="Q805" s="73"/>
      <c r="R805" s="73"/>
      <c r="S805" s="73"/>
      <c r="T805" s="173"/>
      <c r="U805" s="173"/>
      <c r="V805" s="73"/>
      <c r="W805" s="73"/>
      <c r="X805" s="73"/>
      <c r="Y805" s="73"/>
      <c r="Z805" s="26"/>
      <c r="AA805" s="26"/>
      <c r="AB805" s="26"/>
      <c r="AC805" s="26"/>
      <c r="AD805" s="26"/>
      <c r="AE805" s="26"/>
      <c r="AF805" s="26"/>
      <c r="AG805" s="26"/>
    </row>
    <row r="806" spans="1:33" ht="14.25" customHeight="1">
      <c r="A806" s="26"/>
      <c r="B806" s="26"/>
      <c r="C806" s="173"/>
      <c r="D806" s="73"/>
      <c r="E806" s="73"/>
      <c r="F806" s="26"/>
      <c r="G806" s="26"/>
      <c r="H806" s="26"/>
      <c r="I806" s="26"/>
      <c r="J806" s="26"/>
      <c r="K806" s="26"/>
      <c r="L806" s="26"/>
      <c r="M806" s="26"/>
      <c r="N806" s="26"/>
      <c r="O806" s="73"/>
      <c r="P806" s="73"/>
      <c r="Q806" s="73"/>
      <c r="R806" s="73"/>
      <c r="S806" s="73"/>
      <c r="T806" s="173"/>
      <c r="U806" s="173"/>
      <c r="V806" s="73"/>
      <c r="W806" s="73"/>
      <c r="X806" s="73"/>
      <c r="Y806" s="73"/>
      <c r="Z806" s="26"/>
      <c r="AA806" s="26"/>
      <c r="AB806" s="26"/>
      <c r="AC806" s="26"/>
      <c r="AD806" s="26"/>
      <c r="AE806" s="26"/>
      <c r="AF806" s="26"/>
      <c r="AG806" s="26"/>
    </row>
    <row r="807" spans="1:33" ht="14.25" customHeight="1">
      <c r="A807" s="26"/>
      <c r="B807" s="26"/>
      <c r="C807" s="173"/>
      <c r="D807" s="73"/>
      <c r="E807" s="73"/>
      <c r="F807" s="26"/>
      <c r="G807" s="26"/>
      <c r="H807" s="26"/>
      <c r="I807" s="26"/>
      <c r="J807" s="26"/>
      <c r="K807" s="26"/>
      <c r="L807" s="26"/>
      <c r="M807" s="26"/>
      <c r="N807" s="26"/>
      <c r="O807" s="73"/>
      <c r="P807" s="73"/>
      <c r="Q807" s="73"/>
      <c r="R807" s="73"/>
      <c r="S807" s="73"/>
      <c r="T807" s="173"/>
      <c r="U807" s="173"/>
      <c r="V807" s="73"/>
      <c r="W807" s="73"/>
      <c r="X807" s="73"/>
      <c r="Y807" s="73"/>
      <c r="Z807" s="26"/>
      <c r="AA807" s="26"/>
      <c r="AB807" s="26"/>
      <c r="AC807" s="26"/>
      <c r="AD807" s="26"/>
      <c r="AE807" s="26"/>
      <c r="AF807" s="26"/>
      <c r="AG807" s="26"/>
    </row>
    <row r="808" spans="1:33" ht="14.25" customHeight="1">
      <c r="A808" s="26"/>
      <c r="B808" s="26"/>
      <c r="C808" s="173"/>
      <c r="D808" s="73"/>
      <c r="E808" s="73"/>
      <c r="F808" s="26"/>
      <c r="G808" s="26"/>
      <c r="H808" s="26"/>
      <c r="I808" s="26"/>
      <c r="J808" s="26"/>
      <c r="K808" s="26"/>
      <c r="L808" s="26"/>
      <c r="M808" s="26"/>
      <c r="N808" s="26"/>
      <c r="O808" s="73"/>
      <c r="P808" s="73"/>
      <c r="Q808" s="73"/>
      <c r="R808" s="73"/>
      <c r="S808" s="73"/>
      <c r="T808" s="173"/>
      <c r="U808" s="173"/>
      <c r="V808" s="73"/>
      <c r="W808" s="73"/>
      <c r="X808" s="73"/>
      <c r="Y808" s="73"/>
      <c r="Z808" s="26"/>
      <c r="AA808" s="26"/>
      <c r="AB808" s="26"/>
      <c r="AC808" s="26"/>
      <c r="AD808" s="26"/>
      <c r="AE808" s="26"/>
      <c r="AF808" s="26"/>
      <c r="AG808" s="26"/>
    </row>
    <row r="809" spans="1:33" ht="14.25" customHeight="1">
      <c r="A809" s="26"/>
      <c r="B809" s="26"/>
      <c r="C809" s="173"/>
      <c r="D809" s="73"/>
      <c r="E809" s="73"/>
      <c r="F809" s="26"/>
      <c r="G809" s="26"/>
      <c r="H809" s="26"/>
      <c r="I809" s="26"/>
      <c r="J809" s="26"/>
      <c r="K809" s="26"/>
      <c r="L809" s="26"/>
      <c r="M809" s="26"/>
      <c r="N809" s="26"/>
      <c r="O809" s="73"/>
      <c r="P809" s="73"/>
      <c r="Q809" s="73"/>
      <c r="R809" s="73"/>
      <c r="S809" s="73"/>
      <c r="T809" s="173"/>
      <c r="U809" s="173"/>
      <c r="V809" s="73"/>
      <c r="W809" s="73"/>
      <c r="X809" s="73"/>
      <c r="Y809" s="73"/>
      <c r="Z809" s="26"/>
      <c r="AA809" s="26"/>
      <c r="AB809" s="26"/>
      <c r="AC809" s="26"/>
      <c r="AD809" s="26"/>
      <c r="AE809" s="26"/>
      <c r="AF809" s="26"/>
      <c r="AG809" s="26"/>
    </row>
    <row r="810" spans="1:33" ht="14.25" customHeight="1">
      <c r="A810" s="26"/>
      <c r="B810" s="26"/>
      <c r="C810" s="173"/>
      <c r="D810" s="73"/>
      <c r="E810" s="73"/>
      <c r="F810" s="26"/>
      <c r="G810" s="26"/>
      <c r="H810" s="26"/>
      <c r="I810" s="26"/>
      <c r="J810" s="26"/>
      <c r="K810" s="26"/>
      <c r="L810" s="26"/>
      <c r="M810" s="26"/>
      <c r="N810" s="26"/>
      <c r="O810" s="73"/>
      <c r="P810" s="73"/>
      <c r="Q810" s="73"/>
      <c r="R810" s="73"/>
      <c r="S810" s="73"/>
      <c r="T810" s="173"/>
      <c r="U810" s="173"/>
      <c r="V810" s="73"/>
      <c r="W810" s="73"/>
      <c r="X810" s="73"/>
      <c r="Y810" s="73"/>
      <c r="Z810" s="26"/>
      <c r="AA810" s="26"/>
      <c r="AB810" s="26"/>
      <c r="AC810" s="26"/>
      <c r="AD810" s="26"/>
      <c r="AE810" s="26"/>
      <c r="AF810" s="26"/>
      <c r="AG810" s="26"/>
    </row>
    <row r="811" spans="1:33" ht="14.25" customHeight="1">
      <c r="A811" s="26"/>
      <c r="B811" s="26"/>
      <c r="C811" s="173"/>
      <c r="D811" s="73"/>
      <c r="E811" s="73"/>
      <c r="F811" s="26"/>
      <c r="G811" s="26"/>
      <c r="H811" s="26"/>
      <c r="I811" s="26"/>
      <c r="J811" s="26"/>
      <c r="K811" s="26"/>
      <c r="L811" s="26"/>
      <c r="M811" s="26"/>
      <c r="N811" s="26"/>
      <c r="O811" s="73"/>
      <c r="P811" s="73"/>
      <c r="Q811" s="73"/>
      <c r="R811" s="73"/>
      <c r="S811" s="73"/>
      <c r="T811" s="173"/>
      <c r="U811" s="173"/>
      <c r="V811" s="73"/>
      <c r="W811" s="73"/>
      <c r="X811" s="73"/>
      <c r="Y811" s="73"/>
      <c r="Z811" s="26"/>
      <c r="AA811" s="26"/>
      <c r="AB811" s="26"/>
      <c r="AC811" s="26"/>
      <c r="AD811" s="26"/>
      <c r="AE811" s="26"/>
      <c r="AF811" s="26"/>
      <c r="AG811" s="26"/>
    </row>
    <row r="812" spans="1:33" ht="14.25" customHeight="1">
      <c r="A812" s="26"/>
      <c r="B812" s="26"/>
      <c r="C812" s="173"/>
      <c r="D812" s="73"/>
      <c r="E812" s="73"/>
      <c r="F812" s="26"/>
      <c r="G812" s="26"/>
      <c r="H812" s="26"/>
      <c r="I812" s="26"/>
      <c r="J812" s="26"/>
      <c r="K812" s="26"/>
      <c r="L812" s="26"/>
      <c r="M812" s="26"/>
      <c r="N812" s="26"/>
      <c r="O812" s="73"/>
      <c r="P812" s="73"/>
      <c r="Q812" s="73"/>
      <c r="R812" s="73"/>
      <c r="S812" s="73"/>
      <c r="T812" s="173"/>
      <c r="U812" s="173"/>
      <c r="V812" s="73"/>
      <c r="W812" s="73"/>
      <c r="X812" s="73"/>
      <c r="Y812" s="73"/>
      <c r="Z812" s="26"/>
      <c r="AA812" s="26"/>
      <c r="AB812" s="26"/>
      <c r="AC812" s="26"/>
      <c r="AD812" s="26"/>
      <c r="AE812" s="26"/>
      <c r="AF812" s="26"/>
      <c r="AG812" s="26"/>
    </row>
    <row r="813" spans="1:33" ht="14.25" customHeight="1">
      <c r="A813" s="26"/>
      <c r="B813" s="26"/>
      <c r="C813" s="173"/>
      <c r="D813" s="73"/>
      <c r="E813" s="73"/>
      <c r="F813" s="26"/>
      <c r="G813" s="26"/>
      <c r="H813" s="26"/>
      <c r="I813" s="26"/>
      <c r="J813" s="26"/>
      <c r="K813" s="26"/>
      <c r="L813" s="26"/>
      <c r="M813" s="26"/>
      <c r="N813" s="26"/>
      <c r="O813" s="73"/>
      <c r="P813" s="73"/>
      <c r="Q813" s="73"/>
      <c r="R813" s="73"/>
      <c r="S813" s="73"/>
      <c r="T813" s="173"/>
      <c r="U813" s="173"/>
      <c r="V813" s="73"/>
      <c r="W813" s="73"/>
      <c r="X813" s="73"/>
      <c r="Y813" s="73"/>
      <c r="Z813" s="26"/>
      <c r="AA813" s="26"/>
      <c r="AB813" s="26"/>
      <c r="AC813" s="26"/>
      <c r="AD813" s="26"/>
      <c r="AE813" s="26"/>
      <c r="AF813" s="26"/>
      <c r="AG813" s="26"/>
    </row>
    <row r="814" spans="1:33" ht="14.25" customHeight="1">
      <c r="A814" s="26"/>
      <c r="B814" s="26"/>
      <c r="C814" s="173"/>
      <c r="D814" s="73"/>
      <c r="E814" s="73"/>
      <c r="F814" s="26"/>
      <c r="G814" s="26"/>
      <c r="H814" s="26"/>
      <c r="I814" s="26"/>
      <c r="J814" s="26"/>
      <c r="K814" s="26"/>
      <c r="L814" s="26"/>
      <c r="M814" s="26"/>
      <c r="N814" s="26"/>
      <c r="O814" s="73"/>
      <c r="P814" s="73"/>
      <c r="Q814" s="73"/>
      <c r="R814" s="73"/>
      <c r="S814" s="73"/>
      <c r="T814" s="173"/>
      <c r="U814" s="173"/>
      <c r="V814" s="73"/>
      <c r="W814" s="73"/>
      <c r="X814" s="73"/>
      <c r="Y814" s="73"/>
      <c r="Z814" s="26"/>
      <c r="AA814" s="26"/>
      <c r="AB814" s="26"/>
      <c r="AC814" s="26"/>
      <c r="AD814" s="26"/>
      <c r="AE814" s="26"/>
      <c r="AF814" s="26"/>
      <c r="AG814" s="26"/>
    </row>
    <row r="815" spans="1:33" ht="14.25" customHeight="1">
      <c r="A815" s="26"/>
      <c r="B815" s="26"/>
      <c r="C815" s="173"/>
      <c r="D815" s="73"/>
      <c r="E815" s="73"/>
      <c r="F815" s="26"/>
      <c r="G815" s="26"/>
      <c r="H815" s="26"/>
      <c r="I815" s="26"/>
      <c r="J815" s="26"/>
      <c r="K815" s="26"/>
      <c r="L815" s="26"/>
      <c r="M815" s="26"/>
      <c r="N815" s="26"/>
      <c r="O815" s="73"/>
      <c r="P815" s="73"/>
      <c r="Q815" s="73"/>
      <c r="R815" s="73"/>
      <c r="S815" s="73"/>
      <c r="T815" s="173"/>
      <c r="U815" s="173"/>
      <c r="V815" s="73"/>
      <c r="W815" s="73"/>
      <c r="X815" s="73"/>
      <c r="Y815" s="73"/>
      <c r="Z815" s="26"/>
      <c r="AA815" s="26"/>
      <c r="AB815" s="26"/>
      <c r="AC815" s="26"/>
      <c r="AD815" s="26"/>
      <c r="AE815" s="26"/>
      <c r="AF815" s="26"/>
      <c r="AG815" s="26"/>
    </row>
    <row r="816" spans="1:33" ht="14.25" customHeight="1">
      <c r="A816" s="26"/>
      <c r="B816" s="26"/>
      <c r="C816" s="173"/>
      <c r="D816" s="73"/>
      <c r="E816" s="73"/>
      <c r="F816" s="26"/>
      <c r="G816" s="26"/>
      <c r="H816" s="26"/>
      <c r="I816" s="26"/>
      <c r="J816" s="26"/>
      <c r="K816" s="26"/>
      <c r="L816" s="26"/>
      <c r="M816" s="26"/>
      <c r="N816" s="26"/>
      <c r="O816" s="73"/>
      <c r="P816" s="73"/>
      <c r="Q816" s="73"/>
      <c r="R816" s="73"/>
      <c r="S816" s="73"/>
      <c r="T816" s="173"/>
      <c r="U816" s="173"/>
      <c r="V816" s="73"/>
      <c r="W816" s="73"/>
      <c r="X816" s="73"/>
      <c r="Y816" s="73"/>
      <c r="Z816" s="26"/>
      <c r="AA816" s="26"/>
      <c r="AB816" s="26"/>
      <c r="AC816" s="26"/>
      <c r="AD816" s="26"/>
      <c r="AE816" s="26"/>
      <c r="AF816" s="26"/>
      <c r="AG816" s="26"/>
    </row>
    <row r="817" spans="1:33" ht="14.25" customHeight="1">
      <c r="A817" s="26"/>
      <c r="B817" s="26"/>
      <c r="C817" s="173"/>
      <c r="D817" s="73"/>
      <c r="E817" s="73"/>
      <c r="F817" s="26"/>
      <c r="G817" s="26"/>
      <c r="H817" s="26"/>
      <c r="I817" s="26"/>
      <c r="J817" s="26"/>
      <c r="K817" s="26"/>
      <c r="L817" s="26"/>
      <c r="M817" s="26"/>
      <c r="N817" s="26"/>
      <c r="O817" s="73"/>
      <c r="P817" s="73"/>
      <c r="Q817" s="73"/>
      <c r="R817" s="73"/>
      <c r="S817" s="73"/>
      <c r="T817" s="173"/>
      <c r="U817" s="173"/>
      <c r="V817" s="73"/>
      <c r="W817" s="73"/>
      <c r="X817" s="73"/>
      <c r="Y817" s="73"/>
      <c r="Z817" s="26"/>
      <c r="AA817" s="26"/>
      <c r="AB817" s="26"/>
      <c r="AC817" s="26"/>
      <c r="AD817" s="26"/>
      <c r="AE817" s="26"/>
      <c r="AF817" s="26"/>
      <c r="AG817" s="26"/>
    </row>
    <row r="818" spans="1:33" ht="14.25" customHeight="1">
      <c r="A818" s="26"/>
      <c r="B818" s="26"/>
      <c r="C818" s="173"/>
      <c r="D818" s="73"/>
      <c r="E818" s="73"/>
      <c r="F818" s="26"/>
      <c r="G818" s="26"/>
      <c r="H818" s="26"/>
      <c r="I818" s="26"/>
      <c r="J818" s="26"/>
      <c r="K818" s="26"/>
      <c r="L818" s="26"/>
      <c r="M818" s="26"/>
      <c r="N818" s="26"/>
      <c r="O818" s="73"/>
      <c r="P818" s="73"/>
      <c r="Q818" s="73"/>
      <c r="R818" s="73"/>
      <c r="S818" s="73"/>
      <c r="T818" s="173"/>
      <c r="U818" s="173"/>
      <c r="V818" s="73"/>
      <c r="W818" s="73"/>
      <c r="X818" s="73"/>
      <c r="Y818" s="73"/>
      <c r="Z818" s="26"/>
      <c r="AA818" s="26"/>
      <c r="AB818" s="26"/>
      <c r="AC818" s="26"/>
      <c r="AD818" s="26"/>
      <c r="AE818" s="26"/>
      <c r="AF818" s="26"/>
      <c r="AG818" s="26"/>
    </row>
    <row r="819" spans="1:33" ht="14.25" customHeight="1">
      <c r="A819" s="26"/>
      <c r="B819" s="26"/>
      <c r="C819" s="173"/>
      <c r="D819" s="73"/>
      <c r="E819" s="73"/>
      <c r="F819" s="26"/>
      <c r="G819" s="26"/>
      <c r="H819" s="26"/>
      <c r="I819" s="26"/>
      <c r="J819" s="26"/>
      <c r="K819" s="26"/>
      <c r="L819" s="26"/>
      <c r="M819" s="26"/>
      <c r="N819" s="26"/>
      <c r="O819" s="73"/>
      <c r="P819" s="73"/>
      <c r="Q819" s="73"/>
      <c r="R819" s="73"/>
      <c r="S819" s="73"/>
      <c r="T819" s="173"/>
      <c r="U819" s="173"/>
      <c r="V819" s="73"/>
      <c r="W819" s="73"/>
      <c r="X819" s="73"/>
      <c r="Y819" s="73"/>
      <c r="Z819" s="26"/>
      <c r="AA819" s="26"/>
      <c r="AB819" s="26"/>
      <c r="AC819" s="26"/>
      <c r="AD819" s="26"/>
      <c r="AE819" s="26"/>
      <c r="AF819" s="26"/>
      <c r="AG819" s="26"/>
    </row>
    <row r="820" spans="1:33" ht="14.25" customHeight="1">
      <c r="A820" s="26"/>
      <c r="B820" s="26"/>
      <c r="C820" s="173"/>
      <c r="D820" s="73"/>
      <c r="E820" s="73"/>
      <c r="F820" s="26"/>
      <c r="G820" s="26"/>
      <c r="H820" s="26"/>
      <c r="I820" s="26"/>
      <c r="J820" s="26"/>
      <c r="K820" s="26"/>
      <c r="L820" s="26"/>
      <c r="M820" s="26"/>
      <c r="N820" s="26"/>
      <c r="O820" s="73"/>
      <c r="P820" s="73"/>
      <c r="Q820" s="73"/>
      <c r="R820" s="73"/>
      <c r="S820" s="73"/>
      <c r="T820" s="173"/>
      <c r="U820" s="173"/>
      <c r="V820" s="73"/>
      <c r="W820" s="73"/>
      <c r="X820" s="73"/>
      <c r="Y820" s="73"/>
      <c r="Z820" s="26"/>
      <c r="AA820" s="26"/>
      <c r="AB820" s="26"/>
      <c r="AC820" s="26"/>
      <c r="AD820" s="26"/>
      <c r="AE820" s="26"/>
      <c r="AF820" s="26"/>
      <c r="AG820" s="26"/>
    </row>
    <row r="821" spans="1:33" ht="14.25" customHeight="1">
      <c r="A821" s="26"/>
      <c r="B821" s="26"/>
      <c r="C821" s="173"/>
      <c r="D821" s="73"/>
      <c r="E821" s="73"/>
      <c r="F821" s="26"/>
      <c r="G821" s="26"/>
      <c r="H821" s="26"/>
      <c r="I821" s="26"/>
      <c r="J821" s="26"/>
      <c r="K821" s="26"/>
      <c r="L821" s="26"/>
      <c r="M821" s="26"/>
      <c r="N821" s="26"/>
      <c r="O821" s="73"/>
      <c r="P821" s="73"/>
      <c r="Q821" s="73"/>
      <c r="R821" s="73"/>
      <c r="S821" s="73"/>
      <c r="T821" s="173"/>
      <c r="U821" s="173"/>
      <c r="V821" s="73"/>
      <c r="W821" s="73"/>
      <c r="X821" s="73"/>
      <c r="Y821" s="73"/>
      <c r="Z821" s="26"/>
      <c r="AA821" s="26"/>
      <c r="AB821" s="26"/>
      <c r="AC821" s="26"/>
      <c r="AD821" s="26"/>
      <c r="AE821" s="26"/>
      <c r="AF821" s="26"/>
      <c r="AG821" s="26"/>
    </row>
    <row r="822" spans="1:33" ht="14.25" customHeight="1">
      <c r="A822" s="26"/>
      <c r="B822" s="26"/>
      <c r="C822" s="173"/>
      <c r="D822" s="73"/>
      <c r="E822" s="73"/>
      <c r="F822" s="26"/>
      <c r="G822" s="26"/>
      <c r="H822" s="26"/>
      <c r="I822" s="26"/>
      <c r="J822" s="26"/>
      <c r="K822" s="26"/>
      <c r="L822" s="26"/>
      <c r="M822" s="26"/>
      <c r="N822" s="26"/>
      <c r="O822" s="73"/>
      <c r="P822" s="73"/>
      <c r="Q822" s="73"/>
      <c r="R822" s="73"/>
      <c r="S822" s="73"/>
      <c r="T822" s="173"/>
      <c r="U822" s="173"/>
      <c r="V822" s="73"/>
      <c r="W822" s="73"/>
      <c r="X822" s="73"/>
      <c r="Y822" s="73"/>
      <c r="Z822" s="26"/>
      <c r="AA822" s="26"/>
      <c r="AB822" s="26"/>
      <c r="AC822" s="26"/>
      <c r="AD822" s="26"/>
      <c r="AE822" s="26"/>
      <c r="AF822" s="26"/>
      <c r="AG822" s="26"/>
    </row>
    <row r="823" spans="1:33" ht="14.25" customHeight="1">
      <c r="A823" s="26"/>
      <c r="B823" s="26"/>
      <c r="C823" s="173"/>
      <c r="D823" s="73"/>
      <c r="E823" s="73"/>
      <c r="F823" s="26"/>
      <c r="G823" s="26"/>
      <c r="H823" s="26"/>
      <c r="I823" s="26"/>
      <c r="J823" s="26"/>
      <c r="K823" s="26"/>
      <c r="L823" s="26"/>
      <c r="M823" s="26"/>
      <c r="N823" s="26"/>
      <c r="O823" s="73"/>
      <c r="P823" s="73"/>
      <c r="Q823" s="73"/>
      <c r="R823" s="73"/>
      <c r="S823" s="73"/>
      <c r="T823" s="173"/>
      <c r="U823" s="173"/>
      <c r="V823" s="73"/>
      <c r="W823" s="73"/>
      <c r="X823" s="73"/>
      <c r="Y823" s="73"/>
      <c r="Z823" s="26"/>
      <c r="AA823" s="26"/>
      <c r="AB823" s="26"/>
      <c r="AC823" s="26"/>
      <c r="AD823" s="26"/>
      <c r="AE823" s="26"/>
      <c r="AF823" s="26"/>
      <c r="AG823" s="26"/>
    </row>
    <row r="824" spans="1:33" ht="14.25" customHeight="1">
      <c r="A824" s="26"/>
      <c r="B824" s="26"/>
      <c r="C824" s="173"/>
      <c r="D824" s="73"/>
      <c r="E824" s="73"/>
      <c r="F824" s="26"/>
      <c r="G824" s="26"/>
      <c r="H824" s="26"/>
      <c r="I824" s="26"/>
      <c r="J824" s="26"/>
      <c r="K824" s="26"/>
      <c r="L824" s="26"/>
      <c r="M824" s="26"/>
      <c r="N824" s="26"/>
      <c r="O824" s="73"/>
      <c r="P824" s="73"/>
      <c r="Q824" s="73"/>
      <c r="R824" s="73"/>
      <c r="S824" s="73"/>
      <c r="T824" s="173"/>
      <c r="U824" s="173"/>
      <c r="V824" s="73"/>
      <c r="W824" s="73"/>
      <c r="X824" s="73"/>
      <c r="Y824" s="73"/>
      <c r="Z824" s="26"/>
      <c r="AA824" s="26"/>
      <c r="AB824" s="26"/>
      <c r="AC824" s="26"/>
      <c r="AD824" s="26"/>
      <c r="AE824" s="26"/>
      <c r="AF824" s="26"/>
      <c r="AG824" s="26"/>
    </row>
    <row r="825" spans="1:33" ht="14.25" customHeight="1">
      <c r="A825" s="26"/>
      <c r="B825" s="26"/>
      <c r="C825" s="173"/>
      <c r="D825" s="73"/>
      <c r="E825" s="73"/>
      <c r="F825" s="26"/>
      <c r="G825" s="26"/>
      <c r="H825" s="26"/>
      <c r="I825" s="26"/>
      <c r="J825" s="26"/>
      <c r="K825" s="26"/>
      <c r="L825" s="26"/>
      <c r="M825" s="26"/>
      <c r="N825" s="26"/>
      <c r="O825" s="73"/>
      <c r="P825" s="73"/>
      <c r="Q825" s="73"/>
      <c r="R825" s="73"/>
      <c r="S825" s="73"/>
      <c r="T825" s="173"/>
      <c r="U825" s="173"/>
      <c r="V825" s="73"/>
      <c r="W825" s="73"/>
      <c r="X825" s="73"/>
      <c r="Y825" s="73"/>
      <c r="Z825" s="26"/>
      <c r="AA825" s="26"/>
      <c r="AB825" s="26"/>
      <c r="AC825" s="26"/>
      <c r="AD825" s="26"/>
      <c r="AE825" s="26"/>
      <c r="AF825" s="26"/>
      <c r="AG825" s="26"/>
    </row>
    <row r="826" spans="1:33" ht="14.25" customHeight="1">
      <c r="A826" s="26"/>
      <c r="B826" s="26"/>
      <c r="C826" s="173"/>
      <c r="D826" s="73"/>
      <c r="E826" s="73"/>
      <c r="F826" s="26"/>
      <c r="G826" s="26"/>
      <c r="H826" s="26"/>
      <c r="I826" s="26"/>
      <c r="J826" s="26"/>
      <c r="K826" s="26"/>
      <c r="L826" s="26"/>
      <c r="M826" s="26"/>
      <c r="N826" s="26"/>
      <c r="O826" s="73"/>
      <c r="P826" s="73"/>
      <c r="Q826" s="73"/>
      <c r="R826" s="73"/>
      <c r="S826" s="73"/>
      <c r="T826" s="173"/>
      <c r="U826" s="173"/>
      <c r="V826" s="73"/>
      <c r="W826" s="73"/>
      <c r="X826" s="73"/>
      <c r="Y826" s="73"/>
      <c r="Z826" s="26"/>
      <c r="AA826" s="26"/>
      <c r="AB826" s="26"/>
      <c r="AC826" s="26"/>
      <c r="AD826" s="26"/>
      <c r="AE826" s="26"/>
      <c r="AF826" s="26"/>
      <c r="AG826" s="26"/>
    </row>
    <row r="827" spans="1:33" ht="14.25" customHeight="1">
      <c r="A827" s="26"/>
      <c r="B827" s="26"/>
      <c r="C827" s="173"/>
      <c r="D827" s="73"/>
      <c r="E827" s="73"/>
      <c r="F827" s="26"/>
      <c r="G827" s="26"/>
      <c r="H827" s="26"/>
      <c r="I827" s="26"/>
      <c r="J827" s="26"/>
      <c r="K827" s="26"/>
      <c r="L827" s="26"/>
      <c r="M827" s="26"/>
      <c r="N827" s="26"/>
      <c r="O827" s="73"/>
      <c r="P827" s="73"/>
      <c r="Q827" s="73"/>
      <c r="R827" s="73"/>
      <c r="S827" s="73"/>
      <c r="T827" s="173"/>
      <c r="U827" s="173"/>
      <c r="V827" s="73"/>
      <c r="W827" s="73"/>
      <c r="X827" s="73"/>
      <c r="Y827" s="73"/>
      <c r="Z827" s="26"/>
      <c r="AA827" s="26"/>
      <c r="AB827" s="26"/>
      <c r="AC827" s="26"/>
      <c r="AD827" s="26"/>
      <c r="AE827" s="26"/>
      <c r="AF827" s="26"/>
      <c r="AG827" s="26"/>
    </row>
    <row r="828" spans="1:33" ht="14.25" customHeight="1">
      <c r="A828" s="26"/>
      <c r="B828" s="26"/>
      <c r="C828" s="173"/>
      <c r="D828" s="73"/>
      <c r="E828" s="73"/>
      <c r="F828" s="26"/>
      <c r="G828" s="26"/>
      <c r="H828" s="26"/>
      <c r="I828" s="26"/>
      <c r="J828" s="26"/>
      <c r="K828" s="26"/>
      <c r="L828" s="26"/>
      <c r="M828" s="26"/>
      <c r="N828" s="26"/>
      <c r="O828" s="73"/>
      <c r="P828" s="73"/>
      <c r="Q828" s="73"/>
      <c r="R828" s="73"/>
      <c r="S828" s="73"/>
      <c r="T828" s="173"/>
      <c r="U828" s="173"/>
      <c r="V828" s="73"/>
      <c r="W828" s="73"/>
      <c r="X828" s="73"/>
      <c r="Y828" s="73"/>
      <c r="Z828" s="26"/>
      <c r="AA828" s="26"/>
      <c r="AB828" s="26"/>
      <c r="AC828" s="26"/>
      <c r="AD828" s="26"/>
      <c r="AE828" s="26"/>
      <c r="AF828" s="26"/>
      <c r="AG828" s="26"/>
    </row>
    <row r="829" spans="1:33" ht="14.25" customHeight="1">
      <c r="A829" s="26"/>
      <c r="B829" s="26"/>
      <c r="C829" s="173"/>
      <c r="D829" s="73"/>
      <c r="E829" s="73"/>
      <c r="F829" s="26"/>
      <c r="G829" s="26"/>
      <c r="H829" s="26"/>
      <c r="I829" s="26"/>
      <c r="J829" s="26"/>
      <c r="K829" s="26"/>
      <c r="L829" s="26"/>
      <c r="M829" s="26"/>
      <c r="N829" s="26"/>
      <c r="O829" s="73"/>
      <c r="P829" s="73"/>
      <c r="Q829" s="73"/>
      <c r="R829" s="73"/>
      <c r="S829" s="73"/>
      <c r="T829" s="173"/>
      <c r="U829" s="173"/>
      <c r="V829" s="73"/>
      <c r="W829" s="73"/>
      <c r="X829" s="73"/>
      <c r="Y829" s="73"/>
      <c r="Z829" s="26"/>
      <c r="AA829" s="26"/>
      <c r="AB829" s="26"/>
      <c r="AC829" s="26"/>
      <c r="AD829" s="26"/>
      <c r="AE829" s="26"/>
      <c r="AF829" s="26"/>
      <c r="AG829" s="26"/>
    </row>
    <row r="830" spans="1:33" ht="14.25" customHeight="1">
      <c r="A830" s="26"/>
      <c r="B830" s="26"/>
      <c r="C830" s="173"/>
      <c r="D830" s="73"/>
      <c r="E830" s="73"/>
      <c r="F830" s="26"/>
      <c r="G830" s="26"/>
      <c r="H830" s="26"/>
      <c r="I830" s="26"/>
      <c r="J830" s="26"/>
      <c r="K830" s="26"/>
      <c r="L830" s="26"/>
      <c r="M830" s="26"/>
      <c r="N830" s="26"/>
      <c r="O830" s="73"/>
      <c r="P830" s="73"/>
      <c r="Q830" s="73"/>
      <c r="R830" s="73"/>
      <c r="S830" s="73"/>
      <c r="T830" s="173"/>
      <c r="U830" s="173"/>
      <c r="V830" s="73"/>
      <c r="W830" s="73"/>
      <c r="X830" s="73"/>
      <c r="Y830" s="73"/>
      <c r="Z830" s="26"/>
      <c r="AA830" s="26"/>
      <c r="AB830" s="26"/>
      <c r="AC830" s="26"/>
      <c r="AD830" s="26"/>
      <c r="AE830" s="26"/>
      <c r="AF830" s="26"/>
      <c r="AG830" s="26"/>
    </row>
    <row r="831" spans="1:33" ht="14.25" customHeight="1">
      <c r="A831" s="26"/>
      <c r="B831" s="26"/>
      <c r="C831" s="173"/>
      <c r="D831" s="73"/>
      <c r="E831" s="73"/>
      <c r="F831" s="26"/>
      <c r="G831" s="26"/>
      <c r="H831" s="26"/>
      <c r="I831" s="26"/>
      <c r="J831" s="26"/>
      <c r="K831" s="26"/>
      <c r="L831" s="26"/>
      <c r="M831" s="26"/>
      <c r="N831" s="26"/>
      <c r="O831" s="73"/>
      <c r="P831" s="73"/>
      <c r="Q831" s="73"/>
      <c r="R831" s="73"/>
      <c r="S831" s="73"/>
      <c r="T831" s="173"/>
      <c r="U831" s="173"/>
      <c r="V831" s="73"/>
      <c r="W831" s="73"/>
      <c r="X831" s="73"/>
      <c r="Y831" s="73"/>
      <c r="Z831" s="26"/>
      <c r="AA831" s="26"/>
      <c r="AB831" s="26"/>
      <c r="AC831" s="26"/>
      <c r="AD831" s="26"/>
      <c r="AE831" s="26"/>
      <c r="AF831" s="26"/>
      <c r="AG831" s="26"/>
    </row>
    <row r="832" spans="1:33" ht="14.25" customHeight="1">
      <c r="A832" s="26"/>
      <c r="B832" s="26"/>
      <c r="C832" s="173"/>
      <c r="D832" s="73"/>
      <c r="E832" s="73"/>
      <c r="F832" s="26"/>
      <c r="G832" s="26"/>
      <c r="H832" s="26"/>
      <c r="I832" s="26"/>
      <c r="J832" s="26"/>
      <c r="K832" s="26"/>
      <c r="L832" s="26"/>
      <c r="M832" s="26"/>
      <c r="N832" s="26"/>
      <c r="O832" s="73"/>
      <c r="P832" s="73"/>
      <c r="Q832" s="73"/>
      <c r="R832" s="73"/>
      <c r="S832" s="73"/>
      <c r="T832" s="173"/>
      <c r="U832" s="173"/>
      <c r="V832" s="73"/>
      <c r="W832" s="73"/>
      <c r="X832" s="73"/>
      <c r="Y832" s="73"/>
      <c r="Z832" s="26"/>
      <c r="AA832" s="26"/>
      <c r="AB832" s="26"/>
      <c r="AC832" s="26"/>
      <c r="AD832" s="26"/>
      <c r="AE832" s="26"/>
      <c r="AF832" s="26"/>
      <c r="AG832" s="26"/>
    </row>
    <row r="833" spans="1:33" ht="14.25" customHeight="1">
      <c r="A833" s="26"/>
      <c r="B833" s="26"/>
      <c r="C833" s="173"/>
      <c r="D833" s="73"/>
      <c r="E833" s="73"/>
      <c r="F833" s="26"/>
      <c r="G833" s="26"/>
      <c r="H833" s="26"/>
      <c r="I833" s="26"/>
      <c r="J833" s="26"/>
      <c r="K833" s="26"/>
      <c r="L833" s="26"/>
      <c r="M833" s="26"/>
      <c r="N833" s="26"/>
      <c r="O833" s="73"/>
      <c r="P833" s="73"/>
      <c r="Q833" s="73"/>
      <c r="R833" s="73"/>
      <c r="S833" s="73"/>
      <c r="T833" s="173"/>
      <c r="U833" s="173"/>
      <c r="V833" s="73"/>
      <c r="W833" s="73"/>
      <c r="X833" s="73"/>
      <c r="Y833" s="73"/>
      <c r="Z833" s="26"/>
      <c r="AA833" s="26"/>
      <c r="AB833" s="26"/>
      <c r="AC833" s="26"/>
      <c r="AD833" s="26"/>
      <c r="AE833" s="26"/>
      <c r="AF833" s="26"/>
      <c r="AG833" s="26"/>
    </row>
    <row r="834" spans="1:33" ht="14.25" customHeight="1">
      <c r="A834" s="26"/>
      <c r="B834" s="26"/>
      <c r="C834" s="173"/>
      <c r="D834" s="73"/>
      <c r="E834" s="73"/>
      <c r="F834" s="26"/>
      <c r="G834" s="26"/>
      <c r="H834" s="26"/>
      <c r="I834" s="26"/>
      <c r="J834" s="26"/>
      <c r="K834" s="26"/>
      <c r="L834" s="26"/>
      <c r="M834" s="26"/>
      <c r="N834" s="26"/>
      <c r="O834" s="73"/>
      <c r="P834" s="73"/>
      <c r="Q834" s="73"/>
      <c r="R834" s="73"/>
      <c r="S834" s="73"/>
      <c r="T834" s="173"/>
      <c r="U834" s="173"/>
      <c r="V834" s="73"/>
      <c r="W834" s="73"/>
      <c r="X834" s="73"/>
      <c r="Y834" s="73"/>
      <c r="Z834" s="26"/>
      <c r="AA834" s="26"/>
      <c r="AB834" s="26"/>
      <c r="AC834" s="26"/>
      <c r="AD834" s="26"/>
      <c r="AE834" s="26"/>
      <c r="AF834" s="26"/>
      <c r="AG834" s="26"/>
    </row>
    <row r="835" spans="1:33" ht="14.25" customHeight="1">
      <c r="A835" s="26"/>
      <c r="B835" s="26"/>
      <c r="C835" s="173"/>
      <c r="D835" s="73"/>
      <c r="E835" s="73"/>
      <c r="F835" s="26"/>
      <c r="G835" s="26"/>
      <c r="H835" s="26"/>
      <c r="I835" s="26"/>
      <c r="J835" s="26"/>
      <c r="K835" s="26"/>
      <c r="L835" s="26"/>
      <c r="M835" s="26"/>
      <c r="N835" s="26"/>
      <c r="O835" s="73"/>
      <c r="P835" s="73"/>
      <c r="Q835" s="73"/>
      <c r="R835" s="73"/>
      <c r="S835" s="73"/>
      <c r="T835" s="173"/>
      <c r="U835" s="173"/>
      <c r="V835" s="73"/>
      <c r="W835" s="73"/>
      <c r="X835" s="73"/>
      <c r="Y835" s="73"/>
      <c r="Z835" s="26"/>
      <c r="AA835" s="26"/>
      <c r="AB835" s="26"/>
      <c r="AC835" s="26"/>
      <c r="AD835" s="26"/>
      <c r="AE835" s="26"/>
      <c r="AF835" s="26"/>
      <c r="AG835" s="26"/>
    </row>
    <row r="836" spans="1:33" ht="14.25" customHeight="1">
      <c r="A836" s="26"/>
      <c r="B836" s="26"/>
      <c r="C836" s="173"/>
      <c r="D836" s="73"/>
      <c r="E836" s="73"/>
      <c r="F836" s="26"/>
      <c r="G836" s="26"/>
      <c r="H836" s="26"/>
      <c r="I836" s="26"/>
      <c r="J836" s="26"/>
      <c r="K836" s="26"/>
      <c r="L836" s="26"/>
      <c r="M836" s="26"/>
      <c r="N836" s="26"/>
      <c r="O836" s="73"/>
      <c r="P836" s="73"/>
      <c r="Q836" s="73"/>
      <c r="R836" s="73"/>
      <c r="S836" s="73"/>
      <c r="T836" s="173"/>
      <c r="U836" s="173"/>
      <c r="V836" s="73"/>
      <c r="W836" s="73"/>
      <c r="X836" s="73"/>
      <c r="Y836" s="73"/>
      <c r="Z836" s="26"/>
      <c r="AA836" s="26"/>
      <c r="AB836" s="26"/>
      <c r="AC836" s="26"/>
      <c r="AD836" s="26"/>
      <c r="AE836" s="26"/>
      <c r="AF836" s="26"/>
      <c r="AG836" s="26"/>
    </row>
    <row r="837" spans="1:33" ht="14.25" customHeight="1">
      <c r="A837" s="26"/>
      <c r="B837" s="26"/>
      <c r="C837" s="173"/>
      <c r="D837" s="73"/>
      <c r="E837" s="73"/>
      <c r="F837" s="26"/>
      <c r="G837" s="26"/>
      <c r="H837" s="26"/>
      <c r="I837" s="26"/>
      <c r="J837" s="26"/>
      <c r="K837" s="26"/>
      <c r="L837" s="26"/>
      <c r="M837" s="26"/>
      <c r="N837" s="26"/>
      <c r="O837" s="73"/>
      <c r="P837" s="73"/>
      <c r="Q837" s="73"/>
      <c r="R837" s="73"/>
      <c r="S837" s="73"/>
      <c r="T837" s="173"/>
      <c r="U837" s="173"/>
      <c r="V837" s="73"/>
      <c r="W837" s="73"/>
      <c r="X837" s="73"/>
      <c r="Y837" s="73"/>
      <c r="Z837" s="26"/>
      <c r="AA837" s="26"/>
      <c r="AB837" s="26"/>
      <c r="AC837" s="26"/>
      <c r="AD837" s="26"/>
      <c r="AE837" s="26"/>
      <c r="AF837" s="26"/>
      <c r="AG837" s="26"/>
    </row>
    <row r="838" spans="1:33" ht="14.25" customHeight="1">
      <c r="A838" s="26"/>
      <c r="B838" s="26"/>
      <c r="C838" s="173"/>
      <c r="D838" s="73"/>
      <c r="E838" s="73"/>
      <c r="F838" s="26"/>
      <c r="G838" s="26"/>
      <c r="H838" s="26"/>
      <c r="I838" s="26"/>
      <c r="J838" s="26"/>
      <c r="K838" s="26"/>
      <c r="L838" s="26"/>
      <c r="M838" s="26"/>
      <c r="N838" s="26"/>
      <c r="O838" s="73"/>
      <c r="P838" s="73"/>
      <c r="Q838" s="73"/>
      <c r="R838" s="73"/>
      <c r="S838" s="73"/>
      <c r="T838" s="173"/>
      <c r="U838" s="173"/>
      <c r="V838" s="73"/>
      <c r="W838" s="73"/>
      <c r="X838" s="73"/>
      <c r="Y838" s="73"/>
      <c r="Z838" s="26"/>
      <c r="AA838" s="26"/>
      <c r="AB838" s="26"/>
      <c r="AC838" s="26"/>
      <c r="AD838" s="26"/>
      <c r="AE838" s="26"/>
      <c r="AF838" s="26"/>
      <c r="AG838" s="26"/>
    </row>
    <row r="839" spans="1:33" ht="14.25" customHeight="1">
      <c r="A839" s="26"/>
      <c r="B839" s="26"/>
      <c r="C839" s="173"/>
      <c r="D839" s="73"/>
      <c r="E839" s="73"/>
      <c r="F839" s="26"/>
      <c r="G839" s="26"/>
      <c r="H839" s="26"/>
      <c r="I839" s="26"/>
      <c r="J839" s="26"/>
      <c r="K839" s="26"/>
      <c r="L839" s="26"/>
      <c r="M839" s="26"/>
      <c r="N839" s="26"/>
      <c r="O839" s="73"/>
      <c r="P839" s="73"/>
      <c r="Q839" s="73"/>
      <c r="R839" s="73"/>
      <c r="S839" s="73"/>
      <c r="T839" s="173"/>
      <c r="U839" s="173"/>
      <c r="V839" s="73"/>
      <c r="W839" s="73"/>
      <c r="X839" s="73"/>
      <c r="Y839" s="73"/>
      <c r="Z839" s="26"/>
      <c r="AA839" s="26"/>
      <c r="AB839" s="26"/>
      <c r="AC839" s="26"/>
      <c r="AD839" s="26"/>
      <c r="AE839" s="26"/>
      <c r="AF839" s="26"/>
      <c r="AG839" s="26"/>
    </row>
    <row r="840" spans="1:33" ht="14.25" customHeight="1">
      <c r="A840" s="26"/>
      <c r="B840" s="26"/>
      <c r="C840" s="173"/>
      <c r="D840" s="73"/>
      <c r="E840" s="73"/>
      <c r="F840" s="26"/>
      <c r="G840" s="26"/>
      <c r="H840" s="26"/>
      <c r="I840" s="26"/>
      <c r="J840" s="26"/>
      <c r="K840" s="26"/>
      <c r="L840" s="26"/>
      <c r="M840" s="26"/>
      <c r="N840" s="26"/>
      <c r="O840" s="73"/>
      <c r="P840" s="73"/>
      <c r="Q840" s="73"/>
      <c r="R840" s="73"/>
      <c r="S840" s="73"/>
      <c r="T840" s="173"/>
      <c r="U840" s="173"/>
      <c r="V840" s="73"/>
      <c r="W840" s="73"/>
      <c r="X840" s="73"/>
      <c r="Y840" s="73"/>
      <c r="Z840" s="26"/>
      <c r="AA840" s="26"/>
      <c r="AB840" s="26"/>
      <c r="AC840" s="26"/>
      <c r="AD840" s="26"/>
      <c r="AE840" s="26"/>
      <c r="AF840" s="26"/>
      <c r="AG840" s="26"/>
    </row>
    <row r="841" spans="1:33" ht="14.25" customHeight="1">
      <c r="A841" s="26"/>
      <c r="B841" s="26"/>
      <c r="C841" s="173"/>
      <c r="D841" s="73"/>
      <c r="E841" s="73"/>
      <c r="F841" s="26"/>
      <c r="G841" s="26"/>
      <c r="H841" s="26"/>
      <c r="I841" s="26"/>
      <c r="J841" s="26"/>
      <c r="K841" s="26"/>
      <c r="L841" s="26"/>
      <c r="M841" s="26"/>
      <c r="N841" s="26"/>
      <c r="O841" s="73"/>
      <c r="P841" s="73"/>
      <c r="Q841" s="73"/>
      <c r="R841" s="73"/>
      <c r="S841" s="73"/>
      <c r="T841" s="173"/>
      <c r="U841" s="173"/>
      <c r="V841" s="73"/>
      <c r="W841" s="73"/>
      <c r="X841" s="73"/>
      <c r="Y841" s="73"/>
      <c r="Z841" s="26"/>
      <c r="AA841" s="26"/>
      <c r="AB841" s="26"/>
      <c r="AC841" s="26"/>
      <c r="AD841" s="26"/>
      <c r="AE841" s="26"/>
      <c r="AF841" s="26"/>
      <c r="AG841" s="26"/>
    </row>
    <row r="842" spans="1:33" ht="14.25" customHeight="1">
      <c r="A842" s="26"/>
      <c r="B842" s="26"/>
      <c r="C842" s="173"/>
      <c r="D842" s="73"/>
      <c r="E842" s="73"/>
      <c r="F842" s="26"/>
      <c r="G842" s="26"/>
      <c r="H842" s="26"/>
      <c r="I842" s="26"/>
      <c r="J842" s="26"/>
      <c r="K842" s="26"/>
      <c r="L842" s="26"/>
      <c r="M842" s="26"/>
      <c r="N842" s="26"/>
      <c r="O842" s="73"/>
      <c r="P842" s="73"/>
      <c r="Q842" s="73"/>
      <c r="R842" s="73"/>
      <c r="S842" s="73"/>
      <c r="T842" s="173"/>
      <c r="U842" s="173"/>
      <c r="V842" s="73"/>
      <c r="W842" s="73"/>
      <c r="X842" s="73"/>
      <c r="Y842" s="73"/>
      <c r="Z842" s="26"/>
      <c r="AA842" s="26"/>
      <c r="AB842" s="26"/>
      <c r="AC842" s="26"/>
      <c r="AD842" s="26"/>
      <c r="AE842" s="26"/>
      <c r="AF842" s="26"/>
      <c r="AG842" s="26"/>
    </row>
    <row r="843" spans="1:33" ht="14.25" customHeight="1">
      <c r="A843" s="26"/>
      <c r="B843" s="26"/>
      <c r="C843" s="173"/>
      <c r="D843" s="73"/>
      <c r="E843" s="73"/>
      <c r="F843" s="26"/>
      <c r="G843" s="26"/>
      <c r="H843" s="26"/>
      <c r="I843" s="26"/>
      <c r="J843" s="26"/>
      <c r="K843" s="26"/>
      <c r="L843" s="26"/>
      <c r="M843" s="26"/>
      <c r="N843" s="26"/>
      <c r="O843" s="73"/>
      <c r="P843" s="73"/>
      <c r="Q843" s="73"/>
      <c r="R843" s="73"/>
      <c r="S843" s="73"/>
      <c r="T843" s="173"/>
      <c r="U843" s="173"/>
      <c r="V843" s="73"/>
      <c r="W843" s="73"/>
      <c r="X843" s="73"/>
      <c r="Y843" s="73"/>
      <c r="Z843" s="26"/>
      <c r="AA843" s="26"/>
      <c r="AB843" s="26"/>
      <c r="AC843" s="26"/>
      <c r="AD843" s="26"/>
      <c r="AE843" s="26"/>
      <c r="AF843" s="26"/>
      <c r="AG843" s="26"/>
    </row>
    <row r="844" spans="1:33" ht="14.25" customHeight="1">
      <c r="A844" s="26"/>
      <c r="B844" s="26"/>
      <c r="C844" s="173"/>
      <c r="D844" s="73"/>
      <c r="E844" s="73"/>
      <c r="F844" s="26"/>
      <c r="G844" s="26"/>
      <c r="H844" s="26"/>
      <c r="I844" s="26"/>
      <c r="J844" s="26"/>
      <c r="K844" s="26"/>
      <c r="L844" s="26"/>
      <c r="M844" s="26"/>
      <c r="N844" s="26"/>
      <c r="O844" s="73"/>
      <c r="P844" s="73"/>
      <c r="Q844" s="73"/>
      <c r="R844" s="73"/>
      <c r="S844" s="73"/>
      <c r="T844" s="173"/>
      <c r="U844" s="173"/>
      <c r="V844" s="73"/>
      <c r="W844" s="73"/>
      <c r="X844" s="73"/>
      <c r="Y844" s="73"/>
      <c r="Z844" s="26"/>
      <c r="AA844" s="26"/>
      <c r="AB844" s="26"/>
      <c r="AC844" s="26"/>
      <c r="AD844" s="26"/>
      <c r="AE844" s="26"/>
      <c r="AF844" s="26"/>
      <c r="AG844" s="26"/>
    </row>
    <row r="845" spans="1:33" ht="14.25" customHeight="1">
      <c r="A845" s="26"/>
      <c r="B845" s="26"/>
      <c r="C845" s="173"/>
      <c r="D845" s="73"/>
      <c r="E845" s="73"/>
      <c r="F845" s="26"/>
      <c r="G845" s="26"/>
      <c r="H845" s="26"/>
      <c r="I845" s="26"/>
      <c r="J845" s="26"/>
      <c r="K845" s="26"/>
      <c r="L845" s="26"/>
      <c r="M845" s="26"/>
      <c r="N845" s="26"/>
      <c r="O845" s="73"/>
      <c r="P845" s="73"/>
      <c r="Q845" s="73"/>
      <c r="R845" s="73"/>
      <c r="S845" s="73"/>
      <c r="T845" s="173"/>
      <c r="U845" s="173"/>
      <c r="V845" s="73"/>
      <c r="W845" s="73"/>
      <c r="X845" s="73"/>
      <c r="Y845" s="73"/>
      <c r="Z845" s="26"/>
      <c r="AA845" s="26"/>
      <c r="AB845" s="26"/>
      <c r="AC845" s="26"/>
      <c r="AD845" s="26"/>
      <c r="AE845" s="26"/>
      <c r="AF845" s="26"/>
      <c r="AG845" s="26"/>
    </row>
    <row r="846" spans="1:33" ht="14.25" customHeight="1">
      <c r="A846" s="26"/>
      <c r="B846" s="26"/>
      <c r="C846" s="173"/>
      <c r="D846" s="73"/>
      <c r="E846" s="73"/>
      <c r="F846" s="26"/>
      <c r="G846" s="26"/>
      <c r="H846" s="26"/>
      <c r="I846" s="26"/>
      <c r="J846" s="26"/>
      <c r="K846" s="26"/>
      <c r="L846" s="26"/>
      <c r="M846" s="26"/>
      <c r="N846" s="26"/>
      <c r="O846" s="73"/>
      <c r="P846" s="73"/>
      <c r="Q846" s="73"/>
      <c r="R846" s="73"/>
      <c r="S846" s="73"/>
      <c r="T846" s="173"/>
      <c r="U846" s="173"/>
      <c r="V846" s="73"/>
      <c r="W846" s="73"/>
      <c r="X846" s="73"/>
      <c r="Y846" s="73"/>
      <c r="Z846" s="26"/>
      <c r="AA846" s="26"/>
      <c r="AB846" s="26"/>
      <c r="AC846" s="26"/>
      <c r="AD846" s="26"/>
      <c r="AE846" s="26"/>
      <c r="AF846" s="26"/>
      <c r="AG846" s="26"/>
    </row>
    <row r="847" spans="1:33" ht="14.25" customHeight="1">
      <c r="A847" s="26"/>
      <c r="B847" s="26"/>
      <c r="C847" s="173"/>
      <c r="D847" s="73"/>
      <c r="E847" s="73"/>
      <c r="F847" s="26"/>
      <c r="G847" s="26"/>
      <c r="H847" s="26"/>
      <c r="I847" s="26"/>
      <c r="J847" s="26"/>
      <c r="K847" s="26"/>
      <c r="L847" s="26"/>
      <c r="M847" s="26"/>
      <c r="N847" s="26"/>
      <c r="O847" s="73"/>
      <c r="P847" s="73"/>
      <c r="Q847" s="73"/>
      <c r="R847" s="73"/>
      <c r="S847" s="73"/>
      <c r="T847" s="173"/>
      <c r="U847" s="173"/>
      <c r="V847" s="73"/>
      <c r="W847" s="73"/>
      <c r="X847" s="73"/>
      <c r="Y847" s="73"/>
      <c r="Z847" s="26"/>
      <c r="AA847" s="26"/>
      <c r="AB847" s="26"/>
      <c r="AC847" s="26"/>
      <c r="AD847" s="26"/>
      <c r="AE847" s="26"/>
      <c r="AF847" s="26"/>
      <c r="AG847" s="26"/>
    </row>
    <row r="848" spans="1:33" ht="14.25" customHeight="1">
      <c r="A848" s="26"/>
      <c r="B848" s="26"/>
      <c r="C848" s="173"/>
      <c r="D848" s="73"/>
      <c r="E848" s="73"/>
      <c r="F848" s="26"/>
      <c r="G848" s="26"/>
      <c r="H848" s="26"/>
      <c r="I848" s="26"/>
      <c r="J848" s="26"/>
      <c r="K848" s="26"/>
      <c r="L848" s="26"/>
      <c r="M848" s="26"/>
      <c r="N848" s="26"/>
      <c r="O848" s="73"/>
      <c r="P848" s="73"/>
      <c r="Q848" s="73"/>
      <c r="R848" s="73"/>
      <c r="S848" s="73"/>
      <c r="T848" s="173"/>
      <c r="U848" s="173"/>
      <c r="V848" s="73"/>
      <c r="W848" s="73"/>
      <c r="X848" s="73"/>
      <c r="Y848" s="73"/>
      <c r="Z848" s="26"/>
      <c r="AA848" s="26"/>
      <c r="AB848" s="26"/>
      <c r="AC848" s="26"/>
      <c r="AD848" s="26"/>
      <c r="AE848" s="26"/>
      <c r="AF848" s="26"/>
      <c r="AG848" s="26"/>
    </row>
    <row r="849" spans="1:33" ht="14.25" customHeight="1">
      <c r="A849" s="26"/>
      <c r="B849" s="26"/>
      <c r="C849" s="173"/>
      <c r="D849" s="73"/>
      <c r="E849" s="73"/>
      <c r="F849" s="26"/>
      <c r="G849" s="26"/>
      <c r="H849" s="26"/>
      <c r="I849" s="26"/>
      <c r="J849" s="26"/>
      <c r="K849" s="26"/>
      <c r="L849" s="26"/>
      <c r="M849" s="26"/>
      <c r="N849" s="26"/>
      <c r="O849" s="73"/>
      <c r="P849" s="73"/>
      <c r="Q849" s="73"/>
      <c r="R849" s="73"/>
      <c r="S849" s="73"/>
      <c r="T849" s="173"/>
      <c r="U849" s="173"/>
      <c r="V849" s="73"/>
      <c r="W849" s="73"/>
      <c r="X849" s="73"/>
      <c r="Y849" s="73"/>
      <c r="Z849" s="26"/>
      <c r="AA849" s="26"/>
      <c r="AB849" s="26"/>
      <c r="AC849" s="26"/>
      <c r="AD849" s="26"/>
      <c r="AE849" s="26"/>
      <c r="AF849" s="26"/>
      <c r="AG849" s="26"/>
    </row>
    <row r="850" spans="1:33" ht="14.25" customHeight="1">
      <c r="A850" s="26"/>
      <c r="B850" s="26"/>
      <c r="C850" s="173"/>
      <c r="D850" s="73"/>
      <c r="E850" s="73"/>
      <c r="F850" s="26"/>
      <c r="G850" s="26"/>
      <c r="H850" s="26"/>
      <c r="I850" s="26"/>
      <c r="J850" s="26"/>
      <c r="K850" s="26"/>
      <c r="L850" s="26"/>
      <c r="M850" s="26"/>
      <c r="N850" s="26"/>
      <c r="O850" s="73"/>
      <c r="P850" s="73"/>
      <c r="Q850" s="73"/>
      <c r="R850" s="73"/>
      <c r="S850" s="73"/>
      <c r="T850" s="173"/>
      <c r="U850" s="173"/>
      <c r="V850" s="73"/>
      <c r="W850" s="73"/>
      <c r="X850" s="73"/>
      <c r="Y850" s="73"/>
      <c r="Z850" s="26"/>
      <c r="AA850" s="26"/>
      <c r="AB850" s="26"/>
      <c r="AC850" s="26"/>
      <c r="AD850" s="26"/>
      <c r="AE850" s="26"/>
      <c r="AF850" s="26"/>
      <c r="AG850" s="26"/>
    </row>
    <row r="851" spans="1:33" ht="14.25" customHeight="1">
      <c r="A851" s="26"/>
      <c r="B851" s="26"/>
      <c r="C851" s="173"/>
      <c r="D851" s="73"/>
      <c r="E851" s="73"/>
      <c r="F851" s="26"/>
      <c r="G851" s="26"/>
      <c r="H851" s="26"/>
      <c r="I851" s="26"/>
      <c r="J851" s="26"/>
      <c r="K851" s="26"/>
      <c r="L851" s="26"/>
      <c r="M851" s="26"/>
      <c r="N851" s="26"/>
      <c r="O851" s="73"/>
      <c r="P851" s="73"/>
      <c r="Q851" s="73"/>
      <c r="R851" s="73"/>
      <c r="S851" s="73"/>
      <c r="T851" s="173"/>
      <c r="U851" s="173"/>
      <c r="V851" s="73"/>
      <c r="W851" s="73"/>
      <c r="X851" s="73"/>
      <c r="Y851" s="73"/>
      <c r="Z851" s="26"/>
      <c r="AA851" s="26"/>
      <c r="AB851" s="26"/>
      <c r="AC851" s="26"/>
      <c r="AD851" s="26"/>
      <c r="AE851" s="26"/>
      <c r="AF851" s="26"/>
      <c r="AG851" s="26"/>
    </row>
    <row r="852" spans="1:33" ht="14.25" customHeight="1">
      <c r="A852" s="26"/>
      <c r="B852" s="26"/>
      <c r="C852" s="173"/>
      <c r="D852" s="73"/>
      <c r="E852" s="73"/>
      <c r="F852" s="26"/>
      <c r="G852" s="26"/>
      <c r="H852" s="26"/>
      <c r="I852" s="26"/>
      <c r="J852" s="26"/>
      <c r="K852" s="26"/>
      <c r="L852" s="26"/>
      <c r="M852" s="26"/>
      <c r="N852" s="26"/>
      <c r="O852" s="73"/>
      <c r="P852" s="73"/>
      <c r="Q852" s="73"/>
      <c r="R852" s="73"/>
      <c r="S852" s="73"/>
      <c r="T852" s="173"/>
      <c r="U852" s="173"/>
      <c r="V852" s="73"/>
      <c r="W852" s="73"/>
      <c r="X852" s="73"/>
      <c r="Y852" s="73"/>
      <c r="Z852" s="26"/>
      <c r="AA852" s="26"/>
      <c r="AB852" s="26"/>
      <c r="AC852" s="26"/>
      <c r="AD852" s="26"/>
      <c r="AE852" s="26"/>
      <c r="AF852" s="26"/>
      <c r="AG852" s="26"/>
    </row>
    <row r="853" spans="1:33" ht="14.25" customHeight="1">
      <c r="A853" s="26"/>
      <c r="B853" s="26"/>
      <c r="C853" s="173"/>
      <c r="D853" s="73"/>
      <c r="E853" s="73"/>
      <c r="F853" s="26"/>
      <c r="G853" s="26"/>
      <c r="H853" s="26"/>
      <c r="I853" s="26"/>
      <c r="J853" s="26"/>
      <c r="K853" s="26"/>
      <c r="L853" s="26"/>
      <c r="M853" s="26"/>
      <c r="N853" s="26"/>
      <c r="O853" s="73"/>
      <c r="P853" s="73"/>
      <c r="Q853" s="73"/>
      <c r="R853" s="73"/>
      <c r="S853" s="73"/>
      <c r="T853" s="173"/>
      <c r="U853" s="173"/>
      <c r="V853" s="73"/>
      <c r="W853" s="73"/>
      <c r="X853" s="73"/>
      <c r="Y853" s="73"/>
      <c r="Z853" s="26"/>
      <c r="AA853" s="26"/>
      <c r="AB853" s="26"/>
      <c r="AC853" s="26"/>
      <c r="AD853" s="26"/>
      <c r="AE853" s="26"/>
      <c r="AF853" s="26"/>
      <c r="AG853" s="26"/>
    </row>
    <row r="854" spans="1:33" ht="14.25" customHeight="1">
      <c r="A854" s="26"/>
      <c r="B854" s="26"/>
      <c r="C854" s="173"/>
      <c r="D854" s="73"/>
      <c r="E854" s="73"/>
      <c r="F854" s="26"/>
      <c r="G854" s="26"/>
      <c r="H854" s="26"/>
      <c r="I854" s="26"/>
      <c r="J854" s="26"/>
      <c r="K854" s="26"/>
      <c r="L854" s="26"/>
      <c r="M854" s="26"/>
      <c r="N854" s="26"/>
      <c r="O854" s="73"/>
      <c r="P854" s="73"/>
      <c r="Q854" s="73"/>
      <c r="R854" s="73"/>
      <c r="S854" s="73"/>
      <c r="T854" s="173"/>
      <c r="U854" s="173"/>
      <c r="V854" s="73"/>
      <c r="W854" s="73"/>
      <c r="X854" s="73"/>
      <c r="Y854" s="73"/>
      <c r="Z854" s="26"/>
      <c r="AA854" s="26"/>
      <c r="AB854" s="26"/>
      <c r="AC854" s="26"/>
      <c r="AD854" s="26"/>
      <c r="AE854" s="26"/>
      <c r="AF854" s="26"/>
      <c r="AG854" s="26"/>
    </row>
    <row r="855" spans="1:33" ht="14.25" customHeight="1">
      <c r="A855" s="26"/>
      <c r="B855" s="26"/>
      <c r="C855" s="173"/>
      <c r="D855" s="73"/>
      <c r="E855" s="73"/>
      <c r="F855" s="26"/>
      <c r="G855" s="26"/>
      <c r="H855" s="26"/>
      <c r="I855" s="26"/>
      <c r="J855" s="26"/>
      <c r="K855" s="26"/>
      <c r="L855" s="26"/>
      <c r="M855" s="26"/>
      <c r="N855" s="26"/>
      <c r="O855" s="73"/>
      <c r="P855" s="73"/>
      <c r="Q855" s="73"/>
      <c r="R855" s="73"/>
      <c r="S855" s="73"/>
      <c r="T855" s="173"/>
      <c r="U855" s="173"/>
      <c r="V855" s="73"/>
      <c r="W855" s="73"/>
      <c r="X855" s="73"/>
      <c r="Y855" s="73"/>
      <c r="Z855" s="26"/>
      <c r="AA855" s="26"/>
      <c r="AB855" s="26"/>
      <c r="AC855" s="26"/>
      <c r="AD855" s="26"/>
      <c r="AE855" s="26"/>
      <c r="AF855" s="26"/>
      <c r="AG855" s="26"/>
    </row>
    <row r="856" spans="1:33" ht="14.25" customHeight="1">
      <c r="A856" s="26"/>
      <c r="B856" s="26"/>
      <c r="C856" s="173"/>
      <c r="D856" s="73"/>
      <c r="E856" s="73"/>
      <c r="F856" s="26"/>
      <c r="G856" s="26"/>
      <c r="H856" s="26"/>
      <c r="I856" s="26"/>
      <c r="J856" s="26"/>
      <c r="K856" s="26"/>
      <c r="L856" s="26"/>
      <c r="M856" s="26"/>
      <c r="N856" s="26"/>
      <c r="O856" s="73"/>
      <c r="P856" s="73"/>
      <c r="Q856" s="73"/>
      <c r="R856" s="73"/>
      <c r="S856" s="73"/>
      <c r="T856" s="173"/>
      <c r="U856" s="173"/>
      <c r="V856" s="73"/>
      <c r="W856" s="73"/>
      <c r="X856" s="73"/>
      <c r="Y856" s="73"/>
      <c r="Z856" s="26"/>
      <c r="AA856" s="26"/>
      <c r="AB856" s="26"/>
      <c r="AC856" s="26"/>
      <c r="AD856" s="26"/>
      <c r="AE856" s="26"/>
      <c r="AF856" s="26"/>
      <c r="AG856" s="26"/>
    </row>
    <row r="857" spans="1:33" ht="14.25" customHeight="1">
      <c r="A857" s="26"/>
      <c r="B857" s="26"/>
      <c r="C857" s="173"/>
      <c r="D857" s="73"/>
      <c r="E857" s="73"/>
      <c r="F857" s="26"/>
      <c r="G857" s="26"/>
      <c r="H857" s="26"/>
      <c r="I857" s="26"/>
      <c r="J857" s="26"/>
      <c r="K857" s="26"/>
      <c r="L857" s="26"/>
      <c r="M857" s="26"/>
      <c r="N857" s="26"/>
      <c r="O857" s="73"/>
      <c r="P857" s="73"/>
      <c r="Q857" s="73"/>
      <c r="R857" s="73"/>
      <c r="S857" s="73"/>
      <c r="T857" s="173"/>
      <c r="U857" s="173"/>
      <c r="V857" s="73"/>
      <c r="W857" s="73"/>
      <c r="X857" s="73"/>
      <c r="Y857" s="73"/>
      <c r="Z857" s="26"/>
      <c r="AA857" s="26"/>
      <c r="AB857" s="26"/>
      <c r="AC857" s="26"/>
      <c r="AD857" s="26"/>
      <c r="AE857" s="26"/>
      <c r="AF857" s="26"/>
      <c r="AG857" s="26"/>
    </row>
    <row r="858" spans="1:33" ht="14.25" customHeight="1">
      <c r="A858" s="26"/>
      <c r="B858" s="26"/>
      <c r="C858" s="173"/>
      <c r="D858" s="73"/>
      <c r="E858" s="73"/>
      <c r="F858" s="26"/>
      <c r="G858" s="26"/>
      <c r="H858" s="26"/>
      <c r="I858" s="26"/>
      <c r="J858" s="26"/>
      <c r="K858" s="26"/>
      <c r="L858" s="26"/>
      <c r="M858" s="26"/>
      <c r="N858" s="26"/>
      <c r="O858" s="73"/>
      <c r="P858" s="73"/>
      <c r="Q858" s="73"/>
      <c r="R858" s="73"/>
      <c r="S858" s="73"/>
      <c r="T858" s="173"/>
      <c r="U858" s="173"/>
      <c r="V858" s="73"/>
      <c r="W858" s="73"/>
      <c r="X858" s="73"/>
      <c r="Y858" s="73"/>
      <c r="Z858" s="26"/>
      <c r="AA858" s="26"/>
      <c r="AB858" s="26"/>
      <c r="AC858" s="26"/>
      <c r="AD858" s="26"/>
      <c r="AE858" s="26"/>
      <c r="AF858" s="26"/>
      <c r="AG858" s="26"/>
    </row>
    <row r="859" spans="1:33" ht="14.25" customHeight="1">
      <c r="A859" s="26"/>
      <c r="B859" s="26"/>
      <c r="C859" s="173"/>
      <c r="D859" s="73"/>
      <c r="E859" s="73"/>
      <c r="F859" s="26"/>
      <c r="G859" s="26"/>
      <c r="H859" s="26"/>
      <c r="I859" s="26"/>
      <c r="J859" s="26"/>
      <c r="K859" s="26"/>
      <c r="L859" s="26"/>
      <c r="M859" s="26"/>
      <c r="N859" s="26"/>
      <c r="O859" s="73"/>
      <c r="P859" s="73"/>
      <c r="Q859" s="73"/>
      <c r="R859" s="73"/>
      <c r="S859" s="73"/>
      <c r="T859" s="173"/>
      <c r="U859" s="173"/>
      <c r="V859" s="73"/>
      <c r="W859" s="73"/>
      <c r="X859" s="73"/>
      <c r="Y859" s="73"/>
      <c r="Z859" s="26"/>
      <c r="AA859" s="26"/>
      <c r="AB859" s="26"/>
      <c r="AC859" s="26"/>
      <c r="AD859" s="26"/>
      <c r="AE859" s="26"/>
      <c r="AF859" s="26"/>
      <c r="AG859" s="26"/>
    </row>
    <row r="860" spans="1:33" ht="14.25" customHeight="1">
      <c r="A860" s="26"/>
      <c r="B860" s="26"/>
      <c r="C860" s="173"/>
      <c r="D860" s="73"/>
      <c r="E860" s="73"/>
      <c r="F860" s="26"/>
      <c r="G860" s="26"/>
      <c r="H860" s="26"/>
      <c r="I860" s="26"/>
      <c r="J860" s="26"/>
      <c r="K860" s="26"/>
      <c r="L860" s="26"/>
      <c r="M860" s="26"/>
      <c r="N860" s="26"/>
      <c r="O860" s="73"/>
      <c r="P860" s="73"/>
      <c r="Q860" s="73"/>
      <c r="R860" s="73"/>
      <c r="S860" s="73"/>
      <c r="T860" s="173"/>
      <c r="U860" s="173"/>
      <c r="V860" s="73"/>
      <c r="W860" s="73"/>
      <c r="X860" s="73"/>
      <c r="Y860" s="73"/>
      <c r="Z860" s="26"/>
      <c r="AA860" s="26"/>
      <c r="AB860" s="26"/>
      <c r="AC860" s="26"/>
      <c r="AD860" s="26"/>
      <c r="AE860" s="26"/>
      <c r="AF860" s="26"/>
      <c r="AG860" s="26"/>
    </row>
    <row r="861" spans="1:33" ht="14.25" customHeight="1">
      <c r="A861" s="26"/>
      <c r="B861" s="26"/>
      <c r="C861" s="173"/>
      <c r="D861" s="73"/>
      <c r="E861" s="73"/>
      <c r="F861" s="26"/>
      <c r="G861" s="26"/>
      <c r="H861" s="26"/>
      <c r="I861" s="26"/>
      <c r="J861" s="26"/>
      <c r="K861" s="26"/>
      <c r="L861" s="26"/>
      <c r="M861" s="26"/>
      <c r="N861" s="26"/>
      <c r="O861" s="73"/>
      <c r="P861" s="73"/>
      <c r="Q861" s="73"/>
      <c r="R861" s="73"/>
      <c r="S861" s="73"/>
      <c r="T861" s="173"/>
      <c r="U861" s="173"/>
      <c r="V861" s="73"/>
      <c r="W861" s="73"/>
      <c r="X861" s="73"/>
      <c r="Y861" s="73"/>
      <c r="Z861" s="26"/>
      <c r="AA861" s="26"/>
      <c r="AB861" s="26"/>
      <c r="AC861" s="26"/>
      <c r="AD861" s="26"/>
      <c r="AE861" s="26"/>
      <c r="AF861" s="26"/>
      <c r="AG861" s="26"/>
    </row>
    <row r="862" spans="1:33" ht="14.25" customHeight="1">
      <c r="A862" s="26"/>
      <c r="B862" s="26"/>
      <c r="C862" s="173"/>
      <c r="D862" s="73"/>
      <c r="E862" s="73"/>
      <c r="F862" s="26"/>
      <c r="G862" s="26"/>
      <c r="H862" s="26"/>
      <c r="I862" s="26"/>
      <c r="J862" s="26"/>
      <c r="K862" s="26"/>
      <c r="L862" s="26"/>
      <c r="M862" s="26"/>
      <c r="N862" s="26"/>
      <c r="O862" s="73"/>
      <c r="P862" s="73"/>
      <c r="Q862" s="73"/>
      <c r="R862" s="73"/>
      <c r="S862" s="73"/>
      <c r="T862" s="173"/>
      <c r="U862" s="173"/>
      <c r="V862" s="73"/>
      <c r="W862" s="73"/>
      <c r="X862" s="73"/>
      <c r="Y862" s="73"/>
      <c r="Z862" s="26"/>
      <c r="AA862" s="26"/>
      <c r="AB862" s="26"/>
      <c r="AC862" s="26"/>
      <c r="AD862" s="26"/>
      <c r="AE862" s="26"/>
      <c r="AF862" s="26"/>
      <c r="AG862" s="26"/>
    </row>
    <row r="863" spans="1:33" ht="14.25" customHeight="1">
      <c r="A863" s="26"/>
      <c r="B863" s="26"/>
      <c r="C863" s="173"/>
      <c r="D863" s="73"/>
      <c r="E863" s="73"/>
      <c r="F863" s="26"/>
      <c r="G863" s="26"/>
      <c r="H863" s="26"/>
      <c r="I863" s="26"/>
      <c r="J863" s="26"/>
      <c r="K863" s="26"/>
      <c r="L863" s="26"/>
      <c r="M863" s="26"/>
      <c r="N863" s="26"/>
      <c r="O863" s="73"/>
      <c r="P863" s="73"/>
      <c r="Q863" s="73"/>
      <c r="R863" s="73"/>
      <c r="S863" s="73"/>
      <c r="T863" s="173"/>
      <c r="U863" s="173"/>
      <c r="V863" s="73"/>
      <c r="W863" s="73"/>
      <c r="X863" s="73"/>
      <c r="Y863" s="73"/>
      <c r="Z863" s="26"/>
      <c r="AA863" s="26"/>
      <c r="AB863" s="26"/>
      <c r="AC863" s="26"/>
      <c r="AD863" s="26"/>
      <c r="AE863" s="26"/>
      <c r="AF863" s="26"/>
      <c r="AG863" s="26"/>
    </row>
    <row r="864" spans="1:33" ht="14.25" customHeight="1">
      <c r="A864" s="26"/>
      <c r="B864" s="26"/>
      <c r="C864" s="173"/>
      <c r="D864" s="73"/>
      <c r="E864" s="73"/>
      <c r="F864" s="26"/>
      <c r="G864" s="26"/>
      <c r="H864" s="26"/>
      <c r="I864" s="26"/>
      <c r="J864" s="26"/>
      <c r="K864" s="26"/>
      <c r="L864" s="26"/>
      <c r="M864" s="26"/>
      <c r="N864" s="26"/>
      <c r="O864" s="73"/>
      <c r="P864" s="73"/>
      <c r="Q864" s="73"/>
      <c r="R864" s="73"/>
      <c r="S864" s="73"/>
      <c r="T864" s="173"/>
      <c r="U864" s="173"/>
      <c r="V864" s="73"/>
      <c r="W864" s="73"/>
      <c r="X864" s="73"/>
      <c r="Y864" s="73"/>
      <c r="Z864" s="26"/>
      <c r="AA864" s="26"/>
      <c r="AB864" s="26"/>
      <c r="AC864" s="26"/>
      <c r="AD864" s="26"/>
      <c r="AE864" s="26"/>
      <c r="AF864" s="26"/>
      <c r="AG864" s="26"/>
    </row>
    <row r="865" spans="1:33" ht="14.25" customHeight="1">
      <c r="A865" s="26"/>
      <c r="B865" s="26"/>
      <c r="C865" s="173"/>
      <c r="D865" s="73"/>
      <c r="E865" s="73"/>
      <c r="F865" s="26"/>
      <c r="G865" s="26"/>
      <c r="H865" s="26"/>
      <c r="I865" s="26"/>
      <c r="J865" s="26"/>
      <c r="K865" s="26"/>
      <c r="L865" s="26"/>
      <c r="M865" s="26"/>
      <c r="N865" s="26"/>
      <c r="O865" s="73"/>
      <c r="P865" s="73"/>
      <c r="Q865" s="73"/>
      <c r="R865" s="73"/>
      <c r="S865" s="73"/>
      <c r="T865" s="173"/>
      <c r="U865" s="173"/>
      <c r="V865" s="73"/>
      <c r="W865" s="73"/>
      <c r="X865" s="73"/>
      <c r="Y865" s="73"/>
      <c r="Z865" s="26"/>
      <c r="AA865" s="26"/>
      <c r="AB865" s="26"/>
      <c r="AC865" s="26"/>
      <c r="AD865" s="26"/>
      <c r="AE865" s="26"/>
      <c r="AF865" s="26"/>
      <c r="AG865" s="26"/>
    </row>
    <row r="866" spans="1:33" ht="14.25" customHeight="1">
      <c r="A866" s="26"/>
      <c r="B866" s="26"/>
      <c r="C866" s="173"/>
      <c r="D866" s="73"/>
      <c r="E866" s="73"/>
      <c r="F866" s="26"/>
      <c r="G866" s="26"/>
      <c r="H866" s="26"/>
      <c r="I866" s="26"/>
      <c r="J866" s="26"/>
      <c r="K866" s="26"/>
      <c r="L866" s="26"/>
      <c r="M866" s="26"/>
      <c r="N866" s="26"/>
      <c r="O866" s="73"/>
      <c r="P866" s="73"/>
      <c r="Q866" s="73"/>
      <c r="R866" s="73"/>
      <c r="S866" s="73"/>
      <c r="T866" s="173"/>
      <c r="U866" s="173"/>
      <c r="V866" s="73"/>
      <c r="W866" s="73"/>
      <c r="X866" s="73"/>
      <c r="Y866" s="73"/>
      <c r="Z866" s="26"/>
      <c r="AA866" s="26"/>
      <c r="AB866" s="26"/>
      <c r="AC866" s="26"/>
      <c r="AD866" s="26"/>
      <c r="AE866" s="26"/>
      <c r="AF866" s="26"/>
      <c r="AG866" s="26"/>
    </row>
    <row r="867" spans="1:33" ht="14.25" customHeight="1">
      <c r="A867" s="26"/>
      <c r="B867" s="26"/>
      <c r="C867" s="173"/>
      <c r="D867" s="73"/>
      <c r="E867" s="73"/>
      <c r="F867" s="26"/>
      <c r="G867" s="26"/>
      <c r="H867" s="26"/>
      <c r="I867" s="26"/>
      <c r="J867" s="26"/>
      <c r="K867" s="26"/>
      <c r="L867" s="26"/>
      <c r="M867" s="26"/>
      <c r="N867" s="26"/>
      <c r="O867" s="73"/>
      <c r="P867" s="73"/>
      <c r="Q867" s="73"/>
      <c r="R867" s="73"/>
      <c r="S867" s="73"/>
      <c r="T867" s="173"/>
      <c r="U867" s="173"/>
      <c r="V867" s="73"/>
      <c r="W867" s="73"/>
      <c r="X867" s="73"/>
      <c r="Y867" s="73"/>
      <c r="Z867" s="26"/>
      <c r="AA867" s="26"/>
      <c r="AB867" s="26"/>
      <c r="AC867" s="26"/>
      <c r="AD867" s="26"/>
      <c r="AE867" s="26"/>
      <c r="AF867" s="26"/>
      <c r="AG867" s="26"/>
    </row>
    <row r="868" spans="1:33" ht="14.25" customHeight="1">
      <c r="A868" s="26"/>
      <c r="B868" s="26"/>
      <c r="C868" s="173"/>
      <c r="D868" s="73"/>
      <c r="E868" s="73"/>
      <c r="F868" s="26"/>
      <c r="G868" s="26"/>
      <c r="H868" s="26"/>
      <c r="I868" s="26"/>
      <c r="J868" s="26"/>
      <c r="K868" s="26"/>
      <c r="L868" s="26"/>
      <c r="M868" s="26"/>
      <c r="N868" s="26"/>
      <c r="O868" s="73"/>
      <c r="P868" s="73"/>
      <c r="Q868" s="73"/>
      <c r="R868" s="73"/>
      <c r="S868" s="73"/>
      <c r="T868" s="173"/>
      <c r="U868" s="173"/>
      <c r="V868" s="73"/>
      <c r="W868" s="73"/>
      <c r="X868" s="73"/>
      <c r="Y868" s="73"/>
      <c r="Z868" s="26"/>
      <c r="AA868" s="26"/>
      <c r="AB868" s="26"/>
      <c r="AC868" s="26"/>
      <c r="AD868" s="26"/>
      <c r="AE868" s="26"/>
      <c r="AF868" s="26"/>
      <c r="AG868" s="26"/>
    </row>
    <row r="869" spans="1:33" ht="14.25" customHeight="1">
      <c r="A869" s="26"/>
      <c r="B869" s="26"/>
      <c r="C869" s="173"/>
      <c r="D869" s="73"/>
      <c r="E869" s="73"/>
      <c r="F869" s="26"/>
      <c r="G869" s="26"/>
      <c r="H869" s="26"/>
      <c r="I869" s="26"/>
      <c r="J869" s="26"/>
      <c r="K869" s="26"/>
      <c r="L869" s="26"/>
      <c r="M869" s="26"/>
      <c r="N869" s="26"/>
      <c r="O869" s="73"/>
      <c r="P869" s="73"/>
      <c r="Q869" s="73"/>
      <c r="R869" s="73"/>
      <c r="S869" s="73"/>
      <c r="T869" s="173"/>
      <c r="U869" s="173"/>
      <c r="V869" s="73"/>
      <c r="W869" s="73"/>
      <c r="X869" s="73"/>
      <c r="Y869" s="73"/>
      <c r="Z869" s="26"/>
      <c r="AA869" s="26"/>
      <c r="AB869" s="26"/>
      <c r="AC869" s="26"/>
      <c r="AD869" s="26"/>
      <c r="AE869" s="26"/>
      <c r="AF869" s="26"/>
      <c r="AG869" s="26"/>
    </row>
    <row r="870" spans="1:33" ht="14.25" customHeight="1">
      <c r="A870" s="26"/>
      <c r="B870" s="26"/>
      <c r="C870" s="173"/>
      <c r="D870" s="73"/>
      <c r="E870" s="73"/>
      <c r="F870" s="26"/>
      <c r="G870" s="26"/>
      <c r="H870" s="26"/>
      <c r="I870" s="26"/>
      <c r="J870" s="26"/>
      <c r="K870" s="26"/>
      <c r="L870" s="26"/>
      <c r="M870" s="26"/>
      <c r="N870" s="26"/>
      <c r="O870" s="73"/>
      <c r="P870" s="73"/>
      <c r="Q870" s="73"/>
      <c r="R870" s="73"/>
      <c r="S870" s="73"/>
      <c r="T870" s="173"/>
      <c r="U870" s="173"/>
      <c r="V870" s="73"/>
      <c r="W870" s="73"/>
      <c r="X870" s="73"/>
      <c r="Y870" s="73"/>
      <c r="Z870" s="26"/>
      <c r="AA870" s="26"/>
      <c r="AB870" s="26"/>
      <c r="AC870" s="26"/>
      <c r="AD870" s="26"/>
      <c r="AE870" s="26"/>
      <c r="AF870" s="26"/>
      <c r="AG870" s="26"/>
    </row>
    <row r="871" spans="1:33" ht="14.25" customHeight="1">
      <c r="A871" s="26"/>
      <c r="B871" s="26"/>
      <c r="C871" s="173"/>
      <c r="D871" s="73"/>
      <c r="E871" s="73"/>
      <c r="F871" s="26"/>
      <c r="G871" s="26"/>
      <c r="H871" s="26"/>
      <c r="I871" s="26"/>
      <c r="J871" s="26"/>
      <c r="K871" s="26"/>
      <c r="L871" s="26"/>
      <c r="M871" s="26"/>
      <c r="N871" s="26"/>
      <c r="O871" s="73"/>
      <c r="P871" s="73"/>
      <c r="Q871" s="73"/>
      <c r="R871" s="73"/>
      <c r="S871" s="73"/>
      <c r="T871" s="173"/>
      <c r="U871" s="173"/>
      <c r="V871" s="73"/>
      <c r="W871" s="73"/>
      <c r="X871" s="73"/>
      <c r="Y871" s="73"/>
      <c r="Z871" s="26"/>
      <c r="AA871" s="26"/>
      <c r="AB871" s="26"/>
      <c r="AC871" s="26"/>
      <c r="AD871" s="26"/>
      <c r="AE871" s="26"/>
      <c r="AF871" s="26"/>
      <c r="AG871" s="26"/>
    </row>
    <row r="872" spans="1:33" ht="14.25" customHeight="1">
      <c r="A872" s="26"/>
      <c r="B872" s="26"/>
      <c r="C872" s="173"/>
      <c r="D872" s="73"/>
      <c r="E872" s="73"/>
      <c r="F872" s="26"/>
      <c r="G872" s="26"/>
      <c r="H872" s="26"/>
      <c r="I872" s="26"/>
      <c r="J872" s="26"/>
      <c r="K872" s="26"/>
      <c r="L872" s="26"/>
      <c r="M872" s="26"/>
      <c r="N872" s="26"/>
      <c r="O872" s="73"/>
      <c r="P872" s="73"/>
      <c r="Q872" s="73"/>
      <c r="R872" s="73"/>
      <c r="S872" s="73"/>
      <c r="T872" s="173"/>
      <c r="U872" s="173"/>
      <c r="V872" s="73"/>
      <c r="W872" s="73"/>
      <c r="X872" s="73"/>
      <c r="Y872" s="73"/>
      <c r="Z872" s="26"/>
      <c r="AA872" s="26"/>
      <c r="AB872" s="26"/>
      <c r="AC872" s="26"/>
      <c r="AD872" s="26"/>
      <c r="AE872" s="26"/>
      <c r="AF872" s="26"/>
      <c r="AG872" s="26"/>
    </row>
    <row r="873" spans="1:33" ht="14.25" customHeight="1">
      <c r="A873" s="26"/>
      <c r="B873" s="26"/>
      <c r="C873" s="173"/>
      <c r="D873" s="73"/>
      <c r="E873" s="73"/>
      <c r="F873" s="26"/>
      <c r="G873" s="26"/>
      <c r="H873" s="26"/>
      <c r="I873" s="26"/>
      <c r="J873" s="26"/>
      <c r="K873" s="26"/>
      <c r="L873" s="26"/>
      <c r="M873" s="26"/>
      <c r="N873" s="26"/>
      <c r="O873" s="73"/>
      <c r="P873" s="73"/>
      <c r="Q873" s="73"/>
      <c r="R873" s="73"/>
      <c r="S873" s="73"/>
      <c r="T873" s="173"/>
      <c r="U873" s="173"/>
      <c r="V873" s="73"/>
      <c r="W873" s="73"/>
      <c r="X873" s="73"/>
      <c r="Y873" s="73"/>
      <c r="Z873" s="26"/>
      <c r="AA873" s="26"/>
      <c r="AB873" s="26"/>
      <c r="AC873" s="26"/>
      <c r="AD873" s="26"/>
      <c r="AE873" s="26"/>
      <c r="AF873" s="26"/>
      <c r="AG873" s="26"/>
    </row>
    <row r="874" spans="1:33" ht="14.25" customHeight="1">
      <c r="A874" s="26"/>
      <c r="B874" s="26"/>
      <c r="C874" s="173"/>
      <c r="D874" s="73"/>
      <c r="E874" s="73"/>
      <c r="F874" s="26"/>
      <c r="G874" s="26"/>
      <c r="H874" s="26"/>
      <c r="I874" s="26"/>
      <c r="J874" s="26"/>
      <c r="K874" s="26"/>
      <c r="L874" s="26"/>
      <c r="M874" s="26"/>
      <c r="N874" s="26"/>
      <c r="O874" s="73"/>
      <c r="P874" s="73"/>
      <c r="Q874" s="73"/>
      <c r="R874" s="73"/>
      <c r="S874" s="73"/>
      <c r="T874" s="173"/>
      <c r="U874" s="173"/>
      <c r="V874" s="73"/>
      <c r="W874" s="73"/>
      <c r="X874" s="73"/>
      <c r="Y874" s="73"/>
      <c r="Z874" s="26"/>
      <c r="AA874" s="26"/>
      <c r="AB874" s="26"/>
      <c r="AC874" s="26"/>
      <c r="AD874" s="26"/>
      <c r="AE874" s="26"/>
      <c r="AF874" s="26"/>
      <c r="AG874" s="26"/>
    </row>
    <row r="875" spans="1:33" ht="14.25" customHeight="1">
      <c r="A875" s="26"/>
      <c r="B875" s="26"/>
      <c r="C875" s="173"/>
      <c r="D875" s="73"/>
      <c r="E875" s="73"/>
      <c r="F875" s="26"/>
      <c r="G875" s="26"/>
      <c r="H875" s="26"/>
      <c r="I875" s="26"/>
      <c r="J875" s="26"/>
      <c r="K875" s="26"/>
      <c r="L875" s="26"/>
      <c r="M875" s="26"/>
      <c r="N875" s="26"/>
      <c r="O875" s="73"/>
      <c r="P875" s="73"/>
      <c r="Q875" s="73"/>
      <c r="R875" s="73"/>
      <c r="S875" s="73"/>
      <c r="T875" s="173"/>
      <c r="U875" s="173"/>
      <c r="V875" s="73"/>
      <c r="W875" s="73"/>
      <c r="X875" s="73"/>
      <c r="Y875" s="73"/>
      <c r="Z875" s="26"/>
      <c r="AA875" s="26"/>
      <c r="AB875" s="26"/>
      <c r="AC875" s="26"/>
      <c r="AD875" s="26"/>
      <c r="AE875" s="26"/>
      <c r="AF875" s="26"/>
      <c r="AG875" s="26"/>
    </row>
    <row r="876" spans="1:33" ht="14.25" customHeight="1">
      <c r="A876" s="26"/>
      <c r="B876" s="26"/>
      <c r="C876" s="173"/>
      <c r="D876" s="73"/>
      <c r="E876" s="73"/>
      <c r="F876" s="26"/>
      <c r="G876" s="26"/>
      <c r="H876" s="26"/>
      <c r="I876" s="26"/>
      <c r="J876" s="26"/>
      <c r="K876" s="26"/>
      <c r="L876" s="26"/>
      <c r="M876" s="26"/>
      <c r="N876" s="26"/>
      <c r="O876" s="73"/>
      <c r="P876" s="73"/>
      <c r="Q876" s="73"/>
      <c r="R876" s="73"/>
      <c r="S876" s="73"/>
      <c r="T876" s="173"/>
      <c r="U876" s="173"/>
      <c r="V876" s="73"/>
      <c r="W876" s="73"/>
      <c r="X876" s="73"/>
      <c r="Y876" s="73"/>
      <c r="Z876" s="26"/>
      <c r="AA876" s="26"/>
      <c r="AB876" s="26"/>
      <c r="AC876" s="26"/>
      <c r="AD876" s="26"/>
      <c r="AE876" s="26"/>
      <c r="AF876" s="26"/>
      <c r="AG876" s="26"/>
    </row>
    <row r="877" spans="1:33" ht="14.25" customHeight="1">
      <c r="A877" s="26"/>
      <c r="B877" s="26"/>
      <c r="C877" s="173"/>
      <c r="D877" s="73"/>
      <c r="E877" s="73"/>
      <c r="F877" s="26"/>
      <c r="G877" s="26"/>
      <c r="H877" s="26"/>
      <c r="I877" s="26"/>
      <c r="J877" s="26"/>
      <c r="K877" s="26"/>
      <c r="L877" s="26"/>
      <c r="M877" s="26"/>
      <c r="N877" s="26"/>
      <c r="O877" s="73"/>
      <c r="P877" s="73"/>
      <c r="Q877" s="73"/>
      <c r="R877" s="73"/>
      <c r="S877" s="73"/>
      <c r="T877" s="173"/>
      <c r="U877" s="173"/>
      <c r="V877" s="73"/>
      <c r="W877" s="73"/>
      <c r="X877" s="73"/>
      <c r="Y877" s="73"/>
      <c r="Z877" s="26"/>
      <c r="AA877" s="26"/>
      <c r="AB877" s="26"/>
      <c r="AC877" s="26"/>
      <c r="AD877" s="26"/>
      <c r="AE877" s="26"/>
      <c r="AF877" s="26"/>
      <c r="AG877" s="26"/>
    </row>
    <row r="878" spans="1:33" ht="14.25" customHeight="1">
      <c r="A878" s="26"/>
      <c r="B878" s="26"/>
      <c r="C878" s="173"/>
      <c r="D878" s="73"/>
      <c r="E878" s="73"/>
      <c r="F878" s="26"/>
      <c r="G878" s="26"/>
      <c r="H878" s="26"/>
      <c r="I878" s="26"/>
      <c r="J878" s="26"/>
      <c r="K878" s="26"/>
      <c r="L878" s="26"/>
      <c r="M878" s="26"/>
      <c r="N878" s="26"/>
      <c r="O878" s="73"/>
      <c r="P878" s="73"/>
      <c r="Q878" s="73"/>
      <c r="R878" s="73"/>
      <c r="S878" s="73"/>
      <c r="T878" s="173"/>
      <c r="U878" s="173"/>
      <c r="V878" s="73"/>
      <c r="W878" s="73"/>
      <c r="X878" s="73"/>
      <c r="Y878" s="73"/>
      <c r="Z878" s="26"/>
      <c r="AA878" s="26"/>
      <c r="AB878" s="26"/>
      <c r="AC878" s="26"/>
      <c r="AD878" s="26"/>
      <c r="AE878" s="26"/>
      <c r="AF878" s="26"/>
      <c r="AG878" s="26"/>
    </row>
    <row r="879" spans="1:33" ht="14.25" customHeight="1">
      <c r="A879" s="26"/>
      <c r="B879" s="26"/>
      <c r="C879" s="173"/>
      <c r="D879" s="73"/>
      <c r="E879" s="73"/>
      <c r="F879" s="26"/>
      <c r="G879" s="26"/>
      <c r="H879" s="26"/>
      <c r="I879" s="26"/>
      <c r="J879" s="26"/>
      <c r="K879" s="26"/>
      <c r="L879" s="26"/>
      <c r="M879" s="26"/>
      <c r="N879" s="26"/>
      <c r="O879" s="73"/>
      <c r="P879" s="73"/>
      <c r="Q879" s="73"/>
      <c r="R879" s="73"/>
      <c r="S879" s="73"/>
      <c r="T879" s="173"/>
      <c r="U879" s="173"/>
      <c r="V879" s="73"/>
      <c r="W879" s="73"/>
      <c r="X879" s="73"/>
      <c r="Y879" s="73"/>
      <c r="Z879" s="26"/>
      <c r="AA879" s="26"/>
      <c r="AB879" s="26"/>
      <c r="AC879" s="26"/>
      <c r="AD879" s="26"/>
      <c r="AE879" s="26"/>
      <c r="AF879" s="26"/>
      <c r="AG879" s="26"/>
    </row>
    <row r="880" spans="1:33" ht="14.25" customHeight="1">
      <c r="A880" s="26"/>
      <c r="B880" s="26"/>
      <c r="C880" s="173"/>
      <c r="D880" s="73"/>
      <c r="E880" s="73"/>
      <c r="F880" s="26"/>
      <c r="G880" s="26"/>
      <c r="H880" s="26"/>
      <c r="I880" s="26"/>
      <c r="J880" s="26"/>
      <c r="K880" s="26"/>
      <c r="L880" s="26"/>
      <c r="M880" s="26"/>
      <c r="N880" s="26"/>
      <c r="O880" s="73"/>
      <c r="P880" s="73"/>
      <c r="Q880" s="73"/>
      <c r="R880" s="73"/>
      <c r="S880" s="73"/>
      <c r="T880" s="173"/>
      <c r="U880" s="173"/>
      <c r="V880" s="73"/>
      <c r="W880" s="73"/>
      <c r="X880" s="73"/>
      <c r="Y880" s="73"/>
      <c r="Z880" s="26"/>
      <c r="AA880" s="26"/>
      <c r="AB880" s="26"/>
      <c r="AC880" s="26"/>
      <c r="AD880" s="26"/>
      <c r="AE880" s="26"/>
      <c r="AF880" s="26"/>
      <c r="AG880" s="26"/>
    </row>
    <row r="881" spans="1:33" ht="14.25" customHeight="1">
      <c r="A881" s="26"/>
      <c r="B881" s="26"/>
      <c r="C881" s="173"/>
      <c r="D881" s="73"/>
      <c r="E881" s="73"/>
      <c r="F881" s="26"/>
      <c r="G881" s="26"/>
      <c r="H881" s="26"/>
      <c r="I881" s="26"/>
      <c r="J881" s="26"/>
      <c r="K881" s="26"/>
      <c r="L881" s="26"/>
      <c r="M881" s="26"/>
      <c r="N881" s="26"/>
      <c r="O881" s="73"/>
      <c r="P881" s="73"/>
      <c r="Q881" s="73"/>
      <c r="R881" s="73"/>
      <c r="S881" s="73"/>
      <c r="T881" s="173"/>
      <c r="U881" s="173"/>
      <c r="V881" s="73"/>
      <c r="W881" s="73"/>
      <c r="X881" s="73"/>
      <c r="Y881" s="73"/>
      <c r="Z881" s="26"/>
      <c r="AA881" s="26"/>
      <c r="AB881" s="26"/>
      <c r="AC881" s="26"/>
      <c r="AD881" s="26"/>
      <c r="AE881" s="26"/>
      <c r="AF881" s="26"/>
      <c r="AG881" s="26"/>
    </row>
    <row r="882" spans="1:33" ht="14.25" customHeight="1">
      <c r="A882" s="26"/>
      <c r="B882" s="26"/>
      <c r="C882" s="173"/>
      <c r="D882" s="73"/>
      <c r="E882" s="73"/>
      <c r="F882" s="26"/>
      <c r="G882" s="26"/>
      <c r="H882" s="26"/>
      <c r="I882" s="26"/>
      <c r="J882" s="26"/>
      <c r="K882" s="26"/>
      <c r="L882" s="26"/>
      <c r="M882" s="26"/>
      <c r="N882" s="26"/>
      <c r="O882" s="73"/>
      <c r="P882" s="73"/>
      <c r="Q882" s="73"/>
      <c r="R882" s="73"/>
      <c r="S882" s="73"/>
      <c r="T882" s="173"/>
      <c r="U882" s="173"/>
      <c r="V882" s="73"/>
      <c r="W882" s="73"/>
      <c r="X882" s="73"/>
      <c r="Y882" s="73"/>
      <c r="Z882" s="26"/>
      <c r="AA882" s="26"/>
      <c r="AB882" s="26"/>
      <c r="AC882" s="26"/>
      <c r="AD882" s="26"/>
      <c r="AE882" s="26"/>
      <c r="AF882" s="26"/>
      <c r="AG882" s="26"/>
    </row>
    <row r="883" spans="1:33" ht="14.25" customHeight="1">
      <c r="A883" s="26"/>
      <c r="B883" s="26"/>
      <c r="C883" s="173"/>
      <c r="D883" s="73"/>
      <c r="E883" s="73"/>
      <c r="F883" s="26"/>
      <c r="G883" s="26"/>
      <c r="H883" s="26"/>
      <c r="I883" s="26"/>
      <c r="J883" s="26"/>
      <c r="K883" s="26"/>
      <c r="L883" s="26"/>
      <c r="M883" s="26"/>
      <c r="N883" s="26"/>
      <c r="O883" s="73"/>
      <c r="P883" s="73"/>
      <c r="Q883" s="73"/>
      <c r="R883" s="73"/>
      <c r="S883" s="73"/>
      <c r="T883" s="173"/>
      <c r="U883" s="173"/>
      <c r="V883" s="73"/>
      <c r="W883" s="73"/>
      <c r="X883" s="73"/>
      <c r="Y883" s="73"/>
      <c r="Z883" s="26"/>
      <c r="AA883" s="26"/>
      <c r="AB883" s="26"/>
      <c r="AC883" s="26"/>
      <c r="AD883" s="26"/>
      <c r="AE883" s="26"/>
      <c r="AF883" s="26"/>
      <c r="AG883" s="26"/>
    </row>
    <row r="884" spans="1:33" ht="14.25" customHeight="1">
      <c r="A884" s="26"/>
      <c r="B884" s="26"/>
      <c r="C884" s="173"/>
      <c r="D884" s="73"/>
      <c r="E884" s="73"/>
      <c r="F884" s="26"/>
      <c r="G884" s="26"/>
      <c r="H884" s="26"/>
      <c r="I884" s="26"/>
      <c r="J884" s="26"/>
      <c r="K884" s="26"/>
      <c r="L884" s="26"/>
      <c r="M884" s="26"/>
      <c r="N884" s="26"/>
      <c r="O884" s="73"/>
      <c r="P884" s="73"/>
      <c r="Q884" s="73"/>
      <c r="R884" s="73"/>
      <c r="S884" s="73"/>
      <c r="T884" s="173"/>
      <c r="U884" s="173"/>
      <c r="V884" s="73"/>
      <c r="W884" s="73"/>
      <c r="X884" s="73"/>
      <c r="Y884" s="73"/>
      <c r="Z884" s="26"/>
      <c r="AA884" s="26"/>
      <c r="AB884" s="26"/>
      <c r="AC884" s="26"/>
      <c r="AD884" s="26"/>
      <c r="AE884" s="26"/>
      <c r="AF884" s="26"/>
      <c r="AG884" s="26"/>
    </row>
    <row r="885" spans="1:33" ht="14.25" customHeight="1">
      <c r="A885" s="26"/>
      <c r="B885" s="26"/>
      <c r="C885" s="173"/>
      <c r="D885" s="73"/>
      <c r="E885" s="73"/>
      <c r="F885" s="26"/>
      <c r="G885" s="26"/>
      <c r="H885" s="26"/>
      <c r="I885" s="26"/>
      <c r="J885" s="26"/>
      <c r="K885" s="26"/>
      <c r="L885" s="26"/>
      <c r="M885" s="26"/>
      <c r="N885" s="26"/>
      <c r="O885" s="73"/>
      <c r="P885" s="73"/>
      <c r="Q885" s="73"/>
      <c r="R885" s="73"/>
      <c r="S885" s="73"/>
      <c r="T885" s="173"/>
      <c r="U885" s="173"/>
      <c r="V885" s="73"/>
      <c r="W885" s="73"/>
      <c r="X885" s="73"/>
      <c r="Y885" s="73"/>
      <c r="Z885" s="26"/>
      <c r="AA885" s="26"/>
      <c r="AB885" s="26"/>
      <c r="AC885" s="26"/>
      <c r="AD885" s="26"/>
      <c r="AE885" s="26"/>
      <c r="AF885" s="26"/>
      <c r="AG885" s="26"/>
    </row>
    <row r="886" spans="1:33" ht="14.25" customHeight="1">
      <c r="A886" s="26"/>
      <c r="B886" s="26"/>
      <c r="C886" s="173"/>
      <c r="D886" s="73"/>
      <c r="E886" s="73"/>
      <c r="F886" s="26"/>
      <c r="G886" s="26"/>
      <c r="H886" s="26"/>
      <c r="I886" s="26"/>
      <c r="J886" s="26"/>
      <c r="K886" s="26"/>
      <c r="L886" s="26"/>
      <c r="M886" s="26"/>
      <c r="N886" s="26"/>
      <c r="O886" s="73"/>
      <c r="P886" s="73"/>
      <c r="Q886" s="73"/>
      <c r="R886" s="73"/>
      <c r="S886" s="73"/>
      <c r="T886" s="173"/>
      <c r="U886" s="173"/>
      <c r="V886" s="73"/>
      <c r="W886" s="73"/>
      <c r="X886" s="73"/>
      <c r="Y886" s="73"/>
      <c r="Z886" s="26"/>
      <c r="AA886" s="26"/>
      <c r="AB886" s="26"/>
      <c r="AC886" s="26"/>
      <c r="AD886" s="26"/>
      <c r="AE886" s="26"/>
      <c r="AF886" s="26"/>
      <c r="AG886" s="26"/>
    </row>
    <row r="887" spans="1:33" ht="14.25" customHeight="1">
      <c r="A887" s="26"/>
      <c r="B887" s="26"/>
      <c r="C887" s="173"/>
      <c r="D887" s="73"/>
      <c r="E887" s="73"/>
      <c r="F887" s="26"/>
      <c r="G887" s="26"/>
      <c r="H887" s="26"/>
      <c r="I887" s="26"/>
      <c r="J887" s="26"/>
      <c r="K887" s="26"/>
      <c r="L887" s="26"/>
      <c r="M887" s="26"/>
      <c r="N887" s="26"/>
      <c r="O887" s="73"/>
      <c r="P887" s="73"/>
      <c r="Q887" s="73"/>
      <c r="R887" s="73"/>
      <c r="S887" s="73"/>
      <c r="T887" s="173"/>
      <c r="U887" s="173"/>
      <c r="V887" s="73"/>
      <c r="W887" s="73"/>
      <c r="X887" s="73"/>
      <c r="Y887" s="73"/>
      <c r="Z887" s="26"/>
      <c r="AA887" s="26"/>
      <c r="AB887" s="26"/>
      <c r="AC887" s="26"/>
      <c r="AD887" s="26"/>
      <c r="AE887" s="26"/>
      <c r="AF887" s="26"/>
      <c r="AG887" s="26"/>
    </row>
    <row r="888" spans="1:33" ht="14.25" customHeight="1">
      <c r="A888" s="26"/>
      <c r="B888" s="26"/>
      <c r="C888" s="173"/>
      <c r="D888" s="73"/>
      <c r="E888" s="73"/>
      <c r="F888" s="26"/>
      <c r="G888" s="26"/>
      <c r="H888" s="26"/>
      <c r="I888" s="26"/>
      <c r="J888" s="26"/>
      <c r="K888" s="26"/>
      <c r="L888" s="26"/>
      <c r="M888" s="26"/>
      <c r="N888" s="26"/>
      <c r="O888" s="73"/>
      <c r="P888" s="73"/>
      <c r="Q888" s="73"/>
      <c r="R888" s="73"/>
      <c r="S888" s="73"/>
      <c r="T888" s="173"/>
      <c r="U888" s="173"/>
      <c r="V888" s="73"/>
      <c r="W888" s="73"/>
      <c r="X888" s="73"/>
      <c r="Y888" s="73"/>
      <c r="Z888" s="26"/>
      <c r="AA888" s="26"/>
      <c r="AB888" s="26"/>
      <c r="AC888" s="26"/>
      <c r="AD888" s="26"/>
      <c r="AE888" s="26"/>
      <c r="AF888" s="26"/>
      <c r="AG888" s="26"/>
    </row>
    <row r="889" spans="1:33" ht="14.25" customHeight="1">
      <c r="A889" s="26"/>
      <c r="B889" s="26"/>
      <c r="C889" s="173"/>
      <c r="D889" s="73"/>
      <c r="E889" s="73"/>
      <c r="F889" s="26"/>
      <c r="G889" s="26"/>
      <c r="H889" s="26"/>
      <c r="I889" s="26"/>
      <c r="J889" s="26"/>
      <c r="K889" s="26"/>
      <c r="L889" s="26"/>
      <c r="M889" s="26"/>
      <c r="N889" s="26"/>
      <c r="O889" s="73"/>
      <c r="P889" s="73"/>
      <c r="Q889" s="73"/>
      <c r="R889" s="73"/>
      <c r="S889" s="73"/>
      <c r="T889" s="173"/>
      <c r="U889" s="173"/>
      <c r="V889" s="73"/>
      <c r="W889" s="73"/>
      <c r="X889" s="73"/>
      <c r="Y889" s="73"/>
      <c r="Z889" s="26"/>
      <c r="AA889" s="26"/>
      <c r="AB889" s="26"/>
      <c r="AC889" s="26"/>
      <c r="AD889" s="26"/>
      <c r="AE889" s="26"/>
      <c r="AF889" s="26"/>
      <c r="AG889" s="26"/>
    </row>
    <row r="890" spans="1:33" ht="14.25" customHeight="1">
      <c r="A890" s="26"/>
      <c r="B890" s="26"/>
      <c r="C890" s="173"/>
      <c r="D890" s="73"/>
      <c r="E890" s="73"/>
      <c r="F890" s="26"/>
      <c r="G890" s="26"/>
      <c r="H890" s="26"/>
      <c r="I890" s="26"/>
      <c r="J890" s="26"/>
      <c r="K890" s="26"/>
      <c r="L890" s="26"/>
      <c r="M890" s="26"/>
      <c r="N890" s="26"/>
      <c r="O890" s="73"/>
      <c r="P890" s="73"/>
      <c r="Q890" s="73"/>
      <c r="R890" s="73"/>
      <c r="S890" s="73"/>
      <c r="T890" s="173"/>
      <c r="U890" s="173"/>
      <c r="V890" s="73"/>
      <c r="W890" s="73"/>
      <c r="X890" s="73"/>
      <c r="Y890" s="73"/>
      <c r="Z890" s="26"/>
      <c r="AA890" s="26"/>
      <c r="AB890" s="26"/>
      <c r="AC890" s="26"/>
      <c r="AD890" s="26"/>
      <c r="AE890" s="26"/>
      <c r="AF890" s="26"/>
      <c r="AG890" s="26"/>
    </row>
    <row r="891" spans="1:33" ht="14.25" customHeight="1">
      <c r="A891" s="26"/>
      <c r="B891" s="26"/>
      <c r="C891" s="173"/>
      <c r="D891" s="73"/>
      <c r="E891" s="73"/>
      <c r="F891" s="26"/>
      <c r="G891" s="26"/>
      <c r="H891" s="26"/>
      <c r="I891" s="26"/>
      <c r="J891" s="26"/>
      <c r="K891" s="26"/>
      <c r="L891" s="26"/>
      <c r="M891" s="26"/>
      <c r="N891" s="26"/>
      <c r="O891" s="73"/>
      <c r="P891" s="73"/>
      <c r="Q891" s="73"/>
      <c r="R891" s="73"/>
      <c r="S891" s="73"/>
      <c r="T891" s="173"/>
      <c r="U891" s="173"/>
      <c r="V891" s="73"/>
      <c r="W891" s="73"/>
      <c r="X891" s="73"/>
      <c r="Y891" s="73"/>
      <c r="Z891" s="26"/>
      <c r="AA891" s="26"/>
      <c r="AB891" s="26"/>
      <c r="AC891" s="26"/>
      <c r="AD891" s="26"/>
      <c r="AE891" s="26"/>
      <c r="AF891" s="26"/>
      <c r="AG891" s="26"/>
    </row>
    <row r="892" spans="1:33" ht="14.25" customHeight="1">
      <c r="A892" s="26"/>
      <c r="B892" s="26"/>
      <c r="C892" s="173"/>
      <c r="D892" s="73"/>
      <c r="E892" s="73"/>
      <c r="F892" s="26"/>
      <c r="G892" s="26"/>
      <c r="H892" s="26"/>
      <c r="I892" s="26"/>
      <c r="J892" s="26"/>
      <c r="K892" s="26"/>
      <c r="L892" s="26"/>
      <c r="M892" s="26"/>
      <c r="N892" s="26"/>
      <c r="O892" s="73"/>
      <c r="P892" s="73"/>
      <c r="Q892" s="73"/>
      <c r="R892" s="73"/>
      <c r="S892" s="73"/>
      <c r="T892" s="173"/>
      <c r="U892" s="173"/>
      <c r="V892" s="73"/>
      <c r="W892" s="73"/>
      <c r="X892" s="73"/>
      <c r="Y892" s="73"/>
      <c r="Z892" s="26"/>
      <c r="AA892" s="26"/>
      <c r="AB892" s="26"/>
      <c r="AC892" s="26"/>
      <c r="AD892" s="26"/>
      <c r="AE892" s="26"/>
      <c r="AF892" s="26"/>
      <c r="AG892" s="26"/>
    </row>
    <row r="893" spans="1:33" ht="14.25" customHeight="1">
      <c r="A893" s="26"/>
      <c r="B893" s="26"/>
      <c r="C893" s="173"/>
      <c r="D893" s="73"/>
      <c r="E893" s="73"/>
      <c r="F893" s="26"/>
      <c r="G893" s="26"/>
      <c r="H893" s="26"/>
      <c r="I893" s="26"/>
      <c r="J893" s="26"/>
      <c r="K893" s="26"/>
      <c r="L893" s="26"/>
      <c r="M893" s="26"/>
      <c r="N893" s="26"/>
      <c r="O893" s="73"/>
      <c r="P893" s="73"/>
      <c r="Q893" s="73"/>
      <c r="R893" s="73"/>
      <c r="S893" s="73"/>
      <c r="T893" s="173"/>
      <c r="U893" s="173"/>
      <c r="V893" s="73"/>
      <c r="W893" s="73"/>
      <c r="X893" s="73"/>
      <c r="Y893" s="73"/>
      <c r="Z893" s="26"/>
      <c r="AA893" s="26"/>
      <c r="AB893" s="26"/>
      <c r="AC893" s="26"/>
      <c r="AD893" s="26"/>
      <c r="AE893" s="26"/>
      <c r="AF893" s="26"/>
      <c r="AG893" s="26"/>
    </row>
    <row r="894" spans="1:33" ht="14.25" customHeight="1">
      <c r="A894" s="26"/>
      <c r="B894" s="26"/>
      <c r="C894" s="173"/>
      <c r="D894" s="73"/>
      <c r="E894" s="73"/>
      <c r="F894" s="26"/>
      <c r="G894" s="26"/>
      <c r="H894" s="26"/>
      <c r="I894" s="26"/>
      <c r="J894" s="26"/>
      <c r="K894" s="26"/>
      <c r="L894" s="26"/>
      <c r="M894" s="26"/>
      <c r="N894" s="26"/>
      <c r="O894" s="73"/>
      <c r="P894" s="73"/>
      <c r="Q894" s="73"/>
      <c r="R894" s="73"/>
      <c r="S894" s="73"/>
      <c r="T894" s="173"/>
      <c r="U894" s="173"/>
      <c r="V894" s="73"/>
      <c r="W894" s="73"/>
      <c r="X894" s="73"/>
      <c r="Y894" s="73"/>
      <c r="Z894" s="26"/>
      <c r="AA894" s="26"/>
      <c r="AB894" s="26"/>
      <c r="AC894" s="26"/>
      <c r="AD894" s="26"/>
      <c r="AE894" s="26"/>
      <c r="AF894" s="26"/>
      <c r="AG894" s="26"/>
    </row>
    <row r="895" spans="1:33" ht="14.25" customHeight="1">
      <c r="A895" s="26"/>
      <c r="B895" s="26"/>
      <c r="C895" s="173"/>
      <c r="D895" s="73"/>
      <c r="E895" s="73"/>
      <c r="F895" s="26"/>
      <c r="G895" s="26"/>
      <c r="H895" s="26"/>
      <c r="I895" s="26"/>
      <c r="J895" s="26"/>
      <c r="K895" s="26"/>
      <c r="L895" s="26"/>
      <c r="M895" s="26"/>
      <c r="N895" s="26"/>
      <c r="O895" s="73"/>
      <c r="P895" s="73"/>
      <c r="Q895" s="73"/>
      <c r="R895" s="73"/>
      <c r="S895" s="73"/>
      <c r="T895" s="173"/>
      <c r="U895" s="173"/>
      <c r="V895" s="73"/>
      <c r="W895" s="73"/>
      <c r="X895" s="73"/>
      <c r="Y895" s="73"/>
      <c r="Z895" s="26"/>
      <c r="AA895" s="26"/>
      <c r="AB895" s="26"/>
      <c r="AC895" s="26"/>
      <c r="AD895" s="26"/>
      <c r="AE895" s="26"/>
      <c r="AF895" s="26"/>
      <c r="AG895" s="26"/>
    </row>
    <row r="896" spans="1:33" ht="14.25" customHeight="1">
      <c r="A896" s="26"/>
      <c r="B896" s="26"/>
      <c r="C896" s="173"/>
      <c r="D896" s="73"/>
      <c r="E896" s="73"/>
      <c r="F896" s="26"/>
      <c r="G896" s="26"/>
      <c r="H896" s="26"/>
      <c r="I896" s="26"/>
      <c r="J896" s="26"/>
      <c r="K896" s="26"/>
      <c r="L896" s="26"/>
      <c r="M896" s="26"/>
      <c r="N896" s="26"/>
      <c r="O896" s="73"/>
      <c r="P896" s="73"/>
      <c r="Q896" s="73"/>
      <c r="R896" s="73"/>
      <c r="S896" s="73"/>
      <c r="T896" s="173"/>
      <c r="U896" s="173"/>
      <c r="V896" s="73"/>
      <c r="W896" s="73"/>
      <c r="X896" s="73"/>
      <c r="Y896" s="73"/>
      <c r="Z896" s="26"/>
      <c r="AA896" s="26"/>
      <c r="AB896" s="26"/>
      <c r="AC896" s="26"/>
      <c r="AD896" s="26"/>
      <c r="AE896" s="26"/>
      <c r="AF896" s="26"/>
      <c r="AG896" s="26"/>
    </row>
    <row r="897" spans="1:33" ht="14.25" customHeight="1">
      <c r="A897" s="26"/>
      <c r="B897" s="26"/>
      <c r="C897" s="173"/>
      <c r="D897" s="73"/>
      <c r="E897" s="73"/>
      <c r="F897" s="26"/>
      <c r="G897" s="26"/>
      <c r="H897" s="26"/>
      <c r="I897" s="26"/>
      <c r="J897" s="26"/>
      <c r="K897" s="26"/>
      <c r="L897" s="26"/>
      <c r="M897" s="26"/>
      <c r="N897" s="26"/>
      <c r="O897" s="73"/>
      <c r="P897" s="73"/>
      <c r="Q897" s="73"/>
      <c r="R897" s="73"/>
      <c r="S897" s="73"/>
      <c r="T897" s="173"/>
      <c r="U897" s="173"/>
      <c r="V897" s="73"/>
      <c r="W897" s="73"/>
      <c r="X897" s="73"/>
      <c r="Y897" s="73"/>
      <c r="Z897" s="26"/>
      <c r="AA897" s="26"/>
      <c r="AB897" s="26"/>
      <c r="AC897" s="26"/>
      <c r="AD897" s="26"/>
      <c r="AE897" s="26"/>
      <c r="AF897" s="26"/>
      <c r="AG897" s="26"/>
    </row>
    <row r="898" spans="1:33" ht="14.25" customHeight="1">
      <c r="A898" s="26"/>
      <c r="B898" s="26"/>
      <c r="C898" s="173"/>
      <c r="D898" s="73"/>
      <c r="E898" s="73"/>
      <c r="F898" s="26"/>
      <c r="G898" s="26"/>
      <c r="H898" s="26"/>
      <c r="I898" s="26"/>
      <c r="J898" s="26"/>
      <c r="K898" s="26"/>
      <c r="L898" s="26"/>
      <c r="M898" s="26"/>
      <c r="N898" s="26"/>
      <c r="O898" s="73"/>
      <c r="P898" s="73"/>
      <c r="Q898" s="73"/>
      <c r="R898" s="73"/>
      <c r="S898" s="73"/>
      <c r="T898" s="173"/>
      <c r="U898" s="173"/>
      <c r="V898" s="73"/>
      <c r="W898" s="73"/>
      <c r="X898" s="73"/>
      <c r="Y898" s="73"/>
      <c r="Z898" s="26"/>
      <c r="AA898" s="26"/>
      <c r="AB898" s="26"/>
      <c r="AC898" s="26"/>
      <c r="AD898" s="26"/>
      <c r="AE898" s="26"/>
      <c r="AF898" s="26"/>
      <c r="AG898" s="26"/>
    </row>
    <row r="899" spans="1:33" ht="14.25" customHeight="1">
      <c r="A899" s="26"/>
      <c r="B899" s="26"/>
      <c r="C899" s="173"/>
      <c r="D899" s="73"/>
      <c r="E899" s="73"/>
      <c r="F899" s="26"/>
      <c r="G899" s="26"/>
      <c r="H899" s="26"/>
      <c r="I899" s="26"/>
      <c r="J899" s="26"/>
      <c r="K899" s="26"/>
      <c r="L899" s="26"/>
      <c r="M899" s="26"/>
      <c r="N899" s="26"/>
      <c r="O899" s="73"/>
      <c r="P899" s="73"/>
      <c r="Q899" s="73"/>
      <c r="R899" s="73"/>
      <c r="S899" s="73"/>
      <c r="T899" s="173"/>
      <c r="U899" s="173"/>
      <c r="V899" s="73"/>
      <c r="W899" s="73"/>
      <c r="X899" s="73"/>
      <c r="Y899" s="73"/>
      <c r="Z899" s="26"/>
      <c r="AA899" s="26"/>
      <c r="AB899" s="26"/>
      <c r="AC899" s="26"/>
      <c r="AD899" s="26"/>
      <c r="AE899" s="26"/>
      <c r="AF899" s="26"/>
      <c r="AG899" s="26"/>
    </row>
    <row r="900" spans="1:33" ht="14.25" customHeight="1">
      <c r="A900" s="26"/>
      <c r="B900" s="26"/>
      <c r="C900" s="173"/>
      <c r="D900" s="73"/>
      <c r="E900" s="73"/>
      <c r="F900" s="26"/>
      <c r="G900" s="26"/>
      <c r="H900" s="26"/>
      <c r="I900" s="26"/>
      <c r="J900" s="26"/>
      <c r="K900" s="26"/>
      <c r="L900" s="26"/>
      <c r="M900" s="26"/>
      <c r="N900" s="26"/>
      <c r="O900" s="73"/>
      <c r="P900" s="73"/>
      <c r="Q900" s="73"/>
      <c r="R900" s="73"/>
      <c r="S900" s="73"/>
      <c r="T900" s="173"/>
      <c r="U900" s="173"/>
      <c r="V900" s="73"/>
      <c r="W900" s="73"/>
      <c r="X900" s="73"/>
      <c r="Y900" s="73"/>
      <c r="Z900" s="26"/>
      <c r="AA900" s="26"/>
      <c r="AB900" s="26"/>
      <c r="AC900" s="26"/>
      <c r="AD900" s="26"/>
      <c r="AE900" s="26"/>
      <c r="AF900" s="26"/>
      <c r="AG900" s="26"/>
    </row>
    <row r="901" spans="1:33" ht="14.25" customHeight="1">
      <c r="A901" s="26"/>
      <c r="B901" s="26"/>
      <c r="C901" s="173"/>
      <c r="D901" s="73"/>
      <c r="E901" s="73"/>
      <c r="F901" s="26"/>
      <c r="G901" s="26"/>
      <c r="H901" s="26"/>
      <c r="I901" s="26"/>
      <c r="J901" s="26"/>
      <c r="K901" s="26"/>
      <c r="L901" s="26"/>
      <c r="M901" s="26"/>
      <c r="N901" s="26"/>
      <c r="O901" s="73"/>
      <c r="P901" s="73"/>
      <c r="Q901" s="73"/>
      <c r="R901" s="73"/>
      <c r="S901" s="73"/>
      <c r="T901" s="173"/>
      <c r="U901" s="173"/>
      <c r="V901" s="73"/>
      <c r="W901" s="73"/>
      <c r="X901" s="73"/>
      <c r="Y901" s="73"/>
      <c r="Z901" s="26"/>
      <c r="AA901" s="26"/>
      <c r="AB901" s="26"/>
      <c r="AC901" s="26"/>
      <c r="AD901" s="26"/>
      <c r="AE901" s="26"/>
      <c r="AF901" s="26"/>
      <c r="AG901" s="26"/>
    </row>
    <row r="902" spans="1:33" ht="14.25" customHeight="1">
      <c r="A902" s="26"/>
      <c r="B902" s="26"/>
      <c r="C902" s="173"/>
      <c r="D902" s="73"/>
      <c r="E902" s="73"/>
      <c r="F902" s="26"/>
      <c r="G902" s="26"/>
      <c r="H902" s="26"/>
      <c r="I902" s="26"/>
      <c r="J902" s="26"/>
      <c r="K902" s="26"/>
      <c r="L902" s="26"/>
      <c r="M902" s="26"/>
      <c r="N902" s="26"/>
      <c r="O902" s="73"/>
      <c r="P902" s="73"/>
      <c r="Q902" s="73"/>
      <c r="R902" s="73"/>
      <c r="S902" s="73"/>
      <c r="T902" s="173"/>
      <c r="U902" s="173"/>
      <c r="V902" s="73"/>
      <c r="W902" s="73"/>
      <c r="X902" s="73"/>
      <c r="Y902" s="73"/>
      <c r="Z902" s="26"/>
      <c r="AA902" s="26"/>
      <c r="AB902" s="26"/>
      <c r="AC902" s="26"/>
      <c r="AD902" s="26"/>
      <c r="AE902" s="26"/>
      <c r="AF902" s="26"/>
      <c r="AG902" s="26"/>
    </row>
    <row r="903" spans="1:33" ht="14.25" customHeight="1">
      <c r="A903" s="26"/>
      <c r="B903" s="26"/>
      <c r="C903" s="173"/>
      <c r="D903" s="73"/>
      <c r="E903" s="73"/>
      <c r="F903" s="26"/>
      <c r="G903" s="26"/>
      <c r="H903" s="26"/>
      <c r="I903" s="26"/>
      <c r="J903" s="26"/>
      <c r="K903" s="26"/>
      <c r="L903" s="26"/>
      <c r="M903" s="26"/>
      <c r="N903" s="26"/>
      <c r="O903" s="73"/>
      <c r="P903" s="73"/>
      <c r="Q903" s="73"/>
      <c r="R903" s="73"/>
      <c r="S903" s="73"/>
      <c r="T903" s="173"/>
      <c r="U903" s="173"/>
      <c r="V903" s="73"/>
      <c r="W903" s="73"/>
      <c r="X903" s="73"/>
      <c r="Y903" s="73"/>
      <c r="Z903" s="26"/>
      <c r="AA903" s="26"/>
      <c r="AB903" s="26"/>
      <c r="AC903" s="26"/>
      <c r="AD903" s="26"/>
      <c r="AE903" s="26"/>
      <c r="AF903" s="26"/>
      <c r="AG903" s="26"/>
    </row>
    <row r="904" spans="1:33" ht="14.25" customHeight="1">
      <c r="A904" s="26"/>
      <c r="B904" s="26"/>
      <c r="C904" s="173"/>
      <c r="D904" s="73"/>
      <c r="E904" s="73"/>
      <c r="F904" s="26"/>
      <c r="G904" s="26"/>
      <c r="H904" s="26"/>
      <c r="I904" s="26"/>
      <c r="J904" s="26"/>
      <c r="K904" s="26"/>
      <c r="L904" s="26"/>
      <c r="M904" s="26"/>
      <c r="N904" s="26"/>
      <c r="O904" s="73"/>
      <c r="P904" s="73"/>
      <c r="Q904" s="73"/>
      <c r="R904" s="73"/>
      <c r="S904" s="73"/>
      <c r="T904" s="173"/>
      <c r="U904" s="173"/>
      <c r="V904" s="73"/>
      <c r="W904" s="73"/>
      <c r="X904" s="73"/>
      <c r="Y904" s="73"/>
      <c r="Z904" s="26"/>
      <c r="AA904" s="26"/>
      <c r="AB904" s="26"/>
      <c r="AC904" s="26"/>
      <c r="AD904" s="26"/>
      <c r="AE904" s="26"/>
      <c r="AF904" s="26"/>
      <c r="AG904" s="26"/>
    </row>
    <row r="905" spans="1:33" ht="14.25" customHeight="1">
      <c r="A905" s="26"/>
      <c r="B905" s="26"/>
      <c r="C905" s="173"/>
      <c r="D905" s="73"/>
      <c r="E905" s="73"/>
      <c r="F905" s="26"/>
      <c r="G905" s="26"/>
      <c r="H905" s="26"/>
      <c r="I905" s="26"/>
      <c r="J905" s="26"/>
      <c r="K905" s="26"/>
      <c r="L905" s="26"/>
      <c r="M905" s="26"/>
      <c r="N905" s="26"/>
      <c r="O905" s="73"/>
      <c r="P905" s="73"/>
      <c r="Q905" s="73"/>
      <c r="R905" s="73"/>
      <c r="S905" s="73"/>
      <c r="T905" s="173"/>
      <c r="U905" s="173"/>
      <c r="V905" s="73"/>
      <c r="W905" s="73"/>
      <c r="X905" s="73"/>
      <c r="Y905" s="73"/>
      <c r="Z905" s="26"/>
      <c r="AA905" s="26"/>
      <c r="AB905" s="26"/>
      <c r="AC905" s="26"/>
      <c r="AD905" s="26"/>
      <c r="AE905" s="26"/>
      <c r="AF905" s="26"/>
      <c r="AG905" s="26"/>
    </row>
    <row r="906" spans="1:33" ht="14.25" customHeight="1">
      <c r="A906" s="26"/>
      <c r="B906" s="26"/>
      <c r="C906" s="173"/>
      <c r="D906" s="73"/>
      <c r="E906" s="73"/>
      <c r="F906" s="26"/>
      <c r="G906" s="26"/>
      <c r="H906" s="26"/>
      <c r="I906" s="26"/>
      <c r="J906" s="26"/>
      <c r="K906" s="26"/>
      <c r="L906" s="26"/>
      <c r="M906" s="26"/>
      <c r="N906" s="26"/>
      <c r="O906" s="73"/>
      <c r="P906" s="73"/>
      <c r="Q906" s="73"/>
      <c r="R906" s="73"/>
      <c r="S906" s="73"/>
      <c r="T906" s="173"/>
      <c r="U906" s="173"/>
      <c r="V906" s="73"/>
      <c r="W906" s="73"/>
      <c r="X906" s="73"/>
      <c r="Y906" s="73"/>
      <c r="Z906" s="26"/>
      <c r="AA906" s="26"/>
      <c r="AB906" s="26"/>
      <c r="AC906" s="26"/>
      <c r="AD906" s="26"/>
      <c r="AE906" s="26"/>
      <c r="AF906" s="26"/>
      <c r="AG906" s="26"/>
    </row>
    <row r="907" spans="1:33" ht="14.25" customHeight="1">
      <c r="A907" s="26"/>
      <c r="B907" s="26"/>
      <c r="C907" s="173"/>
      <c r="D907" s="73"/>
      <c r="E907" s="73"/>
      <c r="F907" s="26"/>
      <c r="G907" s="26"/>
      <c r="H907" s="26"/>
      <c r="I907" s="26"/>
      <c r="J907" s="26"/>
      <c r="K907" s="26"/>
      <c r="L907" s="26"/>
      <c r="M907" s="26"/>
      <c r="N907" s="26"/>
      <c r="O907" s="73"/>
      <c r="P907" s="73"/>
      <c r="Q907" s="73"/>
      <c r="R907" s="73"/>
      <c r="S907" s="73"/>
      <c r="T907" s="173"/>
      <c r="U907" s="173"/>
      <c r="V907" s="73"/>
      <c r="W907" s="73"/>
      <c r="X907" s="73"/>
      <c r="Y907" s="73"/>
      <c r="Z907" s="26"/>
      <c r="AA907" s="26"/>
      <c r="AB907" s="26"/>
      <c r="AC907" s="26"/>
      <c r="AD907" s="26"/>
      <c r="AE907" s="26"/>
      <c r="AF907" s="26"/>
      <c r="AG907" s="26"/>
    </row>
    <row r="908" spans="1:33" ht="14.25" customHeight="1">
      <c r="A908" s="26"/>
      <c r="B908" s="26"/>
      <c r="C908" s="173"/>
      <c r="D908" s="73"/>
      <c r="E908" s="73"/>
      <c r="F908" s="26"/>
      <c r="G908" s="26"/>
      <c r="H908" s="26"/>
      <c r="I908" s="26"/>
      <c r="J908" s="26"/>
      <c r="K908" s="26"/>
      <c r="L908" s="26"/>
      <c r="M908" s="26"/>
      <c r="N908" s="26"/>
      <c r="O908" s="73"/>
      <c r="P908" s="73"/>
      <c r="Q908" s="73"/>
      <c r="R908" s="73"/>
      <c r="S908" s="73"/>
      <c r="T908" s="173"/>
      <c r="U908" s="173"/>
      <c r="V908" s="73"/>
      <c r="W908" s="73"/>
      <c r="X908" s="73"/>
      <c r="Y908" s="73"/>
      <c r="Z908" s="26"/>
      <c r="AA908" s="26"/>
      <c r="AB908" s="26"/>
      <c r="AC908" s="26"/>
      <c r="AD908" s="26"/>
      <c r="AE908" s="26"/>
      <c r="AF908" s="26"/>
      <c r="AG908" s="26"/>
    </row>
    <row r="909" spans="1:33" ht="14.25" customHeight="1">
      <c r="A909" s="26"/>
      <c r="B909" s="26"/>
      <c r="C909" s="173"/>
      <c r="D909" s="73"/>
      <c r="E909" s="73"/>
      <c r="F909" s="26"/>
      <c r="G909" s="26"/>
      <c r="H909" s="26"/>
      <c r="I909" s="26"/>
      <c r="J909" s="26"/>
      <c r="K909" s="26"/>
      <c r="L909" s="26"/>
      <c r="M909" s="26"/>
      <c r="N909" s="26"/>
      <c r="O909" s="73"/>
      <c r="P909" s="73"/>
      <c r="Q909" s="73"/>
      <c r="R909" s="73"/>
      <c r="S909" s="73"/>
      <c r="T909" s="173"/>
      <c r="U909" s="173"/>
      <c r="V909" s="73"/>
      <c r="W909" s="73"/>
      <c r="X909" s="73"/>
      <c r="Y909" s="73"/>
      <c r="Z909" s="26"/>
      <c r="AA909" s="26"/>
      <c r="AB909" s="26"/>
      <c r="AC909" s="26"/>
      <c r="AD909" s="26"/>
      <c r="AE909" s="26"/>
      <c r="AF909" s="26"/>
      <c r="AG909" s="26"/>
    </row>
    <row r="910" spans="1:33" ht="14.25" customHeight="1">
      <c r="A910" s="26"/>
      <c r="B910" s="26"/>
      <c r="C910" s="173"/>
      <c r="D910" s="73"/>
      <c r="E910" s="73"/>
      <c r="F910" s="26"/>
      <c r="G910" s="26"/>
      <c r="H910" s="26"/>
      <c r="I910" s="26"/>
      <c r="J910" s="26"/>
      <c r="K910" s="26"/>
      <c r="L910" s="26"/>
      <c r="M910" s="26"/>
      <c r="N910" s="26"/>
      <c r="O910" s="73"/>
      <c r="P910" s="73"/>
      <c r="Q910" s="73"/>
      <c r="R910" s="73"/>
      <c r="S910" s="73"/>
      <c r="T910" s="173"/>
      <c r="U910" s="173"/>
      <c r="V910" s="73"/>
      <c r="W910" s="73"/>
      <c r="X910" s="73"/>
      <c r="Y910" s="73"/>
      <c r="Z910" s="26"/>
      <c r="AA910" s="26"/>
      <c r="AB910" s="26"/>
      <c r="AC910" s="26"/>
      <c r="AD910" s="26"/>
      <c r="AE910" s="26"/>
      <c r="AF910" s="26"/>
      <c r="AG910" s="26"/>
    </row>
    <row r="911" spans="1:33" ht="14.25" customHeight="1">
      <c r="A911" s="26"/>
      <c r="B911" s="26"/>
      <c r="C911" s="173"/>
      <c r="D911" s="73"/>
      <c r="E911" s="73"/>
      <c r="F911" s="26"/>
      <c r="G911" s="26"/>
      <c r="H911" s="26"/>
      <c r="I911" s="26"/>
      <c r="J911" s="26"/>
      <c r="K911" s="26"/>
      <c r="L911" s="26"/>
      <c r="M911" s="26"/>
      <c r="N911" s="26"/>
      <c r="O911" s="73"/>
      <c r="P911" s="73"/>
      <c r="Q911" s="73"/>
      <c r="R911" s="73"/>
      <c r="S911" s="73"/>
      <c r="T911" s="173"/>
      <c r="U911" s="173"/>
      <c r="V911" s="73"/>
      <c r="W911" s="73"/>
      <c r="X911" s="73"/>
      <c r="Y911" s="73"/>
      <c r="Z911" s="26"/>
      <c r="AA911" s="26"/>
      <c r="AB911" s="26"/>
      <c r="AC911" s="26"/>
      <c r="AD911" s="26"/>
      <c r="AE911" s="26"/>
      <c r="AF911" s="26"/>
      <c r="AG911" s="26"/>
    </row>
    <row r="912" spans="1:33" ht="14.25" customHeight="1">
      <c r="A912" s="26"/>
      <c r="B912" s="26"/>
      <c r="C912" s="173"/>
      <c r="D912" s="73"/>
      <c r="E912" s="73"/>
      <c r="F912" s="26"/>
      <c r="G912" s="26"/>
      <c r="H912" s="26"/>
      <c r="I912" s="26"/>
      <c r="J912" s="26"/>
      <c r="K912" s="26"/>
      <c r="L912" s="26"/>
      <c r="M912" s="26"/>
      <c r="N912" s="26"/>
      <c r="O912" s="73"/>
      <c r="P912" s="73"/>
      <c r="Q912" s="73"/>
      <c r="R912" s="73"/>
      <c r="S912" s="73"/>
      <c r="T912" s="173"/>
      <c r="U912" s="173"/>
      <c r="V912" s="73"/>
      <c r="W912" s="73"/>
      <c r="X912" s="73"/>
      <c r="Y912" s="73"/>
      <c r="Z912" s="26"/>
      <c r="AA912" s="26"/>
      <c r="AB912" s="26"/>
      <c r="AC912" s="26"/>
      <c r="AD912" s="26"/>
      <c r="AE912" s="26"/>
      <c r="AF912" s="26"/>
      <c r="AG912" s="26"/>
    </row>
    <row r="913" spans="1:33" ht="14.25" customHeight="1">
      <c r="A913" s="26"/>
      <c r="B913" s="26"/>
      <c r="C913" s="173"/>
      <c r="D913" s="73"/>
      <c r="E913" s="73"/>
      <c r="F913" s="26"/>
      <c r="G913" s="26"/>
      <c r="H913" s="26"/>
      <c r="I913" s="26"/>
      <c r="J913" s="26"/>
      <c r="K913" s="26"/>
      <c r="L913" s="26"/>
      <c r="M913" s="26"/>
      <c r="N913" s="26"/>
      <c r="O913" s="73"/>
      <c r="P913" s="73"/>
      <c r="Q913" s="73"/>
      <c r="R913" s="73"/>
      <c r="S913" s="73"/>
      <c r="T913" s="173"/>
      <c r="U913" s="173"/>
      <c r="V913" s="73"/>
      <c r="W913" s="73"/>
      <c r="X913" s="73"/>
      <c r="Y913" s="73"/>
      <c r="Z913" s="26"/>
      <c r="AA913" s="26"/>
      <c r="AB913" s="26"/>
      <c r="AC913" s="26"/>
      <c r="AD913" s="26"/>
      <c r="AE913" s="26"/>
      <c r="AF913" s="26"/>
      <c r="AG913" s="26"/>
    </row>
    <row r="914" spans="1:33" ht="14.25" customHeight="1">
      <c r="A914" s="26"/>
      <c r="B914" s="26"/>
      <c r="C914" s="173"/>
      <c r="D914" s="73"/>
      <c r="E914" s="73"/>
      <c r="F914" s="26"/>
      <c r="G914" s="26"/>
      <c r="H914" s="26"/>
      <c r="I914" s="26"/>
      <c r="J914" s="26"/>
      <c r="K914" s="26"/>
      <c r="L914" s="26"/>
      <c r="M914" s="26"/>
      <c r="N914" s="26"/>
      <c r="O914" s="73"/>
      <c r="P914" s="73"/>
      <c r="Q914" s="73"/>
      <c r="R914" s="73"/>
      <c r="S914" s="73"/>
      <c r="T914" s="173"/>
      <c r="U914" s="173"/>
      <c r="V914" s="73"/>
      <c r="W914" s="73"/>
      <c r="X914" s="73"/>
      <c r="Y914" s="73"/>
      <c r="Z914" s="26"/>
      <c r="AA914" s="26"/>
      <c r="AB914" s="26"/>
      <c r="AC914" s="26"/>
      <c r="AD914" s="26"/>
      <c r="AE914" s="26"/>
      <c r="AF914" s="26"/>
      <c r="AG914" s="26"/>
    </row>
    <row r="915" spans="1:33" ht="14.25" customHeight="1">
      <c r="A915" s="26"/>
      <c r="B915" s="26"/>
      <c r="C915" s="173"/>
      <c r="D915" s="73"/>
      <c r="E915" s="73"/>
      <c r="F915" s="26"/>
      <c r="G915" s="26"/>
      <c r="H915" s="26"/>
      <c r="I915" s="26"/>
      <c r="J915" s="26"/>
      <c r="K915" s="26"/>
      <c r="L915" s="26"/>
      <c r="M915" s="26"/>
      <c r="N915" s="26"/>
      <c r="O915" s="73"/>
      <c r="P915" s="73"/>
      <c r="Q915" s="73"/>
      <c r="R915" s="73"/>
      <c r="S915" s="73"/>
      <c r="T915" s="173"/>
      <c r="U915" s="173"/>
      <c r="V915" s="73"/>
      <c r="W915" s="73"/>
      <c r="X915" s="73"/>
      <c r="Y915" s="73"/>
      <c r="Z915" s="26"/>
      <c r="AA915" s="26"/>
      <c r="AB915" s="26"/>
      <c r="AC915" s="26"/>
      <c r="AD915" s="26"/>
      <c r="AE915" s="26"/>
      <c r="AF915" s="26"/>
      <c r="AG915" s="26"/>
    </row>
    <row r="916" spans="1:33" ht="14.25" customHeight="1">
      <c r="A916" s="26"/>
      <c r="B916" s="26"/>
      <c r="C916" s="173"/>
      <c r="D916" s="73"/>
      <c r="E916" s="73"/>
      <c r="F916" s="26"/>
      <c r="G916" s="26"/>
      <c r="H916" s="26"/>
      <c r="I916" s="26"/>
      <c r="J916" s="26"/>
      <c r="K916" s="26"/>
      <c r="L916" s="26"/>
      <c r="M916" s="26"/>
      <c r="N916" s="26"/>
      <c r="O916" s="73"/>
      <c r="P916" s="73"/>
      <c r="Q916" s="73"/>
      <c r="R916" s="73"/>
      <c r="S916" s="73"/>
      <c r="T916" s="173"/>
      <c r="U916" s="173"/>
      <c r="V916" s="73"/>
      <c r="W916" s="73"/>
      <c r="X916" s="73"/>
      <c r="Y916" s="73"/>
      <c r="Z916" s="26"/>
      <c r="AA916" s="26"/>
      <c r="AB916" s="26"/>
      <c r="AC916" s="26"/>
      <c r="AD916" s="26"/>
      <c r="AE916" s="26"/>
      <c r="AF916" s="26"/>
      <c r="AG916" s="26"/>
    </row>
    <row r="917" spans="1:33" ht="14.25" customHeight="1">
      <c r="A917" s="26"/>
      <c r="B917" s="26"/>
      <c r="C917" s="173"/>
      <c r="D917" s="73"/>
      <c r="E917" s="73"/>
      <c r="F917" s="26"/>
      <c r="G917" s="26"/>
      <c r="H917" s="26"/>
      <c r="I917" s="26"/>
      <c r="J917" s="26"/>
      <c r="K917" s="26"/>
      <c r="L917" s="26"/>
      <c r="M917" s="26"/>
      <c r="N917" s="26"/>
      <c r="O917" s="73"/>
      <c r="P917" s="73"/>
      <c r="Q917" s="73"/>
      <c r="R917" s="73"/>
      <c r="S917" s="73"/>
      <c r="T917" s="173"/>
      <c r="U917" s="173"/>
      <c r="V917" s="73"/>
      <c r="W917" s="73"/>
      <c r="X917" s="73"/>
      <c r="Y917" s="73"/>
      <c r="Z917" s="26"/>
      <c r="AA917" s="26"/>
      <c r="AB917" s="26"/>
      <c r="AC917" s="26"/>
      <c r="AD917" s="26"/>
      <c r="AE917" s="26"/>
      <c r="AF917" s="26"/>
      <c r="AG917" s="26"/>
    </row>
    <row r="918" spans="1:33" ht="14.25" customHeight="1">
      <c r="A918" s="26"/>
      <c r="B918" s="26"/>
      <c r="C918" s="173"/>
      <c r="D918" s="73"/>
      <c r="E918" s="73"/>
      <c r="F918" s="26"/>
      <c r="G918" s="26"/>
      <c r="H918" s="26"/>
      <c r="I918" s="26"/>
      <c r="J918" s="26"/>
      <c r="K918" s="26"/>
      <c r="L918" s="26"/>
      <c r="M918" s="26"/>
      <c r="N918" s="26"/>
      <c r="O918" s="73"/>
      <c r="P918" s="73"/>
      <c r="Q918" s="73"/>
      <c r="R918" s="73"/>
      <c r="S918" s="73"/>
      <c r="T918" s="173"/>
      <c r="U918" s="173"/>
      <c r="V918" s="73"/>
      <c r="W918" s="73"/>
      <c r="X918" s="73"/>
      <c r="Y918" s="73"/>
      <c r="Z918" s="26"/>
      <c r="AA918" s="26"/>
      <c r="AB918" s="26"/>
      <c r="AC918" s="26"/>
      <c r="AD918" s="26"/>
      <c r="AE918" s="26"/>
      <c r="AF918" s="26"/>
      <c r="AG918" s="26"/>
    </row>
    <row r="919" spans="1:33" ht="14.25" customHeight="1">
      <c r="A919" s="26"/>
      <c r="B919" s="26"/>
      <c r="C919" s="173"/>
      <c r="D919" s="73"/>
      <c r="E919" s="73"/>
      <c r="F919" s="26"/>
      <c r="G919" s="26"/>
      <c r="H919" s="26"/>
      <c r="I919" s="26"/>
      <c r="J919" s="26"/>
      <c r="K919" s="26"/>
      <c r="L919" s="26"/>
      <c r="M919" s="26"/>
      <c r="N919" s="26"/>
      <c r="O919" s="73"/>
      <c r="P919" s="73"/>
      <c r="Q919" s="73"/>
      <c r="R919" s="73"/>
      <c r="S919" s="73"/>
      <c r="T919" s="173"/>
      <c r="U919" s="173"/>
      <c r="V919" s="73"/>
      <c r="W919" s="73"/>
      <c r="X919" s="73"/>
      <c r="Y919" s="73"/>
      <c r="Z919" s="26"/>
      <c r="AA919" s="26"/>
      <c r="AB919" s="26"/>
      <c r="AC919" s="26"/>
      <c r="AD919" s="26"/>
      <c r="AE919" s="26"/>
      <c r="AF919" s="26"/>
      <c r="AG919" s="26"/>
    </row>
    <row r="920" spans="1:33" ht="14.25" customHeight="1">
      <c r="A920" s="26"/>
      <c r="B920" s="26"/>
      <c r="C920" s="173"/>
      <c r="D920" s="73"/>
      <c r="E920" s="73"/>
      <c r="F920" s="26"/>
      <c r="G920" s="26"/>
      <c r="H920" s="26"/>
      <c r="I920" s="26"/>
      <c r="J920" s="26"/>
      <c r="K920" s="26"/>
      <c r="L920" s="26"/>
      <c r="M920" s="26"/>
      <c r="N920" s="26"/>
      <c r="O920" s="73"/>
      <c r="P920" s="73"/>
      <c r="Q920" s="73"/>
      <c r="R920" s="73"/>
      <c r="S920" s="73"/>
      <c r="T920" s="173"/>
      <c r="U920" s="173"/>
      <c r="V920" s="73"/>
      <c r="W920" s="73"/>
      <c r="X920" s="73"/>
      <c r="Y920" s="73"/>
      <c r="Z920" s="26"/>
      <c r="AA920" s="26"/>
      <c r="AB920" s="26"/>
      <c r="AC920" s="26"/>
      <c r="AD920" s="26"/>
      <c r="AE920" s="26"/>
      <c r="AF920" s="26"/>
      <c r="AG920" s="26"/>
    </row>
    <row r="921" spans="1:33" ht="14.25" customHeight="1">
      <c r="A921" s="26"/>
      <c r="B921" s="26"/>
      <c r="C921" s="173"/>
      <c r="D921" s="73"/>
      <c r="E921" s="73"/>
      <c r="F921" s="26"/>
      <c r="G921" s="26"/>
      <c r="H921" s="26"/>
      <c r="I921" s="26"/>
      <c r="J921" s="26"/>
      <c r="K921" s="26"/>
      <c r="L921" s="26"/>
      <c r="M921" s="26"/>
      <c r="N921" s="26"/>
      <c r="O921" s="73"/>
      <c r="P921" s="73"/>
      <c r="Q921" s="73"/>
      <c r="R921" s="73"/>
      <c r="S921" s="73"/>
      <c r="T921" s="173"/>
      <c r="U921" s="173"/>
      <c r="V921" s="73"/>
      <c r="W921" s="73"/>
      <c r="X921" s="73"/>
      <c r="Y921" s="73"/>
      <c r="Z921" s="26"/>
      <c r="AA921" s="26"/>
      <c r="AB921" s="26"/>
      <c r="AC921" s="26"/>
      <c r="AD921" s="26"/>
      <c r="AE921" s="26"/>
      <c r="AF921" s="26"/>
      <c r="AG921" s="26"/>
    </row>
    <row r="922" spans="1:33" ht="14.25" customHeight="1">
      <c r="A922" s="26"/>
      <c r="B922" s="26"/>
      <c r="C922" s="173"/>
      <c r="D922" s="73"/>
      <c r="E922" s="73"/>
      <c r="F922" s="26"/>
      <c r="G922" s="26"/>
      <c r="H922" s="26"/>
      <c r="I922" s="26"/>
      <c r="J922" s="26"/>
      <c r="K922" s="26"/>
      <c r="L922" s="26"/>
      <c r="M922" s="26"/>
      <c r="N922" s="26"/>
      <c r="O922" s="73"/>
      <c r="P922" s="73"/>
      <c r="Q922" s="73"/>
      <c r="R922" s="73"/>
      <c r="S922" s="73"/>
      <c r="T922" s="173"/>
      <c r="U922" s="173"/>
      <c r="V922" s="73"/>
      <c r="W922" s="73"/>
      <c r="X922" s="73"/>
      <c r="Y922" s="73"/>
      <c r="Z922" s="26"/>
      <c r="AA922" s="26"/>
      <c r="AB922" s="26"/>
      <c r="AC922" s="26"/>
      <c r="AD922" s="26"/>
      <c r="AE922" s="26"/>
      <c r="AF922" s="26"/>
      <c r="AG922" s="26"/>
    </row>
    <row r="923" spans="1:33" ht="14.25" customHeight="1">
      <c r="A923" s="26"/>
      <c r="B923" s="26"/>
      <c r="C923" s="173"/>
      <c r="D923" s="73"/>
      <c r="E923" s="73"/>
      <c r="F923" s="26"/>
      <c r="G923" s="26"/>
      <c r="H923" s="26"/>
      <c r="I923" s="26"/>
      <c r="J923" s="26"/>
      <c r="K923" s="26"/>
      <c r="L923" s="26"/>
      <c r="M923" s="26"/>
      <c r="N923" s="26"/>
      <c r="O923" s="73"/>
      <c r="P923" s="73"/>
      <c r="Q923" s="73"/>
      <c r="R923" s="73"/>
      <c r="S923" s="73"/>
      <c r="T923" s="173"/>
      <c r="U923" s="173"/>
      <c r="V923" s="73"/>
      <c r="W923" s="73"/>
      <c r="X923" s="73"/>
      <c r="Y923" s="73"/>
      <c r="Z923" s="26"/>
      <c r="AA923" s="26"/>
      <c r="AB923" s="26"/>
      <c r="AC923" s="26"/>
      <c r="AD923" s="26"/>
      <c r="AE923" s="26"/>
      <c r="AF923" s="26"/>
      <c r="AG923" s="26"/>
    </row>
    <row r="924" spans="1:33" ht="14.25" customHeight="1">
      <c r="A924" s="26"/>
      <c r="B924" s="26"/>
      <c r="C924" s="173"/>
      <c r="D924" s="73"/>
      <c r="E924" s="73"/>
      <c r="F924" s="26"/>
      <c r="G924" s="26"/>
      <c r="H924" s="26"/>
      <c r="I924" s="26"/>
      <c r="J924" s="26"/>
      <c r="K924" s="26"/>
      <c r="L924" s="26"/>
      <c r="M924" s="26"/>
      <c r="N924" s="26"/>
      <c r="O924" s="73"/>
      <c r="P924" s="73"/>
      <c r="Q924" s="73"/>
      <c r="R924" s="73"/>
      <c r="S924" s="73"/>
      <c r="T924" s="173"/>
      <c r="U924" s="173"/>
      <c r="V924" s="73"/>
      <c r="W924" s="73"/>
      <c r="X924" s="73"/>
      <c r="Y924" s="73"/>
      <c r="Z924" s="26"/>
      <c r="AA924" s="26"/>
      <c r="AB924" s="26"/>
      <c r="AC924" s="26"/>
      <c r="AD924" s="26"/>
      <c r="AE924" s="26"/>
      <c r="AF924" s="26"/>
      <c r="AG924" s="26"/>
    </row>
    <row r="925" spans="1:33" ht="14.25" customHeight="1">
      <c r="A925" s="26"/>
      <c r="B925" s="26"/>
      <c r="C925" s="173"/>
      <c r="D925" s="73"/>
      <c r="E925" s="73"/>
      <c r="F925" s="26"/>
      <c r="G925" s="26"/>
      <c r="H925" s="26"/>
      <c r="I925" s="26"/>
      <c r="J925" s="26"/>
      <c r="K925" s="26"/>
      <c r="L925" s="26"/>
      <c r="M925" s="26"/>
      <c r="N925" s="26"/>
      <c r="O925" s="73"/>
      <c r="P925" s="73"/>
      <c r="Q925" s="73"/>
      <c r="R925" s="73"/>
      <c r="S925" s="73"/>
      <c r="T925" s="173"/>
      <c r="U925" s="173"/>
      <c r="V925" s="73"/>
      <c r="W925" s="73"/>
      <c r="X925" s="73"/>
      <c r="Y925" s="73"/>
      <c r="Z925" s="26"/>
      <c r="AA925" s="26"/>
      <c r="AB925" s="26"/>
      <c r="AC925" s="26"/>
      <c r="AD925" s="26"/>
      <c r="AE925" s="26"/>
      <c r="AF925" s="26"/>
      <c r="AG925" s="26"/>
    </row>
    <row r="926" spans="1:33" ht="14.25" customHeight="1">
      <c r="A926" s="26"/>
      <c r="B926" s="26"/>
      <c r="C926" s="173"/>
      <c r="D926" s="73"/>
      <c r="E926" s="73"/>
      <c r="F926" s="26"/>
      <c r="G926" s="26"/>
      <c r="H926" s="26"/>
      <c r="I926" s="26"/>
      <c r="J926" s="26"/>
      <c r="K926" s="26"/>
      <c r="L926" s="26"/>
      <c r="M926" s="26"/>
      <c r="N926" s="26"/>
      <c r="O926" s="73"/>
      <c r="P926" s="73"/>
      <c r="Q926" s="73"/>
      <c r="R926" s="73"/>
      <c r="S926" s="73"/>
      <c r="T926" s="173"/>
      <c r="U926" s="173"/>
      <c r="V926" s="73"/>
      <c r="W926" s="73"/>
      <c r="X926" s="73"/>
      <c r="Y926" s="73"/>
      <c r="Z926" s="26"/>
      <c r="AA926" s="26"/>
      <c r="AB926" s="26"/>
      <c r="AC926" s="26"/>
      <c r="AD926" s="26"/>
      <c r="AE926" s="26"/>
      <c r="AF926" s="26"/>
      <c r="AG926" s="26"/>
    </row>
    <row r="927" spans="1:33" ht="14.25" customHeight="1">
      <c r="A927" s="26"/>
      <c r="B927" s="26"/>
      <c r="C927" s="173"/>
      <c r="D927" s="73"/>
      <c r="E927" s="73"/>
      <c r="F927" s="26"/>
      <c r="G927" s="26"/>
      <c r="H927" s="26"/>
      <c r="I927" s="26"/>
      <c r="J927" s="26"/>
      <c r="K927" s="26"/>
      <c r="L927" s="26"/>
      <c r="M927" s="26"/>
      <c r="N927" s="26"/>
      <c r="O927" s="73"/>
      <c r="P927" s="73"/>
      <c r="Q927" s="73"/>
      <c r="R927" s="73"/>
      <c r="S927" s="73"/>
      <c r="T927" s="173"/>
      <c r="U927" s="173"/>
      <c r="V927" s="73"/>
      <c r="W927" s="73"/>
      <c r="X927" s="73"/>
      <c r="Y927" s="73"/>
      <c r="Z927" s="26"/>
      <c r="AA927" s="26"/>
      <c r="AB927" s="26"/>
      <c r="AC927" s="26"/>
      <c r="AD927" s="26"/>
      <c r="AE927" s="26"/>
      <c r="AF927" s="26"/>
      <c r="AG927" s="26"/>
    </row>
    <row r="928" spans="1:33" ht="14.25" customHeight="1">
      <c r="A928" s="26"/>
      <c r="B928" s="26"/>
      <c r="C928" s="173"/>
      <c r="D928" s="73"/>
      <c r="E928" s="73"/>
      <c r="F928" s="26"/>
      <c r="G928" s="26"/>
      <c r="H928" s="26"/>
      <c r="I928" s="26"/>
      <c r="J928" s="26"/>
      <c r="K928" s="26"/>
      <c r="L928" s="26"/>
      <c r="M928" s="26"/>
      <c r="N928" s="26"/>
      <c r="O928" s="73"/>
      <c r="P928" s="73"/>
      <c r="Q928" s="73"/>
      <c r="R928" s="73"/>
      <c r="S928" s="73"/>
      <c r="T928" s="173"/>
      <c r="U928" s="173"/>
      <c r="V928" s="73"/>
      <c r="W928" s="73"/>
      <c r="X928" s="73"/>
      <c r="Y928" s="73"/>
      <c r="Z928" s="26"/>
      <c r="AA928" s="26"/>
      <c r="AB928" s="26"/>
      <c r="AC928" s="26"/>
      <c r="AD928" s="26"/>
      <c r="AE928" s="26"/>
      <c r="AF928" s="26"/>
      <c r="AG928" s="26"/>
    </row>
    <row r="929" spans="1:33" ht="14.25" customHeight="1">
      <c r="A929" s="26"/>
      <c r="B929" s="26"/>
      <c r="C929" s="173"/>
      <c r="D929" s="73"/>
      <c r="E929" s="73"/>
      <c r="F929" s="26"/>
      <c r="G929" s="26"/>
      <c r="H929" s="26"/>
      <c r="I929" s="26"/>
      <c r="J929" s="26"/>
      <c r="K929" s="26"/>
      <c r="L929" s="26"/>
      <c r="M929" s="26"/>
      <c r="N929" s="26"/>
      <c r="O929" s="73"/>
      <c r="P929" s="73"/>
      <c r="Q929" s="73"/>
      <c r="R929" s="73"/>
      <c r="S929" s="73"/>
      <c r="T929" s="173"/>
      <c r="U929" s="173"/>
      <c r="V929" s="73"/>
      <c r="W929" s="73"/>
      <c r="X929" s="73"/>
      <c r="Y929" s="73"/>
      <c r="Z929" s="26"/>
      <c r="AA929" s="26"/>
      <c r="AB929" s="26"/>
      <c r="AC929" s="26"/>
      <c r="AD929" s="26"/>
      <c r="AE929" s="26"/>
      <c r="AF929" s="26"/>
      <c r="AG929" s="26"/>
    </row>
    <row r="930" spans="1:33" ht="14.25" customHeight="1">
      <c r="A930" s="26"/>
      <c r="B930" s="26"/>
      <c r="C930" s="173"/>
      <c r="D930" s="73"/>
      <c r="E930" s="73"/>
      <c r="F930" s="26"/>
      <c r="G930" s="26"/>
      <c r="H930" s="26"/>
      <c r="I930" s="26"/>
      <c r="J930" s="26"/>
      <c r="K930" s="26"/>
      <c r="L930" s="26"/>
      <c r="M930" s="26"/>
      <c r="N930" s="26"/>
      <c r="O930" s="73"/>
      <c r="P930" s="73"/>
      <c r="Q930" s="73"/>
      <c r="R930" s="73"/>
      <c r="S930" s="73"/>
      <c r="T930" s="173"/>
      <c r="U930" s="173"/>
      <c r="V930" s="73"/>
      <c r="W930" s="73"/>
      <c r="X930" s="73"/>
      <c r="Y930" s="73"/>
      <c r="Z930" s="26"/>
      <c r="AA930" s="26"/>
      <c r="AB930" s="26"/>
      <c r="AC930" s="26"/>
      <c r="AD930" s="26"/>
      <c r="AE930" s="26"/>
      <c r="AF930" s="26"/>
      <c r="AG930" s="26"/>
    </row>
    <row r="931" spans="1:33" ht="14.25" customHeight="1">
      <c r="A931" s="26"/>
      <c r="B931" s="26"/>
      <c r="C931" s="173"/>
      <c r="D931" s="73"/>
      <c r="E931" s="73"/>
      <c r="F931" s="26"/>
      <c r="G931" s="26"/>
      <c r="H931" s="26"/>
      <c r="I931" s="26"/>
      <c r="J931" s="26"/>
      <c r="K931" s="26"/>
      <c r="L931" s="26"/>
      <c r="M931" s="26"/>
      <c r="N931" s="26"/>
      <c r="O931" s="73"/>
      <c r="P931" s="73"/>
      <c r="Q931" s="73"/>
      <c r="R931" s="73"/>
      <c r="S931" s="73"/>
      <c r="T931" s="173"/>
      <c r="U931" s="173"/>
      <c r="V931" s="73"/>
      <c r="W931" s="73"/>
      <c r="X931" s="73"/>
      <c r="Y931" s="73"/>
      <c r="Z931" s="26"/>
      <c r="AA931" s="26"/>
      <c r="AB931" s="26"/>
      <c r="AC931" s="26"/>
      <c r="AD931" s="26"/>
      <c r="AE931" s="26"/>
      <c r="AF931" s="26"/>
      <c r="AG931" s="26"/>
    </row>
    <row r="932" spans="1:33" ht="14.25" customHeight="1">
      <c r="A932" s="26"/>
      <c r="B932" s="26"/>
      <c r="C932" s="173"/>
      <c r="D932" s="73"/>
      <c r="E932" s="73"/>
      <c r="F932" s="26"/>
      <c r="G932" s="26"/>
      <c r="H932" s="26"/>
      <c r="I932" s="26"/>
      <c r="J932" s="26"/>
      <c r="K932" s="26"/>
      <c r="L932" s="26"/>
      <c r="M932" s="26"/>
      <c r="N932" s="26"/>
      <c r="O932" s="73"/>
      <c r="P932" s="73"/>
      <c r="Q932" s="73"/>
      <c r="R932" s="73"/>
      <c r="S932" s="73"/>
      <c r="T932" s="173"/>
      <c r="U932" s="173"/>
      <c r="V932" s="73"/>
      <c r="W932" s="73"/>
      <c r="X932" s="73"/>
      <c r="Y932" s="73"/>
      <c r="Z932" s="26"/>
      <c r="AA932" s="26"/>
      <c r="AB932" s="26"/>
      <c r="AC932" s="26"/>
      <c r="AD932" s="26"/>
      <c r="AE932" s="26"/>
      <c r="AF932" s="26"/>
      <c r="AG932" s="26"/>
    </row>
    <row r="933" spans="1:33" ht="14.25" customHeight="1">
      <c r="A933" s="26"/>
      <c r="B933" s="26"/>
      <c r="C933" s="173"/>
      <c r="D933" s="73"/>
      <c r="E933" s="73"/>
      <c r="F933" s="26"/>
      <c r="G933" s="26"/>
      <c r="H933" s="26"/>
      <c r="I933" s="26"/>
      <c r="J933" s="26"/>
      <c r="K933" s="26"/>
      <c r="L933" s="26"/>
      <c r="M933" s="26"/>
      <c r="N933" s="26"/>
      <c r="O933" s="73"/>
      <c r="P933" s="73"/>
      <c r="Q933" s="73"/>
      <c r="R933" s="73"/>
      <c r="S933" s="73"/>
      <c r="T933" s="173"/>
      <c r="U933" s="173"/>
      <c r="V933" s="73"/>
      <c r="W933" s="73"/>
      <c r="X933" s="73"/>
      <c r="Y933" s="73"/>
      <c r="Z933" s="26"/>
      <c r="AA933" s="26"/>
      <c r="AB933" s="26"/>
      <c r="AC933" s="26"/>
      <c r="AD933" s="26"/>
      <c r="AE933" s="26"/>
      <c r="AF933" s="26"/>
      <c r="AG933" s="26"/>
    </row>
    <row r="934" spans="1:33" ht="14.25" customHeight="1">
      <c r="A934" s="26"/>
      <c r="B934" s="26"/>
      <c r="C934" s="173"/>
      <c r="D934" s="73"/>
      <c r="E934" s="73"/>
      <c r="F934" s="26"/>
      <c r="G934" s="26"/>
      <c r="H934" s="26"/>
      <c r="I934" s="26"/>
      <c r="J934" s="26"/>
      <c r="K934" s="26"/>
      <c r="L934" s="26"/>
      <c r="M934" s="26"/>
      <c r="N934" s="26"/>
      <c r="O934" s="73"/>
      <c r="P934" s="73"/>
      <c r="Q934" s="73"/>
      <c r="R934" s="73"/>
      <c r="S934" s="73"/>
      <c r="T934" s="173"/>
      <c r="U934" s="173"/>
      <c r="V934" s="73"/>
      <c r="W934" s="73"/>
      <c r="X934" s="73"/>
      <c r="Y934" s="73"/>
      <c r="Z934" s="26"/>
      <c r="AA934" s="26"/>
      <c r="AB934" s="26"/>
      <c r="AC934" s="26"/>
      <c r="AD934" s="26"/>
      <c r="AE934" s="26"/>
      <c r="AF934" s="26"/>
      <c r="AG934" s="26"/>
    </row>
    <row r="935" spans="1:33" ht="14.25" customHeight="1">
      <c r="A935" s="26"/>
      <c r="B935" s="26"/>
      <c r="C935" s="173"/>
      <c r="D935" s="73"/>
      <c r="E935" s="73"/>
      <c r="F935" s="26"/>
      <c r="G935" s="26"/>
      <c r="H935" s="26"/>
      <c r="I935" s="26"/>
      <c r="J935" s="26"/>
      <c r="K935" s="26"/>
      <c r="L935" s="26"/>
      <c r="M935" s="26"/>
      <c r="N935" s="26"/>
      <c r="O935" s="73"/>
      <c r="P935" s="73"/>
      <c r="Q935" s="73"/>
      <c r="R935" s="73"/>
      <c r="S935" s="73"/>
      <c r="T935" s="173"/>
      <c r="U935" s="173"/>
      <c r="V935" s="73"/>
      <c r="W935" s="73"/>
      <c r="X935" s="73"/>
      <c r="Y935" s="73"/>
      <c r="Z935" s="26"/>
      <c r="AA935" s="26"/>
      <c r="AB935" s="26"/>
      <c r="AC935" s="26"/>
      <c r="AD935" s="26"/>
      <c r="AE935" s="26"/>
      <c r="AF935" s="26"/>
      <c r="AG935" s="26"/>
    </row>
    <row r="936" spans="1:33" ht="14.25" customHeight="1">
      <c r="A936" s="26"/>
      <c r="B936" s="26"/>
      <c r="C936" s="173"/>
      <c r="D936" s="73"/>
      <c r="E936" s="73"/>
      <c r="F936" s="26"/>
      <c r="G936" s="26"/>
      <c r="H936" s="26"/>
      <c r="I936" s="26"/>
      <c r="J936" s="26"/>
      <c r="K936" s="26"/>
      <c r="L936" s="26"/>
      <c r="M936" s="26"/>
      <c r="N936" s="26"/>
      <c r="O936" s="73"/>
      <c r="P936" s="73"/>
      <c r="Q936" s="73"/>
      <c r="R936" s="73"/>
      <c r="S936" s="73"/>
      <c r="T936" s="173"/>
      <c r="U936" s="173"/>
      <c r="V936" s="73"/>
      <c r="W936" s="73"/>
      <c r="X936" s="73"/>
      <c r="Y936" s="73"/>
      <c r="Z936" s="26"/>
      <c r="AA936" s="26"/>
      <c r="AB936" s="26"/>
      <c r="AC936" s="26"/>
      <c r="AD936" s="26"/>
      <c r="AE936" s="26"/>
      <c r="AF936" s="26"/>
      <c r="AG936" s="26"/>
    </row>
    <row r="937" spans="1:33" ht="14.25" customHeight="1">
      <c r="A937" s="26"/>
      <c r="B937" s="26"/>
      <c r="C937" s="173"/>
      <c r="D937" s="73"/>
      <c r="E937" s="73"/>
      <c r="F937" s="26"/>
      <c r="G937" s="26"/>
      <c r="H937" s="26"/>
      <c r="I937" s="26"/>
      <c r="J937" s="26"/>
      <c r="K937" s="26"/>
      <c r="L937" s="26"/>
      <c r="M937" s="26"/>
      <c r="N937" s="26"/>
      <c r="O937" s="73"/>
      <c r="P937" s="73"/>
      <c r="Q937" s="73"/>
      <c r="R937" s="73"/>
      <c r="S937" s="73"/>
      <c r="T937" s="173"/>
      <c r="U937" s="173"/>
      <c r="V937" s="73"/>
      <c r="W937" s="73"/>
      <c r="X937" s="73"/>
      <c r="Y937" s="73"/>
      <c r="Z937" s="26"/>
      <c r="AA937" s="26"/>
      <c r="AB937" s="26"/>
      <c r="AC937" s="26"/>
      <c r="AD937" s="26"/>
      <c r="AE937" s="26"/>
      <c r="AF937" s="26"/>
      <c r="AG937" s="26"/>
    </row>
    <row r="938" spans="1:33" ht="14.25" customHeight="1">
      <c r="A938" s="26"/>
      <c r="B938" s="26"/>
      <c r="C938" s="173"/>
      <c r="D938" s="73"/>
      <c r="E938" s="73"/>
      <c r="F938" s="26"/>
      <c r="G938" s="26"/>
      <c r="H938" s="26"/>
      <c r="I938" s="26"/>
      <c r="J938" s="26"/>
      <c r="K938" s="26"/>
      <c r="L938" s="26"/>
      <c r="M938" s="26"/>
      <c r="N938" s="26"/>
      <c r="O938" s="73"/>
      <c r="P938" s="73"/>
      <c r="Q938" s="73"/>
      <c r="R938" s="73"/>
      <c r="S938" s="73"/>
      <c r="T938" s="173"/>
      <c r="U938" s="173"/>
      <c r="V938" s="73"/>
      <c r="W938" s="73"/>
      <c r="X938" s="73"/>
      <c r="Y938" s="73"/>
      <c r="Z938" s="26"/>
      <c r="AA938" s="26"/>
      <c r="AB938" s="26"/>
      <c r="AC938" s="26"/>
      <c r="AD938" s="26"/>
      <c r="AE938" s="26"/>
      <c r="AF938" s="26"/>
      <c r="AG938" s="26"/>
    </row>
    <row r="939" spans="1:33" ht="14.25" customHeight="1">
      <c r="A939" s="26"/>
      <c r="B939" s="26"/>
      <c r="C939" s="173"/>
      <c r="D939" s="73"/>
      <c r="E939" s="73"/>
      <c r="F939" s="26"/>
      <c r="G939" s="26"/>
      <c r="H939" s="26"/>
      <c r="I939" s="26"/>
      <c r="J939" s="26"/>
      <c r="K939" s="26"/>
      <c r="L939" s="26"/>
      <c r="M939" s="26"/>
      <c r="N939" s="26"/>
      <c r="O939" s="73"/>
      <c r="P939" s="73"/>
      <c r="Q939" s="73"/>
      <c r="R939" s="73"/>
      <c r="S939" s="73"/>
      <c r="T939" s="173"/>
      <c r="U939" s="173"/>
      <c r="V939" s="73"/>
      <c r="W939" s="73"/>
      <c r="X939" s="73"/>
      <c r="Y939" s="73"/>
      <c r="Z939" s="26"/>
      <c r="AA939" s="26"/>
      <c r="AB939" s="26"/>
      <c r="AC939" s="26"/>
      <c r="AD939" s="26"/>
      <c r="AE939" s="26"/>
      <c r="AF939" s="26"/>
      <c r="AG939" s="26"/>
    </row>
    <row r="940" spans="1:33" ht="14.25" customHeight="1">
      <c r="A940" s="26"/>
      <c r="B940" s="26"/>
      <c r="C940" s="173"/>
      <c r="D940" s="73"/>
      <c r="E940" s="73"/>
      <c r="F940" s="26"/>
      <c r="G940" s="26"/>
      <c r="H940" s="26"/>
      <c r="I940" s="26"/>
      <c r="J940" s="26"/>
      <c r="K940" s="26"/>
      <c r="L940" s="26"/>
      <c r="M940" s="26"/>
      <c r="N940" s="26"/>
      <c r="O940" s="73"/>
      <c r="P940" s="73"/>
      <c r="Q940" s="73"/>
      <c r="R940" s="73"/>
      <c r="S940" s="73"/>
      <c r="T940" s="173"/>
      <c r="U940" s="173"/>
      <c r="V940" s="73"/>
      <c r="W940" s="73"/>
      <c r="X940" s="73"/>
      <c r="Y940" s="73"/>
      <c r="Z940" s="26"/>
      <c r="AA940" s="26"/>
      <c r="AB940" s="26"/>
      <c r="AC940" s="26"/>
      <c r="AD940" s="26"/>
      <c r="AE940" s="26"/>
      <c r="AF940" s="26"/>
      <c r="AG940" s="26"/>
    </row>
    <row r="941" spans="1:33" ht="14.25" customHeight="1">
      <c r="A941" s="26"/>
      <c r="B941" s="26"/>
      <c r="C941" s="173"/>
      <c r="D941" s="73"/>
      <c r="E941" s="73"/>
      <c r="F941" s="26"/>
      <c r="G941" s="26"/>
      <c r="H941" s="26"/>
      <c r="I941" s="26"/>
      <c r="J941" s="26"/>
      <c r="K941" s="26"/>
      <c r="L941" s="26"/>
      <c r="M941" s="26"/>
      <c r="N941" s="26"/>
      <c r="O941" s="73"/>
      <c r="P941" s="73"/>
      <c r="Q941" s="73"/>
      <c r="R941" s="73"/>
      <c r="S941" s="73"/>
      <c r="T941" s="173"/>
      <c r="U941" s="173"/>
      <c r="V941" s="73"/>
      <c r="W941" s="73"/>
      <c r="X941" s="73"/>
      <c r="Y941" s="73"/>
      <c r="Z941" s="26"/>
      <c r="AA941" s="26"/>
      <c r="AB941" s="26"/>
      <c r="AC941" s="26"/>
      <c r="AD941" s="26"/>
      <c r="AE941" s="26"/>
      <c r="AF941" s="26"/>
      <c r="AG941" s="26"/>
    </row>
    <row r="942" spans="1:33" ht="14.25" customHeight="1">
      <c r="A942" s="26"/>
      <c r="B942" s="26"/>
      <c r="C942" s="173"/>
      <c r="D942" s="73"/>
      <c r="E942" s="73"/>
      <c r="F942" s="26"/>
      <c r="G942" s="26"/>
      <c r="H942" s="26"/>
      <c r="I942" s="26"/>
      <c r="J942" s="26"/>
      <c r="K942" s="26"/>
      <c r="L942" s="26"/>
      <c r="M942" s="26"/>
      <c r="N942" s="26"/>
      <c r="O942" s="73"/>
      <c r="P942" s="73"/>
      <c r="Q942" s="73"/>
      <c r="R942" s="73"/>
      <c r="S942" s="73"/>
      <c r="T942" s="173"/>
      <c r="U942" s="173"/>
      <c r="V942" s="73"/>
      <c r="W942" s="73"/>
      <c r="X942" s="73"/>
      <c r="Y942" s="73"/>
      <c r="Z942" s="26"/>
      <c r="AA942" s="26"/>
      <c r="AB942" s="26"/>
      <c r="AC942" s="26"/>
      <c r="AD942" s="26"/>
      <c r="AE942" s="26"/>
      <c r="AF942" s="26"/>
      <c r="AG942" s="26"/>
    </row>
    <row r="943" spans="1:33" ht="14.25" customHeight="1">
      <c r="A943" s="26"/>
      <c r="B943" s="26"/>
      <c r="C943" s="173"/>
      <c r="D943" s="73"/>
      <c r="E943" s="73"/>
      <c r="F943" s="26"/>
      <c r="G943" s="26"/>
      <c r="H943" s="26"/>
      <c r="I943" s="26"/>
      <c r="J943" s="26"/>
      <c r="K943" s="26"/>
      <c r="L943" s="26"/>
      <c r="M943" s="26"/>
      <c r="N943" s="26"/>
      <c r="O943" s="73"/>
      <c r="P943" s="73"/>
      <c r="Q943" s="73"/>
      <c r="R943" s="73"/>
      <c r="S943" s="73"/>
      <c r="T943" s="173"/>
      <c r="U943" s="173"/>
      <c r="V943" s="73"/>
      <c r="W943" s="73"/>
      <c r="X943" s="73"/>
      <c r="Y943" s="73"/>
      <c r="Z943" s="26"/>
      <c r="AA943" s="26"/>
      <c r="AB943" s="26"/>
      <c r="AC943" s="26"/>
      <c r="AD943" s="26"/>
      <c r="AE943" s="26"/>
      <c r="AF943" s="26"/>
      <c r="AG943" s="26"/>
    </row>
    <row r="944" spans="1:33" ht="14.25" customHeight="1">
      <c r="A944" s="26"/>
      <c r="B944" s="26"/>
      <c r="C944" s="173"/>
      <c r="D944" s="73"/>
      <c r="E944" s="73"/>
      <c r="F944" s="26"/>
      <c r="G944" s="26"/>
      <c r="H944" s="26"/>
      <c r="I944" s="26"/>
      <c r="J944" s="26"/>
      <c r="K944" s="26"/>
      <c r="L944" s="26"/>
      <c r="M944" s="26"/>
      <c r="N944" s="26"/>
      <c r="O944" s="73"/>
      <c r="P944" s="73"/>
      <c r="Q944" s="73"/>
      <c r="R944" s="73"/>
      <c r="S944" s="73"/>
      <c r="T944" s="173"/>
      <c r="U944" s="173"/>
      <c r="V944" s="73"/>
      <c r="W944" s="73"/>
      <c r="X944" s="73"/>
      <c r="Y944" s="73"/>
      <c r="Z944" s="26"/>
      <c r="AA944" s="26"/>
      <c r="AB944" s="26"/>
      <c r="AC944" s="26"/>
      <c r="AD944" s="26"/>
      <c r="AE944" s="26"/>
      <c r="AF944" s="26"/>
      <c r="AG944" s="26"/>
    </row>
    <row r="945" spans="1:33" ht="14.25" customHeight="1">
      <c r="A945" s="26"/>
      <c r="B945" s="26"/>
      <c r="C945" s="173"/>
      <c r="D945" s="73"/>
      <c r="E945" s="73"/>
      <c r="F945" s="26"/>
      <c r="G945" s="26"/>
      <c r="H945" s="26"/>
      <c r="I945" s="26"/>
      <c r="J945" s="26"/>
      <c r="K945" s="26"/>
      <c r="L945" s="26"/>
      <c r="M945" s="26"/>
      <c r="N945" s="26"/>
      <c r="O945" s="73"/>
      <c r="P945" s="73"/>
      <c r="Q945" s="73"/>
      <c r="R945" s="73"/>
      <c r="S945" s="73"/>
      <c r="T945" s="173"/>
      <c r="U945" s="173"/>
      <c r="V945" s="73"/>
      <c r="W945" s="73"/>
      <c r="X945" s="73"/>
      <c r="Y945" s="73"/>
      <c r="Z945" s="26"/>
      <c r="AA945" s="26"/>
      <c r="AB945" s="26"/>
      <c r="AC945" s="26"/>
      <c r="AD945" s="26"/>
      <c r="AE945" s="26"/>
      <c r="AF945" s="26"/>
      <c r="AG945" s="26"/>
    </row>
    <row r="946" spans="1:33" ht="14.25" customHeight="1">
      <c r="A946" s="26"/>
      <c r="B946" s="26"/>
      <c r="C946" s="173"/>
      <c r="D946" s="73"/>
      <c r="E946" s="73"/>
      <c r="F946" s="26"/>
      <c r="G946" s="26"/>
      <c r="H946" s="26"/>
      <c r="I946" s="26"/>
      <c r="J946" s="26"/>
      <c r="K946" s="26"/>
      <c r="L946" s="26"/>
      <c r="M946" s="26"/>
      <c r="N946" s="26"/>
      <c r="O946" s="73"/>
      <c r="P946" s="73"/>
      <c r="Q946" s="73"/>
      <c r="R946" s="73"/>
      <c r="S946" s="73"/>
      <c r="T946" s="173"/>
      <c r="U946" s="173"/>
      <c r="V946" s="73"/>
      <c r="W946" s="73"/>
      <c r="X946" s="73"/>
      <c r="Y946" s="73"/>
      <c r="Z946" s="26"/>
      <c r="AA946" s="26"/>
      <c r="AB946" s="26"/>
      <c r="AC946" s="26"/>
      <c r="AD946" s="26"/>
      <c r="AE946" s="26"/>
      <c r="AF946" s="26"/>
      <c r="AG946" s="26"/>
    </row>
    <row r="947" spans="1:33" ht="14.25" customHeight="1">
      <c r="A947" s="26"/>
      <c r="B947" s="26"/>
      <c r="C947" s="173"/>
      <c r="D947" s="73"/>
      <c r="E947" s="73"/>
      <c r="F947" s="26"/>
      <c r="G947" s="26"/>
      <c r="H947" s="26"/>
      <c r="I947" s="26"/>
      <c r="J947" s="26"/>
      <c r="K947" s="26"/>
      <c r="L947" s="26"/>
      <c r="M947" s="26"/>
      <c r="N947" s="26"/>
      <c r="O947" s="73"/>
      <c r="P947" s="73"/>
      <c r="Q947" s="73"/>
      <c r="R947" s="73"/>
      <c r="S947" s="73"/>
      <c r="T947" s="173"/>
      <c r="U947" s="173"/>
      <c r="V947" s="73"/>
      <c r="W947" s="73"/>
      <c r="X947" s="73"/>
      <c r="Y947" s="73"/>
      <c r="Z947" s="26"/>
      <c r="AA947" s="26"/>
      <c r="AB947" s="26"/>
      <c r="AC947" s="26"/>
      <c r="AD947" s="26"/>
      <c r="AE947" s="26"/>
      <c r="AF947" s="26"/>
      <c r="AG947" s="26"/>
    </row>
    <row r="948" spans="1:33" ht="14.25" customHeight="1">
      <c r="A948" s="26"/>
      <c r="B948" s="26"/>
      <c r="C948" s="173"/>
      <c r="D948" s="73"/>
      <c r="E948" s="73"/>
      <c r="F948" s="26"/>
      <c r="G948" s="26"/>
      <c r="H948" s="26"/>
      <c r="I948" s="26"/>
      <c r="J948" s="26"/>
      <c r="K948" s="26"/>
      <c r="L948" s="26"/>
      <c r="M948" s="26"/>
      <c r="N948" s="26"/>
      <c r="O948" s="73"/>
      <c r="P948" s="73"/>
      <c r="Q948" s="73"/>
      <c r="R948" s="73"/>
      <c r="S948" s="73"/>
      <c r="T948" s="173"/>
      <c r="U948" s="173"/>
      <c r="V948" s="73"/>
      <c r="W948" s="73"/>
      <c r="X948" s="73"/>
      <c r="Y948" s="73"/>
      <c r="Z948" s="26"/>
      <c r="AA948" s="26"/>
      <c r="AB948" s="26"/>
      <c r="AC948" s="26"/>
      <c r="AD948" s="26"/>
      <c r="AE948" s="26"/>
      <c r="AF948" s="26"/>
      <c r="AG948" s="26"/>
    </row>
    <row r="949" spans="1:33" ht="14.25" customHeight="1">
      <c r="A949" s="26"/>
      <c r="B949" s="26"/>
      <c r="C949" s="173"/>
      <c r="D949" s="73"/>
      <c r="E949" s="73"/>
      <c r="F949" s="26"/>
      <c r="G949" s="26"/>
      <c r="H949" s="26"/>
      <c r="I949" s="26"/>
      <c r="J949" s="26"/>
      <c r="K949" s="26"/>
      <c r="L949" s="26"/>
      <c r="M949" s="26"/>
      <c r="N949" s="26"/>
      <c r="O949" s="73"/>
      <c r="P949" s="73"/>
      <c r="Q949" s="73"/>
      <c r="R949" s="73"/>
      <c r="S949" s="73"/>
      <c r="T949" s="173"/>
      <c r="U949" s="173"/>
      <c r="V949" s="73"/>
      <c r="W949" s="73"/>
      <c r="X949" s="73"/>
      <c r="Y949" s="73"/>
      <c r="Z949" s="26"/>
      <c r="AA949" s="26"/>
      <c r="AB949" s="26"/>
      <c r="AC949" s="26"/>
      <c r="AD949" s="26"/>
      <c r="AE949" s="26"/>
      <c r="AF949" s="26"/>
      <c r="AG949" s="26"/>
    </row>
    <row r="950" spans="1:33" ht="14.25" customHeight="1">
      <c r="A950" s="26"/>
      <c r="B950" s="26"/>
      <c r="C950" s="173"/>
      <c r="D950" s="73"/>
      <c r="E950" s="73"/>
      <c r="F950" s="26"/>
      <c r="G950" s="26"/>
      <c r="H950" s="26"/>
      <c r="I950" s="26"/>
      <c r="J950" s="26"/>
      <c r="K950" s="26"/>
      <c r="L950" s="26"/>
      <c r="M950" s="26"/>
      <c r="N950" s="26"/>
      <c r="O950" s="73"/>
      <c r="P950" s="73"/>
      <c r="Q950" s="73"/>
      <c r="R950" s="73"/>
      <c r="S950" s="73"/>
      <c r="T950" s="173"/>
      <c r="U950" s="173"/>
      <c r="V950" s="73"/>
      <c r="W950" s="73"/>
      <c r="X950" s="73"/>
      <c r="Y950" s="73"/>
      <c r="Z950" s="26"/>
      <c r="AA950" s="26"/>
      <c r="AB950" s="26"/>
      <c r="AC950" s="26"/>
      <c r="AD950" s="26"/>
      <c r="AE950" s="26"/>
      <c r="AF950" s="26"/>
      <c r="AG950" s="26"/>
    </row>
    <row r="951" spans="1:33" ht="14.25" customHeight="1">
      <c r="A951" s="26"/>
      <c r="B951" s="26"/>
      <c r="C951" s="173"/>
      <c r="D951" s="73"/>
      <c r="E951" s="73"/>
      <c r="F951" s="26"/>
      <c r="G951" s="26"/>
      <c r="H951" s="26"/>
      <c r="I951" s="26"/>
      <c r="J951" s="26"/>
      <c r="K951" s="26"/>
      <c r="L951" s="26"/>
      <c r="M951" s="26"/>
      <c r="N951" s="26"/>
      <c r="O951" s="73"/>
      <c r="P951" s="73"/>
      <c r="Q951" s="73"/>
      <c r="R951" s="73"/>
      <c r="S951" s="73"/>
      <c r="T951" s="173"/>
      <c r="U951" s="173"/>
      <c r="V951" s="73"/>
      <c r="W951" s="73"/>
      <c r="X951" s="73"/>
      <c r="Y951" s="73"/>
      <c r="Z951" s="26"/>
      <c r="AA951" s="26"/>
      <c r="AB951" s="26"/>
      <c r="AC951" s="26"/>
      <c r="AD951" s="26"/>
      <c r="AE951" s="26"/>
      <c r="AF951" s="26"/>
      <c r="AG951" s="26"/>
    </row>
    <row r="952" spans="1:33" ht="14.25" customHeight="1">
      <c r="A952" s="26"/>
      <c r="B952" s="26"/>
      <c r="C952" s="173"/>
      <c r="D952" s="73"/>
      <c r="E952" s="73"/>
      <c r="F952" s="26"/>
      <c r="G952" s="26"/>
      <c r="H952" s="26"/>
      <c r="I952" s="26"/>
      <c r="J952" s="26"/>
      <c r="K952" s="26"/>
      <c r="L952" s="26"/>
      <c r="M952" s="26"/>
      <c r="N952" s="26"/>
      <c r="O952" s="73"/>
      <c r="P952" s="73"/>
      <c r="Q952" s="73"/>
      <c r="R952" s="73"/>
      <c r="S952" s="73"/>
      <c r="T952" s="173"/>
      <c r="U952" s="173"/>
      <c r="V952" s="73"/>
      <c r="W952" s="73"/>
      <c r="X952" s="73"/>
      <c r="Y952" s="73"/>
      <c r="Z952" s="26"/>
      <c r="AA952" s="26"/>
      <c r="AB952" s="26"/>
      <c r="AC952" s="26"/>
      <c r="AD952" s="26"/>
      <c r="AE952" s="26"/>
      <c r="AF952" s="26"/>
      <c r="AG952" s="26"/>
    </row>
    <row r="953" spans="1:33" ht="14.25" customHeight="1">
      <c r="A953" s="26"/>
      <c r="B953" s="26"/>
      <c r="C953" s="173"/>
      <c r="D953" s="73"/>
      <c r="E953" s="73"/>
      <c r="F953" s="26"/>
      <c r="G953" s="26"/>
      <c r="H953" s="26"/>
      <c r="I953" s="26"/>
      <c r="J953" s="26"/>
      <c r="K953" s="26"/>
      <c r="L953" s="26"/>
      <c r="M953" s="26"/>
      <c r="N953" s="26"/>
      <c r="O953" s="73"/>
      <c r="P953" s="73"/>
      <c r="Q953" s="73"/>
      <c r="R953" s="73"/>
      <c r="S953" s="73"/>
      <c r="T953" s="173"/>
      <c r="U953" s="173"/>
      <c r="V953" s="73"/>
      <c r="W953" s="73"/>
      <c r="X953" s="73"/>
      <c r="Y953" s="73"/>
      <c r="Z953" s="26"/>
      <c r="AA953" s="26"/>
      <c r="AB953" s="26"/>
      <c r="AC953" s="26"/>
      <c r="AD953" s="26"/>
      <c r="AE953" s="26"/>
      <c r="AF953" s="26"/>
      <c r="AG953" s="26"/>
    </row>
    <row r="954" spans="1:33" ht="14.25" customHeight="1">
      <c r="A954" s="26"/>
      <c r="B954" s="26"/>
      <c r="C954" s="173"/>
      <c r="D954" s="73"/>
      <c r="E954" s="73"/>
      <c r="F954" s="26"/>
      <c r="G954" s="26"/>
      <c r="H954" s="26"/>
      <c r="I954" s="26"/>
      <c r="J954" s="26"/>
      <c r="K954" s="26"/>
      <c r="L954" s="26"/>
      <c r="M954" s="26"/>
      <c r="N954" s="26"/>
      <c r="O954" s="73"/>
      <c r="P954" s="73"/>
      <c r="Q954" s="73"/>
      <c r="R954" s="73"/>
      <c r="S954" s="73"/>
      <c r="T954" s="173"/>
      <c r="U954" s="173"/>
      <c r="V954" s="73"/>
      <c r="W954" s="73"/>
      <c r="X954" s="73"/>
      <c r="Y954" s="73"/>
      <c r="Z954" s="26"/>
      <c r="AA954" s="26"/>
      <c r="AB954" s="26"/>
      <c r="AC954" s="26"/>
      <c r="AD954" s="26"/>
      <c r="AE954" s="26"/>
      <c r="AF954" s="26"/>
      <c r="AG954" s="26"/>
    </row>
    <row r="955" spans="1:33" ht="14.25" customHeight="1">
      <c r="A955" s="26"/>
      <c r="B955" s="26"/>
      <c r="C955" s="173"/>
      <c r="D955" s="73"/>
      <c r="E955" s="73"/>
      <c r="F955" s="26"/>
      <c r="G955" s="26"/>
      <c r="H955" s="26"/>
      <c r="I955" s="26"/>
      <c r="J955" s="26"/>
      <c r="K955" s="26"/>
      <c r="L955" s="26"/>
      <c r="M955" s="26"/>
      <c r="N955" s="26"/>
      <c r="O955" s="73"/>
      <c r="P955" s="73"/>
      <c r="Q955" s="73"/>
      <c r="R955" s="73"/>
      <c r="S955" s="73"/>
      <c r="T955" s="173"/>
      <c r="U955" s="173"/>
      <c r="V955" s="73"/>
      <c r="W955" s="73"/>
      <c r="X955" s="73"/>
      <c r="Y955" s="73"/>
      <c r="Z955" s="26"/>
      <c r="AA955" s="26"/>
      <c r="AB955" s="26"/>
      <c r="AC955" s="26"/>
      <c r="AD955" s="26"/>
      <c r="AE955" s="26"/>
      <c r="AF955" s="26"/>
      <c r="AG955" s="26"/>
    </row>
    <row r="956" spans="1:33" ht="14.25" customHeight="1">
      <c r="A956" s="26"/>
      <c r="B956" s="26"/>
      <c r="C956" s="173"/>
      <c r="D956" s="73"/>
      <c r="E956" s="73"/>
      <c r="F956" s="26"/>
      <c r="G956" s="26"/>
      <c r="H956" s="26"/>
      <c r="I956" s="26"/>
      <c r="J956" s="26"/>
      <c r="K956" s="26"/>
      <c r="L956" s="26"/>
      <c r="M956" s="26"/>
      <c r="N956" s="26"/>
      <c r="O956" s="73"/>
      <c r="P956" s="73"/>
      <c r="Q956" s="73"/>
      <c r="R956" s="73"/>
      <c r="S956" s="73"/>
      <c r="T956" s="173"/>
      <c r="U956" s="173"/>
      <c r="V956" s="73"/>
      <c r="W956" s="73"/>
      <c r="X956" s="73"/>
      <c r="Y956" s="73"/>
      <c r="Z956" s="26"/>
      <c r="AA956" s="26"/>
      <c r="AB956" s="26"/>
      <c r="AC956" s="26"/>
      <c r="AD956" s="26"/>
      <c r="AE956" s="26"/>
      <c r="AF956" s="26"/>
      <c r="AG956" s="26"/>
    </row>
    <row r="957" spans="1:33" ht="14.25" customHeight="1">
      <c r="A957" s="26"/>
      <c r="B957" s="26"/>
      <c r="C957" s="173"/>
      <c r="D957" s="73"/>
      <c r="E957" s="73"/>
      <c r="F957" s="26"/>
      <c r="G957" s="26"/>
      <c r="H957" s="26"/>
      <c r="I957" s="26"/>
      <c r="J957" s="26"/>
      <c r="K957" s="26"/>
      <c r="L957" s="26"/>
      <c r="M957" s="26"/>
      <c r="N957" s="26"/>
      <c r="O957" s="73"/>
      <c r="P957" s="73"/>
      <c r="Q957" s="73"/>
      <c r="R957" s="73"/>
      <c r="S957" s="73"/>
      <c r="T957" s="173"/>
      <c r="U957" s="173"/>
      <c r="V957" s="73"/>
      <c r="W957" s="73"/>
      <c r="X957" s="73"/>
      <c r="Y957" s="73"/>
      <c r="Z957" s="26"/>
      <c r="AA957" s="26"/>
      <c r="AB957" s="26"/>
      <c r="AC957" s="26"/>
      <c r="AD957" s="26"/>
      <c r="AE957" s="26"/>
      <c r="AF957" s="26"/>
      <c r="AG957" s="26"/>
    </row>
    <row r="958" spans="1:33" ht="14.25" customHeight="1">
      <c r="A958" s="26"/>
      <c r="B958" s="26"/>
      <c r="C958" s="173"/>
      <c r="D958" s="73"/>
      <c r="E958" s="73"/>
      <c r="F958" s="26"/>
      <c r="G958" s="26"/>
      <c r="H958" s="26"/>
      <c r="I958" s="26"/>
      <c r="J958" s="26"/>
      <c r="K958" s="26"/>
      <c r="L958" s="26"/>
      <c r="M958" s="26"/>
      <c r="N958" s="26"/>
      <c r="O958" s="73"/>
      <c r="P958" s="73"/>
      <c r="Q958" s="73"/>
      <c r="R958" s="73"/>
      <c r="S958" s="73"/>
      <c r="T958" s="173"/>
      <c r="U958" s="173"/>
      <c r="V958" s="73"/>
      <c r="W958" s="73"/>
      <c r="X958" s="73"/>
      <c r="Y958" s="73"/>
      <c r="Z958" s="26"/>
      <c r="AA958" s="26"/>
      <c r="AB958" s="26"/>
      <c r="AC958" s="26"/>
      <c r="AD958" s="26"/>
      <c r="AE958" s="26"/>
      <c r="AF958" s="26"/>
      <c r="AG958" s="26"/>
    </row>
    <row r="959" spans="1:33" ht="14.25" customHeight="1">
      <c r="A959" s="26"/>
      <c r="B959" s="26"/>
      <c r="C959" s="173"/>
      <c r="D959" s="73"/>
      <c r="E959" s="73"/>
      <c r="F959" s="26"/>
      <c r="G959" s="26"/>
      <c r="H959" s="26"/>
      <c r="I959" s="26"/>
      <c r="J959" s="26"/>
      <c r="K959" s="26"/>
      <c r="L959" s="26"/>
      <c r="M959" s="26"/>
      <c r="N959" s="26"/>
      <c r="O959" s="73"/>
      <c r="P959" s="73"/>
      <c r="Q959" s="73"/>
      <c r="R959" s="73"/>
      <c r="S959" s="73"/>
      <c r="T959" s="173"/>
      <c r="U959" s="173"/>
      <c r="V959" s="73"/>
      <c r="W959" s="73"/>
      <c r="X959" s="73"/>
      <c r="Y959" s="73"/>
      <c r="Z959" s="26"/>
      <c r="AA959" s="26"/>
      <c r="AB959" s="26"/>
      <c r="AC959" s="26"/>
      <c r="AD959" s="26"/>
      <c r="AE959" s="26"/>
      <c r="AF959" s="26"/>
      <c r="AG959" s="26"/>
    </row>
    <row r="960" spans="1:33" ht="14.25" customHeight="1">
      <c r="A960" s="26"/>
      <c r="B960" s="26"/>
      <c r="C960" s="173"/>
      <c r="D960" s="73"/>
      <c r="E960" s="73"/>
      <c r="F960" s="26"/>
      <c r="G960" s="26"/>
      <c r="H960" s="26"/>
      <c r="I960" s="26"/>
      <c r="J960" s="26"/>
      <c r="K960" s="26"/>
      <c r="L960" s="26"/>
      <c r="M960" s="26"/>
      <c r="N960" s="26"/>
      <c r="O960" s="73"/>
      <c r="P960" s="73"/>
      <c r="Q960" s="73"/>
      <c r="R960" s="73"/>
      <c r="S960" s="73"/>
      <c r="T960" s="173"/>
      <c r="U960" s="173"/>
      <c r="V960" s="73"/>
      <c r="W960" s="73"/>
      <c r="X960" s="73"/>
      <c r="Y960" s="73"/>
      <c r="Z960" s="26"/>
      <c r="AA960" s="26"/>
      <c r="AB960" s="26"/>
      <c r="AC960" s="26"/>
      <c r="AD960" s="26"/>
      <c r="AE960" s="26"/>
      <c r="AF960" s="26"/>
      <c r="AG960" s="26"/>
    </row>
    <row r="961" spans="1:33" ht="14.25" customHeight="1">
      <c r="A961" s="26"/>
      <c r="B961" s="26"/>
      <c r="C961" s="173"/>
      <c r="D961" s="73"/>
      <c r="E961" s="73"/>
      <c r="F961" s="26"/>
      <c r="G961" s="26"/>
      <c r="H961" s="26"/>
      <c r="I961" s="26"/>
      <c r="J961" s="26"/>
      <c r="K961" s="26"/>
      <c r="L961" s="26"/>
      <c r="M961" s="26"/>
      <c r="N961" s="26"/>
      <c r="O961" s="73"/>
      <c r="P961" s="73"/>
      <c r="Q961" s="73"/>
      <c r="R961" s="73"/>
      <c r="S961" s="73"/>
      <c r="T961" s="173"/>
      <c r="U961" s="173"/>
      <c r="V961" s="73"/>
      <c r="W961" s="73"/>
      <c r="X961" s="73"/>
      <c r="Y961" s="73"/>
      <c r="Z961" s="26"/>
      <c r="AA961" s="26"/>
      <c r="AB961" s="26"/>
      <c r="AC961" s="26"/>
      <c r="AD961" s="26"/>
      <c r="AE961" s="26"/>
      <c r="AF961" s="26"/>
      <c r="AG961" s="26"/>
    </row>
    <row r="962" spans="1:33" ht="14.25" customHeight="1">
      <c r="A962" s="26"/>
      <c r="B962" s="26"/>
      <c r="C962" s="173"/>
      <c r="D962" s="73"/>
      <c r="E962" s="73"/>
      <c r="F962" s="26"/>
      <c r="G962" s="26"/>
      <c r="H962" s="26"/>
      <c r="I962" s="26"/>
      <c r="J962" s="26"/>
      <c r="K962" s="26"/>
      <c r="L962" s="26"/>
      <c r="M962" s="26"/>
      <c r="N962" s="26"/>
      <c r="O962" s="73"/>
      <c r="P962" s="73"/>
      <c r="Q962" s="73"/>
      <c r="R962" s="73"/>
      <c r="S962" s="73"/>
      <c r="T962" s="173"/>
      <c r="U962" s="173"/>
      <c r="V962" s="73"/>
      <c r="W962" s="73"/>
      <c r="X962" s="73"/>
      <c r="Y962" s="73"/>
      <c r="Z962" s="26"/>
      <c r="AA962" s="26"/>
      <c r="AB962" s="26"/>
      <c r="AC962" s="26"/>
      <c r="AD962" s="26"/>
      <c r="AE962" s="26"/>
      <c r="AF962" s="26"/>
      <c r="AG962" s="26"/>
    </row>
    <row r="963" spans="1:33" ht="14.25" customHeight="1">
      <c r="A963" s="26"/>
      <c r="B963" s="26"/>
      <c r="C963" s="173"/>
      <c r="D963" s="73"/>
      <c r="E963" s="73"/>
      <c r="F963" s="26"/>
      <c r="G963" s="26"/>
      <c r="H963" s="26"/>
      <c r="I963" s="26"/>
      <c r="J963" s="26"/>
      <c r="K963" s="26"/>
      <c r="L963" s="26"/>
      <c r="M963" s="26"/>
      <c r="N963" s="26"/>
      <c r="O963" s="73"/>
      <c r="P963" s="73"/>
      <c r="Q963" s="73"/>
      <c r="R963" s="73"/>
      <c r="S963" s="73"/>
      <c r="T963" s="173"/>
      <c r="U963" s="173"/>
      <c r="V963" s="73"/>
      <c r="W963" s="73"/>
      <c r="X963" s="73"/>
      <c r="Y963" s="73"/>
      <c r="Z963" s="26"/>
      <c r="AA963" s="26"/>
      <c r="AB963" s="26"/>
      <c r="AC963" s="26"/>
      <c r="AD963" s="26"/>
      <c r="AE963" s="26"/>
      <c r="AF963" s="26"/>
      <c r="AG963" s="26"/>
    </row>
    <row r="964" spans="1:33" ht="14.25" customHeight="1">
      <c r="A964" s="26"/>
      <c r="B964" s="26"/>
      <c r="C964" s="173"/>
      <c r="D964" s="73"/>
      <c r="E964" s="73"/>
      <c r="F964" s="26"/>
      <c r="G964" s="26"/>
      <c r="H964" s="26"/>
      <c r="I964" s="26"/>
      <c r="J964" s="26"/>
      <c r="K964" s="26"/>
      <c r="L964" s="26"/>
      <c r="M964" s="26"/>
      <c r="N964" s="26"/>
      <c r="O964" s="73"/>
      <c r="P964" s="73"/>
      <c r="Q964" s="73"/>
      <c r="R964" s="73"/>
      <c r="S964" s="73"/>
      <c r="T964" s="173"/>
      <c r="U964" s="173"/>
      <c r="V964" s="73"/>
      <c r="W964" s="73"/>
      <c r="X964" s="73"/>
      <c r="Y964" s="73"/>
      <c r="Z964" s="26"/>
      <c r="AA964" s="26"/>
      <c r="AB964" s="26"/>
      <c r="AC964" s="26"/>
      <c r="AD964" s="26"/>
      <c r="AE964" s="26"/>
      <c r="AF964" s="26"/>
      <c r="AG964" s="26"/>
    </row>
    <row r="965" spans="1:33" ht="14.25" customHeight="1">
      <c r="A965" s="26"/>
      <c r="B965" s="26"/>
      <c r="C965" s="173"/>
      <c r="D965" s="73"/>
      <c r="E965" s="73"/>
      <c r="F965" s="26"/>
      <c r="G965" s="26"/>
      <c r="H965" s="26"/>
      <c r="I965" s="26"/>
      <c r="J965" s="26"/>
      <c r="K965" s="26"/>
      <c r="L965" s="26"/>
      <c r="M965" s="26"/>
      <c r="N965" s="26"/>
      <c r="O965" s="73"/>
      <c r="P965" s="73"/>
      <c r="Q965" s="73"/>
      <c r="R965" s="73"/>
      <c r="S965" s="73"/>
      <c r="T965" s="173"/>
      <c r="U965" s="173"/>
      <c r="V965" s="73"/>
      <c r="W965" s="73"/>
      <c r="X965" s="73"/>
      <c r="Y965" s="73"/>
      <c r="Z965" s="26"/>
      <c r="AA965" s="26"/>
      <c r="AB965" s="26"/>
      <c r="AC965" s="26"/>
      <c r="AD965" s="26"/>
      <c r="AE965" s="26"/>
      <c r="AF965" s="26"/>
      <c r="AG965" s="26"/>
    </row>
    <row r="966" spans="1:33" ht="14.25" customHeight="1">
      <c r="A966" s="26"/>
      <c r="B966" s="26"/>
      <c r="C966" s="173"/>
      <c r="D966" s="73"/>
      <c r="E966" s="73"/>
      <c r="F966" s="26"/>
      <c r="G966" s="26"/>
      <c r="H966" s="26"/>
      <c r="I966" s="26"/>
      <c r="J966" s="26"/>
      <c r="K966" s="26"/>
      <c r="L966" s="26"/>
      <c r="M966" s="26"/>
      <c r="N966" s="26"/>
      <c r="O966" s="73"/>
      <c r="P966" s="73"/>
      <c r="Q966" s="73"/>
      <c r="R966" s="73"/>
      <c r="S966" s="73"/>
      <c r="T966" s="173"/>
      <c r="U966" s="173"/>
      <c r="V966" s="73"/>
      <c r="W966" s="73"/>
      <c r="X966" s="73"/>
      <c r="Y966" s="73"/>
      <c r="Z966" s="26"/>
      <c r="AA966" s="26"/>
      <c r="AB966" s="26"/>
      <c r="AC966" s="26"/>
      <c r="AD966" s="26"/>
      <c r="AE966" s="26"/>
      <c r="AF966" s="26"/>
      <c r="AG966" s="26"/>
    </row>
    <row r="967" spans="1:33" ht="14.25" customHeight="1">
      <c r="A967" s="26"/>
      <c r="B967" s="26"/>
      <c r="C967" s="173"/>
      <c r="D967" s="73"/>
      <c r="E967" s="73"/>
      <c r="F967" s="26"/>
      <c r="G967" s="26"/>
      <c r="H967" s="26"/>
      <c r="I967" s="26"/>
      <c r="J967" s="26"/>
      <c r="K967" s="26"/>
      <c r="L967" s="26"/>
      <c r="M967" s="26"/>
      <c r="N967" s="26"/>
      <c r="O967" s="73"/>
      <c r="P967" s="73"/>
      <c r="Q967" s="73"/>
      <c r="R967" s="73"/>
      <c r="S967" s="73"/>
      <c r="T967" s="173"/>
      <c r="U967" s="173"/>
      <c r="V967" s="73"/>
      <c r="W967" s="73"/>
      <c r="X967" s="73"/>
      <c r="Y967" s="73"/>
      <c r="Z967" s="26"/>
      <c r="AA967" s="26"/>
      <c r="AB967" s="26"/>
      <c r="AC967" s="26"/>
      <c r="AD967" s="26"/>
      <c r="AE967" s="26"/>
      <c r="AF967" s="26"/>
      <c r="AG967" s="26"/>
    </row>
    <row r="968" spans="1:33" ht="14.25" customHeight="1">
      <c r="A968" s="26"/>
      <c r="B968" s="26"/>
      <c r="C968" s="173"/>
      <c r="D968" s="73"/>
      <c r="E968" s="73"/>
      <c r="F968" s="26"/>
      <c r="G968" s="26"/>
      <c r="H968" s="26"/>
      <c r="I968" s="26"/>
      <c r="J968" s="26"/>
      <c r="K968" s="26"/>
      <c r="L968" s="26"/>
      <c r="M968" s="26"/>
      <c r="N968" s="26"/>
      <c r="O968" s="73"/>
      <c r="P968" s="73"/>
      <c r="Q968" s="73"/>
      <c r="R968" s="73"/>
      <c r="S968" s="73"/>
      <c r="T968" s="173"/>
      <c r="U968" s="173"/>
      <c r="V968" s="73"/>
      <c r="W968" s="73"/>
      <c r="X968" s="73"/>
      <c r="Y968" s="73"/>
      <c r="Z968" s="26"/>
      <c r="AA968" s="26"/>
      <c r="AB968" s="26"/>
      <c r="AC968" s="26"/>
      <c r="AD968" s="26"/>
      <c r="AE968" s="26"/>
      <c r="AF968" s="26"/>
      <c r="AG968" s="26"/>
    </row>
    <row r="969" spans="1:33" ht="14.25" customHeight="1">
      <c r="A969" s="26"/>
      <c r="B969" s="26"/>
      <c r="C969" s="173"/>
      <c r="D969" s="73"/>
      <c r="E969" s="73"/>
      <c r="F969" s="26"/>
      <c r="G969" s="26"/>
      <c r="H969" s="26"/>
      <c r="I969" s="26"/>
      <c r="J969" s="26"/>
      <c r="K969" s="26"/>
      <c r="L969" s="26"/>
      <c r="M969" s="26"/>
      <c r="N969" s="26"/>
      <c r="O969" s="73"/>
      <c r="P969" s="73"/>
      <c r="Q969" s="73"/>
      <c r="R969" s="73"/>
      <c r="S969" s="73"/>
      <c r="T969" s="173"/>
      <c r="U969" s="173"/>
      <c r="V969" s="73"/>
      <c r="W969" s="73"/>
      <c r="X969" s="73"/>
      <c r="Y969" s="73"/>
      <c r="Z969" s="26"/>
      <c r="AA969" s="26"/>
      <c r="AB969" s="26"/>
      <c r="AC969" s="26"/>
      <c r="AD969" s="26"/>
      <c r="AE969" s="26"/>
      <c r="AF969" s="26"/>
      <c r="AG969" s="26"/>
    </row>
    <row r="970" spans="1:33" ht="14.25" customHeight="1">
      <c r="A970" s="26"/>
      <c r="B970" s="26"/>
      <c r="C970" s="173"/>
      <c r="D970" s="73"/>
      <c r="E970" s="73"/>
      <c r="F970" s="26"/>
      <c r="G970" s="26"/>
      <c r="H970" s="26"/>
      <c r="I970" s="26"/>
      <c r="J970" s="26"/>
      <c r="K970" s="26"/>
      <c r="L970" s="26"/>
      <c r="M970" s="26"/>
      <c r="N970" s="26"/>
      <c r="O970" s="73"/>
      <c r="P970" s="73"/>
      <c r="Q970" s="73"/>
      <c r="R970" s="73"/>
      <c r="S970" s="73"/>
      <c r="T970" s="173"/>
      <c r="U970" s="173"/>
      <c r="V970" s="73"/>
      <c r="W970" s="73"/>
      <c r="X970" s="73"/>
      <c r="Y970" s="73"/>
      <c r="Z970" s="26"/>
      <c r="AA970" s="26"/>
      <c r="AB970" s="26"/>
      <c r="AC970" s="26"/>
      <c r="AD970" s="26"/>
      <c r="AE970" s="26"/>
      <c r="AF970" s="26"/>
      <c r="AG970" s="26"/>
    </row>
    <row r="971" spans="1:33" ht="14.25" customHeight="1">
      <c r="A971" s="26"/>
      <c r="B971" s="26"/>
      <c r="C971" s="173"/>
      <c r="D971" s="73"/>
      <c r="E971" s="73"/>
      <c r="F971" s="26"/>
      <c r="G971" s="26"/>
      <c r="H971" s="26"/>
      <c r="I971" s="26"/>
      <c r="J971" s="26"/>
      <c r="K971" s="26"/>
      <c r="L971" s="26"/>
      <c r="M971" s="26"/>
      <c r="N971" s="26"/>
      <c r="O971" s="73"/>
      <c r="P971" s="73"/>
      <c r="Q971" s="73"/>
      <c r="R971" s="73"/>
      <c r="S971" s="73"/>
      <c r="T971" s="173"/>
      <c r="U971" s="173"/>
      <c r="V971" s="73"/>
      <c r="W971" s="73"/>
      <c r="X971" s="73"/>
      <c r="Y971" s="73"/>
      <c r="Z971" s="26"/>
      <c r="AA971" s="26"/>
      <c r="AB971" s="26"/>
      <c r="AC971" s="26"/>
      <c r="AD971" s="26"/>
      <c r="AE971" s="26"/>
      <c r="AF971" s="26"/>
      <c r="AG971" s="26"/>
    </row>
    <row r="972" spans="1:33" ht="14.25" customHeight="1">
      <c r="A972" s="26"/>
      <c r="B972" s="26"/>
      <c r="C972" s="173"/>
      <c r="D972" s="73"/>
      <c r="E972" s="73"/>
      <c r="F972" s="26"/>
      <c r="G972" s="26"/>
      <c r="H972" s="26"/>
      <c r="I972" s="26"/>
      <c r="J972" s="26"/>
      <c r="K972" s="26"/>
      <c r="L972" s="26"/>
      <c r="M972" s="26"/>
      <c r="N972" s="26"/>
      <c r="O972" s="73"/>
      <c r="P972" s="73"/>
      <c r="Q972" s="73"/>
      <c r="R972" s="73"/>
      <c r="S972" s="73"/>
      <c r="T972" s="173"/>
      <c r="U972" s="173"/>
      <c r="V972" s="73"/>
      <c r="W972" s="73"/>
      <c r="X972" s="73"/>
      <c r="Y972" s="73"/>
      <c r="Z972" s="26"/>
      <c r="AA972" s="26"/>
      <c r="AB972" s="26"/>
      <c r="AC972" s="26"/>
      <c r="AD972" s="26"/>
      <c r="AE972" s="26"/>
      <c r="AF972" s="26"/>
      <c r="AG972" s="26"/>
    </row>
    <row r="973" spans="1:33" ht="14.25" customHeight="1">
      <c r="A973" s="26"/>
      <c r="B973" s="26"/>
      <c r="C973" s="173"/>
      <c r="D973" s="73"/>
      <c r="E973" s="73"/>
      <c r="F973" s="26"/>
      <c r="G973" s="26"/>
      <c r="H973" s="26"/>
      <c r="I973" s="26"/>
      <c r="J973" s="26"/>
      <c r="K973" s="26"/>
      <c r="L973" s="26"/>
      <c r="M973" s="26"/>
      <c r="N973" s="26"/>
      <c r="O973" s="73"/>
      <c r="P973" s="73"/>
      <c r="Q973" s="73"/>
      <c r="R973" s="73"/>
      <c r="S973" s="73"/>
      <c r="T973" s="173"/>
      <c r="U973" s="173"/>
      <c r="V973" s="73"/>
      <c r="W973" s="73"/>
      <c r="X973" s="73"/>
      <c r="Y973" s="73"/>
      <c r="Z973" s="26"/>
      <c r="AA973" s="26"/>
      <c r="AB973" s="26"/>
      <c r="AC973" s="26"/>
      <c r="AD973" s="26"/>
      <c r="AE973" s="26"/>
      <c r="AF973" s="26"/>
      <c r="AG973" s="26"/>
    </row>
    <row r="974" spans="1:33" ht="14.25" customHeight="1">
      <c r="A974" s="26"/>
      <c r="B974" s="26"/>
      <c r="C974" s="173"/>
      <c r="D974" s="73"/>
      <c r="E974" s="73"/>
      <c r="F974" s="26"/>
      <c r="G974" s="26"/>
      <c r="H974" s="26"/>
      <c r="I974" s="26"/>
      <c r="J974" s="26"/>
      <c r="K974" s="26"/>
      <c r="L974" s="26"/>
      <c r="M974" s="26"/>
      <c r="N974" s="26"/>
      <c r="O974" s="73"/>
      <c r="P974" s="73"/>
      <c r="Q974" s="73"/>
      <c r="R974" s="73"/>
      <c r="S974" s="73"/>
      <c r="T974" s="173"/>
      <c r="U974" s="173"/>
      <c r="V974" s="73"/>
      <c r="W974" s="73"/>
      <c r="X974" s="73"/>
      <c r="Y974" s="73"/>
      <c r="Z974" s="26"/>
      <c r="AA974" s="26"/>
      <c r="AB974" s="26"/>
      <c r="AC974" s="26"/>
      <c r="AD974" s="26"/>
      <c r="AE974" s="26"/>
      <c r="AF974" s="26"/>
      <c r="AG974" s="26"/>
    </row>
    <row r="975" spans="1:33" ht="14.25" customHeight="1">
      <c r="A975" s="26"/>
      <c r="B975" s="26"/>
      <c r="C975" s="173"/>
      <c r="D975" s="73"/>
      <c r="E975" s="73"/>
      <c r="F975" s="26"/>
      <c r="G975" s="26"/>
      <c r="H975" s="26"/>
      <c r="I975" s="26"/>
      <c r="J975" s="26"/>
      <c r="K975" s="26"/>
      <c r="L975" s="26"/>
      <c r="M975" s="26"/>
      <c r="N975" s="26"/>
      <c r="O975" s="73"/>
      <c r="P975" s="73"/>
      <c r="Q975" s="73"/>
      <c r="R975" s="73"/>
      <c r="S975" s="73"/>
      <c r="T975" s="173"/>
      <c r="U975" s="173"/>
      <c r="V975" s="73"/>
      <c r="W975" s="73"/>
      <c r="X975" s="73"/>
      <c r="Y975" s="73"/>
      <c r="Z975" s="26"/>
      <c r="AA975" s="26"/>
      <c r="AB975" s="26"/>
      <c r="AC975" s="26"/>
      <c r="AD975" s="26"/>
      <c r="AE975" s="26"/>
      <c r="AF975" s="26"/>
      <c r="AG975" s="26"/>
    </row>
    <row r="976" spans="1:33" ht="14.25" customHeight="1">
      <c r="A976" s="26"/>
      <c r="B976" s="26"/>
      <c r="C976" s="173"/>
      <c r="D976" s="73"/>
      <c r="E976" s="73"/>
      <c r="F976" s="26"/>
      <c r="G976" s="26"/>
      <c r="H976" s="26"/>
      <c r="I976" s="26"/>
      <c r="J976" s="26"/>
      <c r="K976" s="26"/>
      <c r="L976" s="26"/>
      <c r="M976" s="26"/>
      <c r="N976" s="26"/>
      <c r="O976" s="73"/>
      <c r="P976" s="73"/>
      <c r="Q976" s="73"/>
      <c r="R976" s="73"/>
      <c r="S976" s="73"/>
      <c r="T976" s="173"/>
      <c r="U976" s="173"/>
      <c r="V976" s="73"/>
      <c r="W976" s="73"/>
      <c r="X976" s="73"/>
      <c r="Y976" s="73"/>
      <c r="Z976" s="26"/>
      <c r="AA976" s="26"/>
      <c r="AB976" s="26"/>
      <c r="AC976" s="26"/>
      <c r="AD976" s="26"/>
      <c r="AE976" s="26"/>
      <c r="AF976" s="26"/>
      <c r="AG976" s="26"/>
    </row>
    <row r="977" spans="1:33" ht="14.25" customHeight="1">
      <c r="A977" s="26"/>
      <c r="B977" s="26"/>
      <c r="C977" s="173"/>
      <c r="D977" s="73"/>
      <c r="E977" s="73"/>
      <c r="F977" s="26"/>
      <c r="G977" s="26"/>
      <c r="H977" s="26"/>
      <c r="I977" s="26"/>
      <c r="J977" s="26"/>
      <c r="K977" s="26"/>
      <c r="L977" s="26"/>
      <c r="M977" s="26"/>
      <c r="N977" s="26"/>
      <c r="O977" s="73"/>
      <c r="P977" s="73"/>
      <c r="Q977" s="73"/>
      <c r="R977" s="73"/>
      <c r="S977" s="73"/>
      <c r="T977" s="173"/>
      <c r="U977" s="173"/>
      <c r="V977" s="73"/>
      <c r="W977" s="73"/>
      <c r="X977" s="73"/>
      <c r="Y977" s="73"/>
      <c r="Z977" s="26"/>
      <c r="AA977" s="26"/>
      <c r="AB977" s="26"/>
      <c r="AC977" s="26"/>
      <c r="AD977" s="26"/>
      <c r="AE977" s="26"/>
      <c r="AF977" s="26"/>
      <c r="AG977" s="26"/>
    </row>
    <row r="978" spans="1:33" ht="14.25" customHeight="1">
      <c r="A978" s="26"/>
      <c r="B978" s="26"/>
      <c r="C978" s="173"/>
      <c r="D978" s="73"/>
      <c r="E978" s="73"/>
      <c r="F978" s="26"/>
      <c r="G978" s="26"/>
      <c r="H978" s="26"/>
      <c r="I978" s="26"/>
      <c r="J978" s="26"/>
      <c r="K978" s="26"/>
      <c r="L978" s="26"/>
      <c r="M978" s="26"/>
      <c r="N978" s="26"/>
      <c r="O978" s="73"/>
      <c r="P978" s="73"/>
      <c r="Q978" s="73"/>
      <c r="R978" s="73"/>
      <c r="S978" s="73"/>
      <c r="T978" s="173"/>
      <c r="U978" s="173"/>
      <c r="V978" s="73"/>
      <c r="W978" s="73"/>
      <c r="X978" s="73"/>
      <c r="Y978" s="73"/>
      <c r="Z978" s="26"/>
      <c r="AA978" s="26"/>
      <c r="AB978" s="26"/>
      <c r="AC978" s="26"/>
      <c r="AD978" s="26"/>
      <c r="AE978" s="26"/>
      <c r="AF978" s="26"/>
      <c r="AG978" s="26"/>
    </row>
    <row r="979" spans="1:33" ht="14.25" customHeight="1">
      <c r="A979" s="26"/>
      <c r="B979" s="26"/>
      <c r="C979" s="173"/>
      <c r="D979" s="73"/>
      <c r="E979" s="73"/>
      <c r="F979" s="26"/>
      <c r="G979" s="26"/>
      <c r="H979" s="26"/>
      <c r="I979" s="26"/>
      <c r="J979" s="26"/>
      <c r="K979" s="26"/>
      <c r="L979" s="26"/>
      <c r="M979" s="26"/>
      <c r="N979" s="26"/>
      <c r="O979" s="73"/>
      <c r="P979" s="73"/>
      <c r="Q979" s="73"/>
      <c r="R979" s="73"/>
      <c r="S979" s="73"/>
      <c r="T979" s="173"/>
      <c r="U979" s="173"/>
      <c r="V979" s="73"/>
      <c r="W979" s="73"/>
      <c r="X979" s="73"/>
      <c r="Y979" s="73"/>
      <c r="Z979" s="26"/>
      <c r="AA979" s="26"/>
      <c r="AB979" s="26"/>
      <c r="AC979" s="26"/>
      <c r="AD979" s="26"/>
      <c r="AE979" s="26"/>
      <c r="AF979" s="26"/>
      <c r="AG979" s="26"/>
    </row>
    <row r="980" spans="1:33" ht="14.25" customHeight="1">
      <c r="A980" s="26"/>
      <c r="B980" s="26"/>
      <c r="C980" s="173"/>
      <c r="D980" s="73"/>
      <c r="E980" s="73"/>
      <c r="F980" s="26"/>
      <c r="G980" s="26"/>
      <c r="H980" s="26"/>
      <c r="I980" s="26"/>
      <c r="J980" s="26"/>
      <c r="K980" s="26"/>
      <c r="L980" s="26"/>
      <c r="M980" s="26"/>
      <c r="N980" s="26"/>
      <c r="O980" s="73"/>
      <c r="P980" s="73"/>
      <c r="Q980" s="73"/>
      <c r="R980" s="73"/>
      <c r="S980" s="73"/>
      <c r="T980" s="173"/>
      <c r="U980" s="173"/>
      <c r="V980" s="73"/>
      <c r="W980" s="73"/>
      <c r="X980" s="73"/>
      <c r="Y980" s="73"/>
      <c r="Z980" s="26"/>
      <c r="AA980" s="26"/>
      <c r="AB980" s="26"/>
      <c r="AC980" s="26"/>
      <c r="AD980" s="26"/>
      <c r="AE980" s="26"/>
      <c r="AF980" s="26"/>
      <c r="AG980" s="26"/>
    </row>
    <row r="981" spans="1:33" ht="14.25" customHeight="1">
      <c r="A981" s="26"/>
      <c r="B981" s="26"/>
      <c r="C981" s="173"/>
      <c r="D981" s="73"/>
      <c r="E981" s="73"/>
      <c r="F981" s="26"/>
      <c r="G981" s="26"/>
      <c r="H981" s="26"/>
      <c r="I981" s="26"/>
      <c r="J981" s="26"/>
      <c r="K981" s="26"/>
      <c r="L981" s="26"/>
      <c r="M981" s="26"/>
      <c r="N981" s="26"/>
      <c r="O981" s="73"/>
      <c r="P981" s="73"/>
      <c r="Q981" s="73"/>
      <c r="R981" s="73"/>
      <c r="S981" s="73"/>
      <c r="T981" s="173"/>
      <c r="U981" s="173"/>
      <c r="V981" s="73"/>
      <c r="W981" s="73"/>
      <c r="X981" s="73"/>
      <c r="Y981" s="73"/>
      <c r="Z981" s="26"/>
      <c r="AA981" s="26"/>
      <c r="AB981" s="26"/>
      <c r="AC981" s="26"/>
      <c r="AD981" s="26"/>
      <c r="AE981" s="26"/>
      <c r="AF981" s="26"/>
      <c r="AG981" s="26"/>
    </row>
    <row r="982" spans="1:33" ht="14.25" customHeight="1">
      <c r="A982" s="26"/>
      <c r="B982" s="26"/>
      <c r="C982" s="173"/>
      <c r="D982" s="73"/>
      <c r="E982" s="73"/>
      <c r="F982" s="26"/>
      <c r="G982" s="26"/>
      <c r="H982" s="26"/>
      <c r="I982" s="26"/>
      <c r="J982" s="26"/>
      <c r="K982" s="26"/>
      <c r="L982" s="26"/>
      <c r="M982" s="26"/>
      <c r="N982" s="26"/>
      <c r="O982" s="73"/>
      <c r="P982" s="73"/>
      <c r="Q982" s="73"/>
      <c r="R982" s="73"/>
      <c r="S982" s="73"/>
      <c r="T982" s="173"/>
      <c r="U982" s="173"/>
      <c r="V982" s="73"/>
      <c r="W982" s="73"/>
      <c r="X982" s="73"/>
      <c r="Y982" s="73"/>
      <c r="Z982" s="26"/>
      <c r="AA982" s="26"/>
      <c r="AB982" s="26"/>
      <c r="AC982" s="26"/>
      <c r="AD982" s="26"/>
      <c r="AE982" s="26"/>
      <c r="AF982" s="26"/>
      <c r="AG982" s="26"/>
    </row>
    <row r="983" spans="1:33" ht="14.25" customHeight="1">
      <c r="A983" s="26"/>
      <c r="B983" s="26"/>
      <c r="C983" s="173"/>
      <c r="D983" s="73"/>
      <c r="E983" s="73"/>
      <c r="F983" s="26"/>
      <c r="G983" s="26"/>
      <c r="H983" s="26"/>
      <c r="I983" s="26"/>
      <c r="J983" s="26"/>
      <c r="K983" s="26"/>
      <c r="L983" s="26"/>
      <c r="M983" s="26"/>
      <c r="N983" s="26"/>
      <c r="O983" s="73"/>
      <c r="P983" s="73"/>
      <c r="Q983" s="73"/>
      <c r="R983" s="73"/>
      <c r="S983" s="73"/>
      <c r="T983" s="173"/>
      <c r="U983" s="173"/>
      <c r="V983" s="73"/>
      <c r="W983" s="73"/>
      <c r="X983" s="73"/>
      <c r="Y983" s="73"/>
      <c r="Z983" s="26"/>
      <c r="AA983" s="26"/>
      <c r="AB983" s="26"/>
      <c r="AC983" s="26"/>
      <c r="AD983" s="26"/>
      <c r="AE983" s="26"/>
      <c r="AF983" s="26"/>
      <c r="AG983" s="26"/>
    </row>
    <row r="984" spans="1:33" ht="14.25" customHeight="1">
      <c r="A984" s="26"/>
      <c r="B984" s="26"/>
      <c r="C984" s="173"/>
      <c r="D984" s="73"/>
      <c r="E984" s="73"/>
      <c r="F984" s="26"/>
      <c r="G984" s="26"/>
      <c r="H984" s="26"/>
      <c r="I984" s="26"/>
      <c r="J984" s="26"/>
      <c r="K984" s="26"/>
      <c r="L984" s="26"/>
      <c r="M984" s="26"/>
      <c r="N984" s="26"/>
      <c r="O984" s="73"/>
      <c r="P984" s="73"/>
      <c r="Q984" s="73"/>
      <c r="R984" s="73"/>
      <c r="S984" s="73"/>
      <c r="T984" s="173"/>
      <c r="U984" s="173"/>
      <c r="V984" s="73"/>
      <c r="W984" s="73"/>
      <c r="X984" s="73"/>
      <c r="Y984" s="73"/>
      <c r="Z984" s="26"/>
      <c r="AA984" s="26"/>
      <c r="AB984" s="26"/>
      <c r="AC984" s="26"/>
      <c r="AD984" s="26"/>
      <c r="AE984" s="26"/>
      <c r="AF984" s="26"/>
      <c r="AG984" s="26"/>
    </row>
    <row r="985" spans="1:33" ht="14.25" customHeight="1">
      <c r="A985" s="26"/>
      <c r="B985" s="26"/>
      <c r="C985" s="173"/>
      <c r="D985" s="73"/>
      <c r="E985" s="73"/>
      <c r="F985" s="26"/>
      <c r="G985" s="26"/>
      <c r="H985" s="26"/>
      <c r="I985" s="26"/>
      <c r="J985" s="26"/>
      <c r="K985" s="26"/>
      <c r="L985" s="26"/>
      <c r="M985" s="26"/>
      <c r="N985" s="26"/>
      <c r="O985" s="73"/>
      <c r="P985" s="73"/>
      <c r="Q985" s="73"/>
      <c r="R985" s="73"/>
      <c r="S985" s="73"/>
      <c r="T985" s="173"/>
      <c r="U985" s="173"/>
      <c r="V985" s="73"/>
      <c r="W985" s="73"/>
      <c r="X985" s="73"/>
      <c r="Y985" s="73"/>
      <c r="Z985" s="26"/>
      <c r="AA985" s="26"/>
      <c r="AB985" s="26"/>
      <c r="AC985" s="26"/>
      <c r="AD985" s="26"/>
      <c r="AE985" s="26"/>
      <c r="AF985" s="26"/>
      <c r="AG985" s="26"/>
    </row>
    <row r="986" spans="1:33" ht="14.25" customHeight="1">
      <c r="A986" s="26"/>
      <c r="B986" s="26"/>
      <c r="C986" s="173"/>
      <c r="D986" s="73"/>
      <c r="E986" s="73"/>
      <c r="F986" s="26"/>
      <c r="G986" s="26"/>
      <c r="H986" s="26"/>
      <c r="I986" s="26"/>
      <c r="J986" s="26"/>
      <c r="K986" s="26"/>
      <c r="L986" s="26"/>
      <c r="M986" s="26"/>
      <c r="N986" s="26"/>
      <c r="O986" s="73"/>
      <c r="P986" s="73"/>
      <c r="Q986" s="73"/>
      <c r="R986" s="73"/>
      <c r="S986" s="73"/>
      <c r="T986" s="173"/>
      <c r="U986" s="173"/>
      <c r="V986" s="73"/>
      <c r="W986" s="73"/>
      <c r="X986" s="73"/>
      <c r="Y986" s="73"/>
      <c r="Z986" s="26"/>
      <c r="AA986" s="26"/>
      <c r="AB986" s="26"/>
      <c r="AC986" s="26"/>
      <c r="AD986" s="26"/>
      <c r="AE986" s="26"/>
      <c r="AF986" s="26"/>
      <c r="AG986" s="26"/>
    </row>
    <row r="987" spans="1:33" ht="14.25" customHeight="1">
      <c r="A987" s="26"/>
      <c r="B987" s="26"/>
      <c r="C987" s="173"/>
      <c r="D987" s="73"/>
      <c r="E987" s="73"/>
      <c r="F987" s="26"/>
      <c r="G987" s="26"/>
      <c r="H987" s="26"/>
      <c r="I987" s="26"/>
      <c r="J987" s="26"/>
      <c r="K987" s="26"/>
      <c r="L987" s="26"/>
      <c r="M987" s="26"/>
      <c r="N987" s="26"/>
      <c r="O987" s="73"/>
      <c r="P987" s="73"/>
      <c r="Q987" s="73"/>
      <c r="R987" s="73"/>
      <c r="S987" s="73"/>
      <c r="T987" s="173"/>
      <c r="U987" s="173"/>
      <c r="V987" s="73"/>
      <c r="W987" s="73"/>
      <c r="X987" s="73"/>
      <c r="Y987" s="73"/>
      <c r="Z987" s="26"/>
      <c r="AA987" s="26"/>
      <c r="AB987" s="26"/>
      <c r="AC987" s="26"/>
      <c r="AD987" s="26"/>
      <c r="AE987" s="26"/>
      <c r="AF987" s="26"/>
      <c r="AG987" s="26"/>
    </row>
    <row r="988" spans="1:33" ht="14.25" customHeight="1">
      <c r="A988" s="26"/>
      <c r="B988" s="26"/>
      <c r="C988" s="173"/>
      <c r="D988" s="73"/>
      <c r="E988" s="73"/>
      <c r="F988" s="26"/>
      <c r="G988" s="26"/>
      <c r="H988" s="26"/>
      <c r="I988" s="26"/>
      <c r="J988" s="26"/>
      <c r="K988" s="26"/>
      <c r="L988" s="26"/>
      <c r="M988" s="26"/>
      <c r="N988" s="26"/>
      <c r="O988" s="73"/>
      <c r="P988" s="73"/>
      <c r="Q988" s="73"/>
      <c r="R988" s="73"/>
      <c r="S988" s="73"/>
      <c r="T988" s="173"/>
      <c r="U988" s="173"/>
      <c r="V988" s="73"/>
      <c r="W988" s="73"/>
      <c r="X988" s="73"/>
      <c r="Y988" s="73"/>
      <c r="Z988" s="26"/>
      <c r="AA988" s="26"/>
      <c r="AB988" s="26"/>
      <c r="AC988" s="26"/>
      <c r="AD988" s="26"/>
      <c r="AE988" s="26"/>
      <c r="AF988" s="26"/>
      <c r="AG988" s="26"/>
    </row>
    <row r="989" spans="1:33" ht="14.25" customHeight="1">
      <c r="A989" s="26"/>
      <c r="B989" s="26"/>
      <c r="C989" s="173"/>
      <c r="D989" s="73"/>
      <c r="E989" s="73"/>
      <c r="F989" s="26"/>
      <c r="G989" s="26"/>
      <c r="H989" s="26"/>
      <c r="I989" s="26"/>
      <c r="J989" s="26"/>
      <c r="K989" s="26"/>
      <c r="L989" s="26"/>
      <c r="M989" s="26"/>
      <c r="N989" s="26"/>
      <c r="O989" s="73"/>
      <c r="P989" s="73"/>
      <c r="Q989" s="73"/>
      <c r="R989" s="73"/>
      <c r="S989" s="73"/>
      <c r="T989" s="173"/>
      <c r="U989" s="173"/>
      <c r="V989" s="73"/>
      <c r="W989" s="73"/>
      <c r="X989" s="73"/>
      <c r="Y989" s="73"/>
      <c r="Z989" s="26"/>
      <c r="AA989" s="26"/>
      <c r="AB989" s="26"/>
      <c r="AC989" s="26"/>
      <c r="AD989" s="26"/>
      <c r="AE989" s="26"/>
      <c r="AF989" s="26"/>
      <c r="AG989" s="26"/>
    </row>
    <row r="990" spans="1:33" ht="14.25" customHeight="1">
      <c r="A990" s="26"/>
      <c r="B990" s="26"/>
      <c r="C990" s="173"/>
      <c r="D990" s="73"/>
      <c r="E990" s="73"/>
      <c r="F990" s="26"/>
      <c r="G990" s="26"/>
      <c r="H990" s="26"/>
      <c r="I990" s="26"/>
      <c r="J990" s="26"/>
      <c r="K990" s="26"/>
      <c r="L990" s="26"/>
      <c r="M990" s="26"/>
      <c r="N990" s="26"/>
      <c r="O990" s="73"/>
      <c r="P990" s="73"/>
      <c r="Q990" s="73"/>
      <c r="R990" s="73"/>
      <c r="S990" s="73"/>
      <c r="T990" s="173"/>
      <c r="U990" s="173"/>
      <c r="V990" s="73"/>
      <c r="W990" s="73"/>
      <c r="X990" s="73"/>
      <c r="Y990" s="73"/>
      <c r="Z990" s="26"/>
      <c r="AA990" s="26"/>
      <c r="AB990" s="26"/>
      <c r="AC990" s="26"/>
      <c r="AD990" s="26"/>
      <c r="AE990" s="26"/>
      <c r="AF990" s="26"/>
      <c r="AG990" s="26"/>
    </row>
    <row r="991" spans="1:33" ht="14.25" customHeight="1">
      <c r="A991" s="26"/>
      <c r="B991" s="26"/>
      <c r="C991" s="173"/>
      <c r="D991" s="73"/>
      <c r="E991" s="73"/>
      <c r="F991" s="26"/>
      <c r="G991" s="26"/>
      <c r="H991" s="26"/>
      <c r="I991" s="26"/>
      <c r="J991" s="26"/>
      <c r="K991" s="26"/>
      <c r="L991" s="26"/>
      <c r="M991" s="26"/>
      <c r="N991" s="26"/>
      <c r="O991" s="73"/>
      <c r="P991" s="73"/>
      <c r="Q991" s="73"/>
      <c r="R991" s="73"/>
      <c r="S991" s="73"/>
      <c r="T991" s="173"/>
      <c r="U991" s="173"/>
      <c r="V991" s="73"/>
      <c r="W991" s="73"/>
      <c r="X991" s="73"/>
      <c r="Y991" s="73"/>
      <c r="Z991" s="26"/>
      <c r="AA991" s="26"/>
      <c r="AB991" s="26"/>
      <c r="AC991" s="26"/>
      <c r="AD991" s="26"/>
      <c r="AE991" s="26"/>
      <c r="AF991" s="26"/>
      <c r="AG991" s="26"/>
    </row>
    <row r="992" spans="1:33" ht="14.25" customHeight="1">
      <c r="A992" s="26"/>
      <c r="B992" s="26"/>
      <c r="C992" s="173"/>
      <c r="D992" s="73"/>
      <c r="E992" s="73"/>
      <c r="F992" s="26"/>
      <c r="G992" s="26"/>
      <c r="H992" s="26"/>
      <c r="I992" s="26"/>
      <c r="J992" s="26"/>
      <c r="K992" s="26"/>
      <c r="L992" s="26"/>
      <c r="M992" s="26"/>
      <c r="N992" s="26"/>
      <c r="O992" s="73"/>
      <c r="P992" s="73"/>
      <c r="Q992" s="73"/>
      <c r="R992" s="73"/>
      <c r="S992" s="73"/>
      <c r="T992" s="173"/>
      <c r="U992" s="173"/>
      <c r="V992" s="73"/>
      <c r="W992" s="73"/>
      <c r="X992" s="73"/>
      <c r="Y992" s="73"/>
      <c r="Z992" s="26"/>
      <c r="AA992" s="26"/>
      <c r="AB992" s="26"/>
      <c r="AC992" s="26"/>
      <c r="AD992" s="26"/>
      <c r="AE992" s="26"/>
      <c r="AF992" s="26"/>
      <c r="AG992" s="26"/>
    </row>
    <row r="993" spans="1:33" ht="14.25" customHeight="1">
      <c r="A993" s="26"/>
      <c r="B993" s="26"/>
      <c r="C993" s="173"/>
      <c r="D993" s="73"/>
      <c r="E993" s="73"/>
      <c r="F993" s="26"/>
      <c r="G993" s="26"/>
      <c r="H993" s="26"/>
      <c r="I993" s="26"/>
      <c r="J993" s="26"/>
      <c r="K993" s="26"/>
      <c r="L993" s="26"/>
      <c r="M993" s="26"/>
      <c r="N993" s="26"/>
      <c r="O993" s="73"/>
      <c r="P993" s="73"/>
      <c r="Q993" s="73"/>
      <c r="R993" s="73"/>
      <c r="S993" s="73"/>
      <c r="T993" s="173"/>
      <c r="U993" s="173"/>
      <c r="V993" s="73"/>
      <c r="W993" s="73"/>
      <c r="X993" s="73"/>
      <c r="Y993" s="73"/>
      <c r="Z993" s="26"/>
      <c r="AA993" s="26"/>
      <c r="AB993" s="26"/>
      <c r="AC993" s="26"/>
      <c r="AD993" s="26"/>
      <c r="AE993" s="26"/>
      <c r="AF993" s="26"/>
      <c r="AG993" s="26"/>
    </row>
    <row r="994" spans="1:33" ht="14.25" customHeight="1">
      <c r="A994" s="26"/>
      <c r="B994" s="26"/>
      <c r="C994" s="173"/>
      <c r="D994" s="73"/>
      <c r="E994" s="73"/>
      <c r="F994" s="26"/>
      <c r="G994" s="26"/>
      <c r="H994" s="26"/>
      <c r="I994" s="26"/>
      <c r="J994" s="26"/>
      <c r="K994" s="26"/>
      <c r="L994" s="26"/>
      <c r="M994" s="26"/>
      <c r="N994" s="26"/>
      <c r="O994" s="73"/>
      <c r="P994" s="73"/>
      <c r="Q994" s="73"/>
      <c r="R994" s="73"/>
      <c r="S994" s="73"/>
      <c r="T994" s="173"/>
      <c r="U994" s="173"/>
      <c r="V994" s="73"/>
      <c r="W994" s="73"/>
      <c r="X994" s="73"/>
      <c r="Y994" s="73"/>
      <c r="Z994" s="26"/>
      <c r="AA994" s="26"/>
      <c r="AB994" s="26"/>
      <c r="AC994" s="26"/>
      <c r="AD994" s="26"/>
      <c r="AE994" s="26"/>
      <c r="AF994" s="26"/>
      <c r="AG994" s="26"/>
    </row>
    <row r="995" spans="1:33" ht="14.25" customHeight="1">
      <c r="A995" s="26"/>
      <c r="B995" s="26"/>
      <c r="C995" s="173"/>
      <c r="D995" s="73"/>
      <c r="E995" s="73"/>
      <c r="F995" s="26"/>
      <c r="G995" s="26"/>
      <c r="H995" s="26"/>
      <c r="I995" s="26"/>
      <c r="J995" s="26"/>
      <c r="K995" s="26"/>
      <c r="L995" s="26"/>
      <c r="M995" s="26"/>
      <c r="N995" s="26"/>
      <c r="O995" s="73"/>
      <c r="P995" s="73"/>
      <c r="Q995" s="73"/>
      <c r="R995" s="73"/>
      <c r="S995" s="73"/>
      <c r="T995" s="173"/>
      <c r="U995" s="173"/>
      <c r="V995" s="73"/>
      <c r="W995" s="73"/>
      <c r="X995" s="73"/>
      <c r="Y995" s="73"/>
      <c r="Z995" s="26"/>
      <c r="AA995" s="26"/>
      <c r="AB995" s="26"/>
      <c r="AC995" s="26"/>
      <c r="AD995" s="26"/>
      <c r="AE995" s="26"/>
      <c r="AF995" s="26"/>
      <c r="AG995" s="26"/>
    </row>
    <row r="996" spans="1:33" ht="14.25" customHeight="1">
      <c r="A996" s="26"/>
      <c r="B996" s="26"/>
      <c r="C996" s="173"/>
      <c r="D996" s="73"/>
      <c r="E996" s="73"/>
      <c r="F996" s="26"/>
      <c r="G996" s="26"/>
      <c r="H996" s="26"/>
      <c r="I996" s="26"/>
      <c r="J996" s="26"/>
      <c r="K996" s="26"/>
      <c r="L996" s="26"/>
      <c r="M996" s="26"/>
      <c r="N996" s="26"/>
      <c r="O996" s="73"/>
      <c r="P996" s="73"/>
      <c r="Q996" s="73"/>
      <c r="R996" s="73"/>
      <c r="S996" s="73"/>
      <c r="T996" s="173"/>
      <c r="U996" s="173"/>
      <c r="V996" s="73"/>
      <c r="W996" s="73"/>
      <c r="X996" s="73"/>
      <c r="Y996" s="73"/>
      <c r="Z996" s="26"/>
      <c r="AA996" s="26"/>
      <c r="AB996" s="26"/>
      <c r="AC996" s="26"/>
      <c r="AD996" s="26"/>
      <c r="AE996" s="26"/>
      <c r="AF996" s="26"/>
      <c r="AG996" s="26"/>
    </row>
    <row r="997" spans="1:33" ht="14.25" customHeight="1">
      <c r="A997" s="26"/>
      <c r="B997" s="26"/>
      <c r="C997" s="173"/>
      <c r="D997" s="73"/>
      <c r="E997" s="73"/>
      <c r="F997" s="26"/>
      <c r="G997" s="26"/>
      <c r="H997" s="26"/>
      <c r="I997" s="26"/>
      <c r="J997" s="26"/>
      <c r="K997" s="26"/>
      <c r="L997" s="26"/>
      <c r="M997" s="26"/>
      <c r="N997" s="26"/>
      <c r="O997" s="73"/>
      <c r="P997" s="73"/>
      <c r="Q997" s="73"/>
      <c r="R997" s="73"/>
      <c r="S997" s="73"/>
      <c r="T997" s="173"/>
      <c r="U997" s="173"/>
      <c r="V997" s="73"/>
      <c r="W997" s="73"/>
      <c r="X997" s="73"/>
      <c r="Y997" s="73"/>
      <c r="Z997" s="26"/>
      <c r="AA997" s="26"/>
      <c r="AB997" s="26"/>
      <c r="AC997" s="26"/>
      <c r="AD997" s="26"/>
      <c r="AE997" s="26"/>
      <c r="AF997" s="26"/>
      <c r="AG997" s="26"/>
    </row>
    <row r="998" spans="1:33" ht="14.25" customHeight="1">
      <c r="A998" s="26"/>
      <c r="B998" s="26"/>
      <c r="C998" s="173"/>
      <c r="D998" s="73"/>
      <c r="E998" s="73"/>
      <c r="F998" s="26"/>
      <c r="G998" s="26"/>
      <c r="H998" s="26"/>
      <c r="I998" s="26"/>
      <c r="J998" s="26"/>
      <c r="K998" s="26"/>
      <c r="L998" s="26"/>
      <c r="M998" s="26"/>
      <c r="N998" s="26"/>
      <c r="O998" s="73"/>
      <c r="P998" s="73"/>
      <c r="Q998" s="73"/>
      <c r="R998" s="73"/>
      <c r="S998" s="73"/>
      <c r="T998" s="173"/>
      <c r="U998" s="173"/>
      <c r="V998" s="73"/>
      <c r="W998" s="73"/>
      <c r="X998" s="73"/>
      <c r="Y998" s="73"/>
      <c r="Z998" s="26"/>
      <c r="AA998" s="26"/>
      <c r="AB998" s="26"/>
      <c r="AC998" s="26"/>
      <c r="AD998" s="26"/>
      <c r="AE998" s="26"/>
      <c r="AF998" s="26"/>
      <c r="AG998" s="26"/>
    </row>
    <row r="999" spans="1:33" ht="14.25" customHeight="1">
      <c r="A999" s="26"/>
      <c r="B999" s="26"/>
      <c r="C999" s="173"/>
      <c r="D999" s="73"/>
      <c r="E999" s="73"/>
      <c r="F999" s="26"/>
      <c r="G999" s="26"/>
      <c r="H999" s="26"/>
      <c r="I999" s="26"/>
      <c r="J999" s="26"/>
      <c r="K999" s="26"/>
      <c r="L999" s="26"/>
      <c r="M999" s="26"/>
      <c r="N999" s="26"/>
      <c r="O999" s="73"/>
      <c r="P999" s="73"/>
      <c r="Q999" s="73"/>
      <c r="R999" s="73"/>
      <c r="S999" s="73"/>
      <c r="T999" s="173"/>
      <c r="U999" s="173"/>
      <c r="V999" s="73"/>
      <c r="W999" s="73"/>
      <c r="X999" s="73"/>
      <c r="Y999" s="73"/>
      <c r="Z999" s="26"/>
      <c r="AA999" s="26"/>
      <c r="AB999" s="26"/>
      <c r="AC999" s="26"/>
      <c r="AD999" s="26"/>
      <c r="AE999" s="26"/>
      <c r="AF999" s="26"/>
      <c r="AG999" s="26"/>
    </row>
    <row r="1000" spans="1:33" ht="14.25" customHeight="1">
      <c r="A1000" s="26"/>
      <c r="B1000" s="26"/>
      <c r="C1000" s="173"/>
      <c r="D1000" s="73"/>
      <c r="E1000" s="73"/>
      <c r="F1000" s="26"/>
      <c r="G1000" s="26"/>
      <c r="H1000" s="26"/>
      <c r="I1000" s="26"/>
      <c r="J1000" s="26"/>
      <c r="K1000" s="26"/>
      <c r="L1000" s="26"/>
      <c r="M1000" s="26"/>
      <c r="N1000" s="26"/>
      <c r="O1000" s="73"/>
      <c r="P1000" s="73"/>
      <c r="Q1000" s="73"/>
      <c r="R1000" s="73"/>
      <c r="S1000" s="73"/>
      <c r="T1000" s="173"/>
      <c r="U1000" s="173"/>
      <c r="V1000" s="73"/>
      <c r="W1000" s="73"/>
      <c r="X1000" s="73"/>
      <c r="Y1000" s="73"/>
      <c r="Z1000" s="26"/>
      <c r="AA1000" s="26"/>
      <c r="AB1000" s="26"/>
      <c r="AC1000" s="26"/>
      <c r="AD1000" s="26"/>
      <c r="AE1000" s="26"/>
      <c r="AF1000" s="26"/>
      <c r="AG1000" s="26"/>
    </row>
  </sheetData>
  <autoFilter ref="A1:AD11" xr:uid="{00000000-0009-0000-0000-00000D000000}"/>
  <dataValidations count="1">
    <dataValidation type="list" allowBlank="1" showErrorMessage="1" sqref="Z3:Z4 AB3:AB4" xr:uid="{00000000-0002-0000-0D00-000000000000}">
      <formula1>"Sí,No"</formula1>
    </dataValidation>
  </dataValidations>
  <pageMargins left="0.7" right="0.7" top="0.75" bottom="0.75" header="0" footer="0"/>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M1000"/>
  <sheetViews>
    <sheetView workbookViewId="0">
      <selection activeCell="M74" sqref="M74:M75"/>
    </sheetView>
  </sheetViews>
  <sheetFormatPr defaultColWidth="14.42578125" defaultRowHeight="15" customHeight="1"/>
  <cols>
    <col min="1" max="1" width="12.85546875" customWidth="1"/>
    <col min="2" max="2" width="7.28515625" customWidth="1"/>
    <col min="3" max="4" width="17.85546875" customWidth="1"/>
    <col min="5" max="12" width="8.7109375" customWidth="1"/>
    <col min="13" max="13" width="74.85546875" customWidth="1"/>
    <col min="14" max="26" width="8.7109375" customWidth="1"/>
  </cols>
  <sheetData>
    <row r="2" spans="1:13" ht="18.75">
      <c r="A2" s="102" t="s">
        <v>4988</v>
      </c>
      <c r="B2" s="102" t="s">
        <v>956</v>
      </c>
      <c r="C2" s="102" t="s">
        <v>4989</v>
      </c>
      <c r="M2" s="91"/>
    </row>
    <row r="3" spans="1:13" ht="37.5">
      <c r="A3" s="21" t="s">
        <v>445</v>
      </c>
      <c r="B3" s="21" t="s">
        <v>658</v>
      </c>
      <c r="C3" s="21">
        <v>59</v>
      </c>
      <c r="M3" s="94" t="s">
        <v>36</v>
      </c>
    </row>
    <row r="4" spans="1:13" ht="57">
      <c r="A4" s="21" t="s">
        <v>4990</v>
      </c>
      <c r="C4" s="21">
        <v>59</v>
      </c>
      <c r="M4" s="91" t="s">
        <v>393</v>
      </c>
    </row>
    <row r="5" spans="1:13" ht="75.75">
      <c r="A5" s="21" t="s">
        <v>677</v>
      </c>
      <c r="B5" s="21" t="s">
        <v>683</v>
      </c>
      <c r="C5" s="21">
        <v>45</v>
      </c>
      <c r="M5" s="91" t="s">
        <v>408</v>
      </c>
    </row>
    <row r="6" spans="1:13" ht="75.75">
      <c r="B6" s="21" t="s">
        <v>674</v>
      </c>
      <c r="C6" s="21">
        <v>45</v>
      </c>
      <c r="M6" s="91" t="s">
        <v>51</v>
      </c>
    </row>
    <row r="7" spans="1:13" ht="75.75">
      <c r="B7" s="21" t="s">
        <v>658</v>
      </c>
      <c r="C7" s="21">
        <v>45</v>
      </c>
      <c r="M7" s="91" t="s">
        <v>54</v>
      </c>
    </row>
    <row r="8" spans="1:13" ht="37.5">
      <c r="A8" s="21" t="s">
        <v>4991</v>
      </c>
      <c r="C8" s="21">
        <v>135</v>
      </c>
      <c r="M8" s="91" t="s">
        <v>45</v>
      </c>
    </row>
    <row r="9" spans="1:13" ht="75.75">
      <c r="A9" s="21" t="s">
        <v>666</v>
      </c>
      <c r="B9" s="21" t="s">
        <v>674</v>
      </c>
      <c r="C9" s="21">
        <v>56</v>
      </c>
      <c r="M9" s="91" t="s">
        <v>425</v>
      </c>
    </row>
    <row r="10" spans="1:13" ht="75.75">
      <c r="B10" s="21" t="s">
        <v>658</v>
      </c>
      <c r="C10" s="21">
        <v>55</v>
      </c>
      <c r="M10" s="91" t="s">
        <v>206</v>
      </c>
    </row>
    <row r="11" spans="1:13" ht="75.75">
      <c r="A11" s="21" t="s">
        <v>4992</v>
      </c>
      <c r="C11" s="21">
        <v>111</v>
      </c>
      <c r="M11" s="91" t="s">
        <v>433</v>
      </c>
    </row>
    <row r="12" spans="1:13" ht="57">
      <c r="A12" s="21" t="s">
        <v>4993</v>
      </c>
      <c r="C12" s="21">
        <v>305</v>
      </c>
      <c r="M12" s="91" t="s">
        <v>66</v>
      </c>
    </row>
    <row r="13" spans="1:13" ht="15" customHeight="1">
      <c r="M13" s="91" t="s">
        <v>69</v>
      </c>
    </row>
    <row r="14" spans="1:13" ht="15" customHeight="1">
      <c r="M14" s="91" t="s">
        <v>725</v>
      </c>
    </row>
    <row r="15" spans="1:13" ht="15" customHeight="1">
      <c r="M15" s="91" t="s">
        <v>443</v>
      </c>
    </row>
    <row r="16" spans="1:13" ht="15" customHeight="1">
      <c r="M16" s="91" t="s">
        <v>75</v>
      </c>
    </row>
    <row r="17" spans="13:13" ht="15" customHeight="1">
      <c r="M17" s="91" t="s">
        <v>451</v>
      </c>
    </row>
    <row r="18" spans="13:13" ht="15" customHeight="1">
      <c r="M18" s="91" t="s">
        <v>81</v>
      </c>
    </row>
    <row r="19" spans="13:13" ht="15" customHeight="1">
      <c r="M19" s="91" t="s">
        <v>84</v>
      </c>
    </row>
    <row r="20" spans="13:13" ht="15" customHeight="1">
      <c r="M20" s="91" t="s">
        <v>462</v>
      </c>
    </row>
    <row r="21" spans="13:13" ht="15.75" customHeight="1">
      <c r="M21" s="91" t="s">
        <v>465</v>
      </c>
    </row>
    <row r="22" spans="13:13" ht="15.75" customHeight="1">
      <c r="M22" s="91" t="s">
        <v>469</v>
      </c>
    </row>
    <row r="23" spans="13:13" ht="15.75" customHeight="1">
      <c r="M23" s="91" t="s">
        <v>467</v>
      </c>
    </row>
    <row r="24" spans="13:13" ht="15.75" customHeight="1">
      <c r="M24" s="91" t="s">
        <v>477</v>
      </c>
    </row>
    <row r="25" spans="13:13" ht="15.75" customHeight="1">
      <c r="M25" s="91" t="s">
        <v>93</v>
      </c>
    </row>
    <row r="26" spans="13:13" ht="15.75" customHeight="1">
      <c r="M26" s="91" t="s">
        <v>483</v>
      </c>
    </row>
    <row r="27" spans="13:13" ht="15.75" customHeight="1">
      <c r="M27" s="91" t="s">
        <v>486</v>
      </c>
    </row>
    <row r="28" spans="13:13" ht="15.75" customHeight="1">
      <c r="M28" s="91" t="s">
        <v>491</v>
      </c>
    </row>
    <row r="29" spans="13:13" ht="15.75" customHeight="1">
      <c r="M29" s="91" t="s">
        <v>235</v>
      </c>
    </row>
    <row r="30" spans="13:13" ht="15.75" customHeight="1">
      <c r="M30" s="91" t="s">
        <v>501</v>
      </c>
    </row>
    <row r="31" spans="13:13" ht="15.75" customHeight="1">
      <c r="M31" s="91" t="s">
        <v>502</v>
      </c>
    </row>
    <row r="32" spans="13:13" ht="15.75" customHeight="1">
      <c r="M32" s="91" t="s">
        <v>507</v>
      </c>
    </row>
    <row r="33" spans="13:13" ht="15.75" customHeight="1">
      <c r="M33" s="91" t="s">
        <v>508</v>
      </c>
    </row>
    <row r="34" spans="13:13" ht="15.75" customHeight="1">
      <c r="M34" s="91" t="s">
        <v>510</v>
      </c>
    </row>
    <row r="35" spans="13:13" ht="15.75" customHeight="1">
      <c r="M35" s="91" t="s">
        <v>240</v>
      </c>
    </row>
    <row r="36" spans="13:13" ht="15.75" customHeight="1">
      <c r="M36" s="91" t="s">
        <v>516</v>
      </c>
    </row>
    <row r="37" spans="13:13" ht="15.75" customHeight="1">
      <c r="M37" s="91" t="s">
        <v>520</v>
      </c>
    </row>
    <row r="38" spans="13:13" ht="15.75" customHeight="1">
      <c r="M38" s="91" t="s">
        <v>524</v>
      </c>
    </row>
    <row r="39" spans="13:13" ht="15.75" customHeight="1">
      <c r="M39" s="91" t="s">
        <v>527</v>
      </c>
    </row>
    <row r="40" spans="13:13" ht="15.75" customHeight="1">
      <c r="M40" s="91" t="s">
        <v>529</v>
      </c>
    </row>
    <row r="41" spans="13:13" ht="15.75" customHeight="1">
      <c r="M41" s="91" t="s">
        <v>247</v>
      </c>
    </row>
    <row r="42" spans="13:13" ht="15.75" customHeight="1">
      <c r="M42" s="91" t="s">
        <v>535</v>
      </c>
    </row>
    <row r="43" spans="13:13" ht="15.75" customHeight="1">
      <c r="M43" s="91" t="s">
        <v>538</v>
      </c>
    </row>
    <row r="44" spans="13:13" ht="15.75" customHeight="1">
      <c r="M44" s="97" t="s">
        <v>541</v>
      </c>
    </row>
    <row r="45" spans="13:13" ht="15.75" customHeight="1">
      <c r="M45" s="97" t="s">
        <v>540</v>
      </c>
    </row>
    <row r="46" spans="13:13" ht="15.75" customHeight="1">
      <c r="M46" s="91" t="s">
        <v>545</v>
      </c>
    </row>
    <row r="47" spans="13:13" ht="15.75" customHeight="1">
      <c r="M47" s="91" t="s">
        <v>544</v>
      </c>
    </row>
    <row r="48" spans="13:13" ht="15.75" customHeight="1">
      <c r="M48" s="91" t="s">
        <v>547</v>
      </c>
    </row>
    <row r="49" spans="13:13" ht="15.75" customHeight="1">
      <c r="M49" s="91" t="s">
        <v>259</v>
      </c>
    </row>
    <row r="50" spans="13:13" ht="15.75" customHeight="1">
      <c r="M50" s="91" t="s">
        <v>550</v>
      </c>
    </row>
    <row r="51" spans="13:13" ht="15.75" customHeight="1">
      <c r="M51" s="91" t="s">
        <v>262</v>
      </c>
    </row>
    <row r="52" spans="13:13" ht="15.75" customHeight="1">
      <c r="M52" s="91" t="s">
        <v>552</v>
      </c>
    </row>
    <row r="53" spans="13:13" ht="15.75" customHeight="1">
      <c r="M53" s="91" t="s">
        <v>266</v>
      </c>
    </row>
    <row r="54" spans="13:13" ht="15.75" customHeight="1">
      <c r="M54" s="91" t="s">
        <v>843</v>
      </c>
    </row>
    <row r="55" spans="13:13" ht="15.75" customHeight="1">
      <c r="M55" s="91" t="s">
        <v>845</v>
      </c>
    </row>
    <row r="56" spans="13:13" ht="15.75" customHeight="1">
      <c r="M56" s="91" t="s">
        <v>553</v>
      </c>
    </row>
    <row r="57" spans="13:13" ht="15.75" customHeight="1">
      <c r="M57" s="91" t="s">
        <v>555</v>
      </c>
    </row>
    <row r="58" spans="13:13" ht="15.75" customHeight="1">
      <c r="M58" s="91" t="s">
        <v>556</v>
      </c>
    </row>
    <row r="59" spans="13:13" ht="15.75" customHeight="1">
      <c r="M59" s="91" t="s">
        <v>849</v>
      </c>
    </row>
    <row r="60" spans="13:13" ht="15.75" customHeight="1">
      <c r="M60" s="91" t="s">
        <v>272</v>
      </c>
    </row>
    <row r="61" spans="13:13" ht="15.75" customHeight="1">
      <c r="M61" s="91" t="s">
        <v>850</v>
      </c>
    </row>
    <row r="62" spans="13:13" ht="15.75" customHeight="1">
      <c r="M62" s="97" t="s">
        <v>851</v>
      </c>
    </row>
    <row r="63" spans="13:13" ht="15.75" customHeight="1">
      <c r="M63" s="91" t="s">
        <v>853</v>
      </c>
    </row>
    <row r="64" spans="13:13" ht="15.75" customHeight="1">
      <c r="M64" s="97" t="s">
        <v>854</v>
      </c>
    </row>
    <row r="65" spans="13:13" ht="15.75" customHeight="1">
      <c r="M65" s="91" t="s">
        <v>564</v>
      </c>
    </row>
    <row r="66" spans="13:13" ht="15.75" customHeight="1">
      <c r="M66" s="91" t="s">
        <v>277</v>
      </c>
    </row>
    <row r="67" spans="13:13" ht="15.75" customHeight="1">
      <c r="M67" s="105" t="s">
        <v>567</v>
      </c>
    </row>
    <row r="68" spans="13:13" ht="15.75" customHeight="1">
      <c r="M68" s="105" t="s">
        <v>571</v>
      </c>
    </row>
    <row r="69" spans="13:13" ht="15.75" customHeight="1">
      <c r="M69" s="105" t="s">
        <v>290</v>
      </c>
    </row>
    <row r="70" spans="13:13" ht="15.75" customHeight="1">
      <c r="M70" s="97" t="s">
        <v>573</v>
      </c>
    </row>
    <row r="71" spans="13:13" ht="15.75" customHeight="1">
      <c r="M71" s="106" t="s">
        <v>295</v>
      </c>
    </row>
    <row r="72" spans="13:13" ht="15.75" customHeight="1">
      <c r="M72" s="106" t="s">
        <v>878</v>
      </c>
    </row>
    <row r="73" spans="13:13" ht="15.75" customHeight="1">
      <c r="M73" s="106" t="s">
        <v>300</v>
      </c>
    </row>
    <row r="74" spans="13:13" ht="15.75" customHeight="1">
      <c r="M74" s="106" t="s">
        <v>578</v>
      </c>
    </row>
    <row r="75" spans="13:13" ht="15.75" customHeight="1">
      <c r="M75" s="106" t="s">
        <v>305</v>
      </c>
    </row>
    <row r="76" spans="13:13" ht="15.75" customHeight="1">
      <c r="M76" s="105" t="s">
        <v>882</v>
      </c>
    </row>
    <row r="77" spans="13:13" ht="15.75" customHeight="1">
      <c r="M77" s="105" t="s">
        <v>314</v>
      </c>
    </row>
    <row r="78" spans="13:13" ht="15.75" customHeight="1">
      <c r="M78" s="105" t="s">
        <v>893</v>
      </c>
    </row>
    <row r="79" spans="13:13" ht="15.75" customHeight="1">
      <c r="M79" s="105" t="s">
        <v>320</v>
      </c>
    </row>
    <row r="80" spans="13:13" ht="15.75" customHeight="1">
      <c r="M80" s="91" t="s">
        <v>592</v>
      </c>
    </row>
    <row r="81" spans="13:13" ht="15.75" customHeight="1">
      <c r="M81" s="91" t="s">
        <v>325</v>
      </c>
    </row>
    <row r="82" spans="13:13" ht="15.75" customHeight="1">
      <c r="M82" s="91" t="s">
        <v>594</v>
      </c>
    </row>
    <row r="83" spans="13:13" ht="15.75" customHeight="1">
      <c r="M83" s="91" t="s">
        <v>328</v>
      </c>
    </row>
    <row r="84" spans="13:13" ht="15.75" customHeight="1">
      <c r="M84" s="91" t="s">
        <v>597</v>
      </c>
    </row>
    <row r="85" spans="13:13" ht="15.75" customHeight="1">
      <c r="M85" s="91" t="s">
        <v>332</v>
      </c>
    </row>
    <row r="86" spans="13:13" ht="15.75" customHeight="1">
      <c r="M86" s="91" t="s">
        <v>599</v>
      </c>
    </row>
    <row r="87" spans="13:13" ht="15.75" customHeight="1">
      <c r="M87" s="91" t="s">
        <v>335</v>
      </c>
    </row>
    <row r="88" spans="13:13" ht="15.75" customHeight="1">
      <c r="M88" s="97" t="s">
        <v>338</v>
      </c>
    </row>
    <row r="89" spans="13:13" ht="15.75" customHeight="1">
      <c r="M89" s="91" t="s">
        <v>605</v>
      </c>
    </row>
    <row r="90" spans="13:13" ht="15.75" customHeight="1">
      <c r="M90" s="91" t="s">
        <v>342</v>
      </c>
    </row>
    <row r="91" spans="13:13" ht="15.75" customHeight="1">
      <c r="M91" s="91" t="s">
        <v>607</v>
      </c>
    </row>
    <row r="92" spans="13:13" ht="15.75" customHeight="1">
      <c r="M92" s="91" t="s">
        <v>345</v>
      </c>
    </row>
    <row r="93" spans="13:13" ht="15.75" customHeight="1">
      <c r="M93" s="91" t="s">
        <v>609</v>
      </c>
    </row>
    <row r="94" spans="13:13" ht="15.75" customHeight="1">
      <c r="M94" s="91" t="s">
        <v>348</v>
      </c>
    </row>
    <row r="95" spans="13:13" ht="15.75" customHeight="1">
      <c r="M95" s="91" t="s">
        <v>610</v>
      </c>
    </row>
    <row r="96" spans="13:13" ht="15.75" customHeight="1">
      <c r="M96" s="91" t="s">
        <v>299</v>
      </c>
    </row>
    <row r="97" spans="13:13" ht="15.75" customHeight="1">
      <c r="M97" s="97" t="s">
        <v>954</v>
      </c>
    </row>
    <row r="98" spans="13:13" ht="15.75" customHeight="1">
      <c r="M98" s="97" t="s">
        <v>360</v>
      </c>
    </row>
    <row r="99" spans="13:13" ht="15.75" customHeight="1"/>
    <row r="100" spans="13:13" ht="15.75" customHeight="1"/>
    <row r="101" spans="13:13" ht="15.75" customHeight="1"/>
    <row r="102" spans="13:13" ht="15.75" customHeight="1"/>
    <row r="103" spans="13:13" ht="15.75" customHeight="1"/>
    <row r="104" spans="13:13" ht="15.75" customHeight="1"/>
    <row r="105" spans="13:13" ht="15.75" customHeight="1"/>
    <row r="106" spans="13:13" ht="15.75" customHeight="1"/>
    <row r="107" spans="13:13" ht="15.75" customHeight="1"/>
    <row r="108" spans="13:13" ht="15.75" customHeight="1"/>
    <row r="109" spans="13:13" ht="15.75" customHeight="1"/>
    <row r="110" spans="13:13" ht="15.75" customHeight="1"/>
    <row r="111" spans="13:13" ht="15.75" customHeight="1"/>
    <row r="112" spans="13:13"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a45462c-b21f-43de-b353-baf348418321" xsi:nil="true"/>
    <lcf76f155ced4ddcb4097134ff3c332f xmlns="02940bf1-3ee8-4b7e-b86b-15a48f19f707">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C03160668F837641AB6E2E5CF0DE51BE" ma:contentTypeVersion="14" ma:contentTypeDescription="Crear nuevo documento." ma:contentTypeScope="" ma:versionID="3859ad9682ff2cb0492a96ae642ea975">
  <xsd:schema xmlns:xsd="http://www.w3.org/2001/XMLSchema" xmlns:xs="http://www.w3.org/2001/XMLSchema" xmlns:p="http://schemas.microsoft.com/office/2006/metadata/properties" xmlns:ns2="02940bf1-3ee8-4b7e-b86b-15a48f19f707" xmlns:ns3="da45462c-b21f-43de-b353-baf348418321" targetNamespace="http://schemas.microsoft.com/office/2006/metadata/properties" ma:root="true" ma:fieldsID="abae2f2aab04c9d635b3446e4c39b7f0" ns2:_="" ns3:_="">
    <xsd:import namespace="02940bf1-3ee8-4b7e-b86b-15a48f19f707"/>
    <xsd:import namespace="da45462c-b21f-43de-b353-baf348418321"/>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ServiceObjectDetectorVersions"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2940bf1-3ee8-4b7e-b86b-15a48f19f70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693c624d-a789-4ea2-8f66-2e77537bc1c7"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a45462c-b21f-43de-b353-baf348418321"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52903702-4e97-407d-908f-99c54efff483}" ma:internalName="TaxCatchAll" ma:showField="CatchAllData" ma:web="da45462c-b21f-43de-b353-baf34841832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1F76C83-54F1-4F54-86C0-4AB3141AD3FC}"/>
</file>

<file path=customXml/itemProps2.xml><?xml version="1.0" encoding="utf-8"?>
<ds:datastoreItem xmlns:ds="http://schemas.openxmlformats.org/officeDocument/2006/customXml" ds:itemID="{16701749-6104-46DE-A9D2-9EF92DCF1A64}"/>
</file>

<file path=customXml/itemProps3.xml><?xml version="1.0" encoding="utf-8"?>
<ds:datastoreItem xmlns:ds="http://schemas.openxmlformats.org/officeDocument/2006/customXml" ds:itemID="{EFCF0D40-FAA5-4F1B-B80F-A737DE8AF92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Mirtha Echegaray Antay</dc:creator>
  <cp:keywords/>
  <dc:description/>
  <cp:lastModifiedBy>Kelly Nayeli Esteban Manco</cp:lastModifiedBy>
  <cp:revision/>
  <dcterms:created xsi:type="dcterms:W3CDTF">2017-06-14T20:59:00Z</dcterms:created>
  <dcterms:modified xsi:type="dcterms:W3CDTF">2026-07-10T15:15:16Z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0x010100C03160668F837641AB6E2E5CF0DE51BE</vt:lpwstr>
  </property>
  <property fmtid="{D5CDD505-2E9C-101B-9397-08002B2CF9AE}" pid="3" name="MediaServiceImageTags">
    <vt:lpwstr/>
  </property>
</Properties>
</file>